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tables/table11.xml" ContentType="application/vnd.openxmlformats-officedocument.spreadsheetml.table+xml"/>
  <Override PartName="/xl/queryTables/queryTable2.xml" ContentType="application/vnd.openxmlformats-officedocument.spreadsheetml.query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5.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12"/>
  <workbookPr hidePivotFieldList="1"/>
  <mc:AlternateContent xmlns:mc="http://schemas.openxmlformats.org/markup-compatibility/2006">
    <mc:Choice Requires="x15">
      <x15ac:absPath xmlns:x15ac="http://schemas.microsoft.com/office/spreadsheetml/2010/11/ac" url="C:\Users\ednaldo.silva\Documents\"/>
    </mc:Choice>
  </mc:AlternateContent>
  <xr:revisionPtr revIDLastSave="0" documentId="8_{8B689940-63FC-4D72-AEE6-E539F2410B10}" xr6:coauthVersionLast="47" xr6:coauthVersionMax="47" xr10:uidLastSave="{00000000-0000-0000-0000-000000000000}"/>
  <bookViews>
    <workbookView xWindow="-108" yWindow="-108" windowWidth="23256" windowHeight="12456" firstSheet="11" xr2:uid="{9A94F5FF-0AEB-45E5-BDE8-EB1CF0D92D6B}"/>
  </bookViews>
  <sheets>
    <sheet name="Base de Dados" sheetId="2" r:id="rId1"/>
    <sheet name="Dinâmicas - Weekly Report" sheetId="21" r:id="rId2"/>
    <sheet name="Detalhes1" sheetId="26" state="hidden" r:id="rId3"/>
    <sheet name="Detalhes2" sheetId="27" state="hidden" r:id="rId4"/>
    <sheet name="Detalhes3" sheetId="28" state="hidden" r:id="rId5"/>
    <sheet name="Detalhes4" sheetId="29" state="hidden" r:id="rId6"/>
    <sheet name="Detalhes5" sheetId="30" state="hidden" r:id="rId7"/>
    <sheet name="Detalhes6" sheetId="31" state="hidden" r:id="rId8"/>
    <sheet name="Detalhes7" sheetId="32" state="hidden" r:id="rId9"/>
    <sheet name="Detalhes8" sheetId="33" state="hidden" r:id="rId10"/>
    <sheet name="Detalhes9" sheetId="34" state="hidden" r:id="rId11"/>
    <sheet name="Dinâmicas - Prod. Analistas" sheetId="22" r:id="rId12"/>
    <sheet name="Diário de Bordo" sheetId="25" r:id="rId13"/>
    <sheet name="Mês" sheetId="24" r:id="rId14"/>
    <sheet name="Backlog Aging" sheetId="20" state="hidden" r:id="rId15"/>
    <sheet name="Slide 2" sheetId="4" state="hidden" r:id="rId16"/>
    <sheet name="Slide 3" sheetId="19" state="hidden" r:id="rId17"/>
    <sheet name="Slide 4" sheetId="8" state="hidden" r:id="rId18"/>
    <sheet name="Slide 5" sheetId="9" state="hidden" r:id="rId19"/>
    <sheet name="Slide 9" sheetId="15" state="hidden" r:id="rId20"/>
    <sheet name="ResultsTable2025-04-04 1" sheetId="1" state="hidden" r:id="rId21"/>
    <sheet name="Daily Report" sheetId="23" r:id="rId22"/>
  </sheets>
  <definedNames>
    <definedName name="DadosExternos_2" localSheetId="14" hidden="1">'Backlog Aging'!$A$1:$P$194</definedName>
    <definedName name="DadosExternos_2" localSheetId="0" hidden="1">'Base de Dados'!$A$1:$BI$3589</definedName>
  </definedNames>
  <calcPr calcId="191028"/>
  <pivotCaches>
    <pivotCache cacheId="3715" r:id="rId23"/>
    <pivotCache cacheId="3716" r:id="rId2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T15" i="23" l="1"/>
  <c r="BT14" i="23"/>
  <c r="BT13" i="23"/>
  <c r="BT12" i="23"/>
  <c r="BT11" i="23"/>
  <c r="BT10" i="23"/>
  <c r="BT9" i="23"/>
  <c r="BU15" i="23"/>
  <c r="BU14" i="23"/>
  <c r="BU13" i="23"/>
  <c r="BU12" i="23"/>
  <c r="BU11" i="23"/>
  <c r="BU10" i="23"/>
  <c r="BU9" i="23"/>
  <c r="BP15" i="23"/>
  <c r="BP14" i="23"/>
  <c r="BP13" i="23"/>
  <c r="BP12" i="23"/>
  <c r="BP11" i="23"/>
  <c r="BP10" i="23"/>
  <c r="BP9" i="23"/>
  <c r="BQ15" i="23"/>
  <c r="BQ14" i="23"/>
  <c r="BQ13" i="23"/>
  <c r="BQ12" i="23"/>
  <c r="BQ11" i="23"/>
  <c r="BQ10" i="23"/>
  <c r="BQ9" i="23"/>
  <c r="H15" i="24"/>
  <c r="E15" i="24" s="1"/>
  <c r="H14" i="24"/>
  <c r="E14" i="24" s="1"/>
  <c r="H13" i="24"/>
  <c r="E13" i="24" s="1"/>
  <c r="H12" i="24"/>
  <c r="E12" i="24" s="1"/>
  <c r="H11" i="24"/>
  <c r="E11" i="24" s="1"/>
  <c r="H10" i="24"/>
  <c r="E10" i="24" s="1"/>
  <c r="H9" i="24"/>
  <c r="E9" i="24" s="1"/>
  <c r="BM15" i="23" l="1"/>
  <c r="BM14" i="23"/>
  <c r="BM13" i="23"/>
  <c r="BM12" i="23"/>
  <c r="BM11" i="23"/>
  <c r="BM10" i="23"/>
  <c r="BM9" i="23"/>
  <c r="BL15" i="23"/>
  <c r="BI15" i="23" s="1"/>
  <c r="BH15" i="23"/>
  <c r="BE15" i="23" s="1"/>
  <c r="BD15" i="23"/>
  <c r="BA15" i="23" s="1"/>
  <c r="AZ15" i="23"/>
  <c r="AW15" i="23" s="1"/>
  <c r="AV15" i="23"/>
  <c r="AS15" i="23" s="1"/>
  <c r="AR15" i="23"/>
  <c r="AO15" i="23" s="1"/>
  <c r="AN15" i="23"/>
  <c r="AK15" i="23" s="1"/>
  <c r="AJ15" i="23"/>
  <c r="AG15" i="23" s="1"/>
  <c r="AF15" i="23"/>
  <c r="AC15" i="23" s="1"/>
  <c r="AB15" i="23"/>
  <c r="Y15" i="23" s="1"/>
  <c r="X15" i="23"/>
  <c r="U15" i="23" s="1"/>
  <c r="T15" i="23"/>
  <c r="Q15" i="23" s="1"/>
  <c r="P15" i="23"/>
  <c r="M15" i="23" s="1"/>
  <c r="L15" i="23"/>
  <c r="I15" i="23" s="1"/>
  <c r="H15" i="23"/>
  <c r="E15" i="23" s="1"/>
  <c r="BL14" i="23"/>
  <c r="BI14" i="23"/>
  <c r="BH14" i="23"/>
  <c r="BE14" i="23" s="1"/>
  <c r="BD14" i="23"/>
  <c r="BA14" i="23" s="1"/>
  <c r="AZ14" i="23"/>
  <c r="AW14" i="23" s="1"/>
  <c r="AV14" i="23"/>
  <c r="AS14" i="23" s="1"/>
  <c r="AR14" i="23"/>
  <c r="AO14" i="23" s="1"/>
  <c r="AN14" i="23"/>
  <c r="AK14" i="23" s="1"/>
  <c r="AJ14" i="23"/>
  <c r="AG14" i="23" s="1"/>
  <c r="AF14" i="23"/>
  <c r="AC14" i="23" s="1"/>
  <c r="AB14" i="23"/>
  <c r="Y14" i="23" s="1"/>
  <c r="X14" i="23"/>
  <c r="U14" i="23" s="1"/>
  <c r="T14" i="23"/>
  <c r="Q14" i="23" s="1"/>
  <c r="P14" i="23"/>
  <c r="M14" i="23" s="1"/>
  <c r="L14" i="23"/>
  <c r="I14" i="23" s="1"/>
  <c r="H14" i="23"/>
  <c r="E14" i="23" s="1"/>
  <c r="BL13" i="23"/>
  <c r="BI13" i="23"/>
  <c r="BH13" i="23"/>
  <c r="BE13" i="23" s="1"/>
  <c r="BD13" i="23"/>
  <c r="BA13" i="23" s="1"/>
  <c r="AZ13" i="23"/>
  <c r="AW13" i="23" s="1"/>
  <c r="AV13" i="23"/>
  <c r="AS13" i="23" s="1"/>
  <c r="AR13" i="23"/>
  <c r="AO13" i="23" s="1"/>
  <c r="AN13" i="23"/>
  <c r="AK13" i="23" s="1"/>
  <c r="AJ13" i="23"/>
  <c r="AG13" i="23" s="1"/>
  <c r="AF13" i="23"/>
  <c r="AC13" i="23" s="1"/>
  <c r="AB13" i="23"/>
  <c r="Y13" i="23" s="1"/>
  <c r="X13" i="23"/>
  <c r="U13" i="23" s="1"/>
  <c r="T13" i="23"/>
  <c r="Q13" i="23" s="1"/>
  <c r="P13" i="23"/>
  <c r="M13" i="23" s="1"/>
  <c r="L13" i="23"/>
  <c r="I13" i="23" s="1"/>
  <c r="H13" i="23"/>
  <c r="E13" i="23" s="1"/>
  <c r="BL12" i="23"/>
  <c r="BI12" i="23" s="1"/>
  <c r="BH12" i="23"/>
  <c r="BE12" i="23" s="1"/>
  <c r="BD12" i="23"/>
  <c r="BA12" i="23" s="1"/>
  <c r="AZ12" i="23"/>
  <c r="AW12" i="23" s="1"/>
  <c r="AV12" i="23"/>
  <c r="AS12" i="23" s="1"/>
  <c r="AR12" i="23"/>
  <c r="AO12" i="23" s="1"/>
  <c r="AN12" i="23"/>
  <c r="AK12" i="23" s="1"/>
  <c r="AJ12" i="23"/>
  <c r="AG12" i="23" s="1"/>
  <c r="AF12" i="23"/>
  <c r="AC12" i="23" s="1"/>
  <c r="AB12" i="23"/>
  <c r="Y12" i="23" s="1"/>
  <c r="X12" i="23"/>
  <c r="U12" i="23" s="1"/>
  <c r="T12" i="23"/>
  <c r="Q12" i="23" s="1"/>
  <c r="P12" i="23"/>
  <c r="M12" i="23" s="1"/>
  <c r="L12" i="23"/>
  <c r="I12" i="23" s="1"/>
  <c r="H12" i="23"/>
  <c r="E12" i="23" s="1"/>
  <c r="BL11" i="23"/>
  <c r="BI11" i="23"/>
  <c r="BH11" i="23"/>
  <c r="BE11" i="23" s="1"/>
  <c r="BD11" i="23"/>
  <c r="BA11" i="23" s="1"/>
  <c r="AZ11" i="23"/>
  <c r="AW11" i="23" s="1"/>
  <c r="AV11" i="23"/>
  <c r="AS11" i="23" s="1"/>
  <c r="AR11" i="23"/>
  <c r="AO11" i="23" s="1"/>
  <c r="AN11" i="23"/>
  <c r="AK11" i="23" s="1"/>
  <c r="AJ11" i="23"/>
  <c r="AG11" i="23" s="1"/>
  <c r="AF11" i="23"/>
  <c r="AC11" i="23" s="1"/>
  <c r="AB11" i="23"/>
  <c r="Y11" i="23" s="1"/>
  <c r="X11" i="23"/>
  <c r="U11" i="23" s="1"/>
  <c r="T11" i="23"/>
  <c r="Q11" i="23" s="1"/>
  <c r="P11" i="23"/>
  <c r="M11" i="23" s="1"/>
  <c r="L11" i="23"/>
  <c r="I11" i="23" s="1"/>
  <c r="H11" i="23"/>
  <c r="E11" i="23" s="1"/>
  <c r="BL10" i="23"/>
  <c r="BI10" i="23" s="1"/>
  <c r="BH10" i="23"/>
  <c r="BE10" i="23" s="1"/>
  <c r="BD10" i="23"/>
  <c r="BA10" i="23" s="1"/>
  <c r="AZ10" i="23"/>
  <c r="AW10" i="23" s="1"/>
  <c r="AV10" i="23"/>
  <c r="AS10" i="23" s="1"/>
  <c r="AR10" i="23"/>
  <c r="AO10" i="23" s="1"/>
  <c r="AN10" i="23"/>
  <c r="AK10" i="23" s="1"/>
  <c r="AJ10" i="23"/>
  <c r="AG10" i="23" s="1"/>
  <c r="AF10" i="23"/>
  <c r="AC10" i="23" s="1"/>
  <c r="AB10" i="23"/>
  <c r="Y10" i="23" s="1"/>
  <c r="X10" i="23"/>
  <c r="U10" i="23" s="1"/>
  <c r="T10" i="23"/>
  <c r="Q10" i="23" s="1"/>
  <c r="P10" i="23"/>
  <c r="M10" i="23" s="1"/>
  <c r="L10" i="23"/>
  <c r="I10" i="23" s="1"/>
  <c r="H10" i="23"/>
  <c r="E10" i="23" s="1"/>
  <c r="BL9" i="23"/>
  <c r="BI9" i="23" s="1"/>
  <c r="BH9" i="23"/>
  <c r="BE9" i="23" s="1"/>
  <c r="BD9" i="23"/>
  <c r="BA9" i="23" s="1"/>
  <c r="AZ9" i="23"/>
  <c r="AW9" i="23" s="1"/>
  <c r="AV9" i="23"/>
  <c r="AS9" i="23" s="1"/>
  <c r="AR9" i="23"/>
  <c r="AO9" i="23" s="1"/>
  <c r="AN9" i="23"/>
  <c r="AK9" i="23" s="1"/>
  <c r="AJ9" i="23"/>
  <c r="AG9" i="23" s="1"/>
  <c r="AF9" i="23"/>
  <c r="AC9" i="23" s="1"/>
  <c r="AB9" i="23"/>
  <c r="Y9" i="23" s="1"/>
  <c r="X9" i="23"/>
  <c r="U9" i="23" s="1"/>
  <c r="T9" i="23"/>
  <c r="Q9" i="23" s="1"/>
  <c r="P9" i="23"/>
  <c r="M9" i="23" s="1"/>
  <c r="L9" i="23"/>
  <c r="I9" i="23" s="1"/>
  <c r="H9" i="23"/>
  <c r="E9" i="23" s="1"/>
  <c r="E17" i="23"/>
  <c r="A361" i="1" l="1"/>
  <c r="A359" i="1"/>
  <c r="E28" i="15"/>
  <c r="D27" i="15"/>
  <c r="D26" i="15"/>
  <c r="R25" i="15"/>
  <c r="D25" i="15"/>
  <c r="R24" i="15"/>
  <c r="D24" i="15"/>
  <c r="R23" i="15"/>
  <c r="D23" i="15"/>
  <c r="R22" i="15"/>
  <c r="D22" i="15"/>
  <c r="R21" i="15"/>
  <c r="D21" i="15"/>
  <c r="R20" i="15"/>
  <c r="D20" i="15"/>
  <c r="R19" i="15"/>
  <c r="D19" i="15"/>
  <c r="R18" i="15"/>
  <c r="D18" i="15"/>
  <c r="R17" i="15"/>
  <c r="G194" i="20"/>
  <c r="H194" i="20" s="1"/>
  <c r="G193" i="20"/>
  <c r="H193" i="20" s="1"/>
  <c r="I194" i="20" s="1"/>
  <c r="G192" i="20"/>
  <c r="H192" i="20" s="1"/>
  <c r="I193" i="20" s="1"/>
  <c r="G191" i="20"/>
  <c r="H191" i="20" s="1"/>
  <c r="I192" i="20" s="1"/>
  <c r="G190" i="20"/>
  <c r="H190" i="20" s="1"/>
  <c r="I191" i="20" s="1"/>
  <c r="G189" i="20"/>
  <c r="H189" i="20" s="1"/>
  <c r="I190" i="20" s="1"/>
  <c r="G188" i="20"/>
  <c r="H188" i="20" s="1"/>
  <c r="I189" i="20" s="1"/>
  <c r="G187" i="20"/>
  <c r="H187" i="20" s="1"/>
  <c r="I188" i="20" s="1"/>
  <c r="G186" i="20"/>
  <c r="H186" i="20" s="1"/>
  <c r="I187" i="20" s="1"/>
  <c r="G185" i="20"/>
  <c r="H185" i="20" s="1"/>
  <c r="I186" i="20" s="1"/>
  <c r="G184" i="20"/>
  <c r="H184" i="20" s="1"/>
  <c r="I185" i="20" s="1"/>
  <c r="G183" i="20"/>
  <c r="H183" i="20" s="1"/>
  <c r="I184" i="20" s="1"/>
  <c r="G182" i="20"/>
  <c r="H182" i="20" s="1"/>
  <c r="I183" i="20" s="1"/>
  <c r="G181" i="20"/>
  <c r="H181" i="20" s="1"/>
  <c r="I182" i="20" s="1"/>
  <c r="G180" i="20"/>
  <c r="H180" i="20" s="1"/>
  <c r="I181" i="20" s="1"/>
  <c r="G179" i="20"/>
  <c r="H179" i="20" s="1"/>
  <c r="I180" i="20" s="1"/>
  <c r="G178" i="20"/>
  <c r="H178" i="20" s="1"/>
  <c r="I179" i="20" s="1"/>
  <c r="G177" i="20"/>
  <c r="H177" i="20" s="1"/>
  <c r="I178" i="20" s="1"/>
  <c r="G176" i="20"/>
  <c r="H176" i="20" s="1"/>
  <c r="I177" i="20" s="1"/>
  <c r="G175" i="20"/>
  <c r="H175" i="20" s="1"/>
  <c r="I176" i="20" s="1"/>
  <c r="G174" i="20"/>
  <c r="H174" i="20" s="1"/>
  <c r="I175" i="20" s="1"/>
  <c r="G173" i="20"/>
  <c r="H173" i="20" s="1"/>
  <c r="I174" i="20" s="1"/>
  <c r="G172" i="20"/>
  <c r="H172" i="20" s="1"/>
  <c r="I173" i="20" s="1"/>
  <c r="G171" i="20"/>
  <c r="H171" i="20" s="1"/>
  <c r="I172" i="20" s="1"/>
  <c r="G170" i="20"/>
  <c r="H170" i="20" s="1"/>
  <c r="I171" i="20" s="1"/>
  <c r="G169" i="20"/>
  <c r="H169" i="20" s="1"/>
  <c r="I170" i="20" s="1"/>
  <c r="G168" i="20"/>
  <c r="H168" i="20" s="1"/>
  <c r="I169" i="20" s="1"/>
  <c r="G167" i="20"/>
  <c r="H167" i="20" s="1"/>
  <c r="I168" i="20" s="1"/>
  <c r="G166" i="20"/>
  <c r="H166" i="20" s="1"/>
  <c r="I167" i="20" s="1"/>
  <c r="G165" i="20"/>
  <c r="H165" i="20" s="1"/>
  <c r="I166" i="20" s="1"/>
  <c r="G164" i="20"/>
  <c r="H164" i="20" s="1"/>
  <c r="I165" i="20" s="1"/>
  <c r="G163" i="20"/>
  <c r="H163" i="20" s="1"/>
  <c r="I164" i="20" s="1"/>
  <c r="G162" i="20"/>
  <c r="H162" i="20" s="1"/>
  <c r="I163" i="20" s="1"/>
  <c r="G161" i="20"/>
  <c r="H161" i="20" s="1"/>
  <c r="I162" i="20" s="1"/>
  <c r="G160" i="20"/>
  <c r="H160" i="20" s="1"/>
  <c r="I161" i="20" s="1"/>
  <c r="G159" i="20"/>
  <c r="H159" i="20" s="1"/>
  <c r="I160" i="20" s="1"/>
  <c r="G158" i="20"/>
  <c r="H158" i="20" s="1"/>
  <c r="I159" i="20" s="1"/>
  <c r="G157" i="20"/>
  <c r="H157" i="20" s="1"/>
  <c r="I158" i="20" s="1"/>
  <c r="G156" i="20"/>
  <c r="H156" i="20" s="1"/>
  <c r="I157" i="20" s="1"/>
  <c r="G155" i="20"/>
  <c r="H155" i="20" s="1"/>
  <c r="I156" i="20" s="1"/>
  <c r="G154" i="20"/>
  <c r="H154" i="20" s="1"/>
  <c r="I155" i="20" s="1"/>
  <c r="G153" i="20"/>
  <c r="H153" i="20" s="1"/>
  <c r="I154" i="20" s="1"/>
  <c r="G152" i="20"/>
  <c r="H152" i="20" s="1"/>
  <c r="I153" i="20" s="1"/>
  <c r="G151" i="20"/>
  <c r="H151" i="20" s="1"/>
  <c r="I152" i="20" s="1"/>
  <c r="G150" i="20"/>
  <c r="H150" i="20" s="1"/>
  <c r="I151" i="20" s="1"/>
  <c r="G149" i="20"/>
  <c r="H149" i="20" s="1"/>
  <c r="I150" i="20" s="1"/>
  <c r="G148" i="20"/>
  <c r="H148" i="20" s="1"/>
  <c r="I149" i="20" s="1"/>
  <c r="G147" i="20"/>
  <c r="H147" i="20" s="1"/>
  <c r="I148" i="20" s="1"/>
  <c r="G146" i="20"/>
  <c r="H146" i="20" s="1"/>
  <c r="I147" i="20" s="1"/>
  <c r="G145" i="20"/>
  <c r="H145" i="20" s="1"/>
  <c r="I146" i="20" s="1"/>
  <c r="G144" i="20"/>
  <c r="H144" i="20" s="1"/>
  <c r="I145" i="20" s="1"/>
  <c r="G143" i="20"/>
  <c r="H143" i="20" s="1"/>
  <c r="I144" i="20" s="1"/>
  <c r="G142" i="20"/>
  <c r="H142" i="20" s="1"/>
  <c r="I143" i="20" s="1"/>
  <c r="G141" i="20"/>
  <c r="H141" i="20" s="1"/>
  <c r="I142" i="20" s="1"/>
  <c r="G140" i="20"/>
  <c r="H140" i="20" s="1"/>
  <c r="I141" i="20" s="1"/>
  <c r="G139" i="20"/>
  <c r="H139" i="20" s="1"/>
  <c r="I140" i="20" s="1"/>
  <c r="G138" i="20"/>
  <c r="H138" i="20" s="1"/>
  <c r="I139" i="20" s="1"/>
  <c r="G137" i="20"/>
  <c r="H137" i="20" s="1"/>
  <c r="I138" i="20" s="1"/>
  <c r="G136" i="20"/>
  <c r="H136" i="20" s="1"/>
  <c r="I137" i="20" s="1"/>
  <c r="G135" i="20"/>
  <c r="H135" i="20" s="1"/>
  <c r="I136" i="20" s="1"/>
  <c r="G134" i="20"/>
  <c r="H134" i="20" s="1"/>
  <c r="I135" i="20" s="1"/>
  <c r="G133" i="20"/>
  <c r="H133" i="20" s="1"/>
  <c r="I134" i="20" s="1"/>
  <c r="G132" i="20"/>
  <c r="H132" i="20" s="1"/>
  <c r="I133" i="20" s="1"/>
  <c r="G131" i="20"/>
  <c r="H131" i="20" s="1"/>
  <c r="I132" i="20" s="1"/>
  <c r="G130" i="20"/>
  <c r="H130" i="20" s="1"/>
  <c r="I131" i="20" s="1"/>
  <c r="G129" i="20"/>
  <c r="H129" i="20" s="1"/>
  <c r="I130" i="20" s="1"/>
  <c r="G128" i="20"/>
  <c r="H128" i="20" s="1"/>
  <c r="I129" i="20" s="1"/>
  <c r="G127" i="20"/>
  <c r="H127" i="20" s="1"/>
  <c r="I128" i="20" s="1"/>
  <c r="G126" i="20"/>
  <c r="H126" i="20" s="1"/>
  <c r="I127" i="20" s="1"/>
  <c r="G125" i="20"/>
  <c r="H125" i="20" s="1"/>
  <c r="I126" i="20" s="1"/>
  <c r="G124" i="20"/>
  <c r="H124" i="20" s="1"/>
  <c r="I125" i="20" s="1"/>
  <c r="G123" i="20"/>
  <c r="H123" i="20" s="1"/>
  <c r="I124" i="20" s="1"/>
  <c r="G122" i="20"/>
  <c r="H122" i="20" s="1"/>
  <c r="I123" i="20" s="1"/>
  <c r="G121" i="20"/>
  <c r="H121" i="20" s="1"/>
  <c r="I122" i="20" s="1"/>
  <c r="G120" i="20"/>
  <c r="H120" i="20" s="1"/>
  <c r="I121" i="20" s="1"/>
  <c r="G119" i="20"/>
  <c r="H119" i="20" s="1"/>
  <c r="I120" i="20" s="1"/>
  <c r="G118" i="20"/>
  <c r="H118" i="20" s="1"/>
  <c r="I119" i="20" s="1"/>
  <c r="G117" i="20"/>
  <c r="H117" i="20" s="1"/>
  <c r="I118" i="20" s="1"/>
  <c r="G116" i="20"/>
  <c r="H116" i="20" s="1"/>
  <c r="I117" i="20" s="1"/>
  <c r="G115" i="20"/>
  <c r="H115" i="20" s="1"/>
  <c r="I116" i="20" s="1"/>
  <c r="G114" i="20"/>
  <c r="H114" i="20" s="1"/>
  <c r="I115" i="20" s="1"/>
  <c r="G113" i="20"/>
  <c r="H113" i="20" s="1"/>
  <c r="I114" i="20" s="1"/>
  <c r="G112" i="20"/>
  <c r="H112" i="20" s="1"/>
  <c r="I113" i="20" s="1"/>
  <c r="G111" i="20"/>
  <c r="H111" i="20" s="1"/>
  <c r="I112" i="20" s="1"/>
  <c r="G110" i="20"/>
  <c r="H110" i="20" s="1"/>
  <c r="I111" i="20" s="1"/>
  <c r="G109" i="20"/>
  <c r="H109" i="20" s="1"/>
  <c r="I110" i="20" s="1"/>
  <c r="G108" i="20"/>
  <c r="H108" i="20" s="1"/>
  <c r="I109" i="20" s="1"/>
  <c r="G107" i="20"/>
  <c r="H107" i="20" s="1"/>
  <c r="I108" i="20" s="1"/>
  <c r="G106" i="20"/>
  <c r="H106" i="20" s="1"/>
  <c r="I107" i="20" s="1"/>
  <c r="G105" i="20"/>
  <c r="H105" i="20" s="1"/>
  <c r="I106" i="20" s="1"/>
  <c r="G104" i="20"/>
  <c r="H104" i="20" s="1"/>
  <c r="I105" i="20" s="1"/>
  <c r="G103" i="20"/>
  <c r="H103" i="20" s="1"/>
  <c r="I104" i="20" s="1"/>
  <c r="G102" i="20"/>
  <c r="H102" i="20" s="1"/>
  <c r="I103" i="20" s="1"/>
  <c r="G101" i="20"/>
  <c r="H101" i="20" s="1"/>
  <c r="I102" i="20" s="1"/>
  <c r="G100" i="20"/>
  <c r="H100" i="20" s="1"/>
  <c r="I101" i="20" s="1"/>
  <c r="G99" i="20"/>
  <c r="H99" i="20" s="1"/>
  <c r="I100" i="20" s="1"/>
  <c r="G98" i="20"/>
  <c r="H98" i="20" s="1"/>
  <c r="I99" i="20" s="1"/>
  <c r="G97" i="20"/>
  <c r="H97" i="20" s="1"/>
  <c r="I98" i="20" s="1"/>
  <c r="G96" i="20"/>
  <c r="H96" i="20" s="1"/>
  <c r="I97" i="20" s="1"/>
  <c r="G95" i="20"/>
  <c r="H95" i="20" s="1"/>
  <c r="I96" i="20" s="1"/>
  <c r="G94" i="20"/>
  <c r="H94" i="20" s="1"/>
  <c r="I95" i="20" s="1"/>
  <c r="G93" i="20"/>
  <c r="H93" i="20" s="1"/>
  <c r="I94" i="20" s="1"/>
  <c r="G92" i="20"/>
  <c r="H92" i="20" s="1"/>
  <c r="I93" i="20" s="1"/>
  <c r="G91" i="20"/>
  <c r="H91" i="20" s="1"/>
  <c r="I92" i="20" s="1"/>
  <c r="G90" i="20"/>
  <c r="H90" i="20" s="1"/>
  <c r="I91" i="20" s="1"/>
  <c r="G89" i="20"/>
  <c r="H89" i="20" s="1"/>
  <c r="I90" i="20" s="1"/>
  <c r="G88" i="20"/>
  <c r="H88" i="20" s="1"/>
  <c r="I89" i="20" s="1"/>
  <c r="G87" i="20"/>
  <c r="H87" i="20" s="1"/>
  <c r="I88" i="20" s="1"/>
  <c r="G86" i="20"/>
  <c r="H86" i="20" s="1"/>
  <c r="I87" i="20" s="1"/>
  <c r="G85" i="20"/>
  <c r="H85" i="20" s="1"/>
  <c r="I86" i="20" s="1"/>
  <c r="G84" i="20"/>
  <c r="H84" i="20" s="1"/>
  <c r="I85" i="20" s="1"/>
  <c r="G83" i="20"/>
  <c r="H83" i="20" s="1"/>
  <c r="I84" i="20" s="1"/>
  <c r="G82" i="20"/>
  <c r="H82" i="20" s="1"/>
  <c r="I83" i="20" s="1"/>
  <c r="G81" i="20"/>
  <c r="H81" i="20" s="1"/>
  <c r="I82" i="20" s="1"/>
  <c r="G80" i="20"/>
  <c r="H80" i="20" s="1"/>
  <c r="I81" i="20" s="1"/>
  <c r="G79" i="20"/>
  <c r="H79" i="20" s="1"/>
  <c r="I80" i="20" s="1"/>
  <c r="G78" i="20"/>
  <c r="H78" i="20" s="1"/>
  <c r="I79" i="20" s="1"/>
  <c r="G77" i="20"/>
  <c r="H77" i="20" s="1"/>
  <c r="I78" i="20" s="1"/>
  <c r="G76" i="20"/>
  <c r="H76" i="20" s="1"/>
  <c r="I77" i="20" s="1"/>
  <c r="G75" i="20"/>
  <c r="H75" i="20" s="1"/>
  <c r="I76" i="20" s="1"/>
  <c r="G74" i="20"/>
  <c r="H74" i="20" s="1"/>
  <c r="I75" i="20" s="1"/>
  <c r="G73" i="20"/>
  <c r="H73" i="20" s="1"/>
  <c r="I74" i="20" s="1"/>
  <c r="G72" i="20"/>
  <c r="H72" i="20" s="1"/>
  <c r="I73" i="20" s="1"/>
  <c r="G71" i="20"/>
  <c r="H71" i="20" s="1"/>
  <c r="I72" i="20" s="1"/>
  <c r="G70" i="20"/>
  <c r="H70" i="20" s="1"/>
  <c r="I71" i="20" s="1"/>
  <c r="G69" i="20"/>
  <c r="H69" i="20" s="1"/>
  <c r="I70" i="20" s="1"/>
  <c r="G68" i="20"/>
  <c r="H68" i="20" s="1"/>
  <c r="I69" i="20" s="1"/>
  <c r="G67" i="20"/>
  <c r="H67" i="20" s="1"/>
  <c r="I68" i="20" s="1"/>
  <c r="G66" i="20"/>
  <c r="H66" i="20" s="1"/>
  <c r="I67" i="20" s="1"/>
  <c r="G65" i="20"/>
  <c r="H65" i="20" s="1"/>
  <c r="I66" i="20" s="1"/>
  <c r="G64" i="20"/>
  <c r="H64" i="20" s="1"/>
  <c r="I65" i="20" s="1"/>
  <c r="G63" i="20"/>
  <c r="H63" i="20" s="1"/>
  <c r="I64" i="20" s="1"/>
  <c r="G62" i="20"/>
  <c r="H62" i="20" s="1"/>
  <c r="I63" i="20" s="1"/>
  <c r="G61" i="20"/>
  <c r="H61" i="20" s="1"/>
  <c r="I62" i="20" s="1"/>
  <c r="G60" i="20"/>
  <c r="H60" i="20" s="1"/>
  <c r="I61" i="20" s="1"/>
  <c r="G59" i="20"/>
  <c r="H59" i="20" s="1"/>
  <c r="I60" i="20" s="1"/>
  <c r="G58" i="20"/>
  <c r="H58" i="20" s="1"/>
  <c r="I59" i="20" s="1"/>
  <c r="G57" i="20"/>
  <c r="H57" i="20" s="1"/>
  <c r="I58" i="20" s="1"/>
  <c r="G56" i="20"/>
  <c r="H56" i="20" s="1"/>
  <c r="I57" i="20" s="1"/>
  <c r="G55" i="20"/>
  <c r="H55" i="20" s="1"/>
  <c r="I56" i="20" s="1"/>
  <c r="G54" i="20"/>
  <c r="H54" i="20" s="1"/>
  <c r="I55" i="20" s="1"/>
  <c r="G53" i="20"/>
  <c r="H53" i="20" s="1"/>
  <c r="I54" i="20" s="1"/>
  <c r="G52" i="20"/>
  <c r="H52" i="20" s="1"/>
  <c r="I53" i="20" s="1"/>
  <c r="G51" i="20"/>
  <c r="H51" i="20" s="1"/>
  <c r="I52" i="20" s="1"/>
  <c r="G50" i="20"/>
  <c r="H50" i="20" s="1"/>
  <c r="I51" i="20" s="1"/>
  <c r="G49" i="20"/>
  <c r="H49" i="20" s="1"/>
  <c r="I50" i="20" s="1"/>
  <c r="G48" i="20"/>
  <c r="H48" i="20" s="1"/>
  <c r="I49" i="20" s="1"/>
  <c r="G47" i="20"/>
  <c r="H47" i="20" s="1"/>
  <c r="I48" i="20" s="1"/>
  <c r="G46" i="20"/>
  <c r="H46" i="20" s="1"/>
  <c r="I47" i="20" s="1"/>
  <c r="G45" i="20"/>
  <c r="H45" i="20" s="1"/>
  <c r="I46" i="20" s="1"/>
  <c r="G44" i="20"/>
  <c r="H44" i="20" s="1"/>
  <c r="I45" i="20" s="1"/>
  <c r="G43" i="20"/>
  <c r="H43" i="20" s="1"/>
  <c r="I44" i="20" s="1"/>
  <c r="G42" i="20"/>
  <c r="H42" i="20" s="1"/>
  <c r="I43" i="20" s="1"/>
  <c r="G41" i="20"/>
  <c r="H41" i="20" s="1"/>
  <c r="I42" i="20" s="1"/>
  <c r="G40" i="20"/>
  <c r="H40" i="20" s="1"/>
  <c r="I41" i="20" s="1"/>
  <c r="G39" i="20"/>
  <c r="H39" i="20" s="1"/>
  <c r="I40" i="20" s="1"/>
  <c r="G38" i="20"/>
  <c r="H38" i="20" s="1"/>
  <c r="I39" i="20" s="1"/>
  <c r="G37" i="20"/>
  <c r="H37" i="20" s="1"/>
  <c r="I38" i="20" s="1"/>
  <c r="G36" i="20"/>
  <c r="H36" i="20" s="1"/>
  <c r="I37" i="20" s="1"/>
  <c r="G35" i="20"/>
  <c r="H35" i="20" s="1"/>
  <c r="I36" i="20" s="1"/>
  <c r="G34" i="20"/>
  <c r="H34" i="20" s="1"/>
  <c r="I35" i="20" s="1"/>
  <c r="G33" i="20"/>
  <c r="H33" i="20" s="1"/>
  <c r="I34" i="20" s="1"/>
  <c r="G32" i="20"/>
  <c r="H32" i="20" s="1"/>
  <c r="I33" i="20" s="1"/>
  <c r="G31" i="20"/>
  <c r="H31" i="20" s="1"/>
  <c r="I32" i="20" s="1"/>
  <c r="G30" i="20"/>
  <c r="H30" i="20" s="1"/>
  <c r="I31" i="20" s="1"/>
  <c r="G29" i="20"/>
  <c r="H29" i="20" s="1"/>
  <c r="I30" i="20" s="1"/>
  <c r="G28" i="20"/>
  <c r="H28" i="20" s="1"/>
  <c r="I29" i="20" s="1"/>
  <c r="G27" i="20"/>
  <c r="H27" i="20" s="1"/>
  <c r="I28" i="20" s="1"/>
  <c r="G26" i="20"/>
  <c r="H26" i="20" s="1"/>
  <c r="I27" i="20" s="1"/>
  <c r="G25" i="20"/>
  <c r="H25" i="20" s="1"/>
  <c r="I26" i="20" s="1"/>
  <c r="G24" i="20"/>
  <c r="H24" i="20" s="1"/>
  <c r="I25" i="20" s="1"/>
  <c r="G23" i="20"/>
  <c r="H23" i="20" s="1"/>
  <c r="I24" i="20" s="1"/>
  <c r="G22" i="20"/>
  <c r="H22" i="20" s="1"/>
  <c r="I23" i="20" s="1"/>
  <c r="G21" i="20"/>
  <c r="H21" i="20" s="1"/>
  <c r="I22" i="20" s="1"/>
  <c r="G20" i="20"/>
  <c r="H20" i="20" s="1"/>
  <c r="I21" i="20" s="1"/>
  <c r="G19" i="20"/>
  <c r="H19" i="20" s="1"/>
  <c r="I20" i="20" s="1"/>
  <c r="G18" i="20"/>
  <c r="H18" i="20" s="1"/>
  <c r="I19" i="20" s="1"/>
  <c r="G17" i="20"/>
  <c r="H17" i="20" s="1"/>
  <c r="I18" i="20" s="1"/>
  <c r="G16" i="20"/>
  <c r="H16" i="20" s="1"/>
  <c r="I17" i="20" s="1"/>
  <c r="G15" i="20"/>
  <c r="H15" i="20" s="1"/>
  <c r="I16" i="20" s="1"/>
  <c r="G14" i="20"/>
  <c r="H14" i="20" s="1"/>
  <c r="I15" i="20" s="1"/>
  <c r="G13" i="20"/>
  <c r="H13" i="20" s="1"/>
  <c r="I14" i="20" s="1"/>
  <c r="G12" i="20"/>
  <c r="H12" i="20" s="1"/>
  <c r="I13" i="20" s="1"/>
  <c r="G11" i="20"/>
  <c r="H11" i="20" s="1"/>
  <c r="I12" i="20" s="1"/>
  <c r="G10" i="20"/>
  <c r="H10" i="20" s="1"/>
  <c r="I11" i="20" s="1"/>
  <c r="G9" i="20"/>
  <c r="H9" i="20" s="1"/>
  <c r="I10" i="20" s="1"/>
  <c r="G8" i="20"/>
  <c r="H8" i="20" s="1"/>
  <c r="I9" i="20" s="1"/>
  <c r="G7" i="20"/>
  <c r="H7" i="20" s="1"/>
  <c r="I8" i="20" s="1"/>
  <c r="G6" i="20"/>
  <c r="H6" i="20" s="1"/>
  <c r="I7" i="20" s="1"/>
  <c r="G5" i="20"/>
  <c r="H5" i="20" s="1"/>
  <c r="I6" i="20" s="1"/>
  <c r="G4" i="20"/>
  <c r="H4" i="20" s="1"/>
  <c r="I5" i="20" s="1"/>
  <c r="G3" i="20"/>
  <c r="H3" i="20" s="1"/>
  <c r="I4" i="20" s="1"/>
  <c r="I2" i="20"/>
  <c r="G2" i="20"/>
  <c r="H2" i="20" s="1"/>
  <c r="I3" i="2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3C4782-278B-49DE-990D-6E95CBA92284}" keepAlive="1" name="Consulta - export" description="Conexão com a consulta 'export' na pasta de trabalho." type="5" refreshedVersion="8" background="1" saveData="1">
    <dbPr connection="Provider=Microsoft.Mashup.OleDb.1;Data Source=$Workbook$;Location=export;Extended Properties=&quot;&quot;" command="SELECT * FROM [export]"/>
  </connection>
  <connection id="2" xr16:uid="{88EB117B-9022-460F-BA77-7D7B4707FDA2}" keepAlive="1" name="Consulta - export (1)" description="Conexão com a consulta 'export (1)' na pasta de trabalho." type="5" refreshedVersion="8" background="1" saveData="1">
    <dbPr connection="Provider=Microsoft.Mashup.OleDb.1;Data Source=$Workbook$;Location=&quot;export (1)&quot;;Extended Properties=&quot;&quot;" command="SELECT * FROM [export (1)]"/>
  </connection>
  <connection id="3" xr16:uid="{103E2EBE-C222-491C-9F82-5EEA54DF7770}" keepAlive="1" name="Consulta - export (2)" description="Conexão com a consulta 'export (2)' na pasta de trabalho." type="5" refreshedVersion="8" background="1" saveData="1">
    <dbPr connection="Provider=Microsoft.Mashup.OleDb.1;Data Source=$Workbook$;Location=&quot;export (2)&quot;;Extended Properties=&quot;&quot;" command="SELECT * FROM [export (2)]"/>
  </connection>
  <connection id="4" xr16:uid="{625B2BF8-6810-41E9-8508-EB0DBBB16415}" keepAlive="1" name="Consulta - ResultsTable2025-04-04 1" description="Conexão com a consulta 'ResultsTable2025-04-04 1' na pasta de trabalho." type="5" refreshedVersion="0" background="1">
    <dbPr connection="Provider=Microsoft.Mashup.OleDb.1;Data Source=$Workbook$;Location=&quot;ResultsTable2025-04-04 1&quot;;Extended Properties=&quot;&quot;" command="SELECT * FROM [ResultsTable2025-04-04 1]"/>
  </connection>
  <connection id="5" xr16:uid="{E0C001F6-BB9C-4DF6-955C-5253CD7D35B3}" keepAlive="1" name="Consulta - ResultsTable2025-04-08" description="Conexão com a consulta 'ResultsTable2025-04-08' na pasta de trabalho." type="5" refreshedVersion="8" background="1" saveData="1">
    <dbPr connection="Provider=Microsoft.Mashup.OleDb.1;Data Source=$Workbook$;Location=ResultsTable2025-04-08;Extended Properties=&quot;&quot;" command="SELECT * FROM [ResultsTable2025-04-08]"/>
  </connection>
</connections>
</file>

<file path=xl/sharedStrings.xml><?xml version="1.0" encoding="utf-8"?>
<sst xmlns="http://schemas.openxmlformats.org/spreadsheetml/2006/main" count="199800" uniqueCount="17676">
  <si>
    <t>Chamados</t>
  </si>
  <si>
    <t>Analista Responsável</t>
  </si>
  <si>
    <t>Apontamentos - Tempo total em horas</t>
  </si>
  <si>
    <t>Apontamentos - Tempo total em minutos</t>
  </si>
  <si>
    <t>Categoria</t>
  </si>
  <si>
    <t>Categoria (Ord.)</t>
  </si>
  <si>
    <t>Categoria 1</t>
  </si>
  <si>
    <t>Categoria 2</t>
  </si>
  <si>
    <t>Categoria 3</t>
  </si>
  <si>
    <t>Centro de Custo do solicitante - código</t>
  </si>
  <si>
    <t>Centro de Custo do solicitante - descrição</t>
  </si>
  <si>
    <t>Centro de Custo do solicitante - qtd. Integrantes</t>
  </si>
  <si>
    <t>Data criação</t>
  </si>
  <si>
    <t>Data fechamento</t>
  </si>
  <si>
    <t>Data Abertura</t>
  </si>
  <si>
    <t>Hora Abertura</t>
  </si>
  <si>
    <t>Data Fechamento2</t>
  </si>
  <si>
    <t>Hora Fechamento</t>
  </si>
  <si>
    <t>Faixa de idade do chamado</t>
  </si>
  <si>
    <t>Flag Atendeu SLA</t>
  </si>
  <si>
    <t>Flag Em Aberto</t>
  </si>
  <si>
    <t>Flag Indisponibilidade</t>
  </si>
  <si>
    <t>Flag Retrabalho</t>
  </si>
  <si>
    <t>Flag solicitante igual atendente</t>
  </si>
  <si>
    <t>Grupo Solucionador</t>
  </si>
  <si>
    <t>Hora abertura2</t>
  </si>
  <si>
    <t>Hora fechamento2</t>
  </si>
  <si>
    <t>Local usuário</t>
  </si>
  <si>
    <t>Mês/Ano abertura</t>
  </si>
  <si>
    <t>Mês/Ano fechamento</t>
  </si>
  <si>
    <t>Núm. Requisição</t>
  </si>
  <si>
    <t>Pesquisa de satisfação - comentário</t>
  </si>
  <si>
    <t>Pesquisa de satisfação - nota</t>
  </si>
  <si>
    <t>Pesquisa de satisfação - pergunta</t>
  </si>
  <si>
    <t>Pesquisa de satisfação - resposta</t>
  </si>
  <si>
    <t>PK Dataset Chamados2</t>
  </si>
  <si>
    <t>Prioridade</t>
  </si>
  <si>
    <t>Semana abertura</t>
  </si>
  <si>
    <t>Semana Ano abertura</t>
  </si>
  <si>
    <t>Semana Ano fechamento</t>
  </si>
  <si>
    <t>Semana fechamento</t>
  </si>
  <si>
    <t>SLA Descrição</t>
  </si>
  <si>
    <t>SLA Tempo hora</t>
  </si>
  <si>
    <t>SLA Tipo</t>
  </si>
  <si>
    <t>Solicitante (Usuário abertura)</t>
  </si>
  <si>
    <t>Status (código)</t>
  </si>
  <si>
    <t>Status (descrição)</t>
  </si>
  <si>
    <t>Sub-tipo da categoria</t>
  </si>
  <si>
    <t>Tempo Aguard. Aprov. (Horas)</t>
  </si>
  <si>
    <t>Tempo Aguard. Atend. (Horas)</t>
  </si>
  <si>
    <t>Tempo Aguard. Fornec. (Horas)</t>
  </si>
  <si>
    <t>Tempo Aguard. Usuário (Horas)</t>
  </si>
  <si>
    <t>Tempo Em Atend. (Horas)</t>
  </si>
  <si>
    <t>Tempo Novo (Horas)</t>
  </si>
  <si>
    <t>Tempo para SLA (Horas)</t>
  </si>
  <si>
    <t>Tempo Pend. Cham. (Horas)</t>
  </si>
  <si>
    <t>Tempo Resolvido (Horas)</t>
  </si>
  <si>
    <t>Tempo Total menos Resolvido (Horas)</t>
  </si>
  <si>
    <t>Título requisição</t>
  </si>
  <si>
    <t>Urgência</t>
  </si>
  <si>
    <t>Coluna3</t>
  </si>
  <si>
    <t>163574</t>
  </si>
  <si>
    <t>marcosol</t>
  </si>
  <si>
    <t>0.500000</t>
  </si>
  <si>
    <t>30.000000</t>
  </si>
  <si>
    <t>INCIDENTE</t>
  </si>
  <si>
    <t>1-INCIDENTE</t>
  </si>
  <si>
    <t>INFRA</t>
  </si>
  <si>
    <t>DESKTOP</t>
  </si>
  <si>
    <t>Erro ou Defeito</t>
  </si>
  <si>
    <t>040801</t>
  </si>
  <si>
    <t>TECNOLOGIA DE INFORMACAO</t>
  </si>
  <si>
    <t>37</t>
  </si>
  <si>
    <t>2024-12-01T13:45:00.000Z</t>
  </si>
  <si>
    <t>2024-12-02T17:38:39.000Z</t>
  </si>
  <si>
    <t>1-15 dias</t>
  </si>
  <si>
    <t>NAO ATENDEU</t>
  </si>
  <si>
    <t>FECHADO</t>
  </si>
  <si>
    <t>NAO SE APLICA</t>
  </si>
  <si>
    <t>NÃO</t>
  </si>
  <si>
    <t>FIELD</t>
  </si>
  <si>
    <t>10</t>
  </si>
  <si>
    <t>14</t>
  </si>
  <si>
    <t>LOCAL NAO INFORMADO</t>
  </si>
  <si>
    <t>2024/12</t>
  </si>
  <si>
    <t/>
  </si>
  <si>
    <t>Baixa</t>
  </si>
  <si>
    <t>1 - DOM</t>
  </si>
  <si>
    <t>2024-12-02T03:00:00.000Z</t>
  </si>
  <si>
    <t>2 - SEG</t>
  </si>
  <si>
    <t>Sem SLA</t>
  </si>
  <si>
    <t>0.000000</t>
  </si>
  <si>
    <t>jorgepereira</t>
  </si>
  <si>
    <t>8</t>
  </si>
  <si>
    <t>Encerrado pelo sistema</t>
  </si>
  <si>
    <t>Formulario Incidente - Padrão</t>
  </si>
  <si>
    <t xml:space="preserve"> Task: Verificação Sala de Treinamento Operação</t>
  </si>
  <si>
    <t>163575</t>
  </si>
  <si>
    <t>none</t>
  </si>
  <si>
    <t>BANCO DE DADOS ORACLE</t>
  </si>
  <si>
    <t>N/D</t>
  </si>
  <si>
    <t>NÃO DEFINIDO</t>
  </si>
  <si>
    <t>385</t>
  </si>
  <si>
    <t>2024-12-02T09:44:40.000Z</t>
  </si>
  <si>
    <t>2024-12-02T22:36:25.000Z</t>
  </si>
  <si>
    <t>EBSDBA</t>
  </si>
  <si>
    <t>06</t>
  </si>
  <si>
    <t>19</t>
  </si>
  <si>
    <t>Horas Úteis</t>
  </si>
  <si>
    <t>4.000000</t>
  </si>
  <si>
    <t>1.000000</t>
  </si>
  <si>
    <t>noc_ebsit</t>
  </si>
  <si>
    <t>7.610000</t>
  </si>
  <si>
    <t xml:space="preserve"> SAEN--DBO-PRD-PCBIE-ATEN</t>
  </si>
  <si>
    <t>163576</t>
  </si>
  <si>
    <t>2024-12-02T09:45:15.000Z</t>
  </si>
  <si>
    <t>2024-12-02T21:51:33.000Z</t>
  </si>
  <si>
    <t>18</t>
  </si>
  <si>
    <t>6.860000</t>
  </si>
  <si>
    <t xml:space="preserve"> SAEN--DBO-PRD-PCFUN-ATEN</t>
  </si>
  <si>
    <t>163577</t>
  </si>
  <si>
    <t>2024-12-02T09:46:32.000Z</t>
  </si>
  <si>
    <t xml:space="preserve"> SAEN--DBO-PRD-PCIDM-ATEN</t>
  </si>
  <si>
    <t>163578</t>
  </si>
  <si>
    <t>2024-12-02T09:47:41.000Z</t>
  </si>
  <si>
    <t>2024-12-02T22:36:26.000Z</t>
  </si>
  <si>
    <t xml:space="preserve"> SAEN--DBO-PRD-PCSFX-ATEN</t>
  </si>
  <si>
    <t>163579</t>
  </si>
  <si>
    <t>2024-12-02T09:48:49.000Z</t>
  </si>
  <si>
    <t>2024-12-02T21:51:34.000Z</t>
  </si>
  <si>
    <t xml:space="preserve"> SAEN--DBO-PRD-PCWAC-ATEN</t>
  </si>
  <si>
    <t>163580</t>
  </si>
  <si>
    <t>luang</t>
  </si>
  <si>
    <t>0.030000</t>
  </si>
  <si>
    <t>2.000000</t>
  </si>
  <si>
    <t>SERVICO</t>
  </si>
  <si>
    <t>2-SERVICO</t>
  </si>
  <si>
    <t>IMPRESSORA</t>
  </si>
  <si>
    <t>Demanda</t>
  </si>
  <si>
    <t>2024-12-02T11:02:00.000Z</t>
  </si>
  <si>
    <t>2024-12-02T12:09:52.000Z</t>
  </si>
  <si>
    <t>ATENDEU O SLA</t>
  </si>
  <si>
    <t>08</t>
  </si>
  <si>
    <t>09</t>
  </si>
  <si>
    <t>352.000000</t>
  </si>
  <si>
    <t>Formulario Solicitação - Padrão</t>
  </si>
  <si>
    <t>27.050000</t>
  </si>
  <si>
    <t>Task: Verificar Status das impressoras SPO</t>
  </si>
  <si>
    <t>163581</t>
  </si>
  <si>
    <t>ivancardoso</t>
  </si>
  <si>
    <t>SISTEMAS</t>
  </si>
  <si>
    <t>EBS-Ativo Fixo (FA)</t>
  </si>
  <si>
    <t>Solicitação de Serviço</t>
  </si>
  <si>
    <t>040301</t>
  </si>
  <si>
    <t>CONTROLADORIA</t>
  </si>
  <si>
    <t>48</t>
  </si>
  <si>
    <t>2024-12-02T12:02:36.000Z</t>
  </si>
  <si>
    <t>2024-12-03T15:01:15.000Z</t>
  </si>
  <si>
    <t>ERPN</t>
  </si>
  <si>
    <t>12</t>
  </si>
  <si>
    <t>3 - TER</t>
  </si>
  <si>
    <t>40.000000</t>
  </si>
  <si>
    <t>isabelarsilva</t>
  </si>
  <si>
    <t>11.130000</t>
  </si>
  <si>
    <t>11.040000</t>
  </si>
  <si>
    <t>Baixas - Nov.24</t>
  </si>
  <si>
    <t>163582</t>
  </si>
  <si>
    <t>0.250000</t>
  </si>
  <si>
    <t>15.000000</t>
  </si>
  <si>
    <t>MÁQUINAS E PERIFÉRICOS</t>
  </si>
  <si>
    <t>030201</t>
  </si>
  <si>
    <t>SUSTENTABILIDADE</t>
  </si>
  <si>
    <t>42</t>
  </si>
  <si>
    <t>2024-12-02T12:18:53.000Z</t>
  </si>
  <si>
    <t>2024-12-02T14:18:26.000Z</t>
  </si>
  <si>
    <t>11</t>
  </si>
  <si>
    <t>PORTO VELHO</t>
  </si>
  <si>
    <t>4</t>
  </si>
  <si>
    <t>Como voce avalia o atendimento prestado?</t>
  </si>
  <si>
    <t>Otimo</t>
  </si>
  <si>
    <t>16.000000</t>
  </si>
  <si>
    <t>fabionogueira</t>
  </si>
  <si>
    <t>9</t>
  </si>
  <si>
    <t>Encerrado pelo usuario</t>
  </si>
  <si>
    <t>1.310000</t>
  </si>
  <si>
    <t>0.260000</t>
  </si>
  <si>
    <t>Estação Sismológica Núcleo Administrativo</t>
  </si>
  <si>
    <t>163583</t>
  </si>
  <si>
    <t>cleomr</t>
  </si>
  <si>
    <t>2.250000</t>
  </si>
  <si>
    <t>135.000000</t>
  </si>
  <si>
    <t>020402</t>
  </si>
  <si>
    <t>OPERACAO</t>
  </si>
  <si>
    <t>176</t>
  </si>
  <si>
    <t>2024-12-02T12:44:23.000Z</t>
  </si>
  <si>
    <t>2024-12-02T15:26:42.000Z</t>
  </si>
  <si>
    <t>alexsandromonteiro</t>
  </si>
  <si>
    <t>1.800000</t>
  </si>
  <si>
    <t>0.650000</t>
  </si>
  <si>
    <t>2.450000</t>
  </si>
  <si>
    <t>27.020000</t>
  </si>
  <si>
    <t>Outlook/login na rede/lentidão/conta.</t>
  </si>
  <si>
    <t>163584</t>
  </si>
  <si>
    <t>alexandresilva</t>
  </si>
  <si>
    <t>EBS-Aprovações (AME)</t>
  </si>
  <si>
    <t>020601</t>
  </si>
  <si>
    <t>ADMINISTRATIVO</t>
  </si>
  <si>
    <t>58</t>
  </si>
  <si>
    <t>2024-12-02T13:05:28.000Z</t>
  </si>
  <si>
    <t>2024-12-03T16:44:53.000Z</t>
  </si>
  <si>
    <t>SISTEMAS-SAE-PVH</t>
  </si>
  <si>
    <t>13</t>
  </si>
  <si>
    <t>antoniasiqueira</t>
  </si>
  <si>
    <t>3.750000</t>
  </si>
  <si>
    <t>10.180000</t>
  </si>
  <si>
    <t>12.680000</t>
  </si>
  <si>
    <t>Erro no gerenciador de aprovações</t>
  </si>
  <si>
    <t>163585</t>
  </si>
  <si>
    <t>0.860000</t>
  </si>
  <si>
    <t>52.000000</t>
  </si>
  <si>
    <t>EBS-Requisição Interna e de compra (IPROC)</t>
  </si>
  <si>
    <t>Segurança - Gestão de Acesso</t>
  </si>
  <si>
    <t>060101</t>
  </si>
  <si>
    <t>ASSESSORIA JURÍDICA</t>
  </si>
  <si>
    <t>26</t>
  </si>
  <si>
    <t>2024-12-02T13:20:50.000Z</t>
  </si>
  <si>
    <t>2024-12-04T20:13:08.000Z</t>
  </si>
  <si>
    <t>17</t>
  </si>
  <si>
    <t>SAO PAULO</t>
  </si>
  <si>
    <t>4 - QUA</t>
  </si>
  <si>
    <t>lucianavasconcellos</t>
  </si>
  <si>
    <t>24.950000</t>
  </si>
  <si>
    <t>0.050000</t>
  </si>
  <si>
    <t>24.920000</t>
  </si>
  <si>
    <t>27.000000</t>
  </si>
  <si>
    <t>Notebook para novo estagiário</t>
  </si>
  <si>
    <t>163586</t>
  </si>
  <si>
    <t>anderson.santos</t>
  </si>
  <si>
    <t>Mastersaf - Obrigações Fiscais</t>
  </si>
  <si>
    <t>Erro de sistema</t>
  </si>
  <si>
    <t>2024-12-02T13:23:48.000Z</t>
  </si>
  <si>
    <t>2024-12-02T19:39:42.000Z</t>
  </si>
  <si>
    <t>16</t>
  </si>
  <si>
    <t>Normal</t>
  </si>
  <si>
    <t>gustavosouza</t>
  </si>
  <si>
    <t>Formulario Incidente - Sistemas - Erro Sistemas</t>
  </si>
  <si>
    <t>0.020000</t>
  </si>
  <si>
    <t>6.260000</t>
  </si>
  <si>
    <t>6.280000</t>
  </si>
  <si>
    <t>ODI parado</t>
  </si>
  <si>
    <t>163587</t>
  </si>
  <si>
    <t>1.750000</t>
  </si>
  <si>
    <t>105.000000</t>
  </si>
  <si>
    <t>REDE</t>
  </si>
  <si>
    <t>020701</t>
  </si>
  <si>
    <t>SMT- SISTEMA DE MANEJOM DE TRONCOS</t>
  </si>
  <si>
    <t>7</t>
  </si>
  <si>
    <t>2024-12-02T13:25:50.000Z</t>
  </si>
  <si>
    <t>2024-12-03T14:29:25.000Z</t>
  </si>
  <si>
    <t>rafaelsoares</t>
  </si>
  <si>
    <t>0.800000</t>
  </si>
  <si>
    <t>8.870000</t>
  </si>
  <si>
    <t>10.080000</t>
  </si>
  <si>
    <t>Notebook não fuciona na rede cabeada</t>
  </si>
  <si>
    <t>163588</t>
  </si>
  <si>
    <t>daianasantos</t>
  </si>
  <si>
    <t>Controle de Acesso PVH</t>
  </si>
  <si>
    <t>Incidente</t>
  </si>
  <si>
    <t>2024-12-02T13:32:45.000Z</t>
  </si>
  <si>
    <t>2024-12-04T21:21:52.000Z</t>
  </si>
  <si>
    <t>SISTEMAS-SAE-SPO</t>
  </si>
  <si>
    <t>20.000000</t>
  </si>
  <si>
    <t>joaoigaponte</t>
  </si>
  <si>
    <t>17.350000</t>
  </si>
  <si>
    <t>4.470000</t>
  </si>
  <si>
    <t>4.040000</t>
  </si>
  <si>
    <t>25.860000</t>
  </si>
  <si>
    <t>Problema no registro do ponto eletrônico</t>
  </si>
  <si>
    <t>163589</t>
  </si>
  <si>
    <t>Indisponibilidade</t>
  </si>
  <si>
    <t>2024-12-02T13:41:47.000Z</t>
  </si>
  <si>
    <t>2024-12-02T21:21:30.000Z</t>
  </si>
  <si>
    <t>TERCEIRO</t>
  </si>
  <si>
    <t>Critica</t>
  </si>
  <si>
    <t>Horas Corridas</t>
  </si>
  <si>
    <t>3.000000</t>
  </si>
  <si>
    <t>0.550000</t>
  </si>
  <si>
    <t>0.570000</t>
  </si>
  <si>
    <t>ODI PRODUÇÃO Indisponivel</t>
  </si>
  <si>
    <t>163590</t>
  </si>
  <si>
    <t>silass</t>
  </si>
  <si>
    <t>ACTIVE DIRECTORY (AD)</t>
  </si>
  <si>
    <t>Criação / Alteração / Desativação de Usuário</t>
  </si>
  <si>
    <t>040501</t>
  </si>
  <si>
    <t>CONTRATACOES</t>
  </si>
  <si>
    <t>52</t>
  </si>
  <si>
    <t>2024-12-02T14:03:55.000Z</t>
  </si>
  <si>
    <t>2024-12-02T15:48:29.000Z</t>
  </si>
  <si>
    <t>80.000000</t>
  </si>
  <si>
    <t>rogeralencar</t>
  </si>
  <si>
    <t>27.070000</t>
  </si>
  <si>
    <t>Revogação de Usuario - Erick Carvalho</t>
  </si>
  <si>
    <t>163591</t>
  </si>
  <si>
    <t>joaoni</t>
  </si>
  <si>
    <t>SALA TECNICA TI</t>
  </si>
  <si>
    <t>Check List</t>
  </si>
  <si>
    <t>2024-12-02T14:05:00.000Z</t>
  </si>
  <si>
    <t>2024-12-03T15:26:16.000Z</t>
  </si>
  <si>
    <t>24.000000</t>
  </si>
  <si>
    <t>9.200000</t>
  </si>
  <si>
    <t>10.380000</t>
  </si>
  <si>
    <t>27.060000</t>
  </si>
  <si>
    <t xml:space="preserve"> Task: Check list Sala Telecom-Core</t>
  </si>
  <si>
    <t>163592</t>
  </si>
  <si>
    <t>0.750000</t>
  </si>
  <si>
    <t>45.000000</t>
  </si>
  <si>
    <t>2024-12-02T14:10:55.000Z</t>
  </si>
  <si>
    <t>2024-12-02T15:55:48.000Z</t>
  </si>
  <si>
    <t>celiapoliakovas</t>
  </si>
  <si>
    <t>0.090000</t>
  </si>
  <si>
    <t>1.630000</t>
  </si>
  <si>
    <t>1.720000</t>
  </si>
  <si>
    <t>163593</t>
  </si>
  <si>
    <t>2024-12-02T14:27:42.000Z</t>
  </si>
  <si>
    <t>2024-12-02T18:51:30.000Z</t>
  </si>
  <si>
    <t>15</t>
  </si>
  <si>
    <t>2.260000</t>
  </si>
  <si>
    <t>0.130000</t>
  </si>
  <si>
    <t>2.390000</t>
  </si>
  <si>
    <t>SAEN--DBO-PRD-PCFUN</t>
  </si>
  <si>
    <t>163594</t>
  </si>
  <si>
    <t>040502</t>
  </si>
  <si>
    <t>ALMOXARIFADO</t>
  </si>
  <si>
    <t>28</t>
  </si>
  <si>
    <t>2024-12-02T14:30:26.000Z</t>
  </si>
  <si>
    <t>2024-12-05T13:07:49.000Z</t>
  </si>
  <si>
    <t>N1</t>
  </si>
  <si>
    <t>5 - QUI</t>
  </si>
  <si>
    <t>antoniosousa</t>
  </si>
  <si>
    <t>23.600000</t>
  </si>
  <si>
    <t>1.200000</t>
  </si>
  <si>
    <t>0.870000</t>
  </si>
  <si>
    <t>2.070000</t>
  </si>
  <si>
    <t>27.010000</t>
  </si>
  <si>
    <t>25.670000</t>
  </si>
  <si>
    <t>ORACLE</t>
  </si>
  <si>
    <t>163595</t>
  </si>
  <si>
    <t>EBS-Almoxarifado (INV)</t>
  </si>
  <si>
    <t>2024-12-02T14:51:31.000Z</t>
  </si>
  <si>
    <t>2024-12-04T13:32:23.000Z</t>
  </si>
  <si>
    <t>georgeolival</t>
  </si>
  <si>
    <t>13.500000</t>
  </si>
  <si>
    <t>3.220000</t>
  </si>
  <si>
    <t>16.710000</t>
  </si>
  <si>
    <t>Fechamento INV Novembro 2024</t>
  </si>
  <si>
    <t>163596</t>
  </si>
  <si>
    <t>60.000000</t>
  </si>
  <si>
    <t>2024-12-02T14:51:39.000Z</t>
  </si>
  <si>
    <t>2024-12-06T15:27:01.000Z</t>
  </si>
  <si>
    <t>Alta</t>
  </si>
  <si>
    <t>6 - SEX</t>
  </si>
  <si>
    <t>36.870000</t>
  </si>
  <si>
    <t>36.820000</t>
  </si>
  <si>
    <t>Migração 365 - Acessos ao Tenant da SAE</t>
  </si>
  <si>
    <t>163597</t>
  </si>
  <si>
    <t>brunoi</t>
  </si>
  <si>
    <t>E-MAIL</t>
  </si>
  <si>
    <t>040701</t>
  </si>
  <si>
    <t>GESTAO DE PESSOAS</t>
  </si>
  <si>
    <t>20</t>
  </si>
  <si>
    <t>2024-12-02T14:58:25.000Z</t>
  </si>
  <si>
    <t>2024-12-02T16:32:03.000Z</t>
  </si>
  <si>
    <t>naiarasilva</t>
  </si>
  <si>
    <t>1.570000</t>
  </si>
  <si>
    <t>E-mail @eletrobras</t>
  </si>
  <si>
    <t>163598</t>
  </si>
  <si>
    <t>2024-12-02T14:59:38.000Z</t>
  </si>
  <si>
    <t>2025-02-12T21:27:30.000Z</t>
  </si>
  <si>
    <t>&gt; 60 dias</t>
  </si>
  <si>
    <t>2025/02</t>
  </si>
  <si>
    <t>2025-02-10T03:00:00.000Z</t>
  </si>
  <si>
    <t>edvaldoneto</t>
  </si>
  <si>
    <t>403.770000</t>
  </si>
  <si>
    <t>8.190000</t>
  </si>
  <si>
    <t>476.850000</t>
  </si>
  <si>
    <t>Solicitação de 2 pontos de rede Pré-Operação</t>
  </si>
  <si>
    <t>163599</t>
  </si>
  <si>
    <t>2024-12-02T15:00:00.000Z</t>
  </si>
  <si>
    <t>2024-12-02T17:37:40.000Z</t>
  </si>
  <si>
    <t>163600</t>
  </si>
  <si>
    <t>SERVIDORES</t>
  </si>
  <si>
    <t>2024-12-02T15:05:01.000Z</t>
  </si>
  <si>
    <t>2024-12-05T23:02:05.000Z</t>
  </si>
  <si>
    <t>gabrieljaraujo</t>
  </si>
  <si>
    <t>32.730000</t>
  </si>
  <si>
    <t>0.510000</t>
  </si>
  <si>
    <t>32.990000</t>
  </si>
  <si>
    <t>Analise de Eventos - Windows PowerShell - Malicious PowerShell Script Block Execution</t>
  </si>
  <si>
    <t>163601</t>
  </si>
  <si>
    <t>SERVIDOR DE ARQUIVOS</t>
  </si>
  <si>
    <t>2024-12-02T15:40:40.000Z</t>
  </si>
  <si>
    <t>2024-12-12T18:12:59.000Z</t>
  </si>
  <si>
    <t>2024-12-09T03:00:00.000Z</t>
  </si>
  <si>
    <t>Gestão de acesso</t>
  </si>
  <si>
    <t>10.120000</t>
  </si>
  <si>
    <t>7.560000</t>
  </si>
  <si>
    <t>74.750000</t>
  </si>
  <si>
    <t>27.080000</t>
  </si>
  <si>
    <t>Acesso Pastas SMT</t>
  </si>
  <si>
    <t>163602</t>
  </si>
  <si>
    <t>TABLET</t>
  </si>
  <si>
    <t>020404</t>
  </si>
  <si>
    <t>MANUT. CIVIL E SEGURANCA DE BARRAGEM</t>
  </si>
  <si>
    <t>2024-12-02T16:10:43.000Z</t>
  </si>
  <si>
    <t>2024-12-03T20:43:31.000Z</t>
  </si>
  <si>
    <t>200.000000</t>
  </si>
  <si>
    <t>henriqueneves</t>
  </si>
  <si>
    <t>Formulario Solicitação - Infra - Solicitação Padrão</t>
  </si>
  <si>
    <t>13.570000</t>
  </si>
  <si>
    <t xml:space="preserve">Configuração de Tablets - Segurança de Barragens </t>
  </si>
  <si>
    <t>163603</t>
  </si>
  <si>
    <t>2024-12-02T16:33:43.000Z</t>
  </si>
  <si>
    <t>2024-12-02T16:49:52.000Z</t>
  </si>
  <si>
    <t>igorcarvalho</t>
  </si>
  <si>
    <t>0.270000</t>
  </si>
  <si>
    <t>163604</t>
  </si>
  <si>
    <t>0.100000</t>
  </si>
  <si>
    <t>6.000000</t>
  </si>
  <si>
    <t>020403</t>
  </si>
  <si>
    <t>MANUTENCAO DE UNIDADES GERADORAS</t>
  </si>
  <si>
    <t>190</t>
  </si>
  <si>
    <t>2024-12-02T16:36:34.000Z</t>
  </si>
  <si>
    <t>2024-12-03T16:30:21.000Z</t>
  </si>
  <si>
    <t>guilhermenascimento</t>
  </si>
  <si>
    <t>5.470000</t>
  </si>
  <si>
    <t>3.440000</t>
  </si>
  <si>
    <t>8.910000</t>
  </si>
  <si>
    <t>27.130000</t>
  </si>
  <si>
    <t>Acesso a pasta na rede</t>
  </si>
  <si>
    <t>163605</t>
  </si>
  <si>
    <t>2024-12-02T16:38:13.000Z</t>
  </si>
  <si>
    <t>2024-12-04T14:05:31.000Z</t>
  </si>
  <si>
    <t>14.940000</t>
  </si>
  <si>
    <t>0.540000</t>
  </si>
  <si>
    <t>15.480000</t>
  </si>
  <si>
    <t>27.040000</t>
  </si>
  <si>
    <t>Acesso - Pastas SMT</t>
  </si>
  <si>
    <t>163606</t>
  </si>
  <si>
    <t>REP</t>
  </si>
  <si>
    <t>2024-12-02T17:33:54.000Z</t>
  </si>
  <si>
    <t>2024-12-06T13:11:51.000Z</t>
  </si>
  <si>
    <t>26.750000</t>
  </si>
  <si>
    <t>0.010000</t>
  </si>
  <si>
    <t>5.350000</t>
  </si>
  <si>
    <t>31.770000</t>
  </si>
  <si>
    <t>10.142.104.120 AM6</t>
  </si>
  <si>
    <t>163607</t>
  </si>
  <si>
    <t>2024-12-02T17:57:00.000Z</t>
  </si>
  <si>
    <t>2024-12-02T20:40:13.000Z</t>
  </si>
  <si>
    <t>2.810000</t>
  </si>
  <si>
    <t>2.730000</t>
  </si>
  <si>
    <t xml:space="preserve"> Task: Check list Torre Rádio UHE</t>
  </si>
  <si>
    <t>163608</t>
  </si>
  <si>
    <t>2024-12-02T17:58:00.000Z</t>
  </si>
  <si>
    <t>2024-12-03T14:25:39.000Z</t>
  </si>
  <si>
    <t>0.120000</t>
  </si>
  <si>
    <t xml:space="preserve"> Task: Check List Sala Cofre TI</t>
  </si>
  <si>
    <t>163609</t>
  </si>
  <si>
    <t>040202</t>
  </si>
  <si>
    <t>PLANEJAMENTO FINANCEIRO</t>
  </si>
  <si>
    <t>35</t>
  </si>
  <si>
    <t>2024-12-02T18:02:01.000Z</t>
  </si>
  <si>
    <t>2024-12-04T19:00:47.000Z</t>
  </si>
  <si>
    <t>alinecouto</t>
  </si>
  <si>
    <t>19.260000</t>
  </si>
  <si>
    <t>19.010000</t>
  </si>
  <si>
    <t>Mudança de Gestão GA</t>
  </si>
  <si>
    <t>163610</t>
  </si>
  <si>
    <t>Solicitação de Equipamento</t>
  </si>
  <si>
    <t>020405</t>
  </si>
  <si>
    <t>MANUTENCAO DE SISTEMA DE TRANSMISSAO, AUTOMACAO E AUXILIARES</t>
  </si>
  <si>
    <t>105</t>
  </si>
  <si>
    <t>2024-12-02T18:03:05.000Z</t>
  </si>
  <si>
    <t>2024-12-03T17:30:51.000Z</t>
  </si>
  <si>
    <t>joaosilva</t>
  </si>
  <si>
    <t>0.830000</t>
  </si>
  <si>
    <t>2.240000</t>
  </si>
  <si>
    <t>5.340000</t>
  </si>
  <si>
    <t>8.480000</t>
  </si>
  <si>
    <t>Desktop</t>
  </si>
  <si>
    <t>163611</t>
  </si>
  <si>
    <t>MyWebDay - ERP Legado</t>
  </si>
  <si>
    <t>2024-12-02T18:14:28.000Z</t>
  </si>
  <si>
    <t>2024-12-02T21:23:38.000Z</t>
  </si>
  <si>
    <t>8.000000</t>
  </si>
  <si>
    <t>daianas</t>
  </si>
  <si>
    <t>1.430000</t>
  </si>
  <si>
    <t>1.730000</t>
  </si>
  <si>
    <t>3.160000</t>
  </si>
  <si>
    <t>Acesso a parte Contabil e de gestão dos ativos sistema MWD</t>
  </si>
  <si>
    <t>163612</t>
  </si>
  <si>
    <t>davibdomingos</t>
  </si>
  <si>
    <t>DocuSign</t>
  </si>
  <si>
    <t>050201</t>
  </si>
  <si>
    <t>COMERCIAL</t>
  </si>
  <si>
    <t>22</t>
  </si>
  <si>
    <t>2024-12-02T19:19:30.000Z</t>
  </si>
  <si>
    <t>2024-12-04T20:13:56.000Z</t>
  </si>
  <si>
    <t>josecsilva</t>
  </si>
  <si>
    <t>18.640000</t>
  </si>
  <si>
    <t>0.280000</t>
  </si>
  <si>
    <t>18.920000</t>
  </si>
  <si>
    <t>Solicito acesso ao Docusign</t>
  </si>
  <si>
    <t>163613</t>
  </si>
  <si>
    <t>2024-12-02T19:30:57.000Z</t>
  </si>
  <si>
    <t>2024-12-02T21:10:52.000Z</t>
  </si>
  <si>
    <t>yasmincpassos</t>
  </si>
  <si>
    <t>1.500000</t>
  </si>
  <si>
    <t>0.170000</t>
  </si>
  <si>
    <t>1.670000</t>
  </si>
  <si>
    <t>USUARIO INATIVO MASTERSAF</t>
  </si>
  <si>
    <t>163614</t>
  </si>
  <si>
    <t>1.250000</t>
  </si>
  <si>
    <t>75.000000</t>
  </si>
  <si>
    <t>2024-12-02T19:32:28.000Z</t>
  </si>
  <si>
    <t>2024-12-03T12:58:45.000Z</t>
  </si>
  <si>
    <t>aldairsilva</t>
  </si>
  <si>
    <t>2.210000</t>
  </si>
  <si>
    <t>2.460000</t>
  </si>
  <si>
    <t>4.450000</t>
  </si>
  <si>
    <t>Máquina 1582</t>
  </si>
  <si>
    <t>163615</t>
  </si>
  <si>
    <t>2024-12-02T19:49:01.000Z</t>
  </si>
  <si>
    <t>2024-12-04T13:21:03.000Z</t>
  </si>
  <si>
    <t>matheuspmatos</t>
  </si>
  <si>
    <t>Formulario Solicitação - Infra - Solicitação Impressora</t>
  </si>
  <si>
    <t>7.850000</t>
  </si>
  <si>
    <t>3.860000</t>
  </si>
  <si>
    <t>11.550000</t>
  </si>
  <si>
    <t>Papel A4 e A3</t>
  </si>
  <si>
    <t>163616</t>
  </si>
  <si>
    <t>EBS-Entrada de Notas (RI)</t>
  </si>
  <si>
    <t>Dúvida</t>
  </si>
  <si>
    <t>2024-12-02T19:49:40.000Z</t>
  </si>
  <si>
    <t>2024-12-03T13:46:58.000Z</t>
  </si>
  <si>
    <t>ricardomoliveira</t>
  </si>
  <si>
    <t>3.040000</t>
  </si>
  <si>
    <t>2.960000</t>
  </si>
  <si>
    <t>ERRO ao estornar</t>
  </si>
  <si>
    <t>163617</t>
  </si>
  <si>
    <t>020401</t>
  </si>
  <si>
    <t>ENGENHARIA, PLANEJ. E CONTROLE ESTATÍSTICO</t>
  </si>
  <si>
    <t>66</t>
  </si>
  <si>
    <t>2024-12-02T19:51:13.000Z</t>
  </si>
  <si>
    <t>2024-12-06T20:43:33.000Z</t>
  </si>
  <si>
    <t>lbiazetti</t>
  </si>
  <si>
    <t>3.470000</t>
  </si>
  <si>
    <t>37.010000</t>
  </si>
  <si>
    <t xml:space="preserve">Troca de Monitor </t>
  </si>
  <si>
    <t>163618</t>
  </si>
  <si>
    <t>2024-12-02T19:51:52.000Z</t>
  </si>
  <si>
    <t>2024-12-02T20:03:17.000Z</t>
  </si>
  <si>
    <t>0.080000</t>
  </si>
  <si>
    <t>0.190000</t>
  </si>
  <si>
    <t>Troca monitor</t>
  </si>
  <si>
    <t>163619</t>
  </si>
  <si>
    <t>SEGURANÇA DA INFORMAÇÃO</t>
  </si>
  <si>
    <t>FIREWALL NGF</t>
  </si>
  <si>
    <t>2024-12-02T19:55:51.000Z</t>
  </si>
  <si>
    <t>2024-12-03T13:05:23.000Z</t>
  </si>
  <si>
    <t>0.040000</t>
  </si>
  <si>
    <t>2.160000</t>
  </si>
  <si>
    <t>Liberar regra para a vpn da REVNA</t>
  </si>
  <si>
    <t>163620</t>
  </si>
  <si>
    <t>EBS-Contas a Receber (AR)</t>
  </si>
  <si>
    <t>2024-12-02T20:12:19.000Z</t>
  </si>
  <si>
    <t>2024-12-03T18:36:25.000Z</t>
  </si>
  <si>
    <t>maraisalima.elb</t>
  </si>
  <si>
    <t>7.410000</t>
  </si>
  <si>
    <t>27.030000</t>
  </si>
  <si>
    <t>Apoio para resolver cancelamento indevido de recebimento</t>
  </si>
  <si>
    <t>163621</t>
  </si>
  <si>
    <t>2024-12-02T20:32:48.000Z</t>
  </si>
  <si>
    <t>2024-12-04T13:57:45.000Z</t>
  </si>
  <si>
    <t>viniciussa</t>
  </si>
  <si>
    <t>8.800000</t>
  </si>
  <si>
    <t>2.640000</t>
  </si>
  <si>
    <t>11.430000</t>
  </si>
  <si>
    <t>Acesso ao ISOPLAN</t>
  </si>
  <si>
    <t>163622</t>
  </si>
  <si>
    <t>Outros</t>
  </si>
  <si>
    <t>2024-12-02T20:44:56.000Z</t>
  </si>
  <si>
    <t>2024-12-11T15:35:25.000Z</t>
  </si>
  <si>
    <t>mauromoreira</t>
  </si>
  <si>
    <t>0.200000</t>
  </si>
  <si>
    <t>2.320000</t>
  </si>
  <si>
    <t>58.020000</t>
  </si>
  <si>
    <t>27.960000</t>
  </si>
  <si>
    <t>Solicitação de Inclusão de E-mail</t>
  </si>
  <si>
    <t>163623</t>
  </si>
  <si>
    <t>2024-12-02T20:57:23.000Z</t>
  </si>
  <si>
    <t>2024-12-11T21:18:06.000Z</t>
  </si>
  <si>
    <t>3.800000</t>
  </si>
  <si>
    <t>2.020000</t>
  </si>
  <si>
    <t>63.530000</t>
  </si>
  <si>
    <t>Solicitação de Inclusão (E-mail - Meio Ambiente)</t>
  </si>
  <si>
    <t>163624</t>
  </si>
  <si>
    <t>0.110000</t>
  </si>
  <si>
    <t>7.000000</t>
  </si>
  <si>
    <t>2024-12-02T21:22:45.000Z</t>
  </si>
  <si>
    <t>2024-12-02T21:50:56.000Z</t>
  </si>
  <si>
    <t>timoteobatista</t>
  </si>
  <si>
    <t>0.060000</t>
  </si>
  <si>
    <t>0.350000</t>
  </si>
  <si>
    <t>0.410000</t>
  </si>
  <si>
    <t>27.110000</t>
  </si>
  <si>
    <t>Acesso ao computador</t>
  </si>
  <si>
    <t>163625</t>
  </si>
  <si>
    <t>2024-12-02T21:40:09.000Z</t>
  </si>
  <si>
    <t>2024-12-03T13:22:26.000Z</t>
  </si>
  <si>
    <t>hudsonclobato</t>
  </si>
  <si>
    <t>0.710000</t>
  </si>
  <si>
    <t>Máquina sem espaço em disco</t>
  </si>
  <si>
    <t>163626</t>
  </si>
  <si>
    <t>2024-12-02T21:50:02.000Z</t>
  </si>
  <si>
    <t>2024-12-06T19:32:06.000Z</t>
  </si>
  <si>
    <t>14.720000</t>
  </si>
  <si>
    <t>1.110000</t>
  </si>
  <si>
    <t>Criação de grupo de email - SMT</t>
  </si>
  <si>
    <t>163627</t>
  </si>
  <si>
    <t>2024-12-03T08:50:22.000Z</t>
  </si>
  <si>
    <t>2024-12-03T14:21:39.000Z</t>
  </si>
  <si>
    <t>05</t>
  </si>
  <si>
    <t xml:space="preserve"> SAEN--APS-PRD-SAE-PVH-AP-019 /  SAEN--APS-PRD-SAE-PVH-AP-020 /  SAEN--APS-PRD-SAE-PVH-AP-021 /  SAEN--APS-PRD-SAE-PVH-AP-022 /  SAEN--APS-PRD-SAE-PVH-AP-032 /  SAEN--APS-PRD-SAE-PVH-AP-036 /  SAEN--APS-PRD-SAE-PVH-AP-040 /  SAEN--APS-PRD-SAE-PVH-AP-053</t>
  </si>
  <si>
    <t>163628</t>
  </si>
  <si>
    <t>5.000000</t>
  </si>
  <si>
    <t>2024-12-03T11:02:00.000Z</t>
  </si>
  <si>
    <t>2024-12-03T12:07:25.000Z</t>
  </si>
  <si>
    <t>163629</t>
  </si>
  <si>
    <t>P&amp;O - Ponto</t>
  </si>
  <si>
    <t>2024-12-03T12:30:15.000Z</t>
  </si>
  <si>
    <t>2024-12-04T21:00:15.000Z</t>
  </si>
  <si>
    <t>luizsantos</t>
  </si>
  <si>
    <t>16.360000</t>
  </si>
  <si>
    <t>0.670000</t>
  </si>
  <si>
    <t>17.030000</t>
  </si>
  <si>
    <t>Falha no ponto</t>
  </si>
  <si>
    <t>163630</t>
  </si>
  <si>
    <t>2024-12-03T13:02:54.000Z</t>
  </si>
  <si>
    <t>2024-12-13T17:46:28.000Z</t>
  </si>
  <si>
    <t>mellissacardoso</t>
  </si>
  <si>
    <t>8.830000</t>
  </si>
  <si>
    <t>28.220000</t>
  </si>
  <si>
    <t>37.060000</t>
  </si>
  <si>
    <t>45.810000</t>
  </si>
  <si>
    <t>74.030000</t>
  </si>
  <si>
    <t>Envio de biometria</t>
  </si>
  <si>
    <t>163631</t>
  </si>
  <si>
    <t>EBS-Contas a Pagar (AP)</t>
  </si>
  <si>
    <t>2024-12-03T13:25:40.000Z</t>
  </si>
  <si>
    <t>2024-12-03T15:03:05.000Z</t>
  </si>
  <si>
    <t>1.620000</t>
  </si>
  <si>
    <t>Integração do sistema com Banco</t>
  </si>
  <si>
    <t>163632</t>
  </si>
  <si>
    <t>2024-12-03T13:43:00.000Z</t>
  </si>
  <si>
    <t>2024-12-03T13:48:16.000Z</t>
  </si>
  <si>
    <t>163633</t>
  </si>
  <si>
    <t>Instalação</t>
  </si>
  <si>
    <t>2024-12-03T13:44:44.000Z</t>
  </si>
  <si>
    <t>2024-12-04T15:22:07.000Z</t>
  </si>
  <si>
    <t>32.000000</t>
  </si>
  <si>
    <t>rozelymorais</t>
  </si>
  <si>
    <t>1.090000</t>
  </si>
  <si>
    <t>0.470000</t>
  </si>
  <si>
    <t>10.640000</t>
  </si>
  <si>
    <t>Bateria relógio de ponto</t>
  </si>
  <si>
    <t>163634</t>
  </si>
  <si>
    <t>MUDANCA</t>
  </si>
  <si>
    <t>3-MUDANCA</t>
  </si>
  <si>
    <t>2024-12-03T13:45:35.000Z</t>
  </si>
  <si>
    <t>N/A</t>
  </si>
  <si>
    <t>EM ABERTO</t>
  </si>
  <si>
    <t>SEM INDISPONIBILIDADE</t>
  </si>
  <si>
    <t>COM SUCESSO</t>
  </si>
  <si>
    <t>alexandrechicao</t>
  </si>
  <si>
    <t>39</t>
  </si>
  <si>
    <t>Encerrada</t>
  </si>
  <si>
    <t>Mudança Normal</t>
  </si>
  <si>
    <t>2.150000</t>
  </si>
  <si>
    <t>10.610000</t>
  </si>
  <si>
    <t>Migração da Rede de Serviços para Fortigate OCI</t>
  </si>
  <si>
    <t>163635</t>
  </si>
  <si>
    <t>2024-12-03T14:09:13.000Z</t>
  </si>
  <si>
    <t>2024-12-04T21:17:37.000Z</t>
  </si>
  <si>
    <t>pierrynogueira</t>
  </si>
  <si>
    <t>15.700000</t>
  </si>
  <si>
    <t>0.440000</t>
  </si>
  <si>
    <t>16.160000</t>
  </si>
  <si>
    <t>Indisponibilidade do controle de ponto</t>
  </si>
  <si>
    <t>163636</t>
  </si>
  <si>
    <t>2024-12-03T14:26:00.000Z</t>
  </si>
  <si>
    <t>2024-12-05T17:36:33.000Z</t>
  </si>
  <si>
    <t>19.110000</t>
  </si>
  <si>
    <t>0.160000</t>
  </si>
  <si>
    <t>19.190000</t>
  </si>
  <si>
    <t>Liberar regra no NSG para REVNA</t>
  </si>
  <si>
    <t>163637</t>
  </si>
  <si>
    <t>2024-12-03T14:32:06.000Z</t>
  </si>
  <si>
    <t>2024-12-04T16:02:33.000Z</t>
  </si>
  <si>
    <t>8.530000</t>
  </si>
  <si>
    <t>8.500000</t>
  </si>
  <si>
    <t>SAEN--DBO-PRD-PCEBS</t>
  </si>
  <si>
    <t>163638</t>
  </si>
  <si>
    <t>EBS-Contabilidade (GL)</t>
  </si>
  <si>
    <t>2024-12-03T14:35:16.000Z</t>
  </si>
  <si>
    <t>2024-12-20T21:29:32.000Z</t>
  </si>
  <si>
    <t>16-30 dias</t>
  </si>
  <si>
    <t>2024-12-16T03:00:00.000Z</t>
  </si>
  <si>
    <t>45.090000</t>
  </si>
  <si>
    <t>1.820000</t>
  </si>
  <si>
    <t>56.410000</t>
  </si>
  <si>
    <t>101.500000</t>
  </si>
  <si>
    <t>Acesso a SAE _EBS_GL_CONSULTA ( ORACLE)</t>
  </si>
  <si>
    <t>163639</t>
  </si>
  <si>
    <t>2024-12-03T14:54:12.000Z</t>
  </si>
  <si>
    <t>2024-12-23T18:04:33.000Z</t>
  </si>
  <si>
    <t>2024-12-23T03:00:00.000Z</t>
  </si>
  <si>
    <t>luizgsilva</t>
  </si>
  <si>
    <t>5.320000</t>
  </si>
  <si>
    <t>45.030000</t>
  </si>
  <si>
    <t>2.550000</t>
  </si>
  <si>
    <t>61.750000</t>
  </si>
  <si>
    <t>106.780000</t>
  </si>
  <si>
    <t>Liberação de acesso</t>
  </si>
  <si>
    <t>163640</t>
  </si>
  <si>
    <t>11.000000</t>
  </si>
  <si>
    <t>2024-12-03T15:26:43.000Z</t>
  </si>
  <si>
    <t>2024-12-03T15:41:52.000Z</t>
  </si>
  <si>
    <t>joaon</t>
  </si>
  <si>
    <t>SEM ACESSO À INTERNET</t>
  </si>
  <si>
    <t>163641</t>
  </si>
  <si>
    <t>0.850000</t>
  </si>
  <si>
    <t>51.000000</t>
  </si>
  <si>
    <t>2024-12-03T15:28:05.000Z</t>
  </si>
  <si>
    <t>2024-12-06T19:48:10.000Z</t>
  </si>
  <si>
    <t>vandochagas</t>
  </si>
  <si>
    <t>27.420000</t>
  </si>
  <si>
    <t>3.350000</t>
  </si>
  <si>
    <t>4.020000</t>
  </si>
  <si>
    <t>31.440000</t>
  </si>
  <si>
    <t>Acesso a impressora.</t>
  </si>
  <si>
    <t>163642</t>
  </si>
  <si>
    <t>0.770000</t>
  </si>
  <si>
    <t>46.000000</t>
  </si>
  <si>
    <t>2024-12-03T15:33:21.000Z</t>
  </si>
  <si>
    <t>2024-12-03T21:30:03.000Z</t>
  </si>
  <si>
    <t>carolinasanto</t>
  </si>
  <si>
    <t>5.660000</t>
  </si>
  <si>
    <t>0.300000</t>
  </si>
  <si>
    <t>5.950000</t>
  </si>
  <si>
    <t>Verificar anormalidade na tela</t>
  </si>
  <si>
    <t>163643</t>
  </si>
  <si>
    <t>Inativação de Usuário</t>
  </si>
  <si>
    <t>2024-12-03T15:49:39.000Z</t>
  </si>
  <si>
    <t>2024-12-04T16:39:03.000Z</t>
  </si>
  <si>
    <t>erikat</t>
  </si>
  <si>
    <t>9.840000</t>
  </si>
  <si>
    <t>Inativação de Usuário Transferido para Eletrobras: ERNESTO DA PAZ VERAS</t>
  </si>
  <si>
    <t>163644</t>
  </si>
  <si>
    <t>2024-12-03T15:50:34.000Z</t>
  </si>
  <si>
    <t>2024-12-04T20:25:38.000Z</t>
  </si>
  <si>
    <t>13.390000</t>
  </si>
  <si>
    <t>13.600000</t>
  </si>
  <si>
    <t>163645</t>
  </si>
  <si>
    <t>2024-12-03T15:51:20.000Z</t>
  </si>
  <si>
    <t>2024-12-04T12:56:48.000Z</t>
  </si>
  <si>
    <t>6.240000</t>
  </si>
  <si>
    <t>6.150000</t>
  </si>
  <si>
    <t>163646</t>
  </si>
  <si>
    <t>2024-12-03T15:54:49.000Z</t>
  </si>
  <si>
    <t>2024-12-04T19:54:10.000Z</t>
  </si>
  <si>
    <t>3.070000</t>
  </si>
  <si>
    <t>10.110000</t>
  </si>
  <si>
    <t>13.010000</t>
  </si>
  <si>
    <t>DATA TERMINO DE CONTRATO</t>
  </si>
  <si>
    <t>163647</t>
  </si>
  <si>
    <t>SOLICITAÇÃO DE SUPRIMENTOS</t>
  </si>
  <si>
    <t>2024-12-03T16:01:44.000Z</t>
  </si>
  <si>
    <t>2024-12-03T16:30:32.000Z</t>
  </si>
  <si>
    <t>ycarogasparin</t>
  </si>
  <si>
    <t>0.480000</t>
  </si>
  <si>
    <t>Papel A4 - COG</t>
  </si>
  <si>
    <t>163648</t>
  </si>
  <si>
    <t>2024-12-03T17:31:05.000Z</t>
  </si>
  <si>
    <t>2024-12-10T21:51:35.000Z</t>
  </si>
  <si>
    <t>47.420000</t>
  </si>
  <si>
    <t>0.320000</t>
  </si>
  <si>
    <t>47.490000</t>
  </si>
  <si>
    <t>SOA DEV e HML indisponíveis</t>
  </si>
  <si>
    <t>163649</t>
  </si>
  <si>
    <t>2024-12-03T18:15:21.000Z</t>
  </si>
  <si>
    <t>2024-12-03T22:06:27.000Z</t>
  </si>
  <si>
    <t>1.340000</t>
  </si>
  <si>
    <t>1.840000</t>
  </si>
  <si>
    <t>Senior Indisponivel</t>
  </si>
  <si>
    <t>163650</t>
  </si>
  <si>
    <t>INCIDENTE RELACIONADO</t>
  </si>
  <si>
    <t>4-INCIDENTE RELACIONADO</t>
  </si>
  <si>
    <t>CITRIX</t>
  </si>
  <si>
    <t>2024-12-03T18:56:28.000Z</t>
  </si>
  <si>
    <t>2024-12-06T18:39:38.000Z</t>
  </si>
  <si>
    <t>2.770000</t>
  </si>
  <si>
    <t>2.690000</t>
  </si>
  <si>
    <t>ERRO citrix</t>
  </si>
  <si>
    <t>163651</t>
  </si>
  <si>
    <t>4.750000</t>
  </si>
  <si>
    <t>285.000000</t>
  </si>
  <si>
    <t>SoftExpert</t>
  </si>
  <si>
    <t>Solicitação</t>
  </si>
  <si>
    <t>2024-12-03T19:10:52.000Z</t>
  </si>
  <si>
    <t>2024-12-05T17:58:33.000Z</t>
  </si>
  <si>
    <t>100.000000</t>
  </si>
  <si>
    <t>lailsond</t>
  </si>
  <si>
    <t>16.200000</t>
  </si>
  <si>
    <t>0.600000</t>
  </si>
  <si>
    <t>16.800000</t>
  </si>
  <si>
    <t>Gentileza criar as pastas de 2024 para o diretório dos contratos de Contratações</t>
  </si>
  <si>
    <t>163652</t>
  </si>
  <si>
    <t>2024-12-03T19:29:37.000Z</t>
  </si>
  <si>
    <t>SAEN--DBO-PRD-PCSEN</t>
  </si>
  <si>
    <t>163653</t>
  </si>
  <si>
    <t>2024-12-03T19:34:04.000Z</t>
  </si>
  <si>
    <t>2024-12-03T20:12:15.000Z</t>
  </si>
  <si>
    <t>ricardocasado</t>
  </si>
  <si>
    <t>0.630000</t>
  </si>
  <si>
    <t>0.640000</t>
  </si>
  <si>
    <t>Orientações em combinações e finalidades</t>
  </si>
  <si>
    <t>163654</t>
  </si>
  <si>
    <t>2024-12-03T19:44:37.000Z</t>
  </si>
  <si>
    <t>2024-12-04T14:31:58.000Z</t>
  </si>
  <si>
    <t>liriooliveira</t>
  </si>
  <si>
    <t>0.140000</t>
  </si>
  <si>
    <t>Papel A4</t>
  </si>
  <si>
    <t>163655</t>
  </si>
  <si>
    <t>2024-12-03T20:36:59.000Z</t>
  </si>
  <si>
    <t>2024-12-05T17:41:59.000Z</t>
  </si>
  <si>
    <t>augustoneto</t>
  </si>
  <si>
    <t>14.600000</t>
  </si>
  <si>
    <t>15.110000</t>
  </si>
  <si>
    <t>INSTALACAO DOS SISTEMAS</t>
  </si>
  <si>
    <t>163656</t>
  </si>
  <si>
    <t>10.000000</t>
  </si>
  <si>
    <t>2024-12-03T20:57:19.000Z</t>
  </si>
  <si>
    <t>2024-12-10T13:25:24.000Z</t>
  </si>
  <si>
    <t>22.370000</t>
  </si>
  <si>
    <t>14.660000</t>
  </si>
  <si>
    <t>14.690000</t>
  </si>
  <si>
    <t>Apoiar usuário acesso a nova máquina.</t>
  </si>
  <si>
    <t>163657</t>
  </si>
  <si>
    <t>P&amp;O - Folha de pagamento</t>
  </si>
  <si>
    <t>Erro do usuário</t>
  </si>
  <si>
    <t>2024-12-03T21:27:52.000Z</t>
  </si>
  <si>
    <t>2024-12-26T21:09:33.000Z</t>
  </si>
  <si>
    <t>natachareis</t>
  </si>
  <si>
    <t>45.130000</t>
  </si>
  <si>
    <t>84.740000</t>
  </si>
  <si>
    <t>1.020000</t>
  </si>
  <si>
    <t>85.190000</t>
  </si>
  <si>
    <t>130.320000</t>
  </si>
  <si>
    <t>ERRO INTEGRAÇÃO INTERFECE ORACLE E SENIOR</t>
  </si>
  <si>
    <t>163658</t>
  </si>
  <si>
    <t>61.000000</t>
  </si>
  <si>
    <t>SALA DE REUNIÃO</t>
  </si>
  <si>
    <t>2024-12-03T21:44:05.000Z</t>
  </si>
  <si>
    <t>2024-12-04T20:23:21.000Z</t>
  </si>
  <si>
    <t>melissapaes</t>
  </si>
  <si>
    <t>1.890000</t>
  </si>
  <si>
    <t>5.860000</t>
  </si>
  <si>
    <t>7.670000</t>
  </si>
  <si>
    <t>MAL FUNCIONAMENTO</t>
  </si>
  <si>
    <t>163659</t>
  </si>
  <si>
    <t>Certificado Digital</t>
  </si>
  <si>
    <t>Renovação</t>
  </si>
  <si>
    <t>2024-12-03T21:47:58.000Z</t>
  </si>
  <si>
    <t>2024-12-03T21:49:58.000Z</t>
  </si>
  <si>
    <t>SIM</t>
  </si>
  <si>
    <t>Atualização certificado eDocs</t>
  </si>
  <si>
    <t>163660</t>
  </si>
  <si>
    <t>2024-12-03T22:55:50.000Z</t>
  </si>
  <si>
    <t>2024-12-04T22:33:13.000Z</t>
  </si>
  <si>
    <t>9.100000</t>
  </si>
  <si>
    <t>9.010000</t>
  </si>
  <si>
    <t>Transitória Fornecedores</t>
  </si>
  <si>
    <t>163661</t>
  </si>
  <si>
    <t>2024-12-03T23:10:04.000Z</t>
  </si>
  <si>
    <t>2024-12-04T15:14:28.000Z</t>
  </si>
  <si>
    <t>1.260000</t>
  </si>
  <si>
    <t>1.070000</t>
  </si>
  <si>
    <t>Transitória Frete</t>
  </si>
  <si>
    <t>163662</t>
  </si>
  <si>
    <t>Klassmatt (PDM)</t>
  </si>
  <si>
    <t>2024-12-04T00:12:15.000Z</t>
  </si>
  <si>
    <t>2024-12-06T15:54:42.000Z</t>
  </si>
  <si>
    <t>21</t>
  </si>
  <si>
    <t>20.760000</t>
  </si>
  <si>
    <t>21.030000</t>
  </si>
  <si>
    <t>Klassmatt - Itens não existem no EBS</t>
  </si>
  <si>
    <t>163663</t>
  </si>
  <si>
    <t>2024-12-04T00:54:22.000Z</t>
  </si>
  <si>
    <t>2024-12-04T03:21:30.000Z</t>
  </si>
  <si>
    <t>00</t>
  </si>
  <si>
    <t>SAEN--SRV-WIN-PRD-SAE-SPDCT-EXF01 / SAEN--SRV-WIN-PRD-WEC-SAE-OCI-SIEM-AD / SAEN--SRV-WIN-PRD-SAE-OCI-CM / SAEN--SRV-WIN-PRD-SAE-OCI-AD02 / SAEN--SRV-LNX-PRD-RIN-SAE-OCI-SIEM-FW</t>
  </si>
  <si>
    <t>163664</t>
  </si>
  <si>
    <t>2024-12-04T01:02:12.000Z</t>
  </si>
  <si>
    <t>2024-12-04T03:51:30.000Z</t>
  </si>
  <si>
    <t>SAEN--SRV-LNX-PRD-RIN-SAE-OCI-SIEM-FW</t>
  </si>
  <si>
    <t>163665</t>
  </si>
  <si>
    <t>2024-12-04T11:02:00.000Z</t>
  </si>
  <si>
    <t>2024-12-04T14:19:00.000Z</t>
  </si>
  <si>
    <t>0.960000</t>
  </si>
  <si>
    <t>0.460000</t>
  </si>
  <si>
    <t>1.320000</t>
  </si>
  <si>
    <t>163666</t>
  </si>
  <si>
    <t>Reset ou Desbloqueio de Senha</t>
  </si>
  <si>
    <t>2024-12-04T11:51:53.000Z</t>
  </si>
  <si>
    <t>2024-12-04T16:59:22.000Z</t>
  </si>
  <si>
    <t>calebsilva</t>
  </si>
  <si>
    <t>4.110000</t>
  </si>
  <si>
    <t>0.820000</t>
  </si>
  <si>
    <t>Desbloqueio de senha para acessos a rede corporativo</t>
  </si>
  <si>
    <t>163667</t>
  </si>
  <si>
    <t>2.500000</t>
  </si>
  <si>
    <t>150.000000</t>
  </si>
  <si>
    <t>PROJETOS / DEMANDA</t>
  </si>
  <si>
    <t>2024-12-04T13:01:00.000Z</t>
  </si>
  <si>
    <t>2024-12-09T21:48:48.000Z</t>
  </si>
  <si>
    <t>Configuração novos coletores operação</t>
  </si>
  <si>
    <t>163668</t>
  </si>
  <si>
    <t>2024-12-04T13:14:40.000Z</t>
  </si>
  <si>
    <t>2024-12-04T16:32:34.000Z</t>
  </si>
  <si>
    <t>0.780000</t>
  </si>
  <si>
    <t>Exportar os objetos do SOA</t>
  </si>
  <si>
    <t>163669</t>
  </si>
  <si>
    <t>0.360000</t>
  </si>
  <si>
    <t>22.000000</t>
  </si>
  <si>
    <t>SOFTWARES</t>
  </si>
  <si>
    <t>Instalação / Remoção</t>
  </si>
  <si>
    <t>2024-12-04T13:47:44.000Z</t>
  </si>
  <si>
    <t>2024-12-05T19:04:02.000Z</t>
  </si>
  <si>
    <t>7.480000</t>
  </si>
  <si>
    <t>7.050000</t>
  </si>
  <si>
    <t>14.320000</t>
  </si>
  <si>
    <t>Instalar certificado digital</t>
  </si>
  <si>
    <t>163670</t>
  </si>
  <si>
    <t>2024-12-04T13:52:53.000Z</t>
  </si>
  <si>
    <t>2024-12-05T19:52:46.000Z</t>
  </si>
  <si>
    <t>alissonsantos</t>
  </si>
  <si>
    <t>7.280000</t>
  </si>
  <si>
    <t>2.940000</t>
  </si>
  <si>
    <t>4.880000</t>
  </si>
  <si>
    <t>12.080000</t>
  </si>
  <si>
    <t>15.020000</t>
  </si>
  <si>
    <t>acesso a pasta fiscal SAE</t>
  </si>
  <si>
    <t>163671</t>
  </si>
  <si>
    <t>010103</t>
  </si>
  <si>
    <t>COMPLIANCE E CONTROLES INTERNOS</t>
  </si>
  <si>
    <t>2024-12-04T13:58:09.000Z</t>
  </si>
  <si>
    <t>2024-12-04T15:52:40.000Z</t>
  </si>
  <si>
    <t>tiagoborges</t>
  </si>
  <si>
    <t>1.650000</t>
  </si>
  <si>
    <t>0.370000</t>
  </si>
  <si>
    <t>1.940000</t>
  </si>
  <si>
    <t>0.620000</t>
  </si>
  <si>
    <t>Reset de Senha de Rede</t>
  </si>
  <si>
    <t>163672</t>
  </si>
  <si>
    <t>2024-12-04T14:05:14.000Z</t>
  </si>
  <si>
    <t>2024-12-04T15:21:18.000Z</t>
  </si>
  <si>
    <t>1.270000</t>
  </si>
  <si>
    <t>163673</t>
  </si>
  <si>
    <t>2024-12-04T14:28:55.000Z</t>
  </si>
  <si>
    <t>2024-12-10T14:57:54.000Z</t>
  </si>
  <si>
    <t>pamelas</t>
  </si>
  <si>
    <t>36.790000</t>
  </si>
  <si>
    <t>36.630000</t>
  </si>
  <si>
    <t>Portinhola n°03  da Recepção AM3 - IMÃ TRAVADO</t>
  </si>
  <si>
    <t>163674</t>
  </si>
  <si>
    <t>FMB - Gestão Comercial</t>
  </si>
  <si>
    <t>2024-12-04T14:46:56.000Z</t>
  </si>
  <si>
    <t>2024-12-05T20:07:15.000Z</t>
  </si>
  <si>
    <t>danilosilva</t>
  </si>
  <si>
    <t>12.350000</t>
  </si>
  <si>
    <t>2.010000</t>
  </si>
  <si>
    <t>14.360000</t>
  </si>
  <si>
    <t>FMB SAZO 2025</t>
  </si>
  <si>
    <t>163675</t>
  </si>
  <si>
    <t>2024-12-04T14:50:08.000Z</t>
  </si>
  <si>
    <t>2024-12-04T16:15:54.000Z</t>
  </si>
  <si>
    <t>ruisilva</t>
  </si>
  <si>
    <t>0.790000</t>
  </si>
  <si>
    <t>Solicitação de assinatura de email</t>
  </si>
  <si>
    <t>163676</t>
  </si>
  <si>
    <t>2024-12-04T15:05:54.000Z</t>
  </si>
  <si>
    <t>2024-12-04T18:25:12.000Z</t>
  </si>
  <si>
    <t>edilsoncarvalho</t>
  </si>
  <si>
    <t>3.260000</t>
  </si>
  <si>
    <t>3.330000</t>
  </si>
  <si>
    <t>Impressora EPSON 10029</t>
  </si>
  <si>
    <t>163677</t>
  </si>
  <si>
    <t>2024-12-04T15:34:56.000Z</t>
  </si>
  <si>
    <t>2024-12-05T19:28:43.000Z</t>
  </si>
  <si>
    <t>12.920000</t>
  </si>
  <si>
    <t>Adicionar usuário ao grupo projuris interno</t>
  </si>
  <si>
    <t>163678</t>
  </si>
  <si>
    <t>2024-12-04T15:41:56.000Z</t>
  </si>
  <si>
    <t>2024-12-04T20:57:37.000Z</t>
  </si>
  <si>
    <t>2.490000</t>
  </si>
  <si>
    <t>0.220000</t>
  </si>
  <si>
    <t>2.520000</t>
  </si>
  <si>
    <t>5.230000</t>
  </si>
  <si>
    <t>5.270000</t>
  </si>
  <si>
    <t>Integrante com falha na biometria</t>
  </si>
  <si>
    <t>163679</t>
  </si>
  <si>
    <t>2024-12-04T15:50:52.000Z</t>
  </si>
  <si>
    <t>2024-12-04T19:15:58.000Z</t>
  </si>
  <si>
    <t>thiagooliveira</t>
  </si>
  <si>
    <t>0.520000</t>
  </si>
  <si>
    <t>2.910000</t>
  </si>
  <si>
    <t>3.430000</t>
  </si>
  <si>
    <t>INSTALAÇÃO DO SISTEMA SISFER EM MINHA MAQUINA</t>
  </si>
  <si>
    <t>163680</t>
  </si>
  <si>
    <t>2024-12-04T15:54:14.000Z</t>
  </si>
  <si>
    <t>2024-12-04T20:32:58.000Z</t>
  </si>
  <si>
    <t>3.980000</t>
  </si>
  <si>
    <t>0.680000</t>
  </si>
  <si>
    <t>4.660000</t>
  </si>
  <si>
    <t>27.090000</t>
  </si>
  <si>
    <t>MUDANÇA DE VISUALIZADOR DE IMAGENS</t>
  </si>
  <si>
    <t>163681</t>
  </si>
  <si>
    <t>2024-12-04T16:46:43.000Z</t>
  </si>
  <si>
    <t>2024-12-10T15:04:13.000Z</t>
  </si>
  <si>
    <t>34.780000</t>
  </si>
  <si>
    <t>34.440000</t>
  </si>
  <si>
    <t>Catraca n°05 da recepção AM3 - INOPERANTE</t>
  </si>
  <si>
    <t>163682</t>
  </si>
  <si>
    <t>2024-12-04T16:49:00.000Z</t>
  </si>
  <si>
    <t>2024-12-10T15:37:11.000Z</t>
  </si>
  <si>
    <t>34.800000</t>
  </si>
  <si>
    <t>34.870000</t>
  </si>
  <si>
    <t>Catraca N°06 da Recepção AM3 - INOPERANTE</t>
  </si>
  <si>
    <t>163683</t>
  </si>
  <si>
    <t>2024-12-04T16:52:15.000Z</t>
  </si>
  <si>
    <t>2024-12-12T17:53:55.000Z</t>
  </si>
  <si>
    <t>56.130000</t>
  </si>
  <si>
    <t>55.210000</t>
  </si>
  <si>
    <t>Catraca N°15 da Recepção Principal - INOPERANTE</t>
  </si>
  <si>
    <t>163684</t>
  </si>
  <si>
    <t>2024-12-04T16:53:40.000Z</t>
  </si>
  <si>
    <t>2024-12-12T17:53:43.000Z</t>
  </si>
  <si>
    <t>55.750000</t>
  </si>
  <si>
    <t>55.100000</t>
  </si>
  <si>
    <t>Catraca N° 19 da Recepção Principal - INOPERANTE</t>
  </si>
  <si>
    <t>163685</t>
  </si>
  <si>
    <t>9.000000</t>
  </si>
  <si>
    <t>2024-12-04T16:57:47.000Z</t>
  </si>
  <si>
    <t>2024-12-04T20:02:09.000Z</t>
  </si>
  <si>
    <t>gabrielsbrito</t>
  </si>
  <si>
    <t>3.080000</t>
  </si>
  <si>
    <t>Instalação de software MobaXTerm</t>
  </si>
  <si>
    <t>163686</t>
  </si>
  <si>
    <t>2024-12-04T17:53:22.000Z</t>
  </si>
  <si>
    <t>2024-12-05T13:06:29.000Z</t>
  </si>
  <si>
    <t>marianajsilva</t>
  </si>
  <si>
    <t>3.410000</t>
  </si>
  <si>
    <t>0.810000</t>
  </si>
  <si>
    <t>4.230000</t>
  </si>
  <si>
    <t>Inclusão no grupo de e-mail de novo colaboradores</t>
  </si>
  <si>
    <t>163687</t>
  </si>
  <si>
    <t>2024-12-04T17:57:00.000Z</t>
  </si>
  <si>
    <t>2024-12-04T20:23:42.000Z</t>
  </si>
  <si>
    <t>27.160000</t>
  </si>
  <si>
    <t>163688</t>
  </si>
  <si>
    <t>2024-12-04T17:58:00.000Z</t>
  </si>
  <si>
    <t>2024-12-05T18:41:31.000Z</t>
  </si>
  <si>
    <t>9.740000</t>
  </si>
  <si>
    <t>163689</t>
  </si>
  <si>
    <t>PROJURIS</t>
  </si>
  <si>
    <t>2024-12-04T18:38:01.000Z</t>
  </si>
  <si>
    <t>2024-12-05T20:27:27.000Z</t>
  </si>
  <si>
    <t>victoriafontes</t>
  </si>
  <si>
    <t>10.330000</t>
  </si>
  <si>
    <t>0.590000</t>
  </si>
  <si>
    <t>10.830000</t>
  </si>
  <si>
    <t>27.100000</t>
  </si>
  <si>
    <t>Exclusão de fase na pasta 6635</t>
  </si>
  <si>
    <t>163690</t>
  </si>
  <si>
    <t>12.000000</t>
  </si>
  <si>
    <t>2024-12-04T18:57:03.000Z</t>
  </si>
  <si>
    <t>2024-12-05T13:04:40.000Z</t>
  </si>
  <si>
    <t>2.700000</t>
  </si>
  <si>
    <t>0.430000</t>
  </si>
  <si>
    <t>3.130000</t>
  </si>
  <si>
    <t>0.070000</t>
  </si>
  <si>
    <t xml:space="preserve">NAO CONSIGO FAZER IMPRESSOES </t>
  </si>
  <si>
    <t>163691</t>
  </si>
  <si>
    <t>Aplicação de patch Oracle</t>
  </si>
  <si>
    <t>2024-12-04T19:15:22.000Z</t>
  </si>
  <si>
    <t>2024-12-04T22:21:27.000Z</t>
  </si>
  <si>
    <t>Extração Objetos Mastersaf Produção</t>
  </si>
  <si>
    <t>163692</t>
  </si>
  <si>
    <t>2024-12-04T19:56:34.000Z</t>
  </si>
  <si>
    <t>2024-12-05T15:21:10.000Z</t>
  </si>
  <si>
    <t>2.360000</t>
  </si>
  <si>
    <t>2.060000</t>
  </si>
  <si>
    <t>4.420000</t>
  </si>
  <si>
    <t>0.180000</t>
  </si>
  <si>
    <t>Liberação Temporária entre PSEN/HSEN</t>
  </si>
  <si>
    <t>163693</t>
  </si>
  <si>
    <t>2024-12-04T20:04:08.000Z</t>
  </si>
  <si>
    <t>2024-12-05T19:27:43.000Z</t>
  </si>
  <si>
    <t>andrefsantos</t>
  </si>
  <si>
    <t>0.290000</t>
  </si>
  <si>
    <t>8.120000</t>
  </si>
  <si>
    <t>8.410000</t>
  </si>
  <si>
    <t xml:space="preserve"> Atestação de usuários terceiros - Novembro  | Engenharia</t>
  </si>
  <si>
    <t>163694</t>
  </si>
  <si>
    <t>EBS-Operacao (EAM)</t>
  </si>
  <si>
    <t>2024-12-04T20:54:28.000Z</t>
  </si>
  <si>
    <t>2024-12-19T17:49:40.000Z</t>
  </si>
  <si>
    <t>maiconsoliveira</t>
  </si>
  <si>
    <t>21.430000</t>
  </si>
  <si>
    <t>30.320000</t>
  </si>
  <si>
    <t>15.240000</t>
  </si>
  <si>
    <t>3.320000</t>
  </si>
  <si>
    <t>36.900000</t>
  </si>
  <si>
    <t>73.570000</t>
  </si>
  <si>
    <t>Solicito Desbloqueio.</t>
  </si>
  <si>
    <t>163695</t>
  </si>
  <si>
    <t>2024-12-04T21:03:00.000Z</t>
  </si>
  <si>
    <t>3.180000</t>
  </si>
  <si>
    <t>14.110000</t>
  </si>
  <si>
    <t>50.780000</t>
  </si>
  <si>
    <t>Solicito Cadastrar.</t>
  </si>
  <si>
    <t>163696</t>
  </si>
  <si>
    <t>2024-12-04T21:30:25.000Z</t>
  </si>
  <si>
    <t>2024-12-05T12:58:40.000Z</t>
  </si>
  <si>
    <t>katialadeira</t>
  </si>
  <si>
    <t>0.490000</t>
  </si>
  <si>
    <t>Alteração Senha</t>
  </si>
  <si>
    <t>163697</t>
  </si>
  <si>
    <t>2024-12-04T21:32:53.000Z</t>
  </si>
  <si>
    <t>2024-12-05T13:26:33.000Z</t>
  </si>
  <si>
    <t>0.900000</t>
  </si>
  <si>
    <t>Uso de pendrive</t>
  </si>
  <si>
    <t>163698</t>
  </si>
  <si>
    <t>2024-12-04T21:37:38.000Z</t>
  </si>
  <si>
    <t>2024-12-04T21:39:22.000Z</t>
  </si>
  <si>
    <t>envios para o esocial</t>
  </si>
  <si>
    <t>163699</t>
  </si>
  <si>
    <t>ANTI-VIRUS (TREND)</t>
  </si>
  <si>
    <t>2024-12-04T22:00:53.000Z</t>
  </si>
  <si>
    <t>2024-12-05T15:21:45.000Z</t>
  </si>
  <si>
    <t>2.370000</t>
  </si>
  <si>
    <t>Liberação do Team Viewer no servidor 10.142.24.100</t>
  </si>
  <si>
    <t>163700</t>
  </si>
  <si>
    <t>2024-12-04T22:22:16.000Z</t>
  </si>
  <si>
    <t>2024-12-05T19:09:53.000Z</t>
  </si>
  <si>
    <t>joseferreira</t>
  </si>
  <si>
    <t>6.160000</t>
  </si>
  <si>
    <t>6.180000</t>
  </si>
  <si>
    <t>163701</t>
  </si>
  <si>
    <t>EBS-Portal de Fornecedores (Isupplier)</t>
  </si>
  <si>
    <t>2024-12-04T23:44:00.000Z</t>
  </si>
  <si>
    <t>2024-12-06T19:56:33.000Z</t>
  </si>
  <si>
    <t>kimberlyr.elb</t>
  </si>
  <si>
    <t>16.220000</t>
  </si>
  <si>
    <t>16.060000</t>
  </si>
  <si>
    <t>Cadastro de funcionário não encontrado</t>
  </si>
  <si>
    <t>163702</t>
  </si>
  <si>
    <t>2024-12-04T23:57:54.000Z</t>
  </si>
  <si>
    <t>2024-12-06T15:16:52.000Z</t>
  </si>
  <si>
    <t>9.960000</t>
  </si>
  <si>
    <t>11.050000</t>
  </si>
  <si>
    <t xml:space="preserve">Erro cadastro de conta bancaria </t>
  </si>
  <si>
    <t>163703</t>
  </si>
  <si>
    <t>2024-12-05T02:51:19.000Z</t>
  </si>
  <si>
    <t>2024-12-05T16:21:33.000Z</t>
  </si>
  <si>
    <t>23</t>
  </si>
  <si>
    <t xml:space="preserve"> SAEN--DBO-STB-PCSFX</t>
  </si>
  <si>
    <t>163704</t>
  </si>
  <si>
    <t>2024-12-05T11:02:00.000Z</t>
  </si>
  <si>
    <t>2024-12-05T12:55:38.000Z</t>
  </si>
  <si>
    <t>163705</t>
  </si>
  <si>
    <t>2024-12-05T13:29:15.000Z</t>
  </si>
  <si>
    <t>2024-12-05T13:37:11.000Z</t>
  </si>
  <si>
    <t>pedromsilva</t>
  </si>
  <si>
    <t>Instalação do Software Proteus 8</t>
  </si>
  <si>
    <t>163706</t>
  </si>
  <si>
    <t>RÁDIO (PTT)</t>
  </si>
  <si>
    <t>2024-12-05T13:32:42.000Z</t>
  </si>
  <si>
    <t>2024-12-10T13:25:35.000Z</t>
  </si>
  <si>
    <t>7.630000</t>
  </si>
  <si>
    <t>15.470000</t>
  </si>
  <si>
    <t>4.030000</t>
  </si>
  <si>
    <t>19.380000</t>
  </si>
  <si>
    <t>Radio TI 1014</t>
  </si>
  <si>
    <t>163707</t>
  </si>
  <si>
    <t>2024-12-05T13:38:16.000Z</t>
  </si>
  <si>
    <t>2024-12-05T21:50:39.000Z</t>
  </si>
  <si>
    <t>brendaarantes</t>
  </si>
  <si>
    <t>4.390000</t>
  </si>
  <si>
    <t>8.310000</t>
  </si>
  <si>
    <t>Lista de Presença Reunião Real x Orçado</t>
  </si>
  <si>
    <t>163708</t>
  </si>
  <si>
    <t>2024-12-05T13:43:00.000Z</t>
  </si>
  <si>
    <t>2024-12-05T13:54:08.000Z</t>
  </si>
  <si>
    <t>163709</t>
  </si>
  <si>
    <t>2024-12-05T13:46:04.000Z</t>
  </si>
  <si>
    <t>2024-12-06T21:13:21.000Z</t>
  </si>
  <si>
    <t>karinesantos</t>
  </si>
  <si>
    <t>1.880000</t>
  </si>
  <si>
    <t>9.770000</t>
  </si>
  <si>
    <t>11.390000</t>
  </si>
  <si>
    <t>13.640000</t>
  </si>
  <si>
    <t>Perifericos - tela de inicialização</t>
  </si>
  <si>
    <t>163710</t>
  </si>
  <si>
    <t>2024-12-05T13:47:56.000Z</t>
  </si>
  <si>
    <t>2024-12-06T13:59:49.000Z</t>
  </si>
  <si>
    <t>9.260000</t>
  </si>
  <si>
    <t>9.300000</t>
  </si>
  <si>
    <t>Email</t>
  </si>
  <si>
    <t>163711</t>
  </si>
  <si>
    <t>Gradus</t>
  </si>
  <si>
    <t>2024-12-05T14:27:50.000Z</t>
  </si>
  <si>
    <t>2024-12-05T20:22:14.000Z</t>
  </si>
  <si>
    <t>5.170000</t>
  </si>
  <si>
    <t>5.920000</t>
  </si>
  <si>
    <t>Desativação de usuário - Gradus</t>
  </si>
  <si>
    <t>163712</t>
  </si>
  <si>
    <t>ivamcardoso</t>
  </si>
  <si>
    <t>2024-12-05T14:57:27.000Z</t>
  </si>
  <si>
    <t>53</t>
  </si>
  <si>
    <t>Dem - Em Entendimento</t>
  </si>
  <si>
    <t>Demanda Tipo 1</t>
  </si>
  <si>
    <t>14.890000</t>
  </si>
  <si>
    <t>793.130000</t>
  </si>
  <si>
    <t>Mudança no relatório Razão Financeiro no EBS</t>
  </si>
  <si>
    <t>163713</t>
  </si>
  <si>
    <t>2024-12-05T16:05:59.000Z</t>
  </si>
  <si>
    <t>2024-12-05T18:37:53.000Z</t>
  </si>
  <si>
    <t>luizcandido</t>
  </si>
  <si>
    <t>1.450000</t>
  </si>
  <si>
    <t>2.540000</t>
  </si>
  <si>
    <t>Instalação do drive</t>
  </si>
  <si>
    <t>163714</t>
  </si>
  <si>
    <t>2024-12-05T16:49:13.000Z</t>
  </si>
  <si>
    <t>2024-12-05T17:48:29.000Z</t>
  </si>
  <si>
    <t>adrianabotelho</t>
  </si>
  <si>
    <t>0.240000</t>
  </si>
  <si>
    <t>0.990000</t>
  </si>
  <si>
    <t>Remoção de aplicativo</t>
  </si>
  <si>
    <t>163715</t>
  </si>
  <si>
    <t>070101</t>
  </si>
  <si>
    <t>ASSESSORIA  COMUNICAÇÃO CORPORATIVA</t>
  </si>
  <si>
    <t>2024-12-05T17:11:49.000Z</t>
  </si>
  <si>
    <t>2024-12-05T17:32:54.000Z</t>
  </si>
  <si>
    <t>mariaepereira</t>
  </si>
  <si>
    <t>Preciso gravar uma chama do teams</t>
  </si>
  <si>
    <t>163716</t>
  </si>
  <si>
    <t>2024-12-05T18:26:03.000Z</t>
  </si>
  <si>
    <t>2024-12-06T18:46:18.000Z</t>
  </si>
  <si>
    <t>kauanasilva</t>
  </si>
  <si>
    <t>9.650000</t>
  </si>
  <si>
    <t>9.440000</t>
  </si>
  <si>
    <t>FILDES</t>
  </si>
  <si>
    <t>163717</t>
  </si>
  <si>
    <t>2024-12-05T19:12:57.000Z</t>
  </si>
  <si>
    <t>2024-12-20T19:55:24.000Z</t>
  </si>
  <si>
    <t>antoniovido</t>
  </si>
  <si>
    <t>45.340000</t>
  </si>
  <si>
    <t>37.410000</t>
  </si>
  <si>
    <t>5.510000</t>
  </si>
  <si>
    <t>5.100000</t>
  </si>
  <si>
    <t>87.850000</t>
  </si>
  <si>
    <t>Liberação de Acesso para Consulta RI - RJ</t>
  </si>
  <si>
    <t>163718</t>
  </si>
  <si>
    <t>2024-12-05T19:25:31.000Z</t>
  </si>
  <si>
    <t>2024-12-05T21:54:40.000Z</t>
  </si>
  <si>
    <t>ronivaldopagung</t>
  </si>
  <si>
    <t>2.570000</t>
  </si>
  <si>
    <t>Impressora TI-10029 SCL-ME</t>
  </si>
  <si>
    <t>163719</t>
  </si>
  <si>
    <t>2024-12-05T19:43:09.000Z</t>
  </si>
  <si>
    <t>2024-12-09T14:46:01.000Z</t>
  </si>
  <si>
    <t>guilhermegimenes</t>
  </si>
  <si>
    <t>13.220000</t>
  </si>
  <si>
    <t>13.150000</t>
  </si>
  <si>
    <t xml:space="preserve">Instalação/Atualização Java </t>
  </si>
  <si>
    <t>163720</t>
  </si>
  <si>
    <t>2024-12-05T20:08:16.000Z</t>
  </si>
  <si>
    <t>2024-12-06T13:52:47.000Z</t>
  </si>
  <si>
    <t>brunocintra</t>
  </si>
  <si>
    <t>2.270000</t>
  </si>
  <si>
    <t>2.740000</t>
  </si>
  <si>
    <t xml:space="preserve">Erro para acessar o Oracle </t>
  </si>
  <si>
    <t>163721</t>
  </si>
  <si>
    <t>2024-12-05T21:05:45.000Z</t>
  </si>
  <si>
    <t>2024-12-18T01:21:31.000Z</t>
  </si>
  <si>
    <t>71.910000</t>
  </si>
  <si>
    <t>3.030000</t>
  </si>
  <si>
    <t>74.610000</t>
  </si>
  <si>
    <t>Verificação de versões do agent oracle do ambiente</t>
  </si>
  <si>
    <t>163722</t>
  </si>
  <si>
    <t>2024-12-05T21:47:09.000Z</t>
  </si>
  <si>
    <t>2024-12-09T18:54:52.000Z</t>
  </si>
  <si>
    <t>15.230000</t>
  </si>
  <si>
    <t>15.150000</t>
  </si>
  <si>
    <t>Team Viewer</t>
  </si>
  <si>
    <t>163724</t>
  </si>
  <si>
    <t>EBS-Manutenção (EAM)</t>
  </si>
  <si>
    <t>2024-12-05T22:05:00.000Z</t>
  </si>
  <si>
    <t>2024-12-09T21:17:29.000Z</t>
  </si>
  <si>
    <t>10.680000</t>
  </si>
  <si>
    <t>3.510000</t>
  </si>
  <si>
    <t>17.320000</t>
  </si>
  <si>
    <t>Conceções de acessos aos usuários treinados no EAM Oracle</t>
  </si>
  <si>
    <t>163725</t>
  </si>
  <si>
    <t>2024-12-06T01:33:37.000Z</t>
  </si>
  <si>
    <t>2024-12-09T18:21:35.000Z</t>
  </si>
  <si>
    <t>12.370000</t>
  </si>
  <si>
    <t>12.280000</t>
  </si>
  <si>
    <t>SAEN--DBO-STB-PCSEN</t>
  </si>
  <si>
    <t>163726</t>
  </si>
  <si>
    <t>2024-12-06T02:41:39.000Z</t>
  </si>
  <si>
    <t>2024-12-06T08:21:32.000Z</t>
  </si>
  <si>
    <t>163727</t>
  </si>
  <si>
    <t>2024-12-06T11:02:00.000Z</t>
  </si>
  <si>
    <t>2024-12-06T12:17:02.000Z</t>
  </si>
  <si>
    <t>163728</t>
  </si>
  <si>
    <t>2024-12-06T12:40:19.000Z</t>
  </si>
  <si>
    <t>2024-12-06T13:11:15.000Z</t>
  </si>
  <si>
    <t>ASSOCIAÇÃO DE CODIGO DE BARRA</t>
  </si>
  <si>
    <t>163729</t>
  </si>
  <si>
    <t>2024-12-06T12:59:08.000Z</t>
  </si>
  <si>
    <t>2024-12-17T20:21:36.000Z</t>
  </si>
  <si>
    <t>68.250000</t>
  </si>
  <si>
    <t>2.040000</t>
  </si>
  <si>
    <t>69.960000</t>
  </si>
  <si>
    <t>Liberar acesso no Analytics</t>
  </si>
  <si>
    <t>163730</t>
  </si>
  <si>
    <t>2024-12-06T13:06:55.000Z</t>
  </si>
  <si>
    <t>2024-12-06T13:53:05.000Z</t>
  </si>
  <si>
    <t>0.720000</t>
  </si>
  <si>
    <t>Instalação EPM</t>
  </si>
  <si>
    <t>163731</t>
  </si>
  <si>
    <t>2024-12-06T13:08:47.000Z</t>
  </si>
  <si>
    <t>2024-12-06T14:19:44.000Z</t>
  </si>
  <si>
    <t>newhelenassuncao</t>
  </si>
  <si>
    <t>1.180000</t>
  </si>
  <si>
    <t>NOTBOOK EM FALHA</t>
  </si>
  <si>
    <t>163732</t>
  </si>
  <si>
    <t>2024-12-06T14:05:00.000Z</t>
  </si>
  <si>
    <t>2024-12-06T21:00:46.000Z</t>
  </si>
  <si>
    <t>6.940000</t>
  </si>
  <si>
    <t>163733</t>
  </si>
  <si>
    <t>2024-12-06T14:31:12.000Z</t>
  </si>
  <si>
    <t>2024-12-11T21:17:15.000Z</t>
  </si>
  <si>
    <t>14.420000</t>
  </si>
  <si>
    <t>14.520000</t>
  </si>
  <si>
    <t>15.340000</t>
  </si>
  <si>
    <t>GRUPOS DE E-MAIL - ADICIONAR COLABORADORES</t>
  </si>
  <si>
    <t>163734</t>
  </si>
  <si>
    <t>2024-12-06T15:12:14.000Z</t>
  </si>
  <si>
    <t>2024-12-06T20:44:49.000Z</t>
  </si>
  <si>
    <t>joseteixeira</t>
  </si>
  <si>
    <t>1.040000</t>
  </si>
  <si>
    <t>5.550000</t>
  </si>
  <si>
    <t>Troca de notebook</t>
  </si>
  <si>
    <t>163735</t>
  </si>
  <si>
    <t>2024-12-06T17:13:22.000Z</t>
  </si>
  <si>
    <t>2024-12-06T17:58:43.000Z</t>
  </si>
  <si>
    <t>0.760000</t>
  </si>
  <si>
    <t>163736</t>
  </si>
  <si>
    <t>2024-12-06T17:57:00.000Z</t>
  </si>
  <si>
    <t>2024-12-06T20:03:32.000Z</t>
  </si>
  <si>
    <t>2.090000</t>
  </si>
  <si>
    <t>163737</t>
  </si>
  <si>
    <t>2024-12-06T17:58:00.000Z</t>
  </si>
  <si>
    <t>2024-12-06T20:58:34.000Z</t>
  </si>
  <si>
    <t>3.100000</t>
  </si>
  <si>
    <t>163738</t>
  </si>
  <si>
    <t>2024-12-06T17:59:00.000Z</t>
  </si>
  <si>
    <t>2024-12-06T20:54:12.000Z</t>
  </si>
  <si>
    <t>2.420000</t>
  </si>
  <si>
    <t>2.930000</t>
  </si>
  <si>
    <t>27.150000</t>
  </si>
  <si>
    <t xml:space="preserve"> Task: Check List Impressoras Salas de Controle</t>
  </si>
  <si>
    <t>163739</t>
  </si>
  <si>
    <t>carlosm</t>
  </si>
  <si>
    <t>2024-12-06T18:35:36.000Z</t>
  </si>
  <si>
    <t>2024-12-24T17:39:33.000Z</t>
  </si>
  <si>
    <t>45.070000</t>
  </si>
  <si>
    <t>39.970000</t>
  </si>
  <si>
    <t>39.470000</t>
  </si>
  <si>
    <t>84.540000</t>
  </si>
  <si>
    <t>ERRO AO SUBMETER REQUISIÇÃO</t>
  </si>
  <si>
    <t>163740</t>
  </si>
  <si>
    <t>2024-12-06T19:16:58.000Z</t>
  </si>
  <si>
    <t>2024-12-06T20:11:51.000Z</t>
  </si>
  <si>
    <t>0.920000</t>
  </si>
  <si>
    <t>Ambiente de homologação indisponivel</t>
  </si>
  <si>
    <t>163741</t>
  </si>
  <si>
    <t>2024-12-06T19:25:09.000Z</t>
  </si>
  <si>
    <t>2024-12-06T20:32:03.000Z</t>
  </si>
  <si>
    <t>vitoriansilva</t>
  </si>
  <si>
    <t>1.100000</t>
  </si>
  <si>
    <t>1.120000</t>
  </si>
  <si>
    <t>NF COM RETENÇÃO</t>
  </si>
  <si>
    <t>163742</t>
  </si>
  <si>
    <t>VPN</t>
  </si>
  <si>
    <t>2024-12-06T20:41:50.000Z</t>
  </si>
  <si>
    <t>2024-12-06T20:56:16.000Z</t>
  </si>
  <si>
    <t>GIA - Entrega Obrigação</t>
  </si>
  <si>
    <t>163743</t>
  </si>
  <si>
    <t>2024-12-06T20:48:18.000Z</t>
  </si>
  <si>
    <t>2024-12-09T15:51:34.000Z</t>
  </si>
  <si>
    <t>OIC está indisponível</t>
  </si>
  <si>
    <t>163744</t>
  </si>
  <si>
    <t>Criação de E-mail</t>
  </si>
  <si>
    <t>2024-12-06T21:06:40.000Z</t>
  </si>
  <si>
    <t>2024-12-06T21:29:02.000Z</t>
  </si>
  <si>
    <t>domingosalves</t>
  </si>
  <si>
    <t>0.310000</t>
  </si>
  <si>
    <t>Criação de grupo de e-mail</t>
  </si>
  <si>
    <t>163745</t>
  </si>
  <si>
    <t>2024-12-06T21:34:09.000Z</t>
  </si>
  <si>
    <t>2024-12-06T21:35:42.000Z</t>
  </si>
  <si>
    <t>josewsousa</t>
  </si>
  <si>
    <t xml:space="preserve">Instalar impressora </t>
  </si>
  <si>
    <t>163746</t>
  </si>
  <si>
    <t>0.530000</t>
  </si>
  <si>
    <t>2024-12-06T21:51:50.000Z</t>
  </si>
  <si>
    <t>2024-12-17T19:45:20.000Z</t>
  </si>
  <si>
    <t>3</t>
  </si>
  <si>
    <t>Bom</t>
  </si>
  <si>
    <t>anasouto</t>
  </si>
  <si>
    <t>29.590000</t>
  </si>
  <si>
    <t>9.860000</t>
  </si>
  <si>
    <t>39.260000</t>
  </si>
  <si>
    <t>61.630000</t>
  </si>
  <si>
    <t>INSTALAÇÃO KLASSMATT</t>
  </si>
  <si>
    <t>163747</t>
  </si>
  <si>
    <t>Empréstimo</t>
  </si>
  <si>
    <t>2024-12-06T22:11:52.000Z</t>
  </si>
  <si>
    <t>2024-12-09T21:52:55.000Z</t>
  </si>
  <si>
    <t>8.900000</t>
  </si>
  <si>
    <t>9.130000</t>
  </si>
  <si>
    <t>Empréstimo de Euipamento</t>
  </si>
  <si>
    <t>163748</t>
  </si>
  <si>
    <t>2024-12-07T02:51:28.000Z</t>
  </si>
  <si>
    <t>2024-12-07T16:06:29.000Z</t>
  </si>
  <si>
    <t>7 - SÁB</t>
  </si>
  <si>
    <t>SAEN--DBO-STB-PCSFX</t>
  </si>
  <si>
    <t>163749</t>
  </si>
  <si>
    <t>2024-12-07T10:46:19.000Z</t>
  </si>
  <si>
    <t>2024-12-07T16:06:28.000Z</t>
  </si>
  <si>
    <t>07</t>
  </si>
  <si>
    <t>163750</t>
  </si>
  <si>
    <t>2024-12-07T19:12:08.000Z</t>
  </si>
  <si>
    <t>2024-12-13T02:28:11.000Z</t>
  </si>
  <si>
    <t>36.720000</t>
  </si>
  <si>
    <t>36.060000</t>
  </si>
  <si>
    <t>Cancelamento da RI 104184 OV 16071</t>
  </si>
  <si>
    <t>163751</t>
  </si>
  <si>
    <t>2024-12-08T10:40:01.000Z</t>
  </si>
  <si>
    <t>2024-12-08T17:51:35.000Z</t>
  </si>
  <si>
    <t>163752</t>
  </si>
  <si>
    <t>2024-12-09T11:02:01.000Z</t>
  </si>
  <si>
    <t>2024-12-09T12:06:24.000Z</t>
  </si>
  <si>
    <t>163753</t>
  </si>
  <si>
    <t>2024-12-09T12:58:22.000Z</t>
  </si>
  <si>
    <t>2024-12-12T21:33:40.000Z</t>
  </si>
  <si>
    <t>thalinelima</t>
  </si>
  <si>
    <t>35.360000</t>
  </si>
  <si>
    <t>0.560000</t>
  </si>
  <si>
    <t>35.600000</t>
  </si>
  <si>
    <t>Acesso softexpert</t>
  </si>
  <si>
    <t>163754</t>
  </si>
  <si>
    <t>2024-12-09T13:14:34.000Z</t>
  </si>
  <si>
    <t>2024-12-11T14:00:07.000Z</t>
  </si>
  <si>
    <t>16.580000</t>
  </si>
  <si>
    <t>18.620000</t>
  </si>
  <si>
    <t xml:space="preserve">Acesso a rede </t>
  </si>
  <si>
    <t>163755</t>
  </si>
  <si>
    <t>2024-12-09T13:27:52.000Z</t>
  </si>
  <si>
    <t>2024-12-09T13:41:51.000Z</t>
  </si>
  <si>
    <t>nerilsonteixeira</t>
  </si>
  <si>
    <t>0.230000</t>
  </si>
  <si>
    <t xml:space="preserve">INSTALAR IMPRESSORA </t>
  </si>
  <si>
    <t>163756</t>
  </si>
  <si>
    <t>2024-12-09T14:05:00.000Z</t>
  </si>
  <si>
    <t>2024-12-09T14:56:02.000Z</t>
  </si>
  <si>
    <t>163757</t>
  </si>
  <si>
    <t>2024-12-09T14:14:33.000Z</t>
  </si>
  <si>
    <t>2024-12-09T15:15:46.000Z</t>
  </si>
  <si>
    <t>1.010000</t>
  </si>
  <si>
    <t>3.850000</t>
  </si>
  <si>
    <t>Servidor 10.142.24.100</t>
  </si>
  <si>
    <t>163758</t>
  </si>
  <si>
    <t>TELEFONIA FIXA</t>
  </si>
  <si>
    <t>040703</t>
  </si>
  <si>
    <t>ADMINISTRATIVO SP</t>
  </si>
  <si>
    <t>2024-12-09T15:01:21.000Z</t>
  </si>
  <si>
    <t>2024-12-09T15:20:24.000Z</t>
  </si>
  <si>
    <t>fabiulapio</t>
  </si>
  <si>
    <t xml:space="preserve">Indisponivel </t>
  </si>
  <si>
    <t>163759</t>
  </si>
  <si>
    <t>2024-12-09T15:03:56.000Z</t>
  </si>
  <si>
    <t>2024-12-09T15:37:13.000Z</t>
  </si>
  <si>
    <t>aneulivancaoliveira</t>
  </si>
  <si>
    <t>1.170000</t>
  </si>
  <si>
    <t>Telefone VoIP SCLMD sem serviço (intermitência)</t>
  </si>
  <si>
    <t>163760</t>
  </si>
  <si>
    <t>2024-12-09T15:33:36.000Z</t>
  </si>
  <si>
    <t>2024-12-12T16:56:23.000Z</t>
  </si>
  <si>
    <t>daliane</t>
  </si>
  <si>
    <t>8.760000</t>
  </si>
  <si>
    <t>16.390000</t>
  </si>
  <si>
    <t>28.430000</t>
  </si>
  <si>
    <t>Base e fonte para carregamento</t>
  </si>
  <si>
    <t>163761</t>
  </si>
  <si>
    <t>2024-12-09T15:34:00.000Z</t>
  </si>
  <si>
    <t>2024-12-10T15:51:33.000Z</t>
  </si>
  <si>
    <t>6.760000</t>
  </si>
  <si>
    <t>7.290000</t>
  </si>
  <si>
    <t>SAEN--DBO-PRD-PSEN</t>
  </si>
  <si>
    <t>163762</t>
  </si>
  <si>
    <t>2024-12-09T15:41:00.000Z</t>
  </si>
  <si>
    <t>2024-12-09T15:55:14.000Z</t>
  </si>
  <si>
    <t>27.630000</t>
  </si>
  <si>
    <t>163763</t>
  </si>
  <si>
    <t>EBS-Contratações (PO)</t>
  </si>
  <si>
    <t>2024-12-09T15:50:53.000Z</t>
  </si>
  <si>
    <t>2024-12-09T22:13:51.000Z</t>
  </si>
  <si>
    <t>O sistema não está encaminhando aprovações para a GA (Gerencia Administrativa)</t>
  </si>
  <si>
    <t>163764</t>
  </si>
  <si>
    <t>INTERNET</t>
  </si>
  <si>
    <t>020501</t>
  </si>
  <si>
    <t>SAÚDE E SEGURANÇA DO TRABALHO</t>
  </si>
  <si>
    <t>2024-12-09T16:03:13.000Z</t>
  </si>
  <si>
    <t>2024-12-10T14:33:14.000Z</t>
  </si>
  <si>
    <t>josevalentim</t>
  </si>
  <si>
    <t>1.580000</t>
  </si>
  <si>
    <t>5.260000</t>
  </si>
  <si>
    <t>0.730000</t>
  </si>
  <si>
    <t>7.400000</t>
  </si>
  <si>
    <t>Conexão de internet em TV</t>
  </si>
  <si>
    <t>163765</t>
  </si>
  <si>
    <t>2024-12-09T16:06:44.000Z</t>
  </si>
  <si>
    <t>2024-12-11T21:36:34.000Z</t>
  </si>
  <si>
    <t>18.790000</t>
  </si>
  <si>
    <t>2.820000</t>
  </si>
  <si>
    <t>21.520000</t>
  </si>
  <si>
    <t>Erro de conexão VOIP / Workstation</t>
  </si>
  <si>
    <t>163766</t>
  </si>
  <si>
    <t>2024-12-09T16:08:38.000Z</t>
  </si>
  <si>
    <t>11.330000</t>
  </si>
  <si>
    <t>61.660000</t>
  </si>
  <si>
    <t xml:space="preserve">SOX- O histórico do registro, correção tela de abertura e fechamento período do RI. Ajustar data e hora. </t>
  </si>
  <si>
    <t>163767</t>
  </si>
  <si>
    <t>2024-12-09T16:17:54.000Z</t>
  </si>
  <si>
    <t>2024-12-11T16:56:28.000Z</t>
  </si>
  <si>
    <t>joseeudes</t>
  </si>
  <si>
    <t>4.860000</t>
  </si>
  <si>
    <t>13.820000</t>
  </si>
  <si>
    <t>18.670000</t>
  </si>
  <si>
    <t>28.110000</t>
  </si>
  <si>
    <t>Notebook (SAE-EPV-1512) Desligando, sem comando manual.</t>
  </si>
  <si>
    <t>163768</t>
  </si>
  <si>
    <t>2024-12-09T16:27:02.000Z</t>
  </si>
  <si>
    <t>2024-12-10T21:40:38.000Z</t>
  </si>
  <si>
    <t>6.580000</t>
  </si>
  <si>
    <t>14.250000</t>
  </si>
  <si>
    <t>Criar usuário mobilidade</t>
  </si>
  <si>
    <t>163769</t>
  </si>
  <si>
    <t>2024-12-09T16:45:12.000Z</t>
  </si>
  <si>
    <t>2024-12-10T14:00:34.000Z</t>
  </si>
  <si>
    <t>4.640000</t>
  </si>
  <si>
    <t>1.540000</t>
  </si>
  <si>
    <t>6.250000</t>
  </si>
  <si>
    <t>6.270000</t>
  </si>
  <si>
    <t>Erro gestão do ponto</t>
  </si>
  <si>
    <t>163770</t>
  </si>
  <si>
    <t>GESTÃO ACESSOS REDE (NAC)</t>
  </si>
  <si>
    <t>2024-12-09T17:48:54.000Z</t>
  </si>
  <si>
    <t>2024-12-09T19:45:13.000Z</t>
  </si>
  <si>
    <t>mariasanches</t>
  </si>
  <si>
    <t>0.660000</t>
  </si>
  <si>
    <t>1.280000</t>
  </si>
  <si>
    <t>1.930000</t>
  </si>
  <si>
    <t>Desbloqueio de link - Copilot</t>
  </si>
  <si>
    <t>163771</t>
  </si>
  <si>
    <t>2024-12-09T17:57:00.000Z</t>
  </si>
  <si>
    <t>2024-12-10T14:33:08.000Z</t>
  </si>
  <si>
    <t>0.400000</t>
  </si>
  <si>
    <t>5.210000</t>
  </si>
  <si>
    <t>5.610000</t>
  </si>
  <si>
    <t>163772</t>
  </si>
  <si>
    <t>2024-12-09T17:58:00.000Z</t>
  </si>
  <si>
    <t>2024-12-10T14:08:47.000Z</t>
  </si>
  <si>
    <t>5.180000</t>
  </si>
  <si>
    <t>5.190000</t>
  </si>
  <si>
    <t>163773</t>
  </si>
  <si>
    <t>2024-12-09T18:20:25.000Z</t>
  </si>
  <si>
    <t>2024-12-13T22:01:14.000Z</t>
  </si>
  <si>
    <t>22.900000</t>
  </si>
  <si>
    <t>17.190000</t>
  </si>
  <si>
    <t>39.720000</t>
  </si>
  <si>
    <t>Trend Vision One 09/12 - Máquinas incapaz de comunicar com a console</t>
  </si>
  <si>
    <t>163774</t>
  </si>
  <si>
    <t>48.000000</t>
  </si>
  <si>
    <t>2024-12-09T18:27:52.000Z</t>
  </si>
  <si>
    <t>2024-12-09T22:00:39.000Z</t>
  </si>
  <si>
    <t>lucimariog</t>
  </si>
  <si>
    <t>3.520000</t>
  </si>
  <si>
    <t>3.540000</t>
  </si>
  <si>
    <t>Notebook</t>
  </si>
  <si>
    <t>163775</t>
  </si>
  <si>
    <t>2024-12-09T18:30:45.000Z</t>
  </si>
  <si>
    <t>2024-12-10T19:24:03.000Z</t>
  </si>
  <si>
    <t>9.910000</t>
  </si>
  <si>
    <t>28.150000</t>
  </si>
  <si>
    <t>ACESSO A REDE</t>
  </si>
  <si>
    <t>163776</t>
  </si>
  <si>
    <t>2024-12-09T18:35:45.000Z</t>
  </si>
  <si>
    <t>31.780000</t>
  </si>
  <si>
    <t>31.290000</t>
  </si>
  <si>
    <t>TITULO NAO INFORMADO</t>
  </si>
  <si>
    <t>163777</t>
  </si>
  <si>
    <t>2024-12-09T18:38:42.000Z</t>
  </si>
  <si>
    <t>2024-12-09T21:36:34.000Z</t>
  </si>
  <si>
    <t>0.450000</t>
  </si>
  <si>
    <t>0.950000</t>
  </si>
  <si>
    <t>163778</t>
  </si>
  <si>
    <t>Lentidão</t>
  </si>
  <si>
    <t>2024-12-09T19:17:41.000Z</t>
  </si>
  <si>
    <t>2024-12-12T20:00:01.000Z</t>
  </si>
  <si>
    <t>3.660000</t>
  </si>
  <si>
    <t>10.142.29.172</t>
  </si>
  <si>
    <t>163779</t>
  </si>
  <si>
    <t>galdinov</t>
  </si>
  <si>
    <t>49</t>
  </si>
  <si>
    <t>2024-12-09T19:21:16.000Z</t>
  </si>
  <si>
    <t>1</t>
  </si>
  <si>
    <t>Novo</t>
  </si>
  <si>
    <t>21.000000</t>
  </si>
  <si>
    <t>20.680000</t>
  </si>
  <si>
    <t>Contabilidade x EAM</t>
  </si>
  <si>
    <t>163780</t>
  </si>
  <si>
    <t>53.500000</t>
  </si>
  <si>
    <t>3210.000000</t>
  </si>
  <si>
    <t>2024-12-09T19:41:59.000Z</t>
  </si>
  <si>
    <t>2024-12-16T18:40:22.000Z</t>
  </si>
  <si>
    <t>8.450000</t>
  </si>
  <si>
    <t>16.170000</t>
  </si>
  <si>
    <t>2.300000</t>
  </si>
  <si>
    <t>37.080000</t>
  </si>
  <si>
    <t>28.810000</t>
  </si>
  <si>
    <t>45.530000</t>
  </si>
  <si>
    <t>Criação de ususários validadores da ELB</t>
  </si>
  <si>
    <t>163781</t>
  </si>
  <si>
    <t>2024-12-09T20:02:14.000Z</t>
  </si>
  <si>
    <t>2024-12-09T22:51:31.000Z</t>
  </si>
  <si>
    <t>SAEN--APS-PRD-SAE-PVH-AP-022</t>
  </si>
  <si>
    <t>163782</t>
  </si>
  <si>
    <t>2024-12-09T20:36:33.000Z</t>
  </si>
  <si>
    <t>2024-12-10T14:30:21.000Z</t>
  </si>
  <si>
    <t>1.980000</t>
  </si>
  <si>
    <t>2.780000</t>
  </si>
  <si>
    <t>2.900000</t>
  </si>
  <si>
    <t xml:space="preserve"> liberação de acesso ao usuário @Pedro Paulo Dominguete Carvalho</t>
  </si>
  <si>
    <t>163784</t>
  </si>
  <si>
    <t>2024-12-09T21:33:20.000Z</t>
  </si>
  <si>
    <t>2024-12-10T14:13:17.000Z</t>
  </si>
  <si>
    <t>1.560000</t>
  </si>
  <si>
    <t>Liberação de Acesso</t>
  </si>
  <si>
    <t>163785</t>
  </si>
  <si>
    <t>2024-12-09T21:52:08.000Z</t>
  </si>
  <si>
    <t>2024-12-09T21:54:10.000Z</t>
  </si>
  <si>
    <t>eSocial sem envio</t>
  </si>
  <si>
    <t>163786</t>
  </si>
  <si>
    <t>2024-12-09T21:57:02.000Z</t>
  </si>
  <si>
    <t>2024-12-23T21:29:26.000Z</t>
  </si>
  <si>
    <t>22.450000</t>
  </si>
  <si>
    <t>22.050000</t>
  </si>
  <si>
    <t>67.080000</t>
  </si>
  <si>
    <t>Não recebemos workflow de abertura de CAP</t>
  </si>
  <si>
    <t>163787</t>
  </si>
  <si>
    <t>2024-12-09T22:42:01.000Z</t>
  </si>
  <si>
    <t>2024-12-26T21:06:30.000Z</t>
  </si>
  <si>
    <t>117.260000</t>
  </si>
  <si>
    <t>115.760000</t>
  </si>
  <si>
    <t>Vulnerabilidades Exchange - Santo Antonio Energia</t>
  </si>
  <si>
    <t>163788</t>
  </si>
  <si>
    <t>2024-12-10T02:48:01.000Z</t>
  </si>
  <si>
    <t>2024-12-10T21:36:35.000Z</t>
  </si>
  <si>
    <t>6.600000</t>
  </si>
  <si>
    <t>163789</t>
  </si>
  <si>
    <t>2024-12-10T11:02:02.000Z</t>
  </si>
  <si>
    <t>2024-12-10T12:22:22.000Z</t>
  </si>
  <si>
    <t>163790</t>
  </si>
  <si>
    <t>2024-12-10T13:43:00.000Z</t>
  </si>
  <si>
    <t>2024-12-10T14:01:26.000Z</t>
  </si>
  <si>
    <t>163791</t>
  </si>
  <si>
    <t>Calculadora FID</t>
  </si>
  <si>
    <t>2024-12-10T13:50:40.000Z</t>
  </si>
  <si>
    <t>2024-12-14T01:06:32.000Z</t>
  </si>
  <si>
    <t>35.040000</t>
  </si>
  <si>
    <t>35.210000</t>
  </si>
  <si>
    <t>Fora do Ar</t>
  </si>
  <si>
    <t>163792</t>
  </si>
  <si>
    <t>Suporte Reunião</t>
  </si>
  <si>
    <t>2024-12-10T13:58:53.000Z</t>
  </si>
  <si>
    <t>2024-12-10T14:19:11.000Z</t>
  </si>
  <si>
    <t>0.340000</t>
  </si>
  <si>
    <t>EQUIPAMENTO SALA 01</t>
  </si>
  <si>
    <t>163793</t>
  </si>
  <si>
    <t>2024-12-10T14:16:43.000Z</t>
  </si>
  <si>
    <t>2024-12-17T19:49:25.000Z</t>
  </si>
  <si>
    <t>lucaslima</t>
  </si>
  <si>
    <t>45.160000</t>
  </si>
  <si>
    <t>6.310000</t>
  </si>
  <si>
    <t>51.470000</t>
  </si>
  <si>
    <t>Gestão de Acesso</t>
  </si>
  <si>
    <t>163794</t>
  </si>
  <si>
    <t>2024-12-10T14:45:56.000Z</t>
  </si>
  <si>
    <t>2024-12-10T16:31:05.000Z</t>
  </si>
  <si>
    <t>marciaamaral</t>
  </si>
  <si>
    <t>1.760000</t>
  </si>
  <si>
    <t xml:space="preserve">PELÍCULA DE PRIVACIDADE </t>
  </si>
  <si>
    <t>163795</t>
  </si>
  <si>
    <t>2024-12-10T15:02:36.000Z</t>
  </si>
  <si>
    <t>2024-12-10T15:05:03.000Z</t>
  </si>
  <si>
    <t>Instalar o software de assinatura digital</t>
  </si>
  <si>
    <t>163796</t>
  </si>
  <si>
    <t>2024-12-10T15:20:08.000Z</t>
  </si>
  <si>
    <t>2024-12-10T15:39:06.000Z</t>
  </si>
  <si>
    <t>joaoreis</t>
  </si>
  <si>
    <t>27.200000</t>
  </si>
  <si>
    <t>Configuração do Comunicator</t>
  </si>
  <si>
    <t>163797</t>
  </si>
  <si>
    <t>2024-12-10T15:40:38.000Z</t>
  </si>
  <si>
    <t>2024-12-19T20:34:36.000Z</t>
  </si>
  <si>
    <t>45.120000</t>
  </si>
  <si>
    <t>0.150000</t>
  </si>
  <si>
    <t>0.210000</t>
  </si>
  <si>
    <t>45.400000</t>
  </si>
  <si>
    <t>Importar SAFX147</t>
  </si>
  <si>
    <t>163798</t>
  </si>
  <si>
    <t>NOVO USUÁRIO</t>
  </si>
  <si>
    <t>Terceiro</t>
  </si>
  <si>
    <t>2024-12-10T15:51:12.000Z</t>
  </si>
  <si>
    <t>2024-12-10T19:17:09.000Z</t>
  </si>
  <si>
    <t>28.260000</t>
  </si>
  <si>
    <t>Criação de usuário Power Plataform - Migração 365</t>
  </si>
  <si>
    <t>163799</t>
  </si>
  <si>
    <t>2024-12-10T16:19:21.000Z</t>
  </si>
  <si>
    <t>2024-12-10T16:45:45.000Z</t>
  </si>
  <si>
    <t>30.790000</t>
  </si>
  <si>
    <t>RESMA DE FOLHA SUFITE</t>
  </si>
  <si>
    <t>163800</t>
  </si>
  <si>
    <t>2024-12-10T16:58:11.000Z</t>
  </si>
  <si>
    <t>2024-12-10T17:19:18.000Z</t>
  </si>
  <si>
    <t>raphaelsilva</t>
  </si>
  <si>
    <t>30.230000</t>
  </si>
  <si>
    <t>lentidão</t>
  </si>
  <si>
    <t>163801</t>
  </si>
  <si>
    <t>Senior - Medicina</t>
  </si>
  <si>
    <t>2024-12-10T17:26:30.000Z</t>
  </si>
  <si>
    <t>2024-12-10T18:38:09.000Z</t>
  </si>
  <si>
    <t>mateusb</t>
  </si>
  <si>
    <t>0.390000</t>
  </si>
  <si>
    <t>28.920000</t>
  </si>
  <si>
    <t>ERRO DE MATRICULA</t>
  </si>
  <si>
    <t>163802</t>
  </si>
  <si>
    <t>2024-12-10T17:44:41.000Z</t>
  </si>
  <si>
    <t>2024-12-10T20:59:59.000Z</t>
  </si>
  <si>
    <t>jamilyferreira</t>
  </si>
  <si>
    <t>3.250000</t>
  </si>
  <si>
    <t>Solicitação de acesso ao EBS.</t>
  </si>
  <si>
    <t>163803</t>
  </si>
  <si>
    <t>Senior - Segurança</t>
  </si>
  <si>
    <t>2024-12-10T18:38:47.000Z</t>
  </si>
  <si>
    <t>2024-12-10T18:52:56.000Z</t>
  </si>
  <si>
    <t>ramsespacifico</t>
  </si>
  <si>
    <t>28.670000</t>
  </si>
  <si>
    <t>ERRO SÊNIOR - INTEGRANTE mat.: 1468, SEM CADASTRO NO EBS - INPOSSIBILIDADE DE LANÇAR/REGISTRAR EPIs</t>
  </si>
  <si>
    <t>163804</t>
  </si>
  <si>
    <t>2024-12-10T21:40:58.000Z</t>
  </si>
  <si>
    <t>2024-12-23T18:15:23.000Z</t>
  </si>
  <si>
    <t>53.700000</t>
  </si>
  <si>
    <t>3.200000</t>
  </si>
  <si>
    <t>56.740000</t>
  </si>
  <si>
    <t>79.190000</t>
  </si>
  <si>
    <t>Bloqueio pedido de material via EAM inventario geral 2024</t>
  </si>
  <si>
    <t>163805</t>
  </si>
  <si>
    <t>2024-12-10T21:47:11.000Z</t>
  </si>
  <si>
    <t>2024-12-13T02:14:47.000Z</t>
  </si>
  <si>
    <t>18.740000</t>
  </si>
  <si>
    <t>18.250000</t>
  </si>
  <si>
    <t>Bloqueio pedido de material via Requisição interna - Inventário Geral 2024</t>
  </si>
  <si>
    <t>163806</t>
  </si>
  <si>
    <t>2024-12-10T22:04:45.000Z</t>
  </si>
  <si>
    <t>2024-12-11T22:43:36.000Z</t>
  </si>
  <si>
    <t>9.020000</t>
  </si>
  <si>
    <t>Cadastro NCM</t>
  </si>
  <si>
    <t>163807</t>
  </si>
  <si>
    <t>2024-12-10T23:36:06.000Z</t>
  </si>
  <si>
    <t>2024-12-11T13:18:34.000Z</t>
  </si>
  <si>
    <t xml:space="preserve">Criação de usuário Power BI - Migração 365 </t>
  </si>
  <si>
    <t>163808</t>
  </si>
  <si>
    <t>2024-12-11T02:39:39.000Z</t>
  </si>
  <si>
    <t>2024-12-12T02:21:44.000Z</t>
  </si>
  <si>
    <t>8.780000</t>
  </si>
  <si>
    <t>163809</t>
  </si>
  <si>
    <t>2024-12-11T11:02:00.000Z</t>
  </si>
  <si>
    <t>2024-12-11T15:38:25.000Z</t>
  </si>
  <si>
    <t>163810</t>
  </si>
  <si>
    <t>2024-12-11T12:42:51.000Z</t>
  </si>
  <si>
    <t>2024-12-16T21:36:31.000Z</t>
  </si>
  <si>
    <t>11.920000</t>
  </si>
  <si>
    <t>11.880000</t>
  </si>
  <si>
    <t>APLICAÇÃO PATCH MASTERSAF E ONESOURCE</t>
  </si>
  <si>
    <t>163811</t>
  </si>
  <si>
    <t>2024-12-11T12:56:31.000Z</t>
  </si>
  <si>
    <t>2024-12-13T20:24:38.000Z</t>
  </si>
  <si>
    <t>Marcão é show!!!!!</t>
  </si>
  <si>
    <t>0.700000</t>
  </si>
  <si>
    <t>Erro ao iniciar</t>
  </si>
  <si>
    <t>163812</t>
  </si>
  <si>
    <t>2024-12-11T13:17:33.000Z</t>
  </si>
  <si>
    <t>2024-12-11T21:06:33.000Z</t>
  </si>
  <si>
    <t>0.580000</t>
  </si>
  <si>
    <t>Apoio time EBS  XRT</t>
  </si>
  <si>
    <t>163813</t>
  </si>
  <si>
    <t>2024-12-11T13:28:51.000Z</t>
  </si>
  <si>
    <t>2024-12-11T13:56:21.000Z</t>
  </si>
  <si>
    <t>jacirduzanowski</t>
  </si>
  <si>
    <t>e-mail</t>
  </si>
  <si>
    <t>163814</t>
  </si>
  <si>
    <t>2024-12-11T13:51:38.000Z</t>
  </si>
  <si>
    <t>2024-12-11T14:01:01.000Z</t>
  </si>
  <si>
    <t>pedrocarvalho</t>
  </si>
  <si>
    <t>Exclusão de grupo de email</t>
  </si>
  <si>
    <t>163815</t>
  </si>
  <si>
    <t>maiquea</t>
  </si>
  <si>
    <t>2024-12-11T14:05:00.000Z</t>
  </si>
  <si>
    <t>2024-12-11T15:32:25.000Z</t>
  </si>
  <si>
    <t>1.460000</t>
  </si>
  <si>
    <t>28.010000</t>
  </si>
  <si>
    <t>163816</t>
  </si>
  <si>
    <t>2024-12-11T15:02:52.000Z</t>
  </si>
  <si>
    <t>2024-12-12T14:51:33.000Z</t>
  </si>
  <si>
    <t>6.950000</t>
  </si>
  <si>
    <t>6.960000</t>
  </si>
  <si>
    <t>SAEN--APS-PRD-SAE-PVH-AP-032</t>
  </si>
  <si>
    <t>163817</t>
  </si>
  <si>
    <t>2024-12-11T15:31:12.000Z</t>
  </si>
  <si>
    <t>Em Atendimento</t>
  </si>
  <si>
    <t>756.880000</t>
  </si>
  <si>
    <t>6.570000</t>
  </si>
  <si>
    <t>756.260000</t>
  </si>
  <si>
    <t>ASSOCIAÇÃO DE BOLETO</t>
  </si>
  <si>
    <t>163818</t>
  </si>
  <si>
    <t>2024-12-11T15:37:49.000Z</t>
  </si>
  <si>
    <t>2024-12-13T14:02:29.000Z</t>
  </si>
  <si>
    <t>ednaldosi</t>
  </si>
  <si>
    <t>1.870000</t>
  </si>
  <si>
    <t>16.440000</t>
  </si>
  <si>
    <t>Solicitação de acesso para colaborador terceiro</t>
  </si>
  <si>
    <t>163819</t>
  </si>
  <si>
    <t>Serviços (Setups, Configurações)</t>
  </si>
  <si>
    <t>2024-12-11T16:10:22.000Z</t>
  </si>
  <si>
    <t>1.300000</t>
  </si>
  <si>
    <t>43.400000</t>
  </si>
  <si>
    <t>Inventário 2024, Bloqueio Pedido de Materrial eAM</t>
  </si>
  <si>
    <t>163820</t>
  </si>
  <si>
    <t>2024-12-11T16:37:19.000Z</t>
  </si>
  <si>
    <t>2024-12-12T18:53:21.000Z</t>
  </si>
  <si>
    <t>3.870000</t>
  </si>
  <si>
    <t>3.420000</t>
  </si>
  <si>
    <t>3.970000</t>
  </si>
  <si>
    <t>7.870000</t>
  </si>
  <si>
    <t>11.290000</t>
  </si>
  <si>
    <t>Marcações não subiram</t>
  </si>
  <si>
    <t>163821</t>
  </si>
  <si>
    <t>2024-12-11T17:45:35.000Z</t>
  </si>
  <si>
    <t>2024-12-11T18:31:45.000Z</t>
  </si>
  <si>
    <t>Cadastro de cliente - Não aparente em FMB</t>
  </si>
  <si>
    <t>163822</t>
  </si>
  <si>
    <t>2024-12-11T17:56:38.000Z</t>
  </si>
  <si>
    <t>2024-12-20T14:45:49.000Z</t>
  </si>
  <si>
    <t>7.100000</t>
  </si>
  <si>
    <t>13.810000</t>
  </si>
  <si>
    <t>25.680000</t>
  </si>
  <si>
    <t>16.480000</t>
  </si>
  <si>
    <t>47.590000</t>
  </si>
  <si>
    <t>61.400000</t>
  </si>
  <si>
    <t>Envio de Workflow etapas GRA</t>
  </si>
  <si>
    <t>163823</t>
  </si>
  <si>
    <t>2024-12-11T17:57:00.000Z</t>
  </si>
  <si>
    <t>2024-12-11T19:02:09.000Z</t>
  </si>
  <si>
    <t>163824</t>
  </si>
  <si>
    <t>2024-12-11T17:58:00.000Z</t>
  </si>
  <si>
    <t>2024-12-11T18:28:59.000Z</t>
  </si>
  <si>
    <t>163825</t>
  </si>
  <si>
    <t>2024-12-11T18:03:41.000Z</t>
  </si>
  <si>
    <t>2024-12-11T21:50:03.000Z</t>
  </si>
  <si>
    <t>3.140000</t>
  </si>
  <si>
    <t>3.780000</t>
  </si>
  <si>
    <t>Liberação do Team Viewer</t>
  </si>
  <si>
    <t>163826</t>
  </si>
  <si>
    <t>SIGO - Manutenção</t>
  </si>
  <si>
    <t>2024-12-11T18:26:50.000Z</t>
  </si>
  <si>
    <t>2024-12-23T16:04:32.000Z</t>
  </si>
  <si>
    <t>45.140000</t>
  </si>
  <si>
    <t>1.960000</t>
  </si>
  <si>
    <t>1.910000</t>
  </si>
  <si>
    <t>47.050000</t>
  </si>
  <si>
    <t>Acesso ao SIGO</t>
  </si>
  <si>
    <t>163827</t>
  </si>
  <si>
    <t>2024-12-11T18:46:47.000Z</t>
  </si>
  <si>
    <t>2024-12-19T19:04:40.000Z</t>
  </si>
  <si>
    <t>19.530000</t>
  </si>
  <si>
    <t>12.410000</t>
  </si>
  <si>
    <t>NAO ESTOU CONSEGUINDO CRIAR UMA COTA SUBSTITUTA</t>
  </si>
  <si>
    <t>163828</t>
  </si>
  <si>
    <t>2024-12-11T19:21:19.000Z</t>
  </si>
  <si>
    <t>2024-12-12T13:34:02.000Z</t>
  </si>
  <si>
    <t>Acesso FMB</t>
  </si>
  <si>
    <t>163829</t>
  </si>
  <si>
    <t>2024-12-11T19:53:44.000Z</t>
  </si>
  <si>
    <t>2024-12-12T15:27:55.000Z</t>
  </si>
  <si>
    <t>2.470000</t>
  </si>
  <si>
    <t>2.190000</t>
  </si>
  <si>
    <t>2.110000</t>
  </si>
  <si>
    <t>4.580000</t>
  </si>
  <si>
    <t xml:space="preserve">Cadastro fundiário </t>
  </si>
  <si>
    <t>163830</t>
  </si>
  <si>
    <t>2024-12-11T20:00:45.000Z</t>
  </si>
  <si>
    <t>2024-12-12T14:06:35.000Z</t>
  </si>
  <si>
    <t>Integração folha e pensão - Decimo terceiro</t>
  </si>
  <si>
    <t>163831</t>
  </si>
  <si>
    <t>2024-12-11T20:16:18.000Z</t>
  </si>
  <si>
    <t>2024-12-13T20:50:07.000Z</t>
  </si>
  <si>
    <t>robsonfaverzani</t>
  </si>
  <si>
    <t>18.890000</t>
  </si>
  <si>
    <t>18.590000</t>
  </si>
  <si>
    <t>Atestação de usuários terceiros - Novembro | Manutenção</t>
  </si>
  <si>
    <t>163832</t>
  </si>
  <si>
    <t>XRT</t>
  </si>
  <si>
    <t>050301</t>
  </si>
  <si>
    <t>REGULATORIO</t>
  </si>
  <si>
    <t>2024-12-11T20:19:04.000Z</t>
  </si>
  <si>
    <t>2024-12-17T17:21:56.000Z</t>
  </si>
  <si>
    <t>monicaferreira</t>
  </si>
  <si>
    <t>7.500000</t>
  </si>
  <si>
    <t>22.420000</t>
  </si>
  <si>
    <t>9.640000</t>
  </si>
  <si>
    <t>34.600000</t>
  </si>
  <si>
    <t>INCLUSAO DE ÁREA NO ACESSO DO COLABORADOR</t>
  </si>
  <si>
    <t>163833</t>
  </si>
  <si>
    <t>Hidrologia (Hidrocalc)</t>
  </si>
  <si>
    <t>2024-12-11T20:28:51.000Z</t>
  </si>
  <si>
    <t>2024-12-23T21:59:27.000Z</t>
  </si>
  <si>
    <t>45.010000</t>
  </si>
  <si>
    <t>6.420000</t>
  </si>
  <si>
    <t>6.010000</t>
  </si>
  <si>
    <t>51.020000</t>
  </si>
  <si>
    <t>Acesso ao Hidrocalc</t>
  </si>
  <si>
    <t>163834</t>
  </si>
  <si>
    <t>2024-12-11T20:46:42.000Z</t>
  </si>
  <si>
    <t>2024-12-12T16:58:29.000Z</t>
  </si>
  <si>
    <t>5.600000</t>
  </si>
  <si>
    <t>5.200000</t>
  </si>
  <si>
    <t>Inativação de Usuário Desligado: ELIEZER PEREIRA DA SILVA JUNIOR</t>
  </si>
  <si>
    <t>163835</t>
  </si>
  <si>
    <t>2024-12-11T20:47:30.000Z</t>
  </si>
  <si>
    <t>2024-12-16T20:48:33.000Z</t>
  </si>
  <si>
    <t>29.130000</t>
  </si>
  <si>
    <t>28.560000</t>
  </si>
  <si>
    <t>28.230000</t>
  </si>
  <si>
    <t>163836</t>
  </si>
  <si>
    <t>2024-12-11T20:48:12.000Z</t>
  </si>
  <si>
    <t>2024-12-12T14:05:22.000Z</t>
  </si>
  <si>
    <t>1.520000</t>
  </si>
  <si>
    <t>2.290000</t>
  </si>
  <si>
    <t>163837</t>
  </si>
  <si>
    <t>2024-12-11T21:15:09.000Z</t>
  </si>
  <si>
    <t>2024-12-11T21:44:43.000Z</t>
  </si>
  <si>
    <t>Troca de mouse</t>
  </si>
  <si>
    <t>163838</t>
  </si>
  <si>
    <t>2.610000</t>
  </si>
  <si>
    <t>157.000000</t>
  </si>
  <si>
    <t>2024-12-11T21:23:50.000Z</t>
  </si>
  <si>
    <t>2024-12-13T19:38:37.000Z</t>
  </si>
  <si>
    <t>raimissonsantos</t>
  </si>
  <si>
    <t>3.560000</t>
  </si>
  <si>
    <t>12.800000</t>
  </si>
  <si>
    <t>16.270000</t>
  </si>
  <si>
    <t>COMPUTADOR SEM ESPAÇO</t>
  </si>
  <si>
    <t>163839</t>
  </si>
  <si>
    <t>2024-12-11T21:30:00.000Z</t>
  </si>
  <si>
    <t>2024-12-12T04:36:44.000Z</t>
  </si>
  <si>
    <t>01</t>
  </si>
  <si>
    <t>SAEN--SRV-WIN-PRD-SAE-OCI-CM -ATEN</t>
  </si>
  <si>
    <t>163840</t>
  </si>
  <si>
    <t>2024-12-11T21:31:08.000Z</t>
  </si>
  <si>
    <t>2024-12-12T11:46:36.000Z</t>
  </si>
  <si>
    <t>Gerar a SAFX113</t>
  </si>
  <si>
    <t>163841</t>
  </si>
  <si>
    <t>2024-12-11T21:31:28.000Z</t>
  </si>
  <si>
    <t>2024-12-17T20:28:15.000Z</t>
  </si>
  <si>
    <t>alissont</t>
  </si>
  <si>
    <t>Criação de Estrutura de Pastas no Diretório "P"</t>
  </si>
  <si>
    <t>163842</t>
  </si>
  <si>
    <t>2024-12-11T22:14:52.000Z</t>
  </si>
  <si>
    <t>2024-12-11T22:35:51.000Z</t>
  </si>
  <si>
    <t>Erro no cadastro de conta bancaria</t>
  </si>
  <si>
    <t>163843</t>
  </si>
  <si>
    <t>2024-12-12T02:37:49.000Z</t>
  </si>
  <si>
    <t>2024-12-12T08:06:34.000Z</t>
  </si>
  <si>
    <t>163844</t>
  </si>
  <si>
    <t>2024-12-12T11:02:02.000Z</t>
  </si>
  <si>
    <t>2024-12-12T13:25:52.000Z</t>
  </si>
  <si>
    <t>163845</t>
  </si>
  <si>
    <t>2024-12-12T13:03:05.000Z</t>
  </si>
  <si>
    <t>2025-01-29T14:52:25.000Z</t>
  </si>
  <si>
    <t>46-60 dias</t>
  </si>
  <si>
    <t>2025/01</t>
  </si>
  <si>
    <t>2025-01-27T03:00:00.000Z</t>
  </si>
  <si>
    <t>32.700000</t>
  </si>
  <si>
    <t>214.160000</t>
  </si>
  <si>
    <t>308.260000</t>
  </si>
  <si>
    <t>E-mail - Falha na entrega</t>
  </si>
  <si>
    <t>163846</t>
  </si>
  <si>
    <t>2024-12-12T13:07:59.000Z</t>
  </si>
  <si>
    <t>2024-12-17T13:59:27.000Z</t>
  </si>
  <si>
    <t>INSTALAÇÃO CERTIFICADO DIGITAL NECESSÁRIO</t>
  </si>
  <si>
    <t>163847</t>
  </si>
  <si>
    <t>2024-12-12T13:24:05.000Z</t>
  </si>
  <si>
    <t>2024-12-16T19:29:34.000Z</t>
  </si>
  <si>
    <t>163848</t>
  </si>
  <si>
    <t>2024-12-12T13:33:32.000Z</t>
  </si>
  <si>
    <t>2024-12-16T15:00:06.000Z</t>
  </si>
  <si>
    <t>15.530000</t>
  </si>
  <si>
    <t>19.470000</t>
  </si>
  <si>
    <t>Erro FMB SAZO 2025</t>
  </si>
  <si>
    <t>163849</t>
  </si>
  <si>
    <t>2024-12-12T13:43:06.000Z</t>
  </si>
  <si>
    <t>2024-12-12T13:50:57.000Z</t>
  </si>
  <si>
    <t>163850</t>
  </si>
  <si>
    <t>2024-12-12T13:53:57.000Z</t>
  </si>
  <si>
    <t>2024-12-12T16:51:45.000Z</t>
  </si>
  <si>
    <t>andreia.muller</t>
  </si>
  <si>
    <t>2.970000</t>
  </si>
  <si>
    <t>CABO DE REDE SEM CONEXÃO</t>
  </si>
  <si>
    <t>163851</t>
  </si>
  <si>
    <t>2024-12-12T14:52:40.000Z</t>
  </si>
  <si>
    <t>2024-12-13T15:50:08.000Z</t>
  </si>
  <si>
    <t>9.570000</t>
  </si>
  <si>
    <t>9.970000</t>
  </si>
  <si>
    <t>Liberação computador - acesso fora do Brasil</t>
  </si>
  <si>
    <t>163852</t>
  </si>
  <si>
    <t>Pipefy</t>
  </si>
  <si>
    <t>2024-12-12T15:14:53.000Z</t>
  </si>
  <si>
    <t>2024-12-17T14:02:49.000Z</t>
  </si>
  <si>
    <t>25.090000</t>
  </si>
  <si>
    <t>25.530000</t>
  </si>
  <si>
    <t>25.820000</t>
  </si>
  <si>
    <t>Solicitação de Acesso ao Pipefy</t>
  </si>
  <si>
    <t>163853</t>
  </si>
  <si>
    <t>2024-12-12T15:17:53.000Z</t>
  </si>
  <si>
    <t>2024-12-16T20:53:54.000Z</t>
  </si>
  <si>
    <t>23.130000</t>
  </si>
  <si>
    <t>0.420000</t>
  </si>
  <si>
    <t>23.540000</t>
  </si>
  <si>
    <t>28.140000</t>
  </si>
  <si>
    <t>23.620000</t>
  </si>
  <si>
    <t xml:space="preserve">Solicitação de Acesso ao DocuSing </t>
  </si>
  <si>
    <t>163854</t>
  </si>
  <si>
    <t>2024-12-12T15:20:26.000Z</t>
  </si>
  <si>
    <t>2024-12-23T21:49:27.000Z</t>
  </si>
  <si>
    <t>45.040000</t>
  </si>
  <si>
    <t>45.480000</t>
  </si>
  <si>
    <t xml:space="preserve">Solicitação de Acesso ao Sistema </t>
  </si>
  <si>
    <t>163855</t>
  </si>
  <si>
    <t>2024-12-12T15:23:20.000Z</t>
  </si>
  <si>
    <t>2024-12-12T21:45:09.000Z</t>
  </si>
  <si>
    <t>Atendimento rápido.</t>
  </si>
  <si>
    <t>6.120000</t>
  </si>
  <si>
    <t>6.360000</t>
  </si>
  <si>
    <t>0.970000</t>
  </si>
  <si>
    <t>PONTO FOCAL DE NÃO CONFORMIDADE</t>
  </si>
  <si>
    <t>163856</t>
  </si>
  <si>
    <t>2024-12-12T15:24:14.000Z</t>
  </si>
  <si>
    <t>2024-12-13T18:27:34.000Z</t>
  </si>
  <si>
    <t>11.750000</t>
  </si>
  <si>
    <t>12.070000</t>
  </si>
  <si>
    <t xml:space="preserve">Solicitação de Aprovação para Acesso á Rede de meu Departamento </t>
  </si>
  <si>
    <t>163857</t>
  </si>
  <si>
    <t>040201</t>
  </si>
  <si>
    <t>TESOURARIA, CAPTACAO, RI, CONTAS A PAGAR E CONTAS A RECEBER</t>
  </si>
  <si>
    <t>31</t>
  </si>
  <si>
    <t>2024-12-12T15:56:25.000Z</t>
  </si>
  <si>
    <t>2024-12-16T21:09:40.000Z</t>
  </si>
  <si>
    <t>victorhihassegawa</t>
  </si>
  <si>
    <t>19.920000</t>
  </si>
  <si>
    <t>23.250000</t>
  </si>
  <si>
    <t>27.870000</t>
  </si>
  <si>
    <t xml:space="preserve">Erro na leitura de extrato - XRT </t>
  </si>
  <si>
    <t>163858</t>
  </si>
  <si>
    <t>2024-12-12T15:59:35.000Z</t>
  </si>
  <si>
    <t>2024-12-17T14:31:54.000Z</t>
  </si>
  <si>
    <t>25.510000</t>
  </si>
  <si>
    <t>25.580000</t>
  </si>
  <si>
    <t>Klassmatt erro na integração de itens</t>
  </si>
  <si>
    <t>163859</t>
  </si>
  <si>
    <t>2024-12-12T17:36:05.000Z</t>
  </si>
  <si>
    <t>2024-12-17T20:06:35.000Z</t>
  </si>
  <si>
    <t>24.860000</t>
  </si>
  <si>
    <t>2.670000</t>
  </si>
  <si>
    <t>27.530000</t>
  </si>
  <si>
    <t>163860</t>
  </si>
  <si>
    <t>2024-12-12T18:23:43.000Z</t>
  </si>
  <si>
    <t>2024-12-13T14:21:59.000Z</t>
  </si>
  <si>
    <t>4.310000</t>
  </si>
  <si>
    <t>4.810000</t>
  </si>
  <si>
    <t>problema com login</t>
  </si>
  <si>
    <t>163861</t>
  </si>
  <si>
    <t>2024-12-12T18:55:29.000Z</t>
  </si>
  <si>
    <t>2024-12-13T22:21:33.000Z</t>
  </si>
  <si>
    <t>6.340000</t>
  </si>
  <si>
    <t>SAEN--SWT-PRD-PVH-SW-CISCO-NucleoADM-DepositoTI_10.142.102.34</t>
  </si>
  <si>
    <t>163862</t>
  </si>
  <si>
    <t>47.000000</t>
  </si>
  <si>
    <t>2024-12-12T19:04:04.000Z</t>
  </si>
  <si>
    <t>2024-12-16T18:38:36.000Z</t>
  </si>
  <si>
    <t>17.100000</t>
  </si>
  <si>
    <t>28.820000</t>
  </si>
  <si>
    <t>17.600000</t>
  </si>
  <si>
    <t>Equipamento Integrante Fernanda</t>
  </si>
  <si>
    <t>163863</t>
  </si>
  <si>
    <t>2024-12-12T19:05:15.000Z</t>
  </si>
  <si>
    <t>2024-12-16T16:42:43.000Z</t>
  </si>
  <si>
    <t>15.650000</t>
  </si>
  <si>
    <t>Acesso Fernanda</t>
  </si>
  <si>
    <t>163864</t>
  </si>
  <si>
    <t>2024-12-12T19:23:18.000Z</t>
  </si>
  <si>
    <t>2024-12-13T13:38:26.000Z</t>
  </si>
  <si>
    <t>2.230000</t>
  </si>
  <si>
    <t>1.030000</t>
  </si>
  <si>
    <t>Liberação de Link</t>
  </si>
  <si>
    <t>163865</t>
  </si>
  <si>
    <t>SIGO - Operação</t>
  </si>
  <si>
    <t>2024-12-12T20:13:18.000Z</t>
  </si>
  <si>
    <t>2024-12-13T15:58:38.000Z</t>
  </si>
  <si>
    <t>juniogaia</t>
  </si>
  <si>
    <t>4.760000</t>
  </si>
  <si>
    <t>163866</t>
  </si>
  <si>
    <t>2024-12-12T20:38:15.000Z</t>
  </si>
  <si>
    <t>2024-12-12T20:59:04.000Z</t>
  </si>
  <si>
    <t>ERRO SÊNIOR - INTEGRANTE mat.: 524, SEM CADASTRO NO EBS - INPOSSIBILIDADE DE LANÇAR/REGISTRAR EPIs</t>
  </si>
  <si>
    <t>163867</t>
  </si>
  <si>
    <t>2024-12-12T20:42:33.000Z</t>
  </si>
  <si>
    <t>2024-12-12T21:22:19.000Z</t>
  </si>
  <si>
    <t>Acesso aos documentos salvos no dropbox</t>
  </si>
  <si>
    <t>163868</t>
  </si>
  <si>
    <t>2024-12-12T21:01:27.000Z</t>
  </si>
  <si>
    <t>2024-12-16T18:43:25.000Z</t>
  </si>
  <si>
    <t>angelosouza</t>
  </si>
  <si>
    <t>15.320000</t>
  </si>
  <si>
    <t>15.710000</t>
  </si>
  <si>
    <t>28.750000</t>
  </si>
  <si>
    <t>Sem acesso</t>
  </si>
  <si>
    <t>163869</t>
  </si>
  <si>
    <t>2024-12-12T21:16:35.000Z</t>
  </si>
  <si>
    <t>2024-12-13T00:51:31.000Z</t>
  </si>
  <si>
    <t>PROD - Cancelamento de schedule de concurrent</t>
  </si>
  <si>
    <t>163870</t>
  </si>
  <si>
    <t>2024-12-12T22:24:44.000Z</t>
  </si>
  <si>
    <t>2024-12-24T19:04:32.000Z</t>
  </si>
  <si>
    <t>45.050000</t>
  </si>
  <si>
    <t xml:space="preserve">EXTRAÇÃO QUERY INDICADORES CONTRATAÇÕES - NOVEMBRO 2024	</t>
  </si>
  <si>
    <t>163871</t>
  </si>
  <si>
    <t>2024-12-12T23:37:12.000Z</t>
  </si>
  <si>
    <t>2024-12-24T19:04:35.000Z</t>
  </si>
  <si>
    <t>Cancelamento Requisição</t>
  </si>
  <si>
    <t>163872</t>
  </si>
  <si>
    <t>2024-12-13T02:43:06.000Z</t>
  </si>
  <si>
    <t>2024-12-15T05:21:25.000Z</t>
  </si>
  <si>
    <t>02</t>
  </si>
  <si>
    <t>163873</t>
  </si>
  <si>
    <t>2024-12-13T06:46:12.000Z</t>
  </si>
  <si>
    <t>2024-12-13T22:51:31.000Z</t>
  </si>
  <si>
    <t>03</t>
  </si>
  <si>
    <t>SAEN--DBO-PRD-PWAC</t>
  </si>
  <si>
    <t>163874</t>
  </si>
  <si>
    <t>2024-12-13T11:02:00.000Z</t>
  </si>
  <si>
    <t>2024-12-13T11:42:12.000Z</t>
  </si>
  <si>
    <t>163875</t>
  </si>
  <si>
    <t>2024-12-13T11:43:56.000Z</t>
  </si>
  <si>
    <t>2024-12-13T14:06:37.000Z</t>
  </si>
  <si>
    <t>Salva em pdf relatório interestadual</t>
  </si>
  <si>
    <t>163876</t>
  </si>
  <si>
    <t>2024-12-13T13:20:40.000Z</t>
  </si>
  <si>
    <t>2024-12-13T14:21:34.000Z</t>
  </si>
  <si>
    <t>0.880000</t>
  </si>
  <si>
    <t>Desbloquear links para acesso</t>
  </si>
  <si>
    <t>163877</t>
  </si>
  <si>
    <t>2024-12-13T13:35:16.000Z</t>
  </si>
  <si>
    <t>2024-12-13T15:24:59.000Z</t>
  </si>
  <si>
    <t>1.770000</t>
  </si>
  <si>
    <t>1.830000</t>
  </si>
  <si>
    <t xml:space="preserve">Criação de perfil TI no EBS </t>
  </si>
  <si>
    <t>163878</t>
  </si>
  <si>
    <t>2024-12-13T13:39:59.000Z</t>
  </si>
  <si>
    <t>2024-12-13T17:46:03.000Z</t>
  </si>
  <si>
    <t>4.080000</t>
  </si>
  <si>
    <t>163879</t>
  </si>
  <si>
    <t>2024-12-13T14:05:00.000Z</t>
  </si>
  <si>
    <t>2024-12-16T18:27:54.000Z</t>
  </si>
  <si>
    <t>13.480000</t>
  </si>
  <si>
    <t>13.400000</t>
  </si>
  <si>
    <t>29.000000</t>
  </si>
  <si>
    <t>163880</t>
  </si>
  <si>
    <t>2024-12-13T14:18:23.000Z</t>
  </si>
  <si>
    <t>2024-12-13T15:51:08.000Z</t>
  </si>
  <si>
    <t>italod</t>
  </si>
  <si>
    <t>1.410000</t>
  </si>
  <si>
    <t>1.550000</t>
  </si>
  <si>
    <t>Insdisponibilidade de acesso ao Oracle</t>
  </si>
  <si>
    <t>163881</t>
  </si>
  <si>
    <t>2024-12-13T14:25:07.000Z</t>
  </si>
  <si>
    <t>2025-03-03T15:34:30.000Z</t>
  </si>
  <si>
    <t>2025/03</t>
  </si>
  <si>
    <t>2025-03-03T03:00:00.000Z</t>
  </si>
  <si>
    <t>426.440000</t>
  </si>
  <si>
    <t>57.240000</t>
  </si>
  <si>
    <t>479.970000</t>
  </si>
  <si>
    <t>Migração de contas do Exhange On premise</t>
  </si>
  <si>
    <t>163882</t>
  </si>
  <si>
    <t>2024-12-13T14:54:16.000Z</t>
  </si>
  <si>
    <t>2024-12-13T21:04:19.000Z</t>
  </si>
  <si>
    <t>adjancastro</t>
  </si>
  <si>
    <t>5.820000</t>
  </si>
  <si>
    <t>6.170000</t>
  </si>
  <si>
    <t>SOLICITAÇÃO DE PAPEL A4</t>
  </si>
  <si>
    <t>163883</t>
  </si>
  <si>
    <t>2024-12-13T14:58:35.000Z</t>
  </si>
  <si>
    <t>2024-12-13T16:27:07.000Z</t>
  </si>
  <si>
    <t>jeronimofreire</t>
  </si>
  <si>
    <t>1.230000</t>
  </si>
  <si>
    <t>1.480000</t>
  </si>
  <si>
    <t>Papel A4 para a Sala de Controle da Operação</t>
  </si>
  <si>
    <t>163884</t>
  </si>
  <si>
    <t>2024-12-13T15:10:56.000Z</t>
  </si>
  <si>
    <t>2024-12-13T16:07:45.000Z</t>
  </si>
  <si>
    <t>samuelmachado</t>
  </si>
  <si>
    <t>Erro de obtenção de licença</t>
  </si>
  <si>
    <t>163885</t>
  </si>
  <si>
    <t>Portal Suporte TI (SysAid)</t>
  </si>
  <si>
    <t>2024-12-13T15:48:27.000Z</t>
  </si>
  <si>
    <t>2024-12-16T18:42:10.000Z</t>
  </si>
  <si>
    <t>11.970000</t>
  </si>
  <si>
    <t>11.900000</t>
  </si>
  <si>
    <t>28.760000</t>
  </si>
  <si>
    <t>Lentidão e oscilação no SysAid</t>
  </si>
  <si>
    <t>163886</t>
  </si>
  <si>
    <t>2024-12-13T16:19:43.000Z</t>
  </si>
  <si>
    <t>2024-12-17T12:25:35.000Z</t>
  </si>
  <si>
    <t>14.770000</t>
  </si>
  <si>
    <t>Erro ao Submeter Requisição - Oracle</t>
  </si>
  <si>
    <t>163887</t>
  </si>
  <si>
    <t>2024-12-13T16:35:44.000Z</t>
  </si>
  <si>
    <t>2024-12-16T18:55:18.000Z</t>
  </si>
  <si>
    <t>8.510000</t>
  </si>
  <si>
    <t>7.340000</t>
  </si>
  <si>
    <t>Analisar lentidão no sysaid</t>
  </si>
  <si>
    <t>163888</t>
  </si>
  <si>
    <t>2024-12-13T17:57:00.000Z</t>
  </si>
  <si>
    <t>2024-12-16T18:26:20.000Z</t>
  </si>
  <si>
    <t>9.590000</t>
  </si>
  <si>
    <t>9.500000</t>
  </si>
  <si>
    <t>29.020000</t>
  </si>
  <si>
    <t>163889</t>
  </si>
  <si>
    <t>2024-12-13T17:58:00.000Z</t>
  </si>
  <si>
    <t>2024-12-13T19:12:13.000Z</t>
  </si>
  <si>
    <t>1.240000</t>
  </si>
  <si>
    <t>163890</t>
  </si>
  <si>
    <t>2024-12-13T17:59:00.000Z</t>
  </si>
  <si>
    <t>2024-12-16T13:37:37.000Z</t>
  </si>
  <si>
    <t>4.650000</t>
  </si>
  <si>
    <t>163891</t>
  </si>
  <si>
    <t>2024-12-13T20:30:21.000Z</t>
  </si>
  <si>
    <t>2025-01-29T14:49:28.000Z</t>
  </si>
  <si>
    <t>214.090000</t>
  </si>
  <si>
    <t>291.740000</t>
  </si>
  <si>
    <t>Falha na entrega de e-mail</t>
  </si>
  <si>
    <t>163892</t>
  </si>
  <si>
    <t>2024-12-13T20:41:36.000Z</t>
  </si>
  <si>
    <t>2024-12-13T21:02:54.000Z</t>
  </si>
  <si>
    <t>instalar ORACLE.</t>
  </si>
  <si>
    <t>163893</t>
  </si>
  <si>
    <t>2024-12-13T20:48:19.000Z</t>
  </si>
  <si>
    <t>2024-12-25T19:44:27.000Z</t>
  </si>
  <si>
    <t xml:space="preserve">Instalação da DOCK para o CAIO </t>
  </si>
  <si>
    <t>163894</t>
  </si>
  <si>
    <t>2024-12-13T23:58:36.000Z</t>
  </si>
  <si>
    <t>163895</t>
  </si>
  <si>
    <t>marceloa</t>
  </si>
  <si>
    <t>Execução de Scripts</t>
  </si>
  <si>
    <t>2024-12-14T02:27:56.000Z</t>
  </si>
  <si>
    <t>2024-12-16T18:57:36.000Z</t>
  </si>
  <si>
    <t>6.470000</t>
  </si>
  <si>
    <t>6.330000</t>
  </si>
  <si>
    <t>6.980000</t>
  </si>
  <si>
    <t xml:space="preserve"> SAEN--DBO-PRD-PCSEN</t>
  </si>
  <si>
    <t>163896</t>
  </si>
  <si>
    <t>2024-12-14T02:34:42.000Z</t>
  </si>
  <si>
    <t>2024-12-14T20:51:23.000Z</t>
  </si>
  <si>
    <t>163897</t>
  </si>
  <si>
    <t>2024-12-14T02:36:15.000Z</t>
  </si>
  <si>
    <t>163898</t>
  </si>
  <si>
    <t>2024-12-14T03:32:25.000Z</t>
  </si>
  <si>
    <t>2024-12-14T08:06:30.000Z</t>
  </si>
  <si>
    <t>163899</t>
  </si>
  <si>
    <t>2024-12-14T10:32:44.000Z</t>
  </si>
  <si>
    <t>2024-12-14T16:06:35.000Z</t>
  </si>
  <si>
    <t>163900</t>
  </si>
  <si>
    <t>2024-12-14T15:03:59.000Z</t>
  </si>
  <si>
    <t>2024-12-26T14:34:25.000Z</t>
  </si>
  <si>
    <t>marioc</t>
  </si>
  <si>
    <t>4.490000</t>
  </si>
  <si>
    <t>4.400000</t>
  </si>
  <si>
    <t>49.490000</t>
  </si>
  <si>
    <t>Desbloqueio site TJRO</t>
  </si>
  <si>
    <t>163901</t>
  </si>
  <si>
    <t>2024-12-15T10:29:58.000Z</t>
  </si>
  <si>
    <t>2024-12-15T21:21:29.000Z</t>
  </si>
  <si>
    <t>163902</t>
  </si>
  <si>
    <t>2024-12-15T13:45:00.000Z</t>
  </si>
  <si>
    <t>2024-12-16T15:07:55.000Z</t>
  </si>
  <si>
    <t>163903</t>
  </si>
  <si>
    <t>2024-12-15T14:11:38.000Z</t>
  </si>
  <si>
    <t>2024-12-18T20:11:09.000Z</t>
  </si>
  <si>
    <t>andersonoliveira</t>
  </si>
  <si>
    <t>7.940000</t>
  </si>
  <si>
    <t>17.360000</t>
  </si>
  <si>
    <t>25.220000</t>
  </si>
  <si>
    <t>Impressão via crachá.</t>
  </si>
  <si>
    <t>163904</t>
  </si>
  <si>
    <t>2024-12-16T09:21:20.000Z</t>
  </si>
  <si>
    <t>2024-12-18T15:13:56.000Z</t>
  </si>
  <si>
    <t>valmarlinhares</t>
  </si>
  <si>
    <t>20.270000</t>
  </si>
  <si>
    <t>FALHA NA COMUNICACAO COM A IMPRESSORA.</t>
  </si>
  <si>
    <t>163905</t>
  </si>
  <si>
    <t>2024-12-16T10:07:57.000Z</t>
  </si>
  <si>
    <t>2024-12-16T20:51:31.000Z</t>
  </si>
  <si>
    <t>5.850000</t>
  </si>
  <si>
    <t xml:space="preserve"> SAEN--SRV-WIN-PRD-SAE-OCI-FSSP-ATEN</t>
  </si>
  <si>
    <t>163906</t>
  </si>
  <si>
    <t>2024-12-16T11:02:00.000Z</t>
  </si>
  <si>
    <t>2024-12-16T12:38:45.000Z</t>
  </si>
  <si>
    <t>163907</t>
  </si>
  <si>
    <t>2024-12-16T12:42:43.000Z</t>
  </si>
  <si>
    <t>2024-12-16T15:06:13.000Z</t>
  </si>
  <si>
    <t>2.180000</t>
  </si>
  <si>
    <t>Infra Etrutura</t>
  </si>
  <si>
    <t>163908</t>
  </si>
  <si>
    <t>2024-12-16T12:49:06.000Z</t>
  </si>
  <si>
    <t>2024-12-16T13:30:40.000Z</t>
  </si>
  <si>
    <t>Erro no gestão do ponto</t>
  </si>
  <si>
    <t>163909</t>
  </si>
  <si>
    <t>2024-12-16T12:51:20.000Z</t>
  </si>
  <si>
    <t>2024-12-16T16:49:27.000Z</t>
  </si>
  <si>
    <t>6.500000</t>
  </si>
  <si>
    <t>5.330000</t>
  </si>
  <si>
    <t>2.630000</t>
  </si>
  <si>
    <t>163910</t>
  </si>
  <si>
    <t>2024-12-16T13:00:20.000Z</t>
  </si>
  <si>
    <t>2024-12-16T16:05:20.000Z</t>
  </si>
  <si>
    <t>wandermota</t>
  </si>
  <si>
    <t>3.090000</t>
  </si>
  <si>
    <t>COMPUTADOR</t>
  </si>
  <si>
    <t>163911</t>
  </si>
  <si>
    <t>2024-12-16T13:26:06.000Z</t>
  </si>
  <si>
    <t>2024-12-16T14:25:50.000Z</t>
  </si>
  <si>
    <t>.</t>
  </si>
  <si>
    <t>0.330000</t>
  </si>
  <si>
    <t>Atualizar communicator</t>
  </si>
  <si>
    <t>163912</t>
  </si>
  <si>
    <t>2024-12-16T14:05:00.000Z</t>
  </si>
  <si>
    <t>2024-12-16T15:10:28.000Z</t>
  </si>
  <si>
    <t>1.160000</t>
  </si>
  <si>
    <t>1.080000</t>
  </si>
  <si>
    <t>163913</t>
  </si>
  <si>
    <t>2024-12-16T14:06:55.000Z</t>
  </si>
  <si>
    <t>2024-12-16T21:28:22.000Z</t>
  </si>
  <si>
    <t>8.890000</t>
  </si>
  <si>
    <t>8.840000</t>
  </si>
  <si>
    <t>27.560000</t>
  </si>
  <si>
    <t>Acesso de Terceiros</t>
  </si>
  <si>
    <t>163914</t>
  </si>
  <si>
    <t>2024-12-16T14:13:05.000Z</t>
  </si>
  <si>
    <t>2024-12-25T19:44:29.000Z</t>
  </si>
  <si>
    <t>45.100000</t>
  </si>
  <si>
    <t>45.830000</t>
  </si>
  <si>
    <t>Sem acesso ao SIGO</t>
  </si>
  <si>
    <t>163915</t>
  </si>
  <si>
    <t>2024-12-16T14:13:16.000Z</t>
  </si>
  <si>
    <t>2024-12-19T01:06:31.000Z</t>
  </si>
  <si>
    <t>20.940000</t>
  </si>
  <si>
    <t>6.460000</t>
  </si>
  <si>
    <t>27.320000</t>
  </si>
  <si>
    <t>Erro ao acessar o direotiro zabbix</t>
  </si>
  <si>
    <t>163916</t>
  </si>
  <si>
    <t>2024-12-16T14:46:21.000Z</t>
  </si>
  <si>
    <t>2024-12-16T18:47:39.000Z</t>
  </si>
  <si>
    <t>iagoregino</t>
  </si>
  <si>
    <t>5.450000</t>
  </si>
  <si>
    <t>5.530000</t>
  </si>
  <si>
    <t xml:space="preserve">Acesso a impressora </t>
  </si>
  <si>
    <t>163917</t>
  </si>
  <si>
    <t>2024-12-16T14:55:55.000Z</t>
  </si>
  <si>
    <t>2024-12-17T13:35:21.000Z</t>
  </si>
  <si>
    <t>8.040000</t>
  </si>
  <si>
    <t>1.190000</t>
  </si>
  <si>
    <t>9.160000</t>
  </si>
  <si>
    <t>163918</t>
  </si>
  <si>
    <t>2024-12-16T14:57:14.000Z</t>
  </si>
  <si>
    <t>2024-12-25T20:14:30.000Z</t>
  </si>
  <si>
    <t>45.150000</t>
  </si>
  <si>
    <t>45.360000</t>
  </si>
  <si>
    <t>arquivo retorno esocial</t>
  </si>
  <si>
    <t>163919</t>
  </si>
  <si>
    <t>2024-12-16T15:01:19.000Z</t>
  </si>
  <si>
    <t>2024-12-16T21:57:37.000Z</t>
  </si>
  <si>
    <t>eltonleal</t>
  </si>
  <si>
    <t>8.250000</t>
  </si>
  <si>
    <t>8.290000</t>
  </si>
  <si>
    <t xml:space="preserve">troca de bateria </t>
  </si>
  <si>
    <t>163920</t>
  </si>
  <si>
    <t>2024-12-16T15:06:55.000Z</t>
  </si>
  <si>
    <t>2024-12-17T17:27:04.000Z</t>
  </si>
  <si>
    <t>12.580000</t>
  </si>
  <si>
    <t>12.660000</t>
  </si>
  <si>
    <t>Portinhola da Recepção AM3 -Falha Sistêmica</t>
  </si>
  <si>
    <t>163921</t>
  </si>
  <si>
    <t>2024-12-16T15:11:23.000Z</t>
  </si>
  <si>
    <t>2024-12-17T17:27:43.000Z</t>
  </si>
  <si>
    <t>12.520000</t>
  </si>
  <si>
    <t>Catraca N°05 da Recepção AM3 - Falha Sistêmica</t>
  </si>
  <si>
    <t>163922</t>
  </si>
  <si>
    <t>2024-12-16T15:13:16.000Z</t>
  </si>
  <si>
    <t>2024-12-17T17:28:17.000Z</t>
  </si>
  <si>
    <t>12.470000</t>
  </si>
  <si>
    <t>Catraca N°06 da Recepção AM3 -Falha Sistêmica</t>
  </si>
  <si>
    <t>163923</t>
  </si>
  <si>
    <t>2024-12-16T15:18:37.000Z</t>
  </si>
  <si>
    <t>2024-12-17T17:32:40.000Z</t>
  </si>
  <si>
    <t>12.360000</t>
  </si>
  <si>
    <t>Catraca N°18 da Recepção Principal - Inoperante</t>
  </si>
  <si>
    <t>163924</t>
  </si>
  <si>
    <t>2024-12-16T15:21:00.000Z</t>
  </si>
  <si>
    <t>2024-12-17T17:34:09.000Z</t>
  </si>
  <si>
    <t>12.300000</t>
  </si>
  <si>
    <t>12.310000</t>
  </si>
  <si>
    <t xml:space="preserve">Catraca da Recepção Principal N°15 - Inoperante </t>
  </si>
  <si>
    <t>163925</t>
  </si>
  <si>
    <t>2024-12-16T15:21:59.000Z</t>
  </si>
  <si>
    <t>2024-12-16T19:30:51.000Z</t>
  </si>
  <si>
    <t>julianaflores</t>
  </si>
  <si>
    <t>1.680000</t>
  </si>
  <si>
    <t>1.370000</t>
  </si>
  <si>
    <t>2.120000</t>
  </si>
  <si>
    <t>27.950000</t>
  </si>
  <si>
    <t>4.150000</t>
  </si>
  <si>
    <t>Horário divergente</t>
  </si>
  <si>
    <t>163926</t>
  </si>
  <si>
    <t>2024-12-16T15:25:00.000Z</t>
  </si>
  <si>
    <t>2024-12-16T16:37:41.000Z</t>
  </si>
  <si>
    <t>Acesso a grupo de e-mails AR e AP</t>
  </si>
  <si>
    <t>163927</t>
  </si>
  <si>
    <t>EBS-Logística (EAM)</t>
  </si>
  <si>
    <t>2024-12-16T15:26:28.000Z</t>
  </si>
  <si>
    <t>2024-12-26T19:54:34.000Z</t>
  </si>
  <si>
    <t>8.050000</t>
  </si>
  <si>
    <t>53.140000</t>
  </si>
  <si>
    <t>Solicitação de Serviço (SS) no Oracle</t>
  </si>
  <si>
    <t>163928</t>
  </si>
  <si>
    <t>240.000000</t>
  </si>
  <si>
    <t>2024-12-16T15:29:04.000Z</t>
  </si>
  <si>
    <t>2024-12-19T19:20:20.000Z</t>
  </si>
  <si>
    <t>Prezados, em agradecimento a todos pelo pronto atendimento conforme o chamado.</t>
  </si>
  <si>
    <t>8.200000</t>
  </si>
  <si>
    <t>21.450000</t>
  </si>
  <si>
    <t>22.700000</t>
  </si>
  <si>
    <t>30.900000</t>
  </si>
  <si>
    <t>Impressora</t>
  </si>
  <si>
    <t>163929</t>
  </si>
  <si>
    <t>2024-12-16T15:29:56.000Z</t>
  </si>
  <si>
    <t>2024-12-18T21:49:35.000Z</t>
  </si>
  <si>
    <t>Prezados, Bom dia!</t>
  </si>
  <si>
    <t>Solicito que desconsidere este chamado pois o equipamento descrito esta operante</t>
  </si>
  <si>
    <t xml:space="preserve"> e que houve um erro nas informações. Desde já agradeço!"</t>
  </si>
  <si>
    <t>Porta de Entrada e Saída da Recepção AM5 - Inoperante</t>
  </si>
  <si>
    <t>163930</t>
  </si>
  <si>
    <t>2024-12-16T15:47:46.000Z</t>
  </si>
  <si>
    <t>2024-12-17T17:46:01.000Z</t>
  </si>
  <si>
    <t>11.610000</t>
  </si>
  <si>
    <t>11.620000</t>
  </si>
  <si>
    <t>Porta de entrada e saída da Recepção  AM6</t>
  </si>
  <si>
    <t>163931</t>
  </si>
  <si>
    <t>2.750000</t>
  </si>
  <si>
    <t>165.000000</t>
  </si>
  <si>
    <t>2024-12-16T15:58:18.000Z</t>
  </si>
  <si>
    <t>2024-12-16T18:48:25.000Z</t>
  </si>
  <si>
    <t>2.590000</t>
  </si>
  <si>
    <t>2.840000</t>
  </si>
  <si>
    <t>28.650000</t>
  </si>
  <si>
    <t>Erro em colocar marcação manual</t>
  </si>
  <si>
    <t>163932</t>
  </si>
  <si>
    <t>2024-12-16T16:02:09.000Z</t>
  </si>
  <si>
    <t>2024-12-16T17:03:44.000Z</t>
  </si>
  <si>
    <t>1.050000</t>
  </si>
  <si>
    <t>1.220000</t>
  </si>
  <si>
    <t>30.400000</t>
  </si>
  <si>
    <t>Desinstalação - Notebook supervisora Marok</t>
  </si>
  <si>
    <t>163933</t>
  </si>
  <si>
    <t>2024-12-16T16:23:52.000Z</t>
  </si>
  <si>
    <t>2024-12-17T13:58:51.000Z</t>
  </si>
  <si>
    <t>4.200000</t>
  </si>
  <si>
    <t>2.400000</t>
  </si>
  <si>
    <t>6.610000</t>
  </si>
  <si>
    <t>Acesso novo integrante</t>
  </si>
  <si>
    <t>163934</t>
  </si>
  <si>
    <t>2024-12-16T16:34:36.000Z</t>
  </si>
  <si>
    <t>2024-12-16T21:04:51.000Z</t>
  </si>
  <si>
    <t>4.510000</t>
  </si>
  <si>
    <t>Dúvidas - FA</t>
  </si>
  <si>
    <t>163935</t>
  </si>
  <si>
    <t>2024-12-16T17:57:00.000Z</t>
  </si>
  <si>
    <t>2024-12-16T18:25:35.000Z</t>
  </si>
  <si>
    <t>29.040000</t>
  </si>
  <si>
    <t>163936</t>
  </si>
  <si>
    <t>2024-12-16T17:58:00.000Z</t>
  </si>
  <si>
    <t>2024-12-16T18:24:05.000Z</t>
  </si>
  <si>
    <t>29.060000</t>
  </si>
  <si>
    <t>163937</t>
  </si>
  <si>
    <t>2024-12-16T18:19:53.000Z</t>
  </si>
  <si>
    <t>2024-12-17T13:41:08.000Z</t>
  </si>
  <si>
    <t>3.930000</t>
  </si>
  <si>
    <t>4.360000</t>
  </si>
  <si>
    <t>Troca de e-mail de acesso</t>
  </si>
  <si>
    <t>163938</t>
  </si>
  <si>
    <t>2024-12-16T19:17:50.000Z</t>
  </si>
  <si>
    <t>2024-12-17T18:04:13.000Z</t>
  </si>
  <si>
    <t>7.780000</t>
  </si>
  <si>
    <t>7.790000</t>
  </si>
  <si>
    <t>Alteração MO e AI</t>
  </si>
  <si>
    <t>163939</t>
  </si>
  <si>
    <t>2024-12-16T19:17:51.000Z</t>
  </si>
  <si>
    <t>2024-12-17T18:23:17.000Z</t>
  </si>
  <si>
    <t>amaurialmeida</t>
  </si>
  <si>
    <t>8.110000</t>
  </si>
  <si>
    <t>LIBERAÇÃO DE ACESSO A REDE</t>
  </si>
  <si>
    <t>163940</t>
  </si>
  <si>
    <t>90.000000</t>
  </si>
  <si>
    <t>2024-12-16T20:13:05.000Z</t>
  </si>
  <si>
    <t>2024-12-16T21:53:43.000Z</t>
  </si>
  <si>
    <t>josianeoliveira</t>
  </si>
  <si>
    <t>1.640000</t>
  </si>
  <si>
    <t>Armazenamento cheio</t>
  </si>
  <si>
    <t>163941</t>
  </si>
  <si>
    <t>2024-12-16T20:29:05.000Z</t>
  </si>
  <si>
    <t>2024-12-19T14:53:12.000Z</t>
  </si>
  <si>
    <t>mayconselle</t>
  </si>
  <si>
    <t>15.830000</t>
  </si>
  <si>
    <t>7.120000</t>
  </si>
  <si>
    <t>Instalação do WhatsApp Web</t>
  </si>
  <si>
    <t>163942</t>
  </si>
  <si>
    <t>Criação</t>
  </si>
  <si>
    <t>2024-12-16T20:37:23.000Z</t>
  </si>
  <si>
    <t>2024-12-17T16:26:56.000Z</t>
  </si>
  <si>
    <t>RES: Atestação de usuários terceiros - Novembro | Jurídico</t>
  </si>
  <si>
    <t>163943</t>
  </si>
  <si>
    <t>2024-12-16T20:51:42.000Z</t>
  </si>
  <si>
    <t>2024-12-17T13:56:44.000Z</t>
  </si>
  <si>
    <t>adicionar usuário ao grupo PIPEFY INTERNO</t>
  </si>
  <si>
    <t>163944</t>
  </si>
  <si>
    <t>2024-12-16T20:54:52.000Z</t>
  </si>
  <si>
    <t>2024-12-17T18:36:35.000Z</t>
  </si>
  <si>
    <t>4.690000</t>
  </si>
  <si>
    <t>Configurar switch Cisco Patrimônio 7513</t>
  </si>
  <si>
    <t>163945</t>
  </si>
  <si>
    <t>2024-12-16T21:05:16.000Z</t>
  </si>
  <si>
    <t>2025-03-10T21:01:55.000Z</t>
  </si>
  <si>
    <t>2025-03-10T03:00:00.000Z</t>
  </si>
  <si>
    <t>547.670000</t>
  </si>
  <si>
    <t>541.820000</t>
  </si>
  <si>
    <t>Oracle EBS - Correção do adop nos servidores appsTier PEBS</t>
  </si>
  <si>
    <t>163946</t>
  </si>
  <si>
    <t>Bernhoeft</t>
  </si>
  <si>
    <t>2024-12-16T21:16:00.000Z</t>
  </si>
  <si>
    <t>2024-12-17T19:40:11.000Z</t>
  </si>
  <si>
    <t>danielad</t>
  </si>
  <si>
    <t>7.420000</t>
  </si>
  <si>
    <t>Atualização de cadastro</t>
  </si>
  <si>
    <t>163947</t>
  </si>
  <si>
    <t>2024-12-17T02:27:18.000Z</t>
  </si>
  <si>
    <t>2024-12-17T16:21:28.000Z</t>
  </si>
  <si>
    <t>163948</t>
  </si>
  <si>
    <t>2024-12-17T09:32:57.000Z</t>
  </si>
  <si>
    <t>2024-12-18T19:51:34.000Z</t>
  </si>
  <si>
    <t>13.520000</t>
  </si>
  <si>
    <t>13.860000</t>
  </si>
  <si>
    <t>SAEN--SRV-WIN-PRD-SAE-OCI-FSSP -ATEN</t>
  </si>
  <si>
    <t>163949</t>
  </si>
  <si>
    <t>2024-12-17T11:02:00.000Z</t>
  </si>
  <si>
    <t>2024-12-17T12:25:39.000Z</t>
  </si>
  <si>
    <t>163950</t>
  </si>
  <si>
    <t>2024-12-17T13:20:29.000Z</t>
  </si>
  <si>
    <t>2024-12-19T19:50:06.000Z</t>
  </si>
  <si>
    <t>23.730000</t>
  </si>
  <si>
    <t>24.490000</t>
  </si>
  <si>
    <t>LIBERAÇÃO DE ACESSO AO SIGO</t>
  </si>
  <si>
    <t>163951</t>
  </si>
  <si>
    <t>2024-12-17T13:28:42.000Z</t>
  </si>
  <si>
    <t>2024-12-19T15:28:12.000Z</t>
  </si>
  <si>
    <t>1.790000</t>
  </si>
  <si>
    <t>17.290000</t>
  </si>
  <si>
    <t>0.940000</t>
  </si>
  <si>
    <t>18.230000</t>
  </si>
  <si>
    <t>20.020000</t>
  </si>
  <si>
    <t>Liberação de rede</t>
  </si>
  <si>
    <t>163952</t>
  </si>
  <si>
    <t>2024-12-17T13:43:00.000Z</t>
  </si>
  <si>
    <t>2024-12-17T14:08:47.000Z</t>
  </si>
  <si>
    <t>163953</t>
  </si>
  <si>
    <t>2024-12-17T13:43:52.000Z</t>
  </si>
  <si>
    <t>2024-12-18T19:56:07.000Z</t>
  </si>
  <si>
    <t>victorsilva</t>
  </si>
  <si>
    <t>BOTÃO DE ACIONAMENTO COM FALHA</t>
  </si>
  <si>
    <t>163954</t>
  </si>
  <si>
    <t>2024-12-17T13:44:14.000Z</t>
  </si>
  <si>
    <t>71.400000</t>
  </si>
  <si>
    <t>Requisição de Baixa de Doação</t>
  </si>
  <si>
    <t>163955</t>
  </si>
  <si>
    <t>Atualização</t>
  </si>
  <si>
    <t>2024-12-17T13:53:09.000Z</t>
  </si>
  <si>
    <t>6.320000</t>
  </si>
  <si>
    <t>17.140000</t>
  </si>
  <si>
    <t>Atualização de firmware dos Firewalls dos Firewalls Palo Alto</t>
  </si>
  <si>
    <t>163956</t>
  </si>
  <si>
    <t>2024-12-17T13:55:46.000Z</t>
  </si>
  <si>
    <t>2024-12-17T16:35:34.000Z</t>
  </si>
  <si>
    <t>Desbloqueio da conta de rede saesa\lucianoo EBS-IT.</t>
  </si>
  <si>
    <t>163957</t>
  </si>
  <si>
    <t>Problema</t>
  </si>
  <si>
    <t>2024-12-17T14:00:35.000Z</t>
  </si>
  <si>
    <t>2024-12-17T20:05:03.000Z</t>
  </si>
  <si>
    <t>3.400000</t>
  </si>
  <si>
    <t>6.090000</t>
  </si>
  <si>
    <t>Configuração Tablet Novo.</t>
  </si>
  <si>
    <t>163958</t>
  </si>
  <si>
    <t>2024-12-17T14:06:25.000Z</t>
  </si>
  <si>
    <t>2024-12-17T18:06:56.000Z</t>
  </si>
  <si>
    <t>3.810000</t>
  </si>
  <si>
    <t>4.010000</t>
  </si>
  <si>
    <t>Perca de acesso ao Teams pelo computador</t>
  </si>
  <si>
    <t>163959</t>
  </si>
  <si>
    <t>Lista de Distribuição</t>
  </si>
  <si>
    <t>2024-12-17T14:45:26.000Z</t>
  </si>
  <si>
    <t>2024-12-17T17:38:59.000Z</t>
  </si>
  <si>
    <t>alansilva</t>
  </si>
  <si>
    <t>Grupo de email</t>
  </si>
  <si>
    <t>163960</t>
  </si>
  <si>
    <t>65</t>
  </si>
  <si>
    <t>2024-12-17T14:48:24.000Z</t>
  </si>
  <si>
    <t>7.210000</t>
  </si>
  <si>
    <t>Solicitação de Melhoria</t>
  </si>
  <si>
    <t>163961</t>
  </si>
  <si>
    <t>2024-12-17T14:51:51.000Z</t>
  </si>
  <si>
    <t>dionbarros</t>
  </si>
  <si>
    <t>134.480000</t>
  </si>
  <si>
    <t>Implantação da Ordem de Serviço eAm na Operação</t>
  </si>
  <si>
    <t>163962</t>
  </si>
  <si>
    <t>2024-12-17T16:51:50.000Z</t>
  </si>
  <si>
    <t>2024-12-17T18:49:46.000Z</t>
  </si>
  <si>
    <t>1.970000</t>
  </si>
  <si>
    <t xml:space="preserve">INCLUIR NCM 90021119 </t>
  </si>
  <si>
    <t>163963</t>
  </si>
  <si>
    <t>2024-12-17T17:38:03.000Z</t>
  </si>
  <si>
    <t>2024-12-18T19:46:46.000Z</t>
  </si>
  <si>
    <t xml:space="preserve">Atendimento muito bom </t>
  </si>
  <si>
    <t>geanalmeida</t>
  </si>
  <si>
    <t>6.780000</t>
  </si>
  <si>
    <t>4.380000</t>
  </si>
  <si>
    <t>11.160000</t>
  </si>
  <si>
    <t>Instalação de internet para TV</t>
  </si>
  <si>
    <t>163964</t>
  </si>
  <si>
    <t>2024-12-17T18:08:05.000Z</t>
  </si>
  <si>
    <t>2024-12-17T18:27:04.000Z</t>
  </si>
  <si>
    <t>valeriaborges</t>
  </si>
  <si>
    <t>Abertura de link para recebimento de produto de trabalho</t>
  </si>
  <si>
    <t>163965</t>
  </si>
  <si>
    <t>19.000000</t>
  </si>
  <si>
    <t>Cadastrar Ramal</t>
  </si>
  <si>
    <t>2024-12-17T18:39:42.000Z</t>
  </si>
  <si>
    <t>2024-12-17T21:02:42.000Z</t>
  </si>
  <si>
    <t>fernandasilveira.elb</t>
  </si>
  <si>
    <t>Solicitação de Voip e acesso a impressoa</t>
  </si>
  <si>
    <t>163966</t>
  </si>
  <si>
    <t>2024-12-17T18:51:56.000Z</t>
  </si>
  <si>
    <t>2024-12-17T20:08:03.000Z</t>
  </si>
  <si>
    <t xml:space="preserve">Remover Autenticador do Dispositivo Anterior </t>
  </si>
  <si>
    <t>163967</t>
  </si>
  <si>
    <t>2024-12-17T19:22:13.000Z</t>
  </si>
  <si>
    <t>2024-12-17T20:08:49.000Z</t>
  </si>
  <si>
    <t>Atualização do Java para acesso do Oracle</t>
  </si>
  <si>
    <t>163968</t>
  </si>
  <si>
    <t>2024-12-17T19:54:13.000Z</t>
  </si>
  <si>
    <t>2024-12-17T21:35:49.000Z</t>
  </si>
  <si>
    <t>1.690000</t>
  </si>
  <si>
    <t>Solicitação de acesso a plataforma Docusign</t>
  </si>
  <si>
    <t>163969</t>
  </si>
  <si>
    <t>2024-12-17T20:58:15.000Z</t>
  </si>
  <si>
    <t>2024-12-26T15:43:25.000Z</t>
  </si>
  <si>
    <t>reinaldopereira</t>
  </si>
  <si>
    <t>57.530000</t>
  </si>
  <si>
    <t>Instalação do software AQTech</t>
  </si>
  <si>
    <t>163970</t>
  </si>
  <si>
    <t>2024-12-18T02:40:13.000Z</t>
  </si>
  <si>
    <t>2024-12-18T17:21:33.000Z</t>
  </si>
  <si>
    <t>2.340000</t>
  </si>
  <si>
    <t>163971</t>
  </si>
  <si>
    <t>136.000000</t>
  </si>
  <si>
    <t>2024-12-18T04:01:12.000Z</t>
  </si>
  <si>
    <t>2024-12-20T18:52:35.000Z</t>
  </si>
  <si>
    <t>13.560000</t>
  </si>
  <si>
    <t>10.370000</t>
  </si>
  <si>
    <t>10.340000</t>
  </si>
  <si>
    <t>23.900000</t>
  </si>
  <si>
    <t>Armazenamento CPU.</t>
  </si>
  <si>
    <t>163972</t>
  </si>
  <si>
    <t>2024-12-18T11:02:00.000Z</t>
  </si>
  <si>
    <t>2024-12-18T13:35:06.000Z</t>
  </si>
  <si>
    <t>163973</t>
  </si>
  <si>
    <t>4.250000</t>
  </si>
  <si>
    <t>255.000000</t>
  </si>
  <si>
    <t>2024-12-18T12:51:11.000Z</t>
  </si>
  <si>
    <t>2024-12-18T15:58:49.000Z</t>
  </si>
  <si>
    <t>1.710000</t>
  </si>
  <si>
    <t>2.980000</t>
  </si>
  <si>
    <t>Erro - Hard Disk Not Installed</t>
  </si>
  <si>
    <t>163974</t>
  </si>
  <si>
    <t>2024-12-18T13:04:57.000Z</t>
  </si>
  <si>
    <t>2024-12-18T14:00:56.000Z</t>
  </si>
  <si>
    <t>melkitavares</t>
  </si>
  <si>
    <t>0.930000</t>
  </si>
  <si>
    <t>PROBLEMA COM APLICATIVO</t>
  </si>
  <si>
    <t>163975</t>
  </si>
  <si>
    <t>2024-12-18T13:15:24.000Z</t>
  </si>
  <si>
    <t>2024-12-19T20:25:55.000Z</t>
  </si>
  <si>
    <t>3.110000</t>
  </si>
  <si>
    <t>13.060000</t>
  </si>
  <si>
    <t>13.080000</t>
  </si>
  <si>
    <t>16.190000</t>
  </si>
  <si>
    <t>Nao estou conseguindo imprimir arquivos do SISFER</t>
  </si>
  <si>
    <t>163976</t>
  </si>
  <si>
    <t>2024-12-18T13:33:19.000Z</t>
  </si>
  <si>
    <t>2024-12-18T15:15:41.000Z</t>
  </si>
  <si>
    <t>28.190000</t>
  </si>
  <si>
    <t xml:space="preserve">Conceder permissões </t>
  </si>
  <si>
    <t>163977</t>
  </si>
  <si>
    <t>2024-12-18T14:05:00.000Z</t>
  </si>
  <si>
    <t>2024-12-18T16:23:45.000Z</t>
  </si>
  <si>
    <t>2.310000</t>
  </si>
  <si>
    <t>163978</t>
  </si>
  <si>
    <t>2024-12-18T14:05:42.000Z</t>
  </si>
  <si>
    <t>27.260000</t>
  </si>
  <si>
    <t>25.930000</t>
  </si>
  <si>
    <t>Agendamento Duplicado</t>
  </si>
  <si>
    <t>163979</t>
  </si>
  <si>
    <t>2024-12-18T15:00:00.000Z</t>
  </si>
  <si>
    <t>2024-12-18T16:24:43.000Z</t>
  </si>
  <si>
    <t>163980</t>
  </si>
  <si>
    <t>2024-12-18T15:28:26.000Z</t>
  </si>
  <si>
    <t>2024-12-19T17:21:22.000Z</t>
  </si>
  <si>
    <t>SAEN--SRV-WIN-PRD-SAE-SPDCT-WSU01</t>
  </si>
  <si>
    <t>163981</t>
  </si>
  <si>
    <t>2024-12-18T15:44:17.000Z</t>
  </si>
  <si>
    <t>2024-12-18T19:37:57.000Z</t>
  </si>
  <si>
    <t>3.900000</t>
  </si>
  <si>
    <t>Erro entrada - RI 148199 - WSI - NF 2742_OC 69768</t>
  </si>
  <si>
    <t>163982</t>
  </si>
  <si>
    <t>2024-12-18T16:11:21.000Z</t>
  </si>
  <si>
    <t>2024-12-18T20:19:05.000Z</t>
  </si>
  <si>
    <t>4.130000</t>
  </si>
  <si>
    <t>ERRO - Lançamento Manual</t>
  </si>
  <si>
    <t>163983</t>
  </si>
  <si>
    <t>2024-12-18T16:13:23.000Z</t>
  </si>
  <si>
    <t>2024-12-19T17:06:23.000Z</t>
  </si>
  <si>
    <t>7.010000</t>
  </si>
  <si>
    <t xml:space="preserve">Analise de eventos Servidores Linux - alta prioridade </t>
  </si>
  <si>
    <t>163984</t>
  </si>
  <si>
    <t>2024-12-18T17:44:41.000Z</t>
  </si>
  <si>
    <t>2024-12-18T22:06:34.000Z</t>
  </si>
  <si>
    <t>Select Produção XRT URGENTE</t>
  </si>
  <si>
    <t>163985</t>
  </si>
  <si>
    <t>2024-12-18T17:52:44.000Z</t>
  </si>
  <si>
    <t>2024-12-19T13:39:51.000Z</t>
  </si>
  <si>
    <t>2.600000</t>
  </si>
  <si>
    <t>1.900000</t>
  </si>
  <si>
    <t>4.790000</t>
  </si>
  <si>
    <t>Enviar Digital</t>
  </si>
  <si>
    <t>163986</t>
  </si>
  <si>
    <t>2024-12-18T17:57:00.000Z</t>
  </si>
  <si>
    <t>2024-12-19T14:07:26.000Z</t>
  </si>
  <si>
    <t>163987</t>
  </si>
  <si>
    <t>2024-12-18T17:58:00.000Z</t>
  </si>
  <si>
    <t>2024-12-19T14:06:02.000Z</t>
  </si>
  <si>
    <t>5.140000</t>
  </si>
  <si>
    <t>163988</t>
  </si>
  <si>
    <t>2024-12-18T18:46:24.000Z</t>
  </si>
  <si>
    <t>2024-12-18T20:53:27.000Z</t>
  </si>
  <si>
    <t>carloscordeiro</t>
  </si>
  <si>
    <t>Liberação de Acesso - Requisição de Compra</t>
  </si>
  <si>
    <t>163989</t>
  </si>
  <si>
    <t>2024-12-18T20:16:38.000Z</t>
  </si>
  <si>
    <t>2024-12-18T20:26:30.000Z</t>
  </si>
  <si>
    <t>ACESSO MODULO GL - CONSULTA</t>
  </si>
  <si>
    <t>163990</t>
  </si>
  <si>
    <t>2024-12-18T22:38:37.000Z</t>
  </si>
  <si>
    <t>2024-12-30T13:22:45.000Z</t>
  </si>
  <si>
    <t>2024-12-30T03:00:00.000Z</t>
  </si>
  <si>
    <t>rafaelacintra</t>
  </si>
  <si>
    <t>66.140000</t>
  </si>
  <si>
    <t>63.470000</t>
  </si>
  <si>
    <t>Arquivo TXT/ONS - Erro no valor da vazão de outras estruturas</t>
  </si>
  <si>
    <t>163991</t>
  </si>
  <si>
    <t>2024-12-19T00:34:09.000Z</t>
  </si>
  <si>
    <t>2024-12-23T15:29:04.000Z</t>
  </si>
  <si>
    <t>10.100000</t>
  </si>
  <si>
    <t>8.430000</t>
  </si>
  <si>
    <t>10.400000</t>
  </si>
  <si>
    <t>20.500000</t>
  </si>
  <si>
    <t>AP x GL - Compreender diferença/saldo</t>
  </si>
  <si>
    <t>163992</t>
  </si>
  <si>
    <t>2024-12-19T01:26:57.000Z</t>
  </si>
  <si>
    <t>2024-12-20T07:36:29.000Z</t>
  </si>
  <si>
    <t>04</t>
  </si>
  <si>
    <t>10.250000</t>
  </si>
  <si>
    <t xml:space="preserve">SAEN--DBO-PRD-PSEN </t>
  </si>
  <si>
    <t>163993</t>
  </si>
  <si>
    <t>2024-12-19T02:28:05.000Z</t>
  </si>
  <si>
    <t>2024-12-20T07:51:30.000Z</t>
  </si>
  <si>
    <t>163994</t>
  </si>
  <si>
    <t>2024-12-19T03:35:20.000Z</t>
  </si>
  <si>
    <t>2024-12-19T10:06:25.000Z</t>
  </si>
  <si>
    <t>163995</t>
  </si>
  <si>
    <t>2024-12-19T04:34:58.000Z</t>
  </si>
  <si>
    <t>2024-12-19T13:36:30.000Z</t>
  </si>
  <si>
    <t>163996</t>
  </si>
  <si>
    <t>2024-12-19T08:42:30.000Z</t>
  </si>
  <si>
    <t>2024-12-19T12:06:29.000Z</t>
  </si>
  <si>
    <t xml:space="preserve"> SAEN--DBO-PRD-PCSEN-ATEN</t>
  </si>
  <si>
    <t>163997</t>
  </si>
  <si>
    <t>2024-12-19T11:02:00.000Z</t>
  </si>
  <si>
    <t>2024-12-19T13:46:57.000Z</t>
  </si>
  <si>
    <t>163998</t>
  </si>
  <si>
    <t>2024-12-19T12:46:45.000Z</t>
  </si>
  <si>
    <t>2024-12-20T13:22:30.000Z</t>
  </si>
  <si>
    <t>9.380000</t>
  </si>
  <si>
    <t>Liberação de Acesso - PO - Consulta</t>
  </si>
  <si>
    <t>163999</t>
  </si>
  <si>
    <t>2024-12-19T13:37:37.000Z</t>
  </si>
  <si>
    <t>2024-12-31T20:04:44.000Z</t>
  </si>
  <si>
    <t>cleversonsantos</t>
  </si>
  <si>
    <t>45.190000</t>
  </si>
  <si>
    <t>9.890000</t>
  </si>
  <si>
    <t>54.450000</t>
  </si>
  <si>
    <t>Criar acesso a responsabilidade Oracle de GRA</t>
  </si>
  <si>
    <t>164000</t>
  </si>
  <si>
    <t>2024-12-19T13:43:00.000Z</t>
  </si>
  <si>
    <t>2024-12-19T13:45:11.000Z</t>
  </si>
  <si>
    <t>164001</t>
  </si>
  <si>
    <t>2024-12-19T13:53:04.000Z</t>
  </si>
  <si>
    <t>20.300000</t>
  </si>
  <si>
    <t>Atualização de Firmware do Fortigate OCI</t>
  </si>
  <si>
    <t>164002</t>
  </si>
  <si>
    <t>2024-12-19T14:02:12.000Z</t>
  </si>
  <si>
    <t>5.030000</t>
  </si>
  <si>
    <t>116.920000</t>
  </si>
  <si>
    <t>Migração da Rede de Produção para Fortigate OCI</t>
  </si>
  <si>
    <t>164003</t>
  </si>
  <si>
    <t>2024-12-19T14:38:53.000Z</t>
  </si>
  <si>
    <t>2024-12-19T20:32:31.000Z</t>
  </si>
  <si>
    <t>5.900000</t>
  </si>
  <si>
    <t>Backup de emails</t>
  </si>
  <si>
    <t>164004</t>
  </si>
  <si>
    <t>0.610000</t>
  </si>
  <si>
    <t>37.000000</t>
  </si>
  <si>
    <t>2024-12-19T14:51:32.000Z</t>
  </si>
  <si>
    <t>2024-12-20T15:50:59.000Z</t>
  </si>
  <si>
    <t>5.580000</t>
  </si>
  <si>
    <t>4.260000</t>
  </si>
  <si>
    <t>Favor realizar a reinstalação do SIGO</t>
  </si>
  <si>
    <t>164005</t>
  </si>
  <si>
    <t>2024-12-19T15:19:43.000Z</t>
  </si>
  <si>
    <t>2024-12-20T00:06:37.000Z</t>
  </si>
  <si>
    <t>Informações de ambiente dos Sistemas escopo SOx</t>
  </si>
  <si>
    <t>164006</t>
  </si>
  <si>
    <t>2024-12-19T16:35:08.000Z</t>
  </si>
  <si>
    <t>2024-12-20T14:17:55.000Z</t>
  </si>
  <si>
    <t>7.970000</t>
  </si>
  <si>
    <t>6.720000</t>
  </si>
  <si>
    <t>164007</t>
  </si>
  <si>
    <t>2024-12-19T17:32:51.000Z</t>
  </si>
  <si>
    <t>2024-12-19T20:29:14.000Z</t>
  </si>
  <si>
    <t>2.170000</t>
  </si>
  <si>
    <t>ACESSO AO ORACLE</t>
  </si>
  <si>
    <t>164008</t>
  </si>
  <si>
    <t>2024-12-19T18:43:36.000Z</t>
  </si>
  <si>
    <t>2025-01-06T19:04:34.000Z</t>
  </si>
  <si>
    <t>2025-01-06T03:00:00.000Z</t>
  </si>
  <si>
    <t>82.290000</t>
  </si>
  <si>
    <t>2.330000</t>
  </si>
  <si>
    <t>84.400000</t>
  </si>
  <si>
    <t>Pedido de exceção (AQTech)</t>
  </si>
  <si>
    <t>164009</t>
  </si>
  <si>
    <t>FUNDIÁRIO</t>
  </si>
  <si>
    <t>34</t>
  </si>
  <si>
    <t>2024-12-19T18:48:28.000Z</t>
  </si>
  <si>
    <t>talitacosta</t>
  </si>
  <si>
    <t>397.360000</t>
  </si>
  <si>
    <t>390.770000</t>
  </si>
  <si>
    <t xml:space="preserve">Mudança de CC no sistema 4asset </t>
  </si>
  <si>
    <t>164010</t>
  </si>
  <si>
    <t>2024-12-19T18:50:40.000Z</t>
  </si>
  <si>
    <t>2024-12-20T12:00:17.000Z</t>
  </si>
  <si>
    <t>4.370000</t>
  </si>
  <si>
    <t>Impressora da SAE como impressora padrão da máquina.</t>
  </si>
  <si>
    <t>164011</t>
  </si>
  <si>
    <t>2024-12-19T18:54:39.000Z</t>
  </si>
  <si>
    <t>2024-12-20T13:22:50.000Z</t>
  </si>
  <si>
    <t>wemersonbarros</t>
  </si>
  <si>
    <t>INSTALAÇÃO DO SOFTWARE ELIPSE</t>
  </si>
  <si>
    <t>164012</t>
  </si>
  <si>
    <t>2024-12-19T19:02:23.000Z</t>
  </si>
  <si>
    <t>2024-12-31T19:54:44.000Z</t>
  </si>
  <si>
    <t>45.250000</t>
  </si>
  <si>
    <t>5.040000</t>
  </si>
  <si>
    <t>3.620000</t>
  </si>
  <si>
    <t>48.870000</t>
  </si>
  <si>
    <t>Erro de conta bancaria</t>
  </si>
  <si>
    <t>164013</t>
  </si>
  <si>
    <t>2024-12-19T19:19:18.000Z</t>
  </si>
  <si>
    <t>2025-01-28T21:11:22.000Z</t>
  </si>
  <si>
    <t>31-45 dias</t>
  </si>
  <si>
    <t>0.890000</t>
  </si>
  <si>
    <t>254.230000</t>
  </si>
  <si>
    <t>Instalação do Visio da Microsoft</t>
  </si>
  <si>
    <t>164014</t>
  </si>
  <si>
    <t>2024-12-19T19:40:06.000Z</t>
  </si>
  <si>
    <t>2024-12-19T21:18:08.000Z</t>
  </si>
  <si>
    <t>164015</t>
  </si>
  <si>
    <t>TELEFONIA MÓVEL</t>
  </si>
  <si>
    <t>2024-12-19T20:39:47.000Z</t>
  </si>
  <si>
    <t>2024-12-19T21:02:05.000Z</t>
  </si>
  <si>
    <t>INSTALAÇÃO DO COMMUNICATO.</t>
  </si>
  <si>
    <t>164016</t>
  </si>
  <si>
    <t>2024-12-19T20:46:26.000Z</t>
  </si>
  <si>
    <t>2024-12-20T12:59:01.000Z</t>
  </si>
  <si>
    <t>Não estou conseguindo fechar os chamados</t>
  </si>
  <si>
    <t>164017</t>
  </si>
  <si>
    <t>2024-12-19T21:29:27.000Z</t>
  </si>
  <si>
    <t>2024-12-23T17:33:14.000Z</t>
  </si>
  <si>
    <t>12.050000</t>
  </si>
  <si>
    <t>14.080000</t>
  </si>
  <si>
    <t>Desativação de usuário</t>
  </si>
  <si>
    <t>164018</t>
  </si>
  <si>
    <t>2024-12-19T22:09:49.000Z</t>
  </si>
  <si>
    <t>2024-12-20T13:12:33.000Z</t>
  </si>
  <si>
    <t>Resposta rápida no atendimento</t>
  </si>
  <si>
    <t>eliandrofranco</t>
  </si>
  <si>
    <t>Instalação Google Earth</t>
  </si>
  <si>
    <t>164019</t>
  </si>
  <si>
    <t>3.500000</t>
  </si>
  <si>
    <t>210.000000</t>
  </si>
  <si>
    <t>BI</t>
  </si>
  <si>
    <t>2024-12-19T22:12:05.000Z</t>
  </si>
  <si>
    <t>2024-12-30T15:30:27.000Z</t>
  </si>
  <si>
    <t>Instalação BI</t>
  </si>
  <si>
    <t>164020</t>
  </si>
  <si>
    <t>120.000000</t>
  </si>
  <si>
    <t>2024-12-19T22:49:01.000Z</t>
  </si>
  <si>
    <t>2024-12-27T15:17:17.000Z</t>
  </si>
  <si>
    <t>6.520000</t>
  </si>
  <si>
    <t>19.660000</t>
  </si>
  <si>
    <t>16.810000</t>
  </si>
  <si>
    <t>4.600000</t>
  </si>
  <si>
    <t>27.700000</t>
  </si>
  <si>
    <t>47.360000</t>
  </si>
  <si>
    <t>usuario de rede santo antonio para terceiros</t>
  </si>
  <si>
    <t>164021</t>
  </si>
  <si>
    <t>2024-12-20T02:31:07.000Z</t>
  </si>
  <si>
    <t>2024-12-20T18:21:27.000Z</t>
  </si>
  <si>
    <t>164022</t>
  </si>
  <si>
    <t>2024-12-20T11:02:00.000Z</t>
  </si>
  <si>
    <t>2024-12-20T11:58:13.000Z</t>
  </si>
  <si>
    <t>164023</t>
  </si>
  <si>
    <t>2024-12-20T14:05:00.000Z</t>
  </si>
  <si>
    <t>2024-12-20T14:22:45.000Z</t>
  </si>
  <si>
    <t>164024</t>
  </si>
  <si>
    <t>2024-12-20T14:05:03.000Z</t>
  </si>
  <si>
    <t>2024-12-20T16:15:21.000Z</t>
  </si>
  <si>
    <t>Atualização e-mail Workflows</t>
  </si>
  <si>
    <t>164025</t>
  </si>
  <si>
    <t>2024-12-20T14:38:00.000Z</t>
  </si>
  <si>
    <t>2024-12-23T20:24:08.000Z</t>
  </si>
  <si>
    <t>16.020000</t>
  </si>
  <si>
    <t>14.790000</t>
  </si>
  <si>
    <t>Liberação concurrent de separação de pedidos módulo INV</t>
  </si>
  <si>
    <t>164026</t>
  </si>
  <si>
    <t>2024-12-20T15:40:48.000Z</t>
  </si>
  <si>
    <t>2024-12-20T16:17:55.000Z</t>
  </si>
  <si>
    <t>Erro integração titulo IRRF férias 11.2024</t>
  </si>
  <si>
    <t>164027</t>
  </si>
  <si>
    <t>2024-12-20T16:12:13.000Z</t>
  </si>
  <si>
    <t>2024-12-20T16:37:49.000Z</t>
  </si>
  <si>
    <t>LINK EXTERNO</t>
  </si>
  <si>
    <t>164029</t>
  </si>
  <si>
    <t>2024-12-20T16:37:31.000Z</t>
  </si>
  <si>
    <t>COM INDISPONIBILIDADE</t>
  </si>
  <si>
    <t>100</t>
  </si>
  <si>
    <t>Cancelado</t>
  </si>
  <si>
    <t>Mudança Padrão</t>
  </si>
  <si>
    <t>49.670000</t>
  </si>
  <si>
    <t>106.270000</t>
  </si>
  <si>
    <t>164030</t>
  </si>
  <si>
    <t>2024-12-20T17:57:00.000Z</t>
  </si>
  <si>
    <t>2024-12-20T18:03:55.000Z</t>
  </si>
  <si>
    <t>164031</t>
  </si>
  <si>
    <t>2024-12-20T17:58:00.000Z</t>
  </si>
  <si>
    <t>2024-12-20T18:01:12.000Z</t>
  </si>
  <si>
    <t>164032</t>
  </si>
  <si>
    <t>2024-12-20T17:59:00.000Z</t>
  </si>
  <si>
    <t>2024-12-23T14:47:46.000Z</t>
  </si>
  <si>
    <t>164033</t>
  </si>
  <si>
    <t>2024-12-20T18:11:43.000Z</t>
  </si>
  <si>
    <t>2024-12-23T20:23:23.000Z</t>
  </si>
  <si>
    <t>5.690000</t>
  </si>
  <si>
    <t>11.210000</t>
  </si>
  <si>
    <t>Criação VPN IK no Firewall OCI</t>
  </si>
  <si>
    <t>164034</t>
  </si>
  <si>
    <t>2024-12-20T19:01:30.000Z</t>
  </si>
  <si>
    <t>2024-12-23T13:17:45.000Z</t>
  </si>
  <si>
    <t>nevilledias</t>
  </si>
  <si>
    <t>3.270000</t>
  </si>
  <si>
    <t>6.480000</t>
  </si>
  <si>
    <t>SCLMD - Telefone VOIP Inoperante.</t>
  </si>
  <si>
    <t>164035</t>
  </si>
  <si>
    <t>2024-12-20T19:39:01.000Z</t>
  </si>
  <si>
    <t>2024-12-30T18:52:00.000Z</t>
  </si>
  <si>
    <t>Sempre que determinada atividade necessita do envolvimento de mais de uma área, há se uma preocupação quanto ao tempo de solução. fato ao qual foi atendido muito bem!</t>
  </si>
  <si>
    <t>12.290000</t>
  </si>
  <si>
    <t>40.330000</t>
  </si>
  <si>
    <t>12.970000</t>
  </si>
  <si>
    <t>53.300000</t>
  </si>
  <si>
    <t>RI - Recebimento parcial</t>
  </si>
  <si>
    <t>164036</t>
  </si>
  <si>
    <t>2024-12-20T21:53:58.000Z</t>
  </si>
  <si>
    <t>2024-12-23T15:05:43.000Z</t>
  </si>
  <si>
    <t>2.280000</t>
  </si>
  <si>
    <t>2.200000</t>
  </si>
  <si>
    <t xml:space="preserve">Grupo de email </t>
  </si>
  <si>
    <t>164037</t>
  </si>
  <si>
    <t>2024-12-20T21:57:32.000Z</t>
  </si>
  <si>
    <t>2025-01-07T14:02:56.000Z</t>
  </si>
  <si>
    <t>Agradeço toda a equipe de TI pelo empenho/serviço prestado para equipe da BEM.</t>
  </si>
  <si>
    <t>franciscoaraujo</t>
  </si>
  <si>
    <t>101.470000</t>
  </si>
  <si>
    <t>100.240000</t>
  </si>
  <si>
    <t>INCLUSÃO E RETIRADA DE COLABORADORES DOS GRUPO DE E-MAIL ABAIXO</t>
  </si>
  <si>
    <t>164038</t>
  </si>
  <si>
    <t>2024-12-21T00:05:23.000Z</t>
  </si>
  <si>
    <t>2024-12-23T16:36:31.000Z</t>
  </si>
  <si>
    <t>1.590000</t>
  </si>
  <si>
    <t>SAEN--CLP-PRD-SAE-SPDCT-NAC01_10.142.9.59</t>
  </si>
  <si>
    <t>164039</t>
  </si>
  <si>
    <t>2024-12-21T00:07:35.000Z</t>
  </si>
  <si>
    <t>2024-12-23T21:37:34.000Z</t>
  </si>
  <si>
    <t>9.800000</t>
  </si>
  <si>
    <t>8.640000</t>
  </si>
  <si>
    <t>164040</t>
  </si>
  <si>
    <t>2024-12-21T02:41:17.000Z</t>
  </si>
  <si>
    <t>2024-12-21T06:21:30.000Z</t>
  </si>
  <si>
    <t>164041</t>
  </si>
  <si>
    <t>2024-12-21T03:44:22.000Z</t>
  </si>
  <si>
    <t>2024-12-23T20:51:30.000Z</t>
  </si>
  <si>
    <t>5.930000</t>
  </si>
  <si>
    <t>164042</t>
  </si>
  <si>
    <t>2024-12-21T10:38:10.000Z</t>
  </si>
  <si>
    <t>2024-12-23T14:21:32.000Z</t>
  </si>
  <si>
    <t>164043</t>
  </si>
  <si>
    <t>CATRACA</t>
  </si>
  <si>
    <t>2024-12-21T15:49:28.000Z</t>
  </si>
  <si>
    <t>2025-01-29T16:23:10.000Z</t>
  </si>
  <si>
    <t>agradecemos o apoio</t>
  </si>
  <si>
    <t>jorgem</t>
  </si>
  <si>
    <t>37.980000</t>
  </si>
  <si>
    <t>107.590000</t>
  </si>
  <si>
    <t>102.890000</t>
  </si>
  <si>
    <t>246.740000</t>
  </si>
  <si>
    <t>5.830000</t>
  </si>
  <si>
    <t>CATRACA N°15 RECEPÇÃO PRINCIPAL ESTÁ OFFLINE</t>
  </si>
  <si>
    <t>164044</t>
  </si>
  <si>
    <t>2024-12-23T11:02:00.000Z</t>
  </si>
  <si>
    <t>2024-12-23T11:04:18.000Z</t>
  </si>
  <si>
    <t>164045</t>
  </si>
  <si>
    <t>2024-12-23T14:05:00.000Z</t>
  </si>
  <si>
    <t>2024-12-23T14:10:19.000Z</t>
  </si>
  <si>
    <t>164046</t>
  </si>
  <si>
    <t>2024-12-23T14:05:29.000Z</t>
  </si>
  <si>
    <t>2025-01-01T20:19:33.000Z</t>
  </si>
  <si>
    <t>lucassouza</t>
  </si>
  <si>
    <t>45.110000</t>
  </si>
  <si>
    <t>45.240000</t>
  </si>
  <si>
    <t>configurar o notebook 1610 usuario do lucassouza</t>
  </si>
  <si>
    <t>164047</t>
  </si>
  <si>
    <t>2024-12-23T14:16:58.000Z</t>
  </si>
  <si>
    <t>2024-12-23T21:31:32.000Z</t>
  </si>
  <si>
    <t>lucianomiranda</t>
  </si>
  <si>
    <t>5.430000</t>
  </si>
  <si>
    <t>7.260000</t>
  </si>
  <si>
    <t>Criação da VLAN - Container da HONEST MARKET (minimercado)</t>
  </si>
  <si>
    <t>164048</t>
  </si>
  <si>
    <t>2024-12-23T15:25:42.000Z</t>
  </si>
  <si>
    <t>2024-12-26T19:59:21.000Z</t>
  </si>
  <si>
    <t>3.990000</t>
  </si>
  <si>
    <t>31.600000</t>
  </si>
  <si>
    <t>LIBERAÇÃO ACESSO VPN</t>
  </si>
  <si>
    <t>164049</t>
  </si>
  <si>
    <t>Endeca</t>
  </si>
  <si>
    <t>2024-12-23T15:38:55.000Z</t>
  </si>
  <si>
    <t>2024-12-30T14:42:45.000Z</t>
  </si>
  <si>
    <t>44.000000</t>
  </si>
  <si>
    <t>44.750000</t>
  </si>
  <si>
    <t>44.140000</t>
  </si>
  <si>
    <t>Acesso ao sistema ENDECA.</t>
  </si>
  <si>
    <t>164050</t>
  </si>
  <si>
    <t>SISFER - Ferramentaria</t>
  </si>
  <si>
    <t>2024-12-23T17:42:19.000Z</t>
  </si>
  <si>
    <t>2025-01-08T14:37:23.000Z</t>
  </si>
  <si>
    <t>herbertnoleto</t>
  </si>
  <si>
    <t>1.290000</t>
  </si>
  <si>
    <t>104.030000</t>
  </si>
  <si>
    <t>105.070000</t>
  </si>
  <si>
    <t>6.710000</t>
  </si>
  <si>
    <t>SOLICITACAO DE ACESSO</t>
  </si>
  <si>
    <t>164051</t>
  </si>
  <si>
    <t>2024-12-23T17:57:00.000Z</t>
  </si>
  <si>
    <t>2024-12-23T18:05:20.000Z</t>
  </si>
  <si>
    <t>164052</t>
  </si>
  <si>
    <t>2024-12-23T17:58:00.000Z</t>
  </si>
  <si>
    <t>2024-12-23T18:03:14.000Z</t>
  </si>
  <si>
    <t>164053</t>
  </si>
  <si>
    <t>2024-12-23T18:55:03.000Z</t>
  </si>
  <si>
    <t>2025-01-20T13:52:58.000Z</t>
  </si>
  <si>
    <t>2025-01-20T03:00:00.000Z</t>
  </si>
  <si>
    <t>58.920000</t>
  </si>
  <si>
    <t>24.720000</t>
  </si>
  <si>
    <t>83.540000</t>
  </si>
  <si>
    <t>Análise de impacto e plano de implantação de atualização de packages.</t>
  </si>
  <si>
    <t>164054</t>
  </si>
  <si>
    <t>2024-12-23T20:15:33.000Z</t>
  </si>
  <si>
    <t>2024-12-23T21:51:11.000Z</t>
  </si>
  <si>
    <t>Foi tudo perfeito. Profissionalismo, prazo, atendimento e conhecimento.</t>
  </si>
  <si>
    <t>Link não entra</t>
  </si>
  <si>
    <t>164055</t>
  </si>
  <si>
    <t>2024-12-23T20:57:14.000Z</t>
  </si>
  <si>
    <t>2024-12-27T20:29:50.000Z</t>
  </si>
  <si>
    <t>nicolasmoraes</t>
  </si>
  <si>
    <t>15.200000</t>
  </si>
  <si>
    <t>14.480000</t>
  </si>
  <si>
    <t>Acesso negado no computador (TI 1598)</t>
  </si>
  <si>
    <t>164056</t>
  </si>
  <si>
    <t>DISPOSITIVOS DE REDE</t>
  </si>
  <si>
    <t>2024-12-23T21:29:04.000Z</t>
  </si>
  <si>
    <t>2025-01-20T20:25:24.000Z</t>
  </si>
  <si>
    <t>179.450000</t>
  </si>
  <si>
    <t>179.180000</t>
  </si>
  <si>
    <t xml:space="preserve">Configuração da VLAN - Container da HONEST MARKET </t>
  </si>
  <si>
    <t>164057</t>
  </si>
  <si>
    <t>2024-12-23T23:02:56.000Z</t>
  </si>
  <si>
    <t>2024-12-24T05:52:10.000Z</t>
  </si>
  <si>
    <t>164058</t>
  </si>
  <si>
    <t>2024-12-24T02:42:29.000Z</t>
  </si>
  <si>
    <t>2024-12-24T06:07:11.000Z</t>
  </si>
  <si>
    <t>164059</t>
  </si>
  <si>
    <t>2024-12-24T03:36:05.000Z</t>
  </si>
  <si>
    <t>2024-12-24T13:21:30.000Z</t>
  </si>
  <si>
    <t>164060</t>
  </si>
  <si>
    <t>2024-12-24T11:02:00.000Z</t>
  </si>
  <si>
    <t>2024-12-26T12:07:16.000Z</t>
  </si>
  <si>
    <t>18.030000</t>
  </si>
  <si>
    <t>164061</t>
  </si>
  <si>
    <t>2024-12-24T13:22:40.000Z</t>
  </si>
  <si>
    <t>2024-12-24T20:21:30.000Z</t>
  </si>
  <si>
    <t>4.970000</t>
  </si>
  <si>
    <t>164062</t>
  </si>
  <si>
    <t>2024-12-24T13:43:00.000Z</t>
  </si>
  <si>
    <t>2024-12-26T12:07:54.000Z</t>
  </si>
  <si>
    <t>17.310000</t>
  </si>
  <si>
    <t>164063</t>
  </si>
  <si>
    <t>2024-12-24T14:29:19.000Z</t>
  </si>
  <si>
    <t>3.760000</t>
  </si>
  <si>
    <t>164064</t>
  </si>
  <si>
    <t>2024-12-24T19:51:46.000Z</t>
  </si>
  <si>
    <t>2025-01-08T15:25:54.000Z</t>
  </si>
  <si>
    <t>94.180000</t>
  </si>
  <si>
    <t>94.700000</t>
  </si>
  <si>
    <t>Catraca N°08 da Recepção AM4 - INOPERANTE</t>
  </si>
  <si>
    <t>164065</t>
  </si>
  <si>
    <t>2024-12-25T02:38:45.000Z</t>
  </si>
  <si>
    <t>2024-12-26T15:21:23.000Z</t>
  </si>
  <si>
    <t>9.110000</t>
  </si>
  <si>
    <t>9.350000</t>
  </si>
  <si>
    <t>164066</t>
  </si>
  <si>
    <t>2024-12-25T11:02:00.000Z</t>
  </si>
  <si>
    <t>2024-12-26T12:08:29.000Z</t>
  </si>
  <si>
    <t>164067</t>
  </si>
  <si>
    <t>2024-12-25T14:05:00.000Z</t>
  </si>
  <si>
    <t>2024-12-26T12:59:42.000Z</t>
  </si>
  <si>
    <t>7.930000</t>
  </si>
  <si>
    <t>164068</t>
  </si>
  <si>
    <t>2024-12-25T16:24:11.000Z</t>
  </si>
  <si>
    <t>2024-12-25T19:06:24.000Z</t>
  </si>
  <si>
    <t>0.690000</t>
  </si>
  <si>
    <t>164069</t>
  </si>
  <si>
    <t>2024-12-25T17:31:38.000Z</t>
  </si>
  <si>
    <t>2024-12-26T17:06:23.000Z</t>
  </si>
  <si>
    <t>164070</t>
  </si>
  <si>
    <t>2024-12-25T17:57:00.000Z</t>
  </si>
  <si>
    <t>2024-12-26T13:01:50.000Z</t>
  </si>
  <si>
    <t>4.060000</t>
  </si>
  <si>
    <t>4.090000</t>
  </si>
  <si>
    <t>164071</t>
  </si>
  <si>
    <t>2024-12-25T17:58:00.000Z</t>
  </si>
  <si>
    <t>2024-12-26T13:01:36.000Z</t>
  </si>
  <si>
    <t>4.070000</t>
  </si>
  <si>
    <t>164072</t>
  </si>
  <si>
    <t>34.000000</t>
  </si>
  <si>
    <t>2024-12-26T00:47:43.000Z</t>
  </si>
  <si>
    <t>2025-01-02T17:00:57.000Z</t>
  </si>
  <si>
    <t>luizlima</t>
  </si>
  <si>
    <t>48.730000</t>
  </si>
  <si>
    <t>49.080000</t>
  </si>
  <si>
    <t>Sem aceeso ao oracle.</t>
  </si>
  <si>
    <t>164073</t>
  </si>
  <si>
    <t>2024-12-26T03:37:11.000Z</t>
  </si>
  <si>
    <t>2024-12-27T05:51:29.000Z</t>
  </si>
  <si>
    <t>164074</t>
  </si>
  <si>
    <t>2024-12-26T09:44:22.000Z</t>
  </si>
  <si>
    <t>SAEN--DBO-PRD-PCSEN -ATEN</t>
  </si>
  <si>
    <t>164075</t>
  </si>
  <si>
    <t>2024-12-26T11:02:00.000Z</t>
  </si>
  <si>
    <t>2024-12-26T12:09:25.000Z</t>
  </si>
  <si>
    <t>164076</t>
  </si>
  <si>
    <t>2024-12-26T12:08:00.000Z</t>
  </si>
  <si>
    <t>jurandirandrade</t>
  </si>
  <si>
    <t>16.660000</t>
  </si>
  <si>
    <t>16.530000</t>
  </si>
  <si>
    <t>Desktop 1578</t>
  </si>
  <si>
    <t>164077</t>
  </si>
  <si>
    <t>2024-12-26T13:01:42.000Z</t>
  </si>
  <si>
    <t>2025-01-08T19:49:34.000Z</t>
  </si>
  <si>
    <t>18.690000</t>
  </si>
  <si>
    <t>63.740000</t>
  </si>
  <si>
    <t>Erro BD senior</t>
  </si>
  <si>
    <t>164078</t>
  </si>
  <si>
    <t>2024-12-26T13:33:36.000Z</t>
  </si>
  <si>
    <t>2024-12-26T16:36:24.000Z</t>
  </si>
  <si>
    <t>Instalar certificados na minha maquina</t>
  </si>
  <si>
    <t>164079</t>
  </si>
  <si>
    <t>2024-12-26T13:43:00.000Z</t>
  </si>
  <si>
    <t>2024-12-26T14:06:06.000Z</t>
  </si>
  <si>
    <t>164080</t>
  </si>
  <si>
    <t>2024-12-26T14:42:44.000Z</t>
  </si>
  <si>
    <t>2024-12-30T13:20:40.000Z</t>
  </si>
  <si>
    <t>16.650000</t>
  </si>
  <si>
    <t>Criação de nivel de acesso</t>
  </si>
  <si>
    <t>164081</t>
  </si>
  <si>
    <t>2024-12-26T14:47:06.000Z</t>
  </si>
  <si>
    <t>2025-01-08T21:04:41.000Z</t>
  </si>
  <si>
    <t>18.320000</t>
  </si>
  <si>
    <t>63.320000</t>
  </si>
  <si>
    <t>Solicitação de acesso ao SIGO.</t>
  </si>
  <si>
    <t>164082</t>
  </si>
  <si>
    <t>2024-12-26T15:29:22.000Z</t>
  </si>
  <si>
    <t>2025-01-07T16:10:21.000Z</t>
  </si>
  <si>
    <t>14.460000</t>
  </si>
  <si>
    <t>72.790000</t>
  </si>
  <si>
    <t xml:space="preserve">Erro - Hard Disk Not Installed </t>
  </si>
  <si>
    <t>164083</t>
  </si>
  <si>
    <t>2024-12-26T15:34:31.000Z</t>
  </si>
  <si>
    <t>2024-12-26T15:38:33.000Z</t>
  </si>
  <si>
    <t>mpveiga</t>
  </si>
  <si>
    <t>Acesso VPN</t>
  </si>
  <si>
    <t>164084</t>
  </si>
  <si>
    <t>2024-12-26T16:02:51.000Z</t>
  </si>
  <si>
    <t>2025-01-03T14:33:38.000Z</t>
  </si>
  <si>
    <t>32.900000</t>
  </si>
  <si>
    <t>2.130000</t>
  </si>
  <si>
    <t>17.730000</t>
  </si>
  <si>
    <t>19.680000</t>
  </si>
  <si>
    <t>52.580000</t>
  </si>
  <si>
    <t>Criação de usuário</t>
  </si>
  <si>
    <t>164085</t>
  </si>
  <si>
    <t>2024-12-26T16:37:50.000Z</t>
  </si>
  <si>
    <t>2025-01-03T13:11:44.000Z</t>
  </si>
  <si>
    <t>36.110000</t>
  </si>
  <si>
    <t>50.630000</t>
  </si>
  <si>
    <t>Gestão do ponto</t>
  </si>
  <si>
    <t>164086</t>
  </si>
  <si>
    <t>2024-12-26T17:00:41.000Z</t>
  </si>
  <si>
    <t>2025-01-07T17:19:34.000Z</t>
  </si>
  <si>
    <t>2.990000</t>
  </si>
  <si>
    <t>48.310000</t>
  </si>
  <si>
    <t>164087</t>
  </si>
  <si>
    <t>2024-12-26T17:49:13.000Z</t>
  </si>
  <si>
    <t>2025-01-02T13:58:26.000Z</t>
  </si>
  <si>
    <t>isaiascorreia</t>
  </si>
  <si>
    <t>9.040000</t>
  </si>
  <si>
    <t>20.170000</t>
  </si>
  <si>
    <t>12.140000</t>
  </si>
  <si>
    <t>41.220000</t>
  </si>
  <si>
    <t>telefone fixo elevador do AM6</t>
  </si>
  <si>
    <t>164088</t>
  </si>
  <si>
    <t>2024-12-26T19:59:56.000Z</t>
  </si>
  <si>
    <t>2024-12-27T19:12:18.000Z</t>
  </si>
  <si>
    <t>7.160000</t>
  </si>
  <si>
    <t>1.140000</t>
  </si>
  <si>
    <t>8.220000</t>
  </si>
  <si>
    <t>Concessão de acesso Oracle EBS</t>
  </si>
  <si>
    <t>164089</t>
  </si>
  <si>
    <t>2024-12-26T20:36:31.000Z</t>
  </si>
  <si>
    <t>2024-12-30T14:04:49.000Z</t>
  </si>
  <si>
    <t>alancorrea</t>
  </si>
  <si>
    <t>10.960000</t>
  </si>
  <si>
    <t>11.500000</t>
  </si>
  <si>
    <t xml:space="preserve">Alteração fuso horário </t>
  </si>
  <si>
    <t>164090</t>
  </si>
  <si>
    <t>2024-12-26T21:53:58.000Z</t>
  </si>
  <si>
    <t>2024-12-30T14:09:51.000Z</t>
  </si>
  <si>
    <t>10.360000</t>
  </si>
  <si>
    <t>10.260000</t>
  </si>
  <si>
    <t>Acesso ao Citrix Workspace</t>
  </si>
  <si>
    <t>164091</t>
  </si>
  <si>
    <t>2024-12-26T22:06:59.000Z</t>
  </si>
  <si>
    <t>2024-12-27T15:23:52.000Z</t>
  </si>
  <si>
    <t>ledigessonlima</t>
  </si>
  <si>
    <t xml:space="preserve">computador da sala local 5 </t>
  </si>
  <si>
    <t>164092</t>
  </si>
  <si>
    <t>2024-12-27T00:49:40.000Z</t>
  </si>
  <si>
    <t>2024-12-27T18:23:32.000Z</t>
  </si>
  <si>
    <t>5.370000</t>
  </si>
  <si>
    <t>Solicitação de importação manual Vexty</t>
  </si>
  <si>
    <t>164093</t>
  </si>
  <si>
    <t>2024-12-27T00:50:32.000Z</t>
  </si>
  <si>
    <t>2024-12-27T18:22:33.000Z</t>
  </si>
  <si>
    <t>5.560000</t>
  </si>
  <si>
    <t>5.390000</t>
  </si>
  <si>
    <t>Boleto Previdencia VEXTY</t>
  </si>
  <si>
    <t>164094</t>
  </si>
  <si>
    <t>2024-12-27T02:42:48.000Z</t>
  </si>
  <si>
    <t>2024-12-27T14:51:31.000Z</t>
  </si>
  <si>
    <t>164095</t>
  </si>
  <si>
    <t>2024-12-27T02:52:02.000Z</t>
  </si>
  <si>
    <t>2025-01-21T16:36:34.000Z</t>
  </si>
  <si>
    <t>155.380000</t>
  </si>
  <si>
    <t>154.800000</t>
  </si>
  <si>
    <t>SAEN--SRV-QAS-PRD-vm01l-ebshml-app-ext -ATEN</t>
  </si>
  <si>
    <t>164096</t>
  </si>
  <si>
    <t>2024-12-27T11:02:00.000Z</t>
  </si>
  <si>
    <t>2024-12-27T12:41:22.000Z</t>
  </si>
  <si>
    <t>164097</t>
  </si>
  <si>
    <t>2024-12-27T13:28:48.000Z</t>
  </si>
  <si>
    <t>2024-12-27T20:37:18.000Z</t>
  </si>
  <si>
    <t>7.230000</t>
  </si>
  <si>
    <t>Tablet - Solicitação de Serviço</t>
  </si>
  <si>
    <t>164098</t>
  </si>
  <si>
    <t>2024-12-27T13:59:21.000Z</t>
  </si>
  <si>
    <t>2025-01-08T19:34:34.000Z</t>
  </si>
  <si>
    <t>45.080000</t>
  </si>
  <si>
    <t>8.580000</t>
  </si>
  <si>
    <t>8.440000</t>
  </si>
  <si>
    <t>53.520000</t>
  </si>
  <si>
    <t>Arquivo retorno esocial</t>
  </si>
  <si>
    <t>164099</t>
  </si>
  <si>
    <t>2024-12-27T14:05:00.000Z</t>
  </si>
  <si>
    <t>2024-12-27T15:42:10.000Z</t>
  </si>
  <si>
    <t>164100</t>
  </si>
  <si>
    <t>2024-12-27T14:18:35.000Z</t>
  </si>
  <si>
    <t>2025-01-10T13:32:45.000Z</t>
  </si>
  <si>
    <t>24.990000</t>
  </si>
  <si>
    <t>10.970000</t>
  </si>
  <si>
    <t>53.650000</t>
  </si>
  <si>
    <t>89.370000</t>
  </si>
  <si>
    <t>Rádio (PTT) - Solicitação de serviços</t>
  </si>
  <si>
    <t>164101</t>
  </si>
  <si>
    <t>2024-12-27T14:21:13.000Z</t>
  </si>
  <si>
    <t>2024-12-27T19:35:57.000Z</t>
  </si>
  <si>
    <t>lucasgomes</t>
  </si>
  <si>
    <t>1.950000</t>
  </si>
  <si>
    <t>Acesso à pasta SAESAPVH</t>
  </si>
  <si>
    <t>164102</t>
  </si>
  <si>
    <t>615.000000</t>
  </si>
  <si>
    <t>2024-12-27T14:23:04.000Z</t>
  </si>
  <si>
    <t>2025-01-14T19:04:35.000Z</t>
  </si>
  <si>
    <t>2025-01-13T03:00:00.000Z</t>
  </si>
  <si>
    <t>8.970000</t>
  </si>
  <si>
    <t>43.680000</t>
  </si>
  <si>
    <t>88.750000</t>
  </si>
  <si>
    <t>Erro lote contábil</t>
  </si>
  <si>
    <t>164103</t>
  </si>
  <si>
    <t>2024-12-27T17:57:00.000Z</t>
  </si>
  <si>
    <t>2024-12-27T18:11:37.000Z</t>
  </si>
  <si>
    <t>164104</t>
  </si>
  <si>
    <t>2024-12-27T17:58:00.000Z</t>
  </si>
  <si>
    <t>2024-12-27T18:10:48.000Z</t>
  </si>
  <si>
    <t>164105</t>
  </si>
  <si>
    <t>2024-12-27T17:59:00.000Z</t>
  </si>
  <si>
    <t>2024-12-27T18:09:39.000Z</t>
  </si>
  <si>
    <t>164106</t>
  </si>
  <si>
    <t>2024-12-27T18:11:48.000Z</t>
  </si>
  <si>
    <t>2024-12-30T23:36:25.000Z</t>
  </si>
  <si>
    <t>12.420000</t>
  </si>
  <si>
    <t>indisponibilidade proxy</t>
  </si>
  <si>
    <t>164107</t>
  </si>
  <si>
    <t>2024-12-27T18:27:24.000Z</t>
  </si>
  <si>
    <t>2025-01-16T21:29:17.000Z</t>
  </si>
  <si>
    <t>patriciasilva</t>
  </si>
  <si>
    <t>114.030000</t>
  </si>
  <si>
    <t>12.330000</t>
  </si>
  <si>
    <t>116.890000</t>
  </si>
  <si>
    <t>129.220000</t>
  </si>
  <si>
    <t>SEM ACESSO A AVALIAÇÃO DE COMPETÊNCIA</t>
  </si>
  <si>
    <t>164108</t>
  </si>
  <si>
    <t>2024-12-27T19:15:52.000Z</t>
  </si>
  <si>
    <t>Mudança Emergencial</t>
  </si>
  <si>
    <t>7.920000</t>
  </si>
  <si>
    <t>Novos subinventários ativos</t>
  </si>
  <si>
    <t>164109</t>
  </si>
  <si>
    <t>2024-12-27T19:35:47.000Z</t>
  </si>
  <si>
    <t>2025-02-05T21:51:48.000Z</t>
  </si>
  <si>
    <t>2025-02-03T03:00:00.000Z</t>
  </si>
  <si>
    <t>252.860000</t>
  </si>
  <si>
    <t>252.680000</t>
  </si>
  <si>
    <t>Configuração de Switch</t>
  </si>
  <si>
    <t>164110</t>
  </si>
  <si>
    <t>2024-12-27T21:44:08.000Z</t>
  </si>
  <si>
    <t>2024-12-30T20:47:29.000Z</t>
  </si>
  <si>
    <t>lauroqueiroz</t>
  </si>
  <si>
    <t>7.840000</t>
  </si>
  <si>
    <t>8.070000</t>
  </si>
  <si>
    <t xml:space="preserve">confirguração </t>
  </si>
  <si>
    <t>164111</t>
  </si>
  <si>
    <t>2024-12-27T22:11:58.000Z</t>
  </si>
  <si>
    <t>2025-01-02T22:29:55.000Z</t>
  </si>
  <si>
    <t>36.120000</t>
  </si>
  <si>
    <t>36.040000</t>
  </si>
  <si>
    <t>Configurar endereço SOBRESTRAT</t>
  </si>
  <si>
    <t>164112</t>
  </si>
  <si>
    <t>2024-12-28T02:33:03.000Z</t>
  </si>
  <si>
    <t>2024-12-29T16:36:33.000Z</t>
  </si>
  <si>
    <t>164113</t>
  </si>
  <si>
    <t>2024-12-28T03:57:59.000Z</t>
  </si>
  <si>
    <t>2024-12-28T07:36:30.000Z</t>
  </si>
  <si>
    <t xml:space="preserve"> SAEN--DBO-PRD-PSEN</t>
  </si>
  <si>
    <t>164114</t>
  </si>
  <si>
    <t>2024-12-28T05:13:08.000Z</t>
  </si>
  <si>
    <t>2024-12-28T07:36:29.000Z</t>
  </si>
  <si>
    <t>164115</t>
  </si>
  <si>
    <t>2024-12-28T10:25:01.000Z</t>
  </si>
  <si>
    <t>2024-12-28T17:06:28.000Z</t>
  </si>
  <si>
    <t>164116</t>
  </si>
  <si>
    <t>2024-12-28T13:15:58.000Z</t>
  </si>
  <si>
    <t>2024-12-30T16:51:32.000Z</t>
  </si>
  <si>
    <t>164117</t>
  </si>
  <si>
    <t>2024-12-29T10:34:07.000Z</t>
  </si>
  <si>
    <t>2024-12-29T16:21:33.000Z</t>
  </si>
  <si>
    <t>164118</t>
  </si>
  <si>
    <t>2024-12-30T05:14:17.000Z</t>
  </si>
  <si>
    <t>2025-01-02T20:21:35.000Z</t>
  </si>
  <si>
    <t>32.380000</t>
  </si>
  <si>
    <t>SAEN--SRV-LNX-PRD-vm01l-pend -ATEN</t>
  </si>
  <si>
    <t>164119</t>
  </si>
  <si>
    <t>2024-12-30T11:02:00.000Z</t>
  </si>
  <si>
    <t>2024-12-30T13:28:35.000Z</t>
  </si>
  <si>
    <t>164120</t>
  </si>
  <si>
    <t>2024-12-30T12:37:51.000Z</t>
  </si>
  <si>
    <t>2025-02-28T18:21:31.000Z</t>
  </si>
  <si>
    <t>2025-02-24T03:00:00.000Z</t>
  </si>
  <si>
    <t>402.950000</t>
  </si>
  <si>
    <t>400.040000</t>
  </si>
  <si>
    <t>SAEN--SRV-LNX-QAS-vm01l-hebs-ext-dmz</t>
  </si>
  <si>
    <t>164121</t>
  </si>
  <si>
    <t>2024-12-30T13:11:54.000Z</t>
  </si>
  <si>
    <t>2025-01-07T14:14:01.000Z</t>
  </si>
  <si>
    <t>Obrigada pelo apoio, atendimento rápido.</t>
  </si>
  <si>
    <t>55.110000</t>
  </si>
  <si>
    <t>Atualização de grupo de e-mail</t>
  </si>
  <si>
    <t>164122</t>
  </si>
  <si>
    <t>2024-12-30T13:19:49.000Z</t>
  </si>
  <si>
    <t>2024-12-30T13:34:46.000Z</t>
  </si>
  <si>
    <t>Link externo</t>
  </si>
  <si>
    <t>164123</t>
  </si>
  <si>
    <t>2024-12-30T14:05:00.000Z</t>
  </si>
  <si>
    <t>2024-12-30T14:11:29.000Z</t>
  </si>
  <si>
    <t>164124</t>
  </si>
  <si>
    <t>2024-12-30T14:27:38.000Z</t>
  </si>
  <si>
    <t>2024-12-30T17:13:22.000Z</t>
  </si>
  <si>
    <t>luizvlima</t>
  </si>
  <si>
    <t>2.650000</t>
  </si>
  <si>
    <t>CADASTRO DE CRACHÁ NA IMPRESSORA</t>
  </si>
  <si>
    <t>164125</t>
  </si>
  <si>
    <t>2024-12-30T14:52:21.000Z</t>
  </si>
  <si>
    <t>2024-12-30T15:43:57.000Z</t>
  </si>
  <si>
    <t>Conclusão Ordem De Serviço</t>
  </si>
  <si>
    <t>164126</t>
  </si>
  <si>
    <t>2024-12-30T15:08:21.000Z</t>
  </si>
  <si>
    <t>2024-12-30T18:45:48.000Z</t>
  </si>
  <si>
    <t>2.860000</t>
  </si>
  <si>
    <t>0.380000</t>
  </si>
  <si>
    <t>Acesso ao sistema</t>
  </si>
  <si>
    <t>164127</t>
  </si>
  <si>
    <t>2024-12-30T16:25:56.000Z</t>
  </si>
  <si>
    <t>2024-12-30T19:06:32.000Z</t>
  </si>
  <si>
    <t>Programar concurrent</t>
  </si>
  <si>
    <t>164128</t>
  </si>
  <si>
    <t>180.000000</t>
  </si>
  <si>
    <t>Inclusão / Exclusão de máquinas no domínio</t>
  </si>
  <si>
    <t>2024-12-30T17:22:49.000Z</t>
  </si>
  <si>
    <t>2025-01-07T15:20:08.000Z</t>
  </si>
  <si>
    <t>49.190000</t>
  </si>
  <si>
    <t>49.730000</t>
  </si>
  <si>
    <t>52.030000</t>
  </si>
  <si>
    <t>CONFIGURAÇÃO DE NOTEBOOK DE TERCEIRO</t>
  </si>
  <si>
    <t>164129</t>
  </si>
  <si>
    <t>2024-12-30T17:57:00.000Z</t>
  </si>
  <si>
    <t>2024-12-30T18:06:25.000Z</t>
  </si>
  <si>
    <t>164130</t>
  </si>
  <si>
    <t>2024-12-30T17:58:00.000Z</t>
  </si>
  <si>
    <t>2024-12-30T18:06:05.000Z</t>
  </si>
  <si>
    <t>164131</t>
  </si>
  <si>
    <t>2024-12-30T18:42:02.000Z</t>
  </si>
  <si>
    <t>2024-12-31T15:21:30.000Z</t>
  </si>
  <si>
    <t>3.650000</t>
  </si>
  <si>
    <t>ODI</t>
  </si>
  <si>
    <t>164132</t>
  </si>
  <si>
    <t>BANCO DE DADOS SQL</t>
  </si>
  <si>
    <t>2024-12-30T20:01:33.000Z</t>
  </si>
  <si>
    <t>2025-01-06T21:36:31.000Z</t>
  </si>
  <si>
    <t>44.060000</t>
  </si>
  <si>
    <t>44.630000</t>
  </si>
  <si>
    <t>Banco de Dados Senior</t>
  </si>
  <si>
    <t>164133</t>
  </si>
  <si>
    <t>2024-12-30T21:49:31.000Z</t>
  </si>
  <si>
    <t>2024-12-30T22:13:52.000Z</t>
  </si>
  <si>
    <t>18.020000</t>
  </si>
  <si>
    <t>PROBLEMA DE IMPRESSÃO</t>
  </si>
  <si>
    <t>164134</t>
  </si>
  <si>
    <t>2024-12-31T02:28:32.000Z</t>
  </si>
  <si>
    <t>2024-12-31T21:36:42.000Z</t>
  </si>
  <si>
    <t>164135</t>
  </si>
  <si>
    <t>2024-12-31T11:02:00.000Z</t>
  </si>
  <si>
    <t>2024-12-31T13:04:12.000Z</t>
  </si>
  <si>
    <t>164136</t>
  </si>
  <si>
    <t>2024-12-31T13:43:00.000Z</t>
  </si>
  <si>
    <t>2024-12-31T13:44:23.000Z</t>
  </si>
  <si>
    <t>164137</t>
  </si>
  <si>
    <t>2024-12-31T21:00:31.000Z</t>
  </si>
  <si>
    <t>2025-01-08T17:03:17.000Z</t>
  </si>
  <si>
    <t>AGRADECEMOS O APOIO.</t>
  </si>
  <si>
    <t>0.740000</t>
  </si>
  <si>
    <t>50.110000</t>
  </si>
  <si>
    <t>RADIOS HTS DA SEGURANÇA PATRIMONIAL INOPERANTES</t>
  </si>
  <si>
    <t>164138</t>
  </si>
  <si>
    <t>2025-01-01T02:26:05.000Z</t>
  </si>
  <si>
    <t>2025-01-01T08:51:29.000Z</t>
  </si>
  <si>
    <t>164139</t>
  </si>
  <si>
    <t>2025-01-01T11:02:00.000Z</t>
  </si>
  <si>
    <t>2025-01-02T13:08:48.000Z</t>
  </si>
  <si>
    <t>9.150000</t>
  </si>
  <si>
    <t>164140</t>
  </si>
  <si>
    <t>2025-01-01T13:45:00.000Z</t>
  </si>
  <si>
    <t>2025-01-02T13:30:07.000Z</t>
  </si>
  <si>
    <t>164141</t>
  </si>
  <si>
    <t>2025-01-01T14:05:00.000Z</t>
  </si>
  <si>
    <t>2025-01-02T13:27:41.000Z</t>
  </si>
  <si>
    <t>8.390000</t>
  </si>
  <si>
    <t>164142</t>
  </si>
  <si>
    <t>2025-01-01T17:57:00.000Z</t>
  </si>
  <si>
    <t>2025-01-02T13:27:11.000Z</t>
  </si>
  <si>
    <t>4.500000</t>
  </si>
  <si>
    <t>164143</t>
  </si>
  <si>
    <t>2025-01-01T17:58:00.000Z</t>
  </si>
  <si>
    <t>2025-01-02T13:26:26.000Z</t>
  </si>
  <si>
    <t>4.480000</t>
  </si>
  <si>
    <t>164144</t>
  </si>
  <si>
    <t>2025-01-01T20:27:59.000Z</t>
  </si>
  <si>
    <t>2025-01-02T04:36:30.000Z</t>
  </si>
  <si>
    <t>164145</t>
  </si>
  <si>
    <t>2025-01-01T23:32:38.000Z</t>
  </si>
  <si>
    <t>164146</t>
  </si>
  <si>
    <t>2025-01-02T02:26:25.000Z</t>
  </si>
  <si>
    <t>2025-01-02T16:36:27.000Z</t>
  </si>
  <si>
    <t>164147</t>
  </si>
  <si>
    <t>2025-01-02T11:02:00.000Z</t>
  </si>
  <si>
    <t>2025-01-02T13:15:14.000Z</t>
  </si>
  <si>
    <t>164148</t>
  </si>
  <si>
    <t>2025-01-02T13:35:53.000Z</t>
  </si>
  <si>
    <t>2025-01-02T23:21:29.000Z</t>
  </si>
  <si>
    <t>7.740000</t>
  </si>
  <si>
    <t>7.660000</t>
  </si>
  <si>
    <t>SAEN--AWS-PRD-Billing_RegSvc</t>
  </si>
  <si>
    <t>164149</t>
  </si>
  <si>
    <t>2025-01-02T13:38:14.000Z</t>
  </si>
  <si>
    <t>2025-01-02T16:51:29.000Z</t>
  </si>
  <si>
    <t>IDM - Verificar com urgência.</t>
  </si>
  <si>
    <t>164150</t>
  </si>
  <si>
    <t>2025-01-02T13:43:00.000Z</t>
  </si>
  <si>
    <t>2025-01-02T13:43:46.000Z</t>
  </si>
  <si>
    <t>164151</t>
  </si>
  <si>
    <t>2025-01-02T13:48:07.000Z</t>
  </si>
  <si>
    <t>2025-01-02T14:14:12.000Z</t>
  </si>
  <si>
    <t>Falha em acesso ao Teams</t>
  </si>
  <si>
    <t>164152</t>
  </si>
  <si>
    <t>2025-01-02T14:06:30.000Z</t>
  </si>
  <si>
    <t>2025-01-08T21:49:39.000Z</t>
  </si>
  <si>
    <t>OBRIGADO PELO APOIO.</t>
  </si>
  <si>
    <t>19.790000</t>
  </si>
  <si>
    <t>19.710000</t>
  </si>
  <si>
    <t>CATRACA N°21 RESTAURANTE R1 ESTÁ OFFLINE</t>
  </si>
  <si>
    <t>164153</t>
  </si>
  <si>
    <t>2025-01-02T14:23:33.000Z</t>
  </si>
  <si>
    <t>2025-01-08T16:31:39.000Z</t>
  </si>
  <si>
    <t>agradecemos o apoio.</t>
  </si>
  <si>
    <t>37.170000</t>
  </si>
  <si>
    <t>38.180000</t>
  </si>
  <si>
    <t>PORTA DE SAÍDA DA RECEPÇÃO AM4 ESTA OFFLINE</t>
  </si>
  <si>
    <t>164154</t>
  </si>
  <si>
    <t>2025-01-02T15:00:00.000Z</t>
  </si>
  <si>
    <t>2025-01-02T17:52:45.000Z</t>
  </si>
  <si>
    <t>164155</t>
  </si>
  <si>
    <t>2025-01-02T15:05:19.000Z</t>
  </si>
  <si>
    <t>2025-01-03T15:36:53.000Z</t>
  </si>
  <si>
    <t>7.060000</t>
  </si>
  <si>
    <t>7.990000</t>
  </si>
  <si>
    <t>Etapa Fiscal x Aprovados - Klassmatt</t>
  </si>
  <si>
    <t>164156</t>
  </si>
  <si>
    <t>2025-01-02T15:10:46.000Z</t>
  </si>
  <si>
    <t>2025-01-02T15:27:04.000Z</t>
  </si>
  <si>
    <t>Instalar SIGO na maquina 1439.</t>
  </si>
  <si>
    <t>164157</t>
  </si>
  <si>
    <t>2025-01-02T15:13:16.000Z</t>
  </si>
  <si>
    <t>2025-01-02T17:27:15.000Z</t>
  </si>
  <si>
    <t>agradeço o apoio.</t>
  </si>
  <si>
    <t>COMPUTADOR DA REDE SALA DO CFTV APRESENTANDO FALHAS</t>
  </si>
  <si>
    <t>164158</t>
  </si>
  <si>
    <t>2025-01-02T15:49:20.000Z</t>
  </si>
  <si>
    <t>2025-01-07T13:53:22.000Z</t>
  </si>
  <si>
    <t>elizeuotto</t>
  </si>
  <si>
    <t>9.320000</t>
  </si>
  <si>
    <t>15.790000</t>
  </si>
  <si>
    <t>25.110000</t>
  </si>
  <si>
    <t xml:space="preserve">FALHA DE COMUNICAÇÃO - RADIO </t>
  </si>
  <si>
    <t>164159</t>
  </si>
  <si>
    <t>2025-01-02T15:49:38.000Z</t>
  </si>
  <si>
    <t>2025-01-03T14:55:09.000Z</t>
  </si>
  <si>
    <t>priscilaortiz</t>
  </si>
  <si>
    <t>1.400000</t>
  </si>
  <si>
    <t>5.760000</t>
  </si>
  <si>
    <t>8.100000</t>
  </si>
  <si>
    <t>Problema de funcionamento</t>
  </si>
  <si>
    <t>164160</t>
  </si>
  <si>
    <t>EBS-Engenharia (EAM)</t>
  </si>
  <si>
    <t>2025-01-02T16:30:07.000Z</t>
  </si>
  <si>
    <t>2025-01-03T13:03:51.000Z</t>
  </si>
  <si>
    <t>carlisson.junior</t>
  </si>
  <si>
    <t>4.770000</t>
  </si>
  <si>
    <t>Solicitação de Acesso ao Oracle  -Requisitante Logística</t>
  </si>
  <si>
    <t>164161</t>
  </si>
  <si>
    <t>2025-01-02T16:35:24.000Z</t>
  </si>
  <si>
    <t>2025-01-02T16:59:38.000Z</t>
  </si>
  <si>
    <t>Problema na impressão.</t>
  </si>
  <si>
    <t>164162</t>
  </si>
  <si>
    <t>2025-01-02T17:21:32.000Z</t>
  </si>
  <si>
    <t>2025-01-02T17:45:45.000Z</t>
  </si>
  <si>
    <t>Falha de acesso a rede</t>
  </si>
  <si>
    <t>164163</t>
  </si>
  <si>
    <t>2025-01-02T18:47:04.000Z</t>
  </si>
  <si>
    <t>2025-01-02T19:12:33.000Z</t>
  </si>
  <si>
    <t>EXTRAÇÃO QUERY INDICADORES CONTRATAÇÕES - JANEIRO A DEZEMBRO 2024</t>
  </si>
  <si>
    <t>164164</t>
  </si>
  <si>
    <t>2025-01-02T18:49:11.000Z</t>
  </si>
  <si>
    <t>2025-01-07T15:44:04.000Z</t>
  </si>
  <si>
    <t>kleitoncoutinho.elb</t>
  </si>
  <si>
    <t>18.800000</t>
  </si>
  <si>
    <t>5.160000</t>
  </si>
  <si>
    <t>23.960000</t>
  </si>
  <si>
    <t>SALDO INSUFICIENTE RI148615</t>
  </si>
  <si>
    <t>164165</t>
  </si>
  <si>
    <t>2025-01-02T18:52:15.000Z</t>
  </si>
  <si>
    <t>2025-01-06T13:33:16.000Z</t>
  </si>
  <si>
    <t>3.210000</t>
  </si>
  <si>
    <t>10.420000</t>
  </si>
  <si>
    <t>12.710000</t>
  </si>
  <si>
    <t>Instalação de Acesso a Solicitação de Serviço (SS) no Oracle</t>
  </si>
  <si>
    <t>164166</t>
  </si>
  <si>
    <t>2025-01-02T20:12:19.000Z</t>
  </si>
  <si>
    <t>2025-01-07T14:50:23.000Z</t>
  </si>
  <si>
    <t>Excelente atendimento.</t>
  </si>
  <si>
    <t>Ruim</t>
  </si>
  <si>
    <t>17.910000</t>
  </si>
  <si>
    <t>21.670000</t>
  </si>
  <si>
    <t>Liberação de acesso ao SIGO e Oracle (EBS)</t>
  </si>
  <si>
    <t>164167</t>
  </si>
  <si>
    <t>Movimentação de Usuário</t>
  </si>
  <si>
    <t>2025-01-02T20:17:25.000Z</t>
  </si>
  <si>
    <t>2025-01-03T13:35:04.000Z</t>
  </si>
  <si>
    <t>carlosmelo</t>
  </si>
  <si>
    <t>Formulario Solicitação - Infra - Solicitação Caixa Postal</t>
  </si>
  <si>
    <t>Gestão de demanda</t>
  </si>
  <si>
    <t>164168</t>
  </si>
  <si>
    <t>2025-01-02T21:14:13.000Z</t>
  </si>
  <si>
    <t>2025-01-09T22:36:04.000Z</t>
  </si>
  <si>
    <t>anabarbosa</t>
  </si>
  <si>
    <t>30.130000</t>
  </si>
  <si>
    <t>15.540000</t>
  </si>
  <si>
    <t>45.840000</t>
  </si>
  <si>
    <t>MS TEAMS Atualização</t>
  </si>
  <si>
    <t>164169</t>
  </si>
  <si>
    <t>2025-01-02T21:15:53.000Z</t>
  </si>
  <si>
    <t>2025-01-06T18:42:55.000Z</t>
  </si>
  <si>
    <t>Atendimento com rapidez.</t>
  </si>
  <si>
    <t>edneirocha</t>
  </si>
  <si>
    <t>15.360000</t>
  </si>
  <si>
    <t>21.310000</t>
  </si>
  <si>
    <t xml:space="preserve">Impressora / Solicitação </t>
  </si>
  <si>
    <t>164170</t>
  </si>
  <si>
    <t>2025-01-02T21:18:15.000Z</t>
  </si>
  <si>
    <t>2025-01-03T13:52:48.000Z</t>
  </si>
  <si>
    <t>sairoalmeida</t>
  </si>
  <si>
    <t>1.470000</t>
  </si>
  <si>
    <t>Não estão aparecendo as pastas da rede</t>
  </si>
  <si>
    <t>164171</t>
  </si>
  <si>
    <t>2025-01-03T06:39:09.000Z</t>
  </si>
  <si>
    <t>2025-01-15T16:55:58.000Z</t>
  </si>
  <si>
    <t>76.300000</t>
  </si>
  <si>
    <t>76.050000</t>
  </si>
  <si>
    <t>ATENCAO -  SAEN--DBO-PRD-PCBIE /  SAEN--DBO-PRD-PCCEI /  SAEN--DBO-PRD-PCEBS /  SAEN--DBO-PRD-PCFUN /  SAEN--DBO-PRD-PCMSF /  SAEN--DBO-PRD-PCODI /  SAEN--DBO-PRD-PCSOA /  SAEN--DBO-PRD-PCSFX</t>
  </si>
  <si>
    <t>164172</t>
  </si>
  <si>
    <t>2025-01-03T06:49:19.000Z</t>
  </si>
  <si>
    <t>2025-01-15T17:02:18.000Z</t>
  </si>
  <si>
    <t>76.400000</t>
  </si>
  <si>
    <t>76.160000</t>
  </si>
  <si>
    <t xml:space="preserve"> SAEN--DBO-PRD-PSPGP-ATEN</t>
  </si>
  <si>
    <t>164173</t>
  </si>
  <si>
    <t>2025-01-03T11:02:00.000Z</t>
  </si>
  <si>
    <t>2025-01-03T13:16:34.000Z</t>
  </si>
  <si>
    <t>164174</t>
  </si>
  <si>
    <t>Manutenção</t>
  </si>
  <si>
    <t>2025-01-03T12:18:16.000Z</t>
  </si>
  <si>
    <t>2025-01-31T16:46:02.000Z</t>
  </si>
  <si>
    <t>151.460000</t>
  </si>
  <si>
    <t>21.690000</t>
  </si>
  <si>
    <t>9.400000</t>
  </si>
  <si>
    <t>162.440000</t>
  </si>
  <si>
    <t>184.130000</t>
  </si>
  <si>
    <t>Manutenção corretiva no HT.</t>
  </si>
  <si>
    <t>164175</t>
  </si>
  <si>
    <t>2025-01-03T13:00:37.000Z</t>
  </si>
  <si>
    <t>2025-01-06T13:49:17.000Z</t>
  </si>
  <si>
    <t>mellissagcardoso</t>
  </si>
  <si>
    <t>9.830000</t>
  </si>
  <si>
    <t>Acesso ao email</t>
  </si>
  <si>
    <t>164176</t>
  </si>
  <si>
    <t>2025-01-03T13:13:23.000Z</t>
  </si>
  <si>
    <t>2025-01-03T18:39:03.000Z</t>
  </si>
  <si>
    <t>adilsonpimentel</t>
  </si>
  <si>
    <t>5.440000</t>
  </si>
  <si>
    <t>Dificuldade de acesso a rede</t>
  </si>
  <si>
    <t>164177</t>
  </si>
  <si>
    <t>2025-01-03T13:36:19.000Z</t>
  </si>
  <si>
    <t>2025-01-03T14:43:46.000Z</t>
  </si>
  <si>
    <t>A solicitação foi atendida rapidamente.</t>
  </si>
  <si>
    <t>andrevasques</t>
  </si>
  <si>
    <t>Solicitação de instalação</t>
  </si>
  <si>
    <t>164178</t>
  </si>
  <si>
    <t>2025-01-03T13:36:23.000Z</t>
  </si>
  <si>
    <t>2025-01-03T16:02:58.000Z</t>
  </si>
  <si>
    <t>1.210000</t>
  </si>
  <si>
    <t>Enviar digital</t>
  </si>
  <si>
    <t>164179</t>
  </si>
  <si>
    <t>2025-01-03T13:40:29.000Z</t>
  </si>
  <si>
    <t>2025-01-07T17:52:32.000Z</t>
  </si>
  <si>
    <t>12.740000</t>
  </si>
  <si>
    <t>22.240000</t>
  </si>
  <si>
    <t>Acesso as pastas de rede</t>
  </si>
  <si>
    <t>164180</t>
  </si>
  <si>
    <t>2025-01-03T13:44:46.000Z</t>
  </si>
  <si>
    <t>2025-01-06T13:39:15.000Z</t>
  </si>
  <si>
    <t>8.930000</t>
  </si>
  <si>
    <t>Incluir em grupos de email</t>
  </si>
  <si>
    <t>164181</t>
  </si>
  <si>
    <t>EBS-Reembolso de Despesas (IExpenses)</t>
  </si>
  <si>
    <t>2025-01-03T13:56:01.000Z</t>
  </si>
  <si>
    <t>2025-01-06T13:55:45.000Z</t>
  </si>
  <si>
    <t>Acesso ao oracle</t>
  </si>
  <si>
    <t>164182</t>
  </si>
  <si>
    <t>2025-01-03T13:59:38.000Z</t>
  </si>
  <si>
    <t>2025-01-07T13:42:25.000Z</t>
  </si>
  <si>
    <t>8.770000</t>
  </si>
  <si>
    <t>17.740000</t>
  </si>
  <si>
    <t>Acesso ao Docusign</t>
  </si>
  <si>
    <t>164183</t>
  </si>
  <si>
    <t>2025-01-03T14:05:00.000Z</t>
  </si>
  <si>
    <t>2025-01-03T14:08:07.000Z</t>
  </si>
  <si>
    <t>164184</t>
  </si>
  <si>
    <t>2025-01-03T14:27:28.000Z</t>
  </si>
  <si>
    <t>2025-01-07T14:14:07.000Z</t>
  </si>
  <si>
    <t>17.780000</t>
  </si>
  <si>
    <t>17.810000</t>
  </si>
  <si>
    <t>Atualização da lista de email GMG_SAE gmg.sae@santoantonioenergia.com.br</t>
  </si>
  <si>
    <t>164185</t>
  </si>
  <si>
    <t>2025-01-03T14:35:52.000Z</t>
  </si>
  <si>
    <t>2025-01-10T19:34:33.000Z</t>
  </si>
  <si>
    <t>25.990000</t>
  </si>
  <si>
    <t>SAEN--SWT-PRD-SAE-PVH-SWV-NUCLEO-ADM-R1-001</t>
  </si>
  <si>
    <t>164186</t>
  </si>
  <si>
    <t>2025-01-03T14:36:09.000Z</t>
  </si>
  <si>
    <t>2025-01-10T19:34:37.000Z</t>
  </si>
  <si>
    <t>26.000000</t>
  </si>
  <si>
    <t>164187</t>
  </si>
  <si>
    <t>2025-01-03T14:37:33.000Z</t>
  </si>
  <si>
    <t>2025-01-10T19:34:40.000Z</t>
  </si>
  <si>
    <t>164188</t>
  </si>
  <si>
    <t>2025-01-10T19:39:33.000Z</t>
  </si>
  <si>
    <t>26.020000</t>
  </si>
  <si>
    <t>164189</t>
  </si>
  <si>
    <t>2025-01-03T14:41:11.000Z</t>
  </si>
  <si>
    <t>2025-01-06T16:36:35.000Z</t>
  </si>
  <si>
    <t>1.600000</t>
  </si>
  <si>
    <t>7.330000</t>
  </si>
  <si>
    <t>8.920000</t>
  </si>
  <si>
    <t>164190</t>
  </si>
  <si>
    <t>2025-01-03T14:44:15.000Z</t>
  </si>
  <si>
    <t>2025-01-03T14:49:27.000Z</t>
  </si>
  <si>
    <t>Acesso ao Whatsapp Web</t>
  </si>
  <si>
    <t>164191</t>
  </si>
  <si>
    <t>2025-01-03T14:59:44.000Z</t>
  </si>
  <si>
    <t>2025-01-07T13:56:53.000Z</t>
  </si>
  <si>
    <t>16.980000</t>
  </si>
  <si>
    <t>Não recebo emails</t>
  </si>
  <si>
    <t>164192</t>
  </si>
  <si>
    <t>2025-01-03T16:12:42.000Z</t>
  </si>
  <si>
    <t>2025-01-05T01:21:24.000Z</t>
  </si>
  <si>
    <t>5.800000</t>
  </si>
  <si>
    <t>SAEN--SRV-WIN-PRD-SAE-OCI-CM</t>
  </si>
  <si>
    <t>164193</t>
  </si>
  <si>
    <t>2025-01-03T16:24:15.000Z</t>
  </si>
  <si>
    <t>2025-01-07T13:35:49.000Z</t>
  </si>
  <si>
    <t>15.220000</t>
  </si>
  <si>
    <t>Acesso ao ctrix</t>
  </si>
  <si>
    <t>164194</t>
  </si>
  <si>
    <t>2025-01-03T17:04:09.000Z</t>
  </si>
  <si>
    <t>2025-01-03T17:56:03.000Z</t>
  </si>
  <si>
    <t>carlosdlima</t>
  </si>
  <si>
    <t>0.840000</t>
  </si>
  <si>
    <t>Ajuste de Horario</t>
  </si>
  <si>
    <t>164195</t>
  </si>
  <si>
    <t>2025-01-03T17:28:51.000Z</t>
  </si>
  <si>
    <t>2025-02-20T17:35:39.000Z</t>
  </si>
  <si>
    <t>2025-02-17T03:00:00.000Z</t>
  </si>
  <si>
    <t>ediocorreia</t>
  </si>
  <si>
    <t>106.170000</t>
  </si>
  <si>
    <t>202.280000</t>
  </si>
  <si>
    <t>307.660000</t>
  </si>
  <si>
    <t>ERRO DE INTEGRAÇÃO: KLASSMATT x ORACLE</t>
  </si>
  <si>
    <t>164196</t>
  </si>
  <si>
    <t>2025-01-03T17:57:00.000Z</t>
  </si>
  <si>
    <t>2025-01-03T18:06:52.000Z</t>
  </si>
  <si>
    <t>164197</t>
  </si>
  <si>
    <t>2025-01-03T17:58:00.000Z</t>
  </si>
  <si>
    <t>2025-01-03T18:06:11.000Z</t>
  </si>
  <si>
    <t>164198</t>
  </si>
  <si>
    <t>2025-01-03T17:59:00.000Z</t>
  </si>
  <si>
    <t>2025-01-03T18:05:10.000Z</t>
  </si>
  <si>
    <t>164199</t>
  </si>
  <si>
    <t>2025-01-03T19:39:18.000Z</t>
  </si>
  <si>
    <t>2025-01-15T19:00:23.000Z</t>
  </si>
  <si>
    <t>71.330000</t>
  </si>
  <si>
    <t>71.460000</t>
  </si>
  <si>
    <t>Notebook problema Display</t>
  </si>
  <si>
    <t>164200</t>
  </si>
  <si>
    <t>2025-01-03T21:29:57.000Z</t>
  </si>
  <si>
    <t>2025-01-10T21:38:52.000Z</t>
  </si>
  <si>
    <t>adrielytonsantos</t>
  </si>
  <si>
    <t>35.570000</t>
  </si>
  <si>
    <t>45.220000</t>
  </si>
  <si>
    <t>Instalação do Play Store</t>
  </si>
  <si>
    <t>164201</t>
  </si>
  <si>
    <t>2025-01-03T23:14:00.000Z</t>
  </si>
  <si>
    <t>2025-01-04T16:21:28.000Z</t>
  </si>
  <si>
    <t>SAEN--EBS-PRD-PEBS</t>
  </si>
  <si>
    <t>164202</t>
  </si>
  <si>
    <t>2025-01-04T11:03:45.000Z</t>
  </si>
  <si>
    <t>2025-01-04T19:36:33.000Z</t>
  </si>
  <si>
    <t>SAEN--DBO-PRD-PSFX / PCSFX</t>
  </si>
  <si>
    <t>164203</t>
  </si>
  <si>
    <t>2025-01-04T14:30:03.000Z</t>
  </si>
  <si>
    <t>2025-01-04T21:51:32.000Z</t>
  </si>
  <si>
    <t>SAEN--DBO-STB-PCEBS</t>
  </si>
  <si>
    <t>164204</t>
  </si>
  <si>
    <t>2025-01-04T14:42:03.000Z</t>
  </si>
  <si>
    <t>SAEN--DBO-PRD-PCSFX</t>
  </si>
  <si>
    <t>164205</t>
  </si>
  <si>
    <t>2025-01-04T15:14:47.000Z</t>
  </si>
  <si>
    <t>2025-01-04T17:51:29.000Z</t>
  </si>
  <si>
    <t>164206</t>
  </si>
  <si>
    <t>2025-01-05T23:27:32.000Z</t>
  </si>
  <si>
    <t>2025-01-06T02:36:25.000Z</t>
  </si>
  <si>
    <t>164207</t>
  </si>
  <si>
    <t>2025-01-06T00:34:11.000Z</t>
  </si>
  <si>
    <t>2025-01-06T03:06:25.000Z</t>
  </si>
  <si>
    <t>164208</t>
  </si>
  <si>
    <t>2025-01-06T11:02:00.000Z</t>
  </si>
  <si>
    <t>2025-01-06T12:40:52.000Z</t>
  </si>
  <si>
    <t>164209</t>
  </si>
  <si>
    <t>2025-01-06T12:30:17.000Z</t>
  </si>
  <si>
    <t>2025-01-06T17:47:43.000Z</t>
  </si>
  <si>
    <t>3.060000</t>
  </si>
  <si>
    <t>3.950000</t>
  </si>
  <si>
    <t>Estorno - erro</t>
  </si>
  <si>
    <t>164210</t>
  </si>
  <si>
    <t>2025-01-06T12:36:19.000Z</t>
  </si>
  <si>
    <t>2025-01-13T23:44:59.000Z</t>
  </si>
  <si>
    <t>1.420000</t>
  </si>
  <si>
    <t>54.090000</t>
  </si>
  <si>
    <t>PROBLEMA NA TELA</t>
  </si>
  <si>
    <t>164211</t>
  </si>
  <si>
    <t>2025-01-06T13:28:57.000Z</t>
  </si>
  <si>
    <t>2025-01-06T14:47:32.000Z</t>
  </si>
  <si>
    <t>rodrigoqueiroz</t>
  </si>
  <si>
    <t>Instalação do Sistema SIGO</t>
  </si>
  <si>
    <t>164212</t>
  </si>
  <si>
    <t>Mau Funcionamento</t>
  </si>
  <si>
    <t>2025-01-06T13:44:41.000Z</t>
  </si>
  <si>
    <t>2025-01-06T14:53:12.000Z</t>
  </si>
  <si>
    <t xml:space="preserve">Não esta fazendo ligação </t>
  </si>
  <si>
    <t>164213</t>
  </si>
  <si>
    <t>2025-01-06T13:46:14.000Z</t>
  </si>
  <si>
    <t>2025-01-08T16:03:29.000Z</t>
  </si>
  <si>
    <t>20.290000</t>
  </si>
  <si>
    <t>20.310000</t>
  </si>
  <si>
    <t>Relatorio</t>
  </si>
  <si>
    <t>164214</t>
  </si>
  <si>
    <t>2025-01-06T14:01:17.000Z</t>
  </si>
  <si>
    <t>2025-01-06T14:30:29.000Z</t>
  </si>
  <si>
    <t>Estorno RI 148390</t>
  </si>
  <si>
    <t>164215</t>
  </si>
  <si>
    <t>2025-01-06T14:05:00.000Z</t>
  </si>
  <si>
    <t>2025-01-06T14:15:17.000Z</t>
  </si>
  <si>
    <t>164216</t>
  </si>
  <si>
    <t>2025-01-06T14:06:26.000Z</t>
  </si>
  <si>
    <t>2025-01-10T18:30:51.000Z</t>
  </si>
  <si>
    <t>36.850000</t>
  </si>
  <si>
    <t>40.470000</t>
  </si>
  <si>
    <t xml:space="preserve">Falha na Carga da Gradus </t>
  </si>
  <si>
    <t>164217</t>
  </si>
  <si>
    <t>2025-01-06T15:25:17.000Z</t>
  </si>
  <si>
    <t>2025-01-07T14:17:20.000Z</t>
  </si>
  <si>
    <t>2.710000</t>
  </si>
  <si>
    <t>7.440000</t>
  </si>
  <si>
    <t>Liberação de acesso e criação de novo usuário Gradus</t>
  </si>
  <si>
    <t>164218</t>
  </si>
  <si>
    <t>2025-01-06T15:42:25.000Z</t>
  </si>
  <si>
    <t>2025-01-06T20:14:51.000Z</t>
  </si>
  <si>
    <t>4.540000</t>
  </si>
  <si>
    <t>4.550000</t>
  </si>
  <si>
    <t>ERRO AO ACESSAR</t>
  </si>
  <si>
    <t>164219</t>
  </si>
  <si>
    <t>2025-01-06T15:59:06.000Z</t>
  </si>
  <si>
    <t>2025-01-06T18:04:02.000Z</t>
  </si>
  <si>
    <t>Baixas - Dez.24</t>
  </si>
  <si>
    <t>164220</t>
  </si>
  <si>
    <t>2025-01-06T16:13:16.000Z</t>
  </si>
  <si>
    <t>2025-01-06T18:35:17.000Z</t>
  </si>
  <si>
    <t>1.990000</t>
  </si>
  <si>
    <t>Rede - Sem acesso aos diretorios</t>
  </si>
  <si>
    <t>164221</t>
  </si>
  <si>
    <t>2025-01-06T16:26:54.000Z</t>
  </si>
  <si>
    <t>2025-01-06T17:25:08.000Z</t>
  </si>
  <si>
    <t>Liberação de Acesso ao Sistema SIGO</t>
  </si>
  <si>
    <t>164222</t>
  </si>
  <si>
    <t>2025-01-06T16:35:53.000Z</t>
  </si>
  <si>
    <t>2025-01-06T19:08:29.000Z</t>
  </si>
  <si>
    <t>Acesso</t>
  </si>
  <si>
    <t>164223</t>
  </si>
  <si>
    <t>2025-01-06T17:15:09.000Z</t>
  </si>
  <si>
    <t>2025-01-08T21:46:15.000Z</t>
  </si>
  <si>
    <t xml:space="preserve">Atendimento bom, melhorar a questão no tempo de atendimento, pois houve uma demora de dois dias da abertura do chamado. </t>
  </si>
  <si>
    <t>samuelsousa</t>
  </si>
  <si>
    <t>15.300000</t>
  </si>
  <si>
    <t>7.170000</t>
  </si>
  <si>
    <t>22.550000</t>
  </si>
  <si>
    <t xml:space="preserve">Impressora da sala dos técnicos do GG4 sem tinta preta </t>
  </si>
  <si>
    <t>164224</t>
  </si>
  <si>
    <t>2025-01-06T17:17:25.000Z</t>
  </si>
  <si>
    <t>2025-01-06T17:27:51.000Z</t>
  </si>
  <si>
    <t>josef</t>
  </si>
  <si>
    <t>RE2-CATRACA-22 travou</t>
  </si>
  <si>
    <t>164225</t>
  </si>
  <si>
    <t>2025-01-06T17:57:00.000Z</t>
  </si>
  <si>
    <t>2025-01-06T18:01:45.000Z</t>
  </si>
  <si>
    <t>164226</t>
  </si>
  <si>
    <t>2025-01-06T17:58:00.000Z</t>
  </si>
  <si>
    <t>2025-01-06T18:01:16.000Z</t>
  </si>
  <si>
    <t>164227</t>
  </si>
  <si>
    <t>2025-01-06T18:45:18.000Z</t>
  </si>
  <si>
    <t>2025-01-16T17:24:26.000Z</t>
  </si>
  <si>
    <t>45.020000</t>
  </si>
  <si>
    <t>46.570000</t>
  </si>
  <si>
    <t xml:space="preserve"> ORACLE</t>
  </si>
  <si>
    <t>164228</t>
  </si>
  <si>
    <t>2025-01-06T19:20:07.000Z</t>
  </si>
  <si>
    <t>2025-01-14T15:58:45.000Z</t>
  </si>
  <si>
    <t>37.090000</t>
  </si>
  <si>
    <t>10.990000</t>
  </si>
  <si>
    <t>39.730000</t>
  </si>
  <si>
    <t>1.490000</t>
  </si>
  <si>
    <t>50.720000</t>
  </si>
  <si>
    <t>SALDO OC 65848</t>
  </si>
  <si>
    <t>164229</t>
  </si>
  <si>
    <t>2025-01-06T20:03:04.000Z</t>
  </si>
  <si>
    <t>2025-01-06T20:22:41.000Z</t>
  </si>
  <si>
    <t>164230</t>
  </si>
  <si>
    <t>2025-01-06T21:17:42.000Z</t>
  </si>
  <si>
    <t>2025-01-10T18:27:43.000Z</t>
  </si>
  <si>
    <t>28.310000</t>
  </si>
  <si>
    <t>4.910000</t>
  </si>
  <si>
    <t>33.220000</t>
  </si>
  <si>
    <t>Fechamento INV Dez 2024</t>
  </si>
  <si>
    <t>164231</t>
  </si>
  <si>
    <t>2025-01-06T21:52:30.000Z</t>
  </si>
  <si>
    <t>2025-01-07T14:15:23.000Z</t>
  </si>
  <si>
    <t>1.360000</t>
  </si>
  <si>
    <t xml:space="preserve">Solicitação de acesso </t>
  </si>
  <si>
    <t>164232</t>
  </si>
  <si>
    <t>2025-01-06T22:14:04.000Z</t>
  </si>
  <si>
    <t>2025-01-08T16:58:55.000Z</t>
  </si>
  <si>
    <t>11.200000</t>
  </si>
  <si>
    <t>12.990000</t>
  </si>
  <si>
    <t>LIBERAÇÃO PROJECT</t>
  </si>
  <si>
    <t>164233</t>
  </si>
  <si>
    <t>2025-01-06T22:20:26.000Z</t>
  </si>
  <si>
    <t>2025-01-08T14:36:24.000Z</t>
  </si>
  <si>
    <t>Fornecimento de resma de papel A4</t>
  </si>
  <si>
    <t>164234</t>
  </si>
  <si>
    <t>2025-01-07T02:47:53.000Z</t>
  </si>
  <si>
    <t>2025-01-08T03:06:29.000Z</t>
  </si>
  <si>
    <t>164235</t>
  </si>
  <si>
    <t>2025-01-07T11:02:00.000Z</t>
  </si>
  <si>
    <t>2025-01-07T12:44:11.000Z</t>
  </si>
  <si>
    <t>164236</t>
  </si>
  <si>
    <t>2025-01-07T12:28:31.000Z</t>
  </si>
  <si>
    <t>2025-01-10T13:35:20.000Z</t>
  </si>
  <si>
    <t>27.600000</t>
  </si>
  <si>
    <t>Falha de de acesso no E-mail e Teams na SCL AM6</t>
  </si>
  <si>
    <t>164237</t>
  </si>
  <si>
    <t>2025-01-07T13:15:23.000Z</t>
  </si>
  <si>
    <t>2025-01-07T14:06:53.000Z</t>
  </si>
  <si>
    <t>Adição de usuário ao grupo PIPEFY INTERNO</t>
  </si>
  <si>
    <t>164238</t>
  </si>
  <si>
    <t>2025-01-07T13:29:41.000Z</t>
  </si>
  <si>
    <t>2025-01-08T14:45:32.000Z</t>
  </si>
  <si>
    <t>Atualização da versão do Power BI</t>
  </si>
  <si>
    <t>164239</t>
  </si>
  <si>
    <t>2025-01-07T13:36:35.000Z</t>
  </si>
  <si>
    <t>2025-01-14T20:37:29.000Z</t>
  </si>
  <si>
    <t>29.540000</t>
  </si>
  <si>
    <t>22.120000</t>
  </si>
  <si>
    <t>52.090000</t>
  </si>
  <si>
    <t>Reset  de senha do connect brink (Communicator)</t>
  </si>
  <si>
    <t>164240</t>
  </si>
  <si>
    <t>2025-01-07T13:43:00.000Z</t>
  </si>
  <si>
    <t>2025-01-07T14:00:29.000Z</t>
  </si>
  <si>
    <t>164241</t>
  </si>
  <si>
    <t>2025-01-07T13:55:02.000Z</t>
  </si>
  <si>
    <t>2025-01-07T14:06:15.000Z</t>
  </si>
  <si>
    <t>Adição de usuário ao grupo Gradus Interno</t>
  </si>
  <si>
    <t>164242</t>
  </si>
  <si>
    <t>2025-01-07T14:20:46.000Z</t>
  </si>
  <si>
    <t>2025-01-08T16:03:51.000Z</t>
  </si>
  <si>
    <t>10.720000</t>
  </si>
  <si>
    <t xml:space="preserve">Atualização de desempenho SI e IS ano 2025 </t>
  </si>
  <si>
    <t>164243</t>
  </si>
  <si>
    <t>2025-01-07T14:43:11.000Z</t>
  </si>
  <si>
    <t>172.680000</t>
  </si>
  <si>
    <t>164244</t>
  </si>
  <si>
    <t>2025-01-07T15:02:12.000Z</t>
  </si>
  <si>
    <t>2025-01-15T18:49:26.000Z</t>
  </si>
  <si>
    <t xml:space="preserve">Criação usuário </t>
  </si>
  <si>
    <t>164245</t>
  </si>
  <si>
    <t>2025-01-07T15:26:15.000Z</t>
  </si>
  <si>
    <t>2025-01-17T19:36:41.000Z</t>
  </si>
  <si>
    <t>74.090000</t>
  </si>
  <si>
    <t>74.250000</t>
  </si>
  <si>
    <t>VPN SAE X EBS-IT - Criação de novo Tunnel VPN.</t>
  </si>
  <si>
    <t>164246</t>
  </si>
  <si>
    <t>2025-01-07T15:41:37.000Z</t>
  </si>
  <si>
    <t>2025-01-14T14:46:33.000Z</t>
  </si>
  <si>
    <t>10.900000</t>
  </si>
  <si>
    <t>26.940000</t>
  </si>
  <si>
    <t>3.580000</t>
  </si>
  <si>
    <t>17.210000</t>
  </si>
  <si>
    <t>44.150000</t>
  </si>
  <si>
    <t>Trend Vision One 06/01/25 - Máquinas incapaz de comunicar com a console</t>
  </si>
  <si>
    <t>164247</t>
  </si>
  <si>
    <t>2025-01-07T15:54:28.000Z</t>
  </si>
  <si>
    <t>2025-01-07T16:07:42.000Z</t>
  </si>
  <si>
    <t xml:space="preserve">	CONTAS BLOQUEADAS - FÉRIAS</t>
  </si>
  <si>
    <t>164248</t>
  </si>
  <si>
    <t>2025-01-07T16:41:32.000Z</t>
  </si>
  <si>
    <t>2025-01-07T21:07:15.000Z</t>
  </si>
  <si>
    <t>3.890000</t>
  </si>
  <si>
    <t>4.430000</t>
  </si>
  <si>
    <t>Excel não abre</t>
  </si>
  <si>
    <t>164249</t>
  </si>
  <si>
    <t>2025-01-07T16:50:30.000Z</t>
  </si>
  <si>
    <t>2025-01-29T14:47:38.000Z</t>
  </si>
  <si>
    <t>79.480000</t>
  </si>
  <si>
    <t>142.160000</t>
  </si>
  <si>
    <t>164250</t>
  </si>
  <si>
    <t>P&amp;O - Cargos e Salários (Desenv. Pessoas)</t>
  </si>
  <si>
    <t>2025-01-07T16:52:23.000Z</t>
  </si>
  <si>
    <t>124.290000</t>
  </si>
  <si>
    <t>Criar ambiente OIC de produção e migrar processos do ODI</t>
  </si>
  <si>
    <t>164251</t>
  </si>
  <si>
    <t>2025-01-07T17:22:45.000Z</t>
  </si>
  <si>
    <t>2025-01-13T13:40:17.000Z</t>
  </si>
  <si>
    <t>joaocosta</t>
  </si>
  <si>
    <t>32.410000</t>
  </si>
  <si>
    <t>32.340000</t>
  </si>
  <si>
    <t>Acesso ao diretório</t>
  </si>
  <si>
    <t>164252</t>
  </si>
  <si>
    <t>2025-01-07T17:49:50.000Z</t>
  </si>
  <si>
    <t>2025-01-13T16:49:09.000Z</t>
  </si>
  <si>
    <t>19.390000</t>
  </si>
  <si>
    <t>3.640000</t>
  </si>
  <si>
    <t>Msaf - Código Estabelecimento</t>
  </si>
  <si>
    <t>164253</t>
  </si>
  <si>
    <t>2025-01-07T17:50:44.000Z</t>
  </si>
  <si>
    <t>68.890000</t>
  </si>
  <si>
    <t>Atualizar versão do SIGO</t>
  </si>
  <si>
    <t>164254</t>
  </si>
  <si>
    <t>2025-01-07T18:17:47.000Z</t>
  </si>
  <si>
    <t>2025-01-07T20:28:26.000Z</t>
  </si>
  <si>
    <t xml:space="preserve">Duplicidade de lançamento </t>
  </si>
  <si>
    <t>164255</t>
  </si>
  <si>
    <t>2025-01-07T18:22:29.000Z</t>
  </si>
  <si>
    <t>2025-01-07T20:31:20.000Z</t>
  </si>
  <si>
    <t xml:space="preserve"> CONTA - TRASITORIA </t>
  </si>
  <si>
    <t>164256</t>
  </si>
  <si>
    <t>2025-01-07T18:32:47.000Z</t>
  </si>
  <si>
    <t>2025-01-07T20:54:04.000Z</t>
  </si>
  <si>
    <t xml:space="preserve">INTERFACE - NF </t>
  </si>
  <si>
    <t>164257</t>
  </si>
  <si>
    <t>2025-01-07T18:53:31.000Z</t>
  </si>
  <si>
    <t>2025-02-03T19:19:09.000Z</t>
  </si>
  <si>
    <t>149.370000</t>
  </si>
  <si>
    <t>17.390000</t>
  </si>
  <si>
    <t>170.580000</t>
  </si>
  <si>
    <t>171.760000</t>
  </si>
  <si>
    <t>Enviar emails pelo sistema</t>
  </si>
  <si>
    <t>164258</t>
  </si>
  <si>
    <t>2025-01-07T21:19:15.000Z</t>
  </si>
  <si>
    <t>2025-01-13T13:59:12.000Z</t>
  </si>
  <si>
    <t>joscelinosimoura</t>
  </si>
  <si>
    <t>28.790000</t>
  </si>
  <si>
    <t>28.710000</t>
  </si>
  <si>
    <t>AUTHENTICATOR</t>
  </si>
  <si>
    <t>164259</t>
  </si>
  <si>
    <t>2025-01-07T21:21:13.000Z</t>
  </si>
  <si>
    <t>2025-01-10T15:44:12.000Z</t>
  </si>
  <si>
    <t>joyceprates</t>
  </si>
  <si>
    <t>11.060000</t>
  </si>
  <si>
    <t>9.660000</t>
  </si>
  <si>
    <t>20.720000</t>
  </si>
  <si>
    <t>Saldo divergente AP x Banco</t>
  </si>
  <si>
    <t>164260</t>
  </si>
  <si>
    <t>2025-01-08T02:42:26.000Z</t>
  </si>
  <si>
    <t>2025-01-09T02:21:30.000Z</t>
  </si>
  <si>
    <t xml:space="preserve">SAEN--DBO-STB-PCSFX </t>
  </si>
  <si>
    <t>164261</t>
  </si>
  <si>
    <t>2025-01-08T03:13:34.000Z</t>
  </si>
  <si>
    <t>2025-01-08T06:51:30.000Z</t>
  </si>
  <si>
    <t>164262</t>
  </si>
  <si>
    <t>2025-01-08T11:02:00.000Z</t>
  </si>
  <si>
    <t>2025-01-08T12:36:04.000Z</t>
  </si>
  <si>
    <t>164263</t>
  </si>
  <si>
    <t>2025-01-08T12:35:49.000Z</t>
  </si>
  <si>
    <t>2025-01-08T16:36:41.000Z</t>
  </si>
  <si>
    <t>renildosousa</t>
  </si>
  <si>
    <t>3.610000</t>
  </si>
  <si>
    <t>Sem acesso ao e-mail(outlook) e Teams</t>
  </si>
  <si>
    <t>164264</t>
  </si>
  <si>
    <t>2025-01-08T12:39:19.000Z</t>
  </si>
  <si>
    <t>2025-01-10T19:14:33.000Z</t>
  </si>
  <si>
    <t>Sem acesso ao servidor - VPN</t>
  </si>
  <si>
    <t>164265</t>
  </si>
  <si>
    <t>2025-01-08T13:19:23.000Z</t>
  </si>
  <si>
    <t>2025-01-14T18:45:49.000Z</t>
  </si>
  <si>
    <t>2</t>
  </si>
  <si>
    <t>Regular</t>
  </si>
  <si>
    <t>31.180000</t>
  </si>
  <si>
    <t>41.510000</t>
  </si>
  <si>
    <t>E-mail não atualizando</t>
  </si>
  <si>
    <t>164266</t>
  </si>
  <si>
    <t>2025-01-08T13:32:25.000Z</t>
  </si>
  <si>
    <t>2025-01-08T14:06:17.000Z</t>
  </si>
  <si>
    <t>Baixar</t>
  </si>
  <si>
    <t>164267</t>
  </si>
  <si>
    <t>2025-01-08T13:59:38.000Z</t>
  </si>
  <si>
    <t>2025-01-14T19:11:10.000Z</t>
  </si>
  <si>
    <t>41.420000</t>
  </si>
  <si>
    <t>41.260000</t>
  </si>
  <si>
    <t>SEM ACESSO AS PASTAS DE REDE</t>
  </si>
  <si>
    <t>164268</t>
  </si>
  <si>
    <t>2025-01-08T14:05:00.000Z</t>
  </si>
  <si>
    <t>2025-01-08T14:39:37.000Z</t>
  </si>
  <si>
    <t>164269</t>
  </si>
  <si>
    <t>2025-01-08T14:11:10.000Z</t>
  </si>
  <si>
    <t>2025-01-08T15:35:16.000Z</t>
  </si>
  <si>
    <t>gilvanalves</t>
  </si>
  <si>
    <t>Máquina não conecta ao Wi-Fi</t>
  </si>
  <si>
    <t>164270</t>
  </si>
  <si>
    <t>2025-01-08T14:15:44.000Z</t>
  </si>
  <si>
    <t>2025-01-08T16:00:43.000Z</t>
  </si>
  <si>
    <t>Acesso a VPN para integrante Priscila Ortiz</t>
  </si>
  <si>
    <t>164271</t>
  </si>
  <si>
    <t>2025-01-08T14:20:42.000Z</t>
  </si>
  <si>
    <t>2025-01-09T14:57:39.000Z</t>
  </si>
  <si>
    <t>9.630000</t>
  </si>
  <si>
    <t>PROBLEMA IMPRESSÃO</t>
  </si>
  <si>
    <t>164272</t>
  </si>
  <si>
    <t>2025-01-08T14:27:43.000Z</t>
  </si>
  <si>
    <t>2025-01-09T18:06:31.000Z</t>
  </si>
  <si>
    <t>9.760000</t>
  </si>
  <si>
    <t xml:space="preserve">Analise da execução do Script "enviaftp.sh" carga diária da Gradus </t>
  </si>
  <si>
    <t>164273</t>
  </si>
  <si>
    <t>2025-01-08T14:43:04.000Z</t>
  </si>
  <si>
    <t>2025-01-15T18:42:18.000Z</t>
  </si>
  <si>
    <t>49.380000</t>
  </si>
  <si>
    <t>49.060000</t>
  </si>
  <si>
    <t xml:space="preserve">Licença do Adobe Acrobat </t>
  </si>
  <si>
    <t>164274</t>
  </si>
  <si>
    <t>2025-01-08T15:03:29.000Z</t>
  </si>
  <si>
    <t>2025-01-14T19:13:22.000Z</t>
  </si>
  <si>
    <t>37.360000</t>
  </si>
  <si>
    <t>2.870000</t>
  </si>
  <si>
    <t>40.230000</t>
  </si>
  <si>
    <t>ACESSO LEONARDO RODRIGUES VALLOR</t>
  </si>
  <si>
    <t>164275</t>
  </si>
  <si>
    <t>2025-01-08T15:50:27.000Z</t>
  </si>
  <si>
    <t>2025-01-09T21:29:57.000Z</t>
  </si>
  <si>
    <t>11.470000</t>
  </si>
  <si>
    <t>14.680000</t>
  </si>
  <si>
    <t>Acesso docusign</t>
  </si>
  <si>
    <t>164276</t>
  </si>
  <si>
    <t>2025-01-08T16:03:19.000Z</t>
  </si>
  <si>
    <t>2025-01-08T17:46:30.000Z</t>
  </si>
  <si>
    <t>Instalação do app Suporte TI e Oracle no computador da Malu</t>
  </si>
  <si>
    <t>164277</t>
  </si>
  <si>
    <t>2025-01-08T16:10:02.000Z</t>
  </si>
  <si>
    <t>2025-01-13T13:55:43.000Z</t>
  </si>
  <si>
    <t>mozairlopes</t>
  </si>
  <si>
    <t>24.880000</t>
  </si>
  <si>
    <t>24.810000</t>
  </si>
  <si>
    <t>164278</t>
  </si>
  <si>
    <t>2025-01-08T16:12:01.000Z</t>
  </si>
  <si>
    <t>2025-01-08T16:24:44.000Z</t>
  </si>
  <si>
    <t>CADASTRO DE EMAIL IPAD</t>
  </si>
  <si>
    <t>164279</t>
  </si>
  <si>
    <t>2025-01-08T16:15:45.000Z</t>
  </si>
  <si>
    <t>2025-01-08T22:47:14.000Z</t>
  </si>
  <si>
    <t>5.380000</t>
  </si>
  <si>
    <t>5.750000</t>
  </si>
  <si>
    <t>Faturamento - Nota fiscal não emitida</t>
  </si>
  <si>
    <t>164280</t>
  </si>
  <si>
    <t>2025-01-08T16:30:18.000Z</t>
  </si>
  <si>
    <t>2025-01-08T16:41:52.000Z</t>
  </si>
  <si>
    <t>SEM ACESSO AO ORACLE</t>
  </si>
  <si>
    <t>164281</t>
  </si>
  <si>
    <t>2025-01-08T16:36:14.000Z</t>
  </si>
  <si>
    <t>2025-01-09T21:32:57.000Z</t>
  </si>
  <si>
    <t>10.460000</t>
  </si>
  <si>
    <t>13.970000</t>
  </si>
  <si>
    <t>Solicitação de acesso</t>
  </si>
  <si>
    <t>164282</t>
  </si>
  <si>
    <t>2025-01-08T16:43:37.000Z</t>
  </si>
  <si>
    <t>2025-01-20T18:04:34.000Z</t>
  </si>
  <si>
    <t>45.200000</t>
  </si>
  <si>
    <t>49.270000</t>
  </si>
  <si>
    <t>acesso a sistema ORACLE</t>
  </si>
  <si>
    <t>164283</t>
  </si>
  <si>
    <t>2025-01-08T17:57:00.000Z</t>
  </si>
  <si>
    <t>2025-01-08T18:08:12.000Z</t>
  </si>
  <si>
    <t>164284</t>
  </si>
  <si>
    <t>2025-01-08T17:58:00.000Z</t>
  </si>
  <si>
    <t>2025-01-08T18:07:37.000Z</t>
  </si>
  <si>
    <t>164285</t>
  </si>
  <si>
    <t>2025-01-08T19:04:30.000Z</t>
  </si>
  <si>
    <t>2025-01-28T21:16:43.000Z</t>
  </si>
  <si>
    <t>120.390000</t>
  </si>
  <si>
    <t>119.530000</t>
  </si>
  <si>
    <t>164286</t>
  </si>
  <si>
    <t>2025-01-08T19:04:47.000Z</t>
  </si>
  <si>
    <t>2025-01-13T17:11:54.000Z</t>
  </si>
  <si>
    <t>18.120000</t>
  </si>
  <si>
    <t>7.040000</t>
  </si>
  <si>
    <t>25.160000</t>
  </si>
  <si>
    <t>Envio do recibo de férias por email</t>
  </si>
  <si>
    <t>164287</t>
  </si>
  <si>
    <t>2025-01-08T19:25:35.000Z</t>
  </si>
  <si>
    <t>2025-01-13T13:54:20.000Z</t>
  </si>
  <si>
    <t>21.590000</t>
  </si>
  <si>
    <t xml:space="preserve">Acesso a pasta "DADOS TA"	 </t>
  </si>
  <si>
    <t>164288</t>
  </si>
  <si>
    <t>2025-01-08T19:37:59.000Z</t>
  </si>
  <si>
    <t>2025-01-08T21:50:34.000Z</t>
  </si>
  <si>
    <t>Analista super atencioso, obrigada pelo apoio.</t>
  </si>
  <si>
    <t>2.220000</t>
  </si>
  <si>
    <t>IMPRESSORA NÃO CONFIGURADA</t>
  </si>
  <si>
    <t>164289</t>
  </si>
  <si>
    <t>2025-01-08T19:43:18.000Z</t>
  </si>
  <si>
    <t>2025-01-09T18:36:53.000Z</t>
  </si>
  <si>
    <t>5.880000</t>
  </si>
  <si>
    <t>ARQUIVOS SERVIDOR LINUX EXPORT_MSAF PRD</t>
  </si>
  <si>
    <t>164290</t>
  </si>
  <si>
    <t>2025-01-08T19:57:38.000Z</t>
  </si>
  <si>
    <t>2025-01-10T21:24:10.000Z</t>
  </si>
  <si>
    <t>josecastro</t>
  </si>
  <si>
    <t>11.810000</t>
  </si>
  <si>
    <t>19.480000</t>
  </si>
  <si>
    <t>impressora EPSON Nº10038</t>
  </si>
  <si>
    <t>164291</t>
  </si>
  <si>
    <t>2025-01-08T20:49:44.000Z</t>
  </si>
  <si>
    <t>2025-01-14T18:45:25.000Z</t>
  </si>
  <si>
    <t>14.160000</t>
  </si>
  <si>
    <t>33.940000</t>
  </si>
  <si>
    <t>Gravador de Passos</t>
  </si>
  <si>
    <t>164292</t>
  </si>
  <si>
    <t>2025-01-08T21:05:24.000Z</t>
  </si>
  <si>
    <t>2025-01-13T15:34:37.000Z</t>
  </si>
  <si>
    <t>21.610000</t>
  </si>
  <si>
    <t>FECHAMENTO MODULO AP</t>
  </si>
  <si>
    <t>164293</t>
  </si>
  <si>
    <t>2025-01-08T21:13:04.000Z</t>
  </si>
  <si>
    <t>2025-01-09T18:46:59.000Z</t>
  </si>
  <si>
    <t>Erro ao realizar a a verificação de fundos</t>
  </si>
  <si>
    <t>164294</t>
  </si>
  <si>
    <t>2025-01-08T21:45:24.000Z</t>
  </si>
  <si>
    <t>2025-01-13T13:42:25.000Z</t>
  </si>
  <si>
    <t>19.050000</t>
  </si>
  <si>
    <t>18.980000</t>
  </si>
  <si>
    <t>Adição do usuário no Grupo PIPEFY INTERNO</t>
  </si>
  <si>
    <t>164295</t>
  </si>
  <si>
    <t>2025-01-08T21:48:40.000Z</t>
  </si>
  <si>
    <t>2025-01-09T21:35:33.000Z</t>
  </si>
  <si>
    <t>8.690000</t>
  </si>
  <si>
    <t>Exclusão de usuário</t>
  </si>
  <si>
    <t>164296</t>
  </si>
  <si>
    <t>2025-01-08T22:12:16.000Z</t>
  </si>
  <si>
    <t>2025-01-10T13:28:30.000Z</t>
  </si>
  <si>
    <t>9.490000</t>
  </si>
  <si>
    <t>INSTALAÇÃO DE IMPRESSORA</t>
  </si>
  <si>
    <t>164297</t>
  </si>
  <si>
    <t>2025-01-08T22:45:11.000Z</t>
  </si>
  <si>
    <t>2025-01-20T14:48:06.000Z</t>
  </si>
  <si>
    <t>53.840000</t>
  </si>
  <si>
    <t>56.660000</t>
  </si>
  <si>
    <t>64.880000</t>
  </si>
  <si>
    <t>ARMAZENAMENTO HD NOTEBOOK</t>
  </si>
  <si>
    <t>164298</t>
  </si>
  <si>
    <t>2025-01-08T23:20:16.000Z</t>
  </si>
  <si>
    <t>2025-01-09T15:19:10.000Z</t>
  </si>
  <si>
    <t xml:space="preserve">Bruno foi cordial e atendeu com agilidade o chamado. </t>
  </si>
  <si>
    <t>Excelente conduta."</t>
  </si>
  <si>
    <t>amaurybitencourt</t>
  </si>
  <si>
    <t>Encerrado</t>
  </si>
  <si>
    <t>pelo</t>
  </si>
  <si>
    <t>Alteração do fuso horário do windows</t>
  </si>
  <si>
    <t>164299</t>
  </si>
  <si>
    <t>2025-01-09T02:41:42.000Z</t>
  </si>
  <si>
    <t>3.600000</t>
  </si>
  <si>
    <t>164300</t>
  </si>
  <si>
    <t>2025-01-09T08:50:20.000Z</t>
  </si>
  <si>
    <t>2025-01-15T20:36:36.000Z</t>
  </si>
  <si>
    <t>41.650000</t>
  </si>
  <si>
    <t>SAEN--SRV-WIN-PRD-SAE-OCI-FSPV1 -ATEN</t>
  </si>
  <si>
    <t>164301</t>
  </si>
  <si>
    <t>2025-01-09T11:02:00.000Z</t>
  </si>
  <si>
    <t>2025-01-09T14:05:41.000Z</t>
  </si>
  <si>
    <t>164302</t>
  </si>
  <si>
    <t>2025-01-09T13:17:53.000Z</t>
  </si>
  <si>
    <t>2025-01-13T13:51:40.000Z</t>
  </si>
  <si>
    <t>18.680000</t>
  </si>
  <si>
    <t>18.600000</t>
  </si>
  <si>
    <t>Alteração nos integrantes do e-mail</t>
  </si>
  <si>
    <t>164303</t>
  </si>
  <si>
    <t>2025-01-09T13:19:16.000Z</t>
  </si>
  <si>
    <t>2025-01-10T13:41:00.000Z</t>
  </si>
  <si>
    <t>Carregador Notebook</t>
  </si>
  <si>
    <t>164304</t>
  </si>
  <si>
    <t>2025-01-09T13:19:37.000Z</t>
  </si>
  <si>
    <t>2025-01-13T13:56:56.000Z</t>
  </si>
  <si>
    <t>18.730000</t>
  </si>
  <si>
    <t>18.650000</t>
  </si>
  <si>
    <t xml:space="preserve">Alteração nos integrantes do e-mail </t>
  </si>
  <si>
    <t>164305</t>
  </si>
  <si>
    <t>2025-01-09T13:30:28.000Z</t>
  </si>
  <si>
    <t>2025-01-10T15:22:13.000Z</t>
  </si>
  <si>
    <t>10.860000</t>
  </si>
  <si>
    <t>10.880000</t>
  </si>
  <si>
    <t>Atualização de desempenho SI e IS ano 2025</t>
  </si>
  <si>
    <t>164306</t>
  </si>
  <si>
    <t>2025-01-09T13:43:00.000Z</t>
  </si>
  <si>
    <t>2025-01-09T14:06:25.000Z</t>
  </si>
  <si>
    <t>164307</t>
  </si>
  <si>
    <t>225.000000</t>
  </si>
  <si>
    <t>2025-01-09T13:48:30.000Z</t>
  </si>
  <si>
    <t>2025-01-15T13:24:06.000Z</t>
  </si>
  <si>
    <t>9.050000</t>
  </si>
  <si>
    <t>15.750000</t>
  </si>
  <si>
    <t>9.820000</t>
  </si>
  <si>
    <t>19.900000</t>
  </si>
  <si>
    <t>35.650000</t>
  </si>
  <si>
    <t>Arquivos desformatados</t>
  </si>
  <si>
    <t>164308</t>
  </si>
  <si>
    <t>2025-01-09T13:52:16.000Z</t>
  </si>
  <si>
    <t>2025-01-09T14:24:53.000Z</t>
  </si>
  <si>
    <t xml:space="preserve">N1 </t>
  </si>
  <si>
    <t>Horário errado</t>
  </si>
  <si>
    <t>164309</t>
  </si>
  <si>
    <t>2025-01-09T14:03:26.000Z</t>
  </si>
  <si>
    <t>2025-01-15T19:18:53.000Z</t>
  </si>
  <si>
    <t xml:space="preserve">Rápido e eficiente. Muito obrigado. </t>
  </si>
  <si>
    <t>37.220000</t>
  </si>
  <si>
    <t>4.100000</t>
  </si>
  <si>
    <t>41.320000</t>
  </si>
  <si>
    <t>164310</t>
  </si>
  <si>
    <t>2025-01-09T14:12:02.000Z</t>
  </si>
  <si>
    <t>2025-01-09T21:23:40.000Z</t>
  </si>
  <si>
    <t>caiosantos</t>
  </si>
  <si>
    <t>Solicito acesso ao Sigo</t>
  </si>
  <si>
    <t>164311</t>
  </si>
  <si>
    <t>2025-01-09T14:36:07.000Z</t>
  </si>
  <si>
    <t>2025-01-09T14:42:08.000Z</t>
  </si>
  <si>
    <t>Atestação retirar acessos</t>
  </si>
  <si>
    <t>164312</t>
  </si>
  <si>
    <t>2025-01-09T15:04:36.000Z</t>
  </si>
  <si>
    <t>2025-01-09T16:48:49.000Z</t>
  </si>
  <si>
    <t>mateusmorais</t>
  </si>
  <si>
    <t>1.740000</t>
  </si>
  <si>
    <t>exportar para excel</t>
  </si>
  <si>
    <t>164313</t>
  </si>
  <si>
    <t>2025-01-09T17:06:25.000Z</t>
  </si>
  <si>
    <t>2025-01-13T13:49:39.000Z</t>
  </si>
  <si>
    <t>Atendimento preciso e com qualidade.</t>
  </si>
  <si>
    <t>14.820000</t>
  </si>
  <si>
    <t>14.750000</t>
  </si>
  <si>
    <t>Solicitação de acesso a grupo de RPE</t>
  </si>
  <si>
    <t>164314</t>
  </si>
  <si>
    <t>2025-01-09T18:03:02.000Z</t>
  </si>
  <si>
    <t>2025-01-29T14:48:31.000Z</t>
  </si>
  <si>
    <t>63.150000</t>
  </si>
  <si>
    <t>31.660000</t>
  </si>
  <si>
    <t>115.770000</t>
  </si>
  <si>
    <t>Permissão no e-mail SMTP</t>
  </si>
  <si>
    <t>164315</t>
  </si>
  <si>
    <t>2025-01-09T18:12:23.000Z</t>
  </si>
  <si>
    <t>2025-01-10T13:24:32.000Z</t>
  </si>
  <si>
    <t>Oracle - Indisponibilidade</t>
  </si>
  <si>
    <t>164316</t>
  </si>
  <si>
    <t>2025-01-09T18:18:06.000Z</t>
  </si>
  <si>
    <t>2025-01-09T18:55:57.000Z</t>
  </si>
  <si>
    <t>Dúvida - exportar texto</t>
  </si>
  <si>
    <t>164317</t>
  </si>
  <si>
    <t>2025-01-09T18:23:11.000Z</t>
  </si>
  <si>
    <t>2025-01-10T18:21:03.000Z</t>
  </si>
  <si>
    <t>9.070000</t>
  </si>
  <si>
    <t>8.990000</t>
  </si>
  <si>
    <t>TITULOS PARA ASSOCIAR BOLETO</t>
  </si>
  <si>
    <t>164318</t>
  </si>
  <si>
    <t>2025-01-09T18:27:11.000Z</t>
  </si>
  <si>
    <t>2025-01-20T18:49:34.000Z</t>
  </si>
  <si>
    <t>39.130000</t>
  </si>
  <si>
    <t>39.400000</t>
  </si>
  <si>
    <t>Java não está abrindo no Item Mestre</t>
  </si>
  <si>
    <t>164319</t>
  </si>
  <si>
    <t>2025-01-09T18:31:31.000Z</t>
  </si>
  <si>
    <t>2025-01-09T18:59:02.000Z</t>
  </si>
  <si>
    <t>Lentidão e erro ao executar o Java - Modulo GL</t>
  </si>
  <si>
    <t>164320</t>
  </si>
  <si>
    <t>2025-01-09T18:41:59.000Z</t>
  </si>
  <si>
    <t>2025-01-09T18:49:08.000Z</t>
  </si>
  <si>
    <t>tacioviana.elb</t>
  </si>
  <si>
    <t>Erro Lentidão JAVA</t>
  </si>
  <si>
    <t>164321</t>
  </si>
  <si>
    <t>2025-01-09T19:22:26.000Z</t>
  </si>
  <si>
    <t>2025-01-10T16:21:33.000Z</t>
  </si>
  <si>
    <t>Erro no forms</t>
  </si>
  <si>
    <t>164322</t>
  </si>
  <si>
    <t>2025-01-09T19:54:25.000Z</t>
  </si>
  <si>
    <t>2025-01-10T14:50:50.000Z</t>
  </si>
  <si>
    <t>Instalação certificado digital</t>
  </si>
  <si>
    <t>164323</t>
  </si>
  <si>
    <t>2025-01-09T19:56:34.000Z</t>
  </si>
  <si>
    <t>2025-01-15T13:29:51.000Z</t>
  </si>
  <si>
    <t>silasmartins</t>
  </si>
  <si>
    <t>15.730000</t>
  </si>
  <si>
    <t>11.890000</t>
  </si>
  <si>
    <t>13.870000</t>
  </si>
  <si>
    <t>29.600000</t>
  </si>
  <si>
    <t>Mapear impressora, sistema sisfer não exporta para o excel</t>
  </si>
  <si>
    <t>164324</t>
  </si>
  <si>
    <t>2025-01-09T20:32:00.000Z</t>
  </si>
  <si>
    <t>2025-01-09T20:43:25.000Z</t>
  </si>
  <si>
    <t xml:space="preserve">Desbloqueio de acesso </t>
  </si>
  <si>
    <t>164325</t>
  </si>
  <si>
    <t>2025-01-09T21:10:48.000Z</t>
  </si>
  <si>
    <t>2025-01-10T21:17:23.000Z</t>
  </si>
  <si>
    <t>Cabo de Rede Sala de Treinamento</t>
  </si>
  <si>
    <t>164326</t>
  </si>
  <si>
    <t>2025-01-09T21:15:49.000Z</t>
  </si>
  <si>
    <t>2025-01-09T21:17:00.000Z</t>
  </si>
  <si>
    <t>Reirar acesso</t>
  </si>
  <si>
    <t>164327</t>
  </si>
  <si>
    <t>2025-01-09T21:23:00.000Z</t>
  </si>
  <si>
    <t>2025-01-31T19:20:58.000Z</t>
  </si>
  <si>
    <t>diogosanto</t>
  </si>
  <si>
    <t>9.230000</t>
  </si>
  <si>
    <t>142.260000</t>
  </si>
  <si>
    <t>solciitação de notebook | Atendimento ao antigo chamado 161047</t>
  </si>
  <si>
    <t>164328</t>
  </si>
  <si>
    <t>2025-01-09T22:21:05.000Z</t>
  </si>
  <si>
    <t>2025-01-10T18:23:47.000Z</t>
  </si>
  <si>
    <t>5.480000</t>
  </si>
  <si>
    <t>5.410000</t>
  </si>
  <si>
    <t xml:space="preserve">Baixa de titulo </t>
  </si>
  <si>
    <t>164329</t>
  </si>
  <si>
    <t>2025-01-10T00:09:39.000Z</t>
  </si>
  <si>
    <t>2025-01-10T03:51:30.000Z</t>
  </si>
  <si>
    <t>164330</t>
  </si>
  <si>
    <t>2025-01-10T01:26:34.000Z</t>
  </si>
  <si>
    <t>2025-01-10T04:06:30.000Z</t>
  </si>
  <si>
    <t>164331</t>
  </si>
  <si>
    <t>2025-01-10T02:44:22.000Z</t>
  </si>
  <si>
    <t>2025-01-10T08:06:25.000Z</t>
  </si>
  <si>
    <t>164332</t>
  </si>
  <si>
    <t>2025-01-10T03:34:37.000Z</t>
  </si>
  <si>
    <t>2025-01-10T07:36:25.000Z</t>
  </si>
  <si>
    <t>164333</t>
  </si>
  <si>
    <t>2025-01-10T09:40:36.000Z</t>
  </si>
  <si>
    <t>2025-01-14T20:06:36.000Z</t>
  </si>
  <si>
    <t>23.210000</t>
  </si>
  <si>
    <t>164334</t>
  </si>
  <si>
    <t>2025-01-10T11:02:00.000Z</t>
  </si>
  <si>
    <t>2025-01-10T12:40:33.000Z</t>
  </si>
  <si>
    <t>164335</t>
  </si>
  <si>
    <t>2025-01-10T13:02:10.000Z</t>
  </si>
  <si>
    <t>2025-01-10T13:31:17.000Z</t>
  </si>
  <si>
    <t>Instalação do Software Elipse</t>
  </si>
  <si>
    <t>164336</t>
  </si>
  <si>
    <t>2025-01-10T13:27:23.000Z</t>
  </si>
  <si>
    <t>68.360000</t>
  </si>
  <si>
    <t>Alçada de Aprovação ELB (PO)</t>
  </si>
  <si>
    <t>164337</t>
  </si>
  <si>
    <t>2025-01-10T13:50:03.000Z</t>
  </si>
  <si>
    <t>2025-01-21T12:39:20.000Z</t>
  </si>
  <si>
    <t>62.730000</t>
  </si>
  <si>
    <t>62.230000</t>
  </si>
  <si>
    <t>ERRO QUANTIDADE RECEBIDA GRA</t>
  </si>
  <si>
    <t>164338</t>
  </si>
  <si>
    <t>2025-01-10T14:05:00.000Z</t>
  </si>
  <si>
    <t>2025-01-10T14:13:00.000Z</t>
  </si>
  <si>
    <t>164339</t>
  </si>
  <si>
    <t>2025-01-10T14:13:13.000Z</t>
  </si>
  <si>
    <t>2025-01-10T14:56:09.000Z</t>
  </si>
  <si>
    <t>Não consigo atualizar o PBI que está no sharepoint</t>
  </si>
  <si>
    <t>164340</t>
  </si>
  <si>
    <t>2025-01-10T14:15:33.000Z</t>
  </si>
  <si>
    <t>2025-02-07T16:40:41.000Z</t>
  </si>
  <si>
    <t>12.110000</t>
  </si>
  <si>
    <t>55.190000</t>
  </si>
  <si>
    <t>182.770000</t>
  </si>
  <si>
    <t>Criação de Acesso terceiro</t>
  </si>
  <si>
    <t>164341</t>
  </si>
  <si>
    <t>2025-01-10T14:27:14.000Z</t>
  </si>
  <si>
    <t>2025-01-24T01:38:47.000Z</t>
  </si>
  <si>
    <t>Houve demora na identificação da demanda correta. Não vi solução para o problema. Não resolvido, algumas pessoas continuam sem compartilhar dashboards.</t>
  </si>
  <si>
    <t>60.260000</t>
  </si>
  <si>
    <t>88.660000</t>
  </si>
  <si>
    <t>Solicito acesso ao sharepoint p atualizar Power BI</t>
  </si>
  <si>
    <t>164342</t>
  </si>
  <si>
    <t>2025-01-10T15:01:06.000Z</t>
  </si>
  <si>
    <t>2025-01-14T16:55:28.000Z</t>
  </si>
  <si>
    <t>19.930000</t>
  </si>
  <si>
    <t>Criação acesso terceiros</t>
  </si>
  <si>
    <t>164343</t>
  </si>
  <si>
    <t>2025-01-10T15:03:33.000Z</t>
  </si>
  <si>
    <t>2025-01-14T19:15:21.000Z</t>
  </si>
  <si>
    <t>22.220000</t>
  </si>
  <si>
    <t>Criar email PJM</t>
  </si>
  <si>
    <t>164344</t>
  </si>
  <si>
    <t>2025-01-10T15:05:57.000Z</t>
  </si>
  <si>
    <t>2025-01-14T19:18:14.000Z</t>
  </si>
  <si>
    <t>17.690000</t>
  </si>
  <si>
    <t>Liberar acesso a pasta LOGISTICA</t>
  </si>
  <si>
    <t>164345</t>
  </si>
  <si>
    <t>2025-01-10T15:21:36.000Z</t>
  </si>
  <si>
    <t>2025-01-14T19:24:29.000Z</t>
  </si>
  <si>
    <t>22.080000</t>
  </si>
  <si>
    <t xml:space="preserve">Instalação do software Eliupse EPM e AQTECH </t>
  </si>
  <si>
    <t>164346</t>
  </si>
  <si>
    <t>2025-01-10T15:43:58.000Z</t>
  </si>
  <si>
    <t>2025-01-10T20:24:53.000Z</t>
  </si>
  <si>
    <t>Na verdade seria abertura de foto em Jpeg</t>
  </si>
  <si>
    <t>164347</t>
  </si>
  <si>
    <t>2025-01-10T16:31:37.000Z</t>
  </si>
  <si>
    <t>2025-01-10T20:36:34.000Z</t>
  </si>
  <si>
    <t>Acesso a TOM_GRA</t>
  </si>
  <si>
    <t>164348</t>
  </si>
  <si>
    <t>2025-01-10T16:35:52.000Z</t>
  </si>
  <si>
    <t>2025-01-14T13:36:29.000Z</t>
  </si>
  <si>
    <t>14.180000</t>
  </si>
  <si>
    <t>SAEN--SWT-PRD-SW9380_10.142.102.30</t>
  </si>
  <si>
    <t>164349</t>
  </si>
  <si>
    <t>2025-01-10T17:57:00.000Z</t>
  </si>
  <si>
    <t>2025-01-10T18:24:13.000Z</t>
  </si>
  <si>
    <t>164350</t>
  </si>
  <si>
    <t>2025-01-10T17:58:00.000Z</t>
  </si>
  <si>
    <t>2025-01-10T18:23:24.000Z</t>
  </si>
  <si>
    <t>164351</t>
  </si>
  <si>
    <t>2025-01-10T17:59:00.000Z</t>
  </si>
  <si>
    <t>2025-01-10T18:22:36.000Z</t>
  </si>
  <si>
    <t>164352</t>
  </si>
  <si>
    <t>2025-01-10T18:07:03.000Z</t>
  </si>
  <si>
    <t>2025-01-16T18:59:26.000Z</t>
  </si>
  <si>
    <t>isabelebraga</t>
  </si>
  <si>
    <t>12.840000</t>
  </si>
  <si>
    <t>Solicitação de Acesso ao SIGO</t>
  </si>
  <si>
    <t>164353</t>
  </si>
  <si>
    <t>2025-01-10T18:15:07.000Z</t>
  </si>
  <si>
    <t>2025-01-14T14:52:08.000Z</t>
  </si>
  <si>
    <t>14.630000</t>
  </si>
  <si>
    <t>164354</t>
  </si>
  <si>
    <t>2025-01-10T18:25:23.000Z</t>
  </si>
  <si>
    <t>2025-01-23T20:14:52.000Z</t>
  </si>
  <si>
    <t>0.980000</t>
  </si>
  <si>
    <t>13.590000</t>
  </si>
  <si>
    <t>58.810000</t>
  </si>
  <si>
    <t>acesso ao Elipse EPM</t>
  </si>
  <si>
    <t>164355</t>
  </si>
  <si>
    <t>2025-01-10T18:31:09.000Z</t>
  </si>
  <si>
    <t>2025-01-10T18:37:52.000Z</t>
  </si>
  <si>
    <t>resetar usuários</t>
  </si>
  <si>
    <t>164356</t>
  </si>
  <si>
    <t>2025-01-11T02:30:03.000Z</t>
  </si>
  <si>
    <t>2025-01-13T05:06:30.000Z</t>
  </si>
  <si>
    <t>164357</t>
  </si>
  <si>
    <t>2025-01-11T10:39:16.000Z</t>
  </si>
  <si>
    <t>2025-01-11T18:51:31.000Z</t>
  </si>
  <si>
    <t>164358</t>
  </si>
  <si>
    <t>2025-01-12T01:29:57.000Z</t>
  </si>
  <si>
    <t>2025-01-15T18:40:17.000Z</t>
  </si>
  <si>
    <t>23.870000</t>
  </si>
  <si>
    <t>23.700000</t>
  </si>
  <si>
    <t>21.510000</t>
  </si>
  <si>
    <t xml:space="preserve">Istalação da Impressora </t>
  </si>
  <si>
    <t>164359</t>
  </si>
  <si>
    <t>2025-01-12T02:13:50.000Z</t>
  </si>
  <si>
    <t>2025-01-13T13:35:43.000Z</t>
  </si>
  <si>
    <t>Instalação da impressora.</t>
  </si>
  <si>
    <t>164360</t>
  </si>
  <si>
    <t>2025-01-12T10:44:45.000Z</t>
  </si>
  <si>
    <t>2025-01-12T16:36:34.000Z</t>
  </si>
  <si>
    <t>164361</t>
  </si>
  <si>
    <t>2025-01-13T08:33:37.000Z</t>
  </si>
  <si>
    <t>2025-01-14T00:36:24.000Z</t>
  </si>
  <si>
    <t>6.670000</t>
  </si>
  <si>
    <t xml:space="preserve"> SAEN--DBO-PRD-PEBS</t>
  </si>
  <si>
    <t>164362</t>
  </si>
  <si>
    <t>2025-01-13T11:02:00.000Z</t>
  </si>
  <si>
    <t>2025-01-13T12:37:32.000Z</t>
  </si>
  <si>
    <t>164363</t>
  </si>
  <si>
    <t>2025-01-13T12:45:13.000Z</t>
  </si>
  <si>
    <t>2025-01-13T15:50:50.000Z</t>
  </si>
  <si>
    <t>2.830000</t>
  </si>
  <si>
    <t>2.850000</t>
  </si>
  <si>
    <t>Desktop ID 1561.</t>
  </si>
  <si>
    <t>164364</t>
  </si>
  <si>
    <t>2025-01-13T13:17:26.000Z</t>
  </si>
  <si>
    <t>2025-01-23T19:09:40.000Z</t>
  </si>
  <si>
    <t>Erro ao abrir BI no sharepoint</t>
  </si>
  <si>
    <t>164365</t>
  </si>
  <si>
    <t>2025-01-13T13:17:29.000Z</t>
  </si>
  <si>
    <t>2025-01-16T14:42:15.000Z</t>
  </si>
  <si>
    <t>15.940000</t>
  </si>
  <si>
    <t>17.570000</t>
  </si>
  <si>
    <t>28.450000</t>
  </si>
  <si>
    <t>Acesso INDISPONIVEl</t>
  </si>
  <si>
    <t>164366</t>
  </si>
  <si>
    <t>2025-01-13T13:29:27.000Z</t>
  </si>
  <si>
    <t>2025-01-13T15:45:09.000Z</t>
  </si>
  <si>
    <t>configurar o comunicator</t>
  </si>
  <si>
    <t>164367</t>
  </si>
  <si>
    <t>2025-01-13T13:39:59.000Z</t>
  </si>
  <si>
    <t>2025-01-13T14:48:11.000Z</t>
  </si>
  <si>
    <t>Verificação de usuário Marceloa</t>
  </si>
  <si>
    <t>164368</t>
  </si>
  <si>
    <t>2025-01-13T13:58:03.000Z</t>
  </si>
  <si>
    <t>2025-01-15T16:27:33.000Z</t>
  </si>
  <si>
    <t>Gateway Power BI</t>
  </si>
  <si>
    <t>164369</t>
  </si>
  <si>
    <t>2025-01-13T14:05:00.000Z</t>
  </si>
  <si>
    <t>2025-01-13T14:08:23.000Z</t>
  </si>
  <si>
    <t>164370</t>
  </si>
  <si>
    <t>2025-01-13T14:33:11.000Z</t>
  </si>
  <si>
    <t>2025-01-13T15:16:30.000Z</t>
  </si>
  <si>
    <t>ruslaneleamen</t>
  </si>
  <si>
    <t>Remapeamento das pastas de rede</t>
  </si>
  <si>
    <t>164371</t>
  </si>
  <si>
    <t>2025-01-13T14:41:30.000Z</t>
  </si>
  <si>
    <t>2025-01-13T18:06:32.000Z</t>
  </si>
  <si>
    <t>Verificação dos Servidores HML do 4asset Fundiário</t>
  </si>
  <si>
    <t>164372</t>
  </si>
  <si>
    <t>2025-01-13T15:23:47.000Z</t>
  </si>
  <si>
    <t>2025-01-13T21:33:48.000Z</t>
  </si>
  <si>
    <t>6.140000</t>
  </si>
  <si>
    <t>Acesso TJRO com certificado digital</t>
  </si>
  <si>
    <t>164373</t>
  </si>
  <si>
    <t>2025-01-13T15:52:40.000Z</t>
  </si>
  <si>
    <t>2025-01-13T16:32:07.000Z</t>
  </si>
  <si>
    <t>quelmenelpidio</t>
  </si>
  <si>
    <t>papel para impressora</t>
  </si>
  <si>
    <t>164374</t>
  </si>
  <si>
    <t>2025-01-13T16:05:36.000Z</t>
  </si>
  <si>
    <t>2025-01-13T16:09:46.000Z</t>
  </si>
  <si>
    <t>lucasoliveira</t>
  </si>
  <si>
    <t>Documento criado Erroneamente</t>
  </si>
  <si>
    <t>164375</t>
  </si>
  <si>
    <t>2025-01-13T16:08:24.000Z</t>
  </si>
  <si>
    <t>2025-01-24T01:28:04.000Z</t>
  </si>
  <si>
    <t>75.950000</t>
  </si>
  <si>
    <t>75.120000</t>
  </si>
  <si>
    <t>77.960000</t>
  </si>
  <si>
    <t>Erro ao acessra projetc e Power bi</t>
  </si>
  <si>
    <t>164376</t>
  </si>
  <si>
    <t>2025-01-13T17:57:00.000Z</t>
  </si>
  <si>
    <t>2025-01-13T19:19:56.000Z</t>
  </si>
  <si>
    <t>1.380000</t>
  </si>
  <si>
    <t>1.390000</t>
  </si>
  <si>
    <t>164377</t>
  </si>
  <si>
    <t>2025-01-13T17:58:00.000Z</t>
  </si>
  <si>
    <t>2025-01-13T19:19:17.000Z</t>
  </si>
  <si>
    <t>164378</t>
  </si>
  <si>
    <t>2025-01-13T18:17:13.000Z</t>
  </si>
  <si>
    <t>2025-01-24T16:39:56.000Z</t>
  </si>
  <si>
    <t>45.180000</t>
  </si>
  <si>
    <t>3.770000</t>
  </si>
  <si>
    <t>10.190000</t>
  </si>
  <si>
    <t>55.370000</t>
  </si>
  <si>
    <t>ICMS ST RI 149037</t>
  </si>
  <si>
    <t>164379</t>
  </si>
  <si>
    <t>2025-01-13T19:27:24.000Z</t>
  </si>
  <si>
    <t>2025-01-15T14:13:28.000Z</t>
  </si>
  <si>
    <t>12.860000</t>
  </si>
  <si>
    <t>12.780000</t>
  </si>
  <si>
    <t>Adição de usuários Grupo PIPEFY INTERNO</t>
  </si>
  <si>
    <t>164380</t>
  </si>
  <si>
    <t>2025-01-13T19:40:32.000Z</t>
  </si>
  <si>
    <t>2025-01-13T19:52:47.000Z</t>
  </si>
  <si>
    <t>lunaluzlima</t>
  </si>
  <si>
    <t>164381</t>
  </si>
  <si>
    <t>2025-01-13T19:43:01.000Z</t>
  </si>
  <si>
    <t>2025-01-13T19:46:29.000Z</t>
  </si>
  <si>
    <t xml:space="preserve">problema acesso email no celular </t>
  </si>
  <si>
    <t>164382</t>
  </si>
  <si>
    <t>2025-01-13T19:45:53.000Z</t>
  </si>
  <si>
    <t>2025-01-15T18:54:15.000Z</t>
  </si>
  <si>
    <t>Ótimo atendimento</t>
  </si>
  <si>
    <t>Parabéns "</t>
  </si>
  <si>
    <t>16.210000</t>
  </si>
  <si>
    <t>17.160000</t>
  </si>
  <si>
    <t>E-mail não estar atualizando</t>
  </si>
  <si>
    <t>164383</t>
  </si>
  <si>
    <t>2025-01-13T19:51:33.000Z</t>
  </si>
  <si>
    <t>2025-02-12T15:11:32.000Z</t>
  </si>
  <si>
    <t>197.560000</t>
  </si>
  <si>
    <t>193.610000</t>
  </si>
  <si>
    <t>Liberação do certificado em minha máquina.</t>
  </si>
  <si>
    <t>164384</t>
  </si>
  <si>
    <t>2025-01-13T19:58:57.000Z</t>
  </si>
  <si>
    <t>2025-01-13T21:43:46.000Z</t>
  </si>
  <si>
    <t>Instalação do SIGO</t>
  </si>
  <si>
    <t>164385</t>
  </si>
  <si>
    <t>2025-01-13T20:26:17.000Z</t>
  </si>
  <si>
    <t>2025-01-14T15:00:35.000Z</t>
  </si>
  <si>
    <t>3.550000</t>
  </si>
  <si>
    <t xml:space="preserve">Criação de perfil </t>
  </si>
  <si>
    <t>164386</t>
  </si>
  <si>
    <t>2025-01-13T20:37:09.000Z</t>
  </si>
  <si>
    <t>2025-01-13T21:53:23.000Z</t>
  </si>
  <si>
    <t>Gerar SAFX 113 12/2024</t>
  </si>
  <si>
    <t>164387</t>
  </si>
  <si>
    <t>2025-01-13T20:45:06.000Z</t>
  </si>
  <si>
    <t>2025-01-23T19:04:35.000Z</t>
  </si>
  <si>
    <t>45.210000</t>
  </si>
  <si>
    <t>46.290000</t>
  </si>
  <si>
    <t>COG - whatsapp web</t>
  </si>
  <si>
    <t>164388</t>
  </si>
  <si>
    <t>2025-01-13T20:46:55.000Z</t>
  </si>
  <si>
    <t>2025-01-14T14:41:31.000Z</t>
  </si>
  <si>
    <t>gessicagarcia</t>
  </si>
  <si>
    <t>Perda de acesso à rede.</t>
  </si>
  <si>
    <t>164389</t>
  </si>
  <si>
    <t>2025-01-13T21:07:15.000Z</t>
  </si>
  <si>
    <t>2025-01-14T19:29:29.000Z</t>
  </si>
  <si>
    <t>Parabéns pelo atendimento.</t>
  </si>
  <si>
    <t>,4,Como voce avalia o atendimento prestado?,Otimo,164389,Baixa,2 - SEG,2025-01-13T03:00:00.000Z,2025-01-13T03:00:00.000Z,3 - TER,Horas Úteis,80.000000,1.000000,joaosilva,9,Encerrado pelo usuario,Formulario Solicitação - Infra - Solicitação Impressora,,,,,6.580000,0.880000,7.380000,,0.090000,7.380000,Papel,Baixa,</t>
  </si>
  <si>
    <t>164390</t>
  </si>
  <si>
    <t>2025-01-14T01:56:49.000Z</t>
  </si>
  <si>
    <t>2025-01-14T16:36:33.000Z</t>
  </si>
  <si>
    <t xml:space="preserve"> SAEN--DBO-STB-PCEBS</t>
  </si>
  <si>
    <t>164391</t>
  </si>
  <si>
    <t>2025-01-14T02:12:24.000Z</t>
  </si>
  <si>
    <t>2025-01-14T14:36:35.000Z</t>
  </si>
  <si>
    <t>1.610000</t>
  </si>
  <si>
    <t>O relatório customizado do difal não salva em pdf</t>
  </si>
  <si>
    <t>164392</t>
  </si>
  <si>
    <t>2025-01-14T02:27:32.000Z</t>
  </si>
  <si>
    <t>2025-01-15T22:36:29.000Z</t>
  </si>
  <si>
    <t>16.860000</t>
  </si>
  <si>
    <t>16.610000</t>
  </si>
  <si>
    <t>164393</t>
  </si>
  <si>
    <t>2025-01-14T05:34:48.000Z</t>
  </si>
  <si>
    <t>2025-01-14T13:21:29.000Z</t>
  </si>
  <si>
    <t>164394</t>
  </si>
  <si>
    <t>2025-01-14T08:28:49.000Z</t>
  </si>
  <si>
    <t>2025-01-14T14:21:34.000Z</t>
  </si>
  <si>
    <t>164395</t>
  </si>
  <si>
    <t>2025-01-14T11:02:00.000Z</t>
  </si>
  <si>
    <t>2025-01-14T13:24:53.000Z</t>
  </si>
  <si>
    <t>164396</t>
  </si>
  <si>
    <t>2025-01-14T12:44:13.000Z</t>
  </si>
  <si>
    <t>2025-01-14T14:51:02.000Z</t>
  </si>
  <si>
    <t>Nada a declarar. Obrigado!</t>
  </si>
  <si>
    <t>1.850000</t>
  </si>
  <si>
    <t>PIPEFY - Erro de acesso</t>
  </si>
  <si>
    <t>164397</t>
  </si>
  <si>
    <t>2025-01-14T13:03:51.000Z</t>
  </si>
  <si>
    <t>2025-01-14T19:21:14.000Z</t>
  </si>
  <si>
    <t>Rede caindo toda hora</t>
  </si>
  <si>
    <t>164398</t>
  </si>
  <si>
    <t>2025-01-14T13:07:57.000Z</t>
  </si>
  <si>
    <t>2025-01-14T14:29:32.000Z</t>
  </si>
  <si>
    <t xml:space="preserve">MUITO PRESTATIVO, ESTÁ DE PARABÉNS </t>
  </si>
  <si>
    <t>Computador 1682</t>
  </si>
  <si>
    <t>164399</t>
  </si>
  <si>
    <t>2025-01-14T13:27:01.000Z</t>
  </si>
  <si>
    <t>2025-01-14T19:28:46.000Z</t>
  </si>
  <si>
    <t>Instalar monitor e certificados digitais</t>
  </si>
  <si>
    <t>164400</t>
  </si>
  <si>
    <t>2025-01-14T13:43:00.000Z</t>
  </si>
  <si>
    <t>2025-01-14T15:43:31.000Z</t>
  </si>
  <si>
    <t>164401</t>
  </si>
  <si>
    <t>2025-01-14T14:12:27.000Z</t>
  </si>
  <si>
    <t>2025-01-14T20:14:08.000Z</t>
  </si>
  <si>
    <t>6.040000</t>
  </si>
  <si>
    <t>CAMERA INACESSÍVEL</t>
  </si>
  <si>
    <t>164402</t>
  </si>
  <si>
    <t>2025-01-14T14:14:10.000Z</t>
  </si>
  <si>
    <t>2025-01-21T17:39:35.000Z</t>
  </si>
  <si>
    <t>24.010000</t>
  </si>
  <si>
    <t>24.430000</t>
  </si>
  <si>
    <t>acesso ao SIGO</t>
  </si>
  <si>
    <t>164403</t>
  </si>
  <si>
    <t>2025-01-14T14:30:14.000Z</t>
  </si>
  <si>
    <t>2025-01-23T21:44:29.000Z</t>
  </si>
  <si>
    <t>45.230000</t>
  </si>
  <si>
    <t>46.130000</t>
  </si>
  <si>
    <t>Criar acesso de responsabilidade GRA no ORACLE</t>
  </si>
  <si>
    <t>164404</t>
  </si>
  <si>
    <t>2025-01-14T14:43:23.000Z</t>
  </si>
  <si>
    <t>2025-01-24T21:59:29.000Z</t>
  </si>
  <si>
    <t>51.630000</t>
  </si>
  <si>
    <t>52.330000</t>
  </si>
  <si>
    <t>164405</t>
  </si>
  <si>
    <t>2025-01-14T14:45:05.000Z</t>
  </si>
  <si>
    <t>2025-01-14T15:42:21.000Z</t>
  </si>
  <si>
    <t>Instalar a impressora no meu notebook</t>
  </si>
  <si>
    <t>164406</t>
  </si>
  <si>
    <t>2025-01-14T14:47:40.000Z</t>
  </si>
  <si>
    <t>2025-01-17T19:51:41.000Z</t>
  </si>
  <si>
    <t>7.520000</t>
  </si>
  <si>
    <t>HOMOLOGAÇÃO - Atualização do Mastersaf e Onesource</t>
  </si>
  <si>
    <t>164407</t>
  </si>
  <si>
    <t>2025-01-14T15:51:32.000Z</t>
  </si>
  <si>
    <t>2025-01-14T17:15:36.000Z</t>
  </si>
  <si>
    <t>rogeriovieira</t>
  </si>
  <si>
    <t>1.060000</t>
  </si>
  <si>
    <t>não esta imprimindo</t>
  </si>
  <si>
    <t>164408</t>
  </si>
  <si>
    <t>2025-01-14T16:49:27.000Z</t>
  </si>
  <si>
    <t>2025-01-14T17:34:36.000Z</t>
  </si>
  <si>
    <t>douglasmorais</t>
  </si>
  <si>
    <t>Retirar os acessos das atestações</t>
  </si>
  <si>
    <t>164409</t>
  </si>
  <si>
    <t>2025-01-14T17:21:15.000Z</t>
  </si>
  <si>
    <t>2025-01-14T18:32:08.000Z</t>
  </si>
  <si>
    <t>164410</t>
  </si>
  <si>
    <t>2025-01-14T18:20:50.000Z</t>
  </si>
  <si>
    <t>2025-01-14T19:35:42.000Z</t>
  </si>
  <si>
    <t>LANÇAMENTO DE JUROS</t>
  </si>
  <si>
    <t>164411</t>
  </si>
  <si>
    <t>2025-01-14T18:35:03.000Z</t>
  </si>
  <si>
    <t>2025-01-14T19:27:25.000Z</t>
  </si>
  <si>
    <t>Relogio de ponto sem a fonte de energia</t>
  </si>
  <si>
    <t>164412</t>
  </si>
  <si>
    <t>2025-01-14T20:05:30.000Z</t>
  </si>
  <si>
    <t>2025-01-14T21:10:40.000Z</t>
  </si>
  <si>
    <t>JAVA - Bloqueio</t>
  </si>
  <si>
    <t>164413</t>
  </si>
  <si>
    <t>2025-01-14T20:14:34.000Z</t>
  </si>
  <si>
    <t>2025-01-20T14:52:01.000Z</t>
  </si>
  <si>
    <t>30.980000</t>
  </si>
  <si>
    <t>30.650000</t>
  </si>
  <si>
    <t>Acesso a diretorio</t>
  </si>
  <si>
    <t>164414</t>
  </si>
  <si>
    <t>2025-01-14T20:24:31.000Z</t>
  </si>
  <si>
    <t>2025-01-29T17:48:06.000Z</t>
  </si>
  <si>
    <t>97.440000</t>
  </si>
  <si>
    <t>96.530000</t>
  </si>
  <si>
    <t>Criação do usuário do novo analista da ADN</t>
  </si>
  <si>
    <t>164415</t>
  </si>
  <si>
    <t>2025-01-14T20:25:37.000Z</t>
  </si>
  <si>
    <t>2025-01-14T21:47:33.000Z</t>
  </si>
  <si>
    <t>eleandronascimento</t>
  </si>
  <si>
    <t xml:space="preserve">Instalar simulador de esforços </t>
  </si>
  <si>
    <t>164416</t>
  </si>
  <si>
    <t>2025-01-14T20:32:40.000Z</t>
  </si>
  <si>
    <t>2025-01-16T00:06:30.000Z</t>
  </si>
  <si>
    <t>10.470000</t>
  </si>
  <si>
    <t>Informações do Banco dos Sistemas Senior, Edocs e Gestão do Ponto</t>
  </si>
  <si>
    <t>164417</t>
  </si>
  <si>
    <t>2025-01-14T21:42:24.000Z</t>
  </si>
  <si>
    <t>2025-01-15T22:36:30.000Z</t>
  </si>
  <si>
    <t>7.760000</t>
  </si>
  <si>
    <t>7.890000</t>
  </si>
  <si>
    <t>SAEN--SRV-WIN-PRD-SAE-OCI-FSPV1</t>
  </si>
  <si>
    <t>164418</t>
  </si>
  <si>
    <t>2025-01-14T21:56:58.000Z</t>
  </si>
  <si>
    <t>2025-01-15T21:49:23.000Z</t>
  </si>
  <si>
    <t>4.170000</t>
  </si>
  <si>
    <t>7.460000</t>
  </si>
  <si>
    <t>8.880000</t>
  </si>
  <si>
    <t>Backup dos dados salvos na máquina</t>
  </si>
  <si>
    <t>164419</t>
  </si>
  <si>
    <t>2025-01-15T02:16:31.000Z</t>
  </si>
  <si>
    <t>2025-01-15T20:44:11.000Z</t>
  </si>
  <si>
    <t>lucascosta</t>
  </si>
  <si>
    <t>3.370000</t>
  </si>
  <si>
    <t>4.350000</t>
  </si>
  <si>
    <t>7.720000</t>
  </si>
  <si>
    <t>Armazenamento Cheio - Disco C</t>
  </si>
  <si>
    <t>164420</t>
  </si>
  <si>
    <t>2025-01-15T02:28:16.000Z</t>
  </si>
  <si>
    <t>7.600000</t>
  </si>
  <si>
    <t>164421</t>
  </si>
  <si>
    <t>2025-01-15T07:18:09.000Z</t>
  </si>
  <si>
    <t>2025-01-15T17:36:26.000Z</t>
  </si>
  <si>
    <t xml:space="preserve"> SAEN--SRV-LNX-PRD-vm01l-ebsdes-app-ATEN</t>
  </si>
  <si>
    <t>164422</t>
  </si>
  <si>
    <t>2025-01-15T07:36:56.000Z</t>
  </si>
  <si>
    <t>2025-01-21T14:21:35.000Z</t>
  </si>
  <si>
    <t>36.200000</t>
  </si>
  <si>
    <t>36.030000</t>
  </si>
  <si>
    <t>Problemas com o trend para o SIGO</t>
  </si>
  <si>
    <t>164423</t>
  </si>
  <si>
    <t>2025-01-15T11:02:00.000Z</t>
  </si>
  <si>
    <t>2025-01-15T13:19:28.000Z</t>
  </si>
  <si>
    <t>164424</t>
  </si>
  <si>
    <t>2025-01-15T11:58:16.000Z</t>
  </si>
  <si>
    <t>2025-01-15T17:13:49.000Z</t>
  </si>
  <si>
    <t>andrelima</t>
  </si>
  <si>
    <t>4.240000</t>
  </si>
  <si>
    <t>SAE-EPV-1674</t>
  </si>
  <si>
    <t>164425</t>
  </si>
  <si>
    <t>2025-01-15T12:25:40.000Z</t>
  </si>
  <si>
    <t>2025-01-15T13:36:10.000Z</t>
  </si>
  <si>
    <t>Indisponibilidade ao SIGO</t>
  </si>
  <si>
    <t>164426</t>
  </si>
  <si>
    <t>2025-01-15T13:45:00.000Z</t>
  </si>
  <si>
    <t>2025-01-15T16:45:38.000Z</t>
  </si>
  <si>
    <t>164427</t>
  </si>
  <si>
    <t>2025-01-15T13:51:40.000Z</t>
  </si>
  <si>
    <t>2025-01-24T01:45:16.000Z</t>
  </si>
  <si>
    <t>28.290000</t>
  </si>
  <si>
    <t>29.250000</t>
  </si>
  <si>
    <t>34.020000</t>
  </si>
  <si>
    <t>62.310000</t>
  </si>
  <si>
    <t xml:space="preserve">Verificar a mensagem  de alerta segurança </t>
  </si>
  <si>
    <t>164428</t>
  </si>
  <si>
    <t>2025-01-15T14:05:00.000Z</t>
  </si>
  <si>
    <t>2025-01-15T15:33:49.000Z</t>
  </si>
  <si>
    <t>164429</t>
  </si>
  <si>
    <t>2025-01-15T14:25:33.000Z</t>
  </si>
  <si>
    <t>2025-01-17T15:44:07.000Z</t>
  </si>
  <si>
    <t>19.650000</t>
  </si>
  <si>
    <t>19.330000</t>
  </si>
  <si>
    <t>Lista de Fornecedores e Clientes com IPE</t>
  </si>
  <si>
    <t>164430</t>
  </si>
  <si>
    <t>2025-01-15T14:33:38.000Z</t>
  </si>
  <si>
    <t>2025-01-15T16:09:21.000Z</t>
  </si>
  <si>
    <t>Falha ao tentar entrar no SIGO</t>
  </si>
  <si>
    <t>164431</t>
  </si>
  <si>
    <t>2025-01-15T14:38:54.000Z</t>
  </si>
  <si>
    <t>2025-01-17T15:45:05.000Z</t>
  </si>
  <si>
    <t>franquelanepinheiro</t>
  </si>
  <si>
    <t>19.440000</t>
  </si>
  <si>
    <t>19.120000</t>
  </si>
  <si>
    <t>Rede Aplicativo Coletor/Rota de inspeção.</t>
  </si>
  <si>
    <t>164432</t>
  </si>
  <si>
    <t>2025-01-15T14:55:14.000Z</t>
  </si>
  <si>
    <t>2025-01-17T15:43:53.000Z</t>
  </si>
  <si>
    <t>emersonferreira</t>
  </si>
  <si>
    <t>19.160000</t>
  </si>
  <si>
    <t>18.830000</t>
  </si>
  <si>
    <t>SCLME - REDE DE WIFII COLETORES</t>
  </si>
  <si>
    <t>164433</t>
  </si>
  <si>
    <t>2025-01-15T14:57:47.000Z</t>
  </si>
  <si>
    <t>2025-01-15T16:13:57.000Z</t>
  </si>
  <si>
    <t xml:space="preserve">NAO CONSIGO ALTERAR A HORA </t>
  </si>
  <si>
    <t>164434</t>
  </si>
  <si>
    <t>2025-01-15T14:57:51.000Z</t>
  </si>
  <si>
    <t>2025-01-17T20:46:32.000Z</t>
  </si>
  <si>
    <t>16.500000</t>
  </si>
  <si>
    <t>7.570000</t>
  </si>
  <si>
    <t>23.830000</t>
  </si>
  <si>
    <t>164435</t>
  </si>
  <si>
    <t>2025-01-15T15:03:45.000Z</t>
  </si>
  <si>
    <t>2025-01-27T19:04:43.000Z</t>
  </si>
  <si>
    <t>7.190000</t>
  </si>
  <si>
    <t>51.960000</t>
  </si>
  <si>
    <t>SISFER</t>
  </si>
  <si>
    <t>164436</t>
  </si>
  <si>
    <t>2025-01-15T15:08:40.000Z</t>
  </si>
  <si>
    <t>2025-01-15T16:04:45.000Z</t>
  </si>
  <si>
    <t>Muito bom!</t>
  </si>
  <si>
    <t xml:space="preserve">Não consigo acessar </t>
  </si>
  <si>
    <t>164437</t>
  </si>
  <si>
    <t>2025-01-15T15:09:13.000Z</t>
  </si>
  <si>
    <t>2025-01-22T15:20:11.000Z</t>
  </si>
  <si>
    <t>42.990000</t>
  </si>
  <si>
    <t xml:space="preserve">Acesso ao Projuris </t>
  </si>
  <si>
    <t>164438</t>
  </si>
  <si>
    <t>2025-01-15T15:14:51.000Z</t>
  </si>
  <si>
    <t>2025-01-15T16:08:31.000Z</t>
  </si>
  <si>
    <t>Analista extremamente atencioso, prestativo e nos apoiou com grande brevidade, dada a situação de prioridade. Muito obrigada</t>
  </si>
  <si>
    <t>LINK DOCUMENTOS</t>
  </si>
  <si>
    <t>164439</t>
  </si>
  <si>
    <t>2025-01-15T15:30:48.000Z</t>
  </si>
  <si>
    <t>2025-01-15T17:42:03.000Z</t>
  </si>
  <si>
    <t>edsonlouzada</t>
  </si>
  <si>
    <t>computador pc</t>
  </si>
  <si>
    <t>164440</t>
  </si>
  <si>
    <t>2025-01-15T15:32:54.000Z</t>
  </si>
  <si>
    <t>2025-01-15T17:10:38.000Z</t>
  </si>
  <si>
    <t>pc computador</t>
  </si>
  <si>
    <t>164441</t>
  </si>
  <si>
    <t>2025-01-15T16:16:56.000Z</t>
  </si>
  <si>
    <t>2025-01-17T00:51:30.000Z</t>
  </si>
  <si>
    <t>14.580000</t>
  </si>
  <si>
    <t>14.730000</t>
  </si>
  <si>
    <t>SAEN--APS-PRD-SAE-PVH-AP-019</t>
  </si>
  <si>
    <t>164442</t>
  </si>
  <si>
    <t>2025-01-15T16:46:57.000Z</t>
  </si>
  <si>
    <t>2025-01-15T19:01:39.000Z</t>
  </si>
  <si>
    <t>164443</t>
  </si>
  <si>
    <t>2025-01-15T16:48:13.000Z</t>
  </si>
  <si>
    <t>2025-01-15T16:54:11.000Z</t>
  </si>
  <si>
    <t>SIGO com falha após atualização</t>
  </si>
  <si>
    <t>164444</t>
  </si>
  <si>
    <t>2025-01-15T17:15:06.000Z</t>
  </si>
  <si>
    <t>2025-01-17T13:51:29.000Z</t>
  </si>
  <si>
    <t>13.830000</t>
  </si>
  <si>
    <t>13.760000</t>
  </si>
  <si>
    <t>SAEN--APS-PRD-SAE-PVH-AP-029</t>
  </si>
  <si>
    <t>164445</t>
  </si>
  <si>
    <t>2025-01-15T17:20:56.000Z</t>
  </si>
  <si>
    <t>2025-02-10T16:21:26.000Z</t>
  </si>
  <si>
    <t>160.310000</t>
  </si>
  <si>
    <t>159.300000</t>
  </si>
  <si>
    <t>164446</t>
  </si>
  <si>
    <t>2025-01-15T17:57:00.000Z</t>
  </si>
  <si>
    <t>2025-01-15T18:39:08.000Z</t>
  </si>
  <si>
    <t>164447</t>
  </si>
  <si>
    <t>2025-01-15T17:58:00.000Z</t>
  </si>
  <si>
    <t>2025-01-15T18:38:38.000Z</t>
  </si>
  <si>
    <t>164448</t>
  </si>
  <si>
    <t>2025-01-15T18:08:05.000Z</t>
  </si>
  <si>
    <t>2025-01-16T20:34:53.000Z</t>
  </si>
  <si>
    <t>10.760000</t>
  </si>
  <si>
    <t>11.450000</t>
  </si>
  <si>
    <t>sigo</t>
  </si>
  <si>
    <t>164449</t>
  </si>
  <si>
    <t>2025-01-15T18:44:06.000Z</t>
  </si>
  <si>
    <t>2025-01-15T19:26:44.000Z</t>
  </si>
  <si>
    <t>Configurar Excel</t>
  </si>
  <si>
    <t>164450</t>
  </si>
  <si>
    <t>2025-01-15T19:04:27.000Z</t>
  </si>
  <si>
    <t>2025-01-15T19:10:19.000Z</t>
  </si>
  <si>
    <t>Acesso do Diretor de Operações ao SoftExpert</t>
  </si>
  <si>
    <t>164451</t>
  </si>
  <si>
    <t>2025-01-15T19:04:44.000Z</t>
  </si>
  <si>
    <t>2025-01-16T20:37:23.000Z</t>
  </si>
  <si>
    <t>adalbertocassiano</t>
  </si>
  <si>
    <t>10.550000</t>
  </si>
  <si>
    <t>Sistema SIGO</t>
  </si>
  <si>
    <t>164452</t>
  </si>
  <si>
    <t>2025-01-15T20:02:06.000Z</t>
  </si>
  <si>
    <t>2025-01-15T20:02:54.000Z</t>
  </si>
  <si>
    <t>Aviso de Férias por e-mail</t>
  </si>
  <si>
    <t>164453</t>
  </si>
  <si>
    <t>2025-01-15T20:14:24.000Z</t>
  </si>
  <si>
    <t>2025-01-15T20:24:32.000Z</t>
  </si>
  <si>
    <t>ENCONTRO DE CONTAS</t>
  </si>
  <si>
    <t>164454</t>
  </si>
  <si>
    <t>rodrigot</t>
  </si>
  <si>
    <t>2025-01-15T20:38:00.000Z</t>
  </si>
  <si>
    <t>446.280000</t>
  </si>
  <si>
    <t>83.890000</t>
  </si>
  <si>
    <t>524.310000</t>
  </si>
  <si>
    <t>Ajuste contas XTPG</t>
  </si>
  <si>
    <t>164455</t>
  </si>
  <si>
    <t>2025-01-15T21:13:09.000Z</t>
  </si>
  <si>
    <t>2025-01-15T21:46:02.000Z</t>
  </si>
  <si>
    <t>Liberação a VPN</t>
  </si>
  <si>
    <t>164456</t>
  </si>
  <si>
    <t>2025-01-15T21:48:44.000Z</t>
  </si>
  <si>
    <t>2025-01-16T20:35:37.000Z</t>
  </si>
  <si>
    <t>7.590000</t>
  </si>
  <si>
    <t>SIGO</t>
  </si>
  <si>
    <t>164457</t>
  </si>
  <si>
    <t>2025-01-15T22:30:48.000Z</t>
  </si>
  <si>
    <t>2025-01-16T13:52:26.000Z</t>
  </si>
  <si>
    <t>fabioalves</t>
  </si>
  <si>
    <t>Câmera com defeito</t>
  </si>
  <si>
    <t>164458</t>
  </si>
  <si>
    <t>2025-01-15T22:33:32.000Z</t>
  </si>
  <si>
    <t>2025-01-16T13:47:50.000Z</t>
  </si>
  <si>
    <t>DWG</t>
  </si>
  <si>
    <t>164459</t>
  </si>
  <si>
    <t>2025-01-16T02:34:11.000Z</t>
  </si>
  <si>
    <t>2025-01-19T16:36:33.000Z</t>
  </si>
  <si>
    <t>18.090000</t>
  </si>
  <si>
    <t>18.010000</t>
  </si>
  <si>
    <t>164460</t>
  </si>
  <si>
    <t>2025-01-16T04:36:22.000Z</t>
  </si>
  <si>
    <t>2025-01-16T10:36:30.000Z</t>
  </si>
  <si>
    <t>164461</t>
  </si>
  <si>
    <t>2025-01-16T11:02:00.000Z</t>
  </si>
  <si>
    <t>2025-01-16T12:42:25.000Z</t>
  </si>
  <si>
    <t>164462</t>
  </si>
  <si>
    <t>2025-01-16T13:43:00.000Z</t>
  </si>
  <si>
    <t>2025-01-16T13:45:21.000Z</t>
  </si>
  <si>
    <t>164463</t>
  </si>
  <si>
    <t>2025-01-16T13:57:59.000Z</t>
  </si>
  <si>
    <t>2025-01-27T14:59:35.000Z</t>
  </si>
  <si>
    <t>alessandrosouza</t>
  </si>
  <si>
    <t>64.110000</t>
  </si>
  <si>
    <t>Configuração do Authenticator</t>
  </si>
  <si>
    <t>164464</t>
  </si>
  <si>
    <t>2025-01-16T15:00:19.000Z</t>
  </si>
  <si>
    <t>386.400000</t>
  </si>
  <si>
    <t xml:space="preserve">Atualização de Versão Projuris </t>
  </si>
  <si>
    <t>164465</t>
  </si>
  <si>
    <t>2025-01-16T15:08:23.000Z</t>
  </si>
  <si>
    <t>2025-01-16T15:31:15.000Z</t>
  </si>
  <si>
    <t>ricardomaas</t>
  </si>
  <si>
    <t>erro de acesso ao sigo</t>
  </si>
  <si>
    <t>164466</t>
  </si>
  <si>
    <t>2025-01-16T15:47:42.000Z</t>
  </si>
  <si>
    <t>2025-01-16T16:10:23.000Z</t>
  </si>
  <si>
    <t>164467</t>
  </si>
  <si>
    <t>2025-01-16T15:52:05.000Z</t>
  </si>
  <si>
    <t>2025-01-16T16:09:44.000Z</t>
  </si>
  <si>
    <t>ronaldofurtado</t>
  </si>
  <si>
    <t>164468</t>
  </si>
  <si>
    <t>2025-01-16T17:28:10.000Z</t>
  </si>
  <si>
    <t>2025-01-16T21:34:14.000Z</t>
  </si>
  <si>
    <t>3.280000</t>
  </si>
  <si>
    <t>SEM ACESSO AO SIGO</t>
  </si>
  <si>
    <t>164469</t>
  </si>
  <si>
    <t>2025-01-16T18:00:23.000Z</t>
  </si>
  <si>
    <t>2025-01-16T20:27:10.000Z</t>
  </si>
  <si>
    <t>2.440000</t>
  </si>
  <si>
    <t xml:space="preserve">Sem acesso a impressora do COG </t>
  </si>
  <si>
    <t>164470</t>
  </si>
  <si>
    <t>2025-01-16T18:21:30.000Z</t>
  </si>
  <si>
    <t>2025-01-16T20:36:40.000Z</t>
  </si>
  <si>
    <t>Erro no sistema Sigo</t>
  </si>
  <si>
    <t>164471</t>
  </si>
  <si>
    <t>2025-01-16T18:31:27.000Z</t>
  </si>
  <si>
    <t>2025-01-16T20:28:28.000Z</t>
  </si>
  <si>
    <t>DESKTOP NÃO CONECTA COM IMPRESSORA</t>
  </si>
  <si>
    <t>164472</t>
  </si>
  <si>
    <t>2025-01-16T18:49:35.000Z</t>
  </si>
  <si>
    <t>2025-01-27T14:59:57.000Z</t>
  </si>
  <si>
    <t>11.070000</t>
  </si>
  <si>
    <t>59.260000</t>
  </si>
  <si>
    <t>Configurar Authenticator</t>
  </si>
  <si>
    <t>164473</t>
  </si>
  <si>
    <t>2025-01-16T20:04:15.000Z</t>
  </si>
  <si>
    <t>2025-01-21T18:21:35.000Z</t>
  </si>
  <si>
    <t>22.780000</t>
  </si>
  <si>
    <t>Criar conexão no DW</t>
  </si>
  <si>
    <t>164474</t>
  </si>
  <si>
    <t>2025-01-16T20:32:13.000Z</t>
  </si>
  <si>
    <t>2025-01-20T17:21:34.000Z</t>
  </si>
  <si>
    <t>2.030000</t>
  </si>
  <si>
    <t>9.080000</t>
  </si>
  <si>
    <t>Indisponibilidade IOS PRODUÇÃO NFEE</t>
  </si>
  <si>
    <t>164475</t>
  </si>
  <si>
    <t>2025-01-16T21:15:04.000Z</t>
  </si>
  <si>
    <t>2025-01-17T19:16:04.000Z</t>
  </si>
  <si>
    <t>7.020000</t>
  </si>
  <si>
    <t>Authenticator</t>
  </si>
  <si>
    <t>164476</t>
  </si>
  <si>
    <t>2025-01-16T21:21:00.000Z</t>
  </si>
  <si>
    <t>2025-01-17T20:08:30.000Z</t>
  </si>
  <si>
    <t>5.630000</t>
  </si>
  <si>
    <t>7.800000</t>
  </si>
  <si>
    <t>RECORRÊNCIA - ERRO DE INTEGRAÇÃO SÊNIOR &amp; EBS, não sendo possível a baixar EPIs no Oracle.</t>
  </si>
  <si>
    <t>164477</t>
  </si>
  <si>
    <t>2025-01-16T21:37:15.000Z</t>
  </si>
  <si>
    <t>2025-01-16T21:40:34.000Z</t>
  </si>
  <si>
    <t>Migração VPN DCIDE</t>
  </si>
  <si>
    <t>164478</t>
  </si>
  <si>
    <t>2025-01-16T22:07:11.000Z</t>
  </si>
  <si>
    <t>18.270000</t>
  </si>
  <si>
    <t>35.630000</t>
  </si>
  <si>
    <t>Novo relatório Consolidado RH</t>
  </si>
  <si>
    <t>164479</t>
  </si>
  <si>
    <t>2025-01-17T02:25:42.000Z</t>
  </si>
  <si>
    <t>164480</t>
  </si>
  <si>
    <t>2025-01-17T11:02:00.000Z</t>
  </si>
  <si>
    <t>2025-01-17T12:42:38.000Z</t>
  </si>
  <si>
    <t>164481</t>
  </si>
  <si>
    <t>2025-01-17T12:45:17.000Z</t>
  </si>
  <si>
    <t>2025-02-03T15:58:06.000Z</t>
  </si>
  <si>
    <t>77.840000</t>
  </si>
  <si>
    <t>11.110000</t>
  </si>
  <si>
    <t>102.210000</t>
  </si>
  <si>
    <t>Faturamento CEMIG</t>
  </si>
  <si>
    <t>164482</t>
  </si>
  <si>
    <t>2025-01-17T13:45:02.000Z</t>
  </si>
  <si>
    <t>2025-01-17T20:42:21.000Z</t>
  </si>
  <si>
    <t>6.750000</t>
  </si>
  <si>
    <t>Acesso ao Entrar | Microsoft 365</t>
  </si>
  <si>
    <t>164483</t>
  </si>
  <si>
    <t>2025-01-17T14:05:00.000Z</t>
  </si>
  <si>
    <t>2025-01-17T14:11:42.000Z</t>
  </si>
  <si>
    <t>164484</t>
  </si>
  <si>
    <t>2025-01-17T14:23:23.000Z</t>
  </si>
  <si>
    <t>2025-02-03T15:57:23.000Z</t>
  </si>
  <si>
    <t>7.350000</t>
  </si>
  <si>
    <t>100.790000</t>
  </si>
  <si>
    <t>FATURAMENTO CENTRAIS ELETRICAS BRASILEIRAS SA ELETROBRAS</t>
  </si>
  <si>
    <t>164485</t>
  </si>
  <si>
    <t>2025-01-17T14:40:54.000Z</t>
  </si>
  <si>
    <t>2025-01-27T14:19:38.000Z</t>
  </si>
  <si>
    <t>francivaldosilva</t>
  </si>
  <si>
    <t>9.250000</t>
  </si>
  <si>
    <t>29.680000</t>
  </si>
  <si>
    <t>TROCA DE GRUPO DE EMAIL</t>
  </si>
  <si>
    <t>164486</t>
  </si>
  <si>
    <t>2025-01-17T14:47:28.000Z</t>
  </si>
  <si>
    <t>2025-01-29T15:49:34.000Z</t>
  </si>
  <si>
    <t>mararegina</t>
  </si>
  <si>
    <t>48.960000</t>
  </si>
  <si>
    <t>INSERIR INTEGRANTE SIGO APOIO</t>
  </si>
  <si>
    <t>164487</t>
  </si>
  <si>
    <t>2025-01-17T14:52:50.000Z</t>
  </si>
  <si>
    <t>2025-01-17T15:12:51.000Z</t>
  </si>
  <si>
    <t xml:space="preserve">Atendimento imediato e solução rápida </t>
  </si>
  <si>
    <t>agnaldooliveira</t>
  </si>
  <si>
    <t>164488</t>
  </si>
  <si>
    <t>2025-01-17T15:25:51.000Z</t>
  </si>
  <si>
    <t>2025-01-17T22:36:30.000Z</t>
  </si>
  <si>
    <t>Integração Requisição de EPI Senior x EBS Oracle</t>
  </si>
  <si>
    <t>164489</t>
  </si>
  <si>
    <t>2025-01-17T15:41:35.000Z</t>
  </si>
  <si>
    <t>2025-01-17T16:30:31.000Z</t>
  </si>
  <si>
    <t>Intalação do software da impressora</t>
  </si>
  <si>
    <t>164490</t>
  </si>
  <si>
    <t>2025-01-17T16:28:03.000Z</t>
  </si>
  <si>
    <t>2025-01-17T20:41:15.000Z</t>
  </si>
  <si>
    <t>valdeneisouza</t>
  </si>
  <si>
    <t>4.300000</t>
  </si>
  <si>
    <t>4.220000</t>
  </si>
  <si>
    <t>REQUISIÇÃO DE PAPEL A4</t>
  </si>
  <si>
    <t>164491</t>
  </si>
  <si>
    <t>2025-01-17T17:03:25.000Z</t>
  </si>
  <si>
    <t>2025-01-17T20:35:36.000Z</t>
  </si>
  <si>
    <t xml:space="preserve">Internet fora de acesso </t>
  </si>
  <si>
    <t>164492</t>
  </si>
  <si>
    <t>2025-01-17T17:57:00.000Z</t>
  </si>
  <si>
    <t>2025-01-17T18:12:31.000Z</t>
  </si>
  <si>
    <t>164493</t>
  </si>
  <si>
    <t>2025-01-17T17:58:00.000Z</t>
  </si>
  <si>
    <t>2025-01-17T18:09:18.000Z</t>
  </si>
  <si>
    <t>164494</t>
  </si>
  <si>
    <t>2025-01-17T17:59:00.000Z</t>
  </si>
  <si>
    <t>2025-01-17T18:08:47.000Z</t>
  </si>
  <si>
    <t>164495</t>
  </si>
  <si>
    <t>P&amp;O - Benefícios e tarefeiros</t>
  </si>
  <si>
    <t>2025-01-17T18:46:36.000Z</t>
  </si>
  <si>
    <t>2025-01-17T18:47:23.000Z</t>
  </si>
  <si>
    <t>Resete de senha</t>
  </si>
  <si>
    <t>164496</t>
  </si>
  <si>
    <t>2025-01-17T19:47:57.000Z</t>
  </si>
  <si>
    <t>2025-01-21T18:43:49.000Z</t>
  </si>
  <si>
    <t>3.690000</t>
  </si>
  <si>
    <t>13.260000</t>
  </si>
  <si>
    <t>16.960000</t>
  </si>
  <si>
    <t>Indisponibilidade POGO</t>
  </si>
  <si>
    <t>164497</t>
  </si>
  <si>
    <t>2025-01-17T20:11:37.000Z</t>
  </si>
  <si>
    <t>2025-01-17T21:35:48.000Z</t>
  </si>
  <si>
    <t xml:space="preserve">Listagem de fornecedores </t>
  </si>
  <si>
    <t>164498</t>
  </si>
  <si>
    <t>2025-01-17T20:17:24.000Z</t>
  </si>
  <si>
    <t>2025-01-29T15:05:53.000Z</t>
  </si>
  <si>
    <t>66.920000</t>
  </si>
  <si>
    <t xml:space="preserve">Adicionar usuário ao grupo PROJURIS EXTERNO </t>
  </si>
  <si>
    <t>164499</t>
  </si>
  <si>
    <t>2025-01-17T20:24:11.000Z</t>
  </si>
  <si>
    <t>2025-01-20T13:27:46.000Z</t>
  </si>
  <si>
    <t>Acesso ao novo E-mail eletrobras</t>
  </si>
  <si>
    <t>164500</t>
  </si>
  <si>
    <t>2025-01-17T21:34:53.000Z</t>
  </si>
  <si>
    <t>2025-02-03T13:15:15.000Z</t>
  </si>
  <si>
    <t>64.310000</t>
  </si>
  <si>
    <t>29.490000</t>
  </si>
  <si>
    <t>90.910000</t>
  </si>
  <si>
    <t>Catracas da recepção principal 15/18</t>
  </si>
  <si>
    <t>164501</t>
  </si>
  <si>
    <t>2025-01-17T22:28:45.000Z</t>
  </si>
  <si>
    <t>2025-01-20T18:31:57.000Z</t>
  </si>
  <si>
    <t>5.540000</t>
  </si>
  <si>
    <t>Emissão - ERRO</t>
  </si>
  <si>
    <t>164502</t>
  </si>
  <si>
    <t>2025-01-17T22:33:01.000Z</t>
  </si>
  <si>
    <t>2025-01-21T20:06:33.000Z</t>
  </si>
  <si>
    <t>164503</t>
  </si>
  <si>
    <t>2025-01-18T02:38:30.000Z</t>
  </si>
  <si>
    <t>164504</t>
  </si>
  <si>
    <t>2025-01-18T10:26:04.000Z</t>
  </si>
  <si>
    <t>2025-01-18T16:21:32.000Z</t>
  </si>
  <si>
    <t>164505</t>
  </si>
  <si>
    <t>2025-01-18T15:00:00.000Z</t>
  </si>
  <si>
    <t>2025-01-20T13:05:19.000Z</t>
  </si>
  <si>
    <t>164506</t>
  </si>
  <si>
    <t>2025-01-19T09:56:46.000Z</t>
  </si>
  <si>
    <t>164507</t>
  </si>
  <si>
    <t>2025-01-19T10:29:49.000Z</t>
  </si>
  <si>
    <t>164508</t>
  </si>
  <si>
    <t>2025-01-19T18:11:39.000Z</t>
  </si>
  <si>
    <t>2025-03-07T13:03:24.000Z</t>
  </si>
  <si>
    <t>Agradeço toda equipe Ti, pelo bom serviço.</t>
  </si>
  <si>
    <t>313.210000</t>
  </si>
  <si>
    <t>307.560000</t>
  </si>
  <si>
    <t>Manutenção corretiva em rádio HT.</t>
  </si>
  <si>
    <t>164509</t>
  </si>
  <si>
    <t>2025-01-20T11:02:01.000Z</t>
  </si>
  <si>
    <t>2025-01-20T12:42:40.000Z</t>
  </si>
  <si>
    <t>164510</t>
  </si>
  <si>
    <t>2025-01-20T13:06:35.000Z</t>
  </si>
  <si>
    <t>2025-01-27T19:41:26.000Z</t>
  </si>
  <si>
    <t>52.270000</t>
  </si>
  <si>
    <t>51.690000</t>
  </si>
  <si>
    <t>Erro acesso senior</t>
  </si>
  <si>
    <t>164511</t>
  </si>
  <si>
    <t>2025-01-20T13:10:02.000Z</t>
  </si>
  <si>
    <t>2025-01-27T19:44:13.000Z</t>
  </si>
  <si>
    <t>52.120000</t>
  </si>
  <si>
    <t>51.660000</t>
  </si>
  <si>
    <t>27.820000</t>
  </si>
  <si>
    <t>Senior sem funcionar</t>
  </si>
  <si>
    <t>164512</t>
  </si>
  <si>
    <t>2025-01-20T13:30:46.000Z</t>
  </si>
  <si>
    <t>2025-01-21T14:31:11.000Z</t>
  </si>
  <si>
    <t>10.020000</t>
  </si>
  <si>
    <t>Mudança de equipamentos de localidade</t>
  </si>
  <si>
    <t>164513</t>
  </si>
  <si>
    <t>2025-01-20T13:37:43.000Z</t>
  </si>
  <si>
    <t>2025-01-20T19:57:46.000Z</t>
  </si>
  <si>
    <t>Acesso ao EAM-Oracle</t>
  </si>
  <si>
    <t>164514</t>
  </si>
  <si>
    <t>2025-01-20T13:45:27.000Z</t>
  </si>
  <si>
    <t>2025-01-22T21:41:42.000Z</t>
  </si>
  <si>
    <t>CONTA ELETROBRÁS</t>
  </si>
  <si>
    <t>164515</t>
  </si>
  <si>
    <t>2025-01-20T13:53:16.000Z</t>
  </si>
  <si>
    <t>2025-01-22T16:57:13.000Z</t>
  </si>
  <si>
    <t>21.210000</t>
  </si>
  <si>
    <t>21.100000</t>
  </si>
  <si>
    <t>PORTA DE SAIDA RECEPÇÃO AM4 INOPERANTE</t>
  </si>
  <si>
    <t>164516</t>
  </si>
  <si>
    <t>2025-01-20T14:05:00.000Z</t>
  </si>
  <si>
    <t>2025-01-20T14:20:39.000Z</t>
  </si>
  <si>
    <t>164517</t>
  </si>
  <si>
    <t>2025-01-20T14:39:53.000Z</t>
  </si>
  <si>
    <t>2025-01-29T15:03:21.000Z</t>
  </si>
  <si>
    <t>63.500000</t>
  </si>
  <si>
    <t>Solicitação de Acesso ao E-mail</t>
  </si>
  <si>
    <t>164518</t>
  </si>
  <si>
    <t>2025-01-20T14:40:25.000Z</t>
  </si>
  <si>
    <t>2025-01-24T15:21:33.000Z</t>
  </si>
  <si>
    <t>9.430000</t>
  </si>
  <si>
    <t>Aplicação Patch Mastersaf Homologação</t>
  </si>
  <si>
    <t>164519</t>
  </si>
  <si>
    <t>2025-01-20T15:08:33.000Z</t>
  </si>
  <si>
    <t>2025-01-23T14:22:00.000Z</t>
  </si>
  <si>
    <t>Liberação manual ao acesso as pastas na Rede</t>
  </si>
  <si>
    <t>164520</t>
  </si>
  <si>
    <t>2025-01-20T15:29:03.000Z</t>
  </si>
  <si>
    <t>2025-01-27T16:42:40.000Z</t>
  </si>
  <si>
    <t>13.210000</t>
  </si>
  <si>
    <t>31.080000</t>
  </si>
  <si>
    <t>46.310000</t>
  </si>
  <si>
    <t xml:space="preserve">Instalar </t>
  </si>
  <si>
    <t>164521</t>
  </si>
  <si>
    <t>2025-01-20T15:39:45.000Z</t>
  </si>
  <si>
    <t>2025-01-30T18:37:56.000Z</t>
  </si>
  <si>
    <t>75.100000</t>
  </si>
  <si>
    <t>Ajuda para alterar o email para dominio eletrobras</t>
  </si>
  <si>
    <t>164522</t>
  </si>
  <si>
    <t>2025-01-20T16:07:20.000Z</t>
  </si>
  <si>
    <t>2025-01-20T19:51:27.000Z</t>
  </si>
  <si>
    <t>3.740000</t>
  </si>
  <si>
    <t xml:space="preserve">Sem acesso a impressão </t>
  </si>
  <si>
    <t>164523</t>
  </si>
  <si>
    <t>2025-01-20T16:53:57.000Z</t>
  </si>
  <si>
    <t>2025-01-20T20:36:32.000Z</t>
  </si>
  <si>
    <t>164524</t>
  </si>
  <si>
    <t>2025-01-20T16:55:54.000Z</t>
  </si>
  <si>
    <t>2025-01-23T19:11:09.000Z</t>
  </si>
  <si>
    <t>29.300000</t>
  </si>
  <si>
    <t>LIBERAÇÃO ACESSO A REDE TERCEIRO</t>
  </si>
  <si>
    <t>164525</t>
  </si>
  <si>
    <t>2025-01-20T17:35:36.000Z</t>
  </si>
  <si>
    <t>2025-01-27T14:59:30.000Z</t>
  </si>
  <si>
    <t>19.950000</t>
  </si>
  <si>
    <t>22.930000</t>
  </si>
  <si>
    <t>42.470000</t>
  </si>
  <si>
    <t>Inativação de Usuário Desligado: RIMENIS TELES ALFAIA GALENO</t>
  </si>
  <si>
    <t>164526</t>
  </si>
  <si>
    <t>2025-01-20T17:36:28.000Z</t>
  </si>
  <si>
    <t>2025-01-21T19:42:19.000Z</t>
  </si>
  <si>
    <t>11.090000</t>
  </si>
  <si>
    <t>11.100000</t>
  </si>
  <si>
    <t>164527</t>
  </si>
  <si>
    <t>2025-01-20T17:37:27.000Z</t>
  </si>
  <si>
    <t>2025-01-20T18:45:46.000Z</t>
  </si>
  <si>
    <t>164528</t>
  </si>
  <si>
    <t>2025-01-20T17:39:03.000Z</t>
  </si>
  <si>
    <t>2025-01-23T13:15:20.000Z</t>
  </si>
  <si>
    <t>23.050000</t>
  </si>
  <si>
    <t>22.640000</t>
  </si>
  <si>
    <t>Inativação de Usuário Desligado: MELLISSA GONÇALVES DA SILVA CARDOSO</t>
  </si>
  <si>
    <t>164529</t>
  </si>
  <si>
    <t>2025-01-20T17:39:48.000Z</t>
  </si>
  <si>
    <t>2025-01-21T19:42:18.000Z</t>
  </si>
  <si>
    <t>164530</t>
  </si>
  <si>
    <t>2025-01-20T17:40:49.000Z</t>
  </si>
  <si>
    <t>2025-01-20T18:59:44.000Z</t>
  </si>
  <si>
    <t>164531</t>
  </si>
  <si>
    <t>2025-01-20T17:57:00.000Z</t>
  </si>
  <si>
    <t>2025-01-20T17:58:23.000Z</t>
  </si>
  <si>
    <t>164532</t>
  </si>
  <si>
    <t>2025-01-20T17:58:00.000Z</t>
  </si>
  <si>
    <t>2025-01-20T17:59:22.000Z</t>
  </si>
  <si>
    <t>164533</t>
  </si>
  <si>
    <t>2025-01-20T18:28:19.000Z</t>
  </si>
  <si>
    <t>2025-01-22T15:55:39.000Z</t>
  </si>
  <si>
    <t>15.490000</t>
  </si>
  <si>
    <t>Novo E-mail da Eletrobras</t>
  </si>
  <si>
    <t>164534</t>
  </si>
  <si>
    <t>2025-01-20T18:37:29.000Z</t>
  </si>
  <si>
    <t>2025-01-20T18:56:09.000Z</t>
  </si>
  <si>
    <t>ERRO DE PRIVACIDADE AO ACESSAR PÁGINA DA TA</t>
  </si>
  <si>
    <t>164535</t>
  </si>
  <si>
    <t>2025-01-20T18:41:06.000Z</t>
  </si>
  <si>
    <t>2025-01-22T16:26:36.000Z</t>
  </si>
  <si>
    <t>15.860000</t>
  </si>
  <si>
    <t>Oracle não acessa</t>
  </si>
  <si>
    <t>164536</t>
  </si>
  <si>
    <t>2025-01-20T18:45:36.000Z</t>
  </si>
  <si>
    <t>2025-01-20T19:12:37.000Z</t>
  </si>
  <si>
    <t>CONFIGURAÇÃO DO COMMUNICATOR</t>
  </si>
  <si>
    <t>164537</t>
  </si>
  <si>
    <t>2025-01-20T19:29:24.000Z</t>
  </si>
  <si>
    <t>2025-01-22T13:22:59.000Z</t>
  </si>
  <si>
    <t>alandelonsousa</t>
  </si>
  <si>
    <t>6.560000</t>
  </si>
  <si>
    <t>3.150000</t>
  </si>
  <si>
    <t>9.710000</t>
  </si>
  <si>
    <t>164538</t>
  </si>
  <si>
    <t>2025-01-20T20:11:28.000Z</t>
  </si>
  <si>
    <t>2025-01-23T14:21:47.000Z</t>
  </si>
  <si>
    <t>ERRO AO IMPRIMIR NA IMPRESSORA ARGOX DO RECEBIMENTO.</t>
  </si>
  <si>
    <t>164539</t>
  </si>
  <si>
    <t>2025-01-20T20:31:42.000Z</t>
  </si>
  <si>
    <t>2025-01-20T21:15:51.000Z</t>
  </si>
  <si>
    <t>Obrigado pelo rapidez no atendimento</t>
  </si>
  <si>
    <t>Usuário sem acesso a rede</t>
  </si>
  <si>
    <t>164540</t>
  </si>
  <si>
    <t>2025-01-20T20:44:41.000Z</t>
  </si>
  <si>
    <t>2025-01-20T21:52:25.000Z</t>
  </si>
  <si>
    <t>1.130000</t>
  </si>
  <si>
    <t>Cadastrar Tipo, Causa e Origem - TOM</t>
  </si>
  <si>
    <t>164541</t>
  </si>
  <si>
    <t>2025-01-20T21:01:51.000Z</t>
  </si>
  <si>
    <t>2025-01-28T21:13:13.000Z</t>
  </si>
  <si>
    <t>54.290000</t>
  </si>
  <si>
    <t>GENTILEZA REALIZAR A CONFIGURAÇÃO NO TABLET DO EMERSON VILACORTA.</t>
  </si>
  <si>
    <t>164542</t>
  </si>
  <si>
    <t>2025-01-20T22:06:28.000Z</t>
  </si>
  <si>
    <t>2025-01-23T14:21:26.000Z</t>
  </si>
  <si>
    <t>Problema com email e teams</t>
  </si>
  <si>
    <t>164543</t>
  </si>
  <si>
    <t>2025-01-20T22:13:44.000Z</t>
  </si>
  <si>
    <t>2025-01-21T16:36:33.000Z</t>
  </si>
  <si>
    <t>Indisponibilidade massiva - redes</t>
  </si>
  <si>
    <t>164544</t>
  </si>
  <si>
    <t>2025-01-20T22:25:20.000Z</t>
  </si>
  <si>
    <t>2025-01-29T13:28:59.000Z</t>
  </si>
  <si>
    <t>55.170000</t>
  </si>
  <si>
    <t>54.580000</t>
  </si>
  <si>
    <t>Cadastro de conta contabil</t>
  </si>
  <si>
    <t>164545</t>
  </si>
  <si>
    <t>2025-01-21T02:44:11.000Z</t>
  </si>
  <si>
    <t>2025-01-21T08:51:31.000Z</t>
  </si>
  <si>
    <t>164546</t>
  </si>
  <si>
    <t>2025-01-21T07:44:36.000Z</t>
  </si>
  <si>
    <t>2025-01-21T10:21:31.000Z</t>
  </si>
  <si>
    <t xml:space="preserve"> SAEN--URL-PRD-home-stenergia</t>
  </si>
  <si>
    <t>164547</t>
  </si>
  <si>
    <t>2025-01-21T10:26:26.000Z</t>
  </si>
  <si>
    <t>2025-01-22T21:06:34.000Z</t>
  </si>
  <si>
    <t>15.120000</t>
  </si>
  <si>
    <t xml:space="preserve"> SAEN--SRV-LNX-PRD-vm01l-pend</t>
  </si>
  <si>
    <t>164548</t>
  </si>
  <si>
    <t>2025-01-21T11:02:00.000Z</t>
  </si>
  <si>
    <t>2025-01-21T13:29:33.000Z</t>
  </si>
  <si>
    <t>164549</t>
  </si>
  <si>
    <t>2025-01-21T12:41:57.000Z</t>
  </si>
  <si>
    <t>2025-02-04T19:39:05.000Z</t>
  </si>
  <si>
    <t>96.420000</t>
  </si>
  <si>
    <t>96.810000</t>
  </si>
  <si>
    <t>Certificado W-Access</t>
  </si>
  <si>
    <t>164550</t>
  </si>
  <si>
    <t>2025-01-21T13:10:57.000Z</t>
  </si>
  <si>
    <t>2025-01-22T16:12:18.000Z</t>
  </si>
  <si>
    <t>11.600000</t>
  </si>
  <si>
    <t>Liberação do team viewer</t>
  </si>
  <si>
    <t>164551</t>
  </si>
  <si>
    <t>2025-01-21T13:21:32.000Z</t>
  </si>
  <si>
    <t>2025-01-22T13:34:33.000Z</t>
  </si>
  <si>
    <t>Backup maquina antiga</t>
  </si>
  <si>
    <t>164552</t>
  </si>
  <si>
    <t>2025-01-21T13:43:00.000Z</t>
  </si>
  <si>
    <t>2025-01-21T14:30:34.000Z</t>
  </si>
  <si>
    <t>164553</t>
  </si>
  <si>
    <t>2025-01-21T13:45:42.000Z</t>
  </si>
  <si>
    <t>2025-01-21T13:45:57.000Z</t>
  </si>
  <si>
    <t>Migração VPN Selbetti para Fortigate OCI</t>
  </si>
  <si>
    <t>164554</t>
  </si>
  <si>
    <t>2025-01-21T13:47:31.000Z</t>
  </si>
  <si>
    <t>2025-01-21T20:31:30.000Z</t>
  </si>
  <si>
    <t>164555</t>
  </si>
  <si>
    <t>2025-01-21T14:32:58.000Z</t>
  </si>
  <si>
    <t>2025-01-23T14:20:56.000Z</t>
  </si>
  <si>
    <t>Não consigo conectar o fone de ouvido</t>
  </si>
  <si>
    <t>164556</t>
  </si>
  <si>
    <t>2025-01-21T14:34:39.000Z</t>
  </si>
  <si>
    <t>2025-01-31T21:58:44.000Z</t>
  </si>
  <si>
    <t>82.430000</t>
  </si>
  <si>
    <t>79.540000</t>
  </si>
  <si>
    <t xml:space="preserve">Falha no Aplicativo communicator </t>
  </si>
  <si>
    <t>164557</t>
  </si>
  <si>
    <t>2025-01-21T14:44:23.000Z</t>
  </si>
  <si>
    <t>10.500000</t>
  </si>
  <si>
    <t>Migração Rede de SPO para Fortigate OCI</t>
  </si>
  <si>
    <t>164558</t>
  </si>
  <si>
    <t>2025-01-21T14:49:07.000Z</t>
  </si>
  <si>
    <t>12.630000</t>
  </si>
  <si>
    <t>13.420000</t>
  </si>
  <si>
    <t>14.500000</t>
  </si>
  <si>
    <t>Configuração do Email</t>
  </si>
  <si>
    <t>164559</t>
  </si>
  <si>
    <t>2025-01-21T14:58:29.000Z</t>
  </si>
  <si>
    <t>2025-01-21T21:41:37.000Z</t>
  </si>
  <si>
    <t xml:space="preserve"> Solicitação de Serviço</t>
  </si>
  <si>
    <t>164560</t>
  </si>
  <si>
    <t>2025-01-21T14:59:29.000Z</t>
  </si>
  <si>
    <t>2025-01-21T15:28:33.000Z</t>
  </si>
  <si>
    <t>JAVA BLOQUEADO</t>
  </si>
  <si>
    <t>164561</t>
  </si>
  <si>
    <t>2025-01-21T18:14:04.000Z</t>
  </si>
  <si>
    <t>2025-01-21T18:14:18.000Z</t>
  </si>
  <si>
    <t>Migração VPN KEEPTRUE</t>
  </si>
  <si>
    <t>164562</t>
  </si>
  <si>
    <t>2025-01-21T18:21:11.000Z</t>
  </si>
  <si>
    <t>2025-01-22T16:22:24.000Z</t>
  </si>
  <si>
    <t>sigo documento</t>
  </si>
  <si>
    <t>164563</t>
  </si>
  <si>
    <t>2025-01-21T18:24:15.000Z</t>
  </si>
  <si>
    <t>2025-01-21T19:25:35.000Z</t>
  </si>
  <si>
    <t xml:space="preserve">Retirar acessos </t>
  </si>
  <si>
    <t>164564</t>
  </si>
  <si>
    <t>2025-01-21T18:41:54.000Z</t>
  </si>
  <si>
    <t>2025-02-04T13:40:08.000Z</t>
  </si>
  <si>
    <t>karenapereira</t>
  </si>
  <si>
    <t>88.260000</t>
  </si>
  <si>
    <t>85.090000</t>
  </si>
  <si>
    <t>Link de Pasta Compartilhada com Bloqueio</t>
  </si>
  <si>
    <t>164565</t>
  </si>
  <si>
    <t>2025-01-21T18:44:13.000Z</t>
  </si>
  <si>
    <t>2025-03-10T12:28:24.000Z</t>
  </si>
  <si>
    <t>126.010000</t>
  </si>
  <si>
    <t>179.420000</t>
  </si>
  <si>
    <t>301.240000</t>
  </si>
  <si>
    <t>Taxfy/Onergy - Manifestação do destinatário</t>
  </si>
  <si>
    <t>164566</t>
  </si>
  <si>
    <t>2025-01-21T18:44:34.000Z</t>
  </si>
  <si>
    <t>2025-01-23T14:20:29.000Z</t>
  </si>
  <si>
    <t>4.820000</t>
  </si>
  <si>
    <t>IMPRESSORA  APRESENTA ERRO</t>
  </si>
  <si>
    <t>164567</t>
  </si>
  <si>
    <t>2025-01-21T18:59:03.000Z</t>
  </si>
  <si>
    <t>2025-01-27T15:14:47.000Z</t>
  </si>
  <si>
    <t>anas</t>
  </si>
  <si>
    <t>27.640000</t>
  </si>
  <si>
    <t>4.930000</t>
  </si>
  <si>
    <t>32.320000</t>
  </si>
  <si>
    <t>IMPRESSORA LENTA</t>
  </si>
  <si>
    <t>164568</t>
  </si>
  <si>
    <t>2025-01-21T19:02:30.000Z</t>
  </si>
  <si>
    <t>marciosilva</t>
  </si>
  <si>
    <t>13.750000</t>
  </si>
  <si>
    <t>IMPRESSORA  DA SALA ME -  ERRO AO CARREGAR APLICACAO</t>
  </si>
  <si>
    <t>164569</t>
  </si>
  <si>
    <t>2025-01-21T19:05:15.000Z</t>
  </si>
  <si>
    <t>2025-01-21T20:04:48.000Z</t>
  </si>
  <si>
    <t>Configurar Alçada Ordem de Compra - Materiais</t>
  </si>
  <si>
    <t>164570</t>
  </si>
  <si>
    <t>2025-01-21T19:15:10.000Z</t>
  </si>
  <si>
    <t>2025-01-23T15:14:33.000Z</t>
  </si>
  <si>
    <t>14.430000</t>
  </si>
  <si>
    <t>14.010000</t>
  </si>
  <si>
    <t>Depreciação parcial retroativa</t>
  </si>
  <si>
    <t>164571</t>
  </si>
  <si>
    <t>2025-01-21T19:26:56.000Z</t>
  </si>
  <si>
    <t>2025-01-21T19:57:59.000Z</t>
  </si>
  <si>
    <t>gabrielabrito</t>
  </si>
  <si>
    <t>Lista de usuários x centro de custo</t>
  </si>
  <si>
    <t>164572</t>
  </si>
  <si>
    <t>2025-01-21T19:27:08.000Z</t>
  </si>
  <si>
    <t>2025-02-06T13:24:10.000Z</t>
  </si>
  <si>
    <t>*</t>
  </si>
  <si>
    <t>105.520000</t>
  </si>
  <si>
    <t>102.110000</t>
  </si>
  <si>
    <t>Atualização do grupo de e-mail Análise de Intervenção</t>
  </si>
  <si>
    <t>164573</t>
  </si>
  <si>
    <t>2025-01-21T19:35:54.000Z</t>
  </si>
  <si>
    <t>2025-02-04T13:37:57.000Z</t>
  </si>
  <si>
    <t>87.250000</t>
  </si>
  <si>
    <t>84.170000</t>
  </si>
  <si>
    <t>Mouse danificado, SAE-EPV-1730</t>
  </si>
  <si>
    <t>164574</t>
  </si>
  <si>
    <t>2025-01-21T19:36:04.000Z</t>
  </si>
  <si>
    <t>2025-02-03T16:37:21.000Z</t>
  </si>
  <si>
    <t>69.280000</t>
  </si>
  <si>
    <t>78.150000</t>
  </si>
  <si>
    <t>26.060000</t>
  </si>
  <si>
    <t>Atualização do grupo de e-mail Pre_Operacao</t>
  </si>
  <si>
    <t>164575</t>
  </si>
  <si>
    <t>2025-01-21T19:43:43.000Z</t>
  </si>
  <si>
    <t>2025-01-21T19:51:38.000Z</t>
  </si>
  <si>
    <t>Migração VPN Klassmatt</t>
  </si>
  <si>
    <t>164576</t>
  </si>
  <si>
    <t>2025-01-21T20:08:49.000Z</t>
  </si>
  <si>
    <t>2025-01-22T00:36:38.000Z</t>
  </si>
  <si>
    <t>1.860000</t>
  </si>
  <si>
    <t>Query travada na execução em EBS produção</t>
  </si>
  <si>
    <t>164577</t>
  </si>
  <si>
    <t>2025-01-21T20:26:06.000Z</t>
  </si>
  <si>
    <t>2025-01-23T13:08:27.000Z</t>
  </si>
  <si>
    <t xml:space="preserve">Certificado DocuSing </t>
  </si>
  <si>
    <t>164578</t>
  </si>
  <si>
    <t>2025-01-21T20:27:09.000Z</t>
  </si>
  <si>
    <t>2025-01-22T20:18:57.000Z</t>
  </si>
  <si>
    <t>excelente atendimento!</t>
  </si>
  <si>
    <t>164579</t>
  </si>
  <si>
    <t>2025-01-21T20:28:41.000Z</t>
  </si>
  <si>
    <t>2025-02-07T14:04:28.000Z</t>
  </si>
  <si>
    <t>87.160000</t>
  </si>
  <si>
    <t>86.650000</t>
  </si>
  <si>
    <t>Acesso ao e-mail da eletrobras.</t>
  </si>
  <si>
    <t>164580</t>
  </si>
  <si>
    <t>2025-01-21T20:32:41.000Z</t>
  </si>
  <si>
    <t>2025-02-04T13:36:40.000Z</t>
  </si>
  <si>
    <t>86.350000</t>
  </si>
  <si>
    <t>83.180000</t>
  </si>
  <si>
    <t>Teams</t>
  </si>
  <si>
    <t>164581</t>
  </si>
  <si>
    <t>2025-01-21T20:38:39.000Z</t>
  </si>
  <si>
    <t>2025-02-04T15:18:21.000Z</t>
  </si>
  <si>
    <t>87.840000</t>
  </si>
  <si>
    <t>84.800000</t>
  </si>
  <si>
    <t>18.300000</t>
  </si>
  <si>
    <t>Liberação de acesso novo colaborador</t>
  </si>
  <si>
    <t>164582</t>
  </si>
  <si>
    <t>2025-01-21T21:45:22.000Z</t>
  </si>
  <si>
    <t>2025-01-22T14:18:11.000Z</t>
  </si>
  <si>
    <t>Fundo Fixo</t>
  </si>
  <si>
    <t>164583</t>
  </si>
  <si>
    <t>2025-01-21T21:51:22.000Z</t>
  </si>
  <si>
    <t>2025-02-04T15:18:09.000Z</t>
  </si>
  <si>
    <t>84.850000</t>
  </si>
  <si>
    <t>83.580000</t>
  </si>
  <si>
    <t>Liberar acesso ao email.</t>
  </si>
  <si>
    <t>164584</t>
  </si>
  <si>
    <t>2025-01-22T00:16:20.000Z</t>
  </si>
  <si>
    <t>2025-02-07T20:09:39.000Z</t>
  </si>
  <si>
    <t>61.850000</t>
  </si>
  <si>
    <t>26.970000</t>
  </si>
  <si>
    <t>88.310000</t>
  </si>
  <si>
    <t>Análise de impacto e plano de implantação para correção de vulnerabilidades.</t>
  </si>
  <si>
    <t>164585</t>
  </si>
  <si>
    <t>2025-01-22T00:54:15.000Z</t>
  </si>
  <si>
    <t>2025-01-22T04:51:31.000Z</t>
  </si>
  <si>
    <t>SAEN--DBO-STB-PCSOA</t>
  </si>
  <si>
    <t>164586</t>
  </si>
  <si>
    <t>2025-01-22T03:06:39.000Z</t>
  </si>
  <si>
    <t>2025-01-27T21:06:41.000Z</t>
  </si>
  <si>
    <t>33.320000</t>
  </si>
  <si>
    <t>33.150000</t>
  </si>
  <si>
    <t>SAEN--DBO-STB-PCSEN/PCSFX</t>
  </si>
  <si>
    <t>164587</t>
  </si>
  <si>
    <t>2025-01-22T03:31:26.000Z</t>
  </si>
  <si>
    <t>164588</t>
  </si>
  <si>
    <t>2025-01-22T11:02:00.000Z</t>
  </si>
  <si>
    <t>2025-01-22T12:56:29.000Z</t>
  </si>
  <si>
    <t>164589</t>
  </si>
  <si>
    <t>2025-01-22T13:07:02.000Z</t>
  </si>
  <si>
    <t>2025-01-23T19:50:42.000Z</t>
  </si>
  <si>
    <t>16.150000</t>
  </si>
  <si>
    <t xml:space="preserve">Acesso e-mail Eletrobras </t>
  </si>
  <si>
    <t>164590</t>
  </si>
  <si>
    <t>2025-01-22T13:42:01.000Z</t>
  </si>
  <si>
    <t>2025-01-27T21:06:42.000Z</t>
  </si>
  <si>
    <t>32.480000</t>
  </si>
  <si>
    <t>32.450000</t>
  </si>
  <si>
    <t>Substituição do Certificado Webmail</t>
  </si>
  <si>
    <t>164591</t>
  </si>
  <si>
    <t>2025-01-22T14:05:00.000Z</t>
  </si>
  <si>
    <t>2025-01-22T19:24:11.000Z</t>
  </si>
  <si>
    <t>5.400000</t>
  </si>
  <si>
    <t>164592</t>
  </si>
  <si>
    <t>2025-01-22T14:29:20.000Z</t>
  </si>
  <si>
    <t>2025-01-23T14:05:41.000Z</t>
  </si>
  <si>
    <t>8.620000</t>
  </si>
  <si>
    <t>Solicitação de Pagamento</t>
  </si>
  <si>
    <t>164593</t>
  </si>
  <si>
    <t>2025-01-22T14:36:39.000Z</t>
  </si>
  <si>
    <t>2025-01-22T19:25:15.000Z</t>
  </si>
  <si>
    <t>4.780000</t>
  </si>
  <si>
    <t xml:space="preserve">Problema de verificação </t>
  </si>
  <si>
    <t>164594</t>
  </si>
  <si>
    <t>2025-01-22T14:45:15.000Z</t>
  </si>
  <si>
    <t>2025-01-31T18:49:35.000Z</t>
  </si>
  <si>
    <t>marcosrsantos</t>
  </si>
  <si>
    <t>43.460000</t>
  </si>
  <si>
    <t>43.130000</t>
  </si>
  <si>
    <t>164595</t>
  </si>
  <si>
    <t>2025-01-22T14:56:19.000Z</t>
  </si>
  <si>
    <t>2025-01-29T16:37:18.000Z</t>
  </si>
  <si>
    <t>34.650000</t>
  </si>
  <si>
    <t>5.720000</t>
  </si>
  <si>
    <t>40.290000</t>
  </si>
  <si>
    <t>Reset de senha do analista GUSTAVOG  infra MS EBS-IT.</t>
  </si>
  <si>
    <t>164596</t>
  </si>
  <si>
    <t>2025-01-22T15:06:36.000Z</t>
  </si>
  <si>
    <t>2025-01-22T19:45:17.000Z</t>
  </si>
  <si>
    <t>4.530000</t>
  </si>
  <si>
    <t>Aguardando retorno envios esocial</t>
  </si>
  <si>
    <t>164597</t>
  </si>
  <si>
    <t>mateush</t>
  </si>
  <si>
    <t>2025-01-22T15:29:37.000Z</t>
  </si>
  <si>
    <t>2025-01-27T16:31:28.000Z</t>
  </si>
  <si>
    <t>15.660000</t>
  </si>
  <si>
    <t>12.670000</t>
  </si>
  <si>
    <t>28.080000</t>
  </si>
  <si>
    <t>Instalação do SIGO na maquina 1708</t>
  </si>
  <si>
    <t>164598</t>
  </si>
  <si>
    <t>2025-01-22T16:58:26.000Z</t>
  </si>
  <si>
    <t>2025-01-31T18:26:06.000Z</t>
  </si>
  <si>
    <t>35.660000</t>
  </si>
  <si>
    <t>29.410000</t>
  </si>
  <si>
    <t>64.650000</t>
  </si>
  <si>
    <t>Erro para reenvio de Workflows</t>
  </si>
  <si>
    <t>164599</t>
  </si>
  <si>
    <t>2025-01-22T17:36:58.000Z</t>
  </si>
  <si>
    <t>2025-02-06T13:40:24.000Z</t>
  </si>
  <si>
    <t>98.270000</t>
  </si>
  <si>
    <t>95.200000</t>
  </si>
  <si>
    <t>164600</t>
  </si>
  <si>
    <t>2025-01-22T17:57:00.000Z</t>
  </si>
  <si>
    <t>2025-01-22T19:25:09.000Z</t>
  </si>
  <si>
    <t>164601</t>
  </si>
  <si>
    <t>2025-01-22T17:58:00.000Z</t>
  </si>
  <si>
    <t>2025-01-22T19:24:46.000Z</t>
  </si>
  <si>
    <t>164602</t>
  </si>
  <si>
    <t>2025-01-22T18:17:15.000Z</t>
  </si>
  <si>
    <t>2025-02-04T17:54:28.000Z</t>
  </si>
  <si>
    <t>81.910000</t>
  </si>
  <si>
    <t>80.740000</t>
  </si>
  <si>
    <t>Criação de usuário no AD para o analista infra Linux EBS-IT.</t>
  </si>
  <si>
    <t>164603</t>
  </si>
  <si>
    <t>2025-01-22T18:18:31.000Z</t>
  </si>
  <si>
    <t>2025-03-11T17:56:32.000Z</t>
  </si>
  <si>
    <t>9.790000</t>
  </si>
  <si>
    <t>307.230000</t>
  </si>
  <si>
    <t>DIRF - Envio automático dos informes de rendimentos</t>
  </si>
  <si>
    <t>164604</t>
  </si>
  <si>
    <t>2025-01-22T18:39:15.000Z</t>
  </si>
  <si>
    <t>2025-01-27T20:41:50.000Z</t>
  </si>
  <si>
    <t>25.840000</t>
  </si>
  <si>
    <t>3.490000</t>
  </si>
  <si>
    <t>29.080000</t>
  </si>
  <si>
    <t>Remanejamento de robô que envia solicitações de pagamento.</t>
  </si>
  <si>
    <t>164605</t>
  </si>
  <si>
    <t>2025-01-22T19:05:20.000Z</t>
  </si>
  <si>
    <t>2025-01-22T19:19:33.000Z</t>
  </si>
  <si>
    <t>Erro envio S1200 - cadastro 9102 (terceiro)</t>
  </si>
  <si>
    <t>164606</t>
  </si>
  <si>
    <t>2025-01-22T19:33:30.000Z</t>
  </si>
  <si>
    <t>2025-01-22T22:36:43.000Z</t>
  </si>
  <si>
    <t>Configuração de Vlan</t>
  </si>
  <si>
    <t>164607</t>
  </si>
  <si>
    <t>2025-01-22T19:39:48.000Z</t>
  </si>
  <si>
    <t>2025-01-23T19:05:19.000Z</t>
  </si>
  <si>
    <t>Formulario Solicitação - Infra - Solicitação Periférico</t>
  </si>
  <si>
    <t>4.890000</t>
  </si>
  <si>
    <t>164608</t>
  </si>
  <si>
    <t>2025-01-22T20:24:32.000Z</t>
  </si>
  <si>
    <t>2025-02-03T17:41:38.000Z</t>
  </si>
  <si>
    <t>45.260000</t>
  </si>
  <si>
    <t>Instalação de Office</t>
  </si>
  <si>
    <t>164609</t>
  </si>
  <si>
    <t>2025-01-22T20:31:42.000Z</t>
  </si>
  <si>
    <t>2025-01-23T20:48:11.000Z</t>
  </si>
  <si>
    <t>7.810000</t>
  </si>
  <si>
    <t>9.290000</t>
  </si>
  <si>
    <t>Oracle</t>
  </si>
  <si>
    <t>164610</t>
  </si>
  <si>
    <t>2025-01-22T20:39:21.000Z</t>
  </si>
  <si>
    <t>2025-01-29T13:56:10.000Z</t>
  </si>
  <si>
    <t>24.450000</t>
  </si>
  <si>
    <t>14.050000</t>
  </si>
  <si>
    <t>13.900000</t>
  </si>
  <si>
    <t>38.350000</t>
  </si>
  <si>
    <t xml:space="preserve">Fornecedor não encontrado </t>
  </si>
  <si>
    <t>164611</t>
  </si>
  <si>
    <t>2025-01-22T21:10:27.000Z</t>
  </si>
  <si>
    <t>2025-01-22T21:17:26.000Z</t>
  </si>
  <si>
    <t>Planilha de usuários ativos</t>
  </si>
  <si>
    <t>164612</t>
  </si>
  <si>
    <t>2025-01-22T21:48:55.000Z</t>
  </si>
  <si>
    <t>2025-02-05T14:34:38.000Z</t>
  </si>
  <si>
    <t>16.850000</t>
  </si>
  <si>
    <t>68.620000</t>
  </si>
  <si>
    <t>82.880000</t>
  </si>
  <si>
    <t>Solicitação de Equipamento Novo</t>
  </si>
  <si>
    <t>164613</t>
  </si>
  <si>
    <t>2025-01-22T21:56:54.000Z</t>
  </si>
  <si>
    <t>5.120000</t>
  </si>
  <si>
    <t>49.900000</t>
  </si>
  <si>
    <t>Migração Rede de PVH para Fortigate OCI</t>
  </si>
  <si>
    <t>164614</t>
  </si>
  <si>
    <t>2025-01-22T22:59:46.000Z</t>
  </si>
  <si>
    <t>2025-01-30T17:20:03.000Z</t>
  </si>
  <si>
    <t>marcosteixeira</t>
  </si>
  <si>
    <t>29.170000</t>
  </si>
  <si>
    <t>20.340000</t>
  </si>
  <si>
    <t>49.420000</t>
  </si>
  <si>
    <t>Programa Sisfer.</t>
  </si>
  <si>
    <t>164615</t>
  </si>
  <si>
    <t>2025-01-22T23:01:29.000Z</t>
  </si>
  <si>
    <t>2025-01-23T13:57:14.000Z</t>
  </si>
  <si>
    <t>Inativação de Estagiário Desligado: VICTORIA FELIPEFONTES</t>
  </si>
  <si>
    <t>164616</t>
  </si>
  <si>
    <t>2025-01-22T23:02:42.000Z</t>
  </si>
  <si>
    <t>2025-01-27T15:47:58.000Z</t>
  </si>
  <si>
    <t>20.910000</t>
  </si>
  <si>
    <t>20.830000</t>
  </si>
  <si>
    <t>164617</t>
  </si>
  <si>
    <t>2025-01-22T23:03:31.000Z</t>
  </si>
  <si>
    <t>2025-01-23T12:33:21.000Z</t>
  </si>
  <si>
    <t>164618</t>
  </si>
  <si>
    <t>2025-01-22T23:05:21.000Z</t>
  </si>
  <si>
    <t>2025-01-27T15:00:01.000Z</t>
  </si>
  <si>
    <t>18.180000</t>
  </si>
  <si>
    <t>20.030000</t>
  </si>
  <si>
    <t>Inativação de Estagiário Desligado: ALAM RIBEIRO DA SILVA</t>
  </si>
  <si>
    <t>164619</t>
  </si>
  <si>
    <t>2025-01-22T23:05:47.000Z</t>
  </si>
  <si>
    <t>2025-01-29T15:56:33.000Z</t>
  </si>
  <si>
    <t>17.250000</t>
  </si>
  <si>
    <t>20.330000</t>
  </si>
  <si>
    <t>39.010000</t>
  </si>
  <si>
    <t>6.020000</t>
  </si>
  <si>
    <t>Instalar o visualizador DWG</t>
  </si>
  <si>
    <t>164620</t>
  </si>
  <si>
    <t>2025-01-22T23:06:09.000Z</t>
  </si>
  <si>
    <t>2025-01-27T15:48:33.000Z</t>
  </si>
  <si>
    <t>20.840000</t>
  </si>
  <si>
    <t>164621</t>
  </si>
  <si>
    <t>2025-01-22T23:07:02.000Z</t>
  </si>
  <si>
    <t>2025-01-23T15:22:37.000Z</t>
  </si>
  <si>
    <t>2.380000</t>
  </si>
  <si>
    <t>164622</t>
  </si>
  <si>
    <t>2025-01-22T23:42:35.000Z</t>
  </si>
  <si>
    <t>2025-02-04T15:44:43.000Z</t>
  </si>
  <si>
    <t>marcilenosilva</t>
  </si>
  <si>
    <t>31.940000</t>
  </si>
  <si>
    <t>19.080000</t>
  </si>
  <si>
    <t>50.770000</t>
  </si>
  <si>
    <t>Acesso login (negado)</t>
  </si>
  <si>
    <t>164623</t>
  </si>
  <si>
    <t>2025-01-23T02:58:41.000Z</t>
  </si>
  <si>
    <t>2025-01-23T08:21:32.000Z</t>
  </si>
  <si>
    <t>164624</t>
  </si>
  <si>
    <t>2025-01-23T08:00:01.000Z</t>
  </si>
  <si>
    <t>2025-02-07T06:36:30.000Z</t>
  </si>
  <si>
    <t>98.810000</t>
  </si>
  <si>
    <t>99.230000</t>
  </si>
  <si>
    <t>164625</t>
  </si>
  <si>
    <t>2025-01-23T11:02:00.000Z</t>
  </si>
  <si>
    <t>2025-01-23T13:07:40.000Z</t>
  </si>
  <si>
    <t>164626</t>
  </si>
  <si>
    <t>2025-01-23T12:43:06.000Z</t>
  </si>
  <si>
    <t>2025-01-29T19:59:43.000Z</t>
  </si>
  <si>
    <t>18.040000</t>
  </si>
  <si>
    <t>22.650000</t>
  </si>
  <si>
    <t>25.030000</t>
  </si>
  <si>
    <t>43.070000</t>
  </si>
  <si>
    <t>regra de firewall WEG</t>
  </si>
  <si>
    <t>164627</t>
  </si>
  <si>
    <t>2025-01-23T12:49:45.000Z</t>
  </si>
  <si>
    <t>2025-01-23T20:09:06.000Z</t>
  </si>
  <si>
    <t>7.130000</t>
  </si>
  <si>
    <t>PROBLEMA AO ACESSAR EMAIL ELETROBRAS</t>
  </si>
  <si>
    <t>164628</t>
  </si>
  <si>
    <t>2025-01-23T12:52:05.000Z</t>
  </si>
  <si>
    <t>2025-01-27T13:44:33.000Z</t>
  </si>
  <si>
    <t>18.770000</t>
  </si>
  <si>
    <t>SEM LINK DO SIGO</t>
  </si>
  <si>
    <t>164629</t>
  </si>
  <si>
    <t>2025-01-23T12:54:04.000Z</t>
  </si>
  <si>
    <t>2025-01-31T13:50:05.000Z</t>
  </si>
  <si>
    <t>36.280000</t>
  </si>
  <si>
    <t>18.990000</t>
  </si>
  <si>
    <t>55.010000</t>
  </si>
  <si>
    <t>CONTA DE REDE COM ERRO</t>
  </si>
  <si>
    <t>164630</t>
  </si>
  <si>
    <t>2025-01-23T13:40:07.000Z</t>
  </si>
  <si>
    <t>2025-02-20T19:08:45.000Z</t>
  </si>
  <si>
    <t>126.280000</t>
  </si>
  <si>
    <t>186.780000</t>
  </si>
  <si>
    <t>Carga partes relacionadas (Fornecedores)</t>
  </si>
  <si>
    <t>164631</t>
  </si>
  <si>
    <t>2025-01-23T13:43:00.000Z</t>
  </si>
  <si>
    <t>2025-01-23T14:40:43.000Z</t>
  </si>
  <si>
    <t>164632</t>
  </si>
  <si>
    <t>2025-01-23T13:44:23.000Z</t>
  </si>
  <si>
    <t>2025-01-27T18:44:47.000Z</t>
  </si>
  <si>
    <t>11.380000</t>
  </si>
  <si>
    <t>11.670000</t>
  </si>
  <si>
    <t>Contabilização Depreciação</t>
  </si>
  <si>
    <t>164633</t>
  </si>
  <si>
    <t>2025-01-23T13:58:50.000Z</t>
  </si>
  <si>
    <t>342.590000</t>
  </si>
  <si>
    <t>164634</t>
  </si>
  <si>
    <t>2025-01-23T14:12:54.000Z</t>
  </si>
  <si>
    <t>2025-01-23T22:07:16.000Z</t>
  </si>
  <si>
    <t xml:space="preserve">ORACLE </t>
  </si>
  <si>
    <t>164635</t>
  </si>
  <si>
    <t>2025-01-23T14:26:41.000Z</t>
  </si>
  <si>
    <t>2025-02-03T18:23:48.000Z</t>
  </si>
  <si>
    <t>50.760000</t>
  </si>
  <si>
    <t>18.970000</t>
  </si>
  <si>
    <t>67.140000</t>
  </si>
  <si>
    <t>Adição de dominio na Whitelist 365</t>
  </si>
  <si>
    <t>164636</t>
  </si>
  <si>
    <t>2025-01-23T14:28:39.000Z</t>
  </si>
  <si>
    <t>2025-02-10T15:33:49.000Z</t>
  </si>
  <si>
    <t xml:space="preserve">Profissional muito prestativo, resolveu a solicitação com toda atenção. </t>
  </si>
  <si>
    <t>48.950000</t>
  </si>
  <si>
    <t>34.310000</t>
  </si>
  <si>
    <t>18.930000</t>
  </si>
  <si>
    <t>75.030000</t>
  </si>
  <si>
    <t>109.340000</t>
  </si>
  <si>
    <t>TROCA DE GRUPO</t>
  </si>
  <si>
    <t>164637</t>
  </si>
  <si>
    <t>2025-01-23T14:46:52.000Z</t>
  </si>
  <si>
    <t>2025-01-28T18:24:35.000Z</t>
  </si>
  <si>
    <t>Impressora indisponível</t>
  </si>
  <si>
    <t>164638</t>
  </si>
  <si>
    <t>2025-01-23T15:21:39.000Z</t>
  </si>
  <si>
    <t>2025-02-20T21:21:32.000Z</t>
  </si>
  <si>
    <t>184.710000</t>
  </si>
  <si>
    <t>184.360000</t>
  </si>
  <si>
    <t>PROD - Notificações de Workflow com erro em produção</t>
  </si>
  <si>
    <t>164639</t>
  </si>
  <si>
    <t>2025-01-23T15:28:57.000Z</t>
  </si>
  <si>
    <t>2025-02-17T19:21:31.000Z</t>
  </si>
  <si>
    <t>154.500000</t>
  </si>
  <si>
    <t>155.200000</t>
  </si>
  <si>
    <t>apoio de DBA</t>
  </si>
  <si>
    <t>164640</t>
  </si>
  <si>
    <t>7.250000</t>
  </si>
  <si>
    <t>435.000000</t>
  </si>
  <si>
    <t>2025-01-23T17:33:24.000Z</t>
  </si>
  <si>
    <t>2025-02-05T13:34:31.000Z</t>
  </si>
  <si>
    <t>45.460000</t>
  </si>
  <si>
    <t>5.280000</t>
  </si>
  <si>
    <t>2.480000</t>
  </si>
  <si>
    <t>7.580000</t>
  </si>
  <si>
    <t>53.040000</t>
  </si>
  <si>
    <t>Erro Integração de Senior para Oracle EBS - VEXTY</t>
  </si>
  <si>
    <t>164641</t>
  </si>
  <si>
    <t>2025-01-23T18:18:06.000Z</t>
  </si>
  <si>
    <t>2025-01-23T18:20:26.000Z</t>
  </si>
  <si>
    <t>Roteador</t>
  </si>
  <si>
    <t>164642</t>
  </si>
  <si>
    <t>2025-01-23T18:38:15.000Z</t>
  </si>
  <si>
    <t>2025-01-28T15:39:35.000Z</t>
  </si>
  <si>
    <t>celimarbezerra</t>
  </si>
  <si>
    <t>SIGO Indisponível</t>
  </si>
  <si>
    <t>164643</t>
  </si>
  <si>
    <t>2025-01-23T18:54:42.000Z</t>
  </si>
  <si>
    <t>2025-02-06T17:04:39.000Z</t>
  </si>
  <si>
    <t>18.000000</t>
  </si>
  <si>
    <t>64.230000</t>
  </si>
  <si>
    <t>acesso bloqueado</t>
  </si>
  <si>
    <t>164644</t>
  </si>
  <si>
    <t>2025-01-23T19:02:27.000Z</t>
  </si>
  <si>
    <t>2025-01-24T16:24:59.000Z</t>
  </si>
  <si>
    <t>6.390000</t>
  </si>
  <si>
    <t xml:space="preserve">INTEGRAÇÃO DE NF </t>
  </si>
  <si>
    <t>164645</t>
  </si>
  <si>
    <t>2025-01-23T19:40:04.000Z</t>
  </si>
  <si>
    <t>2025-01-23T19:43:07.000Z</t>
  </si>
  <si>
    <t>Bom atendimento.</t>
  </si>
  <si>
    <t>josejuca</t>
  </si>
  <si>
    <t>Instalar impressora</t>
  </si>
  <si>
    <t>164646</t>
  </si>
  <si>
    <t>2025-01-23T20:01:03.000Z</t>
  </si>
  <si>
    <t>2025-01-27T17:08:36.000Z</t>
  </si>
  <si>
    <t>nerianoa</t>
  </si>
  <si>
    <t>13.110000</t>
  </si>
  <si>
    <t>Leitoras dos Ônibus das Rotas, Inoperantes</t>
  </si>
  <si>
    <t>164647</t>
  </si>
  <si>
    <t>2025-01-23T20:26:45.000Z</t>
  </si>
  <si>
    <t>2025-01-27T13:54:31.000Z</t>
  </si>
  <si>
    <t>11.560000</t>
  </si>
  <si>
    <t>11.480000</t>
  </si>
  <si>
    <t>164648</t>
  </si>
  <si>
    <t>2025-01-23T20:33:18.000Z</t>
  </si>
  <si>
    <t>2025-01-30T20:01:58.000Z</t>
  </si>
  <si>
    <t>44.490000</t>
  </si>
  <si>
    <t>Acesso ao Softexpert Modulo Projetos</t>
  </si>
  <si>
    <t>164649</t>
  </si>
  <si>
    <t>2025-01-23T20:35:14.000Z</t>
  </si>
  <si>
    <t>2025-01-30T20:04:35.000Z</t>
  </si>
  <si>
    <t>44.520000</t>
  </si>
  <si>
    <t>Módulo de Projeto</t>
  </si>
  <si>
    <t>164650</t>
  </si>
  <si>
    <t>2025-01-23T21:45:28.000Z</t>
  </si>
  <si>
    <t>2025-01-23T21:49:50.000Z</t>
  </si>
  <si>
    <t>Aprovação ORACLE ELB</t>
  </si>
  <si>
    <t>164651</t>
  </si>
  <si>
    <t>2025-01-23T22:04:46.000Z</t>
  </si>
  <si>
    <t>2025-01-27T15:51:53.000Z</t>
  </si>
  <si>
    <t xml:space="preserve">URGENTE MARIO MARTINS COSTA Acesso ao VPN e E-mail </t>
  </si>
  <si>
    <t>164652</t>
  </si>
  <si>
    <t>2025-01-23T22:06:44.000Z</t>
  </si>
  <si>
    <t>2025-01-30T14:04:04.000Z</t>
  </si>
  <si>
    <t>9.690000</t>
  </si>
  <si>
    <t>12.060000</t>
  </si>
  <si>
    <t>21.660000</t>
  </si>
  <si>
    <t>37.130000</t>
  </si>
  <si>
    <t>Instalar o HidroCalc</t>
  </si>
  <si>
    <t>164653</t>
  </si>
  <si>
    <t>2025-01-23T22:25:28.000Z</t>
  </si>
  <si>
    <t>2025-01-31T18:25:42.000Z</t>
  </si>
  <si>
    <t>53.010000</t>
  </si>
  <si>
    <t>50.510000</t>
  </si>
  <si>
    <t xml:space="preserve">Oracle não envia Workflow aprovação </t>
  </si>
  <si>
    <t>164654</t>
  </si>
  <si>
    <t>2025-01-23T22:37:54.000Z</t>
  </si>
  <si>
    <t>2025-01-29T13:49:34.000Z</t>
  </si>
  <si>
    <t>3.590000</t>
  </si>
  <si>
    <t>3.790000</t>
  </si>
  <si>
    <t>Acesso - Mastersaf Homologação</t>
  </si>
  <si>
    <t>164655</t>
  </si>
  <si>
    <t>2025-01-23T23:24:37.000Z</t>
  </si>
  <si>
    <t>2025-01-23T23:24:51.000Z</t>
  </si>
  <si>
    <t>Migração VPN NINECON</t>
  </si>
  <si>
    <t>164656</t>
  </si>
  <si>
    <t>2025-01-23T23:31:20.000Z</t>
  </si>
  <si>
    <t>2025-01-27T12:58:00.000Z</t>
  </si>
  <si>
    <t>MIgração VPN Class</t>
  </si>
  <si>
    <t>164657</t>
  </si>
  <si>
    <t>2025-01-24T03:08:39.000Z</t>
  </si>
  <si>
    <t>2025-01-24T08:36:35.000Z</t>
  </si>
  <si>
    <t>164658</t>
  </si>
  <si>
    <t>2025-01-24T03:35:06.000Z</t>
  </si>
  <si>
    <t>2025-01-24T12:21:31.000Z</t>
  </si>
  <si>
    <t>Banco do SIGO com problemas</t>
  </si>
  <si>
    <t>164659</t>
  </si>
  <si>
    <t>2025-01-24T11:02:00.000Z</t>
  </si>
  <si>
    <t>2025-01-24T14:25:22.000Z</t>
  </si>
  <si>
    <t>164660</t>
  </si>
  <si>
    <t>2025-01-24T13:49:43.000Z</t>
  </si>
  <si>
    <t>2025-01-24T16:15:13.000Z</t>
  </si>
  <si>
    <t>2.430000</t>
  </si>
  <si>
    <t>INTERFACE - MESA</t>
  </si>
  <si>
    <t>164661</t>
  </si>
  <si>
    <t>2025-01-24T14:05:00.000Z</t>
  </si>
  <si>
    <t>2025-01-27T13:27:16.000Z</t>
  </si>
  <si>
    <t>8.460000</t>
  </si>
  <si>
    <t>8.380000</t>
  </si>
  <si>
    <t>164662</t>
  </si>
  <si>
    <t>2025-01-24T17:44:25.000Z</t>
  </si>
  <si>
    <t>2025-01-27T18:41:36.000Z</t>
  </si>
  <si>
    <t>10.050000</t>
  </si>
  <si>
    <t>27.170000</t>
  </si>
  <si>
    <t>Aprovação não obrigatória</t>
  </si>
  <si>
    <t>164663</t>
  </si>
  <si>
    <t>2025-01-24T17:57:00.000Z</t>
  </si>
  <si>
    <t>2025-01-27T13:26:09.000Z</t>
  </si>
  <si>
    <t>4.560000</t>
  </si>
  <si>
    <t>164664</t>
  </si>
  <si>
    <t>2025-01-24T17:58:00.000Z</t>
  </si>
  <si>
    <t>2025-01-27T13:24:51.000Z</t>
  </si>
  <si>
    <t>164665</t>
  </si>
  <si>
    <t>2025-01-24T17:59:00.000Z</t>
  </si>
  <si>
    <t>2025-01-27T13:22:04.000Z</t>
  </si>
  <si>
    <t>164666</t>
  </si>
  <si>
    <t>2025-01-24T23:04:44.000Z</t>
  </si>
  <si>
    <t>2025-01-25T02:06:30.000Z</t>
  </si>
  <si>
    <t>164667</t>
  </si>
  <si>
    <t>2025-01-25T01:41:53.000Z</t>
  </si>
  <si>
    <t>2025-01-25T06:06:32.000Z</t>
  </si>
  <si>
    <t>164668</t>
  </si>
  <si>
    <t>2025-01-25T02:22:50.000Z</t>
  </si>
  <si>
    <t>2025-01-25T17:51:24.000Z</t>
  </si>
  <si>
    <t>164669</t>
  </si>
  <si>
    <t>2025-01-25T02:24:36.000Z</t>
  </si>
  <si>
    <t>2025-01-25T17:36:24.000Z</t>
  </si>
  <si>
    <t>164670</t>
  </si>
  <si>
    <t>2025-01-25T11:12:44.000Z</t>
  </si>
  <si>
    <t>2025-01-25T17:36:25.000Z</t>
  </si>
  <si>
    <t>164671</t>
  </si>
  <si>
    <t>2025-01-25T14:30:32.000Z</t>
  </si>
  <si>
    <t>164672</t>
  </si>
  <si>
    <t>2025-01-25T15:41:09.000Z</t>
  </si>
  <si>
    <t>2025-01-27T14:49:02.000Z</t>
  </si>
  <si>
    <t>SAEN--LNK-PRD-Wianet_131.221.120.3</t>
  </si>
  <si>
    <t>164673</t>
  </si>
  <si>
    <t>2025-01-25T15:42:47.000Z</t>
  </si>
  <si>
    <t>2025-01-26T00:06:30.000Z</t>
  </si>
  <si>
    <t>164674</t>
  </si>
  <si>
    <t>2025-01-26T11:31:03.000Z</t>
  </si>
  <si>
    <t>2025-01-26T16:51:33.000Z</t>
  </si>
  <si>
    <t>164675</t>
  </si>
  <si>
    <t>2025-01-26T17:39:56.000Z</t>
  </si>
  <si>
    <t>2025-01-30T17:15:08.000Z</t>
  </si>
  <si>
    <t>29.090000</t>
  </si>
  <si>
    <t>31.310000</t>
  </si>
  <si>
    <t>26.450000</t>
  </si>
  <si>
    <t>Telefone Fixo Subestação Porto Velho 1 e Coletora.</t>
  </si>
  <si>
    <t>164676</t>
  </si>
  <si>
    <t>2025-01-27T05:59:16.000Z</t>
  </si>
  <si>
    <t>2025-01-28T23:28:30.000Z</t>
  </si>
  <si>
    <t>17.490000</t>
  </si>
  <si>
    <t>164677</t>
  </si>
  <si>
    <t>2025-01-27T06:05:48.000Z</t>
  </si>
  <si>
    <t>2025-01-27T17:21:38.000Z</t>
  </si>
  <si>
    <t>2.350000</t>
  </si>
  <si>
    <t>SAEN--SRV-LNX-PRD-vm01l-ebsdes-app -ATEN</t>
  </si>
  <si>
    <t>164678</t>
  </si>
  <si>
    <t>2025-01-27T11:02:00.000Z</t>
  </si>
  <si>
    <t>2025-01-27T13:10:19.000Z</t>
  </si>
  <si>
    <t>164679</t>
  </si>
  <si>
    <t>2025-01-27T12:55:21.000Z</t>
  </si>
  <si>
    <t>2025-01-30T17:52:02.000Z</t>
  </si>
  <si>
    <t>20.480000</t>
  </si>
  <si>
    <t>6.650000</t>
  </si>
  <si>
    <t>11.440000</t>
  </si>
  <si>
    <t>31.920000</t>
  </si>
  <si>
    <t>Liberação de Acesso Eam</t>
  </si>
  <si>
    <t>164680</t>
  </si>
  <si>
    <t>2025-01-27T13:00:49.000Z</t>
  </si>
  <si>
    <t>2025-01-28T18:05:27.000Z</t>
  </si>
  <si>
    <t>Atendimento realizado como esperado!</t>
  </si>
  <si>
    <t>3.670000</t>
  </si>
  <si>
    <t>10.520000</t>
  </si>
  <si>
    <t>164681</t>
  </si>
  <si>
    <t>2025-01-27T13:44:32.000Z</t>
  </si>
  <si>
    <t>2025-01-28T13:16:21.000Z</t>
  </si>
  <si>
    <t>7.080000</t>
  </si>
  <si>
    <t>8.550000</t>
  </si>
  <si>
    <t>Emails externos retornando</t>
  </si>
  <si>
    <t>164682</t>
  </si>
  <si>
    <t>2025-01-27T14:05:00.000Z</t>
  </si>
  <si>
    <t>2025-01-27T14:14:37.000Z</t>
  </si>
  <si>
    <t>164683</t>
  </si>
  <si>
    <t>2025-01-27T14:17:07.000Z</t>
  </si>
  <si>
    <t>2025-01-31T13:34:33.000Z</t>
  </si>
  <si>
    <t>35.690000</t>
  </si>
  <si>
    <t>0.910000</t>
  </si>
  <si>
    <t>35.440000</t>
  </si>
  <si>
    <t>Atualização dos softwere (outlook e teams)</t>
  </si>
  <si>
    <t>164684</t>
  </si>
  <si>
    <t>2025-01-27T14:23:06.000Z</t>
  </si>
  <si>
    <t>2025-01-31T13:36:19.000Z</t>
  </si>
  <si>
    <t>35.670000</t>
  </si>
  <si>
    <t>35.370000</t>
  </si>
  <si>
    <t>Acesso a envio de arq. via impressora/e-mail</t>
  </si>
  <si>
    <t>164685</t>
  </si>
  <si>
    <t>2025-01-27T14:23:42.000Z</t>
  </si>
  <si>
    <t>2025-01-28T13:12:50.000Z</t>
  </si>
  <si>
    <t>7.030000</t>
  </si>
  <si>
    <t>Não recebimento de e-mails</t>
  </si>
  <si>
    <t>164686</t>
  </si>
  <si>
    <t>63.000000</t>
  </si>
  <si>
    <t>2025-01-27T14:29:18.000Z</t>
  </si>
  <si>
    <t>2025-02-03T20:14:25.000Z</t>
  </si>
  <si>
    <t>44.930000</t>
  </si>
  <si>
    <t>5.990000</t>
  </si>
  <si>
    <t>50.920000</t>
  </si>
  <si>
    <t>erro envio S1210</t>
  </si>
  <si>
    <t>164687</t>
  </si>
  <si>
    <t>2025-01-27T14:51:54.000Z</t>
  </si>
  <si>
    <t>2025-02-03T21:34:03.000Z</t>
  </si>
  <si>
    <t>48.170000</t>
  </si>
  <si>
    <t>47.210000</t>
  </si>
  <si>
    <t>51.790000</t>
  </si>
  <si>
    <t xml:space="preserve"> Pastas de Rede  - Gestão de Acessos  	</t>
  </si>
  <si>
    <t>164688</t>
  </si>
  <si>
    <t>2025-01-27T15:23:44.000Z</t>
  </si>
  <si>
    <t>2025-01-30T12:55:25.000Z</t>
  </si>
  <si>
    <t>20.230000</t>
  </si>
  <si>
    <t>4.190000</t>
  </si>
  <si>
    <t>164689</t>
  </si>
  <si>
    <t>2025-01-27T16:00:02.000Z</t>
  </si>
  <si>
    <t>2025-01-31T15:03:07.000Z</t>
  </si>
  <si>
    <t>5.500000</t>
  </si>
  <si>
    <t>35.200000</t>
  </si>
  <si>
    <t>Perda Radio</t>
  </si>
  <si>
    <t>164690</t>
  </si>
  <si>
    <t>2025-01-27T16:03:28.000Z</t>
  </si>
  <si>
    <t>2025-01-31T18:49:37.000Z</t>
  </si>
  <si>
    <t>8.850000</t>
  </si>
  <si>
    <t>14.780000</t>
  </si>
  <si>
    <t>Toner impressora</t>
  </si>
  <si>
    <t>164691</t>
  </si>
  <si>
    <t>2025-01-27T16:13:25.000Z</t>
  </si>
  <si>
    <t>2025-01-27T19:26:19.000Z</t>
  </si>
  <si>
    <t>SIGO ERRO NO SISTEMA</t>
  </si>
  <si>
    <t>164692</t>
  </si>
  <si>
    <t>2025-01-27T16:46:40.000Z</t>
  </si>
  <si>
    <t>2025-02-10T13:40:28.000Z</t>
  </si>
  <si>
    <t>74.400000</t>
  </si>
  <si>
    <t>71.810000</t>
  </si>
  <si>
    <t>87.110000</t>
  </si>
  <si>
    <t>ATUALIZAÇÃO DE CADASTRO</t>
  </si>
  <si>
    <t>164693</t>
  </si>
  <si>
    <t>2025-01-27T16:50:06.000Z</t>
  </si>
  <si>
    <t>2025-01-28T21:41:41.000Z</t>
  </si>
  <si>
    <t>valdemiraguiar</t>
  </si>
  <si>
    <t>13.880000</t>
  </si>
  <si>
    <t>oracle não disponivel</t>
  </si>
  <si>
    <t>164694</t>
  </si>
  <si>
    <t>2025-01-27T17:57:00.000Z</t>
  </si>
  <si>
    <t>2025-01-27T19:25:32.000Z</t>
  </si>
  <si>
    <t>28.130000</t>
  </si>
  <si>
    <t>164695</t>
  </si>
  <si>
    <t>2025-01-27T17:58:00.000Z</t>
  </si>
  <si>
    <t>2025-01-27T19:24:25.000Z</t>
  </si>
  <si>
    <t>1.440000</t>
  </si>
  <si>
    <t>164696</t>
  </si>
  <si>
    <t>2025-01-27T18:13:15.000Z</t>
  </si>
  <si>
    <t>2025-01-27T19:49:17.000Z</t>
  </si>
  <si>
    <t>164697</t>
  </si>
  <si>
    <t>2025-01-27T18:33:10.000Z</t>
  </si>
  <si>
    <t>2025-01-27T19:00:48.000Z</t>
  </si>
  <si>
    <t>Reset de senha do usuário saesa\andresi - André Silva</t>
  </si>
  <si>
    <t>164698</t>
  </si>
  <si>
    <t>2025-01-27T19:42:18.000Z</t>
  </si>
  <si>
    <t>2025-02-10T19:50:05.000Z</t>
  </si>
  <si>
    <t>93.260000</t>
  </si>
  <si>
    <t>90.260000</t>
  </si>
  <si>
    <t xml:space="preserve">Configuração de Switch </t>
  </si>
  <si>
    <t>164699</t>
  </si>
  <si>
    <t>2025-01-27T19:48:21.000Z</t>
  </si>
  <si>
    <t>2025-01-27T19:49:19.000Z</t>
  </si>
  <si>
    <t>27.730000</t>
  </si>
  <si>
    <t>Migração VPN ISH</t>
  </si>
  <si>
    <t>164700</t>
  </si>
  <si>
    <t>2025-01-27T19:55:17.000Z</t>
  </si>
  <si>
    <t>Aguardando Departamento Interno</t>
  </si>
  <si>
    <t>453.090000</t>
  </si>
  <si>
    <t>Solicitação de Desktop</t>
  </si>
  <si>
    <t>164701</t>
  </si>
  <si>
    <t>SHAREPOINT</t>
  </si>
  <si>
    <t>2025-01-27T20:04:16.000Z</t>
  </si>
  <si>
    <t>2025-01-29T14:20:42.000Z</t>
  </si>
  <si>
    <t>Desbloqueio do Sharepoint</t>
  </si>
  <si>
    <t>164702</t>
  </si>
  <si>
    <t>2025-01-27T20:24:21.000Z</t>
  </si>
  <si>
    <t>2025-02-03T16:00:47.000Z</t>
  </si>
  <si>
    <t>40.750000</t>
  </si>
  <si>
    <t>Atualização  Authenticator</t>
  </si>
  <si>
    <t>164703</t>
  </si>
  <si>
    <t>2025-01-27T21:28:44.000Z</t>
  </si>
  <si>
    <t>2025-01-29T14:02:46.000Z</t>
  </si>
  <si>
    <t>fernandocosta</t>
  </si>
  <si>
    <t>10.580000</t>
  </si>
  <si>
    <t>Instalação dos softwares Notebook SAE-EPV-1760</t>
  </si>
  <si>
    <t>164704</t>
  </si>
  <si>
    <t>2025-01-27T21:58:05.000Z</t>
  </si>
  <si>
    <t>2025-01-31T17:34:27.000Z</t>
  </si>
  <si>
    <t>26.310000</t>
  </si>
  <si>
    <t>31.740000</t>
  </si>
  <si>
    <t>Fornecedor e cliente não fica disponível para o comercial</t>
  </si>
  <si>
    <t>164705</t>
  </si>
  <si>
    <t>2025-01-27T22:00:11.000Z</t>
  </si>
  <si>
    <t>2025-01-28T14:11:06.000Z</t>
  </si>
  <si>
    <t>Enviar biometria</t>
  </si>
  <si>
    <t>164706</t>
  </si>
  <si>
    <t>2025-01-28T02:09:55.000Z</t>
  </si>
  <si>
    <t>2025-01-31T21:56:25.000Z</t>
  </si>
  <si>
    <t>34.420000</t>
  </si>
  <si>
    <t>1.660000</t>
  </si>
  <si>
    <t>36.080000</t>
  </si>
  <si>
    <t xml:space="preserve">Preciso de um apoio de algum N1 que tenha acesso a estação de trabalho </t>
  </si>
  <si>
    <t>164707</t>
  </si>
  <si>
    <t>2025-01-28T02:55:23.000Z</t>
  </si>
  <si>
    <t>2025-01-28T11:21:44.000Z</t>
  </si>
  <si>
    <t>164708</t>
  </si>
  <si>
    <t>2025-01-28T11:02:00.000Z</t>
  </si>
  <si>
    <t>2025-01-28T12:46:20.000Z</t>
  </si>
  <si>
    <t>164709</t>
  </si>
  <si>
    <t>2025-01-28T13:25:15.000Z</t>
  </si>
  <si>
    <t>2025-01-31T13:42:45.000Z</t>
  </si>
  <si>
    <t>maisasouza</t>
  </si>
  <si>
    <t>7.540000</t>
  </si>
  <si>
    <t>App da área de trabalho - Outlook e Teams</t>
  </si>
  <si>
    <t>164710</t>
  </si>
  <si>
    <t>2025-01-28T13:29:26.000Z</t>
  </si>
  <si>
    <t>2025-01-28T19:14:33.000Z</t>
  </si>
  <si>
    <t>164711</t>
  </si>
  <si>
    <t>2025-01-28T13:43:00.000Z</t>
  </si>
  <si>
    <t>2025-01-28T13:51:58.000Z</t>
  </si>
  <si>
    <t>164712</t>
  </si>
  <si>
    <t>2025-01-28T13:53:58.000Z</t>
  </si>
  <si>
    <t>2025-02-03T21:34:27.000Z</t>
  </si>
  <si>
    <t>16.280000</t>
  </si>
  <si>
    <t>16.720000</t>
  </si>
  <si>
    <t xml:space="preserve">Baixar maquina Sistema SGPD </t>
  </si>
  <si>
    <t>164713</t>
  </si>
  <si>
    <t>2025-01-28T14:19:50.000Z</t>
  </si>
  <si>
    <t>2025-01-30T16:55:50.000Z</t>
  </si>
  <si>
    <t>20.620000</t>
  </si>
  <si>
    <t>20.640000</t>
  </si>
  <si>
    <t>Não estou imprimindo</t>
  </si>
  <si>
    <t>164714</t>
  </si>
  <si>
    <t>2025-01-28T14:27:21.000Z</t>
  </si>
  <si>
    <t>2025-02-11T19:07:20.000Z</t>
  </si>
  <si>
    <t>7.730000</t>
  </si>
  <si>
    <t>82.300000</t>
  </si>
  <si>
    <t>5.360000</t>
  </si>
  <si>
    <t>87.060000</t>
  </si>
  <si>
    <t>94.790000</t>
  </si>
  <si>
    <t>Liberação dos Advogados do Escritório Ernesto Borges Advogados ao sistema Projuris</t>
  </si>
  <si>
    <t>164715</t>
  </si>
  <si>
    <t>2025-01-28T14:49:02.000Z</t>
  </si>
  <si>
    <t>2025-02-07T21:06:40.000Z</t>
  </si>
  <si>
    <t>24.300000</t>
  </si>
  <si>
    <t>23.980000</t>
  </si>
  <si>
    <t>Restart Serviços Integrador Onesource Homologação</t>
  </si>
  <si>
    <t>164716</t>
  </si>
  <si>
    <t>Eletrobrás</t>
  </si>
  <si>
    <t>2025-01-28T15:29:18.000Z</t>
  </si>
  <si>
    <t>2025-01-31T18:37:51.000Z</t>
  </si>
  <si>
    <t>30.270000</t>
  </si>
  <si>
    <t>Criação de  2 usuários de rede Eletrobras</t>
  </si>
  <si>
    <t>164717</t>
  </si>
  <si>
    <t>2025-01-28T15:42:53.000Z</t>
  </si>
  <si>
    <t>2025-01-28T15:56:02.000Z</t>
  </si>
  <si>
    <t>evandrosilva</t>
  </si>
  <si>
    <t>Comunicator inativo ou desatualizado</t>
  </si>
  <si>
    <t>164718</t>
  </si>
  <si>
    <t>2025-01-28T15:50:58.000Z</t>
  </si>
  <si>
    <t>2025-01-28T16:17:14.000Z</t>
  </si>
  <si>
    <t>Erro Sênior - falha no carregamento de informações para e-social  (falta de responsável LTCAT/PGR).</t>
  </si>
  <si>
    <t>164719</t>
  </si>
  <si>
    <t>2025-01-28T15:52:20.000Z</t>
  </si>
  <si>
    <t>2025-01-28T15:53:16.000Z</t>
  </si>
  <si>
    <t>27.660000</t>
  </si>
  <si>
    <t>Migração VPN REVNA</t>
  </si>
  <si>
    <t>164720</t>
  </si>
  <si>
    <t>2025-01-28T16:00:54.000Z</t>
  </si>
  <si>
    <t>2025-01-31T18:25:33.000Z</t>
  </si>
  <si>
    <t>Problema no recebimento de e-mail de aprovação da SAE para Eletrobras</t>
  </si>
  <si>
    <t>164721</t>
  </si>
  <si>
    <t>2025-01-28T16:03:03.000Z</t>
  </si>
  <si>
    <t>2025-01-29T13:46:09.000Z</t>
  </si>
  <si>
    <t>4.320000</t>
  </si>
  <si>
    <t>2.410000</t>
  </si>
  <si>
    <t>6.730000</t>
  </si>
  <si>
    <t>Solicitação de serviço - extratos</t>
  </si>
  <si>
    <t>164722</t>
  </si>
  <si>
    <t>2025-01-28T16:43:46.000Z</t>
  </si>
  <si>
    <t>2025-01-29T16:17:02.000Z</t>
  </si>
  <si>
    <t>edilsonsilva</t>
  </si>
  <si>
    <t>6.660000</t>
  </si>
  <si>
    <t>ponto de rede</t>
  </si>
  <si>
    <t>164723</t>
  </si>
  <si>
    <t>2025-01-28T18:30:28.000Z</t>
  </si>
  <si>
    <t>2025-02-05T17:00:18.000Z</t>
  </si>
  <si>
    <t>10.670000</t>
  </si>
  <si>
    <t>52.650000</t>
  </si>
  <si>
    <t>Linha cancelada Erroneamente</t>
  </si>
  <si>
    <t>164724</t>
  </si>
  <si>
    <t>2025-01-28T18:43:08.000Z</t>
  </si>
  <si>
    <t>2025-01-28T19:23:39.000Z</t>
  </si>
  <si>
    <t>164725</t>
  </si>
  <si>
    <t>2025-01-28T18:52:39.000Z</t>
  </si>
  <si>
    <t>2025-02-04T20:25:26.000Z</t>
  </si>
  <si>
    <t>43.180000</t>
  </si>
  <si>
    <t>46.700000</t>
  </si>
  <si>
    <t xml:space="preserve">Solicitação de criação de conta contábil </t>
  </si>
  <si>
    <t>164726</t>
  </si>
  <si>
    <t>2025-01-28T19:46:45.000Z</t>
  </si>
  <si>
    <t>2025-02-05T14:33:51.000Z</t>
  </si>
  <si>
    <t>7.700000</t>
  </si>
  <si>
    <t>41.710000</t>
  </si>
  <si>
    <t>41.140000</t>
  </si>
  <si>
    <t>48.840000</t>
  </si>
  <si>
    <t>Liberação do acesso da Advogada do Iokoi Advogados ao sistema</t>
  </si>
  <si>
    <t>164727</t>
  </si>
  <si>
    <t>2025-01-28T20:03:33.000Z</t>
  </si>
  <si>
    <t>28.640000</t>
  </si>
  <si>
    <t>Relatório DIRF 2025</t>
  </si>
  <si>
    <t>164728</t>
  </si>
  <si>
    <t>2025-01-28T20:06:24.000Z</t>
  </si>
  <si>
    <t>2025-02-03T14:15:10.000Z</t>
  </si>
  <si>
    <t>arlesonsleao</t>
  </si>
  <si>
    <t>Formulario Solicitação - Infra - Servidor de Arquivo - Gestão de Acesso</t>
  </si>
  <si>
    <t>32.610000</t>
  </si>
  <si>
    <t>30.190000</t>
  </si>
  <si>
    <t>164729</t>
  </si>
  <si>
    <t>2025-01-28T21:10:40.000Z</t>
  </si>
  <si>
    <t>2025-01-29T16:21:30.000Z</t>
  </si>
  <si>
    <t>Servidor fora do ar de HML SoftExpert</t>
  </si>
  <si>
    <t>164730</t>
  </si>
  <si>
    <t>2025-01-28T22:12:02.000Z</t>
  </si>
  <si>
    <t>2025-02-04T15:04:30.000Z</t>
  </si>
  <si>
    <t>10.270000</t>
  </si>
  <si>
    <t>Apoio para configurar conta no 365</t>
  </si>
  <si>
    <t>164731</t>
  </si>
  <si>
    <t>2025-01-29T03:43:12.000Z</t>
  </si>
  <si>
    <t>2025-01-29T11:06:32.000Z</t>
  </si>
  <si>
    <t>164732</t>
  </si>
  <si>
    <t>2025-01-29T06:27:22.000Z</t>
  </si>
  <si>
    <t>2025-01-29T09:51:34.000Z</t>
  </si>
  <si>
    <t>164733</t>
  </si>
  <si>
    <t>2025-01-29T07:22:00.000Z</t>
  </si>
  <si>
    <t>2025-01-29T09:36:33.000Z</t>
  </si>
  <si>
    <t>164734</t>
  </si>
  <si>
    <t>2025-01-29T11:02:00.000Z</t>
  </si>
  <si>
    <t>2025-01-29T13:15:15.000Z</t>
  </si>
  <si>
    <t>164735</t>
  </si>
  <si>
    <t>2025-01-29T13:47:37.000Z</t>
  </si>
  <si>
    <t>2025-02-18T12:11:31.000Z</t>
  </si>
  <si>
    <t>128.540000</t>
  </si>
  <si>
    <t>125.600000</t>
  </si>
  <si>
    <t>Sistema sem atualização</t>
  </si>
  <si>
    <t>164736</t>
  </si>
  <si>
    <t>2025-01-29T13:49:45.000Z</t>
  </si>
  <si>
    <t>2025-01-29T13:51:57.000Z</t>
  </si>
  <si>
    <t xml:space="preserve">INTERFACE - MESA </t>
  </si>
  <si>
    <t>164737</t>
  </si>
  <si>
    <t>2025-01-29T14:05:00.000Z</t>
  </si>
  <si>
    <t>2025-01-29T14:21:18.000Z</t>
  </si>
  <si>
    <t>164738</t>
  </si>
  <si>
    <t>2025-01-29T14:26:00.000Z</t>
  </si>
  <si>
    <t>2025-01-29T15:16:29.000Z</t>
  </si>
  <si>
    <t>HABILITAR BOTAO DUPLICAR NO OUTLOOK</t>
  </si>
  <si>
    <t>164739</t>
  </si>
  <si>
    <t>2025-01-29T14:48:20.000Z</t>
  </si>
  <si>
    <t>2025-01-29T14:55:34.000Z</t>
  </si>
  <si>
    <t>Para registro de atendimento</t>
  </si>
  <si>
    <t>164740</t>
  </si>
  <si>
    <t>2025-01-29T15:32:21.000Z</t>
  </si>
  <si>
    <t>2025-01-30T13:52:56.000Z</t>
  </si>
  <si>
    <t>Obrigado Bruno Izidorio pela prontidão no atendimento</t>
  </si>
  <si>
    <t>6.630000</t>
  </si>
  <si>
    <t>7.360000</t>
  </si>
  <si>
    <t xml:space="preserve">Erro ao acessar e-mail e teams </t>
  </si>
  <si>
    <t>164741</t>
  </si>
  <si>
    <t>2025-01-29T15:47:21.000Z</t>
  </si>
  <si>
    <t>2025-01-29T21:18:22.000Z</t>
  </si>
  <si>
    <t xml:space="preserve">CRIAR NOVO ITEM DE DESPESAS </t>
  </si>
  <si>
    <t>164742</t>
  </si>
  <si>
    <t>2025-01-29T16:14:58.000Z</t>
  </si>
  <si>
    <t>2025-01-30T12:51:15.000Z</t>
  </si>
  <si>
    <t>Falha encaminhar documento de inclusão de serviço IS</t>
  </si>
  <si>
    <t>164743</t>
  </si>
  <si>
    <t>2025-01-29T16:31:08.000Z</t>
  </si>
  <si>
    <t>2025-01-30T17:17:01.000Z</t>
  </si>
  <si>
    <t>9.780000</t>
  </si>
  <si>
    <t>EQUIPAMENTO DE MIDIA NÃO FUNCIONAM</t>
  </si>
  <si>
    <t>164744</t>
  </si>
  <si>
    <t>2025-01-29T16:45:40.000Z</t>
  </si>
  <si>
    <t>2025-02-03T15:50:57.000Z</t>
  </si>
  <si>
    <t>28.540000</t>
  </si>
  <si>
    <t>26.130000</t>
  </si>
  <si>
    <t>Falha, lentidão acesso aos programas/apps do computador</t>
  </si>
  <si>
    <t>164745</t>
  </si>
  <si>
    <t>2025-01-29T17:57:00.000Z</t>
  </si>
  <si>
    <t>2025-01-30T13:47:30.000Z</t>
  </si>
  <si>
    <t>4.850000</t>
  </si>
  <si>
    <t>164746</t>
  </si>
  <si>
    <t>2025-01-29T17:58:00.000Z</t>
  </si>
  <si>
    <t>2025-01-30T13:45:22.000Z</t>
  </si>
  <si>
    <t>4.800000</t>
  </si>
  <si>
    <t>164747</t>
  </si>
  <si>
    <t>2025-01-29T18:38:52.000Z</t>
  </si>
  <si>
    <t>2025-01-31T14:30:21.000Z</t>
  </si>
  <si>
    <t>REP DA UPA</t>
  </si>
  <si>
    <t>164748</t>
  </si>
  <si>
    <t>2025-01-29T18:42:11.000Z</t>
  </si>
  <si>
    <t>2025-01-30T21:35:00.000Z</t>
  </si>
  <si>
    <t>tiagopinheiro</t>
  </si>
  <si>
    <t>12.910000</t>
  </si>
  <si>
    <t>164749</t>
  </si>
  <si>
    <t>2025-01-29T18:42:43.000Z</t>
  </si>
  <si>
    <t>2025-01-31T13:48:25.000Z</t>
  </si>
  <si>
    <t>Ótimo, tudo funcionando conforme solicitado.</t>
  </si>
  <si>
    <t>franklinsilva</t>
  </si>
  <si>
    <t>13.200000</t>
  </si>
  <si>
    <t>Acesso ao colaborador terceiro Erick Luiz</t>
  </si>
  <si>
    <t>164750</t>
  </si>
  <si>
    <t>2025-01-29T18:46:45.000Z</t>
  </si>
  <si>
    <t>2025-01-30T14:29:10.000Z</t>
  </si>
  <si>
    <t>thiagoo</t>
  </si>
  <si>
    <t>4.520000</t>
  </si>
  <si>
    <t>4.720000</t>
  </si>
  <si>
    <t xml:space="preserve">ACESSO A REDE </t>
  </si>
  <si>
    <t>164751</t>
  </si>
  <si>
    <t>2025-01-29T19:15:39.000Z</t>
  </si>
  <si>
    <t>2025-01-29T21:36:31.000Z</t>
  </si>
  <si>
    <t>SAEN--LDB-OCI-LoadBalance</t>
  </si>
  <si>
    <t>164752</t>
  </si>
  <si>
    <t>2025-01-29T19:48:26.000Z</t>
  </si>
  <si>
    <t>2025-02-03T21:35:10.000Z</t>
  </si>
  <si>
    <t>Não sei se foi devido a muitas demandas, mas houve uma demora no atendimento.</t>
  </si>
  <si>
    <t>4.730000</t>
  </si>
  <si>
    <t>24.170000</t>
  </si>
  <si>
    <t>28.900000</t>
  </si>
  <si>
    <t>Acesso às pastas da pré</t>
  </si>
  <si>
    <t>164753</t>
  </si>
  <si>
    <t>2025-01-29T20:16:44.000Z</t>
  </si>
  <si>
    <t>2025-01-29T21:25:20.000Z</t>
  </si>
  <si>
    <t>1.150000</t>
  </si>
  <si>
    <t>Evento 292 para cod. cálculo</t>
  </si>
  <si>
    <t>164754</t>
  </si>
  <si>
    <t>2025-01-29T20:19:56.000Z</t>
  </si>
  <si>
    <t>2025-01-29T21:19:50.000Z</t>
  </si>
  <si>
    <t xml:space="preserve">BAIXA DE AVISO DE CREDITO </t>
  </si>
  <si>
    <t>164755</t>
  </si>
  <si>
    <t>2025-01-29T20:47:56.000Z</t>
  </si>
  <si>
    <t>2025-01-30T13:40:32.000Z</t>
  </si>
  <si>
    <t>Solicitação para instalação do Power BI</t>
  </si>
  <si>
    <t>164756</t>
  </si>
  <si>
    <t>2025-01-29T20:52:54.000Z</t>
  </si>
  <si>
    <t>2025-01-30T18:01:13.000Z</t>
  </si>
  <si>
    <t>3.460000</t>
  </si>
  <si>
    <t>4.120000</t>
  </si>
  <si>
    <t>Acesso ao módulo de contas a pagar</t>
  </si>
  <si>
    <t>164757</t>
  </si>
  <si>
    <t>2025-01-29T21:24:16.000Z</t>
  </si>
  <si>
    <t>2025-01-30T01:06:30.000Z</t>
  </si>
  <si>
    <t>SAEN--URL-PRD-SGPD</t>
  </si>
  <si>
    <t>164758</t>
  </si>
  <si>
    <t>2025-01-29T21:29:32.000Z</t>
  </si>
  <si>
    <t>2025-01-30T00:21:31.000Z</t>
  </si>
  <si>
    <t>164759</t>
  </si>
  <si>
    <t>2025-01-29T21:38:29.000Z</t>
  </si>
  <si>
    <t>2025-02-20T22:06:32.000Z</t>
  </si>
  <si>
    <t>143.140000</t>
  </si>
  <si>
    <t>142.750000</t>
  </si>
  <si>
    <t>Concurrent EBS Produção travado.</t>
  </si>
  <si>
    <t>164760</t>
  </si>
  <si>
    <t>2025-01-29T21:39:53.000Z</t>
  </si>
  <si>
    <t>2025-01-30T14:11:54.000Z</t>
  </si>
  <si>
    <t>PROBLEMA NO ORACLE</t>
  </si>
  <si>
    <t>164761</t>
  </si>
  <si>
    <t>2025-01-29T21:47:16.000Z</t>
  </si>
  <si>
    <t>2025-01-30T14:08:55.000Z</t>
  </si>
  <si>
    <t>1.330000</t>
  </si>
  <si>
    <t>164762</t>
  </si>
  <si>
    <t>2025-01-29T21:53:54.000Z</t>
  </si>
  <si>
    <t>2025-01-30T14:10:14.000Z</t>
  </si>
  <si>
    <t xml:space="preserve">Lentidão ao extrair razão </t>
  </si>
  <si>
    <t>164763</t>
  </si>
  <si>
    <t>2025-01-30T00:23:53.000Z</t>
  </si>
  <si>
    <t>2025-02-04T06:06:30.000Z</t>
  </si>
  <si>
    <t>27.290000</t>
  </si>
  <si>
    <t>27.120000</t>
  </si>
  <si>
    <t>164764</t>
  </si>
  <si>
    <t>2025-01-30T03:55:15.000Z</t>
  </si>
  <si>
    <t>2025-01-30T10:07:17.000Z</t>
  </si>
  <si>
    <t>164765</t>
  </si>
  <si>
    <t>2025-01-30T11:02:00.000Z</t>
  </si>
  <si>
    <t>2025-01-30T13:46:43.000Z</t>
  </si>
  <si>
    <t>164766</t>
  </si>
  <si>
    <t>2025-01-30T13:27:49.000Z</t>
  </si>
  <si>
    <t>2025-01-30T21:05:45.000Z</t>
  </si>
  <si>
    <t>elenilsongomes</t>
  </si>
  <si>
    <t>7.650000</t>
  </si>
  <si>
    <t xml:space="preserve">Fone de ouvido </t>
  </si>
  <si>
    <t>164767</t>
  </si>
  <si>
    <t>2025-01-30T13:43:00.000Z</t>
  </si>
  <si>
    <t>2025-01-30T13:46:16.000Z</t>
  </si>
  <si>
    <t>164768</t>
  </si>
  <si>
    <t>2025-01-30T13:59:19.000Z</t>
  </si>
  <si>
    <t>2025-02-03T23:06:27.000Z</t>
  </si>
  <si>
    <t>19.880000</t>
  </si>
  <si>
    <t>5.420000</t>
  </si>
  <si>
    <t>25.140000</t>
  </si>
  <si>
    <t>Suspicious Service Execution via NSSM</t>
  </si>
  <si>
    <t>164769</t>
  </si>
  <si>
    <t>2025-01-30T14:04:36.000Z</t>
  </si>
  <si>
    <t>Fechamento</t>
  </si>
  <si>
    <t>297.440000</t>
  </si>
  <si>
    <t>164770</t>
  </si>
  <si>
    <t>2025-01-30T14:20:12.000Z</t>
  </si>
  <si>
    <t>298.110000</t>
  </si>
  <si>
    <t>Aplicação Patch 302.0.0 MastersafDW .</t>
  </si>
  <si>
    <t>164771</t>
  </si>
  <si>
    <t>2025-01-30T14:53:45.000Z</t>
  </si>
  <si>
    <t>2025-01-30T15:32:49.000Z</t>
  </si>
  <si>
    <t>164772</t>
  </si>
  <si>
    <t>2025-01-30T15:11:12.000Z</t>
  </si>
  <si>
    <t>2025-02-04T19:26:40.000Z</t>
  </si>
  <si>
    <t>9.410000</t>
  </si>
  <si>
    <t>29.670000</t>
  </si>
  <si>
    <t>31.380000</t>
  </si>
  <si>
    <t>Não enviando e-mail dentro do sistema</t>
  </si>
  <si>
    <t>164773</t>
  </si>
  <si>
    <t>2025-01-30T15:21:11.000Z</t>
  </si>
  <si>
    <t>2025-01-30T15:48:04.000Z</t>
  </si>
  <si>
    <t>Taxa de deprecição</t>
  </si>
  <si>
    <t>164774</t>
  </si>
  <si>
    <t>2025-01-30T17:24:17.000Z</t>
  </si>
  <si>
    <t>2025-02-03T14:51:23.000Z</t>
  </si>
  <si>
    <t>13.090000</t>
  </si>
  <si>
    <t>13.690000</t>
  </si>
  <si>
    <t>Criação de VLANs, Link PDI Torres</t>
  </si>
  <si>
    <t>164775</t>
  </si>
  <si>
    <t>2025-01-30T17:51:30.000Z</t>
  </si>
  <si>
    <t>2025-01-31T15:58:42.000Z</t>
  </si>
  <si>
    <t>2.100000</t>
  </si>
  <si>
    <t>Instalação de MS Project</t>
  </si>
  <si>
    <t>164776</t>
  </si>
  <si>
    <t>2025-01-30T18:41:16.000Z</t>
  </si>
  <si>
    <t>2025-02-06T14:32:09.000Z</t>
  </si>
  <si>
    <t>31.620000</t>
  </si>
  <si>
    <t>3.230000</t>
  </si>
  <si>
    <t>40.900000</t>
  </si>
  <si>
    <t>Solicitação de serviço</t>
  </si>
  <si>
    <t>164777</t>
  </si>
  <si>
    <t>2025-01-30T18:47:20.000Z</t>
  </si>
  <si>
    <t>2025-01-30T19:47:16.000Z</t>
  </si>
  <si>
    <t>Solucionou o problema de forma rápida e eficaz</t>
  </si>
  <si>
    <t>Não ta abrindo o Outlook</t>
  </si>
  <si>
    <t>164778</t>
  </si>
  <si>
    <t>2025-01-30T19:07:23.000Z</t>
  </si>
  <si>
    <t>2025-01-31T18:36:21.000Z</t>
  </si>
  <si>
    <t>Acesso ao Elipse aos usuario Isaias e Jurandir</t>
  </si>
  <si>
    <t>164779</t>
  </si>
  <si>
    <t>2025-01-30T19:36:10.000Z</t>
  </si>
  <si>
    <t>2025-01-30T19:40:46.000Z</t>
  </si>
  <si>
    <t>Criar acesso para o consultor</t>
  </si>
  <si>
    <t>164780</t>
  </si>
  <si>
    <t>2025-01-30T19:54:10.000Z</t>
  </si>
  <si>
    <t>2025-01-30T21:34:44.000Z</t>
  </si>
  <si>
    <t>leandroalves</t>
  </si>
  <si>
    <t>SEM ACESSO A IMPRESSORA</t>
  </si>
  <si>
    <t>164781</t>
  </si>
  <si>
    <t>2025-01-30T20:07:16.000Z</t>
  </si>
  <si>
    <t>2025-01-31T13:45:23.000Z</t>
  </si>
  <si>
    <t>NOME DO APROVADOR 'RICARDO' ESTA INCORRETO NO ORACLE</t>
  </si>
  <si>
    <t>164782</t>
  </si>
  <si>
    <t>2025-01-30T21:36:12.000Z</t>
  </si>
  <si>
    <t>2025-01-30T21:36:24.000Z</t>
  </si>
  <si>
    <t>Migração VPN ADN</t>
  </si>
  <si>
    <t>164783</t>
  </si>
  <si>
    <t>2025-01-31T03:41:32.000Z</t>
  </si>
  <si>
    <t>2025-01-31T07:06:30.000Z</t>
  </si>
  <si>
    <t>164784</t>
  </si>
  <si>
    <t>2025-01-31T11:02:00.000Z</t>
  </si>
  <si>
    <t>2025-01-31T13:19:05.000Z</t>
  </si>
  <si>
    <t>164785</t>
  </si>
  <si>
    <t>2025-01-31T12:38:12.000Z</t>
  </si>
  <si>
    <t>2025-02-12T16:39:34.000Z</t>
  </si>
  <si>
    <t>6.430000</t>
  </si>
  <si>
    <t>51.580000</t>
  </si>
  <si>
    <t>Erro - lançamento manual</t>
  </si>
  <si>
    <t>164786</t>
  </si>
  <si>
    <t>2025-01-31T13:52:36.000Z</t>
  </si>
  <si>
    <t>2025-02-04T17:28:10.000Z</t>
  </si>
  <si>
    <t>Adição de usuários ao Grupo PROJURIS EXTERNO</t>
  </si>
  <si>
    <t>164787</t>
  </si>
  <si>
    <t>2025-01-31T14:05:00.000Z</t>
  </si>
  <si>
    <t>2025-01-31T14:08:38.000Z</t>
  </si>
  <si>
    <t>164788</t>
  </si>
  <si>
    <t>2025-01-31T14:12:36.000Z</t>
  </si>
  <si>
    <t>2025-01-31T22:36:31.000Z</t>
  </si>
  <si>
    <t>6.380000</t>
  </si>
  <si>
    <t>Alterar no ambiente de Homologação do EBS</t>
  </si>
  <si>
    <t>164789</t>
  </si>
  <si>
    <t>2025-01-31T14:14:12.000Z</t>
  </si>
  <si>
    <t>2025-01-31T14:44:28.000Z</t>
  </si>
  <si>
    <t>Módulos de segurança bancos</t>
  </si>
  <si>
    <t>164790</t>
  </si>
  <si>
    <t>2025-01-31T17:09:41.000Z</t>
  </si>
  <si>
    <t>2025-02-03T15:38:18.000Z</t>
  </si>
  <si>
    <t>matheus</t>
  </si>
  <si>
    <t>TV Smart</t>
  </si>
  <si>
    <t>164791</t>
  </si>
  <si>
    <t>2025-01-31T17:57:00.000Z</t>
  </si>
  <si>
    <t>2025-01-31T18:28:04.000Z</t>
  </si>
  <si>
    <t>164792</t>
  </si>
  <si>
    <t>2025-01-31T17:58:00.000Z</t>
  </si>
  <si>
    <t>2025-01-31T18:27:40.000Z</t>
  </si>
  <si>
    <t>164793</t>
  </si>
  <si>
    <t>2025-01-31T17:59:00.000Z</t>
  </si>
  <si>
    <t>2025-01-31T18:27:22.000Z</t>
  </si>
  <si>
    <t>164794</t>
  </si>
  <si>
    <t>2025-01-31T18:07:48.000Z</t>
  </si>
  <si>
    <t>2025-01-31T21:20:27.000Z</t>
  </si>
  <si>
    <t>Intalação de ORACLE</t>
  </si>
  <si>
    <t>164795</t>
  </si>
  <si>
    <t>2025-01-31T18:42:40.000Z</t>
  </si>
  <si>
    <t>2025-02-25T16:34:29.000Z</t>
  </si>
  <si>
    <t>29.800000</t>
  </si>
  <si>
    <t>97.620000</t>
  </si>
  <si>
    <t>30.300000</t>
  </si>
  <si>
    <t>127.920000</t>
  </si>
  <si>
    <t>ERRO APROVAÇÃO DO LANÇAMENTO</t>
  </si>
  <si>
    <t>164796</t>
  </si>
  <si>
    <t>2025-01-31T18:59:57.000Z</t>
  </si>
  <si>
    <t>2025-02-04T18:05:27.000Z</t>
  </si>
  <si>
    <t>17.200000</t>
  </si>
  <si>
    <t xml:space="preserve">CANCELAR LANÇAMENTO </t>
  </si>
  <si>
    <t>164797</t>
  </si>
  <si>
    <t>2025-01-31T19:42:34.000Z</t>
  </si>
  <si>
    <t>2025-02-07T16:42:18.000Z</t>
  </si>
  <si>
    <t>10.090000</t>
  </si>
  <si>
    <t>42.050000</t>
  </si>
  <si>
    <t>164798</t>
  </si>
  <si>
    <t>2025-01-31T20:18:49.000Z</t>
  </si>
  <si>
    <t>2025-02-05T14:13:01.000Z</t>
  </si>
  <si>
    <t>20.930000</t>
  </si>
  <si>
    <t>Criar integração no 365</t>
  </si>
  <si>
    <t>164799</t>
  </si>
  <si>
    <t>2025-01-31T21:19:42.000Z</t>
  </si>
  <si>
    <t>2025-02-04T15:54:10.000Z</t>
  </si>
  <si>
    <t>12.820000</t>
  </si>
  <si>
    <t>12.590000</t>
  </si>
  <si>
    <t>Interdados - Objetos inválidos</t>
  </si>
  <si>
    <t>164800</t>
  </si>
  <si>
    <t>2025-01-31T21:35:31.000Z</t>
  </si>
  <si>
    <t>2025-02-05T13:21:28.000Z</t>
  </si>
  <si>
    <t>Ferramentaria - Criar usuário tools sort</t>
  </si>
  <si>
    <t>164801</t>
  </si>
  <si>
    <t>2025-02-01T13:45:00.000Z</t>
  </si>
  <si>
    <t>2025-02-03T13:19:00.000Z</t>
  </si>
  <si>
    <t>164802</t>
  </si>
  <si>
    <t>2025-02-01T22:46:36.000Z</t>
  </si>
  <si>
    <t>2025-02-03T15:42:17.000Z</t>
  </si>
  <si>
    <t>Radio sala local Margem Esquerda.</t>
  </si>
  <si>
    <t>164803</t>
  </si>
  <si>
    <t>2025-02-02T15:00:00.000Z</t>
  </si>
  <si>
    <t>2025-02-03T13:18:02.000Z</t>
  </si>
  <si>
    <t>164804</t>
  </si>
  <si>
    <t>2025-02-02T18:46:06.000Z</t>
  </si>
  <si>
    <t>2025-02-03T00:06:30.000Z</t>
  </si>
  <si>
    <t>SAEN--SRV-LNX-PRD-vm01l-pone</t>
  </si>
  <si>
    <t>164805</t>
  </si>
  <si>
    <t>2025-02-02T19:07:52.000Z</t>
  </si>
  <si>
    <t>2025-02-02T23:36:30.000Z</t>
  </si>
  <si>
    <t>164806</t>
  </si>
  <si>
    <t>2025-02-02T19:40:39.000Z</t>
  </si>
  <si>
    <t>2025-02-03T03:36:31.000Z</t>
  </si>
  <si>
    <t>SAEN--URL-PRD-Onesource</t>
  </si>
  <si>
    <t>164807</t>
  </si>
  <si>
    <t>2025-02-02T19:48:14.000Z</t>
  </si>
  <si>
    <t>SAEN--JVM-PRD-vm01l-pone</t>
  </si>
  <si>
    <t>164808</t>
  </si>
  <si>
    <t>2025-02-02T20:36:14.000Z</t>
  </si>
  <si>
    <t>2025-02-03T14:20:18.000Z</t>
  </si>
  <si>
    <t>Prezados, Boa tarde!</t>
  </si>
  <si>
    <t>Ciente da SS gerada</t>
  </si>
  <si>
    <t xml:space="preserve"> e reforço que permanece sem alteração no equipamento. "</t>
  </si>
  <si>
    <t>CATRACA N°15 DA RECEPÇÃO PRINCIPAL INOPERANTE</t>
  </si>
  <si>
    <t>164809</t>
  </si>
  <si>
    <t>2025-02-02T20:41:04.000Z</t>
  </si>
  <si>
    <t>2025-02-03T14:21:59.000Z</t>
  </si>
  <si>
    <t>Prezados, Boa Tarde!</t>
  </si>
  <si>
    <t>grata pelo serviço prestado."</t>
  </si>
  <si>
    <t>PORTA -SAÍDA DA RECEPÇÃO AM4 - INOPERANTE</t>
  </si>
  <si>
    <t>164810</t>
  </si>
  <si>
    <t>2025-02-03T01:44:47.000Z</t>
  </si>
  <si>
    <t>2025-02-11T19:21:28.000Z</t>
  </si>
  <si>
    <t>14.920000</t>
  </si>
  <si>
    <t>58.420000</t>
  </si>
  <si>
    <t>Transferência dos arquivos da Pasta CFME2_GG3 para a GMG/coordenação ME</t>
  </si>
  <si>
    <t>164811</t>
  </si>
  <si>
    <t>2025-02-03T01:59:08.000Z</t>
  </si>
  <si>
    <t>2025-02-03T20:19:21.000Z</t>
  </si>
  <si>
    <t>josealima</t>
  </si>
  <si>
    <t>SUBESTAÇÃO SPV1 - TELEFONIA FIXA</t>
  </si>
  <si>
    <t>164812</t>
  </si>
  <si>
    <t>2025-02-03T06:49:49.000Z</t>
  </si>
  <si>
    <t>2025-02-03T20:38:35.000Z</t>
  </si>
  <si>
    <t>5.290000</t>
  </si>
  <si>
    <t>164813</t>
  </si>
  <si>
    <t>2025-02-03T11:02:00.000Z</t>
  </si>
  <si>
    <t>2025-02-03T13:11:16.000Z</t>
  </si>
  <si>
    <t>164814</t>
  </si>
  <si>
    <t>2025-02-03T11:30:17.000Z</t>
  </si>
  <si>
    <t>2025-02-03T14:04:41.000Z</t>
  </si>
  <si>
    <t xml:space="preserve">Telefone desligado </t>
  </si>
  <si>
    <t>164815</t>
  </si>
  <si>
    <t>2025-02-03T11:42:52.000Z</t>
  </si>
  <si>
    <t>2025-02-03T14:19:27.000Z</t>
  </si>
  <si>
    <t>vanilcec</t>
  </si>
  <si>
    <t>Maletas de acesso  inoperantes.</t>
  </si>
  <si>
    <t>164816</t>
  </si>
  <si>
    <t>2025-02-03T12:59:45.000Z</t>
  </si>
  <si>
    <t>2025-02-03T13:47:19.000Z</t>
  </si>
  <si>
    <t>Acesso à VPN</t>
  </si>
  <si>
    <t>164817</t>
  </si>
  <si>
    <t>Backup / Restore</t>
  </si>
  <si>
    <t>2025-02-03T13:21:36.000Z</t>
  </si>
  <si>
    <t>2025-02-03T17:09:47.000Z</t>
  </si>
  <si>
    <t>94.000000</t>
  </si>
  <si>
    <t>7.150000</t>
  </si>
  <si>
    <t>Recuperação de arquivo em pasta de rede</t>
  </si>
  <si>
    <t>164818</t>
  </si>
  <si>
    <t>2025-02-03T13:40:16.000Z</t>
  </si>
  <si>
    <t>2025-02-07T22:04:54.000Z</t>
  </si>
  <si>
    <t>julianaj</t>
  </si>
  <si>
    <t>44.390000</t>
  </si>
  <si>
    <t>Acesso pasta CSP</t>
  </si>
  <si>
    <t>164819</t>
  </si>
  <si>
    <t>2025-02-03T14:04:42.000Z</t>
  </si>
  <si>
    <t>2025-02-03T15:39:34.000Z</t>
  </si>
  <si>
    <t>Desktop 1600</t>
  </si>
  <si>
    <t>164820</t>
  </si>
  <si>
    <t>2025-02-03T14:05:00.000Z</t>
  </si>
  <si>
    <t>2025-02-03T14:15:34.000Z</t>
  </si>
  <si>
    <t>164821</t>
  </si>
  <si>
    <t>2025-02-03T14:25:04.000Z</t>
  </si>
  <si>
    <t>2025-02-03T14:44:17.000Z</t>
  </si>
  <si>
    <t>Substituição de aprovador Oracle - ELB</t>
  </si>
  <si>
    <t>164822</t>
  </si>
  <si>
    <t>2025-02-03T14:31:47.000Z</t>
  </si>
  <si>
    <t>2025-02-05T17:06:24.000Z</t>
  </si>
  <si>
    <t>18.430000</t>
  </si>
  <si>
    <t>18.580000</t>
  </si>
  <si>
    <t>164823</t>
  </si>
  <si>
    <t>2025-02-03T14:43:14.000Z</t>
  </si>
  <si>
    <t>2025-02-05T14:01:31.000Z</t>
  </si>
  <si>
    <t>17.270000</t>
  </si>
  <si>
    <t>Módulo Projetos</t>
  </si>
  <si>
    <t>164824</t>
  </si>
  <si>
    <t>2025-02-03T14:44:07.000Z</t>
  </si>
  <si>
    <t>2025-02-04T22:05:20.000Z</t>
  </si>
  <si>
    <t>Criação de documentos</t>
  </si>
  <si>
    <t>164825</t>
  </si>
  <si>
    <t>2025-02-03T15:12:36.000Z</t>
  </si>
  <si>
    <t>2025-02-03T17:38:01.000Z</t>
  </si>
  <si>
    <t>2.510000</t>
  </si>
  <si>
    <t>Baixas - Jan.25</t>
  </si>
  <si>
    <t>164826</t>
  </si>
  <si>
    <t>2025-02-03T15:32:22.000Z</t>
  </si>
  <si>
    <t>2025-02-12T18:51:51.000Z</t>
  </si>
  <si>
    <t>67.100000</t>
  </si>
  <si>
    <t>66.430000</t>
  </si>
  <si>
    <t>Ajuste alçadas - Centro de Custo do Comercial</t>
  </si>
  <si>
    <t>164827</t>
  </si>
  <si>
    <t>2025-02-03T15:45:51.000Z</t>
  </si>
  <si>
    <t>2025-02-04T15:46:50.000Z</t>
  </si>
  <si>
    <t>9.030000</t>
  </si>
  <si>
    <t>ACESSO AS REDE DA PASTA</t>
  </si>
  <si>
    <t>164828</t>
  </si>
  <si>
    <t>2025-02-03T15:49:54.000Z</t>
  </si>
  <si>
    <t>2025-02-05T15:53:24.000Z</t>
  </si>
  <si>
    <t>18.080000</t>
  </si>
  <si>
    <t>ACESSSO A E-MAIL E TEAMS</t>
  </si>
  <si>
    <t>164829</t>
  </si>
  <si>
    <t>2025-02-03T15:56:39.000Z</t>
  </si>
  <si>
    <t>2025-02-13T19:59:28.000Z</t>
  </si>
  <si>
    <t>6.370000</t>
  </si>
  <si>
    <t>6.840000</t>
  </si>
  <si>
    <t>51.970000</t>
  </si>
  <si>
    <t>Sem acesso a INTERNET</t>
  </si>
  <si>
    <t>164830</t>
  </si>
  <si>
    <t>2025-02-03T16:31:41.000Z</t>
  </si>
  <si>
    <t>2025-02-05T16:58:02.000Z</t>
  </si>
  <si>
    <t>4.290000</t>
  </si>
  <si>
    <t>18.460000</t>
  </si>
  <si>
    <t>PROBLEMA MÁQUINA DO CFTV</t>
  </si>
  <si>
    <t>164831</t>
  </si>
  <si>
    <t>2025-02-03T17:02:01.000Z</t>
  </si>
  <si>
    <t>2025-02-03T23:36:27.000Z</t>
  </si>
  <si>
    <t>ODI INTERDADOS Produção</t>
  </si>
  <si>
    <t>164832</t>
  </si>
  <si>
    <t>2025-02-03T17:10:10.000Z</t>
  </si>
  <si>
    <t>2025-02-03T21:08:33.000Z</t>
  </si>
  <si>
    <t>MSAFI PRODUÇÃO OBJETOS INVALIDOS</t>
  </si>
  <si>
    <t>164833</t>
  </si>
  <si>
    <t>2025-02-03T17:57:00.000Z</t>
  </si>
  <si>
    <t>2025-02-03T18:04:31.000Z</t>
  </si>
  <si>
    <t>164834</t>
  </si>
  <si>
    <t>2025-02-03T17:58:00.000Z</t>
  </si>
  <si>
    <t>2025-02-03T18:03:47.000Z</t>
  </si>
  <si>
    <t>164835</t>
  </si>
  <si>
    <t>2025-02-03T18:45:56.000Z</t>
  </si>
  <si>
    <t>2025-02-03T19:38:18.000Z</t>
  </si>
  <si>
    <t>Revogar os acessos do Maique Alves Serra</t>
  </si>
  <si>
    <t>164836</t>
  </si>
  <si>
    <t>2025-02-03T19:07:41.000Z</t>
  </si>
  <si>
    <t>2025-02-03T21:53:22.000Z</t>
  </si>
  <si>
    <t>ricardorodrigues</t>
  </si>
  <si>
    <t>oracle</t>
  </si>
  <si>
    <t>164837</t>
  </si>
  <si>
    <t>2025-02-03T20:24:42.000Z</t>
  </si>
  <si>
    <t>2025-02-04T16:06:30.000Z</t>
  </si>
  <si>
    <t>2.680000</t>
  </si>
  <si>
    <t xml:space="preserve">SAEN--APS-PRD-SAE-PVH-AP-050 | SAEN--APS-PRD-SAE-PVH-AP-012 | SAEN--SWT-PRD-SAE-PVH-SW-GG2-LOG-PESADA-001 </t>
  </si>
  <si>
    <t>164838</t>
  </si>
  <si>
    <t>2025-02-03T20:33:20.000Z</t>
  </si>
  <si>
    <t>2025-02-10T18:39:04.000Z</t>
  </si>
  <si>
    <t>andresilva</t>
  </si>
  <si>
    <t>17.770000</t>
  </si>
  <si>
    <t>15.670000</t>
  </si>
  <si>
    <t>25.380000</t>
  </si>
  <si>
    <t>43.150000</t>
  </si>
  <si>
    <t xml:space="preserve">acesso a sigo </t>
  </si>
  <si>
    <t>164839</t>
  </si>
  <si>
    <t>2025-02-03T21:31:30.000Z</t>
  </si>
  <si>
    <t>2025-02-04T18:03:49.000Z</t>
  </si>
  <si>
    <t>5.710000</t>
  </si>
  <si>
    <t>DUVIDA - STATUS VERIFICARÇÃO</t>
  </si>
  <si>
    <t>164840</t>
  </si>
  <si>
    <t>2025-02-03T21:33:44.000Z</t>
  </si>
  <si>
    <t>2025-02-04T18:01:06.000Z</t>
  </si>
  <si>
    <t>5.460000</t>
  </si>
  <si>
    <t xml:space="preserve">INTERFACE AVISO DE CREDITO </t>
  </si>
  <si>
    <t>164841</t>
  </si>
  <si>
    <t>2025-02-03T21:53:07.000Z</t>
  </si>
  <si>
    <t>2025-02-19T15:53:21.000Z</t>
  </si>
  <si>
    <t>103.170000</t>
  </si>
  <si>
    <t>Necessidade de Desktop Preditiva</t>
  </si>
  <si>
    <t>164842</t>
  </si>
  <si>
    <t>2025-02-03T22:16:48.000Z</t>
  </si>
  <si>
    <t>2025-02-04T00:36:27.000Z</t>
  </si>
  <si>
    <t>SAEN--SWT-PRD-SW8265_10.142.102.51</t>
  </si>
  <si>
    <t>164843</t>
  </si>
  <si>
    <t>2025-02-04T11:02:00.000Z</t>
  </si>
  <si>
    <t>2025-02-04T13:09:38.000Z</t>
  </si>
  <si>
    <t>164844</t>
  </si>
  <si>
    <t>2025-02-04T13:00:49.000Z</t>
  </si>
  <si>
    <t>18.720000</t>
  </si>
  <si>
    <t>Atualização de versão do NAC.</t>
  </si>
  <si>
    <t>164845</t>
  </si>
  <si>
    <t>2025-02-04T13:23:33.000Z</t>
  </si>
  <si>
    <t>2025-02-10T15:28:46.000Z</t>
  </si>
  <si>
    <t>davilima</t>
  </si>
  <si>
    <t>14.210000</t>
  </si>
  <si>
    <t>12.790000</t>
  </si>
  <si>
    <t>23.930000</t>
  </si>
  <si>
    <t>38.140000</t>
  </si>
  <si>
    <t xml:space="preserve">FALHA DA IMPRESSORA </t>
  </si>
  <si>
    <t>164846</t>
  </si>
  <si>
    <t>2025-02-04T13:43:00.000Z</t>
  </si>
  <si>
    <t>2025-02-04T14:01:51.000Z</t>
  </si>
  <si>
    <t>164847</t>
  </si>
  <si>
    <t>2025-02-04T14:13:57.000Z</t>
  </si>
  <si>
    <t>2025-02-05T20:26:12.000Z</t>
  </si>
  <si>
    <t>Acesso ao Elipse</t>
  </si>
  <si>
    <t>164848</t>
  </si>
  <si>
    <t>2025-02-04T14:17:13.000Z</t>
  </si>
  <si>
    <t>2025-02-18T18:42:12.000Z</t>
  </si>
  <si>
    <t>6.510000</t>
  </si>
  <si>
    <t>89.480000</t>
  </si>
  <si>
    <t>95.570000</t>
  </si>
  <si>
    <t>Erro entre XML e SGI(ONS)</t>
  </si>
  <si>
    <t>164849</t>
  </si>
  <si>
    <t>2025-02-04T14:22:39.000Z</t>
  </si>
  <si>
    <t>2025-02-04T15:19:49.000Z</t>
  </si>
  <si>
    <t>Acesso as pastas na rede</t>
  </si>
  <si>
    <t>164850</t>
  </si>
  <si>
    <t>2025-02-04T14:42:15.000Z</t>
  </si>
  <si>
    <t>2025-02-04T15:36:50.000Z</t>
  </si>
  <si>
    <t>Google Earth não abre</t>
  </si>
  <si>
    <t>164851</t>
  </si>
  <si>
    <t>2025-02-04T15:09:38.000Z</t>
  </si>
  <si>
    <t>2025-02-04T17:58:32.000Z</t>
  </si>
  <si>
    <t xml:space="preserve">AVISO ACREDITO </t>
  </si>
  <si>
    <t>164852</t>
  </si>
  <si>
    <t>2025-02-04T15:39:41.000Z</t>
  </si>
  <si>
    <t>2025-02-12T21:34:26.000Z</t>
  </si>
  <si>
    <t>60.020000</t>
  </si>
  <si>
    <t>Notebook não reconhece bateria</t>
  </si>
  <si>
    <t>164853</t>
  </si>
  <si>
    <t>2025-02-04T15:42:59.000Z</t>
  </si>
  <si>
    <t>2025-02-13T13:34:54.000Z</t>
  </si>
  <si>
    <t>60.970000</t>
  </si>
  <si>
    <t>Troca de licença do software  GeoMoS Analyzer</t>
  </si>
  <si>
    <t>164854</t>
  </si>
  <si>
    <t>2025-02-04T15:51:27.000Z</t>
  </si>
  <si>
    <t>2025-02-04T17:57:03.000Z</t>
  </si>
  <si>
    <t>RI 149515 - Transitória Fornecedor</t>
  </si>
  <si>
    <t>164855</t>
  </si>
  <si>
    <t>2025-02-04T16:15:25.000Z</t>
  </si>
  <si>
    <t>2025-02-04T21:13:17.000Z</t>
  </si>
  <si>
    <t>4.920000</t>
  </si>
  <si>
    <t>4.960000</t>
  </si>
  <si>
    <t xml:space="preserve">Acesso a Responsabilidade GRA no Oracle </t>
  </si>
  <si>
    <t>164856</t>
  </si>
  <si>
    <t>2025-02-04T17:00:13.000Z</t>
  </si>
  <si>
    <t>2025-02-05T13:55:53.000Z</t>
  </si>
  <si>
    <t>Obrigado Davi excelente trabalho</t>
  </si>
  <si>
    <t>Cadastro de Usuário</t>
  </si>
  <si>
    <t>164857</t>
  </si>
  <si>
    <t>2025-02-04T18:28:15.000Z</t>
  </si>
  <si>
    <t>2025-02-04T18:30:41.000Z</t>
  </si>
  <si>
    <t xml:space="preserve">Vincular adiantamento </t>
  </si>
  <si>
    <t>164858</t>
  </si>
  <si>
    <t>2025-02-04T18:43:18.000Z</t>
  </si>
  <si>
    <t>2025-02-06T21:34:54.000Z</t>
  </si>
  <si>
    <t>7.180000</t>
  </si>
  <si>
    <t>20.890000</t>
  </si>
  <si>
    <t>Instalação do Spert Transmissor de Oscilografias</t>
  </si>
  <si>
    <t>164859</t>
  </si>
  <si>
    <t>2025-02-04T18:44:07.000Z</t>
  </si>
  <si>
    <t>2025-02-05T12:57:37.000Z</t>
  </si>
  <si>
    <t>FMB Cancelar NF</t>
  </si>
  <si>
    <t>164860</t>
  </si>
  <si>
    <t>2025-02-04T19:05:00.000Z</t>
  </si>
  <si>
    <t>11.930000</t>
  </si>
  <si>
    <t>32.190000</t>
  </si>
  <si>
    <t>Ajuste de disco FS</t>
  </si>
  <si>
    <t>164861</t>
  </si>
  <si>
    <t>2025-02-04T19:15:05.000Z</t>
  </si>
  <si>
    <t>2025-02-04T19:26:24.000Z</t>
  </si>
  <si>
    <t>Criar conta para Bianca da EBS</t>
  </si>
  <si>
    <t>164862</t>
  </si>
  <si>
    <t>2025-02-04T19:22:00.000Z</t>
  </si>
  <si>
    <t>2025-02-14T17:29:36.000Z</t>
  </si>
  <si>
    <t>Solicitação de criação de conta contabil</t>
  </si>
  <si>
    <t>164863</t>
  </si>
  <si>
    <t>195.000000</t>
  </si>
  <si>
    <t>2025-02-04T20:19:54.000Z</t>
  </si>
  <si>
    <t>2025-02-12T18:36:57.000Z</t>
  </si>
  <si>
    <t>40.450000</t>
  </si>
  <si>
    <t>52.380000</t>
  </si>
  <si>
    <t>Instalação de Software SYSCON.</t>
  </si>
  <si>
    <t>164864</t>
  </si>
  <si>
    <t>2025-02-04T20:37:40.000Z</t>
  </si>
  <si>
    <t>2025-02-06T14:05:51.000Z</t>
  </si>
  <si>
    <t>10.700000</t>
  </si>
  <si>
    <t>Fechamento INV Janeiro 2025</t>
  </si>
  <si>
    <t>164865</t>
  </si>
  <si>
    <t>2025-02-04T20:39:51.000Z</t>
  </si>
  <si>
    <t>2025-02-14T20:53:56.000Z</t>
  </si>
  <si>
    <t>72.360000</t>
  </si>
  <si>
    <t>INSTALAÇÃO GIA ST</t>
  </si>
  <si>
    <t>164866</t>
  </si>
  <si>
    <t>2025-02-04T20:58:05.000Z</t>
  </si>
  <si>
    <t>2025-02-17T18:54:34.000Z</t>
  </si>
  <si>
    <t>55.970000</t>
  </si>
  <si>
    <t>ERRO ao cancelar NF 20337</t>
  </si>
  <si>
    <t>164867</t>
  </si>
  <si>
    <t>2025-02-04T21:27:56.000Z</t>
  </si>
  <si>
    <t>2025-02-05T16:51:02.000Z</t>
  </si>
  <si>
    <t>164868</t>
  </si>
  <si>
    <t>2025-02-04T21:36:18.000Z</t>
  </si>
  <si>
    <t>262.920000</t>
  </si>
  <si>
    <t>164869</t>
  </si>
  <si>
    <t>2025-02-04T22:03:52.000Z</t>
  </si>
  <si>
    <t>2025-02-05T13:28:31.000Z</t>
  </si>
  <si>
    <t>Mau funcionamento Excel e Google Earth</t>
  </si>
  <si>
    <t>164870</t>
  </si>
  <si>
    <t>2025-02-04T22:09:47.000Z</t>
  </si>
  <si>
    <t>2025-02-05T16:50:37.000Z</t>
  </si>
  <si>
    <t xml:space="preserve">Restaurar arquivo </t>
  </si>
  <si>
    <t>164871</t>
  </si>
  <si>
    <t>2025-02-04T22:16:01.000Z</t>
  </si>
  <si>
    <t>2025-02-07T01:51:31.000Z</t>
  </si>
  <si>
    <t>Criar conta no OCI</t>
  </si>
  <si>
    <t>164872</t>
  </si>
  <si>
    <t>2025-02-04T22:22:44.000Z</t>
  </si>
  <si>
    <t>2025-02-07T21:31:02.000Z</t>
  </si>
  <si>
    <t>26.720000</t>
  </si>
  <si>
    <t>26.560000</t>
  </si>
  <si>
    <t>Lista de aprovação não pode ser gerada no momento de criação da requisição</t>
  </si>
  <si>
    <t>164873</t>
  </si>
  <si>
    <t>2025-02-05T11:02:00.000Z</t>
  </si>
  <si>
    <t>2025-02-05T13:12:28.000Z</t>
  </si>
  <si>
    <t>164874</t>
  </si>
  <si>
    <t>2025-02-05T12:55:46.000Z</t>
  </si>
  <si>
    <t>2025-02-05T14:03:48.000Z</t>
  </si>
  <si>
    <t>Liberação de Acesso a Rede</t>
  </si>
  <si>
    <t>164875</t>
  </si>
  <si>
    <t>2025-02-05T12:58:34.000Z</t>
  </si>
  <si>
    <t>2025-02-06T13:17:27.000Z</t>
  </si>
  <si>
    <t>6.690000</t>
  </si>
  <si>
    <t>Intranet da Eletrobrás</t>
  </si>
  <si>
    <t>164876</t>
  </si>
  <si>
    <t>2025-02-05T13:03:08.000Z</t>
  </si>
  <si>
    <t>2025-02-05T17:29:27.000Z</t>
  </si>
  <si>
    <t>4.440000</t>
  </si>
  <si>
    <t>DESKTOP MUITO LENTO E TRAVANDO</t>
  </si>
  <si>
    <t>164877</t>
  </si>
  <si>
    <t>2025-02-05T13:03:48.000Z</t>
  </si>
  <si>
    <t>2025-02-05T14:02:47.000Z</t>
  </si>
  <si>
    <t>Teclado</t>
  </si>
  <si>
    <t>164878</t>
  </si>
  <si>
    <t>2025-02-05T14:05:00.000Z</t>
  </si>
  <si>
    <t>2025-02-05T15:49:44.000Z</t>
  </si>
  <si>
    <t>164879</t>
  </si>
  <si>
    <t>2025-02-05T14:14:59.000Z</t>
  </si>
  <si>
    <t>2025-02-10T21:19:18.000Z</t>
  </si>
  <si>
    <t>radio 9580</t>
  </si>
  <si>
    <t>164880</t>
  </si>
  <si>
    <t>2025-02-05T14:22:40.000Z</t>
  </si>
  <si>
    <t>2025-02-05T15:30:18.000Z</t>
  </si>
  <si>
    <t>164881</t>
  </si>
  <si>
    <t>2025-02-05T14:22:47.000Z</t>
  </si>
  <si>
    <t>2025-02-10T21:19:20.000Z</t>
  </si>
  <si>
    <t>8.210000</t>
  </si>
  <si>
    <t>Rádios patrimonial</t>
  </si>
  <si>
    <t>164882</t>
  </si>
  <si>
    <t>2025-02-05T14:46:54.000Z</t>
  </si>
  <si>
    <t>2025-02-05T16:11:41.000Z</t>
  </si>
  <si>
    <t>LANÇAMENTO RECEBIMENTO</t>
  </si>
  <si>
    <t>164883</t>
  </si>
  <si>
    <t>2025-02-05T14:52:51.000Z</t>
  </si>
  <si>
    <t>2025-02-18T19:52:31.000Z</t>
  </si>
  <si>
    <t>paulobatista</t>
  </si>
  <si>
    <t>20.810000</t>
  </si>
  <si>
    <t>15.910000</t>
  </si>
  <si>
    <t>87.140000</t>
  </si>
  <si>
    <t>Acesso do Power BI a Base de Dados PBI Hidrocalc.sql  ORACLE</t>
  </si>
  <si>
    <t>164884</t>
  </si>
  <si>
    <t>2025-02-05T15:02:02.000Z</t>
  </si>
  <si>
    <t>2025-02-19T18:50:25.000Z</t>
  </si>
  <si>
    <t>A demanda não foi solucionada, e ainda permanece a falha no processo de migração e sem de  previsão de solução pela área responsável.</t>
  </si>
  <si>
    <t>21.840000</t>
  </si>
  <si>
    <t>48.670000</t>
  </si>
  <si>
    <t>94.970000</t>
  </si>
  <si>
    <t>Migração Microsoft 365 / Power BI</t>
  </si>
  <si>
    <t>164885</t>
  </si>
  <si>
    <t>2025-02-05T15:12:23.000Z</t>
  </si>
  <si>
    <t>2025-02-05T17:06:36.000Z</t>
  </si>
  <si>
    <t>Sem acesso envio email pelo sistema Senior</t>
  </si>
  <si>
    <t>164886</t>
  </si>
  <si>
    <t>2025-02-05T15:30:14.000Z</t>
  </si>
  <si>
    <t>2025-02-05T15:55:47.000Z</t>
  </si>
  <si>
    <t>Acesso - gravações teams</t>
  </si>
  <si>
    <t>164887</t>
  </si>
  <si>
    <t>2025-02-05T16:04:47.000Z</t>
  </si>
  <si>
    <t>2025-02-06T13:48:44.000Z</t>
  </si>
  <si>
    <t>6.740000</t>
  </si>
  <si>
    <t>164888</t>
  </si>
  <si>
    <t>2025-02-05T16:36:25.000Z</t>
  </si>
  <si>
    <t>2025-02-07T22:08:11.000Z</t>
  </si>
  <si>
    <t>maxendelm</t>
  </si>
  <si>
    <t>23.430000</t>
  </si>
  <si>
    <t>Solicito acesso a pasta</t>
  </si>
  <si>
    <t>164889</t>
  </si>
  <si>
    <t>2025-02-05T17:07:28.000Z</t>
  </si>
  <si>
    <t>2025-02-05T17:44:32.000Z</t>
  </si>
  <si>
    <t>TECLADO</t>
  </si>
  <si>
    <t>164890</t>
  </si>
  <si>
    <t>2025-02-05T17:57:00.000Z</t>
  </si>
  <si>
    <t>2025-02-05T19:34:29.000Z</t>
  </si>
  <si>
    <t>164891</t>
  </si>
  <si>
    <t>2025-02-05T17:58:00.000Z</t>
  </si>
  <si>
    <t>2025-02-05T19:34:06.000Z</t>
  </si>
  <si>
    <t>164892</t>
  </si>
  <si>
    <t>2025-02-05T18:04:28.000Z</t>
  </si>
  <si>
    <t>2025-02-10T21:19:28.000Z</t>
  </si>
  <si>
    <t>madsoncordeiro</t>
  </si>
  <si>
    <t>Radio caindo antena</t>
  </si>
  <si>
    <t>164893</t>
  </si>
  <si>
    <t>2025-02-05T18:22:30.000Z</t>
  </si>
  <si>
    <t>2025-02-05T19:12:14.000Z</t>
  </si>
  <si>
    <t>emersonvilacorta</t>
  </si>
  <si>
    <t>COMMUNICATOR</t>
  </si>
  <si>
    <t>164894</t>
  </si>
  <si>
    <t>2025-02-05T18:24:59.000Z</t>
  </si>
  <si>
    <t>2025-02-05T18:41:18.000Z</t>
  </si>
  <si>
    <t>164895</t>
  </si>
  <si>
    <t>2025-02-05T18:56:17.000Z</t>
  </si>
  <si>
    <t>2025-02-06T19:30:16.000Z</t>
  </si>
  <si>
    <t>27.970000</t>
  </si>
  <si>
    <t>Tablet</t>
  </si>
  <si>
    <t>164896</t>
  </si>
  <si>
    <t>2025-02-05T19:12:41.000Z</t>
  </si>
  <si>
    <t>2025-02-18T13:31:30.000Z</t>
  </si>
  <si>
    <t>41.770000</t>
  </si>
  <si>
    <t>30.460000</t>
  </si>
  <si>
    <t>34.680000</t>
  </si>
  <si>
    <t>76.450000</t>
  </si>
  <si>
    <t>workflow CAP</t>
  </si>
  <si>
    <t>164897</t>
  </si>
  <si>
    <t>2025-02-05T19:43:03.000Z</t>
  </si>
  <si>
    <t>2025-02-05T21:42:03.000Z</t>
  </si>
  <si>
    <t>INSTALAÇÃO DO MS PROJECT</t>
  </si>
  <si>
    <t>164898</t>
  </si>
  <si>
    <t>2025-02-05T20:08:25.000Z</t>
  </si>
  <si>
    <t>2025-02-05T21:32:56.000Z</t>
  </si>
  <si>
    <t>1.350000</t>
  </si>
  <si>
    <t>Solicitação de fone de ouvido</t>
  </si>
  <si>
    <t>164899</t>
  </si>
  <si>
    <t>2025-02-05T20:10:52.000Z</t>
  </si>
  <si>
    <t>2025-02-10T13:28:59.000Z</t>
  </si>
  <si>
    <t>16.870000</t>
  </si>
  <si>
    <t>164900</t>
  </si>
  <si>
    <t>2025-02-05T21:47:27.000Z</t>
  </si>
  <si>
    <t>14.170000</t>
  </si>
  <si>
    <t xml:space="preserve">Atualização de Grupo de e-mail </t>
  </si>
  <si>
    <t>164901</t>
  </si>
  <si>
    <t>2025-02-05T21:48:41.000Z</t>
  </si>
  <si>
    <t>2025-02-06T20:47:21.000Z</t>
  </si>
  <si>
    <t>164902</t>
  </si>
  <si>
    <t>2025-02-05T21:50:05.000Z</t>
  </si>
  <si>
    <t>2025-02-06T20:46:33.000Z</t>
  </si>
  <si>
    <t>7.960000</t>
  </si>
  <si>
    <t>164903</t>
  </si>
  <si>
    <t>2025-02-05T21:56:54.000Z</t>
  </si>
  <si>
    <t>17.710000</t>
  </si>
  <si>
    <t>Rede Rádio</t>
  </si>
  <si>
    <t>164904</t>
  </si>
  <si>
    <t>2025-02-05T22:08:35.000Z</t>
  </si>
  <si>
    <t>2025-02-06T23:06:30.000Z</t>
  </si>
  <si>
    <t>164905</t>
  </si>
  <si>
    <t>2025-02-06T11:02:00.000Z</t>
  </si>
  <si>
    <t>2025-02-06T13:32:27.000Z</t>
  </si>
  <si>
    <t>164906</t>
  </si>
  <si>
    <t>2025-02-06T13:14:14.000Z</t>
  </si>
  <si>
    <t>2025-02-28T15:47:01.000Z</t>
  </si>
  <si>
    <t>luann</t>
  </si>
  <si>
    <t>49.500000</t>
  </si>
  <si>
    <t>54.950000</t>
  </si>
  <si>
    <t>Indisponibilidade do ENDECA</t>
  </si>
  <si>
    <t>164907</t>
  </si>
  <si>
    <t>2025-02-06T13:43:00.000Z</t>
  </si>
  <si>
    <t>2025-02-06T15:36:09.000Z</t>
  </si>
  <si>
    <t>164908</t>
  </si>
  <si>
    <t>2025-02-06T13:47:40.000Z</t>
  </si>
  <si>
    <t>2025-02-06T13:49:05.000Z</t>
  </si>
  <si>
    <t>Migração VPN Headlinks</t>
  </si>
  <si>
    <t>164909</t>
  </si>
  <si>
    <t>2025-02-06T13:50:26.000Z</t>
  </si>
  <si>
    <t>2025-02-06T13:50:45.000Z</t>
  </si>
  <si>
    <t>Migração VPN Pogo</t>
  </si>
  <si>
    <t>164910</t>
  </si>
  <si>
    <t>2025-02-06T14:05:54.000Z</t>
  </si>
  <si>
    <t>2025-02-06T15:30:59.000Z</t>
  </si>
  <si>
    <t>CONFIGURAÇÃO DE MÁQUINA NOVA</t>
  </si>
  <si>
    <t>164911</t>
  </si>
  <si>
    <t>2025-02-06T14:18:51.000Z</t>
  </si>
  <si>
    <t>2025-02-06T14:25:49.000Z</t>
  </si>
  <si>
    <t>Instalação do Otimizador</t>
  </si>
  <si>
    <t>164912</t>
  </si>
  <si>
    <t>2025-02-06T14:49:50.000Z</t>
  </si>
  <si>
    <t>2025-02-07T15:24:24.000Z</t>
  </si>
  <si>
    <t>9.600000</t>
  </si>
  <si>
    <t>Liberação de Acesso a Pasta GMG</t>
  </si>
  <si>
    <t>164913</t>
  </si>
  <si>
    <t>2025-02-06T15:05:28.000Z</t>
  </si>
  <si>
    <t>391.830000</t>
  </si>
  <si>
    <t>385.580000</t>
  </si>
  <si>
    <t xml:space="preserve">Exclusão de Aprovadores ELB </t>
  </si>
  <si>
    <t>164914</t>
  </si>
  <si>
    <t>2025-02-06T15:06:04.000Z</t>
  </si>
  <si>
    <t>2025-02-07T16:09:08.000Z</t>
  </si>
  <si>
    <t>9.210000</t>
  </si>
  <si>
    <t xml:space="preserve">Liberação do Team Viewer </t>
  </si>
  <si>
    <t>164915</t>
  </si>
  <si>
    <t>2025-02-06T15:22:06.000Z</t>
  </si>
  <si>
    <t>2025-02-07T15:22:06.000Z</t>
  </si>
  <si>
    <t>Autorização de acesso para dois colaboradores GMG</t>
  </si>
  <si>
    <t>164916</t>
  </si>
  <si>
    <t>2025-02-06T15:22:23.000Z</t>
  </si>
  <si>
    <t>2025-02-10T15:39:39.000Z</t>
  </si>
  <si>
    <t>18.400000</t>
  </si>
  <si>
    <t>Erro ao assinar documento</t>
  </si>
  <si>
    <t>164917</t>
  </si>
  <si>
    <t>2025-02-06T15:26:22.000Z</t>
  </si>
  <si>
    <t>2025-02-10T19:47:22.000Z</t>
  </si>
  <si>
    <t>22.390000</t>
  </si>
  <si>
    <t>Reativação da licença do AutoCad</t>
  </si>
  <si>
    <t>164918</t>
  </si>
  <si>
    <t>2025-02-06T15:30:04.000Z</t>
  </si>
  <si>
    <t>2025-02-12T18:52:18.000Z</t>
  </si>
  <si>
    <t>39.620000</t>
  </si>
  <si>
    <t>39.450000</t>
  </si>
  <si>
    <t>Desativação temporária de aprovação ELB - PO Energia</t>
  </si>
  <si>
    <t>164919</t>
  </si>
  <si>
    <t>2025-02-06T15:55:18.000Z</t>
  </si>
  <si>
    <t>2025-02-14T20:52:33.000Z</t>
  </si>
  <si>
    <t>59.060000</t>
  </si>
  <si>
    <t>Equipamentos (Notebooks) para colaboradores Eletrobras</t>
  </si>
  <si>
    <t>164920</t>
  </si>
  <si>
    <t>Criação de acessos Eletrobras</t>
  </si>
  <si>
    <t>2025-02-06T16:02:59.000Z</t>
  </si>
  <si>
    <t>2025-02-13T22:07:53.000Z</t>
  </si>
  <si>
    <t>31.730000</t>
  </si>
  <si>
    <t>51.040000</t>
  </si>
  <si>
    <t>Novos colaboradores - Criar usuário</t>
  </si>
  <si>
    <t>164921</t>
  </si>
  <si>
    <t>2025-02-06T19:27:15.000Z</t>
  </si>
  <si>
    <t>2025-02-10T15:31:53.000Z</t>
  </si>
  <si>
    <t>12.950000</t>
  </si>
  <si>
    <t>mudança de email SAE para Eletrobras</t>
  </si>
  <si>
    <t>164922</t>
  </si>
  <si>
    <t>2025-02-06T20:22:13.000Z</t>
  </si>
  <si>
    <t>2025-02-10T16:50:45.000Z</t>
  </si>
  <si>
    <t>SEM ACESSO À CONTA - AUTHENTICATOR</t>
  </si>
  <si>
    <t>164923</t>
  </si>
  <si>
    <t>2025-02-06T20:29:53.000Z</t>
  </si>
  <si>
    <t>2025-02-06T20:50:12.000Z</t>
  </si>
  <si>
    <t>Sem comentários.</t>
  </si>
  <si>
    <t>joselima</t>
  </si>
  <si>
    <t>164924</t>
  </si>
  <si>
    <t>2025-02-06T21:02:51.000Z</t>
  </si>
  <si>
    <t>2025-02-06T21:13:08.000Z</t>
  </si>
  <si>
    <t>Hora</t>
  </si>
  <si>
    <t>164925</t>
  </si>
  <si>
    <t>2025-02-06T21:12:47.000Z</t>
  </si>
  <si>
    <t>2025-02-11T13:50:09.000Z</t>
  </si>
  <si>
    <t>Instalação PowerBi</t>
  </si>
  <si>
    <t>164926</t>
  </si>
  <si>
    <t>2025-02-06T21:23:24.000Z</t>
  </si>
  <si>
    <t>2025-02-10T15:16:33.000Z</t>
  </si>
  <si>
    <t>164927</t>
  </si>
  <si>
    <t>2025-02-06T21:26:33.000Z</t>
  </si>
  <si>
    <t>2025-02-06T21:30:49.000Z</t>
  </si>
  <si>
    <t>Equipe super prestativa, atende rápido e com eficiências as solicitações.</t>
  </si>
  <si>
    <t>Sem acesso a impressora</t>
  </si>
  <si>
    <t>164928</t>
  </si>
  <si>
    <t>2025-02-06T21:34:25.000Z</t>
  </si>
  <si>
    <t>2025-02-07T02:06:30.000Z</t>
  </si>
  <si>
    <t>164929</t>
  </si>
  <si>
    <t>2025-02-06T21:48:22.000Z</t>
  </si>
  <si>
    <t>2025-02-11T20:06:27.000Z</t>
  </si>
  <si>
    <t>23.290000</t>
  </si>
  <si>
    <t>23.320000</t>
  </si>
  <si>
    <t>Configurar a VLAN</t>
  </si>
  <si>
    <t>164930</t>
  </si>
  <si>
    <t>2025-02-07T04:34:17.000Z</t>
  </si>
  <si>
    <t>2025-02-07T16:36:27.000Z</t>
  </si>
  <si>
    <t>164931</t>
  </si>
  <si>
    <t>2025-02-07T11:02:00.000Z</t>
  </si>
  <si>
    <t>2025-02-07T12:48:56.000Z</t>
  </si>
  <si>
    <t>164932</t>
  </si>
  <si>
    <t>2025-02-07T12:45:03.000Z</t>
  </si>
  <si>
    <t>2025-02-12T18:52:59.000Z</t>
  </si>
  <si>
    <t>32.950000</t>
  </si>
  <si>
    <t>Retirada temporária de aprovadores - Alçada</t>
  </si>
  <si>
    <t>164933</t>
  </si>
  <si>
    <t>2025-02-07T13:20:14.000Z</t>
  </si>
  <si>
    <t>2025-03-18T11:50:42.000Z</t>
  </si>
  <si>
    <t>2025-03-17T03:00:00.000Z</t>
  </si>
  <si>
    <t>246.430000</t>
  </si>
  <si>
    <t>243.090000</t>
  </si>
  <si>
    <t>Aprovador Eletrobrás não recebe Workflow de aprovação</t>
  </si>
  <si>
    <t>164934</t>
  </si>
  <si>
    <t>2025-02-07T13:26:06.000Z</t>
  </si>
  <si>
    <t>2025-02-07T15:24:53.000Z</t>
  </si>
  <si>
    <t>Faturamento - NF não emitida</t>
  </si>
  <si>
    <t>164935</t>
  </si>
  <si>
    <t>2025-02-07T13:45:25.000Z</t>
  </si>
  <si>
    <t>2025-02-10T13:26:55.000Z</t>
  </si>
  <si>
    <t>8.700000</t>
  </si>
  <si>
    <t>TESTE ENVIO DE EMAIL MIGRAÇÂO @ELB</t>
  </si>
  <si>
    <t>164936</t>
  </si>
  <si>
    <t>2025-02-07T13:47:27.000Z</t>
  </si>
  <si>
    <t>2025-02-10T19:26:20.000Z</t>
  </si>
  <si>
    <t>12.760000</t>
  </si>
  <si>
    <t>14.670000</t>
  </si>
  <si>
    <t>APOIO AO ACESSO DO E-MAIL ELETROBRAS</t>
  </si>
  <si>
    <t>164937</t>
  </si>
  <si>
    <t>2025-02-07T14:01:15.000Z</t>
  </si>
  <si>
    <t>2025-02-12T14:24:09.000Z</t>
  </si>
  <si>
    <t>27.510000</t>
  </si>
  <si>
    <t>27.430000</t>
  </si>
  <si>
    <t>Indisponibilidade na separação de pedidos</t>
  </si>
  <si>
    <t>164938</t>
  </si>
  <si>
    <t>2025-02-07T14:05:00.000Z</t>
  </si>
  <si>
    <t>2025-02-07T14:46:25.000Z</t>
  </si>
  <si>
    <t>164939</t>
  </si>
  <si>
    <t>2025-02-07T14:14:36.000Z</t>
  </si>
  <si>
    <t>2025-02-10T14:37:21.000Z</t>
  </si>
  <si>
    <t>atendimento eficaz.</t>
  </si>
  <si>
    <t>Inserção de nomes no sigo.</t>
  </si>
  <si>
    <t>164940</t>
  </si>
  <si>
    <t>2025-02-07T14:17:21.000Z</t>
  </si>
  <si>
    <t>2025-02-11T16:57:42.000Z</t>
  </si>
  <si>
    <t>10.930000</t>
  </si>
  <si>
    <t>20.700000</t>
  </si>
  <si>
    <t>Lentidão e falha</t>
  </si>
  <si>
    <t>164941</t>
  </si>
  <si>
    <t>2025-02-07T14:20:00.000Z</t>
  </si>
  <si>
    <t>2025-02-07T23:36:25.000Z</t>
  </si>
  <si>
    <t>Apagar log do zabbix</t>
  </si>
  <si>
    <t>164942</t>
  </si>
  <si>
    <t>2025-02-07T15:00:39.000Z</t>
  </si>
  <si>
    <t>2025-02-11T12:56:40.000Z</t>
  </si>
  <si>
    <t>7.510000</t>
  </si>
  <si>
    <t>16.010000</t>
  </si>
  <si>
    <t>RE1-CATRACA-22 - TRAVADA</t>
  </si>
  <si>
    <t>164943</t>
  </si>
  <si>
    <t>2025-02-07T15:02:38.000Z</t>
  </si>
  <si>
    <t>2025-02-10T16:49:57.000Z</t>
  </si>
  <si>
    <t>10.800000</t>
  </si>
  <si>
    <t>Instalar Power BI</t>
  </si>
  <si>
    <t>164944</t>
  </si>
  <si>
    <t>2025-02-07T15:13:25.000Z</t>
  </si>
  <si>
    <t>2025-02-07T15:32:56.000Z</t>
  </si>
  <si>
    <t>2.890000</t>
  </si>
  <si>
    <t>Atualização de grupos de e-mails COG</t>
  </si>
  <si>
    <t>164945</t>
  </si>
  <si>
    <t>2025-02-07T15:32:53.000Z</t>
  </si>
  <si>
    <t>2025-02-10T16:54:05.000Z</t>
  </si>
  <si>
    <t>leonardonascimento</t>
  </si>
  <si>
    <t>ACESSO A MÓDULOS SOFT EXPERT</t>
  </si>
  <si>
    <t>164946</t>
  </si>
  <si>
    <t>2025-02-07T15:38:14.000Z</t>
  </si>
  <si>
    <t>2025-02-07T20:11:24.000Z</t>
  </si>
  <si>
    <t>Solicitação de acesso ao módulo SAE_EBS_PO_CONSULTA</t>
  </si>
  <si>
    <t>164947</t>
  </si>
  <si>
    <t>2025-02-07T16:43:57.000Z</t>
  </si>
  <si>
    <t>2025-02-10T16:10:51.000Z</t>
  </si>
  <si>
    <t>Não consigo carregar arquivo para a pasta do onedrive</t>
  </si>
  <si>
    <t>164948</t>
  </si>
  <si>
    <t>2025-02-07T17:57:00.000Z</t>
  </si>
  <si>
    <t>164949</t>
  </si>
  <si>
    <t>2025-02-07T17:58:00.000Z</t>
  </si>
  <si>
    <t>27.140000</t>
  </si>
  <si>
    <t>164950</t>
  </si>
  <si>
    <t>2025-02-07T17:59:00.000Z</t>
  </si>
  <si>
    <t>2025-02-10T14:14:46.000Z</t>
  </si>
  <si>
    <t>164951</t>
  </si>
  <si>
    <t>2025-02-07T18:46:09.000Z</t>
  </si>
  <si>
    <t>2025-02-10T18:41:36.000Z</t>
  </si>
  <si>
    <t>3.010000</t>
  </si>
  <si>
    <t>acesso ao sigo</t>
  </si>
  <si>
    <t>164952</t>
  </si>
  <si>
    <t>2025-02-07T19:06:25.000Z</t>
  </si>
  <si>
    <t>2025-02-10T14:59:11.000Z</t>
  </si>
  <si>
    <t>4.870000</t>
  </si>
  <si>
    <t>ACESSO BLOQUEADO</t>
  </si>
  <si>
    <t>164953</t>
  </si>
  <si>
    <t>2025-02-07T19:48:20.000Z</t>
  </si>
  <si>
    <t>2025-02-10T13:29:47.000Z</t>
  </si>
  <si>
    <t>Indisponibilidade de Aceso</t>
  </si>
  <si>
    <t>164954</t>
  </si>
  <si>
    <t>2025-02-07T19:49:46.000Z</t>
  </si>
  <si>
    <t>2025-02-10T18:44:12.000Z</t>
  </si>
  <si>
    <t>4.980000</t>
  </si>
  <si>
    <t>Acesso aos arquivos dentro da pasta de Relação com Investidores</t>
  </si>
  <si>
    <t>164955</t>
  </si>
  <si>
    <t>2025-02-07T20:16:37.000Z</t>
  </si>
  <si>
    <t>2025-02-10T19:34:05.000Z</t>
  </si>
  <si>
    <t>8.300000</t>
  </si>
  <si>
    <t xml:space="preserve">Falha na leitura de extratos bancarios - XRT </t>
  </si>
  <si>
    <t>164956</t>
  </si>
  <si>
    <t>2025-02-07T20:30:30.000Z</t>
  </si>
  <si>
    <t>2025-02-11T15:53:15.000Z</t>
  </si>
  <si>
    <t>12.390000</t>
  </si>
  <si>
    <t>Verificação da conta AP</t>
  </si>
  <si>
    <t>164957</t>
  </si>
  <si>
    <t>2025-02-07T20:41:46.000Z</t>
  </si>
  <si>
    <t>2025-02-13T20:45:18.000Z</t>
  </si>
  <si>
    <t>36.130000</t>
  </si>
  <si>
    <t>164958</t>
  </si>
  <si>
    <t>2025-02-07T20:51:43.000Z</t>
  </si>
  <si>
    <t>2025-02-10T13:20:36.000Z</t>
  </si>
  <si>
    <t xml:space="preserve">Acesso no Oracle </t>
  </si>
  <si>
    <t>164959</t>
  </si>
  <si>
    <t>2025-02-09T01:06:34.000Z</t>
  </si>
  <si>
    <t>2025-02-19T05:36:32.000Z</t>
  </si>
  <si>
    <t>63.270000</t>
  </si>
  <si>
    <t>63.110000</t>
  </si>
  <si>
    <t>164960</t>
  </si>
  <si>
    <t>2025-02-10T11:02:00.000Z</t>
  </si>
  <si>
    <t>2025-02-10T12:37:28.000Z</t>
  </si>
  <si>
    <t>164961</t>
  </si>
  <si>
    <t>2025-02-10T12:31:23.000Z</t>
  </si>
  <si>
    <t>2025-03-13T00:08:17.000Z</t>
  </si>
  <si>
    <t>3.190000</t>
  </si>
  <si>
    <t>207.450000</t>
  </si>
  <si>
    <t>Notebook - SAE-EPV-1512</t>
  </si>
  <si>
    <t>164962</t>
  </si>
  <si>
    <t>2025-02-10T13:15:20.000Z</t>
  </si>
  <si>
    <t>2025-02-19T17:48:40.000Z</t>
  </si>
  <si>
    <t>68.920000</t>
  </si>
  <si>
    <t>68.670000</t>
  </si>
  <si>
    <t>SAEN--OCI-PRD-Billing</t>
  </si>
  <si>
    <t>164963</t>
  </si>
  <si>
    <t>2025-02-10T13:15:46.000Z</t>
  </si>
  <si>
    <t>2025-02-19T17:50:18.000Z</t>
  </si>
  <si>
    <t>68.940000</t>
  </si>
  <si>
    <t>68.690000</t>
  </si>
  <si>
    <t>164964</t>
  </si>
  <si>
    <t>2025-02-10T13:18:33.000Z</t>
  </si>
  <si>
    <t>2025-02-18T21:06:28.000Z</t>
  </si>
  <si>
    <t>57.430000</t>
  </si>
  <si>
    <t>2.530000</t>
  </si>
  <si>
    <t>59.880000</t>
  </si>
  <si>
    <t>164965</t>
  </si>
  <si>
    <t>2025-02-10T13:20:09.000Z</t>
  </si>
  <si>
    <t>2025-02-11T13:08:23.000Z</t>
  </si>
  <si>
    <t>8.810000</t>
  </si>
  <si>
    <t>8.820000</t>
  </si>
  <si>
    <t>Exclusão de rescisão</t>
  </si>
  <si>
    <t>164966</t>
  </si>
  <si>
    <t>2025-02-10T13:36:26.000Z</t>
  </si>
  <si>
    <t>2025-02-10T15:46:59.000Z</t>
  </si>
  <si>
    <t>rosselinesousa</t>
  </si>
  <si>
    <t xml:space="preserve">problema na impressao </t>
  </si>
  <si>
    <t>164967</t>
  </si>
  <si>
    <t>2025-02-10T13:48:17.000Z</t>
  </si>
  <si>
    <t>2025-02-10T14:46:31.000Z</t>
  </si>
  <si>
    <t>INTEGRANTE SEM ACESSO( TROCA DE SENHA)</t>
  </si>
  <si>
    <t>164968</t>
  </si>
  <si>
    <t>2025-02-10T13:50:25.000Z</t>
  </si>
  <si>
    <t>2025-02-10T21:19:24.000Z</t>
  </si>
  <si>
    <t>2.800000</t>
  </si>
  <si>
    <t>PAPEL A4</t>
  </si>
  <si>
    <t>164969</t>
  </si>
  <si>
    <t>2025-02-10T14:02:58.000Z</t>
  </si>
  <si>
    <t>2025-02-10T17:28:54.000Z</t>
  </si>
  <si>
    <t>Acesso a TOM GRA</t>
  </si>
  <si>
    <t>164970</t>
  </si>
  <si>
    <t>2025-02-10T14:05:00.000Z</t>
  </si>
  <si>
    <t>2025-02-10T14:14:23.000Z</t>
  </si>
  <si>
    <t>164971</t>
  </si>
  <si>
    <t>2025-02-10T14:07:01.000Z</t>
  </si>
  <si>
    <t>2025-02-10T14:49:06.000Z</t>
  </si>
  <si>
    <t>loguin para acesso na maquina</t>
  </si>
  <si>
    <t>164972</t>
  </si>
  <si>
    <t>2025-02-10T14:25:58.000Z</t>
  </si>
  <si>
    <t>2025-02-10T19:52:50.000Z</t>
  </si>
  <si>
    <t xml:space="preserve">CADASTRO NCM </t>
  </si>
  <si>
    <t>164973</t>
  </si>
  <si>
    <t>2025-02-10T14:51:13.000Z</t>
  </si>
  <si>
    <t>2025-02-10T15:55:16.000Z</t>
  </si>
  <si>
    <t>impressora</t>
  </si>
  <si>
    <t>164974</t>
  </si>
  <si>
    <t>2025-02-10T15:22:33.000Z</t>
  </si>
  <si>
    <t>2025-02-10T17:08:31.000Z</t>
  </si>
  <si>
    <t>Acesso a pasta da rede P</t>
  </si>
  <si>
    <t>164975</t>
  </si>
  <si>
    <t>2025-02-10T17:29:22.000Z</t>
  </si>
  <si>
    <t>2025-02-10T17:40:21.000Z</t>
  </si>
  <si>
    <t>EMAIL</t>
  </si>
  <si>
    <t>164976</t>
  </si>
  <si>
    <t>2025-02-10T17:34:20.000Z</t>
  </si>
  <si>
    <t>2025-02-10T19:30:27.000Z</t>
  </si>
  <si>
    <t>Notebook tela piscando</t>
  </si>
  <si>
    <t>164977</t>
  </si>
  <si>
    <t>2025-02-10T17:57:00.000Z</t>
  </si>
  <si>
    <t>2025-02-10T19:30:25.000Z</t>
  </si>
  <si>
    <t>164978</t>
  </si>
  <si>
    <t>2025-02-10T17:58:00.000Z</t>
  </si>
  <si>
    <t>2025-02-10T19:29:49.000Z</t>
  </si>
  <si>
    <t>164979</t>
  </si>
  <si>
    <t>2025-02-10T18:05:29.000Z</t>
  </si>
  <si>
    <t>2025-02-11T14:15:47.000Z</t>
  </si>
  <si>
    <t>E-mail recebido - Segurança da Informação</t>
  </si>
  <si>
    <t>164980</t>
  </si>
  <si>
    <t>2025-02-10T18:07:02.000Z</t>
  </si>
  <si>
    <t>2025-02-10T19:35:11.000Z</t>
  </si>
  <si>
    <t>Acesso ao Comunicator</t>
  </si>
  <si>
    <t>164981</t>
  </si>
  <si>
    <t>2025-02-10T18:29:51.000Z</t>
  </si>
  <si>
    <t>2025-02-18T18:36:28.000Z</t>
  </si>
  <si>
    <t>50.180000</t>
  </si>
  <si>
    <t>52.190000</t>
  </si>
  <si>
    <t>SAEN--OCI-PRD-Billing - ATEN</t>
  </si>
  <si>
    <t>164982</t>
  </si>
  <si>
    <t>2025-02-10T18:53:58.000Z</t>
  </si>
  <si>
    <t>2025-02-10T19:48:55.000Z</t>
  </si>
  <si>
    <t xml:space="preserve">Arquivo carga da Gradus </t>
  </si>
  <si>
    <t>164983</t>
  </si>
  <si>
    <t>IDM</t>
  </si>
  <si>
    <t>2025-02-10T19:15:35.000Z</t>
  </si>
  <si>
    <t>2025-02-10T22:51:31.000Z</t>
  </si>
  <si>
    <t>Deligar máquinas de HML</t>
  </si>
  <si>
    <t>164984</t>
  </si>
  <si>
    <t>2025-02-10T19:31:13.000Z</t>
  </si>
  <si>
    <t>2025-02-11T14:52:25.000Z</t>
  </si>
  <si>
    <t>helciosantos</t>
  </si>
  <si>
    <t>Número de telefone errado</t>
  </si>
  <si>
    <t>164985</t>
  </si>
  <si>
    <t>2025-02-10T19:35:02.000Z</t>
  </si>
  <si>
    <t>2025-02-10T19:41:10.000Z</t>
  </si>
  <si>
    <t>Atestação de usuários terceiros - Janeiro - GEP</t>
  </si>
  <si>
    <t>164986</t>
  </si>
  <si>
    <t>2025-02-10T19:36:38.000Z</t>
  </si>
  <si>
    <t>2025-03-06T16:21:30.000Z</t>
  </si>
  <si>
    <t>156.700000</t>
  </si>
  <si>
    <t>SAEN--URL-PRD-GESTAO-SITE - ATEN</t>
  </si>
  <si>
    <t>164987</t>
  </si>
  <si>
    <t>2025-02-10T20:17:15.000Z</t>
  </si>
  <si>
    <t>2025-02-18T00:51:31.000Z</t>
  </si>
  <si>
    <t>45.580000</t>
  </si>
  <si>
    <t>46.810000</t>
  </si>
  <si>
    <t>Alteração do TENET para @eletrobras.com</t>
  </si>
  <si>
    <t>164988</t>
  </si>
  <si>
    <t>2025-02-10T20:30:12.000Z</t>
  </si>
  <si>
    <t>2025-02-10T20:42:16.000Z</t>
  </si>
  <si>
    <t>164989</t>
  </si>
  <si>
    <t>2025-02-10T20:49:38.000Z</t>
  </si>
  <si>
    <t>2025-02-11T00:51:31.000Z</t>
  </si>
  <si>
    <t>SAEN--SRV-LNX-QAS-vm01l-hidm</t>
  </si>
  <si>
    <t>164990</t>
  </si>
  <si>
    <t>2025-02-10T21:09:28.000Z</t>
  </si>
  <si>
    <t>2025-02-11T15:56:10.000Z</t>
  </si>
  <si>
    <t>Desativar conta do Cleom</t>
  </si>
  <si>
    <t>164991</t>
  </si>
  <si>
    <t>2025-02-10T21:17:24.000Z</t>
  </si>
  <si>
    <t>2025-02-11T21:58:56.000Z</t>
  </si>
  <si>
    <t>Viabilizar acesso remoto para servidor pertecente o sistema de acionamento de rádio do PAE</t>
  </si>
  <si>
    <t>164992</t>
  </si>
  <si>
    <t>2025-02-10T22:07:42.000Z</t>
  </si>
  <si>
    <t>2025-02-11T15:56:18.000Z</t>
  </si>
  <si>
    <t>2.950000</t>
  </si>
  <si>
    <t>LANÇAMENTO AVISO DE CREDITO</t>
  </si>
  <si>
    <t>164993</t>
  </si>
  <si>
    <t>2025-02-10T22:37:05.000Z</t>
  </si>
  <si>
    <t>2025-02-11T19:51:28.000Z</t>
  </si>
  <si>
    <t>SAEN--SWT-PRD-SAE-PVH-SW-REFEITORIO-R2-001 | SAEN--APS-PRD-SAE-PVH-AP-022</t>
  </si>
  <si>
    <t>164994</t>
  </si>
  <si>
    <t>2025-02-11T01:13:08.000Z</t>
  </si>
  <si>
    <t>2025-02-11T03:36:31.000Z</t>
  </si>
  <si>
    <t>164995</t>
  </si>
  <si>
    <t>2025-02-11T01:13:13.000Z</t>
  </si>
  <si>
    <t>2025-02-11T20:06:28.000Z</t>
  </si>
  <si>
    <t>164996</t>
  </si>
  <si>
    <t>2025-02-11T02:20:12.000Z</t>
  </si>
  <si>
    <t>2025-02-11T04:36:31.000Z</t>
  </si>
  <si>
    <t>164997</t>
  </si>
  <si>
    <t>2025-02-11T03:25:09.000Z</t>
  </si>
  <si>
    <t>2025-02-11T13:51:34.000Z</t>
  </si>
  <si>
    <t xml:space="preserve"> SAEN--SRV-WIN-PRD-SAE-OCI-HFUNDI</t>
  </si>
  <si>
    <t>164998</t>
  </si>
  <si>
    <t>2025-02-11T03:27:00.000Z</t>
  </si>
  <si>
    <t>2025-02-11T06:06:31.000Z</t>
  </si>
  <si>
    <t xml:space="preserve"> SAEN--SRV-LNX-PRD-vm02l-psoa</t>
  </si>
  <si>
    <t>164999</t>
  </si>
  <si>
    <t>2025-02-11T08:15:53.000Z</t>
  </si>
  <si>
    <t>2025-02-12T20:55:51.000Z</t>
  </si>
  <si>
    <t>jonasbrito</t>
  </si>
  <si>
    <t>16.330000</t>
  </si>
  <si>
    <t>16.970000</t>
  </si>
  <si>
    <t>Autenticação de dois fatores.</t>
  </si>
  <si>
    <t>165000</t>
  </si>
  <si>
    <t>2025-02-11T11:02:00.000Z</t>
  </si>
  <si>
    <t>2025-02-11T14:19:00.000Z</t>
  </si>
  <si>
    <t>165001</t>
  </si>
  <si>
    <t>2025-02-11T13:26:37.000Z</t>
  </si>
  <si>
    <t>2025-02-11T15:43:50.000Z</t>
  </si>
  <si>
    <t>1.810000</t>
  </si>
  <si>
    <t>Revisão do grupo "eamope01"</t>
  </si>
  <si>
    <t>165002</t>
  </si>
  <si>
    <t>2025-02-11T13:32:38.000Z</t>
  </si>
  <si>
    <t>2025-02-11T13:41:42.000Z</t>
  </si>
  <si>
    <t>Teste de Envio de Email com @eletrobras.com</t>
  </si>
  <si>
    <t>165003</t>
  </si>
  <si>
    <t>2025-02-11T13:43:00.000Z</t>
  </si>
  <si>
    <t>2025-02-11T14:19:21.000Z</t>
  </si>
  <si>
    <t>165004</t>
  </si>
  <si>
    <t>2025-02-11T13:44:01.000Z</t>
  </si>
  <si>
    <t>2025-02-13T19:49:28.000Z</t>
  </si>
  <si>
    <t>Sem Acesso ao E-mail SAE</t>
  </si>
  <si>
    <t>165005</t>
  </si>
  <si>
    <t>2025-02-11T13:51:49.000Z</t>
  </si>
  <si>
    <t>2025-02-11T15:55:10.000Z</t>
  </si>
  <si>
    <t>2.050000</t>
  </si>
  <si>
    <t>BAIXA DE TITULO - MESA</t>
  </si>
  <si>
    <t>165006</t>
  </si>
  <si>
    <t>2025-02-11T14:35:18.000Z</t>
  </si>
  <si>
    <t>2025-02-12T13:44:45.000Z</t>
  </si>
  <si>
    <t>Preciso de acesso a subir documentos no SoftExpert</t>
  </si>
  <si>
    <t>165007</t>
  </si>
  <si>
    <t>2025-02-11T14:37:21.000Z</t>
  </si>
  <si>
    <t xml:space="preserve">Migração da VM do NAC ESP </t>
  </si>
  <si>
    <t>165008</t>
  </si>
  <si>
    <t>2025-02-11T14:44:01.000Z</t>
  </si>
  <si>
    <t>2025-02-11T15:47:56.000Z</t>
  </si>
  <si>
    <t>Atualização da lista de email</t>
  </si>
  <si>
    <t>165009</t>
  </si>
  <si>
    <t>2025-02-11T14:50:37.000Z</t>
  </si>
  <si>
    <t>5</t>
  </si>
  <si>
    <t>Aguardando Fornecedor/Terceiro</t>
  </si>
  <si>
    <t>351.130000</t>
  </si>
  <si>
    <t>8.650000</t>
  </si>
  <si>
    <t>358.950000</t>
  </si>
  <si>
    <t>Solicitação de Acesso aos Registros das Catracas dos Restaurantes R1 e R2 - Ano de 2024</t>
  </si>
  <si>
    <t>165010</t>
  </si>
  <si>
    <t>2025-02-11T15:41:41.000Z</t>
  </si>
  <si>
    <t>2025-02-11T16:18:59.000Z</t>
  </si>
  <si>
    <t xml:space="preserve">Configurar impressora da logística </t>
  </si>
  <si>
    <t>165011</t>
  </si>
  <si>
    <t>elisangelasiqueira</t>
  </si>
  <si>
    <t>2025-02-11T15:54:29.000Z</t>
  </si>
  <si>
    <t>2025-02-14T13:04:28.000Z</t>
  </si>
  <si>
    <t>victoriaa</t>
  </si>
  <si>
    <t>Fornecimento de Informações / N° de Série de Equipamentos</t>
  </si>
  <si>
    <t>165012</t>
  </si>
  <si>
    <t>2025-02-11T16:07:01.000Z</t>
  </si>
  <si>
    <t>2025-02-11T16:53:15.000Z</t>
  </si>
  <si>
    <t xml:space="preserve">Fornecimento de Informações / N° de Série de Equipamentos </t>
  </si>
  <si>
    <t>165013</t>
  </si>
  <si>
    <t>2025-02-11T16:38:51.000Z</t>
  </si>
  <si>
    <t>2025-02-11T16:40:27.000Z</t>
  </si>
  <si>
    <t>Perdeu acesso no app de marcação de ponto</t>
  </si>
  <si>
    <t>165014</t>
  </si>
  <si>
    <t>2025-02-11T16:57:53.000Z</t>
  </si>
  <si>
    <t>2025-02-19T20:58:15.000Z</t>
  </si>
  <si>
    <t>48.240000</t>
  </si>
  <si>
    <t>59.110000</t>
  </si>
  <si>
    <t>Relogios fora do ar</t>
  </si>
  <si>
    <t>165015</t>
  </si>
  <si>
    <t>2025-02-11T18:08:23.000Z</t>
  </si>
  <si>
    <t>2025-02-14T18:24:30.000Z</t>
  </si>
  <si>
    <t>Apoio na configuração de E-MAIL</t>
  </si>
  <si>
    <t>165016</t>
  </si>
  <si>
    <t>2025-02-11T18:12:22.000Z</t>
  </si>
  <si>
    <t>2025-02-13T21:27:26.000Z</t>
  </si>
  <si>
    <t>21.540000</t>
  </si>
  <si>
    <t>21.290000</t>
  </si>
  <si>
    <t>Sem acesso a rede</t>
  </si>
  <si>
    <t>165017</t>
  </si>
  <si>
    <t>2025-02-11T18:42:45.000Z</t>
  </si>
  <si>
    <t>2025-02-12T15:58:02.000Z</t>
  </si>
  <si>
    <t>2.080000</t>
  </si>
  <si>
    <t>Erro ao integrar a filial 03 rateio beneficios</t>
  </si>
  <si>
    <t>165018</t>
  </si>
  <si>
    <t>2025-02-11T19:07:36.000Z</t>
  </si>
  <si>
    <t>2025-02-14T12:53:19.000Z</t>
  </si>
  <si>
    <t>19.870000</t>
  </si>
  <si>
    <t>Receber e-mail</t>
  </si>
  <si>
    <t>165019</t>
  </si>
  <si>
    <t>2025-02-11T19:18:46.000Z</t>
  </si>
  <si>
    <t>2025-02-11T20:26:17.000Z</t>
  </si>
  <si>
    <t>***Direcionar KLASSMATT*</t>
  </si>
  <si>
    <t>165020</t>
  </si>
  <si>
    <t>2025-02-11T19:32:16.000Z</t>
  </si>
  <si>
    <t>2025-02-12T19:58:03.000Z</t>
  </si>
  <si>
    <t>9.450000</t>
  </si>
  <si>
    <t>Criação de usuários</t>
  </si>
  <si>
    <t>165021</t>
  </si>
  <si>
    <t>2025-02-11T19:52:11.000Z</t>
  </si>
  <si>
    <t>2025-02-14T13:08:23.000Z</t>
  </si>
  <si>
    <t>Criação de usuário AD SAE para o novo Analista Middleware EBS-IT.</t>
  </si>
  <si>
    <t>165022</t>
  </si>
  <si>
    <t>1395.000000</t>
  </si>
  <si>
    <t>2025-02-11T19:54:26.000Z</t>
  </si>
  <si>
    <t>2025-02-13T21:23:39.000Z</t>
  </si>
  <si>
    <t>18.850000</t>
  </si>
  <si>
    <t>25.240000</t>
  </si>
  <si>
    <t>Sem acesso ao notebook</t>
  </si>
  <si>
    <t>165023</t>
  </si>
  <si>
    <t>2025-02-11T20:26:35.000Z</t>
  </si>
  <si>
    <t>2025-02-19T13:58:26.000Z</t>
  </si>
  <si>
    <t>jeffersonaraujo</t>
  </si>
  <si>
    <t>19.570000</t>
  </si>
  <si>
    <t>48.610000</t>
  </si>
  <si>
    <t>maquina lenta</t>
  </si>
  <si>
    <t>165024</t>
  </si>
  <si>
    <t>2025-02-11T20:47:47.000Z</t>
  </si>
  <si>
    <t>2025-02-12T19:05:40.000Z</t>
  </si>
  <si>
    <t>alfredocabral</t>
  </si>
  <si>
    <t>2.720000</t>
  </si>
  <si>
    <t>4.990000</t>
  </si>
  <si>
    <t>14.910000</t>
  </si>
  <si>
    <t>7.320000</t>
  </si>
  <si>
    <t>MEMORIA C - CHEIA - PC 1597</t>
  </si>
  <si>
    <t>165025</t>
  </si>
  <si>
    <t>2025-02-11T20:55:30.000Z</t>
  </si>
  <si>
    <t>2025-02-14T22:04:32.000Z</t>
  </si>
  <si>
    <t>Validação do AD</t>
  </si>
  <si>
    <t>165026</t>
  </si>
  <si>
    <t>2025-02-11T21:04:53.000Z</t>
  </si>
  <si>
    <t>2025-02-14T22:21:33.000Z</t>
  </si>
  <si>
    <t>26.050000</t>
  </si>
  <si>
    <t>26.220000</t>
  </si>
  <si>
    <t>Acesso do Desenvovedor Revna</t>
  </si>
  <si>
    <t>165027</t>
  </si>
  <si>
    <t>2025-02-11T21:07:10.000Z</t>
  </si>
  <si>
    <t>2025-02-14T00:21:31.000Z</t>
  </si>
  <si>
    <t>Copiar arquivo base EBS Homologação</t>
  </si>
  <si>
    <t>165028</t>
  </si>
  <si>
    <t>2025-02-11T21:29:43.000Z</t>
  </si>
  <si>
    <t>36</t>
  </si>
  <si>
    <t>Em Implantação</t>
  </si>
  <si>
    <t>352.280000</t>
  </si>
  <si>
    <t>Criar objetos para ADW</t>
  </si>
  <si>
    <t>165029</t>
  </si>
  <si>
    <t>2025-02-11T21:44:07.000Z</t>
  </si>
  <si>
    <t>2025-02-13T18:19:01.000Z</t>
  </si>
  <si>
    <t>fabricioborges</t>
  </si>
  <si>
    <t>14.700000</t>
  </si>
  <si>
    <t>14.620000</t>
  </si>
  <si>
    <t>Rádio está com problemas de recepção de sinal</t>
  </si>
  <si>
    <t>165030</t>
  </si>
  <si>
    <t>2025-02-11T21:58:44.000Z</t>
  </si>
  <si>
    <t>2025-02-12T18:27:42.000Z</t>
  </si>
  <si>
    <t>franciscosilva</t>
  </si>
  <si>
    <t>papel A4</t>
  </si>
  <si>
    <t>165031</t>
  </si>
  <si>
    <t>2025-02-11T22:00:57.000Z</t>
  </si>
  <si>
    <t>2025-02-12T15:49:16.000Z</t>
  </si>
  <si>
    <t>2.140000</t>
  </si>
  <si>
    <t>Configuração de impressora</t>
  </si>
  <si>
    <t>165032</t>
  </si>
  <si>
    <t>2025-02-11T22:10:34.000Z</t>
  </si>
  <si>
    <t>2025-02-14T16:36:27.000Z</t>
  </si>
  <si>
    <t>19.620000</t>
  </si>
  <si>
    <t>ELB - 300-17515 - Trend Micro - Workload SAE - Computer Status</t>
  </si>
  <si>
    <t>165033</t>
  </si>
  <si>
    <t>2025-02-11T22:17:49.000Z</t>
  </si>
  <si>
    <t>2025-02-12T21:34:18.000Z</t>
  </si>
  <si>
    <t>Solicito liberação de acesso</t>
  </si>
  <si>
    <t>165034</t>
  </si>
  <si>
    <t>2025-02-12T11:02:00.000Z</t>
  </si>
  <si>
    <t>2025-02-12T13:14:04.000Z</t>
  </si>
  <si>
    <t>165035</t>
  </si>
  <si>
    <t>2025-02-12T13:06:04.000Z</t>
  </si>
  <si>
    <t>2025-02-12T18:38:42.000Z</t>
  </si>
  <si>
    <t>INTERFACE</t>
  </si>
  <si>
    <t>165036</t>
  </si>
  <si>
    <t>2025-02-12T13:10:28.000Z</t>
  </si>
  <si>
    <t>2025-02-12T17:51:28.000Z</t>
  </si>
  <si>
    <t>165037</t>
  </si>
  <si>
    <t>2025-02-12T13:24:22.000Z</t>
  </si>
  <si>
    <t>2025-02-14T18:06:37.000Z</t>
  </si>
  <si>
    <t>22.730000</t>
  </si>
  <si>
    <t>22.740000</t>
  </si>
  <si>
    <t>VPN Site to Site com AWS</t>
  </si>
  <si>
    <t>165038</t>
  </si>
  <si>
    <t>2025-02-12T13:43:15.000Z</t>
  </si>
  <si>
    <t>2025-02-17T21:04:30.000Z</t>
  </si>
  <si>
    <t>8.180000</t>
  </si>
  <si>
    <t>Migrar VPN site-to-site do Ambiente AWS | EBS-IT</t>
  </si>
  <si>
    <t>165039</t>
  </si>
  <si>
    <t>2025-02-12T13:56:45.000Z</t>
  </si>
  <si>
    <t>2025-02-12T16:27:04.000Z</t>
  </si>
  <si>
    <t>Conta de email bloqueada gestaodeprocessos@santoantonioenergia.com.br</t>
  </si>
  <si>
    <t>165040</t>
  </si>
  <si>
    <t>2025-02-12T14:05:00.000Z</t>
  </si>
  <si>
    <t>2025-02-12T14:23:11.000Z</t>
  </si>
  <si>
    <t>165041</t>
  </si>
  <si>
    <t>2025-02-12T14:36:35.000Z</t>
  </si>
  <si>
    <t>2025-03-11T18:04:38.000Z</t>
  </si>
  <si>
    <t>76.340000</t>
  </si>
  <si>
    <t>44.250000</t>
  </si>
  <si>
    <t>31.810000</t>
  </si>
  <si>
    <t>75.310000</t>
  </si>
  <si>
    <t>151.650000</t>
  </si>
  <si>
    <t>Erro ao acessar revisão alteração de dados bancários incluído pelo fornecedor</t>
  </si>
  <si>
    <t>165042</t>
  </si>
  <si>
    <t>2025-02-12T14:38:14.000Z</t>
  </si>
  <si>
    <t>2025-02-17T12:39:34.000Z</t>
  </si>
  <si>
    <t>Solicitação de Resmas A4</t>
  </si>
  <si>
    <t>165043</t>
  </si>
  <si>
    <t>2025-02-12T15:26:20.000Z</t>
  </si>
  <si>
    <t>2025-02-13T19:02:02.000Z</t>
  </si>
  <si>
    <t>8.060000</t>
  </si>
  <si>
    <t>12.620000</t>
  </si>
  <si>
    <t>Erro ai criar relatório de despesa</t>
  </si>
  <si>
    <t>165044</t>
  </si>
  <si>
    <t>2025-02-12T15:47:49.000Z</t>
  </si>
  <si>
    <t>2025-02-13T20:29:08.000Z</t>
  </si>
  <si>
    <t>5.960000</t>
  </si>
  <si>
    <t>13.710000</t>
  </si>
  <si>
    <t>Liberação de acesso ao SIGO</t>
  </si>
  <si>
    <t>165045</t>
  </si>
  <si>
    <t>2025-02-12T17:57:00.000Z</t>
  </si>
  <si>
    <t>2025-02-12T18:37:49.000Z</t>
  </si>
  <si>
    <t>165046</t>
  </si>
  <si>
    <t>2025-02-12T17:58:00.000Z</t>
  </si>
  <si>
    <t>2025-02-12T18:23:55.000Z</t>
  </si>
  <si>
    <t>165047</t>
  </si>
  <si>
    <t>2025-02-12T18:12:18.000Z</t>
  </si>
  <si>
    <t>2025-02-12T20:13:03.000Z</t>
  </si>
  <si>
    <t>acesso a impressora</t>
  </si>
  <si>
    <t>165048</t>
  </si>
  <si>
    <t>2025-02-12T18:18:32.000Z</t>
  </si>
  <si>
    <t>2025-02-12T18:40:04.000Z</t>
  </si>
  <si>
    <t>LOTE CANCELADO AUTOMATICAMENTE</t>
  </si>
  <si>
    <t>165049</t>
  </si>
  <si>
    <t>2025-02-12T18:57:49.000Z</t>
  </si>
  <si>
    <t>2025-02-20T17:38:25.000Z</t>
  </si>
  <si>
    <t>54.100000</t>
  </si>
  <si>
    <t>53.760000</t>
  </si>
  <si>
    <t>Limitação de registros api POGO</t>
  </si>
  <si>
    <t>165050</t>
  </si>
  <si>
    <t>2025-02-12T19:02:16.000Z</t>
  </si>
  <si>
    <t>2025-02-13T16:54:34.000Z</t>
  </si>
  <si>
    <t>6.890000</t>
  </si>
  <si>
    <t>Acesso a pasta da programação</t>
  </si>
  <si>
    <t>165051</t>
  </si>
  <si>
    <t>2025-02-12T19:03:09.000Z</t>
  </si>
  <si>
    <t>55.040000</t>
  </si>
  <si>
    <t>Atualização de View</t>
  </si>
  <si>
    <t>165052</t>
  </si>
  <si>
    <t>2025-02-12T19:33:17.000Z</t>
  </si>
  <si>
    <t>2025-02-12T20:18:53.000Z</t>
  </si>
  <si>
    <t>Erro relação entre Centro de Custo x Área</t>
  </si>
  <si>
    <t>165053</t>
  </si>
  <si>
    <t>2025-02-12T20:05:31.000Z</t>
  </si>
  <si>
    <t>2025-02-12T21:30:34.000Z</t>
  </si>
  <si>
    <t>Adição usuário Grupo GRADUS INTERNO</t>
  </si>
  <si>
    <t>165054</t>
  </si>
  <si>
    <t>2025-02-12T20:33:03.000Z</t>
  </si>
  <si>
    <t>2025-02-18T18:27:34.000Z</t>
  </si>
  <si>
    <t>23.200000</t>
  </si>
  <si>
    <t>32.660000</t>
  </si>
  <si>
    <t>2.580000</t>
  </si>
  <si>
    <t>TRANSFERÊNCIA DE CAUTELA DE RÁDIO</t>
  </si>
  <si>
    <t>165055</t>
  </si>
  <si>
    <t>2025-02-12T21:06:53.000Z</t>
  </si>
  <si>
    <t>2025-02-12T21:12:23.000Z</t>
  </si>
  <si>
    <t>thalissonaraujo</t>
  </si>
  <si>
    <t>Impressora Argox</t>
  </si>
  <si>
    <t>165056</t>
  </si>
  <si>
    <t>2025-02-12T21:20:29.000Z</t>
  </si>
  <si>
    <t>2025-02-13T20:26:08.000Z</t>
  </si>
  <si>
    <t xml:space="preserve">CRIAÇÃO DE CONTA </t>
  </si>
  <si>
    <t>165057</t>
  </si>
  <si>
    <t>2025-02-12T21:25:33.000Z</t>
  </si>
  <si>
    <t>2025-02-12T21:29:37.000Z</t>
  </si>
  <si>
    <t>CONFIGURAR IMPRESSORA SELBETTI</t>
  </si>
  <si>
    <t>165058</t>
  </si>
  <si>
    <t>2025-02-12T21:42:47.000Z</t>
  </si>
  <si>
    <t>2025-02-13T19:04:50.000Z</t>
  </si>
  <si>
    <t>6.450000</t>
  </si>
  <si>
    <t>165059</t>
  </si>
  <si>
    <t>2025-02-12T21:46:53.000Z</t>
  </si>
  <si>
    <t>2025-02-24T17:59:36.000Z</t>
  </si>
  <si>
    <t>Importar a SAFX147 12/2024</t>
  </si>
  <si>
    <t>165060</t>
  </si>
  <si>
    <t>2025-02-12T21:54:30.000Z</t>
  </si>
  <si>
    <t>2025-02-13T16:37:11.000Z</t>
  </si>
  <si>
    <t>3.710000</t>
  </si>
  <si>
    <t>3.720000</t>
  </si>
  <si>
    <t>Adição de usuário GRADUS INTERNO</t>
  </si>
  <si>
    <t>165061</t>
  </si>
  <si>
    <t>2025-02-13T00:26:43.000Z</t>
  </si>
  <si>
    <t>2025-02-13T14:21:33.000Z</t>
  </si>
  <si>
    <t>165062</t>
  </si>
  <si>
    <t>2025-02-13T11:02:00.000Z</t>
  </si>
  <si>
    <t>2025-02-13T12:46:42.000Z</t>
  </si>
  <si>
    <t>165063</t>
  </si>
  <si>
    <t>2025-02-13T12:28:29.000Z</t>
  </si>
  <si>
    <t>2025-02-20T12:24:46.000Z</t>
  </si>
  <si>
    <t>45.490000</t>
  </si>
  <si>
    <t>Reinstalar em todos os equipamentos preditiva</t>
  </si>
  <si>
    <t>165064</t>
  </si>
  <si>
    <t>2025-02-13T13:43:00.000Z</t>
  </si>
  <si>
    <t>2025-02-13T13:55:05.000Z</t>
  </si>
  <si>
    <t>165065</t>
  </si>
  <si>
    <t>2025-02-13T14:14:33.000Z</t>
  </si>
  <si>
    <t>2025-02-13T16:28:32.000Z</t>
  </si>
  <si>
    <t>Falha na leitura dos extratos</t>
  </si>
  <si>
    <t>165066</t>
  </si>
  <si>
    <t>2025-02-13T16:13:57.000Z</t>
  </si>
  <si>
    <t>2025-02-13T18:58:06.000Z</t>
  </si>
  <si>
    <t>Instabilidade no Sistema e Aplicativo</t>
  </si>
  <si>
    <t>165067</t>
  </si>
  <si>
    <t>2025-02-13T16:42:23.000Z</t>
  </si>
  <si>
    <t>2025-02-17T14:29:30.000Z</t>
  </si>
  <si>
    <t>17.090000</t>
  </si>
  <si>
    <t>Solicitação de Papel A4</t>
  </si>
  <si>
    <t>165068</t>
  </si>
  <si>
    <t>2025-02-13T18:41:29.000Z</t>
  </si>
  <si>
    <t>2025-03-10T19:10:22.000Z</t>
  </si>
  <si>
    <t>23.090000</t>
  </si>
  <si>
    <t>154.740000</t>
  </si>
  <si>
    <t xml:space="preserve">Criação de conta contábil </t>
  </si>
  <si>
    <t>165069</t>
  </si>
  <si>
    <t>2025-02-13T20:48:00.000Z</t>
  </si>
  <si>
    <t>2025-02-13T20:54:01.000Z</t>
  </si>
  <si>
    <t>Acesso a caixa de E-mail Eletrobrás</t>
  </si>
  <si>
    <t>165070</t>
  </si>
  <si>
    <t>2025-02-13T20:53:03.000Z</t>
  </si>
  <si>
    <t>2025-02-14T13:23:35.000Z</t>
  </si>
  <si>
    <t>1.510000</t>
  </si>
  <si>
    <t>ERRO IMPRESSÃO</t>
  </si>
  <si>
    <t>165071</t>
  </si>
  <si>
    <t>2025-02-13T21:20:50.000Z</t>
  </si>
  <si>
    <t>2025-02-14T00:21:30.000Z</t>
  </si>
  <si>
    <t>165072</t>
  </si>
  <si>
    <t>2025-02-13T21:38:25.000Z</t>
  </si>
  <si>
    <t>2025-02-28T20:25:33.000Z</t>
  </si>
  <si>
    <t>99.550000</t>
  </si>
  <si>
    <t>98.970000</t>
  </si>
  <si>
    <t>SEM ACESSO E-MAIL ELETROBRAS</t>
  </si>
  <si>
    <t>165073</t>
  </si>
  <si>
    <t>2025-02-13T22:30:25.000Z</t>
  </si>
  <si>
    <t>2025-02-13T22:41:32.000Z</t>
  </si>
  <si>
    <t>165074</t>
  </si>
  <si>
    <t>2025-02-13T22:57:22.000Z</t>
  </si>
  <si>
    <t>2025-02-14T23:51:31.000Z</t>
  </si>
  <si>
    <t>8.860000</t>
  </si>
  <si>
    <t>165075</t>
  </si>
  <si>
    <t>2025-02-14T11:02:00.000Z</t>
  </si>
  <si>
    <t>2025-02-14T12:56:54.000Z</t>
  </si>
  <si>
    <t>165076</t>
  </si>
  <si>
    <t>2025-02-14T12:44:28.000Z</t>
  </si>
  <si>
    <t>2025-02-18T13:27:59.000Z</t>
  </si>
  <si>
    <t>19.500000</t>
  </si>
  <si>
    <t>Apuração de IPI sem movimento</t>
  </si>
  <si>
    <t>165077</t>
  </si>
  <si>
    <t>2025-02-14T12:46:31.000Z</t>
  </si>
  <si>
    <t>2025-02-18T13:25:20.000Z</t>
  </si>
  <si>
    <t>19.460000</t>
  </si>
  <si>
    <t>SAFX113</t>
  </si>
  <si>
    <t>165078</t>
  </si>
  <si>
    <t>2025-02-14T13:30:10.000Z</t>
  </si>
  <si>
    <t>2025-02-14T14:52:45.000Z</t>
  </si>
  <si>
    <t>4.410000</t>
  </si>
  <si>
    <t xml:space="preserve">INSTALAÇÃO EQUIPAMENTOS DE TI </t>
  </si>
  <si>
    <t>165079</t>
  </si>
  <si>
    <t>2025-02-14T13:54:43.000Z</t>
  </si>
  <si>
    <t>2025-02-17T19:46:51.000Z</t>
  </si>
  <si>
    <t>Muito gentil e educado.</t>
  </si>
  <si>
    <t>15.600000</t>
  </si>
  <si>
    <t>15.900000</t>
  </si>
  <si>
    <t>IMPRESSORA VIRTUAL</t>
  </si>
  <si>
    <t>165080</t>
  </si>
  <si>
    <t>2025-02-14T13:56:09.000Z</t>
  </si>
  <si>
    <t>2025-02-18T15:54:20.000Z</t>
  </si>
  <si>
    <t xml:space="preserve">Redefinição de Senha </t>
  </si>
  <si>
    <t>165081</t>
  </si>
  <si>
    <t>2025-02-14T14:00:55.000Z</t>
  </si>
  <si>
    <t>2025-02-27T15:08:47.000Z</t>
  </si>
  <si>
    <t>83.870000</t>
  </si>
  <si>
    <t>83.280000</t>
  </si>
  <si>
    <t xml:space="preserve">ACESSO E-MAIL ELETROBRAS </t>
  </si>
  <si>
    <t>165082</t>
  </si>
  <si>
    <t>2025-02-14T14:05:00.000Z</t>
  </si>
  <si>
    <t>2025-02-14T15:18:27.000Z</t>
  </si>
  <si>
    <t>165083</t>
  </si>
  <si>
    <t>2025-02-14T14:22:23.000Z</t>
  </si>
  <si>
    <t>2025-02-18T13:28:51.000Z</t>
  </si>
  <si>
    <t>18.140000</t>
  </si>
  <si>
    <t>MSAF não está informando a finalidade da emissão para NF3e</t>
  </si>
  <si>
    <t>165084</t>
  </si>
  <si>
    <t>2025-02-14T15:03:33.000Z</t>
  </si>
  <si>
    <t>2025-02-18T13:26:26.000Z</t>
  </si>
  <si>
    <t>17.410000</t>
  </si>
  <si>
    <t>165085</t>
  </si>
  <si>
    <t>2025-02-14T15:22:59.000Z</t>
  </si>
  <si>
    <t>2025-03-13T16:24:05.000Z</t>
  </si>
  <si>
    <t>177.400000</t>
  </si>
  <si>
    <t>173.320000</t>
  </si>
  <si>
    <t>Telefonia fixa para sala de relé da SE-PV(230kV)</t>
  </si>
  <si>
    <t>165086</t>
  </si>
  <si>
    <t>2025-02-14T15:40:30.000Z</t>
  </si>
  <si>
    <t>2025-02-21T20:53:32.000Z</t>
  </si>
  <si>
    <t>50.260000</t>
  </si>
  <si>
    <t>51.300000</t>
  </si>
  <si>
    <t>Erro ao cadastrar conta bancaria</t>
  </si>
  <si>
    <t>165087</t>
  </si>
  <si>
    <t>2025-02-14T16:08:28.000Z</t>
  </si>
  <si>
    <t>2025-02-14T16:24:17.000Z</t>
  </si>
  <si>
    <t>4.570000</t>
  </si>
  <si>
    <t>ACESSO A SIGO</t>
  </si>
  <si>
    <t>165088</t>
  </si>
  <si>
    <t>2025-02-14T16:31:09.000Z</t>
  </si>
  <si>
    <t>2025-02-17T13:20:17.000Z</t>
  </si>
  <si>
    <t>6.830000</t>
  </si>
  <si>
    <t>Notificação automática da Conclusão no Email</t>
  </si>
  <si>
    <t>165089</t>
  </si>
  <si>
    <t>2025-02-14T16:35:35.000Z</t>
  </si>
  <si>
    <t>2025-02-14T17:00:23.000Z</t>
  </si>
  <si>
    <t>Relatórios de Despesas</t>
  </si>
  <si>
    <t>165090</t>
  </si>
  <si>
    <t>2025-02-14T16:58:01.000Z</t>
  </si>
  <si>
    <t>2025-02-18T15:53:21.000Z</t>
  </si>
  <si>
    <t>fernandohamaji</t>
  </si>
  <si>
    <t>Elipse EPM</t>
  </si>
  <si>
    <t>165091</t>
  </si>
  <si>
    <t>2025-02-14T17:33:37.000Z</t>
  </si>
  <si>
    <t>2025-02-18T18:21:32.000Z</t>
  </si>
  <si>
    <t>19.830000</t>
  </si>
  <si>
    <t>Integrante desligado FRANKLINVERISSIMO</t>
  </si>
  <si>
    <t>165092</t>
  </si>
  <si>
    <t>2025-02-14T17:57:00.000Z</t>
  </si>
  <si>
    <t>2025-02-14T18:04:50.000Z</t>
  </si>
  <si>
    <t>165093</t>
  </si>
  <si>
    <t>2025-02-14T17:58:00.000Z</t>
  </si>
  <si>
    <t>2025-02-14T18:03:07.000Z</t>
  </si>
  <si>
    <t>165094</t>
  </si>
  <si>
    <t>2025-02-14T17:59:00.000Z</t>
  </si>
  <si>
    <t>2025-02-14T18:02:00.000Z</t>
  </si>
  <si>
    <t>165095</t>
  </si>
  <si>
    <t>2025-02-14T18:03:47.000Z</t>
  </si>
  <si>
    <t>2025-02-17T15:38:25.000Z</t>
  </si>
  <si>
    <t>Atendimento rápido e eficaz!</t>
  </si>
  <si>
    <t>,4,Como voce avalia o atendimento prestado?,Otimo,165095,Baixa,6 - SEX,2025-02-10T03:00:00.000Z,2025-02-17T03:00:00.000Z,2 - SEG,Horas Úteis,16.000000,1.000000,lucianomiranda,8,Encerrado pelo sistema,Formulario Solicitação - Padrão,,,,,0.090000,1.040000,1.130000,,27.030000,1.130000,ESPAÇO DE ARMAZENAMENTO HD NOTEBOOK ,Baixa,</t>
  </si>
  <si>
    <t>165096</t>
  </si>
  <si>
    <t>2025-02-14T18:11:16.000Z</t>
  </si>
  <si>
    <t>2025-02-14T19:25:36.000Z</t>
  </si>
  <si>
    <t>Liberação de espaço</t>
  </si>
  <si>
    <t>165097</t>
  </si>
  <si>
    <t>2025-02-14T18:27:18.000Z</t>
  </si>
  <si>
    <t>2025-02-18T13:30:04.000Z</t>
  </si>
  <si>
    <t>14.070000</t>
  </si>
  <si>
    <t>Imprimir o relatório em PDF</t>
  </si>
  <si>
    <t>165098</t>
  </si>
  <si>
    <t>2025-02-14T19:00:43.000Z</t>
  </si>
  <si>
    <t>193.650000</t>
  </si>
  <si>
    <t xml:space="preserve">Desligar Exchange </t>
  </si>
  <si>
    <t>165099</t>
  </si>
  <si>
    <t>2025-02-14T20:02:52.000Z</t>
  </si>
  <si>
    <t>2025-02-19T18:04:36.000Z</t>
  </si>
  <si>
    <t>Assinatura digital</t>
  </si>
  <si>
    <t>165100</t>
  </si>
  <si>
    <t>2025-02-14T20:18:35.000Z</t>
  </si>
  <si>
    <t>2025-02-27T21:20:50.000Z</t>
  </si>
  <si>
    <t>53.590000</t>
  </si>
  <si>
    <t>53.170000</t>
  </si>
  <si>
    <t>82.840000</t>
  </si>
  <si>
    <t>Calendário de cobrança de impostos</t>
  </si>
  <si>
    <t>165101</t>
  </si>
  <si>
    <t>2025-02-14T20:35:22.000Z</t>
  </si>
  <si>
    <t>2025-02-18T15:52:20.000Z</t>
  </si>
  <si>
    <t>ACESSO</t>
  </si>
  <si>
    <t>165102</t>
  </si>
  <si>
    <t>2025-02-14T20:49:59.000Z</t>
  </si>
  <si>
    <t>2025-02-17T19:24:08.000Z</t>
  </si>
  <si>
    <t>8.340000</t>
  </si>
  <si>
    <t>8.590000</t>
  </si>
  <si>
    <t>RETONO DE REMESSA DO BANCO</t>
  </si>
  <si>
    <t>165103</t>
  </si>
  <si>
    <t>420.000000</t>
  </si>
  <si>
    <t>2025-02-14T22:52:24.000Z</t>
  </si>
  <si>
    <t>2025-02-19T13:44:10.000Z</t>
  </si>
  <si>
    <t>19.770000</t>
  </si>
  <si>
    <t>Atividade para regularização de Invetário e Leasing</t>
  </si>
  <si>
    <t>165104</t>
  </si>
  <si>
    <t>2025-02-15T13:45:00.000Z</t>
  </si>
  <si>
    <t>2025-02-17T17:50:05.000Z</t>
  </si>
  <si>
    <t>165105</t>
  </si>
  <si>
    <t>2025-02-15T14:56:19.000Z</t>
  </si>
  <si>
    <t>2025-02-19T17:52:16.000Z</t>
  </si>
  <si>
    <t>23.990000</t>
  </si>
  <si>
    <t>23.910000</t>
  </si>
  <si>
    <t>SAEN--APS-PRD-SAE-PVH-AP-020</t>
  </si>
  <si>
    <t>165106</t>
  </si>
  <si>
    <t>2025-02-15T15:03:21.000Z</t>
  </si>
  <si>
    <t>2025-02-15T22:36:30.000Z</t>
  </si>
  <si>
    <t>165107</t>
  </si>
  <si>
    <t>2025-02-15T21:47:22.000Z</t>
  </si>
  <si>
    <t>2025-03-11T16:22:11.000Z</t>
  </si>
  <si>
    <t>150.810000</t>
  </si>
  <si>
    <t>148.620000</t>
  </si>
  <si>
    <t>SISTEMA INVENZI INOPERANTE</t>
  </si>
  <si>
    <t>165108</t>
  </si>
  <si>
    <t>2025-02-16T09:04:51.000Z</t>
  </si>
  <si>
    <t>2025-02-16T19:36:29.000Z</t>
  </si>
  <si>
    <t>165109</t>
  </si>
  <si>
    <t>2025-02-16T11:42:28.000Z</t>
  </si>
  <si>
    <t>2025-02-16T20:06:29.000Z</t>
  </si>
  <si>
    <t>165110</t>
  </si>
  <si>
    <t>2025-02-16T11:48:43.000Z</t>
  </si>
  <si>
    <t>2025-02-16T15:06:31.000Z</t>
  </si>
  <si>
    <t>SAEN--APS-PRD-SAE-ESP-AP-003</t>
  </si>
  <si>
    <t>165111</t>
  </si>
  <si>
    <t>2025-02-17T10:02:01.000Z</t>
  </si>
  <si>
    <t>2025-02-17T12:30:24.000Z</t>
  </si>
  <si>
    <t>165112</t>
  </si>
  <si>
    <t>2025-02-17T12:31:25.000Z</t>
  </si>
  <si>
    <t>2025-02-18T13:31:15.000Z</t>
  </si>
  <si>
    <t>Erro DIRF</t>
  </si>
  <si>
    <t>165113</t>
  </si>
  <si>
    <t>2025-02-17T12:33:11.000Z</t>
  </si>
  <si>
    <t>2025-02-17T14:11:56.000Z</t>
  </si>
  <si>
    <t>Desktop espaço em disco insuficiente</t>
  </si>
  <si>
    <t>165114</t>
  </si>
  <si>
    <t>2025-02-17T12:54:48.000Z</t>
  </si>
  <si>
    <t>2025-02-17T16:39:44.000Z</t>
  </si>
  <si>
    <t>Liberação de Acesso a Jumper server TA</t>
  </si>
  <si>
    <t>165115</t>
  </si>
  <si>
    <t>2025-02-17T13:05:00.000Z</t>
  </si>
  <si>
    <t>2025-02-17T13:38:35.000Z</t>
  </si>
  <si>
    <t>165116</t>
  </si>
  <si>
    <t>2025-02-17T13:09:18.000Z</t>
  </si>
  <si>
    <t>2025-02-18T15:36:30.000Z</t>
  </si>
  <si>
    <t>SAEN--SRV-WIN-PRD-SAE-SPDCT-EXF01</t>
  </si>
  <si>
    <t>165117</t>
  </si>
  <si>
    <t>2025-02-17T13:19:23.000Z</t>
  </si>
  <si>
    <t>2025-02-21T20:42:06.000Z</t>
  </si>
  <si>
    <t>14.450000</t>
  </si>
  <si>
    <t>43.450000</t>
  </si>
  <si>
    <t>SAE - Relatório Consulta Solicitações de Pagamento</t>
  </si>
  <si>
    <t>165118</t>
  </si>
  <si>
    <t>2025-02-17T13:29:53.000Z</t>
  </si>
  <si>
    <t>2025-02-27T15:54:34.000Z</t>
  </si>
  <si>
    <t>5.130000</t>
  </si>
  <si>
    <t>50.340000</t>
  </si>
  <si>
    <t>Solicito Acesso</t>
  </si>
  <si>
    <t>165119</t>
  </si>
  <si>
    <t>2025-02-17T13:50:24.000Z</t>
  </si>
  <si>
    <t>2025-02-19T20:38:34.000Z</t>
  </si>
  <si>
    <t>Acesso as pastas do SMT</t>
  </si>
  <si>
    <t>165120</t>
  </si>
  <si>
    <t>2025-02-17T13:58:08.000Z</t>
  </si>
  <si>
    <t>2025-02-17T16:28:39.000Z</t>
  </si>
  <si>
    <t>VPN ADC engenharia</t>
  </si>
  <si>
    <t>165121</t>
  </si>
  <si>
    <t>2025-02-17T14:30:32.000Z</t>
  </si>
  <si>
    <t>2025-02-17T18:05:22.000Z</t>
  </si>
  <si>
    <t>Davi é 1000</t>
  </si>
  <si>
    <t>165122</t>
  </si>
  <si>
    <t>2025-02-17T14:37:16.000Z</t>
  </si>
  <si>
    <t>2025-02-17T18:40:21.000Z</t>
  </si>
  <si>
    <t>4.050000</t>
  </si>
  <si>
    <t>Cadastro de usuário</t>
  </si>
  <si>
    <t>165123</t>
  </si>
  <si>
    <t>2025-02-17T14:50:54.000Z</t>
  </si>
  <si>
    <t>2025-02-18T12:37:03.000Z</t>
  </si>
  <si>
    <t>ACESSO INDISPONIVEL</t>
  </si>
  <si>
    <t>165124</t>
  </si>
  <si>
    <t>2025-02-17T15:44:41.000Z</t>
  </si>
  <si>
    <t>2025-02-19T14:08:30.000Z</t>
  </si>
  <si>
    <t>16.420000</t>
  </si>
  <si>
    <t>Transferir Cautela</t>
  </si>
  <si>
    <t>165125</t>
  </si>
  <si>
    <t>2025-02-17T16:37:39.000Z</t>
  </si>
  <si>
    <t>2025-02-18T15:50:38.000Z</t>
  </si>
  <si>
    <t>5.890000</t>
  </si>
  <si>
    <t>5.810000</t>
  </si>
  <si>
    <t>Caixa de correios Outlook</t>
  </si>
  <si>
    <t>165126</t>
  </si>
  <si>
    <t>2025-02-17T16:57:00.000Z</t>
  </si>
  <si>
    <t>2025-02-18T13:11:10.000Z</t>
  </si>
  <si>
    <t>5.250000</t>
  </si>
  <si>
    <t>165127</t>
  </si>
  <si>
    <t>2025-02-17T16:58:00.000Z</t>
  </si>
  <si>
    <t>2025-02-17T17:13:51.000Z</t>
  </si>
  <si>
    <t>165128</t>
  </si>
  <si>
    <t>2025-02-17T17:04:08.000Z</t>
  </si>
  <si>
    <t>186.050000</t>
  </si>
  <si>
    <t>165129</t>
  </si>
  <si>
    <t>2025-02-17T17:08:21.000Z</t>
  </si>
  <si>
    <t>2025-02-17T17:17:12.000Z</t>
  </si>
  <si>
    <t>Relatório envio manual sem saldo</t>
  </si>
  <si>
    <t>165130</t>
  </si>
  <si>
    <t>2025-02-17T17:44:10.000Z</t>
  </si>
  <si>
    <t>2025-02-18T15:48:45.000Z</t>
  </si>
  <si>
    <t xml:space="preserve">LIMPEZA </t>
  </si>
  <si>
    <t>165131</t>
  </si>
  <si>
    <t>2025-02-17T18:27:24.000Z</t>
  </si>
  <si>
    <t>2025-02-17T21:36:30.000Z</t>
  </si>
  <si>
    <t>SAEN--SRV-LNX-PRD-vm01l-ebsdes-app - ATEN</t>
  </si>
  <si>
    <t>165132</t>
  </si>
  <si>
    <t>2025-02-17T18:49:54.000Z</t>
  </si>
  <si>
    <t>2025-02-18T12:59:00.000Z</t>
  </si>
  <si>
    <t>cristinnysilva</t>
  </si>
  <si>
    <t>Não consigo entrar no sigo</t>
  </si>
  <si>
    <t>165133</t>
  </si>
  <si>
    <t>2025-02-17T19:37:29.000Z</t>
  </si>
  <si>
    <t>2025-02-19T13:59:04.000Z</t>
  </si>
  <si>
    <t>elissandrosilva</t>
  </si>
  <si>
    <t>10.850000</t>
  </si>
  <si>
    <t xml:space="preserve">Transferência de Cautela </t>
  </si>
  <si>
    <t>165134</t>
  </si>
  <si>
    <t>2025-02-17T19:52:21.000Z</t>
  </si>
  <si>
    <t>2025-02-18T12:05:38.000Z</t>
  </si>
  <si>
    <t>165135</t>
  </si>
  <si>
    <t>2025-02-18T10:02:00.000Z</t>
  </si>
  <si>
    <t>2025-02-18T11:37:04.000Z</t>
  </si>
  <si>
    <t>165136</t>
  </si>
  <si>
    <t>2025-02-18T12:13:27.000Z</t>
  </si>
  <si>
    <t>2025-02-18T12:19:20.000Z</t>
  </si>
  <si>
    <t>RES: Atestação de usuários terceiros - Janeiro Jurídico</t>
  </si>
  <si>
    <t>165137</t>
  </si>
  <si>
    <t>2025-02-18T12:30:03.000Z</t>
  </si>
  <si>
    <t>2025-02-19T18:08:52.000Z</t>
  </si>
  <si>
    <t>13.940000</t>
  </si>
  <si>
    <t>DWG trueview</t>
  </si>
  <si>
    <t>165138</t>
  </si>
  <si>
    <t>Recuperação de e-mail</t>
  </si>
  <si>
    <t>2025-02-18T12:35:23.000Z</t>
  </si>
  <si>
    <t>2025-02-28T20:25:58.000Z</t>
  </si>
  <si>
    <t>80.570000</t>
  </si>
  <si>
    <t>79.990000</t>
  </si>
  <si>
    <t>SEM ACESSO AO E-MAIL</t>
  </si>
  <si>
    <t>165139</t>
  </si>
  <si>
    <t>2025-02-18T12:37:28.000Z</t>
  </si>
  <si>
    <t>2025-02-18T14:25:07.000Z</t>
  </si>
  <si>
    <t>geraldoalmeida</t>
  </si>
  <si>
    <t>Acesso aos meus arquivos</t>
  </si>
  <si>
    <t>165140</t>
  </si>
  <si>
    <t>2025-02-18T12:40:13.000Z</t>
  </si>
  <si>
    <t>2025-03-17T20:04:42.000Z</t>
  </si>
  <si>
    <t>182.980000</t>
  </si>
  <si>
    <t>178.720000</t>
  </si>
  <si>
    <t>Bateria viciada Radio  9017</t>
  </si>
  <si>
    <t>165141</t>
  </si>
  <si>
    <t>2025-02-18T12:43:00.000Z</t>
  </si>
  <si>
    <t>2025-02-18T13:01:35.000Z</t>
  </si>
  <si>
    <t>165142</t>
  </si>
  <si>
    <t>2025-02-18T12:49:28.000Z</t>
  </si>
  <si>
    <t>2025-02-18T15:22:31.000Z</t>
  </si>
  <si>
    <t>Erro ao acessar</t>
  </si>
  <si>
    <t>165143</t>
  </si>
  <si>
    <t>2025-02-18T12:59:20.000Z</t>
  </si>
  <si>
    <t>2025-02-18T18:21:30.000Z</t>
  </si>
  <si>
    <t>SAEN--SRV-LNX-PRD-vm01l-ebsdes-app</t>
  </si>
  <si>
    <t>165144</t>
  </si>
  <si>
    <t>2025-02-18T13:11:00.000Z</t>
  </si>
  <si>
    <t>2025-02-20T17:51:32.000Z</t>
  </si>
  <si>
    <t>4.950000</t>
  </si>
  <si>
    <t>165145</t>
  </si>
  <si>
    <t>2025-02-18T13:15:29.000Z</t>
  </si>
  <si>
    <t>2025-02-20T17:51:31.000Z</t>
  </si>
  <si>
    <t>19.610000</t>
  </si>
  <si>
    <t>Erro do Banco (17002) no Senior de Produção</t>
  </si>
  <si>
    <t>165146</t>
  </si>
  <si>
    <t>2025-02-18T13:27:27.000Z</t>
  </si>
  <si>
    <t>2025-02-20T19:30:48.000Z</t>
  </si>
  <si>
    <t>Redefinir senha de rede</t>
  </si>
  <si>
    <t>165147</t>
  </si>
  <si>
    <t>2025-02-18T13:31:53.000Z</t>
  </si>
  <si>
    <t>2025-02-25T20:54:29.000Z</t>
  </si>
  <si>
    <t>20.610000</t>
  </si>
  <si>
    <t>5.060000</t>
  </si>
  <si>
    <t>25.500000</t>
  </si>
  <si>
    <t xml:space="preserve">ELB - 300-17515 - Trend Micro - Workload SAE - Computer Status	</t>
  </si>
  <si>
    <t>165148</t>
  </si>
  <si>
    <t>2025-02-18T13:52:27.000Z</t>
  </si>
  <si>
    <t>2025-02-19T15:42:54.000Z</t>
  </si>
  <si>
    <t>Lotes com erro</t>
  </si>
  <si>
    <t>165149</t>
  </si>
  <si>
    <t>2025-02-18T14:00:00.000Z</t>
  </si>
  <si>
    <t>2025-02-19T19:11:56.000Z</t>
  </si>
  <si>
    <t>165150</t>
  </si>
  <si>
    <t>2025-02-18T15:01:45.000Z</t>
  </si>
  <si>
    <t>2025-02-18T16:55:20.000Z</t>
  </si>
  <si>
    <t>Muito profissional, atendimento excelente</t>
  </si>
  <si>
    <t>Instalação do AutoCAD</t>
  </si>
  <si>
    <t>165151</t>
  </si>
  <si>
    <t>2025-02-18T15:08:31.000Z</t>
  </si>
  <si>
    <t>2025-02-18T16:27:37.000Z</t>
  </si>
  <si>
    <t>Atendimento rápido e eficiente</t>
  </si>
  <si>
    <t>Atualização de versao Power BI</t>
  </si>
  <si>
    <t>165152</t>
  </si>
  <si>
    <t>2025-02-18T15:10:43.000Z</t>
  </si>
  <si>
    <t>2025-02-28T20:26:31.000Z</t>
  </si>
  <si>
    <t>77.990000</t>
  </si>
  <si>
    <t>77.410000</t>
  </si>
  <si>
    <t>acesso  ao outlook e teams</t>
  </si>
  <si>
    <t>165153</t>
  </si>
  <si>
    <t>2025-02-18T15:54:57.000Z</t>
  </si>
  <si>
    <t>2025-02-26T12:41:00.000Z</t>
  </si>
  <si>
    <t>25.440000</t>
  </si>
  <si>
    <t>25.740000</t>
  </si>
  <si>
    <t>50.860000</t>
  </si>
  <si>
    <t>redefinição email eletrobras</t>
  </si>
  <si>
    <t>165154</t>
  </si>
  <si>
    <t>2025-02-18T16:19:20.000Z</t>
  </si>
  <si>
    <t>2025-02-19T12:34:56.000Z</t>
  </si>
  <si>
    <t>celiochaves</t>
  </si>
  <si>
    <t>Solicitação de resma de papel A4.</t>
  </si>
  <si>
    <t>165155</t>
  </si>
  <si>
    <t>2025-02-18T17:04:13.000Z</t>
  </si>
  <si>
    <t>2025-02-19T14:07:35.000Z</t>
  </si>
  <si>
    <t>6.060000</t>
  </si>
  <si>
    <t>INSTALAÇÃO DE DRIVER PARA GEOMOS</t>
  </si>
  <si>
    <t>165156</t>
  </si>
  <si>
    <t>2025-02-18T17:39:06.000Z</t>
  </si>
  <si>
    <t>2025-02-18T17:52:48.000Z</t>
  </si>
  <si>
    <t>IRRF - Código DARF</t>
  </si>
  <si>
    <t>165157</t>
  </si>
  <si>
    <t>2025-02-18T17:42:09.000Z</t>
  </si>
  <si>
    <t>2025-02-26T15:40:57.000Z</t>
  </si>
  <si>
    <t>28.570000</t>
  </si>
  <si>
    <t>23.920000</t>
  </si>
  <si>
    <t>52.070000</t>
  </si>
  <si>
    <t>Erro ao acessar o email da eletrobras</t>
  </si>
  <si>
    <t>165158</t>
  </si>
  <si>
    <t>2025-02-18T17:46:25.000Z</t>
  </si>
  <si>
    <t>2025-02-19T16:02:02.000Z</t>
  </si>
  <si>
    <t>7.270000</t>
  </si>
  <si>
    <t>Notebook novo está travando</t>
  </si>
  <si>
    <t>165159</t>
  </si>
  <si>
    <t>2025-02-18T18:32:27.000Z</t>
  </si>
  <si>
    <t>2025-02-24T12:12:35.000Z</t>
  </si>
  <si>
    <t>29.960000</t>
  </si>
  <si>
    <t>29.720000</t>
  </si>
  <si>
    <t>Recebimento de GRA</t>
  </si>
  <si>
    <t>165160</t>
  </si>
  <si>
    <t>2025-02-18T18:45:31.000Z</t>
  </si>
  <si>
    <t>2025-02-20T18:36:26.000Z</t>
  </si>
  <si>
    <t>17.880000</t>
  </si>
  <si>
    <t>Configuração tablet</t>
  </si>
  <si>
    <t>165161</t>
  </si>
  <si>
    <t>2025-02-18T18:48:01.000Z</t>
  </si>
  <si>
    <t>2025-02-18T18:48:29.000Z</t>
  </si>
  <si>
    <t>eSocial não enviando</t>
  </si>
  <si>
    <t>165162</t>
  </si>
  <si>
    <t>2025-02-18T19:04:56.000Z</t>
  </si>
  <si>
    <t>165163</t>
  </si>
  <si>
    <t>2025-02-18T19:18:19.000Z</t>
  </si>
  <si>
    <t>2025-02-21T14:22:45.000Z</t>
  </si>
  <si>
    <t>21.900000</t>
  </si>
  <si>
    <t>22.110000</t>
  </si>
  <si>
    <t>165164</t>
  </si>
  <si>
    <t>2025-02-18T19:33:52.000Z</t>
  </si>
  <si>
    <t>2025-03-01T20:01:04.000Z</t>
  </si>
  <si>
    <t>73.580000</t>
  </si>
  <si>
    <t>Sobreposição de Aplicativos.</t>
  </si>
  <si>
    <t>165165</t>
  </si>
  <si>
    <t>2025-02-18T19:37:04.000Z</t>
  </si>
  <si>
    <t>2025-03-01T19:53:17.000Z</t>
  </si>
  <si>
    <t>9.620000</t>
  </si>
  <si>
    <t>73.530000</t>
  </si>
  <si>
    <t>165166</t>
  </si>
  <si>
    <t>2025-02-18T19:46:46.000Z</t>
  </si>
  <si>
    <t>2025-03-11T16:22:26.000Z</t>
  </si>
  <si>
    <t>134.010000</t>
  </si>
  <si>
    <t>131.820000</t>
  </si>
  <si>
    <t>CATRACA N°15 DA  RECEPÇÃO PRINCIPAL - INOPERANTE</t>
  </si>
  <si>
    <t>165167</t>
  </si>
  <si>
    <t>2025-02-18T21:21:43.000Z</t>
  </si>
  <si>
    <t>2025-02-28T20:32:02.000Z</t>
  </si>
  <si>
    <t>72.200000</t>
  </si>
  <si>
    <t>71.680000</t>
  </si>
  <si>
    <t>Retirada do e-mail do COG do grupo eamope06</t>
  </si>
  <si>
    <t>165168</t>
  </si>
  <si>
    <t>2025-02-18T21:25:42.000Z</t>
  </si>
  <si>
    <t>2025-02-19T01:21:30.000Z</t>
  </si>
  <si>
    <t>SAEN--APS-PRD-SAE-PVH-AP-022 | SAEN--SWT-PRD-SAE-PVH-SW-REFEITORIO-R2-001</t>
  </si>
  <si>
    <t>165169</t>
  </si>
  <si>
    <t>2025-02-19T10:02:00.000Z</t>
  </si>
  <si>
    <t>2025-02-19T11:44:09.000Z</t>
  </si>
  <si>
    <t>165170</t>
  </si>
  <si>
    <t>2025-02-19T11:12:32.000Z</t>
  </si>
  <si>
    <t>2025-02-19T16:20:26.000Z</t>
  </si>
  <si>
    <t>jairissonabreu</t>
  </si>
  <si>
    <t>13.850000</t>
  </si>
  <si>
    <t>Computador SCLME - SAE-EPV-1729</t>
  </si>
  <si>
    <t>165171</t>
  </si>
  <si>
    <t>2025-02-19T12:00:58.000Z</t>
  </si>
  <si>
    <t>2025-02-21T13:50:20.000Z</t>
  </si>
  <si>
    <t>19.290000</t>
  </si>
  <si>
    <t>19.820000</t>
  </si>
  <si>
    <t xml:space="preserve">Falha em e-mail usuário JONDSONC  </t>
  </si>
  <si>
    <t>165172</t>
  </si>
  <si>
    <t>2025-02-19T12:31:45.000Z</t>
  </si>
  <si>
    <t>2025-02-19T14:17:13.000Z</t>
  </si>
  <si>
    <t>SOLICITAÇÃO DE INSTAÇÃO POWER BI - NOVA VERSÃO JANEIRO 2025</t>
  </si>
  <si>
    <t>165173</t>
  </si>
  <si>
    <t>2025-02-19T12:50:39.000Z</t>
  </si>
  <si>
    <t>2025-02-19T18:23:48.000Z</t>
  </si>
  <si>
    <t>5.650000</t>
  </si>
  <si>
    <t>ALTERACAO EMAIL ELB</t>
  </si>
  <si>
    <t>165174</t>
  </si>
  <si>
    <t>2025-02-19T12:59:32.000Z</t>
  </si>
  <si>
    <t>2025-02-19T15:37:51.000Z</t>
  </si>
  <si>
    <t xml:space="preserve">Falha na leitura de extratos </t>
  </si>
  <si>
    <t>165175</t>
  </si>
  <si>
    <t>2025-02-19T13:03:48.000Z</t>
  </si>
  <si>
    <t>2025-02-19T13:56:45.000Z</t>
  </si>
  <si>
    <t>Sem acesso a Impressora</t>
  </si>
  <si>
    <t>165176</t>
  </si>
  <si>
    <t>2025-02-19T13:05:00.000Z</t>
  </si>
  <si>
    <t>2025-02-19T13:17:18.000Z</t>
  </si>
  <si>
    <t>165177</t>
  </si>
  <si>
    <t>2025-02-19T13:06:03.000Z</t>
  </si>
  <si>
    <t>2025-02-19T13:28:07.000Z</t>
  </si>
  <si>
    <t xml:space="preserve">Instalação do Software Toolsort - Ferramentaria </t>
  </si>
  <si>
    <t>165178</t>
  </si>
  <si>
    <t>2025-02-19T13:17:36.000Z</t>
  </si>
  <si>
    <t>Migração Tenant SAE - ELB</t>
  </si>
  <si>
    <t>165179</t>
  </si>
  <si>
    <t>270.000000</t>
  </si>
  <si>
    <t>2025-02-19T13:26:12.000Z</t>
  </si>
  <si>
    <t>2025-02-22T14:23:48.000Z</t>
  </si>
  <si>
    <t>3.050000</t>
  </si>
  <si>
    <t>25.610000</t>
  </si>
  <si>
    <t>Tela do Celular Quebrada</t>
  </si>
  <si>
    <t>165180</t>
  </si>
  <si>
    <t>2025-02-19T13:30:58.000Z</t>
  </si>
  <si>
    <t>2025-02-19T13:34:56.000Z</t>
  </si>
  <si>
    <t xml:space="preserve">Mapear impressora </t>
  </si>
  <si>
    <t>165181</t>
  </si>
  <si>
    <t>2025-02-19T13:37:47.000Z</t>
  </si>
  <si>
    <t>2025-02-28T16:55:27.000Z</t>
  </si>
  <si>
    <t>67.010000</t>
  </si>
  <si>
    <t>Reset de senha e-mail ELETROBRAS</t>
  </si>
  <si>
    <t>165182</t>
  </si>
  <si>
    <t>2025-02-19T13:50:04.000Z</t>
  </si>
  <si>
    <t>2025-02-19T14:32:07.000Z</t>
  </si>
  <si>
    <t>IMPRESSORA SEM SISTEMA</t>
  </si>
  <si>
    <t>165183</t>
  </si>
  <si>
    <t>2025-02-19T13:50:33.000Z</t>
  </si>
  <si>
    <t>2025-02-20T20:46:51.000Z</t>
  </si>
  <si>
    <t>16.130000</t>
  </si>
  <si>
    <t>15.960000</t>
  </si>
  <si>
    <t xml:space="preserve">Extração de listagem de fornecedores </t>
  </si>
  <si>
    <t>165184</t>
  </si>
  <si>
    <t>2025-02-19T14:26:01.000Z</t>
  </si>
  <si>
    <t>2025-02-19T14:31:32.000Z</t>
  </si>
  <si>
    <t>Fila de impressão não instalada, Gerente Andre Flavio Santos</t>
  </si>
  <si>
    <t>165185</t>
  </si>
  <si>
    <t>2025-02-19T14:41:51.000Z</t>
  </si>
  <si>
    <t>2025-03-11T16:22:46.000Z</t>
  </si>
  <si>
    <t>130.090000</t>
  </si>
  <si>
    <t>127.900000</t>
  </si>
  <si>
    <t>Catraca 06 Recepção AM3</t>
  </si>
  <si>
    <t>165186</t>
  </si>
  <si>
    <t>2025-02-19T14:44:54.000Z</t>
  </si>
  <si>
    <t>2025-02-21T13:47:20.000Z</t>
  </si>
  <si>
    <t>17.220000</t>
  </si>
  <si>
    <t>17.070000</t>
  </si>
  <si>
    <t>Cadastro de E-mail Eletrobras</t>
  </si>
  <si>
    <t>165187</t>
  </si>
  <si>
    <t>2025-02-19T16:57:00.000Z</t>
  </si>
  <si>
    <t>2025-02-19T17:42:08.000Z</t>
  </si>
  <si>
    <t>165188</t>
  </si>
  <si>
    <t>2025-02-19T16:58:00.000Z</t>
  </si>
  <si>
    <t>2025-02-19T17:41:52.000Z</t>
  </si>
  <si>
    <t>165189</t>
  </si>
  <si>
    <t>2025-02-19T17:24:04.000Z</t>
  </si>
  <si>
    <t>2025-02-19T18:15:42.000Z</t>
  </si>
  <si>
    <t>Atendimento super focado em me ajudar a solucionar minhas dificuldades encontradas</t>
  </si>
  <si>
    <t>diegosantos</t>
  </si>
  <si>
    <t xml:space="preserve">Instalação SIGO </t>
  </si>
  <si>
    <t>165190</t>
  </si>
  <si>
    <t>2025-02-19T18:13:04.000Z</t>
  </si>
  <si>
    <t>2025-02-19T18:30:39.000Z</t>
  </si>
  <si>
    <t>Formalização de atendimento - BarTender</t>
  </si>
  <si>
    <t>165191</t>
  </si>
  <si>
    <t>2025-02-19T18:41:11.000Z</t>
  </si>
  <si>
    <t>2025-03-05T18:11:50.000Z</t>
  </si>
  <si>
    <t>90.350000</t>
  </si>
  <si>
    <t>89.660000</t>
  </si>
  <si>
    <t>27.350000</t>
  </si>
  <si>
    <t>Inclusão grupo Elipse EPM</t>
  </si>
  <si>
    <t>165192</t>
  </si>
  <si>
    <t>2025-02-19T18:43:02.000Z</t>
  </si>
  <si>
    <t>2025-02-20T13:02:08.000Z</t>
  </si>
  <si>
    <t>Dúvida - lançamento depreciação</t>
  </si>
  <si>
    <t>165193</t>
  </si>
  <si>
    <t>2025-02-19T18:44:35.000Z</t>
  </si>
  <si>
    <t>2025-02-20T15:30:18.000Z</t>
  </si>
  <si>
    <t>5.780000</t>
  </si>
  <si>
    <t>Inativação de Usuário Desligado: LIRIO DE OLIVEIRA</t>
  </si>
  <si>
    <t>165194</t>
  </si>
  <si>
    <t>2025-02-19T18:45:51.000Z</t>
  </si>
  <si>
    <t>2025-02-21T19:02:16.000Z</t>
  </si>
  <si>
    <t>18.380000</t>
  </si>
  <si>
    <t>165195</t>
  </si>
  <si>
    <t>2025-02-19T18:46:48.000Z</t>
  </si>
  <si>
    <t>2025-02-19T19:17:13.000Z</t>
  </si>
  <si>
    <t xml:space="preserve">Inativação de Usuário Desligado: LIRIO DE OLIVEIRA </t>
  </si>
  <si>
    <t>165196</t>
  </si>
  <si>
    <t>2025-02-19T18:49:31.000Z</t>
  </si>
  <si>
    <t>2025-02-20T15:39:22.000Z</t>
  </si>
  <si>
    <t>5.840000</t>
  </si>
  <si>
    <t>Inativação de Usuário Desligado: HELIO RIBEIRO DA SILVA JUNIOR</t>
  </si>
  <si>
    <t>165197</t>
  </si>
  <si>
    <t>2025-02-19T18:50:23.000Z</t>
  </si>
  <si>
    <t>2025-02-21T18:58:27.000Z</t>
  </si>
  <si>
    <t>18.240000</t>
  </si>
  <si>
    <t>18.160000</t>
  </si>
  <si>
    <t>165198</t>
  </si>
  <si>
    <t>2025-02-19T18:51:21.000Z</t>
  </si>
  <si>
    <t>2025-02-19T19:23:00.000Z</t>
  </si>
  <si>
    <t>165199</t>
  </si>
  <si>
    <t>2025-02-19T18:54:16.000Z</t>
  </si>
  <si>
    <t>34.960000</t>
  </si>
  <si>
    <t>106.990000</t>
  </si>
  <si>
    <t>Implementação da Nova Previdência ELOSPREV</t>
  </si>
  <si>
    <t>165200</t>
  </si>
  <si>
    <t>2025-02-19T18:54:31.000Z</t>
  </si>
  <si>
    <t>2025-02-24T20:21:35.000Z</t>
  </si>
  <si>
    <t>21.120000</t>
  </si>
  <si>
    <t>25.480000</t>
  </si>
  <si>
    <t>Banco do DataLake</t>
  </si>
  <si>
    <t>165201</t>
  </si>
  <si>
    <t>2025-02-19T19:00:45.000Z</t>
  </si>
  <si>
    <t>2025-02-20T15:55:44.000Z</t>
  </si>
  <si>
    <t>Inativação de Usuário Desligado: ANDERSON SOUSA DE OLIVEIRA</t>
  </si>
  <si>
    <t>165202</t>
  </si>
  <si>
    <t>2025-02-19T19:04:48.000Z</t>
  </si>
  <si>
    <t>2025-02-21T19:02:34.000Z</t>
  </si>
  <si>
    <t>17.990000</t>
  </si>
  <si>
    <t>165203</t>
  </si>
  <si>
    <t>2025-02-19T19:06:11.000Z</t>
  </si>
  <si>
    <t>2025-02-21T12:59:24.000Z</t>
  </si>
  <si>
    <t>rafaelcunha.elb</t>
  </si>
  <si>
    <t>Associar o login a um funcionário válido</t>
  </si>
  <si>
    <t>165204</t>
  </si>
  <si>
    <t>2025-02-19T19:06:26.000Z</t>
  </si>
  <si>
    <t>2025-02-19T19:27:10.000Z</t>
  </si>
  <si>
    <t>165205</t>
  </si>
  <si>
    <t>2025-02-19T19:31:05.000Z</t>
  </si>
  <si>
    <t>2025-02-20T16:16:00.000Z</t>
  </si>
  <si>
    <t>Inativação de Usuário Desligado: MARCOS ANTONIO TEIXEIRA</t>
  </si>
  <si>
    <t>165206</t>
  </si>
  <si>
    <t>2025-02-19T19:32:10.000Z</t>
  </si>
  <si>
    <t>2025-02-21T19:02:57.000Z</t>
  </si>
  <si>
    <t>17.560000</t>
  </si>
  <si>
    <t>17.540000</t>
  </si>
  <si>
    <t>165207</t>
  </si>
  <si>
    <t>2025-02-19T19:32:54.000Z</t>
  </si>
  <si>
    <t>2025-02-20T11:32:11.000Z</t>
  </si>
  <si>
    <t>165208</t>
  </si>
  <si>
    <t>2025-02-19T19:34:22.000Z</t>
  </si>
  <si>
    <t>2025-02-20T16:18:31.000Z</t>
  </si>
  <si>
    <t>Inativação de Usuário Desligado: JEFFERSON LEAL ARAUJO</t>
  </si>
  <si>
    <t>165209</t>
  </si>
  <si>
    <t>2025-02-19T19:35:02.000Z</t>
  </si>
  <si>
    <t>2025-02-21T19:03:25.000Z</t>
  </si>
  <si>
    <t>17.580000</t>
  </si>
  <si>
    <t>17.500000</t>
  </si>
  <si>
    <t>165210</t>
  </si>
  <si>
    <t>2025-02-19T19:35:43.000Z</t>
  </si>
  <si>
    <t>2025-02-20T13:55:01.000Z</t>
  </si>
  <si>
    <t>165211</t>
  </si>
  <si>
    <t>2025-02-19T19:37:56.000Z</t>
  </si>
  <si>
    <t>2025-02-20T16:19:58.000Z</t>
  </si>
  <si>
    <t>5.790000</t>
  </si>
  <si>
    <t>Inativação de Usuário Desligado: FRANKLIN VERISSIMO MATOS DA SILVA</t>
  </si>
  <si>
    <t>165212</t>
  </si>
  <si>
    <t>2025-02-19T19:38:39.000Z</t>
  </si>
  <si>
    <t>2025-02-21T19:04:04.000Z</t>
  </si>
  <si>
    <t>17.530000</t>
  </si>
  <si>
    <t>17.450000</t>
  </si>
  <si>
    <t>165213</t>
  </si>
  <si>
    <t>2025-02-19T19:39:30.000Z</t>
  </si>
  <si>
    <t>2025-02-20T14:12:13.000Z</t>
  </si>
  <si>
    <t>165214</t>
  </si>
  <si>
    <t>2025-02-19T19:45:32.000Z</t>
  </si>
  <si>
    <t>2025-02-28T20:34:27.000Z</t>
  </si>
  <si>
    <t>64.520000</t>
  </si>
  <si>
    <t>63.940000</t>
  </si>
  <si>
    <t>Solicitação de Alteração no Nome do Ramal 3343</t>
  </si>
  <si>
    <t>165215</t>
  </si>
  <si>
    <t>2025-02-19T21:06:48.000Z</t>
  </si>
  <si>
    <t>2025-03-13T00:57:13.000Z</t>
  </si>
  <si>
    <t>138.080000</t>
  </si>
  <si>
    <t>135.240000</t>
  </si>
  <si>
    <t>Configuração Plotter</t>
  </si>
  <si>
    <t>165216</t>
  </si>
  <si>
    <t>2025-02-20T02:19:17.000Z</t>
  </si>
  <si>
    <t>2025-02-20T09:21:34.000Z</t>
  </si>
  <si>
    <t>165217</t>
  </si>
  <si>
    <t>2025-02-20T10:02:00.000Z</t>
  </si>
  <si>
    <t>2025-02-20T13:17:22.000Z</t>
  </si>
  <si>
    <t>165218</t>
  </si>
  <si>
    <t>2025-02-20T12:10:10.000Z</t>
  </si>
  <si>
    <t>2025-02-20T19:21:31.000Z</t>
  </si>
  <si>
    <t>3.840000</t>
  </si>
  <si>
    <t>4.180000</t>
  </si>
  <si>
    <t>165219</t>
  </si>
  <si>
    <t>2025-02-20T12:28:56.000Z</t>
  </si>
  <si>
    <t>2025-02-26T18:58:16.000Z</t>
  </si>
  <si>
    <t>andrefreitas</t>
  </si>
  <si>
    <t>32.310000</t>
  </si>
  <si>
    <t>10.590000</t>
  </si>
  <si>
    <t>42.570000</t>
  </si>
  <si>
    <t>Credenciais de acesso ao e-mail @eletrobras</t>
  </si>
  <si>
    <t>165220</t>
  </si>
  <si>
    <t>2025-02-20T12:43:00.000Z</t>
  </si>
  <si>
    <t>2025-02-20T13:17:05.000Z</t>
  </si>
  <si>
    <t>165221</t>
  </si>
  <si>
    <t>2025-02-20T13:19:08.000Z</t>
  </si>
  <si>
    <t>2025-02-24T12:21:03.000Z</t>
  </si>
  <si>
    <t>14.030000</t>
  </si>
  <si>
    <t>Grupo ELETRONICA</t>
  </si>
  <si>
    <t>165222</t>
  </si>
  <si>
    <t>2025-02-20T13:34:00.000Z</t>
  </si>
  <si>
    <t>2025-02-21T20:01:07.000Z</t>
  </si>
  <si>
    <t xml:space="preserve">Ótimo atendimento e muito célere por parte do integrante Davi Barbosa. </t>
  </si>
  <si>
    <t>tamaratabosa</t>
  </si>
  <si>
    <t>15.460000</t>
  </si>
  <si>
    <t>Espelhamento de acesso.</t>
  </si>
  <si>
    <t>165223</t>
  </si>
  <si>
    <t>2025-02-20T13:34:49.000Z</t>
  </si>
  <si>
    <t>2025-02-27T20:38:41.000Z</t>
  </si>
  <si>
    <t>52.660000</t>
  </si>
  <si>
    <t>52.170000</t>
  </si>
  <si>
    <t>plataforma KnowBe4:</t>
  </si>
  <si>
    <t>165224</t>
  </si>
  <si>
    <t>2025-02-20T14:00:19.000Z</t>
  </si>
  <si>
    <t>2025-02-20T14:23:30.000Z</t>
  </si>
  <si>
    <t>165225</t>
  </si>
  <si>
    <t>2025-02-20T14:04:53.000Z</t>
  </si>
  <si>
    <t>2025-02-21T20:24:52.000Z</t>
  </si>
  <si>
    <t>15.330000</t>
  </si>
  <si>
    <t>Liberação de perfil - Gestor de pacote</t>
  </si>
  <si>
    <t>165226</t>
  </si>
  <si>
    <t>2025-02-20T15:15:03.000Z</t>
  </si>
  <si>
    <t>2025-02-21T14:09:05.000Z</t>
  </si>
  <si>
    <t>7.900000</t>
  </si>
  <si>
    <t>7.910000</t>
  </si>
  <si>
    <t xml:space="preserve">LOTE REMESSA QUE NÃO CONCLUIU </t>
  </si>
  <si>
    <t>165227</t>
  </si>
  <si>
    <t>2025-02-20T16:04:38.000Z</t>
  </si>
  <si>
    <t>2025-02-25T21:30:44.000Z</t>
  </si>
  <si>
    <t>31.760000</t>
  </si>
  <si>
    <t>31.980000</t>
  </si>
  <si>
    <t>165228</t>
  </si>
  <si>
    <t>2025-02-20T19:38:03.000Z</t>
  </si>
  <si>
    <t>42.120000</t>
  </si>
  <si>
    <t>31.030000</t>
  </si>
  <si>
    <t>203.250000</t>
  </si>
  <si>
    <t>258.930000</t>
  </si>
  <si>
    <t>289.960000</t>
  </si>
  <si>
    <t>Integração do desktop pertecente do sistema de acionamento do PAE da UHE SAE</t>
  </si>
  <si>
    <t>165229</t>
  </si>
  <si>
    <t>2025-02-20T20:46:43.000Z</t>
  </si>
  <si>
    <t>2025-02-21T18:49:40.000Z</t>
  </si>
  <si>
    <t>6.880000</t>
  </si>
  <si>
    <t>Indisponibilidade da Camera</t>
  </si>
  <si>
    <t>165230</t>
  </si>
  <si>
    <t>2025-02-21T00:37:40.000Z</t>
  </si>
  <si>
    <t>2025-03-04T19:44:32.000Z</t>
  </si>
  <si>
    <t>1.780000</t>
  </si>
  <si>
    <t>46.690000</t>
  </si>
  <si>
    <t>Sem acesso ao ORACLE</t>
  </si>
  <si>
    <t>165231</t>
  </si>
  <si>
    <t>2025-02-21T00:40:52.000Z</t>
  </si>
  <si>
    <t>2025-02-22T14:22:17.000Z</t>
  </si>
  <si>
    <t>Mensagem de memoria cheia</t>
  </si>
  <si>
    <t>165232</t>
  </si>
  <si>
    <t>2025-02-21T07:48:50.000Z</t>
  </si>
  <si>
    <t>2025-02-21T20:36:31.000Z</t>
  </si>
  <si>
    <t>165233</t>
  </si>
  <si>
    <t>2025-02-21T10:02:00.000Z</t>
  </si>
  <si>
    <t>2025-02-21T11:57:48.000Z</t>
  </si>
  <si>
    <t>165234</t>
  </si>
  <si>
    <t>2025-02-21T11:28:57.000Z</t>
  </si>
  <si>
    <t>2025-02-28T20:35:19.000Z</t>
  </si>
  <si>
    <t>54.190000</t>
  </si>
  <si>
    <t>Liberar acesso a rede (Rafael e Gabriela do CSC)</t>
  </si>
  <si>
    <t>165235</t>
  </si>
  <si>
    <t>2025-02-21T12:35:49.000Z</t>
  </si>
  <si>
    <t>2025-03-11T18:04:40.000Z</t>
  </si>
  <si>
    <t>44.910000</t>
  </si>
  <si>
    <t>44.410000</t>
  </si>
  <si>
    <t>89.560000</t>
  </si>
  <si>
    <t>LIBERAÇÃO DA ABA FORNECEDORES</t>
  </si>
  <si>
    <t>165236</t>
  </si>
  <si>
    <t>2025-02-21T13:05:00.000Z</t>
  </si>
  <si>
    <t>2025-02-21T13:41:40.000Z</t>
  </si>
  <si>
    <t>165237</t>
  </si>
  <si>
    <t>2025-02-21T13:16:34.000Z</t>
  </si>
  <si>
    <t>2025-02-25T13:44:57.000Z</t>
  </si>
  <si>
    <t>17.620000</t>
  </si>
  <si>
    <t>18.510000</t>
  </si>
  <si>
    <t>Liberação de Acesso - Gradus</t>
  </si>
  <si>
    <t>165238</t>
  </si>
  <si>
    <t>2025-02-21T14:01:09.000Z</t>
  </si>
  <si>
    <t>2025-02-21T14:09:15.000Z</t>
  </si>
  <si>
    <t>Quanto à última solicitação, muito rápido o atendimento. Obrigado!</t>
  </si>
  <si>
    <t xml:space="preserve">Acesso à impressora </t>
  </si>
  <si>
    <t>165239</t>
  </si>
  <si>
    <t>2025-02-21T14:24:43.000Z</t>
  </si>
  <si>
    <t>2025-02-24T13:10:51.000Z</t>
  </si>
  <si>
    <t>carlas</t>
  </si>
  <si>
    <t>6.990000</t>
  </si>
  <si>
    <t>18.050000</t>
  </si>
  <si>
    <t>ACESSO À IMPRESSORA</t>
  </si>
  <si>
    <t>165240</t>
  </si>
  <si>
    <t>2025-02-21T15:09:09.000Z</t>
  </si>
  <si>
    <t>2025-02-25T13:48:36.000Z</t>
  </si>
  <si>
    <t>carolinelourenco</t>
  </si>
  <si>
    <t>16.680000</t>
  </si>
  <si>
    <t>Solicitação de conta</t>
  </si>
  <si>
    <t>165241</t>
  </si>
  <si>
    <t>2025-02-21T15:21:52.000Z</t>
  </si>
  <si>
    <t>2025-02-28T20:40:33.000Z</t>
  </si>
  <si>
    <t>Atendente super atencioso. Problema resolvido 100%</t>
  </si>
  <si>
    <t>elissandro</t>
  </si>
  <si>
    <t>50.830000</t>
  </si>
  <si>
    <t>50.420000</t>
  </si>
  <si>
    <t>Falha de acesso - Authenticator</t>
  </si>
  <si>
    <t>165242</t>
  </si>
  <si>
    <t>2025-02-21T16:24:14.000Z</t>
  </si>
  <si>
    <t>2025-02-25T18:39:03.000Z</t>
  </si>
  <si>
    <t>20.530000</t>
  </si>
  <si>
    <t>Administrador de Ativo do SIGO</t>
  </si>
  <si>
    <t>165243</t>
  </si>
  <si>
    <t>2025-02-21T16:57:00.000Z</t>
  </si>
  <si>
    <t>2025-02-21T16:58:03.000Z</t>
  </si>
  <si>
    <t>165244</t>
  </si>
  <si>
    <t>2025-02-21T16:58:00.000Z</t>
  </si>
  <si>
    <t>2025-02-21T16:58:17.000Z</t>
  </si>
  <si>
    <t>165245</t>
  </si>
  <si>
    <t>2025-02-21T16:59:00.000Z</t>
  </si>
  <si>
    <t>2025-02-21T17:11:00.000Z</t>
  </si>
  <si>
    <t>165246</t>
  </si>
  <si>
    <t>2025-02-21T17:46:27.000Z</t>
  </si>
  <si>
    <t>2025-02-28T12:15:52.000Z</t>
  </si>
  <si>
    <t>39.990000</t>
  </si>
  <si>
    <t>39.580000</t>
  </si>
  <si>
    <t>Sem acesso ao teams</t>
  </si>
  <si>
    <t>165247</t>
  </si>
  <si>
    <t>2025-02-21T18:09:55.000Z</t>
  </si>
  <si>
    <t>2025-03-06T15:46:54.000Z</t>
  </si>
  <si>
    <t>80.380000</t>
  </si>
  <si>
    <t>78.750000</t>
  </si>
  <si>
    <t>CRACHÁ NÃO CADASTRADO NA IMPRESSORA</t>
  </si>
  <si>
    <t>165248</t>
  </si>
  <si>
    <t>2025-02-21T18:16:26.000Z</t>
  </si>
  <si>
    <t>2025-02-21T20:21:06.000Z</t>
  </si>
  <si>
    <t>sabrinaa</t>
  </si>
  <si>
    <t>Leitura incorreta do crachá</t>
  </si>
  <si>
    <t>165249</t>
  </si>
  <si>
    <t>2025-02-21T19:10:20.000Z</t>
  </si>
  <si>
    <t>2025-03-06T18:14:37.000Z</t>
  </si>
  <si>
    <t>alexsandropaes</t>
  </si>
  <si>
    <t>81.900000</t>
  </si>
  <si>
    <t>80.210000</t>
  </si>
  <si>
    <t>Acesso a pasta compartilhada</t>
  </si>
  <si>
    <t>165250</t>
  </si>
  <si>
    <t>2025-02-21T19:13:26.000Z</t>
  </si>
  <si>
    <t>2025-03-07T18:04:37.000Z</t>
  </si>
  <si>
    <t>19.560000</t>
  </si>
  <si>
    <t>64.820000</t>
  </si>
  <si>
    <t>Solicito acesso</t>
  </si>
  <si>
    <t>165251</t>
  </si>
  <si>
    <t>2025-02-21T19:27:32.000Z</t>
  </si>
  <si>
    <t>2025-03-11T18:04:44.000Z</t>
  </si>
  <si>
    <t>38.040000</t>
  </si>
  <si>
    <t>37.540000</t>
  </si>
  <si>
    <t>82.690000</t>
  </si>
  <si>
    <t>Baixas de Requisições Internas</t>
  </si>
  <si>
    <t>165252</t>
  </si>
  <si>
    <t>2025-02-21T20:55:34.000Z</t>
  </si>
  <si>
    <t>2025-03-07T17:26:41.000Z</t>
  </si>
  <si>
    <t>renantorres</t>
  </si>
  <si>
    <t>72.630000</t>
  </si>
  <si>
    <t>86.670000</t>
  </si>
  <si>
    <t>ESPAÇO DISCO LOCAL C</t>
  </si>
  <si>
    <t>165253</t>
  </si>
  <si>
    <t>2025-02-21T20:59:06.000Z</t>
  </si>
  <si>
    <t>2025-03-14T20:20:39.000Z</t>
  </si>
  <si>
    <t>98.100000</t>
  </si>
  <si>
    <t>38.690000</t>
  </si>
  <si>
    <t>134.600000</t>
  </si>
  <si>
    <t>Acesso a Pasta da rede de Manutenção (Bloqueado)</t>
  </si>
  <si>
    <t>165254</t>
  </si>
  <si>
    <t>2025-02-22T07:26:15.000Z</t>
  </si>
  <si>
    <t>2025-02-22T21:51:30.000Z</t>
  </si>
  <si>
    <t>165255</t>
  </si>
  <si>
    <t>2025-02-22T14:53:09.000Z</t>
  </si>
  <si>
    <t>2025-02-22T22:36:32.000Z</t>
  </si>
  <si>
    <t>165256</t>
  </si>
  <si>
    <t>2025-02-22T18:11:14.000Z</t>
  </si>
  <si>
    <t>2025-02-25T16:20:02.000Z</t>
  </si>
  <si>
    <t>11.700000</t>
  </si>
  <si>
    <t>13.360000</t>
  </si>
  <si>
    <t>TESTE SysAid x EBS-IT</t>
  </si>
  <si>
    <t>165257</t>
  </si>
  <si>
    <t>2025-02-22T18:48:48.000Z</t>
  </si>
  <si>
    <t>2025-02-24T20:51:35.000Z</t>
  </si>
  <si>
    <t>5.940000</t>
  </si>
  <si>
    <t>165258</t>
  </si>
  <si>
    <t>2025-02-22T18:50:50.000Z</t>
  </si>
  <si>
    <t>2025-02-26T20:49:27.000Z</t>
  </si>
  <si>
    <t>Verificar calculadoraFID</t>
  </si>
  <si>
    <t>165260</t>
  </si>
  <si>
    <t>2025-02-24T10:02:00.000Z</t>
  </si>
  <si>
    <t>2025-02-24T14:22:04.000Z</t>
  </si>
  <si>
    <t>165261</t>
  </si>
  <si>
    <t>2025-02-24T11:31:48.000Z</t>
  </si>
  <si>
    <t>2025-02-28T20:36:29.000Z</t>
  </si>
  <si>
    <t>9.950000</t>
  </si>
  <si>
    <t>PROD - Action Plan</t>
  </si>
  <si>
    <t>165262</t>
  </si>
  <si>
    <t>2025-02-24T11:40:40.000Z</t>
  </si>
  <si>
    <t>2025-03-07T18:30:09.000Z</t>
  </si>
  <si>
    <t>89.340000</t>
  </si>
  <si>
    <t>87.660000</t>
  </si>
  <si>
    <t>Não consigo logar na conta Eletrobrás</t>
  </si>
  <si>
    <t>165263</t>
  </si>
  <si>
    <t>2025-02-24T11:53:00.000Z</t>
  </si>
  <si>
    <t>2025-03-13T00:23:26.000Z</t>
  </si>
  <si>
    <t>119.970000</t>
  </si>
  <si>
    <t>117.210000</t>
  </si>
  <si>
    <t>SEM ACESSO AO E-MAIL COM NOVO DOMINIO</t>
  </si>
  <si>
    <t>165264</t>
  </si>
  <si>
    <t>2025-02-24T11:59:39.000Z</t>
  </si>
  <si>
    <t>2025-03-11T12:22:54.000Z</t>
  </si>
  <si>
    <t>101.580000</t>
  </si>
  <si>
    <t>99.560000</t>
  </si>
  <si>
    <t>MIGRAÇÃO ELETROBRAS</t>
  </si>
  <si>
    <t>165265</t>
  </si>
  <si>
    <t>2025-02-24T12:09:51.000Z</t>
  </si>
  <si>
    <t>2025-02-24T15:01:38.000Z</t>
  </si>
  <si>
    <t>2.880000</t>
  </si>
  <si>
    <t>Não consigo entrar no meu E-mail.</t>
  </si>
  <si>
    <t>165266</t>
  </si>
  <si>
    <t>2025-02-24T12:17:24.000Z</t>
  </si>
  <si>
    <t>2025-02-27T13:58:21.000Z</t>
  </si>
  <si>
    <t>29.160000</t>
  </si>
  <si>
    <t>28.740000</t>
  </si>
  <si>
    <t>Acesso ao e-mail corporativo e Microsoft teams</t>
  </si>
  <si>
    <t>165267</t>
  </si>
  <si>
    <t>2025-02-24T12:21:35.000Z</t>
  </si>
  <si>
    <t>2025-02-26T19:13:42.000Z</t>
  </si>
  <si>
    <t>Resposta rápida</t>
  </si>
  <si>
    <t>16.240000</t>
  </si>
  <si>
    <t>Autenticação em duas etapas.</t>
  </si>
  <si>
    <t>165268</t>
  </si>
  <si>
    <t>2025-02-24T12:26:24.000Z</t>
  </si>
  <si>
    <t>2025-02-27T15:17:01.000Z</t>
  </si>
  <si>
    <t>29.910000</t>
  </si>
  <si>
    <t>SEM ACESSO AO E-MAIL ELETROBRAS</t>
  </si>
  <si>
    <t>165269</t>
  </si>
  <si>
    <t>2025-02-24T12:40:58.000Z</t>
  </si>
  <si>
    <t>2025-02-28T20:45:32.000Z</t>
  </si>
  <si>
    <t>44.660000</t>
  </si>
  <si>
    <t>44.170000</t>
  </si>
  <si>
    <t xml:space="preserve">Acesso Eletrobras </t>
  </si>
  <si>
    <t>165270</t>
  </si>
  <si>
    <t>2025-02-24T12:43:45.000Z</t>
  </si>
  <si>
    <t>2025-02-28T20:44:08.000Z</t>
  </si>
  <si>
    <t>44.600000</t>
  </si>
  <si>
    <t>44.100000</t>
  </si>
  <si>
    <t>Problema ao acessar o Email</t>
  </si>
  <si>
    <t>165271</t>
  </si>
  <si>
    <t>2025-02-24T13:05:00.000Z</t>
  </si>
  <si>
    <t>2025-02-24T13:06:04.000Z</t>
  </si>
  <si>
    <t>165272</t>
  </si>
  <si>
    <t>2025-02-24T13:14:29.000Z</t>
  </si>
  <si>
    <t>2025-03-07T19:18:01.000Z</t>
  </si>
  <si>
    <t>88.400000</t>
  </si>
  <si>
    <t>87.220000</t>
  </si>
  <si>
    <t>INSTALAÇÃO DE PROGRAMA/AJUSTE DE TELA</t>
  </si>
  <si>
    <t>165273</t>
  </si>
  <si>
    <t>2025-02-24T13:17:03.000Z</t>
  </si>
  <si>
    <t>2025-02-24T13:54:37.000Z</t>
  </si>
  <si>
    <t>24.910000</t>
  </si>
  <si>
    <t>Teste KPI Sistema</t>
  </si>
  <si>
    <t>165274</t>
  </si>
  <si>
    <t>2025-02-24T13:18:51.000Z</t>
  </si>
  <si>
    <t>2025-02-24T20:14:23.000Z</t>
  </si>
  <si>
    <t xml:space="preserve">alterar numero de teleforne </t>
  </si>
  <si>
    <t>165275</t>
  </si>
  <si>
    <t>2025-02-24T13:21:38.000Z</t>
  </si>
  <si>
    <t>2025-02-26T19:05:45.000Z</t>
  </si>
  <si>
    <t>24.190000</t>
  </si>
  <si>
    <t>23.780000</t>
  </si>
  <si>
    <t>Problemas no compartilhamento do servidor</t>
  </si>
  <si>
    <t>165276</t>
  </si>
  <si>
    <t>2025-02-24T13:23:01.000Z</t>
  </si>
  <si>
    <t>2025-03-11T16:21:21.000Z</t>
  </si>
  <si>
    <t>4.340000</t>
  </si>
  <si>
    <t>72.410000</t>
  </si>
  <si>
    <t>102.150000</t>
  </si>
  <si>
    <t>Datas de atuação Etapas GRA</t>
  </si>
  <si>
    <t>165277</t>
  </si>
  <si>
    <t>Assinatura de E-mail</t>
  </si>
  <si>
    <t>2025-02-24T13:24:20.000Z</t>
  </si>
  <si>
    <t>2025-02-25T12:51:56.000Z</t>
  </si>
  <si>
    <t>8.470000</t>
  </si>
  <si>
    <t>Preciso de um novo carimbo para o meu e-mail Eletrobras</t>
  </si>
  <si>
    <t>165278</t>
  </si>
  <si>
    <t>2025-02-24T13:25:24.000Z</t>
  </si>
  <si>
    <t>2025-02-24T20:00:37.000Z</t>
  </si>
  <si>
    <t>6.680000</t>
  </si>
  <si>
    <t>165279</t>
  </si>
  <si>
    <t>2025-02-24T13:33:15.000Z</t>
  </si>
  <si>
    <t>2025-02-25T18:44:02.000Z</t>
  </si>
  <si>
    <t>antoniocardoso</t>
  </si>
  <si>
    <t>14.440000</t>
  </si>
  <si>
    <t xml:space="preserve">Acesso ao Outlook </t>
  </si>
  <si>
    <t>165280</t>
  </si>
  <si>
    <t>2025-02-24T13:38:45.000Z</t>
  </si>
  <si>
    <t>2025-02-28T17:04:56.000Z</t>
  </si>
  <si>
    <t>39.900000</t>
  </si>
  <si>
    <t>39.520000</t>
  </si>
  <si>
    <t xml:space="preserve">Migração de Eletrobras </t>
  </si>
  <si>
    <t>165281</t>
  </si>
  <si>
    <t>2025-02-24T13:39:40.000Z</t>
  </si>
  <si>
    <t>2025-02-25T13:04:51.000Z</t>
  </si>
  <si>
    <t>8.600000</t>
  </si>
  <si>
    <t xml:space="preserve">E-mail </t>
  </si>
  <si>
    <t>165282</t>
  </si>
  <si>
    <t>2025-02-24T13:43:39.000Z</t>
  </si>
  <si>
    <t>Teste SysAid x EBS-IT</t>
  </si>
  <si>
    <t>165283</t>
  </si>
  <si>
    <t>2025-02-24T13:43:57.000Z</t>
  </si>
  <si>
    <t>2025-03-07T17:48:08.000Z</t>
  </si>
  <si>
    <t>86.850000</t>
  </si>
  <si>
    <t>85.220000</t>
  </si>
  <si>
    <t xml:space="preserve">Configuração do novo domínio Eletrobras </t>
  </si>
  <si>
    <t>165284</t>
  </si>
  <si>
    <t>2025-02-24T13:49:47.000Z</t>
  </si>
  <si>
    <t>2025-04-04T16:18:54.000Z</t>
  </si>
  <si>
    <t>2025/04</t>
  </si>
  <si>
    <t>2025-03-31T03:00:00.000Z</t>
  </si>
  <si>
    <t>Resolvido</t>
  </si>
  <si>
    <t>MIGRAÇÃO ELETROBRAS - ARQUIVOS</t>
  </si>
  <si>
    <t>165285</t>
  </si>
  <si>
    <t>2025-02-24T13:50:05.000Z</t>
  </si>
  <si>
    <t>TESTE 2 SYSAID - EBSIT</t>
  </si>
  <si>
    <t>165286</t>
  </si>
  <si>
    <t>2025-02-24T13:52:09.000Z</t>
  </si>
  <si>
    <t>2025-02-25T13:50:52.000Z</t>
  </si>
  <si>
    <t>6.540000</t>
  </si>
  <si>
    <t>8.980000</t>
  </si>
  <si>
    <t>Indisponibilidade Acesso Gradus</t>
  </si>
  <si>
    <t>165287</t>
  </si>
  <si>
    <t>2025-02-24T14:06:38.000Z</t>
  </si>
  <si>
    <t>2025-02-25T20:20:08.000Z</t>
  </si>
  <si>
    <t>15.260000</t>
  </si>
  <si>
    <t xml:space="preserve">Duplicidade de login </t>
  </si>
  <si>
    <t>165288</t>
  </si>
  <si>
    <t>2025-02-24T14:10:53.000Z</t>
  </si>
  <si>
    <t>2025-02-28T20:47:31.000Z</t>
  </si>
  <si>
    <t>felipedallaglio</t>
  </si>
  <si>
    <t>43.120000</t>
  </si>
  <si>
    <t>42.700000</t>
  </si>
  <si>
    <t>Migração Eletrobras</t>
  </si>
  <si>
    <t>165289</t>
  </si>
  <si>
    <t>2025-02-24T14:18:08.000Z</t>
  </si>
  <si>
    <t>2025-02-28T20:49:48.000Z</t>
  </si>
  <si>
    <t>43.030000</t>
  </si>
  <si>
    <t>42.620000</t>
  </si>
  <si>
    <t>Envio de e-mail para usuários PVH e SP</t>
  </si>
  <si>
    <t>165290</t>
  </si>
  <si>
    <t>2025-02-24T14:19:46.000Z</t>
  </si>
  <si>
    <t>2025-02-28T20:57:32.000Z</t>
  </si>
  <si>
    <t>42.720000</t>
  </si>
  <si>
    <t>DISPONIBILIZACAO DE ACESSO A TERCEIRO</t>
  </si>
  <si>
    <t>165291</t>
  </si>
  <si>
    <t>2025-02-24T14:21:56.000Z</t>
  </si>
  <si>
    <t>2025-02-28T18:14:47.000Z</t>
  </si>
  <si>
    <t>40.140000</t>
  </si>
  <si>
    <t>39.960000</t>
  </si>
  <si>
    <t>Instalação do Data Loader</t>
  </si>
  <si>
    <t>165292</t>
  </si>
  <si>
    <t>2025-02-24T14:34:43.000Z</t>
  </si>
  <si>
    <t>2025-02-26T15:25:32.000Z</t>
  </si>
  <si>
    <t>17.330000</t>
  </si>
  <si>
    <t>18.880000</t>
  </si>
  <si>
    <t>Envio de documentos para assinar</t>
  </si>
  <si>
    <t>165293</t>
  </si>
  <si>
    <t>2025-02-24T15:06:35.000Z</t>
  </si>
  <si>
    <t>2025-02-27T14:42:06.000Z</t>
  </si>
  <si>
    <t>26.930000</t>
  </si>
  <si>
    <t>26.650000</t>
  </si>
  <si>
    <t xml:space="preserve">Acesso a nuvem One Drive </t>
  </si>
  <si>
    <t>165294</t>
  </si>
  <si>
    <t>2025-02-24T15:06:55.000Z</t>
  </si>
  <si>
    <t>2025-03-11T18:04:47.000Z</t>
  </si>
  <si>
    <t>alexlima</t>
  </si>
  <si>
    <t>33.290000</t>
  </si>
  <si>
    <t>32.870000</t>
  </si>
  <si>
    <t>78.020000</t>
  </si>
  <si>
    <t xml:space="preserve">APROVAÇÃO DE PO </t>
  </si>
  <si>
    <t>165295</t>
  </si>
  <si>
    <t>2025-02-24T15:25:09.000Z</t>
  </si>
  <si>
    <t>2025-03-01T19:39:45.000Z</t>
  </si>
  <si>
    <t>42.100000</t>
  </si>
  <si>
    <t>41.670000</t>
  </si>
  <si>
    <t>Erro de migração - ELETROBRAS</t>
  </si>
  <si>
    <t>165296</t>
  </si>
  <si>
    <t>2025-02-24T15:43:47.000Z</t>
  </si>
  <si>
    <t>2025-02-24T22:36:24.000Z</t>
  </si>
  <si>
    <t>165297</t>
  </si>
  <si>
    <t>2025-02-24T16:31:18.000Z</t>
  </si>
  <si>
    <t>2025-02-25T14:47:58.000Z</t>
  </si>
  <si>
    <t>1.920000</t>
  </si>
  <si>
    <t>Acesso Gestor de Conta - Gradus</t>
  </si>
  <si>
    <t>165298</t>
  </si>
  <si>
    <t>2025-02-24T16:38:31.000Z</t>
  </si>
  <si>
    <t>2025-02-25T13:52:58.000Z</t>
  </si>
  <si>
    <t>anaazevedo</t>
  </si>
  <si>
    <t>4.840000</t>
  </si>
  <si>
    <t>ACESSSO E-MIAL ELETROBRAS</t>
  </si>
  <si>
    <t>165299</t>
  </si>
  <si>
    <t>2025-02-24T16:57:00.000Z</t>
  </si>
  <si>
    <t>2025-02-24T18:02:27.000Z</t>
  </si>
  <si>
    <t>165300</t>
  </si>
  <si>
    <t>2025-02-24T16:58:00.000Z</t>
  </si>
  <si>
    <t>2025-02-24T18:01:53.000Z</t>
  </si>
  <si>
    <t>165301</t>
  </si>
  <si>
    <t>2025-02-24T17:12:04.000Z</t>
  </si>
  <si>
    <t>2025-02-24T17:50:08.000Z</t>
  </si>
  <si>
    <t>Solicitação de instalação de aplicativo</t>
  </si>
  <si>
    <t>165302</t>
  </si>
  <si>
    <t>2025-02-24T17:34:11.000Z</t>
  </si>
  <si>
    <t>2025-02-25T14:44:10.000Z</t>
  </si>
  <si>
    <t>Acesso com e-mail ELB</t>
  </si>
  <si>
    <t>165303</t>
  </si>
  <si>
    <t>2025-02-24T17:35:07.000Z</t>
  </si>
  <si>
    <t>2025-02-24T18:00:56.000Z</t>
  </si>
  <si>
    <t>165304</t>
  </si>
  <si>
    <t>2025-02-24T17:35:32.000Z</t>
  </si>
  <si>
    <t>2025-02-27T20:15:56.000Z</t>
  </si>
  <si>
    <t>fernandasantos</t>
  </si>
  <si>
    <t>21.090000</t>
  </si>
  <si>
    <t>29.740000</t>
  </si>
  <si>
    <t>Novo email Eletrobras</t>
  </si>
  <si>
    <t>165305</t>
  </si>
  <si>
    <t>2025-02-24T17:36:49.000Z</t>
  </si>
  <si>
    <t>2025-02-27T12:26:04.000Z</t>
  </si>
  <si>
    <t>22.200000</t>
  </si>
  <si>
    <t>21.870000</t>
  </si>
  <si>
    <t xml:space="preserve">Não estou conseguindo fazer a migração </t>
  </si>
  <si>
    <t>165306</t>
  </si>
  <si>
    <t>2025-02-24T17:42:11.000Z</t>
  </si>
  <si>
    <t>2025-03-21T12:07:17.000Z</t>
  </si>
  <si>
    <t>168.870000</t>
  </si>
  <si>
    <t>165.700000</t>
  </si>
  <si>
    <t>Telefone COG (Patrimônio 10206).</t>
  </si>
  <si>
    <t>165307</t>
  </si>
  <si>
    <t>2025-02-24T17:46:10.000Z</t>
  </si>
  <si>
    <t>2025-02-28T20:55:36.000Z</t>
  </si>
  <si>
    <t>8.030000</t>
  </si>
  <si>
    <t>39.240000</t>
  </si>
  <si>
    <t>E-MAIL ELETROBRAS</t>
  </si>
  <si>
    <t>165308</t>
  </si>
  <si>
    <t>2025-02-24T17:56:05.000Z</t>
  </si>
  <si>
    <t>2025-02-28T20:58:19.000Z</t>
  </si>
  <si>
    <t>39.530000</t>
  </si>
  <si>
    <t>39.120000</t>
  </si>
  <si>
    <t>PJM e contas</t>
  </si>
  <si>
    <t>165309</t>
  </si>
  <si>
    <t>2025-02-24T18:22:38.000Z</t>
  </si>
  <si>
    <t>2025-02-25T16:19:15.000Z</t>
  </si>
  <si>
    <t>Acesso ao gradus</t>
  </si>
  <si>
    <t>165310</t>
  </si>
  <si>
    <t>2025-02-24T18:23:48.000Z</t>
  </si>
  <si>
    <t>2025-02-28T21:00:09.000Z</t>
  </si>
  <si>
    <t>39.080000</t>
  </si>
  <si>
    <t>Acesso parceiro PJM</t>
  </si>
  <si>
    <t>165311</t>
  </si>
  <si>
    <t>2025-02-24T18:32:09.000Z</t>
  </si>
  <si>
    <t>2025-02-24T18:45:41.000Z</t>
  </si>
  <si>
    <t>IMPRESSÃO</t>
  </si>
  <si>
    <t>165312</t>
  </si>
  <si>
    <t>2025-02-24T18:34:34.000Z</t>
  </si>
  <si>
    <t>2025-02-24T22:51:24.000Z</t>
  </si>
  <si>
    <t>165313</t>
  </si>
  <si>
    <t>2025-02-24T18:37:50.000Z</t>
  </si>
  <si>
    <t>2025-03-13T00:09:58.000Z</t>
  </si>
  <si>
    <t>113.230000</t>
  </si>
  <si>
    <t>110.570000</t>
  </si>
  <si>
    <t>FALHA NO E-MAIL ELETROBRAS</t>
  </si>
  <si>
    <t>165314</t>
  </si>
  <si>
    <t>2025-02-24T18:44:04.000Z</t>
  </si>
  <si>
    <t>2025-02-25T17:03:14.000Z</t>
  </si>
  <si>
    <t>ACESSO DOCUSIGN</t>
  </si>
  <si>
    <t>165315</t>
  </si>
  <si>
    <t>2025-02-24T18:45:20.000Z</t>
  </si>
  <si>
    <t>2025-02-28T21:00:50.000Z</t>
  </si>
  <si>
    <t>38.750000</t>
  </si>
  <si>
    <t>38.330000</t>
  </si>
  <si>
    <t>RESERVA DE SALA</t>
  </si>
  <si>
    <t>165316</t>
  </si>
  <si>
    <t>2025-02-24T18:49:57.000Z</t>
  </si>
  <si>
    <t>2025-02-25T15:40:43.000Z</t>
  </si>
  <si>
    <t>handersons</t>
  </si>
  <si>
    <t xml:space="preserve">PROBLEMAS EM PROGRAMAS </t>
  </si>
  <si>
    <t>165317</t>
  </si>
  <si>
    <t>2025-02-24T18:50:09.000Z</t>
  </si>
  <si>
    <t>2025-02-24T20:02:46.000Z</t>
  </si>
  <si>
    <t>165318</t>
  </si>
  <si>
    <t>2025-02-24T18:56:07.000Z</t>
  </si>
  <si>
    <t>2025-02-28T18:23:09.000Z</t>
  </si>
  <si>
    <t>35.860000</t>
  </si>
  <si>
    <t>35.530000</t>
  </si>
  <si>
    <t>Atualização de e-mail</t>
  </si>
  <si>
    <t>165319</t>
  </si>
  <si>
    <t>2025-02-24T19:33:59.000Z</t>
  </si>
  <si>
    <t>2025-02-25T15:24:07.000Z</t>
  </si>
  <si>
    <t>E-mail SAESA / ELETROBRAS</t>
  </si>
  <si>
    <t>165320</t>
  </si>
  <si>
    <t>2025-02-24T19:48:29.000Z</t>
  </si>
  <si>
    <t>2025-02-28T21:17:45.000Z</t>
  </si>
  <si>
    <t>37.710000</t>
  </si>
  <si>
    <t>37.270000</t>
  </si>
  <si>
    <t>ACESSO COLABORADORES BSA</t>
  </si>
  <si>
    <t>165321</t>
  </si>
  <si>
    <t>2025-02-24T19:52:03.000Z</t>
  </si>
  <si>
    <t>2025-03-07T17:38:24.000Z</t>
  </si>
  <si>
    <t>80.520000</t>
  </si>
  <si>
    <t>78.910000</t>
  </si>
  <si>
    <t>Desktop travando</t>
  </si>
  <si>
    <t>165322</t>
  </si>
  <si>
    <t>2025-02-24T19:57:59.000Z</t>
  </si>
  <si>
    <t>2025-02-24T20:41:19.000Z</t>
  </si>
  <si>
    <t xml:space="preserve">INTERFACE </t>
  </si>
  <si>
    <t>165323</t>
  </si>
  <si>
    <t>2025-02-24T19:58:03.000Z</t>
  </si>
  <si>
    <t>2025-03-03T14:09:31.000Z</t>
  </si>
  <si>
    <t>NÃO SE APLICA O QUESTIONÁRIO...EU MESMO ENCERREI POIS REFIZ A SOLICITAÇÃO.</t>
  </si>
  <si>
    <t>15.210000</t>
  </si>
  <si>
    <t>URGENTE compartilhamentos OneDrive</t>
  </si>
  <si>
    <t>165324</t>
  </si>
  <si>
    <t>2025-02-24T20:11:35.000Z</t>
  </si>
  <si>
    <t>2025-02-26T15:24:16.000Z</t>
  </si>
  <si>
    <t>13.240000</t>
  </si>
  <si>
    <t>Inclusão em grupos de e-mails</t>
  </si>
  <si>
    <t>165325</t>
  </si>
  <si>
    <t>2025-02-24T20:23:33.000Z</t>
  </si>
  <si>
    <t>2025-02-25T12:04:00.000Z</t>
  </si>
  <si>
    <t>Erro envio dos demonstrativos</t>
  </si>
  <si>
    <t>165326</t>
  </si>
  <si>
    <t>2025-02-24T20:31:58.000Z</t>
  </si>
  <si>
    <t>2025-03-06T18:18:01.000Z</t>
  </si>
  <si>
    <t>69.890000</t>
  </si>
  <si>
    <t>Receber as notificação automática dos CAs</t>
  </si>
  <si>
    <t>165327</t>
  </si>
  <si>
    <t>2025-02-24T20:56:33.000Z</t>
  </si>
  <si>
    <t>2025-02-25T13:45:04.000Z</t>
  </si>
  <si>
    <t>165328</t>
  </si>
  <si>
    <t>2025-02-24T21:10:47.000Z</t>
  </si>
  <si>
    <t>2025-02-25T14:57:29.000Z</t>
  </si>
  <si>
    <t>Acesso a Gradus</t>
  </si>
  <si>
    <t>165329</t>
  </si>
  <si>
    <t>2025-02-24T22:12:41.000Z</t>
  </si>
  <si>
    <t>2025-03-10T18:40:18.000Z</t>
  </si>
  <si>
    <t>87.830000</t>
  </si>
  <si>
    <t>Liberar acesso a rede, e-mail e teams</t>
  </si>
  <si>
    <t>165330</t>
  </si>
  <si>
    <t>2025-02-24T23:29:15.000Z</t>
  </si>
  <si>
    <t>2025-02-25T13:12:15.000Z</t>
  </si>
  <si>
    <t>Atualização Teams Email no Celular</t>
  </si>
  <si>
    <t>165331</t>
  </si>
  <si>
    <t>2025-02-25T10:02:00.000Z</t>
  </si>
  <si>
    <t>2025-02-25T11:42:02.000Z</t>
  </si>
  <si>
    <t>165332</t>
  </si>
  <si>
    <t>2025-02-25T11:28:57.000Z</t>
  </si>
  <si>
    <t>2025-02-25T20:21:08.000Z</t>
  </si>
  <si>
    <t>lucassoliveira</t>
  </si>
  <si>
    <t>8.490000</t>
  </si>
  <si>
    <t>8.370000</t>
  </si>
  <si>
    <t>LOGUIN MICROSOFT</t>
  </si>
  <si>
    <t>165333</t>
  </si>
  <si>
    <t>2025-02-25T12:08:12.000Z</t>
  </si>
  <si>
    <t>2025-02-25T21:10:54.000Z</t>
  </si>
  <si>
    <t>8.230000</t>
  </si>
  <si>
    <t>165334</t>
  </si>
  <si>
    <t>2025-02-25T12:14:38.000Z</t>
  </si>
  <si>
    <t>2025-03-03T15:21:27.000Z</t>
  </si>
  <si>
    <t>36.180000</t>
  </si>
  <si>
    <t>36.170000</t>
  </si>
  <si>
    <t>165335</t>
  </si>
  <si>
    <t>2025-02-25T12:31:03.000Z</t>
  </si>
  <si>
    <t>2025-02-25T17:41:38.000Z</t>
  </si>
  <si>
    <t>Excluir o e-mail anterior e reativar regras ateriores</t>
  </si>
  <si>
    <t>165336</t>
  </si>
  <si>
    <t>2025-02-25T12:38:12.000Z</t>
  </si>
  <si>
    <t>2025-02-25T18:09:01.000Z</t>
  </si>
  <si>
    <t>Sem acesso tablet</t>
  </si>
  <si>
    <t>165337</t>
  </si>
  <si>
    <t>2025-02-25T12:40:25.000Z</t>
  </si>
  <si>
    <t>2025-02-25T15:22:39.000Z</t>
  </si>
  <si>
    <t>Acesso ao e-mail</t>
  </si>
  <si>
    <t>165338</t>
  </si>
  <si>
    <t>2025-02-25T12:43:00.000Z</t>
  </si>
  <si>
    <t>2025-02-25T13:32:41.000Z</t>
  </si>
  <si>
    <t>165339</t>
  </si>
  <si>
    <t>2025-02-25T12:47:12.000Z</t>
  </si>
  <si>
    <t>2025-02-25T13:44:46.000Z</t>
  </si>
  <si>
    <t>PROBLEMA AO ACESSAR OUTLOOK</t>
  </si>
  <si>
    <t>165340</t>
  </si>
  <si>
    <t>2025-02-25T12:58:27.000Z</t>
  </si>
  <si>
    <t>2025-02-25T16:17:32.000Z</t>
  </si>
  <si>
    <t>Liberação do Pacote Manutenção Civil, SMT e Segurança de Barragem</t>
  </si>
  <si>
    <t>165341</t>
  </si>
  <si>
    <t>2025-02-25T13:15:17.000Z</t>
  </si>
  <si>
    <t>2025-02-25T18:39:41.000Z</t>
  </si>
  <si>
    <t>Indisponibilidade no envio de e-mail</t>
  </si>
  <si>
    <t>165342</t>
  </si>
  <si>
    <t>2025-02-25T13:27:32.000Z</t>
  </si>
  <si>
    <t>2025-03-06T15:53:22.000Z</t>
  </si>
  <si>
    <t>67.060000</t>
  </si>
  <si>
    <t>65.540000</t>
  </si>
  <si>
    <t>Cadastro crachá</t>
  </si>
  <si>
    <t>165343</t>
  </si>
  <si>
    <t>2025-02-25T13:27:58.000Z</t>
  </si>
  <si>
    <t>2025-02-27T16:01:13.000Z</t>
  </si>
  <si>
    <t>20.560000</t>
  </si>
  <si>
    <t>20.600000</t>
  </si>
  <si>
    <t>SEM ACESSO TEAMS E EMAIL</t>
  </si>
  <si>
    <t>165344</t>
  </si>
  <si>
    <t>2025-02-25T13:38:27.000Z</t>
  </si>
  <si>
    <t>2025-02-25T14:41:43.000Z</t>
  </si>
  <si>
    <t>franciscosouza</t>
  </si>
  <si>
    <t>acesso AUTOCAD</t>
  </si>
  <si>
    <t>165345</t>
  </si>
  <si>
    <t>2025-02-25T13:41:05.000Z</t>
  </si>
  <si>
    <t>2025-03-06T21:17:11.000Z</t>
  </si>
  <si>
    <t>69.260000</t>
  </si>
  <si>
    <t>70.390000</t>
  </si>
  <si>
    <t>70.440000</t>
  </si>
  <si>
    <t>Página SharePoint -- Migração Microsoft 365</t>
  </si>
  <si>
    <t>165346</t>
  </si>
  <si>
    <t>2025-02-25T13:48:14.000Z</t>
  </si>
  <si>
    <t>2025-02-25T14:24:45.000Z</t>
  </si>
  <si>
    <t>KPI do SysAid</t>
  </si>
  <si>
    <t>165347</t>
  </si>
  <si>
    <t>2025-02-25T13:50:59.000Z</t>
  </si>
  <si>
    <t>2025-02-28T21:18:22.000Z</t>
  </si>
  <si>
    <t>Publicação de indicador Power BI</t>
  </si>
  <si>
    <t>165348</t>
  </si>
  <si>
    <t>2025-02-25T13:59:32.000Z</t>
  </si>
  <si>
    <t>2025-02-25T18:44:42.000Z</t>
  </si>
  <si>
    <t>3.920000</t>
  </si>
  <si>
    <t>Notebook, deligando sem ação humana.</t>
  </si>
  <si>
    <t>165349</t>
  </si>
  <si>
    <t>2025-02-25T14:03:24.000Z</t>
  </si>
  <si>
    <t>2025-02-27T20:21:31.000Z</t>
  </si>
  <si>
    <t>20.380000</t>
  </si>
  <si>
    <t>21.330000</t>
  </si>
  <si>
    <t>Substituiçõo e-mail Santo Antonio para Eletrobras Serviço Covenants - XRT</t>
  </si>
  <si>
    <t>165350</t>
  </si>
  <si>
    <t>2025-02-25T14:07:31.000Z</t>
  </si>
  <si>
    <t>2025-03-06T18:22:43.000Z</t>
  </si>
  <si>
    <t>68.880000</t>
  </si>
  <si>
    <t>67.370000</t>
  </si>
  <si>
    <t>Acesso a pasta de Rede</t>
  </si>
  <si>
    <t>165351</t>
  </si>
  <si>
    <t>2025-02-25T14:08:48.000Z</t>
  </si>
  <si>
    <t>2025-02-28T11:05:25.000Z</t>
  </si>
  <si>
    <t>3.290000</t>
  </si>
  <si>
    <t>Liberação de Acesso para ajuste em PO Acordos</t>
  </si>
  <si>
    <t>165352</t>
  </si>
  <si>
    <t>2025-02-25T14:09:09.000Z</t>
  </si>
  <si>
    <t>2025-02-28T19:06:30.000Z</t>
  </si>
  <si>
    <t>o processo de GRA está com erro no relatório</t>
  </si>
  <si>
    <t>165353</t>
  </si>
  <si>
    <t>2025-02-25T14:20:32.000Z</t>
  </si>
  <si>
    <t>2025-02-26T13:02:26.000Z</t>
  </si>
  <si>
    <t>7.300000</t>
  </si>
  <si>
    <t>TECLADO NOTEBOOK</t>
  </si>
  <si>
    <t>165354</t>
  </si>
  <si>
    <t>2025-02-25T14:24:36.000Z</t>
  </si>
  <si>
    <t>2025-02-25T15:25:41.000Z</t>
  </si>
  <si>
    <t>ERRO EMAIL</t>
  </si>
  <si>
    <t>165355</t>
  </si>
  <si>
    <t>2025-02-25T15:23:08.000Z</t>
  </si>
  <si>
    <t>2025-02-28T21:19:10.000Z</t>
  </si>
  <si>
    <t>33.020000</t>
  </si>
  <si>
    <t>32.680000</t>
  </si>
  <si>
    <t>PROBLEMAS COM MIGRAÇÃO</t>
  </si>
  <si>
    <t>165356</t>
  </si>
  <si>
    <t>2025-02-25T15:24:51.000Z</t>
  </si>
  <si>
    <t>2025-02-25T15:51:39.000Z</t>
  </si>
  <si>
    <t xml:space="preserve">Suporte extremamente atencioso, muito obrigada pelo apoio. </t>
  </si>
  <si>
    <t xml:space="preserve">DOCUMENTO EM LINK - MERITUM </t>
  </si>
  <si>
    <t>165357</t>
  </si>
  <si>
    <t>2025-02-25T15:39:14.000Z</t>
  </si>
  <si>
    <t>2025-02-25T18:52:18.000Z</t>
  </si>
  <si>
    <t>3.300000</t>
  </si>
  <si>
    <t>Alteração e redirecionamento de grupo de e-mail</t>
  </si>
  <si>
    <t>165358</t>
  </si>
  <si>
    <t>2025-02-25T15:42:33.000Z</t>
  </si>
  <si>
    <t>2025-02-25T17:46:47.000Z</t>
  </si>
  <si>
    <t>Problema ao cadastrar dados bancarios</t>
  </si>
  <si>
    <t>165359</t>
  </si>
  <si>
    <t>2025-02-25T15:47:26.000Z</t>
  </si>
  <si>
    <t>2025-02-25T20:56:16.000Z</t>
  </si>
  <si>
    <t>Tipo de NOTA - TUST</t>
  </si>
  <si>
    <t>165360</t>
  </si>
  <si>
    <t>2025-02-25T15:57:43.000Z</t>
  </si>
  <si>
    <t>2025-03-11T16:21:40.000Z</t>
  </si>
  <si>
    <t>86.030000</t>
  </si>
  <si>
    <t>90.550000</t>
  </si>
  <si>
    <t xml:space="preserve">Indisponibilidade de pedido - Requisição interna -  POGO </t>
  </si>
  <si>
    <t>165361</t>
  </si>
  <si>
    <t>2025-02-25T16:20:29.000Z</t>
  </si>
  <si>
    <t>2025-02-26T12:30:44.000Z</t>
  </si>
  <si>
    <t>5.240000</t>
  </si>
  <si>
    <t>Sistema Office</t>
  </si>
  <si>
    <t>165362</t>
  </si>
  <si>
    <t>2025-02-25T16:23:16.000Z</t>
  </si>
  <si>
    <t>2025-02-25T18:15:16.000Z</t>
  </si>
  <si>
    <t>MIGRAÇÃO - NÚMERO DE TELEFONE INCORRETO</t>
  </si>
  <si>
    <t>165363</t>
  </si>
  <si>
    <t>2025-02-25T16:47:33.000Z</t>
  </si>
  <si>
    <t>2025-02-26T19:55:10.000Z</t>
  </si>
  <si>
    <t>6.290000</t>
  </si>
  <si>
    <t>12.150000</t>
  </si>
  <si>
    <t>Teste de Envio dos Informes</t>
  </si>
  <si>
    <t>165364</t>
  </si>
  <si>
    <t>2025-02-25T17:23:46.000Z</t>
  </si>
  <si>
    <t>2025-02-25T18:17:32.000Z</t>
  </si>
  <si>
    <t>Inclusão de pessoas - no e-mail SAE-contabilidade@eletrobras.com</t>
  </si>
  <si>
    <t>165365</t>
  </si>
  <si>
    <t>2025-02-25T18:02:37.000Z</t>
  </si>
  <si>
    <t>2025-02-26T15:24:40.000Z</t>
  </si>
  <si>
    <t>Alteração de e-mail</t>
  </si>
  <si>
    <t>165366</t>
  </si>
  <si>
    <t>2025-02-25T18:08:08.000Z</t>
  </si>
  <si>
    <t>2025-03-17T19:25:11.000Z</t>
  </si>
  <si>
    <t>128.460000</t>
  </si>
  <si>
    <t>127.510000</t>
  </si>
  <si>
    <t>Formulários e tablets preditivos</t>
  </si>
  <si>
    <t>165367</t>
  </si>
  <si>
    <t>2025-02-25T18:16:11.000Z</t>
  </si>
  <si>
    <t>2025-02-25T18:55:55.000Z</t>
  </si>
  <si>
    <t>20.210000</t>
  </si>
  <si>
    <t>Erro de acesso</t>
  </si>
  <si>
    <t>165368</t>
  </si>
  <si>
    <t>2025-02-25T18:19:17.000Z</t>
  </si>
  <si>
    <t>2025-02-25T21:08:31.000Z</t>
  </si>
  <si>
    <t xml:space="preserve">Davi prestou um atendimento de excelência, assim como nos demais chamados nos quais me atendeu. </t>
  </si>
  <si>
    <t>Liberação de pacotes para explicação.</t>
  </si>
  <si>
    <t>165369</t>
  </si>
  <si>
    <t>2025-02-25T18:23:10.000Z</t>
  </si>
  <si>
    <t>2025-02-25T20:54:59.000Z</t>
  </si>
  <si>
    <t>REMESSA QUE NÃO FOI PARA BANCO</t>
  </si>
  <si>
    <t>165370</t>
  </si>
  <si>
    <t>2025-02-25T18:49:25.000Z</t>
  </si>
  <si>
    <t>2025-03-07T18:49:39.000Z</t>
  </si>
  <si>
    <t>48.010000</t>
  </si>
  <si>
    <t>Emissão de CAT Senior</t>
  </si>
  <si>
    <t>165371</t>
  </si>
  <si>
    <t>2025-02-25T18:57:31.000Z</t>
  </si>
  <si>
    <t>2025-02-25T20:39:55.000Z</t>
  </si>
  <si>
    <t xml:space="preserve">SCLME </t>
  </si>
  <si>
    <t>165372</t>
  </si>
  <si>
    <t>2025-02-25T20:13:35.000Z</t>
  </si>
  <si>
    <t>2025-03-03T12:23:02.000Z</t>
  </si>
  <si>
    <t>28.400000</t>
  </si>
  <si>
    <t xml:space="preserve">Falhas e erros ao acessar no Outlook </t>
  </si>
  <si>
    <t>165373</t>
  </si>
  <si>
    <t>2025-02-25T20:16:08.000Z</t>
  </si>
  <si>
    <t>2025-02-26T12:00:12.000Z</t>
  </si>
  <si>
    <t>troca de senha</t>
  </si>
  <si>
    <t>165374</t>
  </si>
  <si>
    <t>2025-02-25T20:22:30.000Z</t>
  </si>
  <si>
    <t>2025-03-11T15:51:50.000Z</t>
  </si>
  <si>
    <t>87.320000</t>
  </si>
  <si>
    <t>85.630000</t>
  </si>
  <si>
    <t>Sem acesso ao aplicativo Teams</t>
  </si>
  <si>
    <t>165375</t>
  </si>
  <si>
    <t>2025-02-25T20:32:19.000Z</t>
  </si>
  <si>
    <t>2025-03-12T12:38:35.000Z</t>
  </si>
  <si>
    <t>93.150000</t>
  </si>
  <si>
    <t>91.260000</t>
  </si>
  <si>
    <t>Alteração / Cadastro</t>
  </si>
  <si>
    <t>165376</t>
  </si>
  <si>
    <t>2025-02-25T21:04:59.000Z</t>
  </si>
  <si>
    <t>2025-03-11T15:53:38.000Z</t>
  </si>
  <si>
    <t>86.720000</t>
  </si>
  <si>
    <t>85.030000</t>
  </si>
  <si>
    <t>grupo PREDITIVA</t>
  </si>
  <si>
    <t>165377</t>
  </si>
  <si>
    <t>2025-02-26T01:14:54.000Z</t>
  </si>
  <si>
    <t>2025-02-28T10:39:13.000Z</t>
  </si>
  <si>
    <t>17.840000</t>
  </si>
  <si>
    <t>Extrair Histórico de aprovações do Oracle</t>
  </si>
  <si>
    <t>165378</t>
  </si>
  <si>
    <t>2025-02-26T01:20:37.000Z</t>
  </si>
  <si>
    <t>2025-02-28T21:16:38.000Z</t>
  </si>
  <si>
    <t>Meu Problema não foi resolvido. Continuo sem acesso aos meus e-mails que estavam no Domínio @santoantonioenergia e não consigo utilizar o Outlook no notebook.</t>
  </si>
  <si>
    <t>Não recebi nenhum contato para análise do meu problema e o chamado foi encerrado."</t>
  </si>
  <si>
    <t>27.240000</t>
  </si>
  <si>
    <t>Erro ao acessar e-mails após migração ELB</t>
  </si>
  <si>
    <t>165379</t>
  </si>
  <si>
    <t>2025-02-26T06:25:42.000Z</t>
  </si>
  <si>
    <t>2025-02-27T14:51:29.000Z</t>
  </si>
  <si>
    <t xml:space="preserve"> SAEN--APS-PRD-SAE-PVH-AP-022 /  SAEN--SWT-PRD-SAE-PVH-SW-REFEITORIO-R2-001</t>
  </si>
  <si>
    <t>165380</t>
  </si>
  <si>
    <t>2025-02-26T10:02:02.000Z</t>
  </si>
  <si>
    <t>2025-02-26T12:16:00.000Z</t>
  </si>
  <si>
    <t>165381</t>
  </si>
  <si>
    <t>2025-02-26T11:23:01.000Z</t>
  </si>
  <si>
    <t>2025-03-10T19:34:27.000Z</t>
  </si>
  <si>
    <t>81.450000</t>
  </si>
  <si>
    <t>79.710000</t>
  </si>
  <si>
    <t>Cadastro Impressora Escritorio de campo</t>
  </si>
  <si>
    <t>165382</t>
  </si>
  <si>
    <t>2025-02-26T11:25:33.000Z</t>
  </si>
  <si>
    <t>2025-03-11T15:54:42.000Z</t>
  </si>
  <si>
    <t>87.900000</t>
  </si>
  <si>
    <t>85.050000</t>
  </si>
  <si>
    <t>Criar cx postal preditiva</t>
  </si>
  <si>
    <t>165383</t>
  </si>
  <si>
    <t>2025-02-26T12:21:24.000Z</t>
  </si>
  <si>
    <t>2025-03-05T16:51:31.000Z</t>
  </si>
  <si>
    <t>44.420000</t>
  </si>
  <si>
    <t>46.560000</t>
  </si>
  <si>
    <t>165384</t>
  </si>
  <si>
    <t>450.000000</t>
  </si>
  <si>
    <t>2025-02-26T12:47:32.000Z</t>
  </si>
  <si>
    <t>2025-04-04T20:14:07.000Z</t>
  </si>
  <si>
    <t>7.770000</t>
  </si>
  <si>
    <t>250.880000</t>
  </si>
  <si>
    <t>Instalação de licenças em radios</t>
  </si>
  <si>
    <t>165385</t>
  </si>
  <si>
    <t>2025-02-26T12:50:07.000Z</t>
  </si>
  <si>
    <t>2025-03-06T18:19:51.000Z</t>
  </si>
  <si>
    <t>60.860000</t>
  </si>
  <si>
    <t>59.590000</t>
  </si>
  <si>
    <t>Configuração e-mail Eletrobrás</t>
  </si>
  <si>
    <t>165386</t>
  </si>
  <si>
    <t>2025-02-26T12:55:43.000Z</t>
  </si>
  <si>
    <t>2025-03-03T20:54:39.000Z</t>
  </si>
  <si>
    <t>Sem acesso ao novo e-mail Eletrobras</t>
  </si>
  <si>
    <t>165387</t>
  </si>
  <si>
    <t>2025-02-26T13:05:00.000Z</t>
  </si>
  <si>
    <t>2025-02-27T03:07:28.000Z</t>
  </si>
  <si>
    <t>165388</t>
  </si>
  <si>
    <t>2025-02-26T13:14:54.000Z</t>
  </si>
  <si>
    <t>2025-02-26T13:20:46.000Z</t>
  </si>
  <si>
    <t>Acesso - Ajuste em POs e Acordos Abertas - Complemento</t>
  </si>
  <si>
    <t>165389</t>
  </si>
  <si>
    <t>2025-02-26T13:18:07.000Z</t>
  </si>
  <si>
    <t>2025-02-26T19:11:22.000Z</t>
  </si>
  <si>
    <t>5.870000</t>
  </si>
  <si>
    <t>Acesso e-mail</t>
  </si>
  <si>
    <t>165390</t>
  </si>
  <si>
    <t>2025-02-26T13:20:41.000Z</t>
  </si>
  <si>
    <t>2025-02-27T16:16:01.000Z</t>
  </si>
  <si>
    <t>Fui atendido imediatamente e o problema foi foi solucionado.</t>
  </si>
  <si>
    <t>pedropjunior</t>
  </si>
  <si>
    <t>11.940000</t>
  </si>
  <si>
    <t>11.950000</t>
  </si>
  <si>
    <t>Sem acesso a rede no desktop 1597</t>
  </si>
  <si>
    <t>165391</t>
  </si>
  <si>
    <t>2025-02-26T13:21:04.000Z</t>
  </si>
  <si>
    <t>2025-02-26T19:17:30.000Z</t>
  </si>
  <si>
    <t>5.910000</t>
  </si>
  <si>
    <t>Problema na Conta - MS Project</t>
  </si>
  <si>
    <t>165392</t>
  </si>
  <si>
    <t>2025-02-26T13:23:14.000Z</t>
  </si>
  <si>
    <t>2025-04-07T13:34:02.000Z</t>
  </si>
  <si>
    <t>2025-04-07T03:00:00.000Z</t>
  </si>
  <si>
    <t>256.170000</t>
  </si>
  <si>
    <t>252.620000</t>
  </si>
  <si>
    <t>Rádio com defeito</t>
  </si>
  <si>
    <t>165393</t>
  </si>
  <si>
    <t>2025-02-26T13:25:31.000Z</t>
  </si>
  <si>
    <t>2025-02-26T13:53:08.000Z</t>
  </si>
  <si>
    <t>Conectar meu pc na impressora</t>
  </si>
  <si>
    <t>165394</t>
  </si>
  <si>
    <t>2025-02-26T13:25:34.000Z</t>
  </si>
  <si>
    <t>2025-02-26T19:14:58.000Z</t>
  </si>
  <si>
    <t>EXLUIR MEU NUMERO PESSOAL</t>
  </si>
  <si>
    <t>165395</t>
  </si>
  <si>
    <t>2025-02-26T14:12:38.000Z</t>
  </si>
  <si>
    <t>2025-02-27T21:36:31.000Z</t>
  </si>
  <si>
    <t>Concurrent Gerenciador de Custos PARADO</t>
  </si>
  <si>
    <t>165396</t>
  </si>
  <si>
    <t>2025-02-26T14:32:03.000Z</t>
  </si>
  <si>
    <t>2025-02-26T14:55:44.000Z</t>
  </si>
  <si>
    <t>165397</t>
  </si>
  <si>
    <t>2025-02-26T14:44:52.000Z</t>
  </si>
  <si>
    <t>2025-02-26T16:55:46.000Z</t>
  </si>
  <si>
    <t>OUTLOOK desconfiguração conta @eletrobras</t>
  </si>
  <si>
    <t>165398</t>
  </si>
  <si>
    <t>2025-02-26T15:16:40.000Z</t>
  </si>
  <si>
    <t>2025-02-27T21:20:10.000Z</t>
  </si>
  <si>
    <t>14.760000</t>
  </si>
  <si>
    <t>Faturamento</t>
  </si>
  <si>
    <t>165399</t>
  </si>
  <si>
    <t>2025-02-26T16:21:48.000Z</t>
  </si>
  <si>
    <t>2025-02-27T13:49:42.000Z</t>
  </si>
  <si>
    <t>Funcionamento do Outlook</t>
  </si>
  <si>
    <t>165400</t>
  </si>
  <si>
    <t>2025-02-26T16:57:00.000Z</t>
  </si>
  <si>
    <t>2025-02-26T16:57:52.000Z</t>
  </si>
  <si>
    <t>165401</t>
  </si>
  <si>
    <t>2025-02-26T16:58:00.000Z</t>
  </si>
  <si>
    <t>2025-02-26T16:59:24.000Z</t>
  </si>
  <si>
    <t>165402</t>
  </si>
  <si>
    <t>2025-02-26T17:14:23.000Z</t>
  </si>
  <si>
    <t>2025-03-18T13:28:09.000Z</t>
  </si>
  <si>
    <t>24.800000</t>
  </si>
  <si>
    <t>99.820000</t>
  </si>
  <si>
    <t>97.640000</t>
  </si>
  <si>
    <t>122.440000</t>
  </si>
  <si>
    <t>COMPARTILHAMENTO USUÁRIO EXTERNO ONE DRIVE</t>
  </si>
  <si>
    <t>165403</t>
  </si>
  <si>
    <t>2025-02-26T17:26:36.000Z</t>
  </si>
  <si>
    <t>2025-02-28T14:38:19.000Z</t>
  </si>
  <si>
    <t>8.740000</t>
  </si>
  <si>
    <t>6.400000</t>
  </si>
  <si>
    <t>6.490000</t>
  </si>
  <si>
    <t>Listagem de clientes com grupo de e-mail</t>
  </si>
  <si>
    <t>165404</t>
  </si>
  <si>
    <t>2025-02-26T17:28:39.000Z</t>
  </si>
  <si>
    <t>2025-03-11T16:30:27.000Z</t>
  </si>
  <si>
    <t>joaoc</t>
  </si>
  <si>
    <t>81.140000</t>
  </si>
  <si>
    <t>80.170000</t>
  </si>
  <si>
    <t>Erro ao gerar o relatorio</t>
  </si>
  <si>
    <t>165405</t>
  </si>
  <si>
    <t>2025-02-26T18:18:43.000Z</t>
  </si>
  <si>
    <t>2025-02-26T20:34:30.000Z</t>
  </si>
  <si>
    <t>Alerta de Alteração de Liderança</t>
  </si>
  <si>
    <t>165406</t>
  </si>
  <si>
    <t>2025-02-26T18:30:54.000Z</t>
  </si>
  <si>
    <t>2025-02-26T20:41:08.000Z</t>
  </si>
  <si>
    <t>gabriels</t>
  </si>
  <si>
    <t>Migração email Eletrobras Outlook nao funciona</t>
  </si>
  <si>
    <t>165407</t>
  </si>
  <si>
    <t>2025-02-26T18:33:45.000Z</t>
  </si>
  <si>
    <t>2025-02-26T20:39:45.000Z</t>
  </si>
  <si>
    <t>Não esta imprimindo</t>
  </si>
  <si>
    <t>165408</t>
  </si>
  <si>
    <t>2025-02-26T18:52:36.000Z</t>
  </si>
  <si>
    <t>2025-02-28T17:51:12.000Z</t>
  </si>
  <si>
    <t>17.020000</t>
  </si>
  <si>
    <t>problama no computador do COG</t>
  </si>
  <si>
    <t>165409</t>
  </si>
  <si>
    <t>2025-02-26T19:15:44.000Z</t>
  </si>
  <si>
    <t>2025-02-26T20:09:35.000Z</t>
  </si>
  <si>
    <t>Prestativo, rapido e objetivo no atendimento.</t>
  </si>
  <si>
    <t xml:space="preserve">Erro ao abrir o programa Project </t>
  </si>
  <si>
    <t>165410</t>
  </si>
  <si>
    <t>2025-02-26T19:40:14.000Z</t>
  </si>
  <si>
    <t>2025-02-27T18:17:27.000Z</t>
  </si>
  <si>
    <t>7.640000</t>
  </si>
  <si>
    <t>Configuração da impressora</t>
  </si>
  <si>
    <t>165411</t>
  </si>
  <si>
    <t>2025-02-26T19:41:05.000Z</t>
  </si>
  <si>
    <t>2025-03-20T14:57:33.000Z</t>
  </si>
  <si>
    <t>123.450000</t>
  </si>
  <si>
    <t>139.510000</t>
  </si>
  <si>
    <t>Monitor não funciona</t>
  </si>
  <si>
    <t>165412</t>
  </si>
  <si>
    <t>2025-02-26T20:07:34.000Z</t>
  </si>
  <si>
    <t>2025-02-27T00:06:23.000Z</t>
  </si>
  <si>
    <t>165413</t>
  </si>
  <si>
    <t>2025-02-26T20:38:08.000Z</t>
  </si>
  <si>
    <t>2025-02-27T14:33:37.000Z</t>
  </si>
  <si>
    <t>2.920000</t>
  </si>
  <si>
    <t>REALIZAÇÃO DE ADIANTAMENTO</t>
  </si>
  <si>
    <t>165414</t>
  </si>
  <si>
    <t>2025-02-26T20:57:54.000Z</t>
  </si>
  <si>
    <t>2025-03-12T20:32:15.000Z</t>
  </si>
  <si>
    <t>jeffersondias</t>
  </si>
  <si>
    <t>92.070000</t>
  </si>
  <si>
    <t>89.720000</t>
  </si>
  <si>
    <t xml:space="preserve">Cadastro de impressora </t>
  </si>
  <si>
    <t>165415</t>
  </si>
  <si>
    <t>2025-02-26T22:54:24.000Z</t>
  </si>
  <si>
    <t>2025-02-28T18:31:00.000Z</t>
  </si>
  <si>
    <t>6.530000</t>
  </si>
  <si>
    <t>28.020000</t>
  </si>
  <si>
    <t>15.550000</t>
  </si>
  <si>
    <t>Falha na leitura de extratos - MESA</t>
  </si>
  <si>
    <t>165416</t>
  </si>
  <si>
    <t>2025-02-26T22:55:43.000Z</t>
  </si>
  <si>
    <t>2025-03-10T19:12:58.000Z</t>
  </si>
  <si>
    <t>71.930000</t>
  </si>
  <si>
    <t>70.330000</t>
  </si>
  <si>
    <t>165417</t>
  </si>
  <si>
    <t>2025-02-27T08:05:20.000Z</t>
  </si>
  <si>
    <t>2025-02-28T04:06:23.000Z</t>
  </si>
  <si>
    <t xml:space="preserve"> SAEN--DBO-PRD-PSOA-ATEN</t>
  </si>
  <si>
    <t>165418</t>
  </si>
  <si>
    <t>2025-02-27T10:02:00.000Z</t>
  </si>
  <si>
    <t>2025-02-27T12:01:35.000Z</t>
  </si>
  <si>
    <t>165419</t>
  </si>
  <si>
    <t>2025-02-27T11:37:51.000Z</t>
  </si>
  <si>
    <t>2025-03-10T19:47:25.000Z</t>
  </si>
  <si>
    <t>72.600000</t>
  </si>
  <si>
    <t>70.910000</t>
  </si>
  <si>
    <t>Falha no acesso do e-mail</t>
  </si>
  <si>
    <t>165420</t>
  </si>
  <si>
    <t>2025-02-27T12:03:14.000Z</t>
  </si>
  <si>
    <t>2025-03-11T19:58:37.000Z</t>
  </si>
  <si>
    <t>81.740000</t>
  </si>
  <si>
    <t>80.060000</t>
  </si>
  <si>
    <t>ACESSO A INTRANET</t>
  </si>
  <si>
    <t>165421</t>
  </si>
  <si>
    <t>2025-02-27T12:06:43.000Z</t>
  </si>
  <si>
    <t>2025-03-10T19:30:39.000Z</t>
  </si>
  <si>
    <t>72.120000</t>
  </si>
  <si>
    <t>70.510000</t>
  </si>
  <si>
    <t>INSTALAÇÃO WHATSAPP CORPORATIVO</t>
  </si>
  <si>
    <t>165422</t>
  </si>
  <si>
    <t>2025-02-27T12:26:22.000Z</t>
  </si>
  <si>
    <t>2025-03-01T19:35:24.000Z</t>
  </si>
  <si>
    <t>17.700000</t>
  </si>
  <si>
    <t>165423</t>
  </si>
  <si>
    <t>2025-02-27T12:38:30.000Z</t>
  </si>
  <si>
    <t>2025-02-27T14:24:25.000Z</t>
  </si>
  <si>
    <t>Apropriaçào de mão de obra não realizando o carregamento no sistema</t>
  </si>
  <si>
    <t>165424</t>
  </si>
  <si>
    <t>2025-02-27T12:43:00.000Z</t>
  </si>
  <si>
    <t>2025-02-27T12:56:44.000Z</t>
  </si>
  <si>
    <t>165425</t>
  </si>
  <si>
    <t>2025-02-27T13:00:41.000Z</t>
  </si>
  <si>
    <t>2025-03-06T15:21:30.000Z</t>
  </si>
  <si>
    <t>Ajuda para executar comando no autonomous</t>
  </si>
  <si>
    <t>165426</t>
  </si>
  <si>
    <t>2025-02-27T13:15:52.000Z</t>
  </si>
  <si>
    <t>2025-02-27T13:48:41.000Z</t>
  </si>
  <si>
    <t>Não consigo abrir meus arquivos</t>
  </si>
  <si>
    <t>165427</t>
  </si>
  <si>
    <t>2025-02-27T14:05:15.000Z</t>
  </si>
  <si>
    <t>2025-03-01T20:06:49.000Z</t>
  </si>
  <si>
    <t>16.050000</t>
  </si>
  <si>
    <t>15.950000</t>
  </si>
  <si>
    <t xml:space="preserve">Impressora com erro de manutenção </t>
  </si>
  <si>
    <t>165428</t>
  </si>
  <si>
    <t>2025-02-27T14:30:17.000Z</t>
  </si>
  <si>
    <t>2025-02-28T17:50:07.000Z</t>
  </si>
  <si>
    <t>12.120000</t>
  </si>
  <si>
    <t>Apresentação pacote de benefícios</t>
  </si>
  <si>
    <t>165429</t>
  </si>
  <si>
    <t>2025-02-27T14:33:19.000Z</t>
  </si>
  <si>
    <t>2025-02-27T21:17:45.000Z</t>
  </si>
  <si>
    <t>O lote manual de não lançamentos não é processado</t>
  </si>
  <si>
    <t>165430</t>
  </si>
  <si>
    <t>2025-02-27T14:36:22.000Z</t>
  </si>
  <si>
    <t>2025-02-27T14:59:22.000Z</t>
  </si>
  <si>
    <t xml:space="preserve">Problema Configuração Outlook </t>
  </si>
  <si>
    <t>165431</t>
  </si>
  <si>
    <t>Armazenamento da caixa de e-mail</t>
  </si>
  <si>
    <t>2025-02-27T14:55:10.000Z</t>
  </si>
  <si>
    <t>2025-02-28T13:07:02.000Z</t>
  </si>
  <si>
    <t xml:space="preserve">Aumento de memória do email </t>
  </si>
  <si>
    <t>165432</t>
  </si>
  <si>
    <t>2025-02-27T15:31:38.000Z</t>
  </si>
  <si>
    <t>2025-02-27T21:21:31.000Z</t>
  </si>
  <si>
    <t>165433</t>
  </si>
  <si>
    <t>2025-02-27T15:48:31.000Z</t>
  </si>
  <si>
    <t>2025-03-11T18:04:36.000Z</t>
  </si>
  <si>
    <t>50.270000</t>
  </si>
  <si>
    <t>Erro ao baixar um arquivo anexado no lcto</t>
  </si>
  <si>
    <t>165434</t>
  </si>
  <si>
    <t>2025-02-27T17:21:05.000Z</t>
  </si>
  <si>
    <t>2025-02-27T20:26:30.000Z</t>
  </si>
  <si>
    <t xml:space="preserve">CANCELAMENTO ND </t>
  </si>
  <si>
    <t>165435</t>
  </si>
  <si>
    <t>2025-02-27T17:23:46.000Z</t>
  </si>
  <si>
    <t>2025-03-13T20:05:22.000Z</t>
  </si>
  <si>
    <t>90.220000</t>
  </si>
  <si>
    <t>88.460000</t>
  </si>
  <si>
    <t>92.850000</t>
  </si>
  <si>
    <t>Impossibilidade de compartilhar pasta onedrive</t>
  </si>
  <si>
    <t>165436</t>
  </si>
  <si>
    <t>2025-02-27T17:24:00.000Z</t>
  </si>
  <si>
    <t>2025-03-06T19:30:10.000Z</t>
  </si>
  <si>
    <t>43.620000</t>
  </si>
  <si>
    <t>47.170000</t>
  </si>
  <si>
    <t>BAIXAR UM IMPOSTO DE NF CANCELADA</t>
  </si>
  <si>
    <t>165437</t>
  </si>
  <si>
    <t>2025-02-27T17:25:38.000Z</t>
  </si>
  <si>
    <t>2025-02-28T18:57:19.000Z</t>
  </si>
  <si>
    <t>10.540000</t>
  </si>
  <si>
    <t>27.580000</t>
  </si>
  <si>
    <t>SOLICITO MIGRAÇÃO DE GRUPO DE EMAIL</t>
  </si>
  <si>
    <t>165438</t>
  </si>
  <si>
    <t>2025-02-27T18:10:00.000Z</t>
  </si>
  <si>
    <t>2025-03-11T18:04:49.000Z</t>
  </si>
  <si>
    <t>47.900000</t>
  </si>
  <si>
    <t>Error: Nr. Linha 32 Falha na validação de pelo menos um atributo do item. Ação: Verifique os valores para os seguintes atributos: purchasing_enabled_flag, stock_enabled_flag, outside_operation_flag e bom_item_type.</t>
  </si>
  <si>
    <t>165439</t>
  </si>
  <si>
    <t>2025-02-27T18:15:57.000Z</t>
  </si>
  <si>
    <t>2025-02-27T18:41:23.000Z</t>
  </si>
  <si>
    <t>Atendimento rápido e eficiente.</t>
  </si>
  <si>
    <t>Acesso indisponível ao OneDrive</t>
  </si>
  <si>
    <t>165440</t>
  </si>
  <si>
    <t>2025-02-27T18:32:44.000Z</t>
  </si>
  <si>
    <t>112.530000</t>
  </si>
  <si>
    <t>165441</t>
  </si>
  <si>
    <t>2025-02-27T18:37:21.000Z</t>
  </si>
  <si>
    <t>2025-02-28T17:51:29.000Z</t>
  </si>
  <si>
    <t>8.320000</t>
  </si>
  <si>
    <t>8.240000</t>
  </si>
  <si>
    <t>Ajustes de Permissão Gradus</t>
  </si>
  <si>
    <t>165442</t>
  </si>
  <si>
    <t>2025-02-27T18:47:19.000Z</t>
  </si>
  <si>
    <t>2025-03-11T15:56:24.000Z</t>
  </si>
  <si>
    <t>70.860000</t>
  </si>
  <si>
    <t>CRIAR GRUPO PARA PREDITIVA_GERACAO_SAE@ELETROBRAS</t>
  </si>
  <si>
    <t>165443</t>
  </si>
  <si>
    <t>2025-02-27T19:49:33.000Z</t>
  </si>
  <si>
    <t>2025-03-10T15:33:43.000Z</t>
  </si>
  <si>
    <t>60.430000</t>
  </si>
  <si>
    <t>58.830000</t>
  </si>
  <si>
    <t>NÃO FINALIZA A IMPRESSAO</t>
  </si>
  <si>
    <t>165444</t>
  </si>
  <si>
    <t>2025-02-27T20:09:30.000Z</t>
  </si>
  <si>
    <t>2025-02-28T13:41:29.000Z</t>
  </si>
  <si>
    <t>Autorização para instalação de drivers Dell</t>
  </si>
  <si>
    <t>165445</t>
  </si>
  <si>
    <t>2025-02-27T20:11:25.000Z</t>
  </si>
  <si>
    <t>2025-03-11T16:08:48.000Z</t>
  </si>
  <si>
    <t>69.650000</t>
  </si>
  <si>
    <t>68.060000</t>
  </si>
  <si>
    <t>criar grupo GMA</t>
  </si>
  <si>
    <t>165446</t>
  </si>
  <si>
    <t>2025-02-27T20:32:28.000Z</t>
  </si>
  <si>
    <t>2025-03-07T12:37:56.000Z</t>
  </si>
  <si>
    <t>47.520000</t>
  </si>
  <si>
    <t>46.170000</t>
  </si>
  <si>
    <t>Office</t>
  </si>
  <si>
    <t>165447</t>
  </si>
  <si>
    <t>2025-02-27T20:33:14.000Z</t>
  </si>
  <si>
    <t>2025-03-06T18:21:49.000Z</t>
  </si>
  <si>
    <t>42.870000</t>
  </si>
  <si>
    <t>Inclusão e-mail no grupo Tesouraria</t>
  </si>
  <si>
    <t>165448</t>
  </si>
  <si>
    <t>2025-02-27T21:16:40.000Z</t>
  </si>
  <si>
    <t>2025-03-06T01:51:29.000Z</t>
  </si>
  <si>
    <t>Aplicar patch em hml</t>
  </si>
  <si>
    <t>165449</t>
  </si>
  <si>
    <t>2025-02-27T21:20:03.000Z</t>
  </si>
  <si>
    <t>2025-02-28T21:51:29.000Z</t>
  </si>
  <si>
    <t>6.850000</t>
  </si>
  <si>
    <t xml:space="preserve">SAEN--CLP-PRD-SAE-SPDCT-NAC01_10.142.9.59 / SAEN--SWT-PRD-SAE-ESP-SW-8260_10.142.32.10 </t>
  </si>
  <si>
    <t>165450</t>
  </si>
  <si>
    <t>2025-02-28T02:28:49.000Z</t>
  </si>
  <si>
    <t>2025-04-07T13:23:03.000Z</t>
  </si>
  <si>
    <t>luissilva</t>
  </si>
  <si>
    <t>239.450000</t>
  </si>
  <si>
    <t>235.780000</t>
  </si>
  <si>
    <t>Radio 11 SCL-ME TI - 7986</t>
  </si>
  <si>
    <t>165451</t>
  </si>
  <si>
    <t>2025-02-28T10:02:00.000Z</t>
  </si>
  <si>
    <t>2025-02-28T12:03:54.000Z</t>
  </si>
  <si>
    <t>165452</t>
  </si>
  <si>
    <t>2025-02-28T11:31:47.000Z</t>
  </si>
  <si>
    <t>2025-02-28T13:03:38.000Z</t>
  </si>
  <si>
    <t>ITEM CADASTRADO NÃO LOCALIZADO</t>
  </si>
  <si>
    <t>165453</t>
  </si>
  <si>
    <t>2025-02-28T11:34:23.000Z</t>
  </si>
  <si>
    <t>2025-02-28T12:09:23.000Z</t>
  </si>
  <si>
    <t>Não consigo abrir arquivo excel</t>
  </si>
  <si>
    <t>165454</t>
  </si>
  <si>
    <t>2025-02-28T11:47:34.000Z</t>
  </si>
  <si>
    <t>2025-02-28T13:02:31.000Z</t>
  </si>
  <si>
    <t>Outlook sem acesso</t>
  </si>
  <si>
    <t>165455</t>
  </si>
  <si>
    <t>2025-02-28T12:01:48.000Z</t>
  </si>
  <si>
    <t>2025-03-13T00:08:39.000Z</t>
  </si>
  <si>
    <t>83.400000</t>
  </si>
  <si>
    <t>81.100000</t>
  </si>
  <si>
    <t>Notebook SAE-EPV-1512 Com falha</t>
  </si>
  <si>
    <t>165456</t>
  </si>
  <si>
    <t>2025-02-28T12:19:46.000Z</t>
  </si>
  <si>
    <t>2025-03-06T21:09:56.000Z</t>
  </si>
  <si>
    <t>44.730000</t>
  </si>
  <si>
    <t>URGENTE grupo de email</t>
  </si>
  <si>
    <t>165457</t>
  </si>
  <si>
    <t>2025-02-28T12:47:42.000Z</t>
  </si>
  <si>
    <t>2025-03-12T20:59:01.000Z</t>
  </si>
  <si>
    <t>8.960000</t>
  </si>
  <si>
    <t>69.820000</t>
  </si>
  <si>
    <t>77.020000</t>
  </si>
  <si>
    <t>80.310000</t>
  </si>
  <si>
    <t>Solicitação para concessão de acessos ao CSC.</t>
  </si>
  <si>
    <t>165458</t>
  </si>
  <si>
    <t>2025-02-28T12:49:02.000Z</t>
  </si>
  <si>
    <t>2025-03-07T19:40:20.000Z</t>
  </si>
  <si>
    <t>53.450000</t>
  </si>
  <si>
    <t>51.940000</t>
  </si>
  <si>
    <t xml:space="preserve">Computador sem acesso a internet </t>
  </si>
  <si>
    <t>165459</t>
  </si>
  <si>
    <t>2025-02-28T13:05:00.000Z</t>
  </si>
  <si>
    <t>2025-02-28T13:36:38.000Z</t>
  </si>
  <si>
    <t>165460</t>
  </si>
  <si>
    <t>2025-02-28T13:07:53.000Z</t>
  </si>
  <si>
    <t>2025-03-11T20:05:34.000Z</t>
  </si>
  <si>
    <t>dafnes</t>
  </si>
  <si>
    <t>71.760000</t>
  </si>
  <si>
    <t>70.070000</t>
  </si>
  <si>
    <t xml:space="preserve">criação de email </t>
  </si>
  <si>
    <t>165461</t>
  </si>
  <si>
    <t>2025-02-28T13:08:02.000Z</t>
  </si>
  <si>
    <t>2025-02-28T13:29:18.000Z</t>
  </si>
  <si>
    <t>TROCA DA CX DE RESIDUO (T6714)</t>
  </si>
  <si>
    <t>165462</t>
  </si>
  <si>
    <t>2025-02-28T13:16:48.000Z</t>
  </si>
  <si>
    <t>2025-03-01T20:17:45.000Z</t>
  </si>
  <si>
    <t>Impressora inoperante</t>
  </si>
  <si>
    <t>165463</t>
  </si>
  <si>
    <t>2025-02-28T13:19:30.000Z</t>
  </si>
  <si>
    <t>2025-03-21T17:39:39.000Z</t>
  </si>
  <si>
    <t>24.340000</t>
  </si>
  <si>
    <t>48.210000</t>
  </si>
  <si>
    <t>40.660000</t>
  </si>
  <si>
    <t>67.240000</t>
  </si>
  <si>
    <t>115.450000</t>
  </si>
  <si>
    <t>Envio fechamento de rescisão - Jefferson Leal</t>
  </si>
  <si>
    <t>165464</t>
  </si>
  <si>
    <t>2025-02-28T13:53:42.000Z</t>
  </si>
  <si>
    <t>2025-02-28T15:17:24.000Z</t>
  </si>
  <si>
    <t>Acesso ao programa Brik - Business</t>
  </si>
  <si>
    <t>165465</t>
  </si>
  <si>
    <t>2025-02-28T14:08:22.000Z</t>
  </si>
  <si>
    <t>2025-03-07T18:28:54.000Z</t>
  </si>
  <si>
    <t>50.690000</t>
  </si>
  <si>
    <t>Notebook corporativo não conecta wifi</t>
  </si>
  <si>
    <t>165466</t>
  </si>
  <si>
    <t>2025-02-28T14:16:45.000Z</t>
  </si>
  <si>
    <t>2025-03-03T12:22:24.000Z</t>
  </si>
  <si>
    <t>Código de erro ao acessar Outlook</t>
  </si>
  <si>
    <t>165467</t>
  </si>
  <si>
    <t>2025-02-28T14:23:01.000Z</t>
  </si>
  <si>
    <t>2025-03-07T18:57:27.000Z</t>
  </si>
  <si>
    <t>50.900000</t>
  </si>
  <si>
    <t>49.650000</t>
  </si>
  <si>
    <t>165468</t>
  </si>
  <si>
    <t>2025-02-28T15:04:55.000Z</t>
  </si>
  <si>
    <t>2025-03-13T00:16:45.000Z</t>
  </si>
  <si>
    <t>80.390000</t>
  </si>
  <si>
    <t>78.040000</t>
  </si>
  <si>
    <t>Computador com lentidão após migração do sistema</t>
  </si>
  <si>
    <t>165469</t>
  </si>
  <si>
    <t>2025-02-28T15:07:45.000Z</t>
  </si>
  <si>
    <t>2025-03-07T18:15:30.000Z</t>
  </si>
  <si>
    <t>49.470000</t>
  </si>
  <si>
    <t>48.200000</t>
  </si>
  <si>
    <t>POWER BI</t>
  </si>
  <si>
    <t>165470</t>
  </si>
  <si>
    <t>2025-02-28T15:27:51.000Z</t>
  </si>
  <si>
    <t>2025-02-28T17:42:41.000Z</t>
  </si>
  <si>
    <t>Instalar o PowerBi</t>
  </si>
  <si>
    <t>165471</t>
  </si>
  <si>
    <t>2025-02-28T16:57:00.000Z</t>
  </si>
  <si>
    <t>2025-02-28T17:14:44.000Z</t>
  </si>
  <si>
    <t>165472</t>
  </si>
  <si>
    <t>2025-02-28T16:58:00.000Z</t>
  </si>
  <si>
    <t>2025-02-28T17:14:27.000Z</t>
  </si>
  <si>
    <t>165473</t>
  </si>
  <si>
    <t>2025-02-28T16:59:00.000Z</t>
  </si>
  <si>
    <t>2025-02-28T17:13:52.000Z</t>
  </si>
  <si>
    <t>165474</t>
  </si>
  <si>
    <t>2025-02-28T18:20:02.000Z</t>
  </si>
  <si>
    <t>2025-02-28T19:03:52.000Z</t>
  </si>
  <si>
    <t>27.470000</t>
  </si>
  <si>
    <t>Problema na altitude do Google Earth</t>
  </si>
  <si>
    <t>165475</t>
  </si>
  <si>
    <t>2025-02-28T19:53:43.000Z</t>
  </si>
  <si>
    <t>2025-03-10T13:42:23.000Z</t>
  </si>
  <si>
    <t>19.340000</t>
  </si>
  <si>
    <t>3.390000</t>
  </si>
  <si>
    <t>24.840000</t>
  </si>
  <si>
    <t>47.880000</t>
  </si>
  <si>
    <t>165476</t>
  </si>
  <si>
    <t>2025-02-28T19:56:05.000Z</t>
  </si>
  <si>
    <t>2025-03-06T19:07:49.000Z</t>
  </si>
  <si>
    <t>36.500000</t>
  </si>
  <si>
    <t>35.230000</t>
  </si>
  <si>
    <t>Aplicar licença do Sysaid</t>
  </si>
  <si>
    <t>165477</t>
  </si>
  <si>
    <t>2025-02-28T19:56:59.000Z</t>
  </si>
  <si>
    <t>Dem - Aguardando Homologação</t>
  </si>
  <si>
    <t>220.740000</t>
  </si>
  <si>
    <t>235.440000</t>
  </si>
  <si>
    <t>Atualização de nova versão do sistema 4Asset</t>
  </si>
  <si>
    <t>165478</t>
  </si>
  <si>
    <t>2025-02-28T20:22:55.000Z</t>
  </si>
  <si>
    <t>2025-03-03T16:36:27.000Z</t>
  </si>
  <si>
    <t>165479</t>
  </si>
  <si>
    <t>2025-02-28T21:33:59.000Z</t>
  </si>
  <si>
    <t>2025-03-01T03:06:30.000Z</t>
  </si>
  <si>
    <t>165480</t>
  </si>
  <si>
    <t>2025-02-28T21:54:58.000Z</t>
  </si>
  <si>
    <t>2025-03-05T18:11:39.000Z</t>
  </si>
  <si>
    <t>24.220000</t>
  </si>
  <si>
    <t>Duvidas com Relação a retenção de Caução no Sistema</t>
  </si>
  <si>
    <t>165481</t>
  </si>
  <si>
    <t>2025-02-28T21:58:10.000Z</t>
  </si>
  <si>
    <t>2025-03-06T19:23:47.000Z</t>
  </si>
  <si>
    <t>9.170000</t>
  </si>
  <si>
    <t>26.430000</t>
  </si>
  <si>
    <t>25.270000</t>
  </si>
  <si>
    <t>Problema do Lote Mesa e SAE</t>
  </si>
  <si>
    <t>165482</t>
  </si>
  <si>
    <t>2025-03-01T12:45:00.000Z</t>
  </si>
  <si>
    <t>2025-03-07T18:58:52.000Z</t>
  </si>
  <si>
    <t>165483</t>
  </si>
  <si>
    <t>2025-03-02T14:00:01.000Z</t>
  </si>
  <si>
    <t>2025-03-07T19:08:18.000Z</t>
  </si>
  <si>
    <t>165484</t>
  </si>
  <si>
    <t>2025-03-02T23:17:40.000Z</t>
  </si>
  <si>
    <t>2025-03-03T03:36:30.000Z</t>
  </si>
  <si>
    <t>165485</t>
  </si>
  <si>
    <t>2025-03-03T01:35:34.000Z</t>
  </si>
  <si>
    <t>2025-03-03T06:51:33.000Z</t>
  </si>
  <si>
    <t>165486</t>
  </si>
  <si>
    <t>2025-03-03T09:18:03.000Z</t>
  </si>
  <si>
    <t>2025-03-05T14:51:31.000Z</t>
  </si>
  <si>
    <t>165487</t>
  </si>
  <si>
    <t>2025-03-03T10:02:00.000Z</t>
  </si>
  <si>
    <t>2025-03-05T17:56:37.000Z</t>
  </si>
  <si>
    <t>24.050000</t>
  </si>
  <si>
    <t>23.970000</t>
  </si>
  <si>
    <t>165488</t>
  </si>
  <si>
    <t>2025-03-03T13:05:00.000Z</t>
  </si>
  <si>
    <t>2025-03-07T18:47:27.000Z</t>
  </si>
  <si>
    <t>42.900000</t>
  </si>
  <si>
    <t>165489</t>
  </si>
  <si>
    <t>2025-03-03T13:33:07.000Z</t>
  </si>
  <si>
    <t>2025-03-05T14:21:32.000Z</t>
  </si>
  <si>
    <t>165490</t>
  </si>
  <si>
    <t>2025-03-03T16:38:34.000Z</t>
  </si>
  <si>
    <t>2025-03-24T19:36:31.000Z</t>
  </si>
  <si>
    <t>2025-03-24T03:00:00.000Z</t>
  </si>
  <si>
    <t>49.400000</t>
  </si>
  <si>
    <t>SAEN--URL-PRD-GESTAO-SITE</t>
  </si>
  <si>
    <t>165491</t>
  </si>
  <si>
    <t>2025-03-03T16:57:00.000Z</t>
  </si>
  <si>
    <t>2025-03-06T14:44:11.000Z</t>
  </si>
  <si>
    <t>25.980000</t>
  </si>
  <si>
    <t>24.820000</t>
  </si>
  <si>
    <t>165492</t>
  </si>
  <si>
    <t>2025-03-03T16:58:00.000Z</t>
  </si>
  <si>
    <t>2025-03-07T18:36:29.000Z</t>
  </si>
  <si>
    <t>38.790000</t>
  </si>
  <si>
    <t>37.700000</t>
  </si>
  <si>
    <t>165493</t>
  </si>
  <si>
    <t>2025-03-04T10:02:00.000Z</t>
  </si>
  <si>
    <t>2025-03-05T17:54:35.000Z</t>
  </si>
  <si>
    <t>14.930000</t>
  </si>
  <si>
    <t>165494</t>
  </si>
  <si>
    <t>2025-03-04T12:43:00.000Z</t>
  </si>
  <si>
    <t>2025-03-05T17:55:05.000Z</t>
  </si>
  <si>
    <t>14.220000</t>
  </si>
  <si>
    <t>165495</t>
  </si>
  <si>
    <t>2025-03-04T19:54:40.000Z</t>
  </si>
  <si>
    <t>2025-03-05T17:51:31.000Z</t>
  </si>
  <si>
    <t>3.940000</t>
  </si>
  <si>
    <t>SAEN--APS-PRD-SAE-PVH-AP-022 / SAEN--SWT-PRD-SAE-PVH-SW-REFEITORIO-R2-001</t>
  </si>
  <si>
    <t>165496</t>
  </si>
  <si>
    <t>2025-03-05T00:36:31.000Z</t>
  </si>
  <si>
    <t>2025-03-05T14:06:32.000Z</t>
  </si>
  <si>
    <t>165497</t>
  </si>
  <si>
    <t>2025-03-05T06:46:56.000Z</t>
  </si>
  <si>
    <t>2025-03-12T19:29:02.000Z</t>
  </si>
  <si>
    <t>18.870000</t>
  </si>
  <si>
    <t>36.360000</t>
  </si>
  <si>
    <t>33.710000</t>
  </si>
  <si>
    <t>Sem acesso ao e-mail pelo aplicativo</t>
  </si>
  <si>
    <t>165498</t>
  </si>
  <si>
    <t>2025-03-05T10:02:00.000Z</t>
  </si>
  <si>
    <t>2025-03-06T11:57:41.000Z</t>
  </si>
  <si>
    <t>165499</t>
  </si>
  <si>
    <t>2025-03-05T13:05:00.000Z</t>
  </si>
  <si>
    <t>2025-03-07T18:44:50.000Z</t>
  </si>
  <si>
    <t>24.870000</t>
  </si>
  <si>
    <t>23.710000</t>
  </si>
  <si>
    <t>165500</t>
  </si>
  <si>
    <t>2025-03-05T16:17:42.000Z</t>
  </si>
  <si>
    <t>2025-03-07T18:06:09.000Z</t>
  </si>
  <si>
    <t>21.010000</t>
  </si>
  <si>
    <t>19.850000</t>
  </si>
  <si>
    <t>64.900000</t>
  </si>
  <si>
    <t xml:space="preserve">Desbloqueio e alteração de senha </t>
  </si>
  <si>
    <t>165501</t>
  </si>
  <si>
    <t>2025-03-05T16:57:00.000Z</t>
  </si>
  <si>
    <t>2025-03-06T14:45:49.000Z</t>
  </si>
  <si>
    <t>7.980000</t>
  </si>
  <si>
    <t>6.820000</t>
  </si>
  <si>
    <t>165502</t>
  </si>
  <si>
    <t>2025-03-05T16:58:00.000Z</t>
  </si>
  <si>
    <t>2025-03-07T18:37:27.000Z</t>
  </si>
  <si>
    <t>20.860000</t>
  </si>
  <si>
    <t>19.700000</t>
  </si>
  <si>
    <t>165503</t>
  </si>
  <si>
    <t>2025-03-05T17:30:28.000Z</t>
  </si>
  <si>
    <t>2025-03-13T00:31:36.000Z</t>
  </si>
  <si>
    <t>50.820000</t>
  </si>
  <si>
    <t>48.580000</t>
  </si>
  <si>
    <t xml:space="preserve">Falha de acesso VPN </t>
  </si>
  <si>
    <t>165504</t>
  </si>
  <si>
    <t>2025-03-05T18:16:02.000Z</t>
  </si>
  <si>
    <t>2025-03-06T17:14:33.000Z</t>
  </si>
  <si>
    <t>Erro nas marcações</t>
  </si>
  <si>
    <t>165505</t>
  </si>
  <si>
    <t>2025-03-05T18:42:57.000Z</t>
  </si>
  <si>
    <t>2025-03-14T01:19:54.000Z</t>
  </si>
  <si>
    <t>marialsantos</t>
  </si>
  <si>
    <t>57.670000</t>
  </si>
  <si>
    <t>56.390000</t>
  </si>
  <si>
    <t>INDISPONIBILIDADE DE ACESSO</t>
  </si>
  <si>
    <t>165506</t>
  </si>
  <si>
    <t>2025-03-05T18:44:39.000Z</t>
  </si>
  <si>
    <t>2025-03-10T19:42:43.000Z</t>
  </si>
  <si>
    <t>12.230000</t>
  </si>
  <si>
    <t>11.460000</t>
  </si>
  <si>
    <t>15.800000</t>
  </si>
  <si>
    <t>28.030000</t>
  </si>
  <si>
    <t xml:space="preserve">Chamado #165370 </t>
  </si>
  <si>
    <t>165507</t>
  </si>
  <si>
    <t>2025-03-05T18:48:37.000Z</t>
  </si>
  <si>
    <t>2025-03-12T20:03:26.000Z</t>
  </si>
  <si>
    <t>Meu problema de login foi resolvido.</t>
  </si>
  <si>
    <t>47.440000</t>
  </si>
  <si>
    <t>46.330000</t>
  </si>
  <si>
    <t>Sem conseguir logar</t>
  </si>
  <si>
    <t>165508</t>
  </si>
  <si>
    <t>2025-03-05T18:54:16.000Z</t>
  </si>
  <si>
    <t>2025-03-10T19:07:00.000Z</t>
  </si>
  <si>
    <t>27.620000</t>
  </si>
  <si>
    <t>Falha ao acessar o e-mail</t>
  </si>
  <si>
    <t>165509</t>
  </si>
  <si>
    <t>2025-03-05T19:10:33.000Z</t>
  </si>
  <si>
    <t>2025-03-12T16:16:40.000Z</t>
  </si>
  <si>
    <t>42.780000</t>
  </si>
  <si>
    <t>41.790000</t>
  </si>
  <si>
    <t>42.180000</t>
  </si>
  <si>
    <t>165510</t>
  </si>
  <si>
    <t>2025-03-05T19:13:24.000Z</t>
  </si>
  <si>
    <t>2025-03-18T13:41:30.000Z</t>
  </si>
  <si>
    <t>76.230000</t>
  </si>
  <si>
    <t>75.610000</t>
  </si>
  <si>
    <t>Carregador danificado</t>
  </si>
  <si>
    <t>165511</t>
  </si>
  <si>
    <t>2025-03-05T19:28:29.000Z</t>
  </si>
  <si>
    <t>2025-03-05T20:17:49.000Z</t>
  </si>
  <si>
    <t>Instalação do programa BI</t>
  </si>
  <si>
    <t>165512</t>
  </si>
  <si>
    <t>2025-03-05T19:30:57.000Z</t>
  </si>
  <si>
    <t>2025-03-05T20:26:49.000Z</t>
  </si>
  <si>
    <t xml:space="preserve">Instalação do programa Auto Cad </t>
  </si>
  <si>
    <t>165513</t>
  </si>
  <si>
    <t>Exclusão de Email</t>
  </si>
  <si>
    <t>2025-03-05T19:34:58.000Z</t>
  </si>
  <si>
    <t>2025-03-14T20:32:05.000Z</t>
  </si>
  <si>
    <t>65.230000</t>
  </si>
  <si>
    <t>64.070000</t>
  </si>
  <si>
    <t>E-mail duplicada</t>
  </si>
  <si>
    <t>165514</t>
  </si>
  <si>
    <t>2025-03-05T19:39:13.000Z</t>
  </si>
  <si>
    <t>2025-03-05T20:46:06.000Z</t>
  </si>
  <si>
    <t>Erro no Teams</t>
  </si>
  <si>
    <t>165515</t>
  </si>
  <si>
    <t>2025-03-05T19:45:17.000Z</t>
  </si>
  <si>
    <t>2025-03-05T20:54:02.000Z</t>
  </si>
  <si>
    <t>Falha na leitura dos extratos - MESA</t>
  </si>
  <si>
    <t>165516</t>
  </si>
  <si>
    <t>2025-03-05T19:52:11.000Z</t>
  </si>
  <si>
    <t>2025-03-12T15:41:26.000Z</t>
  </si>
  <si>
    <t>calebvieira</t>
  </si>
  <si>
    <t>41.870000</t>
  </si>
  <si>
    <t>Acesso ao E-mail e ao teams  Eletrobras.</t>
  </si>
  <si>
    <t>165517</t>
  </si>
  <si>
    <t>2025-03-05T19:58:05.000Z</t>
  </si>
  <si>
    <t>2025-03-12T15:59:34.000Z</t>
  </si>
  <si>
    <t>17.050000</t>
  </si>
  <si>
    <t>165518</t>
  </si>
  <si>
    <t>2025-03-05T20:17:58.000Z</t>
  </si>
  <si>
    <t>2025-03-11T16:23:03.000Z</t>
  </si>
  <si>
    <t>32.140000</t>
  </si>
  <si>
    <t>CATRACA 22 - R2</t>
  </si>
  <si>
    <t>165519</t>
  </si>
  <si>
    <t>2025-03-05T20:20:41.000Z</t>
  </si>
  <si>
    <t>2025-03-06T18:39:22.000Z</t>
  </si>
  <si>
    <t>RELATÓRIO EM BRANCO</t>
  </si>
  <si>
    <t>165520</t>
  </si>
  <si>
    <t>2025-03-05T20:23:21.000Z</t>
  </si>
  <si>
    <t>2025-03-13T17:51:39.000Z</t>
  </si>
  <si>
    <t>51.570000</t>
  </si>
  <si>
    <t>Preciso de ajuda pq houve cópias distintas</t>
  </si>
  <si>
    <t>165521</t>
  </si>
  <si>
    <t>2025-03-05T20:59:12.000Z</t>
  </si>
  <si>
    <t>2025-03-12T17:36:46.000Z</t>
  </si>
  <si>
    <t>autharisspeixoto</t>
  </si>
  <si>
    <t>Configuração notebook novo integrante</t>
  </si>
  <si>
    <t>165522</t>
  </si>
  <si>
    <t>2025-03-05T23:50:48.000Z</t>
  </si>
  <si>
    <t>2025-03-07T18:16:15.000Z</t>
  </si>
  <si>
    <t xml:space="preserve">Acesso Power BI interrompido </t>
  </si>
  <si>
    <t>165523</t>
  </si>
  <si>
    <t>2025-03-06T10:02:00.000Z</t>
  </si>
  <si>
    <t>2025-03-06T11:58:15.000Z</t>
  </si>
  <si>
    <t>165524</t>
  </si>
  <si>
    <t>2025-03-06T11:38:22.000Z</t>
  </si>
  <si>
    <t>2025-03-18T15:34:15.000Z</t>
  </si>
  <si>
    <t>76.870000</t>
  </si>
  <si>
    <t>75.710000</t>
  </si>
  <si>
    <t>RE2-CATRACA-22 - TRAVADA</t>
  </si>
  <si>
    <t>165525</t>
  </si>
  <si>
    <t>2025-03-06T11:53:44.000Z</t>
  </si>
  <si>
    <t>2025-03-13T00:46:07.000Z</t>
  </si>
  <si>
    <t>46.160000</t>
  </si>
  <si>
    <t>Duplicidade no recebimento de e-mail</t>
  </si>
  <si>
    <t>165526</t>
  </si>
  <si>
    <t>2025-03-06T12:01:23.000Z</t>
  </si>
  <si>
    <t>2025-03-06T21:16:40.000Z</t>
  </si>
  <si>
    <t>Atendimento rápido e eficiente!</t>
  </si>
  <si>
    <t>Atestação de usuários terceiros - Fevereiro Administrativo</t>
  </si>
  <si>
    <t>165527</t>
  </si>
  <si>
    <t>LINK</t>
  </si>
  <si>
    <t>2025-03-06T12:07:18.000Z</t>
  </si>
  <si>
    <t>2025-03-11T14:39:45.000Z</t>
  </si>
  <si>
    <t>Link do Relógio Offline</t>
  </si>
  <si>
    <t>165528</t>
  </si>
  <si>
    <t>2025-03-06T12:16:09.000Z</t>
  </si>
  <si>
    <t>2025-03-06T13:35:10.000Z</t>
  </si>
  <si>
    <t>SEM ACESSO AO TEAMS</t>
  </si>
  <si>
    <t>165529</t>
  </si>
  <si>
    <t>2025-03-06T12:19:20.000Z</t>
  </si>
  <si>
    <t>2025-03-06T15:57:42.000Z</t>
  </si>
  <si>
    <t>O Marcos me atendeu muito bem.</t>
  </si>
  <si>
    <t>165530</t>
  </si>
  <si>
    <t>2025-03-06T12:20:49.000Z</t>
  </si>
  <si>
    <t>2025-03-06T15:59:06.000Z</t>
  </si>
  <si>
    <t>165531</t>
  </si>
  <si>
    <t>2025-03-06T12:43:00.000Z</t>
  </si>
  <si>
    <t>2025-03-06T20:13:12.000Z</t>
  </si>
  <si>
    <t>165532</t>
  </si>
  <si>
    <t>2025-03-06T12:45:03.000Z</t>
  </si>
  <si>
    <t>2025-03-11T16:35:23.000Z</t>
  </si>
  <si>
    <t>31.210000</t>
  </si>
  <si>
    <t>LICENÇA MSPROJECT</t>
  </si>
  <si>
    <t>165533</t>
  </si>
  <si>
    <t>2025-03-06T13:34:41.000Z</t>
  </si>
  <si>
    <t>2025-03-07T15:07:25.000Z</t>
  </si>
  <si>
    <t>10.570000</t>
  </si>
  <si>
    <t>Versão incompatível</t>
  </si>
  <si>
    <t>165534</t>
  </si>
  <si>
    <t>2025-03-06T13:41:32.000Z</t>
  </si>
  <si>
    <t>2025-03-11T17:50:54.000Z</t>
  </si>
  <si>
    <t>31.630000</t>
  </si>
  <si>
    <t>31.220000</t>
  </si>
  <si>
    <t>Agendamento de salas pvh</t>
  </si>
  <si>
    <t>165535</t>
  </si>
  <si>
    <t>2025-03-06T14:06:29.000Z</t>
  </si>
  <si>
    <t>2025-03-07T21:51:37.000Z</t>
  </si>
  <si>
    <t>3.360000</t>
  </si>
  <si>
    <t>15.930000</t>
  </si>
  <si>
    <t>Usuario mateusmorais</t>
  </si>
  <si>
    <t>165536</t>
  </si>
  <si>
    <t>2025-03-06T14:30:07.000Z</t>
  </si>
  <si>
    <t>2025-03-14T15:09:36.000Z</t>
  </si>
  <si>
    <t>31.100000</t>
  </si>
  <si>
    <t>30.680000</t>
  </si>
  <si>
    <t>Sem acesso ao email</t>
  </si>
  <si>
    <t>165537</t>
  </si>
  <si>
    <t>2025-03-06T15:33:37.000Z</t>
  </si>
  <si>
    <t>2025-03-12T12:24:33.000Z</t>
  </si>
  <si>
    <t>8.790000</t>
  </si>
  <si>
    <t>AutoCad</t>
  </si>
  <si>
    <t>165538</t>
  </si>
  <si>
    <t>2025-03-06T17:37:44.000Z</t>
  </si>
  <si>
    <t>2025-03-10T19:37:42.000Z</t>
  </si>
  <si>
    <t>20.370000</t>
  </si>
  <si>
    <t>20.040000</t>
  </si>
  <si>
    <t xml:space="preserve">      Acesso ao e-mail</t>
  </si>
  <si>
    <t>165539</t>
  </si>
  <si>
    <t>2025-03-06T19:25:39.000Z</t>
  </si>
  <si>
    <t>2025-03-12T17:56:23.000Z</t>
  </si>
  <si>
    <t>35.520000</t>
  </si>
  <si>
    <t>34.580000</t>
  </si>
  <si>
    <t>Teclas de atalho não funcionam</t>
  </si>
  <si>
    <t>165540</t>
  </si>
  <si>
    <t>2025-03-06T19:35:27.000Z</t>
  </si>
  <si>
    <t>2025-03-10T20:50:13.000Z</t>
  </si>
  <si>
    <t>19.280000</t>
  </si>
  <si>
    <t>Atualização de e-mail cadastrado</t>
  </si>
  <si>
    <t>165541</t>
  </si>
  <si>
    <t>2025-03-06T19:39:52.000Z</t>
  </si>
  <si>
    <t>2025-03-07T12:18:44.000Z</t>
  </si>
  <si>
    <t xml:space="preserve">DATA DE EFETIVAÇÃO IMPACTA NO FECHAMENTO </t>
  </si>
  <si>
    <t>165542</t>
  </si>
  <si>
    <t>2025-03-06T20:42:19.000Z</t>
  </si>
  <si>
    <t>2025-03-11T18:48:44.000Z</t>
  </si>
  <si>
    <t>25.560000</t>
  </si>
  <si>
    <t>e-mail grupo de compliance</t>
  </si>
  <si>
    <t>165543</t>
  </si>
  <si>
    <t>2025-03-07T04:24:15.000Z</t>
  </si>
  <si>
    <t>2025-03-07T09:51:34.000Z</t>
  </si>
  <si>
    <t>165544</t>
  </si>
  <si>
    <t>2025-03-07T10:02:00.000Z</t>
  </si>
  <si>
    <t>2025-03-10T12:07:56.000Z</t>
  </si>
  <si>
    <t>165545</t>
  </si>
  <si>
    <t>2025-03-07T11:04:53.000Z</t>
  </si>
  <si>
    <t>2025-03-11T16:53:48.000Z</t>
  </si>
  <si>
    <t>22.940000</t>
  </si>
  <si>
    <t>Instalação de Certificado - SAESA e MESA</t>
  </si>
  <si>
    <t>165546</t>
  </si>
  <si>
    <t>2025-03-07T11:43:49.000Z</t>
  </si>
  <si>
    <t>2025-03-07T20:20:10.000Z</t>
  </si>
  <si>
    <t>8.610000</t>
  </si>
  <si>
    <t>8.360000</t>
  </si>
  <si>
    <t>Software OFFICE</t>
  </si>
  <si>
    <t>165547</t>
  </si>
  <si>
    <t>2025-03-07T12:17:23.000Z</t>
  </si>
  <si>
    <t>2025-03-07T12:44:51.000Z</t>
  </si>
  <si>
    <t>Indisponibilidade oracle</t>
  </si>
  <si>
    <t>165548</t>
  </si>
  <si>
    <t>2025-03-07T12:26:31.000Z</t>
  </si>
  <si>
    <t>2025-03-11T15:34:54.000Z</t>
  </si>
  <si>
    <t>21.180000</t>
  </si>
  <si>
    <t xml:space="preserve">Sem acesso e-mail </t>
  </si>
  <si>
    <t>165549</t>
  </si>
  <si>
    <t>2025-03-07T12:35:28.000Z</t>
  </si>
  <si>
    <t>2025-03-10T14:07:59.000Z</t>
  </si>
  <si>
    <t>urgente - problema com novos e-mais @eletrobras</t>
  </si>
  <si>
    <t>165550</t>
  </si>
  <si>
    <t>2025-03-07T13:05:00.000Z</t>
  </si>
  <si>
    <t>2025-03-07T18:44:00.000Z</t>
  </si>
  <si>
    <t>5.670000</t>
  </si>
  <si>
    <t>165551</t>
  </si>
  <si>
    <t>2025-03-07T13:27:02.000Z</t>
  </si>
  <si>
    <t>2025-03-10T15:38:44.000Z</t>
  </si>
  <si>
    <t>Sem comentários</t>
  </si>
  <si>
    <t>11.540000</t>
  </si>
  <si>
    <t>165552</t>
  </si>
  <si>
    <t>2025-03-07T14:29:42.000Z</t>
  </si>
  <si>
    <t>2025-03-10T14:13:37.000Z</t>
  </si>
  <si>
    <t>estou sem acesso aos meus arquivos</t>
  </si>
  <si>
    <t>165553</t>
  </si>
  <si>
    <t>2025-03-07T14:57:12.000Z</t>
  </si>
  <si>
    <t>2025-03-10T13:36:15.000Z</t>
  </si>
  <si>
    <t>Solicito acesso ao Klassmatt</t>
  </si>
  <si>
    <t>165554</t>
  </si>
  <si>
    <t>2025-03-07T15:12:23.000Z</t>
  </si>
  <si>
    <t>2025-03-12T17:51:32.000Z</t>
  </si>
  <si>
    <t>22.210000</t>
  </si>
  <si>
    <t>4.900000</t>
  </si>
  <si>
    <t>26.690000</t>
  </si>
  <si>
    <t>Criação regra de férias aprovador Eletrobras</t>
  </si>
  <si>
    <t>165555</t>
  </si>
  <si>
    <t>2025-03-07T15:14:21.000Z</t>
  </si>
  <si>
    <t>3.240000</t>
  </si>
  <si>
    <t>195.270000</t>
  </si>
  <si>
    <t>Gestão da Prioridade e Status das OSs prefixos MAN,CIV e OPE</t>
  </si>
  <si>
    <t>165556</t>
  </si>
  <si>
    <t>2025-03-07T16:42:00.000Z</t>
  </si>
  <si>
    <t>2025-03-11T15:06:38.000Z</t>
  </si>
  <si>
    <t>13.290000</t>
  </si>
  <si>
    <t>3.480000</t>
  </si>
  <si>
    <t>Fechamento INV Fevereiro 2025</t>
  </si>
  <si>
    <t>165557</t>
  </si>
  <si>
    <t>2025-03-07T16:57:00.000Z</t>
  </si>
  <si>
    <t>2025-03-07T18:42:25.000Z</t>
  </si>
  <si>
    <t>165558</t>
  </si>
  <si>
    <t>2025-03-07T16:58:00.000Z</t>
  </si>
  <si>
    <t>2025-03-07T18:41:28.000Z</t>
  </si>
  <si>
    <t>165559</t>
  </si>
  <si>
    <t>2025-03-07T16:59:01.000Z</t>
  </si>
  <si>
    <t>2025-03-07T19:03:15.000Z</t>
  </si>
  <si>
    <t>165560</t>
  </si>
  <si>
    <t>2025-03-07T17:39:26.000Z</t>
  </si>
  <si>
    <t>2025-03-19T12:27:04.000Z</t>
  </si>
  <si>
    <t>61.910000</t>
  </si>
  <si>
    <t>66.910000</t>
  </si>
  <si>
    <t>ERRO APROVAÇÃO</t>
  </si>
  <si>
    <t>165561</t>
  </si>
  <si>
    <t>2025-03-07T17:47:44.000Z</t>
  </si>
  <si>
    <t>2025-03-07T20:29:50.000Z</t>
  </si>
  <si>
    <t>Aprovação SP</t>
  </si>
  <si>
    <t>165562</t>
  </si>
  <si>
    <t>2025-03-07T18:04:43.000Z</t>
  </si>
  <si>
    <t>2025-03-07T19:53:22.000Z</t>
  </si>
  <si>
    <t>Faturamento - E-mails não enviado</t>
  </si>
  <si>
    <t>165563</t>
  </si>
  <si>
    <t>2025-03-07T18:24:37.000Z</t>
  </si>
  <si>
    <t>2025-03-07T19:52:19.000Z</t>
  </si>
  <si>
    <t xml:space="preserve">desbloqueio de login </t>
  </si>
  <si>
    <t>165564</t>
  </si>
  <si>
    <t>2025-03-07T18:33:40.000Z</t>
  </si>
  <si>
    <t>2025-03-18T13:15:17.000Z</t>
  </si>
  <si>
    <t>Processo muito burocratico</t>
  </si>
  <si>
    <t>58.950000</t>
  </si>
  <si>
    <t>57.800000</t>
  </si>
  <si>
    <t>165565</t>
  </si>
  <si>
    <t>2025-03-07T18:35:55.000Z</t>
  </si>
  <si>
    <t>2025-03-25T20:36:34.000Z</t>
  </si>
  <si>
    <t>105.340000</t>
  </si>
  <si>
    <t>2.660000</t>
  </si>
  <si>
    <t>107.170000</t>
  </si>
  <si>
    <t>Clonar DEV</t>
  </si>
  <si>
    <t>165566</t>
  </si>
  <si>
    <t>2025-03-07T20:57:01.000Z</t>
  </si>
  <si>
    <t>2025-03-11T20:05:58.000Z</t>
  </si>
  <si>
    <t>17.260000</t>
  </si>
  <si>
    <t xml:space="preserve">Acesso ao E-mail - Terceiros </t>
  </si>
  <si>
    <t>165567</t>
  </si>
  <si>
    <t>2025-03-07T22:21:37.000Z</t>
  </si>
  <si>
    <t>2025-03-08T02:36:29.000Z</t>
  </si>
  <si>
    <t>Configuração de porta</t>
  </si>
  <si>
    <t>165568</t>
  </si>
  <si>
    <t>2025-03-09T08:09:51.000Z</t>
  </si>
  <si>
    <t>2025-03-09T20:21:30.000Z</t>
  </si>
  <si>
    <t>165569</t>
  </si>
  <si>
    <t>2025-03-09T10:53:22.000Z</t>
  </si>
  <si>
    <t>2025-03-09T20:21:31.000Z</t>
  </si>
  <si>
    <t>165570</t>
  </si>
  <si>
    <t>2025-03-09T15:27:22.000Z</t>
  </si>
  <si>
    <t>2025-03-10T00:06:24.000Z</t>
  </si>
  <si>
    <t>165571</t>
  </si>
  <si>
    <t>2025-03-09T23:34:45.000Z</t>
  </si>
  <si>
    <t>2025-03-10T04:06:29.000Z</t>
  </si>
  <si>
    <t>165572</t>
  </si>
  <si>
    <t>2025-03-10T01:32:59.000Z</t>
  </si>
  <si>
    <t>2025-04-07T15:24:11.000Z</t>
  </si>
  <si>
    <t>56.760000</t>
  </si>
  <si>
    <t>128.050000</t>
  </si>
  <si>
    <t>183.720000</t>
  </si>
  <si>
    <t>Radio SCL-MD, TI - 9006.</t>
  </si>
  <si>
    <t>165573</t>
  </si>
  <si>
    <t>2025-03-10T03:25:48.000Z</t>
  </si>
  <si>
    <t>2025-03-10T07:06:35.000Z</t>
  </si>
  <si>
    <t>165574</t>
  </si>
  <si>
    <t>2025-03-10T10:02:00.000Z</t>
  </si>
  <si>
    <t>2025-03-10T19:58:48.000Z</t>
  </si>
  <si>
    <t>8.080000</t>
  </si>
  <si>
    <t>165575</t>
  </si>
  <si>
    <t>2025-03-10T11:48:47.000Z</t>
  </si>
  <si>
    <t>2025-03-10T18:34:16.000Z</t>
  </si>
  <si>
    <t>ADICIONAR DOMINIO ELETROBRAS</t>
  </si>
  <si>
    <t>165576</t>
  </si>
  <si>
    <t>2025-03-10T12:20:33.000Z</t>
  </si>
  <si>
    <t>2025-03-10T14:19:47.000Z</t>
  </si>
  <si>
    <t>Baixas - Fev.25</t>
  </si>
  <si>
    <t>165577</t>
  </si>
  <si>
    <t>2025-03-10T12:51:57.000Z</t>
  </si>
  <si>
    <t>2025-03-11T20:51:30.000Z</t>
  </si>
  <si>
    <t>Sem Acesso ao Power BI ambiente online</t>
  </si>
  <si>
    <t>165578</t>
  </si>
  <si>
    <t>2025-03-10T12:52:43.000Z</t>
  </si>
  <si>
    <t>2025-03-10T13:46:46.000Z</t>
  </si>
  <si>
    <t>Instalação nova versão Power BI</t>
  </si>
  <si>
    <t>165579</t>
  </si>
  <si>
    <t>2025-03-10T12:56:24.000Z</t>
  </si>
  <si>
    <t>2025-03-14T12:18:30.000Z</t>
  </si>
  <si>
    <t>35.510000</t>
  </si>
  <si>
    <t>165580</t>
  </si>
  <si>
    <t>2025-03-10T12:57:39.000Z</t>
  </si>
  <si>
    <t>2025-03-10T14:55:25.000Z</t>
  </si>
  <si>
    <t>Configuração outlook</t>
  </si>
  <si>
    <t>165581</t>
  </si>
  <si>
    <t>2025-03-10T13:05:00.000Z</t>
  </si>
  <si>
    <t>2025-03-10T13:25:25.000Z</t>
  </si>
  <si>
    <t>165582</t>
  </si>
  <si>
    <t>2025-03-10T13:21:21.000Z</t>
  </si>
  <si>
    <t>2025-03-11T15:12:56.000Z</t>
  </si>
  <si>
    <t>10.730000</t>
  </si>
  <si>
    <t>10.870000</t>
  </si>
  <si>
    <t>Alertas SENIOR</t>
  </si>
  <si>
    <t>165583</t>
  </si>
  <si>
    <t>2025-03-10T13:22:39.000Z</t>
  </si>
  <si>
    <t>2025-03-11T18:31:48.000Z</t>
  </si>
  <si>
    <t>VERIFICAÇÃO DE EMAIL</t>
  </si>
  <si>
    <t>165584</t>
  </si>
  <si>
    <t>2025-03-10T13:28:59.000Z</t>
  </si>
  <si>
    <t>2025-03-10T14:21:50.000Z</t>
  </si>
  <si>
    <t>Falha ao logar no Outlook New</t>
  </si>
  <si>
    <t>165585</t>
  </si>
  <si>
    <t>2025-03-10T13:33:29.000Z</t>
  </si>
  <si>
    <t>2025-03-10T14:18:28.000Z</t>
  </si>
  <si>
    <t>diegojose</t>
  </si>
  <si>
    <t>Acesso Outlook</t>
  </si>
  <si>
    <t>165586</t>
  </si>
  <si>
    <t>2025-03-10T13:34:48.000Z</t>
  </si>
  <si>
    <t>2025-03-11T15:49:14.000Z</t>
  </si>
  <si>
    <t>11.270000</t>
  </si>
  <si>
    <t>11.260000</t>
  </si>
  <si>
    <t xml:space="preserve">Sem internet no Leito do Rio </t>
  </si>
  <si>
    <t>165587</t>
  </si>
  <si>
    <t>2025-03-10T13:42:07.000Z</t>
  </si>
  <si>
    <t>2025-03-10T17:40:16.000Z</t>
  </si>
  <si>
    <t>SAEN--SWT-PRD-SAE-PVH-SW-GG4-SLC06-001</t>
  </si>
  <si>
    <t>165588</t>
  </si>
  <si>
    <t>2025-03-10T13:42:49.000Z</t>
  </si>
  <si>
    <t>2025-03-18T22:51:23.000Z</t>
  </si>
  <si>
    <t xml:space="preserve">Verificar problema na rede </t>
  </si>
  <si>
    <t>165589</t>
  </si>
  <si>
    <t>2025-03-10T14:29:06.000Z</t>
  </si>
  <si>
    <t>2025-03-12T20:10:01.000Z</t>
  </si>
  <si>
    <t>23.720000</t>
  </si>
  <si>
    <t>Office 365</t>
  </si>
  <si>
    <t>165590</t>
  </si>
  <si>
    <t>2025-03-10T14:52:51.000Z</t>
  </si>
  <si>
    <t>2025-03-10T16:01:23.000Z</t>
  </si>
  <si>
    <t>165591</t>
  </si>
  <si>
    <t>Monitoramento</t>
  </si>
  <si>
    <t>2025-03-10T15:16:33.000Z</t>
  </si>
  <si>
    <t>2025-03-10T18:21:30.000Z</t>
  </si>
  <si>
    <t>Erro no Zabbix</t>
  </si>
  <si>
    <t>165592</t>
  </si>
  <si>
    <t>2025-03-10T15:45:24.000Z</t>
  </si>
  <si>
    <t>2025-03-11T20:33:35.000Z</t>
  </si>
  <si>
    <t>13.910000</t>
  </si>
  <si>
    <t>SEM EMAIL ELETROBRAS</t>
  </si>
  <si>
    <t>165593</t>
  </si>
  <si>
    <t>2025-03-10T16:02:51.000Z</t>
  </si>
  <si>
    <t>2025-03-11T20:10:43.000Z</t>
  </si>
  <si>
    <t>SEM LICENÇA DO PACOTE OFFICE</t>
  </si>
  <si>
    <t>165594</t>
  </si>
  <si>
    <t>2025-03-10T16:16:58.000Z</t>
  </si>
  <si>
    <t>2025-03-13T13:54:33.000Z</t>
  </si>
  <si>
    <t>165595</t>
  </si>
  <si>
    <t>2025-03-10T16:26:47.000Z</t>
  </si>
  <si>
    <t>2025-03-10T17:24:39.000Z</t>
  </si>
  <si>
    <t>SENHA</t>
  </si>
  <si>
    <t>165596</t>
  </si>
  <si>
    <t>2025-03-10T16:57:00.000Z</t>
  </si>
  <si>
    <t>2025-03-10T17:18:00.000Z</t>
  </si>
  <si>
    <t>165597</t>
  </si>
  <si>
    <t>2025-03-10T16:58:00.000Z</t>
  </si>
  <si>
    <t>2025-03-10T17:17:43.000Z</t>
  </si>
  <si>
    <t>165598</t>
  </si>
  <si>
    <t>2025-03-10T17:08:23.000Z</t>
  </si>
  <si>
    <t>2025-03-17T17:53:20.000Z</t>
  </si>
  <si>
    <t>Liberação para Gestão de Documentos.</t>
  </si>
  <si>
    <t>165599</t>
  </si>
  <si>
    <t>2025-03-10T17:33:35.000Z</t>
  </si>
  <si>
    <t>2025-03-11T20:40:46.000Z</t>
  </si>
  <si>
    <t>Adicionar integrante a lista de distribuição - SAE-TO</t>
  </si>
  <si>
    <t>165600</t>
  </si>
  <si>
    <t>2025-03-10T17:38:33.000Z</t>
  </si>
  <si>
    <t>2025-03-10T20:27:56.000Z</t>
  </si>
  <si>
    <t>Alteração de login cooporativo tablet</t>
  </si>
  <si>
    <t>165601</t>
  </si>
  <si>
    <t>2025-03-10T17:52:50.000Z</t>
  </si>
  <si>
    <t>2025-03-12T22:00:51.000Z</t>
  </si>
  <si>
    <t>13.070000</t>
  </si>
  <si>
    <t>21.160000</t>
  </si>
  <si>
    <t>Cadastrar Aprovador Eletrobrás</t>
  </si>
  <si>
    <t>165602</t>
  </si>
  <si>
    <t>2025-03-10T18:03:11.000Z</t>
  </si>
  <si>
    <t>2025-03-10T19:51:25.000Z</t>
  </si>
  <si>
    <t>ERRO NA IMPORTAÇÃO DA INTERFACE</t>
  </si>
  <si>
    <t>165603</t>
  </si>
  <si>
    <t>2025-03-10T18:04:25.000Z</t>
  </si>
  <si>
    <t>2025-03-10T18:29:06.000Z</t>
  </si>
  <si>
    <t>165604</t>
  </si>
  <si>
    <t>2025-03-10T18:39:42.000Z</t>
  </si>
  <si>
    <t>2025-03-10T20:44:26.000Z</t>
  </si>
  <si>
    <t>165605</t>
  </si>
  <si>
    <t>2025-03-10T18:59:06.000Z</t>
  </si>
  <si>
    <t>2025-03-10T22:21:30.000Z</t>
  </si>
  <si>
    <t>165606</t>
  </si>
  <si>
    <t>2025-03-10T19:13:10.000Z</t>
  </si>
  <si>
    <t>2025-03-17T14:19:14.000Z</t>
  </si>
  <si>
    <t>40.180000</t>
  </si>
  <si>
    <t>sem acesso a pasta de rede</t>
  </si>
  <si>
    <t>165607</t>
  </si>
  <si>
    <t>2025-03-10T19:18:54.000Z</t>
  </si>
  <si>
    <t>2025-03-14T20:17:31.000Z</t>
  </si>
  <si>
    <t>16.300000</t>
  </si>
  <si>
    <t>26.880000</t>
  </si>
  <si>
    <t>Liberação de pasta contas a pagar</t>
  </si>
  <si>
    <t>165608</t>
  </si>
  <si>
    <t>2025-03-10T19:36:14.000Z</t>
  </si>
  <si>
    <t>2025-03-11T13:29:48.000Z</t>
  </si>
  <si>
    <t>Sem acesso as Pastas e Email</t>
  </si>
  <si>
    <t>165609</t>
  </si>
  <si>
    <t>2025-03-10T20:32:57.000Z</t>
  </si>
  <si>
    <t>2025-03-11T15:08:11.000Z</t>
  </si>
  <si>
    <t>3.570000</t>
  </si>
  <si>
    <t>Instalação SIGO</t>
  </si>
  <si>
    <t>165610</t>
  </si>
  <si>
    <t>2025-03-10T20:41:09.000Z</t>
  </si>
  <si>
    <t>2025-03-11T16:45:41.000Z</t>
  </si>
  <si>
    <t>5.080000</t>
  </si>
  <si>
    <t>165611</t>
  </si>
  <si>
    <t>2025-03-10T20:50:07.000Z</t>
  </si>
  <si>
    <t>2025-03-11T19:17:53.000Z</t>
  </si>
  <si>
    <t>27.830000</t>
  </si>
  <si>
    <t>imagens</t>
  </si>
  <si>
    <t>165612</t>
  </si>
  <si>
    <t>2025-03-10T23:05:15.000Z</t>
  </si>
  <si>
    <t>2025-03-11T18:09:47.000Z</t>
  </si>
  <si>
    <t>165613</t>
  </si>
  <si>
    <t>2025-03-11T00:58:25.000Z</t>
  </si>
  <si>
    <t>2025-03-11T04:36:25.000Z</t>
  </si>
  <si>
    <t xml:space="preserve"> SAEN--DBO-PRD-PCHDR</t>
  </si>
  <si>
    <t>165614</t>
  </si>
  <si>
    <t>2025-03-11T01:01:43.000Z</t>
  </si>
  <si>
    <t>2025-03-11T04:36:24.000Z</t>
  </si>
  <si>
    <t xml:space="preserve"> SAEN--DBO-PRD-PHDR</t>
  </si>
  <si>
    <t>165615</t>
  </si>
  <si>
    <t>2025-03-11T10:02:00.000Z</t>
  </si>
  <si>
    <t>2025-03-11T12:22:12.000Z</t>
  </si>
  <si>
    <t>165616</t>
  </si>
  <si>
    <t>2025-03-11T11:26:31.000Z</t>
  </si>
  <si>
    <t>2025-03-11T20:39:03.000Z</t>
  </si>
  <si>
    <t>8.670000</t>
  </si>
  <si>
    <t>Alteração de grupo de e-mail do COG</t>
  </si>
  <si>
    <t>165617</t>
  </si>
  <si>
    <t>2025-03-11T12:00:12.000Z</t>
  </si>
  <si>
    <t>2025-03-21T15:02:55.000Z</t>
  </si>
  <si>
    <t>Marcos Henrique foi muito solícito e ajudou a resolver o problema da minha máquina</t>
  </si>
  <si>
    <t>76.500000</t>
  </si>
  <si>
    <t>75.170000</t>
  </si>
  <si>
    <t>Instalar AutoCAD na minha máquina</t>
  </si>
  <si>
    <t>165618</t>
  </si>
  <si>
    <t>2025-03-11T12:18:17.000Z</t>
  </si>
  <si>
    <t>2025-03-11T18:25:27.000Z</t>
  </si>
  <si>
    <t>wellingtonr</t>
  </si>
  <si>
    <t>6.130000</t>
  </si>
  <si>
    <t>E-mail não está conectando</t>
  </si>
  <si>
    <t>165619</t>
  </si>
  <si>
    <t>2025-03-11T12:25:07.000Z</t>
  </si>
  <si>
    <t>2025-03-12T12:50:14.000Z</t>
  </si>
  <si>
    <t>8.330000</t>
  </si>
  <si>
    <t>3.120000</t>
  </si>
  <si>
    <t>Acesso a arquivos na área de trabalho.</t>
  </si>
  <si>
    <t>165620</t>
  </si>
  <si>
    <t>2025-03-11T12:43:00.000Z</t>
  </si>
  <si>
    <t>2025-03-11T19:19:56.000Z</t>
  </si>
  <si>
    <t>27.800000</t>
  </si>
  <si>
    <t>165621</t>
  </si>
  <si>
    <t>2025-03-11T12:51:35.000Z</t>
  </si>
  <si>
    <t>2025-03-11T14:33:43.000Z</t>
  </si>
  <si>
    <t>1.700000</t>
  </si>
  <si>
    <t>SEM ACESSO À PASTAS DA REDE</t>
  </si>
  <si>
    <t>165622</t>
  </si>
  <si>
    <t>2025-03-11T12:52:34.000Z</t>
  </si>
  <si>
    <t>2025-03-11T21:31:33.000Z</t>
  </si>
  <si>
    <t>8.140000</t>
  </si>
  <si>
    <t>165623</t>
  </si>
  <si>
    <t>2025-03-11T13:23:13.000Z</t>
  </si>
  <si>
    <t>181.330000</t>
  </si>
  <si>
    <t>178.930000</t>
  </si>
  <si>
    <t>Mudança de Tenat</t>
  </si>
  <si>
    <t>165624</t>
  </si>
  <si>
    <t>2025-03-11T13:30:47.000Z</t>
  </si>
  <si>
    <t>2025-03-11T13:54:09.000Z</t>
  </si>
  <si>
    <t>Instalação do sofware da Dell Universal Receiver Control Panel</t>
  </si>
  <si>
    <t>165625</t>
  </si>
  <si>
    <t>2025-03-11T13:32:08.000Z</t>
  </si>
  <si>
    <t>2025-03-11T13:38:51.000Z</t>
  </si>
  <si>
    <t>Erro Conexão Dataserve</t>
  </si>
  <si>
    <t>165626</t>
  </si>
  <si>
    <t>2025-03-11T13:32:37.000Z</t>
  </si>
  <si>
    <t>2025-03-12T18:57:14.000Z</t>
  </si>
  <si>
    <t>15.100000</t>
  </si>
  <si>
    <t>27.610000</t>
  </si>
  <si>
    <t>Solicitação de Radio</t>
  </si>
  <si>
    <t>165627</t>
  </si>
  <si>
    <t>2025-03-11T14:22:02.000Z</t>
  </si>
  <si>
    <t>2025-03-11T19:33:18.000Z</t>
  </si>
  <si>
    <t>Alteração de e-mail na impressora</t>
  </si>
  <si>
    <t>165628</t>
  </si>
  <si>
    <t>2025-03-11T14:26:40.000Z</t>
  </si>
  <si>
    <t>2025-03-18T15:34:05.000Z</t>
  </si>
  <si>
    <t>47.030000</t>
  </si>
  <si>
    <t>46.210000</t>
  </si>
  <si>
    <t xml:space="preserve">Leitora da Porta AM4 </t>
  </si>
  <si>
    <t>165629</t>
  </si>
  <si>
    <t>2025-03-11T14:33:23.000Z</t>
  </si>
  <si>
    <t>2025-03-12T18:46:43.000Z</t>
  </si>
  <si>
    <t>12.930000</t>
  </si>
  <si>
    <t>12.750000</t>
  </si>
  <si>
    <t>Aplicativo Authenticator</t>
  </si>
  <si>
    <t>165630</t>
  </si>
  <si>
    <t>2025-03-11T14:37:52.000Z</t>
  </si>
  <si>
    <t>2025-03-18T15:33:53.000Z</t>
  </si>
  <si>
    <t>46.920000</t>
  </si>
  <si>
    <t>46.020000</t>
  </si>
  <si>
    <t>Catracas 22 e 23 restaurante 02</t>
  </si>
  <si>
    <t>165631</t>
  </si>
  <si>
    <t>2025-03-11T14:51:32.000Z</t>
  </si>
  <si>
    <t>2025-03-11T15:08:06.000Z</t>
  </si>
  <si>
    <t xml:space="preserve">Ajuste de horário </t>
  </si>
  <si>
    <t>165632</t>
  </si>
  <si>
    <t>2025-03-11T14:56:32.000Z</t>
  </si>
  <si>
    <t>2025-03-18T13:16:28.000Z</t>
  </si>
  <si>
    <t>44.320000</t>
  </si>
  <si>
    <t>43.410000</t>
  </si>
  <si>
    <t>Interdados - ODI parado</t>
  </si>
  <si>
    <t>165633</t>
  </si>
  <si>
    <t>2025-03-11T15:18:02.000Z</t>
  </si>
  <si>
    <t>2025-03-12T14:45:55.000Z</t>
  </si>
  <si>
    <t>Arquivo morto do e-mail</t>
  </si>
  <si>
    <t>165634</t>
  </si>
  <si>
    <t>2025-03-11T16:09:54.000Z</t>
  </si>
  <si>
    <t>2025-03-17T12:39:30.000Z</t>
  </si>
  <si>
    <t>Agradeço ao apoio da equipe de TI que foi muito rápida nesse atendimento..</t>
  </si>
  <si>
    <t>O link do Klassmatt está como site não seguro</t>
  </si>
  <si>
    <t>165635</t>
  </si>
  <si>
    <t>2025-03-11T16:46:01.000Z</t>
  </si>
  <si>
    <t>2025-03-11T19:12:52.000Z</t>
  </si>
  <si>
    <t>joaomonteiro.elb</t>
  </si>
  <si>
    <t>165636</t>
  </si>
  <si>
    <t>2025-03-11T16:56:05.000Z</t>
  </si>
  <si>
    <t>2025-03-11T20:53:57.000Z</t>
  </si>
  <si>
    <t>Solicito a criação de um grupo de e-mails</t>
  </si>
  <si>
    <t>165637</t>
  </si>
  <si>
    <t>2025-03-11T17:05:13.000Z</t>
  </si>
  <si>
    <t>2025-03-12T12:51:32.000Z</t>
  </si>
  <si>
    <t>165638</t>
  </si>
  <si>
    <t>2025-03-11T17:08:25.000Z</t>
  </si>
  <si>
    <t>2025-03-11T20:21:31.000Z</t>
  </si>
  <si>
    <t>165639</t>
  </si>
  <si>
    <t>2025-03-11T17:10:46.000Z</t>
  </si>
  <si>
    <t>2025-03-12T14:21:31.000Z</t>
  </si>
  <si>
    <t>2.560000</t>
  </si>
  <si>
    <t>6.200000</t>
  </si>
  <si>
    <t>Mudança de Endereço de E-mail na impressora da Sala dos Técnicos GG3.</t>
  </si>
  <si>
    <t>165640</t>
  </si>
  <si>
    <t>2025-03-11T17:12:23.000Z</t>
  </si>
  <si>
    <t>2025-03-11T23:36:33.000Z</t>
  </si>
  <si>
    <t>3.170000</t>
  </si>
  <si>
    <t>3.310000</t>
  </si>
  <si>
    <t>SAEN--DBO-PRD-PCSEN - ATEN</t>
  </si>
  <si>
    <t>165641</t>
  </si>
  <si>
    <t>2025-03-11T17:17:45.000Z</t>
  </si>
  <si>
    <t>2025-03-25T13:53:33.000Z</t>
  </si>
  <si>
    <t>86.750000</t>
  </si>
  <si>
    <t>85.560000</t>
  </si>
  <si>
    <t>86.740000</t>
  </si>
  <si>
    <t>Migração E-mail SAE para Eletrobras- Carlisson</t>
  </si>
  <si>
    <t>165642</t>
  </si>
  <si>
    <t>2025-03-11T17:39:36.000Z</t>
  </si>
  <si>
    <t>2025-03-13T00:05:17.000Z</t>
  </si>
  <si>
    <t>13.020000</t>
  </si>
  <si>
    <t>WHATSAPP CAIO POMPEU</t>
  </si>
  <si>
    <t>165643</t>
  </si>
  <si>
    <t>2025-03-11T17:43:00.000Z</t>
  </si>
  <si>
    <t>2025-03-11T19:20:03.000Z</t>
  </si>
  <si>
    <t>Falha no sistema de telefonia VOIP</t>
  </si>
  <si>
    <t>165644</t>
  </si>
  <si>
    <t>2025-03-11T18:30:32.000Z</t>
  </si>
  <si>
    <t>2025-03-14T12:23:54.000Z</t>
  </si>
  <si>
    <t>21.580000</t>
  </si>
  <si>
    <t xml:space="preserve">Telefones não tocam </t>
  </si>
  <si>
    <t>165645</t>
  </si>
  <si>
    <t>2025-03-11T19:17:00.000Z</t>
  </si>
  <si>
    <t>2025-03-12T15:08:47.000Z</t>
  </si>
  <si>
    <t>ACESSO AO PROJECT</t>
  </si>
  <si>
    <t>165646</t>
  </si>
  <si>
    <t>2025-03-11T21:08:49.000Z</t>
  </si>
  <si>
    <t>2025-03-12T21:27:52.000Z</t>
  </si>
  <si>
    <t>9.060000</t>
  </si>
  <si>
    <t xml:space="preserve">Ajuste dos e-mails </t>
  </si>
  <si>
    <t>165647</t>
  </si>
  <si>
    <t>2025-03-11T21:32:18.000Z</t>
  </si>
  <si>
    <t>2025-03-12T02:21:34.000Z</t>
  </si>
  <si>
    <t>165648</t>
  </si>
  <si>
    <t>2025-03-12T08:06:17.000Z</t>
  </si>
  <si>
    <t>2025-03-12T15:56:47.000Z</t>
  </si>
  <si>
    <t>3.960000</t>
  </si>
  <si>
    <t>Impressora EPSON TI 10029</t>
  </si>
  <si>
    <t>165649</t>
  </si>
  <si>
    <t>2025-03-12T10:02:00.000Z</t>
  </si>
  <si>
    <t>2025-03-12T11:45:15.000Z</t>
  </si>
  <si>
    <t>165650</t>
  </si>
  <si>
    <t>2025-03-12T11:31:02.000Z</t>
  </si>
  <si>
    <t>2025-03-18T13:17:03.000Z</t>
  </si>
  <si>
    <t>34.190000</t>
  </si>
  <si>
    <t>37.350000</t>
  </si>
  <si>
    <t>Sistema não funciona</t>
  </si>
  <si>
    <t>165651</t>
  </si>
  <si>
    <t>2025-03-12T11:39:44.000Z</t>
  </si>
  <si>
    <t>2025-03-24T13:51:57.000Z</t>
  </si>
  <si>
    <t>64.400000</t>
  </si>
  <si>
    <t>65.200000</t>
  </si>
  <si>
    <t>73.980000</t>
  </si>
  <si>
    <t>CRIAR ACESSOS TERCEIRO</t>
  </si>
  <si>
    <t>165652</t>
  </si>
  <si>
    <t>2025-03-12T11:43:56.000Z</t>
  </si>
  <si>
    <t>2025-03-12T13:15:03.000Z</t>
  </si>
  <si>
    <t>Erro ao Configurar o Outlook</t>
  </si>
  <si>
    <t>165653</t>
  </si>
  <si>
    <t>2025-03-12T12:02:42.000Z</t>
  </si>
  <si>
    <t>2025-03-12T17:45:55.000Z</t>
  </si>
  <si>
    <t>mariodima</t>
  </si>
  <si>
    <t>5.730000</t>
  </si>
  <si>
    <t>IMPOSSIBILIDADE DE ACESSO  - Authenticator</t>
  </si>
  <si>
    <t>165654</t>
  </si>
  <si>
    <t>2025-03-12T12:26:44.000Z</t>
  </si>
  <si>
    <t>2025-03-12T15:24:08.000Z</t>
  </si>
  <si>
    <t>Indisponibilidade Email/Outlook</t>
  </si>
  <si>
    <t>165655</t>
  </si>
  <si>
    <t>2025-03-12T12:32:09.000Z</t>
  </si>
  <si>
    <t>2025-03-12T20:08:09.000Z</t>
  </si>
  <si>
    <t>7.490000</t>
  </si>
  <si>
    <t>LENTIDÃO NO PROCESSAMENTO DO NOTEBOOK</t>
  </si>
  <si>
    <t>165656</t>
  </si>
  <si>
    <t>2025-03-12T12:47:37.000Z</t>
  </si>
  <si>
    <t>2025-03-12T19:59:34.000Z</t>
  </si>
  <si>
    <t>Migração do OneDrive e emails</t>
  </si>
  <si>
    <t>165657</t>
  </si>
  <si>
    <t>2025-03-12T12:55:50.000Z</t>
  </si>
  <si>
    <t>2025-03-12T19:36:32.000Z</t>
  </si>
  <si>
    <t>Apoio com o Coast Governance</t>
  </si>
  <si>
    <t>165658</t>
  </si>
  <si>
    <t>2025-03-12T12:59:36.000Z</t>
  </si>
  <si>
    <t>2025-03-17T17:30:24.000Z</t>
  </si>
  <si>
    <t>23.470000</t>
  </si>
  <si>
    <t>31.490000</t>
  </si>
  <si>
    <t>CONFIGURAÇÃO DE ACESSO DE USUÁRIO</t>
  </si>
  <si>
    <t>165659</t>
  </si>
  <si>
    <t>2025-03-12T13:05:00.000Z</t>
  </si>
  <si>
    <t>2025-03-12T13:15:41.000Z</t>
  </si>
  <si>
    <t>165660</t>
  </si>
  <si>
    <t>2025-03-12T13:05:24.000Z</t>
  </si>
  <si>
    <t>2025-03-17T17:48:20.000Z</t>
  </si>
  <si>
    <t>23.840000</t>
  </si>
  <si>
    <t>8.010000</t>
  </si>
  <si>
    <t>165661</t>
  </si>
  <si>
    <t>2025-03-12T13:28:18.000Z</t>
  </si>
  <si>
    <t>2025-03-21T11:51:40.000Z</t>
  </si>
  <si>
    <t>Gabriel atendeu prontamente e realizou o atendimento com excelente qualidade.....</t>
  </si>
  <si>
    <t>mselim</t>
  </si>
  <si>
    <t>44.810000</t>
  </si>
  <si>
    <t>17.150000</t>
  </si>
  <si>
    <t>Pastas de e-mail não aparecem</t>
  </si>
  <si>
    <t>165662</t>
  </si>
  <si>
    <t>2025-03-12T13:40:49.000Z</t>
  </si>
  <si>
    <t>2025-03-24T14:14:36.000Z</t>
  </si>
  <si>
    <t>48.660000</t>
  </si>
  <si>
    <t>Atualizar cadastro Eletrobras</t>
  </si>
  <si>
    <t>165663</t>
  </si>
  <si>
    <t>2025-03-12T13:44:31.000Z</t>
  </si>
  <si>
    <t>2025-03-12T13:45:26.000Z</t>
  </si>
  <si>
    <t>Outlook sem conectar a conta ELB</t>
  </si>
  <si>
    <t>165664</t>
  </si>
  <si>
    <t>2025-03-12T13:54:18.000Z</t>
  </si>
  <si>
    <t>2025-03-14T12:31:29.000Z</t>
  </si>
  <si>
    <t>16.730000</t>
  </si>
  <si>
    <t>TELEFONE NÃO FUNCIONA - Communicator</t>
  </si>
  <si>
    <t>165665</t>
  </si>
  <si>
    <t>2025-03-12T14:02:19.000Z</t>
  </si>
  <si>
    <t>2025-03-14T13:09:37.000Z</t>
  </si>
  <si>
    <t>9.330000</t>
  </si>
  <si>
    <t>10.530000</t>
  </si>
  <si>
    <t>Perfil de Análise</t>
  </si>
  <si>
    <t>165666</t>
  </si>
  <si>
    <t>2025-03-12T14:05:26.000Z</t>
  </si>
  <si>
    <t>2025-03-12T15:03:34.000Z</t>
  </si>
  <si>
    <t>NAO CONSIGO ACESSAR MEU EMAIL</t>
  </si>
  <si>
    <t>165668</t>
  </si>
  <si>
    <t>2025-03-12T14:23:10.000Z</t>
  </si>
  <si>
    <t>17.460000</t>
  </si>
  <si>
    <t>Fortigate OCI - Atualização da versão do Firmware</t>
  </si>
  <si>
    <t>165669</t>
  </si>
  <si>
    <t>2025-03-12T14:24:34.000Z</t>
  </si>
  <si>
    <t>2025-03-12T18:36:32.000Z</t>
  </si>
  <si>
    <t>HML 4Asset</t>
  </si>
  <si>
    <t>165670</t>
  </si>
  <si>
    <t>2025-03-12T14:47:25.000Z</t>
  </si>
  <si>
    <t>2025-03-13T14:57:22.000Z</t>
  </si>
  <si>
    <t>9.180000</t>
  </si>
  <si>
    <t>Correção das Informações pessoais</t>
  </si>
  <si>
    <t>165671</t>
  </si>
  <si>
    <t>2025-03-12T14:51:39.000Z</t>
  </si>
  <si>
    <t>2025-03-12T18:47:24.000Z</t>
  </si>
  <si>
    <t>27.770000</t>
  </si>
  <si>
    <t>Reabastecer papel A4</t>
  </si>
  <si>
    <t>165672</t>
  </si>
  <si>
    <t>2025-03-12T14:56:32.000Z</t>
  </si>
  <si>
    <t>2025-03-18T18:51:26.000Z</t>
  </si>
  <si>
    <t>39.980000</t>
  </si>
  <si>
    <t>E-mails antigos não migraram</t>
  </si>
  <si>
    <t>165673</t>
  </si>
  <si>
    <t>2025-03-12T14:57:17.000Z</t>
  </si>
  <si>
    <t>2025-03-14T18:44:47.000Z</t>
  </si>
  <si>
    <t>Solicito a Assinatura/Carimbo no e-mail</t>
  </si>
  <si>
    <t>165674</t>
  </si>
  <si>
    <t>2025-03-12T16:01:13.000Z</t>
  </si>
  <si>
    <t>2025-03-12T20:57:10.000Z</t>
  </si>
  <si>
    <t>5.020000</t>
  </si>
  <si>
    <t>4.940000</t>
  </si>
  <si>
    <t>INSTALAR DRIVERS NECESSÁRIOS</t>
  </si>
  <si>
    <t>165675</t>
  </si>
  <si>
    <t>2025-03-12T16:21:33.000Z</t>
  </si>
  <si>
    <t>2025-03-12T19:37:13.000Z</t>
  </si>
  <si>
    <t>LENTIDÃO</t>
  </si>
  <si>
    <t>165676</t>
  </si>
  <si>
    <t>2025-03-12T16:57:00.000Z</t>
  </si>
  <si>
    <t>2025-03-12T17:48:31.000Z</t>
  </si>
  <si>
    <t>165677</t>
  </si>
  <si>
    <t>2025-03-12T16:58:00.000Z</t>
  </si>
  <si>
    <t>2025-03-12T23:59:56.000Z</t>
  </si>
  <si>
    <t>165678</t>
  </si>
  <si>
    <t>2025-03-12T17:14:47.000Z</t>
  </si>
  <si>
    <t>2025-03-13T15:32:06.000Z</t>
  </si>
  <si>
    <t>7.390000</t>
  </si>
  <si>
    <t>Estação Sismológica de Teotônio</t>
  </si>
  <si>
    <t>165679</t>
  </si>
  <si>
    <t>2025-03-12T17:18:15.000Z</t>
  </si>
  <si>
    <t>2025-03-19T14:44:53.000Z</t>
  </si>
  <si>
    <t>39.540000</t>
  </si>
  <si>
    <t>42.520000</t>
  </si>
  <si>
    <t>Acesso aos APPs PowerBi e Sharepoint -Carlisson Junior</t>
  </si>
  <si>
    <t>165680</t>
  </si>
  <si>
    <t>2025-03-12T18:01:49.000Z</t>
  </si>
  <si>
    <t>2025-03-12T18:26:58.000Z</t>
  </si>
  <si>
    <t>Envio de biometrias</t>
  </si>
  <si>
    <t>165681</t>
  </si>
  <si>
    <t>2025-03-12T18:32:59.000Z</t>
  </si>
  <si>
    <t>2025-03-12T18:46:01.000Z</t>
  </si>
  <si>
    <t>felippefernandes</t>
  </si>
  <si>
    <t>27.790000</t>
  </si>
  <si>
    <t>Instalar Impressora</t>
  </si>
  <si>
    <t>165682</t>
  </si>
  <si>
    <t>2025-03-12T18:46:50.000Z</t>
  </si>
  <si>
    <t>2025-03-13T17:41:17.000Z</t>
  </si>
  <si>
    <t>Migração de email</t>
  </si>
  <si>
    <t>165683</t>
  </si>
  <si>
    <t>2025-03-12T18:56:07.000Z</t>
  </si>
  <si>
    <t>2025-03-12T18:58:24.000Z</t>
  </si>
  <si>
    <t>Muito eficaz para solucionar o problema.</t>
  </si>
  <si>
    <t>27.590000</t>
  </si>
  <si>
    <t>Acesso ao e-mail corporativo</t>
  </si>
  <si>
    <t>165684</t>
  </si>
  <si>
    <t>2025-03-12T19:00:58.000Z</t>
  </si>
  <si>
    <t>166.010000</t>
  </si>
  <si>
    <t>164.270000</t>
  </si>
  <si>
    <t xml:space="preserve">Falta do ponto de conexão de rede </t>
  </si>
  <si>
    <t>165685</t>
  </si>
  <si>
    <t>EBS Billing</t>
  </si>
  <si>
    <t>2025-03-12T19:10:06.000Z</t>
  </si>
  <si>
    <t>2025-03-14T17:03:10.000Z</t>
  </si>
  <si>
    <t>6.210000</t>
  </si>
  <si>
    <t>165686</t>
  </si>
  <si>
    <t>2025-03-12T19:11:46.000Z</t>
  </si>
  <si>
    <t>2025-03-12T20:09:23.000Z</t>
  </si>
  <si>
    <t>BI Desktop</t>
  </si>
  <si>
    <t>165687</t>
  </si>
  <si>
    <t>2025-03-12T20:10:34.000Z</t>
  </si>
  <si>
    <t>2025-03-12T20:53:26.000Z</t>
  </si>
  <si>
    <t>acesso ao email e ao teams</t>
  </si>
  <si>
    <t>165688</t>
  </si>
  <si>
    <t>2025-03-12T21:09:15.000Z</t>
  </si>
  <si>
    <t>2025-03-18T14:41:43.000Z</t>
  </si>
  <si>
    <t>29.880000</t>
  </si>
  <si>
    <t>29.750000</t>
  </si>
  <si>
    <t>165689</t>
  </si>
  <si>
    <t>2025-03-13T10:02:00.000Z</t>
  </si>
  <si>
    <t>2025-03-13T12:24:02.000Z</t>
  </si>
  <si>
    <t>165690</t>
  </si>
  <si>
    <t>2025-03-13T11:30:53.000Z</t>
  </si>
  <si>
    <t>2025-03-27T22:51:31.000Z</t>
  </si>
  <si>
    <t>98.330000</t>
  </si>
  <si>
    <t>98.000000</t>
  </si>
  <si>
    <t>SAEN--SWT-PRD-SAE-ESP-SW-8260_10.142.32.10</t>
  </si>
  <si>
    <t>165691</t>
  </si>
  <si>
    <t>2025-03-13T11:54:38.000Z</t>
  </si>
  <si>
    <t>2025-03-14T19:57:28.000Z</t>
  </si>
  <si>
    <t>16.990000</t>
  </si>
  <si>
    <t>Liberação de acesso de rede/e-mail/teams/ (Novos integrantes)</t>
  </si>
  <si>
    <t>165692</t>
  </si>
  <si>
    <t>2025-03-13T12:43:00.000Z</t>
  </si>
  <si>
    <t>2025-03-13T14:23:15.000Z</t>
  </si>
  <si>
    <t>165693</t>
  </si>
  <si>
    <t>2025-03-13T13:10:37.000Z</t>
  </si>
  <si>
    <t>2025-03-13T13:12:40.000Z</t>
  </si>
  <si>
    <t>Problema de acesso ao Outlook</t>
  </si>
  <si>
    <t>165695</t>
  </si>
  <si>
    <t>2025-03-13T14:03:44.000Z</t>
  </si>
  <si>
    <t>2025-03-18T18:31:17.000Z</t>
  </si>
  <si>
    <t>31.680000</t>
  </si>
  <si>
    <t>31.510000</t>
  </si>
  <si>
    <t>Mastersaf travando</t>
  </si>
  <si>
    <t>165696</t>
  </si>
  <si>
    <t>2025-03-13T14:04:08.000Z</t>
  </si>
  <si>
    <t>2025-04-04T19:34:32.000Z</t>
  </si>
  <si>
    <t>4.590000</t>
  </si>
  <si>
    <t>80.650000</t>
  </si>
  <si>
    <t>125.720000</t>
  </si>
  <si>
    <t>BAIXA DO FUNDO FIXO</t>
  </si>
  <si>
    <t>165697</t>
  </si>
  <si>
    <t>2025-03-13T14:13:16.000Z</t>
  </si>
  <si>
    <t>2025-03-14T21:05:16.000Z</t>
  </si>
  <si>
    <t>15.180000</t>
  </si>
  <si>
    <t>Erro envio S-2205 - Josiane Lopes</t>
  </si>
  <si>
    <t>165698</t>
  </si>
  <si>
    <t>2025-03-13T14:23:36.000Z</t>
  </si>
  <si>
    <t>2025-03-13T14:34:36.000Z</t>
  </si>
  <si>
    <t>Liberação de acesso a conta contabil na Gradus</t>
  </si>
  <si>
    <t>165699</t>
  </si>
  <si>
    <t>2025-03-13T15:25:09.000Z</t>
  </si>
  <si>
    <t>2025-03-13T15:29:09.000Z</t>
  </si>
  <si>
    <t>acesso ao ONE DRIVE</t>
  </si>
  <si>
    <t>165700</t>
  </si>
  <si>
    <t>2025-03-13T15:31:22.000Z</t>
  </si>
  <si>
    <t>2025-03-13T20:53:52.000Z</t>
  </si>
  <si>
    <t>Reset de senha</t>
  </si>
  <si>
    <t>165701</t>
  </si>
  <si>
    <t>2025-03-13T15:40:23.000Z</t>
  </si>
  <si>
    <t>2025-03-13T19:48:06.000Z</t>
  </si>
  <si>
    <t>eduardopinto</t>
  </si>
  <si>
    <t>LIBERAÇÃO DE ACESSO A REDE WIFI - PONTO CERTO</t>
  </si>
  <si>
    <t>165702</t>
  </si>
  <si>
    <t>2025-03-13T15:47:44.000Z</t>
  </si>
  <si>
    <t>2025-03-14T12:22:41.000Z</t>
  </si>
  <si>
    <t>5.590000</t>
  </si>
  <si>
    <t>Pacote office</t>
  </si>
  <si>
    <t>165703</t>
  </si>
  <si>
    <t>2025-03-13T16:41:20.000Z</t>
  </si>
  <si>
    <t>2025-03-13T19:30:47.000Z</t>
  </si>
  <si>
    <t>2.790000</t>
  </si>
  <si>
    <t>Aplicativodo e-mail</t>
  </si>
  <si>
    <t>165704</t>
  </si>
  <si>
    <t>2025-03-13T17:47:21.000Z</t>
  </si>
  <si>
    <t>2025-03-13T19:15:58.000Z</t>
  </si>
  <si>
    <t>Erro envio S1210</t>
  </si>
  <si>
    <t>165705</t>
  </si>
  <si>
    <t>2025-03-13T18:05:10.000Z</t>
  </si>
  <si>
    <t>2025-03-13T18:18:34.000Z</t>
  </si>
  <si>
    <t>165706</t>
  </si>
  <si>
    <t>2025-03-13T18:28:54.000Z</t>
  </si>
  <si>
    <t>2025-03-14T12:14:40.000Z</t>
  </si>
  <si>
    <t>165707</t>
  </si>
  <si>
    <t>2025-03-13T19:18:29.000Z</t>
  </si>
  <si>
    <t>2025-03-14T02:36:29.000Z</t>
  </si>
  <si>
    <t>Mapear/Desativar todos os servidores de SGPD na OCI</t>
  </si>
  <si>
    <t>165708</t>
  </si>
  <si>
    <t>2025-03-13T19:34:02.000Z</t>
  </si>
  <si>
    <t>2025-03-21T12:12:13.000Z</t>
  </si>
  <si>
    <t>46.710000</t>
  </si>
  <si>
    <t>Certificados SoftExpert e 4Asset</t>
  </si>
  <si>
    <t>165709</t>
  </si>
  <si>
    <t>2025-03-13T19:54:24.000Z</t>
  </si>
  <si>
    <t>2025-03-13T20:22:20.000Z</t>
  </si>
  <si>
    <t>CONFIGURAÇÃO DA TV DA SALA DO SMT-MONITORAMENTO DOS RASTREADORES</t>
  </si>
  <si>
    <t>165710</t>
  </si>
  <si>
    <t>2025-03-13T20:11:34.000Z</t>
  </si>
  <si>
    <t>2025-03-13T20:49:28.000Z</t>
  </si>
  <si>
    <t>SEM ACESSO PARA IMPRESSÃO</t>
  </si>
  <si>
    <t>165711</t>
  </si>
  <si>
    <t>2025-03-13T20:21:10.000Z</t>
  </si>
  <si>
    <t>2025-03-13T20:34:52.000Z</t>
  </si>
  <si>
    <t>Email eletrobras.com</t>
  </si>
  <si>
    <t>165712</t>
  </si>
  <si>
    <t>2025-03-13T21:21:50.000Z</t>
  </si>
  <si>
    <t>2025-03-14T03:51:29.000Z</t>
  </si>
  <si>
    <t>JAVA</t>
  </si>
  <si>
    <t>165713</t>
  </si>
  <si>
    <t>2025-03-13T21:33:49.000Z</t>
  </si>
  <si>
    <t>134.780000</t>
  </si>
  <si>
    <t>19.490000</t>
  </si>
  <si>
    <t>153.260000</t>
  </si>
  <si>
    <t xml:space="preserve">Falha na baixa </t>
  </si>
  <si>
    <t>165714</t>
  </si>
  <si>
    <t>2025-03-13T22:07:47.000Z</t>
  </si>
  <si>
    <t>SAEN--JVM-PRD-vm01l-paebs</t>
  </si>
  <si>
    <t>165715</t>
  </si>
  <si>
    <t>2025-03-13T22:58:51.000Z</t>
  </si>
  <si>
    <t>2025-03-14T20:06:30.000Z</t>
  </si>
  <si>
    <t>SAEN--SRV-LNX-PRD-PCSEN1</t>
  </si>
  <si>
    <t>165716</t>
  </si>
  <si>
    <t>2025-03-13T23:15:49.000Z</t>
  </si>
  <si>
    <t>165717</t>
  </si>
  <si>
    <t>2025-03-14T00:11:44.000Z</t>
  </si>
  <si>
    <t>2025-03-14T13:04:51.000Z</t>
  </si>
  <si>
    <t>Importar a SAFX 147 012025</t>
  </si>
  <si>
    <t>165718</t>
  </si>
  <si>
    <t>2025-03-14T09:12:33.000Z</t>
  </si>
  <si>
    <t>2025-03-25T17:32:54.000Z</t>
  </si>
  <si>
    <t>69.150000</t>
  </si>
  <si>
    <t>68.650000</t>
  </si>
  <si>
    <t xml:space="preserve"> SAEN--DBO-PRD-PCEBS-ATEN</t>
  </si>
  <si>
    <t>165719</t>
  </si>
  <si>
    <t>2025-03-14T09:18:16.000Z</t>
  </si>
  <si>
    <t>2025-03-14T16:36:31.000Z</t>
  </si>
  <si>
    <t>165720</t>
  </si>
  <si>
    <t>2025-03-14T09:23:10.000Z</t>
  </si>
  <si>
    <t>2025-03-14T15:21:31.000Z</t>
  </si>
  <si>
    <t xml:space="preserve"> SAEN--DBO-PRD-PCEBS</t>
  </si>
  <si>
    <t>165721</t>
  </si>
  <si>
    <t>2025-03-14T10:02:00.000Z</t>
  </si>
  <si>
    <t>2025-03-14T12:21:27.000Z</t>
  </si>
  <si>
    <t>165722</t>
  </si>
  <si>
    <t>2025-03-14T10:38:03.000Z</t>
  </si>
  <si>
    <t>2025-03-18T18:30:27.000Z</t>
  </si>
  <si>
    <t>24.630000</t>
  </si>
  <si>
    <t>24.550000</t>
  </si>
  <si>
    <t>O Sistema Mastersaf não abre</t>
  </si>
  <si>
    <t>165723</t>
  </si>
  <si>
    <t>2025-03-14T12:02:06.000Z</t>
  </si>
  <si>
    <t>Aguardando Usuario</t>
  </si>
  <si>
    <t>90.160000</t>
  </si>
  <si>
    <t>58.110000</t>
  </si>
  <si>
    <t>61.620000</t>
  </si>
  <si>
    <t>151.780000</t>
  </si>
  <si>
    <t>Acesso ao Senior</t>
  </si>
  <si>
    <t>165724</t>
  </si>
  <si>
    <t>2025-03-14T12:17:32.000Z</t>
  </si>
  <si>
    <t>2025-03-14T12:40:25.000Z</t>
  </si>
  <si>
    <t>ERRO ACESSO NAVEGADOR</t>
  </si>
  <si>
    <t>165725</t>
  </si>
  <si>
    <t>2025-03-14T12:34:59.000Z</t>
  </si>
  <si>
    <t>2025-03-14T21:14:06.000Z</t>
  </si>
  <si>
    <t>6.410000</t>
  </si>
  <si>
    <t>Erro para acessar o Softexpert</t>
  </si>
  <si>
    <t>165726</t>
  </si>
  <si>
    <t>2025-03-14T12:46:27.000Z</t>
  </si>
  <si>
    <t>2025-03-17T15:43:57.000Z</t>
  </si>
  <si>
    <t>11.980000</t>
  </si>
  <si>
    <t>165727</t>
  </si>
  <si>
    <t>2025-03-14T13:00:52.000Z</t>
  </si>
  <si>
    <t>2025-03-14T13:27:54.000Z</t>
  </si>
  <si>
    <t>Acesso e-mail eletrobras</t>
  </si>
  <si>
    <t>165728</t>
  </si>
  <si>
    <t>2025-03-14T13:01:33.000Z</t>
  </si>
  <si>
    <t>2025-03-14T21:13:53.000Z</t>
  </si>
  <si>
    <t>ACESSO SOFTeXPERT</t>
  </si>
  <si>
    <t>165729</t>
  </si>
  <si>
    <t>2025-03-14T13:05:00.000Z</t>
  </si>
  <si>
    <t>2025-03-14T13:07:11.000Z</t>
  </si>
  <si>
    <t>165730</t>
  </si>
  <si>
    <t>2025-03-14T13:25:29.000Z</t>
  </si>
  <si>
    <t>2025-03-27T12:59:06.000Z</t>
  </si>
  <si>
    <t>81.180000</t>
  </si>
  <si>
    <t>80.680000</t>
  </si>
  <si>
    <t>Problema Notebook</t>
  </si>
  <si>
    <t>165731</t>
  </si>
  <si>
    <t>2025-03-14T13:58:45.000Z</t>
  </si>
  <si>
    <t>2025-03-22T23:21:34.000Z</t>
  </si>
  <si>
    <t>7.110000</t>
  </si>
  <si>
    <t>52.100000</t>
  </si>
  <si>
    <t>Servidor do Zabbix parado e serviço também</t>
  </si>
  <si>
    <t>165732</t>
  </si>
  <si>
    <t>2025-03-14T14:17:10.000Z</t>
  </si>
  <si>
    <t>2025-03-17T20:08:50.000Z</t>
  </si>
  <si>
    <t>15.030000</t>
  </si>
  <si>
    <t>Conector plug do cabo da internet danificado</t>
  </si>
  <si>
    <t>165733</t>
  </si>
  <si>
    <t>2025-03-14T14:22:18.000Z</t>
  </si>
  <si>
    <t>2025-03-21T12:14:14.000Z</t>
  </si>
  <si>
    <t>43.430000</t>
  </si>
  <si>
    <t>42.930000</t>
  </si>
  <si>
    <t>5.110000</t>
  </si>
  <si>
    <t>Instalação do relógio de ponto da empresa VALLOR na rede da SAE - Eletrobras</t>
  </si>
  <si>
    <t>165734</t>
  </si>
  <si>
    <t>2025-03-14T14:27:22.000Z</t>
  </si>
  <si>
    <t>2025-03-17T19:57:01.000Z</t>
  </si>
  <si>
    <t>165735</t>
  </si>
  <si>
    <t>2025-03-14T14:30:21.000Z</t>
  </si>
  <si>
    <t>2025-03-19T13:40:57.000Z</t>
  </si>
  <si>
    <t>19.720000</t>
  </si>
  <si>
    <t>6.590000</t>
  </si>
  <si>
    <t>Instalação de WhatsApp Web no notebook</t>
  </si>
  <si>
    <t>165736</t>
  </si>
  <si>
    <t>2025-03-14T15:01:29.000Z</t>
  </si>
  <si>
    <t>2025-03-14T15:04:46.000Z</t>
  </si>
  <si>
    <t>Configurar novo E-mail Eletrobrás</t>
  </si>
  <si>
    <t>165737</t>
  </si>
  <si>
    <t>2025-03-14T15:46:21.000Z</t>
  </si>
  <si>
    <t>2025-03-14T21:13:40.000Z</t>
  </si>
  <si>
    <t>keillysilva</t>
  </si>
  <si>
    <t>ERRO SOFTEXPERT</t>
  </si>
  <si>
    <t>165738</t>
  </si>
  <si>
    <t>2025-03-14T15:52:43.000Z</t>
  </si>
  <si>
    <t>2025-03-19T14:27:50.000Z</t>
  </si>
  <si>
    <t>15.980000</t>
  </si>
  <si>
    <t>25.650000</t>
  </si>
  <si>
    <t>Alçada de aprovação ELB</t>
  </si>
  <si>
    <t>165739</t>
  </si>
  <si>
    <t>2025-03-14T15:59:56.000Z</t>
  </si>
  <si>
    <t>2025-03-14T20:21:30.000Z</t>
  </si>
  <si>
    <t>SAEN--SRV-WIN-PRD-VM01W-PMSAF</t>
  </si>
  <si>
    <t>165740</t>
  </si>
  <si>
    <t>2025-03-14T16:33:10.000Z</t>
  </si>
  <si>
    <t>2025-03-18T12:26:06.000Z</t>
  </si>
  <si>
    <t>Liberação de acessos as pastas de rede</t>
  </si>
  <si>
    <t>165741</t>
  </si>
  <si>
    <t>2025-03-14T16:57:00.000Z</t>
  </si>
  <si>
    <t>2025-03-14T17:05:22.000Z</t>
  </si>
  <si>
    <t>165742</t>
  </si>
  <si>
    <t>2025-03-14T16:58:00.000Z</t>
  </si>
  <si>
    <t>2025-03-14T17:05:01.000Z</t>
  </si>
  <si>
    <t>165743</t>
  </si>
  <si>
    <t>2025-03-14T16:59:00.000Z</t>
  </si>
  <si>
    <t>2025-03-14T17:03:14.000Z</t>
  </si>
  <si>
    <t>165744</t>
  </si>
  <si>
    <t>2025-03-14T17:27:11.000Z</t>
  </si>
  <si>
    <t>2025-03-14T21:04:50.000Z</t>
  </si>
  <si>
    <t>Acesso ao painel de gestão</t>
  </si>
  <si>
    <t>165745</t>
  </si>
  <si>
    <t>2025-03-14T17:33:41.000Z</t>
  </si>
  <si>
    <t>2025-03-18T18:52:20.000Z</t>
  </si>
  <si>
    <t>E-MAILS DESAPARECENDO</t>
  </si>
  <si>
    <t>165746</t>
  </si>
  <si>
    <t>2025-03-14T18:04:41.000Z</t>
  </si>
  <si>
    <t>2025-03-19T15:09:30.000Z</t>
  </si>
  <si>
    <t>Problema em abrir PDF</t>
  </si>
  <si>
    <t>165747</t>
  </si>
  <si>
    <t>2025-03-14T18:15:04.000Z</t>
  </si>
  <si>
    <t>2025-03-18T20:21:03.000Z</t>
  </si>
  <si>
    <t>Execução de um Reset de senha admin no servidor Linux SoftExpert</t>
  </si>
  <si>
    <t>165748</t>
  </si>
  <si>
    <t>2025-03-14T18:40:07.000Z</t>
  </si>
  <si>
    <t>2025-03-21T12:19:57.000Z</t>
  </si>
  <si>
    <t>38.960000</t>
  </si>
  <si>
    <t>38.720000</t>
  </si>
  <si>
    <t>Liberação de Acesso a pasta - Acervo - Integrante Amauri Almeida</t>
  </si>
  <si>
    <t>165749</t>
  </si>
  <si>
    <t>2025-03-14T18:41:18.000Z</t>
  </si>
  <si>
    <t>2025-03-17T19:51:44.000Z</t>
  </si>
  <si>
    <t>10.170000</t>
  </si>
  <si>
    <t>3.910000</t>
  </si>
  <si>
    <t>Criação de Assinatura</t>
  </si>
  <si>
    <t>165750</t>
  </si>
  <si>
    <t>2025-03-14T18:50:06.000Z</t>
  </si>
  <si>
    <t>2025-03-17T20:25:16.000Z</t>
  </si>
  <si>
    <t>Apoio na estação de trabalho setor pós-operação</t>
  </si>
  <si>
    <t>165751</t>
  </si>
  <si>
    <t>Caixa compartilhada</t>
  </si>
  <si>
    <t>2025-03-14T20:50:06.000Z</t>
  </si>
  <si>
    <t>2025-03-17T14:59:21.000Z</t>
  </si>
  <si>
    <t>Me incluir no email de PVH</t>
  </si>
  <si>
    <t>165752</t>
  </si>
  <si>
    <t>2025-03-14T20:54:04.000Z</t>
  </si>
  <si>
    <t>2025-03-17T20:15:05.000Z</t>
  </si>
  <si>
    <t>Excelente trabalho Matheus, muito obrigado!</t>
  </si>
  <si>
    <t xml:space="preserve">Configuração dos Acessos </t>
  </si>
  <si>
    <t>165753</t>
  </si>
  <si>
    <t>2025-03-14T20:56:45.000Z</t>
  </si>
  <si>
    <t>2025-03-18T12:25:58.000Z</t>
  </si>
  <si>
    <t>evertonbordim</t>
  </si>
  <si>
    <t>9.510000</t>
  </si>
  <si>
    <t>SEM ACESSO A PASTA DE REDE</t>
  </si>
  <si>
    <t>165754</t>
  </si>
  <si>
    <t>2025-03-14T21:16:51.000Z</t>
  </si>
  <si>
    <t>2025-03-17T13:08:24.000Z</t>
  </si>
  <si>
    <t>Produto não Licenciado</t>
  </si>
  <si>
    <t>165755</t>
  </si>
  <si>
    <t>2025-03-14T21:24:51.000Z</t>
  </si>
  <si>
    <t>2025-03-18T17:46:20.000Z</t>
  </si>
  <si>
    <t>10.910000</t>
  </si>
  <si>
    <t>165756</t>
  </si>
  <si>
    <t>2025-03-14T22:08:53.000Z</t>
  </si>
  <si>
    <t>2025-03-19T17:35:25.000Z</t>
  </si>
  <si>
    <t>15.690000</t>
  </si>
  <si>
    <t>7.950000</t>
  </si>
  <si>
    <t>23.630000</t>
  </si>
  <si>
    <t>Auxílio para instalação de drivers atualizados</t>
  </si>
  <si>
    <t>165757</t>
  </si>
  <si>
    <t>2025-03-15T01:57:27.000Z</t>
  </si>
  <si>
    <t>2025-03-15T06:26:05.000Z</t>
  </si>
  <si>
    <t>165758</t>
  </si>
  <si>
    <t>2025-03-15T02:12:00.000Z</t>
  </si>
  <si>
    <t>2025-03-15T06:11:05.000Z</t>
  </si>
  <si>
    <t>165759</t>
  </si>
  <si>
    <t>2025-03-15T12:45:01.000Z</t>
  </si>
  <si>
    <t>2025-03-17T13:40:49.000Z</t>
  </si>
  <si>
    <t>165760</t>
  </si>
  <si>
    <t>2025-03-15T20:05:50.000Z</t>
  </si>
  <si>
    <t>2025-03-18T15:33:40.000Z</t>
  </si>
  <si>
    <t xml:space="preserve">Porta da Recepção AM6 </t>
  </si>
  <si>
    <t>165761</t>
  </si>
  <si>
    <t>2025-03-17T00:50:49.000Z</t>
  </si>
  <si>
    <t>2025-03-17T04:41:05.000Z</t>
  </si>
  <si>
    <t>165762</t>
  </si>
  <si>
    <t>2025-03-17T01:16:23.000Z</t>
  </si>
  <si>
    <t>2025-03-17T19:06:27.000Z</t>
  </si>
  <si>
    <t>165763</t>
  </si>
  <si>
    <t>2025-03-17T03:38:22.000Z</t>
  </si>
  <si>
    <t>2025-03-17T08:11:05.000Z</t>
  </si>
  <si>
    <t>165764</t>
  </si>
  <si>
    <t>2025-03-17T10:02:01.000Z</t>
  </si>
  <si>
    <t>2025-03-17T11:48:33.000Z</t>
  </si>
  <si>
    <t>165765</t>
  </si>
  <si>
    <t>2025-03-17T11:47:14.000Z</t>
  </si>
  <si>
    <t>2025-03-18T14:22:27.000Z</t>
  </si>
  <si>
    <t>Instalação PostgreSQL</t>
  </si>
  <si>
    <t>165766</t>
  </si>
  <si>
    <t>2025-03-17T12:04:22.000Z</t>
  </si>
  <si>
    <t>2025-03-18T17:44:46.000Z</t>
  </si>
  <si>
    <t>Problema com Funcionamento</t>
  </si>
  <si>
    <t>165767</t>
  </si>
  <si>
    <t>2025-03-17T12:23:04.000Z</t>
  </si>
  <si>
    <t>2025-03-17T14:09:22.000Z</t>
  </si>
  <si>
    <t>ATIVAÇÃO OFFICE</t>
  </si>
  <si>
    <t>165768</t>
  </si>
  <si>
    <t>2025-03-17T12:31:36.000Z</t>
  </si>
  <si>
    <t>2025-03-17T15:46:40.000Z</t>
  </si>
  <si>
    <t>165769</t>
  </si>
  <si>
    <t>2025-03-17T13:05:00.000Z</t>
  </si>
  <si>
    <t>2025-03-17T14:06:51.000Z</t>
  </si>
  <si>
    <t>165770</t>
  </si>
  <si>
    <t>2025-03-17T13:22:12.000Z</t>
  </si>
  <si>
    <t>2025-03-18T12:25:46.000Z</t>
  </si>
  <si>
    <t>7.430000</t>
  </si>
  <si>
    <t>Notebook Lento</t>
  </si>
  <si>
    <t>165771</t>
  </si>
  <si>
    <t>2025-03-17T13:31:55.000Z</t>
  </si>
  <si>
    <t>2025-03-17T20:02:18.000Z</t>
  </si>
  <si>
    <t>Falha na Impressão de Documentos na Impresso Sala dos Técnicos GG3 - Coord. Carlisson Junior</t>
  </si>
  <si>
    <t>165772</t>
  </si>
  <si>
    <t>2025-03-17T13:36:48.000Z</t>
  </si>
  <si>
    <t>2025-03-18T18:30:50.000Z</t>
  </si>
  <si>
    <t>Sistema trava demais</t>
  </si>
  <si>
    <t>11.340000</t>
  </si>
  <si>
    <t>ERRO - Mastersaf não abre via CITRIX</t>
  </si>
  <si>
    <t>165773</t>
  </si>
  <si>
    <t>2025-03-17T13:38:50.000Z</t>
  </si>
  <si>
    <t>2025-03-24T13:15:17.000Z</t>
  </si>
  <si>
    <t>21.770000</t>
  </si>
  <si>
    <t>44.670000</t>
  </si>
  <si>
    <t>Dificuldade compartilhamento pasta onedrive</t>
  </si>
  <si>
    <t>165774</t>
  </si>
  <si>
    <t>2025-03-17T13:43:15.000Z</t>
  </si>
  <si>
    <t>2025-03-17T14:11:29.000Z</t>
  </si>
  <si>
    <t xml:space="preserve">Problema no aparelho office </t>
  </si>
  <si>
    <t>165775</t>
  </si>
  <si>
    <t>2025-03-17T13:47:08.000Z</t>
  </si>
  <si>
    <t>2025-03-17T14:16:26.000Z</t>
  </si>
  <si>
    <t>silvanafelix</t>
  </si>
  <si>
    <t>COMANDOS DESABILITADOS</t>
  </si>
  <si>
    <t>165776</t>
  </si>
  <si>
    <t>2025-03-17T14:05:18.000Z</t>
  </si>
  <si>
    <t>2025-03-17T19:32:12.000Z</t>
  </si>
  <si>
    <t>Atendimento de excelência, muito grato.</t>
  </si>
  <si>
    <t>Notebook sem acesso ao e-mail</t>
  </si>
  <si>
    <t>165777</t>
  </si>
  <si>
    <t>2025-03-17T14:19:54.000Z</t>
  </si>
  <si>
    <t>2025-03-31T11:49:54.000Z</t>
  </si>
  <si>
    <t>42.440000</t>
  </si>
  <si>
    <t>45.870000</t>
  </si>
  <si>
    <t>87.800000</t>
  </si>
  <si>
    <t>Telefone mesa recepção</t>
  </si>
  <si>
    <t>165778</t>
  </si>
  <si>
    <t>2025-03-17T14:37:56.000Z</t>
  </si>
  <si>
    <t>2025-03-21T13:03:47.000Z</t>
  </si>
  <si>
    <t>34.180000</t>
  </si>
  <si>
    <t>34.480000</t>
  </si>
  <si>
    <t>Transferencia de arquivos dentro do servidor P</t>
  </si>
  <si>
    <t>165779</t>
  </si>
  <si>
    <t>2025-03-17T14:41:51.000Z</t>
  </si>
  <si>
    <t>2025-03-17T15:02:45.000Z</t>
  </si>
  <si>
    <t>PACOTE OFFICE</t>
  </si>
  <si>
    <t>165780</t>
  </si>
  <si>
    <t>2025-03-17T14:51:36.000Z</t>
  </si>
  <si>
    <t>2025-03-17T22:36:31.000Z</t>
  </si>
  <si>
    <t>4.740000</t>
  </si>
  <si>
    <t>Firewall - High Outbound Data Transfer</t>
  </si>
  <si>
    <t>165781</t>
  </si>
  <si>
    <t>2025-03-17T15:40:08.000Z</t>
  </si>
  <si>
    <t>2025-03-19T19:53:53.000Z</t>
  </si>
  <si>
    <t>20.630000</t>
  </si>
  <si>
    <t>22.250000</t>
  </si>
  <si>
    <t>165782</t>
  </si>
  <si>
    <t>2025-03-17T15:55:25.000Z</t>
  </si>
  <si>
    <t>2025-03-18T15:32:37.000Z</t>
  </si>
  <si>
    <t>8.660000</t>
  </si>
  <si>
    <t>8.630000</t>
  </si>
  <si>
    <t>Porta da Recepção AM3</t>
  </si>
  <si>
    <t>165783</t>
  </si>
  <si>
    <t>2025-03-17T16:09:22.000Z</t>
  </si>
  <si>
    <t>2025-04-01T15:51:25.000Z</t>
  </si>
  <si>
    <t>SAEN--SWT-PRD-SW8173--SW8174_10.142.10.4</t>
  </si>
  <si>
    <t>165784</t>
  </si>
  <si>
    <t>2025-03-17T16:57:00.000Z</t>
  </si>
  <si>
    <t>2025-03-17T17:13:39.000Z</t>
  </si>
  <si>
    <t>165785</t>
  </si>
  <si>
    <t>2025-03-17T16:58:00.000Z</t>
  </si>
  <si>
    <t>2025-03-17T17:13:28.000Z</t>
  </si>
  <si>
    <t>165786</t>
  </si>
  <si>
    <t>2025-03-17T17:19:05.000Z</t>
  </si>
  <si>
    <t>2025-03-19T12:48:32.000Z</t>
  </si>
  <si>
    <t>8.560000</t>
  </si>
  <si>
    <t>13.510000</t>
  </si>
  <si>
    <t xml:space="preserve">Estou impossibilitado de acessar o Oracle </t>
  </si>
  <si>
    <t>165787</t>
  </si>
  <si>
    <t>2025-03-17T18:18:59.000Z</t>
  </si>
  <si>
    <t>2025-03-17T20:20:49.000Z</t>
  </si>
  <si>
    <t>165788</t>
  </si>
  <si>
    <t>2025-03-17T18:22:26.000Z</t>
  </si>
  <si>
    <t>2025-03-17T19:22:17.000Z</t>
  </si>
  <si>
    <t xml:space="preserve">Instalar TOKEN Docusign </t>
  </si>
  <si>
    <t>165789</t>
  </si>
  <si>
    <t>2025-03-17T18:59:50.000Z</t>
  </si>
  <si>
    <t>2025-03-17T19:01:43.000Z</t>
  </si>
  <si>
    <t>alamrsilva</t>
  </si>
  <si>
    <t>Perifericos</t>
  </si>
  <si>
    <t>165790</t>
  </si>
  <si>
    <t>2025-03-17T19:41:05.000Z</t>
  </si>
  <si>
    <t>2025-03-18T13:37:55.000Z</t>
  </si>
  <si>
    <t xml:space="preserve">ERRO CALCULO ICMS ST </t>
  </si>
  <si>
    <t>165791</t>
  </si>
  <si>
    <t>2025-03-17T19:56:22.000Z</t>
  </si>
  <si>
    <t>Correção Medições Incompletas</t>
  </si>
  <si>
    <t>165792</t>
  </si>
  <si>
    <t>2025-03-17T20:46:41.000Z</t>
  </si>
  <si>
    <t>2025-03-24T16:49:33.000Z</t>
  </si>
  <si>
    <t>Acesso aos arquivos</t>
  </si>
  <si>
    <t>165793</t>
  </si>
  <si>
    <t>2025-03-17T20:59:45.000Z</t>
  </si>
  <si>
    <t>2025-03-20T02:06:41.000Z</t>
  </si>
  <si>
    <t>18.110000</t>
  </si>
  <si>
    <t>TEC2.2_C.15</t>
  </si>
  <si>
    <t>165794</t>
  </si>
  <si>
    <t>2025-03-17T21:01:11.000Z</t>
  </si>
  <si>
    <t>2025-03-18T21:06:31.000Z</t>
  </si>
  <si>
    <t>6.100000</t>
  </si>
  <si>
    <t>TEC3_C.13</t>
  </si>
  <si>
    <t>165795</t>
  </si>
  <si>
    <t>2025-03-17T21:01:59.000Z</t>
  </si>
  <si>
    <t>2025-03-21T16:51:26.000Z</t>
  </si>
  <si>
    <t>28.880000</t>
  </si>
  <si>
    <t>TEC3_C.01</t>
  </si>
  <si>
    <t>165796</t>
  </si>
  <si>
    <t>2025-03-17T21:09:35.000Z</t>
  </si>
  <si>
    <t>2025-03-19T14:43:34.000Z</t>
  </si>
  <si>
    <t>11.740000</t>
  </si>
  <si>
    <t>Liberar o acesso do Elipse pela VPN2</t>
  </si>
  <si>
    <t>165797</t>
  </si>
  <si>
    <t>2025-03-17T21:16:20.000Z</t>
  </si>
  <si>
    <t>2025-03-18T15:29:10.000Z</t>
  </si>
  <si>
    <t>Catraca Inoperante</t>
  </si>
  <si>
    <t>165798</t>
  </si>
  <si>
    <t>2025-03-18T10:02:00.000Z</t>
  </si>
  <si>
    <t>2025-03-18T18:29:32.000Z</t>
  </si>
  <si>
    <t>165799</t>
  </si>
  <si>
    <t>2025-03-18T11:06:14.000Z</t>
  </si>
  <si>
    <t>2025-03-18T20:38:23.000Z</t>
  </si>
  <si>
    <t>Mapeamento da Pasta - Financeiro - Contas a pagar</t>
  </si>
  <si>
    <t>165800</t>
  </si>
  <si>
    <t>2025-03-18T11:26:05.000Z</t>
  </si>
  <si>
    <t>2025-03-18T18:50:03.000Z</t>
  </si>
  <si>
    <t>5.680000</t>
  </si>
  <si>
    <t>LENTIDÃO EXCEL</t>
  </si>
  <si>
    <t>165801</t>
  </si>
  <si>
    <t>2025-03-18T12:19:34.000Z</t>
  </si>
  <si>
    <t>2025-03-18T20:50:39.000Z</t>
  </si>
  <si>
    <t>ACESSO PACOTE OFFICE</t>
  </si>
  <si>
    <t>165802</t>
  </si>
  <si>
    <t>2025-03-18T12:43:00.000Z</t>
  </si>
  <si>
    <t>2025-03-18T18:30:07.000Z</t>
  </si>
  <si>
    <t>165803</t>
  </si>
  <si>
    <t>2025-03-18T13:01:57.000Z</t>
  </si>
  <si>
    <t>2025-03-21T12:33:25.000Z</t>
  </si>
  <si>
    <t>rodrigoprata</t>
  </si>
  <si>
    <t>26.480000</t>
  </si>
  <si>
    <t>RESET DO AUTHENTICATOR</t>
  </si>
  <si>
    <t>165804</t>
  </si>
  <si>
    <t>2025-03-18T13:38:18.000Z</t>
  </si>
  <si>
    <t>2025-03-18T19:00:45.000Z</t>
  </si>
  <si>
    <t>IRPF 2025</t>
  </si>
  <si>
    <t>165805</t>
  </si>
  <si>
    <t>2025-03-18T13:54:32.000Z</t>
  </si>
  <si>
    <t>2025-03-19T12:27:48.000Z</t>
  </si>
  <si>
    <t>18.940000</t>
  </si>
  <si>
    <t>Query</t>
  </si>
  <si>
    <t>165806</t>
  </si>
  <si>
    <t>2025-03-18T14:00:00.000Z</t>
  </si>
  <si>
    <t>2025-03-18T15:49:17.000Z</t>
  </si>
  <si>
    <t>165807</t>
  </si>
  <si>
    <t>2025-03-18T14:14:27.000Z</t>
  </si>
  <si>
    <t>2025-03-18T20:36:20.000Z</t>
  </si>
  <si>
    <t>Listagem de fornecedores (Atualizada)</t>
  </si>
  <si>
    <t>165808</t>
  </si>
  <si>
    <t>2025-03-18T14:40:27.000Z</t>
  </si>
  <si>
    <t>2025-03-21T12:35:13.000Z</t>
  </si>
  <si>
    <t>25.200000</t>
  </si>
  <si>
    <t>Inserir integrante</t>
  </si>
  <si>
    <t>165809</t>
  </si>
  <si>
    <t>2025-03-18T14:51:31.000Z</t>
  </si>
  <si>
    <t>2025-03-18T15:29:21.000Z</t>
  </si>
  <si>
    <t>ERRO NAS LEITORAS DOS ONIBUS</t>
  </si>
  <si>
    <t>165810</t>
  </si>
  <si>
    <t>2025-03-18T16:16:13.000Z</t>
  </si>
  <si>
    <t>2025-03-19T12:01:43.000Z</t>
  </si>
  <si>
    <t>REUNIAO ARTEIRO X VP</t>
  </si>
  <si>
    <t>165811</t>
  </si>
  <si>
    <t>2025-03-18T17:51:32.000Z</t>
  </si>
  <si>
    <t>2025-03-20T15:18:11.000Z</t>
  </si>
  <si>
    <t>alanacarneiro</t>
  </si>
  <si>
    <t>15.630000</t>
  </si>
  <si>
    <t>Internet R2</t>
  </si>
  <si>
    <t>165812</t>
  </si>
  <si>
    <t>2025-03-18T17:55:34.000Z</t>
  </si>
  <si>
    <t>2025-03-19T14:11:05.000Z</t>
  </si>
  <si>
    <t>Liberação p/ o envio de documentos para assinatura</t>
  </si>
  <si>
    <t>165813</t>
  </si>
  <si>
    <t>2025-03-18T17:58:22.000Z</t>
  </si>
  <si>
    <t>2025-03-18T20:43:13.000Z</t>
  </si>
  <si>
    <t>O APLICATIVO NAO ABRE</t>
  </si>
  <si>
    <t>165814</t>
  </si>
  <si>
    <t>2025-03-18T18:11:29.000Z</t>
  </si>
  <si>
    <t>2025-03-27T20:44:07.000Z</t>
  </si>
  <si>
    <t>54.560000</t>
  </si>
  <si>
    <t>65.650000</t>
  </si>
  <si>
    <t>Desp. coparticipação não considerada na DIRF</t>
  </si>
  <si>
    <t>165815</t>
  </si>
  <si>
    <t>2025-03-18T18:19:06.000Z</t>
  </si>
  <si>
    <t>2025-03-20T18:32:33.000Z</t>
  </si>
  <si>
    <t>6.640000</t>
  </si>
  <si>
    <t xml:space="preserve">Solicitação de instalação de aplicativo </t>
  </si>
  <si>
    <t>165816</t>
  </si>
  <si>
    <t>2025-03-18T18:42:30.000Z</t>
  </si>
  <si>
    <t>2025-03-18T19:32:41.000Z</t>
  </si>
  <si>
    <t>E-mail / Problema</t>
  </si>
  <si>
    <t>165817</t>
  </si>
  <si>
    <t>2025-03-18T19:05:51.000Z</t>
  </si>
  <si>
    <t>2025-03-19T11:47:39.000Z</t>
  </si>
  <si>
    <t>ENVIO DE E-MAIL PARA GRUPO</t>
  </si>
  <si>
    <t>165818</t>
  </si>
  <si>
    <t>2025-03-18T19:15:45.000Z</t>
  </si>
  <si>
    <t>2025-03-20T18:06:30.000Z</t>
  </si>
  <si>
    <t>Sistema Fundiário</t>
  </si>
  <si>
    <t>165819</t>
  </si>
  <si>
    <t>2025-03-18T19:34:01.000Z</t>
  </si>
  <si>
    <t>2025-03-19T16:11:19.000Z</t>
  </si>
  <si>
    <t>5.150000</t>
  </si>
  <si>
    <t>DISCO RIGIDO CHEIO</t>
  </si>
  <si>
    <t>165820</t>
  </si>
  <si>
    <t>2025-03-18T21:09:01.000Z</t>
  </si>
  <si>
    <t>2025-03-19T14:33:10.000Z</t>
  </si>
  <si>
    <t>Acesso ao Copilot</t>
  </si>
  <si>
    <t>165821</t>
  </si>
  <si>
    <t>2025-03-18T21:16:16.000Z</t>
  </si>
  <si>
    <t>2025-03-19T12:49:20.000Z</t>
  </si>
  <si>
    <t xml:space="preserve">Erro no Horário do Notebook </t>
  </si>
  <si>
    <t>165822</t>
  </si>
  <si>
    <t>2025-03-19T02:57:01.000Z</t>
  </si>
  <si>
    <t>2025-03-19T07:06:50.000Z</t>
  </si>
  <si>
    <t>165823</t>
  </si>
  <si>
    <t>2025-03-19T03:28:01.000Z</t>
  </si>
  <si>
    <t>2025-03-19T10:36:29.000Z</t>
  </si>
  <si>
    <t>165824</t>
  </si>
  <si>
    <t>2025-03-19T10:02:00.000Z</t>
  </si>
  <si>
    <t>2025-03-19T13:08:15.000Z</t>
  </si>
  <si>
    <t>165825</t>
  </si>
  <si>
    <t>2025-03-19T12:03:28.000Z</t>
  </si>
  <si>
    <t>2025-03-25T20:40:24.000Z</t>
  </si>
  <si>
    <t>8.020000</t>
  </si>
  <si>
    <t>30.520000</t>
  </si>
  <si>
    <t>6.300000</t>
  </si>
  <si>
    <t>36.660000</t>
  </si>
  <si>
    <t>44.680000</t>
  </si>
  <si>
    <t>OUTLOOK NEW</t>
  </si>
  <si>
    <t>165826</t>
  </si>
  <si>
    <t>2025-03-19T12:33:28.000Z</t>
  </si>
  <si>
    <t>2025-03-28T12:23:05.000Z</t>
  </si>
  <si>
    <t>44.530000</t>
  </si>
  <si>
    <t>18.370000</t>
  </si>
  <si>
    <t>62.930000</t>
  </si>
  <si>
    <t xml:space="preserve">	 Atualização de Grupo de e-mail</t>
  </si>
  <si>
    <t>165827</t>
  </si>
  <si>
    <t>2025-03-19T12:51:46.000Z</t>
  </si>
  <si>
    <t>2025-03-19T14:30:29.000Z</t>
  </si>
  <si>
    <t>sem acesso a e-mail e teams pelo celular</t>
  </si>
  <si>
    <t>165828</t>
  </si>
  <si>
    <t>2025-03-19T13:05:00.000Z</t>
  </si>
  <si>
    <t>2025-03-19T13:49:37.000Z</t>
  </si>
  <si>
    <t>165829</t>
  </si>
  <si>
    <t>2025-03-19T13:11:53.000Z</t>
  </si>
  <si>
    <t>126.430000</t>
  </si>
  <si>
    <t>125.020000</t>
  </si>
  <si>
    <t>Fluxo de aprovação da TUST - ONS</t>
  </si>
  <si>
    <t>165830</t>
  </si>
  <si>
    <t>2025-03-19T13:45:01.000Z</t>
  </si>
  <si>
    <t>2025-03-21T20:34:36.000Z</t>
  </si>
  <si>
    <t>Notebook Estação Sismo Teotonio</t>
  </si>
  <si>
    <t>165831</t>
  </si>
  <si>
    <t>2025-03-19T13:46:20.000Z</t>
  </si>
  <si>
    <t>46</t>
  </si>
  <si>
    <t>Dem - Em Desenvolvimento</t>
  </si>
  <si>
    <t>124.530000</t>
  </si>
  <si>
    <t>Criaçào do Grupo de Emails sae-eamope10@eletrobras.com</t>
  </si>
  <si>
    <t>165832</t>
  </si>
  <si>
    <t>2025-03-19T14:00:35.000Z</t>
  </si>
  <si>
    <t>2025-03-19T16:17:48.000Z</t>
  </si>
  <si>
    <t>Agilidade no chamado excelente</t>
  </si>
  <si>
    <t>Comando registrar</t>
  </si>
  <si>
    <t>165833</t>
  </si>
  <si>
    <t>2025-03-19T14:15:23.000Z</t>
  </si>
  <si>
    <t>2025-03-24T12:27:39.000Z</t>
  </si>
  <si>
    <t>Reinstalação de Notebook Sismo Teotônio</t>
  </si>
  <si>
    <t>165834</t>
  </si>
  <si>
    <t>2025-03-19T14:17:27.000Z</t>
  </si>
  <si>
    <t>2025-03-20T20:36:32.000Z</t>
  </si>
  <si>
    <t>APOIO PARA INSTALAÇÃO EQUIPAMENTOS</t>
  </si>
  <si>
    <t>165835</t>
  </si>
  <si>
    <t>2025-03-19T14:21:41.000Z</t>
  </si>
  <si>
    <t>105.710000</t>
  </si>
  <si>
    <t>109.540000</t>
  </si>
  <si>
    <t>123.860000</t>
  </si>
  <si>
    <t>165836</t>
  </si>
  <si>
    <t>KONVIVA</t>
  </si>
  <si>
    <t>2025-03-19T14:43:19.000Z</t>
  </si>
  <si>
    <t>33</t>
  </si>
  <si>
    <t>Reprovada</t>
  </si>
  <si>
    <t>GOSTARIA DE SOLICITAR ACESSO A PLATAFORMA UNISE</t>
  </si>
  <si>
    <t>165837</t>
  </si>
  <si>
    <t>2025-03-19T15:42:05.000Z</t>
  </si>
  <si>
    <t>2025-03-19T17:57:13.000Z</t>
  </si>
  <si>
    <t>Acessos Eletrobrás estagiária Natália Monteiro</t>
  </si>
  <si>
    <t>165838</t>
  </si>
  <si>
    <t>2025-03-19T15:56:18.000Z</t>
  </si>
  <si>
    <t>123.680000</t>
  </si>
  <si>
    <t>122.270000</t>
  </si>
  <si>
    <t>165839</t>
  </si>
  <si>
    <t>2025-03-19T16:50:08.000Z</t>
  </si>
  <si>
    <t>2025-03-24T19:06:18.000Z</t>
  </si>
  <si>
    <t>25.660000</t>
  </si>
  <si>
    <t>29.290000</t>
  </si>
  <si>
    <t>Erro no sistema</t>
  </si>
  <si>
    <t>165840</t>
  </si>
  <si>
    <t>2025-03-19T16:50:32.000Z</t>
  </si>
  <si>
    <t>2025-03-24T15:55:47.000Z</t>
  </si>
  <si>
    <t>26.460000</t>
  </si>
  <si>
    <t>26.120000</t>
  </si>
  <si>
    <t>165841</t>
  </si>
  <si>
    <t>2025-03-19T16:50:59.000Z</t>
  </si>
  <si>
    <t>2025-03-24T15:56:03.000Z</t>
  </si>
  <si>
    <t>resma de papel A4</t>
  </si>
  <si>
    <t>165842</t>
  </si>
  <si>
    <t>2025-03-19T16:57:00.000Z</t>
  </si>
  <si>
    <t>2025-03-19T17:21:51.000Z</t>
  </si>
  <si>
    <t>165843</t>
  </si>
  <si>
    <t>2025-03-19T16:57:14.000Z</t>
  </si>
  <si>
    <t>2025-03-20T22:36:25.000Z</t>
  </si>
  <si>
    <t>8.170000</t>
  </si>
  <si>
    <t>3.730000</t>
  </si>
  <si>
    <t>11.650000</t>
  </si>
  <si>
    <t>portal do fornecedor sem acesso</t>
  </si>
  <si>
    <t>165844</t>
  </si>
  <si>
    <t>2025-03-19T16:58:00.000Z</t>
  </si>
  <si>
    <t>2025-03-19T17:21:37.000Z</t>
  </si>
  <si>
    <t>165845</t>
  </si>
  <si>
    <t>2025-03-19T17:01:51.000Z</t>
  </si>
  <si>
    <t>27.330000</t>
  </si>
  <si>
    <t xml:space="preserve">Atualização de Centro de Custo e Contas Contábeis </t>
  </si>
  <si>
    <t>165846</t>
  </si>
  <si>
    <t>2025-03-19T17:38:14.000Z</t>
  </si>
  <si>
    <t>2025-03-31T16:49:35.000Z</t>
  </si>
  <si>
    <t>joselucena</t>
  </si>
  <si>
    <t>47.150000</t>
  </si>
  <si>
    <t>ERRO DE SISTEMA</t>
  </si>
  <si>
    <t>165847</t>
  </si>
  <si>
    <t>2025-03-19T17:59:47.000Z</t>
  </si>
  <si>
    <t>2025-03-21T12:35:40.000Z</t>
  </si>
  <si>
    <t>12.610000</t>
  </si>
  <si>
    <t xml:space="preserve">Inclusão de colaborador no grupo de e-mail </t>
  </si>
  <si>
    <t>165848</t>
  </si>
  <si>
    <t>2025-03-19T18:17:21.000Z</t>
  </si>
  <si>
    <t>2025-03-21T12:39:20.000Z</t>
  </si>
  <si>
    <t>12.380000</t>
  </si>
  <si>
    <t xml:space="preserve">solicitação de login e senha </t>
  </si>
  <si>
    <t>165849</t>
  </si>
  <si>
    <t>2025-03-19T18:18:58.000Z</t>
  </si>
  <si>
    <t>121.300000</t>
  </si>
  <si>
    <t>119.890000</t>
  </si>
  <si>
    <t>Solicitação de Notebook</t>
  </si>
  <si>
    <t>165850</t>
  </si>
  <si>
    <t>2025-03-19T18:21:45.000Z</t>
  </si>
  <si>
    <t>2025-04-07T15:09:32.000Z</t>
  </si>
  <si>
    <t>115.240000</t>
  </si>
  <si>
    <t>114.000000</t>
  </si>
  <si>
    <t>solicitação de radio para novo empregado</t>
  </si>
  <si>
    <t>165851</t>
  </si>
  <si>
    <t>2025-03-19T18:31:49.000Z</t>
  </si>
  <si>
    <t>2025-03-19T18:46:52.000Z</t>
  </si>
  <si>
    <t>165852</t>
  </si>
  <si>
    <t>2025-03-19T18:55:30.000Z</t>
  </si>
  <si>
    <t>2025-03-20T14:19:35.000Z</t>
  </si>
  <si>
    <t xml:space="preserve">Sem acesso a rede do jurídico. </t>
  </si>
  <si>
    <t>165853</t>
  </si>
  <si>
    <t>2025-03-19T18:56:21.000Z</t>
  </si>
  <si>
    <t>2025-03-28T14:09:28.000Z</t>
  </si>
  <si>
    <t>34.240000</t>
  </si>
  <si>
    <t>ERRO ORDEM DE COMPRA N° 68736</t>
  </si>
  <si>
    <t>165854</t>
  </si>
  <si>
    <t>2025-03-19T19:00:14.000Z</t>
  </si>
  <si>
    <t>2025-03-19T19:03:23.000Z</t>
  </si>
  <si>
    <t>erro de segurança</t>
  </si>
  <si>
    <t>165855</t>
  </si>
  <si>
    <t>2025-03-19T19:01:33.000Z</t>
  </si>
  <si>
    <t>2025-03-19T20:42:37.000Z</t>
  </si>
  <si>
    <t>- Você conseguiu resolver o que precisava?</t>
  </si>
  <si>
    <t>Sim! de forma rapida e eficiente.</t>
  </si>
  <si>
    <t>- Nossa equipe foi útil?</t>
  </si>
  <si>
    <t>Sim! Rapidamente entraram em contato para resolver o problema.</t>
  </si>
  <si>
    <t>- Você gostaria de sugerir melhorias?</t>
  </si>
  <si>
    <t>N/A."</t>
  </si>
  <si>
    <t>ERRO AO REPRODUZIR VIDEOS</t>
  </si>
  <si>
    <t>165856</t>
  </si>
  <si>
    <t>2025-03-19T19:06:22.000Z</t>
  </si>
  <si>
    <t>2025-03-19T19:16:37.000Z</t>
  </si>
  <si>
    <t>Programas - Oracle</t>
  </si>
  <si>
    <t>165857</t>
  </si>
  <si>
    <t>2025-03-19T19:19:06.000Z</t>
  </si>
  <si>
    <t>2025-03-19T19:27:35.000Z</t>
  </si>
  <si>
    <t>ACESSO A NOVO INTEGRANTE</t>
  </si>
  <si>
    <t>165858</t>
  </si>
  <si>
    <t>2025-03-19T19:28:05.000Z</t>
  </si>
  <si>
    <t>2025-03-19T19:32:29.000Z</t>
  </si>
  <si>
    <t>DISCO CHEIO</t>
  </si>
  <si>
    <t>165859</t>
  </si>
  <si>
    <t>2025-03-19T19:29:15.000Z</t>
  </si>
  <si>
    <t>2025-03-19T19:41:34.000Z</t>
  </si>
  <si>
    <t>165860</t>
  </si>
  <si>
    <t>2025-03-19T20:57:45.000Z</t>
  </si>
  <si>
    <t>2025-03-27T21:04:16.000Z</t>
  </si>
  <si>
    <t>54.120000</t>
  </si>
  <si>
    <t xml:space="preserve">Configuração da  conexão banco de dados Oracle utilizando o arquivo Wallet com o Power bi </t>
  </si>
  <si>
    <t>165861</t>
  </si>
  <si>
    <t>2025-03-20T10:02:00.000Z</t>
  </si>
  <si>
    <t>2025-03-20T13:03:19.000Z</t>
  </si>
  <si>
    <t>165862</t>
  </si>
  <si>
    <t>2025-03-20T12:07:33.000Z</t>
  </si>
  <si>
    <t>2025-03-20T16:14:04.000Z</t>
  </si>
  <si>
    <t>TEAMS</t>
  </si>
  <si>
    <t>165863</t>
  </si>
  <si>
    <t>2025-03-20T12:43:00.000Z</t>
  </si>
  <si>
    <t>2025-03-20T18:25:41.000Z</t>
  </si>
  <si>
    <t>165864</t>
  </si>
  <si>
    <t>2025-03-20T12:50:50.000Z</t>
  </si>
  <si>
    <t>2025-03-20T18:04:48.000Z</t>
  </si>
  <si>
    <t>Envio o documento mas a impressora não recebe</t>
  </si>
  <si>
    <t>165865</t>
  </si>
  <si>
    <t>2025-03-20T12:52:02.000Z</t>
  </si>
  <si>
    <t>2025-03-20T14:24:52.000Z</t>
  </si>
  <si>
    <t>acesso ao email outlook</t>
  </si>
  <si>
    <t>165866</t>
  </si>
  <si>
    <t>2025-03-20T12:52:31.000Z</t>
  </si>
  <si>
    <t>2025-03-20T16:12:56.000Z</t>
  </si>
  <si>
    <t>3.340000</t>
  </si>
  <si>
    <t>PROBLEMA ACESSAR TEAM</t>
  </si>
  <si>
    <t>165867</t>
  </si>
  <si>
    <t>2025-03-20T12:58:12.000Z</t>
  </si>
  <si>
    <t>2025-03-24T17:17:08.000Z</t>
  </si>
  <si>
    <t>A solicitação foi atendida conforme solicitada.</t>
  </si>
  <si>
    <t>20.850000</t>
  </si>
  <si>
    <t>22.340000</t>
  </si>
  <si>
    <t>Alteração da Licença no SOFTEXPERT</t>
  </si>
  <si>
    <t>165868</t>
  </si>
  <si>
    <t>2025-03-20T13:23:08.000Z</t>
  </si>
  <si>
    <t>2025-03-20T16:11:32.000Z</t>
  </si>
  <si>
    <t>Microsoft Copilot fechando automaticamente</t>
  </si>
  <si>
    <t>165869</t>
  </si>
  <si>
    <t>2025-03-20T13:37:31.000Z</t>
  </si>
  <si>
    <t>2025-03-20T14:31:21.000Z</t>
  </si>
  <si>
    <t>Atualização do aplicativo notas adesivas</t>
  </si>
  <si>
    <t>165870</t>
  </si>
  <si>
    <t>2025-03-20T13:56:46.000Z</t>
  </si>
  <si>
    <t>2025-03-20T18:51:54.000Z</t>
  </si>
  <si>
    <t>Sem Acesso as pastas na rede</t>
  </si>
  <si>
    <t>165871</t>
  </si>
  <si>
    <t>2025-03-20T13:59:14.000Z</t>
  </si>
  <si>
    <t>2025-03-25T13:41:21.000Z</t>
  </si>
  <si>
    <t>26.980000</t>
  </si>
  <si>
    <t>26.740000</t>
  </si>
  <si>
    <t>Acesso Raphael</t>
  </si>
  <si>
    <t>165872</t>
  </si>
  <si>
    <t>2025-03-20T14:08:23.000Z</t>
  </si>
  <si>
    <t>2025-03-21T12:41:43.000Z</t>
  </si>
  <si>
    <t xml:space="preserve">Alteração de Membros </t>
  </si>
  <si>
    <t>165873</t>
  </si>
  <si>
    <t>2025-03-20T14:25:54.000Z</t>
  </si>
  <si>
    <t>40</t>
  </si>
  <si>
    <t>Comitê de Mudança</t>
  </si>
  <si>
    <t>99.810000</t>
  </si>
  <si>
    <t>114.770000</t>
  </si>
  <si>
    <t>OSM Web, Falha na Entrada Obrigatória</t>
  </si>
  <si>
    <t>165874</t>
  </si>
  <si>
    <t>2025-03-20T14:46:56.000Z</t>
  </si>
  <si>
    <t>2025-03-28T18:19:33.000Z</t>
  </si>
  <si>
    <t>maichelbocca</t>
  </si>
  <si>
    <t>33.720000</t>
  </si>
  <si>
    <t>33.550000</t>
  </si>
  <si>
    <t>Acessos saesa.net</t>
  </si>
  <si>
    <t>165875</t>
  </si>
  <si>
    <t>2025-03-20T15:02:39.000Z</t>
  </si>
  <si>
    <t>2025-03-24T14:53:02.000Z</t>
  </si>
  <si>
    <t>17.870000</t>
  </si>
  <si>
    <t>Acesso Konviva</t>
  </si>
  <si>
    <t>165876</t>
  </si>
  <si>
    <t>2025-03-20T16:15:38.000Z</t>
  </si>
  <si>
    <t>2025-03-21T12:44:22.000Z</t>
  </si>
  <si>
    <t>5.570000</t>
  </si>
  <si>
    <t>Acesso a pasta de rede GEP</t>
  </si>
  <si>
    <t>165877</t>
  </si>
  <si>
    <t>2025-03-20T17:57:34.000Z</t>
  </si>
  <si>
    <t>2025-03-20T18:28:51.000Z</t>
  </si>
  <si>
    <t>inclusão de ploter</t>
  </si>
  <si>
    <t>165878</t>
  </si>
  <si>
    <t>2025-03-20T18:07:27.000Z</t>
  </si>
  <si>
    <t>2025-03-20T18:56:27.000Z</t>
  </si>
  <si>
    <t>UAR</t>
  </si>
  <si>
    <t>165879</t>
  </si>
  <si>
    <t>2025-03-20T18:08:31.000Z</t>
  </si>
  <si>
    <t>2025-04-04T20:19:06.000Z</t>
  </si>
  <si>
    <t>98.620000</t>
  </si>
  <si>
    <t>101.360000</t>
  </si>
  <si>
    <t>9.700000</t>
  </si>
  <si>
    <t>Rádio com bateria com baixa eficiência</t>
  </si>
  <si>
    <t>165880</t>
  </si>
  <si>
    <t>2025-03-20T18:09:17.000Z</t>
  </si>
  <si>
    <t>2025-03-26T19:49:49.000Z</t>
  </si>
  <si>
    <t>37.890000</t>
  </si>
  <si>
    <t>37.730000</t>
  </si>
  <si>
    <t>EMAIL DE WORKFLOW NAO ESTA CHEGANDO AO APROVADOR</t>
  </si>
  <si>
    <t>165881</t>
  </si>
  <si>
    <t>2025-03-20T18:23:12.000Z</t>
  </si>
  <si>
    <t>2025-03-20T18:39:04.000Z</t>
  </si>
  <si>
    <t>PROBLEMAS COM IMPRESSORA SCANER</t>
  </si>
  <si>
    <t>165882</t>
  </si>
  <si>
    <t>2025-03-20T18:26:28.000Z</t>
  </si>
  <si>
    <t>2025-03-21T14:00:31.000Z</t>
  </si>
  <si>
    <t>4.140000</t>
  </si>
  <si>
    <t xml:space="preserve">Integração ao grupo de email informativos internos </t>
  </si>
  <si>
    <t>165883</t>
  </si>
  <si>
    <t>2025-03-20T18:28:03.000Z</t>
  </si>
  <si>
    <t>2025-03-23T18:36:30.000Z</t>
  </si>
  <si>
    <t>11.590000</t>
  </si>
  <si>
    <t>PROD - Workflow Mailer</t>
  </si>
  <si>
    <t>165884</t>
  </si>
  <si>
    <t>2025-03-20T18:53:20.000Z</t>
  </si>
  <si>
    <t>2025-03-24T14:49:59.000Z</t>
  </si>
  <si>
    <t>Acesso ao PIM - Plataforma Integrada de Medição de Geração</t>
  </si>
  <si>
    <t>165885</t>
  </si>
  <si>
    <t>2025-03-20T20:05:25.000Z</t>
  </si>
  <si>
    <t>2025-03-20T20:15:24.000Z</t>
  </si>
  <si>
    <t>2.760000</t>
  </si>
  <si>
    <t>Ferramenta Captura de Tela</t>
  </si>
  <si>
    <t>165886</t>
  </si>
  <si>
    <t>2025-03-20T20:07:10.000Z</t>
  </si>
  <si>
    <t>2025-04-03T13:28:23.000Z</t>
  </si>
  <si>
    <t>84.070000</t>
  </si>
  <si>
    <t>83.500000</t>
  </si>
  <si>
    <t>Bancada NFE - Onergy</t>
  </si>
  <si>
    <t>165887</t>
  </si>
  <si>
    <t>2025-03-20T20:23:04.000Z</t>
  </si>
  <si>
    <t>2025-03-21T12:38:12.000Z</t>
  </si>
  <si>
    <t>Desbloqueio de Usuário</t>
  </si>
  <si>
    <t>165888</t>
  </si>
  <si>
    <t>2025-03-20T20:47:49.000Z</t>
  </si>
  <si>
    <t>2025-03-26T18:19:56.000Z</t>
  </si>
  <si>
    <t>9.580000</t>
  </si>
  <si>
    <t>165889</t>
  </si>
  <si>
    <t>2025-03-20T21:22:44.000Z</t>
  </si>
  <si>
    <t>14.280000</t>
  </si>
  <si>
    <t>Atualização de Certificado SoftExpert</t>
  </si>
  <si>
    <t>165890</t>
  </si>
  <si>
    <t>2025-03-21T05:13:21.000Z</t>
  </si>
  <si>
    <t>2025-03-21T09:51:25.000Z</t>
  </si>
  <si>
    <t>165891</t>
  </si>
  <si>
    <t>2025-03-21T05:15:39.000Z</t>
  </si>
  <si>
    <t>2025-03-21T09:06:25.000Z</t>
  </si>
  <si>
    <t>165892</t>
  </si>
  <si>
    <t>2025-03-21T10:02:00.000Z</t>
  </si>
  <si>
    <t>2025-03-21T11:50:54.000Z</t>
  </si>
  <si>
    <t>165893</t>
  </si>
  <si>
    <t>2025-03-21T12:19:14.000Z</t>
  </si>
  <si>
    <t>2025-03-24T13:03:59.000Z</t>
  </si>
  <si>
    <t xml:space="preserve">Falha acesso pastas de documentos </t>
  </si>
  <si>
    <t>165894</t>
  </si>
  <si>
    <t>2025-03-21T12:41:35.000Z</t>
  </si>
  <si>
    <t>2025-03-25T18:44:37.000Z</t>
  </si>
  <si>
    <t>As nuvens não estão abrindo</t>
  </si>
  <si>
    <t>165895</t>
  </si>
  <si>
    <t>2025-03-21T12:54:30.000Z</t>
  </si>
  <si>
    <t>2025-03-24T14:17:51.000Z</t>
  </si>
  <si>
    <t xml:space="preserve">Profissional, muito competente mesmo diante de um problema significativo, foi resiliente e resolve a situação. </t>
  </si>
  <si>
    <t>1.530000</t>
  </si>
  <si>
    <t>Acesso outlook</t>
  </si>
  <si>
    <t>165896</t>
  </si>
  <si>
    <t>2025-03-21T13:05:00.000Z</t>
  </si>
  <si>
    <t>2025-03-25T12:11:32.000Z</t>
  </si>
  <si>
    <t>17.130000</t>
  </si>
  <si>
    <t>165897</t>
  </si>
  <si>
    <t>2025-03-21T13:13:08.000Z</t>
  </si>
  <si>
    <t>2025-03-21T15:53:43.000Z</t>
  </si>
  <si>
    <t>CONSULTAR REQUISIÇÕES  DE COMPRAS</t>
  </si>
  <si>
    <t>165898</t>
  </si>
  <si>
    <t>2025-03-21T13:21:33.000Z</t>
  </si>
  <si>
    <t>2025-03-25T20:39:37.000Z</t>
  </si>
  <si>
    <t>Não consigo abrir documentos no onedrive</t>
  </si>
  <si>
    <t>165899</t>
  </si>
  <si>
    <t>2025-03-21T13:41:51.000Z</t>
  </si>
  <si>
    <t>2025-03-26T14:19:31.000Z</t>
  </si>
  <si>
    <t>Solicito 5 resmas de papel A4</t>
  </si>
  <si>
    <t>165900</t>
  </si>
  <si>
    <t>2025-03-21T13:42:54.000Z</t>
  </si>
  <si>
    <t>104.510000</t>
  </si>
  <si>
    <t>106.480000</t>
  </si>
  <si>
    <t>Apoio para conexão do ADW</t>
  </si>
  <si>
    <t>165901</t>
  </si>
  <si>
    <t>2025-03-21T14:13:42.000Z</t>
  </si>
  <si>
    <t>2025-03-21T14:48:14.000Z</t>
  </si>
  <si>
    <t>165902</t>
  </si>
  <si>
    <t>2025-03-21T14:14:44.000Z</t>
  </si>
  <si>
    <t>2025-03-24T13:44:14.000Z</t>
  </si>
  <si>
    <t>Solicito integração ao grupo E-mail SAE-santoantonio_pvh</t>
  </si>
  <si>
    <t>165903</t>
  </si>
  <si>
    <t>2025-03-21T14:22:03.000Z</t>
  </si>
  <si>
    <t>2025-03-21T15:48:27.000Z</t>
  </si>
  <si>
    <t>Resetar senha</t>
  </si>
  <si>
    <t>165904</t>
  </si>
  <si>
    <t>2025-03-21T14:25:16.000Z</t>
  </si>
  <si>
    <t>165905</t>
  </si>
  <si>
    <t>2025-03-21T14:31:56.000Z</t>
  </si>
  <si>
    <t>2025-03-24T13:04:45.000Z</t>
  </si>
  <si>
    <t>Solicitação de instalação/acesso</t>
  </si>
  <si>
    <t>165906</t>
  </si>
  <si>
    <t>2025-03-21T14:59:25.000Z</t>
  </si>
  <si>
    <t>90.590000</t>
  </si>
  <si>
    <t>105.200000</t>
  </si>
  <si>
    <t xml:space="preserve">Carga de Dados no Datalake </t>
  </si>
  <si>
    <t>165907</t>
  </si>
  <si>
    <t>2025-03-21T15:26:18.000Z</t>
  </si>
  <si>
    <t>2025-03-21T15:27:30.000Z</t>
  </si>
  <si>
    <t>Desativar acessos do ex-integrante Ednaldo Welciner da Silva</t>
  </si>
  <si>
    <t>165908</t>
  </si>
  <si>
    <t>2025-03-21T16:47:42.000Z</t>
  </si>
  <si>
    <t>2025-03-21T19:31:32.000Z</t>
  </si>
  <si>
    <t>Atestação de usuários terceiros - Fevereiro Jurídico</t>
  </si>
  <si>
    <t>165909</t>
  </si>
  <si>
    <t>2025-03-21T16:57:00.000Z</t>
  </si>
  <si>
    <t>2025-03-25T12:15:56.000Z</t>
  </si>
  <si>
    <t>13.330000</t>
  </si>
  <si>
    <t>165910</t>
  </si>
  <si>
    <t>2025-03-21T16:58:00.000Z</t>
  </si>
  <si>
    <t>2025-03-25T12:14:44.000Z</t>
  </si>
  <si>
    <t>165911</t>
  </si>
  <si>
    <t>2025-03-21T16:59:00.000Z</t>
  </si>
  <si>
    <t>2025-03-25T12:13:39.000Z</t>
  </si>
  <si>
    <t>13.250000</t>
  </si>
  <si>
    <t>165912</t>
  </si>
  <si>
    <t>2025-03-21T18:14:35.000Z</t>
  </si>
  <si>
    <t>17.000000</t>
  </si>
  <si>
    <t>72.180000</t>
  </si>
  <si>
    <t>Ajuste dos e-mails dos integrantes</t>
  </si>
  <si>
    <t>165913</t>
  </si>
  <si>
    <t>2025-03-21T18:48:09.000Z</t>
  </si>
  <si>
    <t>2025-03-24T13:43:02.000Z</t>
  </si>
  <si>
    <t>Alteração de lista de integrantes</t>
  </si>
  <si>
    <t>165914</t>
  </si>
  <si>
    <t>2025-03-21T19:45:51.000Z</t>
  </si>
  <si>
    <t>2025-03-24T13:02:43.000Z</t>
  </si>
  <si>
    <t>Falha impressora 9322 (GG1 PISO 04)</t>
  </si>
  <si>
    <t>165915</t>
  </si>
  <si>
    <t>2025-03-21T20:05:00.000Z</t>
  </si>
  <si>
    <t>2025-03-24T14:24:50.000Z</t>
  </si>
  <si>
    <t xml:space="preserve">Remessa não concluiu </t>
  </si>
  <si>
    <t>165916</t>
  </si>
  <si>
    <t>2025-03-21T20:07:13.000Z</t>
  </si>
  <si>
    <t>2025-03-26T11:57:51.000Z</t>
  </si>
  <si>
    <t>17.380000</t>
  </si>
  <si>
    <t>18.900000</t>
  </si>
  <si>
    <t>Solicitação de notebook novo colaborador</t>
  </si>
  <si>
    <t>165917</t>
  </si>
  <si>
    <t>2025-03-21T20:50:44.000Z</t>
  </si>
  <si>
    <t>2025-03-28T20:40:47.000Z</t>
  </si>
  <si>
    <t>42.090000</t>
  </si>
  <si>
    <t xml:space="preserve">ACESSO </t>
  </si>
  <si>
    <t>165918</t>
  </si>
  <si>
    <t>2025-03-21T21:13:10.000Z</t>
  </si>
  <si>
    <t>2025-03-24T17:16:10.000Z</t>
  </si>
  <si>
    <t>Acesso aos pacotes de Manutenção Operacional / Infraestrutura / Geração - GO</t>
  </si>
  <si>
    <t>165919</t>
  </si>
  <si>
    <t>2025-03-22T01:20:12.000Z</t>
  </si>
  <si>
    <t>2025-03-24T13:41:49.000Z</t>
  </si>
  <si>
    <t>7.220000</t>
  </si>
  <si>
    <t>165920</t>
  </si>
  <si>
    <t>2025-03-22T17:55:35.000Z</t>
  </si>
  <si>
    <t>2025-03-23T02:51:29.000Z</t>
  </si>
  <si>
    <t>165921</t>
  </si>
  <si>
    <t>2025-03-23T02:30:09.000Z</t>
  </si>
  <si>
    <t>2025-03-27T18:56:24.000Z</t>
  </si>
  <si>
    <t>33.820000</t>
  </si>
  <si>
    <t>33.990000</t>
  </si>
  <si>
    <t>Arquivos do Onedrive</t>
  </si>
  <si>
    <t>165922</t>
  </si>
  <si>
    <t>2025-03-23T03:23:56.000Z</t>
  </si>
  <si>
    <t>99.600000</t>
  </si>
  <si>
    <t>99.180000</t>
  </si>
  <si>
    <t xml:space="preserve"> SAEN--SRV-LNX-PRD-PCSEN1</t>
  </si>
  <si>
    <t>165923</t>
  </si>
  <si>
    <t>2025-03-23T03:30:13.000Z</t>
  </si>
  <si>
    <t>2025-03-23T18:51:30.000Z</t>
  </si>
  <si>
    <t>165924</t>
  </si>
  <si>
    <t>2025-03-23T17:09:19.000Z</t>
  </si>
  <si>
    <t>2025-03-23T23:36:25.000Z</t>
  </si>
  <si>
    <t>SAEN--URL-PRD-home-stenergia</t>
  </si>
  <si>
    <t>165925</t>
  </si>
  <si>
    <t>2025-03-23T20:23:46.000Z</t>
  </si>
  <si>
    <t>2025-03-24T17:23:44.000Z</t>
  </si>
  <si>
    <t>Solicitação acessos</t>
  </si>
  <si>
    <t>165926</t>
  </si>
  <si>
    <t>2025-03-24T10:02:00.000Z</t>
  </si>
  <si>
    <t>2025-03-24T12:07:09.000Z</t>
  </si>
  <si>
    <t>165927</t>
  </si>
  <si>
    <t>2025-03-24T11:58:09.000Z</t>
  </si>
  <si>
    <t>2025-03-25T15:58:41.000Z</t>
  </si>
  <si>
    <t>Liberação/instalação ERP Oracle EBS</t>
  </si>
  <si>
    <t>165928</t>
  </si>
  <si>
    <t>2025-03-24T12:04:51.000Z</t>
  </si>
  <si>
    <t>2025-03-24T13:41:03.000Z</t>
  </si>
  <si>
    <t>Desvinculação de Grupos</t>
  </si>
  <si>
    <t>165929</t>
  </si>
  <si>
    <t>2025-03-24T12:19:25.000Z</t>
  </si>
  <si>
    <t>2025-03-24T13:31:13.000Z</t>
  </si>
  <si>
    <t>Atestação de usuários terceiros - Fevereiro T.I</t>
  </si>
  <si>
    <t>165930</t>
  </si>
  <si>
    <t>2025-03-24T12:57:36.000Z</t>
  </si>
  <si>
    <t>2025-03-24T14:23:53.000Z</t>
  </si>
  <si>
    <t>Falta de acesso as impressoras da empresa</t>
  </si>
  <si>
    <t>165931</t>
  </si>
  <si>
    <t>2025-03-24T12:59:10.000Z</t>
  </si>
  <si>
    <t>2025-03-24T19:24:17.000Z</t>
  </si>
  <si>
    <t>Acesso Gestor Gradus</t>
  </si>
  <si>
    <t>165932</t>
  </si>
  <si>
    <t>2025-03-24T13:02:35.000Z</t>
  </si>
  <si>
    <t>88.890000</t>
  </si>
  <si>
    <t>98.140000</t>
  </si>
  <si>
    <t>Criação de conta contabil</t>
  </si>
  <si>
    <t>165933</t>
  </si>
  <si>
    <t>2025-03-24T13:05:00.000Z</t>
  </si>
  <si>
    <t>2025-03-24T13:06:43.000Z</t>
  </si>
  <si>
    <t>165934</t>
  </si>
  <si>
    <t>2025-03-24T13:22:07.000Z</t>
  </si>
  <si>
    <t>2025-04-07T16:50:46.000Z</t>
  </si>
  <si>
    <t>93.740000</t>
  </si>
  <si>
    <t>4.160000</t>
  </si>
  <si>
    <t>Instalação de Certificados - SAESA e MESA</t>
  </si>
  <si>
    <t>165935</t>
  </si>
  <si>
    <t>2025-03-24T13:32:07.000Z</t>
  </si>
  <si>
    <t>2025-03-24T14:58:05.000Z</t>
  </si>
  <si>
    <t>Instalação do Elipse</t>
  </si>
  <si>
    <t>165936</t>
  </si>
  <si>
    <t>2025-03-24T13:32:34.000Z</t>
  </si>
  <si>
    <t>2025-03-24T17:51:30.000Z</t>
  </si>
  <si>
    <t>Desativação do Cost Governance da ORACLE (FINOPS)</t>
  </si>
  <si>
    <t>165937</t>
  </si>
  <si>
    <t>2025-03-24T13:39:48.000Z</t>
  </si>
  <si>
    <t>2025-03-24T15:01:54.000Z</t>
  </si>
  <si>
    <t>SEM ACESSO AO E-MAIL NO PACOTE OFFCIE</t>
  </si>
  <si>
    <t>165938</t>
  </si>
  <si>
    <t>2025-03-24T13:41:54.000Z</t>
  </si>
  <si>
    <t>2025-03-24T15:11:08.000Z</t>
  </si>
  <si>
    <t>ACESSO AO APLICATIVO E-MAIL E TEAMS</t>
  </si>
  <si>
    <t>165939</t>
  </si>
  <si>
    <t>2025-03-24T13:46:06.000Z</t>
  </si>
  <si>
    <t>2025-03-25T11:54:01.000Z</t>
  </si>
  <si>
    <t>7.240000</t>
  </si>
  <si>
    <t>SENHA DO ORACLE</t>
  </si>
  <si>
    <t>165940</t>
  </si>
  <si>
    <t>2025-03-24T13:51:37.000Z</t>
  </si>
  <si>
    <t>2025-03-24T20:23:49.000Z</t>
  </si>
  <si>
    <t>Extração - Plano de Contas</t>
  </si>
  <si>
    <t>165941</t>
  </si>
  <si>
    <t>2025-03-24T13:54:55.000Z</t>
  </si>
  <si>
    <t>2025-03-25T11:59:11.000Z</t>
  </si>
  <si>
    <t>danielep</t>
  </si>
  <si>
    <t>7.090000</t>
  </si>
  <si>
    <t>PASTA DE DOCUMENTOS NA REDE</t>
  </si>
  <si>
    <t>165942</t>
  </si>
  <si>
    <t>2025-03-24T13:56:30.000Z</t>
  </si>
  <si>
    <t>2025-03-26T11:59:25.000Z</t>
  </si>
  <si>
    <t>15.380000</t>
  </si>
  <si>
    <t>16.080000</t>
  </si>
  <si>
    <t xml:space="preserve">Solicito formatação </t>
  </si>
  <si>
    <t>165943</t>
  </si>
  <si>
    <t>2025-03-24T13:58:05.000Z</t>
  </si>
  <si>
    <t>2025-04-04T13:09:59.000Z</t>
  </si>
  <si>
    <t>80.920000</t>
  </si>
  <si>
    <t>80.340000</t>
  </si>
  <si>
    <t>CODIGOS 1609500182 E 1605000218 ESTAO ATRELADOS AO CONTRATO GMA.052.2024</t>
  </si>
  <si>
    <t>165944</t>
  </si>
  <si>
    <t>2025-03-24T14:10:03.000Z</t>
  </si>
  <si>
    <t>2025-03-25T19:15:50.000Z</t>
  </si>
  <si>
    <t>7.620000</t>
  </si>
  <si>
    <t>Criação de vlan - Empresa RIP</t>
  </si>
  <si>
    <t>165945</t>
  </si>
  <si>
    <t>2025-03-24T14:50:57.000Z</t>
  </si>
  <si>
    <t>2025-03-24T17:22:43.000Z</t>
  </si>
  <si>
    <t>Alteração da Lista de Distribuição SAE-Consultores ORACLE-TI</t>
  </si>
  <si>
    <t>165946</t>
  </si>
  <si>
    <t>2025-03-24T15:00:29.000Z</t>
  </si>
  <si>
    <t>2025-03-26T20:35:16.000Z</t>
  </si>
  <si>
    <t>Exclusão de Block volume</t>
  </si>
  <si>
    <t>165947</t>
  </si>
  <si>
    <t>2025-03-24T15:23:03.000Z</t>
  </si>
  <si>
    <t>2025-03-24T17:43:41.000Z</t>
  </si>
  <si>
    <t>RE1-CATRACA-21 - TRAVADA</t>
  </si>
  <si>
    <t>165948</t>
  </si>
  <si>
    <t>2025-03-24T16:42:00.000Z</t>
  </si>
  <si>
    <t>2025-03-25T17:41:45.000Z</t>
  </si>
  <si>
    <t>10.010000</t>
  </si>
  <si>
    <t>Solicito acesso pasta rede Italo Armeris das Neves</t>
  </si>
  <si>
    <t>165949</t>
  </si>
  <si>
    <t>2025-03-24T16:51:58.000Z</t>
  </si>
  <si>
    <t>2025-03-25T12:32:13.000Z</t>
  </si>
  <si>
    <t>4.330000</t>
  </si>
  <si>
    <t>4.680000</t>
  </si>
  <si>
    <t>sem acesso a impressora</t>
  </si>
  <si>
    <t>165950</t>
  </si>
  <si>
    <t>2025-03-24T16:56:09.000Z</t>
  </si>
  <si>
    <t>2025-03-24T19:07:08.000Z</t>
  </si>
  <si>
    <t>Falha na Impressão de Documentos/Desenhos.</t>
  </si>
  <si>
    <t>165951</t>
  </si>
  <si>
    <t>2025-03-24T16:57:00.000Z</t>
  </si>
  <si>
    <t>2025-03-24T17:11:46.000Z</t>
  </si>
  <si>
    <t>165952</t>
  </si>
  <si>
    <t>2025-03-24T16:58:00.000Z</t>
  </si>
  <si>
    <t>2025-03-24T17:11:19.000Z</t>
  </si>
  <si>
    <t>165953</t>
  </si>
  <si>
    <t>2025-03-24T16:59:40.000Z</t>
  </si>
  <si>
    <t>2025-04-01T12:46:22.000Z</t>
  </si>
  <si>
    <t>49.310000</t>
  </si>
  <si>
    <t>49.870000</t>
  </si>
  <si>
    <t>Acesso aos arquivos do One Drive</t>
  </si>
  <si>
    <t>165954</t>
  </si>
  <si>
    <t>2025-03-24T17:43:22.000Z</t>
  </si>
  <si>
    <t>2025-03-24T18:52:30.000Z</t>
  </si>
  <si>
    <t>Incluir e-mail no grupo de e-mail recebfiscal</t>
  </si>
  <si>
    <t>165955</t>
  </si>
  <si>
    <t>2025-03-24T17:57:58.000Z</t>
  </si>
  <si>
    <t>2025-03-24T18:16:49.000Z</t>
  </si>
  <si>
    <t>Instalação do JAVA</t>
  </si>
  <si>
    <t>165956</t>
  </si>
  <si>
    <t>2025-03-24T20:36:13.000Z</t>
  </si>
  <si>
    <t>2025-04-03T18:04:33.000Z</t>
  </si>
  <si>
    <t>45.410000</t>
  </si>
  <si>
    <t xml:space="preserve"> treinamento sigo</t>
  </si>
  <si>
    <t>165957</t>
  </si>
  <si>
    <t>2025-03-24T20:37:02.000Z</t>
  </si>
  <si>
    <t>2025-03-25T21:09:48.000Z</t>
  </si>
  <si>
    <t>7.880000</t>
  </si>
  <si>
    <t>9.390000</t>
  </si>
  <si>
    <t>solicitação de acesso para configuração do ponto para empresa vallor</t>
  </si>
  <si>
    <t>165958</t>
  </si>
  <si>
    <t>2025-03-25T02:05:23.000Z</t>
  </si>
  <si>
    <t>2025-03-25T16:36:25.000Z</t>
  </si>
  <si>
    <t xml:space="preserve"> SAEN--SRV-WIN-PRD-SAE-SPDCT-SRV01_tgt</t>
  </si>
  <si>
    <t>165959</t>
  </si>
  <si>
    <t>2025-03-25T02:31:03.000Z</t>
  </si>
  <si>
    <t>2025-03-27T18:04:27.000Z</t>
  </si>
  <si>
    <t>Solicitação Notebook colaborador terceiro</t>
  </si>
  <si>
    <t>165960</t>
  </si>
  <si>
    <t>2025-03-25T02:35:48.000Z</t>
  </si>
  <si>
    <t>2025-03-27T12:22:00.000Z</t>
  </si>
  <si>
    <t>14.840000</t>
  </si>
  <si>
    <t>Solicitação de acessos</t>
  </si>
  <si>
    <t>165961</t>
  </si>
  <si>
    <t>2025-03-25T02:37:57.000Z</t>
  </si>
  <si>
    <t>2025-03-25T14:23:22.000Z</t>
  </si>
  <si>
    <t>Solicitação de notebook colaborador terceiro</t>
  </si>
  <si>
    <t>165962</t>
  </si>
  <si>
    <t>2025-03-25T03:16:08.000Z</t>
  </si>
  <si>
    <t>2025-03-28T20:51:32.000Z</t>
  </si>
  <si>
    <t xml:space="preserve"> SAEN--SRV-WIN-PRD-SAE-OCI-VDA01</t>
  </si>
  <si>
    <t>165963</t>
  </si>
  <si>
    <t>2025-03-25T03:27:25.000Z</t>
  </si>
  <si>
    <t>2025-03-25T19:51:35.000Z</t>
  </si>
  <si>
    <t>165964</t>
  </si>
  <si>
    <t>2025-03-25T04:00:38.000Z</t>
  </si>
  <si>
    <t>2025-03-25T09:06:31.000Z</t>
  </si>
  <si>
    <t>165965</t>
  </si>
  <si>
    <t>2025-03-25T10:02:00.000Z</t>
  </si>
  <si>
    <t>2025-03-25T13:05:40.000Z</t>
  </si>
  <si>
    <t>165966</t>
  </si>
  <si>
    <t>2025-03-25T12:43:00.000Z</t>
  </si>
  <si>
    <t>2025-03-25T13:07:42.000Z</t>
  </si>
  <si>
    <t>165967</t>
  </si>
  <si>
    <t>2025-03-25T13:23:44.000Z</t>
  </si>
  <si>
    <t>2025-03-25T18:19:52.000Z</t>
  </si>
  <si>
    <t>Acompanhar faturamento</t>
  </si>
  <si>
    <t>165968</t>
  </si>
  <si>
    <t>2025-03-25T13:26:29.000Z</t>
  </si>
  <si>
    <t>2025-03-27T19:29:34.000Z</t>
  </si>
  <si>
    <t>Analista super atencioso e prestativo. Obrigada</t>
  </si>
  <si>
    <t>Acessar aplicaivo outlook</t>
  </si>
  <si>
    <t>165969</t>
  </si>
  <si>
    <t>2025-03-25T13:45:25.000Z</t>
  </si>
  <si>
    <t>2025-03-25T19:20:20.000Z</t>
  </si>
  <si>
    <t>andersonramin</t>
  </si>
  <si>
    <t>INTALAÇÃO</t>
  </si>
  <si>
    <t>165970</t>
  </si>
  <si>
    <t>2025-03-25T13:47:56.000Z</t>
  </si>
  <si>
    <t>2025-03-25T17:39:13.000Z</t>
  </si>
  <si>
    <t>INSTALAÇÃO</t>
  </si>
  <si>
    <t>165971</t>
  </si>
  <si>
    <t>2025-03-25T13:50:52.000Z</t>
  </si>
  <si>
    <t>2025-03-25T15:22:47.000Z</t>
  </si>
  <si>
    <t>ELIPSE</t>
  </si>
  <si>
    <t>165972</t>
  </si>
  <si>
    <t>2025-03-25T14:09:54.000Z</t>
  </si>
  <si>
    <t>2025-03-26T19:04:51.000Z</t>
  </si>
  <si>
    <t>13.840000</t>
  </si>
  <si>
    <t>CAMERA OFF</t>
  </si>
  <si>
    <t>165973</t>
  </si>
  <si>
    <t>2025-03-25T14:15:43.000Z</t>
  </si>
  <si>
    <t>2025-03-26T16:36:26.000Z</t>
  </si>
  <si>
    <t>5.010000</t>
  </si>
  <si>
    <t>Realização do backup do Server</t>
  </si>
  <si>
    <t>165974</t>
  </si>
  <si>
    <t>2025-03-25T15:41:52.000Z</t>
  </si>
  <si>
    <t>2025-03-31T14:18:25.000Z</t>
  </si>
  <si>
    <t>34.630000</t>
  </si>
  <si>
    <t>34.670000</t>
  </si>
  <si>
    <t>Instalação de extensão</t>
  </si>
  <si>
    <t>165975</t>
  </si>
  <si>
    <t>2025-03-25T15:50:41.000Z</t>
  </si>
  <si>
    <t>2025-03-25T18:32:22.000Z</t>
  </si>
  <si>
    <t>Programa Bizagi</t>
  </si>
  <si>
    <t>165976</t>
  </si>
  <si>
    <t>2025-03-25T17:44:57.000Z</t>
  </si>
  <si>
    <t>56.750000</t>
  </si>
  <si>
    <t>84.420000</t>
  </si>
  <si>
    <t xml:space="preserve">IMPRESSORA COM PROBLEMA </t>
  </si>
  <si>
    <t>165977</t>
  </si>
  <si>
    <t>2025-03-25T18:06:35.000Z</t>
  </si>
  <si>
    <t>2025-03-31T18:54:26.000Z</t>
  </si>
  <si>
    <t>12.030000</t>
  </si>
  <si>
    <t>HOM -  Aplicação de patch</t>
  </si>
  <si>
    <t>165978</t>
  </si>
  <si>
    <t>2025-03-25T18:21:45.000Z</t>
  </si>
  <si>
    <t>2025-03-26T20:34:13.000Z</t>
  </si>
  <si>
    <t>165979</t>
  </si>
  <si>
    <t>2025-03-25T18:57:28.000Z</t>
  </si>
  <si>
    <t>2025-03-25T19:14:07.000Z</t>
  </si>
  <si>
    <t>165980</t>
  </si>
  <si>
    <t>2025-03-25T19:10:16.000Z</t>
  </si>
  <si>
    <t>Troca do Domínio @santoantonioenergia.com.br</t>
  </si>
  <si>
    <t>165981</t>
  </si>
  <si>
    <t>2025-03-25T19:22:36.000Z</t>
  </si>
  <si>
    <t>2025-03-25T19:45:39.000Z</t>
  </si>
  <si>
    <t>Apoio Download de arquivos de empresa contratada</t>
  </si>
  <si>
    <t>165982</t>
  </si>
  <si>
    <t>2025-03-25T19:28:34.000Z</t>
  </si>
  <si>
    <t>2025-03-31T19:15:03.000Z</t>
  </si>
  <si>
    <t>33.340000</t>
  </si>
  <si>
    <t>35.850000</t>
  </si>
  <si>
    <t>Configuração Notebook I5 e I7 - RIP</t>
  </si>
  <si>
    <t>165983</t>
  </si>
  <si>
    <t>2025-03-25T19:54:45.000Z</t>
  </si>
  <si>
    <t>80.190000</t>
  </si>
  <si>
    <t>82.250000</t>
  </si>
  <si>
    <t>Problema ao acessar e-mail</t>
  </si>
  <si>
    <t>165984</t>
  </si>
  <si>
    <t>2025-03-26T10:02:00.000Z</t>
  </si>
  <si>
    <t>2025-03-26T12:00:37.000Z</t>
  </si>
  <si>
    <t>165985</t>
  </si>
  <si>
    <t>Criação de nova rede</t>
  </si>
  <si>
    <t>2025-03-26T12:10:12.000Z</t>
  </si>
  <si>
    <t>2025-03-31T22:21:43.000Z</t>
  </si>
  <si>
    <t>8.400000</t>
  </si>
  <si>
    <t>Configuração de switch Cisco</t>
  </si>
  <si>
    <t>165986</t>
  </si>
  <si>
    <t>2025-03-26T12:37:22.000Z</t>
  </si>
  <si>
    <t>76.430000</t>
  </si>
  <si>
    <t>80.540000</t>
  </si>
  <si>
    <t>Atualização AQTECH</t>
  </si>
  <si>
    <t>165987</t>
  </si>
  <si>
    <t>2025-03-26T12:40:44.000Z</t>
  </si>
  <si>
    <t>2025-03-26T14:56:49.000Z</t>
  </si>
  <si>
    <t>Backup de e-mail</t>
  </si>
  <si>
    <t>165988</t>
  </si>
  <si>
    <t>2025-03-26T12:55:25.000Z</t>
  </si>
  <si>
    <t>2025-04-03T12:08:31.000Z</t>
  </si>
  <si>
    <t>53.790000</t>
  </si>
  <si>
    <t>53.320000</t>
  </si>
  <si>
    <t>ERRO PARA CRIAR ATUALIZAR DOCUMENTO</t>
  </si>
  <si>
    <t>165989</t>
  </si>
  <si>
    <t>2025-03-26T13:05:00.000Z</t>
  </si>
  <si>
    <t>2025-03-26T13:17:49.000Z</t>
  </si>
  <si>
    <t>165990</t>
  </si>
  <si>
    <t>2025-03-26T13:08:39.000Z</t>
  </si>
  <si>
    <t>2025-04-07T19:19:35.000Z</t>
  </si>
  <si>
    <t>33.300000</t>
  </si>
  <si>
    <t>33.210000</t>
  </si>
  <si>
    <t>78.350000</t>
  </si>
  <si>
    <t xml:space="preserve">Acessar o sistema conforme autorização </t>
  </si>
  <si>
    <t>165991</t>
  </si>
  <si>
    <t>2025-03-26T13:24:57.000Z</t>
  </si>
  <si>
    <t>2025-03-31T15:36:13.000Z</t>
  </si>
  <si>
    <t>29.200000</t>
  </si>
  <si>
    <t>29.240000</t>
  </si>
  <si>
    <t xml:space="preserve">Solicitação de Papel A4 </t>
  </si>
  <si>
    <t>165992</t>
  </si>
  <si>
    <t>2025-03-26T13:37:37.000Z</t>
  </si>
  <si>
    <t>Inventário depósito T.I</t>
  </si>
  <si>
    <t>165993</t>
  </si>
  <si>
    <t>2025-03-26T14:27:19.000Z</t>
  </si>
  <si>
    <t>2025-03-26T16:47:04.000Z</t>
  </si>
  <si>
    <t>165994</t>
  </si>
  <si>
    <t>2025-03-26T15:36:40.000Z</t>
  </si>
  <si>
    <t>2025-03-27T21:47:56.000Z</t>
  </si>
  <si>
    <t>12.500000</t>
  </si>
  <si>
    <t>165995</t>
  </si>
  <si>
    <t>2025-03-26T16:28:01.000Z</t>
  </si>
  <si>
    <t>2025-04-07T15:19:37.000Z</t>
  </si>
  <si>
    <t>46.960000</t>
  </si>
  <si>
    <t>165996</t>
  </si>
  <si>
    <t>2025-03-26T16:41:27.000Z</t>
  </si>
  <si>
    <t>2025-03-26T17:17:55.000Z</t>
  </si>
  <si>
    <t>Lista de Cadastro de clientes de faturamento.</t>
  </si>
  <si>
    <t>165997</t>
  </si>
  <si>
    <t>2025-03-26T16:57:00.000Z</t>
  </si>
  <si>
    <t>2025-03-26T17:28:57.000Z</t>
  </si>
  <si>
    <t>165998</t>
  </si>
  <si>
    <t>2025-03-26T16:57:38.000Z</t>
  </si>
  <si>
    <t>2025-03-26T17:14:44.000Z</t>
  </si>
  <si>
    <t>Problemas de acesso no pacote oficce</t>
  </si>
  <si>
    <t>165999</t>
  </si>
  <si>
    <t>2025-03-26T16:58:00.000Z</t>
  </si>
  <si>
    <t>2025-03-26T16:58:37.000Z</t>
  </si>
  <si>
    <t>166000</t>
  </si>
  <si>
    <t>2025-03-26T16:59:20.000Z</t>
  </si>
  <si>
    <t>2025-03-26T18:59:30.000Z</t>
  </si>
  <si>
    <t>Acesso ao outlook</t>
  </si>
  <si>
    <t>166001</t>
  </si>
  <si>
    <t>2025-03-26T17:11:52.000Z</t>
  </si>
  <si>
    <t>2025-03-27T20:40:39.000Z</t>
  </si>
  <si>
    <t xml:space="preserve">email,teams </t>
  </si>
  <si>
    <t>166002</t>
  </si>
  <si>
    <t>2025-03-26T17:23:12.000Z</t>
  </si>
  <si>
    <t>2025-03-27T16:20:04.000Z</t>
  </si>
  <si>
    <t xml:space="preserve">Grupos de email </t>
  </si>
  <si>
    <t>166003</t>
  </si>
  <si>
    <t>2025-03-26T17:54:13.000Z</t>
  </si>
  <si>
    <t>2025-03-26T18:49:39.000Z</t>
  </si>
  <si>
    <t>166004</t>
  </si>
  <si>
    <t>2025-03-26T19:53:51.000Z</t>
  </si>
  <si>
    <t>2025-03-26T20:43:09.000Z</t>
  </si>
  <si>
    <t>ERRO LOGIN ORACLE</t>
  </si>
  <si>
    <t>166005</t>
  </si>
  <si>
    <t>2025-03-26T20:30:09.000Z</t>
  </si>
  <si>
    <t>2025-03-31T23:36:43.000Z</t>
  </si>
  <si>
    <t>Habilitar Feature "Auto-tuning for detached volumes" - OCI | tenant: saebr</t>
  </si>
  <si>
    <t>166006</t>
  </si>
  <si>
    <t>2025-03-26T20:36:22.000Z</t>
  </si>
  <si>
    <t>2025-03-26T20:42:10.000Z</t>
  </si>
  <si>
    <t>Ajuste nos acessos aos pacotes</t>
  </si>
  <si>
    <t>166007</t>
  </si>
  <si>
    <t>2025-03-26T21:01:11.000Z</t>
  </si>
  <si>
    <t>2025-03-31T19:37:36.000Z</t>
  </si>
  <si>
    <t>Certificado SoftExpert Homologação</t>
  </si>
  <si>
    <t>166008</t>
  </si>
  <si>
    <t>2025-03-26T21:18:00.000Z</t>
  </si>
  <si>
    <t>2025-04-01T17:06:26.000Z</t>
  </si>
  <si>
    <t>29.150000</t>
  </si>
  <si>
    <t>Mapear/Revisar a regra de Stop/Start dos servidores DEV e QA.</t>
  </si>
  <si>
    <t>166009</t>
  </si>
  <si>
    <t>2025-03-27T05:26:23.000Z</t>
  </si>
  <si>
    <t>2025-03-27T09:36:33.000Z</t>
  </si>
  <si>
    <t>166010</t>
  </si>
  <si>
    <t>2025-03-27T06:09:36.000Z</t>
  </si>
  <si>
    <t>2025-03-27T11:21:31.000Z</t>
  </si>
  <si>
    <t>166011</t>
  </si>
  <si>
    <t>2025-03-27T07:23:30.000Z</t>
  </si>
  <si>
    <t>2025-03-27T15:51:31.000Z</t>
  </si>
  <si>
    <t>166012</t>
  </si>
  <si>
    <t>2025-03-27T10:02:00.000Z</t>
  </si>
  <si>
    <t>2025-03-27T11:54:24.000Z</t>
  </si>
  <si>
    <t>166013</t>
  </si>
  <si>
    <t>2025-03-27T10:14:05.000Z</t>
  </si>
  <si>
    <t>72.230000</t>
  </si>
  <si>
    <t>166014</t>
  </si>
  <si>
    <t>2025-03-27T11:48:43.000Z</t>
  </si>
  <si>
    <t>2025-03-27T13:04:01.000Z</t>
  </si>
  <si>
    <t>Outlook Classic</t>
  </si>
  <si>
    <t>166015</t>
  </si>
  <si>
    <t>2025-03-27T12:00:54.000Z</t>
  </si>
  <si>
    <t>2025-03-27T20:32:53.000Z</t>
  </si>
  <si>
    <t>3.880000</t>
  </si>
  <si>
    <t>7.310000</t>
  </si>
  <si>
    <t>166016</t>
  </si>
  <si>
    <t>2025-03-27T12:43:00.000Z</t>
  </si>
  <si>
    <t>2025-03-27T13:40:43.000Z</t>
  </si>
  <si>
    <t>166017</t>
  </si>
  <si>
    <t>2025-03-27T12:58:13.000Z</t>
  </si>
  <si>
    <t>71.250000</t>
  </si>
  <si>
    <t>166018</t>
  </si>
  <si>
    <t>2025-03-27T13:11:25.000Z</t>
  </si>
  <si>
    <t>2025-03-31T14:49:39.000Z</t>
  </si>
  <si>
    <t>19.670000</t>
  </si>
  <si>
    <t xml:space="preserve">NOTEBOOK COM LENTIDÃO </t>
  </si>
  <si>
    <t>166019</t>
  </si>
  <si>
    <t>2025-03-27T13:15:42.000Z</t>
  </si>
  <si>
    <t>2025-03-27T17:09:18.000Z</t>
  </si>
  <si>
    <t>MS Copilot</t>
  </si>
  <si>
    <t>166020</t>
  </si>
  <si>
    <t>2025-03-27T13:19:18.000Z</t>
  </si>
  <si>
    <t>2025-03-27T17:08:14.000Z</t>
  </si>
  <si>
    <t>raimundojunior</t>
  </si>
  <si>
    <t>3.820000</t>
  </si>
  <si>
    <t xml:space="preserve">asceso a Emaill </t>
  </si>
  <si>
    <t>166021</t>
  </si>
  <si>
    <t>2025-03-27T13:37:46.000Z</t>
  </si>
  <si>
    <t>2025-03-31T23:47:54.000Z</t>
  </si>
  <si>
    <t>25.360000</t>
  </si>
  <si>
    <t>25.420000</t>
  </si>
  <si>
    <t>Atividade Container RIP</t>
  </si>
  <si>
    <t>166022</t>
  </si>
  <si>
    <t>2025-03-27T14:59:09.000Z</t>
  </si>
  <si>
    <t>35.160000</t>
  </si>
  <si>
    <t>Bloqueio registro de ponto - período de férias</t>
  </si>
  <si>
    <t>166023</t>
  </si>
  <si>
    <t>2025-03-27T15:03:16.000Z</t>
  </si>
  <si>
    <t>2025-03-28T18:18:07.000Z</t>
  </si>
  <si>
    <t>paulocsado</t>
  </si>
  <si>
    <t>12.270000</t>
  </si>
  <si>
    <t>Sem acesso ao TEAMS</t>
  </si>
  <si>
    <t>166024</t>
  </si>
  <si>
    <t>2025-03-27T15:27:26.000Z</t>
  </si>
  <si>
    <t>2025-03-27T18:09:21.000Z</t>
  </si>
  <si>
    <t>Erro no software Adobe Acrobat ao abrir PDF</t>
  </si>
  <si>
    <t>166025</t>
  </si>
  <si>
    <t>2025-03-27T17:38:32.000Z</t>
  </si>
  <si>
    <t>2025-03-27T18:05:53.000Z</t>
  </si>
  <si>
    <t>Inclusão usuário grupo de e-mail sae-medicaosae@eletrobras.com</t>
  </si>
  <si>
    <t>166026</t>
  </si>
  <si>
    <t>2025-03-27T18:17:22.000Z</t>
  </si>
  <si>
    <t>2025-03-28T19:43:13.000Z</t>
  </si>
  <si>
    <t>10.450000</t>
  </si>
  <si>
    <t xml:space="preserve">Inclusão de novo integrante no grupo de e-mail </t>
  </si>
  <si>
    <t>166027</t>
  </si>
  <si>
    <t>2025-03-27T18:26:38.000Z</t>
  </si>
  <si>
    <t>2025-03-27T21:22:50.000Z</t>
  </si>
  <si>
    <t>Acesso gravação pasta controladoria</t>
  </si>
  <si>
    <t>166028</t>
  </si>
  <si>
    <t>2025-03-27T18:41:04.000Z</t>
  </si>
  <si>
    <t>2025-03-28T15:23:08.000Z</t>
  </si>
  <si>
    <t xml:space="preserve">IMPRESSORA NÃO CADASTRADA </t>
  </si>
  <si>
    <t>166029</t>
  </si>
  <si>
    <t>2025-03-27T19:25:02.000Z</t>
  </si>
  <si>
    <t>63.540000</t>
  </si>
  <si>
    <t>64.710000</t>
  </si>
  <si>
    <t>ERRO RELATÓRIO - Consulta solicitação de pagamento</t>
  </si>
  <si>
    <t>166030</t>
  </si>
  <si>
    <t>2025-03-27T20:43:49.000Z</t>
  </si>
  <si>
    <t>2025-03-31T15:44:12.000Z</t>
  </si>
  <si>
    <t>13.030000</t>
  </si>
  <si>
    <t>Solicitação de reposição de papel A4</t>
  </si>
  <si>
    <t>166031</t>
  </si>
  <si>
    <t>2025-03-27T20:45:32.000Z</t>
  </si>
  <si>
    <t>2025-03-28T12:51:04.000Z</t>
  </si>
  <si>
    <t xml:space="preserve">Reenvio de Rendimento </t>
  </si>
  <si>
    <t>166032</t>
  </si>
  <si>
    <t>2025-03-28T10:02:00.000Z</t>
  </si>
  <si>
    <t>2025-03-31T11:50:27.000Z</t>
  </si>
  <si>
    <t>166033</t>
  </si>
  <si>
    <t>2025-03-28T12:05:58.000Z</t>
  </si>
  <si>
    <t>2025-03-28T12:39:41.000Z</t>
  </si>
  <si>
    <t>alexiam</t>
  </si>
  <si>
    <t>ERRO NO NOVO ACESSO DA ELETROBRAS</t>
  </si>
  <si>
    <t>166034</t>
  </si>
  <si>
    <t>2025-03-28T12:28:59.000Z</t>
  </si>
  <si>
    <t>2025-03-28T13:21:20.000Z</t>
  </si>
  <si>
    <t>Configurar e-mail novo</t>
  </si>
  <si>
    <t>166035</t>
  </si>
  <si>
    <t>2025-03-28T12:53:09.000Z</t>
  </si>
  <si>
    <t>2025-03-28T18:24:35.000Z</t>
  </si>
  <si>
    <t>GRA 3778 etapa "Material no fornedor"</t>
  </si>
  <si>
    <t>166036</t>
  </si>
  <si>
    <t>2025-03-28T13:05:00.000Z</t>
  </si>
  <si>
    <t>2025-03-28T13:20:38.000Z</t>
  </si>
  <si>
    <t>166037</t>
  </si>
  <si>
    <t>2025-03-28T14:17:01.000Z</t>
  </si>
  <si>
    <t>valeriasilva.elb</t>
  </si>
  <si>
    <t>Aguardando Atendimento</t>
  </si>
  <si>
    <t>43.540000</t>
  </si>
  <si>
    <t>13.140000</t>
  </si>
  <si>
    <t>4.630000</t>
  </si>
  <si>
    <t>47.690000</t>
  </si>
  <si>
    <t>60.830000</t>
  </si>
  <si>
    <t>Acesso a pasta de Rede via Citrix</t>
  </si>
  <si>
    <t>166038</t>
  </si>
  <si>
    <t>2025-03-28T14:49:39.000Z</t>
  </si>
  <si>
    <t>2025-04-02T15:52:09.000Z</t>
  </si>
  <si>
    <t>Acesso Elipse EPM</t>
  </si>
  <si>
    <t>166039</t>
  </si>
  <si>
    <t>2025-03-28T16:57:00.000Z</t>
  </si>
  <si>
    <t>2025-03-28T17:04:01.000Z</t>
  </si>
  <si>
    <t>166040</t>
  </si>
  <si>
    <t>2025-03-28T16:58:00.000Z</t>
  </si>
  <si>
    <t>2025-03-28T17:03:49.000Z</t>
  </si>
  <si>
    <t>166041</t>
  </si>
  <si>
    <t>2025-03-28T16:59:00.000Z</t>
  </si>
  <si>
    <t>2025-03-28T17:03:29.000Z</t>
  </si>
  <si>
    <t>166042</t>
  </si>
  <si>
    <t>2025-03-28T17:48:01.000Z</t>
  </si>
  <si>
    <t>2025-03-31T13:47:34.000Z</t>
  </si>
  <si>
    <t>166043</t>
  </si>
  <si>
    <t>2025-03-28T17:57:45.000Z</t>
  </si>
  <si>
    <t>2025-03-28T17:58:35.000Z</t>
  </si>
  <si>
    <t>Recuperação de e-mail que estava em conta da SAE.</t>
  </si>
  <si>
    <t>166044</t>
  </si>
  <si>
    <t>2025-03-28T18:27:50.000Z</t>
  </si>
  <si>
    <t>2025-04-07T16:36:38.000Z</t>
  </si>
  <si>
    <t>49.440000</t>
  </si>
  <si>
    <t>49.230000</t>
  </si>
  <si>
    <t>Criar conexão com o Analytics Cloud</t>
  </si>
  <si>
    <t>166045</t>
  </si>
  <si>
    <t>480.000000</t>
  </si>
  <si>
    <t>2025-03-28T18:56:58.000Z</t>
  </si>
  <si>
    <t>2025-04-04T21:25:32.000Z</t>
  </si>
  <si>
    <t>20.980000</t>
  </si>
  <si>
    <t>33.640000</t>
  </si>
  <si>
    <t xml:space="preserve">Relatório 118 </t>
  </si>
  <si>
    <t>166046</t>
  </si>
  <si>
    <t>2025-03-28T19:15:22.000Z</t>
  </si>
  <si>
    <t>2025-03-28T19:24:46.000Z</t>
  </si>
  <si>
    <t xml:space="preserve">Acesso a responsabilidade de SP </t>
  </si>
  <si>
    <t>166047</t>
  </si>
  <si>
    <t>2025-03-28T19:16:59.000Z</t>
  </si>
  <si>
    <t>2025-04-03T21:08:21.000Z</t>
  </si>
  <si>
    <t>36.490000</t>
  </si>
  <si>
    <t>37.870000</t>
  </si>
  <si>
    <t>Permissionamento Pastas Senior</t>
  </si>
  <si>
    <t>166048</t>
  </si>
  <si>
    <t>2025-03-28T19:23:25.000Z</t>
  </si>
  <si>
    <t>2025-03-28T19:48:21.000Z</t>
  </si>
  <si>
    <t>Monitor de mesa não está funcionado</t>
  </si>
  <si>
    <t>166049</t>
  </si>
  <si>
    <t>2025-03-28T20:23:53.000Z</t>
  </si>
  <si>
    <t>2025-04-02T20:22:59.000Z</t>
  </si>
  <si>
    <t>23.440000</t>
  </si>
  <si>
    <t>3.680000</t>
  </si>
  <si>
    <t xml:space="preserve">Notebook com falha no funcionamento </t>
  </si>
  <si>
    <t>166050</t>
  </si>
  <si>
    <t>2025-03-28T20:50:19.000Z</t>
  </si>
  <si>
    <t>55.340000</t>
  </si>
  <si>
    <t>54.270000</t>
  </si>
  <si>
    <t>Smartphone Coletores Operação</t>
  </si>
  <si>
    <t>166051</t>
  </si>
  <si>
    <t>2025-03-29T02:29:22.000Z</t>
  </si>
  <si>
    <t>2025-03-29T06:21:34.000Z</t>
  </si>
  <si>
    <t>SAEN--SRV-WIN-PRD-SAE-SPDCT-FTP01</t>
  </si>
  <si>
    <t>166052</t>
  </si>
  <si>
    <t>2025-03-29T08:08:09.000Z</t>
  </si>
  <si>
    <t>2025-03-29T12:36:26.000Z</t>
  </si>
  <si>
    <t>166053</t>
  </si>
  <si>
    <t>2025-03-29T08:15:37.000Z</t>
  </si>
  <si>
    <t>2025-03-31T17:35:57.000Z</t>
  </si>
  <si>
    <t>166054</t>
  </si>
  <si>
    <t>2025-03-29T09:56:00.000Z</t>
  </si>
  <si>
    <t>23.820000</t>
  </si>
  <si>
    <t>23.650000</t>
  </si>
  <si>
    <t>166055</t>
  </si>
  <si>
    <t>Intranet</t>
  </si>
  <si>
    <t>2025-03-30T11:24:30.000Z</t>
  </si>
  <si>
    <t>Formulario Solicitação - Sistemas - Gestão de Acesso</t>
  </si>
  <si>
    <t>Sem acesso ao WIFI da sala de controle Leito Rio</t>
  </si>
  <si>
    <t>166056</t>
  </si>
  <si>
    <t>2025-03-30T11:28:24.000Z</t>
  </si>
  <si>
    <t>2025-03-31T16:00:11.000Z</t>
  </si>
  <si>
    <t>Sem acesso ao wifi da sala de controle local Leito do Rio</t>
  </si>
  <si>
    <t>166057</t>
  </si>
  <si>
    <t>2025-03-31T08:48:21.000Z</t>
  </si>
  <si>
    <t>2025-03-31T12:36:34.000Z</t>
  </si>
  <si>
    <t>166058</t>
  </si>
  <si>
    <t>2025-03-31T10:02:02.000Z</t>
  </si>
  <si>
    <t>2025-03-31T11:51:35.000Z</t>
  </si>
  <si>
    <t>166059</t>
  </si>
  <si>
    <t>2025-03-31T10:06:40.000Z</t>
  </si>
  <si>
    <t>2025-03-31T16:21:30.000Z</t>
  </si>
  <si>
    <t>166060</t>
  </si>
  <si>
    <t>2025-03-31T12:45:53.000Z</t>
  </si>
  <si>
    <t>2025-04-07T14:48:43.000Z</t>
  </si>
  <si>
    <t>36.620000</t>
  </si>
  <si>
    <t>SS Logistica</t>
  </si>
  <si>
    <t>166061</t>
  </si>
  <si>
    <t>2025-03-31T12:46:44.000Z</t>
  </si>
  <si>
    <t>2025-03-31T17:33:58.000Z</t>
  </si>
  <si>
    <t xml:space="preserve">Falha na leitura dos extratos </t>
  </si>
  <si>
    <t>166062</t>
  </si>
  <si>
    <t>2025-03-31T12:54:04.000Z</t>
  </si>
  <si>
    <t>2025-04-03T18:43:43.000Z</t>
  </si>
  <si>
    <t>20.520000</t>
  </si>
  <si>
    <t>12.100000</t>
  </si>
  <si>
    <t>32.570000</t>
  </si>
  <si>
    <t>Cadastro - Cliente não localizado</t>
  </si>
  <si>
    <t>166063</t>
  </si>
  <si>
    <t>2025-03-31T13:03:33.000Z</t>
  </si>
  <si>
    <t>2025-03-31T13:53:34.000Z</t>
  </si>
  <si>
    <t>pedrooliveira</t>
  </si>
  <si>
    <t>166064</t>
  </si>
  <si>
    <t>2025-03-31T13:05:00.000Z</t>
  </si>
  <si>
    <t>2025-03-31T13:12:01.000Z</t>
  </si>
  <si>
    <t>166065</t>
  </si>
  <si>
    <t>2025-03-31T13:19:05.000Z</t>
  </si>
  <si>
    <t>2025-03-31T15:57:50.000Z</t>
  </si>
  <si>
    <t>Salva Arquivo no disco  "C"</t>
  </si>
  <si>
    <t>166066</t>
  </si>
  <si>
    <t>2025-03-31T13:31:23.000Z</t>
  </si>
  <si>
    <t>2025-03-31T13:56:18.000Z</t>
  </si>
  <si>
    <t>166067</t>
  </si>
  <si>
    <t>2025-03-31T15:29:18.000Z</t>
  </si>
  <si>
    <t>46.670000</t>
  </si>
  <si>
    <t>50.610000</t>
  </si>
  <si>
    <t>SAla 5</t>
  </si>
  <si>
    <t>166068</t>
  </si>
  <si>
    <t>2025-03-31T15:29:21.000Z</t>
  </si>
  <si>
    <t>2025-03-31T18:13:30.000Z</t>
  </si>
  <si>
    <t xml:space="preserve">Sensor de temperatura </t>
  </si>
  <si>
    <t>166069</t>
  </si>
  <si>
    <t>2025-03-31T15:31:15.000Z</t>
  </si>
  <si>
    <t>2025-03-31T18:06:16.000Z</t>
  </si>
  <si>
    <t>Monitor com problema</t>
  </si>
  <si>
    <t>166070</t>
  </si>
  <si>
    <t>2025-03-31T15:40:41.000Z</t>
  </si>
  <si>
    <t>2025-03-31T18:10:11.000Z</t>
  </si>
  <si>
    <t>SEM ACESSO A VPN</t>
  </si>
  <si>
    <t>166071</t>
  </si>
  <si>
    <t>31.000000</t>
  </si>
  <si>
    <t>2025-03-31T16:08:44.000Z</t>
  </si>
  <si>
    <t>2025-04-04T12:51:10.000Z</t>
  </si>
  <si>
    <t>SOLICITO ACESSO DO NOTEBOOK</t>
  </si>
  <si>
    <t>166072</t>
  </si>
  <si>
    <t>2025-03-31T16:27:11.000Z</t>
  </si>
  <si>
    <t>2025-04-07T15:27:39.000Z</t>
  </si>
  <si>
    <t>38.980000</t>
  </si>
  <si>
    <t>SOLICITO ACESSO AS PASTAS DA REDE</t>
  </si>
  <si>
    <t>166073</t>
  </si>
  <si>
    <t>2025-03-31T16:50:11.000Z</t>
  </si>
  <si>
    <t>2025-03-31T16:55:18.000Z</t>
  </si>
  <si>
    <t>RE: Atestação de usuários terceiros GMA - Março</t>
  </si>
  <si>
    <t>166074</t>
  </si>
  <si>
    <t>2025-03-31T16:57:00.000Z</t>
  </si>
  <si>
    <t>2025-03-31T17:51:53.000Z</t>
  </si>
  <si>
    <t>166075</t>
  </si>
  <si>
    <t>2025-03-31T16:58:00.000Z</t>
  </si>
  <si>
    <t>2025-03-31T17:51:35.000Z</t>
  </si>
  <si>
    <t>166076</t>
  </si>
  <si>
    <t>2025-03-31T17:11:11.000Z</t>
  </si>
  <si>
    <t>2025-03-31T23:36:42.000Z</t>
  </si>
  <si>
    <t>SAEN--SRV-WIN-PRD-SAE-SPDCT-VM10W-PARH01</t>
  </si>
  <si>
    <t>166077</t>
  </si>
  <si>
    <t>2025-03-31T17:11:20.000Z</t>
  </si>
  <si>
    <t>2025-03-31T19:36:02.000Z</t>
  </si>
  <si>
    <t>Troca de dispositivo</t>
  </si>
  <si>
    <t>166078</t>
  </si>
  <si>
    <t>2025-03-31T17:13:59.000Z</t>
  </si>
  <si>
    <t>SAEN--SRV-WIN-PRD-SAE-SPDCT-VM10W-PARH01 - ATEN</t>
  </si>
  <si>
    <t>166079</t>
  </si>
  <si>
    <t>2025-03-31T17:44:42.000Z</t>
  </si>
  <si>
    <t>2025-04-07T19:29:28.000Z</t>
  </si>
  <si>
    <t>46.770000</t>
  </si>
  <si>
    <t>CADASTRO DESATUALIZADO</t>
  </si>
  <si>
    <t>166080</t>
  </si>
  <si>
    <t>2025-03-31T18:17:26.000Z</t>
  </si>
  <si>
    <t>2025-03-31T18:43:28.000Z</t>
  </si>
  <si>
    <t>166081</t>
  </si>
  <si>
    <t>2025-03-31T18:56:17.000Z</t>
  </si>
  <si>
    <t>2025-03-31T19:34:49.000Z</t>
  </si>
  <si>
    <t>Abertura de Link</t>
  </si>
  <si>
    <t>166082</t>
  </si>
  <si>
    <t>2025-03-31T18:57:49.000Z</t>
  </si>
  <si>
    <t>2025-04-07T15:14:36.000Z</t>
  </si>
  <si>
    <t>16.690000</t>
  </si>
  <si>
    <t>17.300000</t>
  </si>
  <si>
    <t>LIBERAÇÃO DE ACESSO A PASTA DE REDE</t>
  </si>
  <si>
    <t>166083</t>
  </si>
  <si>
    <t>2025-03-31T19:16:23.000Z</t>
  </si>
  <si>
    <t>2025-03-31T19:32:49.000Z</t>
  </si>
  <si>
    <t>Problema com login e-mail</t>
  </si>
  <si>
    <t>166084</t>
  </si>
  <si>
    <t>2025-03-31T19:18:37.000Z</t>
  </si>
  <si>
    <t>2025-04-03T17:52:28.000Z</t>
  </si>
  <si>
    <t>11.170000</t>
  </si>
  <si>
    <t>14.530000</t>
  </si>
  <si>
    <t>21.250000</t>
  </si>
  <si>
    <t>Baixas - Mar.25</t>
  </si>
  <si>
    <t>166085</t>
  </si>
  <si>
    <t>2025-03-31T19:48:05.000Z</t>
  </si>
  <si>
    <t>2025-04-01T17:06:25.000Z</t>
  </si>
  <si>
    <t>Atualização de Certificado SoftExpert Homologação</t>
  </si>
  <si>
    <t>166086</t>
  </si>
  <si>
    <t>2025-03-31T20:00:45.000Z</t>
  </si>
  <si>
    <t>41.740000</t>
  </si>
  <si>
    <t>46.080000</t>
  </si>
  <si>
    <t>Cadastrar Envio por E-mail.</t>
  </si>
  <si>
    <t>166087</t>
  </si>
  <si>
    <t>330.000000</t>
  </si>
  <si>
    <t>2025-03-31T23:52:03.000Z</t>
  </si>
  <si>
    <t>2025-04-01T00:19:04.000Z</t>
  </si>
  <si>
    <t>Configuração de switch</t>
  </si>
  <si>
    <t>166088</t>
  </si>
  <si>
    <t>2025-04-01T00:24:51.000Z</t>
  </si>
  <si>
    <t>2025-04-01T00:32:29.000Z</t>
  </si>
  <si>
    <t>Tela do notebook Pisca</t>
  </si>
  <si>
    <t>166089</t>
  </si>
  <si>
    <t>2025-04-01T00:34:26.000Z</t>
  </si>
  <si>
    <t>2025-04-01T00:42:02.000Z</t>
  </si>
  <si>
    <t>Problema na conexão Wifi e VPN</t>
  </si>
  <si>
    <t>166090</t>
  </si>
  <si>
    <t>391</t>
  </si>
  <si>
    <t>2025-04-01T03:36:40.000Z</t>
  </si>
  <si>
    <t>2025-04-01T14:36:24.000Z</t>
  </si>
  <si>
    <t>SAEN--SRV-WIN-PRD-SAE-OCI-WACCESS</t>
  </si>
  <si>
    <t>166091</t>
  </si>
  <si>
    <t>2025-04-01T08:03:24.000Z</t>
  </si>
  <si>
    <t>2025-04-01T22:21:36.000Z</t>
  </si>
  <si>
    <t xml:space="preserve"> SAEN--DBO-PRD-PCSFX</t>
  </si>
  <si>
    <t>166092</t>
  </si>
  <si>
    <t>2025-04-01T10:02:00.000Z</t>
  </si>
  <si>
    <t>2025-04-01T11:47:57.000Z</t>
  </si>
  <si>
    <t>166093</t>
  </si>
  <si>
    <t>2025-04-01T12:43:00.000Z</t>
  </si>
  <si>
    <t>2025-04-01T17:16:42.000Z</t>
  </si>
  <si>
    <t>166094</t>
  </si>
  <si>
    <t>2025-04-01T12:45:00.000Z</t>
  </si>
  <si>
    <t>2025-04-02T15:53:28.000Z</t>
  </si>
  <si>
    <t>166095</t>
  </si>
  <si>
    <t>192</t>
  </si>
  <si>
    <t>2025-04-01T13:09:48.000Z</t>
  </si>
  <si>
    <t>2025-04-01T14:18:08.000Z</t>
  </si>
  <si>
    <t>166096</t>
  </si>
  <si>
    <t>2025-04-01T13:33:39.000Z</t>
  </si>
  <si>
    <t>2025-04-17T21:25:36.000Z</t>
  </si>
  <si>
    <t>2025-04-14T03:00:00.000Z</t>
  </si>
  <si>
    <t>116.820000</t>
  </si>
  <si>
    <t>115.650000</t>
  </si>
  <si>
    <t>Transferência adobe acrobat da Daiana para o Casado</t>
  </si>
  <si>
    <t>166097</t>
  </si>
  <si>
    <t>2025-04-01T14:07:10.000Z</t>
  </si>
  <si>
    <t>2025-04-01T14:17:13.000Z</t>
  </si>
  <si>
    <t>Problema autenticação Teams</t>
  </si>
  <si>
    <t>166098</t>
  </si>
  <si>
    <t>2025-04-01T14:28:00.000Z</t>
  </si>
  <si>
    <t>2025-04-02T17:11:10.000Z</t>
  </si>
  <si>
    <t>3.630000</t>
  </si>
  <si>
    <t>Acesso Brenda</t>
  </si>
  <si>
    <t>166099</t>
  </si>
  <si>
    <t>2025-04-01T14:29:55.000Z</t>
  </si>
  <si>
    <t>2025-04-02T20:06:02.000Z</t>
  </si>
  <si>
    <t>166100</t>
  </si>
  <si>
    <t>2025-04-01T14:42:28.000Z</t>
  </si>
  <si>
    <t>2025-04-02T18:07:57.000Z</t>
  </si>
  <si>
    <t>166101</t>
  </si>
  <si>
    <t>2025-04-01T14:43:14.000Z</t>
  </si>
  <si>
    <t>2025-04-02T13:03:21.000Z</t>
  </si>
  <si>
    <t>7.200000</t>
  </si>
  <si>
    <t>Criação novo e-mail</t>
  </si>
  <si>
    <t>166102</t>
  </si>
  <si>
    <t>2025-04-01T15:40:46.000Z</t>
  </si>
  <si>
    <t>2025-04-01T17:34:37.000Z</t>
  </si>
  <si>
    <t>166103</t>
  </si>
  <si>
    <t>2025-04-01T15:52:58.000Z</t>
  </si>
  <si>
    <t>2025-04-02T14:14:04.000Z</t>
  </si>
  <si>
    <t>magnolima</t>
  </si>
  <si>
    <t>Falha no aplicativo Teams</t>
  </si>
  <si>
    <t>166104</t>
  </si>
  <si>
    <t>2025-04-01T16:55:14.000Z</t>
  </si>
  <si>
    <t>2025-04-02T20:03:50.000Z</t>
  </si>
  <si>
    <t>12.190000</t>
  </si>
  <si>
    <t>Acesso integrante Roger Pardo</t>
  </si>
  <si>
    <t>166105</t>
  </si>
  <si>
    <t>2025-04-01T17:50:57.000Z</t>
  </si>
  <si>
    <t>2025-04-02T17:03:09.000Z</t>
  </si>
  <si>
    <t xml:space="preserve">DESKTOP </t>
  </si>
  <si>
    <t>166106</t>
  </si>
  <si>
    <t>2025-04-01T18:48:09.000Z</t>
  </si>
  <si>
    <t>2025-04-02T20:48:23.000Z</t>
  </si>
  <si>
    <t>11.180000</t>
  </si>
  <si>
    <t>11.020000</t>
  </si>
  <si>
    <t xml:space="preserve">Notebook apresenta falha ao abrir/carregar planilha Excel. </t>
  </si>
  <si>
    <t>166107</t>
  </si>
  <si>
    <t>2025-04-01T18:58:38.000Z</t>
  </si>
  <si>
    <t>2025-04-02T17:02:34.000Z</t>
  </si>
  <si>
    <t>7.070000</t>
  </si>
  <si>
    <t>Instalação do Módulo de Segurança do BB</t>
  </si>
  <si>
    <t>166108</t>
  </si>
  <si>
    <t>2025-04-01T19:15:07.000Z</t>
  </si>
  <si>
    <t>2025-04-07T14:51:37.000Z</t>
  </si>
  <si>
    <t>25.050000</t>
  </si>
  <si>
    <t>7.450000</t>
  </si>
  <si>
    <t>Fechamento INV Março 2025</t>
  </si>
  <si>
    <t>166109</t>
  </si>
  <si>
    <t>2025-04-01T19:28:29.000Z</t>
  </si>
  <si>
    <t>29.550000</t>
  </si>
  <si>
    <t>Correção Relatório 118</t>
  </si>
  <si>
    <t>166110</t>
  </si>
  <si>
    <t>2025-04-01T19:46:42.000Z</t>
  </si>
  <si>
    <t>2025-04-02T15:41:04.000Z</t>
  </si>
  <si>
    <t xml:space="preserve">INTERGRAÇÃO </t>
  </si>
  <si>
    <t>166111</t>
  </si>
  <si>
    <t>2025-04-01T19:49:19.000Z</t>
  </si>
  <si>
    <t>2025-04-15T17:19:11.000Z</t>
  </si>
  <si>
    <t>76.320000</t>
  </si>
  <si>
    <t>11.830000</t>
  </si>
  <si>
    <t>87.650000</t>
  </si>
  <si>
    <t>Interdados parado</t>
  </si>
  <si>
    <t>166112</t>
  </si>
  <si>
    <t>2025-04-01T20:18:01.000Z</t>
  </si>
  <si>
    <t>2025-04-01T20:42:07.000Z</t>
  </si>
  <si>
    <t>Atualização de leasing</t>
  </si>
  <si>
    <t>166113</t>
  </si>
  <si>
    <t>2025-04-01T20:24:08.000Z</t>
  </si>
  <si>
    <t>2025-04-02T15:39:42.000Z</t>
  </si>
  <si>
    <t>Calendário de imposto</t>
  </si>
  <si>
    <t>166114</t>
  </si>
  <si>
    <t>2025-04-02T03:43:46.000Z</t>
  </si>
  <si>
    <t>2025-04-02T09:06:29.000Z</t>
  </si>
  <si>
    <t>166115</t>
  </si>
  <si>
    <t>2025-04-02T08:47:33.000Z</t>
  </si>
  <si>
    <t>2025-04-02T15:36:30.000Z</t>
  </si>
  <si>
    <t>166116</t>
  </si>
  <si>
    <t>2025-04-02T10:02:00.000Z</t>
  </si>
  <si>
    <t>2025-04-02T12:01:39.000Z</t>
  </si>
  <si>
    <t>166117</t>
  </si>
  <si>
    <t>2025-04-02T11:30:37.000Z</t>
  </si>
  <si>
    <t>2025-04-08T19:24:05.000Z</t>
  </si>
  <si>
    <t>43.480000</t>
  </si>
  <si>
    <t>Intermitência na internet - cabo de rede na sala local LR</t>
  </si>
  <si>
    <t>166118</t>
  </si>
  <si>
    <t>2025-04-02T12:15:33.000Z</t>
  </si>
  <si>
    <t>2025-04-02T14:44:36.000Z</t>
  </si>
  <si>
    <t>Extração da relação de reabertura de períodos contábeis de competência encerradas</t>
  </si>
  <si>
    <t>166119</t>
  </si>
  <si>
    <t>2025-04-02T12:24:08.000Z</t>
  </si>
  <si>
    <t>2025-04-02T13:02:52.000Z</t>
  </si>
  <si>
    <t>DESBLOQUEIO DAS CONTAS DOS COLABORADORES DO CONTRATO CT.CAD.045.2021 - PROTEÇÃO MAXIMA</t>
  </si>
  <si>
    <t>166120</t>
  </si>
  <si>
    <t>2025-04-02T12:31:23.000Z</t>
  </si>
  <si>
    <t>2025-04-02T13:08:17.000Z</t>
  </si>
  <si>
    <t>RI com status IN REVERSION</t>
  </si>
  <si>
    <t>166121</t>
  </si>
  <si>
    <t>2025-04-02T12:51:06.000Z</t>
  </si>
  <si>
    <t>2025-04-07T20:55:39.000Z</t>
  </si>
  <si>
    <t>Muito ótimo atendimento</t>
  </si>
  <si>
    <t>30.660000</t>
  </si>
  <si>
    <t>35.150000</t>
  </si>
  <si>
    <t>Resma de papel</t>
  </si>
  <si>
    <t>166122</t>
  </si>
  <si>
    <t>2025-04-02T13:05:00.000Z</t>
  </si>
  <si>
    <t>2025-04-02T13:06:53.000Z</t>
  </si>
  <si>
    <t>166123</t>
  </si>
  <si>
    <t>2025-04-02T13:23:22.000Z</t>
  </si>
  <si>
    <t>2025-04-02T22:51:29.000Z</t>
  </si>
  <si>
    <t>Dump BD 4asset</t>
  </si>
  <si>
    <t>166124</t>
  </si>
  <si>
    <t>2025-04-02T13:52:01.000Z</t>
  </si>
  <si>
    <t>2025-04-02T14:41:04.000Z</t>
  </si>
  <si>
    <t>Liberação acesso rede</t>
  </si>
  <si>
    <t>166125</t>
  </si>
  <si>
    <t>2025-04-02T14:00:04.000Z</t>
  </si>
  <si>
    <t>2025-04-03T12:55:08.000Z</t>
  </si>
  <si>
    <t>166126</t>
  </si>
  <si>
    <t>2025-04-02T14:37:36.000Z</t>
  </si>
  <si>
    <t>2025-04-07T13:24:36.000Z</t>
  </si>
  <si>
    <t>RELATORIO AP EM BRANCO</t>
  </si>
  <si>
    <t>166127</t>
  </si>
  <si>
    <t>2025-04-02T14:41:11.000Z</t>
  </si>
  <si>
    <t>2025-04-02T18:18:53.000Z</t>
  </si>
  <si>
    <t>Criação de Equipe - Microsoft 365</t>
  </si>
  <si>
    <t>166128</t>
  </si>
  <si>
    <t>2025-04-02T14:58:13.000Z</t>
  </si>
  <si>
    <t>2025-04-02T17:01:24.000Z</t>
  </si>
  <si>
    <t>Atendimento rápido. Super atencioso atendimento.</t>
  </si>
  <si>
    <t>Falha no aplicativo TEAMS</t>
  </si>
  <si>
    <t>166129</t>
  </si>
  <si>
    <t>2025-04-02T15:04:49.000Z</t>
  </si>
  <si>
    <t>2025-04-03T20:51:32.000Z</t>
  </si>
  <si>
    <t>11.280000</t>
  </si>
  <si>
    <t>11.790000</t>
  </si>
  <si>
    <t>Erro no ambiente de DEV</t>
  </si>
  <si>
    <t>166130</t>
  </si>
  <si>
    <t>2025-04-02T16:51:55.000Z</t>
  </si>
  <si>
    <t>2025-04-02T17:08:10.000Z</t>
  </si>
  <si>
    <t>Lista de usuários ativos SAE</t>
  </si>
  <si>
    <t>166131</t>
  </si>
  <si>
    <t>2025-04-02T16:57:00.000Z</t>
  </si>
  <si>
    <t>2025-04-02T17:00:33.000Z</t>
  </si>
  <si>
    <t>166132</t>
  </si>
  <si>
    <t>2025-04-02T16:58:00.000Z</t>
  </si>
  <si>
    <t>2025-04-02T17:00:13.000Z</t>
  </si>
  <si>
    <t>166133</t>
  </si>
  <si>
    <t>2025-04-02T17:15:13.000Z</t>
  </si>
  <si>
    <t>2025-04-02T20:50:25.000Z</t>
  </si>
  <si>
    <t xml:space="preserve">Copia do ambiente de produção pra Homologação </t>
  </si>
  <si>
    <t>166134</t>
  </si>
  <si>
    <t>2025-04-02T18:29:51.000Z</t>
  </si>
  <si>
    <t>2025-04-03T14:01:52.000Z</t>
  </si>
  <si>
    <t>Retificação informe de rendimentos - CNPJ VEXTY</t>
  </si>
  <si>
    <t>166135</t>
  </si>
  <si>
    <t>2025-04-02T18:39:46.000Z</t>
  </si>
  <si>
    <t>2025-04-03T18:06:28.000Z</t>
  </si>
  <si>
    <t xml:space="preserve">MUDAR A PRIORIDADE </t>
  </si>
  <si>
    <t>166136</t>
  </si>
  <si>
    <t>2025-04-02T18:50:06.000Z</t>
  </si>
  <si>
    <t>2025-04-02T18:58:06.000Z</t>
  </si>
  <si>
    <t>Liberação de acesso site</t>
  </si>
  <si>
    <t>166137</t>
  </si>
  <si>
    <t>2025-04-02T18:51:47.000Z</t>
  </si>
  <si>
    <t>2025-04-02T19:15:40.000Z</t>
  </si>
  <si>
    <t>Sem acesso ao e-mail e teams.</t>
  </si>
  <si>
    <t>166138</t>
  </si>
  <si>
    <t>2025-04-02T19:03:09.000Z</t>
  </si>
  <si>
    <t>26.670000</t>
  </si>
  <si>
    <t>Migração AntiSpam Eletrobras</t>
  </si>
  <si>
    <t>166139</t>
  </si>
  <si>
    <t>2025-04-02T19:34:45.000Z</t>
  </si>
  <si>
    <t>2025-04-16T16:36:13.000Z</t>
  </si>
  <si>
    <t>87.180000</t>
  </si>
  <si>
    <t xml:space="preserve">Aplicação de SQL </t>
  </si>
  <si>
    <t>166140</t>
  </si>
  <si>
    <t>2025-04-02T19:41:17.000Z</t>
  </si>
  <si>
    <t>2025-04-03T12:06:39.000Z</t>
  </si>
  <si>
    <t>Catraca N°15 da Recepção Principal</t>
  </si>
  <si>
    <t>166141</t>
  </si>
  <si>
    <t>2025-04-02T19:43:31.000Z</t>
  </si>
  <si>
    <t>2025-04-03T12:06:56.000Z</t>
  </si>
  <si>
    <t>Catraca N°19 da Recepção Principal</t>
  </si>
  <si>
    <t>166142</t>
  </si>
  <si>
    <t>2025-04-02T19:43:39.000Z</t>
  </si>
  <si>
    <t>2025-04-07T18:24:32.000Z</t>
  </si>
  <si>
    <t>Obrigado Matheus pelo Suporte</t>
  </si>
  <si>
    <t>SEM ACESSO AO WIFI</t>
  </si>
  <si>
    <t>166143</t>
  </si>
  <si>
    <t>2025-04-02T20:11:17.000Z</t>
  </si>
  <si>
    <t>2025-04-03T18:51:32.000Z</t>
  </si>
  <si>
    <t>Execução de scripts de atualização de versão 4asset hml</t>
  </si>
  <si>
    <t>166144</t>
  </si>
  <si>
    <t>2025-04-02T20:26:39.000Z</t>
  </si>
  <si>
    <t>2025-04-02T20:53:55.000Z</t>
  </si>
  <si>
    <t>romariolemos</t>
  </si>
  <si>
    <t>Cadastro para impressora</t>
  </si>
  <si>
    <t>166145</t>
  </si>
  <si>
    <t>2025-04-02T20:56:39.000Z</t>
  </si>
  <si>
    <t>18.910000</t>
  </si>
  <si>
    <t>55.130000</t>
  </si>
  <si>
    <t>Correção do processo do terceiro aprovador no Sistema SP/AP.</t>
  </si>
  <si>
    <t>166146</t>
  </si>
  <si>
    <t>2025-04-02T21:21:11.000Z</t>
  </si>
  <si>
    <t>2025-04-04T14:23:40.000Z</t>
  </si>
  <si>
    <t>11.420000</t>
  </si>
  <si>
    <t>Falha Operacional</t>
  </si>
  <si>
    <t>166147</t>
  </si>
  <si>
    <t>2025-04-02T21:26:31.000Z</t>
  </si>
  <si>
    <t>2025-04-07T17:00:07.000Z</t>
  </si>
  <si>
    <t>madisoncastro</t>
  </si>
  <si>
    <t>10.130000</t>
  </si>
  <si>
    <t>23.060000</t>
  </si>
  <si>
    <t xml:space="preserve">Sem acesso do Microsoft Teams </t>
  </si>
  <si>
    <t>166148</t>
  </si>
  <si>
    <t>2025-04-02T21:37:16.000Z</t>
  </si>
  <si>
    <t>2025-04-10T12:05:32.000Z</t>
  </si>
  <si>
    <t>...</t>
  </si>
  <si>
    <t>38.710000</t>
  </si>
  <si>
    <t>44.840000</t>
  </si>
  <si>
    <t>Interdados - Msaf</t>
  </si>
  <si>
    <t>166149</t>
  </si>
  <si>
    <t>2025-04-03T03:38:19.000Z</t>
  </si>
  <si>
    <t>2025-04-03T07:21:39.000Z</t>
  </si>
  <si>
    <t>166150</t>
  </si>
  <si>
    <t>2025-04-03T10:02:00.000Z</t>
  </si>
  <si>
    <t>2025-04-03T11:29:44.000Z</t>
  </si>
  <si>
    <t>166151</t>
  </si>
  <si>
    <t>2025-04-03T12:25:52.000Z</t>
  </si>
  <si>
    <t>2025-04-03T12:42:36.000Z</t>
  </si>
  <si>
    <t>SEM ACESSO A IMPRESSA</t>
  </si>
  <si>
    <t>166152</t>
  </si>
  <si>
    <t>2025-04-03T12:43:00.000Z</t>
  </si>
  <si>
    <t>2025-04-04T12:32:42.000Z</t>
  </si>
  <si>
    <t>166153</t>
  </si>
  <si>
    <t>2025-04-03T12:59:39.000Z</t>
  </si>
  <si>
    <t>2025-04-08T12:43:50.000Z</t>
  </si>
  <si>
    <t>26.790000</t>
  </si>
  <si>
    <t>Inativação de Usuário Desligado: LUDMILA SOUZA RIBEIRO</t>
  </si>
  <si>
    <t>166154</t>
  </si>
  <si>
    <t>2025-04-03T13:01:15.000Z</t>
  </si>
  <si>
    <t>2025-04-03T21:18:40.000Z</t>
  </si>
  <si>
    <t>166155</t>
  </si>
  <si>
    <t>2025-04-03T13:02:14.000Z</t>
  </si>
  <si>
    <t>2025-04-03T20:21:03.000Z</t>
  </si>
  <si>
    <t>166156</t>
  </si>
  <si>
    <t>2025-04-03T13:04:17.000Z</t>
  </si>
  <si>
    <t>2025-04-08T13:08:13.000Z</t>
  </si>
  <si>
    <t>27.450000</t>
  </si>
  <si>
    <t xml:space="preserve">Inativação de Estagiário Desligado: BRENDA OLIVEIRA ARANTES </t>
  </si>
  <si>
    <t>166157</t>
  </si>
  <si>
    <t>2025-04-03T13:05:15.000Z</t>
  </si>
  <si>
    <t>2025-04-03T21:18:08.000Z</t>
  </si>
  <si>
    <t>166158</t>
  </si>
  <si>
    <t>2025-04-03T13:06:07.000Z</t>
  </si>
  <si>
    <t>2025-04-03T20:45:56.000Z</t>
  </si>
  <si>
    <t>7.680000</t>
  </si>
  <si>
    <t>166159</t>
  </si>
  <si>
    <t>2025-04-03T13:18:06.000Z</t>
  </si>
  <si>
    <t>2025-04-04T12:48:05.000Z</t>
  </si>
  <si>
    <t>Muito bom, e ágil na solução .</t>
  </si>
  <si>
    <t>Instalação do aplicativo de BI</t>
  </si>
  <si>
    <t>166160</t>
  </si>
  <si>
    <t>2025-04-03T13:21:12.000Z</t>
  </si>
  <si>
    <t>2025-04-03T17:51:36.000Z</t>
  </si>
  <si>
    <t>Cadastro Mobilidade</t>
  </si>
  <si>
    <t>166161</t>
  </si>
  <si>
    <t>2025-04-03T13:27:22.000Z</t>
  </si>
  <si>
    <t>2025-04-07T14:59:29.000Z</t>
  </si>
  <si>
    <t>muito bom</t>
  </si>
  <si>
    <t>14.900000</t>
  </si>
  <si>
    <t>19.580000</t>
  </si>
  <si>
    <t>falta de acesso onedrive</t>
  </si>
  <si>
    <t>166162</t>
  </si>
  <si>
    <t>2025-04-03T13:33:54.000Z</t>
  </si>
  <si>
    <t>2025-04-07T11:42:09.000Z</t>
  </si>
  <si>
    <t>11.760000</t>
  </si>
  <si>
    <t>Cerca no Mobilidade Senior</t>
  </si>
  <si>
    <t>166163</t>
  </si>
  <si>
    <t>2025-04-03T13:42:26.000Z</t>
  </si>
  <si>
    <t>2025-04-03T18:15:54.000Z</t>
  </si>
  <si>
    <t>166164</t>
  </si>
  <si>
    <t>2025-04-03T14:07:57.000Z</t>
  </si>
  <si>
    <t>2025-04-08T12:34:31.000Z</t>
  </si>
  <si>
    <t>Acesso ao Instituto Treni - Cursos.</t>
  </si>
  <si>
    <t>166165</t>
  </si>
  <si>
    <t>2025-04-03T14:13:33.000Z</t>
  </si>
  <si>
    <t>2025-04-04T12:55:47.000Z</t>
  </si>
  <si>
    <t xml:space="preserve">PROBLEMA AO ACESSAR O SHAREPOINT </t>
  </si>
  <si>
    <t>166166</t>
  </si>
  <si>
    <t>2025-04-03T14:22:40.000Z</t>
  </si>
  <si>
    <t>2025-04-04T13:17:15.000Z</t>
  </si>
  <si>
    <t>CADASTRAR EMPRESSORA</t>
  </si>
  <si>
    <t>166167</t>
  </si>
  <si>
    <t>2025-04-03T14:31:44.000Z</t>
  </si>
  <si>
    <t>2025-04-07T15:29:56.000Z</t>
  </si>
  <si>
    <t>19.430000</t>
  </si>
  <si>
    <t>19.020000</t>
  </si>
  <si>
    <t>Inclusão no grupo de e-mail de cadastro</t>
  </si>
  <si>
    <t>166168</t>
  </si>
  <si>
    <t>2025-04-03T14:40:31.000Z</t>
  </si>
  <si>
    <t>2025-04-23T00:36:34.000Z</t>
  </si>
  <si>
    <t>2025-04-21T03:00:00.000Z</t>
  </si>
  <si>
    <t>45.980000</t>
  </si>
  <si>
    <t>SAEN--SWT-PRD-PVH-SW-CISCO-GG2-AM2-Container</t>
  </si>
  <si>
    <t>166169</t>
  </si>
  <si>
    <t>2025-04-03T14:45:40.000Z</t>
  </si>
  <si>
    <t>2025-04-07T12:11:26.000Z</t>
  </si>
  <si>
    <t>Obrigado pelo Apóio Davi</t>
  </si>
  <si>
    <t>13.920000</t>
  </si>
  <si>
    <t>166170</t>
  </si>
  <si>
    <t>2025-04-03T15:21:56.000Z</t>
  </si>
  <si>
    <t>2025-04-03T18:42:51.000Z</t>
  </si>
  <si>
    <t xml:space="preserve">DUVIDA - PARCELA </t>
  </si>
  <si>
    <t>166171</t>
  </si>
  <si>
    <t>2025-04-03T16:53:58.000Z</t>
  </si>
  <si>
    <t>2025-04-09T20:32:00.000Z</t>
  </si>
  <si>
    <t>Solicitação de Acesso para Terceiros</t>
  </si>
  <si>
    <t>166172</t>
  </si>
  <si>
    <t>2025-04-03T18:09:18.000Z</t>
  </si>
  <si>
    <t>2025-04-07T14:06:30.000Z</t>
  </si>
  <si>
    <t>SAEN--APS-PRD-SAE-PVH-AP-050</t>
  </si>
  <si>
    <t>166173</t>
  </si>
  <si>
    <t>2025-04-03T18:09:38.000Z</t>
  </si>
  <si>
    <t>2025-04-16T19:03:22.000Z</t>
  </si>
  <si>
    <t>31.280000</t>
  </si>
  <si>
    <t>31.250000</t>
  </si>
  <si>
    <t>11.730000</t>
  </si>
  <si>
    <t>166174</t>
  </si>
  <si>
    <t>2025-04-03T18:39:40.000Z</t>
  </si>
  <si>
    <t>158.820000</t>
  </si>
  <si>
    <t>Correção Vulnerabilidades servidor pcmsf01</t>
  </si>
  <si>
    <t>166175</t>
  </si>
  <si>
    <t>2025-04-03T18:53:51.000Z</t>
  </si>
  <si>
    <t>158.490000</t>
  </si>
  <si>
    <t>Aplicação de Script SQL - Correção Relatórios XRT</t>
  </si>
  <si>
    <t>166176</t>
  </si>
  <si>
    <t>2025-04-03T19:26:48.000Z</t>
  </si>
  <si>
    <t>2025-04-04T20:24:53.000Z</t>
  </si>
  <si>
    <t>9.990000</t>
  </si>
  <si>
    <t>Notebook não reconhece driver da camera</t>
  </si>
  <si>
    <t>166177</t>
  </si>
  <si>
    <t>2025-04-03T19:58:45.000Z</t>
  </si>
  <si>
    <t>2025-04-09T18:02:36.000Z</t>
  </si>
  <si>
    <t>Citrix não abre - URGENTE</t>
  </si>
  <si>
    <t>166178</t>
  </si>
  <si>
    <t>2025-04-03T20:04:03.000Z</t>
  </si>
  <si>
    <t>2025-04-04T13:15:20.000Z</t>
  </si>
  <si>
    <t>166179</t>
  </si>
  <si>
    <t>2025-04-03T20:25:36.000Z</t>
  </si>
  <si>
    <t>2025-04-04T12:29:06.000Z</t>
  </si>
  <si>
    <t>Instalação de Softwares</t>
  </si>
  <si>
    <t>166180</t>
  </si>
  <si>
    <t>2025-04-04T03:38:39.000Z</t>
  </si>
  <si>
    <t>2025-04-04T07:51:35.000Z</t>
  </si>
  <si>
    <t>166181</t>
  </si>
  <si>
    <t>2025-04-04T10:02:01.000Z</t>
  </si>
  <si>
    <t>2025-04-04T12:32:19.000Z</t>
  </si>
  <si>
    <t>166182</t>
  </si>
  <si>
    <t>2025-04-04T12:25:16.000Z</t>
  </si>
  <si>
    <t>2025-04-16T13:54:34.000Z</t>
  </si>
  <si>
    <t>SOLICITAÇÃO DE ACESSO DA PASTA.</t>
  </si>
  <si>
    <t>166183</t>
  </si>
  <si>
    <t>2025-04-04T12:30:44.000Z</t>
  </si>
  <si>
    <t>2025-04-04T20:32:50.000Z</t>
  </si>
  <si>
    <t>8.130000</t>
  </si>
  <si>
    <t xml:space="preserve">DADOS BANCARIOS </t>
  </si>
  <si>
    <t>166184</t>
  </si>
  <si>
    <t>2025-04-04T12:30:59.000Z</t>
  </si>
  <si>
    <t>2025-04-04T16:26:57.000Z</t>
  </si>
  <si>
    <t>166185</t>
  </si>
  <si>
    <t>2025-04-04T12:52:20.000Z</t>
  </si>
  <si>
    <t>2025-04-09T18:51:57.000Z</t>
  </si>
  <si>
    <t>PROBLEMA - SENSOR DE TEMPERATURA</t>
  </si>
  <si>
    <t>166186</t>
  </si>
  <si>
    <t>2025-04-04T13:05:00.000Z</t>
  </si>
  <si>
    <t>2025-04-04T13:06:06.000Z</t>
  </si>
  <si>
    <t>166187</t>
  </si>
  <si>
    <t>2025-04-04T13:12:16.000Z</t>
  </si>
  <si>
    <t>2025-04-04T13:31:35.000Z</t>
  </si>
  <si>
    <t>Criação de e-mail</t>
  </si>
  <si>
    <t>166188</t>
  </si>
  <si>
    <t>2025-04-04T13:13:25.000Z</t>
  </si>
  <si>
    <t>2025-04-04T14:03:51.000Z</t>
  </si>
  <si>
    <t>Aplicativo Bloqueado pela Segurança do Java</t>
  </si>
  <si>
    <t>166189</t>
  </si>
  <si>
    <t>2025-04-04T13:14:19.000Z</t>
  </si>
  <si>
    <t>2025-04-07T16:55:57.000Z</t>
  </si>
  <si>
    <t>6.050000</t>
  </si>
  <si>
    <t>12.720000</t>
  </si>
  <si>
    <t>CERTIFICADO DIGITAL</t>
  </si>
  <si>
    <t>166190</t>
  </si>
  <si>
    <t>2025-04-04T13:14:48.000Z</t>
  </si>
  <si>
    <t>143.130000</t>
  </si>
  <si>
    <t>Relatório de Contrato Vigêntes</t>
  </si>
  <si>
    <t>166191</t>
  </si>
  <si>
    <t>2025-04-04T13:50:03.000Z</t>
  </si>
  <si>
    <t>2025-04-04T19:21:35.000Z</t>
  </si>
  <si>
    <t>Ambiente de DEV indisponível.</t>
  </si>
  <si>
    <t>166192</t>
  </si>
  <si>
    <t>2025-04-04T13:54:02.000Z</t>
  </si>
  <si>
    <t>2025-04-10T12:03:23.000Z</t>
  </si>
  <si>
    <t>34.710000</t>
  </si>
  <si>
    <t>34.220000</t>
  </si>
  <si>
    <t>RECUPERAR SENHA</t>
  </si>
  <si>
    <t>166193</t>
  </si>
  <si>
    <t>2025-04-04T13:55:54.000Z</t>
  </si>
  <si>
    <t>2025-04-08T17:35:00.000Z</t>
  </si>
  <si>
    <t>11.720000</t>
  </si>
  <si>
    <t>10.140000</t>
  </si>
  <si>
    <t>Ajustes de Regra de Firewall TI x TA</t>
  </si>
  <si>
    <t>166194</t>
  </si>
  <si>
    <t>2025-04-04T13:58:26.000Z</t>
  </si>
  <si>
    <t>2025-04-08T18:16:24.000Z</t>
  </si>
  <si>
    <t>22.590000</t>
  </si>
  <si>
    <t>Sistema não abre</t>
  </si>
  <si>
    <t>166195</t>
  </si>
  <si>
    <t>2025-04-04T14:14:00.000Z</t>
  </si>
  <si>
    <t>2025-04-04T14:19:34.000Z</t>
  </si>
  <si>
    <t>Senha de rede</t>
  </si>
  <si>
    <t>166196</t>
  </si>
  <si>
    <t>2025-04-04T14:18:02.000Z</t>
  </si>
  <si>
    <t>2025-04-04T18:51:35.000Z</t>
  </si>
  <si>
    <t>166197</t>
  </si>
  <si>
    <t>2025-04-04T14:44:39.000Z</t>
  </si>
  <si>
    <t>2025-04-25T16:49:32.000Z</t>
  </si>
  <si>
    <t>68.750000</t>
  </si>
  <si>
    <t>68.090000</t>
  </si>
  <si>
    <t>113.110000</t>
  </si>
  <si>
    <t>Não estou conseguindo fazer requisição pelo meu login</t>
  </si>
  <si>
    <t>166198</t>
  </si>
  <si>
    <t>2025-04-04T16:31:14.000Z</t>
  </si>
  <si>
    <t>2025-04-16T18:59:17.000Z</t>
  </si>
  <si>
    <t>71.970000</t>
  </si>
  <si>
    <t>74.590000</t>
  </si>
  <si>
    <t>Criação de Email - Colaboradora RIP  Deisi Schumacher</t>
  </si>
  <si>
    <t>166199</t>
  </si>
  <si>
    <t>2025-04-04T16:57:00.000Z</t>
  </si>
  <si>
    <t>2025-04-07T12:05:19.000Z</t>
  </si>
  <si>
    <t>166200</t>
  </si>
  <si>
    <t>2025-04-04T16:58:00.000Z</t>
  </si>
  <si>
    <t>2025-04-07T12:07:16.000Z</t>
  </si>
  <si>
    <t>4.210000</t>
  </si>
  <si>
    <t>166201</t>
  </si>
  <si>
    <t>2025-04-04T16:59:00.000Z</t>
  </si>
  <si>
    <t>2025-04-04T18:33:16.000Z</t>
  </si>
  <si>
    <t>166202</t>
  </si>
  <si>
    <t>2025-04-04T17:11:56.000Z</t>
  </si>
  <si>
    <t>2025-04-07T20:57:47.000Z</t>
  </si>
  <si>
    <t>Solicitação de papel A4 Sala dos Técnicos GG3</t>
  </si>
  <si>
    <t>166203</t>
  </si>
  <si>
    <t>2025-04-04T17:22:42.000Z</t>
  </si>
  <si>
    <t>2025-04-07T12:24:50.000Z</t>
  </si>
  <si>
    <t>166204</t>
  </si>
  <si>
    <t>2025-04-04T17:25:35.000Z</t>
  </si>
  <si>
    <t>2025-04-07T14:20:39.000Z</t>
  </si>
  <si>
    <t>166205</t>
  </si>
  <si>
    <t>2025-04-04T17:32:06.000Z</t>
  </si>
  <si>
    <t>2025-04-16T18:41:13.000Z</t>
  </si>
  <si>
    <t>74.020000</t>
  </si>
  <si>
    <t>73.270000</t>
  </si>
  <si>
    <t>SAML no ambiente da Painel de Gestão Senior</t>
  </si>
  <si>
    <t>166206</t>
  </si>
  <si>
    <t>2025-04-04T17:34:44.000Z</t>
  </si>
  <si>
    <t>2025-04-10T12:04:37.000Z</t>
  </si>
  <si>
    <t>26.160000</t>
  </si>
  <si>
    <t>30.550000</t>
  </si>
  <si>
    <t>REINF - Atribuição da Natureza de Rendimento</t>
  </si>
  <si>
    <t>166207</t>
  </si>
  <si>
    <t>2025-04-04T19:33:02.000Z</t>
  </si>
  <si>
    <t>2025-04-07T12:52:38.000Z</t>
  </si>
  <si>
    <t>Parametrização - Interjornada</t>
  </si>
  <si>
    <t>166208</t>
  </si>
  <si>
    <t>2025-04-04T19:36:30.000Z</t>
  </si>
  <si>
    <t>2025-04-04T19:42:55.000Z</t>
  </si>
  <si>
    <t>barbarahmacedo</t>
  </si>
  <si>
    <t>Redefinição de senha</t>
  </si>
  <si>
    <t>166209</t>
  </si>
  <si>
    <t>2025-04-04T19:37:39.000Z</t>
  </si>
  <si>
    <t>2025-04-07T15:59:15.000Z</t>
  </si>
  <si>
    <t>5.620000</t>
  </si>
  <si>
    <t>Formatação de notebook</t>
  </si>
  <si>
    <t>166210</t>
  </si>
  <si>
    <t>2025-04-04T20:37:18.000Z</t>
  </si>
  <si>
    <t>2025-04-17T14:29:26.000Z</t>
  </si>
  <si>
    <t>6.030000</t>
  </si>
  <si>
    <t>50.800000</t>
  </si>
  <si>
    <t xml:space="preserve">Verificar conexão </t>
  </si>
  <si>
    <t>166211</t>
  </si>
  <si>
    <t>2025-04-04T20:40:26.000Z</t>
  </si>
  <si>
    <t>2025-04-04T20:44:50.000Z</t>
  </si>
  <si>
    <t xml:space="preserve">câmera não liga </t>
  </si>
  <si>
    <t>166212</t>
  </si>
  <si>
    <t>2025-04-04T20:48:54.000Z</t>
  </si>
  <si>
    <t>2025-04-07T15:17:23.000Z</t>
  </si>
  <si>
    <t>Problema de Rede na Máquina de Snacks do Nucleo ADM</t>
  </si>
  <si>
    <t>166213</t>
  </si>
  <si>
    <t>2025-04-06T01:53:32.000Z</t>
  </si>
  <si>
    <t>2025-04-06T06:21:37.000Z</t>
  </si>
  <si>
    <t>166214</t>
  </si>
  <si>
    <t>2025-04-06T05:27:21.000Z</t>
  </si>
  <si>
    <t>2025-04-06T18:21:25.000Z</t>
  </si>
  <si>
    <t>166215</t>
  </si>
  <si>
    <t>2025-04-06T13:25:05.000Z</t>
  </si>
  <si>
    <t>2025-04-06T20:06:23.000Z</t>
  </si>
  <si>
    <t>166216</t>
  </si>
  <si>
    <t>2025-04-07T00:58:21.000Z</t>
  </si>
  <si>
    <t>2025-04-07T05:06:31.000Z</t>
  </si>
  <si>
    <t xml:space="preserve"> SAEN--SRV-LNX-PRD-paebs-ext</t>
  </si>
  <si>
    <t>166217</t>
  </si>
  <si>
    <t>2025-04-07T01:54:39.000Z</t>
  </si>
  <si>
    <t>2025-04-07T13:06:30.000Z</t>
  </si>
  <si>
    <t xml:space="preserve"> SAEN--EBS-PRD-URL-PEBS</t>
  </si>
  <si>
    <t>166218</t>
  </si>
  <si>
    <t>2025-04-07T10:02:00.000Z</t>
  </si>
  <si>
    <t>2025-04-07T12:04:41.000Z</t>
  </si>
  <si>
    <t>166219</t>
  </si>
  <si>
    <t>2025-04-07T10:47:22.000Z</t>
  </si>
  <si>
    <t>2025-04-08T12:56:16.000Z</t>
  </si>
  <si>
    <t>Agradecemos o apoio.</t>
  </si>
  <si>
    <t>PORTA DO CSP (CFTV) VISOR INOPERANTE</t>
  </si>
  <si>
    <t>166220</t>
  </si>
  <si>
    <t>2025-04-07T11:41:15.000Z</t>
  </si>
  <si>
    <t>2025-04-08T18:10:25.000Z</t>
  </si>
  <si>
    <t>15.190000</t>
  </si>
  <si>
    <t>INSTALAR O CITRIX</t>
  </si>
  <si>
    <t>166221</t>
  </si>
  <si>
    <t>2025-04-07T11:46:44.000Z</t>
  </si>
  <si>
    <t>2025-04-07T13:00:25.000Z</t>
  </si>
  <si>
    <t>Erro - módulo GIA ST - Mastersaf - URGÊNCIA</t>
  </si>
  <si>
    <t>166222</t>
  </si>
  <si>
    <t>2025-04-07T12:23:44.000Z</t>
  </si>
  <si>
    <t>2025-04-16T16:34:49.000Z</t>
  </si>
  <si>
    <t>40.570000</t>
  </si>
  <si>
    <t>27.230000</t>
  </si>
  <si>
    <t>67.290000</t>
  </si>
  <si>
    <t>MSAF - Travando</t>
  </si>
  <si>
    <t>166223</t>
  </si>
  <si>
    <t>2025-04-07T12:40:21.000Z</t>
  </si>
  <si>
    <t>2025-04-07T18:05:12.000Z</t>
  </si>
  <si>
    <t>3.020000</t>
  </si>
  <si>
    <t>Liberação Acesso - Diretoria Tecnica</t>
  </si>
  <si>
    <t>166224</t>
  </si>
  <si>
    <t>2025-04-07T13:05:00.000Z</t>
  </si>
  <si>
    <t>2025-04-07T14:11:26.000Z</t>
  </si>
  <si>
    <t>166225</t>
  </si>
  <si>
    <t>2025-04-07T13:07:04.000Z</t>
  </si>
  <si>
    <t>2025-04-07T17:06:39.000Z</t>
  </si>
  <si>
    <t>Não obtive outra solução para o problema. Como o software é proibido, poderia haver outras opções de escolha para fazer a mesma coisa, ou então, um relato de que não há.</t>
  </si>
  <si>
    <t>Instalar o PDF FOXIT</t>
  </si>
  <si>
    <t>166226</t>
  </si>
  <si>
    <t>2025-04-07T13:23:55.000Z</t>
  </si>
  <si>
    <t>2025-04-07T13:53:25.000Z</t>
  </si>
  <si>
    <t>Película de Privacidade</t>
  </si>
  <si>
    <t>166227</t>
  </si>
  <si>
    <t>2025-04-07T13:29:19.000Z</t>
  </si>
  <si>
    <t>2025-04-07T16:36:56.000Z</t>
  </si>
  <si>
    <t>Problemas com a conexão dos servidores</t>
  </si>
  <si>
    <t>166228</t>
  </si>
  <si>
    <t>2025-04-07T13:40:43.000Z</t>
  </si>
  <si>
    <t>2025-04-07T21:51:33.000Z</t>
  </si>
  <si>
    <t>166229</t>
  </si>
  <si>
    <t>2025-04-07T13:57:53.000Z</t>
  </si>
  <si>
    <t>2025-04-07T20:59:39.000Z</t>
  </si>
  <si>
    <t>Mudança de ponto de trabalho</t>
  </si>
  <si>
    <t>166230</t>
  </si>
  <si>
    <t>2025-04-07T14:13:47.000Z</t>
  </si>
  <si>
    <t>2025-04-07T14:21:39.000Z</t>
  </si>
  <si>
    <t>rafael.dias</t>
  </si>
  <si>
    <t>Acesso Softexpert</t>
  </si>
  <si>
    <t>166231</t>
  </si>
  <si>
    <t>2025-04-07T14:36:18.000Z</t>
  </si>
  <si>
    <t>2025-04-07T16:03:40.000Z</t>
  </si>
  <si>
    <t>INSTALAÇÃO DO POWER BI NO DESKTOP SAE-1714 - EDUARDO COSTA PINTO</t>
  </si>
  <si>
    <t>166232</t>
  </si>
  <si>
    <t>2025-04-07T14:38:18.000Z</t>
  </si>
  <si>
    <t>2025-04-15T18:38:59.000Z</t>
  </si>
  <si>
    <t>58.510000</t>
  </si>
  <si>
    <t>58.100000</t>
  </si>
  <si>
    <t xml:space="preserve">ERRO NO ENVIO PARA APROVACAO </t>
  </si>
  <si>
    <t>166233</t>
  </si>
  <si>
    <t>2025-04-07T14:50:30.000Z</t>
  </si>
  <si>
    <t>2025-04-10T13:36:34.000Z</t>
  </si>
  <si>
    <t>22.100000</t>
  </si>
  <si>
    <t>3.700000</t>
  </si>
  <si>
    <t>25.800000</t>
  </si>
  <si>
    <t xml:space="preserve">Solicitação de acesso - Agenda </t>
  </si>
  <si>
    <t>166234</t>
  </si>
  <si>
    <t>2025-04-07T15:04:45.000Z</t>
  </si>
  <si>
    <t>2025-04-24T15:55:09.000Z</t>
  </si>
  <si>
    <t>97.820000</t>
  </si>
  <si>
    <t>118.030000</t>
  </si>
  <si>
    <t>Solicitação de monitor</t>
  </si>
  <si>
    <t>166235</t>
  </si>
  <si>
    <t>2025-04-07T15:07:02.000Z</t>
  </si>
  <si>
    <t>2025-04-09T14:21:33.000Z</t>
  </si>
  <si>
    <t>12.490000</t>
  </si>
  <si>
    <t>SAEN--SRV-WIN-PRD-SAE-OCI-AD02</t>
  </si>
  <si>
    <t>166236</t>
  </si>
  <si>
    <t>2025-04-07T15:08:31.000Z</t>
  </si>
  <si>
    <t>2025-04-08T16:21:30.000Z</t>
  </si>
  <si>
    <t>166237</t>
  </si>
  <si>
    <t>2025-04-07T16:00:19.000Z</t>
  </si>
  <si>
    <t>2025-04-07T18:01:23.000Z</t>
  </si>
  <si>
    <t>Cancelamento de acessos</t>
  </si>
  <si>
    <t>166238</t>
  </si>
  <si>
    <t>2025-04-07T16:08:02.000Z</t>
  </si>
  <si>
    <t>2025-04-07T16:23:06.000Z</t>
  </si>
  <si>
    <t>166239</t>
  </si>
  <si>
    <t>2025-04-07T16:57:00.000Z</t>
  </si>
  <si>
    <t>2025-04-07T17:09:22.000Z</t>
  </si>
  <si>
    <t>166240</t>
  </si>
  <si>
    <t>2025-04-07T16:58:00.000Z</t>
  </si>
  <si>
    <t>2025-04-07T17:08:03.000Z</t>
  </si>
  <si>
    <t>166241</t>
  </si>
  <si>
    <t>2025-04-07T17:14:25.000Z</t>
  </si>
  <si>
    <t>2025-04-07T18:22:24.000Z</t>
  </si>
  <si>
    <t>niltonsilva</t>
  </si>
  <si>
    <t>Radio 7962 Problema</t>
  </si>
  <si>
    <t>166242</t>
  </si>
  <si>
    <t>2025-04-07T17:27:41.000Z</t>
  </si>
  <si>
    <t>2025-04-07T17:29:23.000Z</t>
  </si>
  <si>
    <t>Não estou conseguindo anexar na tela do SP</t>
  </si>
  <si>
    <t>166243</t>
  </si>
  <si>
    <t>2025-04-07T17:57:50.000Z</t>
  </si>
  <si>
    <t>39.100000</t>
  </si>
  <si>
    <t>Projeto de migração do tenant da SAE para Eletrobras</t>
  </si>
  <si>
    <t>166244</t>
  </si>
  <si>
    <t>2025-04-07T18:56:51.000Z</t>
  </si>
  <si>
    <t>2025-04-25T01:21:31.000Z</t>
  </si>
  <si>
    <t>110.840000</t>
  </si>
  <si>
    <t>119.240000</t>
  </si>
  <si>
    <t>PROD - Notificações de Workflow</t>
  </si>
  <si>
    <t>166245</t>
  </si>
  <si>
    <t>2025-04-07T19:14:51.000Z</t>
  </si>
  <si>
    <t>2025-04-09T15:35:25.000Z</t>
  </si>
  <si>
    <t>Lentidão na nuvem</t>
  </si>
  <si>
    <t>166246</t>
  </si>
  <si>
    <t>2025-04-07T20:34:51.000Z</t>
  </si>
  <si>
    <t>2025-04-23T13:08:04.000Z</t>
  </si>
  <si>
    <t>46.480000</t>
  </si>
  <si>
    <t>166247</t>
  </si>
  <si>
    <t>2025-04-07T20:40:38.000Z</t>
  </si>
  <si>
    <t>2025-04-17T12:12:10.000Z</t>
  </si>
  <si>
    <t>63.630000</t>
  </si>
  <si>
    <t>Tablet em Falha - Equipe Manutenção GG3</t>
  </si>
  <si>
    <t>166248</t>
  </si>
  <si>
    <t>2025-04-07T21:00:12.000Z</t>
  </si>
  <si>
    <t>2025-04-10T19:08:36.000Z</t>
  </si>
  <si>
    <t>25.180000</t>
  </si>
  <si>
    <t>LIBERAR ACESSO A DESPESAS NO ORACLE</t>
  </si>
  <si>
    <t>166249</t>
  </si>
  <si>
    <t>2025-04-07T21:07:17.000Z</t>
  </si>
  <si>
    <t>2025-04-10T14:11:53.000Z</t>
  </si>
  <si>
    <t>Verificação e Instalação do software WinRiver</t>
  </si>
  <si>
    <t>166250</t>
  </si>
  <si>
    <t>2025-04-08T04:22:52.000Z</t>
  </si>
  <si>
    <t>2025-04-08T15:51:31.000Z</t>
  </si>
  <si>
    <t>166251</t>
  </si>
  <si>
    <t>2025-04-08T10:02:00.000Z</t>
  </si>
  <si>
    <t>2025-04-08T12:00:18.000Z</t>
  </si>
  <si>
    <t>166252</t>
  </si>
  <si>
    <t>2025-04-08T11:23:00.000Z</t>
  </si>
  <si>
    <t>2025-04-08T13:09:07.000Z</t>
  </si>
  <si>
    <t>Após abertura do chamado o atendimento foi rápido, mas não só por isso, em especial a qualidade do atendimento, desde a atuação, a ferramenta esta conforme esperado. Obrigado!</t>
  </si>
  <si>
    <t>E-mail - Muito tempo para atualizar</t>
  </si>
  <si>
    <t>166253</t>
  </si>
  <si>
    <t>2025-04-08T11:24:30.000Z</t>
  </si>
  <si>
    <t>SAEN--SRV-LNX-QAS-vm01l-hend-new</t>
  </si>
  <si>
    <t>166254</t>
  </si>
  <si>
    <t>2025-04-08T11:41:26.000Z</t>
  </si>
  <si>
    <t>2025-04-08T12:21:44.000Z</t>
  </si>
  <si>
    <t>GIA ST - Abrir o programa com senha de ADM</t>
  </si>
  <si>
    <t>166255</t>
  </si>
  <si>
    <t>2025-04-08T12:09:49.000Z</t>
  </si>
  <si>
    <t>2025-04-09T15:14:29.000Z</t>
  </si>
  <si>
    <t>3.450000</t>
  </si>
  <si>
    <t>Acesso Docusign Tiago e Márcia</t>
  </si>
  <si>
    <t>166256</t>
  </si>
  <si>
    <t>2025-04-08T12:09:52.000Z</t>
  </si>
  <si>
    <t>2025-04-09T21:04:36.000Z</t>
  </si>
  <si>
    <t>Criar usuário no OIC</t>
  </si>
  <si>
    <t>166257</t>
  </si>
  <si>
    <t>2025-04-08T12:22:41.000Z</t>
  </si>
  <si>
    <t>2025-04-08T13:19:17.000Z</t>
  </si>
  <si>
    <t>166258</t>
  </si>
  <si>
    <t>2025-04-08T12:43:00.000Z</t>
  </si>
  <si>
    <t>2025-04-08T13:20:51.000Z</t>
  </si>
  <si>
    <t>166259</t>
  </si>
  <si>
    <t>2025-04-08T12:43:45.000Z</t>
  </si>
  <si>
    <t>2025-04-08T15:12:14.000Z</t>
  </si>
  <si>
    <t>kennerj</t>
  </si>
  <si>
    <t xml:space="preserve">alteração de senha </t>
  </si>
  <si>
    <t>166260</t>
  </si>
  <si>
    <t>2025-04-08T13:07:43.000Z</t>
  </si>
  <si>
    <t>2025-04-08T17:08:26.000Z</t>
  </si>
  <si>
    <t>USUÁRIO E SENHA</t>
  </si>
  <si>
    <t>166261</t>
  </si>
  <si>
    <t>2025-04-08T13:46:52.000Z</t>
  </si>
  <si>
    <t>2025-04-10T19:13:38.000Z</t>
  </si>
  <si>
    <t>23.480000</t>
  </si>
  <si>
    <t>Mudança na regra de carga de substituição</t>
  </si>
  <si>
    <t>166262</t>
  </si>
  <si>
    <t>2025-04-08T14:06:26.000Z</t>
  </si>
  <si>
    <t>2025-04-09T18:40:00.000Z</t>
  </si>
  <si>
    <t>13.580000</t>
  </si>
  <si>
    <t>Desbloqueio de contas de colaboradores do contrato CT.CAD.045.2021 - Proteção Máxima que continuam sem acessar a rede corporativa.</t>
  </si>
  <si>
    <t>166263</t>
  </si>
  <si>
    <t>2025-04-08T14:08:47.000Z</t>
  </si>
  <si>
    <t>2025-04-08T18:24:21.000Z</t>
  </si>
  <si>
    <t>Grupo de e-mails - Excluir integrante</t>
  </si>
  <si>
    <t>166264</t>
  </si>
  <si>
    <t>2025-04-08T14:38:21.000Z</t>
  </si>
  <si>
    <t>2025-04-08T16:57:43.000Z</t>
  </si>
  <si>
    <t>Solicitação de acesso ao Microsoft Vísio</t>
  </si>
  <si>
    <t>166265</t>
  </si>
  <si>
    <t>2025-04-08T14:40:49.000Z</t>
  </si>
  <si>
    <t>2025-04-08T16:10:46.000Z</t>
  </si>
  <si>
    <t xml:space="preserve">troca de mouse </t>
  </si>
  <si>
    <t>166266</t>
  </si>
  <si>
    <t>2025-04-08T15:01:02.000Z</t>
  </si>
  <si>
    <t>2025-04-11T12:30:59.000Z</t>
  </si>
  <si>
    <t>24.790000</t>
  </si>
  <si>
    <t>24.540000</t>
  </si>
  <si>
    <t>APOIO NO AUDITORIO - QUINTA 10/04 - MANHÃ</t>
  </si>
  <si>
    <t>166267</t>
  </si>
  <si>
    <t>2025-04-08T15:11:15.000Z</t>
  </si>
  <si>
    <t>2025-04-08T18:13:09.000Z</t>
  </si>
  <si>
    <t>Instalação MS Project</t>
  </si>
  <si>
    <t>166268</t>
  </si>
  <si>
    <t>2025-04-08T16:05:50.000Z</t>
  </si>
  <si>
    <t>2025-04-24T15:30:55.000Z</t>
  </si>
  <si>
    <t>Atendimento de excelência!</t>
  </si>
  <si>
    <t>107.600000</t>
  </si>
  <si>
    <t>Equipamento lento para reinicialização e utilização</t>
  </si>
  <si>
    <t>166269</t>
  </si>
  <si>
    <t>2025-04-08T16:34:10.000Z</t>
  </si>
  <si>
    <t>2025-04-08T19:44:00.000Z</t>
  </si>
  <si>
    <t>SOLICITAÇÃO DE LICENCA</t>
  </si>
  <si>
    <t>166270</t>
  </si>
  <si>
    <t>2025-04-08T17:39:27.000Z</t>
  </si>
  <si>
    <t>2025-04-30T20:31:03.000Z</t>
  </si>
  <si>
    <t>2025-04-28T03:00:00.000Z</t>
  </si>
  <si>
    <t>85.140000</t>
  </si>
  <si>
    <t>42.280000</t>
  </si>
  <si>
    <t>147.100000</t>
  </si>
  <si>
    <t>OneSource - Usuário e/ou senha inválido(s).</t>
  </si>
  <si>
    <t>166271</t>
  </si>
  <si>
    <t>2025-04-08T18:13:44.000Z</t>
  </si>
  <si>
    <t>2025-04-08T18:48:58.000Z</t>
  </si>
  <si>
    <t>166272</t>
  </si>
  <si>
    <t>2025-04-08T18:44:35.000Z</t>
  </si>
  <si>
    <t>2025-04-08T23:36:30.000Z</t>
  </si>
  <si>
    <t xml:space="preserve">Reservar IP ao MAC </t>
  </si>
  <si>
    <t>166273</t>
  </si>
  <si>
    <t>2025-04-08T18:45:50.000Z</t>
  </si>
  <si>
    <t>2025-04-09T12:26:38.000Z</t>
  </si>
  <si>
    <t>rogerpardo.elb</t>
  </si>
  <si>
    <t>Acesso especial ao Colaborador Antonio Vido</t>
  </si>
  <si>
    <t>166274</t>
  </si>
  <si>
    <t>2025-04-08T19:01:30.000Z</t>
  </si>
  <si>
    <t>2025-04-08T19:31:26.000Z</t>
  </si>
  <si>
    <t>Problemas para impressão</t>
  </si>
  <si>
    <t>166275</t>
  </si>
  <si>
    <t>2025-04-08T19:29:46.000Z</t>
  </si>
  <si>
    <t>2025-04-14T20:08:30.000Z</t>
  </si>
  <si>
    <t>36.710000</t>
  </si>
  <si>
    <t>Criação de Email - Colaboradores RIP Thiago Sansana e Thiago Hernando</t>
  </si>
  <si>
    <t>166276</t>
  </si>
  <si>
    <t>2025-04-08T20:11:44.000Z</t>
  </si>
  <si>
    <t>2025-04-10T20:41:01.000Z</t>
  </si>
  <si>
    <t>17.860000</t>
  </si>
  <si>
    <t>18.520000</t>
  </si>
  <si>
    <t>Atribuir licença Visio para meu usuário</t>
  </si>
  <si>
    <t>166277</t>
  </si>
  <si>
    <t>2025-04-08T20:19:27.000Z</t>
  </si>
  <si>
    <t>2025-04-09T16:48:57.000Z</t>
  </si>
  <si>
    <t>Inativação de Usuário Desligado: ROGER NEPTALI ALENCAR PARDO</t>
  </si>
  <si>
    <t>166278</t>
  </si>
  <si>
    <t>2025-04-08T20:20:13.000Z</t>
  </si>
  <si>
    <t>2025-04-10T14:50:18.000Z</t>
  </si>
  <si>
    <t>12.510000</t>
  </si>
  <si>
    <t>166279</t>
  </si>
  <si>
    <t>2025-04-08T20:22:22.000Z</t>
  </si>
  <si>
    <t>2025-04-09T11:59:02.000Z</t>
  </si>
  <si>
    <t>166280</t>
  </si>
  <si>
    <t>2025-04-08T20:22:27.000Z</t>
  </si>
  <si>
    <t>181.610000</t>
  </si>
  <si>
    <t>180.910000</t>
  </si>
  <si>
    <t xml:space="preserve">Estruturação do SCCM, e do processo de atualização do parque de maquinas </t>
  </si>
  <si>
    <t>166281</t>
  </si>
  <si>
    <t>2025-04-08T20:28:29.000Z</t>
  </si>
  <si>
    <t>2025-04-09T16:54:55.000Z</t>
  </si>
  <si>
    <t>Inativação de Usuário Desligado: YASMIN CRISTINA ROMUALDO PASSOS</t>
  </si>
  <si>
    <t>166282</t>
  </si>
  <si>
    <t>2025-04-08T20:30:11.000Z</t>
  </si>
  <si>
    <t>2025-04-10T14:48:58.000Z</t>
  </si>
  <si>
    <t>12.340000</t>
  </si>
  <si>
    <t>166283</t>
  </si>
  <si>
    <t>2025-04-08T20:31:12.000Z</t>
  </si>
  <si>
    <t>2025-04-09T12:17:26.000Z</t>
  </si>
  <si>
    <t>166284</t>
  </si>
  <si>
    <t>2025-04-08T20:36:14.000Z</t>
  </si>
  <si>
    <t>2025-04-09T18:06:57.000Z</t>
  </si>
  <si>
    <t>Inativação de Usuário Desligado: THAMIRYS LARISOL MARCAL DO NASCIMENTO</t>
  </si>
  <si>
    <t>166285</t>
  </si>
  <si>
    <t>2025-04-08T20:37:04.000Z</t>
  </si>
  <si>
    <t>2025-04-10T14:48:43.000Z</t>
  </si>
  <si>
    <t>12.220000</t>
  </si>
  <si>
    <t>166286</t>
  </si>
  <si>
    <t>2025-04-08T20:38:17.000Z</t>
  </si>
  <si>
    <t>2025-04-09T12:32:32.000Z</t>
  </si>
  <si>
    <t>166287</t>
  </si>
  <si>
    <t>2025-04-09T10:02:01.000Z</t>
  </si>
  <si>
    <t>2025-04-09T11:52:06.000Z</t>
  </si>
  <si>
    <t>166288</t>
  </si>
  <si>
    <t>2025-04-09T11:18:53.000Z</t>
  </si>
  <si>
    <t>168.200000</t>
  </si>
  <si>
    <t>Sem acesso a internet - dispositivos móveis</t>
  </si>
  <si>
    <t>166289</t>
  </si>
  <si>
    <t>2025-04-09T11:37:30.000Z</t>
  </si>
  <si>
    <t>2025-04-09T14:22:23.000Z</t>
  </si>
  <si>
    <t>Telas Do SAGE</t>
  </si>
  <si>
    <t>166290</t>
  </si>
  <si>
    <t>2025-04-09T12:05:59.000Z</t>
  </si>
  <si>
    <t>2025-04-09T14:26:19.000Z</t>
  </si>
  <si>
    <t>Teams sempre acusando erro</t>
  </si>
  <si>
    <t>166291</t>
  </si>
  <si>
    <t>2025-04-09T12:36:18.000Z</t>
  </si>
  <si>
    <t>2025-04-09T12:46:23.000Z</t>
  </si>
  <si>
    <t>Atendimento de qualidade onde o profissional esclarece dúvidas com relação ao sistema.</t>
  </si>
  <si>
    <t>Atualização pacote office.</t>
  </si>
  <si>
    <t>166292</t>
  </si>
  <si>
    <t>2025-04-09T12:36:40.000Z</t>
  </si>
  <si>
    <t>2025-04-28T21:00:15.000Z</t>
  </si>
  <si>
    <t>17.430000</t>
  </si>
  <si>
    <t>41.060000</t>
  </si>
  <si>
    <t>84.530000</t>
  </si>
  <si>
    <t>125.590000</t>
  </si>
  <si>
    <t xml:space="preserve">Alteração Lista Origem da Atividade </t>
  </si>
  <si>
    <t>166293</t>
  </si>
  <si>
    <t>2025-04-09T13:05:00.000Z</t>
  </si>
  <si>
    <t>2025-04-09T13:12:46.000Z</t>
  </si>
  <si>
    <t>166294</t>
  </si>
  <si>
    <t>2025-04-09T13:21:19.000Z</t>
  </si>
  <si>
    <t>2025-04-09T13:52:57.000Z</t>
  </si>
  <si>
    <t>INSTALAR DRIVE DE IMPRESSORA EM NOTEBOOK</t>
  </si>
  <si>
    <t>166295</t>
  </si>
  <si>
    <t>2025-04-09T13:35:07.000Z</t>
  </si>
  <si>
    <t>2025-04-09T14:33:12.000Z</t>
  </si>
  <si>
    <t>Anydesk - Instalação</t>
  </si>
  <si>
    <t>166296</t>
  </si>
  <si>
    <t>2025-04-09T14:15:37.000Z</t>
  </si>
  <si>
    <t>2025-04-09T14:47:11.000Z</t>
  </si>
  <si>
    <t>O desligamento do computador não é completo</t>
  </si>
  <si>
    <t>166297</t>
  </si>
  <si>
    <t>2025-04-09T15:02:58.000Z</t>
  </si>
  <si>
    <t>2025-04-09T20:34:35.000Z</t>
  </si>
  <si>
    <t>Programação de Concurrent "SAE - Automação Controle Orçamentario"</t>
  </si>
  <si>
    <t>166298</t>
  </si>
  <si>
    <t>2025-04-09T15:06:46.000Z</t>
  </si>
  <si>
    <t>2025-04-14T17:14:53.000Z</t>
  </si>
  <si>
    <t>29.190000</t>
  </si>
  <si>
    <t>Atualização do sistema</t>
  </si>
  <si>
    <t>166299</t>
  </si>
  <si>
    <t>2025-04-09T15:55:42.000Z</t>
  </si>
  <si>
    <t>2025-04-11T05:51:34.000Z</t>
  </si>
  <si>
    <t>14.090000</t>
  </si>
  <si>
    <t>Erro no servidor de zabbix</t>
  </si>
  <si>
    <t>166300</t>
  </si>
  <si>
    <t>2025-04-09T16:57:00.000Z</t>
  </si>
  <si>
    <t>2025-04-09T17:28:34.000Z</t>
  </si>
  <si>
    <t>166301</t>
  </si>
  <si>
    <t>2025-04-09T16:58:00.000Z</t>
  </si>
  <si>
    <t>2025-04-09T17:28:12.000Z</t>
  </si>
  <si>
    <t>166302</t>
  </si>
  <si>
    <t>2025-04-09T17:47:58.000Z</t>
  </si>
  <si>
    <t>2025-04-23T20:24:34.000Z</t>
  </si>
  <si>
    <t>91.590000</t>
  </si>
  <si>
    <t>92.770000</t>
  </si>
  <si>
    <t xml:space="preserve">Liberação de email - Terceiro </t>
  </si>
  <si>
    <t>166303</t>
  </si>
  <si>
    <t>2025-04-09T18:03:59.000Z</t>
  </si>
  <si>
    <t>2025-04-10T12:07:01.000Z</t>
  </si>
  <si>
    <t xml:space="preserve">VINCULAR ADIANTAMENTO </t>
  </si>
  <si>
    <t>166304</t>
  </si>
  <si>
    <t>2025-04-09T18:17:59.000Z</t>
  </si>
  <si>
    <t>2025-04-09T19:59:09.000Z</t>
  </si>
  <si>
    <t>CATRACA Nº 04 DA RECEPÇÃO AM2 INOPERANTE</t>
  </si>
  <si>
    <t>166305</t>
  </si>
  <si>
    <t>2025-04-09T18:35:50.000Z</t>
  </si>
  <si>
    <t>2025-04-10T15:41:43.000Z</t>
  </si>
  <si>
    <t>6.110000</t>
  </si>
  <si>
    <t>NOTEBOOK COM LENTIDÃO</t>
  </si>
  <si>
    <t>166306</t>
  </si>
  <si>
    <t>2025-04-09T19:12:15.000Z</t>
  </si>
  <si>
    <t>2025-04-09T20:50:42.000Z</t>
  </si>
  <si>
    <t>Transferência de ramal Communicator</t>
  </si>
  <si>
    <t>166307</t>
  </si>
  <si>
    <t>2025-04-09T19:54:37.000Z</t>
  </si>
  <si>
    <t>2025-04-15T00:21:31.000Z</t>
  </si>
  <si>
    <t>166308</t>
  </si>
  <si>
    <t>2025-04-09T19:54:55.000Z</t>
  </si>
  <si>
    <t>2025-04-17T13:21:11.000Z</t>
  </si>
  <si>
    <t>28.040000</t>
  </si>
  <si>
    <t>47.600000</t>
  </si>
  <si>
    <t>PROBLEMA NO ARMAZEMENTO NA NUVEM DA ELETROBRAS</t>
  </si>
  <si>
    <t>166309</t>
  </si>
  <si>
    <t>2025-04-09T20:03:29.000Z</t>
  </si>
  <si>
    <t>2025-04-15T18:56:45.000Z</t>
  </si>
  <si>
    <t>35.190000</t>
  </si>
  <si>
    <t>35.020000</t>
  </si>
  <si>
    <t>Substituição aprovador Eletrobras</t>
  </si>
  <si>
    <t>166310</t>
  </si>
  <si>
    <t>2025-04-09T20:05:42.000Z</t>
  </si>
  <si>
    <t>2025-04-23T20:12:44.000Z</t>
  </si>
  <si>
    <t>90.770000</t>
  </si>
  <si>
    <t>Substituição Aprovador - GSC</t>
  </si>
  <si>
    <t>166311</t>
  </si>
  <si>
    <t>2025-04-09T20:51:17.000Z</t>
  </si>
  <si>
    <t>2025-04-28T20:39:39.000Z</t>
  </si>
  <si>
    <t>48.180000</t>
  </si>
  <si>
    <t>47.770000</t>
  </si>
  <si>
    <t>92.960000</t>
  </si>
  <si>
    <t>Botão de Excluir Ordens de Compra não habilitado</t>
  </si>
  <si>
    <t>166312</t>
  </si>
  <si>
    <t>2025-04-09T21:08:53.000Z</t>
  </si>
  <si>
    <t>2025-04-11T12:42:55.000Z</t>
  </si>
  <si>
    <t>9.730000</t>
  </si>
  <si>
    <t>Falha no Recebimento de E-mails Externos</t>
  </si>
  <si>
    <t>166313</t>
  </si>
  <si>
    <t>2025-04-10T10:02:00.000Z</t>
  </si>
  <si>
    <t>2025-04-10T12:19:54.000Z</t>
  </si>
  <si>
    <t>166314</t>
  </si>
  <si>
    <t>2025-04-10T11:53:28.000Z</t>
  </si>
  <si>
    <t>2025-04-10T15:31:51.000Z</t>
  </si>
  <si>
    <t>Acesso a pasta da CIPA</t>
  </si>
  <si>
    <t>166315</t>
  </si>
  <si>
    <t>2025-04-10T12:07:30.000Z</t>
  </si>
  <si>
    <t>2025-04-10T13:08:58.000Z</t>
  </si>
  <si>
    <t>WI-FI - CONEXÃO NÃO EXISTENTE</t>
  </si>
  <si>
    <t>166316</t>
  </si>
  <si>
    <t>2025-04-10T12:09:13.000Z</t>
  </si>
  <si>
    <t>2025-04-24T18:49:49.000Z</t>
  </si>
  <si>
    <t>10.030000</t>
  </si>
  <si>
    <t>37.480000</t>
  </si>
  <si>
    <t>49.150000</t>
  </si>
  <si>
    <t>59.240000</t>
  </si>
  <si>
    <t>96.720000</t>
  </si>
  <si>
    <t>Intermitência no funcionamento do sistema AQTECH</t>
  </si>
  <si>
    <t>166317</t>
  </si>
  <si>
    <t>2025-04-10T12:09:16.000Z</t>
  </si>
  <si>
    <t>2025-04-16T18:04:26.000Z</t>
  </si>
  <si>
    <t>17.960000</t>
  </si>
  <si>
    <t>Erro entre XML e SGI (ONS)</t>
  </si>
  <si>
    <t>166318</t>
  </si>
  <si>
    <t>2025-04-10T12:10:33.000Z</t>
  </si>
  <si>
    <t>2025-04-15T15:03:58.000Z</t>
  </si>
  <si>
    <t>15.160000</t>
  </si>
  <si>
    <t>14.870000</t>
  </si>
  <si>
    <t>30.030000</t>
  </si>
  <si>
    <t>Impressora escritorio de campo</t>
  </si>
  <si>
    <t>166319</t>
  </si>
  <si>
    <t>2025-04-10T12:12:55.000Z</t>
  </si>
  <si>
    <t>2025-04-10T19:07:53.000Z</t>
  </si>
  <si>
    <t>6.930000</t>
  </si>
  <si>
    <t xml:space="preserve">RELATORIO AR </t>
  </si>
  <si>
    <t>166320</t>
  </si>
  <si>
    <t>2025-04-10T12:43:00.000Z</t>
  </si>
  <si>
    <t>2025-04-11T11:28:20.000Z</t>
  </si>
  <si>
    <t>166321</t>
  </si>
  <si>
    <t>2025-04-10T12:48:55.000Z</t>
  </si>
  <si>
    <t>2025-04-10T17:59:29.000Z</t>
  </si>
  <si>
    <t>Catraca N°19 Recepção Principal - Inoperante</t>
  </si>
  <si>
    <t>166322</t>
  </si>
  <si>
    <t>2025-04-10T12:50:56.000Z</t>
  </si>
  <si>
    <t>Catraca N°15 Recepção Principal - Inoperante</t>
  </si>
  <si>
    <t>166323</t>
  </si>
  <si>
    <t>2025-04-10T12:57:49.000Z</t>
  </si>
  <si>
    <t>2025-04-10T13:18:06.000Z</t>
  </si>
  <si>
    <t>Catraca N°04 da  Recepção AM2</t>
  </si>
  <si>
    <t>166324</t>
  </si>
  <si>
    <t>PENTEST</t>
  </si>
  <si>
    <t>Correção</t>
  </si>
  <si>
    <t>2025-04-10T14:03:51.000Z</t>
  </si>
  <si>
    <t>720.000000</t>
  </si>
  <si>
    <t>Correção de compartilhamentos SMB</t>
  </si>
  <si>
    <t>166325</t>
  </si>
  <si>
    <t>2025-04-10T14:07:28.000Z</t>
  </si>
  <si>
    <t>2025-04-10T19:06:32.000Z</t>
  </si>
  <si>
    <t>166326</t>
  </si>
  <si>
    <t>2025-04-10T14:10:37.000Z</t>
  </si>
  <si>
    <t>2025-04-10T14:13:02.000Z</t>
  </si>
  <si>
    <t>166327</t>
  </si>
  <si>
    <t>2025-04-10T14:20:35.000Z</t>
  </si>
  <si>
    <t>2025-04-10T15:01:43.000Z</t>
  </si>
  <si>
    <t>Esquecimento de senha ( PIN )</t>
  </si>
  <si>
    <t>166328</t>
  </si>
  <si>
    <t>2025-04-10T14:34:03.000Z</t>
  </si>
  <si>
    <t>2025-04-14T13:21:04.000Z</t>
  </si>
  <si>
    <t>15.880000</t>
  </si>
  <si>
    <t>16.900000</t>
  </si>
  <si>
    <t>O notebook está sem som</t>
  </si>
  <si>
    <t>166329</t>
  </si>
  <si>
    <t>2025-04-10T14:48:03.000Z</t>
  </si>
  <si>
    <t>2025-04-10T15:13:40.000Z</t>
  </si>
  <si>
    <t xml:space="preserve">Câmera </t>
  </si>
  <si>
    <t>166330</t>
  </si>
  <si>
    <t>2025-04-10T14:56:54.000Z</t>
  </si>
  <si>
    <t>2025-04-10T18:56:27.000Z</t>
  </si>
  <si>
    <t>JUSTE NO PERFIL TOM_PLANEJADOR_SGM_FORMS</t>
  </si>
  <si>
    <t>166331</t>
  </si>
  <si>
    <t>2025-04-10T15:09:04.000Z</t>
  </si>
  <si>
    <t>2025-04-24T17:10:44.000Z</t>
  </si>
  <si>
    <t>92.860000</t>
  </si>
  <si>
    <t>92.270000</t>
  </si>
  <si>
    <t>Rede de internet no R2</t>
  </si>
  <si>
    <t>166332</t>
  </si>
  <si>
    <t>2025-04-10T15:41:12.000Z</t>
  </si>
  <si>
    <t>2025-04-10T15:58:27.000Z</t>
  </si>
  <si>
    <t>PROBLEMA COM NOTEBOOK</t>
  </si>
  <si>
    <t>166333</t>
  </si>
  <si>
    <t>2025-04-10T16:07:26.000Z</t>
  </si>
  <si>
    <t>2025-04-14T20:11:20.000Z</t>
  </si>
  <si>
    <t>22.190000</t>
  </si>
  <si>
    <t>Remocão da conta @santoantonioenergia</t>
  </si>
  <si>
    <t>166334</t>
  </si>
  <si>
    <t>2025-04-10T16:28:24.000Z</t>
  </si>
  <si>
    <t>2025-04-22T16:09:33.000Z</t>
  </si>
  <si>
    <t>47.700000</t>
  </si>
  <si>
    <t xml:space="preserve">liberação de acesso aos usuários treinados ao EAM </t>
  </si>
  <si>
    <t>166335</t>
  </si>
  <si>
    <t>2025-04-10T16:46:28.000Z</t>
  </si>
  <si>
    <t>166336</t>
  </si>
  <si>
    <t>2025-04-10T17:35:08.000Z</t>
  </si>
  <si>
    <t>2025-04-25T16:49:34.000Z</t>
  </si>
  <si>
    <t>38.370000</t>
  </si>
  <si>
    <t>38.260000</t>
  </si>
  <si>
    <t>74.390000</t>
  </si>
  <si>
    <t>166337</t>
  </si>
  <si>
    <t>2025-04-10T17:41:52.000Z</t>
  </si>
  <si>
    <t>2025-04-11T12:52:50.000Z</t>
  </si>
  <si>
    <t>IRPF</t>
  </si>
  <si>
    <t>166338</t>
  </si>
  <si>
    <t>2025-04-10T17:42:08.000Z</t>
  </si>
  <si>
    <t>2025-04-21T16:19:33.000Z</t>
  </si>
  <si>
    <t>37.840000</t>
  </si>
  <si>
    <t>37.760000</t>
  </si>
  <si>
    <t>ACESSO A PASTA DA MANUTENÇÃO DA REDE</t>
  </si>
  <si>
    <t>166339</t>
  </si>
  <si>
    <t>2025-04-10T17:50:58.000Z</t>
  </si>
  <si>
    <t>40.420000</t>
  </si>
  <si>
    <t>67.620000</t>
  </si>
  <si>
    <t>163.150000</t>
  </si>
  <si>
    <t>165.490000</t>
  </si>
  <si>
    <t>Criar usuário - Novos colaboradores</t>
  </si>
  <si>
    <t>166340</t>
  </si>
  <si>
    <t>2025-04-10T19:52:36.000Z</t>
  </si>
  <si>
    <t>2025-04-10T19:54:06.000Z</t>
  </si>
  <si>
    <t>Desativar usuário</t>
  </si>
  <si>
    <t>166341</t>
  </si>
  <si>
    <t>2025-04-11T10:02:00.000Z</t>
  </si>
  <si>
    <t>2025-04-11T11:27:09.000Z</t>
  </si>
  <si>
    <t>166342</t>
  </si>
  <si>
    <t>2025-04-11T11:50:39.000Z</t>
  </si>
  <si>
    <t>2025-04-11T13:40:03.000Z</t>
  </si>
  <si>
    <t>Verificação do controle de acesso do COG</t>
  </si>
  <si>
    <t>166343</t>
  </si>
  <si>
    <t>2025-04-11T12:32:08.000Z</t>
  </si>
  <si>
    <t>2025-04-11T13:38:07.000Z</t>
  </si>
  <si>
    <t>acesso e-mail e teams</t>
  </si>
  <si>
    <t>166344</t>
  </si>
  <si>
    <t>2025-04-11T12:55:28.000Z</t>
  </si>
  <si>
    <t>2025-04-11T13:24:13.000Z</t>
  </si>
  <si>
    <t>Carga da SAFX 147</t>
  </si>
  <si>
    <t>166345</t>
  </si>
  <si>
    <t>2025-04-11T13:05:00.000Z</t>
  </si>
  <si>
    <t>2025-04-11T17:33:27.000Z</t>
  </si>
  <si>
    <t>166346</t>
  </si>
  <si>
    <t>2025-04-11T13:11:58.000Z</t>
  </si>
  <si>
    <t>2025-04-15T18:52:39.000Z</t>
  </si>
  <si>
    <t>23.860000</t>
  </si>
  <si>
    <t>23.790000</t>
  </si>
  <si>
    <t>166347</t>
  </si>
  <si>
    <t>2025-04-11T13:16:24.000Z</t>
  </si>
  <si>
    <t>2025-04-15T19:04:15.000Z</t>
  </si>
  <si>
    <t>Erro no banco de dados do workflow de aprovação</t>
  </si>
  <si>
    <t>166348</t>
  </si>
  <si>
    <t>2025-04-11T13:49:34.000Z</t>
  </si>
  <si>
    <t>2025-04-16T16:34:22.000Z</t>
  </si>
  <si>
    <t>21.740000</t>
  </si>
  <si>
    <t>MSAF - não esta funcionando</t>
  </si>
  <si>
    <t>166349</t>
  </si>
  <si>
    <t>2025-04-11T14:09:04.000Z</t>
  </si>
  <si>
    <t>2025-04-11T14:09:47.000Z</t>
  </si>
  <si>
    <t>teste roteamento</t>
  </si>
  <si>
    <t>166350</t>
  </si>
  <si>
    <t>2025-04-11T14:36:15.000Z</t>
  </si>
  <si>
    <t>2025-04-16T19:26:56.000Z</t>
  </si>
  <si>
    <t>31.790000</t>
  </si>
  <si>
    <t>Acesso a pasta</t>
  </si>
  <si>
    <t>166351</t>
  </si>
  <si>
    <t>2025-04-11T14:37:57.000Z</t>
  </si>
  <si>
    <t>2025-04-15T13:47:12.000Z</t>
  </si>
  <si>
    <t>166352</t>
  </si>
  <si>
    <t>2025-04-11T14:54:12.000Z</t>
  </si>
  <si>
    <t>2025-04-16T12:24:06.000Z</t>
  </si>
  <si>
    <t>21.320000</t>
  </si>
  <si>
    <t>24.620000</t>
  </si>
  <si>
    <t>IMPRESSORA 10031</t>
  </si>
  <si>
    <t>166353</t>
  </si>
  <si>
    <t>2025-04-11T15:15:02.000Z</t>
  </si>
  <si>
    <t>2025-04-11T18:44:02.000Z</t>
  </si>
  <si>
    <t>Adorei o atendimento! Resolveu a questão rapidamente.</t>
  </si>
  <si>
    <t>Video não abre</t>
  </si>
  <si>
    <t>166354</t>
  </si>
  <si>
    <t>2025-04-11T15:50:25.000Z</t>
  </si>
  <si>
    <t>2025-04-11T17:33:06.000Z</t>
  </si>
  <si>
    <t>acesso a planilha</t>
  </si>
  <si>
    <t>166355</t>
  </si>
  <si>
    <t>2025-04-11T16:57:00.000Z</t>
  </si>
  <si>
    <t>2025-04-11T17:18:04.000Z</t>
  </si>
  <si>
    <t>166356</t>
  </si>
  <si>
    <t>2025-04-11T16:58:00.000Z</t>
  </si>
  <si>
    <t>2025-04-11T17:57:50.000Z</t>
  </si>
  <si>
    <t>166357</t>
  </si>
  <si>
    <t>2025-04-11T16:59:00.000Z</t>
  </si>
  <si>
    <t>2025-04-11T17:57:34.000Z</t>
  </si>
  <si>
    <t>166358</t>
  </si>
  <si>
    <t>2025-04-11T17:10:25.000Z</t>
  </si>
  <si>
    <t>2025-05-06T20:47:00.000Z</t>
  </si>
  <si>
    <t>2025/05</t>
  </si>
  <si>
    <t>2025-05-05T03:00:00.000Z</t>
  </si>
  <si>
    <t>95.080000</t>
  </si>
  <si>
    <t>156.920000</t>
  </si>
  <si>
    <t>Controle de Acesso Laboratório de Analises Químicas</t>
  </si>
  <si>
    <t>166359</t>
  </si>
  <si>
    <t>2025-04-11T17:37:19.000Z</t>
  </si>
  <si>
    <t>2025-04-11T17:55:02.000Z</t>
  </si>
  <si>
    <t>11.640000</t>
  </si>
  <si>
    <t>166360</t>
  </si>
  <si>
    <t>2025-04-11T18:00:52.000Z</t>
  </si>
  <si>
    <t>2025-04-11T20:59:47.000Z</t>
  </si>
  <si>
    <t>Acesso docusign com erro</t>
  </si>
  <si>
    <t>166361</t>
  </si>
  <si>
    <t>2025-04-11T18:04:28.000Z</t>
  </si>
  <si>
    <t>2025-04-15T18:42:22.000Z</t>
  </si>
  <si>
    <t>18.820000</t>
  </si>
  <si>
    <t>Relatório - Histórico de aprovações</t>
  </si>
  <si>
    <t>166362</t>
  </si>
  <si>
    <t>2025-04-11T19:22:19.000Z</t>
  </si>
  <si>
    <t>2025-04-11T21:04:11.000Z</t>
  </si>
  <si>
    <t xml:space="preserve">ALTERAÇÃO DE CONTA FUNDO FIXO </t>
  </si>
  <si>
    <t>166363</t>
  </si>
  <si>
    <t>2025-04-11T19:24:23.000Z</t>
  </si>
  <si>
    <t>2025-04-11T20:30:43.000Z</t>
  </si>
  <si>
    <t>Cancelamento de acesso - Andrey - Projuris</t>
  </si>
  <si>
    <t>166364</t>
  </si>
  <si>
    <t>2025-04-14T10:02:00.000Z</t>
  </si>
  <si>
    <t>2025-04-14T11:35:11.000Z</t>
  </si>
  <si>
    <t>166365</t>
  </si>
  <si>
    <t>2025-04-14T11:55:44.000Z</t>
  </si>
  <si>
    <t>2025-04-16T14:33:27.000Z</t>
  </si>
  <si>
    <t>20.740000</t>
  </si>
  <si>
    <t>20.590000</t>
  </si>
  <si>
    <t xml:space="preserve">Erro para cadastrar </t>
  </si>
  <si>
    <t>166366</t>
  </si>
  <si>
    <t>2025-04-14T13:05:00.000Z</t>
  </si>
  <si>
    <t>2025-04-14T13:41:46.000Z</t>
  </si>
  <si>
    <t>166367</t>
  </si>
  <si>
    <t>2025-04-14T13:07:41.000Z</t>
  </si>
  <si>
    <t>2025-04-16T19:32:50.000Z</t>
  </si>
  <si>
    <t>24.460000</t>
  </si>
  <si>
    <t>Acesso pastas da rede novo Diretório GMG-REV</t>
  </si>
  <si>
    <t>166368</t>
  </si>
  <si>
    <t>2025-04-14T13:08:08.000Z</t>
  </si>
  <si>
    <t>2025-04-23T20:49:27.000Z</t>
  </si>
  <si>
    <t>46.620000</t>
  </si>
  <si>
    <t>Problema de configuração</t>
  </si>
  <si>
    <t>166369</t>
  </si>
  <si>
    <t>2025-04-14T13:09:13.000Z</t>
  </si>
  <si>
    <t>2025-04-16T19:32:01.000Z</t>
  </si>
  <si>
    <t>24.570000</t>
  </si>
  <si>
    <t>24.420000</t>
  </si>
  <si>
    <t>166370</t>
  </si>
  <si>
    <t>2025-04-14T13:10:08.000Z</t>
  </si>
  <si>
    <t>2025-04-16T19:33:37.000Z</t>
  </si>
  <si>
    <t>24.590000</t>
  </si>
  <si>
    <t>166371</t>
  </si>
  <si>
    <t>2025-04-14T13:11:17.000Z</t>
  </si>
  <si>
    <t>2025-04-16T19:34:25.000Z</t>
  </si>
  <si>
    <t>24.680000</t>
  </si>
  <si>
    <t>24.440000</t>
  </si>
  <si>
    <t>Liberação de acesso a pastas MECREV</t>
  </si>
  <si>
    <t>166372</t>
  </si>
  <si>
    <t>2025-04-14T13:58:35.000Z</t>
  </si>
  <si>
    <t>2025-04-14T15:18:17.000Z</t>
  </si>
  <si>
    <t>14.000000</t>
  </si>
  <si>
    <t>Communicator com Falha</t>
  </si>
  <si>
    <t>166373</t>
  </si>
  <si>
    <t>2025-04-14T14:33:49.000Z</t>
  </si>
  <si>
    <t>2025-04-14T17:07:21.000Z</t>
  </si>
  <si>
    <t xml:space="preserve">falha na leitura de extratos </t>
  </si>
  <si>
    <t>166374</t>
  </si>
  <si>
    <t>2025-04-14T15:08:34.000Z</t>
  </si>
  <si>
    <t>2025-04-14T17:09:25.000Z</t>
  </si>
  <si>
    <t xml:space="preserve">MODELO FUNDO FIXO </t>
  </si>
  <si>
    <t>166375</t>
  </si>
  <si>
    <t>2025-04-14T15:24:21.000Z</t>
  </si>
  <si>
    <t>2025-04-14T19:18:51.000Z</t>
  </si>
  <si>
    <t>integrante 1485</t>
  </si>
  <si>
    <t>166376</t>
  </si>
  <si>
    <t>2025-04-14T16:57:00.000Z</t>
  </si>
  <si>
    <t>2025-04-14T17:08:39.000Z</t>
  </si>
  <si>
    <t>166377</t>
  </si>
  <si>
    <t>2025-04-14T16:58:00.000Z</t>
  </si>
  <si>
    <t>2025-04-14T17:08:24.000Z</t>
  </si>
  <si>
    <t>166378</t>
  </si>
  <si>
    <t>2025-04-14T17:12:09.000Z</t>
  </si>
  <si>
    <t>2025-04-14T19:39:44.000Z</t>
  </si>
  <si>
    <t>Falha de acesso ao VPN</t>
  </si>
  <si>
    <t>166379</t>
  </si>
  <si>
    <t>2025-04-14T17:13:59.000Z</t>
  </si>
  <si>
    <t>2025-04-14T19:05:35.000Z</t>
  </si>
  <si>
    <t>Lista de aprovadores - Oracle</t>
  </si>
  <si>
    <t>166380</t>
  </si>
  <si>
    <t>2025-04-14T17:21:40.000Z</t>
  </si>
  <si>
    <t>2025-04-14T17:41:08.000Z</t>
  </si>
  <si>
    <t>NAO CONSIGO FAZER IMPRESSOES</t>
  </si>
  <si>
    <t>166381</t>
  </si>
  <si>
    <t>2025-04-14T17:36:58.000Z</t>
  </si>
  <si>
    <t>2025-04-14T17:51:36.000Z</t>
  </si>
  <si>
    <t>Permissão para acesso ao drive</t>
  </si>
  <si>
    <t>166382</t>
  </si>
  <si>
    <t>2025-04-14T18:54:38.000Z</t>
  </si>
  <si>
    <t>2025-04-15T18:45:52.000Z</t>
  </si>
  <si>
    <t>LENTIDAO</t>
  </si>
  <si>
    <t>166383</t>
  </si>
  <si>
    <t>2025-04-14T19:06:13.000Z</t>
  </si>
  <si>
    <t>2025-04-15T12:17:04.000Z</t>
  </si>
  <si>
    <t>Problema de acesso ao OneDrive da Eletrobras</t>
  </si>
  <si>
    <t>166384</t>
  </si>
  <si>
    <t>2025-04-14T19:15:17.000Z</t>
  </si>
  <si>
    <t>2025-04-23T12:33:55.000Z</t>
  </si>
  <si>
    <t>52.220000</t>
  </si>
  <si>
    <t>56.400000</t>
  </si>
  <si>
    <t>Ajustar Acesso e Permissões</t>
  </si>
  <si>
    <t>166385</t>
  </si>
  <si>
    <t>2025-04-14T19:26:09.000Z</t>
  </si>
  <si>
    <t>2025-04-17T12:36:21.000Z</t>
  </si>
  <si>
    <t>Prezado, Bom dia!</t>
  </si>
  <si>
    <t>Agradeço pelo serviço prestado."</t>
  </si>
  <si>
    <t>20.200000</t>
  </si>
  <si>
    <t>Catraca N°17 - INOPERANTE</t>
  </si>
  <si>
    <t>166386</t>
  </si>
  <si>
    <t>2025-04-14T19:32:36.000Z</t>
  </si>
  <si>
    <t>2025-04-22T12:38:14.000Z</t>
  </si>
  <si>
    <t>Catraca N° 15 da Recepção Principal - Inoperante</t>
  </si>
  <si>
    <t>166387</t>
  </si>
  <si>
    <t>2025-04-14T19:33:54.000Z</t>
  </si>
  <si>
    <t>2025-04-16T21:10:46.000Z</t>
  </si>
  <si>
    <t>Verificar os erros na view de atestação</t>
  </si>
  <si>
    <t>166388</t>
  </si>
  <si>
    <t>2025-04-14T19:37:35.000Z</t>
  </si>
  <si>
    <t>2025-04-16T13:21:59.000Z</t>
  </si>
  <si>
    <t>Obrigada pelo retorno e apoio necessário</t>
  </si>
  <si>
    <t xml:space="preserve"> estou ciente da abertura da SS #SS 2785110 gerada para GMA verificar.</t>
  </si>
  <si>
    <t>,4,Como voce avalia o atendimento prestado?,Otimo,166388,Baixa,2 - SEG,2025-04-14T03:00:00.000Z,2025-04-14T03:00:00.000Z,4 - QUA,Horas Úteis,40.000000,1.000000,pamelas,9,Encerrado pelo usuario,Formulario Solicitação - Padrão,,,,,0.010000,11.830000,11.750000,,1.110000,11.750000,Catraca N°04 da Recepção Principal - Inoperante,Baixa,</t>
  </si>
  <si>
    <t>166389</t>
  </si>
  <si>
    <t>2025-04-14T19:40:06.000Z</t>
  </si>
  <si>
    <t>2025-04-16T18:40:18.000Z</t>
  </si>
  <si>
    <t>17.110000</t>
  </si>
  <si>
    <t xml:space="preserve">Nova Usuária </t>
  </si>
  <si>
    <t>166390</t>
  </si>
  <si>
    <t>2025-04-14T20:08:34.000Z</t>
  </si>
  <si>
    <t>2025-04-24T17:10:18.000Z</t>
  </si>
  <si>
    <t>69.140000</t>
  </si>
  <si>
    <t>Oscilação da Internet Wi-Fi no R2</t>
  </si>
  <si>
    <t>166391</t>
  </si>
  <si>
    <t>2025-04-14T20:22:10.000Z</t>
  </si>
  <si>
    <t>2025-04-24T19:09:25.000Z</t>
  </si>
  <si>
    <t>46.720000</t>
  </si>
  <si>
    <t>Usuário SIGO</t>
  </si>
  <si>
    <t>166392</t>
  </si>
  <si>
    <t>2025-04-14T20:24:26.000Z</t>
  </si>
  <si>
    <t>2025-04-14T20:48:01.000Z</t>
  </si>
  <si>
    <t>Concender acesso ao Gabriel Araujo da Silva Brito no AD360</t>
  </si>
  <si>
    <t>166393</t>
  </si>
  <si>
    <t>2025-04-14T21:07:30.000Z</t>
  </si>
  <si>
    <t>2025-04-15T14:07:58.000Z</t>
  </si>
  <si>
    <t>anibalsousa</t>
  </si>
  <si>
    <t>166394</t>
  </si>
  <si>
    <t>2025-04-15T10:02:01.000Z</t>
  </si>
  <si>
    <t>2025-04-15T12:13:00.000Z</t>
  </si>
  <si>
    <t>166395</t>
  </si>
  <si>
    <t>2025-04-15T11:47:45.000Z</t>
  </si>
  <si>
    <t>2025-04-25T14:05:45.000Z</t>
  </si>
  <si>
    <t>55.760000</t>
  </si>
  <si>
    <t>72.830000</t>
  </si>
  <si>
    <t>CRIAÇÃO USUÁRIO ELETROBRAS TERCEIRO</t>
  </si>
  <si>
    <t>166396</t>
  </si>
  <si>
    <t>2025-04-15T11:52:39.000Z</t>
  </si>
  <si>
    <t>2025-04-16T12:15:03.000Z</t>
  </si>
  <si>
    <t>5.220000</t>
  </si>
  <si>
    <t>DEFEITO RÁDIO</t>
  </si>
  <si>
    <t>166397</t>
  </si>
  <si>
    <t>2025-04-15T11:53:42.000Z</t>
  </si>
  <si>
    <t>2025-04-15T13:14:10.000Z</t>
  </si>
  <si>
    <t>166398</t>
  </si>
  <si>
    <t>2025-04-15T11:56:11.000Z</t>
  </si>
  <si>
    <t>2025-04-24T15:48:33.000Z</t>
  </si>
  <si>
    <t>SOLICITAÇÃO DE TELA ADICIONAL</t>
  </si>
  <si>
    <t>166399</t>
  </si>
  <si>
    <t>2025-04-15T12:43:00.000Z</t>
  </si>
  <si>
    <t>2025-04-15T18:11:16.000Z</t>
  </si>
  <si>
    <t>166400</t>
  </si>
  <si>
    <t>2025-04-15T12:43:47.000Z</t>
  </si>
  <si>
    <t>2025-04-15T17:36:33.000Z</t>
  </si>
  <si>
    <t>166401</t>
  </si>
  <si>
    <t>2025-04-15T12:45:00.000Z</t>
  </si>
  <si>
    <t>2025-04-17T13:26:36.000Z</t>
  </si>
  <si>
    <t>166402</t>
  </si>
  <si>
    <t>2025-04-15T13:30:48.000Z</t>
  </si>
  <si>
    <t>2025-04-16T12:49:12.000Z</t>
  </si>
  <si>
    <t xml:space="preserve">atolamento de papel </t>
  </si>
  <si>
    <t>166403</t>
  </si>
  <si>
    <t>2025-04-15T15:25:11.000Z</t>
  </si>
  <si>
    <t>2025-04-23T12:21:08.000Z</t>
  </si>
  <si>
    <t>13.950000</t>
  </si>
  <si>
    <t>27.690000</t>
  </si>
  <si>
    <t>9.340000</t>
  </si>
  <si>
    <t>51.010000</t>
  </si>
  <si>
    <t>166404</t>
  </si>
  <si>
    <t>2025-04-15T15:26:52.000Z</t>
  </si>
  <si>
    <t>2025-04-15T18:51:35.000Z</t>
  </si>
  <si>
    <t>Topologia de Redes</t>
  </si>
  <si>
    <t>166405</t>
  </si>
  <si>
    <t>2025-04-15T15:40:00.000Z</t>
  </si>
  <si>
    <t>2025-04-15T21:07:40.000Z</t>
  </si>
  <si>
    <t>ACESSO/ GRADUS / SSTMA / SAUDE OCUPACIONAL</t>
  </si>
  <si>
    <t>166406</t>
  </si>
  <si>
    <t>2025-04-15T15:55:03.000Z</t>
  </si>
  <si>
    <t>43.560000</t>
  </si>
  <si>
    <t>Troca dos Firewalls PA para Fortinet</t>
  </si>
  <si>
    <t>166407</t>
  </si>
  <si>
    <t>2025-04-15T17:17:40.000Z</t>
  </si>
  <si>
    <t>2025-04-15T20:06:51.000Z</t>
  </si>
  <si>
    <t xml:space="preserve">Baixa de Valor não aplicado </t>
  </si>
  <si>
    <t>166408</t>
  </si>
  <si>
    <t>2025-04-15T18:12:20.000Z</t>
  </si>
  <si>
    <t>2025-04-16T19:46:37.000Z</t>
  </si>
  <si>
    <t>Acesso equipe CIPA</t>
  </si>
  <si>
    <t>166409</t>
  </si>
  <si>
    <t>2025-04-15T18:21:29.000Z</t>
  </si>
  <si>
    <t>2025-04-16T20:17:44.000Z</t>
  </si>
  <si>
    <t>Atualização de lista</t>
  </si>
  <si>
    <t>166410</t>
  </si>
  <si>
    <t>2025-04-15T18:30:27.000Z</t>
  </si>
  <si>
    <t>2025-04-25T17:29:32.000Z</t>
  </si>
  <si>
    <t>45.060000</t>
  </si>
  <si>
    <t>46.910000</t>
  </si>
  <si>
    <t>166411</t>
  </si>
  <si>
    <t>2025-04-15T18:33:28.000Z</t>
  </si>
  <si>
    <t>2025-04-15T20:20:45.000Z</t>
  </si>
  <si>
    <t>Atualizar o Patch do Arcgis PRO</t>
  </si>
  <si>
    <t>166412</t>
  </si>
  <si>
    <t>2025-04-15T18:38:42.000Z</t>
  </si>
  <si>
    <t>2025-04-24T21:23:21.000Z</t>
  </si>
  <si>
    <t>11.860000</t>
  </si>
  <si>
    <t>56.900000</t>
  </si>
  <si>
    <t>Gestão CIPA</t>
  </si>
  <si>
    <t>166413</t>
  </si>
  <si>
    <t>2025-04-15T19:46:50.000Z</t>
  </si>
  <si>
    <t>2025-04-23T13:35:22.000Z</t>
  </si>
  <si>
    <t>20.140000</t>
  </si>
  <si>
    <t>24.700000</t>
  </si>
  <si>
    <t>27.750000</t>
  </si>
  <si>
    <t>47.890000</t>
  </si>
  <si>
    <t>166414</t>
  </si>
  <si>
    <t>2025-04-15T19:46:58.000Z</t>
  </si>
  <si>
    <t>2025-04-16T01:21:33.000Z</t>
  </si>
  <si>
    <t>Aplicar patch 122SAE_EAM_011_001 em HOMOLOGAÇÃO</t>
  </si>
  <si>
    <t>166415</t>
  </si>
  <si>
    <t>2025-04-15T20:55:34.000Z</t>
  </si>
  <si>
    <t>2025-04-15T21:00:51.000Z</t>
  </si>
  <si>
    <t>instalar impressora</t>
  </si>
  <si>
    <t>166416</t>
  </si>
  <si>
    <t>2025-04-15T21:13:19.000Z</t>
  </si>
  <si>
    <t>2025-04-17T13:53:04.000Z</t>
  </si>
  <si>
    <t>thiagoha</t>
  </si>
  <si>
    <t>LIMPEZA DE DISCO</t>
  </si>
  <si>
    <t>166417</t>
  </si>
  <si>
    <t>2025-04-15T22:26:26.000Z</t>
  </si>
  <si>
    <t>2025-04-16T02:36:27.000Z</t>
  </si>
  <si>
    <t>SAEN--APS-PRD-SAE-ESP-AP-001</t>
  </si>
  <si>
    <t>166418</t>
  </si>
  <si>
    <t>2025-04-16T10:02:00.000Z</t>
  </si>
  <si>
    <t>2025-04-16T13:20:17.000Z</t>
  </si>
  <si>
    <t>166419</t>
  </si>
  <si>
    <t>2025-04-16T11:02:15.000Z</t>
  </si>
  <si>
    <t>2025-04-16T13:19:42.000Z</t>
  </si>
  <si>
    <t>Obrigada pelo serviço prestado.</t>
  </si>
  <si>
    <t>Excelente dia de trabalho!"</t>
  </si>
  <si>
    <t>Sistema Ivenzi W-Acess -  Inoperante</t>
  </si>
  <si>
    <t>166420</t>
  </si>
  <si>
    <t>2025-04-16T12:25:11.000Z</t>
  </si>
  <si>
    <t>2025-04-16T20:22:44.000Z</t>
  </si>
  <si>
    <t>Criação de acesso aos usuários do Senior</t>
  </si>
  <si>
    <t>166421</t>
  </si>
  <si>
    <t>2025-04-16T12:27:47.000Z</t>
  </si>
  <si>
    <t>2025-04-16T20:51:55.000Z</t>
  </si>
  <si>
    <t>8.420000</t>
  </si>
  <si>
    <t>Acesso ao servidor do Mastersaf</t>
  </si>
  <si>
    <t>166422</t>
  </si>
  <si>
    <t>2025-04-16T12:57:06.000Z</t>
  </si>
  <si>
    <t>2025-04-16T17:20:43.000Z</t>
  </si>
  <si>
    <t>Conexão RDP para grupos que acessarão Mastersaf e Senior</t>
  </si>
  <si>
    <t>166423</t>
  </si>
  <si>
    <t>2025-04-16T13:04:38.000Z</t>
  </si>
  <si>
    <t>135.400000</t>
  </si>
  <si>
    <t>134.130000</t>
  </si>
  <si>
    <t>Transferência de ramal</t>
  </si>
  <si>
    <t>166424</t>
  </si>
  <si>
    <t>2025-04-16T13:05:00.000Z</t>
  </si>
  <si>
    <t>2025-04-16T13:15:26.000Z</t>
  </si>
  <si>
    <t>166425</t>
  </si>
  <si>
    <t>2025-04-16T13:39:49.000Z</t>
  </si>
  <si>
    <t>2025-04-28T16:41:21.000Z</t>
  </si>
  <si>
    <t>5.980000</t>
  </si>
  <si>
    <t>Gestão de Acessos</t>
  </si>
  <si>
    <t>166426</t>
  </si>
  <si>
    <t>2025-04-16T13:40:05.000Z</t>
  </si>
  <si>
    <t>2025-04-17T05:06:30.000Z</t>
  </si>
  <si>
    <t>DEV - Aplicação de patch</t>
  </si>
  <si>
    <t>166427</t>
  </si>
  <si>
    <t>2025-04-16T14:23:33.000Z</t>
  </si>
  <si>
    <t>2025-04-29T12:12:38.000Z</t>
  </si>
  <si>
    <t>32.030000</t>
  </si>
  <si>
    <t>78.940000</t>
  </si>
  <si>
    <t>Formatação Notebook RIP 08</t>
  </si>
  <si>
    <t>166428</t>
  </si>
  <si>
    <t>2025-04-16T14:41:36.000Z</t>
  </si>
  <si>
    <t>2025-04-16T20:43:14.000Z</t>
  </si>
  <si>
    <t xml:space="preserve">papel A3 papel A4 </t>
  </si>
  <si>
    <t>166429</t>
  </si>
  <si>
    <t>2025-04-16T14:51:37.000Z</t>
  </si>
  <si>
    <t>2025-04-16T20:00:38.000Z</t>
  </si>
  <si>
    <t>MS Project</t>
  </si>
  <si>
    <t>166430</t>
  </si>
  <si>
    <t>2025-04-16T15:09:33.000Z</t>
  </si>
  <si>
    <t>2025-04-16T18:51:26.000Z</t>
  </si>
  <si>
    <t>Log do concurrent ID 3942584</t>
  </si>
  <si>
    <t>166431</t>
  </si>
  <si>
    <t>2025-04-16T15:41:39.000Z</t>
  </si>
  <si>
    <t>2025-04-16T23:44:27.000Z</t>
  </si>
  <si>
    <t>Reprogramação concurrent  "SAE - Automação Controle Orçamentario".</t>
  </si>
  <si>
    <t>166432</t>
  </si>
  <si>
    <t>2025-04-16T16:41:22.000Z</t>
  </si>
  <si>
    <t>2025-04-16T22:21:31.000Z</t>
  </si>
  <si>
    <t>Reset senha Onesource PRD</t>
  </si>
  <si>
    <t>166433</t>
  </si>
  <si>
    <t>2025-04-16T16:57:00.000Z</t>
  </si>
  <si>
    <t>2025-04-16T17:19:53.000Z</t>
  </si>
  <si>
    <t>166434</t>
  </si>
  <si>
    <t>2025-04-16T16:58:00.000Z</t>
  </si>
  <si>
    <t>2025-04-16T17:19:21.000Z</t>
  </si>
  <si>
    <t>166435</t>
  </si>
  <si>
    <t>2025-04-16T17:29:33.000Z</t>
  </si>
  <si>
    <t>2025-04-17T15:35:41.000Z</t>
  </si>
  <si>
    <t>Falha na leitura de extratos - 16/04</t>
  </si>
  <si>
    <t>166436</t>
  </si>
  <si>
    <t>2025-04-16T17:51:50.000Z</t>
  </si>
  <si>
    <t>2025-04-17T17:42:06.000Z</t>
  </si>
  <si>
    <t>6.870000</t>
  </si>
  <si>
    <t>6.970000</t>
  </si>
  <si>
    <t xml:space="preserve">Perfil SS Logística </t>
  </si>
  <si>
    <t>166437</t>
  </si>
  <si>
    <t>2025-04-16T18:08:29.000Z</t>
  </si>
  <si>
    <t>2025-04-28T17:06:18.000Z</t>
  </si>
  <si>
    <t>46.950000</t>
  </si>
  <si>
    <t>LIBERAÇÃO ACESSO AOS USUARUIOS</t>
  </si>
  <si>
    <t>166438</t>
  </si>
  <si>
    <t>2025-04-16T18:15:16.000Z</t>
  </si>
  <si>
    <t>2025-04-24T16:05:22.000Z</t>
  </si>
  <si>
    <t>52.350000</t>
  </si>
  <si>
    <t>51.930000</t>
  </si>
  <si>
    <t xml:space="preserve">Disponibilização de 2 cabo de Rede para computadores.  </t>
  </si>
  <si>
    <t>166439</t>
  </si>
  <si>
    <t>2025-04-16T18:54:36.000Z</t>
  </si>
  <si>
    <t>2025-04-16T18:59:51.000Z</t>
  </si>
  <si>
    <t>166440</t>
  </si>
  <si>
    <t>2025-04-16T18:59:07.000Z</t>
  </si>
  <si>
    <t>2025-04-28T17:26:19.000Z</t>
  </si>
  <si>
    <t>leilaa</t>
  </si>
  <si>
    <t>46.440000</t>
  </si>
  <si>
    <t xml:space="preserve">ERRO ATENDENTE </t>
  </si>
  <si>
    <t>166441</t>
  </si>
  <si>
    <t>2025-04-16T19:18:02.000Z</t>
  </si>
  <si>
    <t>2025-04-16T20:56:36.000Z</t>
  </si>
  <si>
    <t>NOTEBOOK SAE-EPV-1800 - SEM ACESSO A IMPRESSORA</t>
  </si>
  <si>
    <t>166442</t>
  </si>
  <si>
    <t>2025-04-16T19:30:01.000Z</t>
  </si>
  <si>
    <t>SAEN--SWT-PRD-SAE-ESP-SWV-001_10.142.32.20 / SW-8198_10.142.32.2 / SW-8260_10.142.32.10</t>
  </si>
  <si>
    <t>166443</t>
  </si>
  <si>
    <t>2025-04-16T19:45:02.000Z</t>
  </si>
  <si>
    <t>2025-04-23T12:23:24.000Z</t>
  </si>
  <si>
    <t>Não conseguir editar documentos no Word</t>
  </si>
  <si>
    <t>166444</t>
  </si>
  <si>
    <t>2025-04-16T19:46:05.000Z</t>
  </si>
  <si>
    <t>2025-04-16T20:47:53.000Z</t>
  </si>
  <si>
    <t>166446</t>
  </si>
  <si>
    <t>2025-04-16T20:10:37.000Z</t>
  </si>
  <si>
    <t>2025-04-29T20:54:23.000Z</t>
  </si>
  <si>
    <t>54.700000</t>
  </si>
  <si>
    <t>54.910000</t>
  </si>
  <si>
    <t>Backup e descomissionamento das VMs. SGPD</t>
  </si>
  <si>
    <t>166447</t>
  </si>
  <si>
    <t>2025-04-16T20:19:07.000Z</t>
  </si>
  <si>
    <t>2025-04-21T18:04:33.000Z</t>
  </si>
  <si>
    <t>Tentativa de acesso</t>
  </si>
  <si>
    <t>166450</t>
  </si>
  <si>
    <t>2025-04-16T20:25:34.000Z</t>
  </si>
  <si>
    <t>2025-04-17T22:51:24.000Z</t>
  </si>
  <si>
    <t>Analisar servidor do SoftExpert</t>
  </si>
  <si>
    <t>166451</t>
  </si>
  <si>
    <t>2025-04-16T20:27:26.000Z</t>
  </si>
  <si>
    <t>2025-04-17T00:29:20.000Z</t>
  </si>
  <si>
    <t>166452</t>
  </si>
  <si>
    <t>2025-04-16T20:31:19.000Z</t>
  </si>
  <si>
    <t>2025-04-22T12:38:29.000Z</t>
  </si>
  <si>
    <t>28.250000</t>
  </si>
  <si>
    <t>28.170000</t>
  </si>
  <si>
    <t>Catraca N°15 da recepção Principal</t>
  </si>
  <si>
    <t>166453</t>
  </si>
  <si>
    <t>2025-04-16T21:01:21.000Z</t>
  </si>
  <si>
    <t>2025-04-17T13:50:22.000Z</t>
  </si>
  <si>
    <t>Memoria de armazenamento cheia</t>
  </si>
  <si>
    <t>166454</t>
  </si>
  <si>
    <t>2025-04-17T10:02:00.000Z</t>
  </si>
  <si>
    <t>2025-04-17T11:59:54.000Z</t>
  </si>
  <si>
    <t>166455</t>
  </si>
  <si>
    <t>2025-04-17T12:28:55.000Z</t>
  </si>
  <si>
    <t>2025-04-17T12:48:10.000Z</t>
  </si>
  <si>
    <t xml:space="preserve">Instalar o Elipse </t>
  </si>
  <si>
    <t>166456</t>
  </si>
  <si>
    <t>2025-04-17T12:43:00.000Z</t>
  </si>
  <si>
    <t>2025-04-17T14:58:53.000Z</t>
  </si>
  <si>
    <t>166457</t>
  </si>
  <si>
    <t>2025-04-17T13:49:16.000Z</t>
  </si>
  <si>
    <t>2025-04-17T18:18:28.000Z</t>
  </si>
  <si>
    <t>ativação de licença Power BI</t>
  </si>
  <si>
    <t>166458</t>
  </si>
  <si>
    <t>2025-04-17T14:03:00.000Z</t>
  </si>
  <si>
    <t>2025-04-17T15:42:25.000Z</t>
  </si>
  <si>
    <t>FALHA NO ACESSO DO OUTLOOK E TEAMS</t>
  </si>
  <si>
    <t>166459</t>
  </si>
  <si>
    <t>2025-04-17T14:44:51.000Z</t>
  </si>
  <si>
    <t>2025-04-22T13:00:34.000Z</t>
  </si>
  <si>
    <t>anasousa</t>
  </si>
  <si>
    <t>SOLICITAÇÃO DE ACESSO</t>
  </si>
  <si>
    <t>166460</t>
  </si>
  <si>
    <t>2025-04-17T14:57:56.000Z</t>
  </si>
  <si>
    <t>2025-04-22T12:02:24.000Z</t>
  </si>
  <si>
    <t>24.100000</t>
  </si>
  <si>
    <t>24.110000</t>
  </si>
  <si>
    <t>atualização de grupo GMA</t>
  </si>
  <si>
    <t>166461</t>
  </si>
  <si>
    <t>2025-04-17T16:42:39.000Z</t>
  </si>
  <si>
    <t>2025-04-17T20:23:34.000Z</t>
  </si>
  <si>
    <t>Tamanho em disco C:</t>
  </si>
  <si>
    <t>166462</t>
  </si>
  <si>
    <t>2025-04-17T17:26:05.000Z</t>
  </si>
  <si>
    <t>2025-04-22T11:58:10.000Z</t>
  </si>
  <si>
    <t>leonep</t>
  </si>
  <si>
    <t>21.600000</t>
  </si>
  <si>
    <t>Licença EXCEL</t>
  </si>
  <si>
    <t>166463</t>
  </si>
  <si>
    <t>2025-04-17T17:42:53.000Z</t>
  </si>
  <si>
    <t>2025-04-17T19:01:14.000Z</t>
  </si>
  <si>
    <t>SEM ACESSO OUTLOOK, TEAMS</t>
  </si>
  <si>
    <t>166464</t>
  </si>
  <si>
    <t>2025-04-17T18:24:55.000Z</t>
  </si>
  <si>
    <t>2025-04-17T20:01:58.000Z</t>
  </si>
  <si>
    <t>Resgatar historico das regras de férias inseridas no oracle</t>
  </si>
  <si>
    <t>166465</t>
  </si>
  <si>
    <t>2025-04-17T20:37:13.000Z</t>
  </si>
  <si>
    <t>2025-04-17T20:52:21.000Z</t>
  </si>
  <si>
    <t>rapidez e eficiencia.</t>
  </si>
  <si>
    <t>INSTALAÇÃO DO PROGRAMA RECEITA FEDERAL</t>
  </si>
  <si>
    <t>166466</t>
  </si>
  <si>
    <t>2025-04-17T21:05:26.000Z</t>
  </si>
  <si>
    <t>2025-04-18T01:36:23.000Z</t>
  </si>
  <si>
    <t>Atualização do Certificado Digiral do GPG do BB</t>
  </si>
  <si>
    <t>166467</t>
  </si>
  <si>
    <t>2025-04-18T10:02:00.000Z</t>
  </si>
  <si>
    <t>2025-04-22T12:17:41.000Z</t>
  </si>
  <si>
    <t>166468</t>
  </si>
  <si>
    <t>2025-04-18T13:05:00.000Z</t>
  </si>
  <si>
    <t>2025-04-22T12:10:22.000Z</t>
  </si>
  <si>
    <t>166469</t>
  </si>
  <si>
    <t>2025-04-18T14:00:01.000Z</t>
  </si>
  <si>
    <t>2025-04-22T12:13:32.000Z</t>
  </si>
  <si>
    <t>166470</t>
  </si>
  <si>
    <t>2025-04-18T16:57:00.000Z</t>
  </si>
  <si>
    <t>2025-04-22T12:10:51.000Z</t>
  </si>
  <si>
    <t>166471</t>
  </si>
  <si>
    <t>2025-04-18T16:58:00.000Z</t>
  </si>
  <si>
    <t>2025-04-22T12:09:22.000Z</t>
  </si>
  <si>
    <t>166472</t>
  </si>
  <si>
    <t>2025-04-18T16:59:00.000Z</t>
  </si>
  <si>
    <t>2025-04-22T12:13:57.000Z</t>
  </si>
  <si>
    <t>13.270000</t>
  </si>
  <si>
    <t>166473</t>
  </si>
  <si>
    <t>2025-04-18T20:50:42.000Z</t>
  </si>
  <si>
    <t>108.490000</t>
  </si>
  <si>
    <t>108.310000</t>
  </si>
  <si>
    <t>SAEN--APS-PRD-SAE-PVH-AP-036 | SAEN--SWT-PRD-PVH-SW-CISCO-NucleoADM-MetalMecanica.sae.com</t>
  </si>
  <si>
    <t>166474</t>
  </si>
  <si>
    <t>2025-04-21T10:02:00.000Z</t>
  </si>
  <si>
    <t>2025-04-22T12:17:12.000Z</t>
  </si>
  <si>
    <t>166475</t>
  </si>
  <si>
    <t>2025-04-21T13:05:01.000Z</t>
  </si>
  <si>
    <t>2025-04-22T12:09:04.000Z</t>
  </si>
  <si>
    <t>166476</t>
  </si>
  <si>
    <t>2025-04-21T16:57:00.000Z</t>
  </si>
  <si>
    <t>2025-04-22T12:08:47.000Z</t>
  </si>
  <si>
    <t>166477</t>
  </si>
  <si>
    <t>2025-04-21T16:58:00.000Z</t>
  </si>
  <si>
    <t>2025-04-22T12:07:55.000Z</t>
  </si>
  <si>
    <t>166478</t>
  </si>
  <si>
    <t>2025-04-22T10:02:04.000Z</t>
  </si>
  <si>
    <t>2025-04-22T12:18:09.000Z</t>
  </si>
  <si>
    <t>166479</t>
  </si>
  <si>
    <t>870.000000</t>
  </si>
  <si>
    <t>2025-04-22T12:02:01.000Z</t>
  </si>
  <si>
    <t>Indisponibilidade de Internet - Metal Mecanica</t>
  </si>
  <si>
    <t>166480</t>
  </si>
  <si>
    <t>2025-04-22T12:20:35.000Z</t>
  </si>
  <si>
    <t>2025-04-23T12:17:19.000Z</t>
  </si>
  <si>
    <t xml:space="preserve">Portinhola n°04 da Recepção AM4 - o Ímã não esta travando 	  </t>
  </si>
  <si>
    <t>166481</t>
  </si>
  <si>
    <t>2025-04-22T12:26:01.000Z</t>
  </si>
  <si>
    <t>2025-04-22T20:51:47.000Z</t>
  </si>
  <si>
    <t>Catraca N°15 da recepção Principal - INOPERANTE</t>
  </si>
  <si>
    <t>166482</t>
  </si>
  <si>
    <t>2025-04-22T12:30:31.000Z</t>
  </si>
  <si>
    <t>2025-04-23T12:11:45.000Z</t>
  </si>
  <si>
    <t xml:space="preserve">Catraca N°04 da Recepção Principal - Inoperante	   </t>
  </si>
  <si>
    <t>166483</t>
  </si>
  <si>
    <t>2025-04-22T12:43:00.000Z</t>
  </si>
  <si>
    <t>2025-04-22T14:13:02.000Z</t>
  </si>
  <si>
    <t>166484</t>
  </si>
  <si>
    <t>2025-04-22T13:04:13.000Z</t>
  </si>
  <si>
    <t>2025-05-05T14:34:21.000Z</t>
  </si>
  <si>
    <t>82.830000</t>
  </si>
  <si>
    <t>82.630000</t>
  </si>
  <si>
    <t>Erro no e-mail</t>
  </si>
  <si>
    <t>166485</t>
  </si>
  <si>
    <t>2025-04-22T13:14:12.000Z</t>
  </si>
  <si>
    <t>2025-04-24T19:19:24.000Z</t>
  </si>
  <si>
    <t>Acesso no sistema</t>
  </si>
  <si>
    <t>166486</t>
  </si>
  <si>
    <t>2025-04-22T13:15:58.000Z</t>
  </si>
  <si>
    <t>2025-04-25T18:04:12.000Z</t>
  </si>
  <si>
    <t>excelente</t>
  </si>
  <si>
    <t>16.370000</t>
  </si>
  <si>
    <t>15.450000</t>
  </si>
  <si>
    <t>31.820000</t>
  </si>
  <si>
    <t>Acesso no sitema</t>
  </si>
  <si>
    <t>166487</t>
  </si>
  <si>
    <t>2025-04-22T13:33:53.000Z</t>
  </si>
  <si>
    <t>2025-04-22T13:35:44.000Z</t>
  </si>
  <si>
    <t>Solicitação de Teclado e mouse</t>
  </si>
  <si>
    <t>166488</t>
  </si>
  <si>
    <t>2025-04-22T13:51:15.000Z</t>
  </si>
  <si>
    <t>2025-04-23T12:52:38.000Z</t>
  </si>
  <si>
    <t>Dificuldade de acesso ao Teams, oultlook, configurar onde drive.</t>
  </si>
  <si>
    <t>166489</t>
  </si>
  <si>
    <t>2025-04-22T14:07:22.000Z</t>
  </si>
  <si>
    <t xml:space="preserve">Correção de instabilidades na rede de SPO - Firewall Fortigate </t>
  </si>
  <si>
    <t>166490</t>
  </si>
  <si>
    <t>1440.000000</t>
  </si>
  <si>
    <t>2025-04-22T14:31:09.000Z</t>
  </si>
  <si>
    <t>2025-04-29T13:53:07.000Z</t>
  </si>
  <si>
    <t>44.430000</t>
  </si>
  <si>
    <t>Reparo da instalação</t>
  </si>
  <si>
    <t>166491</t>
  </si>
  <si>
    <t>2025-04-22T14:58:48.000Z</t>
  </si>
  <si>
    <t>Em Revisão Pós-Implantação</t>
  </si>
  <si>
    <t>166492</t>
  </si>
  <si>
    <t>2025-04-22T15:09:52.000Z</t>
  </si>
  <si>
    <t>2025-04-22T20:34:24.000Z</t>
  </si>
  <si>
    <t>Espelhar - Tv</t>
  </si>
  <si>
    <t>166493</t>
  </si>
  <si>
    <t>2025-04-22T15:12:21.000Z</t>
  </si>
  <si>
    <t>2025-04-23T14:54:46.000Z</t>
  </si>
  <si>
    <t>8.720000</t>
  </si>
  <si>
    <t>App IR2025</t>
  </si>
  <si>
    <t>166494</t>
  </si>
  <si>
    <t>2025-04-22T15:40:07.000Z</t>
  </si>
  <si>
    <t>2025-05-02T20:09:35.000Z</t>
  </si>
  <si>
    <t>6.800000</t>
  </si>
  <si>
    <t>52.420000</t>
  </si>
  <si>
    <t>Criação nos Tipo /Causa e Origem OSM</t>
  </si>
  <si>
    <t>166495</t>
  </si>
  <si>
    <t>2025-04-22T15:54:21.000Z</t>
  </si>
  <si>
    <t>2025-04-25T17:21:25.000Z</t>
  </si>
  <si>
    <t>25.370000</t>
  </si>
  <si>
    <t>25.470000</t>
  </si>
  <si>
    <t>166496</t>
  </si>
  <si>
    <t>2025-04-22T17:42:22.000Z</t>
  </si>
  <si>
    <t>2025-04-22T18:16:49.000Z</t>
  </si>
  <si>
    <t>Regra de Aprovação</t>
  </si>
  <si>
    <t>166497</t>
  </si>
  <si>
    <t>2025-04-22T18:13:51.000Z</t>
  </si>
  <si>
    <t>2025-05-05T17:09:44.000Z</t>
  </si>
  <si>
    <t>55.950000</t>
  </si>
  <si>
    <t xml:space="preserve">BANCADA DO COMPRADOR NAO CARREGA </t>
  </si>
  <si>
    <t>166498</t>
  </si>
  <si>
    <t>2025-04-22T19:09:00.000Z</t>
  </si>
  <si>
    <t>2025-04-22T19:39:28.000Z</t>
  </si>
  <si>
    <t>Instalação ZScaler - Gestores SAE/SOX</t>
  </si>
  <si>
    <t>166499</t>
  </si>
  <si>
    <t>2025-04-22T19:12:39.000Z</t>
  </si>
  <si>
    <t>45</t>
  </si>
  <si>
    <t>Dem - Aguardando Aprovação do Entendimento</t>
  </si>
  <si>
    <t>4.460000</t>
  </si>
  <si>
    <t>91.930000</t>
  </si>
  <si>
    <t>Listagem de abertura e fechamento de períodos</t>
  </si>
  <si>
    <t>166500</t>
  </si>
  <si>
    <t>2025-04-22T19:18:32.000Z</t>
  </si>
  <si>
    <t>2025-04-22T19:55:46.000Z</t>
  </si>
  <si>
    <t>Falta de acesso a rede - URGENTE</t>
  </si>
  <si>
    <t>166501</t>
  </si>
  <si>
    <t>2025-04-22T19:37:58.000Z</t>
  </si>
  <si>
    <t>2025-04-25T17:36:25.000Z</t>
  </si>
  <si>
    <t>21.990000</t>
  </si>
  <si>
    <t>SAEN--SWT-PRD-PVH-SW-CISCO-NucleoADM-Logistica_10.142.102.20</t>
  </si>
  <si>
    <t>166502</t>
  </si>
  <si>
    <t>2025-04-22T19:38:14.000Z</t>
  </si>
  <si>
    <t>2025-04-23T12:10:51.000Z</t>
  </si>
  <si>
    <t>Inativação de Usuário Desligado: GUILHERME GUIMARAES GIMENIS</t>
  </si>
  <si>
    <t>166503</t>
  </si>
  <si>
    <t>2025-04-22T19:39:54.000Z</t>
  </si>
  <si>
    <t>2025-04-22T19:54:03.000Z</t>
  </si>
  <si>
    <t>166504</t>
  </si>
  <si>
    <t>2025-04-22T19:40:49.000Z</t>
  </si>
  <si>
    <t>2025-04-23T12:34:08.000Z</t>
  </si>
  <si>
    <t>166505</t>
  </si>
  <si>
    <t>2025-04-22T19:44:44.000Z</t>
  </si>
  <si>
    <t>2025-04-22T20:23:45.000Z</t>
  </si>
  <si>
    <t>Rapidez!!!</t>
  </si>
  <si>
    <t>Acesso a Sigo - SAE-EPV-1800</t>
  </si>
  <si>
    <t>166506</t>
  </si>
  <si>
    <t>2025-04-22T20:21:27.000Z</t>
  </si>
  <si>
    <t>2025-04-24T15:42:39.000Z</t>
  </si>
  <si>
    <t>13.630000</t>
  </si>
  <si>
    <t>13.380000</t>
  </si>
  <si>
    <t>FORMATAÇÃO DE MAQUINA</t>
  </si>
  <si>
    <t>166507</t>
  </si>
  <si>
    <t>2025-04-22T20:47:05.000Z</t>
  </si>
  <si>
    <t>2025-04-23T12:49:07.000Z</t>
  </si>
  <si>
    <t>Acesso ao Google Earth Pro</t>
  </si>
  <si>
    <t>166508</t>
  </si>
  <si>
    <t>2025-04-22T21:21:29.000Z</t>
  </si>
  <si>
    <t>2025-04-23T17:54:58.000Z</t>
  </si>
  <si>
    <t>5.090000</t>
  </si>
  <si>
    <t>Acesso Malu</t>
  </si>
  <si>
    <t>166509</t>
  </si>
  <si>
    <t>2025-04-23T10:02:00.000Z</t>
  </si>
  <si>
    <t>2025-04-23T11:42:09.000Z</t>
  </si>
  <si>
    <t>166510</t>
  </si>
  <si>
    <t>2025-04-23T11:07:17.000Z</t>
  </si>
  <si>
    <t>2025-04-23T14:02:36.000Z</t>
  </si>
  <si>
    <t>ERRO NA PO: QUANTIDADE FATURADA DIFERENTE DA SOLICITADA</t>
  </si>
  <si>
    <t>166511</t>
  </si>
  <si>
    <t>2025-04-23T12:14:30.000Z</t>
  </si>
  <si>
    <t>2025-04-23T15:00:32.000Z</t>
  </si>
  <si>
    <t>166512</t>
  </si>
  <si>
    <t>2025-04-23T13:05:00.000Z</t>
  </si>
  <si>
    <t>2025-04-23T14:48:05.000Z</t>
  </si>
  <si>
    <t>166513</t>
  </si>
  <si>
    <t>2025-04-23T13:15:10.000Z</t>
  </si>
  <si>
    <t>2025-04-24T15:59:31.000Z</t>
  </si>
  <si>
    <t>12.020000</t>
  </si>
  <si>
    <t>11.770000</t>
  </si>
  <si>
    <t>166514</t>
  </si>
  <si>
    <t>2025-04-23T13:25:51.000Z</t>
  </si>
  <si>
    <t>2025-04-23T13:44:16.000Z</t>
  </si>
  <si>
    <t>TESTE ANEXOS</t>
  </si>
  <si>
    <t>166515</t>
  </si>
  <si>
    <t>2025-04-23T13:38:09.000Z</t>
  </si>
  <si>
    <t>2025-04-23T14:46:51.000Z</t>
  </si>
  <si>
    <t>Limpeza de disco</t>
  </si>
  <si>
    <t>166516</t>
  </si>
  <si>
    <t>2025-04-23T14:04:45.000Z</t>
  </si>
  <si>
    <t>2025-04-23T17:50:53.000Z</t>
  </si>
  <si>
    <t>166517</t>
  </si>
  <si>
    <t>2025-04-23T14:09:22.000Z</t>
  </si>
  <si>
    <t>40.630000</t>
  </si>
  <si>
    <t>Atualização de Versão 4Asset</t>
  </si>
  <si>
    <t>166518</t>
  </si>
  <si>
    <t>2025-04-23T14:12:54.000Z</t>
  </si>
  <si>
    <t>2025-04-25T14:17:22.000Z</t>
  </si>
  <si>
    <t>18.060000</t>
  </si>
  <si>
    <t>PORTA DA RECEPÇÃO AM3 INOPERANTE</t>
  </si>
  <si>
    <t>166519</t>
  </si>
  <si>
    <t>2025-04-23T14:17:20.000Z</t>
  </si>
  <si>
    <t>2025-04-23T17:15:19.000Z</t>
  </si>
  <si>
    <t>dariocarvalho</t>
  </si>
  <si>
    <t>Desbloqueio de conta</t>
  </si>
  <si>
    <t>166520</t>
  </si>
  <si>
    <t>2025-04-23T14:18:26.000Z</t>
  </si>
  <si>
    <t>2025-04-25T18:14:24.000Z</t>
  </si>
  <si>
    <t>10.440000</t>
  </si>
  <si>
    <t>21.970000</t>
  </si>
  <si>
    <t>Erro na lista de aprovadores - Módulo Requisição - Compra Direta</t>
  </si>
  <si>
    <t>166521</t>
  </si>
  <si>
    <t>2025-04-23T14:32:55.000Z</t>
  </si>
  <si>
    <t>2025-04-23T15:30:35.000Z</t>
  </si>
  <si>
    <t>sae-santoantoniopvh</t>
  </si>
  <si>
    <t>166522</t>
  </si>
  <si>
    <t>2025-04-23T15:09:16.000Z</t>
  </si>
  <si>
    <t>2025-04-24T18:11:15.000Z</t>
  </si>
  <si>
    <t>11.870000</t>
  </si>
  <si>
    <t>Prolema de envio arquivo remessa para o banco</t>
  </si>
  <si>
    <t>166523</t>
  </si>
  <si>
    <t>2025-04-23T15:12:49.000Z</t>
  </si>
  <si>
    <t>2025-05-05T14:09:38.000Z</t>
  </si>
  <si>
    <t xml:space="preserve">Regras - Inconsistências  </t>
  </si>
  <si>
    <t>166524</t>
  </si>
  <si>
    <t>2025-04-23T15:18:12.000Z</t>
  </si>
  <si>
    <t>2025-04-23T17:47:40.000Z</t>
  </si>
  <si>
    <t>email demonstrativo de pagamento</t>
  </si>
  <si>
    <t>166525</t>
  </si>
  <si>
    <t>2025-04-23T15:40:16.000Z</t>
  </si>
  <si>
    <t>2025-04-25T16:15:10.000Z</t>
  </si>
  <si>
    <t>18.630000</t>
  </si>
  <si>
    <t>18.610000</t>
  </si>
  <si>
    <t>Permissão envio e-mail para grupo "SAE-santoantonio_pvh" &lt;SAE-santoantonio_pvh@eletrobras.com&gt;</t>
  </si>
  <si>
    <t>166526</t>
  </si>
  <si>
    <t>2025-04-23T16:36:15.000Z</t>
  </si>
  <si>
    <t>2025-04-24T16:26:27.000Z</t>
  </si>
  <si>
    <t>Ambiente Desenvolvimento Indisponível</t>
  </si>
  <si>
    <t>166527</t>
  </si>
  <si>
    <t>2025-04-23T16:57:00.000Z</t>
  </si>
  <si>
    <t>2025-04-23T17:11:42.000Z</t>
  </si>
  <si>
    <t>166528</t>
  </si>
  <si>
    <t>2025-04-23T16:58:00.000Z</t>
  </si>
  <si>
    <t>2025-04-23T17:11:14.000Z</t>
  </si>
  <si>
    <t>166529</t>
  </si>
  <si>
    <t>2025-04-23T17:47:59.000Z</t>
  </si>
  <si>
    <t>2025-04-24T02:36:31.000Z</t>
  </si>
  <si>
    <t>Verificar a alteração realizada no certificado de criptografia do BB</t>
  </si>
  <si>
    <t>166530</t>
  </si>
  <si>
    <t>2025-04-23T18:05:43.000Z</t>
  </si>
  <si>
    <t>2025-04-23T19:57:36.000Z</t>
  </si>
  <si>
    <t>Cadastrar novo evento</t>
  </si>
  <si>
    <t>166531</t>
  </si>
  <si>
    <t>2025-04-23T19:00:29.000Z</t>
  </si>
  <si>
    <t>2025-04-24T18:27:16.000Z</t>
  </si>
  <si>
    <t>O técnico que atende atuou com a maior brevidade possível.</t>
  </si>
  <si>
    <t>Notebook SAE-EPV-1764 com problema.</t>
  </si>
  <si>
    <t>166532</t>
  </si>
  <si>
    <t>2025-04-23T20:54:49.000Z</t>
  </si>
  <si>
    <t>2025-04-25T18:12:32.000Z</t>
  </si>
  <si>
    <t>15.310000</t>
  </si>
  <si>
    <t>E-mail do grupo sem acesso</t>
  </si>
  <si>
    <t>166533</t>
  </si>
  <si>
    <t>2025-04-23T20:57:09.000Z</t>
  </si>
  <si>
    <t>2025-04-28T15:15:34.000Z</t>
  </si>
  <si>
    <t>13.540000</t>
  </si>
  <si>
    <t>Criação de email para área</t>
  </si>
  <si>
    <t>166534</t>
  </si>
  <si>
    <t>2025-04-23T21:30:02.000Z</t>
  </si>
  <si>
    <t>2025-04-24T15:38:36.000Z</t>
  </si>
  <si>
    <t xml:space="preserve">Adiçao de usuários no grupo projuirs </t>
  </si>
  <si>
    <t>166535</t>
  </si>
  <si>
    <t>2025-04-24T04:44:21.000Z</t>
  </si>
  <si>
    <t>2025-04-24T09:51:44.000Z</t>
  </si>
  <si>
    <t>166536</t>
  </si>
  <si>
    <t>2025-04-24T04:54:34.000Z</t>
  </si>
  <si>
    <t>2025-04-24T09:21:44.000Z</t>
  </si>
  <si>
    <t>166537</t>
  </si>
  <si>
    <t>2025-04-24T10:02:00.000Z</t>
  </si>
  <si>
    <t>2025-04-24T14:55:01.000Z</t>
  </si>
  <si>
    <t>166538</t>
  </si>
  <si>
    <t>2025-04-24T11:02:36.000Z</t>
  </si>
  <si>
    <t>2025-04-24T14:06:25.000Z</t>
  </si>
  <si>
    <t>166539</t>
  </si>
  <si>
    <t>2025-04-24T11:45:19.000Z</t>
  </si>
  <si>
    <t>2025-04-28T18:11:42.000Z</t>
  </si>
  <si>
    <t>SOLICITAÇÃO DE ACESSO DE TERCEIRO</t>
  </si>
  <si>
    <t>166540</t>
  </si>
  <si>
    <t>2025-04-24T12:22:31.000Z</t>
  </si>
  <si>
    <t>2025-04-24T14:57:54.000Z</t>
  </si>
  <si>
    <t>Mensagem de aviso no DWG</t>
  </si>
  <si>
    <t>166541</t>
  </si>
  <si>
    <t>2025-04-24T12:41:48.000Z</t>
  </si>
  <si>
    <t>2025-04-28T20:59:33.000Z</t>
  </si>
  <si>
    <t>Comunico que o problema referente ao chamado #166541 foi solucionado com sucesso</t>
  </si>
  <si>
    <t xml:space="preserve"> quero agradecer ao apoio e serviço prestado."</t>
  </si>
  <si>
    <t>Problemas com acesso ao Teams</t>
  </si>
  <si>
    <t>166542</t>
  </si>
  <si>
    <t>2025-04-24T12:43:00.000Z</t>
  </si>
  <si>
    <t>2025-04-24T14:54:38.000Z</t>
  </si>
  <si>
    <t>166543</t>
  </si>
  <si>
    <t>2025-04-24T13:52:47.000Z</t>
  </si>
  <si>
    <t>2025-04-24T13:55:43.000Z</t>
  </si>
  <si>
    <t>166544</t>
  </si>
  <si>
    <t>2025-04-24T15:14:59.000Z</t>
  </si>
  <si>
    <t>77.850000</t>
  </si>
  <si>
    <t xml:space="preserve">Atualização de certificado do EBS, XRT e SYSAID </t>
  </si>
  <si>
    <t>166545</t>
  </si>
  <si>
    <t>2025-04-24T15:37:41.000Z</t>
  </si>
  <si>
    <t>Leasing - Verificação</t>
  </si>
  <si>
    <t>166546</t>
  </si>
  <si>
    <t>2025-04-24T18:42:39.000Z</t>
  </si>
  <si>
    <t>2025-05-05T17:15:01.000Z</t>
  </si>
  <si>
    <t>62.040000</t>
  </si>
  <si>
    <t>Transferências SAE x ELB</t>
  </si>
  <si>
    <t>166547</t>
  </si>
  <si>
    <t>2025-04-24T19:08:24.000Z</t>
  </si>
  <si>
    <t>2025-04-28T14:16:23.000Z</t>
  </si>
  <si>
    <t>Reparo do rádio 7943</t>
  </si>
  <si>
    <t>166548</t>
  </si>
  <si>
    <t>2025-04-24T19:24:51.000Z</t>
  </si>
  <si>
    <t>10.600000</t>
  </si>
  <si>
    <t>73.690000</t>
  </si>
  <si>
    <t>PROD- Objeto incorreto</t>
  </si>
  <si>
    <t>166549</t>
  </si>
  <si>
    <t>2025-04-24T19:38:37.000Z</t>
  </si>
  <si>
    <t>2025-04-25T20:10:01.000Z</t>
  </si>
  <si>
    <t>9.530000</t>
  </si>
  <si>
    <t>Adicionar integrantes em grupo de e-mail.</t>
  </si>
  <si>
    <t>166550</t>
  </si>
  <si>
    <t>2025-04-24T19:47:22.000Z</t>
  </si>
  <si>
    <t>2025-04-25T14:55:43.000Z</t>
  </si>
  <si>
    <t>Criação de acessos na plataforma Veragi Accesstage</t>
  </si>
  <si>
    <t>166551</t>
  </si>
  <si>
    <t>2025-04-24T19:55:11.000Z</t>
  </si>
  <si>
    <t>2025-04-28T14:02:54.000Z</t>
  </si>
  <si>
    <t>9.720000</t>
  </si>
  <si>
    <t>Reset authenticator</t>
  </si>
  <si>
    <t>166552</t>
  </si>
  <si>
    <t>2025-04-24T20:13:35.000Z</t>
  </si>
  <si>
    <t>2025-04-25T00:06:30.000Z</t>
  </si>
  <si>
    <t>SAEN--SRV-LNX-PRD-vm01l-paebs</t>
  </si>
  <si>
    <t>166553</t>
  </si>
  <si>
    <t>2025-04-24T20:26:14.000Z</t>
  </si>
  <si>
    <t>2025-05-06T19:20:47.000Z</t>
  </si>
  <si>
    <t>Acesso/Instalar - Power BI</t>
  </si>
  <si>
    <t>166554</t>
  </si>
  <si>
    <t>2025-04-24T21:24:27.000Z</t>
  </si>
  <si>
    <t>72.100000</t>
  </si>
  <si>
    <t>FinOPs - Redimensionamento dos ADW/ATP</t>
  </si>
  <si>
    <t>166555</t>
  </si>
  <si>
    <t>2025-04-24T21:33:08.000Z</t>
  </si>
  <si>
    <t>2025-04-29T17:02:14.000Z</t>
  </si>
  <si>
    <t>18.290000</t>
  </si>
  <si>
    <t>20.050000</t>
  </si>
  <si>
    <t>FinOps - Desprovisionar o DBSystem SAE-DBCS1-HCISV</t>
  </si>
  <si>
    <t>166556</t>
  </si>
  <si>
    <t>2025-04-24T21:43:46.000Z</t>
  </si>
  <si>
    <t>2025-04-25T18:21:34.000Z</t>
  </si>
  <si>
    <t>FinOps - Descomissionamento da Instancia SAE-OCI-SIEM-AD</t>
  </si>
  <si>
    <t>166557</t>
  </si>
  <si>
    <t>2025-04-24T21:59:18.000Z</t>
  </si>
  <si>
    <t>FinOps - Ativação da Feature Burstable</t>
  </si>
  <si>
    <t>166558</t>
  </si>
  <si>
    <t>2025-04-24T23:55:36.000Z</t>
  </si>
  <si>
    <t>2025-05-02T19:34:36.000Z</t>
  </si>
  <si>
    <t>52.590000</t>
  </si>
  <si>
    <t>ERRO - A Lista de Aprovação não está sendo gerada - Requisição de Valor e Vigência</t>
  </si>
  <si>
    <t>166559</t>
  </si>
  <si>
    <t>2025-04-25T00:25:39.000Z</t>
  </si>
  <si>
    <t>2025-05-02T18:57:40.000Z</t>
  </si>
  <si>
    <t>49.640000</t>
  </si>
  <si>
    <t>52.040000</t>
  </si>
  <si>
    <t>20.060000</t>
  </si>
  <si>
    <t>Klassmatt - Erro de Integração</t>
  </si>
  <si>
    <t>166560</t>
  </si>
  <si>
    <t>2025-04-25T04:44:33.000Z</t>
  </si>
  <si>
    <t>2025-05-01T20:59:36.000Z</t>
  </si>
  <si>
    <t>20.970000</t>
  </si>
  <si>
    <t>166561</t>
  </si>
  <si>
    <t>2025-04-25T10:02:00.000Z</t>
  </si>
  <si>
    <t>2025-04-25T12:33:46.000Z</t>
  </si>
  <si>
    <t>166562</t>
  </si>
  <si>
    <t>2025-04-25T12:32:47.000Z</t>
  </si>
  <si>
    <t>2025-04-30T18:28:25.000Z</t>
  </si>
  <si>
    <t>32.980000</t>
  </si>
  <si>
    <t>ERRO - ITEM NÃO LOCALIZADO</t>
  </si>
  <si>
    <t>166563</t>
  </si>
  <si>
    <t>2025-04-25T12:45:27.000Z</t>
  </si>
  <si>
    <t>2025-04-25T14:07:23.000Z</t>
  </si>
  <si>
    <t xml:space="preserve">Configurar autenticador em novo aparelho </t>
  </si>
  <si>
    <t>166564</t>
  </si>
  <si>
    <t>2025-04-25T12:47:36.000Z</t>
  </si>
  <si>
    <t>2025-04-25T13:05:31.000Z</t>
  </si>
  <si>
    <t xml:space="preserve">Reset da senha de acesso a conta de rede </t>
  </si>
  <si>
    <t>166565</t>
  </si>
  <si>
    <t>2025-04-25T13:05:00.000Z</t>
  </si>
  <si>
    <t>2025-04-25T13:05:57.000Z</t>
  </si>
  <si>
    <t>166566</t>
  </si>
  <si>
    <t>2025-04-25T13:06:10.000Z</t>
  </si>
  <si>
    <t>2025-05-06T20:57:17.000Z</t>
  </si>
  <si>
    <t>71.620000</t>
  </si>
  <si>
    <t>70.950000</t>
  </si>
  <si>
    <t>Erro na pagina</t>
  </si>
  <si>
    <t>166567</t>
  </si>
  <si>
    <t>2025-04-25T13:27:27.000Z</t>
  </si>
  <si>
    <t>2025-04-28T14:27:26.000Z</t>
  </si>
  <si>
    <t>6.550000</t>
  </si>
  <si>
    <t>Instalação SIGO e HIDROCALC</t>
  </si>
  <si>
    <t>166568</t>
  </si>
  <si>
    <t>2025-04-25T13:31:41.000Z</t>
  </si>
  <si>
    <t>67.120000</t>
  </si>
  <si>
    <t>68.200000</t>
  </si>
  <si>
    <t>70.570000</t>
  </si>
  <si>
    <t>Informar CLC no evento 0910</t>
  </si>
  <si>
    <t>166569</t>
  </si>
  <si>
    <t>2025-04-25T13:38:24.000Z</t>
  </si>
  <si>
    <t>2025-04-25T17:09:58.000Z</t>
  </si>
  <si>
    <t>3.530000</t>
  </si>
  <si>
    <t>Criar PST - Arquivo Morto</t>
  </si>
  <si>
    <t>166570</t>
  </si>
  <si>
    <t>2025-04-25T13:41:27.000Z</t>
  </si>
  <si>
    <t>2025-04-28T15:00:45.000Z</t>
  </si>
  <si>
    <t>10.320000</t>
  </si>
  <si>
    <t>Visualização dos Agendamentos das Salas de Reunião</t>
  </si>
  <si>
    <t>166571</t>
  </si>
  <si>
    <t>2025-04-25T13:42:37.000Z</t>
  </si>
  <si>
    <t>2025-04-29T14:07:44.000Z</t>
  </si>
  <si>
    <t>18.700000</t>
  </si>
  <si>
    <t>18.450000</t>
  </si>
  <si>
    <t>Fomataçao do Notebook</t>
  </si>
  <si>
    <t>166572</t>
  </si>
  <si>
    <t>2025-04-25T14:16:24.000Z</t>
  </si>
  <si>
    <t>2025-04-25T20:08:42.000Z</t>
  </si>
  <si>
    <t>Acesso expirado BI</t>
  </si>
  <si>
    <t>166573</t>
  </si>
  <si>
    <t>2025-04-25T14:23:10.000Z</t>
  </si>
  <si>
    <t>2025-04-25T17:07:02.000Z</t>
  </si>
  <si>
    <t>Download de arquivos</t>
  </si>
  <si>
    <t>166574</t>
  </si>
  <si>
    <t>2025-04-25T14:33:04.000Z</t>
  </si>
  <si>
    <t>69.550000</t>
  </si>
  <si>
    <t>Localização rádios em comodato</t>
  </si>
  <si>
    <t>166575</t>
  </si>
  <si>
    <t>2025-04-25T14:43:38.000Z</t>
  </si>
  <si>
    <t>2025-05-06T19:29:12.000Z</t>
  </si>
  <si>
    <t>67.730000</t>
  </si>
  <si>
    <t>Liberação de acesso.</t>
  </si>
  <si>
    <t>166576</t>
  </si>
  <si>
    <t>2025-04-25T14:50:02.000Z</t>
  </si>
  <si>
    <t>2025-04-29T12:46:41.000Z</t>
  </si>
  <si>
    <t>10.780000</t>
  </si>
  <si>
    <t>15.970000</t>
  </si>
  <si>
    <t>Erro de carregamento no onedrive</t>
  </si>
  <si>
    <t>166577</t>
  </si>
  <si>
    <t>2025-04-25T15:01:06.000Z</t>
  </si>
  <si>
    <t>2025-04-28T12:17:05.000Z</t>
  </si>
  <si>
    <t>Retirar pessoas destacadas em amarelo, logo abaixo.</t>
  </si>
  <si>
    <t>166578</t>
  </si>
  <si>
    <t>2025-04-25T15:26:11.000Z</t>
  </si>
  <si>
    <t>2025-04-30T18:18:11.000Z</t>
  </si>
  <si>
    <t>29.920000</t>
  </si>
  <si>
    <t>Reparo em rádios</t>
  </si>
  <si>
    <t>166579</t>
  </si>
  <si>
    <t>2025-04-25T15:29:07.000Z</t>
  </si>
  <si>
    <t>2025-04-25T20:21:33.000Z</t>
  </si>
  <si>
    <t>SAEN--SRV-WIN-PRD-WEC-SAE-OCI-SIEM-AD</t>
  </si>
  <si>
    <t>166580</t>
  </si>
  <si>
    <t>2025-04-25T15:34:19.000Z</t>
  </si>
  <si>
    <t>2025-04-25T19:36:40.000Z</t>
  </si>
  <si>
    <t>Criar categorias de sistemas para a nova ferramenta</t>
  </si>
  <si>
    <t>166581</t>
  </si>
  <si>
    <t>2025-04-25T15:36:04.000Z</t>
  </si>
  <si>
    <t>2025-05-02T20:59:40.000Z</t>
  </si>
  <si>
    <t>50.410000</t>
  </si>
  <si>
    <t>Liberação de acesso e uso de pen drive</t>
  </si>
  <si>
    <t>166582</t>
  </si>
  <si>
    <t>2025-04-25T15:36:13.000Z</t>
  </si>
  <si>
    <t>2025-04-25T20:03:37.000Z</t>
  </si>
  <si>
    <t xml:space="preserve">Usuário não cadastrado - Márcia Amaral </t>
  </si>
  <si>
    <t>166583</t>
  </si>
  <si>
    <t>2025-04-25T16:14:34.000Z</t>
  </si>
  <si>
    <t>2025-05-06T20:49:25.000Z</t>
  </si>
  <si>
    <t>68.510000</t>
  </si>
  <si>
    <t>67.680000</t>
  </si>
  <si>
    <t xml:space="preserve">SOLICITAÇÃO DE MONITOR </t>
  </si>
  <si>
    <t>166584</t>
  </si>
  <si>
    <t>2025-04-25T16:57:00.000Z</t>
  </si>
  <si>
    <t>2025-04-25T17:07:47.000Z</t>
  </si>
  <si>
    <t>166585</t>
  </si>
  <si>
    <t>2025-04-25T16:58:00.000Z</t>
  </si>
  <si>
    <t>2025-04-25T16:59:43.000Z</t>
  </si>
  <si>
    <t>166586</t>
  </si>
  <si>
    <t>2025-04-25T16:59:00.000Z</t>
  </si>
  <si>
    <t>2025-04-25T17:00:20.000Z</t>
  </si>
  <si>
    <t>166587</t>
  </si>
  <si>
    <t>2025-04-25T17:52:02.000Z</t>
  </si>
  <si>
    <t>2025-04-25T23:21:31.000Z</t>
  </si>
  <si>
    <t>SAEN--JVM-PRD-vm01l-idm - ATEN</t>
  </si>
  <si>
    <t>166588</t>
  </si>
  <si>
    <t>2025-04-25T17:53:06.000Z</t>
  </si>
  <si>
    <t>2025-04-28T15:01:14.000Z</t>
  </si>
  <si>
    <t>ERRO - TIPO DE NF</t>
  </si>
  <si>
    <t>166589</t>
  </si>
  <si>
    <t>2025-04-25T18:07:12.000Z</t>
  </si>
  <si>
    <t>2025-05-06T12:19:40.000Z</t>
  </si>
  <si>
    <t>44.990000</t>
  </si>
  <si>
    <t>12.250000</t>
  </si>
  <si>
    <t xml:space="preserve">acesso aos software comparativos </t>
  </si>
  <si>
    <t>166590</t>
  </si>
  <si>
    <t>2025-04-25T18:13:41.000Z</t>
  </si>
  <si>
    <t>2025-04-25T18:48:46.000Z</t>
  </si>
  <si>
    <t>Disponibilização do Project</t>
  </si>
  <si>
    <t>166591</t>
  </si>
  <si>
    <t>2025-04-25T18:30:01.000Z</t>
  </si>
  <si>
    <t>2025-04-25T20:06:54.000Z</t>
  </si>
  <si>
    <t>deises</t>
  </si>
  <si>
    <t>ADIÇÃO DE GRUPO DE REDE ACTIVE DIRECTORY</t>
  </si>
  <si>
    <t>166592</t>
  </si>
  <si>
    <t>2025-04-25T18:58:45.000Z</t>
  </si>
  <si>
    <t>2025-04-28T20:41:09.000Z</t>
  </si>
  <si>
    <t>kelvenj</t>
  </si>
  <si>
    <t>10.810000</t>
  </si>
  <si>
    <t>Formatação de maquina</t>
  </si>
  <si>
    <t>166593</t>
  </si>
  <si>
    <t>2025-04-25T19:14:35.000Z</t>
  </si>
  <si>
    <t>2025-05-05T12:24:37.000Z</t>
  </si>
  <si>
    <t>47.180000</t>
  </si>
  <si>
    <t xml:space="preserve">Sem acesso ao teams </t>
  </si>
  <si>
    <t>166594</t>
  </si>
  <si>
    <t>Veragi - Accesstage</t>
  </si>
  <si>
    <t>2025-04-25T19:37:27.000Z</t>
  </si>
  <si>
    <t>2025-04-28T20:50:55.000Z</t>
  </si>
  <si>
    <t>10.240000</t>
  </si>
  <si>
    <t>teste</t>
  </si>
  <si>
    <t>166595</t>
  </si>
  <si>
    <t>2025-04-25T19:56:49.000Z</t>
  </si>
  <si>
    <t>2025-04-25T20:23:34.000Z</t>
  </si>
  <si>
    <t>166596</t>
  </si>
  <si>
    <t>2025-04-25T20:06:15.000Z</t>
  </si>
  <si>
    <t>2025-05-06T19:29:15.000Z</t>
  </si>
  <si>
    <t>50.500000</t>
  </si>
  <si>
    <t>11.850000</t>
  </si>
  <si>
    <t>62.350000</t>
  </si>
  <si>
    <t>Acesso o Microsoft Teams.</t>
  </si>
  <si>
    <t>166597</t>
  </si>
  <si>
    <t>2025-04-26T05:27:42.000Z</t>
  </si>
  <si>
    <t>2025-04-28T12:32:48.000Z</t>
  </si>
  <si>
    <t>Falha no Registro de Acesso nas Vans do Turno ¿ Zona Leste</t>
  </si>
  <si>
    <t>166598</t>
  </si>
  <si>
    <t>2025-04-26T06:43:44.000Z</t>
  </si>
  <si>
    <t>2025-04-28T12:42:25.000Z</t>
  </si>
  <si>
    <t>Falha nos registro de acesso nas vans do turno - zona leste</t>
  </si>
  <si>
    <t>166599</t>
  </si>
  <si>
    <t>2025-04-26T21:03:31.000Z</t>
  </si>
  <si>
    <t>2025-04-29T11:50:47.000Z</t>
  </si>
  <si>
    <t>Catraca N°05 da Recepção AM3 - INOPERANTE</t>
  </si>
  <si>
    <t>166600</t>
  </si>
  <si>
    <t>2025-04-28T10:02:00.000Z</t>
  </si>
  <si>
    <t>2025-04-28T12:05:42.000Z</t>
  </si>
  <si>
    <t>166601</t>
  </si>
  <si>
    <t>2025-04-28T12:07:27.000Z</t>
  </si>
  <si>
    <t>2025-04-28T12:56:57.000Z</t>
  </si>
  <si>
    <t xml:space="preserve">Criação de conta </t>
  </si>
  <si>
    <t>166602</t>
  </si>
  <si>
    <t>2025-04-28T13:05:00.000Z</t>
  </si>
  <si>
    <t>2025-04-28T13:06:20.000Z</t>
  </si>
  <si>
    <t>166603</t>
  </si>
  <si>
    <t>2025-04-28T13:06:17.000Z</t>
  </si>
  <si>
    <t>19.760000</t>
  </si>
  <si>
    <t>31.350000</t>
  </si>
  <si>
    <t>42.230000</t>
  </si>
  <si>
    <t>61.990000</t>
  </si>
  <si>
    <t>Saldo BH no cartão de ponto</t>
  </si>
  <si>
    <t>166604</t>
  </si>
  <si>
    <t>2025-04-28T13:39:37.000Z</t>
  </si>
  <si>
    <t>2025-04-28T17:30:22.000Z</t>
  </si>
  <si>
    <t>Reinstalação TEAMS no celular</t>
  </si>
  <si>
    <t>166605</t>
  </si>
  <si>
    <t>2025-04-28T14:10:23.000Z</t>
  </si>
  <si>
    <t>61.580000</t>
  </si>
  <si>
    <t>60.920000</t>
  </si>
  <si>
    <t>Gravação de voz entre COG e ONS</t>
  </si>
  <si>
    <t>166606</t>
  </si>
  <si>
    <t>2025-04-28T14:18:12.000Z</t>
  </si>
  <si>
    <t>2025-04-29T11:51:22.000Z</t>
  </si>
  <si>
    <t>Porta de saída da Recepção AM4 - FALHA SISTÊMICA</t>
  </si>
  <si>
    <t>166607</t>
  </si>
  <si>
    <t>2025-04-28T14:21:32.000Z</t>
  </si>
  <si>
    <t>2025-04-28T20:14:40.000Z</t>
  </si>
  <si>
    <t>Catraca N°03 da Recepção AM2 -INOPERANTE</t>
  </si>
  <si>
    <t>166608</t>
  </si>
  <si>
    <t>2025-04-28T14:25:12.000Z</t>
  </si>
  <si>
    <t>2025-04-28T20:16:53.000Z</t>
  </si>
  <si>
    <t>Catraca N°04 da Recepção AM2 - INOPERANTE</t>
  </si>
  <si>
    <t>166609</t>
  </si>
  <si>
    <t>2025-04-28T15:07:14.000Z</t>
  </si>
  <si>
    <t>2025-05-02T20:06:51.000Z</t>
  </si>
  <si>
    <t>36.540000</t>
  </si>
  <si>
    <t>Não consigo acessar</t>
  </si>
  <si>
    <t>166610</t>
  </si>
  <si>
    <t>2025-04-28T16:05:01.000Z</t>
  </si>
  <si>
    <t>2025-04-28T20:54:08.000Z</t>
  </si>
  <si>
    <t>Obrigado!</t>
  </si>
  <si>
    <t>4.830000</t>
  </si>
  <si>
    <t>9.190000</t>
  </si>
  <si>
    <t>Lista de destinatários para digitalização.</t>
  </si>
  <si>
    <t>166611</t>
  </si>
  <si>
    <t>2025-04-28T16:18:04.000Z</t>
  </si>
  <si>
    <t>2025-04-28T17:48:11.000Z</t>
  </si>
  <si>
    <t>166612</t>
  </si>
  <si>
    <t>2025-04-28T16:23:21.000Z</t>
  </si>
  <si>
    <t>Dem - Aguardando Aprovação da Solução</t>
  </si>
  <si>
    <t>58.700000</t>
  </si>
  <si>
    <t>Gestão da Prioridade e Status das OS</t>
  </si>
  <si>
    <t>166613</t>
  </si>
  <si>
    <t>2025-04-28T16:33:08.000Z</t>
  </si>
  <si>
    <t>2025-04-29T14:52:56.000Z</t>
  </si>
  <si>
    <t>Adicionar ao grupo  Elipse EPM</t>
  </si>
  <si>
    <t>166614</t>
  </si>
  <si>
    <t>2025-04-28T16:57:00.000Z</t>
  </si>
  <si>
    <t>2025-04-28T17:33:49.000Z</t>
  </si>
  <si>
    <t>166615</t>
  </si>
  <si>
    <t>2025-04-28T16:58:00.000Z</t>
  </si>
  <si>
    <t>2025-04-28T17:33:25.000Z</t>
  </si>
  <si>
    <t>166616</t>
  </si>
  <si>
    <t>2025-04-28T16:58:45.000Z</t>
  </si>
  <si>
    <t>2025-04-29T20:35:01.000Z</t>
  </si>
  <si>
    <t>12.650000</t>
  </si>
  <si>
    <t>SCLMD - RADIO - TI 7971</t>
  </si>
  <si>
    <t>166617</t>
  </si>
  <si>
    <t>2025-04-28T17:22:41.000Z</t>
  </si>
  <si>
    <t>2025-04-29T14:04:34.000Z</t>
  </si>
  <si>
    <t>Erro citrix</t>
  </si>
  <si>
    <t>166618</t>
  </si>
  <si>
    <t>2025-04-28T17:43:55.000Z</t>
  </si>
  <si>
    <t>57.850000</t>
  </si>
  <si>
    <t>57.350000</t>
  </si>
  <si>
    <t>Oscilação de comunicação AQTECH</t>
  </si>
  <si>
    <t>166619</t>
  </si>
  <si>
    <t>2025-04-28T17:58:12.000Z</t>
  </si>
  <si>
    <t>2025-04-28T20:51:09.000Z</t>
  </si>
  <si>
    <t>2.620000</t>
  </si>
  <si>
    <t>COMUNICATOR</t>
  </si>
  <si>
    <t>166620</t>
  </si>
  <si>
    <t>2025-04-28T18:07:12.000Z</t>
  </si>
  <si>
    <t>2025-04-29T14:34:45.000Z</t>
  </si>
  <si>
    <t>grupo PVH</t>
  </si>
  <si>
    <t>166621</t>
  </si>
  <si>
    <t>2025-04-28T18:21:04.000Z</t>
  </si>
  <si>
    <t>2025-04-28T19:32:24.000Z</t>
  </si>
  <si>
    <t>Reinstalação do Software Transmissor Arquivos de Oscilógrafia</t>
  </si>
  <si>
    <t>166622</t>
  </si>
  <si>
    <t>2025-04-28T18:22:50.000Z</t>
  </si>
  <si>
    <t>2025-04-28T19:02:00.000Z</t>
  </si>
  <si>
    <t>Alterar fuso horário do notebook</t>
  </si>
  <si>
    <t>166623</t>
  </si>
  <si>
    <t>2025-04-28T18:41:25.000Z</t>
  </si>
  <si>
    <t>2025-04-29T14:03:55.000Z</t>
  </si>
  <si>
    <t>Rádio TI-9090 -  Falha no botão PTT</t>
  </si>
  <si>
    <t>166624</t>
  </si>
  <si>
    <t>2025-04-28T19:10:01.000Z</t>
  </si>
  <si>
    <t>Avaliação Ger. Mudança</t>
  </si>
  <si>
    <t>55.910000</t>
  </si>
  <si>
    <t>Desativação trava compra direta</t>
  </si>
  <si>
    <t>166625</t>
  </si>
  <si>
    <t>2025-04-28T19:29:51.000Z</t>
  </si>
  <si>
    <t>2025-04-28T20:46:47.000Z</t>
  </si>
  <si>
    <t>Conta Eletrobras</t>
  </si>
  <si>
    <t>166626</t>
  </si>
  <si>
    <t>2025-04-28T20:06:26.000Z</t>
  </si>
  <si>
    <t>2025-04-29T15:13:04.000Z</t>
  </si>
  <si>
    <t>4.280000</t>
  </si>
  <si>
    <t xml:space="preserve">LANÇAMENTO DE NF DE DEVOLUÇÃO </t>
  </si>
  <si>
    <t>166627</t>
  </si>
  <si>
    <t>2025-04-28T20:30:24.000Z</t>
  </si>
  <si>
    <t>55.160000</t>
  </si>
  <si>
    <t>54.570000</t>
  </si>
  <si>
    <t>Radio - problema no Volume</t>
  </si>
  <si>
    <t>166628</t>
  </si>
  <si>
    <t>2025-04-28T20:34:53.000Z</t>
  </si>
  <si>
    <t>2025-04-29T14:03:38.000Z</t>
  </si>
  <si>
    <t xml:space="preserve">Mapeamentos de rede Desconectados. </t>
  </si>
  <si>
    <t>166629</t>
  </si>
  <si>
    <t>2025-04-28T20:50:05.000Z</t>
  </si>
  <si>
    <t>2025-04-29T13:03:28.000Z</t>
  </si>
  <si>
    <t>INCLUSÃO DE TIPO DE ORDEM EM RELATORIO</t>
  </si>
  <si>
    <t>166630</t>
  </si>
  <si>
    <t>2025-04-28T20:52:21.000Z</t>
  </si>
  <si>
    <t>2025-04-29T13:52:26.000Z</t>
  </si>
  <si>
    <t>ERRO - Sênior (e outros mais) NÃO está disponível no Citrix para acesso.</t>
  </si>
  <si>
    <t>166631</t>
  </si>
  <si>
    <t>2025-04-28T23:02:12.000Z</t>
  </si>
  <si>
    <t>2025-05-06T19:34:07.000Z</t>
  </si>
  <si>
    <t>alexpereira</t>
  </si>
  <si>
    <t>7.380000</t>
  </si>
  <si>
    <t>Falta de acesso ao Teams.</t>
  </si>
  <si>
    <t>166632</t>
  </si>
  <si>
    <t>2025-04-29T03:42:37.000Z</t>
  </si>
  <si>
    <t>2025-04-29T18:22:57.000Z</t>
  </si>
  <si>
    <t>Rádio -  TI 9007 SCLLR.</t>
  </si>
  <si>
    <t>166633</t>
  </si>
  <si>
    <t>2025-04-29T03:56:51.000Z</t>
  </si>
  <si>
    <t>2025-04-29T12:09:45.000Z</t>
  </si>
  <si>
    <t>166634</t>
  </si>
  <si>
    <t>2025-04-29T10:02:00.000Z</t>
  </si>
  <si>
    <t>2025-04-29T11:59:13.000Z</t>
  </si>
  <si>
    <t>166635</t>
  </si>
  <si>
    <t>2025-04-29T12:15:00.000Z</t>
  </si>
  <si>
    <t>2025-04-29T18:17:30.000Z</t>
  </si>
  <si>
    <t>Aplicativos fora de área no citrix</t>
  </si>
  <si>
    <t>166636</t>
  </si>
  <si>
    <t>2025-04-29T12:43:00.000Z</t>
  </si>
  <si>
    <t>2025-05-02T13:34:52.000Z</t>
  </si>
  <si>
    <t>28.120000</t>
  </si>
  <si>
    <t>27.910000</t>
  </si>
  <si>
    <t>25.450000</t>
  </si>
  <si>
    <t>166637</t>
  </si>
  <si>
    <t>2025-04-29T12:52:21.000Z</t>
  </si>
  <si>
    <t>2025-04-29T15:15:25.000Z</t>
  </si>
  <si>
    <t>CLASSIFICAÇÃO CONTABIL</t>
  </si>
  <si>
    <t>166638</t>
  </si>
  <si>
    <t>Nova emissão</t>
  </si>
  <si>
    <t>2025-04-29T13:00:10.000Z</t>
  </si>
  <si>
    <t>2025-04-30T16:35:32.000Z</t>
  </si>
  <si>
    <t>Certificado digital</t>
  </si>
  <si>
    <t>166639</t>
  </si>
  <si>
    <t>2025-04-29T13:07:56.000Z</t>
  </si>
  <si>
    <t>2025-04-29T15:05:24.000Z</t>
  </si>
  <si>
    <t>166640</t>
  </si>
  <si>
    <t>2025-04-29T13:27:45.000Z</t>
  </si>
  <si>
    <t>43.370000</t>
  </si>
  <si>
    <t>52.610000</t>
  </si>
  <si>
    <t>Apoio para tirar evidências para auditória</t>
  </si>
  <si>
    <t>166641</t>
  </si>
  <si>
    <t>2025-04-29T14:33:25.000Z</t>
  </si>
  <si>
    <t>2025-04-30T13:25:40.000Z</t>
  </si>
  <si>
    <t>ACESSO SIGO</t>
  </si>
  <si>
    <t>166642</t>
  </si>
  <si>
    <t>2025-04-29T14:37:35.000Z</t>
  </si>
  <si>
    <t>2025-04-30T12:43:54.000Z</t>
  </si>
  <si>
    <t>Extração Cadastros de fornecedores ativos</t>
  </si>
  <si>
    <t>166643</t>
  </si>
  <si>
    <t>2025-04-29T14:42:14.000Z</t>
  </si>
  <si>
    <t>2025-04-29T19:23:53.000Z</t>
  </si>
  <si>
    <t>4.700000</t>
  </si>
  <si>
    <t>Erro ao acessar o e-mail</t>
  </si>
  <si>
    <t>166644</t>
  </si>
  <si>
    <t>2025-04-29T14:43:29.000Z</t>
  </si>
  <si>
    <t>2025-05-02T21:04:16.000Z</t>
  </si>
  <si>
    <t>30.170000</t>
  </si>
  <si>
    <t>30.380000</t>
  </si>
  <si>
    <t>Dump PRD - HML SoftExpert</t>
  </si>
  <si>
    <t>166645</t>
  </si>
  <si>
    <t>2025-04-29T14:58:48.000Z</t>
  </si>
  <si>
    <t>2025-04-29T19:32:58.000Z</t>
  </si>
  <si>
    <t>amarildos</t>
  </si>
  <si>
    <t>Formatação de máquina</t>
  </si>
  <si>
    <t>166646</t>
  </si>
  <si>
    <t>2025-04-29T15:01:56.000Z</t>
  </si>
  <si>
    <t>2025-04-30T12:50:46.000Z</t>
  </si>
  <si>
    <t xml:space="preserve">CADASTRO DA IMPRESSORA </t>
  </si>
  <si>
    <t>166647</t>
  </si>
  <si>
    <t>2025-04-29T15:17:08.000Z</t>
  </si>
  <si>
    <t>2025-04-29T19:01:06.000Z</t>
  </si>
  <si>
    <t>166648</t>
  </si>
  <si>
    <t>2025-04-29T15:26:07.000Z</t>
  </si>
  <si>
    <t>2025-04-29T18:32:37.000Z</t>
  </si>
  <si>
    <t>Apoio na configuração de email e configuração de FMA</t>
  </si>
  <si>
    <t>166649</t>
  </si>
  <si>
    <t>2025-04-29T15:42:07.000Z</t>
  </si>
  <si>
    <t>2025-04-29T19:56:50.000Z</t>
  </si>
  <si>
    <t>Apoio a usuaria Luciana Pacheco de Barros</t>
  </si>
  <si>
    <t>166650</t>
  </si>
  <si>
    <t>2025-04-29T17:45:28.000Z</t>
  </si>
  <si>
    <t>2025-05-05T13:43:51.000Z</t>
  </si>
  <si>
    <t>giglianegarcia</t>
  </si>
  <si>
    <t>9.140000</t>
  </si>
  <si>
    <t>32.020000</t>
  </si>
  <si>
    <t>16.290000</t>
  </si>
  <si>
    <t>Solicitação de Fone de ouvido (Headset)</t>
  </si>
  <si>
    <t>166651</t>
  </si>
  <si>
    <t>2025-04-29T18:16:14.000Z</t>
  </si>
  <si>
    <t>2025-05-02T13:56:27.000Z</t>
  </si>
  <si>
    <t>22.880000</t>
  </si>
  <si>
    <t>22.710000</t>
  </si>
  <si>
    <t>equipamento preditiva</t>
  </si>
  <si>
    <t>166652</t>
  </si>
  <si>
    <t>2025-04-29T18:23:41.000Z</t>
  </si>
  <si>
    <t>21.410000</t>
  </si>
  <si>
    <t>26.260000</t>
  </si>
  <si>
    <t>47.670000</t>
  </si>
  <si>
    <t xml:space="preserve">ALTERAÇÃO DE REGRAS PARA APROVAÇOES </t>
  </si>
  <si>
    <t>166653</t>
  </si>
  <si>
    <t>2025-04-29T19:32:40.000Z</t>
  </si>
  <si>
    <t>2025-04-30T12:42:43.000Z</t>
  </si>
  <si>
    <t>Alterar aprovador</t>
  </si>
  <si>
    <t>166654</t>
  </si>
  <si>
    <t>2025-04-29T20:31:29.000Z</t>
  </si>
  <si>
    <t>2025-05-02T11:59:22.000Z</t>
  </si>
  <si>
    <t>Contabilização lote contábil</t>
  </si>
  <si>
    <t>166655</t>
  </si>
  <si>
    <t>2025-04-29T20:37:58.000Z</t>
  </si>
  <si>
    <t>2025-04-29T20:48:20.000Z</t>
  </si>
  <si>
    <t>Identificação de ponto de rede Sala TI</t>
  </si>
  <si>
    <t>166656</t>
  </si>
  <si>
    <t>2025-04-29T21:03:09.000Z</t>
  </si>
  <si>
    <t>2025-05-05T19:57:00.000Z</t>
  </si>
  <si>
    <t>35.170000</t>
  </si>
  <si>
    <t>35.010000</t>
  </si>
  <si>
    <t>10.060000</t>
  </si>
  <si>
    <t>Solicito acesso a pasta da rede do fiscal SP</t>
  </si>
  <si>
    <t>166657</t>
  </si>
  <si>
    <t>2025-04-29T21:42:48.000Z</t>
  </si>
  <si>
    <t>2025-04-30T14:07:18.000Z</t>
  </si>
  <si>
    <t>Cadastro aprovador Eletrobras</t>
  </si>
  <si>
    <t>166658</t>
  </si>
  <si>
    <t>2025-04-30T10:02:01.000Z</t>
  </si>
  <si>
    <t>2025-05-02T13:33:48.000Z</t>
  </si>
  <si>
    <t>19.600000</t>
  </si>
  <si>
    <t>166659</t>
  </si>
  <si>
    <t>2025-04-30T11:36:18.000Z</t>
  </si>
  <si>
    <t>2025-04-30T13:31:31.000Z</t>
  </si>
  <si>
    <t>Falha no acesso ao e-mail</t>
  </si>
  <si>
    <t>166660</t>
  </si>
  <si>
    <t>2025-04-30T12:02:06.000Z</t>
  </si>
  <si>
    <t>2025-04-30T15:36:56.000Z</t>
  </si>
  <si>
    <t>Acesso a Rede</t>
  </si>
  <si>
    <t>166661</t>
  </si>
  <si>
    <t>2025-04-30T12:13:31.000Z</t>
  </si>
  <si>
    <t>2025-04-30T20:15:15.000Z</t>
  </si>
  <si>
    <t>Erro ao acessos o CITRIX</t>
  </si>
  <si>
    <t>166662</t>
  </si>
  <si>
    <t>2025-04-30T12:15:57.000Z</t>
  </si>
  <si>
    <t>2025-04-30T20:15:04.000Z</t>
  </si>
  <si>
    <t>Citrix - erro ao tentar acessar</t>
  </si>
  <si>
    <t>166663</t>
  </si>
  <si>
    <t>2025-04-30T12:25:07.000Z</t>
  </si>
  <si>
    <t>2025-05-05T18:42:59.000Z</t>
  </si>
  <si>
    <t>33.090000</t>
  </si>
  <si>
    <t>33.350000</t>
  </si>
  <si>
    <t>Empréstimo de NOTEBOOK - Para estagiário do SMT</t>
  </si>
  <si>
    <t>166664</t>
  </si>
  <si>
    <t>2025-04-30T12:50:50.000Z</t>
  </si>
  <si>
    <t>2025-05-05T19:59:22.000Z</t>
  </si>
  <si>
    <t>34.110000</t>
  </si>
  <si>
    <t>34.200000</t>
  </si>
  <si>
    <t>SOLICITAÇÃO PARA LIBERAÇÃO DA PASTA</t>
  </si>
  <si>
    <t>166665</t>
  </si>
  <si>
    <t>2025-04-30T13:05:00.000Z</t>
  </si>
  <si>
    <t>2025-04-30T13:15:31.000Z</t>
  </si>
  <si>
    <t>166666</t>
  </si>
  <si>
    <t>2025-04-30T13:14:23.000Z</t>
  </si>
  <si>
    <t>2025-04-30T13:43:10.000Z</t>
  </si>
  <si>
    <t xml:space="preserve">Acesso ao Softexpert </t>
  </si>
  <si>
    <t>166667</t>
  </si>
  <si>
    <t>2025-04-30T13:33:44.000Z</t>
  </si>
  <si>
    <t>2025-04-30T17:21:27.000Z</t>
  </si>
  <si>
    <t>166668</t>
  </si>
  <si>
    <t>2025-04-30T14:15:14.000Z</t>
  </si>
  <si>
    <t>2025-04-30T17:46:28.000Z</t>
  </si>
  <si>
    <t>Instalação DUTONET</t>
  </si>
  <si>
    <t>166669</t>
  </si>
  <si>
    <t>2025-04-30T14:44:24.000Z</t>
  </si>
  <si>
    <t>42.320000</t>
  </si>
  <si>
    <t>Instalação Power BI</t>
  </si>
  <si>
    <t>166670</t>
  </si>
  <si>
    <t>2025-04-30T15:18:26.000Z</t>
  </si>
  <si>
    <t>2025-04-30T18:33:05.000Z</t>
  </si>
  <si>
    <t>166671</t>
  </si>
  <si>
    <t>2025-04-30T15:23:34.000Z</t>
  </si>
  <si>
    <t>41.660000</t>
  </si>
  <si>
    <t>166672</t>
  </si>
  <si>
    <t>2025-04-30T15:25:48.000Z</t>
  </si>
  <si>
    <t>22.770000</t>
  </si>
  <si>
    <t>41.340000</t>
  </si>
  <si>
    <t>166673</t>
  </si>
  <si>
    <t>2025-04-30T15:47:31.000Z</t>
  </si>
  <si>
    <t>Monitor com  defeito. nº 235</t>
  </si>
  <si>
    <t>166674</t>
  </si>
  <si>
    <t>2025-04-30T15:48:47.000Z</t>
  </si>
  <si>
    <t>2025-05-06T19:45:09.000Z</t>
  </si>
  <si>
    <t>40.190000</t>
  </si>
  <si>
    <t>Solicitação de notebook para colaborador terceiro</t>
  </si>
  <si>
    <t>166675</t>
  </si>
  <si>
    <t>2025-04-30T15:50:50.000Z</t>
  </si>
  <si>
    <t>2025-05-06T19:44:37.000Z</t>
  </si>
  <si>
    <t>40.170000</t>
  </si>
  <si>
    <t>39.950000</t>
  </si>
  <si>
    <t>166676</t>
  </si>
  <si>
    <t>2025-04-30T16:10:03.000Z</t>
  </si>
  <si>
    <t>2025-05-02T14:42:26.000Z</t>
  </si>
  <si>
    <t>16.450000</t>
  </si>
  <si>
    <t>16.570000</t>
  </si>
  <si>
    <t>Bloqueado</t>
  </si>
  <si>
    <t>166677</t>
  </si>
  <si>
    <t>2025-04-30T16:17:44.000Z</t>
  </si>
  <si>
    <t>2025-05-02T15:05:19.000Z</t>
  </si>
  <si>
    <t>15.010000</t>
  </si>
  <si>
    <t>16.820000</t>
  </si>
  <si>
    <t>AutoCad - Instalação</t>
  </si>
  <si>
    <t>166678</t>
  </si>
  <si>
    <t>2025-04-30T16:20:35.000Z</t>
  </si>
  <si>
    <t>38.840000</t>
  </si>
  <si>
    <t>40.710000</t>
  </si>
  <si>
    <t>Reversão - Erro ao tentar estornar</t>
  </si>
  <si>
    <t>166679</t>
  </si>
  <si>
    <t>2025-04-30T16:25:31.000Z</t>
  </si>
  <si>
    <t>2025-04-30T20:31:55.000Z</t>
  </si>
  <si>
    <t>166680</t>
  </si>
  <si>
    <t>2025-04-30T16:57:00.000Z</t>
  </si>
  <si>
    <t>2025-04-30T17:11:20.000Z</t>
  </si>
  <si>
    <t>166681</t>
  </si>
  <si>
    <t>2025-04-30T16:58:01.000Z</t>
  </si>
  <si>
    <t>2025-04-30T17:11:00.000Z</t>
  </si>
  <si>
    <t>166682</t>
  </si>
  <si>
    <t>2025-04-30T17:40:32.000Z</t>
  </si>
  <si>
    <t>jairopereira</t>
  </si>
  <si>
    <t>Aguardando Aprovação</t>
  </si>
  <si>
    <t>38.600000</t>
  </si>
  <si>
    <t>39.380000</t>
  </si>
  <si>
    <t>solicitação de acesso</t>
  </si>
  <si>
    <t>166683</t>
  </si>
  <si>
    <t>2025-04-30T17:52:49.000Z</t>
  </si>
  <si>
    <t>2025-05-05T13:21:53.000Z</t>
  </si>
  <si>
    <t>22.520000</t>
  </si>
  <si>
    <t>166684</t>
  </si>
  <si>
    <t>2025-04-30T17:55:31.000Z</t>
  </si>
  <si>
    <t>2025-05-06T13:37:57.000Z</t>
  </si>
  <si>
    <t>29.620000</t>
  </si>
  <si>
    <t>ALTERAÇÃO PERFIL ORACLE</t>
  </si>
  <si>
    <t>166685</t>
  </si>
  <si>
    <t>2025-04-30T18:07:54.000Z</t>
  </si>
  <si>
    <t>2025-04-30T23:51:38.000Z</t>
  </si>
  <si>
    <t>PROD - Workflowmailer</t>
  </si>
  <si>
    <t>166686</t>
  </si>
  <si>
    <t>2025-04-30T18:21:14.000Z</t>
  </si>
  <si>
    <t>38.950000</t>
  </si>
  <si>
    <t>38.700000</t>
  </si>
  <si>
    <t>Cartucho da impressora ploter acabou</t>
  </si>
  <si>
    <t>166687</t>
  </si>
  <si>
    <t>2025-04-30T18:21:26.000Z</t>
  </si>
  <si>
    <t>2025-05-02T13:17:36.000Z</t>
  </si>
  <si>
    <t>12.960000</t>
  </si>
  <si>
    <t>Criação UAR - FA</t>
  </si>
  <si>
    <t>166688</t>
  </si>
  <si>
    <t>2025-04-30T19:12:45.000Z</t>
  </si>
  <si>
    <t>2025-05-05T13:40:39.000Z</t>
  </si>
  <si>
    <t>20.650000</t>
  </si>
  <si>
    <t>21.500000</t>
  </si>
  <si>
    <t>Reset de senha do sisfer</t>
  </si>
  <si>
    <t>166689</t>
  </si>
  <si>
    <t>2025-04-30T19:36:39.000Z</t>
  </si>
  <si>
    <t>37.770000</t>
  </si>
  <si>
    <t>37.440000</t>
  </si>
  <si>
    <t>Catraca N°12 da Recepção AM6 - INOPERANTE</t>
  </si>
  <si>
    <t>166690</t>
  </si>
  <si>
    <t>2025-04-30T19:49:15.000Z</t>
  </si>
  <si>
    <t>Verificar ambiente de homologação SoftExpert</t>
  </si>
  <si>
    <t>166691</t>
  </si>
  <si>
    <t>2025-04-30T20:23:25.000Z</t>
  </si>
  <si>
    <t>2025-05-02T13:49:43.000Z</t>
  </si>
  <si>
    <t xml:space="preserve">Baixa de aviso de credito </t>
  </si>
  <si>
    <t>166692</t>
  </si>
  <si>
    <t>2025-04-30T20:54:31.000Z</t>
  </si>
  <si>
    <t>36.140000</t>
  </si>
  <si>
    <t>COMBINAÇÃO CONTABIL PARA REEMBOLSO</t>
  </si>
  <si>
    <t>166693</t>
  </si>
  <si>
    <t>2025-04-30T20:57:14.000Z</t>
  </si>
  <si>
    <t>2025-05-02T20:48:30.000Z</t>
  </si>
  <si>
    <t>Equipe muito prestativa! Foi resolvido de imediato.</t>
  </si>
  <si>
    <t>166694</t>
  </si>
  <si>
    <t>2025-04-30T21:12:26.000Z</t>
  </si>
  <si>
    <t>2025-05-02T18:23:25.000Z</t>
  </si>
  <si>
    <t>9.240000</t>
  </si>
  <si>
    <t>15.410000</t>
  </si>
  <si>
    <t>Falha na WebCam</t>
  </si>
  <si>
    <t>166695</t>
  </si>
  <si>
    <t>2025-05-01T02:06:19.000Z</t>
  </si>
  <si>
    <t>2025-05-02T14:36:33.000Z</t>
  </si>
  <si>
    <t>2025-06-04T14:51:19.000Z</t>
  </si>
  <si>
    <t>2025/06</t>
  </si>
  <si>
    <t>2025-06-02T03:00:00.000Z</t>
  </si>
  <si>
    <t>guilhermepa</t>
  </si>
  <si>
    <t>2025-05-05T18:54:17.000Z</t>
  </si>
  <si>
    <t>2025-06-17T19:57:18.000Z</t>
  </si>
  <si>
    <t>2025-06-16T03:00:00.000Z</t>
  </si>
  <si>
    <t>Rádio | Retorno da manutenção</t>
  </si>
  <si>
    <t>2025-05-08T15:08:40.000Z</t>
  </si>
  <si>
    <t>2025-06-02T18:41:40.000Z</t>
  </si>
  <si>
    <t>Patch Reforma tribuitária.</t>
  </si>
  <si>
    <t>2025-05-14T12:12:20.000Z</t>
  </si>
  <si>
    <t>2025-06-05T18:51:38.000Z</t>
  </si>
  <si>
    <t>2025-05-12T03:00:00.000Z</t>
  </si>
  <si>
    <t>Transferir as configurações do SWITCH da metal mecanica</t>
  </si>
  <si>
    <t>2025-05-15T11:28:48.000Z</t>
  </si>
  <si>
    <t>2025-06-04T15:27:10.000Z</t>
  </si>
  <si>
    <t>Ponto de internet na sala de controle GG1 - Operação</t>
  </si>
  <si>
    <t>2025-05-16T12:21:21.000Z</t>
  </si>
  <si>
    <t>2025-06-06T19:16:08.000Z</t>
  </si>
  <si>
    <t>Manifestação do destinatário</t>
  </si>
  <si>
    <t>2025-05-16T13:24:18.000Z</t>
  </si>
  <si>
    <t>2025-06-09T11:28:23.000Z</t>
  </si>
  <si>
    <t>2025-06-09T03:00:00.000Z</t>
  </si>
  <si>
    <t>Limite arquivo morto no E-mail</t>
  </si>
  <si>
    <t>2025-05-19T12:02:14.000Z</t>
  </si>
  <si>
    <t>2025-06-13T17:17:12.000Z</t>
  </si>
  <si>
    <t>2025-05-19T03:00:00.000Z</t>
  </si>
  <si>
    <t>R4099 - Evento fechamento</t>
  </si>
  <si>
    <t>2025-05-19T12:42:35.000Z</t>
  </si>
  <si>
    <t>2025-06-10T18:04:28.000Z</t>
  </si>
  <si>
    <t>AQTech não esta funcionando na VPN</t>
  </si>
  <si>
    <t>2025-05-19T13:42:11.000Z</t>
  </si>
  <si>
    <t>2025-06-06T15:58:47.000Z</t>
  </si>
  <si>
    <t>Ajustar o Veyon</t>
  </si>
  <si>
    <t>2025-05-19T18:01:48.000Z</t>
  </si>
  <si>
    <t>2025-06-05T13:14:45.000Z</t>
  </si>
  <si>
    <t>Não conseguindo acessar o relógio</t>
  </si>
  <si>
    <t>2025-05-19T19:03:23.000Z</t>
  </si>
  <si>
    <t>2025-06-09T18:24:31.000Z</t>
  </si>
  <si>
    <t>Conectividade AQTECH</t>
  </si>
  <si>
    <t>2025-05-19T21:03:31.000Z</t>
  </si>
  <si>
    <t>2025-06-02T19:09:40.000Z</t>
  </si>
  <si>
    <t>Integração do Easy Process® com outros softwares que da SAE - TRIADD e SAE</t>
  </si>
  <si>
    <t>2025-05-20T15:24:41.000Z</t>
  </si>
  <si>
    <t>2025-06-16T13:42:44.000Z</t>
  </si>
  <si>
    <t>Catraca 03 Recepção AM2</t>
  </si>
  <si>
    <t>2025-05-21T14:29:11.000Z</t>
  </si>
  <si>
    <t>2025-06-05T20:30:48.000Z</t>
  </si>
  <si>
    <t>Correção Item Pentest - IPT-003: DSCYNC PRIVILEGE ESCALATION ACROSS MULTIPLE ACCOUNTS INCLUDING THIRD  PARTIES</t>
  </si>
  <si>
    <t>2025-05-21T19:49:25.000Z</t>
  </si>
  <si>
    <t>2025-06-05T20:23:14.000Z</t>
  </si>
  <si>
    <t>2025-05-22T19:46:45.000Z</t>
  </si>
  <si>
    <t>2025-06-16T12:11:58.000Z</t>
  </si>
  <si>
    <t>Cadastrar usuário CSC - ELB</t>
  </si>
  <si>
    <t>2025-05-22T20:10:30.000Z</t>
  </si>
  <si>
    <t>2025-06-09T15:29:32.000Z</t>
  </si>
  <si>
    <t>selmasilva.elb</t>
  </si>
  <si>
    <t xml:space="preserve">Apoio para fazer a medição na requisição de compra </t>
  </si>
  <si>
    <t>2025-05-23T11:53:15.000Z</t>
  </si>
  <si>
    <t>2025-06-02T13:20:18.000Z</t>
  </si>
  <si>
    <t>Erro na aprovação</t>
  </si>
  <si>
    <t>2025-05-23T14:19:45.000Z</t>
  </si>
  <si>
    <t>2025-06-03T15:23:29.000Z</t>
  </si>
  <si>
    <t>Telefone fixo Sala do Técnicos da Revisão AM05 Casa de força LR</t>
  </si>
  <si>
    <t>2025-05-23T15:24:35.000Z</t>
  </si>
  <si>
    <t>2025-06-04T13:09:32.000Z</t>
  </si>
  <si>
    <t>INCLUSÃO DE USUÁRIO E ESPELHAMENTO</t>
  </si>
  <si>
    <t>2025-05-26T14:08:54.000Z</t>
  </si>
  <si>
    <t>2025-06-05T12:09:31.000Z</t>
  </si>
  <si>
    <t>2025-05-26T03:00:00.000Z</t>
  </si>
  <si>
    <t>-0.380000</t>
  </si>
  <si>
    <t>Liberação do IP: 10.142.20.111 e 10.142.20.86 para a VPN ADN / ERPN</t>
  </si>
  <si>
    <t>2025-05-26T19:34:08.000Z</t>
  </si>
  <si>
    <t>2025-06-09T19:47:41.000Z</t>
  </si>
  <si>
    <t>Falha na conexão</t>
  </si>
  <si>
    <t>2025-05-27T13:36:26.000Z</t>
  </si>
  <si>
    <t>2025-06-13T13:28:30.000Z</t>
  </si>
  <si>
    <t>Como de costume fui muito bem atendido, com a solução bem solucionada a minha solicitação.</t>
  </si>
  <si>
    <t>MONITORES DELL</t>
  </si>
  <si>
    <t>uendeln</t>
  </si>
  <si>
    <t>2025-05-27T15:11:22.000Z</t>
  </si>
  <si>
    <t>2025-06-10T17:10:21.000Z</t>
  </si>
  <si>
    <t>Levantamento de rádios da GO</t>
  </si>
  <si>
    <t>2025-05-27T18:28:10.000Z</t>
  </si>
  <si>
    <t>2025-06-02T18:16:28.000Z</t>
  </si>
  <si>
    <t>Mapeamento das AREAS com mais de um CC</t>
  </si>
  <si>
    <t>2025-05-28T13:46:29.000Z</t>
  </si>
  <si>
    <t>2025-06-02T19:16:56.000Z</t>
  </si>
  <si>
    <t>Título integrado não aparece EBS</t>
  </si>
  <si>
    <t>2025-05-28T14:25:57.000Z</t>
  </si>
  <si>
    <t>2025-06-09T20:55:32.000Z</t>
  </si>
  <si>
    <t xml:space="preserve">Porta recepção AM2 </t>
  </si>
  <si>
    <t>2025-05-28T15:02:58.000Z</t>
  </si>
  <si>
    <t>2025-06-02T13:01:24.000Z</t>
  </si>
  <si>
    <t xml:space="preserve">Instalação Microsoft Project </t>
  </si>
  <si>
    <t>2025-05-28T15:05:58.000Z</t>
  </si>
  <si>
    <t>2025-06-04T21:04:27.000Z</t>
  </si>
  <si>
    <t>REP GG4</t>
  </si>
  <si>
    <t>franklinc</t>
  </si>
  <si>
    <t>2025-05-28T15:24:07.000Z</t>
  </si>
  <si>
    <t>2025-06-03T20:13:25.000Z</t>
  </si>
  <si>
    <t>Liberação Acesso Remoto Seguro - TO</t>
  </si>
  <si>
    <t>2025-05-28T15:45:15.000Z</t>
  </si>
  <si>
    <t>2025-06-02T12:47:39.000Z</t>
  </si>
  <si>
    <t>Criar email</t>
  </si>
  <si>
    <t>2025-05-28T15:48:15.000Z</t>
  </si>
  <si>
    <t>2025-06-02T12:48:44.000Z</t>
  </si>
  <si>
    <t>Incluir no grupo de email</t>
  </si>
  <si>
    <t>mariap</t>
  </si>
  <si>
    <t>2025-05-28T16:44:20.000Z</t>
  </si>
  <si>
    <t>2025-06-03T12:28:59.000Z</t>
  </si>
  <si>
    <t>samueloliveira</t>
  </si>
  <si>
    <t>SEM ACESSO A INTERNET COMPUNTADOR SAE EPV 1722 - SALA DOS TECNICOS GG4</t>
  </si>
  <si>
    <t>2025-05-28T18:25:50.000Z</t>
  </si>
  <si>
    <t>2025-06-12T13:19:31.000Z</t>
  </si>
  <si>
    <t>10.142.109.121 - MDM FORA DO AR</t>
  </si>
  <si>
    <t>2025-05-28T18:27:54.000Z</t>
  </si>
  <si>
    <t>2025-06-03T19:26:19.000Z</t>
  </si>
  <si>
    <t>Acessar office - Power Point</t>
  </si>
  <si>
    <t>2025-05-28T18:34:09.000Z</t>
  </si>
  <si>
    <t>2025-06-10T17:36:24.000Z</t>
  </si>
  <si>
    <t>DEV - Serviço de WF</t>
  </si>
  <si>
    <t>2025-05-28T20:27:04.000Z</t>
  </si>
  <si>
    <t>2025-06-02T19:17:32.000Z</t>
  </si>
  <si>
    <t>Eventos a participar cod. 14</t>
  </si>
  <si>
    <t>2025-05-29T12:28:45.000Z</t>
  </si>
  <si>
    <t>2025-06-10T18:04:29.000Z</t>
  </si>
  <si>
    <t>Ajuste de Firewall</t>
  </si>
  <si>
    <t>2025-05-29T12:58:51.000Z</t>
  </si>
  <si>
    <t>2025-06-02T20:04:24.000Z</t>
  </si>
  <si>
    <t>Gostaria de registrar que a colaboradora da TI Maria Annislayne dos Santos Pereira me atendeu com cordialidade e prontidão. Resolveu o problema e me pediu para realizar o teste de aprovação.
Grato pela resolutiva.</t>
  </si>
  <si>
    <t>Acesso ao Whatsapp web</t>
  </si>
  <si>
    <t>2025-05-29T13:22:24.000Z</t>
  </si>
  <si>
    <t>2025-06-10T18:04:26.000Z</t>
  </si>
  <si>
    <t>Bloqueio de acesso a sites</t>
  </si>
  <si>
    <t>2025-05-29T13:57:05.000Z</t>
  </si>
  <si>
    <t>2025-06-10T12:31:58.000Z</t>
  </si>
  <si>
    <t>ACESSO AO DATALAKE OTACLE INDISPONIVEL</t>
  </si>
  <si>
    <t>2025-05-29T14:36:42.000Z</t>
  </si>
  <si>
    <t>2025-06-06T16:19:32.000Z</t>
  </si>
  <si>
    <t>Erro no site OSCIP Aneel</t>
  </si>
  <si>
    <t>2025-05-29T14:44:53.000Z</t>
  </si>
  <si>
    <t>2025-06-13T13:52:15.000Z</t>
  </si>
  <si>
    <t>Envio de workflow de aprovação</t>
  </si>
  <si>
    <t>2025-05-29T15:27:41.000Z</t>
  </si>
  <si>
    <t>2025-06-03T12:09:14.000Z</t>
  </si>
  <si>
    <t>Computador Lento</t>
  </si>
  <si>
    <t>2025-05-29T15:39:11.000Z</t>
  </si>
  <si>
    <t>2025-06-02T19:16:11.000Z</t>
  </si>
  <si>
    <t>Integrações financeiro não subiram</t>
  </si>
  <si>
    <t>2025-05-29T17:22:26.000Z</t>
  </si>
  <si>
    <t>2025-06-02T15:07:19.000Z</t>
  </si>
  <si>
    <t>Liberação do Java</t>
  </si>
  <si>
    <t>2025-05-29T18:19:00.000Z</t>
  </si>
  <si>
    <t>2025-06-03T17:47:28.000Z</t>
  </si>
  <si>
    <t>Disponibilização de ponto de internet SCL5</t>
  </si>
  <si>
    <t>2025-05-29T18:34:22.000Z</t>
  </si>
  <si>
    <t>2025-06-12T13:04:31.000Z</t>
  </si>
  <si>
    <t>Acesso curso EAD - ANEEL</t>
  </si>
  <si>
    <t>2025-05-29T20:27:44.000Z</t>
  </si>
  <si>
    <t>2025-06-02T12:51:43.000Z</t>
  </si>
  <si>
    <t>ADICIONAR PARTICIPANTE AO GRUPO DE E-MAIL SAE-NUCLEO ADM</t>
  </si>
  <si>
    <t>2025-05-29T20:34:31.000Z</t>
  </si>
  <si>
    <t>2025-06-04T13:05:22.000Z</t>
  </si>
  <si>
    <t>Computador com lentidão</t>
  </si>
  <si>
    <t>2025-05-29T20:38:01.000Z</t>
  </si>
  <si>
    <t>2025-06-02T20:28:51.000Z</t>
  </si>
  <si>
    <t>2025-05-29T20:52:30.000Z</t>
  </si>
  <si>
    <t>2025-06-11T17:54:34.000Z</t>
  </si>
  <si>
    <t>Leiaute S-1200 compl dissidio cadastro 1421</t>
  </si>
  <si>
    <t>2025-05-30T04:51:07.000Z</t>
  </si>
  <si>
    <t>2025-06-16T13:45:04.000Z</t>
  </si>
  <si>
    <t xml:space="preserve">Porta de Entrada da Recepção AM5 - Falha sistêmica </t>
  </si>
  <si>
    <t>2025-05-30T12:57:25.000Z</t>
  </si>
  <si>
    <t>2025-06-02T13:50:19.000Z</t>
  </si>
  <si>
    <t xml:space="preserve">Lançamento de variação de câmbio </t>
  </si>
  <si>
    <t>2025-05-30T14:40:41.000Z</t>
  </si>
  <si>
    <t>2025-06-02T12:51:35.000Z</t>
  </si>
  <si>
    <t>acesso integrante Eletrobrás - PO</t>
  </si>
  <si>
    <t>2025-05-30T15:05:31.000Z</t>
  </si>
  <si>
    <t>2025-06-02T14:38:07.000Z</t>
  </si>
  <si>
    <t>CIAR ITEM DE DESPEESA</t>
  </si>
  <si>
    <t>2025-05-30T17:08:04.000Z</t>
  </si>
  <si>
    <t>2025-06-02T13:20:31.000Z</t>
  </si>
  <si>
    <t>Erro no cadastro de integrante</t>
  </si>
  <si>
    <t>2025-05-30T18:48:00.000Z</t>
  </si>
  <si>
    <t>2025-06-03T19:41:34.000Z</t>
  </si>
  <si>
    <t>Habiliatar acesso ao Login antoniovidocarga</t>
  </si>
  <si>
    <t>2025-05-30T18:56:08.000Z</t>
  </si>
  <si>
    <t>2025-06-09T20:59:32.000Z</t>
  </si>
  <si>
    <t>Catraca 05 AM3</t>
  </si>
  <si>
    <t>2025-05-30T19:13:04.000Z</t>
  </si>
  <si>
    <t>2025-06-05T14:44:03.000Z</t>
  </si>
  <si>
    <t xml:space="preserve">Rádio (PTT) com defeitos </t>
  </si>
  <si>
    <t>2025-05-30T19:16:32.000Z</t>
  </si>
  <si>
    <t>2025-06-03T21:00:12.000Z</t>
  </si>
  <si>
    <t xml:space="preserve">Muita proatividade em buscar a solução. </t>
  </si>
  <si>
    <t>Falha na conexão com ELIPSE / EPM</t>
  </si>
  <si>
    <t>2025-05-30T19:33:31.000Z</t>
  </si>
  <si>
    <t>2025-06-02T19:30:55.000Z</t>
  </si>
  <si>
    <t>Problema de acesso</t>
  </si>
  <si>
    <t>2025-05-30T20:25:03.000Z</t>
  </si>
  <si>
    <t>2025-06-02T18:35:04.000Z</t>
  </si>
  <si>
    <t>Interface - Conta contábil</t>
  </si>
  <si>
    <t>2025-06-01T12:45:00.000Z</t>
  </si>
  <si>
    <t>2025-06-04T12:40:18.000Z</t>
  </si>
  <si>
    <t>2025-06-02T00:30:52.000Z</t>
  </si>
  <si>
    <t>2025-06-02T20:36:24.000Z</t>
  </si>
  <si>
    <t>SAEN--DBO-PRD-PCBIE - ATEN</t>
  </si>
  <si>
    <t>2025-06-02T10:02:00.000Z</t>
  </si>
  <si>
    <t>2025-06-02T11:13:54.000Z</t>
  </si>
  <si>
    <t>2025-06-02T11:50:13.000Z</t>
  </si>
  <si>
    <t>2025-06-11T13:16:59.000Z</t>
  </si>
  <si>
    <t>Reconectando</t>
  </si>
  <si>
    <t>2025-06-02T12:23:24.000Z</t>
  </si>
  <si>
    <t>2025-06-02T14:51:14.000Z</t>
  </si>
  <si>
    <t>Rede wi-fi</t>
  </si>
  <si>
    <t>2025-06-02T12:42:04.000Z</t>
  </si>
  <si>
    <t>2025-06-02T17:23:11.000Z</t>
  </si>
  <si>
    <t>2025-06-02T13:05:00.000Z</t>
  </si>
  <si>
    <t>2025-06-02T13:12:03.000Z</t>
  </si>
  <si>
    <t>2025-06-02T13:06:54.000Z</t>
  </si>
  <si>
    <t>2025-06-04T19:51:30.000Z</t>
  </si>
  <si>
    <t>ambiente indisponível</t>
  </si>
  <si>
    <t>2025-06-02T13:07:56.000Z</t>
  </si>
  <si>
    <t>2025-06-13T13:36:31.000Z</t>
  </si>
  <si>
    <t>Conexão gateway SAVE-Data Lake  indisponível</t>
  </si>
  <si>
    <t>2025-06-02T13:14:18.000Z</t>
  </si>
  <si>
    <t>2025-06-02T14:48:39.000Z</t>
  </si>
  <si>
    <t>Maria,. Agradeço pelo suporte prestado. O atendimento foi ágil, eficaz e conduzido com total clareza. Reconheço e valorizo o empenho e a atenção dedicados ao meu caso. Muito obrigado!</t>
  </si>
  <si>
    <t>adrianosacramento</t>
  </si>
  <si>
    <t>-0.090000</t>
  </si>
  <si>
    <t>Instalar Sigo</t>
  </si>
  <si>
    <t>2025-06-02T13:24:09.000Z</t>
  </si>
  <si>
    <t>2025-06-02T18:11:41.000Z</t>
  </si>
  <si>
    <t>SAEN--DBO-PRD-PCWAC</t>
  </si>
  <si>
    <t>2025-06-02T13:25:57.000Z</t>
  </si>
  <si>
    <t>2025-06-02T19:49:14.000Z</t>
  </si>
  <si>
    <t>MELHORIA CONTINUA SEMPRE</t>
  </si>
  <si>
    <t>ID dos Radios</t>
  </si>
  <si>
    <t>2025-06-02T13:27:26.000Z</t>
  </si>
  <si>
    <t>2025-06-02T21:36:23.000Z</t>
  </si>
  <si>
    <t>2025-06-02T13:52:25.000Z</t>
  </si>
  <si>
    <t>2025-06-02T15:36:25.000Z</t>
  </si>
  <si>
    <t>SAEN--APS-PRD-SAE-PVH-AP-034</t>
  </si>
  <si>
    <t>2025-06-02T13:56:20.000Z</t>
  </si>
  <si>
    <t>2025-06-02T15:09:08.000Z</t>
  </si>
  <si>
    <t>Acesso rede Estagiária</t>
  </si>
  <si>
    <t>2025-06-02T14:00:00.000Z</t>
  </si>
  <si>
    <t>2025-06-04T12:41:35.000Z</t>
  </si>
  <si>
    <t>2025-06-02T14:10:59.000Z</t>
  </si>
  <si>
    <t>2025-06-04T12:50:48.000Z</t>
  </si>
  <si>
    <t>Nobreak R2</t>
  </si>
  <si>
    <t>2025-06-02T14:29:31.000Z</t>
  </si>
  <si>
    <t>2025-06-02T16:44:50.000Z</t>
  </si>
  <si>
    <t>Adicionar o colaborador Pedro Miguel ao grupo ELISPE_TA</t>
  </si>
  <si>
    <t>2025-06-02T14:35:16.000Z</t>
  </si>
  <si>
    <t>2025-06-05T12:08:08.000Z</t>
  </si>
  <si>
    <t>add no grupo CIPA</t>
  </si>
  <si>
    <t>2025-06-02T14:36:25.000Z</t>
  </si>
  <si>
    <t>2025-06-03T18:42:41.000Z</t>
  </si>
  <si>
    <t>liberar acesso</t>
  </si>
  <si>
    <t>2025-06-02T14:37:46.000Z</t>
  </si>
  <si>
    <t>2025-06-02T14:56:17.000Z</t>
  </si>
  <si>
    <t>RI - TIPO DE NOTA - NFAT sem imposto</t>
  </si>
  <si>
    <t>2025-06-02T14:44:22.000Z</t>
  </si>
  <si>
    <t>2025-06-02T20:52:38.000Z</t>
  </si>
  <si>
    <t>AP - ISS não localizado</t>
  </si>
  <si>
    <t>2025-06-02T14:58:07.000Z</t>
  </si>
  <si>
    <t>2025-06-03T20:23:48.000Z</t>
  </si>
  <si>
    <t>2025-06-02T15:01:28.000Z</t>
  </si>
  <si>
    <t>2025-06-02T19:02:13.000Z</t>
  </si>
  <si>
    <t>Reset de Senha</t>
  </si>
  <si>
    <t>2025-06-02T15:14:40.000Z</t>
  </si>
  <si>
    <t>2025-06-04T14:40:40.000Z</t>
  </si>
  <si>
    <t xml:space="preserve">Problema no acesso </t>
  </si>
  <si>
    <t>2025-06-02T15:21:55.000Z</t>
  </si>
  <si>
    <t>2025-06-02T20:55:38.000Z</t>
  </si>
  <si>
    <t>Estorno RI 152405</t>
  </si>
  <si>
    <t>2025-06-02T15:24:44.000Z</t>
  </si>
  <si>
    <t>2025-06-02T20:41:31.000Z</t>
  </si>
  <si>
    <t>Catracas R1</t>
  </si>
  <si>
    <t>2025-06-02T16:26:36.000Z</t>
  </si>
  <si>
    <t>2025-06-03T20:01:47.000Z</t>
  </si>
  <si>
    <t>Falha na procura dos procedimentos</t>
  </si>
  <si>
    <t>2025-06-02T16:57:41.000Z</t>
  </si>
  <si>
    <t>2025-06-05T20:32:20.000Z</t>
  </si>
  <si>
    <t>2025-06-02T16:58:00.000Z</t>
  </si>
  <si>
    <t>2025-06-02T18:48:10.000Z</t>
  </si>
  <si>
    <t>2025-06-02T16:58:57.000Z</t>
  </si>
  <si>
    <t>2025-06-03T17:00:33.000Z</t>
  </si>
  <si>
    <t xml:space="preserve">Grupo Projuris </t>
  </si>
  <si>
    <t>2025-06-02T17:03:00.000Z</t>
  </si>
  <si>
    <t>2025-06-03T14:15:31.000Z</t>
  </si>
  <si>
    <t xml:space="preserve">Acesso Jump Server </t>
  </si>
  <si>
    <t>2025-06-02T17:19:34.000Z</t>
  </si>
  <si>
    <t>2025-06-03T12:22:03.000Z</t>
  </si>
  <si>
    <t xml:space="preserve">Transferência de Equipamentos </t>
  </si>
  <si>
    <t>2025-06-02T17:37:57.000Z</t>
  </si>
  <si>
    <t>2025-06-06T19:18:50.000Z</t>
  </si>
  <si>
    <t>2025-06-02T18:05:23.000Z</t>
  </si>
  <si>
    <t>2025-06-02T19:57:10.000Z</t>
  </si>
  <si>
    <t>Analista solícito!</t>
  </si>
  <si>
    <t>2025-06-02T18:05:39.000Z</t>
  </si>
  <si>
    <t>2025-06-05T12:31:58.000Z</t>
  </si>
  <si>
    <t>Liberar acesso ao ambiente de projetos.</t>
  </si>
  <si>
    <t>2025-06-02T18:07:01.000Z</t>
  </si>
  <si>
    <t>2025-06-06T18:51:48.000Z</t>
  </si>
  <si>
    <t>Fechamento do INV Maio 2025</t>
  </si>
  <si>
    <t>2025-06-02T18:31:50.000Z</t>
  </si>
  <si>
    <t>2025-06-03T15:26:28.000Z</t>
  </si>
  <si>
    <t xml:space="preserve">ANALYZER  ERRO AO CONECTAR COM SERVIDOR </t>
  </si>
  <si>
    <t>2025-06-02T18:33:37.000Z</t>
  </si>
  <si>
    <t>2025-06-02T19:37:56.000Z</t>
  </si>
  <si>
    <t>Gerar PDF</t>
  </si>
  <si>
    <t>2025-06-02T18:41:16.000Z</t>
  </si>
  <si>
    <t>INTERDADOS TRAVADO - INTEGRAÇÃO ORACLE X MASTERSAF</t>
  </si>
  <si>
    <t>2025-06-02T19:05:08.000Z</t>
  </si>
  <si>
    <t>2025-06-03T12:01:00.000Z</t>
  </si>
  <si>
    <t>Novo acesso - Estagiário</t>
  </si>
  <si>
    <t>2025-06-02T19:23:44.000Z</t>
  </si>
  <si>
    <t>2025-06-02T19:27:00.000Z</t>
  </si>
  <si>
    <t>2025-06-02T19:26:10.000Z</t>
  </si>
  <si>
    <t>2025-06-02T21:05:39.000Z</t>
  </si>
  <si>
    <t>2025-06-02T19:32:00.000Z</t>
  </si>
  <si>
    <t>2025-06-03T14:16:51.000Z</t>
  </si>
  <si>
    <t>josealmeida</t>
  </si>
  <si>
    <t xml:space="preserve">Erro ao conectar a base de dados Analyzer </t>
  </si>
  <si>
    <t>2025-06-02T20:15:56.000Z</t>
  </si>
  <si>
    <t>2025-06-02T20:40:04.000Z</t>
  </si>
  <si>
    <t xml:space="preserve">Profissional sempre disposto a ajudar, </t>
  </si>
  <si>
    <t>Sem impressora na maquina 1736</t>
  </si>
  <si>
    <t>2025-06-02T20:44:34.000Z</t>
  </si>
  <si>
    <t>2025-06-06T13:39:28.000Z</t>
  </si>
  <si>
    <t>Users EBS-IT</t>
  </si>
  <si>
    <t>2025-06-02T21:00:28.000Z</t>
  </si>
  <si>
    <t>SAEN--APS-PRD-SAE-PVH-AP-018</t>
  </si>
  <si>
    <t>2025-06-02T21:31:54.000Z</t>
  </si>
  <si>
    <t>2025-06-02T23:36:31.000Z</t>
  </si>
  <si>
    <t>2025-06-03T01:07:28.000Z</t>
  </si>
  <si>
    <t>2025-06-03T10:36:29.000Z</t>
  </si>
  <si>
    <t>2025-06-03T10:02:00.000Z</t>
  </si>
  <si>
    <t>2025-06-03T11:23:51.000Z</t>
  </si>
  <si>
    <t>2025-06-03T12:21:56.000Z</t>
  </si>
  <si>
    <t>2025-06-03T20:05:35.000Z</t>
  </si>
  <si>
    <t>Liberação de acesso ao Usuário</t>
  </si>
  <si>
    <t>2025-06-03T12:31:27.000Z</t>
  </si>
  <si>
    <t>2025-06-03T14:11:03.000Z</t>
  </si>
  <si>
    <t>AQTECH inacessivel</t>
  </si>
  <si>
    <t>2025-06-03T12:33:02.000Z</t>
  </si>
  <si>
    <t>2025-06-03T20:13:58.000Z</t>
  </si>
  <si>
    <t>2025-06-03T12:43:00.000Z</t>
  </si>
  <si>
    <t>2025-06-03T14:19:44.000Z</t>
  </si>
  <si>
    <t>2025-06-03T12:57:19.000Z</t>
  </si>
  <si>
    <t>2025-06-03T13:29:01.000Z</t>
  </si>
  <si>
    <t>Acesso novo usuário</t>
  </si>
  <si>
    <t>2025-06-03T13:11:26.000Z</t>
  </si>
  <si>
    <t>2025-06-06T20:25:42.000Z</t>
  </si>
  <si>
    <t>usuário nao loga</t>
  </si>
  <si>
    <t>2025-06-03T13:43:45.000Z</t>
  </si>
  <si>
    <t>2025-06-03T14:10:32.000Z</t>
  </si>
  <si>
    <t>2025-06-03T13:56:49.000Z</t>
  </si>
  <si>
    <t>2025-06-03T14:55:20.000Z</t>
  </si>
  <si>
    <t>Problema downloads</t>
  </si>
  <si>
    <t>2025-06-03T13:59:40.000Z</t>
  </si>
  <si>
    <t>2025-06-03T15:30:26.000Z</t>
  </si>
  <si>
    <t>Apoio para acesso</t>
  </si>
  <si>
    <t>2025-06-03T14:39:04.000Z</t>
  </si>
  <si>
    <t>2025-06-03T20:45:32.000Z</t>
  </si>
  <si>
    <t>Klasmatt</t>
  </si>
  <si>
    <t>2025-06-03T14:44:43.000Z</t>
  </si>
  <si>
    <t>2025-06-03T20:34:08.000Z</t>
  </si>
  <si>
    <t>Acesso à módulos</t>
  </si>
  <si>
    <t>2025-06-03T15:10:57.000Z</t>
  </si>
  <si>
    <t>2025-06-04T12:51:39.000Z</t>
  </si>
  <si>
    <t>Nobreak R1</t>
  </si>
  <si>
    <t>2025-06-03T15:12:58.000Z</t>
  </si>
  <si>
    <t>2025-06-03T18:35:49.000Z</t>
  </si>
  <si>
    <t>Concessão de Acesso - Não Conformidade</t>
  </si>
  <si>
    <t>2025-06-03T15:48:27.000Z</t>
  </si>
  <si>
    <t>2025-06-04T10:57:31.000Z</t>
  </si>
  <si>
    <t>Criar usuário para novos integrantes</t>
  </si>
  <si>
    <t>2025-06-03T16:21:59.000Z</t>
  </si>
  <si>
    <t>2025-06-04T12:12:33.000Z</t>
  </si>
  <si>
    <t>Inativação de Usuário Desligado: CRISTINNY RODRIGUES FERREIRA DA SILVA</t>
  </si>
  <si>
    <t>2025-06-03T16:23:00.000Z</t>
  </si>
  <si>
    <t>2025-06-03T18:35:38.000Z</t>
  </si>
  <si>
    <t>2025-06-03T16:23:56.000Z</t>
  </si>
  <si>
    <t>2025-06-03T16:49:24.000Z</t>
  </si>
  <si>
    <t>2025-06-03T16:25:55.000Z</t>
  </si>
  <si>
    <t>2025-06-04T12:15:02.000Z</t>
  </si>
  <si>
    <t>Inativação de Usuário Desligado: ESTEFANE KARINE FERREIRA RIBEIRO</t>
  </si>
  <si>
    <t>2025-06-03T16:26:46.000Z</t>
  </si>
  <si>
    <t>2025-06-03T18:35:26.000Z</t>
  </si>
  <si>
    <t>2025-06-03T16:27:28.000Z</t>
  </si>
  <si>
    <t>2025-06-03T16:54:05.000Z</t>
  </si>
  <si>
    <t>2025-06-03T16:29:14.000Z</t>
  </si>
  <si>
    <t>2025-06-04T12:20:30.000Z</t>
  </si>
  <si>
    <t>Inativação de Usuário Desligado: FERNANDA BARBA DOS SANTOS</t>
  </si>
  <si>
    <t>2025-06-03T16:30:02.000Z</t>
  </si>
  <si>
    <t>2025-06-03T18:35:15.000Z</t>
  </si>
  <si>
    <t>2025-06-03T16:31:05.000Z</t>
  </si>
  <si>
    <t>2025-06-03T16:59:00.000Z</t>
  </si>
  <si>
    <t>2025-06-03T16:34:57.000Z</t>
  </si>
  <si>
    <t>2025-06-04T12:22:41.000Z</t>
  </si>
  <si>
    <t>Inativação de Usuário Desligado: ISABELE VICTORIA RIBEIRO BRAGA</t>
  </si>
  <si>
    <t>2025-06-03T16:35:59.000Z</t>
  </si>
  <si>
    <t>2025-06-03T18:34:52.000Z</t>
  </si>
  <si>
    <t>2025-06-03T16:37:11.000Z</t>
  </si>
  <si>
    <t>2025-06-03T17:40:02.000Z</t>
  </si>
  <si>
    <t>2025-06-03T16:39:25.000Z</t>
  </si>
  <si>
    <t>2025-06-04T12:23:56.000Z</t>
  </si>
  <si>
    <t>Inativação de Usuário Desligado: MARIA LAUANDA HONORIO DOS SANTOS</t>
  </si>
  <si>
    <t>2025-06-03T16:40:17.000Z</t>
  </si>
  <si>
    <t>2025-06-03T18:35:02.000Z</t>
  </si>
  <si>
    <t>2025-06-03T16:41:08.000Z</t>
  </si>
  <si>
    <t>2025-06-03T18:22:55.000Z</t>
  </si>
  <si>
    <t>2025-06-03T16:54:03.000Z</t>
  </si>
  <si>
    <t>2025-06-03T18:09:22.000Z</t>
  </si>
  <si>
    <t>Desativação de conta 365 de usuário desligado.</t>
  </si>
  <si>
    <t>2025-06-03T18:38:18.000Z</t>
  </si>
  <si>
    <t>2025-06-03T19:23:34.000Z</t>
  </si>
  <si>
    <t>instalação do elipse</t>
  </si>
  <si>
    <t>2025-06-03T18:50:20.000Z</t>
  </si>
  <si>
    <t>2025-06-03T21:02:38.000Z</t>
  </si>
  <si>
    <t>ATENDIMENTO MUITO BOM!</t>
  </si>
  <si>
    <t>impressora na tela verde</t>
  </si>
  <si>
    <t>2025-06-03T18:54:02.000Z</t>
  </si>
  <si>
    <t>2025-06-06T16:10:14.000Z</t>
  </si>
  <si>
    <t>APLICATIVO WHATSAPP</t>
  </si>
  <si>
    <t>2025-06-03T18:55:49.000Z</t>
  </si>
  <si>
    <t>2025-06-03T20:36:00.000Z</t>
  </si>
  <si>
    <t>ELIPSE EPM</t>
  </si>
  <si>
    <t>2025-06-03T19:01:32.000Z</t>
  </si>
  <si>
    <t>2025-06-03T19:03:39.000Z</t>
  </si>
  <si>
    <t>MUITO BOM ATENDIMENTO!!</t>
  </si>
  <si>
    <t>2025-06-03T19:03:33.000Z</t>
  </si>
  <si>
    <t>2025-06-04T21:01:12.000Z</t>
  </si>
  <si>
    <t>Instalação de impressora PDF</t>
  </si>
  <si>
    <t>2025-06-03T19:18:02.000Z</t>
  </si>
  <si>
    <t>2025-06-10T12:05:04.000Z</t>
  </si>
  <si>
    <t>Criação de novo usuário - Fabiana Silva e Silva</t>
  </si>
  <si>
    <t>2025-06-03T20:14:01.000Z</t>
  </si>
  <si>
    <t>2025-06-04T20:29:45.000Z</t>
  </si>
  <si>
    <t>Baixas - Mai.25</t>
  </si>
  <si>
    <t>2025-06-03T20:50:52.000Z</t>
  </si>
  <si>
    <t>2025-06-18T12:19:37.000Z</t>
  </si>
  <si>
    <t>Entrega de rádio e cautela</t>
  </si>
  <si>
    <t>2025-06-03T23:08:53.000Z</t>
  </si>
  <si>
    <t>2025-06-04T00:06:31.000Z</t>
  </si>
  <si>
    <t>2025-06-04T08:04:18.000Z</t>
  </si>
  <si>
    <t>2025-06-04T16:51:33.000Z</t>
  </si>
  <si>
    <t>SAEN--SWT-PRD-PVH-SW-CISCO-GG3-2Piso-SLLab.saesa.net</t>
  </si>
  <si>
    <t>2025-06-04T10:02:00.000Z</t>
  </si>
  <si>
    <t>2025-06-04T11:46:53.000Z</t>
  </si>
  <si>
    <t>2025-06-04T12:20:06.000Z</t>
  </si>
  <si>
    <t>2025-06-04T13:08:01.000Z</t>
  </si>
  <si>
    <t>Erro de acesso - URGENTE</t>
  </si>
  <si>
    <t>2025-06-04T12:30:09.000Z</t>
  </si>
  <si>
    <t>2025-06-06T16:11:58.000Z</t>
  </si>
  <si>
    <t>Acesso ao Whatsapp</t>
  </si>
  <si>
    <t>2025-06-04T12:37:18.000Z</t>
  </si>
  <si>
    <t>2025-06-10T13:10:11.000Z</t>
  </si>
  <si>
    <t>Solicitação de Novo Equipamento para novo Estagiário</t>
  </si>
  <si>
    <t>2025-06-04T12:39:07.000Z</t>
  </si>
  <si>
    <t>2025-06-04T19:01:12.000Z</t>
  </si>
  <si>
    <t xml:space="preserve">Instalação na nova versão Power BI </t>
  </si>
  <si>
    <t>2025-06-04T12:44:04.000Z</t>
  </si>
  <si>
    <t>2025-06-05T13:00:12.000Z</t>
  </si>
  <si>
    <t>Inativação de Usuário Desligado: VERONICA FERREIRA DO NASCIMENTO</t>
  </si>
  <si>
    <t>2025-06-04T12:45:05.000Z</t>
  </si>
  <si>
    <t>2025-06-04T13:21:40.000Z</t>
  </si>
  <si>
    <t>2025-06-04T12:46:02.000Z</t>
  </si>
  <si>
    <t>2025-06-04T13:47:34.000Z</t>
  </si>
  <si>
    <t>2025-06-04T12:47:59.000Z</t>
  </si>
  <si>
    <t>2025-06-05T13:11:34.000Z</t>
  </si>
  <si>
    <t>Inativação de Usuário Desligado: MIKELLY FELIX DA SILVA</t>
  </si>
  <si>
    <t>2025-06-04T12:49:09.000Z</t>
  </si>
  <si>
    <t>2025-06-04T13:22:25.000Z</t>
  </si>
  <si>
    <t>2025-06-04T12:50:58.000Z</t>
  </si>
  <si>
    <t>2025-06-04T13:50:15.000Z</t>
  </si>
  <si>
    <t>2025-06-04T12:53:05.000Z</t>
  </si>
  <si>
    <t>2025-06-05T13:28:43.000Z</t>
  </si>
  <si>
    <t>Inativação de Usuário Desligado: THAMYRES MIKAELA LEAL BENTO</t>
  </si>
  <si>
    <t>2025-06-04T12:53:58.000Z</t>
  </si>
  <si>
    <t>2025-06-04T13:22:47.000Z</t>
  </si>
  <si>
    <t>2025-06-04T12:55:34.000Z</t>
  </si>
  <si>
    <t>2025-06-04T14:00:40.000Z</t>
  </si>
  <si>
    <t>2025-06-04T12:57:21.000Z</t>
  </si>
  <si>
    <t>2025-06-05T13:06:37.000Z</t>
  </si>
  <si>
    <t>Inativação de Usuário Desligado: LUNALUZ GOMES RIBEIRO DE LIMA</t>
  </si>
  <si>
    <t>2025-06-04T12:58:18.000Z</t>
  </si>
  <si>
    <t>2025-06-04T13:21:53.000Z</t>
  </si>
  <si>
    <t>2025-06-04T12:59:08.000Z</t>
  </si>
  <si>
    <t>2025-06-04T14:04:34.000Z</t>
  </si>
  <si>
    <t>2025-06-04T13:00:43.000Z</t>
  </si>
  <si>
    <t>2025-06-05T13:04:11.000Z</t>
  </si>
  <si>
    <t>Inativação de Usuário Desligado: SAMAE D PAULA ARAUJO CORAL</t>
  </si>
  <si>
    <t>2025-06-04T13:01:31.000Z</t>
  </si>
  <si>
    <t>2025-06-04T13:22:08.000Z</t>
  </si>
  <si>
    <t>2025-06-04T13:02:17.000Z</t>
  </si>
  <si>
    <t>2025-06-04T14:11:09.000Z</t>
  </si>
  <si>
    <t>2025-06-04T13:04:15.000Z</t>
  </si>
  <si>
    <t>2025-06-04T19:50:39.000Z</t>
  </si>
  <si>
    <t>Workflow | SIGO</t>
  </si>
  <si>
    <t>2025-06-04T13:04:23.000Z</t>
  </si>
  <si>
    <t>2025-06-04T19:56:34.000Z</t>
  </si>
  <si>
    <t>2025-06-04T13:05:00.000Z</t>
  </si>
  <si>
    <t>2025-06-04T16:01:58.000Z</t>
  </si>
  <si>
    <t>2025-06-04T13:07:03.000Z</t>
  </si>
  <si>
    <t>2025-06-05T12:52:49.000Z</t>
  </si>
  <si>
    <t>Inativação de Usuário Desligado: CARLOS HENRIQUE GOMES CORDEIRO</t>
  </si>
  <si>
    <t>2025-06-04T13:08:18.000Z</t>
  </si>
  <si>
    <t>2025-06-04T18:26:42.000Z</t>
  </si>
  <si>
    <t>2025-06-04T13:09:03.000Z</t>
  </si>
  <si>
    <t>2025-06-04T14:21:58.000Z</t>
  </si>
  <si>
    <t>2025-06-04T13:10:24.000Z</t>
  </si>
  <si>
    <t>2025-06-04T18:18:32.000Z</t>
  </si>
  <si>
    <t>FALHA DE IMPRESSÃO</t>
  </si>
  <si>
    <t>2025-06-04T13:13:32.000Z</t>
  </si>
  <si>
    <t>2025-06-06T16:13:37.000Z</t>
  </si>
  <si>
    <t>lunaluzglima</t>
  </si>
  <si>
    <t>Atualização do Java e Oracle</t>
  </si>
  <si>
    <t>2025-06-04T13:24:52.000Z</t>
  </si>
  <si>
    <t>2025-06-06T16:19:19.000Z</t>
  </si>
  <si>
    <t>Problema no acesso ao app WhatsApp no notebook</t>
  </si>
  <si>
    <t>2025-06-04T13:27:52.000Z</t>
  </si>
  <si>
    <t>2025-06-11T12:08:20.000Z</t>
  </si>
  <si>
    <t>Desativação de contas 365 de usuários desligados.</t>
  </si>
  <si>
    <t>2025-06-04T13:29:12.000Z</t>
  </si>
  <si>
    <t>2025-06-04T16:06:35.000Z</t>
  </si>
  <si>
    <t>2025-06-04T13:34:39.000Z</t>
  </si>
  <si>
    <t>2025-06-06T16:15:57.000Z</t>
  </si>
  <si>
    <t>2025-06-04T15:49:30.000Z</t>
  </si>
  <si>
    <t>Atualização Tipo de Atividade / Origem Atividade</t>
  </si>
  <si>
    <t>2025-06-04T14:00:42.000Z</t>
  </si>
  <si>
    <t>2025-06-04T15:13:29.000Z</t>
  </si>
  <si>
    <t>Configuração do onedrive</t>
  </si>
  <si>
    <t>2025-06-04T14:01:07.000Z</t>
  </si>
  <si>
    <t>2025-06-04T14:15:01.000Z</t>
  </si>
  <si>
    <t>Atestação de usuários terceiros - Maio</t>
  </si>
  <si>
    <t>2025-06-04T14:44:28.000Z</t>
  </si>
  <si>
    <t>2025-06-04T20:30:32.000Z</t>
  </si>
  <si>
    <t>Desativação de conta 365.</t>
  </si>
  <si>
    <t>2025-06-04T15:09:55.000Z</t>
  </si>
  <si>
    <t>2025-06-04T15:10:05.000Z</t>
  </si>
  <si>
    <t>INSTALAR IMPRESSORA NO PC</t>
  </si>
  <si>
    <t>2025-06-04T15:31:42.000Z</t>
  </si>
  <si>
    <t>2025-06-04T18:33:21.000Z</t>
  </si>
  <si>
    <t>Cabo de rede de internet RJ45</t>
  </si>
  <si>
    <t>2025-06-04T15:37:52.000Z</t>
  </si>
  <si>
    <t>2025-06-10T15:06:35.000Z</t>
  </si>
  <si>
    <t>2025-06-04T15:40:25.000Z</t>
  </si>
  <si>
    <t>2025-06-10T15:14:13.000Z</t>
  </si>
  <si>
    <t>2025-06-04T15:43:27.000Z</t>
  </si>
  <si>
    <t>2025-06-05T20:12:58.000Z</t>
  </si>
  <si>
    <t>2025-06-04T16:48:23.000Z</t>
  </si>
  <si>
    <t>2025-06-05T12:35:35.000Z</t>
  </si>
  <si>
    <t>2025-06-04T16:57:00.000Z</t>
  </si>
  <si>
    <t>2025-06-04T20:14:56.000Z</t>
  </si>
  <si>
    <t>2025-06-04T16:58:00.000Z</t>
  </si>
  <si>
    <t>2025-06-04T20:30:31.000Z</t>
  </si>
  <si>
    <t>2025-06-04T17:32:52.000Z</t>
  </si>
  <si>
    <t>2025-06-06T16:04:27.000Z</t>
  </si>
  <si>
    <t>INSTALAÇÃO E ACESSO POWER BI</t>
  </si>
  <si>
    <t>2025-06-04T17:44:01.000Z</t>
  </si>
  <si>
    <t>2025-06-05T19:53:38.000Z</t>
  </si>
  <si>
    <t>ACESSO AO INTEGRANTE CARLOS HENRIQUE GOMES CORDEIRO</t>
  </si>
  <si>
    <t>2025-06-04T18:25:24.000Z</t>
  </si>
  <si>
    <t>2025-06-04T18:26:55.000Z</t>
  </si>
  <si>
    <t>fabioco</t>
  </si>
  <si>
    <t>Solicitação de fone de ouvido.</t>
  </si>
  <si>
    <t>2025-06-04T18:28:59.000Z</t>
  </si>
  <si>
    <t>2025-06-04T18:42:12.000Z</t>
  </si>
  <si>
    <t>O Luan atendeu prontamente e solucionou o problema no mesmo instante. Nota dez...</t>
  </si>
  <si>
    <t xml:space="preserve">Configuração do calendário. </t>
  </si>
  <si>
    <t>2025-06-04T18:59:31.000Z</t>
  </si>
  <si>
    <t>2025-06-05T11:38:36.000Z</t>
  </si>
  <si>
    <t>2025-06-04T19:45:57.000Z</t>
  </si>
  <si>
    <t>2025-06-04T19:51:58.000Z</t>
  </si>
  <si>
    <t>2025-06-04T19:51:05.000Z</t>
  </si>
  <si>
    <t>2025-06-10T11:41:22.000Z</t>
  </si>
  <si>
    <t>Problema na camera</t>
  </si>
  <si>
    <t>2025-06-04T20:12:10.000Z</t>
  </si>
  <si>
    <t>2025-06-05T13:38:03.000Z</t>
  </si>
  <si>
    <t>Resete de senha FMA</t>
  </si>
  <si>
    <t>2025-06-04T20:14:29.000Z</t>
  </si>
  <si>
    <t>2025-06-05T14:52:09.000Z</t>
  </si>
  <si>
    <t>Configuração de outlook, teams e onedrive</t>
  </si>
  <si>
    <t>2025-06-04T20:50:59.000Z</t>
  </si>
  <si>
    <t>2025-06-05T17:09:19.000Z</t>
  </si>
  <si>
    <t>Solicitação de acesso a rede da Gerência de Operação</t>
  </si>
  <si>
    <t>2025-06-04T20:56:39.000Z</t>
  </si>
  <si>
    <t>2025-06-19T12:29:28.000Z</t>
  </si>
  <si>
    <t>Reitero o chamado 167340</t>
  </si>
  <si>
    <t>2025-06-04T21:38:38.000Z</t>
  </si>
  <si>
    <t>2025-06-05T14:19:16.000Z</t>
  </si>
  <si>
    <t>Erro - lançamento</t>
  </si>
  <si>
    <t>2025-06-04T23:08:40.000Z</t>
  </si>
  <si>
    <t>2025-06-05T16:06:38.000Z</t>
  </si>
  <si>
    <t>SAEN--DBO-PRD-PCSFX - ATEN</t>
  </si>
  <si>
    <t>2025-06-04T23:58:54.000Z</t>
  </si>
  <si>
    <t>2025-06-16T18:39:31.000Z</t>
  </si>
  <si>
    <t>Indisponibilidade da rede WI-FI</t>
  </si>
  <si>
    <t>2025-06-05T08:19:22.000Z</t>
  </si>
  <si>
    <t>2025-06-05T17:36:38.000Z</t>
  </si>
  <si>
    <t>SAEN--APS-PRD-SAE-PVH-AP-032 / SAEN--APS-PRD-SAE-PVH-AP-053</t>
  </si>
  <si>
    <t>2025-06-05T10:02:00.000Z</t>
  </si>
  <si>
    <t>2025-06-05T11:20:15.000Z</t>
  </si>
  <si>
    <t>2025-06-05T11:52:38.000Z</t>
  </si>
  <si>
    <t>2025-06-09T20:43:55.000Z</t>
  </si>
  <si>
    <t>Rádio com defeito.</t>
  </si>
  <si>
    <t>2025-06-05T12:26:48.000Z</t>
  </si>
  <si>
    <t>2025-06-05T16:34:14.000Z</t>
  </si>
  <si>
    <t>Ativar a conta do Maxendel Fernandes de Miranda</t>
  </si>
  <si>
    <t>2025-06-05T12:43:00.000Z</t>
  </si>
  <si>
    <t>2025-06-05T14:41:05.000Z</t>
  </si>
  <si>
    <t>2025-06-05T13:01:46.000Z</t>
  </si>
  <si>
    <t>2025-06-05T13:03:13.000Z</t>
  </si>
  <si>
    <t>ruandersona</t>
  </si>
  <si>
    <t>mapear rede</t>
  </si>
  <si>
    <t>2025-06-05T13:03:15.000Z</t>
  </si>
  <si>
    <t>2025-06-05T15:16:15.000Z</t>
  </si>
  <si>
    <t>Reversão - RI - NF cancelada</t>
  </si>
  <si>
    <t>2025-06-05T13:07:31.000Z</t>
  </si>
  <si>
    <t>2025-06-05T15:41:25.000Z</t>
  </si>
  <si>
    <t>isabelevbraga</t>
  </si>
  <si>
    <t>Responsabilidades não aparecem</t>
  </si>
  <si>
    <t>2025-06-05T13:22:55.000Z</t>
  </si>
  <si>
    <t>2025-06-05T20:53:21.000Z</t>
  </si>
  <si>
    <t xml:space="preserve">Erro na VPN </t>
  </si>
  <si>
    <t>2025-06-05T13:36:06.000Z</t>
  </si>
  <si>
    <t>2025-06-05T13:56:22.000Z</t>
  </si>
  <si>
    <t>Cadastro do crachá</t>
  </si>
  <si>
    <t>2025-06-05T13:50:38.000Z</t>
  </si>
  <si>
    <t>2025-06-05T13:55:22.000Z</t>
  </si>
  <si>
    <t>Resolvido com agilidade!</t>
  </si>
  <si>
    <t>Solicitação de espuma de fone</t>
  </si>
  <si>
    <t>2025-06-05T14:05:22.000Z</t>
  </si>
  <si>
    <t>2025-06-13T14:13:51.000Z</t>
  </si>
  <si>
    <t>Sistema Oracle gerando PO de medição incorretamente</t>
  </si>
  <si>
    <t>2025-06-05T14:38:24.000Z</t>
  </si>
  <si>
    <t>2025-06-11T17:20:32.000Z</t>
  </si>
  <si>
    <t>Instalar SENIOR local</t>
  </si>
  <si>
    <t>2025-06-05T14:38:59.000Z</t>
  </si>
  <si>
    <t>2025-06-06T17:23:51.000Z</t>
  </si>
  <si>
    <t>Acesso a novo usuário</t>
  </si>
  <si>
    <t>2025-06-05T14:40:25.000Z</t>
  </si>
  <si>
    <t>2025-06-09T13:05:45.000Z</t>
  </si>
  <si>
    <t>2025-06-05T14:43:21.000Z</t>
  </si>
  <si>
    <t>2025-06-05T20:17:46.000Z</t>
  </si>
  <si>
    <t>Criação de VLAN da Eletrobras.</t>
  </si>
  <si>
    <t>2025-06-05T17:32:15.000Z</t>
  </si>
  <si>
    <t>2025-06-06T19:16:36.000Z</t>
  </si>
  <si>
    <t>Instalação ramal na ferramentaria do GG1</t>
  </si>
  <si>
    <t>2025-06-05T18:06:49.000Z</t>
  </si>
  <si>
    <t>2025-06-12T20:21:48.000Z</t>
  </si>
  <si>
    <t xml:space="preserve">onedrive </t>
  </si>
  <si>
    <t>2025-06-05T18:15:34.000Z</t>
  </si>
  <si>
    <t>2025-06-09T20:07:09.000Z</t>
  </si>
  <si>
    <t>liberação de acesso ao usuário</t>
  </si>
  <si>
    <t>2025-06-05T18:26:33.000Z</t>
  </si>
  <si>
    <t>2025-06-05T18:32:29.000Z</t>
  </si>
  <si>
    <t>Atendimento super rápido e efeciente.</t>
  </si>
  <si>
    <t>Autenticação Zscaller</t>
  </si>
  <si>
    <t>2025-06-05T18:42:48.000Z</t>
  </si>
  <si>
    <t>2025-06-05T18:44:56.000Z</t>
  </si>
  <si>
    <t>Conseguiu solucionar o problema em questão de forma super rápida!</t>
  </si>
  <si>
    <t>Solicitação de scanner para arquivos com mais de 5MB</t>
  </si>
  <si>
    <t>2025-06-05T19:03:39.000Z</t>
  </si>
  <si>
    <t>2025-06-05T19:08:38.000Z</t>
  </si>
  <si>
    <t>ASSINATURA DE E-MAIL</t>
  </si>
  <si>
    <t>2025-06-05T19:26:59.000Z</t>
  </si>
  <si>
    <t>2025-06-06T19:51:17.000Z</t>
  </si>
  <si>
    <t>2025-06-05T19:37:27.000Z</t>
  </si>
  <si>
    <t>2025-06-09T14:46:58.000Z</t>
  </si>
  <si>
    <t>Acesso ao site de aberto de chamados</t>
  </si>
  <si>
    <t>2025-06-05T19:54:46.000Z</t>
  </si>
  <si>
    <t>2025-06-06T20:41:18.000Z</t>
  </si>
  <si>
    <t>Download de link externo</t>
  </si>
  <si>
    <t>2025-06-05T20:21:29.000Z</t>
  </si>
  <si>
    <t>2025-06-06T11:21:28.000Z</t>
  </si>
  <si>
    <t>Acesso servidor SoftExpert</t>
  </si>
  <si>
    <t>2025-06-06T10:02:00.000Z</t>
  </si>
  <si>
    <t>2025-06-06T11:15:50.000Z</t>
  </si>
  <si>
    <t>2025-06-06T11:58:36.000Z</t>
  </si>
  <si>
    <t>2025-06-06T17:42:29.000Z</t>
  </si>
  <si>
    <t>thamyresmbento</t>
  </si>
  <si>
    <t>acesso a ferramentas</t>
  </si>
  <si>
    <t>2025-06-06T12:02:25.000Z</t>
  </si>
  <si>
    <t>2025-06-09T12:38:43.000Z</t>
  </si>
  <si>
    <t>2025-06-06T12:05:53.000Z</t>
  </si>
  <si>
    <t>2025-06-06T13:33:59.000Z</t>
  </si>
  <si>
    <t>Atestação de terceiros - Maio</t>
  </si>
  <si>
    <t>2025-06-06T12:16:02.000Z</t>
  </si>
  <si>
    <t>2025-06-09T12:37:00.000Z</t>
  </si>
  <si>
    <t>2025-06-06T12:25:41.000Z</t>
  </si>
  <si>
    <t>2025-06-11T12:47:39.000Z</t>
  </si>
  <si>
    <t>Remoção e inclusão de usuários ¿ SAE-ENGENHARIA</t>
  </si>
  <si>
    <t>2025-06-06T12:32:17.000Z</t>
  </si>
  <si>
    <t>2025-06-17T15:45:49.000Z</t>
  </si>
  <si>
    <t>COMPUTADOR LENTO SALA TÉCNICO GG1 GALERIA GIS</t>
  </si>
  <si>
    <t>2025-06-06T12:34:09.000Z</t>
  </si>
  <si>
    <t>2025-06-06T20:54:30.000Z</t>
  </si>
  <si>
    <t>INTALAÇÃO DOS DRIVERS NO NOTEBOOK PATR. 1814 E 1758.</t>
  </si>
  <si>
    <t>2025-06-06T12:54:12.000Z</t>
  </si>
  <si>
    <t>2025-06-06T13:30:49.000Z</t>
  </si>
  <si>
    <t>Obrigado João Paulo | Service Desk, pelo seu pronto atendimento com excelência.</t>
  </si>
  <si>
    <t>Erro no Outlook</t>
  </si>
  <si>
    <t>2025-06-06T12:57:13.000Z</t>
  </si>
  <si>
    <t>2025-06-10T13:25:06.000Z</t>
  </si>
  <si>
    <t>Planilha corrompida na rede GO</t>
  </si>
  <si>
    <t>2025-06-06T13:01:59.000Z</t>
  </si>
  <si>
    <t>2025-06-09T12:50:57.000Z</t>
  </si>
  <si>
    <t>Lentidão e falhas ao salvar e calcular</t>
  </si>
  <si>
    <t>2025-06-06T13:02:08.000Z</t>
  </si>
  <si>
    <t>2025-06-16T18:33:28.000Z</t>
  </si>
  <si>
    <t>Arquivo do Excel não Abre</t>
  </si>
  <si>
    <t>2025-06-06T13:05:00.000Z</t>
  </si>
  <si>
    <t>2025-06-06T19:12:16.000Z</t>
  </si>
  <si>
    <t>2025-06-06T13:11:13.000Z</t>
  </si>
  <si>
    <t>2025-06-06T17:46:00.000Z</t>
  </si>
  <si>
    <t>2025-06-06T14:31:34.000Z</t>
  </si>
  <si>
    <t>2025-06-10T12:07:33.000Z</t>
  </si>
  <si>
    <t xml:space="preserve">INCLUIR EMAIL NO GRUPO RESTAURANTE </t>
  </si>
  <si>
    <t>2025-06-06T15:28:34.000Z</t>
  </si>
  <si>
    <t>2025-06-09T17:15:06.000Z</t>
  </si>
  <si>
    <t xml:space="preserve">LIBERAÇÃO/LICENÃ OFFICE </t>
  </si>
  <si>
    <t>2025-06-06T15:42:19.000Z</t>
  </si>
  <si>
    <t>2025-06-10T11:44:26.000Z</t>
  </si>
  <si>
    <t>Abrir o programa GIA ST</t>
  </si>
  <si>
    <t>2025-06-06T16:26:40.000Z</t>
  </si>
  <si>
    <t>2025-06-10T13:50:43.000Z</t>
  </si>
  <si>
    <t>Licença AutoCad</t>
  </si>
  <si>
    <t>2025-06-06T16:35:00.000Z</t>
  </si>
  <si>
    <t>2025-06-11T20:30:07.000Z</t>
  </si>
  <si>
    <t>ACESSO PARA INTEGRANTE CARLOS HENRIQUE G. CORDEIRO</t>
  </si>
  <si>
    <t>2025-06-06T16:37:25.000Z</t>
  </si>
  <si>
    <t>2025-06-11T16:52:00.000Z</t>
  </si>
  <si>
    <t>LIBERAÇÃO ACESSO PARA INTEGRANTE CARLOS HENRIQUE G. CORDEIRO</t>
  </si>
  <si>
    <t>2025-06-06T16:39:23.000Z</t>
  </si>
  <si>
    <t>2025-06-10T19:25:51.000Z</t>
  </si>
  <si>
    <t>ACESSO PARA INTEGRANTE CARLOS HENRIQUE GOMES CORDEIRO</t>
  </si>
  <si>
    <t>2025-06-06T16:57:00.000Z</t>
  </si>
  <si>
    <t>2025-06-06T19:44:52.000Z</t>
  </si>
  <si>
    <t>2025-06-06T16:58:00.000Z</t>
  </si>
  <si>
    <t>2025-06-06T19:13:00.000Z</t>
  </si>
  <si>
    <t>2025-06-06T16:59:00.000Z</t>
  </si>
  <si>
    <t>2025-06-09T12:41:29.000Z</t>
  </si>
  <si>
    <t>ECF - OneSource</t>
  </si>
  <si>
    <t>2025-06-06T18:01:18.000Z</t>
  </si>
  <si>
    <t>2025-06-06T19:51:41.000Z</t>
  </si>
  <si>
    <t>Integrador Mastersaf x Onesource parado</t>
  </si>
  <si>
    <t>2025-06-06T18:03:08.000Z</t>
  </si>
  <si>
    <t>2025-06-10T13:02:39.000Z</t>
  </si>
  <si>
    <t>CRIAÇÃO DE ACESSO</t>
  </si>
  <si>
    <t>2025-06-06T18:10:17.000Z</t>
  </si>
  <si>
    <t>2025-06-11T12:27:34.000Z</t>
  </si>
  <si>
    <t xml:space="preserve">Criação de login de acesso à rede corporativa, e-mail e Teamss </t>
  </si>
  <si>
    <t>2025-06-06T18:30:26.000Z</t>
  </si>
  <si>
    <t>2025-06-09T12:42:47.000Z</t>
  </si>
  <si>
    <t>carloshcordeiro</t>
  </si>
  <si>
    <t>Solicitação de Resma de Papel A4</t>
  </si>
  <si>
    <t>2025-06-06T19:13:38.000Z</t>
  </si>
  <si>
    <t>2025-06-13T13:06:18.000Z</t>
  </si>
  <si>
    <t>2025-06-06T19:27:15.000Z</t>
  </si>
  <si>
    <t>2025-06-10T13:37:06.000Z</t>
  </si>
  <si>
    <t>Acesso a pasta de rede</t>
  </si>
  <si>
    <t>2025-06-06T19:29:05.000Z</t>
  </si>
  <si>
    <t>2025-06-06T19:36:08.000Z</t>
  </si>
  <si>
    <t>MUITO OBG, EXELENTE PROFISSIONAL.</t>
  </si>
  <si>
    <t xml:space="preserve">nao consigo salvar no  outlook </t>
  </si>
  <si>
    <t>2025-06-06T19:52:30.000Z</t>
  </si>
  <si>
    <t>2025-06-13T13:51:52.000Z</t>
  </si>
  <si>
    <t xml:space="preserve">GERENTE NAO ESTA CONSEGUINDO APROVAR A ORDEM </t>
  </si>
  <si>
    <t>2025-06-06T20:37:15.000Z</t>
  </si>
  <si>
    <t>2025-06-06T20:48:23.000Z</t>
  </si>
  <si>
    <t>LOGITECH</t>
  </si>
  <si>
    <t>2025-06-07T06:42:07.000Z</t>
  </si>
  <si>
    <t>2025-06-11T01:06:29.000Z</t>
  </si>
  <si>
    <t>2025-06-07T13:01:49.000Z</t>
  </si>
  <si>
    <t>2025-06-09T12:36:38.000Z</t>
  </si>
  <si>
    <t>SAEN--SWT-PRD-SAE-PVH-SW-CISCO-NUCLEO_TORRE_RADIO</t>
  </si>
  <si>
    <t>2025-06-09T04:48:01.000Z</t>
  </si>
  <si>
    <t>2025-06-09T12:36:37.000Z</t>
  </si>
  <si>
    <t>SAEN--SWT-PRD-SW8265_10.142.102.51 -ATEN</t>
  </si>
  <si>
    <t>2025-06-09T10:02:00.000Z</t>
  </si>
  <si>
    <t>2025-06-09T11:28:52.000Z</t>
  </si>
  <si>
    <t>2025-06-09T12:42:15.000Z</t>
  </si>
  <si>
    <t>2025-06-11T12:55:52.000Z</t>
  </si>
  <si>
    <t>Ao logar na maquina aparece um erro</t>
  </si>
  <si>
    <t>2025-06-09T12:46:51.000Z</t>
  </si>
  <si>
    <t>2025-06-12T12:14:31.000Z</t>
  </si>
  <si>
    <t>Acesso as pastas da rede</t>
  </si>
  <si>
    <t>2025-06-09T13:02:01.000Z</t>
  </si>
  <si>
    <t>2025-06-09T16:43:15.000Z</t>
  </si>
  <si>
    <t xml:space="preserve">Ótimo atendimento prestado por parte do profissional !  </t>
  </si>
  <si>
    <t>dionisonsoares</t>
  </si>
  <si>
    <t xml:space="preserve">Acesso ao portal ORACLE </t>
  </si>
  <si>
    <t>2025-06-09T13:02:02.000Z</t>
  </si>
  <si>
    <t>2025-06-09T14:01:48.000Z</t>
  </si>
  <si>
    <t>SOLICITO INSTALAÇÃO APARELHO TELEFONICO</t>
  </si>
  <si>
    <t>2025-06-09T13:05:00.000Z</t>
  </si>
  <si>
    <t>2025-06-10T20:53:24.000Z</t>
  </si>
  <si>
    <t>2025-06-09T13:06:00.000Z</t>
  </si>
  <si>
    <t>2025-06-09T20:55:46.000Z</t>
  </si>
  <si>
    <t>Catracas Recepção Principal</t>
  </si>
  <si>
    <t>2025-06-09T13:11:02.000Z</t>
  </si>
  <si>
    <t>2025-06-09T15:49:59.000Z</t>
  </si>
  <si>
    <t>REP ESCRITÓRIO DE CAMPO</t>
  </si>
  <si>
    <t>Erro de Sistema</t>
  </si>
  <si>
    <t>2025-06-09T13:18:45.000Z</t>
  </si>
  <si>
    <t>2025-06-10T14:30:41.000Z</t>
  </si>
  <si>
    <t>Não consigo acessar ¿Conexão de Área de Trabalho Remota¿ - para acessar o Sênior</t>
  </si>
  <si>
    <t>2025-06-09T13:35:20.000Z</t>
  </si>
  <si>
    <t>2025-06-09T14:02:11.000Z</t>
  </si>
  <si>
    <t>outlook com problemas</t>
  </si>
  <si>
    <t>2025-06-09T14:56:39.000Z</t>
  </si>
  <si>
    <t>2025-06-09T17:20:56.000Z</t>
  </si>
  <si>
    <t>Sem acesso a impressão</t>
  </si>
  <si>
    <t>2025-06-09T14:57:49.000Z</t>
  </si>
  <si>
    <t>2025-06-10T20:47:32.000Z</t>
  </si>
  <si>
    <t xml:space="preserve">Alteração de usuário </t>
  </si>
  <si>
    <t>2025-06-09T15:18:24.000Z</t>
  </si>
  <si>
    <t>2025-06-09T20:26:52.000Z</t>
  </si>
  <si>
    <t>Acesso ao ORACLE</t>
  </si>
  <si>
    <t>2025-06-09T15:28:48.000Z</t>
  </si>
  <si>
    <t>2025-06-10T19:32:10.000Z</t>
  </si>
  <si>
    <t xml:space="preserve">Erro ao fazer login na máquina </t>
  </si>
  <si>
    <t>2025-06-09T16:57:00.000Z</t>
  </si>
  <si>
    <t>2025-06-09T20:16:48.000Z</t>
  </si>
  <si>
    <t>2025-06-09T16:58:00.000Z</t>
  </si>
  <si>
    <t>2025-06-09T19:55:46.000Z</t>
  </si>
  <si>
    <t>2025-06-09T17:12:13.000Z</t>
  </si>
  <si>
    <t>2025-06-11T12:40:56.000Z</t>
  </si>
  <si>
    <t>Desativação de contas 365.</t>
  </si>
  <si>
    <t>2025-06-09T17:50:53.000Z</t>
  </si>
  <si>
    <t>2025-06-11T13:15:10.000Z</t>
  </si>
  <si>
    <t>DESBLOQUEIO PARA ACESSO A VIDEOS</t>
  </si>
  <si>
    <t>2025-06-09T17:58:33.000Z</t>
  </si>
  <si>
    <t>2025-06-09T19:13:49.000Z</t>
  </si>
  <si>
    <t xml:space="preserve">Portinhola AM4 </t>
  </si>
  <si>
    <t>2025-06-09T18:07:21.000Z</t>
  </si>
  <si>
    <t>2025-06-18T14:43:45.000Z</t>
  </si>
  <si>
    <t>Liberar site</t>
  </si>
  <si>
    <t>2025-06-09T18:09:50.000Z</t>
  </si>
  <si>
    <t>2025-06-09T19:12:52.000Z</t>
  </si>
  <si>
    <t>Catraca 15 Recepção Principal</t>
  </si>
  <si>
    <t>2025-06-09T18:58:12.000Z</t>
  </si>
  <si>
    <t>2025-06-09T20:40:08.000Z</t>
  </si>
  <si>
    <t>Criação de acesso para Analista EBS-IT</t>
  </si>
  <si>
    <t>2025-06-09T19:00:38.000Z</t>
  </si>
  <si>
    <t>2025-06-13T12:33:35.000Z</t>
  </si>
  <si>
    <t>Sem aceso ao One Drive</t>
  </si>
  <si>
    <t>2025-06-09T19:07:22.000Z</t>
  </si>
  <si>
    <t>2025-06-11T13:25:13.000Z</t>
  </si>
  <si>
    <t>Sem acesso ao onedrive</t>
  </si>
  <si>
    <t>2025-06-09T19:40:12.000Z</t>
  </si>
  <si>
    <t>2025-06-16T13:38:34.000Z</t>
  </si>
  <si>
    <t>Concessão de acesso ao usuário treinado no Eam Oracle.</t>
  </si>
  <si>
    <t>2025-06-09T20:18:08.000Z</t>
  </si>
  <si>
    <t>2025-06-10T12:04:36.000Z</t>
  </si>
  <si>
    <t>Substituição Controle de Acesso</t>
  </si>
  <si>
    <t>2025-06-09T21:12:41.000Z</t>
  </si>
  <si>
    <t>2025-06-17T20:19:40.000Z</t>
  </si>
  <si>
    <t>Bloqueio Whatsapp Web do coordenador Carlisson</t>
  </si>
  <si>
    <t>2025-06-09T21:17:10.000Z</t>
  </si>
  <si>
    <t>2025-06-13T13:53:31.000Z</t>
  </si>
  <si>
    <t>ACORDOS SEM APROVACAO</t>
  </si>
  <si>
    <t>2025-06-10T10:02:00.000Z</t>
  </si>
  <si>
    <t>2025-06-10T11:42:23.000Z</t>
  </si>
  <si>
    <t>2025-06-10T12:02:34.000Z</t>
  </si>
  <si>
    <t>2025-06-10T15:57:17.000Z</t>
  </si>
  <si>
    <t xml:space="preserve">Acessos a programas </t>
  </si>
  <si>
    <t>2025-06-10T12:34:19.000Z</t>
  </si>
  <si>
    <t>2025-06-10T17:03:58.000Z</t>
  </si>
  <si>
    <t>Instalação Whasapp Web</t>
  </si>
  <si>
    <t>2025-06-10T12:43:00.000Z</t>
  </si>
  <si>
    <t>2025-06-10T17:58:02.000Z</t>
  </si>
  <si>
    <t>Erro de Interface</t>
  </si>
  <si>
    <t>2025-06-10T13:00:59.000Z</t>
  </si>
  <si>
    <t>2025-06-10T15:13:58.000Z</t>
  </si>
  <si>
    <t>Log Integrador Mastersaf x onesource e Script Thomson</t>
  </si>
  <si>
    <t>2025-06-10T13:01:06.000Z</t>
  </si>
  <si>
    <t>2025-06-10T20:37:54.000Z</t>
  </si>
  <si>
    <t>Alterar senha de rede</t>
  </si>
  <si>
    <t>2025-06-10T13:08:14.000Z</t>
  </si>
  <si>
    <t>2025-06-10T15:16:08.000Z</t>
  </si>
  <si>
    <t>2025-06-10T13:53:24.000Z</t>
  </si>
  <si>
    <t>2025-06-12T14:51:40.000Z</t>
  </si>
  <si>
    <t>2025-06-10T13:59:17.000Z</t>
  </si>
  <si>
    <t>2025-06-16T14:33:14.000Z</t>
  </si>
  <si>
    <t>Instalação drivers assinador digital</t>
  </si>
  <si>
    <t>2025-06-10T14:08:24.000Z</t>
  </si>
  <si>
    <t>2025-06-10T14:10:39.000Z</t>
  </si>
  <si>
    <t xml:space="preserve">Acesso a editor de vídeo </t>
  </si>
  <si>
    <t>2025-06-10T14:47:25.000Z</t>
  </si>
  <si>
    <t>2025-06-10T14:54:28.000Z</t>
  </si>
  <si>
    <t>Ajuste de usuário WKS para que não apareça mais na atestação de terceiros.</t>
  </si>
  <si>
    <t>2025-06-10T15:29:21.000Z</t>
  </si>
  <si>
    <t>2025-06-16T13:45:59.000Z</t>
  </si>
  <si>
    <t>Catraca off-line RE1-CATRACA-20 e RE1-CATRACA-21</t>
  </si>
  <si>
    <t>2025-06-10T15:52:32.000Z</t>
  </si>
  <si>
    <t>2025-06-10T15:57:58.000Z</t>
  </si>
  <si>
    <t>Atalho Oracle</t>
  </si>
  <si>
    <t>2025-06-10T15:54:58.000Z</t>
  </si>
  <si>
    <t>2025-06-10T15:58:43.000Z</t>
  </si>
  <si>
    <t>Atalho Suporte TI</t>
  </si>
  <si>
    <t>2025-06-10T16:11:00.000Z</t>
  </si>
  <si>
    <t>2025-06-16T13:15:58.000Z</t>
  </si>
  <si>
    <t>SofteExpert está indisponível</t>
  </si>
  <si>
    <t>2025-06-10T16:54:38.000Z</t>
  </si>
  <si>
    <t>2025-06-11T18:06:32.000Z</t>
  </si>
  <si>
    <t>Integrantes com acesso ao banco de dados de sistemas auditados.</t>
  </si>
  <si>
    <t>Criação / Desativação de Grupo</t>
  </si>
  <si>
    <t>2025-06-10T17:32:27.000Z</t>
  </si>
  <si>
    <t>2025-06-10T18:46:36.000Z</t>
  </si>
  <si>
    <t>Exclusão dos grupos que dão acesso remoto ao Senior e Mastersaf</t>
  </si>
  <si>
    <t>2025-06-10T17:45:46.000Z</t>
  </si>
  <si>
    <t>2025-06-10T17:59:02.000Z</t>
  </si>
  <si>
    <t>Instalação do PJeOffice</t>
  </si>
  <si>
    <t>2025-06-10T17:53:11.000Z</t>
  </si>
  <si>
    <t>2025-06-10T19:22:25.000Z</t>
  </si>
  <si>
    <t>Ótimo atendimento, atendimento rápido e prestativo.</t>
  </si>
  <si>
    <t xml:space="preserve">BACKUP - PST </t>
  </si>
  <si>
    <t>2025-06-10T18:13:22.000Z</t>
  </si>
  <si>
    <t>2025-06-11T19:40:28.000Z</t>
  </si>
  <si>
    <t xml:space="preserve">TIPO DE SOLICITAÇÃO </t>
  </si>
  <si>
    <t>2025-06-10T18:46:29.000Z</t>
  </si>
  <si>
    <t>2025-06-11T14:40:50.000Z</t>
  </si>
  <si>
    <t xml:space="preserve">Acesso as Pasta da Equipe Revisão </t>
  </si>
  <si>
    <t>2025-06-10T19:04:19.000Z</t>
  </si>
  <si>
    <t>2025-06-10T19:10:35.000Z</t>
  </si>
  <si>
    <t>Solicitação de configuração de Impressora no Notebook</t>
  </si>
  <si>
    <t>2025-06-10T19:14:05.000Z</t>
  </si>
  <si>
    <t>2025-06-12T18:11:48.000Z</t>
  </si>
  <si>
    <t>COMO FAZER ENCONTRO DE NF ANULAÇÃO VENDAS</t>
  </si>
  <si>
    <t>2025-06-10T19:34:53.000Z</t>
  </si>
  <si>
    <t>2025-06-12T14:49:31.000Z</t>
  </si>
  <si>
    <t>Erro ao imprimir</t>
  </si>
  <si>
    <t>2025-06-10T20:32:52.000Z</t>
  </si>
  <si>
    <t>2025-06-11T14:10:28.000Z</t>
  </si>
  <si>
    <t xml:space="preserve">Adição de usuário no Grupo Gradus </t>
  </si>
  <si>
    <t>2025-06-10T21:01:16.000Z</t>
  </si>
  <si>
    <t>2025-06-13T17:28:23.000Z</t>
  </si>
  <si>
    <t xml:space="preserve">Instalar Software do Leitor Biométrico </t>
  </si>
  <si>
    <t>2025-06-11T08:30:04.000Z</t>
  </si>
  <si>
    <t>2025-06-12T01:36:33.000Z</t>
  </si>
  <si>
    <t>SAEN--SRV-WIN-PRD-SAE-OCI-WACCESS -ATEN</t>
  </si>
  <si>
    <t>2025-06-11T10:02:00.000Z</t>
  </si>
  <si>
    <t>2025-06-11T11:24:05.000Z</t>
  </si>
  <si>
    <t>2025-06-11T11:56:53.000Z</t>
  </si>
  <si>
    <t>2025-06-13T12:37:51.000Z</t>
  </si>
  <si>
    <t xml:space="preserve">Lentidão e disco cheio </t>
  </si>
  <si>
    <t>2025-06-11T12:25:42.000Z</t>
  </si>
  <si>
    <t>2025-06-11T13:25:38.000Z</t>
  </si>
  <si>
    <t>Apoio para testes com a VAN do Turno</t>
  </si>
  <si>
    <t>2025-06-11T12:46:51.000Z</t>
  </si>
  <si>
    <t>2025-06-11T16:41:42.000Z</t>
  </si>
  <si>
    <t>Desativação da regra de permissão RDP.</t>
  </si>
  <si>
    <t>2025-06-11T12:57:03.000Z</t>
  </si>
  <si>
    <t>2025-06-11T13:41:57.000Z</t>
  </si>
  <si>
    <t>Inclusão de membro em Grupo de e-mail</t>
  </si>
  <si>
    <t>2025-06-11T13:05:00.000Z</t>
  </si>
  <si>
    <t>2025-06-11T13:24:08.000Z</t>
  </si>
  <si>
    <t>2025-06-11T13:22:32.000Z</t>
  </si>
  <si>
    <t>2025-06-17T20:29:28.000Z</t>
  </si>
  <si>
    <t>Servidor travador</t>
  </si>
  <si>
    <t>2025-06-11T13:28:45.000Z</t>
  </si>
  <si>
    <t>2025-06-11T14:14:17.000Z</t>
  </si>
  <si>
    <t>Importar a SAFX147</t>
  </si>
  <si>
    <t>2025-06-11T13:33:24.000Z</t>
  </si>
  <si>
    <t>2025-06-11T14:51:48.000Z</t>
  </si>
  <si>
    <t>SAEN--APS-PRD-SAE-PVH-AP-012</t>
  </si>
  <si>
    <t>2025-06-11T13:37:45.000Z</t>
  </si>
  <si>
    <t>2025-06-11T15:16:39.000Z</t>
  </si>
  <si>
    <t xml:space="preserve">Telefones VOIP estão indisponíveis </t>
  </si>
  <si>
    <t>2025-06-11T13:46:49.000Z</t>
  </si>
  <si>
    <t>2025-06-11T14:45:43.000Z</t>
  </si>
  <si>
    <t>telefone sem serviço</t>
  </si>
  <si>
    <t>2025-06-11T13:53:34.000Z</t>
  </si>
  <si>
    <t>2025-06-18T20:55:29.000Z</t>
  </si>
  <si>
    <t>erro no sistema de separação</t>
  </si>
  <si>
    <t>2025-06-11T14:05:39.000Z</t>
  </si>
  <si>
    <t>2025-06-18T15:34:32.000Z</t>
  </si>
  <si>
    <t>Atendimento excelente!
Realizou instalação sem dificuldades.
Obrigada!</t>
  </si>
  <si>
    <t xml:space="preserve">Instalar Senior Honda </t>
  </si>
  <si>
    <t>2025-06-11T14:10:58.000Z</t>
  </si>
  <si>
    <t>2025-06-12T19:00:20.000Z</t>
  </si>
  <si>
    <t>Adicionar ao grupo Elipse EPM</t>
  </si>
  <si>
    <t>2025-06-11T14:19:44.000Z</t>
  </si>
  <si>
    <t>2025-06-11T16:45:17.000Z</t>
  </si>
  <si>
    <t>Pastas de Rede / Gestão de Acessos</t>
  </si>
  <si>
    <t>2025-06-11T14:20:11.000Z</t>
  </si>
  <si>
    <t>2025-06-13T13:16:59.000Z</t>
  </si>
  <si>
    <t>Impressora sem papel - Sala dos técnicos leito do rio.</t>
  </si>
  <si>
    <t>2025-06-11T14:22:23.000Z</t>
  </si>
  <si>
    <t>2025-06-12T19:23:18.000Z</t>
  </si>
  <si>
    <t>2025-06-11T14:34:32.000Z</t>
  </si>
  <si>
    <t>2025-06-11T18:46:29.000Z</t>
  </si>
  <si>
    <t>RESMA DE PAPEL A4</t>
  </si>
  <si>
    <t>2025-06-11T16:21:05.000Z</t>
  </si>
  <si>
    <t>2025-06-11T17:39:25.000Z</t>
  </si>
  <si>
    <t>Falha de acesso na comunicação no sistema de acesso a rede</t>
  </si>
  <si>
    <t>2025-06-11T16:36:43.000Z</t>
  </si>
  <si>
    <t>2025-06-18T12:35:03.000Z</t>
  </si>
  <si>
    <t>O AUTOCAD PAROU DE FUNCIONAR NO MEU PC</t>
  </si>
  <si>
    <t>2025-06-11T16:57:00.000Z</t>
  </si>
  <si>
    <t>2025-06-12T14:50:45.000Z</t>
  </si>
  <si>
    <t>2025-06-11T16:58:00.000Z</t>
  </si>
  <si>
    <t>2025-06-11T21:00:49.000Z</t>
  </si>
  <si>
    <t>2025-06-11T17:44:45.000Z</t>
  </si>
  <si>
    <t>2025-06-13T12:14:24.000Z</t>
  </si>
  <si>
    <t xml:space="preserve"> Inclusão - Grupo de e-mail Laboratórios SAE</t>
  </si>
  <si>
    <t>2025-06-11T18:31:33.000Z</t>
  </si>
  <si>
    <t>2025-06-17T17:55:48.000Z</t>
  </si>
  <si>
    <t>Recolhimento de equipamentos</t>
  </si>
  <si>
    <t>2025-06-11T18:50:41.000Z</t>
  </si>
  <si>
    <t>2025-06-13T14:06:31.000Z</t>
  </si>
  <si>
    <t>Pos clone do HSEN</t>
  </si>
  <si>
    <t>2025-06-11T19:00:16.000Z</t>
  </si>
  <si>
    <t>2025-06-13T13:49:35.000Z</t>
  </si>
  <si>
    <t>Problema no disparo de Workflow´s</t>
  </si>
  <si>
    <t>2025-06-11T19:11:11.000Z</t>
  </si>
  <si>
    <t>2025-06-11T19:33:21.000Z</t>
  </si>
  <si>
    <t>Criar usuário de serviço - API FMB</t>
  </si>
  <si>
    <t>2025-06-11T19:47:27.000Z</t>
  </si>
  <si>
    <t>2025-06-12T13:21:32.000Z</t>
  </si>
  <si>
    <t>HOM - Aplicação de patch</t>
  </si>
  <si>
    <t>2025-06-11T20:22:13.000Z</t>
  </si>
  <si>
    <t>2025-06-12T21:21:38.000Z</t>
  </si>
  <si>
    <t>2025-06-11T20:39:57.000Z</t>
  </si>
  <si>
    <t>2025-06-12T21:09:07.000Z</t>
  </si>
  <si>
    <t>Solicitação de acesso ao ENDECA</t>
  </si>
  <si>
    <t>2025-06-12T10:02:51.000Z</t>
  </si>
  <si>
    <t>2025-06-12T13:26:06.000Z</t>
  </si>
  <si>
    <t>2025-06-12T11:34:12.000Z</t>
  </si>
  <si>
    <t>2025-06-17T17:29:17.000Z</t>
  </si>
  <si>
    <t>Formulario Solicitação - Avançado</t>
  </si>
  <si>
    <t>2025-06-12T12:19:15.000Z</t>
  </si>
  <si>
    <t>2025-06-17T15:05:41.000Z</t>
  </si>
  <si>
    <t>Necessidade de monitor - para sala dos técnicos do GG01</t>
  </si>
  <si>
    <t>2025-06-12T12:43:00.000Z</t>
  </si>
  <si>
    <t>2025-06-12T13:26:33.000Z</t>
  </si>
  <si>
    <t>2025-06-12T13:05:37.000Z</t>
  </si>
  <si>
    <t>2025-06-13T12:31:25.000Z</t>
  </si>
  <si>
    <t>2025-06-12T13:51:19.000Z</t>
  </si>
  <si>
    <t>2025-06-12T18:27:51.000Z</t>
  </si>
  <si>
    <t>lucascampelo</t>
  </si>
  <si>
    <t xml:space="preserve">Acesso ao soft Elipse EPM studio </t>
  </si>
  <si>
    <t>2025-06-12T13:58:33.000Z</t>
  </si>
  <si>
    <t>2025-06-12T21:01:32.000Z</t>
  </si>
  <si>
    <t>Verificar controle de acesso da van</t>
  </si>
  <si>
    <t>2025-06-12T13:59:43.000Z</t>
  </si>
  <si>
    <t>2025-06-12T18:20:35.000Z</t>
  </si>
  <si>
    <t>liberação de acesso na impressora.</t>
  </si>
  <si>
    <t>2025-06-12T14:07:50.000Z</t>
  </si>
  <si>
    <t>2025-06-12T14:39:52.000Z</t>
  </si>
  <si>
    <t>O atendimento à solicitação foi ágil e demonstrou alto nível de qualidade no suporte prestado.</t>
  </si>
  <si>
    <t>Recuperação de acesso portal  TI</t>
  </si>
  <si>
    <t>2025-06-12T14:16:01.000Z</t>
  </si>
  <si>
    <t>2025-06-12T14:36:46.000Z</t>
  </si>
  <si>
    <t>Instalação  EPM</t>
  </si>
  <si>
    <t>2025-06-12T15:04:19.000Z</t>
  </si>
  <si>
    <t>2025-06-13T18:56:11.000Z</t>
  </si>
  <si>
    <t>computador</t>
  </si>
  <si>
    <t>2025-06-12T15:12:34.000Z</t>
  </si>
  <si>
    <t>2025-06-12T17:52:29.000Z</t>
  </si>
  <si>
    <t>Liberação de Team Viewer na homologação</t>
  </si>
  <si>
    <t>2025-06-12T17:12:55.000Z</t>
  </si>
  <si>
    <t>2025-06-13T14:07:47.000Z</t>
  </si>
  <si>
    <t>fernandabsantos</t>
  </si>
  <si>
    <t xml:space="preserve">Solicitação de liberação do crachá na impressora. </t>
  </si>
  <si>
    <t>2025-06-12T18:15:32.000Z</t>
  </si>
  <si>
    <t>2025-06-12T18:46:43.000Z</t>
  </si>
  <si>
    <t>NÃO CONSIGO LOGAR</t>
  </si>
  <si>
    <t>2025-06-12T19:26:16.000Z</t>
  </si>
  <si>
    <t>2025-06-16T13:51:14.000Z</t>
  </si>
  <si>
    <t xml:space="preserve">PAGAMENTO DE ADIANTAMENTO </t>
  </si>
  <si>
    <t>2025-06-12T19:44:03.000Z</t>
  </si>
  <si>
    <t>2025-06-18T14:49:30.000Z</t>
  </si>
  <si>
    <t>Atualização de acesso remoto e verificação do Citrix</t>
  </si>
  <si>
    <t>2025-06-12T20:21:02.000Z</t>
  </si>
  <si>
    <t>2025-06-12T21:06:37.000Z</t>
  </si>
  <si>
    <t>SAEN--SRV-WIN-PRD-SAE-OCI-GATE</t>
  </si>
  <si>
    <t>2025-06-12T20:51:34.000Z</t>
  </si>
  <si>
    <t>2025-06-18T12:48:56.000Z</t>
  </si>
  <si>
    <t>NOTEBOOK TRAVANDO</t>
  </si>
  <si>
    <t>2025-06-12T23:08:08.000Z</t>
  </si>
  <si>
    <t>2025-06-13T01:21:23.000Z</t>
  </si>
  <si>
    <t>2025-06-13T10:02:00.000Z</t>
  </si>
  <si>
    <t>2025-06-13T12:09:47.000Z</t>
  </si>
  <si>
    <t>2025-06-13T12:27:31.000Z</t>
  </si>
  <si>
    <t>2025-06-16T17:14:08.000Z</t>
  </si>
  <si>
    <t>Extração de listagem de fornecedores</t>
  </si>
  <si>
    <t>2025-06-13T12:29:06.000Z</t>
  </si>
  <si>
    <t>2025-06-13T14:57:07.000Z</t>
  </si>
  <si>
    <t>Não recebimento das publicações</t>
  </si>
  <si>
    <t>2025-06-13T13:05:00.000Z</t>
  </si>
  <si>
    <t>2025-06-13T13:19:20.000Z</t>
  </si>
  <si>
    <t>2025-06-13T13:18:06.000Z</t>
  </si>
  <si>
    <t>2025-06-13T14:55:01.000Z</t>
  </si>
  <si>
    <t>Atualização da equipe preditiva SIGO</t>
  </si>
  <si>
    <t>2025-06-13T13:31:32.000Z</t>
  </si>
  <si>
    <t>2025-06-17T12:20:38.000Z</t>
  </si>
  <si>
    <t>Acessos bloqueados</t>
  </si>
  <si>
    <t>2025-06-13T16:54:04.000Z</t>
  </si>
  <si>
    <t>2025-06-13T17:20:11.000Z</t>
  </si>
  <si>
    <t>Validação Users Desligados 365</t>
  </si>
  <si>
    <t>2025-06-13T16:57:00.000Z</t>
  </si>
  <si>
    <t>2025-06-16T13:20:12.000Z</t>
  </si>
  <si>
    <t>2025-06-13T16:58:00.000Z</t>
  </si>
  <si>
    <t>2025-06-16T17:51:59.000Z</t>
  </si>
  <si>
    <t>2025-06-13T16:59:00.000Z</t>
  </si>
  <si>
    <t>2025-06-13T18:33:58.000Z</t>
  </si>
  <si>
    <t>2025-06-13T17:25:07.000Z</t>
  </si>
  <si>
    <t>2025-06-13T20:45:54.000Z</t>
  </si>
  <si>
    <t>Criação de automações de chamados.</t>
  </si>
  <si>
    <t>2025-06-13T18:03:52.000Z</t>
  </si>
  <si>
    <t>2025-06-18T17:36:31.000Z</t>
  </si>
  <si>
    <t>Atendimento a Demanda 167235, Cahamado Oracle SR 3-41145188251</t>
  </si>
  <si>
    <t>2025-06-13T18:19:24.000Z</t>
  </si>
  <si>
    <t>2025-06-16T15:09:33.000Z</t>
  </si>
  <si>
    <t>ACESSO A WHATSAPP</t>
  </si>
  <si>
    <t>2025-06-13T18:51:17.000Z</t>
  </si>
  <si>
    <t>2025-06-13T19:53:28.000Z</t>
  </si>
  <si>
    <t xml:space="preserve">Erro ao assinar documentos </t>
  </si>
  <si>
    <t>2025-06-13T20:07:59.000Z</t>
  </si>
  <si>
    <t>2025-06-16T12:40:58.000Z</t>
  </si>
  <si>
    <t>Verificar ponto de rede</t>
  </si>
  <si>
    <t>2025-06-13T20:30:01.000Z</t>
  </si>
  <si>
    <t>2025-06-17T12:31:56.000Z</t>
  </si>
  <si>
    <t>Acesso ao Hidrocalc e extração de relatórios</t>
  </si>
  <si>
    <t>2025-06-13T20:31:19.000Z</t>
  </si>
  <si>
    <t>2025-06-17T12:31:31.000Z</t>
  </si>
  <si>
    <t>Hidrocalc</t>
  </si>
  <si>
    <t>2025-06-14T10:50:33.000Z</t>
  </si>
  <si>
    <t>2025-06-16T20:01:39.000Z</t>
  </si>
  <si>
    <t>-0.350000</t>
  </si>
  <si>
    <t>Computador do COG</t>
  </si>
  <si>
    <t>2025-06-14T12:45:58.000Z</t>
  </si>
  <si>
    <t>2025-06-17T19:00:03.000Z</t>
  </si>
  <si>
    <t>luismorais</t>
  </si>
  <si>
    <t>Internet no Celular</t>
  </si>
  <si>
    <t>2025-06-14T12:59:15.000Z</t>
  </si>
  <si>
    <t>2025-06-16T20:36:30.000Z</t>
  </si>
  <si>
    <t>2025-06-15T12:45:00.000Z</t>
  </si>
  <si>
    <t>2025-06-16T13:21:29.000Z</t>
  </si>
  <si>
    <t>2025-06-15T19:26:17.000Z</t>
  </si>
  <si>
    <t>2025-06-15T22:06:31.000Z</t>
  </si>
  <si>
    <t>SAEN--SWT-PRD-SAE-PVH-SW-NUCLEO-ADM-LAB-001</t>
  </si>
  <si>
    <t>2025-06-16T10:02:00.000Z</t>
  </si>
  <si>
    <t>2025-06-16T11:16:57.000Z</t>
  </si>
  <si>
    <t>2025-06-16T11:54:21.000Z</t>
  </si>
  <si>
    <t>2025-06-17T19:23:30.000Z</t>
  </si>
  <si>
    <t>Aquisição de Projetores p/ Sala de Reunião</t>
  </si>
  <si>
    <t>2025-06-16T12:54:18.000Z</t>
  </si>
  <si>
    <t>2025-06-16T18:32:18.000Z</t>
  </si>
  <si>
    <t>Criação de usuario FMB</t>
  </si>
  <si>
    <t>2025-06-16T12:59:04.000Z</t>
  </si>
  <si>
    <t>2025-06-17T12:16:12.000Z</t>
  </si>
  <si>
    <t>Não esta enviando arquivo para impressão.</t>
  </si>
  <si>
    <t>2025-06-16T13:05:00.000Z</t>
  </si>
  <si>
    <t>2025-06-16T13:51:52.000Z</t>
  </si>
  <si>
    <t>2025-06-16T13:06:57.000Z</t>
  </si>
  <si>
    <t>2025-06-17T17:26:35.000Z</t>
  </si>
  <si>
    <t>MONITOR NÃO ESTÁ LIGANDO</t>
  </si>
  <si>
    <t>2025-06-16T13:36:08.000Z</t>
  </si>
  <si>
    <t>2025-06-16T20:17:48.000Z</t>
  </si>
  <si>
    <t>Liberação de ACESSO</t>
  </si>
  <si>
    <t>2025-06-16T13:55:45.000Z</t>
  </si>
  <si>
    <t>2025-06-18T12:20:43.000Z</t>
  </si>
  <si>
    <t>Celular Formatado - Carlisson Junior</t>
  </si>
  <si>
    <t>2025-06-16T14:06:32.000Z</t>
  </si>
  <si>
    <t>2025-06-16T14:18:08.000Z</t>
  </si>
  <si>
    <t>AGRADECEMOS O APOIO</t>
  </si>
  <si>
    <t>PORTAS, PORTINHOLHAS E CATRACAS AM5 ESTÃO OFF LINE</t>
  </si>
  <si>
    <t>2025-06-16T14:11:29.000Z</t>
  </si>
  <si>
    <t>2025-06-16T19:27:34.000Z</t>
  </si>
  <si>
    <t>2025-06-16T14:13:02.000Z</t>
  </si>
  <si>
    <t>2025-06-16T14:40:02.000Z</t>
  </si>
  <si>
    <t>2025-06-16T14:40:33.000Z</t>
  </si>
  <si>
    <t>2025-06-18T14:40:47.000Z</t>
  </si>
  <si>
    <t>Revisão de usuários do banco de dados</t>
  </si>
  <si>
    <t>2025-06-16T15:06:37.000Z</t>
  </si>
  <si>
    <t>2025-06-18T19:42:01.000Z</t>
  </si>
  <si>
    <t>PDF</t>
  </si>
  <si>
    <t>2025-06-16T15:11:42.000Z</t>
  </si>
  <si>
    <t>2025-06-16T17:11:09.000Z</t>
  </si>
  <si>
    <t>Trocar telefone na minha assinatura de e-mail</t>
  </si>
  <si>
    <t>2025-06-16T15:12:12.000Z</t>
  </si>
  <si>
    <t>2025-06-16T15:33:15.000Z</t>
  </si>
  <si>
    <t>Solicito acesso (Login e Senha) para uso do Communicator</t>
  </si>
  <si>
    <t>2025-06-16T15:23:23.000Z</t>
  </si>
  <si>
    <t>2025-06-16T15:34:04.000Z</t>
  </si>
  <si>
    <t>Instalação do Communicator</t>
  </si>
  <si>
    <t>2025-06-16T16:57:00.000Z</t>
  </si>
  <si>
    <t>2025-06-16T17:52:31.000Z</t>
  </si>
  <si>
    <t>2025-06-16T16:58:00.000Z</t>
  </si>
  <si>
    <t>2025-06-16T17:51:28.000Z</t>
  </si>
  <si>
    <t>2025-06-16T17:26:34.000Z</t>
  </si>
  <si>
    <t>2025-06-18T21:25:16.000Z</t>
  </si>
  <si>
    <t>REP AM5</t>
  </si>
  <si>
    <t>2025-06-16T17:38:23.000Z</t>
  </si>
  <si>
    <t>2025-06-17T13:29:07.000Z</t>
  </si>
  <si>
    <t>Reinstalação do EpmStudio</t>
  </si>
  <si>
    <t>2025-06-16T17:48:57.000Z</t>
  </si>
  <si>
    <t>2025-06-18T20:57:30.000Z</t>
  </si>
  <si>
    <t>Relógio AM5 - 4 Piso</t>
  </si>
  <si>
    <t>2025-06-16T18:01:43.000Z</t>
  </si>
  <si>
    <t>2025-06-17T15:26:33.000Z</t>
  </si>
  <si>
    <t>Inativação de Usuário Desligado: ADEMIR LOPES UCHOA</t>
  </si>
  <si>
    <t>2025-06-16T18:04:02.000Z</t>
  </si>
  <si>
    <t>2025-06-17T16:24:46.000Z</t>
  </si>
  <si>
    <t>2025-06-16T18:04:11.000Z</t>
  </si>
  <si>
    <t>2025-06-18T13:47:54.000Z</t>
  </si>
  <si>
    <t>Acesso a Pasta da Rede</t>
  </si>
  <si>
    <t>2025-06-16T18:04:56.000Z</t>
  </si>
  <si>
    <t>2025-06-16T20:19:13.000Z</t>
  </si>
  <si>
    <t>2025-06-16T18:07:07.000Z</t>
  </si>
  <si>
    <t>2025-06-17T15:45:29.000Z</t>
  </si>
  <si>
    <t>Inativação de Usuário Desligado: ANA CLARA REIS AZEVEDO</t>
  </si>
  <si>
    <t>2025-06-16T18:08:03.000Z</t>
  </si>
  <si>
    <t>2025-06-17T15:07:14.000Z</t>
  </si>
  <si>
    <t>2025-06-16T18:08:56.000Z</t>
  </si>
  <si>
    <t>2025-06-16T20:23:25.000Z</t>
  </si>
  <si>
    <t>2025-06-16T18:20:54.000Z</t>
  </si>
  <si>
    <t>2025-06-16T21:09:28.000Z</t>
  </si>
  <si>
    <t>2025-06-16T18:25:09.000Z</t>
  </si>
  <si>
    <t>2025-06-16T18:26:01.000Z</t>
  </si>
  <si>
    <t>Acesso a vpn e atualização da senha de rede.</t>
  </si>
  <si>
    <t>2025-06-16T18:49:49.000Z</t>
  </si>
  <si>
    <t>2025-06-17T17:26:23.000Z</t>
  </si>
  <si>
    <t>wiltoncesar</t>
  </si>
  <si>
    <t>Acesso a rede para Terceiros no CT.GMA.073.2025 - FARQUAR ENGENHARIA</t>
  </si>
  <si>
    <t>2025-06-16T19:17:06.000Z</t>
  </si>
  <si>
    <t>2025-06-18T20:12:29.000Z</t>
  </si>
  <si>
    <t>thalysons</t>
  </si>
  <si>
    <t>Instalação de Software REVIT</t>
  </si>
  <si>
    <t>2025-06-16T20:10:40.000Z</t>
  </si>
  <si>
    <t>2025-06-17T02:51:32.000Z</t>
  </si>
  <si>
    <t>Chamado para documentar mudança</t>
  </si>
  <si>
    <t>2025-06-16T20:13:27.000Z</t>
  </si>
  <si>
    <t>2025-06-17T13:25:30.000Z</t>
  </si>
  <si>
    <t>acesso ao whatsapp web</t>
  </si>
  <si>
    <t>2025-06-17T04:17:35.000Z</t>
  </si>
  <si>
    <t>2025-06-17T10:51:30.000Z</t>
  </si>
  <si>
    <t xml:space="preserve"> SAEN--APS-PRD-SAE-ESP-AP-001 /  SAEN--APS-PRD-SAE-ESP-AP-002 /  SAEN--APS-PRD-SAE-ESP-AP-003 /  SAEN--CLP-PRD-SAE-SPDCT-NAC01_10.142.9.59</t>
  </si>
  <si>
    <t>2025-06-17T06:12:06.000Z</t>
  </si>
  <si>
    <t>2025-06-18T00:51:31.000Z</t>
  </si>
  <si>
    <t>SAEN--DBO-PRD-PCEBS -ATEN</t>
  </si>
  <si>
    <t>2025-06-17T10:02:00.000Z</t>
  </si>
  <si>
    <t>2025-06-17T11:34:52.000Z</t>
  </si>
  <si>
    <t>2025-06-17T11:42:10.000Z</t>
  </si>
  <si>
    <t>2025-06-18T20:59:22.000Z</t>
  </si>
  <si>
    <t>Falha de comunicação.</t>
  </si>
  <si>
    <t>2025-06-17T12:39:41.000Z</t>
  </si>
  <si>
    <t>2025-06-17T15:47:45.000Z</t>
  </si>
  <si>
    <t xml:space="preserve">Erro - requisição </t>
  </si>
  <si>
    <t>2025-06-17T12:43:00.000Z</t>
  </si>
  <si>
    <t>2025-06-17T14:26:59.000Z</t>
  </si>
  <si>
    <t>2025-06-17T12:57:54.000Z</t>
  </si>
  <si>
    <t>2025-06-18T15:56:29.000Z</t>
  </si>
  <si>
    <t>antonieloliveira</t>
  </si>
  <si>
    <t>IMPRESSAO</t>
  </si>
  <si>
    <t>2025-06-17T13:00:47.000Z</t>
  </si>
  <si>
    <t>2025-06-17T19:19:27.000Z</t>
  </si>
  <si>
    <t>robertosousa</t>
  </si>
  <si>
    <t>Liberação de acesso de pasta na rede</t>
  </si>
  <si>
    <t>2025-06-17T13:03:50.000Z</t>
  </si>
  <si>
    <t>2025-06-17T13:43:13.000Z</t>
  </si>
  <si>
    <t>Liberação de acesso na impressora</t>
  </si>
  <si>
    <t>2025-06-17T13:03:54.000Z</t>
  </si>
  <si>
    <t>2025-06-17T13:32:09.000Z</t>
  </si>
  <si>
    <t>Apoio para o cadastro da impressora no pc</t>
  </si>
  <si>
    <t>2025-06-17T13:04:49.000Z</t>
  </si>
  <si>
    <t>2025-06-17T13:25:54.000Z</t>
  </si>
  <si>
    <t>Apoio para cadastro do crachá na impressora</t>
  </si>
  <si>
    <t>2025-06-17T13:17:23.000Z</t>
  </si>
  <si>
    <t>2025-06-17T14:12:16.000Z</t>
  </si>
  <si>
    <t>Contabilziação de estorno lote faturamento</t>
  </si>
  <si>
    <t>2025-06-17T13:24:27.000Z</t>
  </si>
  <si>
    <t>2025-06-18T15:38:08.000Z</t>
  </si>
  <si>
    <t>Chamados por prioridade (P1, P2, P3, P4)</t>
  </si>
  <si>
    <t>Grau de Satisfação</t>
  </si>
  <si>
    <t>(Vários itens)</t>
  </si>
  <si>
    <t>Contagem de Chamados</t>
  </si>
  <si>
    <t>Rótulos de Coluna</t>
  </si>
  <si>
    <t>2025/06 Total</t>
  </si>
  <si>
    <t>Total Geral</t>
  </si>
  <si>
    <t>Rótulos de Linha</t>
  </si>
  <si>
    <t>Detalhes do Contagem de Chamados - Analista Responsável: mariap, Pesquisa de satisfação - resposta: (blank), Categoria: INCIDENTE, Mês/Ano fechamento: 2025/06 (+)</t>
  </si>
  <si>
    <t>Detalhes do . - Data Fechamento2: 6/16/2025, Analista Responsável: luang, Categoria: INCIDENTE, Mês/Ano fechamento: 2025/06 (+)</t>
  </si>
  <si>
    <t>Detalhes do . - Data Fechamento2: 6/16/2025, Analista Responsável: mateush, Categoria: INCIDENTE, Mês/Ano fechamento: 2025/06 (+)</t>
  </si>
  <si>
    <t>2025-06-16T15:24:34.000Z</t>
  </si>
  <si>
    <t>Detalhes do . - Data Fechamento2: 6/16/2025, Analista Responsável: joaoni, Categoria: INCIDENTE, Mês/Ano fechamento: 2025/06 (+)</t>
  </si>
  <si>
    <t>Detalhes do . - Data Fechamento2: 6/17/2025, Analista Responsável: mateush, Categoria: INCIDENTE, Mês/Ano fechamento: 2025/06 (+)</t>
  </si>
  <si>
    <t>2025-06-17T17:39:01.000Z</t>
  </si>
  <si>
    <t>2025-06-17T18:55:47.000Z</t>
  </si>
  <si>
    <t xml:space="preserve">Obrigado pelo pronto atendimento e sinergia,  Mateus Henrique parabéns pelo seu excelente atendimento </t>
  </si>
  <si>
    <t>Desbloqueio de acesso ao login SAE</t>
  </si>
  <si>
    <t>2025-06-17T14:54:35.000Z</t>
  </si>
  <si>
    <t>2025-06-17T15:02:27.000Z</t>
  </si>
  <si>
    <t>tailat</t>
  </si>
  <si>
    <t xml:space="preserve">Instalação de impressora </t>
  </si>
  <si>
    <t>2025-06-17T14:48:58.000Z</t>
  </si>
  <si>
    <t>2025-06-17T15:03:18.000Z</t>
  </si>
  <si>
    <t>instalação de impressora</t>
  </si>
  <si>
    <t>2025-06-17T14:30:41.000Z</t>
  </si>
  <si>
    <t>2025-06-17T15:01:35.000Z</t>
  </si>
  <si>
    <t>INSTALACAO DA IMPRESSORA ( JA FEITO PELO ANALISTA MATHUES PAIVA</t>
  </si>
  <si>
    <t>2025-06-17T14:23:24.000Z</t>
  </si>
  <si>
    <t>2025-06-17T15:06:17.000Z</t>
  </si>
  <si>
    <t>iNSTALAÇÃO DA IMPRESSORA BROTHER</t>
  </si>
  <si>
    <t>Detalhes do . - Data Fechamento2: 6/17/2025, Analista Responsável: luang, Categoria: INCIDENTE, Mês/Ano fechamento: 2025/06 (+)</t>
  </si>
  <si>
    <t>2025-06-17T19:13:31.000Z</t>
  </si>
  <si>
    <t>2025-06-17T19:14:48.000Z</t>
  </si>
  <si>
    <t>Formatação da maquina</t>
  </si>
  <si>
    <t>Produtividade - Analista - Diária</t>
  </si>
  <si>
    <t>Produtividade - Encerrados por analista</t>
  </si>
  <si>
    <t>Pesquisas não respondidas - Por analista</t>
  </si>
  <si>
    <t>SLA - Por analista</t>
  </si>
  <si>
    <t>Analistas</t>
  </si>
  <si>
    <t>Data</t>
  </si>
  <si>
    <t>(vazio)</t>
  </si>
  <si>
    <t>Nomes</t>
  </si>
  <si>
    <t>Quantidade</t>
  </si>
  <si>
    <t>Analista</t>
  </si>
  <si>
    <t>Situação</t>
  </si>
  <si>
    <t>Tratativa Aplicada</t>
  </si>
  <si>
    <t>Luan</t>
  </si>
  <si>
    <t>Identificado apenas a tratativa de um único chamado no dia.</t>
  </si>
  <si>
    <t>Relizado ligação com o analista para levantar informação do quantitativo de chamado. O mesmo informou que houveram sim outros atendimentos, mas não realizou os registros. Instruí ao analista que nestes caso ele pode me acionar, via chat mesmo, para realizar a abertura do chamado e mantermos os atendimentos devidamente registrados.</t>
  </si>
  <si>
    <t>Guilherme</t>
  </si>
  <si>
    <t>Identificado ausência de tratativa de chamado no dia.</t>
  </si>
  <si>
    <t>Neste dia houve uma atividade de inventário de material de TI para descarte eletrônico no qual teve o analista Guilherme como atuante. Posteriormente foram registrados chamados para a atividade.</t>
  </si>
  <si>
    <t>Identificado a tratativa de 3 chamados. Sendo 2 Task.</t>
  </si>
  <si>
    <t>Foi a mesma tratativa do dia 17/06. Fiz a ligação para entender as duas situações.</t>
  </si>
  <si>
    <t>DAILY REPORT</t>
  </si>
  <si>
    <t>Item</t>
  </si>
  <si>
    <t>Descrição</t>
  </si>
  <si>
    <t>Contratado</t>
  </si>
  <si>
    <t>Atingido</t>
  </si>
  <si>
    <t>Dentro do Sla</t>
  </si>
  <si>
    <t>Fora do Sla</t>
  </si>
  <si>
    <t xml:space="preserve">  Total</t>
  </si>
  <si>
    <t xml:space="preserve">Taxa de Abandono </t>
  </si>
  <si>
    <t>&gt; 35 segundos</t>
  </si>
  <si>
    <t xml:space="preserve">Grau de Satisfação </t>
  </si>
  <si>
    <t>Avaliadas Bom + Ótimo</t>
  </si>
  <si>
    <t>P1 - Crítica</t>
  </si>
  <si>
    <t>SLA total</t>
  </si>
  <si>
    <t>P2 - Alta</t>
  </si>
  <si>
    <t>P3 - Normal</t>
  </si>
  <si>
    <t>P4 - Baixa</t>
  </si>
  <si>
    <t>Disponibilidade iK</t>
  </si>
  <si>
    <t>Ambiente (sistema e telefonia) Service Desk</t>
  </si>
  <si>
    <t>#</t>
  </si>
  <si>
    <t>Status</t>
  </si>
  <si>
    <t>Nome do usuário</t>
  </si>
  <si>
    <t>Título</t>
  </si>
  <si>
    <t>Subcategoria</t>
  </si>
  <si>
    <t>Hoje</t>
  </si>
  <si>
    <t>Dias trabalhados</t>
  </si>
  <si>
    <t>DIAS</t>
  </si>
  <si>
    <t>Atribuido a</t>
  </si>
  <si>
    <t>Hora da solicitação</t>
  </si>
  <si>
    <t>Grupo de administração</t>
  </si>
  <si>
    <t>Progresso SLA</t>
  </si>
  <si>
    <t>SLA Restante&amp;nbsp;&amp;nbsp;&amp;nbsp;&amp;nbsp;&amp;nbsp;&amp;nbsp;&amp;nbsp;&amp;nbsp;</t>
  </si>
  <si>
    <t>SLA</t>
  </si>
  <si>
    <t>Dem - Aguardando Fila de Prioridade</t>
  </si>
  <si>
    <t>Antonio Sergio Vido</t>
  </si>
  <si>
    <t>Adiantamento de Contrato</t>
  </si>
  <si>
    <t>Carlos Augusto Martins</t>
  </si>
  <si>
    <t>&lt;img src="cust_img/50-porcento.png" alt="50%"&gt; 50%</t>
  </si>
  <si>
    <t>&lt;img id="8569.40945" style="vertical-align: top;" src="icons/Alerts/yellow_alert.gif" /&gt;Restam:142:49</t>
  </si>
  <si>
    <t>Ramses Pacifico Banto Almeida De Lima</t>
  </si>
  <si>
    <t>Sênior - Gestão de EPIs - No Sênior, implantar a assinatura eletrônica (biometria/ leitor biométrico) para registrar as digitais do integrante que recebeu EPI.</t>
  </si>
  <si>
    <t>Daiana de Lima Dorado dos Santos</t>
  </si>
  <si>
    <t>&lt;img src="cust_img/40-porcento.png" alt="40%"&gt; 40%</t>
  </si>
  <si>
    <t>&lt;img id="10852.80095" style="vertical-align: top;" src="icons/Alerts/green_alert.gif" /&gt;Restam:180:52</t>
  </si>
  <si>
    <t>Leonardo Rodrigues Biazetti</t>
  </si>
  <si>
    <t>Notificação Automática de requisição de material na OS - M4</t>
  </si>
  <si>
    <t>Galdino Vieira Filho</t>
  </si>
  <si>
    <t>&lt;img src="cust_img/0-porcento.png" alt="0%"&gt; 0%</t>
  </si>
  <si>
    <t>&lt;img id="34062.5938333333" style="vertical-align: top;" src="icons/Alerts/green_alert.gif" /&gt;Restam:567:42</t>
  </si>
  <si>
    <t>Aguardando Aprovação Gerencial</t>
  </si>
  <si>
    <t>Atualização de VM de comunicação EAM/MDM - E1</t>
  </si>
  <si>
    <t>&lt;img id="10035.9910166667" style="vertical-align: top;" src="icons/Alerts/yellow_alert.gif" /&gt;Restam:167:15</t>
  </si>
  <si>
    <t>Dem - Concluída</t>
  </si>
  <si>
    <t>Erick Marcel Carvalho</t>
  </si>
  <si>
    <t>Campo de Confirmação de Assinatura do Contrato + Status do Contrato + Observações para Aprovação</t>
  </si>
  <si>
    <t>&lt;img id="37654.3060666667" style="vertical-align: top;" src="icons/Alerts/green_alert.gif" /&gt;Restam:627:34</t>
  </si>
  <si>
    <t>Gustavo Henrique De Souza</t>
  </si>
  <si>
    <t>NT 2020.007, versão 1.30, h-29/04/2024, P-03/06/2024 que trata do Evento Ator Interessado na NF-e - Transportador</t>
  </si>
  <si>
    <t>Synchro - NFE</t>
  </si>
  <si>
    <t>Ivam Cardoso</t>
  </si>
  <si>
    <t>&lt;img id="31010.6523666667" style="vertical-align: top;" src="icons/Alerts/green_alert.gif" /&gt;Restam:516:50</t>
  </si>
  <si>
    <t>Dem - Aguardando Definição</t>
  </si>
  <si>
    <t>Controle de Penalidades/Multas de Contratos</t>
  </si>
  <si>
    <t>&lt;img src="cust_img/60-porcento.png" alt="60%"&gt; 60%</t>
  </si>
  <si>
    <t>&lt;img id="6348.5228166667" style="vertical-align: top;" src="icons/Alerts/yellow_alert.gif" /&gt;Restam:105:48</t>
  </si>
  <si>
    <t>Dem - Em Planejamento</t>
  </si>
  <si>
    <t>Alessandro Aparecido Barreto da Silva</t>
  </si>
  <si>
    <t>Implementação do Portal para Gestão do Ponto eletrônico</t>
  </si>
  <si>
    <t>&lt;img src="cust_img/100-porcento.png" alt="100%"&gt; 100%</t>
  </si>
  <si>
    <t>&lt;img id="0" style="vertical-align: top;" src="icons/Alerts/red_alert_nodata.gif" /&gt;Restam:00:00</t>
  </si>
  <si>
    <t>Em analise de causa raiz</t>
  </si>
  <si>
    <t>Adriana da Conceicao Botelho</t>
  </si>
  <si>
    <t>OSP não gera OS automática</t>
  </si>
  <si>
    <t>&lt;img id="23731.70075" style="vertical-align: top;" src="icons/Alerts/green_alert.gif" /&gt;Restam:395:31</t>
  </si>
  <si>
    <t>Alteração do cálculo do ICMS DIFAL-RO</t>
  </si>
  <si>
    <t>&lt;img id="56403.7909333333" style="vertical-align: top;" src="icons/Alerts/green_alert.gif" /&gt;Restam:940:03</t>
  </si>
  <si>
    <t>Demanda Legal - Alteração do cálculo do ICMS DIFAL-SP - Referente a Solicitação 141959 / 142815</t>
  </si>
  <si>
    <t>&lt;img id="55385.0771000000" style="vertical-align: top;" src="icons/Alerts/green_alert.gif" /&gt;Restam:923:05</t>
  </si>
  <si>
    <t>Daiana Santos De Oliveira</t>
  </si>
  <si>
    <t>Auditoria tax-GT - Eliminar ajustes manuais no mastersaf EFD CONTRIBUIÇÕES</t>
  </si>
  <si>
    <t>Anderson Joaquim dos Santos</t>
  </si>
  <si>
    <t>&lt;img src="cust_img/20-porcento.png" alt="20%"&gt; 20%</t>
  </si>
  <si>
    <t>&lt;img id="15689.6964666666" style="vertical-align: top;" src="icons/Alerts/green_alert.gif" /&gt;Restam:261:29</t>
  </si>
  <si>
    <t>Isabela Rodrigues Silva</t>
  </si>
  <si>
    <t xml:space="preserve">Drill Down dos lançamentos contábeis para análise de conciliação. </t>
  </si>
  <si>
    <t>Ivam da Silva Cardoso</t>
  </si>
  <si>
    <t>&lt;img id="33784.6143833333" style="vertical-align: top;" src="icons/Alerts/green_alert.gif" /&gt;Restam:563:04</t>
  </si>
  <si>
    <t>Impressão da OS eAm Web com erro</t>
  </si>
  <si>
    <t>Erika Tomoko Alves Nikaido Koyanagui</t>
  </si>
  <si>
    <t>Alerta (via email) de alteração da Data do Serviço</t>
  </si>
  <si>
    <t>&lt;img src="cust_img/10-porcento.png" alt="10%"&gt; 10%</t>
  </si>
  <si>
    <t>&lt;img id="17377.8062833333" style="vertical-align: top;" src="icons/Alerts/green_alert.gif" /&gt;Restam:289:37</t>
  </si>
  <si>
    <t>Maria Bonazzi Sanches</t>
  </si>
  <si>
    <t>Partes Relacionadas</t>
  </si>
  <si>
    <t>&lt;img id="53758.1511666667" style="vertical-align: top;" src="icons/Alerts/green_alert.gif" /&gt;Restam:895:58</t>
  </si>
  <si>
    <t>Reparável no Laboratório, Implantação</t>
  </si>
  <si>
    <t xml:space="preserve">Workflow disponibilizando link de tela de edição, sendo que deveria ser consulta. </t>
  </si>
  <si>
    <t>&lt;img id="31475.1932166667" style="vertical-align: top;" src="icons/Alerts/green_alert.gif" /&gt;Restam:524:35</t>
  </si>
  <si>
    <t>SOX-Relatório de Transações com Partes Relacionadas</t>
  </si>
  <si>
    <t>&lt;img id="15298.5161166667" style="vertical-align: top;" src="icons/Alerts/green_alert.gif" /&gt;Restam:254:58</t>
  </si>
  <si>
    <t>Mellissa Goncalves da Silva Cardoso</t>
  </si>
  <si>
    <t>Ajustar o relatório 103 da programação férias</t>
  </si>
  <si>
    <t>&lt;img src="cust_img/30-porcento.png" alt="30%"&gt; 30%</t>
  </si>
  <si>
    <t>&lt;img id="13279.7910333333" style="vertical-align: top;" src="icons/Alerts/green_alert.gif" /&gt;Restam:221:19</t>
  </si>
  <si>
    <t>Aprovação dos cadastros de fornecedores e clientes realizados de forma manual</t>
  </si>
  <si>
    <t>&lt;img id="17937.8718666667" style="vertical-align: top;" src="icons/Alerts/green_alert.gif" /&gt;Restam:298:57</t>
  </si>
  <si>
    <t>Marilia Torres Ernandes Destro</t>
  </si>
  <si>
    <t>Implementação multe moeda no EBS</t>
  </si>
  <si>
    <t>&lt;img id="27093.5587" style="vertical-align: top;" src="icons/Alerts/green_alert.gif" /&gt;Restam:451:33</t>
  </si>
  <si>
    <t>Auditoria tax-GT - Segregação de função por acessos no MASTERSAF.</t>
  </si>
  <si>
    <t>&lt;img id="15683.6688166667" style="vertical-align: top;" src="icons/Alerts/green_alert.gif" /&gt;Restam:261:23</t>
  </si>
  <si>
    <t>Registro da SI-SGI na Conclusão da OS</t>
  </si>
  <si>
    <t>&lt;img id="32823.01045" style="vertical-align: top;" src="icons/Alerts/green_alert.gif" /&gt;Restam:547:03</t>
  </si>
  <si>
    <t>Demanda 132221 - Erro</t>
  </si>
  <si>
    <t>&lt;img id="56567.5831833333" style="vertical-align: top;" src="icons/Alerts/green_alert.gif" /&gt;Restam:942:47</t>
  </si>
  <si>
    <t>Neriano Alves de Almeida</t>
  </si>
  <si>
    <t>Números dos Dashoboards não batem</t>
  </si>
  <si>
    <t>Alexandre Lima Da Silva</t>
  </si>
  <si>
    <t>&lt;img src="cust_img/na-porcento.png" alt="Sem SLA"&gt; Sem SLA</t>
  </si>
  <si>
    <t>Inclusão de percentual de retenção na planilha de contratos vigentes</t>
  </si>
  <si>
    <t>&lt;img id="26656.3439333333" style="vertical-align: top;" src="icons/Alerts/green_alert.gif" /&gt;Restam:444:16</t>
  </si>
  <si>
    <t>Itens das Notas Fiscais de Serviços</t>
  </si>
  <si>
    <t>&lt;img id="27442.2989833333" style="vertical-align: top;" src="icons/Alerts/green_alert.gif" /&gt;Restam:457:22</t>
  </si>
  <si>
    <t>Nota Técnica 2023.005 - Evento de Insucesso na Entrega da NF-e a partir 24.06.2024</t>
  </si>
  <si>
    <t>Laiane Beatriz Santos</t>
  </si>
  <si>
    <t>Na ação de estornar lote deve copiar os anexo do lote estornado.</t>
  </si>
  <si>
    <t>&lt;img id="12592.1480833333" style="vertical-align: top;" src="icons/Alerts/green_alert.gif" /&gt;Restam:209:52</t>
  </si>
  <si>
    <t>Cadastro pessoa (Fornec/Client) que são Partes relacionadas</t>
  </si>
  <si>
    <t>&lt;img id="25982.5338" style="vertical-align: top;" src="icons/Alerts/green_alert.gif" /&gt;Restam:433:02</t>
  </si>
  <si>
    <t>Alteração de NCM - 01-08/2024</t>
  </si>
  <si>
    <t>&lt;img id="35059.3157333333" style="vertical-align: top;" src="icons/Alerts/green_alert.gif" /&gt;Restam:584:19</t>
  </si>
  <si>
    <t>Roger Nepitali Alencar Pardo</t>
  </si>
  <si>
    <t>Desativar Workflows aprovação de Ordem de Compra</t>
  </si>
  <si>
    <t>Nota Técnica 2019.001 versão 1.61 - 01.07.2024</t>
  </si>
  <si>
    <t>Renan Oscar Medeiros Torres</t>
  </si>
  <si>
    <t>RELATÓRIO SAVING MATERIAIS</t>
  </si>
  <si>
    <t>&lt;img id="23590.64765" style="vertical-align: top;" src="icons/Alerts/green_alert.gif" /&gt;Restam:393:10</t>
  </si>
  <si>
    <t>Atualização das NTs 2023.004 v.1.10 01/07/24,  2019.001 v1.61 01/07/24, 2020.001 v.1.50 01/08/24</t>
  </si>
  <si>
    <t>&lt;img id="7390.8685833333" style="vertical-align: top;" src="icons/Alerts/yellow_alert.gif" /&gt;Restam:123:10</t>
  </si>
  <si>
    <t>Leila Mara de Castro Almeida</t>
  </si>
  <si>
    <t>Bloquear automaticamente o lançamento do atestado médico com o CID z76.3</t>
  </si>
  <si>
    <t>&lt;img id="24051.8738333333" style="vertical-align: top;" src="icons/Alerts/green_alert.gif" /&gt;Restam:400:51</t>
  </si>
  <si>
    <t>Oracle e Mastersaf (SAESA e MESA)- Alteração de Endereço e Abertura de filiais</t>
  </si>
  <si>
    <t>&lt;img id="7243.6102" style="vertical-align: top;" src="icons/Alerts/yellow_alert.gif" /&gt;Restam:120:43</t>
  </si>
  <si>
    <t>Jessica Goze de Oliveira Pio</t>
  </si>
  <si>
    <t xml:space="preserve">Ajuste Relatório de NFs Emitidas para inclusão ICMS ST de FCP </t>
  </si>
  <si>
    <t>&lt;img id="19169.4709166667" style="vertical-align: top;" src="icons/Alerts/green_alert.gif" /&gt;Restam:319:29</t>
  </si>
  <si>
    <t>Simone Rage Pereira</t>
  </si>
  <si>
    <t>Melhoria de processo de rateio para medições contratos feitas via ORACLE</t>
  </si>
  <si>
    <t>Rodrigo Teixeira</t>
  </si>
  <si>
    <t>Carlisson Junior Ramos Dos Santos</t>
  </si>
  <si>
    <t>&lt;img src="cust_img/90-porcento.png" alt="90%"&gt; 90%</t>
  </si>
  <si>
    <t>&lt;img id="408.7683333333" style="vertical-align: top;" src="icons/Alerts/red_alert.gif" /&gt;Restam:06:48</t>
  </si>
  <si>
    <t>Lucas Rodrigues Gomes</t>
  </si>
  <si>
    <t>&lt;img src="cust_img/80-porcento.png" alt="80%"&gt; 80%</t>
  </si>
  <si>
    <t>&lt;img id="863.4014833333" style="vertical-align: top;" src="icons/Alerts/red_alert.gif" /&gt;Restam:14:23</t>
  </si>
  <si>
    <t>Maichel Bruno Bergamaschi Bocca</t>
  </si>
  <si>
    <t>&lt;img id="857.25405" style="vertical-align: top;" src="icons/Alerts/green_alert.gif" /&gt;Restam:14:17</t>
  </si>
  <si>
    <t>Gabriel Araujo da Silva Brito</t>
  </si>
  <si>
    <t>Silas Ribeiro da Silveira</t>
  </si>
  <si>
    <t>&lt;img id="4489.0282" style="vertical-align: top;" src="icons/Alerts/green_alert.gif" /&gt;Restam:74:49</t>
  </si>
  <si>
    <t>&lt;img id="54.0273166667" style="vertical-align: top;" src="icons/Alerts/red_alert.gif" /&gt;Restam:00:54</t>
  </si>
  <si>
    <t>Jorge Luiz Prado Pereira</t>
  </si>
  <si>
    <t>&lt;img id="3200.06655" style="vertical-align: top;" src="icons/Alerts/green_alert.gif" /&gt;Restam:53:20</t>
  </si>
  <si>
    <t>Victor Hideki Hassegawa</t>
  </si>
  <si>
    <t>Daliane Lanzarin</t>
  </si>
  <si>
    <t>&lt;img id="2304.7787333333" style="vertical-align: top;" src="icons/Alerts/yellow_alert.gif" /&gt;Restam:38:24</t>
  </si>
  <si>
    <t>Pamela Cleidiane Cunha da Silva</t>
  </si>
  <si>
    <t>Mateus Oliveira</t>
  </si>
  <si>
    <t>&lt;img id="3829.3439666667" style="vertical-align: top;" src="icons/Alerts/green_alert.gif" /&gt;Restam:63:49</t>
  </si>
  <si>
    <t>Romario Freitas dos Santos Lemos</t>
  </si>
  <si>
    <t>&lt;img id="2245.7015666666" style="vertical-align: top;" src="icons/Alerts/green_alert.gif" /&gt;Restam:37:25</t>
  </si>
  <si>
    <t>Ricardo Moreira de Oliveira</t>
  </si>
  <si>
    <t>&lt;img id="43200" style="vertical-align: top;" src="icons/Alerts/green_alert.gif" /&gt;Restam:720:00</t>
  </si>
  <si>
    <t>Alfredo Bernardo Orue Cabral</t>
  </si>
  <si>
    <t>&lt;img id="2638.1680333333" style="vertical-align: top;" src="icons/Alerts/green_alert.gif" /&gt;Restam:43:58</t>
  </si>
  <si>
    <t>Roger Pardo</t>
  </si>
  <si>
    <t>&lt;img id="2647.0287333333" style="vertical-align: top;" src="icons/Alerts/green_alert.gif" /&gt;Restam:44:07</t>
  </si>
  <si>
    <t>Kauana Machado da Silva</t>
  </si>
  <si>
    <t>&lt;img id="3923.28615" style="vertical-align: top;" src="icons/Alerts/green_alert.gif" /&gt;Restam:65:23</t>
  </si>
  <si>
    <t>Alexandre Pires Chicao</t>
  </si>
  <si>
    <t>Gabriel de Jesus Araujo</t>
  </si>
  <si>
    <t>&lt;img id="20478.5777" style="vertical-align: top;" src="icons/Alerts/green_alert.gif" /&gt;Restam:341:18</t>
  </si>
  <si>
    <t>&lt;img id="4295.9689833333" style="vertical-align: top;" src="icons/Alerts/green_alert.gif" /&gt;Restam:71:35</t>
  </si>
  <si>
    <t>Davi Barbosa Domingos</t>
  </si>
  <si>
    <t>&lt;img id="2288.8028500000" style="vertical-align: top;" src="icons/Alerts/green_alert.gif" /&gt;Restam:38:08</t>
  </si>
  <si>
    <t>&lt;img id="3923.2857833333" style="vertical-align: top;" src="icons/Alerts/green_alert.gif" /&gt;Restam:65:23</t>
  </si>
  <si>
    <t>&lt;img id="4305.1215166667" style="vertical-align: top;" src="icons/Alerts/green_alert.gif" /&gt;Restam:71:45</t>
  </si>
  <si>
    <t>&lt;img id="4491.6447666667" style="vertical-align: top;" src="icons/Alerts/green_alert.gif" /&gt;Restam:74:51</t>
  </si>
  <si>
    <t>Rosseline Teixeira De Sousa</t>
  </si>
  <si>
    <t>&lt;img id="4625.83125" style="vertical-align: top;" src="icons/Alerts/green_alert.gif" /&gt;Restam:77:05</t>
  </si>
  <si>
    <t>&lt;img id="2286.0295833333" style="vertical-align: top;" src="icons/Alerts/green_alert.gif" /&gt;Restam:38:06</t>
  </si>
  <si>
    <t>Ricardo Luiz Casado</t>
  </si>
  <si>
    <t>Vitoria Nicacio da Silva</t>
  </si>
  <si>
    <t>&lt;img id="17812.3875666667" style="vertical-align: top;" src="icons/Alerts/green_alert.gif" /&gt;Restam:296:52</t>
  </si>
  <si>
    <t>&lt;img id="469.7940166667" style="vertical-align: top;" src="icons/Alerts/red_alert.gif" /&gt;Restam:07:49</t>
  </si>
  <si>
    <t>Usuário do NOC da EBS IT</t>
  </si>
  <si>
    <t>&lt;img id="3774" style="vertical-align: top;" src="icons/Alerts/green_alert.gif" /&gt;Restam:62:54</t>
  </si>
  <si>
    <t>&lt;img id="3753" style="vertical-align: top;" src="icons/Alerts/green_alert.gif" /&gt;Restam:62:33</t>
  </si>
  <si>
    <t>Jamily Vitoria Marcolino Ferreira</t>
  </si>
  <si>
    <t>Reinaldo Vilarinho Pereira</t>
  </si>
  <si>
    <t>Barbarah Samissa Lima Macedo</t>
  </si>
  <si>
    <t>&lt;img id="2108.2019833333" style="vertical-align: top;" src="icons/Alerts/yellow_alert.gif" /&gt;Restam:35:08</t>
  </si>
  <si>
    <t>&lt;img id="16531.7990833333" style="vertical-align: top;" src="icons/Alerts/green_alert.gif" /&gt;Restam:275:31</t>
  </si>
  <si>
    <t>Jose Norberto Dos Santos Lima</t>
  </si>
  <si>
    <t>&lt;img id="2631.16035" style="vertical-align: top;" src="icons/Alerts/green_alert.gif" /&gt;Restam:43:51</t>
  </si>
  <si>
    <t>&lt;img id="1896" style="vertical-align: top;" src="icons/Alerts/green_alert.gif" /&gt;Restam:31:36</t>
  </si>
  <si>
    <t>Geraldo Miranda Almeida</t>
  </si>
  <si>
    <t>Bruno Izidorio</t>
  </si>
  <si>
    <t>&lt;img src="cust_img/70-porcento.png" alt="70%"&gt; 70%</t>
  </si>
  <si>
    <t>&lt;img id="1199.61685" style="vertical-align: top;" src="icons/Alerts/red_alert.gif" /&gt;Restam:19:59</t>
  </si>
  <si>
    <t>&lt;img id="1721.8971833333" style="vertical-align: top;" src="icons/Alerts/yellow_alert.gif" /&gt;Restam:28:41</t>
  </si>
  <si>
    <t>Alandelon Pacheco De Sousa</t>
  </si>
  <si>
    <t>Joao Paulo Nicodemo</t>
  </si>
  <si>
    <t>&lt;img id="4704.3388000000" style="vertical-align: top;" src="icons/Alerts/green_alert.gif" /&gt;Restam:78:24</t>
  </si>
  <si>
    <t>Evandro Cesar da Silva</t>
  </si>
  <si>
    <t>&lt;img id="3451.8611166667" style="vertical-align: top;" src="icons/Alerts/green_alert.gif" /&gt;Restam:57:31</t>
  </si>
  <si>
    <t>&lt;img id="2346.5484166667" style="vertical-align: top;" src="icons/Alerts/yellow_alert.gif" /&gt;Restam:39:06</t>
  </si>
  <si>
    <t>Elissandro Estevao da Silva</t>
  </si>
  <si>
    <t>&lt;img id="3818.4451833333" style="vertical-align: top;" src="icons/Alerts/green_alert.gif" /&gt;Restam:63:38</t>
  </si>
  <si>
    <t>&lt;img id="1435.8017666667" style="vertical-align: top;" src="icons/Alerts/green_alert.gif" /&gt;Restam:23:55</t>
  </si>
  <si>
    <t>Lucas Ronconi De Lima</t>
  </si>
  <si>
    <t>&lt;img id="4563.8652333333" style="vertical-align: top;" src="icons/Alerts/green_alert.gif" /&gt;Restam:76:03</t>
  </si>
  <si>
    <t>Andre Luiz Pinheiro da Silva</t>
  </si>
  <si>
    <t>&lt;img id="3912.9368666667" style="vertical-align: top;" src="icons/Alerts/green_alert.gif" /&gt;Restam:65:12</t>
  </si>
  <si>
    <t>&lt;img id="320.4692833334" style="vertical-align: top;" src="icons/Alerts/green_alert.gif" /&gt;Restam:05:20</t>
  </si>
  <si>
    <t>José Carlos de Oliveira Felix</t>
  </si>
  <si>
    <t>&lt;img id="2484.8296666667" style="vertical-align: top;" src="icons/Alerts/green_alert.gif" /&gt;Restam:41:24</t>
  </si>
  <si>
    <t>&lt;img id="767.7343" style="vertical-align: top;" src="icons/Alerts/green_alert.gif" /&gt;Restam:12:47</t>
  </si>
  <si>
    <t>&lt;img id="2394.132" style="vertical-align: top;" src="icons/Alerts/green_alert.gif" /&gt;Restam:39:54</t>
  </si>
  <si>
    <t>&lt;img id="2992.9932166667" style="vertical-align: top;" src="icons/Alerts/green_alert.gif" /&gt;Restam:49:52</t>
  </si>
  <si>
    <t>Luiz Gustavo Zibetti Candido</t>
  </si>
  <si>
    <t>&lt;img id="3147.9754" style="vertical-align: top;" src="icons/Alerts/green_alert.gif" /&gt;Restam:52:27</t>
  </si>
  <si>
    <t>&lt;img id="3452.7758" style="vertical-align: top;" src="icons/Alerts/green_alert.gif" /&gt;Restam:57:32</t>
  </si>
  <si>
    <t>&lt;img id="3450.3131833333" style="vertical-align: top;" src="icons/Alerts/green_alert.gif" /&gt;Restam:57:30</t>
  </si>
  <si>
    <t>&lt;img id="3453.07745" style="vertical-align: top;" src="icons/Alerts/green_alert.gif" /&gt;Restam:57:33</t>
  </si>
  <si>
    <t>&lt;img id="3871.7941333333" style="vertical-align: top;" src="icons/Alerts/green_alert.gif" /&gt;Restam:64:31</t>
  </si>
  <si>
    <t>Thiago Alcalde</t>
  </si>
  <si>
    <t>&lt;img id="623.7544666667" style="vertical-align: top;" src="icons/Alerts/green_alert.gif" /&gt;Restam:10:23</t>
  </si>
  <si>
    <t>Andreia Muller Feliz</t>
  </si>
  <si>
    <t>&lt;img id="4528.5858166667" style="vertical-align: top;" src="icons/Alerts/green_alert.gif" /&gt;Restam:75:28</t>
  </si>
  <si>
    <t>Marcelo de Alves Mattos</t>
  </si>
  <si>
    <t>&lt;img id="905.86335" style="vertical-align: top;" src="icons/Alerts/green_alert.gif" /&gt;Restam:15:05</t>
  </si>
  <si>
    <t>Jose Eudes Oliveira</t>
  </si>
  <si>
    <t>&lt;img id="3843.30515" style="vertical-align: top;" src="icons/Alerts/green_alert.gif" /&gt;Restam:64:03</t>
  </si>
  <si>
    <t>&lt;img id="2381.3545833333" style="vertical-align: top;" src="icons/Alerts/green_alert.gif" /&gt;Restam:39:41</t>
  </si>
  <si>
    <t>&lt;img id="4635.8853833333" style="vertical-align: top;" src="icons/Alerts/green_alert.gif" /&gt;Restam:77:15</t>
  </si>
  <si>
    <t>SAESA\kellyl</t>
  </si>
  <si>
    <t>Envio de E-mail Chamados de Gestão de Acesso</t>
  </si>
  <si>
    <t>GOVERNANÇA-TI</t>
  </si>
  <si>
    <t>&lt;img id="21190.3135" style="vertical-align: top;" src="icons/Alerts/green_alert.gif" /&gt;Restam:353:10</t>
  </si>
  <si>
    <t>Separar Objetos do Banco do Sysaid x Vetorh</t>
  </si>
  <si>
    <t>&lt;img id="12015.4554833333" style="vertical-align: top;" src="icons/Alerts/green_alert.gif" /&gt;Restam:200:15</t>
  </si>
  <si>
    <t>Jeronimo Da Silva Freire</t>
  </si>
  <si>
    <t>Email Aut Notif Conc CA p Emitente</t>
  </si>
  <si>
    <t>&lt;img id="26561.9029" style="vertical-align: top;" src="icons/Alerts/green_alert.gif" /&gt;Restam:442:41</t>
  </si>
  <si>
    <t>Aprovação da Requisição pelo gestor do CC</t>
  </si>
  <si>
    <t>&lt;img id="34805.8970833333" style="vertical-align: top;" src="icons/Alerts/green_alert.gif" /&gt;Restam:580:05</t>
  </si>
  <si>
    <t>Vinícius Siqueira Marques da Silva</t>
  </si>
  <si>
    <t xml:space="preserve">Operações de Captação (APFI FS) </t>
  </si>
  <si>
    <t>&lt;img id="11846.6594333333" style="vertical-align: top;" src="icons/Alerts/green_alert.gif" /&gt;Restam:197:26</t>
  </si>
  <si>
    <t>Natacha Freire dos Reis</t>
  </si>
  <si>
    <t>Ajuste formulário CSCA 203 e CSCA 303</t>
  </si>
  <si>
    <t>Christopher dos Santos Carvalho</t>
  </si>
  <si>
    <t>Erro efetivação lotes de parcelas liquidadas</t>
  </si>
  <si>
    <t>&lt;img id="11863.3617" style="vertical-align: top;" src="icons/Alerts/green_alert.gif" /&gt;Restam:197:43</t>
  </si>
  <si>
    <t>Debentures Calculo Price e correção monetária</t>
  </si>
  <si>
    <t>&lt;img id="11860.1092" style="vertical-align: top;" src="icons/Alerts/green_alert.gif" /&gt;Restam:197:40</t>
  </si>
  <si>
    <t>Desfazer mudança 130684 de 2020 - Liberação OS planejada para Técnicos e Supervisores</t>
  </si>
  <si>
    <t>&lt;img id="618.0196833333" style="vertical-align: top;" src="icons/Alerts/red_alert.gif" /&gt;Restam:10:18</t>
  </si>
  <si>
    <t>Silmara Silva de Lima</t>
  </si>
  <si>
    <t>EFD REINF novas alterações</t>
  </si>
  <si>
    <t>&lt;img id="53031.8602166667" style="vertical-align: top;" src="icons/Alerts/green_alert.gif" /&gt;Restam:883:51</t>
  </si>
  <si>
    <t>Criar controle  e trava para não permitir medir valor maior do que o fechado no contrato de frete</t>
  </si>
  <si>
    <t>&lt;img id="35574.9154" style="vertical-align: top;" src="icons/Alerts/green_alert.gif" /&gt;Restam:592:54</t>
  </si>
  <si>
    <t>Rozely Chillene da Silva Morais</t>
  </si>
  <si>
    <t>Workflow retorno afastamentos</t>
  </si>
  <si>
    <t>&lt;img id="580.26505" style="vertical-align: top;" src="icons/Alerts/red_alert.gif" /&gt;Restam:09:40</t>
  </si>
  <si>
    <t>Criar evento de status da comportas.</t>
  </si>
  <si>
    <t>&lt;img id="23959.6007833333" style="vertical-align: top;" src="icons/Alerts/green_alert.gif" /&gt;Restam:399:19</t>
  </si>
  <si>
    <t>Plano de ação em andamento</t>
  </si>
  <si>
    <t>OS não Conclui devido Req/OC abertas</t>
  </si>
  <si>
    <t>Erro ao atualizar a Operação FRM-40654</t>
  </si>
  <si>
    <t>&lt;img id="11259.6449833333" style="vertical-align: top;" src="icons/Alerts/green_alert.gif" /&gt;Restam:187:39</t>
  </si>
  <si>
    <t>Peterson Alexandre da Silva</t>
  </si>
  <si>
    <t>CRIACAO DE NOVA TRANSACAO PARA EMISSAO DE NOTA FISCAL DE SAIDA</t>
  </si>
  <si>
    <t>&lt;img id="36002.1288666667" style="vertical-align: top;" src="icons/Alerts/green_alert.gif" /&gt;Restam:600:02</t>
  </si>
  <si>
    <t>REQUISIÇÃO DE REGULARIZAÇÃO DE COMPRAS / SERVIÇOS.</t>
  </si>
  <si>
    <t>&lt;img id="34302.5742333333" style="vertical-align: top;" src="icons/Alerts/green_alert.gif" /&gt;Restam:571:42</t>
  </si>
  <si>
    <t>George Olival De Souza</t>
  </si>
  <si>
    <t xml:space="preserve">Ordem de movimentação para instrumentos novos </t>
  </si>
  <si>
    <t>Auditoria tax-GT - Inserir no pedido de compras os tributos incidentes na operação.</t>
  </si>
  <si>
    <t>&lt;img id="13753.9634833333" style="vertical-align: top;" src="icons/Alerts/green_alert.gif" /&gt;Restam:229:13</t>
  </si>
  <si>
    <t>Desenvolvimento do APP para Acesso na Portaria</t>
  </si>
  <si>
    <t>Relatório de Usuários Por Contrato</t>
  </si>
  <si>
    <t>Alterar Instruções da Solicitação de Reembolso</t>
  </si>
  <si>
    <t>&lt;img id="6415.1214333333" style="vertical-align: top;" src="icons/Alerts/yellow_alert.gif" /&gt;Restam:106:55</t>
  </si>
  <si>
    <t>Implementação dos campos ICMS base PIS/COFINS - Valor PIS/COFINS no Relat. Rec diário por item</t>
  </si>
  <si>
    <t>&lt;img id="8499.7455833333" style="vertical-align: top;" src="icons/Alerts/yellow_alert.gif" /&gt;Restam:141:39</t>
  </si>
  <si>
    <t>Jefferson Matos dos Santos</t>
  </si>
  <si>
    <t>Gestão de Demanda - Criação Relatório X113</t>
  </si>
  <si>
    <t>&lt;img id="6031.8575166667" style="vertical-align: top;" src="icons/Alerts/yellow_alert.gif" /&gt;Restam:100:31</t>
  </si>
  <si>
    <t>Ponto de Auditoria-Controle dos imobilizados em curso/andamento</t>
  </si>
  <si>
    <t>&lt;img id="53662.8732" style="vertical-align: top;" src="icons/Alerts/green_alert.gif" /&gt;Restam:894:22</t>
  </si>
  <si>
    <t>Planilha adiantamento férias</t>
  </si>
  <si>
    <t>&lt;img id="28513.933" style="vertical-align: top;" src="icons/Alerts/green_alert.gif" /&gt;Restam:475:13</t>
  </si>
  <si>
    <t>Criação de view - Recebimento de materiais</t>
  </si>
  <si>
    <t>&lt;img id="28845.4812166667" style="vertical-align: top;" src="icons/Alerts/green_alert.gif" /&gt;Restam:480:45</t>
  </si>
  <si>
    <t>Nota Técnica nº 2023.004 versão 1.00 - Data ini.teste 01.07.2024 - Facultativo</t>
  </si>
  <si>
    <t>&lt;img id="48180.8786333333" style="vertical-align: top;" src="icons/Alerts/green_alert.gif" /&gt;Restam:803:00</t>
  </si>
  <si>
    <t>&lt;img id="14526.0826666667" style="vertical-align: top;" src="icons/Alerts/green_alert.gif" /&gt;Restam:242:06</t>
  </si>
  <si>
    <t>Dem - Assumir Demanda</t>
  </si>
  <si>
    <t xml:space="preserve">Apoio Processo de Reserva de material Futuro </t>
  </si>
  <si>
    <t>EAM Web não exibe grafico de gant da OS Hom/Dev</t>
  </si>
  <si>
    <t>Categoria do Ativo, Conjunto de Valores não é exibido</t>
  </si>
  <si>
    <t>ADIÇÃO DO CAMPO CODIGO DO SERVICO PADRAO SEM VINCULO COM O ISS</t>
  </si>
  <si>
    <t>&lt;img id="19914.73665" style="vertical-align: top;" src="icons/Alerts/green_alert.gif" /&gt;Restam:331:54</t>
  </si>
  <si>
    <t>EXCLUSÃO DO ICMS DA BASE DE CRÉDITO DE PIS/COFINS</t>
  </si>
  <si>
    <t>&lt;img id="18441.31015" style="vertical-align: top;" src="icons/Alerts/green_alert.gif" /&gt;Restam:307:21</t>
  </si>
  <si>
    <t>Henrique Pereira de Araujo</t>
  </si>
  <si>
    <t>Ativos do Estoque Reclassificação</t>
  </si>
  <si>
    <t>&lt;img id="41675.0442666667" style="vertical-align: top;" src="icons/Alerts/green_alert.gif" /&gt;Restam:694:35</t>
  </si>
  <si>
    <t>Jose Claudio Reboucas da Silva</t>
  </si>
  <si>
    <t>Luan Gomes</t>
  </si>
  <si>
    <t>&lt;img id="11227.13205" style="vertical-align: top;" src="icons/Alerts/green_alert.gif" /&gt;Restam:187:07</t>
  </si>
  <si>
    <t>Talita Da Costa Silva</t>
  </si>
  <si>
    <t>&lt;img id="3412.3482666667" style="vertical-align: top;" src="icons/Alerts/red_alert.gif" /&gt;Restam:56:52</t>
  </si>
  <si>
    <t>Alan Nascimento da Silva</t>
  </si>
  <si>
    <t>Marcos Henrique Oliveira</t>
  </si>
  <si>
    <t>&lt;img id="10032.8217833333" style="vertical-align: top;" src="icons/Alerts/yellow_alert.gif" /&gt;Restam:167:12</t>
  </si>
  <si>
    <t>&lt;img id="6210.2514166667" style="vertical-align: top;" src="icons/Alerts/yellow_alert.gif" /&gt;Restam:103:30</t>
  </si>
  <si>
    <t>Aprovada</t>
  </si>
  <si>
    <t>Valeria Silva</t>
  </si>
  <si>
    <t>&lt;img id="12367.3955" style="vertical-align: top;" src="icons/Alerts/green_alert.gif" /&gt;Restam:206:07</t>
  </si>
  <si>
    <t>Lucas Batista Costa</t>
  </si>
  <si>
    <t>&lt;img id="3018" style="vertical-align: top;" src="icons/Alerts/green_alert.gif" /&gt;Restam:50:18</t>
  </si>
  <si>
    <t>Cartão de ponto dos integrantes semanalmente para "lideranças"</t>
  </si>
  <si>
    <t>&lt;img id="7892.20335" style="vertical-align: top;" src="icons/Alerts/yellow_alert.gif" /&gt;Restam:131:32</t>
  </si>
  <si>
    <t>Dem - Aguardando Comitê Demanda</t>
  </si>
  <si>
    <t>Atualização de dados envio de e-mail automatico</t>
  </si>
  <si>
    <t>&lt;img id="55573.6740166667" style="vertical-align: top;" src="icons/Alerts/green_alert.gif" /&gt;Restam:926:13</t>
  </si>
  <si>
    <t>Implementação OS eAM na Operação</t>
  </si>
  <si>
    <t>&lt;img id="49755.9836333333" style="vertical-align: top;" src="icons/Alerts/green_alert.gif" /&gt;Restam:829:15</t>
  </si>
  <si>
    <t>Acompanhamento Gaps Pentest 3 - iT.EAM</t>
  </si>
  <si>
    <t>&lt;img id="29401" style="vertical-align: top;" src="icons/Alerts/green_alert.gif" /&gt;Restam:490:01</t>
  </si>
  <si>
    <t>Henrique Valentim Mota Neves</t>
  </si>
  <si>
    <t>Antonia Tatiana Gomes Siqueira</t>
  </si>
  <si>
    <t>CRIAÇÃO DE NOVAS CLASSES WIP</t>
  </si>
  <si>
    <t>&lt;img id="54286.9321166667" style="vertical-align: top;" src="icons/Alerts/green_alert.gif" /&gt;Restam:904:46</t>
  </si>
  <si>
    <t>Telefone de emergência do elevador AM2 com falha</t>
  </si>
  <si>
    <t>DIMENSION DATA</t>
  </si>
  <si>
    <t>Anexo obrigatório na Conclusão da OS</t>
  </si>
  <si>
    <t>&lt;img id="32420.7338666667" style="vertical-align: top;" src="icons/Alerts/green_alert.gif" /&gt;Restam:540:20</t>
  </si>
  <si>
    <t>&lt;img id="23824.30135" style="vertical-align: top;" src="icons/Alerts/green_alert.gif" /&gt;Restam:397:04</t>
  </si>
  <si>
    <t>Construção de um Relatorio dos Colaboradores Transferidos</t>
  </si>
  <si>
    <t>&lt;img id="53312.64355" style="vertical-align: top;" src="icons/Alerts/green_alert.gif" /&gt;Restam:888:32</t>
  </si>
  <si>
    <t>Celia Regina Poliakovas</t>
  </si>
  <si>
    <t>Luiz Gustavo Santana da Silva</t>
  </si>
  <si>
    <t>relatório de estoque ABC</t>
  </si>
  <si>
    <t>&lt;img id="42982.5068833333" style="vertical-align: top;" src="icons/Alerts/green_alert.gif" /&gt;Restam:716:22</t>
  </si>
  <si>
    <t>Iago de Souza Regino</t>
  </si>
  <si>
    <t>&lt;img id="6803.5268166667" style="vertical-align: top;" src="icons/Alerts/yellow_alert.gif" /&gt;Restam:113:23</t>
  </si>
  <si>
    <t>&lt;img id="50482.9085166667" style="vertical-align: top;" src="icons/Alerts/green_alert.gif" /&gt;Restam:841:22</t>
  </si>
  <si>
    <t>Brenda Oliveira Arantes</t>
  </si>
  <si>
    <t>&lt;img id="41533.8043833333" style="vertical-align: top;" src="icons/Alerts/green_alert.gif" /&gt;Restam:692:13</t>
  </si>
  <si>
    <t>automatização pesquisa de satisfação</t>
  </si>
  <si>
    <t>&lt;img id="32541.2479" style="vertical-align: top;" src="icons/Alerts/green_alert.gif" /&gt;Restam:542:21</t>
  </si>
  <si>
    <t>Cadastro de Classe Wip P&amp;D</t>
  </si>
  <si>
    <t>&lt;img id="42879.8687166667" style="vertical-align: top;" src="icons/Alerts/green_alert.gif" /&gt;Restam:714:39</t>
  </si>
  <si>
    <t>Luciana Mascarenhas Vasconcellos</t>
  </si>
  <si>
    <t>&lt;img id="4751.7724833333" style="vertical-align: top;" src="icons/Alerts/red_alert.gif" /&gt;Restam:79:11</t>
  </si>
  <si>
    <t>Raphael Firmino da Silva</t>
  </si>
  <si>
    <t>&lt;img id="43741.4130333333" style="vertical-align: top;" src="icons/Alerts/green_alert.gif" /&gt;Restam:729:01</t>
  </si>
  <si>
    <t>+de 20 horas extras não vai para o Banco de Horas</t>
  </si>
  <si>
    <t>Tiago Oliveira Borges</t>
  </si>
  <si>
    <t>Consenso de Revisão - Ajuste de Prazo</t>
  </si>
  <si>
    <t>&lt;img id="40299.03675" style="vertical-align: top;" src="icons/Alerts/green_alert.gif" /&gt;Restam:671:39</t>
  </si>
  <si>
    <t>Nova finalidade no SP para Despesas Judiciais</t>
  </si>
  <si>
    <t>&lt;img id="44828.2281333333" style="vertical-align: top;" src="icons/Alerts/green_alert.gif" /&gt;Restam:747:08</t>
  </si>
  <si>
    <t>Requisição de Compra atribuída ao comprador indevidamente</t>
  </si>
  <si>
    <t>&lt;img id="10112.1751833333" style="vertical-align: top;" src="icons/Alerts/yellow_alert.gif" /&gt;Restam:168:32</t>
  </si>
  <si>
    <t>Joyce de Melo Prates</t>
  </si>
  <si>
    <t>Alterar o fluxo de aprovações das Justificativas de Compras Diretas do Oracle</t>
  </si>
  <si>
    <t>&lt;img id="8026.3237" style="vertical-align: top;" src="icons/Alerts/yellow_alert.gif" /&gt;Restam:133:46</t>
  </si>
  <si>
    <t>HE indevidas</t>
  </si>
  <si>
    <t>&lt;img id="8815.4852666667" style="vertical-align: top;" src="icons/Alerts/yellow_alert.gif" /&gt;Restam:146:55</t>
  </si>
  <si>
    <t>Tabela de Percentual - INFRA</t>
  </si>
  <si>
    <t>Tabela de Percentual - SISTEMAS</t>
  </si>
  <si>
    <t>Fevereiro</t>
  </si>
  <si>
    <t>Março</t>
  </si>
  <si>
    <t>Abril</t>
  </si>
  <si>
    <t>Diferença</t>
  </si>
  <si>
    <t>Janeiro</t>
  </si>
  <si>
    <t>Contagem de #</t>
  </si>
  <si>
    <t>1 a 30</t>
  </si>
  <si>
    <t>31 a 60</t>
  </si>
  <si>
    <t>Acima de 60</t>
  </si>
  <si>
    <t>(Tudo)</t>
  </si>
  <si>
    <t>Dados dos últimos 3 meses</t>
  </si>
  <si>
    <t>SEM</t>
  </si>
  <si>
    <t>Refinements:,Mês/Ano abertura:,2025/03</t>
  </si>
  <si>
    <t>,Mês/Ano fechamento:,2025/03</t>
  </si>
  <si>
    <t>PK Dataset Chamados,Analista Responsável,Apontamentos - Tempo total em horas,Apontamentos - Tempo total em minutos,Categoria,Categoria (Ord.),Categoria 1,Categoria 2,Categoria 3,Centro de Custo do solicitante - código,Centro de Custo do solicitante - descrição,Centro de Custo do solicitante - qtd. Integrantes,Data criação,Data fechamento,Data/Hora criação,Data/Hora fechamento,Faixa de idade do chamado,Flag Atendeu SLA,Flag Em Aberto,Flag Indisponibilidade,Flag Retrabalho,Flag solicitante igual atendente,Grupo Solucionador,Hora abertura,Hora fechamento,Local usuário,Mês/Ano abertura,Mês/Ano fechamento,Núm. Requisição,Pesquisa de satisfação - comentário,Pesquisa de satisfação - nota,Pesquisa de satisfação - pergunta,Pesquisa de satisfação - resposta,PK Dataset Chamados,Prioridade,Semana abertura,Semana Ano abertura,Semana Ano fechamento,Semana fechamento,SLA Descrição,SLA Tempo hora,SLA Tipo,Solicitante (Usuário abertura),Status (código),Status (descrição),Sub-tipo da categoria,Tempo Aguard. Aprov. (Horas),Tempo Aguard. Atend. (Horas),Tempo Aguard. Fornec. (Horas),Tempo Aguard. Usuário (Horas),Tempo Em Atend. (Horas),Tempo Novo (Horas),Tempo para SLA (Horas),Tempo Pend. Cham. (Horas),Tempo Resolvido (Horas),Tempo Total menos Resolvido (Horas),Título requisição,Urgência,</t>
  </si>
  <si>
    <t>165482,joaoni,0.250000,15.000000,INCIDENTE,1-INCIDENTE,INFRA,DESKTOP,Erro ou Defeito,040801,TECNOLOGIA DE INFORMACAO,37,2025-03-01T12:45:00.000Z,2025-03-07T18:58:52.000Z,01/03/2025 09:45,07/03/2025 15:58,1-15 dias,NAO ATENDEU,FECHADO,NAO SE APLICA,NAO SE APLICA,NÃO,FIELD,09,15,LOCAL NAO INFORMADO,2025/03,2025/03,165482,,,,,165482,Baixa,7 - SÁB,2025-02-24T03:00:00.000Z,2025-03-03T03:00:00.000Z,6 - SEX,Sem SLA,0.000000,0.000000,jorgepereira,8,Encerrado pelo sistema,Formulario Incidente - Padrão,,,,,,,0.000000,,,, Task: Verificação Sala de Treinamento Operação,Baixa,</t>
  </si>
  <si>
    <t>165483,joaoni,0.250000,15.000000,INCIDENTE,1-INCIDENTE,INFRA,DESKTOP,Erro ou Defeito,040801,TECNOLOGIA DE INFORMACAO,37,2025-03-02T14:00:01.000Z,2025-03-07T19:08:18.000Z,02/03/2025 11:00,07/03/2025 16:08,1-15 dias,NAO ATENDEU,FECHADO,NAO SE APLICA,NAO SE APLICA,NÃO,FIELD,11,16,LOCAL NAO INFORMADO,2025/03,2025/03,165483,,,,,165483,Baixa,1 - DOM,2025-03-03T03:00:00.000Z,2025-03-03T03:00:00.000Z,6 - SEX,Sem SLA,0.000000,0.000000,jorgepereira,8,Encerrado pelo sistema,Formulario Incidente - Padrão,,,,,,,0.000000,,,, Task: Verificação Sala de Treinamento Operação,Baixa,</t>
  </si>
  <si>
    <t>165484,none,,,INCIDENTE,1-INCIDENTE,INFRA,BANCO DE DADOS ORACLE,Erro ou Defeito,N/D,NÃO DEFINIDO,385,2025-03-02T23:17:40.000Z,2025-03-03T03:36:30.000Z,02/03/2025 20:17,03/03/2025 00:36,1-15 dias,ATENDEU O SLA,FECHADO,NAO SE APLICA,NAO SE APLICA,NÃO,EBSDBA,20,00,LOCAL NAO INFORMADO,2025/03,2025/03,165484,,,,,165484,Baixa,1 - DOM,2025-03-03T03:00:00.000Z,2025-03-03T03:00:00.000Z,2 - SEG,Horas Úteis,4.000000,1.000000,noc_ebsit,8,Encerrado pelo sistema,Formulario Incidente - Padrão,,,,,0.000000,0.000000,0.000000,,,0.000000,SAEN--DBO-PRD-PCSEN,Baixa,</t>
  </si>
  <si>
    <t>165485,none,,,INCIDENTE,1-INCIDENTE,INFRA,BANCO DE DADOS ORACLE,Erro ou Defeito,N/D,NÃO DEFINIDO,385,2025-03-03T01:35:34.000Z,2025-03-03T06:51:33.000Z,02/03/2025 22:35,03/03/2025 03:51,1-15 dias,ATENDEU O SLA,FECHADO,NAO SE APLICA,NAO SE APLICA,NÃO,EBSDBA,22,03,LOCAL NAO INFORMADO,2025/03,2025/03,165485,,,,,165485,Baixa,1 - DOM,2025-03-03T03:00:00.000Z,2025-03-03T03:00:00.000Z,2 - SEG,Horas Úteis,4.000000,1.000000,noc_ebsit,8,Encerrado pelo sistema,Formulario Incidente - Padrão,,,,,0.000000,0.000000,0.000000,,,0.000000,SAEN--DBO-PRD-PCSEN,Baixa,</t>
  </si>
  <si>
    <t>165486,none,,,INCIDENTE,1-INCIDENTE,INFRA,BANCO DE DADOS ORACLE,Erro ou Defeito,N/D,NÃO DEFINIDO,385,2025-03-03T09:18:03.000Z,2025-03-05T14:51:31.000Z,03/03/2025 06:18,05/03/2025 11:51,1-15 dias,NAO ATENDEU,FECHADO,NAO SE APLICA,NAO SE APLICA,NÃO,EBSDBA,06,11,LOCAL NAO INFORMADO,2025/03,2025/03,165486,,,,,165486,Baixa,2 - SEG,2025-03-03T03:00:00.000Z,2025-03-03T03:00:00.000Z,4 - QUA,Horas Úteis,4.000000,1.000000,noc_ebsit,8,Encerrado pelo sistema,Formulario Incidente - Padrão,,,,,18.010000,0.000000,18.010000,,,18.010000,SAEN--APS-PRD-SAE-PVH-AP-029,Baixa,</t>
  </si>
  <si>
    <t>165487,luang,0.030000,2.000000,INCIDENTE,1-INCIDENTE,INFRA,IMPRESSORA,Erro ou Defeito,040801,TECNOLOGIA DE INFORMACAO,37,2025-03-03T10:02:00.000Z,2025-03-05T17:56:37.000Z,03/03/2025 07:02,05/03/2025 14:56,1-15 dias,NAO ATENDEU,FECHADO,NAO SE APLICA,NAO SE APLICA,NÃO,FIELD,07,14,LOCAL NAO INFORMADO,2025/03,2025/03,165487,,,,,165487,Baixa,2 - SEG,2025-03-03T03:00:00.000Z,2025-03-03T03:00:00.000Z,4 - QUA,Horas Úteis,16.000000,1.000000,jorgepereira,8,Encerrado pelo sistema,Formulario Incidente - Padrão,,,,,0.000000,24.050000,23.970000,,27.600000,23.970000,Task: Verificar Status das impressoras SPO,Baixa,</t>
  </si>
  <si>
    <t>165488,joaoni,0.250000,15.000000,INCIDENTE,1-INCIDENTE,INFRA,SALA TECNICA TI,Check List,040801,TECNOLOGIA DE INFORMACAO,37,2025-03-03T13:05:00.000Z,2025-03-07T18:47:27.000Z,03/03/2025 10:05,07/03/2025 15:47,1-15 dias,NAO ATENDEU,FECHADO,NAO SE APLICA,NAO SE APLICA,NÃO,FIELD,10,15,LOCAL NAO INFORMADO,2025/03,2025/03,165488,,,,,165488,Normal,2 - SEG,2025-03-03T03:00:00.000Z,2025-03-03T03:00:00.000Z,6 - SEX,Horas Úteis,24.000000,1.000000,jorgepereira,8,Encerrado pelo sistema,Formulario Incidente - Padrão,,,,,0.040000,42.900000,41.770000,,27.010000,41.770000, Task: Check list Sala Telecom-Core,Normal,</t>
  </si>
  <si>
    <t>165489,none,,,SERVICO,2-SERVICO,INFRA,BANCO DE DADOS ORACLE,Backup / Restore,N/D,NÃO DEFINIDO,385,2025-03-03T13:33:07.000Z,2025-03-05T14:21:32.000Z,03/03/2025 10:33,05/03/2025 11:21,1-15 dias,ATENDEU O SLA,FECHADO,NAO SE APLICA,NAO SE APLICA,NÃO,EBSDBA,10,11,LOCAL NAO INFORMADO,2025/03,2025/03,165489,,,,,165489,Baixa,2 - SEG,2025-03-03T03:00:00.000Z,2025-03-03T03:00:00.000Z,4 - QUA,Horas Corridas,94.000000,2.000000,noc_ebsit,8,Encerrado pelo sistema,Formulario Solicitação - Padrão,0.000000,0.000000,0.000000,0.000000,4.530000,0.050000,4.580000,0.000000,0.000000,4.580000,SAEN--DBO-PRD-PCEBS,Baixa,</t>
  </si>
  <si>
    <t>165490,none,,,SERVICO,2-SERVICO,INFRA,BANCO DE DADOS ORACLE,Backup / Restore,N/D,NÃO DEFINIDO,385,2025-03-03T16:38:34.000Z,2025-03-24T19:36:31.000Z,03/03/2025 13:38,24/03/2025 16:36,16-30 dias,ATENDEU O SLA,FECHADO,NAO SE APLICA,NAO SE APLICA,NÃO,EBSDBA,13,16,LOCAL NAO INFORMADO,2025/03,2025/03,165490,,,,,165490,Baixa,2 - SEG,2025-03-03T03:00:00.000Z,2025-03-24T03:00:00.000Z,2 - SEG,Horas Corridas,94.000000,2.000000,noc_ebsit,8,Encerrado pelo sistema,Formulario Solicitação - Padrão,0.000000,0.000000,0.000000,0.000000,45.250000,4.480000,49.400000,0.000000,0.000000,49.400000,SAEN--URL-PRD-GESTAO-SITE,Baixa,</t>
  </si>
  <si>
    <t>165491,marcosol,0.250000,15.000000,INCIDENTE,1-INCIDENTE,INFRA,SALA TECNICA TI,Check List,040801,TECNOLOGIA DE INFORMACAO,37,2025-03-03T16:57:00.000Z,2025-03-06T14:44:11.000Z,03/03/2025 13:57,06/03/2025 11:44,1-15 dias,NAO ATENDEU,FECHADO,NAO SE APLICA,NAO SE APLICA,NÃO,FIELD,13,11,LOCAL NAO INFORMADO,2025/03,2025/03,165491,,,,,165491,Normal,2 - SEG,2025-03-03T03:00:00.000Z,2025-03-03T03:00:00.000Z,5 - QUI,Horas Úteis,24.000000,1.000000,jorgepereira,8,Encerrado pelo sistema,Formulario Incidente - Padrão,,,,,0.000000,25.980000,24.820000,,27.070000,24.820000, Task: Check list Torre Rádio UHE,Normal,</t>
  </si>
  <si>
    <t>165492,joaoni,0.250000,15.000000,INCIDENTE,1-INCIDENTE,INFRA,SALA TECNICA TI,Check List,040801,TECNOLOGIA DE INFORMACAO,37,2025-03-03T16:58:00.000Z,2025-03-07T18:36:29.000Z,03/03/2025 13:58,07/03/2025 15:36,1-15 dias,NAO ATENDEU,FECHADO,NAO SE APLICA,NAO SE APLICA,NÃO,FIELD,13,15,LOCAL NAO INFORMADO,2025/03,2025/03,165492,,,,,165492,Normal,2 - SEG,2025-03-03T03:00:00.000Z,2025-03-03T03:00:00.000Z,6 - SEX,Horas Úteis,24.000000,1.000000,jorgepereira,8,Encerrado pelo sistema,Formulario Incidente - Padrão,,,,,0.090000,38.790000,37.700000,,27.030000,37.700000, Task: Check List Sala Cofre TI,Normal,</t>
  </si>
  <si>
    <t>165493,luang,0.030000,2.000000,INCIDENTE,1-INCIDENTE,INFRA,IMPRESSORA,Erro ou Defeito,040801,TECNOLOGIA DE INFORMACAO,37,2025-03-04T10:02:00.000Z,2025-03-05T17:54:35.000Z,04/03/2025 07:02,05/03/2025 14:54,1-15 dias,ATENDEU O SLA,FECHADO,NAO SE APLICA,NAO SE APLICA,NÃO,FIELD,07,14,LOCAL NAO INFORMADO,2025/03,2025/03,165493,,,,,165493,Baixa,3 - TER,2025-03-03T03:00:00.000Z,2025-03-03T03:00:00.000Z,4 - QUA,Horas Úteis,16.000000,1.000000,jorgepereira,8,Encerrado pelo sistema,Formulario Incidente - Padrão,,,,,,14.930000,14.930000,,27.640000,14.930000,Task: Verificar Status das impressoras SPO,Baixa,</t>
  </si>
  <si>
    <t>165494,luang,0.030000,2.000000,INCIDENTE,1-INCIDENTE,INFRA,IMPRESSORA,Erro ou Defeito,040801,TECNOLOGIA DE INFORMACAO,37,2025-03-04T12:43:00.000Z,2025-03-05T17:55:05.000Z,04/03/2025 09:43,05/03/2025 14:55,1-15 dias,ATENDEU O SLA,FECHADO,NAO SE APLICA,NAO SE APLICA,NÃO,FIELD,09,14,LOCAL NAO INFORMADO,2025/03,2025/03,165494,,,,,165494,Baixa,3 - TER,2025-03-03T03:00:00.000Z,2025-03-03T03:00:00.000Z,4 - QUA,Horas Úteis,16.000000,1.000000,jorgepereira,8,Encerrado pelo sistema,Formulario Incidente - Padrão,,,,,0.010000,14.220000,14.220000,,27.630000,14.220000,Task: Verificar Status das impressoras SPO,Baixa,</t>
  </si>
  <si>
    <t>165495,none,,,INCIDENTE,1-INCIDENTE,INFRA,BANCO DE DADOS ORACLE,Erro ou Defeito,N/D,NÃO DEFINIDO,385,2025-03-04T19:54:40.000Z,2025-03-05T17:51:31.000Z,04/03/2025 16:54,05/03/2025 14:51,1-15 dias,ATENDEU O SLA,FECHADO,NAO SE APLICA,NAO SE APLICA,NÃO,EBSDBA,16,14,LOCAL NAO INFORMADO,2025/03,2025/03,165495,,,,,165495,Baixa,3 - TER,2025-03-03T03:00:00.000Z,2025-03-03T03:00:00.000Z,4 - QUA,Horas Úteis,4.000000,1.000000,noc_ebsit,8,Encerrado pelo sistema,Formulario Incidente - Padrão,,,,,3.510000,0.430000,3.940000,,,3.940000,SAEN--APS-PRD-SAE-PVH-AP-022 / SAEN--SWT-PRD-SAE-PVH-SW-REFEITORIO-R2-001,Baixa,</t>
  </si>
  <si>
    <t>165496,none,,,INCIDENTE,1-INCIDENTE,INFRA,BANCO DE DADOS ORACLE,Erro ou Defeito,N/D,NÃO DEFINIDO,385,2025-03-05T00:36:31.000Z,2025-03-05T14:06:32.000Z,04/03/2025 21:36,05/03/2025 11:06,1-15 dias,ATENDEU O SLA,FECHADO,NAO SE APLICA,NAO SE APLICA,NÃO,EBSDBA,21,11,LOCAL NAO INFORMADO,2025/03,2025/03,165496,,,,,165496,Baixa,3 - TER,2025-03-03T03:00:00.000Z,2025-03-03T03:00:00.000Z,4 - QUA,Horas Úteis,4.000000,1.000000,noc_ebsit,8,Encerrado pelo sistema,Formulario Incidente - Padrão,,,,,0.000000,0.000000,0.000000,,,0.000000,SAEN--DBO-PRD-PSEN,Baixa,</t>
  </si>
  <si>
    <t>165497,brunoi,0.000000,0.000000,INCIDENTE,1-INCIDENTE,INFRA,E-MAIL,Erro ou Defeito,020402,OPERACAO,176,2025-03-05T06:46:56.000Z,2025-03-12T19:29:02.000Z,05/03/2025 03:46,12/03/2025 16:29,1-15 dias,NAO ATENDEU,FECHADO,NAO SE APLICA,NAO SE APLICA,NÃO,N1 ,03,16,PORTO VELHO,2025/03,2025/03,165497,,,,,165497,Normal,4 - QUA,2025-03-03T03:00:00.000Z,2025-03-10T03:00:00.000Z,4 - QUA,Horas Úteis,16.000000,1.000000,celiochaves,9,Encerrado pelo usuario,Formulario Incidente - Padrão,,,,18.870000,0.020000,36.360000,33.710000,,0.140000,52.580000,Sem acesso ao e-mail pelo aplicativo,Baixa,</t>
  </si>
  <si>
    <t>165498,luang,0.030000,2.000000,INCIDENTE,1-INCIDENTE,INFRA,IMPRESSORA,Erro ou Defeito,040801,TECNOLOGIA DE INFORMACAO,37,2025-03-05T10:02:00.000Z,2025-03-06T11:57:41.000Z,05/03/2025 07:02,06/03/2025 08:57,1-15 dias,ATENDEU O SLA,FECHADO,NAO SE APLICA,NAO SE APLICA,NÃO,FIELD,07,08,LOCAL NAO INFORMADO,2025/03,2025/03,165498,,,,,165498,Baixa,4 - QUA,2025-03-03T03:00:00.000Z,2025-03-03T03:00:00.000Z,5 - QUI,Horas Úteis,16.000000,1.000000,jorgepereira,8,Encerrado pelo sistema,Formulario Incidente - Padrão,,,,,4.080000,5.930000,9.010000,,27.050000,9.010000,Task: Verificar Status das impressoras SPO,Baixa,</t>
  </si>
  <si>
    <t>165499,joaoni,0.250000,15.000000,INCIDENTE,1-INCIDENTE,INFRA,SALA TECNICA TI,Check List,040801,TECNOLOGIA DE INFORMACAO,37,2025-03-05T13:05:00.000Z,2025-03-07T18:44:50.000Z,05/03/2025 10:05,07/03/2025 15:44,1-15 dias,ATENDEU O SLA,FECHADO,NAO SE APLICA,NAO SE APLICA,NÃO,FIELD,10,15,LOCAL NAO INFORMADO,2025/03,2025/03,165499,,,,,165499,Normal,4 - QUA,2025-03-03T03:00:00.000Z,2025-03-03T03:00:00.000Z,6 - SEX,Horas Úteis,24.000000,1.000000,jorgepereira,8,Encerrado pelo sistema,Formulario Incidente - Padrão,,,,,0.000000,24.870000,23.710000,,27.060000,23.710000, Task: Check list Sala Telecom-Core,Normal,</t>
  </si>
  <si>
    <t>165500,rodrigot,,,SERVICO,2-SERVICO,SISTEMAS,Mastersaf - Obrigações Fiscais,Segurança - Gestão de Acesso,N/D,NÃO DEFINIDO,385,2025-03-05T16:17:42.000Z,2025-03-07T18:06:09.000Z,05/03/2025 13:17,07/03/2025 15:06,1-15 dias,NAO ATENDEU,FECHADO,NAO SE APLICA,NAO SE APLICA,NÃO,ERPN,13,15,LOCAL NAO INFORMADO,2025/03,2025/03,165500,,,,,165500,Normal,4 - QUA,2025-03-03T03:00:00.000Z,2025-03-03T03:00:00.000Z,6 - SEX,Horas Úteis,8.000000,1.000000,rafaelcunha.elb,8,Encerrado pelo sistema,Gestão de acesso,45.050000,,,,,21.010000,19.850000,,0.020000,64.900000,Desbloqueio e alteração de senha ,Baixa,</t>
  </si>
  <si>
    <t>165501,marcosol,0.250000,15.000000,INCIDENTE,1-INCIDENTE,INFRA,SALA TECNICA TI,Check List,040801,TECNOLOGIA DE INFORMACAO,37,2025-03-05T16:57:00.000Z,2025-03-06T14:45:49.000Z,05/03/2025 13:57,06/03/2025 11:45,1-15 dias,ATENDEU O SLA,FECHADO,NAO SE APLICA,NAO SE APLICA,NÃO,FIELD,13,11,LOCAL NAO INFORMADO,2025/03,2025/03,165501,,,,,165501,Normal,4 - QUA,2025-03-03T03:00:00.000Z,2025-03-03T03:00:00.000Z,5 - QUI,Horas Úteis,24.000000,1.000000,jorgepereira,8,Encerrado pelo sistema,Formulario Incidente - Padrão,,,,,0.000000,7.980000,6.820000,,27.050000,6.820000, Task: Check list Torre Rádio UHE,Normal,</t>
  </si>
  <si>
    <t>165502,joaoni,0.250000,15.000000,INCIDENTE,1-INCIDENTE,INFRA,SALA TECNICA TI,Check List,040801,TECNOLOGIA DE INFORMACAO,37,2025-03-05T16:58:00.000Z,2025-03-07T18:37:27.000Z,05/03/2025 13:58,07/03/2025 15:37,1-15 dias,ATENDEU O SLA,FECHADO,NAO SE APLICA,NAO SE APLICA,NÃO,FIELD,13,15,LOCAL NAO INFORMADO,2025/03,2025/03,165502,,,,,165502,Normal,4 - QUA,2025-03-03T03:00:00.000Z,2025-03-03T03:00:00.000Z,6 - SEX,Horas Úteis,24.000000,1.000000,jorgepereira,8,Encerrado pelo sistema,Formulario Incidente - Padrão,,,,,0.000000,20.860000,19.700000,,27.010000,19.700000, Task: Check List Sala Cofre TI,Normal,</t>
  </si>
  <si>
    <t>165503,joaoni,,,SERVICO,2-SERVICO,INFRA,VPN,Segurança - Gestão de Acesso,020402,OPERACAO,176,2025-03-05T17:30:28.000Z,2025-03-13T00:31:36.000Z,05/03/2025 14:30,12/03/2025 21:31,1-15 dias,ATENDEU O SLA,FECHADO,NAO SE APLICA,NAO SE APLICA,NÃO,FIELD,14,21,PORTO VELHO,2025/03,2025/03,165503,,,,,165503,Normal,4 - QUA,2025-03-03T03:00:00.000Z,2025-03-10T03:00:00.000Z,4 - QUA,Horas Úteis,80.000000,1.000000,joseeudes,8,Encerrado pelo sistema,Formulario Solicitação - Padrão,,,,,0.000000,50.820000,48.580000,,27.050000,48.580000,Falha de acesso VPN ,Baixa,</t>
  </si>
  <si>
    <t>165504,daianasantos,,,SERVICO,2-SERVICO,SISTEMAS,P&amp;O - Ponto,Solicitação de Serviço,040701,GESTAO DE PESSOAS,20,2025-03-05T18:16:02.000Z,2025-03-06T17:14:33.000Z,05/03/2025 15:16,06/03/2025 14:14,1-15 dias,ATENDEU O SLA,FECHADO,NAO SE APLICA,NAO SE APLICA,NÃO,SISTEMAS-SAE-SPO,15,14,LOCAL NAO INFORMADO,2025/03,2025/03,165504,,,,,165504,Baixa,4 - QUA,2025-03-03T03:00:00.000Z,2025-03-03T03:00:00.000Z,5 - QUI,Horas Úteis,16.000000,1.000000,mellissagcardoso,8,Encerrado pelo sistema,Formulario Solicitação - Padrão,,,,,4.890000,3.760000,7.990000,,27.070000,7.990000,Erro nas marcações,Baixa,</t>
  </si>
  <si>
    <t>165505,joaoni,0.500000,30.000000,SERVICO,2-SERVICO,INFRA,CITRIX,Indisponibilidade,020405,"MANUTENCAO DE SISTEMA DE TRANSMISSAO, AUTOMACAO E AUXILIARES",105,2025-03-05T18:42:57.000Z,2025-03-14T01:19:54.000Z,05/03/2025 15:42,13/03/2025 22:19,1-15 dias,NAO ATENDEU,FECHADO,NAO SE APLICA,NAO SE APLICA,NÃO,FIELD,15,22,LOCAL NAO INFORMADO,2025/03,2025/03,165505,,3,Como voce avalia o atendimento prestado?,Bom,165505,Baixa,4 - QUA,2025-03-03T03:00:00.000Z,2025-03-10T03:00:00.000Z,5 - QUI,Horas Úteis,16.000000,1.000000,marialsantos,8,Encerrado pelo sistema,Formulario Solicitação - Padrão,,,,,0.000000,57.670000,56.390000,,27.040000,56.390000,INDISPONIBILIDADE DE ACESSO,Baixa,</t>
  </si>
  <si>
    <t>165506,daianasantos,,,SERVICO,2-SERVICO,SISTEMAS,Senior - Segurança,Dúvida,020501,SAÚDE E SEGURANÇA DO TRABALHO,58,2025-03-05T18:44:39.000Z,2025-03-10T19:42:43.000Z,05/03/2025 15:44,10/03/2025 16:42,1-15 dias,ATENDEU O SLA,FECHADO,NAO SE APLICA,NAO SE APLICA,NÃO,SISTEMAS-SAE-PVH,15,16,PORTO VELHO,2025/03,2025/03,165506,,,,,165506,Baixa,4 - QUA,2025-03-03T03:00:00.000Z,2025-03-10T03:00:00.000Z,2 - SEG,Horas Úteis,16.000000,1.000000,carolinelourenco,8,Encerrado pelo sistema,Formulario Solicitação - Padrão,,0.860000,,12.230000,3.670000,11.460000,15.800000,,27.010000,28.030000,Chamado #165370 ,Baixa,</t>
  </si>
  <si>
    <t>165507,mateush,0.250000,15.000000,SERVICO,2-SERVICO,INFRA,E-MAIL,Outros,020403,MANUTENCAO DE UNIDADES GERADORAS,190,2025-03-05T18:48:37.000Z,2025-03-12T20:03:26.000Z,05/03/2025 15:48,12/03/2025 17:03,1-15 dias,ATENDEU O SLA,FECHADO,NAO SE APLICA,NAO SE APLICA,NÃO,FIELD,15,17,PORTO VELHO,2025/03,2025/03,165507,Meu problema de login foi resolvido.,3,Como voce avalia o atendimento prestado?,Bom,165507,Normal,4 - QUA,2025-03-03T03:00:00.000Z,2025-03-10T03:00:00.000Z,4 - QUA,Horas Úteis,80.000000,1.000000,marcilenosilva,9,Encerrado pelo usuario,Formulario Solicitação - Padrão,,,,,0.000000,47.440000,46.330000,,0.100000,46.330000,Sem conseguir logar,Baixa,</t>
  </si>
  <si>
    <t>165508,brunoi,0.000000,0.000000,INCIDENTE,1-INCIDENTE,INFRA,E-MAIL,Erro ou Defeito,020402,OPERACAO,176,2025-03-05T18:54:16.000Z,2025-03-10T19:07:00.000Z,05/03/2025 15:54,10/03/2025 16:07,1-15 dias,NAO ATENDEU,FECHADO,NAO SE APLICA,NAO SE APLICA,NÃO,N1 ,15,16,PORTO VELHO,2025/03,2025/03,165508,,,,,165508,Normal,4 - QUA,2025-03-03T03:00:00.000Z,2025-03-10T03:00:00.000Z,2 - SEG,Horas Úteis,16.000000,1.000000,juniogaia,8,Encerrado pelo sistema,Formulario Incidente - Padrão,,,,,0.000000,27.620000,27.260000,,27.030000,27.260000,Falha ao acessar o e-mail,Baixa,</t>
  </si>
  <si>
    <t>165509,brunoi,0.000000,0.000000,SERVICO,2-SERVICO,INFRA,E-MAIL,Outros,020403,MANUTENCAO DE UNIDADES GERADORAS,190,2025-03-05T19:10:33.000Z,2025-03-12T16:16:40.000Z,05/03/2025 16:10,12/03/2025 13:16,1-15 dias,ATENDEU O SLA,FECHADO,NAO SE APLICA,NAO SE APLICA,NÃO,N1 ,16,13,LOCAL NAO INFORMADO,2025/03,2025/03,165509,,,,,165509,Normal,4 - QUA,2025-03-03T03:00:00.000Z,2025-03-10T03:00:00.000Z,4 - QUA,Horas Úteis,80.000000,1.000000,amaurialmeida,9,Encerrado pelo usuario,Formulario Solicitação - Padrão,,,,0.390000,0.010000,42.780000,41.790000,,0.120000,42.180000,SEM ACESSO AO E-MAIL ELETROBRAS,Baixa,</t>
  </si>
  <si>
    <t>165510,joaoni,0.500000,30.000000,SERVICO,2-SERVICO,INFRA,MÁQUINAS E PERIFÉRICOS,Erro ou Defeito,020403,MANUTENCAO DE UNIDADES GERADORAS,190,2025-03-05T19:13:24.000Z,2025-03-18T13:41:30.000Z,05/03/2025 16:13,18/03/2025 10:41,1-15 dias,NAO ATENDEU,FECHADO,NAO SE APLICA,NAO SE APLICA,NÃO,FIELD,16,10,PORTO VELHO,2025/03,2025/03,165510,,,,,165510,Baixa,4 - QUA,2025-03-03T03:00:00.000Z,2025-03-17T03:00:00.000Z,3 - TER,Horas Úteis,16.000000,1.000000,anabarbosa,8,Encerrado pelo sistema,Formulario Solicitação - Padrão,,,,,0.540000,76.230000,75.610000,,27.020000,75.610000,Carregador danificado,Baixa,</t>
  </si>
  <si>
    <t>165511,marcosol,0.500000,30.000000,SERVICO,2-SERVICO,INFRA,SOFTWARES,Instalação / Remoção,020402,OPERACAO,176,2025-03-05T19:28:29.000Z,2025-03-05T20:17:49.000Z,05/03/2025 16:28,05/03/2025 17:17,1-15 dias,ATENDEU O SLA,FECHADO,NAO SE APLICA,NAO SE APLICA,NÃO,FIELD,16,17,PORTO VELHO,2025/03,2025/03,165511,,,,,165511,Baixa,4 - QUA,2025-03-03T03:00:00.000Z,2025-03-03T03:00:00.000Z,4 - QUA,Horas Úteis,80.000000,1.000000,andreia.muller,8,Encerrado pelo sistema,Formulario Solicitação - Padrão,,,,,0.000000,0.820000,0.820000,,27.010000,0.820000,Instalação do programa BI,Baixa,</t>
  </si>
  <si>
    <t>165512,marcosol,0.500000,30.000000,SERVICO,2-SERVICO,INFRA,SOFTWARES,Instalação / Remoção,020402,OPERACAO,176,2025-03-05T19:30:57.000Z,2025-03-05T20:26:49.000Z,05/03/2025 16:30,05/03/2025 17:26,1-15 dias,ATENDEU O SLA,FECHADO,NAO SE APLICA,NAO SE APLICA,NÃO,FIELD,16,17,PORTO VELHO,2025/03,2025/03,165512,,,,,165512,Baixa,4 - QUA,2025-03-03T03:00:00.000Z,2025-03-03T03:00:00.000Z,4 - QUA,Horas Úteis,80.000000,1.000000,andreia.muller,8,Encerrado pelo sistema,Formulario Solicitação - Padrão,,,,,0.000000,0.930000,0.930000,,27.030000,0.930000,Instalação do programa Auto Cad ,Baixa,</t>
  </si>
  <si>
    <t>165513,marcosol,0.500000,30.000000,SERVICO,2-SERVICO,INFRA,E-MAIL,Exclusão de Email,030201,SUSTENTABILIDADE,42,2025-03-05T19:34:58.000Z,2025-03-14T20:32:05.000Z,05/03/2025 16:34,14/03/2025 17:32,1-15 dias,ATENDEU O SLA,FECHADO,NAO SE APLICA,NAO SE APLICA,NÃO,FIELD,16,17,LOCAL NAO INFORMADO,2025/03,2025/03,165513,,4,Como voce avalia o atendimento prestado?,Otimo,165513,Normal,4 - QUA,2025-03-03T03:00:00.000Z,2025-03-10T03:00:00.000Z,6 - SEX,Horas Úteis,80.000000,1.000000,maisasouza,8,Encerrado pelo sistema,Formulario Solicitação - Padrão,,,,,0.000000,65.230000,64.070000,,27.110000,64.070000,E-mail duplicada,Baixa,</t>
  </si>
  <si>
    <t>165514,marcosol,0.750000,45.000000,SERVICO,2-SERVICO,INFRA,E-MAIL,Outros,020402,OPERACAO,176,2025-03-05T19:39:13.000Z,2025-03-05T20:46:06.000Z,05/03/2025 16:39,05/03/2025 17:46,1-15 dias,ATENDEU O SLA,FECHADO,NAO SE APLICA,NAO SE APLICA,NÃO,FIELD,16,17,PORTO VELHO,2025/03,2025/03,165514,,,,,165514,Baixa,4 - QUA,2025-03-03T03:00:00.000Z,2025-03-03T03:00:00.000Z,4 - QUA,Horas Úteis,80.000000,1.000000,juniogaia,8,Encerrado pelo sistema,Formulario Solicitação - Padrão,,,,,0.000000,1.110000,1.110000,,27.050000,1.110000,Erro no Teams,Baixa,</t>
  </si>
  <si>
    <t>165515,ivancardoso,,,SERVICO,2-SERVICO,SISTEMAS,XRT,Solicitação de Serviço,040201,"TESOURARIA, CAPTACAO, RI, CONTAS A PAGAR E CONTAS A RECEBER",31,2025-03-05T19:45:17.000Z,2025-03-05T20:54:02.000Z,05/03/2025 16:45,05/03/2025 17:54,1-15 dias,ATENDEU O SLA,FECHADO,NAO SE APLICA,NAO SE APLICA,NÃO,ERPN,16,17,LOCAL NAO INFORMADO,2025/03,2025/03,165515,,,,,165515,Baixa,4 - QUA,2025-03-03T03:00:00.000Z,2025-03-03T03:00:00.000Z,4 - QUA,Horas Úteis,40.000000,1.000000,victorhihassegawa,8,Encerrado pelo sistema,Formulario Solicitação - Padrão,,,0.590000,,0.000000,0.550000,1.150000,,27.080000,1.150000,Falha na leitura dos extratos - MESA,Baixa,</t>
  </si>
  <si>
    <t>165516,brunoi,0.000000,0.000000,SERVICO,2-SERVICO,INFRA,E-MAIL,Outros,020403,MANUTENCAO DE UNIDADES GERADORAS,190,2025-03-05T19:52:11.000Z,2025-03-12T15:41:26.000Z,05/03/2025 16:52,12/03/2025 12:41,1-15 dias,ATENDEU O SLA,FECHADO,NAO SE APLICA,NAO SE APLICA,NÃO,N1 ,16,12,LOCAL NAO INFORMADO,2025/03,2025/03,165516,,,,,165516,Normal,4 - QUA,2025-03-03T03:00:00.000Z,2025-03-10T03:00:00.000Z,4 - QUA,Horas Úteis,80.000000,1.000000,calebvieira,8,Encerrado pelo sistema,Formulario Solicitação - Padrão,,,,,0.020000,41.870000,40.900000,,27.030000,40.900000,Acesso ao E-mail e ao teams  Eletrobras.,Baixa,</t>
  </si>
  <si>
    <t>165517,none,,,INCIDENTE,1-INCIDENTE,INFRA,IMPRESSORA,Erro ou Defeito,020404,MANUT. CIVIL E SEGURANCA DE BARRAGEM,17,2025-03-05T19:58:05.000Z,2025-03-12T15:59:34.000Z,05/03/2025 16:58,12/03/2025 12:59,1-15 dias,NAO ATENDEU,FECHADO,NAO SE APLICA,NAO SE APLICA,NÃO,N1 ,16,12,PORTO VELHO,2025/03,2025/03,165517,,4,Como voce avalia o atendimento prestado?,Otimo,165517,Baixa,4 - QUA,2025-03-03T03:00:00.000Z,2025-03-10T03:00:00.000Z,4 - QUA,Horas Úteis,16.000000,1.000000,marcosrsantos,9,Encerrado pelo usuario,Formulario Incidente - Padrão,,,,,,17.050000,17.050000,,,17.050000,impressora,Baixa,</t>
  </si>
  <si>
    <t>165518,alexandresilva,,,INCIDENTE,1-INCIDENTE,SISTEMAS,Controle de Acesso PVH,Incidente,N/D,NÃO DEFINIDO,385,2025-03-05T20:17:58.000Z,2025-03-11T16:23:03.000Z,05/03/2025 17:17,11/03/2025 13:23,1-15 dias,NAO ATENDEU,FECHADO,NAO SE APLICA,NAO SE APLICA,NÃO,SISTEMAS-SAE-SPO,17,13,LOCAL NAO INFORMADO,2025/03,2025/03,165518,,,,,165518,Baixa,4 - QUA,2025-03-03T03:00:00.000Z,2025-03-10T03:00:00.000Z,3 - TER,Horas Úteis,20.000000,1.000000,danielad,8,Encerrado pelo sistema,Formulario Incidente - Sistemas - Erro Sistemas,,,,,0.000000,32.480000,32.140000,,27.010000,32.140000,CATRACA 22 - R2,Baixa,</t>
  </si>
  <si>
    <t>165519,ivancardoso,,,INCIDENTE,1-INCIDENTE,SISTEMAS,EBS-Contabilidade (GL),Erro de sistema,N/D,NÃO DEFINIDO,385,2025-03-05T20:20:41.000Z,2025-03-06T18:39:22.000Z,05/03/2025 17:20,06/03/2025 15:39,1-15 dias,ATENDEU O SLA,FECHADO,NAO SE APLICA,NAO SE APLICA,NÃO,ERPN,17,15,LOCAL NAO INFORMADO,2025/03,2025/03,165519,,,,,165519,Normal,4 - QUA,2025-03-03T03:00:00.000Z,2025-03-03T03:00:00.000Z,5 - QUI,Horas Úteis,16.000000,1.000000,kleitoncoutinho.elb,9,Encerrado pelo usuario,Formulario Incidente - Sistemas - Erro Sistemas,,,,5.920000,0.010000,1.400000,1.410000,,2.350000,7.330000,RELATÓRIO EM BRANCO,Baixa,</t>
  </si>
  <si>
    <t>165520,marcosol,0.750000,45.000000,SERVICO,2-SERVICO,INFRA,SERVIDOR DE ARQUIVOS,Solicitação de Serviço,030201,SUSTENTABILIDADE,42,2025-03-05T20:23:21.000Z,2025-03-13T17:51:39.000Z,05/03/2025 17:23,13/03/2025 14:51,1-15 dias,ATENDEU O SLA,FECHADO,NAO SE APLICA,NAO SE APLICA,NÃO,FIELD,17,14,LOCAL NAO INFORMADO,2025/03,2025/03,165520,,,,,165520,Baixa,4 - QUA,2025-03-03T03:00:00.000Z,2025-03-10T03:00:00.000Z,5 - QUI,Horas Úteis,80.000000,1.000000,valeriaborges,8,Encerrado pelo sistema,Formulario Solicitação - Padrão,,,,,0.000000,52.650000,51.570000,,27.020000,51.570000,Preciso de ajuda pq houve cópias distintas,Baixa,</t>
  </si>
  <si>
    <t>165521,mateush,1.000000,60.000000,SERVICO,2-SERVICO,INFRA,MÁQUINAS E PERIFÉRICOS,Solicitação de Equipamento,020401,"ENGENHARIA, PLANEJ. E CONTROLE ESTATÍSTICO",66,2025-03-05T20:59:12.000Z,2025-03-12T17:36:46.000Z,05/03/2025 17:59,12/03/2025 14:36,1-15 dias,ATENDEU O SLA,FECHADO,NAO SE APLICA,NAO SE APLICA,NÃO,FIELD,17,14,PORTO VELHO,2025/03,2025/03,165521,,,,,165521,Baixa,4 - QUA,2025-03-03T03:00:00.000Z,2025-03-10T03:00:00.000Z,4 - QUA,Horas Úteis,80.000000,1.000000,autharisspeixoto,8,Encerrado pelo sistema,Formulario Solicitação - Padrão,,,,,,42.700000,41.710000,,27.030000,41.710000,Configuração notebook novo integrante,Baixa,</t>
  </si>
  <si>
    <t>165522,marcosol,,,SERVICO,2-SERVICO,INFRA,BI,Incidente,040501,CONTRATACOES,52,2025-03-05T23:50:48.000Z,2025-03-07T18:16:15.000Z,05/03/2025 20:50,07/03/2025 15:16,1-15 dias,NAO ATENDEU,FECHADO,NAO SE APLICA,NAO SE APLICA,NÃO,FIELD,20,15,PORTO VELHO,2025/03,2025/03,165522,,,,,165522,Baixa,4 - QUA,2025-03-03T03:00:00.000Z,2025-03-03T03:00:00.000Z,6 - SEX,Sem SLA,0.000000,0.000000,rogeralencar,8,Encerrado pelo sistema,Formulario Solicitação - Padrão,,,,,,,0.000000,,,,Acesso Power BI interrompido ,Baixa,</t>
  </si>
  <si>
    <t>165523,luang,0.030000,2.000000,INCIDENTE,1-INCIDENTE,INFRA,IMPRESSORA,Erro ou Defeito,040801,TECNOLOGIA DE INFORMACAO,37,2025-03-06T10:02:00.000Z,2025-03-06T11:58:15.000Z,06/03/2025 07:02,06/03/2025 08:58,1-15 dias,ATENDEU O SLA,FECHADO,NAO SE APLICA,NAO SE APLICA,NÃO,FIELD,07,08,LOCAL NAO INFORMADO,2025/03,2025/03,165523,,,,,165523,Baixa,5 - QUI,2025-03-03T03:00:00.000Z,2025-03-03T03:00:00.000Z,5 - QUI,Horas Úteis,16.000000,1.000000,jorgepereira,8,Encerrado pelo sistema,Formulario Incidente - Padrão,,,,,0.000000,0.000000,0.000000,,27.050000,0.000000,Task: Verificar Status das impressoras SPO,Baixa,</t>
  </si>
  <si>
    <t>165524,alexandresilva,,,INCIDENTE,1-INCIDENTE,SISTEMAS,Controle de Acesso PVH,Incidente,N/D,NÃO DEFINIDO,385,2025-03-06T11:38:22.000Z,2025-03-18T15:34:15.000Z,06/03/2025 08:38,18/03/2025 12:34,1-15 dias,NAO ATENDEU,FECHADO,NAO SE APLICA,NAO SE APLICA,NÃO,SISTEMAS-SAE-PVH,08,12,TERCEIRO,2025/03,2025/03,165524,,,,,165524,Baixa,5 - QUI,2025-03-03T03:00:00.000Z,2025-03-17T03:00:00.000Z,3 - TER,Horas Úteis,20.000000,1.000000,josef,8,Encerrado pelo sistema,Formulario Incidente - Sistemas - Erro Sistemas,,,,,0.000000,76.870000,75.710000,,27.060000,75.710000,RE2-CATRACA-22 - TRAVADA,Baixa,</t>
  </si>
  <si>
    <t>165525,joaoni,,,SERVICO,2-SERVICO,INFRA,E-MAIL,Erro ou Defeito,020402,OPERACAO,176,2025-03-06T11:53:44.000Z,2025-03-13T00:46:07.000Z,06/03/2025 08:53,12/03/2025 21:46,1-15 dias,NAO ATENDEU,FECHADO,NAO SE APLICA,NAO SE APLICA,NÃO,FIELD,08,21,PORTO VELHO,2025/03,2025/03,165525,,,,,165525,Normal,5 - QUI,2025-03-03T03:00:00.000Z,2025-03-10T03:00:00.000Z,4 - QUA,Horas Úteis,16.000000,1.000000,joseeudes,8,Encerrado pelo sistema,Formulario Solicitação - Padrão,,,,,0.000000,46.160000,45.090000,,27.050000,45.090000,Duplicidade no recebimento de e-mail,Baixa,</t>
  </si>
  <si>
    <t>165526,silass,,,SERVICO,2-SERVICO,INFRA,ACTIVE DIRECTORY (AD),Criação / Alteração / Desativação de Usuário,020601,ADMINISTRATIVO,58,2025-03-06T12:01:23.000Z,2025-03-06T21:16:40.000Z,06/03/2025 09:01,06/03/2025 18:16,1-15 dias,ATENDEU O SLA,FECHADO,NAO SE APLICA,NAO SE APLICA,NÃO,INFRA,09,18,PORTO VELHO,2025/03,2025/03,165526,Atendimento rápido e eficiente!,4,Como voce avalia o atendimento prestado?,Otimo,165526,Baixa,5 - QUI,2025-03-03T03:00:00.000Z,2025-03-03T03:00:00.000Z,5 - QUI,Horas Úteis,80.000000,1.000000,lucianomiranda,8,Encerrado pelo sistema,Formulario Solicitação - Padrão,,,,,0.000000,9.000000,9.000000,,27.050000,9.000000,Atestação de usuários terceiros - Fevereiro Administrativo,Baixa,</t>
  </si>
  <si>
    <t>165527,silass,,,INCIDENTE,1-INCIDENTE,INFRA,LINK,Indisponibilidade,040801,TECNOLOGIA DE INFORMACAO,37,2025-03-06T12:07:18.000Z,2025-03-11T14:39:45.000Z,06/03/2025 09:07,11/03/2025 11:39,1-15 dias,ATENDEU O SLA,FECHADO,NAO SE APLICA,NAO SE APLICA,NÃO,INFRA,09,11,LOCAL NAO INFORMADO,2025/03,2025/03,165527,,4,Como voce avalia o atendimento prestado?,Otimo,165527,Baixa,5 - QUI,2025-03-03T03:00:00.000Z,2025-03-10T03:00:00.000Z,3 - TER,Horas Úteis,16.000000,1.000000,daianasantos,9,Encerrado pelo usuario,Formulario Incidente - Padrão,,,,,,5.510000,5.510000,,,5.510000,Link do Relógio Offline,Baixa,</t>
  </si>
  <si>
    <t>165528,gabrielsbrito,,,SERVICO,2-SERVICO,INFRA,E-MAIL,Outros,020403,MANUTENCAO DE UNIDADES GERADORAS,190,2025-03-06T12:16:09.000Z,2025-03-06T13:35:10.000Z,06/03/2025 09:16,06/03/2025 10:35,1-15 dias,ATENDEU O SLA,FECHADO,NAO SE APLICA,NAO SE APLICA,NÃO,INFRA,09,10,LOCAL NAO INFORMADO,2025/03,2025/03,165528,,,,,165528,Normal,5 - QUI,2025-03-03T03:00:00.000Z,2025-03-03T03:00:00.000Z,5 - QUI,Horas Úteis,80.000000,1.000000,gessicagarcia,8,Encerrado pelo sistema,Formulario Solicitação - Padrão,,,,,0.010000,1.300000,1.320000,,27.060000,1.320000,SEM ACESSO AO TEAMS,Baixa,</t>
  </si>
  <si>
    <t>165529,marcosol,0.250000,15.000000,SERVICO,2-SERVICO,INFRA,IMPRESSORA,SOLICITAÇÃO DE SUPRIMENTOS,020402,OPERACAO,176,2025-03-06T12:19:20.000Z,2025-03-06T15:57:42.000Z,06/03/2025 09:19,06/03/2025 12:57,1-15 dias,ATENDEU O SLA,FECHADO,NAO SE APLICA,NAO SE APLICA,NÃO,FIELD,09,12,LOCAL NAO INFORMADO,2025/03,2025/03,165529,O Marcos me atendeu muito bem.,4,Como voce avalia o atendimento prestado?,Otimo,165529,Baixa,5 - QUI,2025-03-03T03:00:00.000Z,2025-03-03T03:00:00.000Z,5 - QUI,Horas Úteis,80.000000,1.000000,lucasgomes,8,Encerrado pelo sistema,Formulario Solicitação - Padrão,,,,,0.000000,3.640000,3.640000,,27.020000,3.640000,Solicitação de Resmas A4,Baixa,</t>
  </si>
  <si>
    <t>165530,marcosol,0.500000,30.000000,SERVICO,2-SERVICO,INFRA,IMPRESSORA,SOLICITAÇÃO DE SUPRIMENTOS,020402,OPERACAO,176,2025-03-06T12:20:49.000Z,2025-03-06T15:59:06.000Z,06/03/2025 09:20,06/03/2025 12:59,1-15 dias,ATENDEU O SLA,FECHADO,NAO SE APLICA,NAO SE APLICA,NÃO,FIELD,09,12,LOCAL NAO INFORMADO,2025/03,2025/03,165530,,4,Como voce avalia o atendimento prestado?,Otimo,165530,Baixa,5 - QUI,2025-03-03T03:00:00.000Z,2025-03-03T03:00:00.000Z,5 - QUI,Horas Úteis,80.000000,1.000000,lucasgomes,8,Encerrado pelo sistema,Formulario Solicitação - Padrão,,,,,0.000000,3.640000,3.640000,,27.080000,3.640000,Solicitação de Resmas A4,Baixa,</t>
  </si>
  <si>
    <t>165531,luang,0.030000,2.000000,INCIDENTE,1-INCIDENTE,INFRA,IMPRESSORA,Erro ou Defeito,040801,TECNOLOGIA DE INFORMACAO,37,2025-03-06T12:43:00.000Z,2025-03-06T20:13:12.000Z,06/03/2025 09:43,06/03/2025 17:13,1-15 dias,ATENDEU O SLA,FECHADO,NAO SE APLICA,NAO SE APLICA,NÃO,FIELD,09,17,LOCAL NAO INFORMADO,2025/03,2025/03,165531,,,,,165531,Baixa,5 - QUI,2025-03-03T03:00:00.000Z,2025-03-03T03:00:00.000Z,5 - QUI,Horas Úteis,16.000000,1.000000,jorgepereira,8,Encerrado pelo sistema,Formulario Incidente - Padrão,,,,,0.000000,7.520000,7.520000,,27.010000,7.520000,Task: Verificar Status das impressoras SPO,Baixa,</t>
  </si>
  <si>
    <t>165532,silass,0.000000,0.000000,SERVICO,2-SERVICO,INFRA,SOFTWARES,Solicitação de Serviço,020403,MANUTENCAO DE UNIDADES GERADORAS,190,2025-03-06T12:45:03.000Z,2025-03-11T16:35:23.000Z,06/03/2025 09:45,11/03/2025 13:35,1-15 dias,ATENDEU O SLA,FECHADO,NAO SE APLICA,NAO SE APLICA,NÃO,INFRA,09,13,LOCAL NAO INFORMADO,2025/03,2025/03,165532,,,,,165532,Baixa,5 - QUI,2025-03-03T03:00:00.000Z,2025-03-10T03:00:00.000Z,3 - TER,Horas Úteis,80.000000,1.000000,evandrosilva,8,Encerrado pelo sistema,Formulario Solicitação - Padrão,,,,,0.020000,31.210000,30.900000,,27.050000,30.900000,LICENÇA MSPROJECT,Baixa,</t>
  </si>
  <si>
    <t>165533,marcosol,2.000000,120.000000,SERVICO,2-SERVICO,INFRA,SOFTWARES,Atualização,020401,"ENGENHARIA, PLANEJ. E CONTROLE ESTATÍSTICO",66,2025-03-06T13:34:41.000Z,2025-03-07T15:07:25.000Z,06/03/2025 10:34,07/03/2025 12:07,1-15 dias,ATENDEU O SLA,FECHADO,NAO SE APLICA,NAO SE APLICA,NÃO,FIELD,10,12,LOCAL NAO INFORMADO,2025/03,2025/03,165533,,,,,165533,Baixa,5 - QUI,2025-03-03T03:00:00.000Z,2025-03-03T03:00:00.000Z,6 - SEX,Horas Úteis,80.000000,1.000000,samuelmachado,9,Encerrado pelo usuario,Formulario Solicitação - Padrão,,,,,5.910000,4.660000,10.570000,,0.200000,10.570000,Versão incompatível,Baixa,</t>
  </si>
  <si>
    <t>165534,silass,,,SERVICO,2-SERVICO,INFRA,SALA DE REUNIÃO,Suporte Reunião,030201,SUSTENTABILIDADE,42,2025-03-06T13:41:32.000Z,2025-03-11T17:50:54.000Z,06/03/2025 10:41,11/03/2025 14:50,1-15 dias,ATENDEU O SLA,FECHADO,NAO SE APLICA,NAO SE APLICA,NÃO,INFRA,10,14,PORTO VELHO,2025/03,2025/03,165534,,,,,165534,Normal,5 - QUI,2025-03-03T03:00:00.000Z,2025-03-10T03:00:00.000Z,3 - TER,Horas Úteis,80.000000,1.000000,talitacosta,8,Encerrado pelo sistema,Formulario Solicitação - Padrão,,,,,0.010000,31.630000,31.220000,,27.130000,31.220000,Agendamento de salas pvh,Baixa,</t>
  </si>
  <si>
    <t>165535,davibdomingos,,,SERVICO,2-SERVICO,SISTEMAS,EBS-Almoxarifado (INV),Solicitação de Serviço,040502,ALMOXARIFADO,28,2025-03-06T14:06:29.000Z,2025-03-07T21:51:37.000Z,06/03/2025 11:06,07/03/2025 18:51,1-15 dias,ATENDEU O SLA,FECHADO,NAO SE APLICA,NAO SE APLICA,NÃO,SISTEMAS-SAE-PVH,11,18,LOCAL NAO INFORMADO,2025/03,2025/03,165535,,,,,165535,Normal,5 - QUI,2025-03-03T03:00:00.000Z,2025-03-03T03:00:00.000Z,6 - SEX,Horas Úteis,40.000000,1.000000,mateusmorais,8,Encerrado pelo sistema,Gestão de acesso,,,,,3.360000,12.820000,15.930000,,27.050000,15.930000,Usuario mateusmorais,Baixa,</t>
  </si>
  <si>
    <t>165536,none,,,SERVICO,2-SERVICO,INFRA,E-MAIL,Erro ou Defeito,020403,MANUTENCAO DE UNIDADES GERADORAS,190,2025-03-06T14:30:07.000Z,2025-03-14T15:09:36.000Z,06/03/2025 11:30,14/03/2025 12:09,1-15 dias,NAO ATENDEU,FECHADO,NAO SE APLICA,NAO SE APLICA,NÃO,N1 ,11,12,LOCAL NAO INFORMADO,2025/03,2025/03,165536,,,,,165536,Normal,5 - QUI,2025-03-03T03:00:00.000Z,2025-03-10T03:00:00.000Z,6 - SEX,Horas Úteis,16.000000,1.000000,agnaldooliveira,9,Encerrado pelo usuario,Formulario Solicitação - Padrão,,,,,,31.100000,30.680000,,,30.680000,Sem acesso ao email,Baixa,</t>
  </si>
  <si>
    <t>165537,none,,,SERVICO,2-SERVICO,INFRA,SOFTWARES,Instalação / Remoção,020401,"ENGENHARIA, PLANEJ. E CONTROLE ESTATÍSTICO",66,2025-03-06T15:33:37.000Z,2025-03-12T12:24:33.000Z,06/03/2025 12:33,12/03/2025 09:24,1-15 dias,ATENDEU O SLA,FECHADO,NAO SE APLICA,NAO SE APLICA,NÃO,N1 ,12,09,LOCAL NAO INFORMADO,2025/03,2025/03,165537,,,,,165537,Baixa,5 - QUI,2025-03-03T03:00:00.000Z,2025-03-10T03:00:00.000Z,4 - QUA,Horas Úteis,80.000000,1.000000,samuelmachado,9,Encerrado pelo usuario,Formulario Solicitação - Padrão,,0.010000,,,,8.780000,8.790000,,,8.790000,AutoCad,Baixa,</t>
  </si>
  <si>
    <t>165538,marcosol,0.250000,15.000000,SERVICO,2-SERVICO,INFRA,E-MAIL,Erro ou Defeito,020403,MANUTENCAO DE UNIDADES GERADORAS,190,2025-03-06T17:37:44.000Z,2025-03-10T19:37:42.000Z,06/03/2025 14:37,10/03/2025 16:37,1-15 dias,NAO ATENDEU,FECHADO,NAO SE APLICA,NAO SE APLICA,NÃO,FIELD,14,16,LOCAL NAO INFORMADO,2025/03,2025/03,165538,,,,,165538,Normal,5 - QUI,2025-03-03T03:00:00.000Z,2025-03-10T03:00:00.000Z,2 - SEG,Horas Úteis,16.000000,1.000000,agnaldooliveira,9,Encerrado pelo usuario,Formulario Solicitação - Padrão,,,,,0.000000,20.370000,20.040000,,7.500000,20.040000,      Acesso ao e-mail,Baixa,</t>
  </si>
  <si>
    <t>165539,mateush,0.750000,45.000000,INCIDENTE,1-INCIDENTE,INFRA,MÁQUINAS E PERIFÉRICOS,Erro ou Defeito,N/D,NÃO DEFINIDO,385,2025-03-06T19:25:39.000Z,2025-03-12T17:56:23.000Z,06/03/2025 16:25,12/03/2025 14:56,1-15 dias,NAO ATENDEU,FECHADO,NAO SE APLICA,NAO SE APLICA,NÃO,FIELD,16,14,TERCEIRO,2025/03,2025/03,165539,,,,,165539,Baixa,5 - QUI,2025-03-03T03:00:00.000Z,2025-03-10T03:00:00.000Z,4 - QUA,Horas Úteis,16.000000,1.000000,marioc,8,Encerrado pelo sistema,Formulario Incidente - Padrão,,,,,0.040000,35.520000,34.580000,,27.030000,34.580000,Teclas de atalho não funcionam,Baixa,</t>
  </si>
  <si>
    <t>165540,marcosol,1.250000,75.000000,SERVICO,2-SERVICO,INFRA,IMPRESSORA,Solicitação de Serviço,020403,MANUTENCAO DE UNIDADES GERADORAS,190,2025-03-06T19:35:27.000Z,2025-03-10T20:50:13.000Z,06/03/2025 16:35,10/03/2025 17:50,1-15 dias,ATENDEU O SLA,FECHADO,NAO SE APLICA,NAO SE APLICA,NÃO,FIELD,16,17,LOCAL NAO INFORMADO,2025/03,2025/03,165540,,,,,165540,Baixa,5 - QUI,2025-03-03T03:00:00.000Z,2025-03-10T03:00:00.000Z,2 - SEG,Horas Úteis,80.000000,1.000000,ronaldofurtado,9,Encerrado pelo usuario,Formulario Solicitação - Infra - Solicitação Impressora,,,,,0.000000,19.620000,19.280000,,6.490000,19.280000,Atualização de e-mail cadastrado,Baixa,</t>
  </si>
  <si>
    <t>165541,ivancardoso,,,SERVICO,2-SERVICO,SISTEMAS,EBS-Contas a Receber (AR),Solicitação de Serviço,N/D,NÃO DEFINIDO,385,2025-03-06T19:39:52.000Z,2025-03-07T12:18:44.000Z,06/03/2025 16:39,07/03/2025 09:18,1-15 dias,ATENDEU O SLA,FECHADO,NAO SE APLICA,NAO SE APLICA,NÃO,ERPN,16,09,LOCAL NAO INFORMADO,2025/03,2025/03,165541,,,,,165541,Baixa,5 - QUI,2025-03-03T03:00:00.000Z,2025-03-03T03:00:00.000Z,6 - SEX,Horas Úteis,40.000000,1.000000,maraisalima.elb,8,Encerrado pelo sistema,Formulario Solicitação - Padrão,,,,,0.000000,1.650000,1.650000,,27.080000,1.650000,DATA DE EFETIVAÇÃO IMPACTA NO FECHAMENTO ,Baixa,</t>
  </si>
  <si>
    <t>165542,silass,,,SERVICO,2-SERVICO,INFRA,E-MAIL,Erro ou Defeito,010103,COMPLIANCE E CONTROLES INTERNOS,12,2025-03-06T20:42:19.000Z,2025-03-11T18:48:44.000Z,06/03/2025 17:42,11/03/2025 15:48,1-15 dias,NAO ATENDEU,FECHADO,NAO SE APLICA,NAO SE APLICA,NÃO,INFRA,17,15,PORTO VELHO,2025/03,2025/03,165542,,,,,165542,Normal,5 - QUI,2025-03-03T03:00:00.000Z,2025-03-10T03:00:00.000Z,3 - TER,Horas Úteis,16.000000,1.000000,marciaamaral,8,Encerrado pelo sistema,Formulario Solicitação - Padrão,,,,,0.010000,25.560000,25.160000,,27.080000,25.160000,e-mail grupo de compliance,Baixa,</t>
  </si>
  <si>
    <t>165543,none,,,INCIDENTE,1-INCIDENTE,INFRA,BANCO DE DADOS ORACLE,Erro ou Defeito,N/D,NÃO DEFINIDO,385,2025-03-07T04:24:15.000Z,2025-03-07T09:51:34.000Z,07/03/2025 01:24,07/03/2025 06:51,1-15 dias,ATENDEU O SLA,FECHADO,NAO SE APLICA,NAO SE APLICA,NÃO,EBSDBA,01,06,LOCAL NAO INFORMADO,2025/03,2025/03,165543,,,,,165543,Baixa,6 - SEX,2025-03-03T03:00:00.000Z,2025-03-03T03:00:00.000Z,6 - SEX,Horas Úteis,4.000000,1.000000,noc_ebsit,8,Encerrado pelo sistema,Formulario Incidente - Padrão,,,,,0.000000,0.000000,0.000000,,,0.000000,SAEN--DBO-PRD-PSEN,Baixa,</t>
  </si>
  <si>
    <t>165544,luang,0.030000,2.000000,INCIDENTE,1-INCIDENTE,INFRA,IMPRESSORA,Indisponibilidade,040801,TECNOLOGIA DE INFORMACAO,37,2025-03-07T10:02:00.000Z,2025-03-10T12:07:56.000Z,07/03/2025 07:02,10/03/2025 09:07,1-15 dias,ATENDEU O SLA,FECHADO,NAO SE APLICA,NAO SE APLICA,NÃO,FIELD,07,09,LOCAL NAO INFORMADO,2025/03,2025/03,165544,,,,,165544,Baixa,6 - SEX,2025-03-03T03:00:00.000Z,2025-03-10T03:00:00.000Z,2 - SEG,Horas Úteis,16.000000,1.000000,jorgepereira,8,Encerrado pelo sistema,Formulario Incidente - Padrão,,,,,0.000000,9.400000,9.150000,,27.010000,9.150000,Task: Verificar Status das impressoras SPO,Baixa,</t>
  </si>
  <si>
    <t>165545,marcosol,0.500000,30.000000,SERVICO,2-SERVICO,INFRA,SOFTWARES,Instalação / Remoção,N/D,NÃO DEFINIDO,385,2025-03-07T11:04:53.000Z,2025-03-11T16:53:48.000Z,07/03/2025 08:04,11/03/2025 13:53,1-15 dias,ATENDEU O SLA,FECHADO,NAO SE APLICA,NAO SE APLICA,NÃO,FIELD,08,13,LOCAL NAO INFORMADO,2025/03,2025/03,165545,,,,,165545,Baixa,6 - SEX,2025-03-03T03:00:00.000Z,2025-03-10T03:00:00.000Z,3 - TER,Horas Úteis,80.000000,1.000000,rafaelcunha.elb,8,Encerrado pelo sistema,Formulario Solicitação - Padrão,,,,,0.070000,23.210000,22.940000,,27.080000,22.940000,Instalação de Certificado - SAESA e MESA,Baixa,</t>
  </si>
  <si>
    <t>165546,marcosol,1.250000,75.000000,SERVICO,2-SERVICO,INFRA,SERVIDOR DE ARQUIVOS,Backup / Restore,020401,"ENGENHARIA, PLANEJ. E CONTROLE ESTATÍSTICO",66,2025-03-07T11:43:49.000Z,2025-03-07T20:20:10.000Z,07/03/2025 08:43,07/03/2025 17:20,1-15 dias,ATENDEU O SLA,FECHADO,NAO SE APLICA,NAO SE APLICA,NÃO,FIELD,08,17,LOCAL NAO INFORMADO,2025/03,2025/03,165546,,,,,165546,Baixa,6 - SEX,2025-03-03T03:00:00.000Z,2025-03-03T03:00:00.000Z,6 - SEX,Horas Úteis,80.000000,1.000000,joaoreis,8,Encerrado pelo sistema,Formulario Solicitação - Padrão,,,,,0.000000,8.610000,8.360000,,27.130000,8.360000,Software OFFICE,Baixa,</t>
  </si>
  <si>
    <t>165547,ivancardoso,,,SERVICO,2-SERVICO,SISTEMAS,EBS-Contas a Pagar (AP),Solicitação de Serviço,040701,GESTAO DE PESSOAS,20,2025-03-07T12:17:23.000Z,2025-03-07T12:44:51.000Z,07/03/2025 09:17,07/03/2025 09:44,1-15 dias,ATENDEU O SLA,FECHADO,NAO SE APLICA,NAO SE APLICA,NÃO,ERPN,09,09,LOCAL NAO INFORMADO,2025/03,2025/03,165547,,,,,165547,Critica,6 - SEX,2025-03-03T03:00:00.000Z,2025-03-03T03:00:00.000Z,6 - SEX,Horas Úteis,40.000000,1.000000,rozelymorais,8,Encerrado pelo sistema,Formulario Solicitação - Padrão,,,,,0.010000,0.450000,0.460000,,27.060000,0.460000,Indisponibilidade oracle,Baixa,</t>
  </si>
  <si>
    <t>165548,brunoi,0.000000,0.000000,INCIDENTE,1-INCIDENTE,INFRA,E-MAIL,Erro ou Defeito,020403,MANUTENCAO DE UNIDADES GERADORAS,190,2025-03-07T12:26:31.000Z,2025-03-11T15:34:54.000Z,07/03/2025 09:26,11/03/2025 12:34,1-15 dias,NAO ATENDEU,FECHADO,NAO SE APLICA,NAO SE APLICA,NÃO,N1 ,09,12,LOCAL NAO INFORMADO,2025/03,2025/03,165548,,,,,165548,Normal,6 - SEX,2025-03-03T03:00:00.000Z,2025-03-10T03:00:00.000Z,3 - TER,Horas Úteis,16.000000,1.000000,agnaldooliveira,9,Encerrado pelo usuario,Formulario Incidente - Padrão,,,,,0.000000,21.510000,21.180000,,2.540000,21.180000,Sem acesso e-mail ,Baixa,</t>
  </si>
  <si>
    <t>165549,marcosol,1.000000,60.000000,SERVICO,2-SERVICO,INFRA,E-MAIL,Recuperação de e-mail,070101,ASSESSORIA  COMUNICAÇÃO CORPORATIVA,15,2025-03-07T12:35:28.000Z,2025-03-10T14:07:59.000Z,07/03/2025 09:35,10/03/2025 11:07,1-15 dias,ATENDEU O SLA,FECHADO,NAO SE APLICA,NAO SE APLICA,NÃO,FIELD,09,11,LOCAL NAO INFORMADO,2025/03,2025/03,165549,,4,Como voce avalia o atendimento prestado?,Otimo,165549,Normal,6 - SEX,2025-03-03T03:00:00.000Z,2025-03-10T03:00:00.000Z,2 - SEG,Horas Úteis,80.000000,1.000000,mariaepereira,9,Encerrado pelo usuario,Formulario Solicitação - Padrão,,,,,0.000000,10.900000,10.570000,,8.380000,10.570000,urgente - problema com novos e-mais @eletrobras,Baixa,</t>
  </si>
  <si>
    <t>165550,joaoni,0.250000,15.000000,INCIDENTE,1-INCIDENTE,INFRA,SALA TECNICA TI,Check List,040801,TECNOLOGIA DE INFORMACAO,37,2025-03-07T13:05:00.000Z,2025-03-07T18:44:00.000Z,07/03/2025 10:05,07/03/2025 15:44,1-15 dias,ATENDEU O SLA,FECHADO,NAO SE APLICA,NAO SE APLICA,NÃO,FIELD,10,15,LOCAL NAO INFORMADO,2025/03,2025/03,165550,,,,,165550,Normal,6 - SEX,2025-03-03T03:00:00.000Z,2025-03-03T03:00:00.000Z,6 - SEX,Horas Úteis,24.000000,1.000000,jorgepereira,8,Encerrado pelo sistema,Formulario Incidente - Padrão,,,,,0.010000,5.650000,5.670000,,27.070000,5.670000, Task: Check list Sala Telecom-Core,Normal,</t>
  </si>
  <si>
    <t>165551,brunoi,0.000000,0.000000,SERVICO,2-SERVICO,INFRA,E-MAIL,Outros,020403,MANUTENCAO DE UNIDADES GERADORAS,190,2025-03-07T13:27:02.000Z,2025-03-10T15:38:44.000Z,07/03/2025 10:27,10/03/2025 12:38,1-15 dias,ATENDEU O SLA,FECHADO,NAO SE APLICA,NAO SE APLICA,NÃO,N1 ,10,12,PORTO VELHO,2025/03,2025/03,165551,Sem comentários,4,Como voce avalia o atendimento prestado?,Otimo,165551,Baixa,6 - SEX,2025-03-03T03:00:00.000Z,2025-03-10T03:00:00.000Z,2 - SEG,Horas Úteis,80.000000,1.000000,joselima,8,Encerrado pelo sistema,Formulario Solicitação - Padrão,,,,,0.010000,11.540000,11.210000,,27.080000,11.210000,ACESSO,Baixa,</t>
  </si>
  <si>
    <t>165552,marcosol,0.750000,45.000000,SERVICO,2-SERVICO,INFRA,SERVIDOR DE ARQUIVOS,Solicitação de Serviço,070101,ASSESSORIA  COMUNICAÇÃO CORPORATIVA,15,2025-03-07T14:29:42.000Z,2025-03-10T14:13:37.000Z,07/03/2025 11:29,10/03/2025 11:13,1-15 dias,ATENDEU O SLA,FECHADO,NAO SE APLICA,NAO SE APLICA,NÃO,FIELD,11,11,LOCAL NAO INFORMADO,2025/03,2025/03,165552,,,,,165552,Baixa,6 - SEX,2025-03-03T03:00:00.000Z,2025-03-10T03:00:00.000Z,2 - SEG,Horas Úteis,80.000000,1.000000,mariaepereira,9,Encerrado pelo usuario,Formulario Solicitação - Padrão,,,,,0.000000,9.080000,8.740000,,8.200000,8.740000,estou sem acesso aos meus arquivos,Baixa,</t>
  </si>
  <si>
    <t>165553,davibdomingos,,,SERVICO,2-SERVICO,SISTEMAS,Klassmatt (PDM),Segurança - Gestão de Acesso,020404,MANUT. CIVIL E SEGURANCA DE BARRAGEM,17,2025-03-07T14:57:12.000Z,2025-03-10T13:36:15.000Z,07/03/2025 11:57,10/03/2025 10:36,1-15 dias,ATENDEU O SLA,FECHADO,NAO SE APLICA,NAO SE APLICA,NÃO,SISTEMAS-SAE-SPO,11,10,LOCAL NAO INFORMADO,2025/03,2025/03,165553,,4,Como voce avalia o atendimento prestado?,Otimo,165553,Normal,6 - SEX,2025-03-03T03:00:00.000Z,2025-03-10T03:00:00.000Z,2 - SEG,Horas Úteis,8.000000,1.000000,luizvlima,9,Encerrado pelo usuario,Gestão de acesso,,,,,0.020000,7.900000,7.670000,,21.120000,7.670000,Solicito acesso ao Klassmatt,Baixa,</t>
  </si>
  <si>
    <t>165554,none,,,SERVICO,2-SERVICO,INFRA,BANCO DE DADOS ORACLE,Solicitação de Serviço,040501,CONTRATACOES,52,2025-03-07T15:12:23.000Z,2025-03-12T17:51:32.000Z,07/03/2025 12:12,12/03/2025 14:51,1-15 dias,ATENDEU O SLA,FECHADO,NAO SE APLICA,NAO SE APLICA,NÃO,EBSDBA,12,14,PORTO VELHO,2025/03,2025/03,165554,,,,,165554,Alta,6 - SEX,2025-03-03T03:00:00.000Z,2025-03-10T03:00:00.000Z,4 - QUA,Horas Úteis,40.000000,1.000000,rogeralencar,8,Encerrado pelo sistema,Formulario Solicitação - Padrão,,,,,22.210000,4.900000,26.690000,,,26.690000,Criação regra de férias aprovador Eletrobras,Baixa,</t>
  </si>
  <si>
    <t>165556,ivancardoso,,,SERVICO,2-SERVICO,SISTEMAS,EBS-Almoxarifado (INV),Solicitação de Serviço,040502,ALMOXARIFADO,28,2025-03-07T16:42:00.000Z,2025-03-11T15:06:38.000Z,07/03/2025 13:42,11/03/2025 12:06,1-15 dias,ATENDEU O SLA,FECHADO,NAO SE APLICA,NAO SE APLICA,NÃO,ERPN,13,12,LOCAL NAO INFORMADO,2025/03,2025/03,165556,,,,,165556,Baixa,6 - SEX,2025-03-03T03:00:00.000Z,2025-03-10T03:00:00.000Z,3 - TER,Horas Úteis,40.000000,1.000000,alissonsantos,8,Encerrado pelo sistema,Formulario Solicitação - Padrão,,,,,13.290000,3.480000,16.440000,,27.030000,16.440000,Fechamento INV Fevereiro 2025,Baixa,</t>
  </si>
  <si>
    <t>165557,joaoni,0.250000,15.000000,INCIDENTE,1-INCIDENTE,INFRA,SALA TECNICA TI,Check List,040801,TECNOLOGIA DE INFORMACAO,37,2025-03-07T16:57:00.000Z,2025-03-07T18:42:25.000Z,07/03/2025 13:57,07/03/2025 15:42,1-15 dias,ATENDEU O SLA,FECHADO,NAO SE APLICA,NAO SE APLICA,NÃO,FIELD,13,15,LOCAL NAO INFORMADO,2025/03,2025/03,165557,,,,,165557,Normal,6 - SEX,2025-03-03T03:00:00.000Z,2025-03-03T03:00:00.000Z,6 - SEX,Horas Úteis,24.000000,1.000000,jorgepereira,8,Encerrado pelo sistema,Formulario Incidente - Padrão,,,,,0.010000,1.750000,1.760000,,27.010000,1.760000, Task: Check list Torre Rádio UHE,Normal,</t>
  </si>
  <si>
    <t>165558,joaoni,0.250000,15.000000,INCIDENTE,1-INCIDENTE,INFRA,SALA TECNICA TI,Check List,040801,TECNOLOGIA DE INFORMACAO,37,2025-03-07T16:58:00.000Z,2025-03-07T18:41:28.000Z,07/03/2025 13:58,07/03/2025 15:41,1-15 dias,ATENDEU O SLA,FECHADO,NAO SE APLICA,NAO SE APLICA,NÃO,FIELD,13,15,LOCAL NAO INFORMADO,2025/03,2025/03,165558,,,,,165558,Normal,6 - SEX,2025-03-03T03:00:00.000Z,2025-03-03T03:00:00.000Z,6 - SEX,Horas Úteis,24.000000,1.000000,jorgepereira,8,Encerrado pelo sistema,Formulario Incidente - Padrão,,,,,0.060000,1.670000,1.730000,,27.030000,1.730000, Task: Check List Sala Cofre TI,Normal,</t>
  </si>
  <si>
    <t>165559,joaoni,0.250000,15.000000,INCIDENTE,1-INCIDENTE,INFRA,IMPRESSORA,Erro ou Defeito,040801,TECNOLOGIA DE INFORMACAO,37,2025-03-07T16:59:01.000Z,2025-03-07T19:03:15.000Z,07/03/2025 13:59,07/03/2025 16:03,1-15 dias,ATENDEU O SLA,FECHADO,NAO SE APLICA,NAO SE APLICA,NÃO,FIELD,13,16,LOCAL NAO INFORMADO,2025/03,2025/03,165559,,,,,165559,Normal,6 - SEX,2025-03-03T03:00:00.000Z,2025-03-03T03:00:00.000Z,6 - SEX,Horas Úteis,16.000000,1.000000,jorgepereira,8,Encerrado pelo sistema,Formulario Incidente - Padrão,,,,,0.060000,2.020000,2.080000,,27.080000,2.080000, Task: Check List Impressoras Salas de Controle,Normal,</t>
  </si>
  <si>
    <t>165560,carlosm,,,INCIDENTE,1-INCIDENTE,SISTEMAS,EBS-Almoxarifado (INV),Erro de sistema,040502,ALMOXARIFADO,28,2025-03-07T17:39:26.000Z,2025-03-19T12:27:04.000Z,07/03/2025 14:39,19/03/2025 09:27,1-15 dias,NAO ATENDEU,FECHADO,NAO SE APLICA,NAO SE APLICA,NÃO,ERPN,14,09,LOCAL NAO INFORMADO,2025/03,2025/03,165560,,,,,165560,Normal,6 - SEX,2025-03-03T03:00:00.000Z,2025-03-17T03:00:00.000Z,4 - QUA,Horas Úteis,16.000000,1.000000,alissonsantos,8,Encerrado pelo sistema,Formulario Incidente - Sistemas - Erro Sistemas,,,,,61.910000,5.500000,66.910000,,27.010000,66.910000,ERRO APROVAÇÃO,Baixa,</t>
  </si>
  <si>
    <t>165561,ivancardoso,,,SERVICO,2-SERVICO,SISTEMAS,EBS-Contabilidade (GL),Solicitação de Serviço,N/D,NÃO DEFINIDO,385,2025-03-07T17:47:44.000Z,2025-03-07T20:29:50.000Z,07/03/2025 14:47,07/03/2025 17:29,1-15 dias,ATENDEU O SLA,FECHADO,NAO SE APLICA,NAO SE APLICA,NÃO,ERPN,14,17,LOCAL NAO INFORMADO,2025/03,2025/03,165561,,,,,165561,Baixa,6 - SEX,2025-03-03T03:00:00.000Z,2025-03-03T03:00:00.000Z,6 - SEX,Horas Úteis,40.000000,1.000000,maraisalima.elb,8,Encerrado pelo sistema,Formulario Solicitação - Padrão,,,,,0.000000,2.960000,2.710000,,27.060000,2.710000,Aprovação SP,Baixa,</t>
  </si>
  <si>
    <t>165562,ivancardoso,,,INCIDENTE,1-INCIDENTE,SISTEMAS,EBS-Contas a Receber (AR),Erro de sistema,040301,CONTROLADORIA,48,2025-03-07T18:04:43.000Z,2025-03-07T19:53:22.000Z,07/03/2025 15:04,07/03/2025 16:53,1-15 dias,ATENDEU O SLA,FECHADO,NAO SE APLICA,NAO SE APLICA,NÃO,ERPN,15,16,LOCAL NAO INFORMADO,2025/03,2025/03,165562,,,,,165562,Normal,6 - SEX,2025-03-03T03:00:00.000Z,2025-03-03T03:00:00.000Z,6 - SEX,Horas Úteis,16.000000,1.000000,gustavosouza,8,Encerrado pelo sistema,Formulario Incidente - Sistemas - Erro Sistemas,,,,,0.000000,2.060000,1.810000,,27.080000,1.810000,Faturamento - E-mails não enviado,Baixa,</t>
  </si>
  <si>
    <t>165563,joaoni,0.250000,15.000000,SERVICO,2-SERVICO,INFRA,ACTIVE DIRECTORY (AD),Reset ou Desbloqueio de Senha,020405,"MANUTENCAO DE SISTEMA DE TRANSMISSAO, AUTOMACAO E AUXILIARES",105,2025-03-07T18:24:37.000Z,2025-03-07T19:52:19.000Z,07/03/2025 15:24,07/03/2025 16:52,1-15 dias,ATENDEU O SLA,FECHADO,NAO SE APLICA,NAO SE APLICA,NÃO,FIELD,15,16,LOCAL NAO INFORMADO,2025/03,2025/03,165563,,,,,165563,Baixa,6 - SEX,2025-03-03T03:00:00.000Z,2025-03-03T03:00:00.000Z,6 - SEX,Horas Úteis,80.000000,1.000000,tiagopinheiro,8,Encerrado pelo sistema,Formulario Solicitação - Padrão,,,,,0.140000,1.580000,1.470000,,27.010000,1.470000,desbloqueio de login ,Baixa,</t>
  </si>
  <si>
    <t>165564,rodrigot,,,SERVICO,2-SERVICO,SISTEMAS,Mastersaf - Obrigações Fiscais,Solicitação de Serviço,040301,CONTROLADORIA,48,2025-03-07T18:33:40.000Z,2025-03-18T13:15:17.000Z,07/03/2025 15:33,18/03/2025 10:15,1-15 dias,NAO ATENDEU,FECHADO,NAO SE APLICA,NAO SE APLICA,NÃO,ERPN,15,10,LOCAL NAO INFORMADO,2025/03,2025/03,165564,Processo muito burocratico,3,Como voce avalia o atendimento prestado?,Bom,165564,Baixa,6 - SEX,2025-03-03T03:00:00.000Z,2025-03-17T03:00:00.000Z,3 - TER,Horas Úteis,16.000000,1.000000,ricardomoliveira,8,Encerrado pelo sistema,Formulario Solicitação - Padrão,,,,,0.010000,58.950000,57.800000,,27.040000,57.800000,Msaf - Código Estabelecimento,Baixa,</t>
  </si>
  <si>
    <t>165565,none,,,SERVICO,2-SERVICO,INFRA,BANCO DE DADOS ORACLE,Solicitação de Serviço,040801,TECNOLOGIA DE INFORMACAO,37,2025-03-07T18:35:55.000Z,2025-03-25T20:36:34.000Z,07/03/2025 15:35,25/03/2025 17:36,16-30 dias,NAO ATENDEU,FECHADO,NAO SE APLICA,NAO SE APLICA,NÃO,EBSDBA,15,17,PORTO VELHO,2025/03,2025/03,165565,,,,,165565,Baixa,6 - SEX,2025-03-03T03:00:00.000Z,2025-03-24T03:00:00.000Z,3 - TER,Horas Úteis,40.000000,1.000000,alexandresilva,8,Encerrado pelo sistema,Formulario Solicitação - Padrão,,,,,105.340000,2.660000,107.170000,,,107.170000,Clonar DEV,Baixa,</t>
  </si>
  <si>
    <t>165566,silass,,,SERVICO,2-SERVICO,INFRA,E-MAIL,Erro ou Defeito,010103,COMPLIANCE E CONTROLES INTERNOS,12,2025-03-07T20:57:01.000Z,2025-03-11T20:05:58.000Z,07/03/2025 17:57,11/03/2025 17:05,1-15 dias,NAO ATENDEU,FECHADO,NAO SE APLICA,NAO SE APLICA,NÃO,INFRA,17,17,LOCAL NAO INFORMADO,2025/03,2025/03,165566,,4,Como voce avalia o atendimento prestado?,Otimo,165566,Normal,6 - SEX,2025-03-03T03:00:00.000Z,2025-03-10T03:00:00.000Z,3 - TER,Horas Úteis,16.000000,1.000000,tiagoborges,9,Encerrado pelo usuario,Formulario Solicitação - Padrão,,,,,1.410000,16.020000,17.260000,,1.540000,17.260000,Acesso ao E-mail - Terceiros ,Baixa,</t>
  </si>
  <si>
    <t>165567,none,,,SERVICO,2-SERVICO,INFRA,REDE,Solicitação de Serviço,N/D,NÃO DEFINIDO,385,2025-03-07T22:21:37.000Z,2025-03-08T02:36:29.000Z,07/03/2025 19:21,07/03/2025 23:36,1-15 dias,ATENDEU O SLA,FECHADO,NAO SE APLICA,NAO SE APLICA,NÃO,EBSDBA,19,23,LOCAL NAO INFORMADO,2025/03,2025/03,165567,,,,,165567,Baixa,6 - SEX,2025-03-03T03:00:00.000Z,2025-03-03T03:00:00.000Z,6 - SEX,Horas Úteis,80.000000,1.000000,luang,8,Encerrado pelo sistema,Formulario Solicitação - Padrão,,,,,0.000000,0.000000,0.000000,,,0.000000,Configuração de porta,Baixa,</t>
  </si>
  <si>
    <t>165568,none,,,INCIDENTE,1-INCIDENTE,INFRA,BANCO DE DADOS ORACLE,Erro ou Defeito,N/D,NÃO DEFINIDO,385,2025-03-09T08:09:51.000Z,2025-03-09T20:21:30.000Z,09/03/2025 05:09,09/03/2025 17:21,1-15 dias,ATENDEU O SLA,FECHADO,NAO SE APLICA,NAO SE APLICA,NÃO,EBSDBA,05,17,LOCAL NAO INFORMADO,2025/03,2025/03,165568,,,,,165568,Baixa,1 - DOM,2025-03-10T03:00:00.000Z,2025-03-10T03:00:00.000Z,1 - DOM,Horas Úteis,4.000000,1.000000,noc_ebsit,8,Encerrado pelo sistema,Formulario Incidente - Padrão,,,,,0.000000,0.000000,0.000000,,,0.000000, SAEN--DBO-PRD-PSEN,Baixa,</t>
  </si>
  <si>
    <t>165569,none,,,INCIDENTE,1-INCIDENTE,INFRA,BANCO DE DADOS ORACLE,Erro ou Defeito,N/D,NÃO DEFINIDO,385,2025-03-09T10:53:22.000Z,2025-03-09T20:21:31.000Z,09/03/2025 07:53,09/03/2025 17:21,1-15 dias,ATENDEU O SLA,FECHADO,NAO SE APLICA,NAO SE APLICA,NÃO,EBSDBA,07,17,LOCAL NAO INFORMADO,2025/03,2025/03,165569,,,,,165569,Baixa,1 - DOM,2025-03-10T03:00:00.000Z,2025-03-10T03:00:00.000Z,1 - DOM,Horas Úteis,4.000000,1.000000,noc_ebsit,8,Encerrado pelo sistema,Formulario Incidente - Padrão,,,,,0.000000,0.000000,0.000000,,,0.000000,SAEN--DBO-PRD-PCSEN,Baixa,</t>
  </si>
  <si>
    <t>165570,none,,,INCIDENTE,1-INCIDENTE,INFRA,BANCO DE DADOS ORACLE,Erro ou Defeito,N/D,NÃO DEFINIDO,385,2025-03-09T15:27:22.000Z,2025-03-10T00:06:24.000Z,09/03/2025 12:27,09/03/2025 21:06,1-15 dias,ATENDEU O SLA,FECHADO,NAO SE APLICA,NAO SE APLICA,NÃO,EBSDBA,12,21,LOCAL NAO INFORMADO,2025/03,2025/03,165570,,,,,165570,Baixa,1 - DOM,2025-03-10T03:00:00.000Z,2025-03-10T03:00:00.000Z,1 - DOM,Horas Úteis,4.000000,1.000000,noc_ebsit,8,Encerrado pelo sistema,Formulario Incidente - Padrão,,,,,0.000000,0.000000,0.000000,,,0.000000,SAEN--DBO-PRD-PCSEN,Baixa,</t>
  </si>
  <si>
    <t>165571,none,,,INCIDENTE,1-INCIDENTE,INFRA,BANCO DE DADOS ORACLE,Erro ou Defeito,N/D,NÃO DEFINIDO,385,2025-03-09T23:34:45.000Z,2025-03-10T04:06:29.000Z,09/03/2025 20:34,10/03/2025 01:06,1-15 dias,ATENDEU O SLA,FECHADO,NAO SE APLICA,NAO SE APLICA,NÃO,EBSDBA,20,01,LOCAL NAO INFORMADO,2025/03,2025/03,165571,,,,,165571,Baixa,1 - DOM,2025-03-10T03:00:00.000Z,2025-03-10T03:00:00.000Z,2 - SEG,Horas Úteis,4.000000,1.000000,noc_ebsit,8,Encerrado pelo sistema,Formulario Incidente - Padrão,,,,,0.000000,0.000000,0.000000,,,0.000000,SAEN--DBO-PRD-PCSEN,Baixa,</t>
  </si>
  <si>
    <t>165573,none,,,INCIDENTE,1-INCIDENTE,INFRA,BANCO DE DADOS ORACLE,Erro ou Defeito,N/D,NÃO DEFINIDO,385,2025-03-10T03:25:48.000Z,2025-03-10T07:06:35.000Z,10/03/2025 00:25,10/03/2025 04:06,1-15 dias,ATENDEU O SLA,FECHADO,NAO SE APLICA,NAO SE APLICA,NÃO,EBSDBA,00,04,LOCAL NAO INFORMADO,2025/03,2025/03,165573,,,,,165573,Baixa,2 - SEG,2025-03-10T03:00:00.000Z,2025-03-10T03:00:00.000Z,2 - SEG,Horas Úteis,4.000000,1.000000,noc_ebsit,8,Encerrado pelo sistema,Formulario Incidente - Padrão,,,,,0.000000,0.000000,0.000000,,,0.000000, SAEN--DBO-PRD-PCSEN,Baixa,</t>
  </si>
  <si>
    <t>165574,luang,0.030000,2.000000,INCIDENTE,1-INCIDENTE,INFRA,IMPRESSORA,Erro ou Defeito,040801,TECNOLOGIA DE INFORMACAO,37,2025-03-10T10:02:00.000Z,2025-03-10T19:58:48.000Z,10/03/2025 07:02,10/03/2025 16:58,1-15 dias,ATENDEU O SLA,FECHADO,NAO SE APLICA,NAO SE APLICA,NÃO,FIELD,07,16,LOCAL NAO INFORMADO,2025/03,2025/03,165574,,,,,165574,Baixa,2 - SEG,2025-03-10T03:00:00.000Z,2025-03-10T03:00:00.000Z,2 - SEG,Horas Úteis,16.000000,1.000000,jorgepereira,8,Encerrado pelo sistema,Formulario Incidente - Padrão,,,,,,8.080000,7.990000,,27.080000,7.990000,Task: Verificar Status das impressoras SPO,Baixa,</t>
  </si>
  <si>
    <t>165575,mateush,1.000000,60.000000,SERVICO,2-SERVICO,INFRA,TABLET,Problema,020405,"MANUTENCAO DE SISTEMA DE TRANSMISSAO, AUTOMACAO E AUXILIARES",105,2025-03-10T11:48:47.000Z,2025-03-10T18:34:16.000Z,10/03/2025 08:48,10/03/2025 15:34,1-15 dias,ATENDEU O SLA,FECHADO,NAO SE APLICA,NAO SE APLICA,NÃO,FIELD,08,15,LOCAL NAO INFORMADO,2025/03,2025/03,165575,,,,,165575,Baixa,2 - SEG,2025-03-10T03:00:00.000Z,2025-03-10T03:00:00.000Z,2 - SEG,Horas Úteis,80.000000,1.000000,kauanasilva,8,Encerrado pelo sistema,Formulario Solicitação - Padrão,,,,,,6.660000,6.580000,,27.070000,6.580000,ADICIONAR DOMINIO ELETROBRAS,Baixa,</t>
  </si>
  <si>
    <t>165576,ivancardoso,,,SERVICO,2-SERVICO,SISTEMAS,EBS-Ativo Fixo (FA),Solicitação de Serviço,040301,CONTROLADORIA,48,2025-03-10T12:20:33.000Z,2025-03-10T14:19:47.000Z,10/03/2025 09:20,10/03/2025 11:19,1-15 dias,ATENDEU O SLA,FECHADO,NAO SE APLICA,NAO SE APLICA,NÃO,ERPN,09,11,LOCAL NAO INFORMADO,2025/03,2025/03,165576,,,,,165576,Baixa,2 - SEG,2025-03-10T03:00:00.000Z,2025-03-10T03:00:00.000Z,2 - SEG,Horas Úteis,40.000000,1.000000,isabelarsilva,8,Encerrado pelo sistema,Formulario Solicitação - Padrão,,,,,0.010000,2.070000,1.990000,,27.060000,1.990000,Baixas - Fev.25,Baixa,</t>
  </si>
  <si>
    <t>165577,silass,0.000000,0.000000,SERVICO,2-SERVICO,INFRA,BI,Solicitação,020402,OPERACAO,176,2025-03-10T12:51:57.000Z,2025-03-11T20:51:30.000Z,10/03/2025 09:51,11/03/2025 17:51,1-15 dias,NAO ATENDEU,FECHADO,NAO SE APLICA,NAO SE APLICA,NÃO,INFRA,09,17,PORTO VELHO,2025/03,2025/03,165577,,,,,165577,Baixa,2 - SEG,2025-03-10T03:00:00.000Z,2025-03-10T03:00:00.000Z,3 - TER,Sem SLA,0.000000,0.000000,juniogaia,8,Encerrado pelo sistema,Formulario Solicitação - Padrão,,,,,,,0.000000,,,,Sem Acesso ao Power BI ambiente online,Baixa,</t>
  </si>
  <si>
    <t>165578,brunoi,0.000000,0.000000,SERVICO,2-SERVICO,INFRA,SOFTWARES,Instalação / Remoção,020401,"ENGENHARIA, PLANEJ. E CONTROLE ESTATÍSTICO",66,2025-03-10T12:52:43.000Z,2025-03-10T13:46:46.000Z,10/03/2025 09:52,10/03/2025 10:46,1-15 dias,ATENDEU O SLA,FECHADO,NAO SE APLICA,NAO SE APLICA,NÃO,N1 ,09,10,PORTO VELHO,2025/03,2025/03,165578,,,,,165578,Baixa,2 - SEG,2025-03-10T03:00:00.000Z,2025-03-10T03:00:00.000Z,2 - SEG,Horas Úteis,80.000000,1.000000,lbiazetti,8,Encerrado pelo sistema,Formulario Solicitação - Padrão,,,,,0.610000,0.370000,0.900000,,27.030000,0.900000,Instalação nova versão Power BI,Baixa,</t>
  </si>
  <si>
    <t>165579,ivancardoso,,,SERVICO,2-SERVICO,SISTEMAS,XRT,Solicitação de Serviço,040201,"TESOURARIA, CAPTACAO, RI, CONTAS A PAGAR E CONTAS A RECEBER",31,2025-03-10T12:56:24.000Z,2025-03-14T12:18:30.000Z,10/03/2025 09:56,14/03/2025 09:18,1-15 dias,ATENDEU O SLA,FECHADO,NAO SE APLICA,NAO SE APLICA,NÃO,ERPN,09,09,LOCAL NAO INFORMADO,2025/03,2025/03,165579,,,,,165579,Baixa,2 - SEG,2025-03-10T03:00:00.000Z,2025-03-10T03:00:00.000Z,6 - SEX,Horas Úteis,40.000000,1.000000,victorhihassegawa,8,Encerrado pelo sistema,Formulario Solicitação - Padrão,,,28.570000,,0.000000,7.030000,35.510000,,27.070000,35.510000,Falha na leitura de extratos ,Baixa,</t>
  </si>
  <si>
    <t>165580,brunoi,0.000000,0.000000,INCIDENTE,1-INCIDENTE,INFRA,E-MAIL,Erro ou Defeito,020403,MANUTENCAO DE UNIDADES GERADORAS,190,2025-03-10T12:57:39.000Z,2025-03-10T14:55:25.000Z,10/03/2025 09:57,10/03/2025 11:55,1-15 dias,ATENDEU O SLA,FECHADO,NAO SE APLICA,NAO SE APLICA,NÃO,N1 ,09,11,PORTO VELHO,2025/03,2025/03,165580,,,,,165580,Normal,2 - SEG,2025-03-10T03:00:00.000Z,2025-03-10T03:00:00.000Z,2 - SEG,Horas Úteis,16.000000,1.000000,victorsilva,8,Encerrado pelo sistema,Formulario Incidente - Padrão,,,,,0.160000,1.890000,1.970000,,27.050000,1.970000,Configuração outlook,Baixa,</t>
  </si>
  <si>
    <t>165581,brunoi,,,INCIDENTE,1-INCIDENTE,INFRA,SALA TECNICA TI,Check List,040801,TECNOLOGIA DE INFORMACAO,37,2025-03-10T13:05:00.000Z,2025-03-10T13:25:25.000Z,10/03/2025 10:05,10/03/2025 10:25,1-15 dias,ATENDEU O SLA,FECHADO,NAO SE APLICA,NAO SE APLICA,NÃO,FIELD,10,10,LOCAL NAO INFORMADO,2025/03,2025/03,165581,,,,,165581,Normal,2 - SEG,2025-03-10T03:00:00.000Z,2025-03-10T03:00:00.000Z,2 - SEG,Horas Úteis,24.000000,1.000000,jorgepereira,8,Encerrado pelo sistema,Formulario Incidente - Padrão,,,,,0.000000,0.340000,0.340000,,27.050000,0.340000, Task: Check list Sala Telecom-Core,Normal,</t>
  </si>
  <si>
    <t>165582,daianasantos,,,SERVICO,2-SERVICO,SISTEMAS,P&amp;O - Folha de pagamento,Solicitação de Serviço,040701,GESTAO DE PESSOAS,20,2025-03-10T13:21:21.000Z,2025-03-11T15:12:56.000Z,10/03/2025 10:21,11/03/2025 12:12,1-15 dias,ATENDEU O SLA,FECHADO,NAO SE APLICA,NAO SE APLICA,NÃO,SISTEMAS-SAE-SPO,10,12,LOCAL NAO INFORMADO,2025/03,2025/03,165582,,,,,165582,Baixa,2 - SEG,2025-03-10T03:00:00.000Z,2025-03-10T03:00:00.000Z,3 - TER,Horas Úteis,40.000000,1.000000,mellissagcardoso,8,Encerrado pelo sistema,Formulario Solicitação - Padrão,,,,,10.730000,0.190000,10.870000,,27.010000,10.870000,Alertas SENIOR,Baixa,</t>
  </si>
  <si>
    <t>165583,silass,,,SERVICO,2-SERVICO,INFRA,E-MAIL,Lista de Distribuição,040701,GESTAO DE PESSOAS,20,2025-03-10T13:22:39.000Z,2025-03-11T18:31:48.000Z,10/03/2025 10:22,11/03/2025 15:31,1-15 dias,ATENDEU O SLA,FECHADO,NAO SE APLICA,NAO SE APLICA,NÃO,INFRA,10,15,LOCAL NAO INFORMADO,2025/03,2025/03,165583,,,,,165583,Normal,2 - SEG,2025-03-10T03:00:00.000Z,2025-03-10T03:00:00.000Z,3 - TER,Horas Úteis,80.000000,1.000000,mellissagcardoso,8,Encerrado pelo sistema,Formulario Solicitação - Padrão,,,,,10.330000,4.010000,14.180000,,27.030000,14.180000,VERIFICAÇÃO DE EMAIL,Baixa,</t>
  </si>
  <si>
    <t>165584,mateush,0.750000,45.000000,SERVICO,2-SERVICO,INFRA,E-MAIL,Outros,020405,"MANUTENCAO DE SISTEMA DE TRANSMISSAO, AUTOMACAO E AUXILIARES",105,2025-03-10T13:28:59.000Z,2025-03-10T14:21:50.000Z,10/03/2025 10:28,10/03/2025 11:21,1-15 dias,ATENDEU O SLA,FECHADO,NAO SE APLICA,NAO SE APLICA,NÃO,FIELD,10,11,LOCAL NAO INFORMADO,2025/03,2025/03,165584,,,,,165584,Normal,2 - SEG,2025-03-10T03:00:00.000Z,2025-03-10T03:00:00.000Z,2 - SEG,Horas Úteis,80.000000,1.000000,carlosdlima,8,Encerrado pelo sistema,Formulario Solicitação - Padrão,,,,,0.360000,0.600000,0.880000,,27.020000,0.880000,Falha ao logar no Outlook New,Baixa,</t>
  </si>
  <si>
    <t>165585,brunoi,0.000000,0.000000,INCIDENTE,1-INCIDENTE,INFRA,E-MAIL,Erro ou Defeito,020405,"MANUTENCAO DE SISTEMA DE TRANSMISSAO, AUTOMACAO E AUXILIARES",105,2025-03-10T13:33:29.000Z,2025-03-10T14:18:28.000Z,10/03/2025 10:33,10/03/2025 11:18,1-15 dias,ATENDEU O SLA,FECHADO,NAO SE APLICA,NAO SE APLICA,NÃO,N1 ,10,11,PORTO VELHO,2025/03,2025/03,165585,,3,Como voce avalia o atendimento prestado?,Bom,165585,Normal,2 - SEG,2025-03-10T03:00:00.000Z,2025-03-10T03:00:00.000Z,2 - SEG,Horas Úteis,16.000000,1.000000,diegojose,9,Encerrado pelo usuario,Formulario Incidente - Padrão,,,,,0.150000,0.630000,0.750000,,5.240000,0.750000,Acesso Outlook,Baixa,</t>
  </si>
  <si>
    <t>165586,marcosol,0.250000,15.000000,INCIDENTE,1-INCIDENTE,INFRA,REDE,Erro ou Defeito,020402,OPERACAO,176,2025-03-10T13:34:48.000Z,2025-03-11T15:49:14.000Z,10/03/2025 10:34,11/03/2025 12:49,1-15 dias,ATENDEU O SLA,FECHADO,NAO SE APLICA,NAO SE APLICA,NÃO,FIELD,10,12,PORTO VELHO,2025/03,2025/03,165586,,,,,165586,Baixa,2 - SEG,2025-03-10T03:00:00.000Z,2025-03-10T03:00:00.000Z,3 - TER,Horas Úteis,16.000000,1.000000,jeronimofreire,8,Encerrado pelo sistema,Formulario Incidente - Padrão,,,,,0.000000,11.270000,11.260000,,27.070000,11.260000,Sem internet no Leito do Rio ,Baixa,</t>
  </si>
  <si>
    <t>165587,none,,,INCIDENTE,1-INCIDENTE,INFRA,BANCO DE DADOS ORACLE,Erro ou Defeito,N/D,NÃO DEFINIDO,385,2025-03-10T13:42:07.000Z,2025-03-10T17:40:16.000Z,10/03/2025 10:42,10/03/2025 14:40,1-15 dias,ATENDEU O SLA,FECHADO,NAO SE APLICA,NAO SE APLICA,NÃO,EBSDBA,10,14,LOCAL NAO INFORMADO,2025/03,2025/03,165587,,,,,165587,Baixa,2 - SEG,2025-03-10T03:00:00.000Z,2025-03-10T03:00:00.000Z,2 - SEG,Horas Úteis,4.000000,1.000000,noc_ebsit,8,Encerrado pelo sistema,Formulario Incidente - Padrão,,,,,0.750000,0.200000,0.950000,,,0.950000,SAEN--SWT-PRD-SAE-PVH-SW-GG4-SLC06-001,Baixa,</t>
  </si>
  <si>
    <t>165588,none,,,INCIDENTE,1-INCIDENTE,INFRA,REDE,Indisponibilidade,N/D,NÃO DEFINIDO,385,2025-03-10T13:42:49.000Z,2025-03-18T22:51:23.000Z,10/03/2025 10:42,18/03/2025 19:51,1-15 dias,NAO ATENDEU,FECHADO,NAO SE APLICA,NAO SE APLICA,NÃO,EBSDBA,10,19,LOCAL NAO INFORMADO,2025/03,2025/03,165588,,,,,165588,Critica,2 - SEG,2025-03-10T03:00:00.000Z,2025-03-17T03:00:00.000Z,3 - TER,Sem SLA,0.000000,0.000000,marcosol,8,Encerrado pelo sistema,Formulario Incidente - Padrão,,,,,,,0.000000,,,,Verificar problema na rede ,Baixa,</t>
  </si>
  <si>
    <t>165589,mateush,0.250000,15.000000,SERVICO,2-SERVICO,INFRA,E-MAIL,Criação de E-mail,020601,ADMINISTRATIVO,58,2025-03-10T14:29:06.000Z,2025-03-12T20:10:01.000Z,10/03/2025 11:29,12/03/2025 17:10,1-15 dias,ATENDEU O SLA,FECHADO,NAO SE APLICA,NAO SE APLICA,NÃO,FIELD,11,17,PORTO VELHO,2025/03,2025/03,165589,,,,,165589,Baixa,2 - SEG,2025-03-10T03:00:00.000Z,2025-03-10T03:00:00.000Z,4 - QUA,Horas Úteis,80.000000,1.000000,mpveiga,8,Encerrado pelo sistema,Formulario Solicitação - Padrão,,,,,0.000000,24.220000,23.720000,,27.060000,23.720000,Office 365,Baixa,</t>
  </si>
  <si>
    <t>165590,alexandresilva,,,SERVICO,2-SERVICO,SISTEMAS,SIGO - Operação,Solicitação de Serviço,020402,OPERACAO,176,2025-03-10T14:52:51.000Z,2025-03-10T16:01:23.000Z,10/03/2025 11:52,10/03/2025 13:01,1-15 dias,ATENDEU O SLA,FECHADO,NAO SE APLICA,NAO SE APLICA,NÃO,SISTEMAS-SAE-PVH,11,13,PORTO VELHO,2025/03,2025/03,165590,,,,,165590,Baixa,2 - SEG,2025-03-10T03:00:00.000Z,2025-03-10T03:00:00.000Z,2 - SEG,Horas Úteis,16.000000,1.000000,lucaslima,9,Encerrado pelo usuario,Formulario Solicitação - Padrão,,,,,1.100000,0.050000,1.140000,,1.340000,1.140000,Solicitação de Serviço,Baixa,</t>
  </si>
  <si>
    <t>165591,none,,,SERVICO,2-SERVICO,INFRA,SERVIDORES,Monitoramento,040801,TECNOLOGIA DE INFORMACAO,37,2025-03-10T15:16:33.000Z,2025-03-10T18:21:30.000Z,10/03/2025 12:16,10/03/2025 15:21,1-15 dias,ATENDEU O SLA,FECHADO,NAO SE APLICA,NAO SE APLICA,NÃO,EBSDBA,12,15,LOCAL NAO INFORMADO,2025/03,2025/03,165591,,,,,165591,Baixa,2 - SEG,2025-03-10T03:00:00.000Z,2025-03-10T03:00:00.000Z,2 - SEG,Horas Úteis,80.000000,1.000000,silass,8,Encerrado pelo sistema,Formulario Solicitação - Padrão,,,,,,0.040000,0.040000,,,0.040000,Erro no Zabbix,Baixa,</t>
  </si>
  <si>
    <t>165592,silass,0.020000,1.000000,SERVICO,2-SERVICO,INFRA,E-MAIL,Criação de E-mail,N/D,NÃO DEFINIDO,385,2025-03-10T15:45:24.000Z,2025-03-11T20:33:35.000Z,10/03/2025 12:45,11/03/2025 17:33,1-15 dias,ATENDEU O SLA,FECHADO,NAO SE APLICA,NAO SE APLICA,NÃO,INFRA,12,17,LOCAL NAO INFORMADO,2025/03,2025/03,165592,,,,,165592,Normal,2 - SEG,2025-03-10T03:00:00.000Z,2025-03-10T03:00:00.000Z,3 - TER,Horas Úteis,80.000000,1.000000,joaon,8,Encerrado pelo sistema,Formulario Solicitação - Padrão,,,,,0.000000,13.910000,13.830000,,27.070000,13.830000,SEM EMAIL ELETROBRAS,Baixa,</t>
  </si>
  <si>
    <t>165593,silass,,,SERVICO,2-SERVICO,INFRA,E-MAIL,Outros,N/D,NÃO DEFINIDO,385,2025-03-10T16:02:51.000Z,2025-03-11T20:10:43.000Z,10/03/2025 13:02,11/03/2025 17:10,1-15 dias,ATENDEU O SLA,FECHADO,NAO SE APLICA,NAO SE APLICA,NÃO,INFRA,13,17,LOCAL NAO INFORMADO,2025/03,2025/03,165593,,,,,165593,Normal,2 - SEG,2025-03-10T03:00:00.000Z,2025-03-10T03:00:00.000Z,3 - TER,Horas Úteis,80.000000,1.000000,joaon,8,Encerrado pelo sistema,Formulario Solicitação - Padrão,,,,,0.030000,13.210000,13.150000,,27.040000,13.150000,SEM LICENÇA DO PACOTE OFFICE,Baixa,</t>
  </si>
  <si>
    <t>165594,none,,,INCIDENTE,1-INCIDENTE,SISTEMAS,SIGO - Operação,Erro de sistema,020402,OPERACAO,176,2025-03-10T16:16:58.000Z,2025-03-13T13:54:33.000Z,10/03/2025 13:16,13/03/2025 10:54,1-15 dias,ATENDEU O SLA,FECHADO,NAO SE APLICA,NAO SE APLICA,NÃO,SISTEMAS-SAE-PVH,13,10,PORTO VELHO,2025/03,2025/03,165594,,,,,165594,Normal,2 - SEG,2025-03-10T03:00:00.000Z,2025-03-10T03:00:00.000Z,5 - QUI,Horas Úteis,16.000000,1.000000,patriciasilva,9,Encerrado pelo usuario,Formulario Incidente - Sistemas - Erro Sistemas,,,,,,0.610000,0.610000,,,0.610000,Sem acesso ao SIGO,Baixa,</t>
  </si>
  <si>
    <t>165595,brunoi,0.000000,0.000000,SERVICO,2-SERVICO,INFRA,CITRIX,Solicitação de Serviço,N/D,NÃO DEFINIDO,385,2025-03-10T16:26:47.000Z,2025-03-10T17:24:39.000Z,10/03/2025 13:26,10/03/2025 14:24,1-15 dias,ATENDEU O SLA,FECHADO,NAO SE APLICA,NAO SE APLICA,NÃO,N1 ,13,14,LOCAL NAO INFORMADO,2025/03,2025/03,165595,,,,,165595,Baixa,2 - SEG,2025-03-10T03:00:00.000Z,2025-03-10T03:00:00.000Z,2 - SEG,Horas Úteis,80.000000,1.000000,kleitoncoutinho.elb,8,Encerrado pelo sistema,Formulario Solicitação - Padrão,,,,,0.070000,0.900000,0.960000,,27.060000,0.960000,SENHA,Baixa,</t>
  </si>
  <si>
    <t>165596,brunoi,,,INCIDENTE,1-INCIDENTE,INFRA,SALA TECNICA TI,Check List,040801,TECNOLOGIA DE INFORMACAO,37,2025-03-10T16:57:00.000Z,2025-03-10T17:18:00.000Z,10/03/2025 13:57,10/03/2025 14:18,1-15 dias,ATENDEU O SLA,FECHADO,NAO SE APLICA,NAO SE APLICA,NÃO,FIELD,13,14,LOCAL NAO INFORMADO,2025/03,2025/03,165596,,,,,165596,Normal,2 - SEG,2025-03-10T03:00:00.000Z,2025-03-10T03:00:00.000Z,2 - SEG,Horas Úteis,24.000000,1.000000,jorgepereira,8,Encerrado pelo sistema,Formulario Incidente - Padrão,,,,,0.000000,0.350000,0.350000,,27.010000,0.350000, Task: Check list Torre Rádio UHE,Normal,</t>
  </si>
  <si>
    <t>165597,brunoi,,,INCIDENTE,1-INCIDENTE,INFRA,SALA TECNICA TI,Check List,040801,TECNOLOGIA DE INFORMACAO,37,2025-03-10T16:58:00.000Z,2025-03-10T17:17:43.000Z,10/03/2025 13:58,10/03/2025 14:17,1-15 dias,ATENDEU O SLA,FECHADO,NAO SE APLICA,NAO SE APLICA,NÃO,FIELD,13,14,LOCAL NAO INFORMADO,2025/03,2025/03,165597,,,,,165597,Normal,2 - SEG,2025-03-10T03:00:00.000Z,2025-03-10T03:00:00.000Z,2 - SEG,Horas Úteis,24.000000,1.000000,jorgepereira,8,Encerrado pelo sistema,Formulario Incidente - Padrão,,,,,0.000000,0.330000,0.330000,,27.010000,0.330000, Task: Check List Sala Cofre TI,Normal,</t>
  </si>
  <si>
    <t>165598,davibdomingos,,,SERVICO,2-SERVICO,SISTEMAS,SoftExpert,Solicitação,020403,MANUTENCAO DE UNIDADES GERADORAS,190,2025-03-10T17:08:23.000Z,2025-03-17T17:53:20.000Z,10/03/2025 14:08,17/03/2025 14:53,1-15 dias,ATENDEU O SLA,FECHADO,NAO SE APLICA,NAO SE APLICA,NÃO,SISTEMAS-SAE-SPO,14,14,LOCAL NAO INFORMADO,2025/03,2025/03,165598,,,,,165598,Baixa,2 - SEG,2025-03-10T03:00:00.000Z,2025-03-17T03:00:00.000Z,2 - SEG,Horas Úteis,100.000000,1.000000,matheuspmatos,8,Encerrado pelo sistema,Formulario Solicitação - Padrão,,,,,44.600000,1.400000,45.830000,,27.070000,45.830000,Liberação para Gestão de Documentos.,Baixa,</t>
  </si>
  <si>
    <t>165599,silass,,,SERVICO,2-SERVICO,INFRA,E-MAIL,Outros,020405,"MANUTENCAO DE SISTEMA DE TRANSMISSAO, AUTOMACAO E AUXILIARES",105,2025-03-10T17:33:35.000Z,2025-03-11T20:40:46.000Z,10/03/2025 14:33,11/03/2025 17:40,1-15 dias,ATENDEU O SLA,FECHADO,NAO SE APLICA,NAO SE APLICA,NÃO,INFRA,14,17,LOCAL NAO INFORMADO,2025/03,2025/03,165599,,,,,165599,Baixa,2 - SEG,2025-03-10T03:00:00.000Z,2025-03-10T03:00:00.000Z,3 - TER,Horas Úteis,80.000000,1.000000,alessandrosouza,8,Encerrado pelo sistema,Formulario Solicitação - Padrão,,,,,0.000000,12.300000,12.140000,,27.030000,12.140000,Adicionar integrante a lista de distribuição - SAE-TO,Baixa,</t>
  </si>
  <si>
    <t>165600,marcosol,0.500000,30.000000,SERVICO,2-SERVICO,INFRA,TABLET,Problema,020403,MANUTENCAO DE UNIDADES GERADORAS,190,2025-03-10T17:38:33.000Z,2025-03-10T20:27:56.000Z,10/03/2025 14:38,10/03/2025 17:27,1-15 dias,ATENDEU O SLA,FECHADO,NAO SE APLICA,NAO SE APLICA,NÃO,FIELD,14,17,PORTO VELHO,2025/03,2025/03,165600,,,,,165600,Baixa,2 - SEG,2025-03-10T03:00:00.000Z,2025-03-10T03:00:00.000Z,2 - SEG,Horas Úteis,80.000000,1.000000,anabarbosa,8,Encerrado pelo sistema,Formulario Solicitação - Padrão,,,,,0.000000,2.830000,2.830000,,27.010000,2.830000,Alteração de login cooporativo tablet,Baixa,</t>
  </si>
  <si>
    <t>165601,carlosm,,,SERVICO,2-SERVICO,SISTEMAS,EBS-Aprovações (AME),Solicitação de Serviço,040501,CONTRATACOES,52,2025-03-10T17:52:50.000Z,2025-03-12T22:00:51.000Z,10/03/2025 14:52,12/03/2025 19:00,1-15 dias,ATENDEU O SLA,FECHADO,NAO SE APLICA,NAO SE APLICA,NÃO,ERPN,14,19,PORTO VELHO,2025/03,2025/03,165601,,,,,165601,Baixa,2 - SEG,2025-03-10T03:00:00.000Z,2025-03-10T03:00:00.000Z,4 - QUA,Horas Úteis,40.000000,1.000000,rogeralencar,8,Encerrado pelo sistema,Formulario Solicitação - Padrão,,13.070000,,,8.240000,0.010000,21.160000,,27.050000,21.160000,Cadastrar Aprovador Eletrobrás,Baixa,</t>
  </si>
  <si>
    <t>165602,ivancardoso,,,SERVICO,2-SERVICO,SISTEMAS,EBS-Contas a Pagar (AP),Solicitação de Serviço,N/D,NÃO DEFINIDO,385,2025-03-10T18:03:11.000Z,2025-03-10T19:51:25.000Z,10/03/2025 15:03,10/03/2025 16:51,1-15 dias,ATENDEU O SLA,FECHADO,NAO SE APLICA,NAO SE APLICA,NÃO,ERPN,15,16,LOCAL NAO INFORMADO,2025/03,2025/03,165602,,,,,165602,Baixa,2 - SEG,2025-03-10T03:00:00.000Z,2025-03-10T03:00:00.000Z,2 - SEG,Horas Úteis,40.000000,1.000000,maraisalima.elb,8,Encerrado pelo sistema,Formulario Solicitação - Padrão,,,,1.750000,0.000000,0.050000,0.060000,,27.030000,1.810000,ERRO NA IMPORTAÇÃO DA INTERFACE,Baixa,</t>
  </si>
  <si>
    <t>165603,daianasantos,,,SERVICO,2-SERVICO,SISTEMAS,P&amp;O - Folha de pagamento,Solicitação de Serviço,040701,GESTAO DE PESSOAS,20,2025-03-10T18:04:25.000Z,2025-03-10T18:29:06.000Z,10/03/2025 15:04,10/03/2025 15:29,1-15 dias,ATENDEU O SLA,FECHADO,NAO SE APLICA,NAO SE APLICA,NÃO,SISTEMAS-SAE-SPO,15,15,LOCAL NAO INFORMADO,2025/03,2025/03,165603,,,,,165603,Normal,2 - SEG,2025-03-10T03:00:00.000Z,2025-03-10T03:00:00.000Z,2 - SEG,Horas Úteis,40.000000,1.000000,mellissagcardoso,8,Encerrado pelo sistema,Formulario Solicitação - Padrão,,,,,0.410000,,0.410000,,27.070000,0.410000,VERIFICAÇÃO DE EMAIL,Baixa,</t>
  </si>
  <si>
    <t>165604,brunoi,0.000000,0.000000,SERVICO,2-SERVICO,INFRA,SOFTWARES,Instalação / Remoção,020402,OPERACAO,176,2025-03-10T18:39:42.000Z,2025-03-10T20:44:26.000Z,10/03/2025 15:39,10/03/2025 17:44,1-15 dias,ATENDEU O SLA,FECHADO,NAO SE APLICA,NAO SE APLICA,NÃO,N1 ,15,17,PORTO VELHO,2025/03,2025/03,165604,,,,,165604,Baixa,2 - SEG,2025-03-10T03:00:00.000Z,2025-03-10T03:00:00.000Z,2 - SEG,Horas Úteis,80.000000,1.000000,lucaslima,8,Encerrado pelo sistema,Formulario Solicitação - Padrão,,,,,1.850000,0.230000,2.080000,,27.070000,2.080000,Solicitação de serviço,Baixa,</t>
  </si>
  <si>
    <t>165605,none,,,INCIDENTE,1-INCIDENTE,INFRA,BANCO DE DADOS ORACLE,Erro ou Defeito,N/D,NÃO DEFINIDO,385,2025-03-10T18:59:06.000Z,2025-03-10T22:21:30.000Z,10/03/2025 15:59,10/03/2025 19:21,1-15 dias,ATENDEU O SLA,FECHADO,NAO SE APLICA,NAO SE APLICA,NÃO,EBSDBA,15,19,LOCAL NAO INFORMADO,2025/03,2025/03,165605,,,,,165605,Baixa,2 - SEG,2025-03-10T03:00:00.000Z,2025-03-10T03:00:00.000Z,2 - SEG,Horas Úteis,4.000000,1.000000,noc_ebsit,8,Encerrado pelo sistema,Formulario Incidente - Padrão,,,,,0.170000,0.180000,0.350000,,,0.350000,SAEN--APS-PRD-SAE-PVH-AP-022 / SAEN--SWT-PRD-SAE-PVH-SW-REFEITORIO-R2-001,Baixa,</t>
  </si>
  <si>
    <t>165606,brunoi,0.000000,0.000000,SERVICO,2-SERVICO,INFRA,SERVIDOR DE ARQUIVOS,Indisponibilidade,020402,OPERACAO,176,2025-03-10T19:13:10.000Z,2025-03-17T14:19:14.000Z,10/03/2025 16:13,17/03/2025 11:19,1-15 dias,ATENDEU O SLA,FECHADO,NAO SE APLICA,NAO SE APLICA,NÃO,N1 ,16,11,LOCAL NAO INFORMADO,2025/03,2025/03,165606,,,,,165606,Baixa,2 - SEG,2025-03-10T03:00:00.000Z,2025-03-17T03:00:00.000Z,2 - SEG,Horas Úteis,16.000000,1.000000,ruisilva,8,Encerrado pelo sistema,Formulario Solicitação - Padrão,,,,35.670000,0.030000,4.560000,4.510000,,27.060000,40.180000,sem acesso a pasta de rede,Baixa,</t>
  </si>
  <si>
    <t>165607,silass,,,SERVICO,2-SERVICO,INFRA,SERVIDOR DE ARQUIVOS,Segurança - Gestão de Acesso,N/D,NÃO DEFINIDO,385,2025-03-10T19:18:54.000Z,2025-03-14T20:17:31.000Z,10/03/2025 16:18,14/03/2025 17:17,1-15 dias,ATENDEU O SLA,FECHADO,NAO SE APLICA,NAO SE APLICA,NÃO,INFRA,16,17,LOCAL NAO INFORMADO,2025/03,2025/03,165607,,,,,165607,Normal,2 - SEG,2025-03-10T03:00:00.000Z,2025-03-10T03:00:00.000Z,6 - SEX,Horas Úteis,80.000000,1.000000,rafaelcunha.elb,8,Encerrado pelo sistema,Gestão de acesso,,16.300000,,10.250000,0.170000,10.580000,26.880000,,27.020000,37.130000,Liberação de pasta contas a pagar,Baixa,</t>
  </si>
  <si>
    <t>165608,brunoi,0.000000,0.000000,SERVICO,2-SERVICO,INFRA,SERVIDOR DE ARQUIVOS,Segurança - Gestão de Acesso,N/D,NÃO DEFINIDO,385,2025-03-10T19:36:14.000Z,2025-03-11T13:29:48.000Z,10/03/2025 16:36,11/03/2025 10:29,1-15 dias,ATENDEU O SLA,FECHADO,NAO SE APLICA,NAO SE APLICA,NÃO,N1 ,16,10,LOCAL NAO INFORMADO,2025/03,2025/03,165608,,,,,165608,Normal,2 - SEG,2025-03-10T03:00:00.000Z,2025-03-10T03:00:00.000Z,3 - TER,Horas Úteis,80.000000,1.000000,kleitoncoutinho.elb,8,Encerrado pelo sistema,Formulario Solicitação - Padrão,,,,,0.020000,2.880000,2.900000,,27.060000,2.900000,Sem acesso as Pastas e Email,Baixa,</t>
  </si>
  <si>
    <t>165609,mateush,0.250000,15.000000,SERVICO,2-SERVICO,INFRA,SOFTWARES,Instalação / Remoção,020402,OPERACAO,176,2025-03-10T20:32:57.000Z,2025-03-11T15:08:11.000Z,10/03/2025 17:32,11/03/2025 12:08,1-15 dias,ATENDEU O SLA,FECHADO,NAO SE APLICA,NAO SE APLICA,NÃO,FIELD,17,12,PORTO VELHO,2025/03,2025/03,165609,,,,,165609,Critica,2 - SEG,2025-03-10T03:00:00.000Z,2025-03-10T03:00:00.000Z,3 - TER,Horas Úteis,80.000000,1.000000,andreia.muller,8,Encerrado pelo sistema,Formulario Solicitação - Padrão,,3.250000,,0.070000,0.010000,0.240000,3.500000,,27.030000,3.570000,Instalação SIGO,Baixa,</t>
  </si>
  <si>
    <t>165610,alexandresilva,,,SERVICO,2-SERVICO,SISTEMAS,EBS-Operacao (EAM),Solicitação de Serviço,020402,OPERACAO,176,2025-03-10T20:41:09.000Z,2025-03-11T16:45:41.000Z,10/03/2025 17:41,11/03/2025 13:45,1-15 dias,ATENDEU O SLA,FECHADO,NAO SE APLICA,NAO SE APLICA,NÃO,SISTEMAS-SAE-PVH,17,13,PORTO VELHO,2025/03,2025/03,165610,,,,,165610,Baixa,2 - SEG,2025-03-10T03:00:00.000Z,2025-03-10T03:00:00.000Z,3 - TER,Horas Úteis,16.000000,1.000000,dionbarros,8,Encerrado pelo sistema,Formulario Solicitação - Padrão,,4.760000,,,0.000000,0.310000,5.080000,,27.050000,5.080000,Acesso ao EAM-Oracle,Baixa,</t>
  </si>
  <si>
    <t>165611,brunoi,0.000000,0.000000,SERVICO,2-SERVICO,INFRA,SERVIDOR DE ARQUIVOS,Solicitação de Serviço,020404,MANUT. CIVIL E SEGURANCA DE BARRAGEM,17,2025-03-10T20:50:07.000Z,2025-03-11T19:17:53.000Z,10/03/2025 17:50,11/03/2025 16:17,1-15 dias,ATENDEU O SLA,FECHADO,NAO SE APLICA,NAO SE APLICA,NÃO,N1 ,17,16,LOCAL NAO INFORMADO,2025/03,2025/03,165611,,,,,165611,Baixa,2 - SEG,2025-03-10T03:00:00.000Z,2025-03-10T03:00:00.000Z,3 - TER,Horas Úteis,80.000000,1.000000,lunaluzlima,8,Encerrado pelo sistema,Formulario Solicitação - Padrão,,,,4.000000,0.010000,3.480000,3.480000,,27.830000,7.480000,imagens,Baixa,</t>
  </si>
  <si>
    <t>165612,alexandresilva,,,INCIDENTE,1-INCIDENTE,SISTEMAS,EBS-Contas a Receber (AR),Erro de sistema,040301,CONTROLADORIA,48,2025-03-10T23:05:15.000Z,2025-03-11T18:09:47.000Z,10/03/2025 20:05,11/03/2025 15:09,1-15 dias,ATENDEU O SLA,FECHADO,NAO SE APLICA,NAO SE APLICA,NÃO,SISTEMAS-SAE-PVH,20,15,LOCAL NAO INFORMADO,2025/03,2025/03,165612,,,,,165612,Normal,2 - SEG,2025-03-10T03:00:00.000Z,2025-03-10T03:00:00.000Z,3 - TER,Horas Úteis,16.000000,1.000000,gustavosouza,8,Encerrado pelo sistema,Formulario Incidente - Sistemas - Erro Sistemas,,,,,1.390000,4.820000,6.170000,,27.060000,6.170000,Faturamento,Baixa,</t>
  </si>
  <si>
    <t>165613,none,,,INCIDENTE,1-INCIDENTE,INFRA,BANCO DE DADOS ORACLE,Erro ou Defeito,N/D,NÃO DEFINIDO,385,2025-03-11T00:58:25.000Z,2025-03-11T04:36:25.000Z,10/03/2025 21:58,11/03/2025 01:36,1-15 dias,ATENDEU O SLA,FECHADO,NAO SE APLICA,NAO SE APLICA,NÃO,EBSDBA,21,01,LOCAL NAO INFORMADO,2025/03,2025/03,165613,,,,,165613,Baixa,2 - SEG,2025-03-10T03:00:00.000Z,2025-03-10T03:00:00.000Z,3 - TER,Horas Úteis,4.000000,1.000000,noc_ebsit,8,Encerrado pelo sistema,Formulario Incidente - Padrão,,,,,0.000000,0.000000,0.000000,,,0.000000, SAEN--DBO-PRD-PCHDR,Baixa,</t>
  </si>
  <si>
    <t>165614,none,,,INCIDENTE,1-INCIDENTE,INFRA,BANCO DE DADOS ORACLE,Erro ou Defeito,N/D,NÃO DEFINIDO,385,2025-03-11T01:01:43.000Z,2025-03-11T04:36:24.000Z,10/03/2025 22:01,11/03/2025 01:36,1-15 dias,ATENDEU O SLA,FECHADO,NAO SE APLICA,NAO SE APLICA,NÃO,EBSDBA,22,01,LOCAL NAO INFORMADO,2025/03,2025/03,165614,,,,,165614,Baixa,2 - SEG,2025-03-10T03:00:00.000Z,2025-03-10T03:00:00.000Z,3 - TER,Horas Úteis,4.000000,1.000000,noc_ebsit,8,Encerrado pelo sistema,Formulario Incidente - Padrão,,,,,0.000000,0.000000,0.000000,,,0.000000, SAEN--DBO-PRD-PHDR,Baixa,</t>
  </si>
  <si>
    <t>165615,luang,0.030000,2.000000,INCIDENTE,1-INCIDENTE,INFRA,IMPRESSORA,Erro ou Defeito,040801,TECNOLOGIA DE INFORMACAO,37,2025-03-11T10:02:00.000Z,2025-03-11T12:22:12.000Z,11/03/2025 07:02,11/03/2025 09:22,1-15 dias,ATENDEU O SLA,FECHADO,NAO SE APLICA,NAO SE APLICA,NÃO,FIELD,07,09,LOCAL NAO INFORMADO,2025/03,2025/03,165615,,,,,165615,Baixa,3 - TER,2025-03-10T03:00:00.000Z,2025-03-10T03:00:00.000Z,3 - TER,Horas Úteis,16.000000,1.000000,jorgepereira,8,Encerrado pelo sistema,Formulario Incidente - Padrão,,,,,,0.370000,0.370000,,27.020000,0.370000,Task: Verificar Status das impressoras SPO,Baixa,</t>
  </si>
  <si>
    <t>165616,silass,,,SERVICO,2-SERVICO,INFRA,E-MAIL,Outros,020402,OPERACAO,176,2025-03-11T11:26:31.000Z,2025-03-11T20:39:03.000Z,11/03/2025 08:26,11/03/2025 17:39,1-15 dias,ATENDEU O SLA,FECHADO,NAO SE APLICA,NAO SE APLICA,NÃO,INFRA,08,17,PORTO VELHO,2025/03,2025/03,165616,,,,,165616,Normal,3 - TER,2025-03-10T03:00:00.000Z,2025-03-10T03:00:00.000Z,3 - TER,Horas Úteis,80.000000,1.000000,jeronimofreire,8,Encerrado pelo sistema,Formulario Solicitação - Padrão,,,,,0.010000,8.820000,8.670000,,27.060000,8.670000,Alteração de grupo de e-mail do COG,Baixa,</t>
  </si>
  <si>
    <t>165617,marcosol,3.000000,180.000000,SERVICO,2-SERVICO,INFRA,SOFTWARES,Solicitação de Serviço,020404,MANUT. CIVIL E SEGURANCA DE BARRAGEM,17,2025-03-11T12:00:12.000Z,2025-03-21T15:02:55.000Z,11/03/2025 09:00,21/03/2025 12:02,1-15 dias,ATENDEU O SLA,FECHADO,NAO SE APLICA,NAO SE APLICA,NÃO,FIELD,09,12,LOCAL NAO INFORMADO,2025/03,2025/03,165617,Marcos Henrique foi muito solícito e ajudou a resolver o problema da minha máquina,4,Como voce avalia o atendimento prestado?,Otimo,165617,Baixa,3 - TER,2025-03-10T03:00:00.000Z,2025-03-17T03:00:00.000Z,6 - SEX,Horas Úteis,80.000000,1.000000,luizvlima,9,Encerrado pelo usuario,Formulario Solicitação - Padrão,,,,,0.000000,76.500000,75.170000,,2.230000,75.170000,Instalar AutoCAD na minha máquina,Baixa,</t>
  </si>
  <si>
    <t>165618,mateush,0.500000,30.000000,INCIDENTE,1-INCIDENTE,INFRA,E-MAIL,Erro ou Defeito,N/D,NÃO DEFINIDO,385,2025-03-11T12:18:17.000Z,2025-03-11T18:25:27.000Z,11/03/2025 09:18,11/03/2025 15:25,1-15 dias,ATENDEU O SLA,FECHADO,NAO SE APLICA,NAO SE APLICA,NÃO,FIELD,09,15,TERCEIRO,2025/03,2025/03,165618,,,,,165618,Normal,3 - TER,2025-03-10T03:00:00.000Z,2025-03-10T03:00:00.000Z,3 - TER,Horas Úteis,16.000000,1.000000,wellingtonr,9,Encerrado pelo usuario,Formulario Incidente - Padrão,,,,,0.040000,6.180000,6.130000,,0.130000,6.130000,E-mail não está conectando,Baixa,</t>
  </si>
  <si>
    <t>165619,brunoi,0.000000,0.000000,INCIDENTE,1-INCIDENTE,INFRA,SERVIDOR DE ARQUIVOS,Indisponibilidade,020405,"MANUTENCAO DE SISTEMA DE TRANSMISSAO, AUTOMACAO E AUXILIARES",105,2025-03-11T12:25:07.000Z,2025-03-12T12:50:14.000Z,11/03/2025 09:25,12/03/2025 09:50,1-15 dias,ATENDEU O SLA,FECHADO,NAO SE APLICA,NAO SE APLICA,NÃO,N1 ,09,09,PORTO VELHO,2025/03,2025/03,165619,,3,Como voce avalia o atendimento prestado?,Bom,165619,Baixa,3 - TER,2025-03-10T03:00:00.000Z,2025-03-10T03:00:00.000Z,4 - QUA,Horas Úteis,16.000000,1.000000,diegojose,9,Encerrado pelo usuario,Formulario Incidente - Padrão,,,,8.330000,0.010000,1.100000,1.110000,,3.120000,9.440000,Acesso a arquivos na área de trabalho.,Baixa,</t>
  </si>
  <si>
    <t>165620,luang,0.030000,2.000000,INCIDENTE,1-INCIDENTE,INFRA,IMPRESSORA,Erro ou Defeito,040801,TECNOLOGIA DE INFORMACAO,37,2025-03-11T12:43:00.000Z,2025-03-11T19:19:56.000Z,11/03/2025 09:43,11/03/2025 16:19,1-15 dias,ATENDEU O SLA,FECHADO,NAO SE APLICA,NAO SE APLICA,NÃO,FIELD,09,16,LOCAL NAO INFORMADO,2025/03,2025/03,165620,,,,,165620,Baixa,3 - TER,2025-03-10T03:00:00.000Z,2025-03-10T03:00:00.000Z,3 - TER,Horas Úteis,16.000000,1.000000,jorgepereira,8,Encerrado pelo sistema,Formulario Incidente - Padrão,,,,,0.000000,6.710000,6.630000,,27.800000,6.630000,Task: Verificar Status das impressoras SPO,Baixa,</t>
  </si>
  <si>
    <t>165621,brunoi,0.000000,0.000000,INCIDENTE,1-INCIDENTE,INFRA,SERVIDOR DE ARQUIVOS,Indisponibilidade,N/D,NÃO DEFINIDO,385,2025-03-11T12:51:35.000Z,2025-03-11T14:33:43.000Z,11/03/2025 09:51,11/03/2025 11:33,1-15 dias,ATENDEU O SLA,FECHADO,NAO SE APLICA,NAO SE APLICA,NÃO,N1 ,09,11,LOCAL NAO INFORMADO,2025/03,2025/03,165621,,,,,165621,Baixa,3 - TER,2025-03-10T03:00:00.000Z,2025-03-10T03:00:00.000Z,3 - TER,Horas Úteis,16.000000,1.000000,danielad,8,Encerrado pelo sistema,Formulario Incidente - Padrão,,,,,0.050000,1.660000,1.700000,,27.080000,1.700000,SEM ACESSO À PASTAS DA REDE,Baixa,</t>
  </si>
  <si>
    <t>165622,gabrieljaraujo,,,SERVICO,2-SERVICO,SEGURANÇA DA INFORMAÇÃO,ANTI-VIRUS (TREND),Solicitação de Serviço,040801,TECNOLOGIA DE INFORMACAO,37,2025-03-11T12:52:34.000Z,2025-03-11T21:31:33.000Z,11/03/2025 09:52,11/03/2025 18:31,1-15 dias,ATENDEU O SLA,FECHADO,NAO SE APLICA,NAO SE APLICA,NÃO,SEGURANÇA DA INFORMAÇÃO,09,18,LOCAL NAO INFORMADO,2025/03,2025/03,165622,,4,Como voce avalia o atendimento prestado?,Otimo,165622,Baixa,3 - TER,2025-03-10T03:00:00.000Z,2025-03-10T03:00:00.000Z,3 - TER,Horas Úteis,40.000000,1.000000,daianasantos,9,Encerrado pelo usuario,Formulario Solicitação - Padrão,,,,,8.140000,0.080000,8.140000,,0.000000,8.140000,Liberação do Team Viewer,Baixa,</t>
  </si>
  <si>
    <t>165624,brunoi,0.000000,0.000000,SERVICO,2-SERVICO,INFRA,SOFTWARES,Instalação / Remoção,020405,"MANUTENCAO DE SISTEMA DE TRANSMISSAO, AUTOMACAO E AUXILIARES",105,2025-03-11T13:30:47.000Z,2025-03-11T13:54:09.000Z,11/03/2025 10:30,11/03/2025 10:54,1-15 dias,ATENDEU O SLA,FECHADO,NAO SE APLICA,NAO SE APLICA,NÃO,N1 ,10,10,PORTO VELHO,2025/03,2025/03,165624,,4,Como voce avalia o atendimento prestado?,Otimo,165624,Baixa,3 - TER,2025-03-10T03:00:00.000Z,2025-03-10T03:00:00.000Z,3 - TER,Horas Úteis,80.000000,1.000000,mozairlopes,9,Encerrado pelo usuario,Formulario Solicitação - Padrão,,,,,0.110000,0.280000,0.390000,,0.080000,0.390000,Instalação do sofware da Dell Universal Receiver Control Panel,Baixa,</t>
  </si>
  <si>
    <t>165625,gabrieljaraujo,,,SERVICO,2-SERVICO,SEGURANÇA DA INFORMAÇÃO,FIREWALL NGF,Solicitação de Serviço,020401,"ENGENHARIA, PLANEJ. E CONTROLE ESTATÍSTICO",66,2025-03-11T13:32:08.000Z,2025-03-11T13:38:51.000Z,11/03/2025 10:32,11/03/2025 10:38,1-15 dias,ATENDEU O SLA,FECHADO,NAO SE APLICA,NAO SE APLICA,NÃO,SEGURANÇA DA INFORMAÇÃO,10,10,PORTO VELHO,2025/03,2025/03,165625,,,,,165625,Baixa,3 - TER,2025-03-10T03:00:00.000Z,2025-03-10T03:00:00.000Z,3 - TER,Horas Úteis,40.000000,1.000000,lbiazetti,8,Encerrado pelo sistema,Formulario Solicitação - Padrão,,,,,0.080000,0.030000,0.110000,,27.080000,0.110000,Erro Conexão Dataserve,Baixa,</t>
  </si>
  <si>
    <t>165626,marcosol,0.500000,30.000000,SERVICO,2-SERVICO,INFRA,RÁDIO (PTT),Solicitação de Equipamento,020405,"MANUTENCAO DE SISTEMA DE TRANSMISSAO, AUTOMACAO E AUXILIARES",105,2025-03-11T13:32:37.000Z,2025-03-12T18:57:14.000Z,11/03/2025 10:32,12/03/2025 15:57,1-15 dias,ATENDEU O SLA,FECHADO,NAO SE APLICA,NAO SE APLICA,NÃO,FIELD,10,15,LOCAL NAO INFORMADO,2025/03,2025/03,165626,,,,,165626,Baixa,3 - TER,2025-03-10T03:00:00.000Z,2025-03-10T03:00:00.000Z,4 - QUA,Horas Úteis,80.000000,1.000000,alexsandropaes,8,Encerrado pelo sistema,Formulario Solicitação - Padrão,,,,,0.000000,15.100000,14.440000,,27.610000,14.440000,Solicitação de Radio,Baixa,</t>
  </si>
  <si>
    <t>165627,brunoi,0.000000,0.000000,SERVICO,2-SERVICO,INFRA,IMPRESSORA,Solicitação de Serviço,020402,OPERACAO,176,2025-03-11T14:22:02.000Z,2025-03-11T19:33:18.000Z,11/03/2025 11:22,11/03/2025 16:33,1-15 dias,ATENDEU O SLA,FECHADO,NAO SE APLICA,NAO SE APLICA,NÃO,N1,11,16,PORTO VELHO,2025/03,2025/03,165627,,,,,165627,Baixa,3 - TER,2025-03-10T03:00:00.000Z,2025-03-10T03:00:00.000Z,3 - TER,Horas Úteis,80.000000,1.000000,andreia.muller,8,Encerrado pelo sistema,Formulario Solicitação - Infra - Solicitação Impressora,,,,,0.010000,5.280000,5.200000,,27.580000,5.200000,Alteração de e-mail na impressora,Baixa,</t>
  </si>
  <si>
    <t>165628,alexandresilva,,,INCIDENTE,1-INCIDENTE,SISTEMAS,Controle de Acesso PVH,Incidente,N/D,NÃO DEFINIDO,385,2025-03-11T14:26:40.000Z,2025-03-18T15:34:05.000Z,11/03/2025 11:26,18/03/2025 12:34,1-15 dias,NAO ATENDEU,FECHADO,NAO SE APLICA,NAO SE APLICA,NÃO,SISTEMAS-SAE-PVH,11,12,LOCAL NAO INFORMADO,2025/03,2025/03,165628,,,,,165628,Baixa,3 - TER,2025-03-10T03:00:00.000Z,2025-03-17T03:00:00.000Z,3 - TER,Horas Úteis,20.000000,1.000000,julianaj,8,Encerrado pelo sistema,Formulario Incidente - Sistemas - Erro Sistemas,,,,,0.000000,47.030000,46.210000,,27.070000,46.210000,Leitora da Porta AM4 ,Baixa,</t>
  </si>
  <si>
    <t>165629,mateush,0.750000,45.000000,SERVICO,2-SERVICO,INFRA,E-MAIL,Erro ou Defeito,020402,OPERACAO,176,2025-03-11T14:33:23.000Z,2025-03-12T18:46:43.000Z,11/03/2025 11:33,12/03/2025 15:46,1-15 dias,ATENDEU O SLA,FECHADO,NAO SE APLICA,NAO SE APLICA,NÃO,FIELD,11,15,LOCAL NAO INFORMADO,2025/03,2025/03,165629,,,,,165629,Normal,3 - TER,2025-03-10T03:00:00.000Z,2025-03-10T03:00:00.000Z,4 - QUA,Horas Úteis,16.000000,1.000000,lucascosta,8,Encerrado pelo sistema,Formulario Solicitação - Padrão,,0.480000,,,0.000000,12.930000,12.750000,,27.030000,12.750000,Aplicativo Authenticator,Baixa,</t>
  </si>
  <si>
    <t>165630,alexandresilva,,,INCIDENTE,1-INCIDENTE,SISTEMAS,Controle de Acesso PVH,Incidente,N/D,NÃO DEFINIDO,385,2025-03-11T14:37:52.000Z,2025-03-18T15:33:53.000Z,11/03/2025 11:37,18/03/2025 12:33,1-15 dias,NAO ATENDEU,FECHADO,NAO SE APLICA,NAO SE APLICA,NÃO,SISTEMAS-SAE-PVH,11,12,LOCAL NAO INFORMADO,2025/03,2025/03,165630,,,,,165630,Baixa,3 - TER,2025-03-10T03:00:00.000Z,2025-03-17T03:00:00.000Z,3 - TER,Horas Úteis,20.000000,1.000000,julianaj,8,Encerrado pelo sistema,Formulario Incidente - Sistemas - Erro Sistemas,,,,,0.000000,46.920000,46.020000,,27.070000,46.020000,Catracas 22 e 23 restaurante 02,Baixa,</t>
  </si>
  <si>
    <t>165631,brunoi,0.000000,0.000000,INCIDENTE,1-INCIDENTE,INFRA,MÁQUINAS E PERIFÉRICOS,Erro ou Defeito,N/D,NÃO DEFINIDO,385,2025-03-11T14:51:32.000Z,2025-03-11T15:08:06.000Z,11/03/2025 11:51,11/03/2025 12:08,1-15 dias,ATENDEU O SLA,FECHADO,NAO SE APLICA,NAO SE APLICA,NÃO,N1 ,11,12,LOCAL NAO INFORMADO,2025/03,2025/03,165631,,,,,165631,Baixa,3 - TER,2025-03-10T03:00:00.000Z,2025-03-10T03:00:00.000Z,3 - TER,Horas Úteis,16.000000,1.000000,julianaj,8,Encerrado pelo sistema,Formulario Incidente - Padrão,,,,,0.250000,0.020000,0.280000,,27.010000,0.280000,Ajuste de horário ,Baixa,</t>
  </si>
  <si>
    <t>165632,rodrigot,,,INCIDENTE,1-INCIDENTE,SISTEMAS,Mastersaf - Obrigações Fiscais,Erro de sistema,040301,CONTROLADORIA,48,2025-03-11T14:56:32.000Z,2025-03-18T13:16:28.000Z,11/03/2025 11:56,18/03/2025 10:16,1-15 dias,NAO ATENDEU,FECHADO,NAO SE APLICA,NAO SE APLICA,NÃO,ERPN,11,10,LOCAL NAO INFORMADO,2025/03,2025/03,165632,,,,,165632,Normal,3 - TER,2025-03-10T03:00:00.000Z,2025-03-17T03:00:00.000Z,3 - TER,Horas Úteis,16.000000,1.000000,gustavosouza,8,Encerrado pelo sistema,Formulario Incidente - Sistemas - Erro Sistemas,,,,,0.010000,44.320000,43.410000,,27.020000,43.410000,Interdados - ODI parado,Baixa,</t>
  </si>
  <si>
    <t>165633,luang,0.060000,4.000000,SERVICO,2-SERVICO,INFRA,E-MAIL,Outros,040301,CONTROLADORIA,48,2025-03-11T15:18:02.000Z,2025-03-12T14:45:55.000Z,11/03/2025 12:18,12/03/2025 11:45,1-15 dias,ATENDEU O SLA,FECHADO,NAO SE APLICA,NAO SE APLICA,NÃO,FIELD,12,11,LOCAL NAO INFORMADO,2025/03,2025/03,165633,,,,,165633,Normal,3 - TER,2025-03-10T03:00:00.000Z,2025-03-10T03:00:00.000Z,4 - QUA,Horas Úteis,80.000000,1.000000,gustavosouza,8,Encerrado pelo sistema,Formulario Solicitação - Padrão,,,,,2.770000,6.370000,8.490000,,27.040000,8.490000,Arquivo morto do e-mail,Baixa,</t>
  </si>
  <si>
    <t>165634,none,,,INCIDENTE,1-INCIDENTE,SISTEMAS,Klassmatt (PDM),Indisponibilidade,040502,ALMOXARIFADO,28,2025-03-11T16:09:54.000Z,2025-03-17T12:39:30.000Z,11/03/2025 13:09,17/03/2025 09:39,1-15 dias,NAO ATENDEU,FECHADO,NAO SE APLICA,NAO SE APLICA,NÃO,SISTEMAS-SAE-PVH,13,09,LOCAL NAO INFORMADO,2025/03,2025/03,165634,Agradeço ao apoio da equipe de TI que foi muito rápida nesse atendimento..,4,Como voce avalia o atendimento prestado?,Otimo,165634,Critica,3 - TER,2025-03-10T03:00:00.000Z,2025-03-17T03:00:00.000Z,2 - SEG,Horas Úteis,2.000000,1.000000,ediocorreia,9,Encerrado pelo usuario,Formulario Incidente - Sistemas - Erro Sistemas,,8.210000,,,,0.370000,8.500000,,,8.500000,O link do Klassmatt está como site não seguro,Baixa,</t>
  </si>
  <si>
    <t>165635,brunoi,0.000000,0.000000,SERVICO,2-SERVICO,INFRA,E-MAIL,Outros,N/D,NÃO DEFINIDO,385,2025-03-11T16:46:01.000Z,2025-03-11T19:12:52.000Z,11/03/2025 13:46,11/03/2025 16:12,1-15 dias,ATENDEU O SLA,FECHADO,NAO SE APLICA,NAO SE APLICA,NÃO,N1 ,13,16,LOCAL NAO INFORMADO,2025/03,2025/03,165635,,,,,165635,Normal,3 - TER,2025-03-10T03:00:00.000Z,2025-03-10T03:00:00.000Z,3 - TER,Horas Úteis,80.000000,1.000000,joaomonteiro.elb,8,Encerrado pelo sistema,Formulario Solicitação - Padrão,,,,,0.010000,2.520000,2.460000,,27.010000,2.460000,E-MAIL ELETROBRAS,Baixa,</t>
  </si>
  <si>
    <t>165636,silass,,,SERVICO,2-SERVICO,INFRA,E-MAIL,Outros,020404,MANUT. CIVIL E SEGURANCA DE BARRAGEM,17,2025-03-11T16:56:05.000Z,2025-03-11T20:53:57.000Z,11/03/2025 13:56,11/03/2025 17:53,1-15 dias,ATENDEU O SLA,FECHADO,NAO SE APLICA,NAO SE APLICA,NÃO,INFRA,13,17,LOCAL NAO INFORMADO,2025/03,2025/03,165636,,4,Como voce avalia o atendimento prestado?,Otimo,165636,Normal,3 - TER,2025-03-10T03:00:00.000Z,2025-03-10T03:00:00.000Z,3 - TER,Horas Úteis,80.000000,1.000000,luizvlima,9,Encerrado pelo usuario,Formulario Solicitação - Padrão,,,,,0.010000,4.050000,3.970000,,4.790000,3.970000,Solicito a criação de um grupo de e-mails,Baixa,</t>
  </si>
  <si>
    <t>165637,none,,,INCIDENTE,1-INCIDENTE,INFRA,BANCO DE DADOS ORACLE,Erro ou Defeito,N/D,NÃO DEFINIDO,385,2025-03-11T17:05:13.000Z,2025-03-12T12:51:32.000Z,11/03/2025 14:05,12/03/2025 09:51,1-15 dias,ATENDEU O SLA,FECHADO,NAO SE APLICA,NAO SE APLICA,NÃO,EBSDBA,14,09,LOCAL NAO INFORMADO,2025/03,2025/03,165637,,,,,165637,Baixa,3 - TER,2025-03-10T03:00:00.000Z,2025-03-10T03:00:00.000Z,4 - QUA,Horas Úteis,4.000000,1.000000,noc_ebsit,8,Encerrado pelo sistema,Formulario Incidente - Padrão,,,,,3.670000,0.260000,3.920000,,,3.920000,SAEN--DBO-PRD-PCEBS,Baixa,</t>
  </si>
  <si>
    <t>165638,none,,,INCIDENTE,1-INCIDENTE,INFRA,BANCO DE DADOS ORACLE,Erro ou Defeito,N/D,NÃO DEFINIDO,385,2025-03-11T17:08:25.000Z,2025-03-11T20:21:31.000Z,11/03/2025 14:08,11/03/2025 17:21,1-15 dias,ATENDEU O SLA,FECHADO,NAO SE APLICA,NAO SE APLICA,NÃO,EBSDBA,14,17,LOCAL NAO INFORMADO,2025/03,2025/03,165638,,,,,165638,Baixa,3 - TER,2025-03-10T03:00:00.000Z,2025-03-10T03:00:00.000Z,3 - TER,Horas Úteis,4.000000,1.000000,noc_ebsit,8,Encerrado pelo sistema,Formulario Incidente - Padrão,,,,,,0.210000,0.210000,,,0.210000,SAEN--DBO-PRD-PCSEN,Baixa,</t>
  </si>
  <si>
    <t>165639,brunoi,0.000000,0.000000,SERVICO,2-SERVICO,INFRA,IMPRESSORA,Solicitação de Serviço,020403,MANUTENCAO DE UNIDADES GERADORAS,190,2025-03-11T17:10:46.000Z,2025-03-12T14:21:31.000Z,11/03/2025 14:10,12/03/2025 11:21,1-15 dias,ATENDEU O SLA,FECHADO,NAO SE APLICA,NAO SE APLICA,NÃO,N1,14,11,PORTO VELHO,2025/03,2025/03,165639,,,,,165639,Baixa,3 - TER,2025-03-10T03:00:00.000Z,2025-03-10T03:00:00.000Z,4 - QUA,Horas Úteis,80.000000,1.000000,carlisson.junior,9,Encerrado pelo usuario,Formulario Solicitação - Infra - Solicitação Impressora,,,,3.640000,0.010000,2.550000,2.560000,,1.730000,6.200000,Mudança de Endereço de E-mail na impressora da Sala dos Técnicos GG3.,Baixa,</t>
  </si>
  <si>
    <t>165640,none,,,INCIDENTE,1-INCIDENTE,INFRA,BANCO DE DADOS ORACLE,Erro ou Defeito,N/D,NÃO DEFINIDO,385,2025-03-11T17:12:23.000Z,2025-03-11T23:36:33.000Z,11/03/2025 14:12,11/03/2025 20:36,1-15 dias,ATENDEU O SLA,FECHADO,NAO SE APLICA,NAO SE APLICA,NÃO,EBSDBA,14,20,LOCAL NAO INFORMADO,2025/03,2025/03,165640,,,,,165640,Baixa,3 - TER,2025-03-10T03:00:00.000Z,2025-03-10T03:00:00.000Z,3 - TER,Horas Úteis,4.000000,1.000000,noc_ebsit,8,Encerrado pelo sistema,Formulario Incidente - Padrão,,,,,3.170000,0.140000,3.310000,,,3.310000,SAEN--DBO-PRD-PCSEN - ATEN,Baixa,</t>
  </si>
  <si>
    <t>165641,joaoni,1.000000,60.000000,SERVICO,2-SERVICO,INFRA,E-MAIL,Outros,020403,MANUTENCAO DE UNIDADES GERADORAS,190,2025-03-11T17:17:45.000Z,2025-03-25T13:53:33.000Z,11/03/2025 14:17,25/03/2025 10:53,1-15 dias,NAO ATENDEU,FECHADO,NAO SE APLICA,NAO SE APLICA,NÃO,FIELD,14,10,PORTO VELHO,2025/03,2025/03,165641,,,,,165641,Baixa,3 - TER,2025-03-10T03:00:00.000Z,2025-03-24T03:00:00.000Z,3 - TER,Horas Úteis,80.000000,1.000000,carlisson.junior,8,Encerrado pelo sistema,Formulario Solicitação - Padrão,,,,1.180000,0.050000,86.750000,85.560000,,27.080000,86.740000,Migração E-mail SAE para Eletrobras- Carlisson,Baixa,</t>
  </si>
  <si>
    <t>165642,joaoni,0.500000,30.000000,SERVICO,2-SERVICO,INFRA,SOFTWARES,Instalação / Remoção,020601,ADMINISTRATIVO,58,2025-03-11T17:39:36.000Z,2025-03-13T00:05:17.000Z,11/03/2025 14:39,12/03/2025 21:05,1-15 dias,ATENDEU O SLA,FECHADO,NAO SE APLICA,NAO SE APLICA,NÃO,FIELD,14,21,PORTO VELHO,2025/03,2025/03,165642,,,,,165642,Baixa,3 - TER,2025-03-10T03:00:00.000Z,2025-03-10T03:00:00.000Z,4 - QUA,Horas Úteis,80.000000,1.000000,melissapaes,8,Encerrado pelo sistema,Formulario Solicitação - Padrão,,,,,0.000000,13.020000,12.360000,,27.050000,12.360000,WHATSAPP CAIO POMPEU,Baixa,</t>
  </si>
  <si>
    <t>165643,joaoni,0.500000,30.000000,INCIDENTE,1-INCIDENTE,INFRA,REDE,Erro ou Defeito,020402,OPERACAO,176,2025-03-11T17:43:00.000Z,2025-03-11T19:20:03.000Z,11/03/2025 14:43,11/03/2025 16:20,1-15 dias,ATENDEU O SLA,FECHADO,NAO SE APLICA,NAO SE APLICA,NÃO,FIELD,14,16,PORTO VELHO,2025/03,2025/03,165643,,,,,165643,Baixa,3 - TER,2025-03-10T03:00:00.000Z,2025-03-10T03:00:00.000Z,3 - TER,Horas Úteis,16.000000,1.000000,jeronimofreire,8,Encerrado pelo sistema,Formulario Incidente - Padrão,,,,,0.170000,1.460000,1.620000,,27.800000,1.620000,Falha no sistema de telefonia VOIP,Baixa,</t>
  </si>
  <si>
    <t>165644,luang,0.030000,2.000000,SERVICO,2-SERVICO,INFRA,TELEFONIA FIXA,Solicitação de Serviço,040703,ADMINISTRATIVO SP,10,2025-03-11T18:30:32.000Z,2025-03-14T12:23:54.000Z,11/03/2025 15:30,14/03/2025 09:23,1-15 dias,ATENDEU O SLA,FECHADO,NAO SE APLICA,NAO SE APLICA,NÃO,FIELD,15,09,LOCAL NAO INFORMADO,2025/03,2025/03,165644,,,,,165644,Critica,3 - TER,2025-03-10T03:00:00.000Z,2025-03-10T03:00:00.000Z,6 - SEX,Horas Úteis,80.000000,1.000000,fabiulapio,8,Encerrado pelo sistema,Formulario Solicitação - Padrão,,,,,0.000000,21.580000,20.930000,,27.070000,20.930000,Telefones não tocam ,Baixa,</t>
  </si>
  <si>
    <t>165645,brunoi,0.020000,1.000000,SERVICO,2-SERVICO,INFRA,SOFTWARES,Instalação / Remoção,020402,OPERACAO,176,2025-03-11T19:17:00.000Z,2025-03-12T15:08:47.000Z,11/03/2025 16:17,12/03/2025 12:08,1-15 dias,ATENDEU O SLA,FECHADO,NAO SE APLICA,NAO SE APLICA,NÃO,N1,16,12,LOCAL NAO INFORMADO,2025/03,2025/03,165645,,4,Como voce avalia o atendimento prestado?,Otimo,165645,Baixa,3 - TER,2025-03-10T03:00:00.000Z,2025-03-10T03:00:00.000Z,4 - QUA,Horas Úteis,80.000000,1.000000,paulobatista,8,Encerrado pelo sistema,Formulario Solicitação - Padrão,,,,2.220000,0.010000,3.220000,2.650000,,27.070000,4.870000,ACESSO AO PROJECT,Baixa,</t>
  </si>
  <si>
    <t>165646,daianasantos,,,SERVICO,2-SERVICO,SISTEMAS,P&amp;O - Folha de pagamento,Solicitação de Serviço,040801,TECNOLOGIA DE INFORMACAO,37,2025-03-11T21:08:49.000Z,2025-03-12T21:27:52.000Z,11/03/2025 18:08,12/03/2025 18:27,1-15 dias,ATENDEU O SLA,FECHADO,NAO SE APLICA,NAO SE APLICA,SIM,SISTEMAS-SAE-SPO,18,18,LOCAL NAO INFORMADO,2025/03,2025/03,165646,,4,Como voce avalia o atendimento prestado?,Otimo,165646,Baixa,3 - TER,2025-03-10T03:00:00.000Z,2025-03-10T03:00:00.000Z,4 - QUA,Horas Úteis,40.000000,1.000000,daianasantos,9,Encerrado pelo usuario,Formulario Solicitação - Padrão,,,,,9.060000,0.000000,9.020000,,0.000000,9.020000,Ajuste dos e-mails ,Baixa,</t>
  </si>
  <si>
    <t>165647,none,,,INCIDENTE,1-INCIDENTE,INFRA,BANCO DE DADOS ORACLE,Erro ou Defeito,N/D,NÃO DEFINIDO,385,2025-03-11T21:32:18.000Z,2025-03-12T02:21:34.000Z,11/03/2025 18:32,11/03/2025 23:21,1-15 dias,ATENDEU O SLA,FECHADO,NAO SE APLICA,NAO SE APLICA,NÃO,EBSDBA,18,23,LOCAL NAO INFORMADO,2025/03,2025/03,165647,,,,,165647,Baixa,3 - TER,2025-03-10T03:00:00.000Z,2025-03-10T03:00:00.000Z,3 - TER,Horas Úteis,4.000000,1.000000,noc_ebsit,8,Encerrado pelo sistema,Formulario Incidente - Padrão,,,,,,0.000000,0.000000,,,0.000000,SAEN--DBO-PRD-PSEN,Baixa,</t>
  </si>
  <si>
    <t>165648,marcosol,0.500000,30.000000,SERVICO,2-SERVICO,INFRA,IMPRESSORA,SOLICITAÇÃO DE SUPRIMENTOS,020402,OPERACAO,176,2025-03-12T08:06:17.000Z,2025-03-12T15:56:47.000Z,12/03/2025 05:06,12/03/2025 12:56,1-15 dias,ATENDEU O SLA,FECHADO,NAO SE APLICA,NAO SE APLICA,NÃO,FIELD,05,12,PORTO VELHO,2025/03,2025/03,165648,,,,,165648,Baixa,4 - QUA,2025-03-10T03:00:00.000Z,2025-03-10T03:00:00.000Z,4 - QUA,Horas Úteis,80.000000,1.000000,edilsoncarvalho,8,Encerrado pelo sistema,Formulario Solicitação - Infra - Solicitação Impressora,,,,,0.000000,3.950000,3.960000,,27.030000,3.960000,Impressora EPSON TI 10029,Baixa,</t>
  </si>
  <si>
    <t>165649,luang,0.030000,2.000000,INCIDENTE,1-INCIDENTE,INFRA,IMPRESSORA,Erro ou Defeito,040801,TECNOLOGIA DE INFORMACAO,37,2025-03-12T10:02:00.000Z,2025-03-12T11:45:15.000Z,12/03/2025 07:02,12/03/2025 08:45,1-15 dias,ATENDEU O SLA,FECHADO,NAO SE APLICA,NAO SE APLICA,NÃO,FIELD,07,08,LOCAL NAO INFORMADO,2025/03,2025/03,165649,,,,,165649,Baixa,4 - QUA,2025-03-10T03:00:00.000Z,2025-03-10T03:00:00.000Z,4 - QUA,Horas Úteis,16.000000,1.000000,jorgepereira,8,Encerrado pelo sistema,Formulario Incidente - Padrão,,,,,0.000000,0.000000,0.000000,,27.050000,0.000000,Task: Verificar Status das impressoras SPO,Baixa,</t>
  </si>
  <si>
    <t>165650,rodrigot,,,INCIDENTE,1-INCIDENTE,SISTEMAS,Mastersaf - Obrigações Fiscais,Erro de sistema,N/D,NÃO DEFINIDO,385,2025-03-12T11:31:02.000Z,2025-03-18T13:17:03.000Z,12/03/2025 08:31,18/03/2025 10:17,1-15 dias,NAO ATENDEU,FECHADO,NAO SE APLICA,NAO SE APLICA,NÃO,ERPN,08,10,LOCAL NAO INFORMADO,2025/03,2025/03,165650,,,,,165650,Critica,4 - QUA,2025-03-10T03:00:00.000Z,2025-03-17T03:00:00.000Z,3 - TER,Horas Úteis,16.000000,1.000000,kleitoncoutinho.elb,8,Encerrado pelo sistema,Formulario Incidente - Sistemas - Erro Sistemas,,,,,34.190000,3.240000,37.350000,,27.010000,37.350000,Sistema não funciona,Baixa,</t>
  </si>
  <si>
    <t>165651,none,0.500000,30.000000,SERVICO,2-SERVICO,INFRA,E-MAIL,Criação de E-mail,020405,"MANUTENCAO DE SISTEMA DE TRANSMISSAO, AUTOMACAO E AUXILIARES",105,2025-03-12T11:39:44.000Z,2025-03-24T13:51:57.000Z,12/03/2025 08:39,24/03/2025 10:51,1-15 dias,ATENDEU O SLA,FECHADO,NAO SE APLICA,NAO SE APLICA,NÃO,INFRA,08,10,LOCAL NAO INFORMADO,2025/03,2025/03,165651,,,,,165651,Baixa,4 - QUA,2025-03-10T03:00:00.000Z,2025-03-24T03:00:00.000Z,2 - SEG,Horas Úteis,80.000000,1.000000,kauanasilva,8,Encerrado pelo sistema,Formulario Solicitação - Padrão,,,,8.780000,1.470000,64.400000,65.200000,,27.020000,73.980000,CRIAR ACESSOS TERCEIRO,Baixa,</t>
  </si>
  <si>
    <t>165652,brunoi,0.000000,0.000000,SERVICO,2-SERVICO,INFRA,E-MAIL,Outros,020404,MANUT. CIVIL E SEGURANCA DE BARRAGEM,17,2025-03-12T11:43:56.000Z,2025-03-12T13:15:03.000Z,12/03/2025 08:43,12/03/2025 10:15,1-15 dias,ATENDEU O SLA,FECHADO,NAO SE APLICA,NAO SE APLICA,NÃO,N1 ,08,10,LOCAL NAO INFORMADO,2025/03,2025/03,165652,,,,,165652,Baixa,4 - QUA,2025-03-10T03:00:00.000Z,2025-03-10T03:00:00.000Z,4 - QUA,Horas Úteis,80.000000,1.000000,elizeuotto,8,Encerrado pelo sistema,Formulario Solicitação - Padrão,,,,,0.020000,1.230000,1.250000,,27.050000,1.250000,Erro ao Configurar o Outlook,Baixa,</t>
  </si>
  <si>
    <t>165653,mateush,0.500000,30.000000,SERVICO,2-SERVICO,INFRA,E-MAIL,Outros,020402,OPERACAO,176,2025-03-12T12:02:42.000Z,2025-03-12T17:45:55.000Z,12/03/2025 09:02,12/03/2025 14:45,1-15 dias,ATENDEU O SLA,FECHADO,NAO SE APLICA,NAO SE APLICA,NÃO,FIELD,09,14,PORTO VELHO,2025/03,2025/03,165653,,4,Como voce avalia o atendimento prestado?,Otimo,165653,Baixa,4 - QUA,2025-03-10T03:00:00.000Z,2025-03-10T03:00:00.000Z,4 - QUA,Horas Úteis,80.000000,1.000000,mariodima,9,Encerrado pelo usuario,Formulario Solicitação - Padrão,,,,,0.040000,5.690000,5.730000,,3.320000,5.730000,IMPOSSIBILIDADE DE ACESSO  - Authenticator,Baixa,</t>
  </si>
  <si>
    <t>165654,mateush,1.000000,60.000000,INCIDENTE,1-INCIDENTE,INFRA,MÁQUINAS E PERIFÉRICOS,Erro ou Defeito,020701,SMT- SISTEMA DE MANEJOM DE TRONCOS,7,2025-03-12T12:26:44.000Z,2025-03-12T15:24:08.000Z,12/03/2025 09:26,12/03/2025 12:24,1-15 dias,ATENDEU O SLA,FECHADO,NAO SE APLICA,NAO SE APLICA,NÃO,FIELD,09,12,PORTO VELHO,2025/03,2025/03,165654,,,,,165654,Baixa,4 - QUA,2025-03-10T03:00:00.000Z,2025-03-10T03:00:00.000Z,4 - QUA,Horas Úteis,16.000000,1.000000,rafaelsoares,8,Encerrado pelo sistema,Formulario Incidente - Padrão,,,,,1.300000,1.670000,2.960000,,27.070000,2.960000,Indisponibilidade Email/Outlook,Baixa,</t>
  </si>
  <si>
    <t>165655,brunoi,0.000000,0.000000,SERVICO,2-SERVICO,INFRA,MÁQUINAS E PERIFÉRICOS,Erro ou Defeito,020404,MANUT. CIVIL E SEGURANCA DE BARRAGEM,17,2025-03-12T12:32:09.000Z,2025-03-12T20:08:09.000Z,12/03/2025 09:32,12/03/2025 17:08,1-15 dias,ATENDEU O SLA,FECHADO,NAO SE APLICA,NAO SE APLICA,NÃO,N1 ,09,17,LOCAL NAO INFORMADO,2025/03,2025/03,165655,,,,,165655,Baixa,4 - QUA,2025-03-10T03:00:00.000Z,2025-03-10T03:00:00.000Z,4 - QUA,Horas Úteis,16.000000,1.000000,henriqueneves,8,Encerrado pelo sistema,Formulario Solicitação - Padrão,,,,,0.120000,7.490000,7.610000,,27.010000,7.610000,LENTIDÃO NO PROCESSAMENTO DO NOTEBOOK,Baixa,</t>
  </si>
  <si>
    <t>165656,brunoi,0.000000,0.000000,SERVICO,2-SERVICO,INFRA,E-MAIL,Outros,020404,MANUT. CIVIL E SEGURANCA DE BARRAGEM,17,2025-03-12T12:47:37.000Z,2025-03-12T19:59:34.000Z,12/03/2025 09:47,12/03/2025 16:59,1-15 dias,ATENDEU O SLA,FECHADO,NAO SE APLICA,NAO SE APLICA,NÃO,N1 ,09,16,LOCAL NAO INFORMADO,2025/03,2025/03,165656,,,,,165656,Baixa,4 - QUA,2025-03-10T03:00:00.000Z,2025-03-10T03:00:00.000Z,4 - QUA,Horas Úteis,80.000000,1.000000,henriqueneves,8,Encerrado pelo sistema,Formulario Solicitação - Padrão,,,,,0.010000,7.210000,7.210000,,27.070000,7.210000,Migração do OneDrive e emails,Baixa,</t>
  </si>
  <si>
    <t>165657,none,,,SERVICO,2-SERVICO,INFRA,BANCO DE DADOS ORACLE,Solicitação de Serviço,040801,TECNOLOGIA DE INFORMACAO,37,2025-03-12T12:55:50.000Z,2025-03-12T19:36:32.000Z,12/03/2025 09:55,12/03/2025 16:36,1-15 dias,ATENDEU O SLA,FECHADO,NAO SE APLICA,NAO SE APLICA,NÃO,EBSDBA,09,16,PORTO VELHO,2025/03,2025/03,165657,,,,,165657,Baixa,4 - QUA,2025-03-10T03:00:00.000Z,2025-03-10T03:00:00.000Z,4 - QUA,Horas Úteis,40.000000,1.000000,alexandresilva,8,Encerrado pelo sistema,Formulario Solicitação - Padrão,,,,,3.260000,0.410000,3.670000,,,3.670000,Apoio com o Coast Governance,Baixa,</t>
  </si>
  <si>
    <t>165658,davibdomingos,0.250000,15.000000,SERVICO,2-SERVICO,SISTEMAS,SoftExpert,Solicitação,010103,COMPLIANCE E CONTROLES INTERNOS,12,2025-03-12T12:59:36.000Z,2025-03-17T17:30:24.000Z,12/03/2025 09:59,17/03/2025 14:30,1-15 dias,ATENDEU O SLA,FECHADO,NAO SE APLICA,NAO SE APLICA,NÃO,SISTEMAS-SAE-SPO,09,14,LOCAL NAO INFORMADO,2025/03,2025/03,165658,,4,Como voce avalia o atendimento prestado?,Otimo,165658,Baixa,4 - QUA,2025-03-10T03:00:00.000Z,2025-03-17T03:00:00.000Z,2 - SEG,Horas Úteis,100.000000,1.000000,tiagoborges,8,Encerrado pelo sistema,Formulario Solicitação - Padrão,,,,,23.470000,8.100000,31.490000,,27.040000,31.490000,CONFIGURAÇÃO DE ACESSO DE USUÁRIO,Baixa,</t>
  </si>
  <si>
    <t>165659,brunoi,,,INCIDENTE,1-INCIDENTE,INFRA,SALA TECNICA TI,Check List,040801,TECNOLOGIA DE INFORMACAO,37,2025-03-12T13:05:00.000Z,2025-03-12T13:15:41.000Z,12/03/2025 10:05,12/03/2025 10:15,1-15 dias,ATENDEU O SLA,FECHADO,NAO SE APLICA,NAO SE APLICA,NÃO,FIELD,10,10,LOCAL NAO INFORMADO,2025/03,2025/03,165659,,,,,165659,Normal,4 - QUA,2025-03-10T03:00:00.000Z,2025-03-10T03:00:00.000Z,4 - QUA,Horas Úteis,24.000000,1.000000,jorgepereira,8,Encerrado pelo sistema,Formulario Incidente - Padrão,,,,,0.000000,0.260000,0.180000,,27.040000,0.180000, Task: Check list Sala Telecom-Core,Normal,</t>
  </si>
  <si>
    <t>165660,davibdomingos,0.250000,15.000000,INCIDENTE,1-INCIDENTE,SISTEMAS,SoftExpert,Incidente,010103,COMPLIANCE E CONTROLES INTERNOS,12,2025-03-12T13:05:24.000Z,2025-03-17T17:48:20.000Z,12/03/2025 10:05,17/03/2025 14:48,1-15 dias,ATENDEU O SLA,FECHADO,NAO SE APLICA,NAO SE APLICA,NÃO,SISTEMAS-SAE-SPO,10,14,LOCAL NAO INFORMADO,2025/03,2025/03,165660,,,,,165660,Baixa,4 - QUA,2025-03-10T03:00:00.000Z,2025-03-17T03:00:00.000Z,2 - SEG,Horas Úteis,40.000000,1.000000,tiagoborges,9,Encerrado pelo usuario,Formulario Incidente - Sistemas - Erro Sistemas,,,,,23.840000,8.010000,31.760000,,5.920000,31.760000,CONFIGURAÇÃO DE ACESSO DE USUÁRIO,Baixa,</t>
  </si>
  <si>
    <t>165661,luang,0.060000,4.000000,SERVICO,2-SERVICO,INFRA,E-MAIL,Outros,040703,ADMINISTRATIVO SP,10,2025-03-12T13:28:18.000Z,2025-03-21T11:51:40.000Z,12/03/2025 10:28,21/03/2025 08:51,1-15 dias,ATENDEU O SLA,FECHADO,NAO SE APLICA,NAO SE APLICA,NÃO,FIELD,10,08,SAO PAULO,2025/03,2025/03,165661,Gabriel atendeu prontamente e realizou o atendimento com excelente qualidade.....,4,Como voce avalia o atendimento prestado?,Otimo,165661,Normal,4 - QUA,2025-03-10T03:00:00.000Z,2025-03-17T03:00:00.000Z,6 - SEX,Horas Úteis,80.000000,1.000000,mselim,8,Encerrado pelo sistema,Formulario Solicitação - Padrão,,,,,44.810000,17.150000,61.630000,,27.030000,61.630000,Pastas de e-mail não aparecem,Baixa,</t>
  </si>
  <si>
    <t>165662,daianasantos,,,SERVICO,2-SERVICO,SISTEMAS,Senior - Segurança,Solicitação de Serviço,020402,OPERACAO,176,2025-03-12T13:40:49.000Z,2025-03-24T14:14:36.000Z,12/03/2025 10:40,24/03/2025 11:14,1-15 dias,ATENDEU O SLA,FECHADO,NAO SE APLICA,NAO SE APLICA,NÃO,SISTEMAS-SAE-PVH,10,11,PORTO VELHO,2025/03,2025/03,165662,,,,,165662,Baixa,4 - QUA,2025-03-10T03:00:00.000Z,2025-03-24T03:00:00.000Z,2 - SEG,Horas Úteis,40.000000,1.000000,joseeudes,8,Encerrado pelo sistema,Formulario Solicitação - Padrão,,,,45.080000,0.010000,3.570000,3.580000,,,48.660000,Atualizar cadastro Eletrobras,Baixa,</t>
  </si>
  <si>
    <t>165663,gabrielsbrito,,,SERVICO,2-SERVICO,INFRA,E-MAIL,Outros,N/D,NÃO DEFINIDO,385,2025-03-12T13:44:31.000Z,2025-03-12T13:45:26.000Z,12/03/2025 10:44,12/03/2025 10:45,1-15 dias,ATENDEU O SLA,FECHADO,NAO SE APLICA,NAO SE APLICA,NÃO,INFRA,10,10,LOCAL NAO INFORMADO,2025/03,2025/03,165663,,4,Como voce avalia o atendimento prestado?,Otimo,165663,Baixa,4 - QUA,2025-03-10T03:00:00.000Z,2025-03-10T03:00:00.000Z,4 - QUA,Horas Úteis,80.000000,1.000000,fernandasilveira.elb,8,Encerrado pelo sistema,Formulario Solicitação - Padrão,,,,,0.010000,,0.010000,,27.060000,0.010000,Outlook sem conectar a conta ELB,Baixa,</t>
  </si>
  <si>
    <t>165664,luang,0.030000,2.000000,SERVICO,2-SERVICO,INFRA,SOFTWARES,Solicitação de Serviço,040501,CONTRATACOES,52,2025-03-12T13:54:18.000Z,2025-03-14T12:31:29.000Z,12/03/2025 10:54,14/03/2025 09:31,1-15 dias,ATENDEU O SLA,FECHADO,NAO SE APLICA,NAO SE APLICA,NÃO,FIELD,10,09,LOCAL NAO INFORMADO,2025/03,2025/03,165664,,,,,165664,Critica,4 - QUA,2025-03-10T03:00:00.000Z,2025-03-10T03:00:00.000Z,6 - SEX,Horas Úteis,80.000000,1.000000,rogeriovieira,8,Encerrado pelo sistema,Formulario Solicitação - Padrão,,,,,0.000000,16.730000,16.650000,,27.030000,16.650000,TELEFONE NÃO FUNCIONA - Communicator,Baixa,</t>
  </si>
  <si>
    <t>165665,alexandresilva,,,SERVICO,2-SERVICO,SISTEMAS,SIGO - Operação,Segurança - Gestão de Acesso,020402,OPERACAO,176,2025-03-12T14:02:19.000Z,2025-03-14T13:09:37.000Z,12/03/2025 11:02,14/03/2025 10:09,1-15 dias,NAO ATENDEU,FECHADO,NAO SE APLICA,NAO SE APLICA,NÃO,SISTEMAS-SAE-PVH,11,10,LOCAL NAO INFORMADO,2025/03,2025/03,165665,,,,,165665,Normal,4 - QUA,2025-03-10T03:00:00.000Z,2025-03-10T03:00:00.000Z,6 - SEX,Horas Úteis,8.000000,1.000000,lucascosta,8,Encerrado pelo sistema,Gestão de acesso,,9.330000,,,0.010000,1.280000,10.530000,,27.000000,10.530000,Perfil de Análise,Baixa,</t>
  </si>
  <si>
    <t>165666,brunoi,0.000000,0.000000,INCIDENTE,1-INCIDENTE,INFRA,E-MAIL,Erro ou Defeito,020405,"MANUTENCAO DE SISTEMA DE TRANSMISSAO, AUTOMACAO E AUXILIARES",105,2025-03-12T14:05:26.000Z,2025-03-12T15:03:34.000Z,12/03/2025 11:05,12/03/2025 12:03,1-15 dias,ATENDEU O SLA,FECHADO,NAO SE APLICA,NAO SE APLICA,NÃO,N1 ,11,12,LOCAL NAO INFORMADO,2025/03,2025/03,165666,,,,,165666,Normal,4 - QUA,2025-03-10T03:00:00.000Z,2025-03-10T03:00:00.000Z,4 - QUA,Horas Úteis,16.000000,1.000000,kauanasilva,8,Encerrado pelo sistema,Formulario Incidente - Padrão,,,,,0.100000,0.870000,0.970000,,27.080000,0.970000,NAO CONSIGO ACESSAR MEU EMAIL,Baixa,</t>
  </si>
  <si>
    <t>165669,none,,,INCIDENTE,1-INCIDENTE,INFRA,BANCO DE DADOS ORACLE,Indisponibilidade,040801,TECNOLOGIA DE INFORMACAO,37,2025-03-12T14:24:34.000Z,2025-03-12T18:36:32.000Z,12/03/2025 11:24,12/03/2025 15:36,1-15 dias,ATENDEU O SLA,FECHADO,NAO SE APLICA,NAO SE APLICA,NÃO,EBSDBA,11,15,LOCAL NAO INFORMADO,2025/03,2025/03,165669,,,,,165669,Baixa,4 - QUA,2025-03-10T03:00:00.000Z,2025-03-10T03:00:00.000Z,4 - QUA,Horas Corridas,3.000000,2.000000,davibdomingos,8,Encerrado pelo sistema,Formulario Incidente - Padrão,0.000000,0.000000,0.000000,0.000000,0.100000,0.020000,0.120000,0.000000,0.000000,0.120000,HML 4Asset,Baixa,</t>
  </si>
  <si>
    <t>165670,alexandresilva,,,SERVICO,2-SERVICO,SISTEMAS,SIGO - Manutenção,Solicitação de Serviço,020405,"MANUTENCAO DE SISTEMA DE TRANSMISSAO, AUTOMACAO E AUXILIARES",105,2025-03-12T14:47:25.000Z,2025-03-13T14:57:22.000Z,12/03/2025 11:47,13/03/2025 11:57,1-15 dias,ATENDEU O SLA,FECHADO,NAO SE APLICA,NAO SE APLICA,NÃO,SISTEMAS-SAE-PVH,11,11,LOCAL NAO INFORMADO,2025/03,2025/03,165670,,,,,165670,Baixa,4 - QUA,2025-03-10T03:00:00.000Z,2025-03-10T03:00:00.000Z,5 - QUI,Horas Úteis,40.000000,1.000000,carlosdlima,8,Encerrado pelo sistema,Formulario Solicitação - Padrão,,,,,0.010000,9.260000,9.180000,,27.010000,9.180000,Correção das Informações pessoais,Baixa,</t>
  </si>
  <si>
    <t>165671,marcosol,0.250000,15.000000,SERVICO,2-SERVICO,INFRA,IMPRESSORA,SOLICITAÇÃO DE SUPRIMENTOS,020402,OPERACAO,176,2025-03-12T14:51:39.000Z,2025-03-12T18:47:24.000Z,12/03/2025 11:51,12/03/2025 15:47,1-15 dias,ATENDEU O SLA,FECHADO,NAO SE APLICA,NAO SE APLICA,NÃO,FIELD,11,15,PORTO VELHO,2025/03,2025/03,165671,,,,,165671,Baixa,4 - QUA,2025-03-10T03:00:00.000Z,2025-03-10T03:00:00.000Z,4 - QUA,Horas Úteis,80.000000,1.000000,andreia.muller,8,Encerrado pelo sistema,Formulario Solicitação - Infra - Solicitação Impressora,,,,,0.000000,3.930000,3.930000,,27.770000,3.930000,Reabastecer papel A4,Baixa,</t>
  </si>
  <si>
    <t>165672,marcosol,0.500000,30.000000,SERVICO,2-SERVICO,INFRA,E-MAIL,Recuperação de e-mail,030201,SUSTENTABILIDADE,42,2025-03-12T14:56:32.000Z,2025-03-18T18:51:26.000Z,12/03/2025 11:56,18/03/2025 15:51,1-15 dias,ATENDEU O SLA,FECHADO,NAO SE APLICA,NAO SE APLICA,NÃO,FIELD,11,15,PORTO VELHO,2025/03,2025/03,165672,,,,,165672,Normal,4 - QUA,2025-03-10T03:00:00.000Z,2025-03-17T03:00:00.000Z,3 - TER,Horas Úteis,80.000000,1.000000,priscilaortiz,8,Encerrado pelo sistema,Formulario Solicitação - Padrão,,,,,0.000000,40.230000,39.980000,,27.030000,39.980000,E-mails antigos não migraram,Baixa,</t>
  </si>
  <si>
    <t>165673,mateush,0.500000,30.000000,SERVICO,2-SERVICO,INFRA,E-MAIL,Assinatura de E-mail,020404,MANUT. CIVIL E SEGURANCA DE BARRAGEM,17,2025-03-12T14:57:17.000Z,2025-03-14T18:44:47.000Z,12/03/2025 11:57,14/03/2025 15:44,1-15 dias,ATENDEU O SLA,FECHADO,NAO SE APLICA,NAO SE APLICA,NÃO,FIELD,11,15,LOCAL NAO INFORMADO,2025/03,2025/03,165673,,4,Como voce avalia o atendimento prestado?,Otimo,165673,Baixa,4 - QUA,2025-03-10T03:00:00.000Z,2025-03-10T03:00:00.000Z,6 - SEX,Horas Úteis,80.000000,1.000000,luizvlima,8,Encerrado pelo sistema,Formulario Solicitação - Padrão,,,,2.710000,0.110000,6.860000,6.880000,,27.010000,9.590000,Solicito a Assinatura/Carimbo no e-mail,Baixa,</t>
  </si>
  <si>
    <t>165674,mateush,0.250000,15.000000,SERVICO,2-SERVICO,INFRA,IMPRESSORA,Solicitação de Serviço,N/D,NÃO DEFINIDO,385,2025-03-12T16:01:13.000Z,2025-03-12T20:57:10.000Z,12/03/2025 13:01,12/03/2025 17:57,1-15 dias,ATENDEU O SLA,FECHADO,NAO SE APLICA,NAO SE APLICA,NÃO,FIELD,13,17,LOCAL NAO INFORMADO,2025/03,2025/03,165674,,,,,165674,Baixa,4 - QUA,2025-03-10T03:00:00.000Z,2025-03-10T03:00:00.000Z,4 - QUA,Horas Úteis,80.000000,1.000000,joaon,8,Encerrado pelo sistema,Formulario Solicitação - Infra - Solicitação Impressora,,,,,0.000000,5.020000,4.940000,,27.020000,4.940000,INSTALAR DRIVERS NECESSÁRIOS,Baixa,</t>
  </si>
  <si>
    <t>165675,brunoi,0.000000,0.000000,SERVICO,2-SERVICO,INFRA,MÁQUINAS E PERIFÉRICOS,Solicitação de Equipamento,N/D,NÃO DEFINIDO,385,2025-03-12T16:21:33.000Z,2025-03-12T19:37:13.000Z,12/03/2025 13:21,12/03/2025 16:37,1-15 dias,ATENDEU O SLA,FECHADO,NAO SE APLICA,NAO SE APLICA,NÃO,N1 ,13,16,LOCAL NAO INFORMADO,2025/03,2025/03,165675,,,,,165675,Baixa,4 - QUA,2025-03-10T03:00:00.000Z,2025-03-10T03:00:00.000Z,4 - QUA,Horas Úteis,80.000000,1.000000,joaon,8,Encerrado pelo sistema,Formulario Solicitação - Padrão,,,,,0.010000,3.250000,3.270000,,27.020000,3.270000,LENTIDÃO,Baixa,</t>
  </si>
  <si>
    <t>165676,brunoi,,,INCIDENTE,1-INCIDENTE,INFRA,SALA TECNICA TI,Check List,040801,TECNOLOGIA DE INFORMACAO,37,2025-03-12T16:57:00.000Z,2025-03-12T17:48:31.000Z,12/03/2025 13:57,12/03/2025 14:48,1-15 dias,ATENDEU O SLA,FECHADO,NAO SE APLICA,NAO SE APLICA,NÃO,FIELD,13,14,LOCAL NAO INFORMADO,2025/03,2025/03,165676,,,,,165676,Normal,4 - QUA,2025-03-10T03:00:00.000Z,2025-03-10T03:00:00.000Z,4 - QUA,Horas Úteis,24.000000,1.000000,jorgepereira,8,Encerrado pelo sistema,Formulario Incidente - Padrão,,,,,0.000000,0.860000,0.860000,,27.080000,0.860000, Task: Check list Torre Rádio UHE,Normal,</t>
  </si>
  <si>
    <t>165677,joaoni,0.250000,15.000000,INCIDENTE,1-INCIDENTE,INFRA,SALA TECNICA TI,Check List,040801,TECNOLOGIA DE INFORMACAO,37,2025-03-12T16:58:00.000Z,2025-03-12T23:59:56.000Z,12/03/2025 13:58,12/03/2025 20:59,1-15 dias,ATENDEU O SLA,FECHADO,NAO SE APLICA,NAO SE APLICA,NÃO,FIELD,13,20,LOCAL NAO INFORMADO,2025/03,2025/03,165677,,,,,165677,Normal,4 - QUA,2025-03-10T03:00:00.000Z,2025-03-10T03:00:00.000Z,4 - QUA,Horas Úteis,24.000000,1.000000,jorgepereira,8,Encerrado pelo sistema,Formulario Incidente - Padrão,,,,,0.000000,4.120000,4.040000,,27.050000,4.040000, Task: Check List Sala Cofre TI,Normal,</t>
  </si>
  <si>
    <t>165678,mateush,1.000000,60.000000,SERVICO,2-SERVICO,INFRA,REDE,Solicitação de Serviço,030201,SUSTENTABILIDADE,42,2025-03-12T17:14:47.000Z,2025-03-13T15:32:06.000Z,12/03/2025 14:14,13/03/2025 12:32,1-15 dias,ATENDEU O SLA,FECHADO,NAO SE APLICA,NAO SE APLICA,NÃO,FIELD,14,12,PORTO VELHO,2025/03,2025/03,165678,,4,Como voce avalia o atendimento prestado?,Otimo,165678,Baixa,4 - QUA,2025-03-10T03:00:00.000Z,2025-03-10T03:00:00.000Z,5 - QUI,Horas Úteis,80.000000,1.000000,fabionogueira,9,Encerrado pelo usuario,Formulario Solicitação - Padrão,,,,,0.000000,7.390000,7.300000,,0.470000,7.300000,Estação Sismológica de Teotônio,Baixa,</t>
  </si>
  <si>
    <t>165679,brunoi,0.000000,0.000000,SERVICO,2-SERVICO,INFRA,SOFTWARES,Instalação / Remoção,020403,MANUTENCAO DE UNIDADES GERADORAS,190,2025-03-12T17:18:15.000Z,2025-03-19T14:44:53.000Z,12/03/2025 14:18,19/03/2025 11:44,1-15 dias,ATENDEU O SLA,FECHADO,NAO SE APLICA,NAO SE APLICA,NÃO,N1 ,14,11,PORTO VELHO,2025/03,2025/03,165679,,,,,165679,Baixa,4 - QUA,2025-03-10T03:00:00.000Z,2025-03-17T03:00:00.000Z,4 - QUA,Horas Úteis,80.000000,1.000000,carlisson.junior,8,Encerrado pelo sistema,Formulario Solicitação - Padrão,,,,39.540000,0.040000,2.940000,2.980000,,27.050000,42.520000,Acesso aos APPs PowerBi e Sharepoint -Carlisson Junior,Baixa,</t>
  </si>
  <si>
    <t>165680,daianasantos,,,SERVICO,2-SERVICO,SISTEMAS,P&amp;O - Ponto,Solicitação de Serviço,040701,GESTAO DE PESSOAS,20,2025-03-12T18:01:49.000Z,2025-03-12T18:26:58.000Z,12/03/2025 15:01,12/03/2025 15:26,1-15 dias,ATENDEU O SLA,FECHADO,NAO SE APLICA,NAO SE APLICA,NÃO,SISTEMAS-SAE-SPO,15,15,LOCAL NAO INFORMADO,2025/03,2025/03,165680,,,,,165680,Baixa,4 - QUA,2025-03-10T03:00:00.000Z,2025-03-10T03:00:00.000Z,4 - QUA,Horas Úteis,16.000000,1.000000,mellissagcardoso,8,Encerrado pelo sistema,Formulario Solicitação - Padrão,,,,,0.290000,0.130000,0.420000,,27.030000,0.420000,Envio de biometrias,Baixa,</t>
  </si>
  <si>
    <t>165681,mateush,0.250000,15.000000,INCIDENTE,1-INCIDENTE,INFRA,MÁQUINAS E PERIFÉRICOS,Erro ou Defeito,020402,OPERACAO,176,2025-03-12T18:32:59.000Z,2025-03-12T18:46:01.000Z,12/03/2025 15:32,12/03/2025 15:46,1-15 dias,ATENDEU O SLA,FECHADO,NAO SE APLICA,NAO SE APLICA,NÃO,FIELD,15,15,LOCAL NAO INFORMADO,2025/03,2025/03,165681,,,,,165681,Baixa,4 - QUA,2025-03-10T03:00:00.000Z,2025-03-10T03:00:00.000Z,4 - QUA,Horas Úteis,16.000000,1.000000,felippefernandes,8,Encerrado pelo sistema,Formulario Incidente - Padrão,,,,,0.000000,0.220000,0.220000,,27.790000,0.220000,Instalar Impressora,Baixa,</t>
  </si>
  <si>
    <t>165682,brunoi,0.000000,0.000000,SERVICO,2-SERVICO,INFRA,E-MAIL,Outros,020405,"MANUTENCAO DE SISTEMA DE TRANSMISSAO, AUTOMACAO E AUXILIARES",105,2025-03-12T18:46:50.000Z,2025-03-13T17:41:17.000Z,12/03/2025 15:46,13/03/2025 14:41,1-15 dias,ATENDEU O SLA,FECHADO,NAO SE APLICA,NAO SE APLICA,NÃO,N1 ,15,14,PORTO VELHO,2025/03,2025/03,165682,,,,,165682,Normal,4 - QUA,2025-03-10T03:00:00.000Z,2025-03-10T03:00:00.000Z,5 - QUI,Horas Úteis,80.000000,1.000000,alansilva,8,Encerrado pelo sistema,Formulario Solicitação - Padrão,,,,6.510000,0.010000,1.440000,1.410000,,27.030000,7.920000,Migração de email,Baixa,</t>
  </si>
  <si>
    <t>165683,mateush,0.250000,15.000000,SERVICO,2-SERVICO,INFRA,E-MAIL,Recuperação de e-mail,020403,MANUTENCAO DE UNIDADES GERADORAS,190,2025-03-12T18:56:07.000Z,2025-03-12T18:58:24.000Z,12/03/2025 15:56,12/03/2025 15:58,1-15 dias,ATENDEU O SLA,FECHADO,NAO SE APLICA,NAO SE APLICA,NÃO,FIELD,15,15,LOCAL NAO INFORMADO,2025/03,2025/03,165683,Muito eficaz para solucionar o problema.,4,Como voce avalia o atendimento prestado?,Otimo,165683,Baixa,4 - QUA,2025-03-10T03:00:00.000Z,2025-03-10T03:00:00.000Z,4 - QUA,Horas Úteis,80.000000,1.000000,iagoregino,8,Encerrado pelo sistema,Formulario Solicitação - Padrão,,,,,0.010000,0.020000,0.030000,,27.590000,0.030000,Acesso ao e-mail corporativo,Baixa,</t>
  </si>
  <si>
    <t>165685,daianasantos,,,INCIDENTE,1-INCIDENTE,SISTEMAS,EBS Billing,Erro de sistema,020501,SAÚDE E SEGURANÇA DO TRABALHO,58,2025-03-12T19:10:06.000Z,2025-03-14T17:03:10.000Z,12/03/2025 16:10,14/03/2025 14:03,1-15 dias,ATENDEU O SLA,FECHADO,NAO SE APLICA,NAO SE APLICA,NÃO,SISTEMAS-SAE-SPO,16,14,PORTO VELHO,2025/03,2025/03,165685,,,,,165685,Baixa,4 - QUA,2025-03-10T03:00:00.000Z,2025-03-10T03:00:00.000Z,6 - SEX,Horas Úteis,16.000000,1.000000,ramsespacifico,8,Encerrado pelo sistema,Formulario Incidente - Sistemas - Erro Sistemas,,5.410000,,9.790000,0.110000,0.690000,6.210000,,27.080000,16.000000,"RECORRÊNCIA - ERRO DE INTEGRAÇÃO SÊNIOR &amp; EBS, não sendo possível a baixar EPIs no Oracle.",Baixa,</t>
  </si>
  <si>
    <t>165686,brunoi,0.000000,0.000000,INCIDENTE,1-INCIDENTE,INFRA,BI,Solicitação,020401,"ENGENHARIA, PLANEJ. E CONTROLE ESTATÍSTICO",66,2025-03-12T19:11:46.000Z,2025-03-12T20:09:23.000Z,12/03/2025 16:11,12/03/2025 17:09,1-15 dias,NAO ATENDEU,FECHADO,NAO SE APLICA,NAO SE APLICA,NÃO,N1,16,17,LOCAL NAO INFORMADO,2025/03,2025/03,165686,,4,Como voce avalia o atendimento prestado?,Otimo,165686,Baixa,4 - QUA,2025-03-10T03:00:00.000Z,2025-03-10T03:00:00.000Z,4 - QUA,Sem SLA,0.000000,0.000000,rodrigoqueiroz,8,Encerrado pelo sistema,Formulario Incidente - Padrão,,,,,,,0.000000,,,,BI Desktop,Baixa,</t>
  </si>
  <si>
    <t>165687,brunoi,0.000000,0.000000,SERVICO,2-SERVICO,INFRA,NOVO USUÁRIO,Terceiro,020405,"MANUTENCAO DE SISTEMA DE TRANSMISSAO, AUTOMACAO E AUXILIARES",105,2025-03-12T20:10:34.000Z,2025-03-12T20:53:26.000Z,12/03/2025 17:10,12/03/2025 17:53,1-15 dias,ATENDEU O SLA,FECHADO,NAO SE APLICA,NAO SE APLICA,NÃO,N1 ,17,17,LOCAL NAO INFORMADO,2025/03,2025/03,165687,,,,,165687,Baixa,4 - QUA,2025-03-10T03:00:00.000Z,2025-03-10T03:00:00.000Z,4 - QUA,Horas Úteis,80.000000,1.000000,tiagopinheiro,8,Encerrado pelo sistema,Formulario Solicitação - Padrão,,,,,0.050000,0.830000,0.720000,,27.000000,0.720000,acesso ao email e ao teams,Baixa,</t>
  </si>
  <si>
    <t>165688,marcosol,0.500000,30.000000,SERVICO,2-SERVICO,INFRA,IMPRESSORA,Erro ou Defeito,030201,SUSTENTABILIDADE,42,2025-03-12T21:09:15.000Z,2025-03-18T14:41:43.000Z,12/03/2025 18:09,18/03/2025 11:41,1-15 dias,NAO ATENDEU,FECHADO,NAO SE APLICA,NAO SE APLICA,NÃO,FIELD,18,11,PORTO VELHO,2025/03,2025/03,165688,,,,,165688,Baixa,4 - QUA,2025-03-10T03:00:00.000Z,2025-03-17T03:00:00.000Z,3 - TER,Horas Úteis,16.000000,1.000000,priscilaortiz,8,Encerrado pelo sistema,Formulario Solicitação - Padrão,,,,,0.040000,29.880000,29.750000,,27.020000,29.750000,Configuração Plotter,Baixa,</t>
  </si>
  <si>
    <t>165689,luang,0.030000,2.000000,INCIDENTE,1-INCIDENTE,INFRA,IMPRESSORA,Erro ou Defeito,040801,TECNOLOGIA DE INFORMACAO,37,2025-03-13T10:02:00.000Z,2025-03-13T12:24:02.000Z,13/03/2025 07:02,13/03/2025 09:24,1-15 dias,ATENDEU O SLA,FECHADO,NAO SE APLICA,NAO SE APLICA,NÃO,FIELD,07,09,LOCAL NAO INFORMADO,2025/03,2025/03,165689,,,,,165689,Baixa,5 - QUI,2025-03-10T03:00:00.000Z,2025-03-10T03:00:00.000Z,5 - QUI,Horas Úteis,16.000000,1.000000,jorgepereira,8,Encerrado pelo sistema,Formulario Incidente - Padrão,,,,,0.000000,0.400000,0.400000,,27.070000,0.400000,Task: Verificar Status das impressoras SPO,Baixa,</t>
  </si>
  <si>
    <t>165690,none,,,INCIDENTE,1-INCIDENTE,INFRA,BANCO DE DADOS ORACLE,Erro ou Defeito,N/D,NÃO DEFINIDO,385,2025-03-13T11:30:53.000Z,2025-03-27T22:51:31.000Z,13/03/2025 08:30,27/03/2025 19:51,1-15 dias,NAO ATENDEU,FECHADO,NAO SE APLICA,NAO SE APLICA,NÃO,EBSDBA,08,19,LOCAL NAO INFORMADO,2025/03,2025/03,165690,,,,,165690,Baixa,5 - QUI,2025-03-10T03:00:00.000Z,2025-03-24T03:00:00.000Z,5 - QUI,Horas Úteis,4.000000,1.000000,noc_ebsit,8,Encerrado pelo sistema,Formulario Incidente - Padrão,,,,,98.330000,0.000000,98.000000,,,98.000000,SAEN--SWT-PRD-SAE-ESP-SW-8260_10.142.32.10,Baixa,</t>
  </si>
  <si>
    <t>165691,silass,0.000000,0.000000,SERVICO,2-SERVICO,INFRA,E-MAIL,Criação de E-mail,020402,OPERACAO,176,2025-03-13T11:54:38.000Z,2025-03-14T19:57:28.000Z,13/03/2025 08:54,14/03/2025 16:57,1-15 dias,ATENDEU O SLA,FECHADO,NAO SE APLICA,NAO SE APLICA,NÃO,INFRA,08,16,PORTO VELHO,2025/03,2025/03,165691,,,,,165691,Normal,5 - QUI,2025-03-10T03:00:00.000Z,2025-03-10T03:00:00.000Z,6 - SEX,Horas Úteis,80.000000,1.000000,joseeudes,8,Encerrado pelo sistema,Formulario Solicitação - Padrão,,,,,0.000000,17.070000,16.990000,,27.020000,16.990000,Liberação de acesso de rede/e-mail/teams/ (Novos integrantes),Baixa,</t>
  </si>
  <si>
    <t>165692,luang,0.030000,2.000000,INCIDENTE,1-INCIDENTE,INFRA,IMPRESSORA,Erro ou Defeito,040801,TECNOLOGIA DE INFORMACAO,37,2025-03-13T12:43:00.000Z,2025-03-13T14:23:15.000Z,13/03/2025 09:43,13/03/2025 11:23,1-15 dias,ATENDEU O SLA,FECHADO,NAO SE APLICA,NAO SE APLICA,NÃO,FIELD,09,11,LOCAL NAO INFORMADO,2025/03,2025/03,165692,,,,,165692,Baixa,5 - QUI,2025-03-10T03:00:00.000Z,2025-03-10T03:00:00.000Z,5 - QUI,Horas Úteis,16.000000,1.000000,jorgepereira,8,Encerrado pelo sistema,Formulario Incidente - Padrão,,,,,0.000000,1.670000,1.680000,,27.080000,1.680000,Task: Verificar Status das impressoras SPO,Baixa,</t>
  </si>
  <si>
    <t>165693,mateush,0.250000,15.000000,INCIDENTE,1-INCIDENTE,INFRA,E-MAIL,Erro ou Defeito,020402,OPERACAO,176,2025-03-13T13:10:37.000Z,2025-03-13T13:12:40.000Z,13/03/2025 10:10,13/03/2025 10:12,1-15 dias,ATENDEU O SLA,FECHADO,NAO SE APLICA,NAO SE APLICA,NÃO,FIELD,10,10,LOCAL NAO INFORMADO,2025/03,2025/03,165693,,4,Como voce avalia o atendimento prestado?,Otimo,165693,Normal,5 - QUI,2025-03-10T03:00:00.000Z,2025-03-10T03:00:00.000Z,5 - QUI,Horas Úteis,16.000000,1.000000,eliandrofranco,9,Encerrado pelo usuario,Formulario Incidente - Padrão,,,,,0.000000,0.030000,0.030000,,0.400000,0.030000,Problema de acesso ao Outlook,Baixa,</t>
  </si>
  <si>
    <t>165695,luang,0.030000,2.000000,INCIDENTE,1-INCIDENTE,INFRA,CITRIX,Indisponibilidade,040301,CONTROLADORIA,48,2025-03-13T14:03:44.000Z,2025-03-18T18:31:17.000Z,13/03/2025 11:03,18/03/2025 15:31,1-15 dias,NAO ATENDEU,FECHADO,NAO SE APLICA,NAO SE APLICA,NÃO,FIELD,11,15,LOCAL NAO INFORMADO,2025/03,2025/03,165695,,,,,165695,Baixa,5 - QUI,2025-03-10T03:00:00.000Z,2025-03-17T03:00:00.000Z,3 - TER,Horas Úteis,16.000000,1.000000,gustavosouza,8,Encerrado pelo sistema,Formulario Incidente - Padrão,,,,,0.000000,31.680000,31.510000,,27.030000,31.510000,Mastersaf travando,Baixa,</t>
  </si>
  <si>
    <t>165697,daianasantos,,,INCIDENTE,1-INCIDENTE,SISTEMAS,P&amp;O - Folha de pagamento,Erro de sistema,040701,GESTAO DE PESSOAS,20,2025-03-13T14:13:16.000Z,2025-03-14T21:05:16.000Z,13/03/2025 11:13,14/03/2025 18:05,1-15 dias,ATENDEU O SLA,FECHADO,NAO SE APLICA,NAO SE APLICA,NÃO,SISTEMAS-SAE-SPO,11,18,LOCAL NAO INFORMADO,2025/03,2025/03,165697,,,,,165697,Normal,5 - QUI,2025-03-10T03:00:00.000Z,2025-03-10T03:00:00.000Z,6 - SEX,Horas Úteis,16.000000,1.000000,rozelymorais,8,Encerrado pelo sistema,Formulario Incidente - Sistemas - Erro Sistemas,,2.360000,,12.150000,0.410000,0.250000,3.030000,,27.050000,15.180000,Erro envio S-2205 - Josiane Lopes,Baixa,</t>
  </si>
  <si>
    <t>165698,davibdomingos,,,SERVICO,2-SERVICO,SISTEMAS,Gradus,Solicitação,020601,ADMINISTRATIVO,58,2025-03-13T14:23:36.000Z,2025-03-13T14:34:36.000Z,13/03/2025 11:23,13/03/2025 11:34,1-15 dias,ATENDEU O SLA,FECHADO,NAO SE APLICA,NAO SE APLICA,NÃO,SISTEMAS-SAE-SPO,11,11,PORTO VELHO,2025/03,2025/03,165698,,,,,165698,Baixa,5 - QUI,2025-03-10T03:00:00.000Z,2025-03-10T03:00:00.000Z,5 - QUI,Horas Úteis,40.000000,1.000000,antoniasiqueira,8,Encerrado pelo sistema,Formulario Solicitação - Padrão,,,,,0.020000,0.170000,0.180000,,27.060000,0.180000,Liberação de acesso a conta contabil na Gradus,Baixa,</t>
  </si>
  <si>
    <t>165699,brunoi,0.000000,0.000000,SERVICO,2-SERVICO,INFRA,SERVIDOR DE ARQUIVOS,Solicitação de Serviço,020403,MANUTENCAO DE UNIDADES GERADORAS,190,2025-03-13T15:25:09.000Z,2025-03-13T15:29:09.000Z,13/03/2025 12:25,13/03/2025 12:29,1-15 dias,ATENDEU O SLA,FECHADO,NAO SE APLICA,NAO SE APLICA,NÃO,N1,12,12,PORTO VELHO,2025/03,2025/03,165699,,,,,165699,Baixa,5 - QUI,2025-03-10T03:00:00.000Z,2025-03-10T03:00:00.000Z,5 - QUI,Horas Úteis,80.000000,1.000000,raimissonsantos,8,Encerrado pelo sistema,Formulario Solicitação - Padrão,,,,,0.010000,0.060000,0.070000,,27.070000,0.070000,acesso ao ONE DRIVE,Baixa,</t>
  </si>
  <si>
    <t>165700,davibdomingos,0.250000,15.000000,INCIDENTE,1-INCIDENTE,SISTEMAS,SoftExpert,Incidente,020402,OPERACAO,176,2025-03-13T15:31:22.000Z,2025-03-13T20:53:52.000Z,13/03/2025 12:31,13/03/2025 17:53,1-15 dias,ATENDEU O SLA,FECHADO,NAO SE APLICA,NAO SE APLICA,NÃO,SISTEMAS-SAE-SPO,12,17,PORTO VELHO,2025/03,2025/03,165700,,,,,165700,Baixa,5 - QUI,2025-03-10T03:00:00.000Z,2025-03-10T03:00:00.000Z,5 - QUI,Horas Úteis,40.000000,1.000000,andreia.muller,8,Encerrado pelo sistema,Formulario Incidente - Sistemas - Erro Sistemas,,,,,0.090000,5.290000,5.380000,,27.070000,5.380000,Reset de senha,Baixa,</t>
  </si>
  <si>
    <t>165701,mateush,1.250000,75.000000,SERVICO,2-SERVICO,INFRA,REDE,Solicitação de Serviço,020701,SMT- SISTEMA DE MANEJOM DE TRONCOS,7,2025-03-13T15:40:23.000Z,2025-03-13T19:48:06.000Z,13/03/2025 12:40,13/03/2025 16:48,1-15 dias,ATENDEU O SLA,FECHADO,NAO SE APLICA,NAO SE APLICA,NÃO,FIELD,12,16,PORTO VELHO,2025/03,2025/03,165701,,,,,165701,Baixa,5 - QUI,2025-03-10T03:00:00.000Z,2025-03-10T03:00:00.000Z,5 - QUI,Horas Úteis,80.000000,1.000000,eduardopinto,8,Encerrado pelo sistema,Formulario Solicitação - Padrão,,,,,3.990000,0.140000,4.130000,,27.080000,4.130000,LIBERAÇÃO DE ACESSO A REDE WIFI - PONTO CERTO,Baixa,</t>
  </si>
  <si>
    <t>165702,luang,0.030000,2.000000,SERVICO,2-SERVICO,INFRA,REDE,Solicitação de Serviço,040301,CONTROLADORIA,48,2025-03-13T15:47:44.000Z,2025-03-14T12:22:41.000Z,13/03/2025 12:47,14/03/2025 09:22,1-15 dias,ATENDEU O SLA,FECHADO,NAO SE APLICA,NAO SE APLICA,NÃO,FIELD,12,09,SAO PAULO,2025/03,2025/03,165702,,,,,165702,Baixa,5 - QUI,2025-03-10T03:00:00.000Z,2025-03-10T03:00:00.000Z,6 - SEX,Horas Úteis,80.000000,1.000000,daianas,8,Encerrado pelo sistema,Formulario Solicitação - Padrão,,,,,5.560000,0.040000,5.590000,,27.010000,5.590000,Pacote office,Baixa,</t>
  </si>
  <si>
    <t>165703,brunoi,0.000000,0.000000,SERVICO,2-SERVICO,INFRA,E-MAIL,Outros,020403,MANUTENCAO DE UNIDADES GERADORAS,190,2025-03-13T16:41:20.000Z,2025-03-13T19:30:47.000Z,13/03/2025 13:41,13/03/2025 16:30,1-15 dias,ATENDEU O SLA,FECHADO,NAO SE APLICA,NAO SE APLICA,NÃO,N1,13,16,LOCAL NAO INFORMADO,2025/03,2025/03,165703,,,,,165703,Normal,5 - QUI,2025-03-10T03:00:00.000Z,2025-03-10T03:00:00.000Z,5 - QUI,Horas Úteis,80.000000,1.000000,vandochagas,8,Encerrado pelo sistema,Formulario Solicitação - Padrão,,,,,0.030000,2.790000,2.830000,,27.040000,2.830000,Aplicativodo e-mail,Baixa,</t>
  </si>
  <si>
    <t>165704,daianasantos,,,INCIDENTE,1-INCIDENTE,SISTEMAS,P&amp;O - Folha de pagamento,Erro de sistema,040701,GESTAO DE PESSOAS,20,2025-03-13T17:47:21.000Z,2025-03-13T19:15:58.000Z,13/03/2025 14:47,13/03/2025 16:15,1-15 dias,ATENDEU O SLA,FECHADO,NAO SE APLICA,NAO SE APLICA,NÃO,SISTEMAS-SAE-SPO,14,16,LOCAL NAO INFORMADO,2025/03,2025/03,165704,,,,,165704,Normal,5 - QUI,2025-03-10T03:00:00.000Z,2025-03-10T03:00:00.000Z,5 - QUI,Horas Úteis,16.000000,1.000000,rozelymorais,8,Encerrado pelo sistema,Formulario Incidente - Sistemas - Erro Sistemas,,,,,0.420000,0.300000,0.720000,,27.040000,0.720000,Erro envio S1210,Baixa,</t>
  </si>
  <si>
    <t>165705,brunoi,0.000000,0.000000,SERVICO,2-SERVICO,INFRA,SOFTWARES,Instalação / Remoção,020403,MANUTENCAO DE UNIDADES GERADORAS,190,2025-03-13T18:05:10.000Z,2025-03-13T18:18:34.000Z,13/03/2025 15:05,13/03/2025 15:18,1-15 dias,ATENDEU O SLA,FECHADO,NAO SE APLICA,NAO SE APLICA,NÃO,N1 ,15,15,PORTO VELHO,2025/03,2025/03,165705,N/A,4,Como voce avalia o atendimento prestado?,Otimo,165705,Baixa,5 - QUI,2025-03-10T03:00:00.000Z,2025-03-10T03:00:00.000Z,5 - QUI,Horas Úteis,80.000000,1.000000,joselima,9,Encerrado pelo usuario,Formulario Solicitação - Padrão,,,,,0.140000,0.080000,0.220000,,0.660000,0.220000,DWG,Baixa,</t>
  </si>
  <si>
    <t>165706,ivancardoso,,,SERVICO,2-SERVICO,SISTEMAS,EBS-Entrada de Notas (RI),Solicitação de Serviço,040301,CONTROLADORIA,48,2025-03-13T18:28:54.000Z,2025-03-14T12:14:40.000Z,13/03/2025 15:28,14/03/2025 09:14,1-15 dias,ATENDEU O SLA,FECHADO,NAO SE APLICA,NAO SE APLICA,NÃO,ERPN,15,09,LOCAL NAO INFORMADO,2025/03,2025/03,165706,,,,,165706,Baixa,5 - QUI,2025-03-10T03:00:00.000Z,2025-03-10T03:00:00.000Z,6 - SEX,Horas Úteis,40.000000,1.000000,yasmincpassos,8,Encerrado pelo sistema,Formulario Solicitação - Padrão,,,,,0.000000,2.770000,2.770000,,27.060000,2.770000,Cadastro NCM,Baixa,</t>
  </si>
  <si>
    <t>165707,none,,,SERVICO,2-SERVICO,INFRA,BANCO DE DADOS ORACLE,Solicitação de Serviço,040801,TECNOLOGIA DE INFORMACAO,37,2025-03-13T19:18:29.000Z,2025-03-14T02:36:29.000Z,13/03/2025 16:18,13/03/2025 23:36,1-15 dias,ATENDEU O SLA,FECHADO,NAO SE APLICA,NAO SE APLICA,NÃO,EBSDBA,16,23,LOCAL NAO INFORMADO,2025/03,2025/03,165707,,,,,165707,Baixa,5 - QUI,2025-03-10T03:00:00.000Z,2025-03-10T03:00:00.000Z,5 - QUI,Horas Úteis,40.000000,1.000000,davibdomingos,8,Encerrado pelo sistema,Formulario Solicitação - Padrão,,,,,0.660000,1.040000,1.700000,,,1.700000,Mapear/Desativar todos os servidores de SGPD na OCI,Baixa,</t>
  </si>
  <si>
    <t>165708,silass,,,SERVICO,2-SERVICO,INFRA,SOFTWARES,Solicitação de Serviço,040801,TECNOLOGIA DE INFORMACAO,37,2025-03-13T19:34:02.000Z,2025-03-21T12:12:13.000Z,13/03/2025 16:34,21/03/2025 09:12,1-15 dias,ATENDEU O SLA,FECHADO,NAO SE APLICA,NAO SE APLICA,NÃO,INFRA,16,09,LOCAL NAO INFORMADO,2025/03,2025/03,165708,,,,,165708,Baixa,5 - QUI,2025-03-10T03:00:00.000Z,2025-03-17T03:00:00.000Z,6 - SEX,Horas Úteis,80.000000,1.000000,davibdomingos,8,Encerrado pelo sistema,Formulario Solicitação - Padrão,,,,,0.000000,47.210000,46.710000,,27.000000,46.710000,Certificados SoftExpert e 4Asset,Baixa,</t>
  </si>
  <si>
    <t>165709,mateush,,,SERVICO,2-SERVICO,INFRA,REDE,Solicitação de Serviço,020701,SMT- SISTEMA DE MANEJOM DE TRONCOS,7,2025-03-13T19:54:24.000Z,2025-03-13T20:22:20.000Z,13/03/2025 16:54,13/03/2025 17:22,1-15 dias,ATENDEU O SLA,FECHADO,NAO SE APLICA,NAO SE APLICA,NÃO,FIELD,16,17,PORTO VELHO,2025/03,2025/03,165709,,,,,165709,Baixa,5 - QUI,2025-03-10T03:00:00.000Z,2025-03-10T03:00:00.000Z,5 - QUI,Horas Úteis,80.000000,1.000000,eduardopinto,8,Encerrado pelo sistema,Formulario Solicitação - Padrão,,,,,0.000000,0.470000,0.470000,,27.010000,0.470000,CONFIGURAÇÃO DA TV DA SALA DO SMT-MONITORAMENTO DOS RASTREADORES,Baixa,</t>
  </si>
  <si>
    <t>165710,brunoi,0.000000,0.000000,SERVICO,2-SERVICO,INFRA,IMPRESSORA,Solicitação de Serviço,020405,"MANUTENCAO DE SISTEMA DE TRANSMISSAO, AUTOMACAO E AUXILIARES",105,2025-03-13T20:11:34.000Z,2025-03-13T20:49:28.000Z,13/03/2025 17:11,13/03/2025 17:49,1-15 dias,ATENDEU O SLA,FECHADO,NAO SE APLICA,NAO SE APLICA,NÃO,N1 ,17,17,LOCAL NAO INFORMADO,2025/03,2025/03,165710,,,,,165710,Baixa,5 - QUI,2025-03-10T03:00:00.000Z,2025-03-10T03:00:00.000Z,5 - QUI,Horas Úteis,80.000000,1.000000,marialsantos,8,Encerrado pelo sistema,Formulario Solicitação - Padrão,,,,,0.050000,0.590000,0.630000,,27.060000,0.630000,SEM ACESSO PARA IMPRESSÃO,Baixa,</t>
  </si>
  <si>
    <t>165711,brunoi,0.000000,0.000000,SERVICO,2-SERVICO,INFRA,E-MAIL,Outros,020401,"ENGENHARIA, PLANEJ. E CONTROLE ESTATÍSTICO",66,2025-03-13T20:21:10.000Z,2025-03-13T20:34:52.000Z,13/03/2025 17:21,13/03/2025 17:34,1-15 dias,ATENDEU O SLA,FECHADO,NAO SE APLICA,NAO SE APLICA,NÃO,N1 ,17,17,PORTO VELHO,2025/03,2025/03,165711,,,,,165711,Normal,5 - QUI,2025-03-10T03:00:00.000Z,2025-03-10T03:00:00.000Z,5 - QUI,Horas Úteis,80.000000,1.000000,pedrocarvalho,9,Encerrado pelo usuario,Formulario Solicitação - Padrão,,,,,0.000000,0.230000,0.230000,,25.560000,0.230000,Email eletrobras.com,Baixa,</t>
  </si>
  <si>
    <t>165712,none,,,INCIDENTE,1-INCIDENTE,INFRA,REDE,Erro ou Defeito,N/D,NÃO DEFINIDO,385,2025-03-13T21:21:50.000Z,2025-03-14T03:51:29.000Z,13/03/2025 18:21,14/03/2025 00:51,1-15 dias,ATENDEU O SLA,FECHADO,NAO SE APLICA,NAO SE APLICA,NÃO,EBSDBA,18,00,LOCAL NAO INFORMADO,2025/03,2025/03,165712,,,,,165712,Baixa,5 - QUI,2025-03-10T03:00:00.000Z,2025-03-10T03:00:00.000Z,6 - SEX,Horas Úteis,16.000000,1.000000,maraisalima.elb,8,Encerrado pelo sistema,Formulario Incidente - Padrão,,,,,0.000000,0.000000,0.000000,,,0.000000,JAVA,Baixa,</t>
  </si>
  <si>
    <t>165714,none,,,INCIDENTE,1-INCIDENTE,INFRA,BANCO DE DADOS ORACLE,Erro ou Defeito,N/D,NÃO DEFINIDO,385,2025-03-13T22:07:47.000Z,2025-03-14T02:36:29.000Z,13/03/2025 19:07,13/03/2025 23:36,1-15 dias,ATENDEU O SLA,FECHADO,NAO SE APLICA,NAO SE APLICA,NÃO,EBSDBA,19,23,LOCAL NAO INFORMADO,2025/03,2025/03,165714,,,,,165714,Baixa,5 - QUI,2025-03-10T03:00:00.000Z,2025-03-10T03:00:00.000Z,5 - QUI,Horas Úteis,4.000000,1.000000,noc_ebsit,8,Encerrado pelo sistema,Formulario Incidente - Padrão,,,,,0.000000,0.000000,0.000000,,,0.000000,SAEN--JVM-PRD-vm01l-paebs,Baixa,</t>
  </si>
  <si>
    <t>165715,none,,,INCIDENTE,1-INCIDENTE,INFRA,BANCO DE DADOS ORACLE,Erro ou Defeito,N/D,NÃO DEFINIDO,385,2025-03-13T22:58:51.000Z,2025-03-14T20:06:30.000Z,13/03/2025 19:58,14/03/2025 17:06,1-15 dias,NAO ATENDEU,FECHADO,NAO SE APLICA,NAO SE APLICA,NÃO,EBSDBA,19,17,LOCAL NAO INFORMADO,2025/03,2025/03,165715,,,,,165715,Baixa,5 - QUI,2025-03-10T03:00:00.000Z,2025-03-10T03:00:00.000Z,6 - SEX,Horas Úteis,4.000000,1.000000,noc_ebsit,8,Encerrado pelo sistema,Formulario Incidente - Padrão,,,,,5.100000,0.000000,5.100000,,,5.100000,SAEN--SRV-LNX-PRD-PCSEN1,Baixa,</t>
  </si>
  <si>
    <t>165716,none,,,INCIDENTE,1-INCIDENTE,INFRA,BANCO DE DADOS ORACLE,Erro ou Defeito,N/D,NÃO DEFINIDO,385,2025-03-13T23:15:49.000Z,2025-03-14T03:51:29.000Z,13/03/2025 20:15,14/03/2025 00:51,1-15 dias,ATENDEU O SLA,FECHADO,NAO SE APLICA,NAO SE APLICA,NÃO,EBSDBA,20,00,LOCAL NAO INFORMADO,2025/03,2025/03,165716,,,,,165716,Baixa,5 - QUI,2025-03-10T03:00:00.000Z,2025-03-10T03:00:00.000Z,6 - SEX,Horas Úteis,4.000000,1.000000,noc_ebsit,8,Encerrado pelo sistema,Formulario Incidente - Padrão,,,,,0.000000,0.000000,0.000000,,,0.000000,SAEN--DBO-PRD-PSEN,Baixa,</t>
  </si>
  <si>
    <t>165717,daianasantos,,,SERVICO,2-SERVICO,SISTEMAS,Mastersaf - Obrigações Fiscais,Solicitação de Serviço,040301,CONTROLADORIA,48,2025-03-14T00:11:44.000Z,2025-03-14T13:04:51.000Z,13/03/2025 21:11,14/03/2025 10:04,1-15 dias,ATENDEU O SLA,FECHADO,NAO SE APLICA,NAO SE APLICA,NÃO,ERPN,21,10,LOCAL NAO INFORMADO,2025/03,2025/03,165717,,,,,165717,Baixa,5 - QUI,2025-03-10T03:00:00.000Z,2025-03-10T03:00:00.000Z,6 - SEX,Horas Úteis,16.000000,1.000000,gustavosouza,8,Encerrado pelo sistema,Formulario Solicitação - Padrão,,,,,1.080000,0.000000,1.080000,,27.050000,1.080000,Importar a SAFX 147 012025,Baixa,</t>
  </si>
  <si>
    <t>165718,marceloa,,,INCIDENTE,1-INCIDENTE,INFRA,BANCO DE DADOS ORACLE,Erro ou Defeito,N/D,NÃO DEFINIDO,385,2025-03-14T09:12:33.000Z,2025-03-25T17:32:54.000Z,14/03/2025 06:12,25/03/2025 14:32,1-15 dias,NAO ATENDEU,FECHADO,NAO SE APLICA,NAO SE APLICA,NÃO,EBSDBA,06,14,LOCAL NAO INFORMADO,2025/03,2025/03,165718,,,,,165718,Baixa,6 - SEX,2025-03-10T03:00:00.000Z,2025-03-24T03:00:00.000Z,3 - TER,Horas Úteis,4.000000,1.000000,noc_ebsit,8,Encerrado pelo sistema,Formulario Incidente - Padrão,,,,,0.080000,69.150000,68.650000,,27.010000,68.650000, SAEN--DBO-PRD-PCEBS-ATEN,Baixa,</t>
  </si>
  <si>
    <t>165719,none,,,INCIDENTE,1-INCIDENTE,INFRA,BANCO DE DADOS ORACLE,Erro ou Defeito,N/D,NÃO DEFINIDO,385,2025-03-14T09:18:16.000Z,2025-03-14T16:36:31.000Z,14/03/2025 06:18,14/03/2025 13:36,1-15 dias,ATENDEU O SLA,FECHADO,NAO SE APLICA,NAO SE APLICA,NÃO,EBSDBA,06,13,LOCAL NAO INFORMADO,2025/03,2025/03,165719,,,,,165719,Baixa,6 - SEX,2025-03-10T03:00:00.000Z,2025-03-10T03:00:00.000Z,6 - SEX,Horas Úteis,4.000000,1.000000,noc_ebsit,8,Encerrado pelo sistema,Formulario Incidente - Padrão,,,,,1.600000,0.000000,1.600000,,,1.600000, SAEN--DBO-PRD-PCEBS-ATEN,Baixa,</t>
  </si>
  <si>
    <t>165720,none,,,INCIDENTE,1-INCIDENTE,INFRA,BANCO DE DADOS ORACLE,Erro ou Defeito,N/D,NÃO DEFINIDO,385,2025-03-14T09:23:10.000Z,2025-03-14T15:21:31.000Z,14/03/2025 06:23,14/03/2025 12:21,1-15 dias,ATENDEU O SLA,FECHADO,NAO SE APLICA,NAO SE APLICA,NÃO,EBSDBA,06,12,LOCAL NAO INFORMADO,2025/03,2025/03,165720,,,,,165720,Baixa,6 - SEX,2025-03-10T03:00:00.000Z,2025-03-10T03:00:00.000Z,6 - SEX,Horas Úteis,4.000000,1.000000,noc_ebsit,8,Encerrado pelo sistema,Formulario Incidente - Padrão,,,,,0.340000,0.000000,0.340000,,,0.340000, SAEN--DBO-PRD-PCEBS,Baixa,</t>
  </si>
  <si>
    <t>165721,luang,0.030000,2.000000,INCIDENTE,1-INCIDENTE,INFRA,IMPRESSORA,Erro ou Defeito,040801,TECNOLOGIA DE INFORMACAO,37,2025-03-14T10:02:00.000Z,2025-03-14T12:21:27.000Z,14/03/2025 07:02,14/03/2025 09:21,1-15 dias,ATENDEU O SLA,FECHADO,NAO SE APLICA,NAO SE APLICA,NÃO,FIELD,07,09,LOCAL NAO INFORMADO,2025/03,2025/03,165721,,,,,165721,Baixa,6 - SEX,2025-03-10T03:00:00.000Z,2025-03-10T03:00:00.000Z,6 - SEX,Horas Úteis,16.000000,1.000000,jorgepereira,8,Encerrado pelo sistema,Formulario Incidente - Padrão,,,,,0.000000,0.360000,0.360000,,27.030000,0.360000,Task: Verificar Status das impressoras SPO,Baixa,</t>
  </si>
  <si>
    <t>165722,luang,0.030000,2.000000,INCIDENTE,1-INCIDENTE,INFRA,CITRIX,Indisponibilidade,040301,CONTROLADORIA,48,2025-03-14T10:38:03.000Z,2025-03-18T18:30:27.000Z,14/03/2025 07:38,18/03/2025 15:30,1-15 dias,NAO ATENDEU,FECHADO,NAO SE APLICA,NAO SE APLICA,NÃO,FIELD,07,15,LOCAL NAO INFORMADO,2025/03,2025/03,165722,,,,,165722,Baixa,6 - SEX,2025-03-10T03:00:00.000Z,2025-03-17T03:00:00.000Z,3 - TER,Horas Úteis,16.000000,1.000000,gustavosouza,8,Encerrado pelo sistema,Formulario Incidente - Padrão,,,,,0.000000,24.630000,24.550000,,27.040000,24.550000,O Sistema Mastersaf não abre,Baixa,</t>
  </si>
  <si>
    <t>165724,brunoi,0.000000,0.000000,SERVICO,2-SERVICO,INFRA,REDE,Solicitação de Serviço,N/D,NÃO DEFINIDO,385,2025-03-14T12:17:32.000Z,2025-03-14T12:40:25.000Z,14/03/2025 09:17,14/03/2025 09:40,1-15 dias,ATENDEU O SLA,FECHADO,NAO SE APLICA,NAO SE APLICA,NÃO,N1 ,09,09,LOCAL NAO INFORMADO,2025/03,2025/03,165724,,,,,165724,Normal,6 - SEX,2025-03-10T03:00:00.000Z,2025-03-10T03:00:00.000Z,6 - SEX,Horas Úteis,80.000000,1.000000,kleitoncoutinho.elb,8,Encerrado pelo sistema,Formulario Solicitação - Padrão,,,,,0.040000,0.340000,0.380000,,27.040000,0.380000,ERRO ACESSO NAVEGADOR,Baixa,</t>
  </si>
  <si>
    <t>165725,davibdomingos,,,INCIDENTE,1-INCIDENTE,SISTEMAS,SoftExpert,Incidente,040501,CONTRATACOES,52,2025-03-14T12:34:59.000Z,2025-03-14T21:14:06.000Z,14/03/2025 09:34,14/03/2025 18:14,1-15 dias,ATENDEU O SLA,FECHADO,NAO SE APLICA,NAO SE APLICA,NÃO,SISTEMAS-SAE-SPO,09,18,SAO PAULO,2025/03,2025/03,165725,,,,,165725,Baixa,6 - SEX,2025-03-10T03:00:00.000Z,2025-03-10T03:00:00.000Z,6 - SEX,Horas Úteis,40.000000,1.000000,antoniovido,8,Encerrado pelo sistema,Formulario Incidente - Sistemas - Erro Sistemas,,,,,6.410000,2.020000,8.430000,,27.050000,8.430000,Erro para acessar o Softexpert,Baixa,</t>
  </si>
  <si>
    <t>165726,ivancardoso,,,SERVICO,2-SERVICO,SISTEMAS,XRT,Solicitação de Serviço,040201,"TESOURARIA, CAPTACAO, RI, CONTAS A PAGAR E CONTAS A RECEBER",31,2025-03-14T12:46:27.000Z,2025-03-17T15:43:57.000Z,14/03/2025 09:46,17/03/2025 12:43,1-15 dias,ATENDEU O SLA,FECHADO,NAO SE APLICA,NAO SE APLICA,NÃO,ERPN,09,12,LOCAL NAO INFORMADO,2025/03,2025/03,165726,,,,,165726,Baixa,6 - SEX,2025-03-10T03:00:00.000Z,2025-03-17T03:00:00.000Z,2 - SEG,Horas Úteis,40.000000,1.000000,victorhihassegawa,8,Encerrado pelo sistema,Formulario Solicitação - Padrão,,,,3.740000,0.000000,8.320000,8.240000,,27.060000,11.980000,Falha na leitura de extratos ,Baixa,</t>
  </si>
  <si>
    <t>165727,brunoi,0.000000,0.000000,SERVICO,2-SERVICO,INFRA,E-MAIL,Outros,020403,MANUTENCAO DE UNIDADES GERADORAS,190,2025-03-14T13:00:52.000Z,2025-03-14T13:27:54.000Z,14/03/2025 10:00,14/03/2025 10:27,1-15 dias,ATENDEU O SLA,FECHADO,NAO SE APLICA,NAO SE APLICA,NÃO,N1 ,10,10,PORTO VELHO,2025/03,2025/03,165727,,,,,165727,Normal,6 - SEX,2025-03-10T03:00:00.000Z,2025-03-10T03:00:00.000Z,6 - SEX,Horas Úteis,80.000000,1.000000,victorsilva,9,Encerrado pelo usuario,Formulario Solicitação - Padrão,,0.000000,,,0.330000,0.130000,0.450000,,0.070000,0.450000,Acesso e-mail eletrobras,Baixa,</t>
  </si>
  <si>
    <t>165728,davibdomingos,,,INCIDENTE,1-INCIDENTE,SISTEMAS,SoftExpert,Incidente,010103,COMPLIANCE E CONTROLES INTERNOS,12,2025-03-14T13:01:33.000Z,2025-03-14T21:13:53.000Z,14/03/2025 10:01,14/03/2025 18:13,1-15 dias,ATENDEU O SLA,FECHADO,NAO SE APLICA,NAO SE APLICA,NÃO,SISTEMAS-SAE-SPO,10,18,LOCAL NAO INFORMADO,2025/03,2025/03,165728,,4,Como voce avalia o atendimento prestado?,Otimo,165728,Baixa,6 - SEX,2025-03-10T03:00:00.000Z,2025-03-10T03:00:00.000Z,6 - SEX,Horas Úteis,40.000000,1.000000,tiagoborges,9,Encerrado pelo usuario,Formulario Incidente - Sistemas - Erro Sistemas,,,,,6.960000,1.030000,7.990000,,0.000000,7.990000,ACESSO SOFTeXPERT,Baixa,</t>
  </si>
  <si>
    <t>165729,brunoi,,,INCIDENTE,1-INCIDENTE,INFRA,SALA TECNICA TI,Check List,040801,TECNOLOGIA DE INFORMACAO,37,2025-03-14T13:05:00.000Z,2025-03-14T13:07:11.000Z,14/03/2025 10:05,14/03/2025 10:07,1-15 dias,ATENDEU O SLA,FECHADO,NAO SE APLICA,NAO SE APLICA,NÃO,FIELD,10,10,LOCAL NAO INFORMADO,2025/03,2025/03,165729,,,,,165729,Normal,6 - SEX,2025-03-10T03:00:00.000Z,2025-03-10T03:00:00.000Z,6 - SEX,Horas Úteis,24.000000,1.000000,jorgepereira,8,Encerrado pelo sistema,Formulario Incidente - Padrão,,,,,0.000000,0.040000,0.040000,,27.010000,0.040000, Task: Check list Sala Telecom-Core,Normal,</t>
  </si>
  <si>
    <t>165730,joaoni,0.250000,15.000000,SERVICO,2-SERVICO,INFRA,MÁQUINAS E PERIFÉRICOS,Solicitação de Equipamento,020405,"MANUTENCAO DE SISTEMA DE TRANSMISSAO, AUTOMACAO E AUXILIARES",105,2025-03-14T13:25:29.000Z,2025-03-27T12:59:06.000Z,14/03/2025 10:25,27/03/2025 09:59,1-15 dias,NAO ATENDEU,FECHADO,NAO SE APLICA,NAO SE APLICA,NÃO,FIELD,10,09,LOCAL NAO INFORMADO,2025/03,2025/03,165730,,,,,165730,Baixa,6 - SEX,2025-03-10T03:00:00.000Z,2025-03-24T03:00:00.000Z,5 - QUI,Horas Úteis,80.000000,1.000000,pedromsilva,8,Encerrado pelo sistema,Formulario Solicitação - Padrão,,,,,0.090000,81.180000,80.680000,,27.070000,80.680000,Problema Notebook,Baixa,</t>
  </si>
  <si>
    <t>165731,none,,,INCIDENTE,1-INCIDENTE,INFRA,SERVIDORES,Indisponibilidade,040801,TECNOLOGIA DE INFORMACAO,37,2025-03-14T13:58:45.000Z,2025-03-22T23:21:34.000Z,14/03/2025 10:58,22/03/2025 20:21,1-15 dias,NAO ATENDEU,FECHADO,NAO SE APLICA,NAO SE APLICA,NÃO,EBSDBA,10,20,LOCAL NAO INFORMADO,2025/03,2025/03,165731,,,,,165731,Baixa,6 - SEX,2025-03-10T03:00:00.000Z,2025-03-17T03:00:00.000Z,7 - SÁB,Horas Úteis,16.000000,1.000000,silass,8,Encerrado pelo sistema,Formulario Incidente - Padrão,,,,,45.400000,7.110000,52.100000,,,52.100000,Servidor do Zabbix parado e serviço também,Baixa,</t>
  </si>
  <si>
    <t>165732,mateush,0.250000,15.000000,SERVICO,2-SERVICO,INFRA,REDE,Solicitação de Serviço,020403,MANUTENCAO DE UNIDADES GERADORAS,190,2025-03-14T14:17:10.000Z,2025-03-17T20:08:50.000Z,14/03/2025 11:17,17/03/2025 17:08,1-15 dias,ATENDEU O SLA,FECHADO,NAO SE APLICA,NAO SE APLICA,NÃO,FIELD,11,17,LOCAL NAO INFORMADO,2025/03,2025/03,165732,,,,,165732,Baixa,6 - SEX,2025-03-10T03:00:00.000Z,2025-03-17T03:00:00.000Z,2 - SEG,Horas Úteis,80.000000,1.000000,iagoregino,8,Encerrado pelo sistema,Formulario Solicitação - Padrão,,,,,0.030000,15.030000,14.890000,,27.060000,14.890000,Conector plug do cabo da internet danificado,Baixa,</t>
  </si>
  <si>
    <t>165733,silass,1.000000,60.000000,SERVICO,2-SERVICO,INFRA,REP,Instalação,020404,MANUT. CIVIL E SEGURANCA DE BARRAGEM,17,2025-03-14T14:22:18.000Z,2025-03-21T12:14:14.000Z,14/03/2025 11:22,21/03/2025 09:14,1-15 dias,NAO ATENDEU,FECHADO,NAO SE APLICA,NAO SE APLICA,NÃO,INFRA,11,09,LOCAL NAO INFORMADO,2025/03,2025/03,165733,,4,Como voce avalia o atendimento prestado?,Otimo,165733,Baixa,6 - SEX,2025-03-10T03:00:00.000Z,2025-03-17T03:00:00.000Z,6 - SEX,Horas Úteis,32.000000,1.000000,luizvlima,9,Encerrado pelo usuario,Formulario Solicitação - Padrão,,,,,0.000000,43.430000,42.930000,,5.110000,42.930000,Instalação do relógio de ponto da empresa VALLOR na rede da SAE - Eletrobras,Baixa,</t>
  </si>
  <si>
    <t>165734,marcosol,0.500000,30.000000,SERVICO,2-SERVICO,INFRA,TELEFONIA FIXA,Atualização,020403,MANUTENCAO DE UNIDADES GERADORAS,190,2025-03-14T14:27:22.000Z,2025-03-17T19:57:01.000Z,14/03/2025 11:27,17/03/2025 16:57,1-15 dias,ATENDEU O SLA,FECHADO,NAO SE APLICA,NAO SE APLICA,NÃO,FIELD,11,16,LOCAL NAO INFORMADO,2025/03,2025/03,165734,,,,,165734,Baixa,6 - SEX,2025-03-10T03:00:00.000Z,2025-03-17T03:00:00.000Z,2 - SEG,Horas Úteis,16.000000,1.000000,cleversonsantos,8,Encerrado pelo sistema,Formulario Solicitação - Padrão,,,,,0.000000,14.600000,14.520000,,27.010000,14.520000,Acesso ao Comunicator,Baixa,</t>
  </si>
  <si>
    <t>165735,gabrieljaraujo,0.000000,0.000000,SERVICO,2-SERVICO,SEGURANÇA DA INFORMAÇÃO,FIREWALL NGF,Solicitação de Serviço,020403,MANUTENCAO DE UNIDADES GERADORAS,190,2025-03-14T14:30:21.000Z,2025-03-19T13:40:57.000Z,14/03/2025 11:30,19/03/2025 10:40,1-15 dias,ATENDEU O SLA,FECHADO,NAO SE APLICA,NAO SE APLICA,NÃO,SEGURANÇA DA INFORMAÇÃO,11,10,LOCAL NAO INFORMADO,2025/03,2025/03,165735,,,,,165735,Baixa,6 - SEX,2025-03-10T03:00:00.000Z,2025-03-17T03:00:00.000Z,4 - QUA,Horas Úteis,40.000000,1.000000,cleversonsantos,8,Encerrado pelo sistema,Formulario Solicitação - Padrão,,,,,19.720000,6.590000,26.220000,,27.030000,26.220000,Instalação de WhatsApp Web no notebook,Baixa,</t>
  </si>
  <si>
    <t>165736,marcosol,0.500000,30.000000,SERVICO,2-SERVICO,INFRA,E-MAIL,Recuperação de e-mail,020403,MANUTENCAO DE UNIDADES GERADORAS,190,2025-03-14T15:01:29.000Z,2025-03-14T15:04:46.000Z,14/03/2025 12:01,14/03/2025 12:04,1-15 dias,ATENDEU O SLA,FECHADO,NAO SE APLICA,NAO SE APLICA,NÃO,FIELD,12,12,PORTO VELHO,2025/03,2025/03,165736,,3,Como voce avalia o atendimento prestado?,Bom,165736,Baixa,6 - SEX,2025-03-10T03:00:00.000Z,2025-03-10T03:00:00.000Z,6 - SEX,Horas Úteis,80.000000,1.000000,madsoncordeiro,8,Encerrado pelo sistema,Formulario Solicitação - Padrão,,,,,0.000000,0.050000,0.060000,,27.050000,0.060000,Configurar novo E-mail Eletrobrás,Baixa,</t>
  </si>
  <si>
    <t>165737,davibdomingos,,,INCIDENTE,1-INCIDENTE,SISTEMAS,SoftExpert,Incidente,020401,"ENGENHARIA, PLANEJ. E CONTROLE ESTATÍSTICO",66,2025-03-14T15:46:21.000Z,2025-03-14T21:13:40.000Z,14/03/2025 12:46,14/03/2025 18:13,1-15 dias,ATENDEU O SLA,FECHADO,NAO SE APLICA,NAO SE APLICA,NÃO,SISTEMAS-SAE-SPO,12,18,PORTO VELHO,2025/03,2025/03,165737,,,,,165737,Baixa,6 - SEX,2025-03-10T03:00:00.000Z,2025-03-10T03:00:00.000Z,6 - SEX,Horas Úteis,40.000000,1.000000,keillysilva,8,Encerrado pelo sistema,Formulario Incidente - Sistemas - Erro Sistemas,,,,,4.310000,0.920000,5.230000,,27.050000,5.230000,ERRO SOFTEXPERT,Baixa,</t>
  </si>
  <si>
    <t>165738,carlosm,0.250000,15.000000,SERVICO,2-SERVICO,SISTEMAS,EBS-Aprovações (AME),Solicitação de Serviço,040202,PLANEJAMENTO FINANCEIRO,35,2025-03-14T15:52:43.000Z,2025-03-19T14:27:50.000Z,14/03/2025 12:52,19/03/2025 11:27,1-15 dias,ATENDEU O SLA,FECHADO,NAO SE APLICA,NAO SE APLICA,NÃO,ERPN,12,11,SAO PAULO,2025/03,2025/03,165738,,,,,165738,Baixa,6 - SEX,2025-03-10T03:00:00.000Z,2025-03-17T03:00:00.000Z,4 - QUA,Horas Úteis,40.000000,1.000000,alinecouto,8,Encerrado pelo sistema,Formulario Solicitação - Padrão,,1.920000,,,8.000000,15.980000,25.650000,,27.080000,25.650000,Alçada de aprovação ELB,Baixa,</t>
  </si>
  <si>
    <t>165739,none,,,INCIDENTE,1-INCIDENTE,INFRA,BANCO DE DADOS ORACLE,Erro ou Defeito,N/D,NÃO DEFINIDO,385,2025-03-14T15:59:56.000Z,2025-03-14T20:21:30.000Z,14/03/2025 12:59,14/03/2025 17:21,1-15 dias,ATENDEU O SLA,FECHADO,NAO SE APLICA,NAO SE APLICA,NÃO,EBSDBA,12,17,LOCAL NAO INFORMADO,2025/03,2025/03,165739,,,,,165739,Baixa,6 - SEX,2025-03-10T03:00:00.000Z,2025-03-10T03:00:00.000Z,6 - SEX,Horas Úteis,4.000000,1.000000,noc_ebsit,8,Encerrado pelo sistema,Formulario Incidente - Padrão,,,,,1.250000,0.090000,1.340000,,,1.340000,SAEN--SRV-WIN-PRD-VM01W-PMSAF,Baixa,</t>
  </si>
  <si>
    <t>165740,silass,0.000000,0.000000,SERVICO,2-SERVICO,INFRA,SERVIDOR DE ARQUIVOS,Solicitação de Serviço,020402,OPERACAO,176,2025-03-14T16:33:10.000Z,2025-03-18T12:26:06.000Z,14/03/2025 13:33,18/03/2025 09:26,1-15 dias,ATENDEU O SLA,FECHADO,NAO SE APLICA,NAO SE APLICA,NÃO,INFRA,13,09,PORTO VELHO,2025/03,2025/03,165740,,,,,165740,Baixa,6 - SEX,2025-03-10T03:00:00.000Z,2025-03-17T03:00:00.000Z,3 - TER,Horas Úteis,80.000000,1.000000,joseeudes,8,Encerrado pelo sistema,Formulario Solicitação - Padrão,,,,,0.000000,14.070000,13.910000,,27.020000,13.910000,Liberação de acessos as pastas de rede,Baixa,</t>
  </si>
  <si>
    <t>165741,brunoi,,,INCIDENTE,1-INCIDENTE,INFRA,SALA TECNICA TI,Check List,040801,TECNOLOGIA DE INFORMACAO,37,2025-03-14T16:57:00.000Z,2025-03-14T17:05:22.000Z,14/03/2025 13:57,14/03/2025 14:05,1-15 dias,ATENDEU O SLA,FECHADO,NAO SE APLICA,NAO SE APLICA,NÃO,FIELD,13,14,LOCAL NAO INFORMADO,2025/03,2025/03,165741,,,,,165741,Normal,6 - SEX,2025-03-10T03:00:00.000Z,2025-03-10T03:00:00.000Z,6 - SEX,Horas Úteis,24.000000,1.000000,jorgepereira,8,Encerrado pelo sistema,Formulario Incidente - Padrão,,,,,0.000000,0.140000,0.140000,,27.050000,0.140000, Task: Check list Torre Rádio UHE,Normal,</t>
  </si>
  <si>
    <t>165742,brunoi,,,INCIDENTE,1-INCIDENTE,INFRA,SALA TECNICA TI,Check List,040801,TECNOLOGIA DE INFORMACAO,37,2025-03-14T16:58:00.000Z,2025-03-14T17:05:01.000Z,14/03/2025 13:58,14/03/2025 14:05,1-15 dias,ATENDEU O SLA,FECHADO,NAO SE APLICA,NAO SE APLICA,NÃO,FIELD,13,14,LOCAL NAO INFORMADO,2025/03,2025/03,165742,,,,,165742,Normal,6 - SEX,2025-03-10T03:00:00.000Z,2025-03-10T03:00:00.000Z,6 - SEX,Horas Úteis,24.000000,1.000000,jorgepereira,8,Encerrado pelo sistema,Formulario Incidente - Padrão,,,,,0.000000,0.120000,0.120000,,27.050000,0.120000, Task: Check List Sala Cofre TI,Normal,</t>
  </si>
  <si>
    <t>165743,brunoi,,,INCIDENTE,1-INCIDENTE,INFRA,IMPRESSORA,Erro ou Defeito,040801,TECNOLOGIA DE INFORMACAO,37,2025-03-14T16:59:00.000Z,2025-03-14T17:03:14.000Z,14/03/2025 13:59,14/03/2025 14:03,1-15 dias,ATENDEU O SLA,FECHADO,NAO SE APLICA,NAO SE APLICA,NÃO,FIELD,13,14,LOCAL NAO INFORMADO,2025/03,2025/03,165743,,,,,165743,Normal,6 - SEX,2025-03-10T03:00:00.000Z,2025-03-10T03:00:00.000Z,6 - SEX,Horas Úteis,16.000000,1.000000,jorgepereira,8,Encerrado pelo sistema,Formulario Incidente - Padrão,,,,,0.000000,0.070000,0.070000,,27.080000,0.070000, Task: Check List Impressoras Salas de Controle,Normal,</t>
  </si>
  <si>
    <t>165744,daianasantos,,,SERVICO,2-SERVICO,SISTEMAS,P&amp;O - Folha de pagamento,Solicitação de Serviço,040701,GESTAO DE PESSOAS,20,2025-03-14T17:27:11.000Z,2025-03-14T21:04:50.000Z,14/03/2025 14:27,14/03/2025 18:04,1-15 dias,ATENDEU O SLA,FECHADO,NAO SE APLICA,NAO SE APLICA,NÃO,SISTEMAS-SAE-SPO,14,18,LOCAL NAO INFORMADO,2025/03,2025/03,165744,,,,,165744,Baixa,6 - SEX,2025-03-10T03:00:00.000Z,2025-03-10T03:00:00.000Z,6 - SEX,Horas Úteis,40.000000,1.000000,mellissagcardoso,8,Encerrado pelo sistema,Formulario Solicitação - Padrão,,0.160000,,2.970000,0.070000,0.430000,0.580000,,27.050000,3.550000,Acesso ao painel de gestão,Baixa,</t>
  </si>
  <si>
    <t>165745,brunoi,0.000000,0.000000,SERVICO,2-SERVICO,INFRA,E-MAIL,Outros,040701,GESTAO DE PESSOAS,20,2025-03-14T17:33:41.000Z,2025-03-18T18:52:20.000Z,14/03/2025 14:33,18/03/2025 15:52,1-15 dias,ATENDEU O SLA,FECHADO,NAO SE APLICA,NAO SE APLICA,NÃO,N1 ,14,15,LOCAL NAO INFORMADO,2025/03,2025/03,165745,,,,,165745,Baixa,6 - SEX,2025-03-10T03:00:00.000Z,2025-03-17T03:00:00.000Z,3 - TER,Horas Úteis,80.000000,1.000000,karenapereira,8,Encerrado pelo sistema,Formulario Solicitação - Padrão,,,,,0.020000,19.480000,19.340000,,27.010000,19.340000,E-MAILS DESAPARECENDO,Baixa,</t>
  </si>
  <si>
    <t>165746,none,,,INCIDENTE,1-INCIDENTE,INFRA,REDE,Erro ou Defeito,030201,SUSTENTABILIDADE,42,2025-03-14T18:04:41.000Z,2025-03-19T15:09:30.000Z,14/03/2025 15:04,19/03/2025 12:09,1-15 dias,ATENDEU O SLA,FECHADO,NAO SE APLICA,NAO SE APLICA,NÃO,N1 ,15,12,LOCAL NAO INFORMADO,2025/03,2025/03,165746,,,,,165746,Baixa,6 - SEX,2025-03-10T03:00:00.000Z,2025-03-17T03:00:00.000Z,4 - QUA,Horas Úteis,16.000000,1.000000,valeriaborges,9,Encerrado pelo usuario,Formulario Incidente - Padrão,,,,,,0.040000,0.040000,,,0.040000,Problema em abrir PDF,Baixa,</t>
  </si>
  <si>
    <t>165747,none,,,SERVICO,2-SERVICO,SISTEMAS,SoftExpert,Solicitação,040801,TECNOLOGIA DE INFORMACAO,37,2025-03-14T18:15:04.000Z,2025-03-18T20:21:03.000Z,14/03/2025 15:15,18/03/2025 17:21,1-15 dias,ATENDEU O SLA,FECHADO,NAO SE APLICA,NAO SE APLICA,NÃO,EBSDBA,15,17,LOCAL NAO INFORMADO,2025/03,2025/03,165747,,,,,165747,Baixa,6 - SEX,2025-03-10T03:00:00.000Z,2025-03-17T03:00:00.000Z,3 - TER,Horas Úteis,100.000000,1.000000,davibdomingos,8,Encerrado pelo sistema,Formulario Solicitação - Padrão,,,,,1.830000,0.090000,1.920000,,,1.920000,Execução de um Reset de senha admin no servidor Linux SoftExpert,Baixa,</t>
  </si>
  <si>
    <t>165748,silass,0.000000,0.000000,SERVICO,2-SERVICO,INFRA,SERVIDOR DE ARQUIVOS,Solicitação de Serviço,020403,MANUTENCAO DE UNIDADES GERADORAS,190,2025-03-14T18:40:07.000Z,2025-03-21T12:19:57.000Z,14/03/2025 15:40,21/03/2025 09:19,1-15 dias,ATENDEU O SLA,FECHADO,NAO SE APLICA,NAO SE APLICA,NÃO,INFRA,15,09,PORTO VELHO,2025/03,2025/03,165748,,,,,165748,Baixa,6 - SEX,2025-03-10T03:00:00.000Z,2025-03-17T03:00:00.000Z,6 - SEX,Horas Úteis,80.000000,1.000000,carlisson.junior,8,Encerrado pelo sistema,Formulario Solicitação - Padrão,,,,,0.010000,38.960000,38.720000,,27.040000,38.720000,Liberação de Acesso a pasta - Acervo - Integrante Amauri Almeida,Baixa,</t>
  </si>
  <si>
    <t>165749,mateush,0.250000,15.000000,SERVICO,2-SERVICO,INFRA,E-MAIL,Outros,020402,OPERACAO,176,2025-03-14T18:41:18.000Z,2025-03-17T19:51:44.000Z,14/03/2025 15:41,17/03/2025 16:51,1-15 dias,ATENDEU O SLA,FECHADO,NAO SE APLICA,NAO SE APLICA,NÃO,FIELD,15,16,LOCAL NAO INFORMADO,2025/03,2025/03,165749,,4,Como voce avalia o atendimento prestado?,Otimo,165749,Normal,6 - SEX,2025-03-10T03:00:00.000Z,2025-03-17T03:00:00.000Z,2 - SEG,Horas Úteis,80.000000,1.000000,eliandrofranco,9,Encerrado pelo usuario,Formulario Solicitação - Padrão,,,,,0.020000,10.170000,10.190000,,3.910000,10.190000,Criação de Assinatura,Baixa,</t>
  </si>
  <si>
    <t>165750,mateush,1.000000,60.000000,SERVICO,2-SERVICO,INFRA,PROJETOS / DEMANDA,Solicitação de Serviço,020402,OPERACAO,176,2025-03-14T18:50:06.000Z,2025-03-17T20:25:16.000Z,14/03/2025 15:50,17/03/2025 17:25,1-15 dias,NAO ATENDEU,FECHADO,NAO SE APLICA,NAO SE APLICA,NÃO,FIELD,15,17,PORTO VELHO,2025/03,2025/03,165750,,,,,165750,Baixa,6 - SEX,2025-03-10T03:00:00.000Z,2025-03-17T03:00:00.000Z,2 - SEG,Sem SLA,0.000000,0.000000,andreia.muller,8,Encerrado pelo sistema,Formulario Solicitação - Padrão,,,,,,,0.000000,,,,Apoio na estação de trabalho setor pós-operação,Baixa,</t>
  </si>
  <si>
    <t>165751,silass,0.250000,15.000000,SERVICO,2-SERVICO,INFRA,E-MAIL,Caixa compartilhada,040701,GESTAO DE PESSOAS,20,2025-03-14T20:50:06.000Z,2025-03-17T14:59:21.000Z,14/03/2025 17:50,17/03/2025 11:59,1-15 dias,ATENDEU O SLA,FECHADO,NAO SE APLICA,NAO SE APLICA,NÃO,INFRA,17,11,LOCAL NAO INFORMADO,2025/03,2025/03,165751,,,,,165751,Normal,6 - SEX,2025-03-10T03:00:00.000Z,2025-03-17T03:00:00.000Z,2 - SEG,Horas Úteis,80.000000,1.000000,mellissagcardoso,8,Encerrado pelo sistema,Formulario Solicitação - Padrão,,,,,0.010000,3.160000,3.160000,,27.060000,3.160000,Me incluir no email de PVH,Baixa,</t>
  </si>
  <si>
    <t>165752,mateush,1.000000,60.000000,SERVICO,2-SERVICO,INFRA,SERVIDOR DE ARQUIVOS,Solicitação de Serviço,010103,COMPLIANCE E CONTROLES INTERNOS,12,2025-03-14T20:54:04.000Z,2025-03-17T20:15:05.000Z,14/03/2025 17:54,17/03/2025 17:15,1-15 dias,ATENDEU O SLA,FECHADO,NAO SE APLICA,NAO SE APLICA,NÃO,FIELD,17,17,LOCAL NAO INFORMADO,2025/03,2025/03,165752,"Excelente trabalho Matheus, muito obrigado!",4,Como voce avalia o atendimento prestado?,Otimo,165752,Baixa,6 - SEX,2025-03-10T03:00:00.000Z,2025-03-17T03:00:00.000Z,2 - SEG,Horas Úteis,80.000000,1.000000,tiagoborges,9,Encerrado pelo usuario,Formulario Solicitação - Padrão,,,,,0.000000,8.450000,8.370000,,2.860000,8.370000,Configuração dos Acessos ,Baixa,</t>
  </si>
  <si>
    <t>165753,silass,0.000000,0.000000,SERVICO,2-SERVICO,INFRA,SERVIDOR DE ARQUIVOS,Solicitação de Serviço,020402,OPERACAO,176,2025-03-14T20:56:45.000Z,2025-03-18T12:25:58.000Z,14/03/2025 17:56,18/03/2025 09:25,1-15 dias,ATENDEU O SLA,FECHADO,NAO SE APLICA,NAO SE APLICA,NÃO,INFRA,17,09,LOCAL NAO INFORMADO,2025/03,2025/03,165753,,4,Como voce avalia o atendimento prestado?,Otimo,165753,Baixa,6 - SEX,2025-03-10T03:00:00.000Z,2025-03-17T03:00:00.000Z,3 - TER,Horas Úteis,80.000000,1.000000,evertonbordim,9,Encerrado pelo usuario,Formulario Solicitação - Padrão,,4.450000,,4.180000,0.000000,0.880000,5.330000,,2.630000,9.510000,SEM ACESSO A PASTA DE REDE,Baixa,</t>
  </si>
  <si>
    <t>165754,luang,0.030000,2.000000,SERVICO,2-SERVICO,INFRA,E-MAIL,Outros,040301,CONTROLADORIA,48,2025-03-14T21:16:51.000Z,2025-03-17T13:08:24.000Z,14/03/2025 18:16,17/03/2025 10:08,1-15 dias,ATENDEU O SLA,FECHADO,NAO SE APLICA,NAO SE APLICA,NÃO,FIELD,18,10,LOCAL NAO INFORMADO,2025/03,2025/03,165754,,,,,165754,Baixa,6 - SEX,2025-03-10T03:00:00.000Z,2025-03-17T03:00:00.000Z,2 - SEG,Horas Úteis,80.000000,1.000000,ricardomoliveira,8,Encerrado pelo sistema,Formulario Solicitação - Padrão,,,,,0.000000,1.140000,1.140000,,27.080000,1.140000,Produto não Licenciado,Baixa,</t>
  </si>
  <si>
    <t>165755,brunoi,0.000000,0.000000,SERVICO,2-SERVICO,INFRA,E-MAIL,Outros,040301,CONTROLADORIA,48,2025-03-14T21:24:51.000Z,2025-03-18T17:46:20.000Z,14/03/2025 18:24,18/03/2025 14:46,1-15 dias,ATENDEU O SLA,FECHADO,NAO SE APLICA,NAO SE APLICA,NÃO,N1 ,18,14,LOCAL NAO INFORMADO,2025/03,2025/03,165755,,4,Como voce avalia o atendimento prestado?,Otimo,165755,Normal,6 - SEX,2025-03-10T03:00:00.000Z,2025-03-17T03:00:00.000Z,3 - TER,Horas Úteis,80.000000,1.000000,ricardomoliveira,8,Encerrado pelo sistema,Formulario Solicitação - Padrão,,10.910000,,,0.020000,0.000000,10.930000,,27.050000,10.930000,Produto não Licenciado,Baixa,</t>
  </si>
  <si>
    <t>165756,brunoi,0.000000,0.000000,SERVICO,2-SERVICO,INFRA,MÁQUINAS E PERIFÉRICOS,Solicitação de Equipamento,N/D,NÃO DEFINIDO,385,2025-03-14T22:08:53.000Z,2025-03-19T17:35:25.000Z,14/03/2025 19:08,19/03/2025 14:35,1-15 dias,ATENDEU O SLA,FECHADO,NAO SE APLICA,NAO SE APLICA,NÃO,N1 ,19,14,TERCEIRO,2025/03,2025/03,165756,,,,,165756,Baixa,6 - SEX,2025-03-10T03:00:00.000Z,2025-03-17T03:00:00.000Z,4 - QUA,Horas Úteis,80.000000,1.000000,marioc,8,Encerrado pelo sistema,Formulario Solicitação - Padrão,,,,,15.690000,7.950000,23.630000,,27.030000,23.630000,Auxílio para instalação de drivers atualizados,Baixa,</t>
  </si>
  <si>
    <t>165757,none,,,INCIDENTE,1-INCIDENTE,INFRA,BANCO DE DADOS ORACLE,Erro ou Defeito,N/D,NÃO DEFINIDO,385,2025-03-15T01:57:27.000Z,2025-03-15T06:26:05.000Z,14/03/2025 22:57,15/03/2025 03:26,1-15 dias,ATENDEU O SLA,FECHADO,NAO SE APLICA,NAO SE APLICA,NÃO,EBSDBA,22,03,LOCAL NAO INFORMADO,2025/03,2025/03,165757,,,,,165757,Baixa,6 - SEX,2025-03-10T03:00:00.000Z,2025-03-10T03:00:00.000Z,7 - SÁB,Horas Úteis,4.000000,1.000000,noc_ebsit,8,Encerrado pelo sistema,Formulario Incidente - Padrão,,,,,,0.000000,0.000000,,,0.000000,SAEN--SRV-LNX-PRD-PCSEN1,Baixa,</t>
  </si>
  <si>
    <t>165758,none,,,INCIDENTE,1-INCIDENTE,INFRA,BANCO DE DADOS ORACLE,Erro ou Defeito,N/D,NÃO DEFINIDO,385,2025-03-15T02:12:00.000Z,2025-03-15T06:11:05.000Z,14/03/2025 23:12,15/03/2025 03:11,1-15 dias,ATENDEU O SLA,FECHADO,NAO SE APLICA,NAO SE APLICA,NÃO,EBSDBA,23,03,LOCAL NAO INFORMADO,2025/03,2025/03,165758,,,,,165758,Baixa,6 - SEX,2025-03-10T03:00:00.000Z,2025-03-10T03:00:00.000Z,7 - SÁB,Horas Úteis,4.000000,1.000000,noc_ebsit,8,Encerrado pelo sistema,Formulario Incidente - Padrão,,,,,0.000000,0.000000,0.000000,,,0.000000,SAEN--DBO-PRD-PSEN,Baixa,</t>
  </si>
  <si>
    <t>165759,joaoni,0.500000,30.000000,INCIDENTE,1-INCIDENTE,INFRA,DESKTOP,Erro ou Defeito,040801,TECNOLOGIA DE INFORMACAO,37,2025-03-15T12:45:01.000Z,2025-03-17T13:40:49.000Z,15/03/2025 09:45,17/03/2025 10:40,1-15 dias,NAO ATENDEU,FECHADO,NAO SE APLICA,NAO SE APLICA,NÃO,FIELD,09,10,LOCAL NAO INFORMADO,2025/03,2025/03,165759,,,,,165759,Baixa,7 - SÁB,2025-03-10T03:00:00.000Z,2025-03-17T03:00:00.000Z,2 - SEG,Sem SLA,0.000000,0.000000,jorgepereira,8,Encerrado pelo sistema,Formulario Incidente - Padrão,,,,,,,0.000000,,,, Task: Verificação Sala de Treinamento Operação,Baixa,</t>
  </si>
  <si>
    <t>165760,alexandresilva,,,INCIDENTE,1-INCIDENTE,SISTEMAS,Controle de Acesso PVH,Incidente,N/D,NÃO DEFINIDO,385,2025-03-15T20:05:50.000Z,2025-03-18T15:33:40.000Z,15/03/2025 17:05,18/03/2025 12:33,1-15 dias,ATENDEU O SLA,FECHADO,NAO SE APLICA,NAO SE APLICA,NÃO,SISTEMAS-SAE-PVH,17,12,LOCAL NAO INFORMADO,2025/03,2025/03,165760,,,,,165760,Baixa,7 - SÁB,2025-03-10T03:00:00.000Z,2025-03-17T03:00:00.000Z,3 - TER,Horas Úteis,20.000000,1.000000,julianaj,8,Encerrado pelo sistema,Formulario Incidente - Sistemas - Erro Sistemas,,,,,0.000000,12.580000,12.580000,,27.070000,12.580000,Porta da Recepção AM6 ,Baixa,</t>
  </si>
  <si>
    <t>165761,none,,,INCIDENTE,1-INCIDENTE,INFRA,BANCO DE DADOS ORACLE,Erro ou Defeito,N/D,NÃO DEFINIDO,385,2025-03-17T00:50:49.000Z,2025-03-17T04:41:05.000Z,16/03/2025 21:50,17/03/2025 01:41,1-15 dias,ATENDEU O SLA,FECHADO,NAO SE APLICA,NAO SE APLICA,NÃO,EBSDBA,21,01,LOCAL NAO INFORMADO,2025/03,2025/03,165761,,,,,165761,Baixa,1 - DOM,2025-03-17T03:00:00.000Z,2025-03-17T03:00:00.000Z,2 - SEG,Horas Úteis,4.000000,1.000000,noc_ebsit,8,Encerrado pelo sistema,Formulario Incidente - Padrão,,,,,0.000000,0.000000,0.000000,,,0.000000,SAEN--SRV-LNX-PRD-PCSEN1,Baixa,</t>
  </si>
  <si>
    <t>165762,none,,,INCIDENTE,1-INCIDENTE,INFRA,BANCO DE DADOS ORACLE,Erro ou Defeito,N/D,NÃO DEFINIDO,385,2025-03-17T01:16:23.000Z,2025-03-17T19:06:27.000Z,16/03/2025 22:16,17/03/2025 16:06,1-15 dias,NAO ATENDEU,FECHADO,NAO SE APLICA,NAO SE APLICA,NÃO,EBSDBA,22,16,LOCAL NAO INFORMADO,2025/03,2025/03,165762,,,,,165762,Baixa,1 - DOM,2025-03-17T03:00:00.000Z,2025-03-17T03:00:00.000Z,2 - SEG,Horas Úteis,4.000000,1.000000,noc_ebsit,8,Encerrado pelo sistema,Formulario Incidente - Padrão,,,,,4.100000,0.000000,4.100000,,,4.100000,SAEN--DBO-PRD-PCSEN,Baixa,</t>
  </si>
  <si>
    <t>165763,none,,,INCIDENTE,1-INCIDENTE,INFRA,BANCO DE DADOS ORACLE,Erro ou Defeito,N/D,NÃO DEFINIDO,385,2025-03-17T03:38:22.000Z,2025-03-17T08:11:05.000Z,17/03/2025 00:38,17/03/2025 05:11,1-15 dias,ATENDEU O SLA,FECHADO,NAO SE APLICA,NAO SE APLICA,NÃO,EBSDBA,00,05,LOCAL NAO INFORMADO,2025/03,2025/03,165763,,,,,165763,Baixa,2 - SEG,2025-03-17T03:00:00.000Z,2025-03-17T03:00:00.000Z,2 - SEG,Horas Úteis,4.000000,1.000000,noc_ebsit,8,Encerrado pelo sistema,Formulario Incidente - Padrão,,,,,0.000000,0.000000,0.000000,,,0.000000,SAEN--DBO-PRD-PCSEN,Baixa,</t>
  </si>
  <si>
    <t>165764,luang,0.030000,2.000000,INCIDENTE,1-INCIDENTE,INFRA,IMPRESSORA,Erro ou Defeito,040801,TECNOLOGIA DE INFORMACAO,37,2025-03-17T10:02:01.000Z,2025-03-17T11:48:33.000Z,17/03/2025 07:02,17/03/2025 08:48,1-15 dias,ATENDEU O SLA,FECHADO,NAO SE APLICA,NAO SE APLICA,NÃO,FIELD,07,08,LOCAL NAO INFORMADO,2025/03,2025/03,165764,,,,,165764,Baixa,2 - SEG,2025-03-17T03:00:00.000Z,2025-03-17T03:00:00.000Z,2 - SEG,Horas Úteis,16.000000,1.000000,jorgepereira,8,Encerrado pelo sistema,Formulario Incidente - Padrão,,,,,0.000000,0.000000,0.000000,,27.050000,0.000000,Task: Verificar Status das impressoras SPO,Baixa,</t>
  </si>
  <si>
    <t>165765,joaoni,1.500000,90.000000,SERVICO,2-SERVICO,INFRA,SOFTWARES,Instalação / Remoção,020405,"MANUTENCAO DE SISTEMA DE TRANSMISSAO, AUTOMACAO E AUXILIARES",105,2025-03-17T11:47:14.000Z,2025-03-18T14:22:27.000Z,17/03/2025 08:47,18/03/2025 11:22,1-15 dias,ATENDEU O SLA,FECHADO,NAO SE APLICA,NAO SE APLICA,NÃO,FIELD,08,11,LOCAL NAO INFORMADO,2025/03,2025/03,165765,,,,,165765,Baixa,2 - SEG,2025-03-17T03:00:00.000Z,2025-03-17T03:00:00.000Z,3 - TER,Horas Úteis,80.000000,1.000000,daliane,8,Encerrado pelo sistema,Formulario Solicitação - Padrão,,,,,0.000000,8.650000,11.480000,,27.000000,11.480000,Instalação PostgreSQL,Baixa,</t>
  </si>
  <si>
    <t>165766,brunoi,0.000000,0.000000,INCIDENTE,1-INCIDENTE,INFRA,MÁQUINAS E PERIFÉRICOS,Lentidão,020403,MANUTENCAO DE UNIDADES GERADORAS,190,2025-03-17T12:04:22.000Z,2025-03-18T17:44:46.000Z,17/03/2025 09:04,18/03/2025 14:44,1-15 dias,ATENDEU O SLA,FECHADO,NAO SE APLICA,NAO SE APLICA,NÃO,N1 ,09,14,LOCAL NAO INFORMADO,2025/03,2025/03,165766,,,,,165766,Baixa,2 - SEG,2025-03-17T03:00:00.000Z,2025-03-17T03:00:00.000Z,3 - TER,Horas Úteis,16.000000,1.000000,elissandrosilva,8,Encerrado pelo sistema,Formulario Incidente - Padrão,,,,8.110000,0.010000,6.660000,6.590000,,27.050000,14.700000,Problema com Funcionamento,Baixa,</t>
  </si>
  <si>
    <t>165767,brunoi,0.000000,0.000000,SERVICO,2-SERVICO,INFRA,E-MAIL,Outros,N/D,NÃO DEFINIDO,385,2025-03-17T12:23:04.000Z,2025-03-17T14:09:22.000Z,17/03/2025 09:23,17/03/2025 11:09,1-15 dias,ATENDEU O SLA,FECHADO,NAO SE APLICA,NAO SE APLICA,NÃO,N1 ,09,11,LOCAL NAO INFORMADO,2025/03,2025/03,165767,,,,,165767,Baixa,2 - SEG,2025-03-17T03:00:00.000Z,2025-03-17T03:00:00.000Z,2 - SEG,Horas Úteis,80.000000,1.000000,kleitoncoutinho.elb,8,Encerrado pelo sistema,Formulario Solicitação - Padrão,,,,,0.940000,0.830000,1.780000,,27.060000,1.780000,ATIVAÇÃO OFFICE,Baixa,</t>
  </si>
  <si>
    <t>165768,ivancardoso,,,SERVICO,2-SERVICO,SISTEMAS,XRT,Solicitação de Serviço,040201,"TESOURARIA, CAPTACAO, RI, CONTAS A PAGAR E CONTAS A RECEBER",31,2025-03-17T12:31:36.000Z,2025-03-17T15:46:40.000Z,17/03/2025 09:31,17/03/2025 12:46,1-15 dias,ATENDEU O SLA,FECHADO,NAO SE APLICA,NAO SE APLICA,NÃO,ERPN,09,12,LOCAL NAO INFORMADO,2025/03,2025/03,165768,,,,,165768,Baixa,2 - SEG,2025-03-17T03:00:00.000Z,2025-03-17T03:00:00.000Z,2 - SEG,Horas Úteis,40.000000,1.000000,victorhihassegawa,8,Encerrado pelo sistema,Formulario Solicitação - Padrão,,,,,0.000000,3.260000,3.260000,,27.020000,3.260000,Falha na leitura de extratos ,Baixa,</t>
  </si>
  <si>
    <t>165769,joaoni,0.500000,30.000000,INCIDENTE,1-INCIDENTE,INFRA,SALA TECNICA TI,Check List,040801,TECNOLOGIA DE INFORMACAO,37,2025-03-17T13:05:00.000Z,2025-03-17T14:06:51.000Z,17/03/2025 10:05,17/03/2025 11:06,1-15 dias,ATENDEU O SLA,FECHADO,NAO SE APLICA,NAO SE APLICA,NÃO,FIELD,10,11,LOCAL NAO INFORMADO,2025/03,2025/03,165769,,,,,165769,Normal,2 - SEG,2025-03-17T03:00:00.000Z,2025-03-17T03:00:00.000Z,2 - SEG,Horas Úteis,24.000000,1.000000,jorgepereira,8,Encerrado pelo sistema,Formulario Incidente - Padrão,,,,,0.020000,1.020000,1.030000,,27.020000,1.030000, Task: Check list Sala Telecom-Core,Normal,</t>
  </si>
  <si>
    <t>165770,joaoni,0.500000,30.000000,SERVICO,2-SERVICO,INFRA,MÁQUINAS E PERIFÉRICOS,Lentidão,020404,MANUT. CIVIL E SEGURANCA DE BARRAGEM,17,2025-03-17T13:22:12.000Z,2025-03-18T12:25:46.000Z,17/03/2025 10:22,18/03/2025 09:25,1-15 dias,ATENDEU O SLA,FECHADO,NAO SE APLICA,NAO SE APLICA,NÃO,FIELD,10,09,LOCAL NAO INFORMADO,2025/03,2025/03,165770,,,,,165770,Baixa,2 - SEG,2025-03-17T03:00:00.000Z,2025-03-17T03:00:00.000Z,3 - TER,Horas Úteis,16.000000,1.000000,henriqueneves,8,Encerrado pelo sistema,Formulario Solicitação - Padrão,,,,,0.000000,7.430000,8.080000,,27.030000,8.080000,Notebook Lento,Baixa,</t>
  </si>
  <si>
    <t>165771,mateush,1.000000,60.000000,SERVICO,2-SERVICO,INFRA,IMPRESSORA,Solicitação de Serviço,020403,MANUTENCAO DE UNIDADES GERADORAS,190,2025-03-17T13:31:55.000Z,2025-03-17T20:02:18.000Z,17/03/2025 10:31,17/03/2025 17:02,1-15 dias,ATENDEU O SLA,FECHADO,NAO SE APLICA,NAO SE APLICA,NÃO,FIELD,10,17,PORTO VELHO,2025/03,2025/03,165771,,,,,165771,Baixa,2 - SEG,2025-03-17T03:00:00.000Z,2025-03-17T03:00:00.000Z,2 - SEG,Horas Úteis,80.000000,1.000000,carlisson.junior,8,Encerrado pelo sistema,Formulario Solicitação - Infra - Solicitação Impressora,,,,,0.000000,6.520000,6.520000,,27.000000,6.520000,Falha na Impressão de Documentos na Impresso Sala dos Técnicos GG3 - Coord. Carlisson Junior,Baixa,</t>
  </si>
  <si>
    <t>165772,luang,0.030000,2.000000,INCIDENTE,1-INCIDENTE,INFRA,SOFTWARES,Erro ou Defeito,040301,CONTROLADORIA,48,2025-03-17T13:36:48.000Z,2025-03-18T18:30:50.000Z,17/03/2025 10:36,18/03/2025 15:30,1-15 dias,ATENDEU O SLA,FECHADO,NAO SE APLICA,NAO SE APLICA,NÃO,FIELD,10,15,LOCAL NAO INFORMADO,2025/03,2025/03,165772,Sistema trava demais,4,Como voce avalia o atendimento prestado?,Otimo,165772,Normal,2 - SEG,2025-03-17T03:00:00.000Z,2025-03-17T03:00:00.000Z,3 - TER,Horas Úteis,16.000000,1.000000,ricardomoliveira,8,Encerrado pelo sistema,Formulario Incidente - Sistemas - Erro Sistemas,,11.340000,,,0.000000,2.670000,13.940000,,27.040000,13.940000,ERRO - Mastersaf não abre via CITRIX,Baixa,</t>
  </si>
  <si>
    <t>165773,brunoi,0.000000,0.000000,SERVICO,2-SERVICO,INFRA,SERVIDOR DE ARQUIVOS,Solicitação de Serviço,N/D,NÃO DEFINIDO,385,2025-03-17T13:38:50.000Z,2025-03-24T13:15:17.000Z,17/03/2025 10:38,24/03/2025 10:15,1-15 dias,ATENDEU O SLA,FECHADO,NAO SE APLICA,NAO SE APLICA,NÃO,N1 ,10,10,TERCEIRO,2025/03,2025/03,165773,,,,,165773,Baixa,2 - SEG,2025-03-17T03:00:00.000Z,2025-03-24T03:00:00.000Z,2 - SEG,Horas Úteis,80.000000,1.000000,marioc,8,Encerrado pelo sistema,Formulario Solicitação - Padrão,,,,22.900000,15.650000,6.380000,21.770000,,27.040000,44.670000,Dificuldade compartilhamento pasta onedrive,Baixa,</t>
  </si>
  <si>
    <t>165774,luang,0.030000,2.000000,SERVICO,2-SERVICO,INFRA,E-MAIL,Outros,040201,"TESOURARIA, CAPTACAO, RI, CONTAS A PAGAR E CONTAS A RECEBER",31,2025-03-17T13:43:15.000Z,2025-03-17T14:11:29.000Z,17/03/2025 10:43,17/03/2025 11:11,1-15 dias,ATENDEU O SLA,FECHADO,NAO SE APLICA,NAO SE APLICA,NÃO,FIELD,10,11,LOCAL NAO INFORMADO,2025/03,2025/03,165774,,,,,165774,Baixa,2 - SEG,2025-03-17T03:00:00.000Z,2025-03-17T03:00:00.000Z,2 - SEG,Horas Úteis,80.000000,1.000000,victorhihassegawa,8,Encerrado pelo sistema,Formulario Solicitação - Padrão,,,,,0.000000,0.470000,0.470000,,27.020000,0.470000,Problema no aparelho office ,Baixa,</t>
  </si>
  <si>
    <t>165775,brunoi,0.000000,0.000000,SERVICO,2-SERVICO,INFRA,E-MAIL,Outros,040501,CONTRATACOES,52,2025-03-17T13:47:08.000Z,2025-03-17T14:16:26.000Z,17/03/2025 10:47,17/03/2025 11:16,1-15 dias,ATENDEU O SLA,FECHADO,NAO SE APLICA,NAO SE APLICA,NÃO,N1 ,10,11,PORTO VELHO,2025/03,2025/03,165775,,4,Como voce avalia o atendimento prestado?,Otimo,165775,Normal,2 - SEG,2025-03-17T03:00:00.000Z,2025-03-17T03:00:00.000Z,2 - SEG,Horas Úteis,80.000000,1.000000,silvanafelix,9,Encerrado pelo usuario,Formulario Solicitação - Padrão,,,,,0.240000,0.250000,0.490000,,1.020000,0.490000,COMANDOS DESABILITADOS,Baixa,</t>
  </si>
  <si>
    <t>165776,joaoni,0.500000,30.000000,SERVICO,2-SERVICO,INFRA,SOFTWARES,Solicitação de Serviço,040502,ALMOXARIFADO,28,2025-03-17T14:05:18.000Z,2025-03-17T19:32:12.000Z,17/03/2025 11:05,17/03/2025 16:32,1-15 dias,ATENDEU O SLA,FECHADO,NAO SE APLICA,NAO SE APLICA,NÃO,FIELD,11,16,LOCAL NAO INFORMADO,2025/03,2025/03,165776,"Atendimento de excelência, muito grato.",4,Como voce avalia o atendimento prestado?,Otimo,165776,Baixa,2 - SEG,2025-03-17T03:00:00.000Z,2025-03-17T03:00:00.000Z,2 - SEG,Horas Úteis,80.000000,1.000000,ediocorreia,9,Encerrado pelo usuario,Formulario Solicitação - Padrão,,,,,0.000000,5.460000,5.460000,,0.040000,5.460000,Notebook sem acesso ao e-mail,Baixa,</t>
  </si>
  <si>
    <t>165777,luang,0.110000,7.000000,INCIDENTE,1-INCIDENTE,INFRA,TELEFONIA FIXA,Mau Funcionamento,040703,ADMINISTRATIVO SP,10,2025-03-17T14:19:54.000Z,2025-03-31T11:49:54.000Z,17/03/2025 11:19,31/03/2025 08:49,1-15 dias,NAO ATENDEU,FECHADO,NAO SE APLICA,NAO SE APLICA,NÃO,FIELD,11,08,LOCAL NAO INFORMADO,2025/03,2025/03,165777,,4,Como voce avalia o atendimento prestado?,Otimo,165777,Critica,2 - SEG,2025-03-17T03:00:00.000Z,2025-03-31T03:00:00.000Z,2 - SEG,Horas Úteis,16.000000,1.000000,fabiulapio,8,Encerrado pelo sistema,Formulario Incidente - Padrão,,,,,42.440000,45.870000,87.800000,,27.060000,87.800000,Telefone mesa recepção,Baixa,</t>
  </si>
  <si>
    <t>165778,silass,0.000000,0.000000,SERVICO,2-SERVICO,INFRA,SERVIDOR DE ARQUIVOS,Solicitação de Serviço,020403,MANUTENCAO DE UNIDADES GERADORAS,190,2025-03-17T14:37:56.000Z,2025-03-21T13:03:47.000Z,17/03/2025 11:37,21/03/2025 10:03,1-15 dias,ATENDEU O SLA,FECHADO,NAO SE APLICA,NAO SE APLICA,NÃO,INFRA,11,10,PORTO VELHO,2025/03,2025/03,165778,,4,Como voce avalia o atendimento prestado?,Otimo,165778,Baixa,2 - SEG,2025-03-17T03:00:00.000Z,2025-03-17T03:00:00.000Z,6 - SEX,Horas Úteis,80.000000,1.000000,alissont,8,Encerrado pelo sistema,Formulario Solicitação - Padrão,,,,,0.550000,34.180000,34.480000,,27.060000,34.480000,Transferencia de arquivos dentro do servidor P,Baixa,</t>
  </si>
  <si>
    <t>165779,brunoi,0.000000,0.000000,SERVICO,2-SERVICO,INFRA,E-MAIL,Outros,N/D,NÃO DEFINIDO,385,2025-03-17T14:41:51.000Z,2025-03-17T15:02:45.000Z,17/03/2025 11:41,17/03/2025 12:02,1-15 dias,ATENDEU O SLA,FECHADO,NAO SE APLICA,NAO SE APLICA,NÃO,N1 ,11,12,LOCAL NAO INFORMADO,2025/03,2025/03,165779,,,,,165779,Baixa,2 - SEG,2025-03-17T03:00:00.000Z,2025-03-17T03:00:00.000Z,2 - SEG,Horas Úteis,80.000000,1.000000,joaomonteiro.elb,8,Encerrado pelo sistema,Formulario Solicitação - Padrão,,,,,0.010000,0.340000,0.350000,,27.000000,0.350000,PACOTE OFFICE,Baixa,</t>
  </si>
  <si>
    <t>165780,none,,,SERVICO,2-SERVICO,SEGURANÇA DA INFORMAÇÃO,FIREWALL NGF,Solicitação de Serviço,040801,TECNOLOGIA DE INFORMACAO,37,2025-03-17T14:51:36.000Z,2025-03-17T22:36:31.000Z,17/03/2025 11:51,17/03/2025 19:36,1-15 dias,ATENDEU O SLA,FECHADO,NAO SE APLICA,NAO SE APLICA,NÃO,EBSDBA,11,19,LOCAL NAO INFORMADO,2025/03,2025/03,165780,,,,,165780,Baixa,2 - SEG,2025-03-17T03:00:00.000Z,2025-03-17T03:00:00.000Z,2 - SEG,Horas Úteis,40.000000,1.000000,gabrieljaraujo,8,Encerrado pelo sistema,Formulario Solicitação - Padrão,,,,,4.510000,0.230000,4.740000,,,4.740000,Firewall - High Outbound Data Transfer,Baixa,</t>
  </si>
  <si>
    <t>165781,davibdomingos,0.500000,30.000000,SERVICO,2-SERVICO,SISTEMAS,SoftExpert,Solicitação,020403,MANUTENCAO DE UNIDADES GERADORAS,190,2025-03-17T15:40:08.000Z,2025-03-19T19:53:53.000Z,17/03/2025 12:40,19/03/2025 16:53,1-15 dias,ATENDEU O SLA,FECHADO,NAO SE APLICA,NAO SE APLICA,NÃO,SISTEMAS-SAE-SPO,12,16,LOCAL NAO INFORMADO,2025/03,2025/03,165781,,,,,165781,Baixa,2 - SEG,2025-03-17T03:00:00.000Z,2025-03-17T03:00:00.000Z,4 - QUA,Horas Úteis,100.000000,1.000000,matheuspmatos,8,Encerrado pelo sistema,Formulario Solicitação - Padrão,,,,,20.630000,1.610000,22.250000,,27.080000,22.250000,Liberação de Acesso,Baixa,</t>
  </si>
  <si>
    <t>165782,alexandresilva,,,INCIDENTE,1-INCIDENTE,SISTEMAS,Controle de Acesso PVH,Incidente,N/D,NÃO DEFINIDO,385,2025-03-17T15:55:25.000Z,2025-03-18T15:32:37.000Z,17/03/2025 12:55,18/03/2025 12:32,1-15 dias,ATENDEU O SLA,FECHADO,NAO SE APLICA,NAO SE APLICA,NÃO,SISTEMAS-SAE-PVH,12,12,LOCAL NAO INFORMADO,2025/03,2025/03,165782,,3,Como voce avalia o atendimento prestado?,Bom,165782,Baixa,2 - SEG,2025-03-17T03:00:00.000Z,2025-03-17T03:00:00.000Z,3 - TER,Horas Úteis,20.000000,1.000000,julianaj,8,Encerrado pelo sistema,Formulario Incidente - Sistemas - Erro Sistemas,,,,,0.050000,8.660000,8.630000,,27.000000,8.630000,Porta da Recepção AM3,Baixa,</t>
  </si>
  <si>
    <t>165784,brunoi,,,INCIDENTE,1-INCIDENTE,INFRA,SALA TECNICA TI,Check List,040801,TECNOLOGIA DE INFORMACAO,37,2025-03-17T16:57:00.000Z,2025-03-17T17:13:39.000Z,17/03/2025 13:57,17/03/2025 14:13,1-15 dias,ATENDEU O SLA,FECHADO,NAO SE APLICA,NAO SE APLICA,NÃO,FIELD,13,14,LOCAL NAO INFORMADO,2025/03,2025/03,165784,,,,,165784,Normal,2 - SEG,2025-03-17T03:00:00.000Z,2025-03-17T03:00:00.000Z,2 - SEG,Horas Úteis,24.000000,1.000000,jorgepereira,8,Encerrado pelo sistema,Formulario Incidente - Padrão,,,,,0.000000,0.280000,0.280000,,27.070000,0.280000, Task: Check list Torre Rádio UHE,Normal,</t>
  </si>
  <si>
    <t>165785,brunoi,,,INCIDENTE,1-INCIDENTE,INFRA,SALA TECNICA TI,Check List,040801,TECNOLOGIA DE INFORMACAO,37,2025-03-17T16:58:00.000Z,2025-03-17T17:13:28.000Z,17/03/2025 13:58,17/03/2025 14:13,1-15 dias,ATENDEU O SLA,FECHADO,NAO SE APLICA,NAO SE APLICA,NÃO,FIELD,13,14,LOCAL NAO INFORMADO,2025/03,2025/03,165785,,,,,165785,Normal,2 - SEG,2025-03-17T03:00:00.000Z,2025-03-17T03:00:00.000Z,2 - SEG,Horas Úteis,24.000000,1.000000,jorgepereira,8,Encerrado pelo sistema,Formulario Incidente - Padrão,,,,,0.000000,0.260000,0.260000,,27.070000,0.260000, Task: Check List Sala Cofre TI,Normal,</t>
  </si>
  <si>
    <t>165786,mateush,0.330000,20.000000,SERVICO,2-SERVICO,INFRA,SOFTWARES,Instalação / Remoção,060101,ASSESSORIA JURÍDICA,26,2025-03-17T17:19:05.000Z,2025-03-19T12:48:32.000Z,17/03/2025 14:19,19/03/2025 09:48,1-15 dias,ATENDEU O SLA,FECHADO,NAO SE APLICA,NAO SE APLICA,NÃO,FIELD,14,09,LOCAL NAO INFORMADO,2025/03,2025/03,165786,,,,,165786,Normal,2 - SEG,2025-03-17T03:00:00.000Z,2025-03-17T03:00:00.000Z,4 - QUA,Horas Úteis,80.000000,1.000000,guilhermegimenes,8,Encerrado pelo sistema,Formulario Solicitação - Padrão,,,,,8.560000,5.030000,13.510000,,27.070000,13.510000,Estou impossibilitado de acessar o Oracle ,Baixa,</t>
  </si>
  <si>
    <t>165787,mateush,0.250000,15.000000,SERVICO,2-SERVICO,INFRA,IMPRESSORA,Solicitação de Serviço,020404,MANUT. CIVIL E SEGURANCA DE BARRAGEM,17,2025-03-17T18:18:59.000Z,2025-03-17T20:20:49.000Z,17/03/2025 15:18,17/03/2025 17:20,1-15 dias,ATENDEU O SLA,FECHADO,NAO SE APLICA,NAO SE APLICA,NÃO,FIELD,15,17,LOCAL NAO INFORMADO,2025/03,2025/03,165787,,,,,165787,Baixa,2 - SEG,2025-03-17T03:00:00.000Z,2025-03-17T03:00:00.000Z,2 - SEG,Horas Úteis,80.000000,1.000000,lunaluzlima,8,Encerrado pelo sistema,Formulario Solicitação - Infra - Solicitação Impressora,,,,,2.020000,0.010000,2.030000,,27.030000,2.030000,Instalação,Baixa,</t>
  </si>
  <si>
    <t>165788,marcosol,0.500000,30.000000,SERVICO,2-SERVICO,INFRA,SOFTWARES,Instalação / Remoção,040801,TECNOLOGIA DE INFORMACAO,37,2025-03-17T18:22:26.000Z,2025-03-17T19:22:17.000Z,17/03/2025 15:22,17/03/2025 16:22,1-15 dias,ATENDEU O SLA,FECHADO,NAO SE APLICA,NAO SE APLICA,NÃO,FIELD,15,16,LOCAL NAO INFORMADO,2025/03,2025/03,165788,,,,,165788,Baixa,2 - SEG,2025-03-17T03:00:00.000Z,2025-03-17T03:00:00.000Z,2 - SEG,Horas Úteis,80.000000,1.000000,silass,8,Encerrado pelo sistema,Formulario Solicitação - Padrão,,,,,0.000000,1.000000,1.000000,,27.170000,1.000000,Instalar TOKEN Docusign ,Baixa,</t>
  </si>
  <si>
    <t>165789,marcosol,0.250000,15.000000,SERVICO,2-SERVICO,INFRA,MÁQUINAS E PERIFÉRICOS,Solicitação de Equipamento,020402,OPERACAO,176,2025-03-17T18:59:50.000Z,2025-03-17T19:01:43.000Z,17/03/2025 15:59,17/03/2025 16:01,1-15 dias,ATENDEU O SLA,FECHADO,NAO SE APLICA,NAO SE APLICA,NÃO,FIELD,15,16,LOCAL NAO INFORMADO,2025/03,2025/03,165789,,4,Como voce avalia o atendimento prestado?,Otimo,165789,Baixa,2 - SEG,2025-03-17T03:00:00.000Z,2025-03-17T03:00:00.000Z,2 - SEG,Horas Úteis,80.000000,1.000000,alamrsilva,9,Encerrado pelo usuario,Formulario Solicitação - Padrão,,,,,0.000000,0.030000,0.030000,,0.290000,0.030000,Perifericos,Baixa,</t>
  </si>
  <si>
    <t>165790,ivancardoso,,,INCIDENTE,1-INCIDENTE,SISTEMAS,EBS-Entrada de Notas (RI),Erro do usuário,N/D,NÃO DEFINIDO,385,2025-03-17T19:41:05.000Z,2025-03-18T13:37:55.000Z,17/03/2025 16:41,18/03/2025 10:37,1-15 dias,ATENDEU O SLA,FECHADO,NAO SE APLICA,NAO SE APLICA,NÃO,ERPN,16,10,LOCAL NAO INFORMADO,2025/03,2025/03,165790,,,,,165790,Normal,2 - SEG,2025-03-17T03:00:00.000Z,2025-03-17T03:00:00.000Z,3 - TER,Horas Úteis,16.000000,1.000000,kleitoncoutinho.elb,8,Encerrado pelo sistema,Formulario Incidente - Sistemas - Erro Sistemas,,,,,0.000000,2.950000,2.950000,,27.080000,2.950000,ERRO CALCULO ICMS ST ,Baixa,</t>
  </si>
  <si>
    <t>165792,none,0.000000,0.000000,SERVICO,2-SERVICO,INFRA,SHAREPOINT,Solicitação de Serviço,040801,TECNOLOGIA DE INFORMACAO,37,2025-03-17T20:46:41.000Z,2025-03-24T16:49:33.000Z,17/03/2025 17:46,24/03/2025 13:49,1-15 dias,ATENDEU O SLA,FECHADO,NAO SE APLICA,NAO SE APLICA,NÃO,N1 ,17,13,LOCAL NAO INFORMADO,2025/03,2025/03,165792,,,,,165792,Baixa,2 - SEG,2025-03-17T03:00:00.000Z,2025-03-24T03:00:00.000Z,2 - SEG,Horas Úteis,80.000000,1.000000,daianasantos,9,Encerrado pelo usuario,Formulario Solicitação - Padrão,,,,,,17.020000,17.020000,,,17.020000,Acesso aos arquivos,Baixa,</t>
  </si>
  <si>
    <t>165793,none,,,SERVICO,2-SERVICO,INFRA,BANCO DE DADOS ORACLE,Solicitação de Serviço,040801,TECNOLOGIA DE INFORMACAO,37,2025-03-17T20:59:45.000Z,2025-03-20T02:06:41.000Z,17/03/2025 17:59,19/03/2025 23:06,1-15 dias,ATENDEU O SLA,FECHADO,NAO SE APLICA,NAO SE APLICA,NÃO,EBSDBA,17,23,LOCAL NAO INFORMADO,2025/03,2025/03,165793,,,,,165793,Baixa,2 - SEG,2025-03-17T03:00:00.000Z,2025-03-17T03:00:00.000Z,4 - QUA,Horas Úteis,40.000000,1.000000,silass,8,Encerrado pelo sistema,Formulario Solicitação - Padrão,,,,,18.110000,0.000000,18.030000,,,18.030000,TEC2.2_C.15,Baixa,</t>
  </si>
  <si>
    <t>165794,none,,,SERVICO,2-SERVICO,INFRA,BANCO DE DADOS ORACLE,Solicitação de Serviço,040801,TECNOLOGIA DE INFORMACAO,37,2025-03-17T21:01:11.000Z,2025-03-18T21:06:31.000Z,17/03/2025 18:01,18/03/2025 18:06,1-15 dias,ATENDEU O SLA,FECHADO,NAO SE APLICA,NAO SE APLICA,NÃO,EBSDBA,18,18,LOCAL NAO INFORMADO,2025/03,2025/03,165794,,,,,165794,Baixa,2 - SEG,2025-03-17T03:00:00.000Z,2025-03-17T03:00:00.000Z,3 - TER,Horas Úteis,40.000000,1.000000,silass,8,Encerrado pelo sistema,Formulario Solicitação - Padrão,,,,,6.100000,0.000000,6.100000,,,6.100000,TEC3_C.13,Baixa,</t>
  </si>
  <si>
    <t>165795,none,,,SERVICO,2-SERVICO,INFRA,BANCO DE DADOS ORACLE,Solicitação de Serviço,040801,TECNOLOGIA DE INFORMACAO,37,2025-03-17T21:01:59.000Z,2025-03-21T16:51:26.000Z,17/03/2025 18:01,21/03/2025 13:51,1-15 dias,ATENDEU O SLA,FECHADO,NAO SE APLICA,NAO SE APLICA,NÃO,EBSDBA,18,13,LOCAL NAO INFORMADO,2025/03,2025/03,165795,,,,,165795,Baixa,2 - SEG,2025-03-17T03:00:00.000Z,2025-03-17T03:00:00.000Z,6 - SEX,Horas Úteis,40.000000,1.000000,silass,8,Encerrado pelo sistema,Formulario Solicitação - Padrão,,,,,29.130000,0.000000,28.880000,,,28.880000,TEC3_C.01,Baixa,</t>
  </si>
  <si>
    <t>165796,none,0.080000,5.000000,SERVICO,2-SERVICO,INFRA,VPN,Segurança - Gestão de Acesso,020402,OPERACAO,176,2025-03-17T21:09:35.000Z,2025-03-19T14:43:34.000Z,17/03/2025 18:09,19/03/2025 11:43,1-15 dias,ATENDEU O SLA,FECHADO,NAO SE APLICA,NAO SE APLICA,NÃO,N1,18,11,PORTO VELHO,2025/03,2025/03,165796,,,,,165796,Normal,2 - SEG,2025-03-17T03:00:00.000Z,2025-03-17T03:00:00.000Z,4 - QUA,Horas Úteis,80.000000,1.000000,joseeudes,8,Encerrado pelo sistema,Formulario Solicitação - Padrão,,,,,8.920000,2.830000,11.740000,,27.070000,11.740000,Liberar o acesso do Elipse pela VPN2,Baixa,</t>
  </si>
  <si>
    <t>165797,alexandresilva,,,INCIDENTE,1-INCIDENTE,SISTEMAS,Controle de Acesso PVH,Incidente,N/D,NÃO DEFINIDO,385,2025-03-17T21:16:20.000Z,2025-03-18T15:29:10.000Z,17/03/2025 18:16,18/03/2025 12:29,1-15 dias,ATENDEU O SLA,FECHADO,NAO SE APLICA,NAO SE APLICA,NÃO,SISTEMAS-SAE-PVH,18,12,LOCAL NAO INFORMADO,2025/03,2025/03,165797,,,,,165797,Baixa,2 - SEG,2025-03-17T03:00:00.000Z,2025-03-17T03:00:00.000Z,3 - TER,Horas Úteis,20.000000,1.000000,julianaj,8,Encerrado pelo sistema,Formulario Incidente - Sistemas - Erro Sistemas,,,,,0.030000,3.460000,3.490000,,27.060000,3.490000,Catraca Inoperante,Baixa,</t>
  </si>
  <si>
    <t>165798,luang,0.030000,2.000000,INCIDENTE,1-INCIDENTE,INFRA,IMPRESSORA,Indisponibilidade,040801,TECNOLOGIA DE INFORMACAO,37,2025-03-18T10:02:00.000Z,2025-03-18T18:29:32.000Z,18/03/2025 07:02,18/03/2025 15:29,1-15 dias,ATENDEU O SLA,FECHADO,NAO SE APLICA,NAO SE APLICA,NÃO,FIELD,07,15,LOCAL NAO INFORMADO,2025/03,2025/03,165798,,,,,165798,Baixa,3 - TER,2025-03-17T03:00:00.000Z,2025-03-17T03:00:00.000Z,3 - TER,Horas Úteis,16.000000,1.000000,jorgepereira,8,Encerrado pelo sistema,Formulario Incidente - Padrão,,,,,0.000000,6.500000,6.500000,,27.060000,6.500000,Task: Verificar Status das impressoras SPO,Baixa,</t>
  </si>
  <si>
    <t>165799,joaoni,1.000000,60.000000,SERVICO,2-SERVICO,INFRA,SERVIDOR DE ARQUIVOS,Solicitação de Serviço,N/D,NÃO DEFINIDO,385,2025-03-18T11:06:14.000Z,2025-03-18T20:38:23.000Z,18/03/2025 08:06,18/03/2025 17:38,1-15 dias,ATENDEU O SLA,FECHADO,NAO SE APLICA,NAO SE APLICA,NÃO,FIELD,08,17,LOCAL NAO INFORMADO,2025/03,2025/03,165799,,,,,165799,Baixa,3 - TER,2025-03-17T03:00:00.000Z,2025-03-17T03:00:00.000Z,3 - TER,Horas Úteis,80.000000,1.000000,rafaelcunha.elb,8,Encerrado pelo sistema,Formulario Solicitação - Padrão,,0.300000,,0.070000,0.170000,8.110000,8.580000,,27.070000,8.650000,Mapeamento da Pasta - Financeiro - Contas a pagar,Baixa,</t>
  </si>
  <si>
    <t>165800,brunoi,0.000000,0.000000,SERVICO,2-SERVICO,INFRA,SOFTWARES,Instalação / Remoção,N/D,NÃO DEFINIDO,385,2025-03-18T11:26:05.000Z,2025-03-18T18:50:03.000Z,18/03/2025 08:26,18/03/2025 15:50,1-15 dias,ATENDEU O SLA,FECHADO,NAO SE APLICA,NAO SE APLICA,NÃO,N1 ,08,15,LOCAL NAO INFORMADO,2025/03,2025/03,165800,,,,,165800,Baixa,3 - TER,2025-03-17T03:00:00.000Z,2025-03-17T03:00:00.000Z,3 - TER,Horas Úteis,80.000000,1.000000,kleitoncoutinho.elb,8,Encerrado pelo sistema,Formulario Solicitação - Padrão,,,,,1.160000,5.680000,6.840000,,27.050000,6.840000,LENTIDÃO EXCEL,Baixa,</t>
  </si>
  <si>
    <t>165801,brunoi,0.000000,0.000000,SERVICO,2-SERVICO,INFRA,SOFTWARES,Instalação / Remoção,N/D,NÃO DEFINIDO,385,2025-03-18T12:19:34.000Z,2025-03-18T20:50:39.000Z,18/03/2025 09:19,18/03/2025 17:50,1-15 dias,ATENDEU O SLA,FECHADO,NAO SE APLICA,NAO SE APLICA,NÃO,N1,09,17,LOCAL NAO INFORMADO,2025/03,2025/03,165801,,,,,165801,Baixa,3 - TER,2025-03-17T03:00:00.000Z,2025-03-17T03:00:00.000Z,3 - TER,Horas Úteis,80.000000,1.000000,thiagoo,8,Encerrado pelo sistema,Formulario Solicitação - Padrão,,,,3.120000,0.010000,5.390000,5.410000,,27.040000,8.530000,ACESSO PACOTE OFFICE,Baixa,</t>
  </si>
  <si>
    <t>165802,luang,0.030000,2.000000,INCIDENTE,1-INCIDENTE,INFRA,IMPRESSORA,Indisponibilidade,040801,TECNOLOGIA DE INFORMACAO,37,2025-03-18T12:43:00.000Z,2025-03-18T18:30:07.000Z,18/03/2025 09:43,18/03/2025 15:30,1-15 dias,ATENDEU O SLA,FECHADO,NAO SE APLICA,NAO SE APLICA,NÃO,FIELD,09,15,LOCAL NAO INFORMADO,2025/03,2025/03,165802,,,,,165802,Baixa,3 - TER,2025-03-17T03:00:00.000Z,2025-03-17T03:00:00.000Z,3 - TER,Horas Úteis,16.000000,1.000000,jorgepereira,8,Encerrado pelo sistema,Formulario Incidente - Padrão,,,,,0.000000,5.790000,5.790000,,27.050000,5.790000,Task: Verificar Status das impressoras SPO,Baixa,</t>
  </si>
  <si>
    <t>165803,none,0.080000,5.000000,SERVICO,2-SERVICO,INFRA,E-MAIL,Outros,020403,MANUTENCAO DE UNIDADES GERADORAS,190,2025-03-18T13:01:57.000Z,2025-03-21T12:33:25.000Z,18/03/2025 10:01,21/03/2025 09:33,1-15 dias,ATENDEU O SLA,FECHADO,NAO SE APLICA,NAO SE APLICA,NÃO,INFRA,10,09,PORTO VELHO,2025/03,2025/03,165803,,,,,165803,Normal,3 - TER,2025-03-17T03:00:00.000Z,2025-03-17T03:00:00.000Z,6 - SEX,Horas Úteis,80.000000,1.000000,rodrigoprata,8,Encerrado pelo sistema,Formulario Solicitação - Padrão,,,,,26.480000,0.330000,26.560000,,27.070000,26.560000,RESET DO AUTHENTICATOR,Baixa,</t>
  </si>
  <si>
    <t>165804,brunoi,0.000000,0.000000,SERVICO,2-SERVICO,INFRA,SOFTWARES,Instalação / Remoção,020401,"ENGENHARIA, PLANEJ. E CONTROLE ESTATÍSTICO",66,2025-03-18T13:38:18.000Z,2025-03-18T19:00:45.000Z,18/03/2025 10:38,18/03/2025 16:00,1-15 dias,ATENDEU O SLA,FECHADO,NAO SE APLICA,NAO SE APLICA,NÃO,N1,10,16,PORTO VELHO,2025/03,2025/03,165804,,,,,165804,Baixa,3 - TER,2025-03-17T03:00:00.000Z,2025-03-17T03:00:00.000Z,3 - TER,Horas Úteis,80.000000,1.000000,pedrocarvalho,9,Encerrado pelo usuario,Formulario Solicitação - Padrão,,,,,0.000000,5.380000,5.380000,,0.080000,5.380000,IRPF 2025,Baixa,</t>
  </si>
  <si>
    <t>165805,carlosm,,,SERVICO,2-SERVICO,SISTEMAS,EBS-Contratações (PO),Solicitação de Serviço,010103,COMPLIANCE E CONTROLES INTERNOS,12,2025-03-18T13:54:32.000Z,2025-03-19T12:27:48.000Z,18/03/2025 10:54,19/03/2025 09:27,1-15 dias,ATENDEU O SLA,FECHADO,NAO SE APLICA,NAO SE APLICA,NÃO,ERPN,10,09,LOCAL NAO INFORMADO,2025/03,2025/03,165805,,,,,165805,Baixa,3 - TER,2025-03-17T03:00:00.000Z,2025-03-17T03:00:00.000Z,4 - QUA,Horas Úteis,40.000000,1.000000,mariasanches,9,Encerrado pelo usuario,Formulario Solicitação - Padrão,,,,,0.000000,7.560000,7.570000,,18.940000,7.570000,Query,Baixa,</t>
  </si>
  <si>
    <t>165806,joaoni,0.500000,30.000000,INCIDENTE,1-INCIDENTE,INFRA,DESKTOP,Erro ou Defeito,040801,TECNOLOGIA DE INFORMACAO,37,2025-03-18T14:00:00.000Z,2025-03-18T15:49:17.000Z,18/03/2025 11:00,18/03/2025 12:49,1-15 dias,NAO ATENDEU,FECHADO,NAO SE APLICA,NAO SE APLICA,NÃO,FIELD,11,12,LOCAL NAO INFORMADO,2025/03,2025/03,165806,,,,,165806,Baixa,3 - TER,2025-03-17T03:00:00.000Z,2025-03-17T03:00:00.000Z,3 - TER,Sem SLA,0.000000,0.000000,jorgepereira,8,Encerrado pelo sistema,Formulario Incidente - Padrão,,,,,,,0.000000,,,, Task: Verificação Sala de Treinamento Operação,Baixa,</t>
  </si>
  <si>
    <t>165807,ivancardoso,,,SERVICO,2-SERVICO,SISTEMAS,EBS-Portal de Fornecedores (Isupplier),Solicitação de Serviço,N/D,NÃO DEFINIDO,385,2025-03-18T14:14:27.000Z,2025-03-18T20:36:20.000Z,18/03/2025 11:14,18/03/2025 17:36,1-15 dias,ATENDEU O SLA,FECHADO,NAO SE APLICA,NAO SE APLICA,NÃO,ERPN,11,17,LOCAL NAO INFORMADO,2025/03,2025/03,165807,,,,,165807,Baixa,3 - TER,2025-03-17T03:00:00.000Z,2025-03-17T03:00:00.000Z,3 - TER,Horas Úteis,16.000000,1.000000,kimberlyr.elb,8,Encerrado pelo sistema,Formulario Solicitação - Padrão,,,,,3.240000,3.210000,6.370000,,27.030000,6.370000,Listagem de fornecedores (Atualizada),Baixa,</t>
  </si>
  <si>
    <t>165808,silass,,,SERVICO,2-SERVICO,INFRA,E-MAIL,Outros,020402,OPERACAO,176,2025-03-18T14:40:27.000Z,2025-03-21T12:35:13.000Z,18/03/2025 11:40,21/03/2025 09:35,1-15 dias,ATENDEU O SLA,FECHADO,NAO SE APLICA,NAO SE APLICA,NÃO,INFRA,11,09,PORTO VELHO,2025/03,2025/03,165808,,,,,165808,Normal,3 - TER,2025-03-17T03:00:00.000Z,2025-03-17T03:00:00.000Z,6 - SEX,Horas Úteis,80.000000,1.000000,juniogaia,8,Encerrado pelo sistema,Formulario Solicitação - Padrão,,,,,0.000000,25.200000,24.950000,,27.040000,24.950000,Inserir integrante,Baixa,</t>
  </si>
  <si>
    <t>165809,alexandresilva,,,INCIDENTE,1-INCIDENTE,SISTEMAS,Controle de Acesso PVH,Incidente,N/D,NÃO DEFINIDO,385,2025-03-18T14:51:31.000Z,2025-03-18T15:29:21.000Z,18/03/2025 11:51,18/03/2025 12:29,1-15 dias,ATENDEU O SLA,FECHADO,NAO SE APLICA,NAO SE APLICA,NÃO,SISTEMAS-SAE-SPO,11,12,LOCAL NAO INFORMADO,2025/03,2025/03,165809,,,,,165809,Baixa,3 - TER,2025-03-17T03:00:00.000Z,2025-03-17T03:00:00.000Z,3 - TER,Horas Úteis,20.000000,1.000000,nerianoa,8,Encerrado pelo sistema,Formulario Incidente - Sistemas - Erro Sistemas,,,,,0.000000,0.630000,0.630000,,27.060000,0.630000,ERRO NAS LEITORAS DOS ONIBUS,Baixa,</t>
  </si>
  <si>
    <t>165810,marcosol,0.250000,15.000000,SERVICO,2-SERVICO,INFRA,SALA DE REUNIÃO,Suporte Reunião,020601,ADMINISTRATIVO,58,2025-03-18T16:16:13.000Z,2025-03-19T12:01:43.000Z,18/03/2025 13:16,19/03/2025 09:01,1-15 dias,ATENDEU O SLA,FECHADO,NAO SE APLICA,NAO SE APLICA,NÃO,FIELD,13,09,PORTO VELHO,2025/03,2025/03,165810,,,,,165810,Normal,3 - TER,2025-03-17T03:00:00.000Z,2025-03-17T03:00:00.000Z,4 - QUA,Horas Úteis,80.000000,1.000000,melissapaes,8,Encerrado pelo sistema,Formulario Solicitação - Padrão,,,,,0.000000,4.770000,4.770000,,27.010000,4.770000,REUNIAO ARTEIRO X VP,Baixa,</t>
  </si>
  <si>
    <t>165811,mateush,0.750000,45.000000,INCIDENTE,1-INCIDENTE,INFRA,REDE,Erro ou Defeito,020601,ADMINISTRATIVO,58,2025-03-18T17:51:32.000Z,2025-03-20T15:18:11.000Z,18/03/2025 14:51,20/03/2025 12:18,1-15 dias,ATENDEU O SLA,FECHADO,NAO SE APLICA,NAO SE APLICA,NÃO,FIELD,14,12,LOCAL NAO INFORMADO,2025/03,2025/03,165811,,,,,165811,Baixa,3 - TER,2025-03-17T03:00:00.000Z,2025-03-17T03:00:00.000Z,5 - QUI,Horas Úteis,16.000000,1.000000,alanacarneiro,8,Encerrado pelo sistema,Formulario Incidente - Padrão,,,,,0.000000,15.630000,15.470000,,27.070000,15.470000,Internet R2,Baixa,</t>
  </si>
  <si>
    <t>165812,davibdomingos,,,INCIDENTE,1-INCIDENTE,SISTEMAS,DocuSign,Erro de sistema,020601,ADMINISTRATIVO,58,2025-03-18T17:55:34.000Z,2025-03-19T14:11:05.000Z,18/03/2025 14:55,19/03/2025 11:11,1-15 dias,ATENDEU O SLA,FECHADO,NAO SE APLICA,NAO SE APLICA,NÃO,SISTEMAS-SAE-SPO,14,11,LOCAL NAO INFORMADO,2025/03,2025/03,165812,,,,,165812,Normal,3 - TER,2025-03-17T03:00:00.000Z,2025-03-17T03:00:00.000Z,4 - QUA,Horas Úteis,16.000000,1.000000,carloscordeiro,8,Encerrado pelo sistema,Formulario Incidente - Sistemas - Erro Sistemas,,,,2.280000,2.940000,0.050000,2.990000,,27.030000,5.270000,Liberação p/ o envio de documentos para assinatura,Baixa,</t>
  </si>
  <si>
    <t>165813,joaoni,0.750000,45.000000,SERVICO,2-SERVICO,INFRA,E-MAIL,Erro ou Defeito,040501,CONTRATACOES,52,2025-03-18T17:58:22.000Z,2025-03-18T20:43:13.000Z,18/03/2025 14:58,18/03/2025 17:43,1-15 dias,ATENDEU O SLA,FECHADO,NAO SE APLICA,NAO SE APLICA,NÃO,FIELD,14,17,LOCAL NAO INFORMADO,2025/03,2025/03,165813,,,,,165813,Normal,3 - TER,2025-03-17T03:00:00.000Z,2025-03-17T03:00:00.000Z,3 - TER,Horas Úteis,16.000000,1.000000,alexlima,9,Encerrado pelo usuario,Formulario Solicitação - Padrão,,,,,0.000000,2.750000,2.750000,,0.280000,2.750000,O APLICATIVO NAO ABRE,Baixa,</t>
  </si>
  <si>
    <t>165814,daianasantos,,,INCIDENTE,1-INCIDENTE,SISTEMAS,P&amp;O - Folha de pagamento,Erro de sistema,040701,GESTAO DE PESSOAS,20,2025-03-18T18:11:29.000Z,2025-03-27T20:44:07.000Z,18/03/2025 15:11,27/03/2025 17:44,1-15 dias,ATENDEU O SLA,FECHADO,NAO SE APLICA,NAO SE APLICA,NÃO,SISTEMAS-SAE-SPO,15,17,LOCAL NAO INFORMADO,2025/03,2025/03,165814,,,,,165814,Normal,3 - TER,2025-03-17T03:00:00.000Z,2025-03-24T03:00:00.000Z,5 - QUI,Horas Úteis,16.000000,1.000000,rozelymorais,8,Encerrado pelo sistema,Formulario Incidente - Sistemas - Erro Sistemas,,,,54.560000,10.910000,0.340000,11.090000,,27.070000,65.650000,Desp. coparticipação não considerada na DIRF,Baixa,</t>
  </si>
  <si>
    <t>165815,gabrieljaraujo,0.000000,0.000000,SERVICO,2-SERVICO,SEGURANÇA DA INFORMAÇÃO,ANTI-VIRUS (TREND),Solicitação de Serviço,020402,OPERACAO,176,2025-03-18T18:19:06.000Z,2025-03-20T18:32:33.000Z,18/03/2025 15:19,20/03/2025 15:32,1-15 dias,ATENDEU O SLA,FECHADO,NAO SE APLICA,NAO SE APLICA,NÃO,SEGURANÇA DA INFORMAÇÃO,15,15,PORTO VELHO,2025/03,2025/03,165815,,,,,165815,Baixa,3 - TER,2025-03-17T03:00:00.000Z,2025-03-17T03:00:00.000Z,5 - QUI,Horas Úteis,40.000000,1.000000,lucaslima,8,Encerrado pelo sistema,Formulario Solicitação - Padrão,,,2.380000,6.630000,6.640000,2.690000,11.620000,,27.000000,18.250000,Solicitação de instalação de aplicativo ,Baixa,</t>
  </si>
  <si>
    <t>165816,brunoi,0.000000,0.000000,INCIDENTE,1-INCIDENTE,INFRA,E-MAIL,Erro ou Defeito,020402,OPERACAO,176,2025-03-18T18:42:30.000Z,2025-03-18T19:32:41.000Z,18/03/2025 15:42,18/03/2025 16:32,1-15 dias,ATENDEU O SLA,FECHADO,NAO SE APLICA,NAO SE APLICA,NÃO,N1 ,15,16,PORTO VELHO,2025/03,2025/03,165816,,,,,165816,Normal,3 - TER,2025-03-17T03:00:00.000Z,2025-03-17T03:00:00.000Z,3 - TER,Horas Úteis,16.000000,1.000000,lucaslima,8,Encerrado pelo sistema,Formulario Incidente - Padrão,,,,,0.020000,0.820000,0.840000,,27.000000,0.840000,E-mail / Problema,Baixa,</t>
  </si>
  <si>
    <t>165817,silass,,,SERVICO,2-SERVICO,INFRA,E-MAIL,Outros,020601,ADMINISTRATIVO,58,2025-03-18T19:05:51.000Z,2025-03-19T11:47:39.000Z,18/03/2025 16:05,19/03/2025 08:47,1-15 dias,ATENDEU O SLA,FECHADO,NAO SE APLICA,NAO SE APLICA,NÃO,INFRA,16,08,PORTO VELHO,2025/03,2025/03,165817,,,,,165817,Normal,3 - TER,2025-03-17T03:00:00.000Z,2025-03-17T03:00:00.000Z,4 - QUA,Horas Úteis,80.000000,1.000000,mpveiga,8,Encerrado pelo sistema,Formulario Solicitação - Padrão,,,,,0.000000,1.900000,1.900000,,27.040000,1.900000,ENVIO DE E-MAIL PARA GRUPO,Baixa,</t>
  </si>
  <si>
    <t>165818,none,,,INCIDENTE,1-INCIDENTE,INFRA,BANCO DE DADOS ORACLE,Erro ou Defeito,030201,SUSTENTABILIDADE,42,2025-03-18T19:15:45.000Z,2025-03-20T18:06:30.000Z,18/03/2025 16:15,20/03/2025 15:06,1-15 dias,NAO ATENDEU,FECHADO,NAO SE APLICA,NAO SE APLICA,NÃO,EBSDBA,16,15,PORTO VELHO,2025/03,2025/03,165818,,,,,165818,Baixa,3 - TER,2025-03-17T03:00:00.000Z,2025-03-17T03:00:00.000Z,5 - QUI,Horas Úteis,4.000000,1.000000,talitacosta,8,Encerrado pelo sistema,Formulario Incidente - Sistemas - Erro Sistemas,,,,,13.110000,0.830000,13.850000,,,13.850000,Sistema Fundiário,Baixa,</t>
  </si>
  <si>
    <t>165819,brunoi,0.000000,0.000000,INCIDENTE,1-INCIDENTE,INFRA,MÁQUINAS E PERIFÉRICOS,Lentidão,N/D,NÃO DEFINIDO,385,2025-03-18T19:34:01.000Z,2025-03-19T16:11:19.000Z,18/03/2025 16:34,19/03/2025 13:11,1-15 dias,ATENDEU O SLA,FECHADO,NAO SE APLICA,NAO SE APLICA,NÃO,N1 ,16,13,TERCEIRO,2025/03,2025/03,165819,,,,,165819,Baixa,3 - TER,2025-03-17T03:00:00.000Z,2025-03-17T03:00:00.000Z,4 - QUA,Horas Úteis,16.000000,1.000000,anas,9,Encerrado pelo usuario,Formulario Incidente - Padrão,,,,0.480000,0.020000,5.140000,5.150000,,0.040000,5.630000,DISCO RIGIDO CHEIO,Baixa,</t>
  </si>
  <si>
    <t>165820,brunoi,0.000000,0.000000,SERVICO,2-SERVICO,INFRA,E-MAIL,Outros,030201,SUSTENTABILIDADE,42,2025-03-18T21:09:01.000Z,2025-03-19T14:33:10.000Z,18/03/2025 18:09,19/03/2025 11:33,1-15 dias,ATENDEU O SLA,FECHADO,NAO SE APLICA,NAO SE APLICA,NÃO,N1 ,18,11,LOCAL NAO INFORMADO,2025/03,2025/03,165820,,,,,165820,Baixa,3 - TER,2025-03-17T03:00:00.000Z,2025-03-17T03:00:00.000Z,4 - QUA,Horas Úteis,80.000000,1.000000,mauromoreira,8,Encerrado pelo sistema,Formulario Solicitação - Padrão,,,,,2.320000,0.250000,2.560000,,27.070000,2.560000,Acesso ao Copilot,Baixa,</t>
  </si>
  <si>
    <t>165821,brunoi,0.000000,0.000000,SERVICO,2-SERVICO,INFRA,REDE,Solicitação de Serviço,020401,"ENGENHARIA, PLANEJ. E CONTROLE ESTATÍSTICO",66,2025-03-18T21:16:16.000Z,2025-03-19T12:49:20.000Z,18/03/2025 18:16,19/03/2025 09:49,1-15 dias,ATENDEU O SLA,FECHADO,NAO SE APLICA,NAO SE APLICA,NÃO,N1 ,18,09,LOCAL NAO INFORMADO,2025/03,2025/03,165821,,,,,165821,Baixa,3 - TER,2025-03-17T03:00:00.000Z,2025-03-17T03:00:00.000Z,4 - QUA,Horas Úteis,80.000000,1.000000,rodrigoqueiroz,8,Encerrado pelo sistema,Formulario Solicitação - Padrão,,,,,0.760000,0.060000,0.830000,,27.060000,0.830000,Erro no Horário do Notebook ,Baixa,</t>
  </si>
  <si>
    <t>165822,none,,,INCIDENTE,1-INCIDENTE,INFRA,BANCO DE DADOS ORACLE,Erro ou Defeito,N/D,NÃO DEFINIDO,385,2025-03-19T02:57:01.000Z,2025-03-19T07:06:50.000Z,18/03/2025 23:57,19/03/2025 04:06,1-15 dias,ATENDEU O SLA,FECHADO,NAO SE APLICA,NAO SE APLICA,NÃO,EBSDBA,23,04,LOCAL NAO INFORMADO,2025/03,2025/03,165822,,,,,165822,Baixa,3 - TER,2025-03-17T03:00:00.000Z,2025-03-17T03:00:00.000Z,4 - QUA,Horas Úteis,4.000000,1.000000,noc_ebsit,8,Encerrado pelo sistema,Formulario Incidente - Padrão,,,,,0.000000,0.000000,0.000000,,,0.000000,SAEN--SRV-LNX-PRD-PCSEN1,Baixa,</t>
  </si>
  <si>
    <t>165823,none,,,INCIDENTE,1-INCIDENTE,INFRA,BANCO DE DADOS ORACLE,Erro ou Defeito,N/D,NÃO DEFINIDO,385,2025-03-19T03:28:01.000Z,2025-03-19T10:36:29.000Z,19/03/2025 00:28,19/03/2025 07:36,1-15 dias,ATENDEU O SLA,FECHADO,NAO SE APLICA,NAO SE APLICA,NÃO,EBSDBA,00,07,LOCAL NAO INFORMADO,2025/03,2025/03,165823,,,,,165823,Baixa,4 - QUA,2025-03-17T03:00:00.000Z,2025-03-17T03:00:00.000Z,4 - QUA,Horas Úteis,4.000000,1.000000,noc_ebsit,8,Encerrado pelo sistema,Formulario Incidente - Padrão,,,,,0.000000,0.000000,0.000000,,,0.000000,SAEN--DBO-PRD-PSEN,Baixa,</t>
  </si>
  <si>
    <t>165824,luang,0.030000,2.000000,INCIDENTE,1-INCIDENTE,INFRA,IMPRESSORA,Indisponibilidade,040801,TECNOLOGIA DE INFORMACAO,37,2025-03-19T10:02:00.000Z,2025-03-19T13:08:15.000Z,19/03/2025 07:02,19/03/2025 10:08,1-15 dias,ATENDEU O SLA,FECHADO,NAO SE APLICA,NAO SE APLICA,NÃO,FIELD,07,10,LOCAL NAO INFORMADO,2025/03,2025/03,165824,,,,,165824,Baixa,4 - QUA,2025-03-17T03:00:00.000Z,2025-03-17T03:00:00.000Z,4 - QUA,Horas Úteis,16.000000,1.000000,jorgepereira,8,Encerrado pelo sistema,Formulario Incidente - Padrão,,,,,0.000000,1.140000,1.140000,,27.080000,1.140000,Task: Verificar Status das impressoras SPO,Baixa,</t>
  </si>
  <si>
    <t>165825,joaoni,0.750000,45.000000,SERVICO,2-SERVICO,INFRA,E-MAIL,Outros,020601,ADMINISTRATIVO,58,2025-03-19T12:03:28.000Z,2025-03-25T20:40:24.000Z,19/03/2025 09:03,25/03/2025 17:40,1-15 dias,ATENDEU O SLA,FECHADO,NAO SE APLICA,NAO SE APLICA,NÃO,FIELD,09,17,PORTO VELHO,2025/03,2025/03,165825,,,,,165825,Baixa,4 - QUA,2025-03-17T03:00:00.000Z,2025-03-24T03:00:00.000Z,3 - TER,Horas Úteis,80.000000,1.000000,melissapaes,8,Encerrado pelo sistema,Formulario Solicitação - Padrão,,,,8.020000,30.520000,6.300000,36.660000,,27.050000,44.680000,OUTLOOK NEW,Baixa,</t>
  </si>
  <si>
    <t>165826,silass,0.020000,1.000000,SERVICO,2-SERVICO,INFRA,E-MAIL,Outros,020402,OPERACAO,176,2025-03-19T12:33:28.000Z,2025-03-28T12:23:05.000Z,19/03/2025 09:33,28/03/2025 09:23,1-15 dias,ATENDEU O SLA,FECHADO,NAO SE APLICA,NAO SE APLICA,NÃO,INFRA,09,09,PORTO VELHO,2025/03,2025/03,165826,,,,,165826,Normal,4 - QUA,2025-03-17T03:00:00.000Z,2025-03-24T03:00:00.000Z,6 - SEX,Horas Úteis,80.000000,1.000000,edneirocha,9,Encerrado pelo usuario,Formulario Solicitação - Padrão,,,,44.530000,0.370000,18.370000,18.400000,,0.260000,62.930000,	 Atualização de Grupo de e-mail,Baixa,</t>
  </si>
  <si>
    <t>165827,brunoi,0.000000,0.000000,SERVICO,2-SERVICO,INFRA,E-MAIL,Outros,070101,ASSESSORIA  COMUNICAÇÃO CORPORATIVA,15,2025-03-19T12:51:46.000Z,2025-03-19T14:30:29.000Z,19/03/2025 09:51,19/03/2025 11:30,1-15 dias,ATENDEU O SLA,FECHADO,NAO SE APLICA,NAO SE APLICA,NÃO,N1 ,09,11,LOCAL NAO INFORMADO,2025/03,2025/03,165827,,4,Como voce avalia o atendimento prestado?,Otimo,165827,Normal,4 - QUA,2025-03-17T03:00:00.000Z,2025-03-17T03:00:00.000Z,4 - QUA,Horas Úteis,80.000000,1.000000,mariaepereira,9,Encerrado pelo usuario,Formulario Solicitação - Padrão,,,,,0.100000,1.550000,1.650000,,0.050000,1.650000,sem acesso a e-mail e teams pelo celular,Baixa,</t>
  </si>
  <si>
    <t>165828,brunoi,,,INCIDENTE,1-INCIDENTE,INFRA,SALA TECNICA TI,Check List,040801,TECNOLOGIA DE INFORMACAO,37,2025-03-19T13:05:00.000Z,2025-03-19T13:49:37.000Z,19/03/2025 10:05,19/03/2025 10:49,1-15 dias,ATENDEU O SLA,FECHADO,NAO SE APLICA,NAO SE APLICA,NÃO,FIELD,10,10,LOCAL NAO INFORMADO,2025/03,2025/03,165828,,,,,165828,Normal,4 - QUA,2025-03-17T03:00:00.000Z,2025-03-17T03:00:00.000Z,4 - QUA,Horas Úteis,24.000000,1.000000,jorgepereira,8,Encerrado pelo sistema,Formulario Incidente - Padrão,,,,,0.000000,0.740000,0.750000,,27.050000,0.750000, Task: Check list Sala Telecom-Core,Normal,</t>
  </si>
  <si>
    <t>165830,mateush,,,INCIDENTE,1-INCIDENTE,INFRA,MÁQUINAS E PERIFÉRICOS,Erro ou Defeito,030201,SUSTENTABILIDADE,42,2025-03-19T13:45:01.000Z,2025-03-21T20:34:36.000Z,19/03/2025 10:45,21/03/2025 17:34,1-15 dias,ATENDEU O SLA,FECHADO,NAO SE APLICA,NAO SE APLICA,NÃO,FIELD,10,17,PORTO VELHO,2025/03,2025/03,165830,,4,Como voce avalia o atendimento prestado?,Otimo,165830,Baixa,4 - QUA,2025-03-17T03:00:00.000Z,2025-03-17T03:00:00.000Z,6 - SEX,Horas Úteis,16.000000,1.000000,fabionogueira,9,Encerrado pelo usuario,Formulario Incidente - Padrão,,,,,0.710000,0.050000,0.760000,,,0.760000,Notebook Estação Sismo Teotonio,Baixa,</t>
  </si>
  <si>
    <t>165832,alexandresilva,,,SERVICO,2-SERVICO,SISTEMAS,SIGO - Operação,Solicitação de Serviço,020402,OPERACAO,176,2025-03-19T14:00:35.000Z,2025-03-19T16:17:48.000Z,19/03/2025 11:00,19/03/2025 13:17,1-15 dias,ATENDEU O SLA,FECHADO,NAO SE APLICA,NAO SE APLICA,NÃO,SISTEMAS-SAE-PVH,11,13,LOCAL NAO INFORMADO,2025/03,2025/03,165832,Agilidade no chamado excelente,4,Como voce avalia o atendimento prestado?,Otimo,165832,Baixa,4 - QUA,2025-03-17T03:00:00.000Z,2025-03-17T03:00:00.000Z,4 - QUA,Horas Úteis,16.000000,1.000000,eliandrofranco,9,Encerrado pelo usuario,Formulario Solicitação - Padrão,,,,,0.100000,2.200000,2.290000,,1.040000,2.290000,Comando registrar,Baixa,</t>
  </si>
  <si>
    <t>165833,mateush,2.000000,120.000000,SERVICO,2-SERVICO,INFRA,SOFTWARES,Instalação / Remoção,030201,SUSTENTABILIDADE,42,2025-03-19T14:15:23.000Z,2025-03-24T12:27:39.000Z,19/03/2025 11:15,24/03/2025 09:27,1-15 dias,ATENDEU O SLA,FECHADO,NAO SE APLICA,NAO SE APLICA,NÃO,FIELD,11,09,PORTO VELHO,2025/03,2025/03,165833,,4,Como voce avalia o atendimento prestado?,Otimo,165833,Baixa,4 - QUA,2025-03-17T03:00:00.000Z,2025-03-24T03:00:00.000Z,2 - SEG,Horas Úteis,80.000000,1.000000,fabionogueira,9,Encerrado pelo usuario,Formulario Solicitação - Padrão,,,,,0.040000,25.530000,25.240000,,1.180000,25.240000,Reinstalação de Notebook Sismo Teotônio,Baixa,</t>
  </si>
  <si>
    <t>165834,joaoni,0.500000,30.000000,SERVICO,2-SERVICO,INFRA,MÁQUINAS E PERIFÉRICOS,Solicitação de Equipamento,020601,ADMINISTRATIVO,58,2025-03-19T14:17:27.000Z,2025-03-20T20:36:32.000Z,19/03/2025 11:17,20/03/2025 17:36,1-15 dias,ATENDEU O SLA,FECHADO,NAO SE APLICA,NAO SE APLICA,NÃO,FIELD,11,17,PORTO VELHO,2025/03,2025/03,165834,,,,,165834,Baixa,4 - QUA,2025-03-17T03:00:00.000Z,2025-03-17T03:00:00.000Z,5 - QUI,Horas Úteis,80.000000,1.000000,mararegina,8,Encerrado pelo sistema,Formulario Solicitação - Padrão,,,,,2.110000,13.400000,15.340000,,27.020000,15.340000,APOIO PARA INSTALAÇÃO EQUIPAMENTOS,Baixa,</t>
  </si>
  <si>
    <t>165837,brunoi,0.000000,0.000000,SERVICO,2-SERVICO,INFRA,E-MAIL,Outros,N/D,NÃO DEFINIDO,385,2025-03-19T15:42:05.000Z,2025-03-19T17:57:13.000Z,19/03/2025 12:42,19/03/2025 14:57,1-15 dias,ATENDEU O SLA,FECHADO,NAO SE APLICA,NAO SE APLICA,NÃO,N1 ,12,14,TERCEIRO,2025/03,2025/03,165837,,,,,165837,Baixa,4 - QUA,2025-03-17T03:00:00.000Z,2025-03-17T03:00:00.000Z,4 - QUA,Horas Úteis,80.000000,1.000000,marioc,8,Encerrado pelo sistema,Formulario Solicitação - Padrão,,,,,0.100000,2.160000,2.260000,,27.000000,2.260000,Acessos Eletrobrás estagiária Natália Monteiro,Baixa,</t>
  </si>
  <si>
    <t>165839,davibdomingos,0.250000,15.000000,INCIDENTE,1-INCIDENTE,SISTEMAS,EBS-Requisição Interna e de compra (IPROC),Erro do usuário,020501,SAÚDE E SEGURANÇA DO TRABALHO,58,2025-03-19T16:50:08.000Z,2025-03-24T19:06:18.000Z,19/03/2025 13:50,24/03/2025 16:06,1-15 dias,NAO ATENDEU,FECHADO,NAO SE APLICA,NAO SE APLICA,NÃO,SISTEMAS-SAE-PVH,13,16,PORTO VELHO,2025/03,2025/03,165839,,,,,165839,Baixa,4 - QUA,2025-03-17T03:00:00.000Z,2025-03-24T03:00:00.000Z,2 - SEG,Horas Úteis,16.000000,1.000000,geanalmeida,8,Encerrado pelo sistema,Formulario Incidente - Sistemas - Erro Sistemas,,,,,3.980000,25.660000,29.290000,,27.040000,29.290000,Erro no sistema,Baixa,</t>
  </si>
  <si>
    <t>165840,marcosol,,,SERVICO,2-SERVICO,INFRA,IMPRESSORA,SOLICITAÇÃO DE SUPRIMENTOS,020405,"MANUTENCAO DE SISTEMA DE TRANSMISSAO, AUTOMACAO E AUXILIARES",105,2025-03-19T16:50:32.000Z,2025-03-24T15:55:47.000Z,19/03/2025 13:50,24/03/2025 12:55,1-15 dias,ATENDEU O SLA,FECHADO,NAO SE APLICA,NAO SE APLICA,NÃO,FIELD,13,12,LOCAL NAO INFORMADO,2025/03,2025/03,165840,,4,Como voce avalia o atendimento prestado?,Otimo,165840,Baixa,4 - QUA,2025-03-17T03:00:00.000Z,2025-03-24T03:00:00.000Z,2 - SEG,Horas Úteis,80.000000,1.000000,ricardomaas,9,Encerrado pelo usuario,Formulario Solicitação - Infra - Solicitação Impressora,,,,,0.000000,26.460000,26.120000,,0.020000,26.120000,Papel A4,Baixa,</t>
  </si>
  <si>
    <t>165841,marcosol,,,SERVICO,2-SERVICO,INFRA,IMPRESSORA,SOLICITAÇÃO DE SUPRIMENTOS,020405,"MANUTENCAO DE SISTEMA DE TRANSMISSAO, AUTOMACAO E AUXILIARES",105,2025-03-19T16:50:59.000Z,2025-03-24T15:56:03.000Z,19/03/2025 13:50,24/03/2025 12:56,1-15 dias,ATENDEU O SLA,FECHADO,NAO SE APLICA,NAO SE APLICA,NÃO,FIELD,13,12,LOCAL NAO INFORMADO,2025/03,2025/03,165841,,,,,165841,Baixa,4 - QUA,2025-03-17T03:00:00.000Z,2025-03-24T03:00:00.000Z,2 - SEG,Horas Úteis,80.000000,1.000000,quelmenelpidio,8,Encerrado pelo sistema,Formulario Solicitação - Infra - Solicitação Impressora,,,,,0.000000,26.450000,26.120000,,27.030000,26.120000,resma de papel A4,Baixa,</t>
  </si>
  <si>
    <t>165842,brunoi,,,INCIDENTE,1-INCIDENTE,INFRA,SALA TECNICA TI,Check List,040801,TECNOLOGIA DE INFORMACAO,37,2025-03-19T16:57:00.000Z,2025-03-19T17:21:51.000Z,19/03/2025 13:57,19/03/2025 14:21,1-15 dias,ATENDEU O SLA,FECHADO,NAO SE APLICA,NAO SE APLICA,NÃO,FIELD,13,14,LOCAL NAO INFORMADO,2025/03,2025/03,165842,,,,,165842,Normal,4 - QUA,2025-03-17T03:00:00.000Z,2025-03-17T03:00:00.000Z,4 - QUA,Horas Úteis,24.000000,1.000000,jorgepereira,8,Encerrado pelo sistema,Formulario Incidente - Padrão,,,,,0.000000,0.410000,0.410000,,27.010000,0.410000, Task: Check list Torre Rádio UHE,Normal,</t>
  </si>
  <si>
    <t>165843,none,,,SERVICO,2-SERVICO,INFRA,BANCO DE DADOS ORACLE,Erro ou Defeito,040501,CONTRATACOES,52,2025-03-19T16:57:14.000Z,2025-03-20T22:36:25.000Z,19/03/2025 13:57,20/03/2025 19:36,1-15 dias,NAO ATENDEU,FECHADO,NAO SE APLICA,NAO SE APLICA,NÃO,SEGURANÇA DA INFORMAÇÃO,13,19,LOCAL NAO INFORMADO,2025/03,2025/03,165843,,,,,165843,Baixa,4 - QUA,2025-03-17T03:00:00.000Z,2025-03-17T03:00:00.000Z,5 - QUI,Horas Úteis,4.000000,1.000000,alexlima,8,Encerrado pelo sistema,Formulario Solicitação - Padrão,,,,,8.170000,3.730000,11.650000,,,11.650000,portal do fornecedor sem acesso,Baixa,</t>
  </si>
  <si>
    <t>165844,brunoi,,,INCIDENTE,1-INCIDENTE,INFRA,SALA TECNICA TI,Check List,040801,TECNOLOGIA DE INFORMACAO,37,2025-03-19T16:58:00.000Z,2025-03-19T17:21:37.000Z,19/03/2025 13:58,19/03/2025 14:21,1-15 dias,ATENDEU O SLA,FECHADO,NAO SE APLICA,NAO SE APLICA,NÃO,FIELD,13,14,LOCAL NAO INFORMADO,2025/03,2025/03,165844,,,,,165844,Normal,4 - QUA,2025-03-17T03:00:00.000Z,2025-03-17T03:00:00.000Z,4 - QUA,Horas Úteis,24.000000,1.000000,jorgepereira,8,Encerrado pelo sistema,Formulario Incidente - Padrão,,,,,0.000000,0.390000,0.390000,,27.010000,0.390000, Task: Check List Sala Cofre TI,Normal,</t>
  </si>
  <si>
    <t>165846,davibdomingos,,,INCIDENTE,1-INCIDENTE,SISTEMAS,EBS-Operacao (EAM),Erro de sistema,N/D,NÃO DEFINIDO,385,2025-03-19T17:38:14.000Z,2025-03-31T16:49:35.000Z,19/03/2025 14:38,31/03/2025 13:49,1-15 dias,ATENDEU O SLA,FECHADO,NAO SE APLICA,NAO SE APLICA,NÃO,SISTEMAS-SAE-PVH,14,13,LOCAL NAO INFORMADO,2025/03,2025/03,165846,,,,,165846,Baixa,4 - QUA,2025-03-17T03:00:00.000Z,2025-03-31T03:00:00.000Z,2 - SEG,Horas Úteis,16.000000,1.000000,joselucena,8,Encerrado pelo sistema,Formulario Incidente - Sistemas - Erro Sistemas,,,,45.250000,0.840000,1.230000,1.900000,,,47.150000,ERRO DE SISTEMA,Baixa,</t>
  </si>
  <si>
    <t>165847,silass,0.000000,0.000000,SERVICO,2-SERVICO,INFRA,E-MAIL,Outros,040501,CONTRATACOES,52,2025-03-19T17:59:47.000Z,2025-03-21T12:35:40.000Z,19/03/2025 14:59,21/03/2025 09:35,1-15 dias,ATENDEU O SLA,FECHADO,NAO SE APLICA,NAO SE APLICA,NÃO,INFRA,14,09,PORTO VELHO,2025/03,2025/03,165847,,,,,165847,Normal,4 - QUA,2025-03-17T03:00:00.000Z,2025-03-17T03:00:00.000Z,6 - SEX,Horas Úteis,80.000000,1.000000,rogeralencar,8,Encerrado pelo sistema,Formulario Solicitação - Padrão,,,,,0.000000,12.860000,12.610000,,27.030000,12.610000,Inclusão de colaborador no grupo de e-mail ,Baixa,</t>
  </si>
  <si>
    <t>165848,silass,0.000000,0.000000,SERVICO,2-SERVICO,INFRA,NOVO USUÁRIO,Eletrobrás,020405,"MANUTENCAO DE SISTEMA DE TRANSMISSAO, AUTOMACAO E AUXILIARES",105,2025-03-19T18:17:21.000Z,2025-03-21T12:39:20.000Z,19/03/2025 15:17,21/03/2025 09:39,1-15 dias,ATENDEU O SLA,FECHADO,NAO SE APLICA,NAO SE APLICA,NÃO,INFRA,15,09,LOCAL NAO INFORMADO,2025/03,2025/03,165848,,,,,165848,Baixa,4 - QUA,2025-03-17T03:00:00.000Z,2025-03-17T03:00:00.000Z,6 - SEX,Horas Úteis,80.000000,1.000000,diogosanto,8,Encerrado pelo sistema,Formulario Solicitação - Padrão,,,,,0.000000,12.630000,12.380000,,27.050000,12.380000,solicitação de login e senha ,Baixa,</t>
  </si>
  <si>
    <t>165851,brunoi,0.000000,0.000000,SERVICO,2-SERVICO,INFRA,IMPRESSORA,Instalação,020601,ADMINISTRATIVO,58,2025-03-19T18:31:49.000Z,2025-03-19T18:46:52.000Z,19/03/2025 15:31,19/03/2025 15:46,1-15 dias,ATENDEU O SLA,FECHADO,NAO SE APLICA,NAO SE APLICA,NÃO,N1 ,15,15,PORTO VELHO,2025/03,2025/03,165851,,,,,165851,Baixa,4 - QUA,2025-03-17T03:00:00.000Z,2025-03-17T03:00:00.000Z,4 - QUA,Horas Úteis,80.000000,1.000000,mpveiga,8,Encerrado pelo sistema,Formulario Solicitação - Padrão,,,,,0.020000,0.230000,0.250000,,27.010000,0.250000,Impressora,Baixa,</t>
  </si>
  <si>
    <t>165852,luang,0.030000,2.000000,SERVICO,2-SERVICO,INFRA,SERVIDOR DE ARQUIVOS,Solicitação de Serviço,060101,ASSESSORIA JURÍDICA,26,2025-03-19T18:55:30.000Z,2025-03-20T14:19:35.000Z,19/03/2025 15:55,20/03/2025 11:19,1-15 dias,ATENDEU O SLA,FECHADO,NAO SE APLICA,NAO SE APLICA,NÃO,INFRA,15,11,LOCAL NAO INFORMADO,2025/03,2025/03,165852,,,,,165852,Baixa,4 - QUA,2025-03-17T03:00:00.000Z,2025-03-17T03:00:00.000Z,5 - QUI,Horas Úteis,80.000000,1.000000,guilhermegimenes,8,Encerrado pelo sistema,Formulario Solicitação - Padrão,,,,,0.000000,4.490000,4.410000,,27.060000,4.410000,Sem acesso a rede do jurídico. ,Baixa,</t>
  </si>
  <si>
    <t>165853,ivancardoso,,,INCIDENTE,1-INCIDENTE,SISTEMAS,EBS-Entrada de Notas (RI),Erro do usuário,N/D,NÃO DEFINIDO,385,2025-03-19T18:56:21.000Z,2025-03-28T14:09:28.000Z,19/03/2025 15:56,28/03/2025 11:09,1-15 dias,ATENDEU O SLA,FECHADO,NAO SE APLICA,NAO SE APLICA,NÃO,ERPN,15,11,LOCAL NAO INFORMADO,2025/03,2025/03,165853,,,,,165853,Normal,4 - QUA,2025-03-17T03:00:00.000Z,2025-03-24T03:00:00.000Z,6 - SEX,Horas Úteis,16.000000,1.000000,rafaelcunha.elb,9,Encerrado pelo usuario,Formulario Incidente - Sistemas - Erro Sistemas,,,,31.080000,1.790000,1.560000,3.160000,,,34.240000,ERRO ORDEM DE COMPRA N° 68736,Baixa,</t>
  </si>
  <si>
    <t>165854,mateush,0.250000,15.000000,INCIDENTE,1-INCIDENTE,SISTEMAS,EBS Billing,Erro de sistema,040501,CONTRATACOES,52,2025-03-19T19:00:14.000Z,2025-03-19T19:03:23.000Z,19/03/2025 16:00,19/03/2025 16:03,1-15 dias,ATENDEU O SLA,FECHADO,NAO SE APLICA,NAO SE APLICA,NÃO,FIELD,16,16,LOCAL NAO INFORMADO,2025/03,2025/03,165854,,4,Como voce avalia o atendimento prestado?,Otimo,165854,Baixa,4 - QUA,2025-03-17T03:00:00.000Z,2025-03-17T03:00:00.000Z,4 - QUA,Horas Úteis,16.000000,1.000000,hudsonclobato,9,Encerrado pelo usuario,Formulario Incidente - Sistemas - Erro Sistemas,,,,,0.000000,0.050000,0.050000,,0.030000,0.050000,erro de segurança,Baixa,</t>
  </si>
  <si>
    <t>165855,joaoni,0.500000,30.000000,SERVICO,2-SERVICO,INFRA,MÁQUINAS E PERIFÉRICOS,Erro ou Defeito,040501,CONTRATACOES,52,2025-03-19T19:01:33.000Z,2025-03-19T20:42:37.000Z,19/03/2025 16:01,19/03/2025 17:42,1-15 dias,ATENDEU O SLA,FECHADO,NAO SE APLICA,NAO SE APLICA,NÃO,FIELD,16,17,LOCAL NAO INFORMADO,2025/03,2025/03,165855,"- Você conseguiu resolver o que precisava?</t>
  </si>
  <si>
    <t>N/A.",4,Como voce avalia o atendimento prestado?,Otimo,165855,Baixa,4 - QUA,2025-03-17T03:00:00.000Z,2025-03-17T03:00:00.000Z,4 - QUA,Horas Úteis,16.000000,1.000000,hudsonclobato,9,Encerrado pelo usuario,Formulario Solicitação - Padrão,,,,,0.320000,1.490000,1.750000,,0.290000,1.750000,ERRO AO REPRODUZIR VIDEOS,Baixa,</t>
  </si>
  <si>
    <t>165856,ivancardoso,,,SERVICO,2-SERVICO,SISTEMAS,EBS-Contabilidade (GL),Solicitação de Serviço,040202,PLANEJAMENTO FINANCEIRO,35,2025-03-19T19:06:22.000Z,2025-03-19T19:16:37.000Z,19/03/2025 16:06,19/03/2025 16:16,1-15 dias,ATENDEU O SLA,FECHADO,NAO SE APLICA,NAO SE APLICA,NÃO,ERPN,16,16,LOCAL NAO INFORMADO,2025/03,2025/03,165856,,,,,165856,Baixa,4 - QUA,2025-03-17T03:00:00.000Z,2025-03-17T03:00:00.000Z,4 - QUA,Horas Úteis,40.000000,1.000000,vitoriansilva,8,Encerrado pelo sistema,Formulario Solicitação - Padrão,,,,,0.010000,0.170000,0.170000,,27.010000,0.170000,Programas - Oracle,Baixa,</t>
  </si>
  <si>
    <t>165857,brunoi,0.000000,0.000000,SERVICO,2-SERVICO,INFRA,NOVO USUÁRIO,Eletrobrás,020405,"MANUTENCAO DE SISTEMA DE TRANSMISSAO, AUTOMACAO E AUXILIARES",105,2025-03-19T19:19:06.000Z,2025-03-19T19:27:35.000Z,19/03/2025 16:19,19/03/2025 16:27,1-15 dias,ATENDEU O SLA,FECHADO,NAO SE APLICA,NAO SE APLICA,NÃO,N1 ,16,16,LOCAL NAO INFORMADO,2025/03,2025/03,165857,,,,,165857,Baixa,4 - QUA,2025-03-17T03:00:00.000Z,2025-03-17T03:00:00.000Z,4 - QUA,Horas Úteis,80.000000,1.000000,joscelinosimoura,8,Encerrado pelo sistema,Formulario Solicitação - Padrão,,,,,0.000000,0.140000,0.140000,,27.080000,0.140000,ACESSO A NOVO INTEGRANTE,Baixa,</t>
  </si>
  <si>
    <t>165858,marcosol,0.250000,15.000000,SERVICO,2-SERVICO,INFRA,MÁQUINAS E PERIFÉRICOS,Erro ou Defeito,020403,MANUTENCAO DE UNIDADES GERADORAS,190,2025-03-19T19:28:05.000Z,2025-03-19T19:32:29.000Z,19/03/2025 16:28,19/03/2025 16:32,1-15 dias,ATENDEU O SLA,FECHADO,NAO SE APLICA,NAO SE APLICA,NÃO,FIELD,16,16,LOCAL NAO INFORMADO,2025/03,2025/03,165858,,,,,165858,Baixa,4 - QUA,2025-03-17T03:00:00.000Z,2025-03-17T03:00:00.000Z,4 - QUA,Horas Úteis,16.000000,1.000000,cristinnysilva,8,Encerrado pelo sistema,Formulario Solicitação - Padrão,,,,,0.000000,0.070000,0.070000,,27.080000,0.070000,DISCO CHEIO,Baixa,</t>
  </si>
  <si>
    <t>165859,brunoi,0.000000,0.000000,SERVICO,2-SERVICO,INFRA,SERVIDOR DE ARQUIVOS,Solicitação de Serviço,030201,SUSTENTABILIDADE,42,2025-03-19T19:29:15.000Z,2025-03-19T19:41:34.000Z,19/03/2025 16:29,19/03/2025 16:41,1-15 dias,ATENDEU O SLA,FECHADO,NAO SE APLICA,NAO SE APLICA,NÃO,N1 ,16,16,LOCAL NAO INFORMADO,2025/03,2025/03,165859,,4,Como voce avalia o atendimento prestado?,Otimo,165859,Baixa,4 - QUA,2025-03-17T03:00:00.000Z,2025-03-17T03:00:00.000Z,4 - QUA,Horas Úteis,80.000000,1.000000,karinesantos,9,Encerrado pelo usuario,Formulario Solicitação - Padrão,,,,,0.080000,0.130000,0.210000,,0.910000,0.210000,Link externo,Baixa,</t>
  </si>
  <si>
    <t>165860,alexandresilva,,,SERVICO,2-SERVICO,SISTEMAS,EBS-Engenharia (EAM),Solicitação de Serviço,020401,"ENGENHARIA, PLANEJ. E CONTROLE ESTATÍSTICO",66,2025-03-19T20:57:45.000Z,2025-03-27T21:04:16.000Z,19/03/2025 17:57,27/03/2025 18:04,1-15 dias,NAO ATENDEU,FECHADO,NAO SE APLICA,NAO SE APLICA,NÃO,SISTEMAS-SAE-PVH,17,18,PORTO VELHO,2025/03,2025/03,165860,,,,,165860,Baixa,4 - QUA,2025-03-17T03:00:00.000Z,2025-03-24T03:00:00.000Z,5 - QUI,Horas Úteis,40.000000,1.000000,lbiazetti,8,Encerrado pelo sistema,Formulario Solicitação - Padrão,,,,,27.050000,27.320000,54.120000,,27.130000,54.120000,Configuração da  conexão banco de dados Oracle utilizando o arquivo Wallet com o Power bi ,Baixa,</t>
  </si>
  <si>
    <t>165861,luang,0.030000,2.000000,INCIDENTE,1-INCIDENTE,INFRA,IMPRESSORA,Indisponibilidade,040801,TECNOLOGIA DE INFORMACAO,37,2025-03-20T10:02:00.000Z,2025-03-20T13:03:19.000Z,20/03/2025 07:02,20/03/2025 10:03,1-15 dias,ATENDEU O SLA,FECHADO,NAO SE APLICA,NAO SE APLICA,NÃO,FIELD,07,10,LOCAL NAO INFORMADO,2025/03,2025/03,165861,,,,,165861,Baixa,5 - QUI,2025-03-17T03:00:00.000Z,2025-03-17T03:00:00.000Z,5 - QUI,Horas Úteis,16.000000,1.000000,jorgepereira,8,Encerrado pelo sistema,Formulario Incidente - Padrão,,,,,0.000000,1.060000,1.060000,,27.070000,1.060000,Task: Verificar Status das impressoras SPO,Baixa,</t>
  </si>
  <si>
    <t>165862,brunoi,0.000000,0.000000,SERVICO,2-SERVICO,INFRA,SOFTWARES,Solicitação de Serviço,030201,SUSTENTABILIDADE,42,2025-03-20T12:07:33.000Z,2025-03-20T16:14:04.000Z,20/03/2025 09:07,20/03/2025 13:14,1-15 dias,ATENDEU O SLA,FECHADO,NAO SE APLICA,NAO SE APLICA,NÃO,N1 ,09,13,LOCAL NAO INFORMADO,2025/03,2025/03,165862,,4,Como voce avalia o atendimento prestado?,Otimo,165862,Baixa,5 - QUI,2025-03-17T03:00:00.000Z,2025-03-17T03:00:00.000Z,5 - QUI,Horas Úteis,80.000000,1.000000,karinesantos,9,Encerrado pelo usuario,Formulario Solicitação - Padrão,,,,,0.900000,3.300000,4.110000,,1.550000,4.110000,TEAMS,Baixa,</t>
  </si>
  <si>
    <t>165863,luang,0.060000,4.000000,INCIDENTE,1-INCIDENTE,INFRA,IMPRESSORA,Indisponibilidade,040801,TECNOLOGIA DE INFORMACAO,37,2025-03-20T12:43:00.000Z,2025-03-20T18:25:41.000Z,20/03/2025 09:43,20/03/2025 15:25,1-15 dias,ATENDEU O SLA,FECHADO,NAO SE APLICA,NAO SE APLICA,NÃO,FIELD,09,15,LOCAL NAO INFORMADO,2025/03,2025/03,165863,,,,,165863,Baixa,5 - QUI,2025-03-17T03:00:00.000Z,2025-03-17T03:00:00.000Z,5 - QUI,Horas Úteis,16.000000,1.000000,jorgepereira,8,Encerrado pelo sistema,Formulario Incidente - Padrão,,,,,0.000000,5.800000,5.720000,,27.030000,5.720000,Task: Verificar Status das impressoras SPO,Baixa,</t>
  </si>
  <si>
    <t>165864,brunoi,0.000000,0.000000,SERVICO,2-SERVICO,INFRA,IMPRESSORA,Solicitação de Serviço,030201,SUSTENTABILIDADE,42,2025-03-20T12:50:50.000Z,2025-03-20T18:04:48.000Z,20/03/2025 09:50,20/03/2025 15:04,1-15 dias,ATENDEU O SLA,FECHADO,NAO SE APLICA,NAO SE APLICA,NÃO,N1 ,09,15,LOCAL NAO INFORMADO,2025/03,2025/03,165864,,,,,165864,Baixa,5 - QUI,2025-03-17T03:00:00.000Z,2025-03-17T03:00:00.000Z,5 - QUI,Horas Úteis,80.000000,1.000000,valeriaborges,8,Encerrado pelo sistema,Formulario Solicitação - Padrão,,,,,0.210000,5.110000,5.230000,,27.050000,5.230000,Envio o documento mas a impressora não recebe,Baixa,</t>
  </si>
  <si>
    <t>165865,brunoi,0.000000,0.000000,SERVICO,2-SERVICO,INFRA,E-MAIL,Outros,020405,"MANUTENCAO DE SISTEMA DE TRANSMISSAO, AUTOMACAO E AUXILIARES",105,2025-03-20T12:52:02.000Z,2025-03-20T14:24:52.000Z,20/03/2025 09:52,20/03/2025 11:24,1-15 dias,ATENDEU O SLA,FECHADO,NAO SE APLICA,NAO SE APLICA,NÃO,N1 ,09,11,LOCAL NAO INFORMADO,2025/03,2025/03,165865,,,,,165865,Normal,5 - QUI,2025-03-17T03:00:00.000Z,2025-03-17T03:00:00.000Z,5 - QUI,Horas Úteis,80.000000,1.000000,tiagopinheiro,8,Encerrado pelo sistema,Formulario Solicitação - Padrão,,,,,0.030000,1.610000,1.550000,,27.040000,1.550000,acesso ao email outlook,Baixa,</t>
  </si>
  <si>
    <t>165866,brunoi,0.000000,0.000000,SERVICO,2-SERVICO,INFRA,E-MAIL,Outros,020405,"MANUTENCAO DE SISTEMA DE TRANSMISSAO, AUTOMACAO E AUXILIARES",105,2025-03-20T12:52:31.000Z,2025-03-20T16:12:56.000Z,20/03/2025 09:52,20/03/2025 13:12,1-15 dias,ATENDEU O SLA,FECHADO,NAO SE APLICA,NAO SE APLICA,NÃO,N1 ,09,13,LOCAL NAO INFORMADO,2025/03,2025/03,165866,,4,Como voce avalia o atendimento prestado?,Otimo,165866,Normal,5 - QUI,2025-03-17T03:00:00.000Z,2025-03-17T03:00:00.000Z,5 - QUI,Horas Úteis,80.000000,1.000000,kauanasilva,8,Encerrado pelo sistema,Formulario Solicitação - Padrão,,,,,2.960000,0.470000,3.340000,,27.080000,3.340000,PROBLEMA ACESSAR TEAM,Baixa,</t>
  </si>
  <si>
    <t>165867,davibdomingos,0.500000,30.000000,SERVICO,2-SERVICO,SISTEMAS,SoftExpert,Solicitação,020405,"MANUTENCAO DE SISTEMA DE TRANSMISSAO, AUTOMACAO E AUXILIARES",105,2025-03-20T12:58:12.000Z,2025-03-24T17:17:08.000Z,20/03/2025 09:58,24/03/2025 14:17,1-15 dias,ATENDEU O SLA,FECHADO,NAO SE APLICA,NAO SE APLICA,NÃO,SISTEMAS-SAE-SPO,09,14,LOCAL NAO INFORMADO,2025/03,2025/03,165867,A solicitação foi atendida conforme solicitada.,4,Como voce avalia o atendimento prestado?,Otimo,165867,Baixa,5 - QUI,2025-03-17T03:00:00.000Z,2025-03-24T03:00:00.000Z,2 - SEG,Horas Úteis,100.000000,1.000000,francivaldosilva,9,Encerrado pelo usuario,Formulario Solicitação - Padrão,,,,,20.850000,1.740000,22.340000,,3.010000,22.340000,Alteração da Licença no SOFTEXPERT,Baixa,</t>
  </si>
  <si>
    <t>165868,brunoi,0.000000,0.000000,SERVICO,2-SERVICO,INFRA,SOFTWARES,Atualização,020401,"ENGENHARIA, PLANEJ. E CONTROLE ESTATÍSTICO",66,2025-03-20T13:23:08.000Z,2025-03-20T16:11:32.000Z,20/03/2025 10:23,20/03/2025 13:11,1-15 dias,ATENDEU O SLA,FECHADO,NAO SE APLICA,NAO SE APLICA,NÃO,N1 ,10,13,LOCAL NAO INFORMADO,2025/03,2025/03,165868,,,,,165868,Baixa,5 - QUI,2025-03-17T03:00:00.000Z,2025-03-17T03:00:00.000Z,5 - QUI,Horas Úteis,80.000000,1.000000,rodrigoqueiroz,8,Encerrado pelo sistema,Formulario Solicitação - Padrão,,,,,0.030000,2.870000,2.810000,,27.020000,2.810000,Microsoft Copilot fechando automaticamente,Baixa,</t>
  </si>
  <si>
    <t>165869,mateush,0.250000,15.000000,SERVICO,2-SERVICO,INFRA,REDE,Solicitação de Serviço,020402,OPERACAO,176,2025-03-20T13:37:31.000Z,2025-03-20T14:31:21.000Z,20/03/2025 10:37,20/03/2025 11:31,1-15 dias,ATENDEU O SLA,FECHADO,NAO SE APLICA,NAO SE APLICA,NÃO,FIELD,10,11,PORTO VELHO,2025/03,2025/03,165869,,,,,165869,Baixa,5 - QUI,2025-03-17T03:00:00.000Z,2025-03-17T03:00:00.000Z,5 - QUI,Horas Úteis,80.000000,1.000000,andreia.muller,8,Encerrado pelo sistema,Formulario Solicitação - Padrão,,,,,0.000000,0.980000,0.900000,,27.020000,0.900000,Atualização do aplicativo notas adesivas,Baixa,</t>
  </si>
  <si>
    <t>165870,joaoni,0.500000,30.000000,SERVICO,2-SERVICO,INFRA,REDE,Solicitação de Serviço,020403,MANUTENCAO DE UNIDADES GERADORAS,190,2025-03-20T13:56:46.000Z,2025-03-20T18:51:54.000Z,20/03/2025 10:56,20/03/2025 15:51,1-15 dias,ATENDEU O SLA,FECHADO,NAO SE APLICA,NAO SE APLICA,NÃO,FIELD,10,15,LOCAL NAO INFORMADO,2025/03,2025/03,165870,,,,,165870,Normal,5 - QUI,2025-03-17T03:00:00.000Z,2025-03-17T03:00:00.000Z,5 - QUI,Horas Úteis,80.000000,1.000000,guilhermenascimento,8,Encerrado pelo sistema,Gestão de acesso,,,,,0.000000,5.060000,4.920000,,27.010000,4.920000,Sem Acesso as pastas na rede,Baixa,</t>
  </si>
  <si>
    <t>165871,rodrigot,,,SERVICO,2-SERVICO,SISTEMAS,XRT,Segurança - Gestão de Acesso,040202,PLANEJAMENTO FINANCEIRO,35,2025-03-20T13:59:14.000Z,2025-03-25T13:41:21.000Z,20/03/2025 10:59,25/03/2025 10:41,1-15 dias,NAO ATENDEU,FECHADO,NAO SE APLICA,NAO SE APLICA,NÃO,ERPN,10,10,SAO PAULO,2025/03,2025/03,165871,,,,,165871,Normal,5 - QUI,2025-03-17T03:00:00.000Z,2025-03-24T03:00:00.000Z,3 - TER,Horas Úteis,16.000000,1.000000,alinecouto,8,Encerrado pelo sistema,Gestão de acesso,,,,,0.000000,26.980000,26.740000,,27.030000,26.740000,Acesso Raphael,Baixa,</t>
  </si>
  <si>
    <t>165872,silass,,,SERVICO,2-SERVICO,INFRA,E-MAIL,Outros,060101,ASSESSORIA JURÍDICA,26,2025-03-20T14:08:23.000Z,2025-03-21T12:41:43.000Z,20/03/2025 11:08,21/03/2025 09:41,1-15 dias,ATENDEU O SLA,FECHADO,NAO SE APLICA,NAO SE APLICA,NÃO,INFRA,11,09,LOCAL NAO INFORMADO,2025/03,2025/03,165872,,,,,165872,Normal,5 - QUI,2025-03-17T03:00:00.000Z,2025-03-17T03:00:00.000Z,6 - SEX,Horas Úteis,80.000000,1.000000,guilhermegimenes,8,Encerrado pelo sistema,Formulario Solicitação - Padrão,,,,,0.000000,7.730000,7.570000,,27.010000,7.570000,Alteração de Membros ,Baixa,</t>
  </si>
  <si>
    <t>165874,brunoi,0.250000,15.000000,SERVICO,2-SERVICO,INFRA,REDE,Solicitação de Serviço,020401,"ENGENHARIA, PLANEJ. E CONTROLE ESTATÍSTICO",66,2025-03-20T14:46:56.000Z,2025-03-28T18:19:33.000Z,20/03/2025 11:46,28/03/2025 15:19,1-15 dias,ATENDEU O SLA,FECHADO,NAO SE APLICA,NAO SE APLICA,NÃO,N1,11,15,LOCAL NAO INFORMADO,2025/03,2025/03,165874,,,,,165874,Baixa,5 - QUI,2025-03-17T03:00:00.000Z,2025-03-24T03:00:00.000Z,6 - SEX,Horas Úteis,80.000000,1.000000,maichelbocca,9,Encerrado pelo usuario,Formulario Solicitação - Padrão,,,,,,33.720000,33.550000,,,33.550000,Acessos saesa.net,Baixa,</t>
  </si>
  <si>
    <t>165875,daianasantos,,,SERVICO,2-SERVICO,SISTEMAS,KONVIVA,Solicitação de Serviço,020401,"ENGENHARIA, PLANEJ. E CONTROLE ESTATÍSTICO",66,2025-03-20T15:02:39.000Z,2025-03-24T14:53:02.000Z,20/03/2025 12:02,24/03/2025 11:53,1-15 dias,ATENDEU O SLA,FECHADO,NAO SE APLICA,NAO SE APLICA,NÃO,SISTEMAS-SAE-SPO,12,11,LOCAL NAO INFORMADO,2025/03,2025/03,165875,,,,,165875,Baixa,5 - QUI,2025-03-17T03:00:00.000Z,2025-03-24T03:00:00.000Z,2 - SEG,Horas Úteis,40.000000,1.000000,maichelbocca,9,Encerrado pelo usuario,Formulario Solicitação - Padrão,,,,,0.020000,18.010000,17.870000,,7.320000,17.870000,Acesso Konviva,Baixa,</t>
  </si>
  <si>
    <t>165876,silass,0.250000,15.000000,SERVICO,2-SERVICO,INFRA,SERVIDOR DE ARQUIVOS,Segurança - Gestão de Acesso,020401,"ENGENHARIA, PLANEJ. E CONTROLE ESTATÍSTICO",66,2025-03-20T16:15:38.000Z,2025-03-21T12:44:22.000Z,20/03/2025 13:15,21/03/2025 09:44,1-15 dias,ATENDEU O SLA,FECHADO,NAO SE APLICA,NAO SE APLICA,NÃO,INFRA,13,09,LOCAL NAO INFORMADO,2025/03,2025/03,165876,,,,,165876,Normal,5 - QUI,2025-03-17T03:00:00.000Z,2025-03-17T03:00:00.000Z,6 - SEX,Horas Úteis,80.000000,1.000000,maichelbocca,9,Encerrado pelo usuario,Gestão de acesso,,0.110000,,,0.010000,5.570000,5.600000,,1.630000,5.600000,Acesso a pasta de rede GEP,Baixa,</t>
  </si>
  <si>
    <t>165877,joaoni,0.500000,30.000000,SERVICO,2-SERVICO,INFRA,IMPRESSORA,Solicitação de Serviço,030201,SUSTENTABILIDADE,42,2025-03-20T17:57:34.000Z,2025-03-20T18:28:51.000Z,20/03/2025 14:57,20/03/2025 15:28,1-15 dias,ATENDEU O SLA,FECHADO,NAO SE APLICA,NAO SE APLICA,NÃO,FIELD,14,15,LOCAL NAO INFORMADO,2025/03,2025/03,165877,,,,,165877,Baixa,5 - QUI,2025-03-17T03:00:00.000Z,2025-03-17T03:00:00.000Z,5 - QUI,Horas Úteis,80.000000,1.000000,valeriaborges,8,Encerrado pelo sistema,Formulario Solicitação - Infra - Solicitação Impressora,,,,,0.430000,0.090000,0.520000,,27.060000,0.520000,inclusão de ploter,Baixa,</t>
  </si>
  <si>
    <t>165878,ivancardoso,,,SERVICO,2-SERVICO,SISTEMAS,EBS-Ativo Fixo (FA),Solicitação de Serviço,040301,CONTROLADORIA,48,2025-03-20T18:07:27.000Z,2025-03-20T18:56:27.000Z,20/03/2025 15:07,20/03/2025 15:56,1-15 dias,ATENDEU O SLA,FECHADO,NAO SE APLICA,NAO SE APLICA,NÃO,ERPN,15,15,LOCAL NAO INFORMADO,2025/03,2025/03,165878,,,,,165878,Baixa,5 - QUI,2025-03-17T03:00:00.000Z,2025-03-17T03:00:00.000Z,5 - QUI,Horas Úteis,40.000000,1.000000,isabelarsilva,8,Encerrado pelo sistema,Formulario Solicitação - Padrão,,,,,0.000000,0.900000,0.820000,,27.020000,0.820000,UAR,Baixa,</t>
  </si>
  <si>
    <t>165880,carlosm,,,INCIDENTE,1-INCIDENTE,SISTEMAS,EBS-Aprovações (AME),Erro de sistema,040501,CONTRATACOES,52,2025-03-20T18:09:17.000Z,2025-03-26T19:49:49.000Z,20/03/2025 15:09,26/03/2025 16:49,1-15 dias,NAO ATENDEU,FECHADO,NAO SE APLICA,NAO SE APLICA,NÃO,ERPN,15,16,LOCAL NAO INFORMADO,2025/03,2025/03,165880,,,,,165880,Critica,5 - QUI,2025-03-17T03:00:00.000Z,2025-03-24T03:00:00.000Z,4 - QUA,Horas Úteis,16.000000,1.000000,alexlima,8,Encerrado pelo sistema,Formulario Incidente - Sistemas - Erro Sistemas,,,,,0.000000,37.890000,37.730000,,27.070000,37.730000,EMAIL DE WORKFLOW NAO ESTA CHEGANDO AO APROVADOR,Baixa,</t>
  </si>
  <si>
    <t>165881,brunoi,0.000000,0.000000,SERVICO,2-SERVICO,INFRA,IMPRESSORA,Solicitação de Serviço,020601,ADMINISTRATIVO,58,2025-03-20T18:23:12.000Z,2025-03-20T18:39:04.000Z,20/03/2025 15:23,20/03/2025 15:39,1-15 dias,ATENDEU O SLA,FECHADO,NAO SE APLICA,NAO SE APLICA,NÃO,N1 ,15,15,PORTO VELHO,2025/03,2025/03,165881,,4,Como voce avalia o atendimento prestado?,Otimo,165881,Baixa,5 - QUI,2025-03-17T03:00:00.000Z,2025-03-17T03:00:00.000Z,5 - QUI,Horas Úteis,80.000000,1.000000,mararegina,9,Encerrado pelo usuario,Formulario Solicitação - Padrão,,,,,0.060000,0.240000,0.270000,,0.910000,0.270000,PROBLEMAS COM IMPRESSORA SCANER,Baixa,</t>
  </si>
  <si>
    <t>165882,silass,,,SERVICO,2-SERVICO,INFRA,E-MAIL,Outros,020402,OPERACAO,176,2025-03-20T18:26:28.000Z,2025-03-21T14:00:31.000Z,20/03/2025 15:26,21/03/2025 11:00,1-15 dias,ATENDEU O SLA,FECHADO,NAO SE APLICA,NAO SE APLICA,NÃO,INFRA,15,11,LOCAL NAO INFORMADO,2025/03,2025/03,165882,,4,Como voce avalia o atendimento prestado?,Otimo,165882,Normal,5 - QUI,2025-03-17T03:00:00.000Z,2025-03-17T03:00:00.000Z,6 - SEX,Horas Úteis,80.000000,1.000000,alamrsilva,9,Encerrado pelo usuario,Formulario Solicitação - Padrão,,,,0.500000,0.030000,4.140000,4.080000,,0.060000,4.580000,Integração ao grupo de email informativos internos ,Baixa,</t>
  </si>
  <si>
    <t>165883,none,,,INCIDENTE,1-INCIDENTE,INFRA,BANCO DE DADOS ORACLE,Erro ou Defeito,N/D,NÃO DEFINIDO,385,2025-03-20T18:28:03.000Z,2025-03-23T18:36:30.000Z,20/03/2025 15:28,23/03/2025 15:36,1-15 dias,NAO ATENDEU,FECHADO,NAO SE APLICA,NAO SE APLICA,NÃO,EBSDBA,15,15,TERCEIRO,2025/03,2025/03,165883,,,,,165883,Critica,5 - QUI,2025-03-17T03:00:00.000Z,2025-03-24T03:00:00.000Z,1 - DOM,Horas Úteis,4.000000,1.000000,carlosm,8,Encerrado pelo sistema,Formulario Incidente - Padrão,,,,,11.590000,0.120000,11.550000,,,11.550000,PROD - Workflow Mailer,Baixa,</t>
  </si>
  <si>
    <t>165884,marcosol,,,SERVICO,2-SERVICO,INFRA,SOFTWARES,Solicitação de Serviço,020402,OPERACAO,176,2025-03-20T18:53:20.000Z,2025-03-24T14:49:59.000Z,20/03/2025 15:53,24/03/2025 11:49,1-15 dias,ATENDEU O SLA,FECHADO,NAO SE APLICA,NAO SE APLICA,NÃO,FIELD,15,11,PORTO VELHO,2025/03,2025/03,165884,,,,,165884,Baixa,5 - QUI,2025-03-17T03:00:00.000Z,2025-03-24T03:00:00.000Z,2 - SEG,Horas Úteis,80.000000,1.000000,andreia.muller,8,Encerrado pelo sistema,Formulario Solicitação - Padrão,,,,,0.000000,14.050000,13.970000,,27.050000,13.970000,Acesso ao PIM - Plataforma Integrada de Medição de Geração,Baixa,</t>
  </si>
  <si>
    <t>165885,brunoi,0.000000,0.000000,SERVICO,2-SERVICO,INFRA,SOFTWARES,Solicitação de Serviço,020401,"ENGENHARIA, PLANEJ. E CONTROLE ESTATÍSTICO",66,2025-03-20T20:05:25.000Z,2025-03-20T20:15:24.000Z,20/03/2025 17:05,20/03/2025 17:15,1-15 dias,ATENDEU O SLA,FECHADO,NAO SE APLICA,NAO SE APLICA,NÃO,N1 ,17,17,PORTO VELHO,2025/03,2025/03,165885,,,,,165885,Baixa,5 - QUI,2025-03-17T03:00:00.000Z,2025-03-17T03:00:00.000Z,5 - QUI,Horas Úteis,80.000000,1.000000,pedrocarvalho,9,Encerrado pelo usuario,Formulario Solicitação - Padrão,,,,,0.060000,0.100000,0.170000,,2.760000,0.170000,Ferramenta Captura de Tela,Baixa,</t>
  </si>
  <si>
    <t>165887,alexandresilva,,,SERVICO,2-SERVICO,SISTEMAS,EBS-Reembolso de Despesas (IExpenses),Solicitação de Serviço,010103,COMPLIANCE E CONTROLES INTERNOS,12,2025-03-20T20:23:04.000Z,2025-03-21T12:38:12.000Z,20/03/2025 17:23,21/03/2025 09:38,1-15 dias,ATENDEU O SLA,FECHADO,NAO SE APLICA,NAO SE APLICA,NÃO,SISTEMAS-SAE-PVH,17,09,LOCAL NAO INFORMADO,2025/03,2025/03,165887,,4,Como voce avalia o atendimento prestado?,Otimo,165887,Baixa,5 - QUI,2025-03-17T03:00:00.000Z,2025-03-17T03:00:00.000Z,6 - SEX,Horas Úteis,16.000000,1.000000,mariasanches,9,Encerrado pelo usuario,Formulario Solicitação - Padrão,,,,,0.010000,1.250000,1.260000,,0.550000,1.260000,Desbloqueio de Usuário,Baixa,</t>
  </si>
  <si>
    <t>165888,none,,,SERVICO,2-SERVICO,INFRA,SERVIDOR DE ARQUIVOS,Segurança - Gestão de Acesso,020401,"ENGENHARIA, PLANEJ. E CONTROLE ESTATÍSTICO",66,2025-03-20T20:47:49.000Z,2025-03-26T18:19:56.000Z,20/03/2025 17:47,26/03/2025 15:19,1-15 dias,ATENDEU O SLA,FECHADO,NAO SE APLICA,NAO SE APLICA,NÃO,N1 ,17,15,LOCAL NAO INFORMADO,2025/03,2025/03,165888,,,,,165888,Baixa,5 - QUI,2025-03-17T03:00:00.000Z,2025-03-24T03:00:00.000Z,4 - QUA,Horas Úteis,80.000000,1.000000,maichelbocca,9,Encerrado pelo usuario,Gestão de acesso,,,,,,9.580000,9.500000,,,9.500000,Acesso a pasta de rede GEP,Baixa,</t>
  </si>
  <si>
    <t>165890,none,,,INCIDENTE,1-INCIDENTE,INFRA,BANCO DE DADOS ORACLE,Erro ou Defeito,N/D,NÃO DEFINIDO,385,2025-03-21T05:13:21.000Z,2025-03-21T09:51:25.000Z,21/03/2025 02:13,21/03/2025 06:51,1-15 dias,ATENDEU O SLA,FECHADO,NAO SE APLICA,NAO SE APLICA,NÃO,EBSDBA,02,06,LOCAL NAO INFORMADO,2025/03,2025/03,165890,,,,,165890,Baixa,6 - SEX,2025-03-17T03:00:00.000Z,2025-03-17T03:00:00.000Z,6 - SEX,Horas Úteis,4.000000,1.000000,noc_ebsit,8,Encerrado pelo sistema,Formulario Incidente - Padrão,,,,,0.000000,0.000000,0.000000,,,0.000000,SAEN--DBO-PRD-PSEN,Baixa,</t>
  </si>
  <si>
    <t>165891,none,,,INCIDENTE,1-INCIDENTE,INFRA,BANCO DE DADOS ORACLE,Erro ou Defeito,N/D,NÃO DEFINIDO,385,2025-03-21T05:15:39.000Z,2025-03-21T09:06:25.000Z,21/03/2025 02:15,21/03/2025 06:06,1-15 dias,ATENDEU O SLA,FECHADO,NAO SE APLICA,NAO SE APLICA,NÃO,EBSDBA,02,06,LOCAL NAO INFORMADO,2025/03,2025/03,165891,,,,,165891,Baixa,6 - SEX,2025-03-17T03:00:00.000Z,2025-03-17T03:00:00.000Z,6 - SEX,Horas Úteis,4.000000,1.000000,noc_ebsit,8,Encerrado pelo sistema,Formulario Incidente - Padrão,,,,,,0.000000,0.000000,,,0.000000,SAEN--SRV-LNX-PRD-PCSEN1,Baixa,</t>
  </si>
  <si>
    <t>165892,luang,0.030000,2.000000,INCIDENTE,1-INCIDENTE,INFRA,IMPRESSORA,Erro ou Defeito,040801,TECNOLOGIA DE INFORMACAO,37,2025-03-21T10:02:00.000Z,2025-03-21T11:50:54.000Z,21/03/2025 07:02,21/03/2025 08:50,1-15 dias,ATENDEU O SLA,FECHADO,NAO SE APLICA,NAO SE APLICA,NÃO,FIELD,07,08,LOCAL NAO INFORMADO,2025/03,2025/03,165892,,,,,165892,Baixa,6 - SEX,2025-03-17T03:00:00.000Z,2025-03-17T03:00:00.000Z,6 - SEX,Horas Úteis,16.000000,1.000000,jorgepereira,8,Encerrado pelo sistema,Formulario Incidente - Padrão,,,,,,0.000000,0.000000,,27.040000,0.000000,Task: Verificar Status das impressoras SPO,Baixa,</t>
  </si>
  <si>
    <t>165893,brunoi,0.000000,0.000000,SERVICO,2-SERVICO,INFRA,SERVIDOR DE ARQUIVOS,Solicitação de Serviço,020405,"MANUTENCAO DE SISTEMA DE TRANSMISSAO, AUTOMACAO E AUXILIARES",105,2025-03-21T12:19:14.000Z,2025-03-24T13:03:59.000Z,21/03/2025 09:19,24/03/2025 10:03,1-15 dias,ATENDEU O SLA,FECHADO,NAO SE APLICA,NAO SE APLICA,NÃO,N1 ,09,10,PORTO VELHO,2025/03,2025/03,165893,,4,Como voce avalia o atendimento prestado?,Otimo,165893,Baixa,6 - SEX,2025-03-17T03:00:00.000Z,2025-03-24T03:00:00.000Z,2 - SEG,Horas Úteis,80.000000,1.000000,fernandocosta,9,Encerrado pelo usuario,Formulario Solicitação - Padrão,,,,,0.830000,9.010000,9.760000,,7.760000,9.760000,Falha acesso pastas de documentos ,Baixa,</t>
  </si>
  <si>
    <t>165894,none,,,SERVICO,2-SERVICO,INFRA,SERVIDOR DE ARQUIVOS,Solicitação de Serviço,030201,SUSTENTABILIDADE,42,2025-03-21T12:41:35.000Z,2025-03-25T18:44:37.000Z,21/03/2025 09:41,25/03/2025 15:44,1-15 dias,ATENDEU O SLA,FECHADO,NAO SE APLICA,NAO SE APLICA,NÃO,N1 ,09,15,LOCAL NAO INFORMADO,2025/03,2025/03,165894,,,,,165894,Baixa,6 - SEX,2025-03-17T03:00:00.000Z,2025-03-24T03:00:00.000Z,3 - TER,Horas Úteis,80.000000,1.000000,valeriaborges,9,Encerrado pelo usuario,Formulario Solicitação - Padrão,,,,,,0.020000,0.020000,,,0.020000,As nuvens não estão abrindo,Baixa,</t>
  </si>
  <si>
    <t>165895,brunoi,0.000000,0.000000,SERVICO,2-SERVICO,INFRA,E-MAIL,Outros,020403,MANUTENCAO DE UNIDADES GERADORAS,190,2025-03-21T12:54:30.000Z,2025-03-24T14:17:51.000Z,21/03/2025 09:54,24/03/2025 11:17,1-15 dias,ATENDEU O SLA,FECHADO,NAO SE APLICA,NAO SE APLICA,NÃO,N1 ,09,11,LOCAL NAO INFORMADO,2025/03,2025/03,165895,"Profissional, muito competente mesmo diante de um problema significativo, foi resiliente e resolve a situação. ",4,Como voce avalia o atendimento prestado?,Otimo,165895,Normal,6 - SEX,2025-03-17T03:00:00.000Z,2025-03-24T03:00:00.000Z,2 - SEG,Horas Úteis,80.000000,1.000000,wemersonbarros,8,Encerrado pelo sistema,Formulario Solicitação - Padrão,,,,,1.530000,8.960000,10.400000,,27.000000,10.400000,Acesso outlook,Baixa,</t>
  </si>
  <si>
    <t>165896,joaoni,0.500000,30.000000,INCIDENTE,1-INCIDENTE,INFRA,SALA TECNICA TI,Check List,040801,TECNOLOGIA DE INFORMACAO,37,2025-03-21T13:05:00.000Z,2025-03-25T12:11:32.000Z,21/03/2025 10:05,25/03/2025 09:11,1-15 dias,ATENDEU O SLA,FECHADO,NAO SE APLICA,NAO SE APLICA,NÃO,FIELD,10,09,LOCAL NAO INFORMADO,2025/03,2025/03,165896,,,,,165896,Normal,6 - SEX,2025-03-17T03:00:00.000Z,2025-03-24T03:00:00.000Z,3 - TER,Horas Úteis,24.000000,1.000000,jorgepereira,8,Encerrado pelo sistema,Formulario Incidente - Padrão,,,,,0.000000,17.210000,17.130000,,27.030000,17.130000, Task: Check list Sala Telecom-Core,Normal,</t>
  </si>
  <si>
    <t>165897,ivancardoso,,,SERVICO,2-SERVICO,SISTEMAS,EBS-Contabilidade (GL),Solicitação de Serviço,N/D,NÃO DEFINIDO,385,2025-03-21T13:13:08.000Z,2025-03-21T15:53:43.000Z,21/03/2025 10:13,21/03/2025 12:53,1-15 dias,ATENDEU O SLA,FECHADO,NAO SE APLICA,NAO SE APLICA,NÃO,ERPN,10,12,LOCAL NAO INFORMADO,2025/03,2025/03,165897,,,,,165897,Baixa,6 - SEX,2025-03-17T03:00:00.000Z,2025-03-17T03:00:00.000Z,6 - SEX,Horas Úteis,40.000000,1.000000,maraisalima.elb,8,Encerrado pelo sistema,Formulario Solicitação - Padrão,,,,,0.000000,2.760000,2.680000,,27.070000,2.680000,CONSULTAR REQUISIÇÕES  DE COMPRAS,Baixa,</t>
  </si>
  <si>
    <t>165898,none,,,SERVICO,2-SERVICO,INFRA,SERVIDOR DE ARQUIVOS,Segurança - Gestão de Acesso,030201,SUSTENTABILIDADE,42,2025-03-21T13:21:33.000Z,2025-03-25T20:39:37.000Z,21/03/2025 10:21,25/03/2025 17:39,1-15 dias,ATENDEU O SLA,FECHADO,NAO SE APLICA,NAO SE APLICA,NÃO,N1 ,10,17,LOCAL NAO INFORMADO,2025/03,2025/03,165898,,,,,165898,Baixa,6 - SEX,2025-03-17T03:00:00.000Z,2025-03-24T03:00:00.000Z,3 - TER,Horas Úteis,80.000000,1.000000,valeriaborges,9,Encerrado pelo usuario,Gestão de acesso,,,,,,1.380000,1.290000,,,1.290000,Não consigo abrir documentos no onedrive,Baixa,</t>
  </si>
  <si>
    <t>165899,none,,,SERVICO,2-SERVICO,INFRA,IMPRESSORA,SOLICITAÇÃO DE SUPRIMENTOS,020404,MANUT. CIVIL E SEGURANCA DE BARRAGEM,17,2025-03-21T13:41:51.000Z,2025-03-26T14:19:31.000Z,21/03/2025 10:41,26/03/2025 11:19,1-15 dias,ATENDEU O SLA,FECHADO,NAO SE APLICA,NAO SE APLICA,NÃO,FIELD,10,11,LOCAL NAO INFORMADO,2025/03,2025/03,165899,,4,Como voce avalia o atendimento prestado?,Otimo,165899,Baixa,6 - SEX,2025-03-17T03:00:00.000Z,2025-03-24T03:00:00.000Z,4 - QUA,Horas Úteis,80.000000,1.000000,luizvlima,9,Encerrado pelo usuario,Formulario Solicitação - Padrão,,,,,,3.650000,3.570000,,,3.570000,Solicito 5 resmas de papel A4,Baixa,</t>
  </si>
  <si>
    <t>165901,daianasantos,,,SERVICO,2-SERVICO,SISTEMAS,P&amp;O - Ponto,Solicitação de Serviço,040701,GESTAO DE PESSOAS,20,2025-03-21T14:13:42.000Z,2025-03-21T14:48:14.000Z,21/03/2025 11:13,21/03/2025 11:48,1-15 dias,ATENDEU O SLA,FECHADO,NAO SE APLICA,NAO SE APLICA,NÃO,SISTEMAS-SAE-SPO,11,11,LOCAL NAO INFORMADO,2025/03,2025/03,165901,,,,,165901,Baixa,6 - SEX,2025-03-17T03:00:00.000Z,2025-03-17T03:00:00.000Z,6 - SEX,Horas Úteis,16.000000,1.000000,mellissagcardoso,8,Encerrado pelo sistema,Formulario Solicitação - Padrão,,,,,0.390000,0.190000,0.580000,,27.070000,0.580000,Envio de biometria,Baixa,</t>
  </si>
  <si>
    <t>165902,silass,0.000000,0.000000,SERVICO,2-SERVICO,INFRA,E-MAIL,Outros,020402,OPERACAO,176,2025-03-21T14:14:44.000Z,2025-03-24T13:44:14.000Z,21/03/2025 11:14,24/03/2025 10:44,1-15 dias,ATENDEU O SLA,FECHADO,NAO SE APLICA,NAO SE APLICA,NÃO,INFRA,11,10,LOCAL NAO INFORMADO,2025/03,2025/03,165902,,4,Como voce avalia o atendimento prestado?,Otimo,165902,Normal,6 - SEX,2025-03-17T03:00:00.000Z,2025-03-24T03:00:00.000Z,2 - SEG,Horas Úteis,80.000000,1.000000,evertonbordim,9,Encerrado pelo usuario,Formulario Solicitação - Padrão,,,,,0.010000,8.500000,8.500000,,0.360000,8.500000,Solicito integração ao grupo E-mail SAE-santoantonio_pvh,Baixa,</t>
  </si>
  <si>
    <t>165903,silass,0.020000,1.000000,SERVICO,2-SERVICO,INFRA,ACTIVE DIRECTORY (AD),Reset ou Desbloqueio de Senha,040301,CONTROLADORIA,48,2025-03-21T14:22:03.000Z,2025-03-21T15:48:27.000Z,21/03/2025 11:22,21/03/2025 12:48,1-15 dias,ATENDEU O SLA,FECHADO,NAO SE APLICA,NAO SE APLICA,NÃO,INFRA,11,12,LOCAL NAO INFORMADO,2025/03,2025/03,165903,,,,,165903,Baixa,6 - SEX,2025-03-17T03:00:00.000Z,2025-03-17T03:00:00.000Z,6 - SEX,Horas Úteis,80.000000,1.000000,ricardomoliveira,8,Encerrado pelo sistema,Formulario Solicitação - Padrão,,,,,0.510000,0.930000,1.440000,,27.080000,1.440000,Resetar senha,Baixa,</t>
  </si>
  <si>
    <t>165905,brunoi,0.000000,0.000000,SERVICO,2-SERVICO,INFRA,SOFTWARES,Solicitação de Serviço,020401,"ENGENHARIA, PLANEJ. E CONTROLE ESTATÍSTICO",66,2025-03-21T14:31:56.000Z,2025-03-24T13:04:45.000Z,21/03/2025 11:31,24/03/2025 10:04,1-15 dias,ATENDEU O SLA,FECHADO,NAO SE APLICA,NAO SE APLICA,NÃO,N1,11,10,LOCAL NAO INFORMADO,2025/03,2025/03,165905,,,,,165905,Baixa,6 - SEX,2025-03-17T03:00:00.000Z,2025-03-24T03:00:00.000Z,2 - SEG,Horas Úteis,80.000000,1.000000,maichelbocca,9,Encerrado pelo usuario,Formulario Solicitação - Padrão,,,,,0.550000,7.010000,7.560000,,0.010000,7.560000,Solicitação de instalação/acesso,Baixa,</t>
  </si>
  <si>
    <t>165907,silass,,,SERVICO,2-SERVICO,INFRA,ACTIVE DIRECTORY (AD),Criação / Alteração / Desativação de Usuário,N/D,NÃO DEFINIDO,385,2025-03-21T15:26:18.000Z,2025-03-21T15:27:30.000Z,21/03/2025 12:26,21/03/2025 12:27,1-15 dias,ATENDEU O SLA,FECHADO,NAO SE APLICA,NAO SE APLICA,NÃO,INFRA,12,12,LOCAL NAO INFORMADO,2025/03,2025/03,165907,,,,,165907,Baixa,6 - SEX,2025-03-17T03:00:00.000Z,2025-03-17T03:00:00.000Z,6 - SEX,Horas Úteis,80.000000,1.000000,marcosol,8,Encerrado pelo sistema,Formulario Solicitação - Padrão,,,,,0.000000,0.020000,0.020000,,27.010000,0.020000,Desativar acessos do ex-integrante Ednaldo Welciner da Silva,Baixa,</t>
  </si>
  <si>
    <t>165908,silass,,,SERVICO,2-SERVICO,INFRA,ACTIVE DIRECTORY (AD),Criação,060101,ASSESSORIA JURÍDICA,26,2025-03-21T16:47:42.000Z,2025-03-21T19:31:32.000Z,21/03/2025 13:47,21/03/2025 16:31,1-15 dias,NAO ATENDEU,FECHADO,NAO SE APLICA,NAO SE APLICA,NÃO,INFRA,13,16,LOCAL NAO INFORMADO,2025/03,2025/03,165908,,,,,165908,Baixa,6 - SEX,2025-03-17T03:00:00.000Z,2025-03-17T03:00:00.000Z,6 - SEX,Sem SLA,0.000000,0.000000,thalinelima,8,Encerrado pelo sistema,Formulario Solicitação - Padrão,,,,,,,0.000000,,,,Atestação de usuários terceiros - Fevereiro Jurídico,Baixa,</t>
  </si>
  <si>
    <t>165909,joaoni,0.250000,15.000000,INCIDENTE,1-INCIDENTE,INFRA,SALA TECNICA TI,Check List,040801,TECNOLOGIA DE INFORMACAO,37,2025-03-21T16:57:00.000Z,2025-03-25T12:15:56.000Z,21/03/2025 13:57,25/03/2025 09:15,1-15 dias,ATENDEU O SLA,FECHADO,NAO SE APLICA,NAO SE APLICA,NÃO,FIELD,13,09,LOCAL NAO INFORMADO,2025/03,2025/03,165909,,,,,165909,Normal,6 - SEX,2025-03-17T03:00:00.000Z,2025-03-24T03:00:00.000Z,3 - TER,Horas Úteis,24.000000,1.000000,jorgepereira,8,Encerrado pelo sistema,Formulario Incidente - Padrão,,,,,0.000000,13.330000,13.330000,,27.040000,13.330000, Task: Check list Torre Rádio UHE,Normal,</t>
  </si>
  <si>
    <t>165910,joaoni,0.250000,15.000000,INCIDENTE,1-INCIDENTE,INFRA,SALA TECNICA TI,Check List,040801,TECNOLOGIA DE INFORMACAO,37,2025-03-21T16:58:00.000Z,2025-03-25T12:14:44.000Z,21/03/2025 13:58,25/03/2025 09:14,1-15 dias,ATENDEU O SLA,FECHADO,NAO SE APLICA,NAO SE APLICA,NÃO,FIELD,13,09,LOCAL NAO INFORMADO,2025/03,2025/03,165910,,,,,165910,Normal,6 - SEX,2025-03-17T03:00:00.000Z,2025-03-24T03:00:00.000Z,3 - TER,Horas Úteis,24.000000,1.000000,jorgepereira,8,Encerrado pelo sistema,Formulario Incidente - Padrão,,,,,0.000000,13.290000,13.290000,,27.060000,13.290000, Task: Check List Sala Cofre TI,Normal,</t>
  </si>
  <si>
    <t>165911,joaoni,0.250000,15.000000,INCIDENTE,1-INCIDENTE,INFRA,IMPRESSORA,Erro ou Defeito,040801,TECNOLOGIA DE INFORMACAO,37,2025-03-21T16:59:00.000Z,2025-03-25T12:13:39.000Z,21/03/2025 13:59,25/03/2025 09:13,1-15 dias,ATENDEU O SLA,FECHADO,NAO SE APLICA,NAO SE APLICA,NÃO,FIELD,13,09,LOCAL NAO INFORMADO,2025/03,2025/03,165911,,,,,165911,Normal,6 - SEX,2025-03-17T03:00:00.000Z,2025-03-24T03:00:00.000Z,3 - TER,Horas Úteis,16.000000,1.000000,jorgepereira,8,Encerrado pelo sistema,Formulario Incidente - Padrão,,,,,0.010000,13.250000,13.260000,,27.080000,13.260000, Task: Check List Impressoras Salas de Controle,Normal,</t>
  </si>
  <si>
    <t>165913,silass,0.000000,0.000000,SERVICO,2-SERVICO,INFRA,E-MAIL,Outros,020403,MANUTENCAO DE UNIDADES GERADORAS,190,2025-03-21T18:48:09.000Z,2025-03-24T13:43:02.000Z,21/03/2025 15:48,24/03/2025 10:43,1-15 dias,ATENDEU O SLA,FECHADO,NAO SE APLICA,NAO SE APLICA,NÃO,INFRA,15,10,LOCAL NAO INFORMADO,2025/03,2025/03,165913,,,,,165913,Normal,6 - SEX,2025-03-17T03:00:00.000Z,2025-03-24T03:00:00.000Z,2 - SEG,Horas Úteis,80.000000,1.000000,matheuspmatos,8,Encerrado pelo sistema,Formulario Solicitação - Padrão,,,,,0.000000,3.920000,3.920000,,27.080000,3.920000,Alteração de lista de integrantes,Baixa,</t>
  </si>
  <si>
    <t>165914,brunoi,0.000000,0.000000,SERVICO,2-SERVICO,INFRA,IMPRESSORA,Solicitação de Serviço,020405,"MANUTENCAO DE SISTEMA DE TRANSMISSAO, AUTOMACAO E AUXILIARES",105,2025-03-21T19:45:51.000Z,2025-03-24T13:02:43.000Z,21/03/2025 16:45,24/03/2025 10:02,1-15 dias,ATENDEU O SLA,FECHADO,NAO SE APLICA,NAO SE APLICA,NÃO,N1 ,16,10,PORTO VELHO,2025/03,2025/03,165914,,4,Como voce avalia o atendimento prestado?,Otimo,165914,Baixa,6 - SEX,2025-03-17T03:00:00.000Z,2025-03-24T03:00:00.000Z,2 - SEG,Horas Úteis,80.000000,1.000000,fernandocosta,9,Encerrado pelo usuario,Formulario Solicitação - Padrão,,,,,0.050000,2.240000,2.280000,,7.780000,2.280000,Falha impressora 9322 (GG1 PISO 04),Baixa,</t>
  </si>
  <si>
    <t>165915,ivancardoso,,,SERVICO,2-SERVICO,SISTEMAS,EBS-Contabilidade (GL),Solicitação de Serviço,N/D,NÃO DEFINIDO,385,2025-03-21T20:05:00.000Z,2025-03-24T14:24:50.000Z,21/03/2025 17:05,24/03/2025 11:24,1-15 dias,ATENDEU O SLA,FECHADO,NAO SE APLICA,NAO SE APLICA,NÃO,ERPN,17,11,LOCAL NAO INFORMADO,2025/03,2025/03,165915,,,,,165915,Baixa,6 - SEX,2025-03-17T03:00:00.000Z,2025-03-24T03:00:00.000Z,2 - SEG,Horas Úteis,40.000000,1.000000,maraisalima.elb,8,Encerrado pelo sistema,Formulario Solicitação - Padrão,,,,,0.010000,3.320000,3.330000,,27.050000,3.330000,Remessa não concluiu ,Baixa,</t>
  </si>
  <si>
    <t>165916,luang,0.060000,4.000000,SERVICO,2-SERVICO,INFRA,MÁQUINAS E PERIFÉRICOS,Solicitação de Equipamento,040501,CONTRATACOES,52,2025-03-21T20:07:13.000Z,2025-03-26T11:57:51.000Z,21/03/2025 17:07,26/03/2025 08:57,1-15 dias,ATENDEU O SLA,FECHADO,NAO SE APLICA,NAO SE APLICA,NÃO,FIELD,17,08,PORTO VELHO,2025/03,2025/03,165916,,4,Como voce avalia o atendimento prestado?,Otimo,165916,Baixa,6 - SEX,2025-03-17T03:00:00.000Z,2025-03-24T03:00:00.000Z,4 - QUA,Horas Úteis,80.000000,1.000000,rogeralencar,8,Encerrado pelo sistema,Formulario Solicitação - Padrão,,,,,17.380000,1.520000,18.900000,,27.050000,18.900000,Solicitação de notebook novo colaborador,Baixa,</t>
  </si>
  <si>
    <t>165917,brunoi,0.000000,0.000000,SERVICO,2-SERVICO,INFRA,SERVIDOR DE ARQUIVOS,Segurança - Gestão de Acesso,N/D,NÃO DEFINIDO,385,2025-03-21T20:50:44.000Z,2025-03-28T20:40:47.000Z,21/03/2025 17:50,28/03/2025 17:40,1-15 dias,ATENDEU O SLA,FECHADO,NAO SE APLICA,NAO SE APLICA,NÃO,N1 ,17,17,LOCAL NAO INFORMADO,2025/03,2025/03,165917,,,,,165917,Normal,6 - SEX,2025-03-17T03:00:00.000Z,2025-03-24T03:00:00.000Z,6 - SEX,Horas Úteis,80.000000,1.000000,thiagoo,8,Encerrado pelo sistema,Gestão de acesso,,,,42.090000,2.370000,0.450000,2.820000,,27.040000,44.910000,ACESSO ,Baixa,</t>
  </si>
  <si>
    <t>165918,davibdomingos,,,SERVICO,2-SERVICO,SISTEMAS,Gradus,Solicitação,020402,OPERACAO,176,2025-03-21T21:13:10.000Z,2025-03-24T17:16:10.000Z,21/03/2025 18:13,24/03/2025 14:16,1-15 dias,ATENDEU O SLA,FECHADO,NAO SE APLICA,NAO SE APLICA,NÃO,SISTEMAS-SAE-SPO,18,14,LOCAL NAO INFORMADO,2025/03,2025/03,165918,,4,Como voce avalia o atendimento prestado?,Otimo,165918,Baixa,6 - SEX,2025-03-17T03:00:00.000Z,2025-03-24T03:00:00.000Z,2 - SEG,Horas Úteis,40.000000,1.000000,paulobatista,8,Encerrado pelo sistema,Formulario Solicitação - Padrão,,5.240000,,,0.010000,0.000000,5.250000,,27.060000,5.250000,Acesso aos pacotes de Manutenção Operacional / Infraestrutura / Geração - GO,Baixa,</t>
  </si>
  <si>
    <t>165919,alexandrechicao,,,INCIDENTE,1-INCIDENTE,INFRA,BANCO DE DADOS ORACLE,Segurança - Gestão de Acesso,040801,TECNOLOGIA DE INFORMACAO,37,2025-03-22T01:20:12.000Z,2025-03-24T13:41:49.000Z,21/03/2025 22:20,24/03/2025 10:41,1-15 dias,ATENDEU O SLA,FECHADO,NAO SE APLICA,NAO SE APLICA,NÃO,SEGURANÇA DA INFORMAÇÃO,22,10,LOCAL NAO INFORMADO,2025/03,2025/03,165919,,,,,165919,Baixa,6 - SEX,2025-03-17T03:00:00.000Z,2025-03-24T03:00:00.000Z,2 - SEG,Horas Corridas,94.000000,2.000000,celiapoliakovas,8,Encerrado pelo sistema,Formulario Incidente - Padrão,0.000000,0.000000,0.000000,0.000000,6.020000,0.000000,6.020000,0.000000,7.220000,6.020000,TITULO NAO INFORMADO,Baixa,</t>
  </si>
  <si>
    <t>165920,none,,,INCIDENTE,1-INCIDENTE,INFRA,BANCO DE DADOS ORACLE,Erro ou Defeito,N/D,NÃO DEFINIDO,385,2025-03-22T17:55:35.000Z,2025-03-23T02:51:29.000Z,22/03/2025 14:55,22/03/2025 23:51,1-15 dias,ATENDEU O SLA,FECHADO,NAO SE APLICA,NAO SE APLICA,NÃO,EBSDBA,14,23,LOCAL NAO INFORMADO,2025/03,2025/03,165920,,,,,165920,Baixa,7 - SÁB,2025-03-17T03:00:00.000Z,2025-03-17T03:00:00.000Z,7 - SÁB,Horas Úteis,4.000000,1.000000,noc_ebsit,8,Encerrado pelo sistema,Formulario Incidente - Padrão,,,,,0.000000,0.000000,0.000000,,,0.000000,SAEN--LNK-PRD-Wianet_131.221.120.3,Baixa,</t>
  </si>
  <si>
    <t>165921,brunoi,0.000000,0.000000,SERVICO,2-SERVICO,INFRA,SERVIDOR DE ARQUIVOS,Solicitação de Serviço,040502,ALMOXARIFADO,28,2025-03-23T02:30:09.000Z,2025-03-27T18:56:24.000Z,22/03/2025 23:30,27/03/2025 15:56,1-15 dias,ATENDEU O SLA,FECHADO,NAO SE APLICA,NAO SE APLICA,NÃO,N1,23,15,PORTO VELHO,2025/03,2025/03,165921,,,,,165921,Baixa,7 - SÁB,2025-03-17T03:00:00.000Z,2025-03-24T03:00:00.000Z,5 - QUI,Horas Úteis,80.000000,1.000000,georgeolival,8,Encerrado pelo sistema,Formulario Solicitação - Padrão,,,,,0.180000,33.820000,33.990000,,27.030000,33.990000,Arquivos do Onedrive,Baixa,</t>
  </si>
  <si>
    <t>165923,none,,,INCIDENTE,1-INCIDENTE,INFRA,BANCO DE DADOS ORACLE,Erro ou Defeito,N/D,NÃO DEFINIDO,385,2025-03-23T03:30:13.000Z,2025-03-23T18:51:30.000Z,23/03/2025 00:30,23/03/2025 15:51,1-15 dias,ATENDEU O SLA,FECHADO,NAO SE APLICA,NAO SE APLICA,NÃO,EBSDBA,00,15,LOCAL NAO INFORMADO,2025/03,2025/03,165923,,,,,165923,Baixa,1 - DOM,2025-03-24T03:00:00.000Z,2025-03-24T03:00:00.000Z,1 - DOM,Horas Úteis,4.000000,1.000000,noc_ebsit,8,Encerrado pelo sistema,Formulario Incidente - Padrão,,,,,0.000000,0.000000,0.000000,,,0.000000, SAEN--DBO-PRD-PSEN,Baixa,</t>
  </si>
  <si>
    <t>165924,none,,,INCIDENTE,1-INCIDENTE,INFRA,BANCO DE DADOS ORACLE,Erro ou Defeito,N/D,NÃO DEFINIDO,385,2025-03-23T17:09:19.000Z,2025-03-23T23:36:25.000Z,23/03/2025 14:09,23/03/2025 20:36,1-15 dias,ATENDEU O SLA,FECHADO,NAO SE APLICA,NAO SE APLICA,NÃO,EBSDBA,14,20,LOCAL NAO INFORMADO,2025/03,2025/03,165924,,,,,165924,Baixa,1 - DOM,2025-03-24T03:00:00.000Z,2025-03-24T03:00:00.000Z,1 - DOM,Horas Úteis,4.000000,1.000000,noc_ebsit,8,Encerrado pelo sistema,Formulario Incidente - Padrão,,,,,0.000000,0.000000,0.000000,,,0.000000,SAEN--URL-PRD-home-stenergia,Baixa,</t>
  </si>
  <si>
    <t>165925,davibdomingos,0.250000,15.000000,SERVICO,2-SERVICO,SISTEMAS,Criação de acessos Eletrobras,Solicitação de Serviço,040501,CONTRATACOES,52,2025-03-23T20:23:46.000Z,2025-03-24T17:23:44.000Z,23/03/2025 17:23,24/03/2025 14:23,1-15 dias,ATENDEU O SLA,FECHADO,NAO SE APLICA,NAO SE APLICA,NÃO,SISTEMAS-SAE-SPO,17,14,PORTO VELHO,2025/03,2025/03,165925,,,,,165925,Baixa,1 - DOM,2025-03-24T03:00:00.000Z,2025-03-24T03:00:00.000Z,2 - SEG,Horas Úteis,40.000000,1.000000,rogeralencar,8,Encerrado pelo sistema,Formulario Solicitação - Padrão,,,,,5.400000,0.000000,5.400000,,27.070000,5.400000,Solicitação acessos,Baixa,</t>
  </si>
  <si>
    <t>165926,luang,0.030000,2.000000,INCIDENTE,1-INCIDENTE,INFRA,IMPRESSORA,Erro ou Defeito,040801,TECNOLOGIA DE INFORMACAO,37,2025-03-24T10:02:00.000Z,2025-03-24T12:07:09.000Z,24/03/2025 07:02,24/03/2025 09:07,1-15 dias,ATENDEU O SLA,FECHADO,NAO SE APLICA,NAO SE APLICA,NÃO,FIELD,07,09,LOCAL NAO INFORMADO,2025/03,2025/03,165926,,,,,165926,Baixa,2 - SEG,2025-03-24T03:00:00.000Z,2025-03-24T03:00:00.000Z,2 - SEG,Horas Úteis,16.000000,1.000000,jorgepereira,8,Encerrado pelo sistema,Formulario Incidente - Padrão,,,,,,0.120000,0.120000,,27.010000,0.120000,Task: Verificar Status das impressoras SPO,Baixa,</t>
  </si>
  <si>
    <t>165927,alexandresilva,0.250000,15.000000,SERVICO,2-SERVICO,SISTEMAS,EBS-Engenharia (EAM),Solicitação de Serviço,020401,"ENGENHARIA, PLANEJ. E CONTROLE ESTATÍSTICO",66,2025-03-24T11:58:09.000Z,2025-03-25T15:58:41.000Z,24/03/2025 08:58,25/03/2025 12:58,1-15 dias,ATENDEU O SLA,FECHADO,NAO SE APLICA,NAO SE APLICA,NÃO,SISTEMAS-SAE-PVH,08,12,LOCAL NAO INFORMADO,2025/03,2025/03,165927,,,,,165927,Baixa,2 - SEG,2025-03-24T03:00:00.000Z,2025-03-24T03:00:00.000Z,3 - TER,Horas Úteis,40.000000,1.000000,maichelbocca,9,Encerrado pelo usuario,Formulario Solicitação - Padrão,,1.140000,,,9.350000,0.230000,10.730000,,0.940000,10.730000,Liberação/instalação ERP Oracle EBS,Baixa,</t>
  </si>
  <si>
    <t>165928,silass,0.000000,0.000000,SERVICO,2-SERVICO,INFRA,E-MAIL,Outros,020601,ADMINISTRATIVO,58,2025-03-24T12:04:51.000Z,2025-03-24T13:41:03.000Z,24/03/2025 09:04,24/03/2025 10:41,1-15 dias,ATENDEU O SLA,FECHADO,NAO SE APLICA,NAO SE APLICA,NÃO,INFRA,09,10,LOCAL NAO INFORMADO,2025/03,2025/03,165928,,4,Como voce avalia o atendimento prestado?,Otimo,165928,Normal,2 - SEG,2025-03-24T03:00:00.000Z,2025-03-24T03:00:00.000Z,2 - SEG,Horas Úteis,80.000000,1.000000,carloscordeiro,8,Encerrado pelo sistema,Formulario Solicitação - Padrão,,,,,0.150000,1.450000,1.610000,,27.030000,1.610000,Desvinculação de Grupos,Baixa,</t>
  </si>
  <si>
    <t>165929,silass,0.500000,30.000000,SERVICO,2-SERVICO,INFRA,ACTIVE DIRECTORY (AD),Criação,040801,TECNOLOGIA DE INFORMACAO,37,2025-03-24T12:19:25.000Z,2025-03-24T13:31:13.000Z,24/03/2025 09:19,24/03/2025 10:31,1-15 dias,NAO ATENDEU,FECHADO,NAO SE APLICA,NAO SE APLICA,NÃO,INFRA,09,10,LOCAL NAO INFORMADO,2025/03,2025/03,165929,,,,,165929,Baixa,2 - SEG,2025-03-24T03:00:00.000Z,2025-03-24T03:00:00.000Z,2 - SEG,Sem SLA,0.000000,0.000000,celiapoliakovas,8,Encerrado pelo sistema,Formulario Solicitação - Padrão,,,,,,,0.000000,,,,Atestação de usuários terceiros - Fevereiro T.I,Baixa,</t>
  </si>
  <si>
    <t>165930,brunoi,0.000000,0.000000,SERVICO,2-SERVICO,INFRA,IMPRESSORA,Solicitação de Serviço,020403,MANUTENCAO DE UNIDADES GERADORAS,190,2025-03-24T12:57:36.000Z,2025-03-24T14:23:53.000Z,24/03/2025 09:57,24/03/2025 11:23,1-15 dias,ATENDEU O SLA,FECHADO,NAO SE APLICA,NAO SE APLICA,NÃO,N1 ,09,11,LOCAL NAO INFORMADO,2025/03,2025/03,165930,,,,,165930,Baixa,2 - SEG,2025-03-24T03:00:00.000Z,2025-03-24T03:00:00.000Z,2 - SEG,Horas Úteis,80.000000,1.000000,guilhermenascimento,8,Encerrado pelo sistema,Formulario Solicitação - Padrão,,,,,1.360000,0.080000,1.440000,,27.070000,1.440000,Falta de acesso as impressoras da empresa,Baixa,</t>
  </si>
  <si>
    <t>165931,davibdomingos,0.250000,15.000000,SERVICO,2-SERVICO,SISTEMAS,Gradus,Solicitação,020701,SMT- SISTEMA DE MANEJOM DE TRONCOS,7,2025-03-24T12:59:10.000Z,2025-03-24T19:24:17.000Z,24/03/2025 09:59,24/03/2025 16:24,1-15 dias,ATENDEU O SLA,FECHADO,NAO SE APLICA,NAO SE APLICA,NÃO,SISTEMAS-SAE-PVH,09,16,PORTO VELHO,2025/03,2025/03,165931,,,,,165931,Baixa,2 - SEG,2025-03-24T03:00:00.000Z,2025-03-24T03:00:00.000Z,2 - SEG,Horas Úteis,40.000000,1.000000,rafaelsoares,8,Encerrado pelo sistema,Formulario Solicitação - Padrão,,,,,1.970000,4.440000,6.420000,,27.080000,6.420000,Acesso Gestor Gradus,Baixa,</t>
  </si>
  <si>
    <t>165933,brunoi,,,INCIDENTE,1-INCIDENTE,INFRA,SALA TECNICA TI,Check List,040801,TECNOLOGIA DE INFORMACAO,37,2025-03-24T13:05:00.000Z,2025-03-24T13:06:43.000Z,24/03/2025 10:05,24/03/2025 10:06,1-15 dias,ATENDEU O SLA,FECHADO,NAO SE APLICA,NAO SE APLICA,NÃO,FIELD,10,10,LOCAL NAO INFORMADO,2025/03,2025/03,165933,,,,,165933,Normal,2 - SEG,2025-03-24T03:00:00.000Z,2025-03-24T03:00:00.000Z,2 - SEG,Horas Úteis,24.000000,1.000000,jorgepereira,8,Encerrado pelo sistema,Formulario Incidente - Padrão,,,,,0.000000,0.030000,0.030000,,27.020000,0.030000, Task: Check list Sala Telecom-Core,Normal,</t>
  </si>
  <si>
    <t>165935,marcosol,0.500000,30.000000,SERVICO,2-SERVICO,INFRA,SOFTWARES,Instalação / Remoção,020402,OPERACAO,176,2025-03-24T13:32:07.000Z,2025-03-24T14:58:05.000Z,24/03/2025 10:32,24/03/2025 11:58,1-15 dias,ATENDEU O SLA,FECHADO,NAO SE APLICA,NAO SE APLICA,NÃO,FIELD,10,11,LOCAL NAO INFORMADO,2025/03,2025/03,165935,,,,,165935,Baixa,2 - SEG,2025-03-24T03:00:00.000Z,2025-03-24T03:00:00.000Z,2 - SEG,Horas Úteis,80.000000,1.000000,lucasgomes,8,Encerrado pelo sistema,Formulario Solicitação - Padrão,,,,,0.000000,1.430000,1.440000,,27.080000,1.440000,Instalação do Elipse,Baixa,</t>
  </si>
  <si>
    <t>165936,none,,,SERVICO,2-SERVICO,INFRA,SERVIDORES,Solicitação de Serviço,040801,TECNOLOGIA DE INFORMACAO,37,2025-03-24T13:32:34.000Z,2025-03-24T17:51:30.000Z,24/03/2025 10:32,24/03/2025 14:51,1-15 dias,ATENDEU O SLA,FECHADO,NAO SE APLICA,NAO SE APLICA,NÃO,EBSDBA,10,14,SAO PAULO,2025/03,2025/03,165936,,,,,165936,Baixa,2 - SEG,2025-03-24T03:00:00.000Z,2025-03-24T03:00:00.000Z,2 - SEG,Horas Úteis,80.000000,1.000000,erikat,8,Encerrado pelo sistema,Formulario Solicitação - Padrão,,,,,1.000000,0.300000,1.300000,,,1.300000,Desativação do Cost Governance da ORACLE (FINOPS),Baixa,</t>
  </si>
  <si>
    <t>165937,marcosol,0.250000,15.000000,SERVICO,2-SERVICO,INFRA,SOFTWARES,Atualização,N/D,NÃO DEFINIDO,385,2025-03-24T13:39:48.000Z,2025-03-24T15:01:54.000Z,24/03/2025 10:39,24/03/2025 12:01,1-15 dias,ATENDEU O SLA,FECHADO,NAO SE APLICA,NAO SE APLICA,NÃO,FIELD,10,12,LOCAL NAO INFORMADO,2025/03,2025/03,165937,,3,Como voce avalia o atendimento prestado?,Bom,165937,Normal,2 - SEG,2025-03-24T03:00:00.000Z,2025-03-24T03:00:00.000Z,2 - SEG,Horas Úteis,80.000000,1.000000,viniciussa,8,Encerrado pelo sistema,Formulario Solicitação - Padrão,,,,,0.000000,1.370000,1.370000,,27.020000,1.370000,SEM ACESSO AO E-MAIL NO PACOTE OFFCIE,Baixa,</t>
  </si>
  <si>
    <t>165938,brunoi,0.000000,0.000000,SERVICO,2-SERVICO,INFRA,E-MAIL,Outros,N/D,NÃO DEFINIDO,385,2025-03-24T13:41:54.000Z,2025-03-24T15:11:08.000Z,24/03/2025 10:41,24/03/2025 12:11,1-15 dias,ATENDEU O SLA,FECHADO,NAO SE APLICA,NAO SE APLICA,NÃO,N1 ,10,12,LOCAL NAO INFORMADO,2025/03,2025/03,165938,,4,Como voce avalia o atendimento prestado?,Otimo,165938,Baixa,2 - SEG,2025-03-24T03:00:00.000Z,2025-03-24T03:00:00.000Z,2 - SEG,Horas Úteis,80.000000,1.000000,victoriaa,9,Encerrado pelo usuario,Formulario Solicitação - Padrão,,,,,0.550000,0.940000,1.490000,,0.450000,1.490000,ACESSO AO APLICATIVO E-MAIL E TEAMS,Baixa,</t>
  </si>
  <si>
    <t>165939,alexandresilva,,,INCIDENTE,1-INCIDENTE,SISTEMAS,EBS Billing,Erro do usuário,N/D,NÃO DEFINIDO,385,2025-03-24T13:46:06.000Z,2025-03-25T11:54:01.000Z,24/03/2025 10:46,25/03/2025 08:54,1-15 dias,ATENDEU O SLA,FECHADO,NAO SE APLICA,NAO SE APLICA,NÃO,SISTEMAS-SAE-PVH,10,08,LOCAL NAO INFORMADO,2025/03,2025/03,165939,,,,,165939,Baixa,2 - SEG,2025-03-24T03:00:00.000Z,2025-03-24T03:00:00.000Z,3 - TER,Horas Úteis,16.000000,1.000000,viniciussa,8,Encerrado pelo sistema,Formulario Incidente - Sistemas - Erro Sistemas,,,,,0.000000,7.240000,7.240000,,27.050000,7.240000,SENHA DO ORACLE,Baixa,</t>
  </si>
  <si>
    <t>165940,ivancardoso,,,SERVICO,2-SERVICO,SISTEMAS,EBS-Contabilidade (GL),Dúvida,040301,CONTROLADORIA,48,2025-03-24T13:51:37.000Z,2025-03-24T20:23:49.000Z,24/03/2025 10:51,24/03/2025 17:23,1-15 dias,ATENDEU O SLA,FECHADO,NAO SE APLICA,NAO SE APLICA,NÃO,ERPN,10,17,LOCAL NAO INFORMADO,2025/03,2025/03,165940,,,,,165940,Baixa,2 - SEG,2025-03-24T03:00:00.000Z,2025-03-24T03:00:00.000Z,2 - SEG,Horas Úteis,24.000000,1.000000,isabelarsilva,8,Encerrado pelo sistema,Formulario Solicitação - Padrão,,,,,4.250000,2.290000,6.540000,,27.080000,6.540000,Extração - Plano de Contas,Baixa,</t>
  </si>
  <si>
    <t>165941,mateush,0.250000,15.000000,INCIDENTE,1-INCIDENTE,INFRA,SERVIDOR DE ARQUIVOS,Indisponibilidade,N/D,NÃO DEFINIDO,385,2025-03-24T13:54:55.000Z,2025-03-25T11:59:11.000Z,24/03/2025 10:54,25/03/2025 08:59,1-15 dias,ATENDEU O SLA,FECHADO,NAO SE APLICA,NAO SE APLICA,NÃO,FIELD,10,08,LOCAL NAO INFORMADO,2025/03,2025/03,165941,,,,,165941,Baixa,2 - SEG,2025-03-24T03:00:00.000Z,2025-03-24T03:00:00.000Z,3 - TER,Horas Úteis,16.000000,1.000000,danielep,8,Encerrado pelo sistema,Formulario Incidente - Sistemas - Erro Sistemas,,,,,0.000000,7.090000,7.090000,,27.050000,7.090000,PASTA DE DOCUMENTOS NA REDE,Baixa,</t>
  </si>
  <si>
    <t>165942,luang,0.060000,4.000000,SERVICO,2-SERVICO,INFRA,MÁQUINAS E PERIFÉRICOS,Solicitação de Equipamento,040703,ADMINISTRATIVO SP,10,2025-03-24T13:56:30.000Z,2025-03-26T11:59:25.000Z,24/03/2025 10:56,26/03/2025 08:59,1-15 dias,ATENDEU O SLA,FECHADO,NAO SE APLICA,NAO SE APLICA,NÃO,FIELD,10,08,LOCAL NAO INFORMADO,2025/03,2025/03,165942,,,,,165942,Baixa,2 - SEG,2025-03-24T03:00:00.000Z,2025-03-24T03:00:00.000Z,4 - QUA,Horas Úteis,80.000000,1.000000,fabiulapio,8,Encerrado pelo sistema,Formulario Solicitação - Padrão,,,,,15.380000,0.700000,16.080000,,27.050000,16.080000,Solicito formatação ,Baixa,</t>
  </si>
  <si>
    <t>165944,gabrieljaraujo,,,SERVICO,2-SERVICO,SEGURANÇA DA INFORMAÇÃO,FIREWALL NGF,Solicitação de Serviço,040801,TECNOLOGIA DE INFORMACAO,37,2025-03-24T14:10:03.000Z,2025-03-25T19:15:50.000Z,24/03/2025 11:10,25/03/2025 16:15,1-15 dias,ATENDEU O SLA,FECHADO,NAO SE APLICA,NAO SE APLICA,NÃO,SEGURANÇA DA INFORMAÇÃO,11,16,LOCAL NAO INFORMADO,2025/03,2025/03,165944,,,,,165944,Baixa,2 - SEG,2025-03-24T03:00:00.000Z,2025-03-24T03:00:00.000Z,3 - TER,Horas Úteis,40.000000,1.000000,silass,8,Encerrado pelo sistema,Formulario Solicitação - Padrão,,,,,7.620000,6.490000,14.110000,,27.050000,14.110000,Criação de vlan - Empresa RIP,Baixa,</t>
  </si>
  <si>
    <t>165945,silass,0.000000,0.000000,SERVICO,2-SERVICO,INFRA,E-MAIL,Lista de Distribuição,040801,TECNOLOGIA DE INFORMACAO,37,2025-03-24T14:50:57.000Z,2025-03-24T17:22:43.000Z,24/03/2025 11:50,24/03/2025 14:22,1-15 dias,ATENDEU O SLA,FECHADO,NAO SE APLICA,NAO SE APLICA,NÃO,INFRA,11,14,SAO PAULO,2025/03,2025/03,165945,,,,,165945,Baixa,2 - SEG,2025-03-24T03:00:00.000Z,2025-03-24T03:00:00.000Z,2 - SEG,Horas Úteis,80.000000,1.000000,erikat,8,Encerrado pelo sistema,Formulario Solicitação - Padrão,,,,,0.010000,2.520000,2.530000,,27.010000,2.530000,Alteração da Lista de Distribuição SAE-Consultores ORACLE-TI,Baixa,</t>
  </si>
  <si>
    <t>165946,none,,,SERVICO,2-SERVICO,INFRA,BANCO DE DADOS ORACLE,Solicitação de Serviço,040801,TECNOLOGIA DE INFORMACAO,37,2025-03-24T15:00:29.000Z,2025-03-26T20:35:16.000Z,24/03/2025 12:00,26/03/2025 17:35,1-15 dias,ATENDEU O SLA,FECHADO,NAO SE APLICA,NAO SE APLICA,NÃO,EBSDBA,12,17,SAO PAULO,2025/03,2025/03,165946,,,,,165946,Baixa,2 - SEG,2025-03-24T03:00:00.000Z,2025-03-24T03:00:00.000Z,4 - QUA,Horas Úteis,40.000000,1.000000,erikat,8,Encerrado pelo sistema,Formulario Solicitação - Padrão,,,,,4.250000,0.330000,4.590000,,,4.590000,Exclusão de Block volume,Baixa,</t>
  </si>
  <si>
    <t>165947,alexandresilva,,,INCIDENTE,1-INCIDENTE,SISTEMAS,Controle de Acesso PVH,Incidente,N/D,NÃO DEFINIDO,385,2025-03-24T15:23:03.000Z,2025-03-24T17:43:41.000Z,24/03/2025 12:23,24/03/2025 14:43,1-15 dias,ATENDEU O SLA,FECHADO,NAO SE APLICA,NAO SE APLICA,NÃO,SISTEMAS-SAE-SPO,12,14,TERCEIRO,2025/03,2025/03,165947,,,,,165947,Baixa,2 - SEG,2025-03-24T03:00:00.000Z,2025-03-24T03:00:00.000Z,2 - SEG,Horas Úteis,20.000000,1.000000,josef,8,Encerrado pelo sistema,Formulario Incidente - Sistemas - Erro Sistemas,,,,,0.010000,2.340000,2.350000,,27.070000,2.350000,RE1-CATRACA-21 - TRAVADA,Baixa,</t>
  </si>
  <si>
    <t>165948,brunoi,0.000000,0.000000,SERVICO,2-SERVICO,INFRA,SERVIDOR DE ARQUIVOS,Segurança - Gestão de Acesso,040501,CONTRATACOES,52,2025-03-24T16:42:00.000Z,2025-03-25T17:41:45.000Z,24/03/2025 13:42,25/03/2025 14:41,1-15 dias,ATENDEU O SLA,FECHADO,NAO SE APLICA,NAO SE APLICA,NÃO,N1 ,13,14,PORTO VELHO,2025/03,2025/03,165948,,4,Como voce avalia o atendimento prestado?,Otimo,165948,Normal,2 - SEG,2025-03-24T03:00:00.000Z,2025-03-24T03:00:00.000Z,3 - TER,Horas Úteis,80.000000,1.000000,rogeralencar,8,Encerrado pelo sistema,Gestão de acesso,,,,,2.510000,7.500000,10.010000,,27.030000,10.010000,Solicito acesso pasta rede Italo Armeris das Neves,Baixa,</t>
  </si>
  <si>
    <t>165949,brunoi,0.000000,0.000000,SERVICO,2-SERVICO,INFRA,IMPRESSORA,Solicitação de Serviço,020405,"MANUTENCAO DE SISTEMA DE TRANSMISSAO, AUTOMACAO E AUXILIARES",105,2025-03-24T16:51:58.000Z,2025-03-25T12:32:13.000Z,24/03/2025 13:51,25/03/2025 09:32,1-15 dias,ATENDEU O SLA,FECHADO,NAO SE APLICA,NAO SE APLICA,NÃO,N1 ,13,09,LOCAL NAO INFORMADO,2025/03,2025/03,165949,,,,,165949,Baixa,2 - SEG,2025-03-24T03:00:00.000Z,2025-03-24T03:00:00.000Z,3 - TER,Horas Úteis,80.000000,1.000000,quelmenelpidio,8,Encerrado pelo sistema,Formulario Solicitação - Padrão,,,,,4.330000,0.350000,4.680000,,27.020000,4.680000,sem acesso a impressora,Baixa,</t>
  </si>
  <si>
    <t>165950,brunoi,0.000000,0.000000,SERVICO,2-SERVICO,INFRA,IMPRESSORA,Solicitação de Serviço,020405,"MANUTENCAO DE SISTEMA DE TRANSMISSAO, AUTOMACAO E AUXILIARES",105,2025-03-24T16:56:09.000Z,2025-03-24T19:07:08.000Z,24/03/2025 13:56,24/03/2025 16:07,1-15 dias,ATENDEU O SLA,FECHADO,NAO SE APLICA,NAO SE APLICA,NÃO,N1 ,13,16,PORTO VELHO,2025/03,2025/03,165950,,3,Como voce avalia o atendimento prestado?,Bom,165950,Baixa,2 - SEG,2025-03-24T03:00:00.000Z,2025-03-24T03:00:00.000Z,2 - SEG,Horas Úteis,80.000000,1.000000,diegojose,9,Encerrado pelo usuario,Formulario Solicitação - Padrão,,,,,1.870000,0.310000,2.190000,,1.360000,2.190000,Falha na Impressão de Documentos/Desenhos.,Baixa,</t>
  </si>
  <si>
    <t>165951,brunoi,,,INCIDENTE,1-INCIDENTE,INFRA,SALA TECNICA TI,Check List,040801,TECNOLOGIA DE INFORMACAO,37,2025-03-24T16:57:00.000Z,2025-03-24T17:11:46.000Z,24/03/2025 13:57,24/03/2025 14:11,1-15 dias,ATENDEU O SLA,FECHADO,NAO SE APLICA,NAO SE APLICA,NÃO,FIELD,13,14,LOCAL NAO INFORMADO,2025/03,2025/03,165951,,,,,165951,Normal,2 - SEG,2025-03-24T03:00:00.000Z,2025-03-24T03:00:00.000Z,2 - SEG,Horas Úteis,24.000000,1.000000,jorgepereira,8,Encerrado pelo sistema,Formulario Incidente - Padrão,,,,,0.000000,0.240000,0.250000,,27.020000,0.250000, Task: Check list Torre Rádio UHE,Normal,</t>
  </si>
  <si>
    <t>165952,brunoi,,,INCIDENTE,1-INCIDENTE,INFRA,SALA TECNICA TI,Check List,040801,TECNOLOGIA DE INFORMACAO,37,2025-03-24T16:58:00.000Z,2025-03-24T17:11:19.000Z,24/03/2025 13:58,24/03/2025 14:11,1-15 dias,ATENDEU O SLA,FECHADO,NAO SE APLICA,NAO SE APLICA,NÃO,FIELD,13,14,LOCAL NAO INFORMADO,2025/03,2025/03,165952,,,,,165952,Normal,2 - SEG,2025-03-24T03:00:00.000Z,2025-03-24T03:00:00.000Z,2 - SEG,Horas Úteis,24.000000,1.000000,jorgepereira,8,Encerrado pelo sistema,Formulario Incidente - Padrão,,,,,0.000000,0.220000,0.220000,,27.030000,0.220000, Task: Check List Sala Cofre TI,Normal,</t>
  </si>
  <si>
    <t>165954,silass,0.000000,0.000000,SERVICO,2-SERVICO,INFRA,E-MAIL,Outros,040301,CONTROLADORIA,48,2025-03-24T17:43:22.000Z,2025-03-24T18:52:30.000Z,24/03/2025 14:43,24/03/2025 15:52,1-15 dias,ATENDEU O SLA,FECHADO,NAO SE APLICA,NAO SE APLICA,NÃO,INFRA,14,15,LOCAL NAO INFORMADO,2025/03,2025/03,165954,,,,,165954,Normal,2 - SEG,2025-03-24T03:00:00.000Z,2025-03-24T03:00:00.000Z,2 - SEG,Horas Úteis,80.000000,1.000000,gustavosouza,8,Encerrado pelo sistema,Formulario Solicitação - Padrão,,,,,0.010000,1.150000,1.150000,,27.010000,1.150000,Incluir e-mail no grupo de e-mail recebfiscal,Baixa,</t>
  </si>
  <si>
    <t>165955,brunoi,0.000000,0.000000,SERVICO,2-SERVICO,INFRA,SOFTWARES,Solicitação de Serviço,020401,"ENGENHARIA, PLANEJ. E CONTROLE ESTATÍSTICO",66,2025-03-24T17:57:58.000Z,2025-03-24T18:16:49.000Z,24/03/2025 14:57,24/03/2025 15:16,1-15 dias,ATENDEU O SLA,FECHADO,NAO SE APLICA,NAO SE APLICA,NÃO,N1 ,14,15,LOCAL NAO INFORMADO,2025/03,2025/03,165955,,,,,165955,Baixa,2 - SEG,2025-03-24T03:00:00.000Z,2025-03-24T03:00:00.000Z,2 - SEG,Horas Úteis,80.000000,1.000000,rodrigoqueiroz,8,Encerrado pelo sistema,Formulario Solicitação - Padrão,,,,,0.070000,0.240000,0.310000,,27.020000,0.310000,Instalação do JAVA,Baixa,</t>
  </si>
  <si>
    <t>165957,gabrieljaraujo,,,SERVICO,2-SERVICO,SEGURANÇA DA INFORMAÇÃO,FIREWALL NGF,Solicitação de Serviço,N/D,NÃO DEFINIDO,385,2025-03-24T20:37:02.000Z,2025-03-25T21:09:48.000Z,24/03/2025 17:37,25/03/2025 18:09,1-15 dias,ATENDEU O SLA,FECHADO,NAO SE APLICA,NAO SE APLICA,NÃO,SEGURANÇA DA INFORMAÇÃO,17,18,LOCAL NAO INFORMADO,2025/03,2025/03,165957,,,,,165957,Baixa,2 - SEG,2025-03-24T03:00:00.000Z,2025-03-24T03:00:00.000Z,3 - TER,Horas Úteis,40.000000,1.000000,mateush,8,Encerrado pelo sistema,Formulario Solicitação - Padrão,,,,,1.510000,7.880000,9.390000,,27.050000,9.390000,solicitação de acesso para configuração do ponto para empresa vallor,Baixa,</t>
  </si>
  <si>
    <t>165958,none,,,INCIDENTE,1-INCIDENTE,INFRA,BANCO DE DADOS ORACLE,Erro ou Defeito,N/D,NÃO DEFINIDO,385,2025-03-25T02:05:23.000Z,2025-03-25T16:36:25.000Z,24/03/2025 23:05,25/03/2025 13:36,1-15 dias,ATENDEU O SLA,FECHADO,NAO SE APLICA,NAO SE APLICA,NÃO,EBSDBA,23,13,LOCAL NAO INFORMADO,2025/03,2025/03,165958,,,,,165958,Baixa,2 - SEG,2025-03-24T03:00:00.000Z,2025-03-24T03:00:00.000Z,3 - TER,Horas Úteis,4.000000,1.000000,noc_ebsit,8,Encerrado pelo sistema,Formulario Incidente - Padrão,,,,,1.590000,0.000000,1.590000,,,1.590000, SAEN--SRV-WIN-PRD-SAE-SPDCT-SRV01_tgt,Baixa,</t>
  </si>
  <si>
    <t>165959,none,,,SERVICO,2-SERVICO,INFRA,MÁQUINAS E PERIFÉRICOS,Solicitação de Equipamento,040501,CONTRATACOES,52,2025-03-25T02:31:03.000Z,2025-03-27T18:04:27.000Z,24/03/2025 23:31,27/03/2025 15:04,1-15 dias,ATENDEU O SLA,FECHADO,NAO SE APLICA,NAO SE APLICA,NÃO,N1 ,23,15,PORTO VELHO,2025/03,2025/03,165959,,,,,165959,Baixa,2 - SEG,2025-03-24T03:00:00.000Z,2025-03-24T03:00:00.000Z,5 - QUI,Horas Úteis,80.000000,1.000000,rogeralencar,9,Encerrado pelo usuario,Formulario Solicitação - Padrão,,,,,,0.000000,0.000000,,,0.000000,Solicitação Notebook colaborador terceiro,Baixa,</t>
  </si>
  <si>
    <t>165960,silass,1.250000,75.000000,SERVICO,2-SERVICO,INFRA,NOVO USUÁRIO,Eletrobrás,040501,CONTRATACOES,52,2025-03-25T02:35:48.000Z,2025-03-27T12:22:00.000Z,24/03/2025 23:35,27/03/2025 09:22,1-15 dias,ATENDEU O SLA,FECHADO,NAO SE APLICA,NAO SE APLICA,NÃO,INFRA,23,09,PORTO VELHO,2025/03,2025/03,165960,,4,Como voce avalia o atendimento prestado?,Otimo,165960,Alta,2 - SEG,2025-03-24T03:00:00.000Z,2025-03-24T03:00:00.000Z,5 - QUI,Horas Úteis,80.000000,1.000000,rogeralencar,8,Encerrado pelo sistema,Formulario Solicitação - Padrão,,2.170000,,,1.380000,14.840000,18.400000,,27.020000,18.400000,Solicitação de acessos,Baixa,</t>
  </si>
  <si>
    <t>165961,luang,0.030000,2.000000,SERVICO,2-SERVICO,INFRA,MÁQUINAS E PERIFÉRICOS,Solicitação de Equipamento,040501,CONTRATACOES,52,2025-03-25T02:37:57.000Z,2025-03-25T14:23:22.000Z,24/03/2025 23:37,25/03/2025 11:23,1-15 dias,ATENDEU O SLA,FECHADO,NAO SE APLICA,NAO SE APLICA,NÃO,N1,23,11,PORTO VELHO,2025/03,2025/03,165961,,4,Como voce avalia o atendimento prestado?,Otimo,165961,Baixa,2 - SEG,2025-03-24T03:00:00.000Z,2025-03-24T03:00:00.000Z,3 - TER,Horas Úteis,80.000000,1.000000,rogeralencar,8,Encerrado pelo sistema,Formulario Solicitação - Padrão,,2.390000,,,0.000000,0.000000,2.390000,,27.000000,2.390000,Solicitação de notebook colaborador terceiro,Baixa,</t>
  </si>
  <si>
    <t>165962,none,,,INCIDENTE,1-INCIDENTE,INFRA,BANCO DE DADOS ORACLE,Erro ou Defeito,N/D,NÃO DEFINIDO,385,2025-03-25T03:16:08.000Z,2025-03-28T20:51:32.000Z,25/03/2025 00:16,28/03/2025 17:51,1-15 dias,NAO ATENDEU,FECHADO,NAO SE APLICA,NAO SE APLICA,NÃO,EBSDBA,00,17,LOCAL NAO INFORMADO,2025/03,2025/03,165962,,,,,165962,Baixa,3 - TER,2025-03-24T03:00:00.000Z,2025-03-24T03:00:00.000Z,6 - SEX,Horas Úteis,4.000000,1.000000,noc_ebsit,8,Encerrado pelo sistema,Formulario Incidente - Padrão,,,,,32.900000,0.000000,32.900000,,,32.900000, SAEN--SRV-WIN-PRD-SAE-OCI-VDA01,Baixa,</t>
  </si>
  <si>
    <t>165963,none,,,INCIDENTE,1-INCIDENTE,INFRA,BANCO DE DADOS ORACLE,Erro ou Defeito,N/D,NÃO DEFINIDO,385,2025-03-25T03:27:25.000Z,2025-03-25T19:51:35.000Z,25/03/2025 00:27,25/03/2025 16:51,1-15 dias,NAO ATENDEU,FECHADO,NAO SE APLICA,NAO SE APLICA,NÃO,EBSDBA,00,16,LOCAL NAO INFORMADO,2025/03,2025/03,165963,,,,,165963,Baixa,3 - TER,2025-03-24T03:00:00.000Z,2025-03-24T03:00:00.000Z,3 - TER,Horas Úteis,4.000000,1.000000,noc_ebsit,8,Encerrado pelo sistema,Formulario Incidente - Padrão,,,,,4.850000,0.000000,4.850000,,,4.850000, SAEN--SRV-LNX-PRD-PCSEN1,Baixa,</t>
  </si>
  <si>
    <t>165964,none,,,INCIDENTE,1-INCIDENTE,INFRA,BANCO DE DADOS ORACLE,Erro ou Defeito,N/D,NÃO DEFINIDO,385,2025-03-25T04:00:38.000Z,2025-03-25T09:06:31.000Z,25/03/2025 01:00,25/03/2025 06:06,1-15 dias,ATENDEU O SLA,FECHADO,NAO SE APLICA,NAO SE APLICA,NÃO,EBSDBA,01,06,LOCAL NAO INFORMADO,2025/03,2025/03,165964,,,,,165964,Baixa,3 - TER,2025-03-24T03:00:00.000Z,2025-03-24T03:00:00.000Z,3 - TER,Horas Úteis,4.000000,1.000000,noc_ebsit,8,Encerrado pelo sistema,Formulario Incidente - Padrão,,,,,0.000000,0.000000,0.000000,,,0.000000, SAEN--DBO-PRD-PSEN,Baixa,</t>
  </si>
  <si>
    <t>165965,luang,0.030000,2.000000,INCIDENTE,1-INCIDENTE,INFRA,IMPRESSORA,Erro ou Defeito,040801,TECNOLOGIA DE INFORMACAO,37,2025-03-25T10:02:00.000Z,2025-03-25T13:05:40.000Z,25/03/2025 07:02,25/03/2025 10:05,1-15 dias,ATENDEU O SLA,FECHADO,NAO SE APLICA,NAO SE APLICA,NÃO,FIELD,07,10,LOCAL NAO INFORMADO,2025/03,2025/03,165965,,,,,165965,Baixa,3 - TER,2025-03-24T03:00:00.000Z,2025-03-24T03:00:00.000Z,3 - TER,Horas Úteis,16.000000,1.000000,jorgepereira,8,Encerrado pelo sistema,Formulario Incidente - Padrão,,,,,0.000000,1.100000,1.100000,,27.040000,1.100000,Task: Verificar Status das impressoras SPO,Baixa,</t>
  </si>
  <si>
    <t>165966,luang,0.030000,2.000000,INCIDENTE,1-INCIDENTE,INFRA,IMPRESSORA,Erro ou Defeito,040801,TECNOLOGIA DE INFORMACAO,37,2025-03-25T12:43:00.000Z,2025-03-25T13:07:42.000Z,25/03/2025 09:43,25/03/2025 10:07,1-15 dias,ATENDEU O SLA,FECHADO,NAO SE APLICA,NAO SE APLICA,NÃO,FIELD,09,10,LOCAL NAO INFORMADO,2025/03,2025/03,165966,,,,,165966,Baixa,3 - TER,2025-03-24T03:00:00.000Z,2025-03-24T03:00:00.000Z,3 - TER,Horas Úteis,16.000000,1.000000,jorgepereira,8,Encerrado pelo sistema,Formulario Incidente - Padrão,,,,,0.030000,0.390000,0.410000,,27.010000,0.410000,Task: Verificar Status das impressoras SPO,Baixa,</t>
  </si>
  <si>
    <t>165967,ivancardoso,,,SERVICO,2-SERVICO,SISTEMAS,EBS-Contas a Receber (AR),Solicitação de Serviço,040301,CONTROLADORIA,48,2025-03-25T13:23:44.000Z,2025-03-25T18:19:52.000Z,25/03/2025 10:23,25/03/2025 15:19,1-15 dias,ATENDEU O SLA,FECHADO,NAO SE APLICA,NAO SE APLICA,NÃO,ERPN,10,15,LOCAL NAO INFORMADO,2025/03,2025/03,165967,,,,,165967,Baixa,3 - TER,2025-03-24T03:00:00.000Z,2025-03-24T03:00:00.000Z,3 - TER,Horas Úteis,40.000000,1.000000,gustavosouza,8,Encerrado pelo sistema,Formulario Solicitação - Padrão,,,,,4.940000,0.000000,4.940000,,27.060000,4.940000,Acompanhar faturamento,Baixa,</t>
  </si>
  <si>
    <t>165968,mateush,,,INCIDENTE,1-INCIDENTE,INFRA,E-MAIL,Erro ou Defeito,010103,COMPLIANCE E CONTROLES INTERNOS,12,2025-03-25T13:26:29.000Z,2025-03-27T19:29:34.000Z,25/03/2025 10:26,27/03/2025 16:29,1-15 dias,ATENDEU O SLA,FECHADO,NAO SE APLICA,NAO SE APLICA,NÃO,FIELD,10,16,PORTO VELHO,2025/03,2025/03,165968,Analista super atencioso e prestativo. Obrigada,4,Como voce avalia o atendimento prestado?,Otimo,165968,Normal,3 - TER,2025-03-24T03:00:00.000Z,2025-03-24T03:00:00.000Z,5 - QUI,Horas Úteis,16.000000,1.000000,marciaamaral,9,Encerrado pelo usuario,Formulario Incidente - Padrão,,,,,,0.020000,0.020000,,,0.020000,Acessar aplicaivo outlook,Baixa,</t>
  </si>
  <si>
    <t>165969,mateush,0.750000,45.000000,SERVICO,2-SERVICO,INFRA,REDE,Solicitação de Serviço,020403,MANUTENCAO DE UNIDADES GERADORAS,190,2025-03-25T13:45:25.000Z,2025-03-25T19:20:20.000Z,25/03/2025 10:45,25/03/2025 16:20,1-15 dias,ATENDEU O SLA,FECHADO,NAO SE APLICA,NAO SE APLICA,NÃO,FIELD,10,16,PORTO VELHO,2025/03,2025/03,165969,,4,Como voce avalia o atendimento prestado?,Otimo,165969,Baixa,3 - TER,2025-03-24T03:00:00.000Z,2025-03-24T03:00:00.000Z,3 - TER,Horas Úteis,80.000000,1.000000,andersonramin,9,Encerrado pelo usuario,Formulario Solicitação - Padrão,,,,,0.000000,5.590000,5.590000,,8.630000,5.590000,INTALAÇÃO,Baixa,</t>
  </si>
  <si>
    <t>165970,brunoi,0.000000,0.000000,SERVICO,2-SERVICO,INFRA,CITRIX,Solicitação de Serviço,020403,MANUTENCAO DE UNIDADES GERADORAS,190,2025-03-25T13:47:56.000Z,2025-03-25T17:39:13.000Z,25/03/2025 10:47,25/03/2025 14:39,1-15 dias,ATENDEU O SLA,FECHADO,NAO SE APLICA,NAO SE APLICA,NÃO,N1 ,10,14,PORTO VELHO,2025/03,2025/03,165970,,4,Como voce avalia o atendimento prestado?,Otimo,165970,Baixa,3 - TER,2025-03-24T03:00:00.000Z,2025-03-24T03:00:00.000Z,3 - TER,Horas Úteis,80.000000,1.000000,andersonramin,9,Encerrado pelo usuario,Formulario Solicitação - Padrão,,,,,2.790000,1.070000,3.860000,,0.200000,3.860000,INSTALAÇÃO,Baixa,</t>
  </si>
  <si>
    <t>165971,brunoi,0.000000,0.000000,SERVICO,2-SERVICO,INFRA,SOFTWARES,Solicitação de Serviço,020403,MANUTENCAO DE UNIDADES GERADORAS,190,2025-03-25T13:50:52.000Z,2025-03-25T15:22:47.000Z,25/03/2025 10:50,25/03/2025 12:22,1-15 dias,ATENDEU O SLA,FECHADO,NAO SE APLICA,NAO SE APLICA,NÃO,N1 ,10,12,PORTO VELHO,2025/03,2025/03,165971,,4,Como voce avalia o atendimento prestado?,Otimo,165971,Baixa,3 - TER,2025-03-24T03:00:00.000Z,2025-03-24T03:00:00.000Z,3 - TER,Horas Úteis,80.000000,1.000000,andersonramin,9,Encerrado pelo usuario,Formulario Solicitação - Padrão,,,,,0.800000,0.740000,1.530000,,1.160000,1.530000,ELIPSE,Baixa,</t>
  </si>
  <si>
    <t>165972,brunoi,0.000000,0.000000,SERVICO,2-SERVICO,INFRA,MÁQUINAS E PERIFÉRICOS,Solicitação de Equipamento,030201,SUSTENTABILIDADE,42,2025-03-25T14:09:54.000Z,2025-03-26T19:04:51.000Z,25/03/2025 11:09,26/03/2025 16:04,1-15 dias,ATENDEU O SLA,FECHADO,NAO SE APLICA,NAO SE APLICA,NÃO,N1,11,16,LOCAL NAO INFORMADO,2025/03,2025/03,165972,,4,Como voce avalia o atendimento prestado?,Otimo,165972,Baixa,3 - TER,2025-03-24T03:00:00.000Z,2025-03-24T03:00:00.000Z,4 - QUA,Horas Úteis,80.000000,1.000000,karinesantos,8,Encerrado pelo sistema,Formulario Solicitação - Padrão,,,,,,13.840000,13.840000,,27.060000,13.840000,CAMERA OFF,Baixa,</t>
  </si>
  <si>
    <t>165973,none,,,SERVICO,2-SERVICO,INFRA,SERVIDORES,Solicitação de Serviço,040801,TECNOLOGIA DE INFORMACAO,37,2025-03-25T14:15:43.000Z,2025-03-26T16:36:26.000Z,25/03/2025 11:15,26/03/2025 13:36,1-15 dias,ATENDEU O SLA,FECHADO,NAO SE APLICA,NAO SE APLICA,NÃO,EBSDBA,11,13,LOCAL NAO INFORMADO,2025/03,2025/03,165973,,,,,165973,Baixa,3 - TER,2025-03-24T03:00:00.000Z,2025-03-24T03:00:00.000Z,4 - QUA,Horas Úteis,80.000000,1.000000,silass,8,Encerrado pelo sistema,Formulario Solicitação - Padrão,,,,,5.010000,3.330000,8.340000,,,8.340000,Realização do backup do Server,Baixa,</t>
  </si>
  <si>
    <t>165974,mateush,0.250000,15.000000,SERVICO,2-SERVICO,INFRA,SOFTWARES,Solicitação de Serviço,060101,ASSESSORIA JURÍDICA,26,2025-03-25T15:41:52.000Z,2025-03-31T14:18:25.000Z,25/03/2025 12:41,31/03/2025 11:18,1-15 dias,ATENDEU O SLA,FECHADO,NAO SE APLICA,NAO SE APLICA,NÃO,FIELD,12,11,LOCAL NAO INFORMADO,2025/03,2025/03,165974,,4,Como voce avalia o atendimento prestado?,Otimo,165974,Baixa,3 - TER,2025-03-24T03:00:00.000Z,2025-03-31T03:00:00.000Z,2 - SEG,Horas Úteis,80.000000,1.000000,thalinelima,8,Encerrado pelo sistema,Formulario Solicitação - Padrão,,,,,0.040000,34.630000,34.670000,,27.080000,34.670000,Instalação de extensão,Baixa,</t>
  </si>
  <si>
    <t>165975,brunoi,0.000000,0.000000,SERVICO,2-SERVICO,INFRA,SOFTWARES,Instalação / Remoção,030201,SUSTENTABILIDADE,42,2025-03-25T15:50:41.000Z,2025-03-25T18:32:22.000Z,25/03/2025 12:50,25/03/2025 15:32,1-15 dias,ATENDEU O SLA,FECHADO,NAO SE APLICA,NAO SE APLICA,NÃO,N1 ,12,15,LOCAL NAO INFORMADO,2025/03,2025/03,165975,,4,Como voce avalia o atendimento prestado?,Otimo,165975,Baixa,3 - TER,2025-03-24T03:00:00.000Z,2025-03-24T03:00:00.000Z,3 - TER,Horas Úteis,80.000000,1.000000,maisasouza,8,Encerrado pelo sistema,Formulario Solicitação - Padrão,,,,,0.770000,1.930000,2.700000,,27.020000,2.700000,Programa Bizagi,Baixa,</t>
  </si>
  <si>
    <t>165977,none,,,SERVICO,2-SERVICO,INFRA,BANCO DE DADOS ORACLE,Aplicação de patch Oracle,N/D,NÃO DEFINIDO,385,2025-03-25T18:06:35.000Z,2025-03-31T18:54:26.000Z,25/03/2025 15:06,31/03/2025 15:54,1-15 dias,ATENDEU O SLA,FECHADO,NAO SE APLICA,NAO SE APLICA,NÃO,EBSDBA,15,15,TERCEIRO,2025/03,2025/03,165977,,,,,165977,Baixa,3 - TER,2025-03-24T03:00:00.000Z,2025-03-31T03:00:00.000Z,2 - SEG,Horas Corridas,32.000000,2.000000,carlosm,8,Encerrado pelo sistema,Formulario Solicitação - Padrão,0.000000,0.000000,0.000000,0.000000,2.450000,0.030000,2.480000,0.000000,12.030000,2.480000,HOM -  Aplicação de patch,Baixa,</t>
  </si>
  <si>
    <t>165978,davibdomingos,0.250000,15.000000,SERVICO,2-SERVICO,SISTEMAS,SoftExpert,Solicitação,010103,COMPLIANCE E CONTROLES INTERNOS,12,2025-03-25T18:21:45.000Z,2025-03-26T20:34:13.000Z,25/03/2025 15:21,26/03/2025 17:34,1-15 dias,ATENDEU O SLA,FECHADO,NAO SE APLICA,NAO SE APLICA,NÃO,SISTEMAS-SAE-SPO,15,17,LOCAL NAO INFORMADO,2025/03,2025/03,165978,,,,,165978,Baixa,3 - TER,2025-03-24T03:00:00.000Z,2025-03-24T03:00:00.000Z,4 - QUA,Horas Úteis,100.000000,1.000000,tiagoborges,8,Encerrado pelo sistema,Formulario Solicitação - Padrão,,,,,0.000000,11.040000,11.040000,,27.010000,11.040000,Cadastro de Usuário,Baixa,</t>
  </si>
  <si>
    <t>165979,brunoi,0.000000,0.000000,SERVICO,2-SERVICO,INFRA,SOFTWARES,Solicitação de Serviço,030201,SUSTENTABILIDADE,42,2025-03-25T18:57:28.000Z,2025-03-25T19:14:07.000Z,25/03/2025 15:57,25/03/2025 16:14,1-15 dias,ATENDEU O SLA,FECHADO,NAO SE APLICA,NAO SE APLICA,NÃO,N1 ,15,16,LOCAL NAO INFORMADO,2025/03,2025/03,165979,,4,Como voce avalia o atendimento prestado?,Otimo,165979,Baixa,3 - TER,2025-03-24T03:00:00.000Z,2025-03-24T03:00:00.000Z,3 - TER,Horas Úteis,80.000000,1.000000,karinesantos,9,Encerrado pelo usuario,Formulario Solicitação - Padrão,,,,,0.030000,0.240000,0.280000,,8.770000,0.280000,TEAMS,Baixa,</t>
  </si>
  <si>
    <t>165981,brunoi,0.000000,0.000000,SERVICO,2-SERVICO,INFRA,E-MAIL,Outros,030201,SUSTENTABILIDADE,42,2025-03-25T19:22:36.000Z,2025-03-25T19:45:39.000Z,25/03/2025 16:22,25/03/2025 16:45,1-15 dias,ATENDEU O SLA,FECHADO,NAO SE APLICA,NAO SE APLICA,NÃO,N1 ,16,16,PORTO VELHO,2025/03,2025/03,165981,,4,Como voce avalia o atendimento prestado?,Otimo,165981,Normal,3 - TER,2025-03-24T03:00:00.000Z,2025-03-24T03:00:00.000Z,3 - TER,Horas Úteis,80.000000,1.000000,fabionogueira,8,Encerrado pelo sistema,Formulario Solicitação - Padrão,,,,,0.320000,0.060000,0.390000,,27.050000,0.390000,Apoio Download de arquivos de empresa contratada,Baixa,</t>
  </si>
  <si>
    <t>165982,mateush,1.000000,60.000000,SERVICO,2-SERVICO,INFRA,MÁQUINAS E PERIFÉRICOS,Solicitação de Equipamento,020403,MANUTENCAO DE UNIDADES GERADORAS,190,2025-03-25T19:28:34.000Z,2025-03-31T19:15:03.000Z,25/03/2025 16:28,31/03/2025 16:15,1-15 dias,ATENDEU O SLA,FECHADO,NAO SE APLICA,NAO SE APLICA,NÃO,FIELD,16,16,PORTO VELHO,2025/03,2025/03,165982,,,,,165982,Baixa,3 - TER,2025-03-24T03:00:00.000Z,2025-03-31T03:00:00.000Z,2 - SEG,Horas Úteis,80.000000,1.000000,carlisson.junior,8,Encerrado pelo sistema,Formulario Solicitação - Padrão,,,,,33.340000,2.510000,35.850000,,27.060000,35.850000,Configuração Notebook I5 e I7 - RIP,Baixa,</t>
  </si>
  <si>
    <t>165984,luang,0.030000,2.000000,INCIDENTE,1-INCIDENTE,INFRA,IMPRESSORA,Erro ou Defeito,040801,TECNOLOGIA DE INFORMACAO,37,2025-03-26T10:02:00.000Z,2025-03-26T12:00:37.000Z,26/03/2025 07:02,26/03/2025 09:00,1-15 dias,ATENDEU O SLA,FECHADO,NAO SE APLICA,NAO SE APLICA,NÃO,FIELD,07,09,LOCAL NAO INFORMADO,2025/03,2025/03,165984,,,,,165984,Baixa,4 - QUA,2025-03-24T03:00:00.000Z,2025-03-24T03:00:00.000Z,4 - QUA,Horas Úteis,16.000000,1.000000,jorgepereira,8,Encerrado pelo sistema,Formulario Incidente - Padrão,,,,,0.000000,0.020000,0.010000,,27.040000,0.010000,Task: Verificar Status das impressoras SPO,Baixa,</t>
  </si>
  <si>
    <t>165985,none,,,SERVICO,2-SERVICO,INFRA,REDE,Criação de nova rede,N/D,NÃO DEFINIDO,385,2025-03-26T12:10:12.000Z,2025-03-31T22:21:43.000Z,26/03/2025 09:10,31/03/2025 19:21,1-15 dias,ATENDEU O SLA,FECHADO,NAO SE APLICA,NAO SE APLICA,NÃO,EBSDBA,09,19,LOCAL NAO INFORMADO,2025/03,2025/03,165985,,,,,165985,Baixa,4 - QUA,2025-03-24T03:00:00.000Z,2025-03-31T03:00:00.000Z,2 - SEG,Horas Úteis,80.000000,1.000000,joaoni,8,Encerrado pelo sistema,Formulario Solicitação - Padrão,,,,,25.840000,8.400000,34.240000,,,34.240000,Configuração de switch Cisco,Baixa,</t>
  </si>
  <si>
    <t>165987,brunoi,0.000000,0.000000,SERVICO,2-SERVICO,INFRA,E-MAIL,Outros,N/D,NÃO DEFINIDO,385,2025-03-26T12:40:44.000Z,2025-03-26T14:56:49.000Z,26/03/2025 09:40,26/03/2025 11:56,1-15 dias,ATENDEU O SLA,FECHADO,NAO SE APLICA,NAO SE APLICA,NÃO,N1 ,09,11,LOCAL NAO INFORMADO,2025/03,2025/03,165987,,,,,165987,Normal,4 - QUA,2025-03-24T03:00:00.000Z,2025-03-24T03:00:00.000Z,4 - QUA,Horas Úteis,80.000000,1.000000,brendaarantes,8,Encerrado pelo sistema,Formulario Solicitação - Padrão,,,,,0.030000,2.250000,2.280000,,27.020000,2.280000,Backup de e-mail,Baixa,</t>
  </si>
  <si>
    <t>165989,brunoi,,,INCIDENTE,1-INCIDENTE,INFRA,SALA TECNICA TI,Check List,040801,TECNOLOGIA DE INFORMACAO,37,2025-03-26T13:05:00.000Z,2025-03-26T13:17:49.000Z,26/03/2025 10:05,26/03/2025 10:17,1-15 dias,ATENDEU O SLA,FECHADO,NAO SE APLICA,NAO SE APLICA,NÃO,FIELD,10,10,LOCAL NAO INFORMADO,2025/03,2025/03,165989,,,,,165989,Normal,4 - QUA,2025-03-24T03:00:00.000Z,2025-03-24T03:00:00.000Z,4 - QUA,Horas Úteis,24.000000,1.000000,jorgepereira,8,Encerrado pelo sistema,Formulario Incidente - Padrão,,,,,0.000000,0.210000,0.210000,,27.010000,0.210000, Task: Check list Sala Telecom-Core,Normal,</t>
  </si>
  <si>
    <t>165991,mateush,0.250000,15.000000,SERVICO,2-SERVICO,INFRA,IMPRESSORA,Solicitação de Serviço,020601,ADMINISTRATIVO,58,2025-03-26T13:24:57.000Z,2025-03-31T15:36:13.000Z,26/03/2025 10:24,31/03/2025 12:36,1-15 dias,ATENDEU O SLA,FECHADO,NAO SE APLICA,NAO SE APLICA,NÃO,FIELD,10,12,LOCAL NAO INFORMADO,2025/03,2025/03,165991,,,,,165991,Baixa,4 - QUA,2025-03-24T03:00:00.000Z,2025-03-31T03:00:00.000Z,2 - SEG,Horas Úteis,80.000000,1.000000,carloscordeiro,9,Encerrado pelo usuario,Formulario Solicitação - Infra - Solicitação Impressora,,,,,0.040000,29.200000,29.240000,,0.470000,29.240000,Solicitação de Papel A4 ,Baixa,</t>
  </si>
  <si>
    <t>165993,brunoi,0.000000,0.000000,SERVICO,2-SERVICO,INFRA,SOFTWARES,Solicitação de Serviço,020405,"MANUTENCAO DE SISTEMA DE TRANSMISSAO, AUTOMACAO E AUXILIARES",105,2025-03-26T14:27:19.000Z,2025-03-26T16:47:04.000Z,26/03/2025 11:27,26/03/2025 13:47,1-15 dias,ATENDEU O SLA,FECHADO,NAO SE APLICA,NAO SE APLICA,NÃO,N1,11,13,LOCAL NAO INFORMADO,2025/03,2025/03,165993,,,,,165993,Baixa,4 - QUA,2025-03-24T03:00:00.000Z,2025-03-24T03:00:00.000Z,4 - QUA,Horas Úteis,80.000000,1.000000,newhelenassuncao,8,Encerrado pelo sistema,Formulario Solicitação - Padrão,,,,,1.830000,0.510000,2.330000,,27.020000,2.330000,SEM ACESSO AO SIGO,Baixa,</t>
  </si>
  <si>
    <t>165994,ivancardoso,,,SERVICO,2-SERVICO,SISTEMAS,XRT,Solicitação de Serviço,040201,"TESOURARIA, CAPTACAO, RI, CONTAS A PAGAR E CONTAS A RECEBER",31,2025-03-26T15:36:40.000Z,2025-03-27T21:47:56.000Z,26/03/2025 12:36,27/03/2025 18:47,1-15 dias,ATENDEU O SLA,FECHADO,NAO SE APLICA,NAO SE APLICA,NÃO,ERPN,12,18,LOCAL NAO INFORMADO,2025/03,2025/03,165994,,,,,165994,Baixa,4 - QUA,2025-03-24T03:00:00.000Z,2025-03-24T03:00:00.000Z,5 - QUI,Horas Úteis,40.000000,1.000000,victorhihassegawa,8,Encerrado pelo sistema,Formulario Solicitação - Padrão,,,,,1.910000,12.500000,14.420000,,27.130000,14.420000,Falha na leitura dos extratos,Baixa,</t>
  </si>
  <si>
    <t>165996,ivancardoso,,,SERVICO,2-SERVICO,SISTEMAS,EBS-Contas a Receber (AR),Solicitação de Serviço,050201,COMERCIAL,22,2025-03-26T16:41:27.000Z,2025-03-26T17:17:55.000Z,26/03/2025 13:41,26/03/2025 14:17,1-15 dias,ATENDEU O SLA,FECHADO,NAO SE APLICA,NAO SE APLICA,NÃO,ERPN,13,14,LOCAL NAO INFORMADO,2025/03,2025/03,165996,,,,,165996,Baixa,4 - QUA,2025-03-24T03:00:00.000Z,2025-03-24T03:00:00.000Z,4 - QUA,Horas Úteis,40.000000,1.000000,danilosilva,8,Encerrado pelo sistema,Formulario Solicitação - Padrão,,,,,0.000000,0.610000,0.610000,,27.010000,0.610000,Lista de Cadastro de clientes de faturamento.,Baixa,</t>
  </si>
  <si>
    <t>165997,brunoi,,,INCIDENTE,1-INCIDENTE,INFRA,SALA TECNICA TI,Check List,040801,TECNOLOGIA DE INFORMACAO,37,2025-03-26T16:57:00.000Z,2025-03-26T17:28:57.000Z,26/03/2025 13:57,26/03/2025 14:28,1-15 dias,ATENDEU O SLA,FECHADO,NAO SE APLICA,NAO SE APLICA,NÃO,FIELD,13,14,LOCAL NAO INFORMADO,2025/03,2025/03,165997,,,,,165997,Normal,4 - QUA,2025-03-24T03:00:00.000Z,2025-03-24T03:00:00.000Z,4 - QUA,Horas Úteis,24.000000,1.000000,jorgepereira,8,Encerrado pelo sistema,Formulario Incidente - Padrão,,,,,0.000000,0.530000,0.530000,,27.080000,0.530000, Task: Check list Torre Rádio UHE,Normal,</t>
  </si>
  <si>
    <t>165998,brunoi,0.000000,0.000000,SERVICO,2-SERVICO,INFRA,E-MAIL,Outros,020403,MANUTENCAO DE UNIDADES GERADORAS,190,2025-03-26T16:57:38.000Z,2025-03-26T17:14:44.000Z,26/03/2025 13:57,26/03/2025 14:14,1-15 dias,ATENDEU O SLA,FECHADO,NAO SE APLICA,NAO SE APLICA,NÃO,N1 ,13,14,LOCAL NAO INFORMADO,2025/03,2025/03,165998,,,,,165998,Normal,4 - QUA,2025-03-24T03:00:00.000Z,2025-03-24T03:00:00.000Z,4 - QUA,Horas Úteis,80.000000,1.000000,ruslaneleamen,8,Encerrado pelo sistema,Gestão de acesso,,,,,0.250000,0.040000,0.290000,,27.060000,0.290000,Problemas de acesso no pacote oficce,Baixa,</t>
  </si>
  <si>
    <t>165999,brunoi,,,INCIDENTE,1-INCIDENTE,INFRA,SALA TECNICA TI,Check List,040801,TECNOLOGIA DE INFORMACAO,37,2025-03-26T16:58:00.000Z,2025-03-26T16:58:37.000Z,26/03/2025 13:58,26/03/2025 13:58,1-15 dias,ATENDEU O SLA,FECHADO,NAO SE APLICA,NAO SE APLICA,NÃO,FIELD,13,13,LOCAL NAO INFORMADO,2025/03,2025/03,165999,,,,,165999,Normal,4 - QUA,2025-03-24T03:00:00.000Z,2025-03-24T03:00:00.000Z,4 - QUA,Horas Úteis,24.000000,1.000000,jorgepereira,8,Encerrado pelo sistema,Formulario Incidente - Padrão,,,,,0.000000,0.010000,0.010000,,27.080000,0.010000, Task: Check List Sala Cofre TI,Normal,</t>
  </si>
  <si>
    <t>166000,brunoi,0.000000,0.000000,SERVICO,2-SERVICO,INFRA,E-MAIL,Outros,030201,SUSTENTABILIDADE,42,2025-03-26T16:59:20.000Z,2025-03-26T18:59:30.000Z,26/03/2025 13:59,26/03/2025 15:59,1-15 dias,ATENDEU O SLA,FECHADO,NAO SE APLICA,NAO SE APLICA,NÃO,N1 ,13,15,PORTO VELHO,2025/03,2025/03,166000,,4,Como voce avalia o atendimento prestado?,Otimo,166000,Normal,4 - QUA,2025-03-24T03:00:00.000Z,2025-03-24T03:00:00.000Z,4 - QUA,Horas Úteis,80.000000,1.000000,fabionogueira,8,Encerrado pelo sistema,Formulario Solicitação - Padrão,,,,,1.650000,0.310000,1.960000,,27.030000,1.960000,Acesso ao outlook,Baixa,</t>
  </si>
  <si>
    <t>166001,brunoi,0.000000,0.000000,SERVICO,2-SERVICO,INFRA,E-MAIL,Outros,020405,"MANUTENCAO DE SISTEMA DE TRANSMISSAO, AUTOMACAO E AUXILIARES",105,2025-03-26T17:11:52.000Z,2025-03-27T20:40:39.000Z,26/03/2025 14:11,27/03/2025 17:40,1-15 dias,ATENDEU O SLA,FECHADO,NAO SE APLICA,NAO SE APLICA,NÃO,N1 ,14,17,PORTO VELHO,2025/03,2025/03,166001,,,,,166001,Normal,4 - QUA,2025-03-24T03:00:00.000Z,2025-03-24T03:00:00.000Z,5 - QUI,Horas Úteis,80.000000,1.000000,edsonlouzada,8,Encerrado pelo sistema,Formulario Solicitação - Padrão,,0.240000,,,0.310000,1.470000,2.020000,,27.010000,2.020000,"email,teams ",Baixa,</t>
  </si>
  <si>
    <t>166002,silass,0.000000,0.000000,SERVICO,2-SERVICO,INFRA,E-MAIL,Outros,020405,"MANUTENCAO DE SISTEMA DE TRANSMISSAO, AUTOMACAO E AUXILIARES",105,2025-03-26T17:23:12.000Z,2025-03-27T16:20:04.000Z,26/03/2025 14:23,27/03/2025 13:20,1-15 dias,ATENDEU O SLA,FECHADO,NAO SE APLICA,NAO SE APLICA,NÃO,INFRA,14,13,LOCAL NAO INFORMADO,2025/03,2025/03,166002,,,,,166002,Normal,4 - QUA,2025-03-24T03:00:00.000Z,2025-03-24T03:00:00.000Z,5 - QUI,Horas Úteis,80.000000,1.000000,diogosanto,8,Encerrado pelo sistema,Formulario Solicitação - Padrão,,,,,3.780000,4.190000,7.960000,,27.060000,7.960000,Grupos de email ,Baixa,</t>
  </si>
  <si>
    <t>166003,davibdomingos,0.250000,15.000000,SERVICO,2-SERVICO,SISTEMAS,DocuSign,Segurança - Gestão de Acesso,N/D,NÃO DEFINIDO,385,2025-03-26T17:54:13.000Z,2025-03-26T18:49:39.000Z,26/03/2025 14:54,26/03/2025 15:49,1-15 dias,ATENDEU O SLA,FECHADO,NAO SE APLICA,NAO SE APLICA,NÃO,SISTEMAS-SAE-SPO,14,15,LOCAL NAO INFORMADO,2025/03,2025/03,166003,,,,,166003,Normal,4 - QUA,2025-03-24T03:00:00.000Z,2025-03-24T03:00:00.000Z,4 - QUA,Horas Úteis,16.000000,1.000000,kimberlyr.elb,8,Encerrado pelo sistema,Gestão de acesso,,0.420000,,,0.480000,0.010000,0.900000,,27.000000,0.900000,Acesso ao Docusign,Baixa,</t>
  </si>
  <si>
    <t>166004,davibdomingos,0.500000,30.000000,SERVICO,2-SERVICO,SISTEMAS,EBS-Operacao (EAM),Segurança - Gestão de Acesso,N/D,NÃO DEFINIDO,385,2025-03-26T19:53:51.000Z,2025-03-26T20:43:09.000Z,26/03/2025 16:53,26/03/2025 17:43,1-15 dias,ATENDEU O SLA,FECHADO,NAO SE APLICA,NAO SE APLICA,NÃO,SISTEMAS-SAE-PVH,16,17,LOCAL NAO INFORMADO,2025/03,2025/03,166004,,,,,166004,Baixa,4 - QUA,2025-03-24T03:00:00.000Z,2025-03-24T03:00:00.000Z,4 - QUA,Horas Úteis,8.000000,1.000000,viniciussa,8,Encerrado pelo sistema,Gestão de acesso,,,,,0.080000,0.740000,0.820000,,27.020000,0.820000,ERRO LOGIN ORACLE,Baixa,</t>
  </si>
  <si>
    <t>166005,none,,,SERVICO,2-SERVICO,INFRA,SERVIDORES,Solicitação de Serviço,040801,TECNOLOGIA DE INFORMACAO,37,2025-03-26T20:30:09.000Z,2025-03-31T23:36:43.000Z,26/03/2025 17:30,31/03/2025 20:36,1-15 dias,ATENDEU O SLA,FECHADO,NAO SE APLICA,NAO SE APLICA,NÃO,EBSDBA,17,20,SAO PAULO,2025/03,2025/03,166005,,,,,166005,Baixa,4 - QUA,2025-03-24T03:00:00.000Z,2025-03-31T03:00:00.000Z,2 - SEG,Horas Úteis,80.000000,1.000000,erikat,8,Encerrado pelo sistema,Formulario Solicitação - Padrão,,,,,27.090000,0.050000,27.140000,,,27.140000,"Habilitar Feature ""Auto-tuning for detached volumes"" - OCI | tenant: saebr",Baixa,</t>
  </si>
  <si>
    <t>166006,davibdomingos,0.250000,15.000000,SERVICO,2-SERVICO,SISTEMAS,Gradus,Solicitação,020404,MANUT. CIVIL E SEGURANCA DE BARRAGEM,17,2025-03-26T20:36:22.000Z,2025-03-26T20:42:10.000Z,26/03/2025 17:36,26/03/2025 17:42,1-15 dias,ATENDEU O SLA,FECHADO,NAO SE APLICA,NAO SE APLICA,NÃO,SISTEMAS-SAE-SPO,17,17,LOCAL NAO INFORMADO,2025/03,2025/03,166006,,,,,166006,Baixa,4 - QUA,2025-03-24T03:00:00.000Z,2025-03-24T03:00:00.000Z,4 - QUA,Horas Úteis,40.000000,1.000000,elizeuotto,9,Encerrado pelo usuario,Formulario Solicitação - Padrão,,,,,0.060000,0.030000,0.090000,,9.320000,0.090000,Ajuste nos acessos aos pacotes,Baixa,</t>
  </si>
  <si>
    <t>166007,silass,,,SERVICO,2-SERVICO,INFRA,SOFTWARES,Solicitação de Serviço,040801,TECNOLOGIA DE INFORMACAO,37,2025-03-26T21:01:11.000Z,2025-03-31T19:37:36.000Z,26/03/2025 18:01,31/03/2025 16:37,1-15 dias,ATENDEU O SLA,FECHADO,NAO SE APLICA,NAO SE APLICA,NÃO,INFRA,18,16,LOCAL NAO INFORMADO,2025/03,2025/03,166007,,,,,166007,Baixa,4 - QUA,2025-03-24T03:00:00.000Z,2025-03-31T03:00:00.000Z,2 - SEG,Horas Úteis,80.000000,1.000000,davibdomingos,8,Encerrado pelo sistema,Formulario Solicitação - Padrão,,,,,0.000000,25.680000,25.680000,,27.020000,25.680000,Certificado SoftExpert Homologação,Baixa,</t>
  </si>
  <si>
    <t>166009,none,,,INCIDENTE,1-INCIDENTE,INFRA,BANCO DE DADOS ORACLE,Erro ou Defeito,N/D,NÃO DEFINIDO,385,2025-03-27T05:26:23.000Z,2025-03-27T09:36:33.000Z,27/03/2025 02:26,27/03/2025 06:36,1-15 dias,ATENDEU O SLA,FECHADO,NAO SE APLICA,NAO SE APLICA,NÃO,EBSDBA,02,06,LOCAL NAO INFORMADO,2025/03,2025/03,166009,,,,,166009,Baixa,5 - QUI,2025-03-24T03:00:00.000Z,2025-03-24T03:00:00.000Z,5 - QUI,Horas Úteis,4.000000,1.000000,noc_ebsit,8,Encerrado pelo sistema,Formulario Incidente - Padrão,,,,,,0.000000,0.000000,,,0.000000, SAEN--SRV-LNX-PRD-PCSEN1,Baixa,</t>
  </si>
  <si>
    <t>166010,none,,,INCIDENTE,1-INCIDENTE,INFRA,BANCO DE DADOS ORACLE,Erro ou Defeito,N/D,NÃO DEFINIDO,385,2025-03-27T06:09:36.000Z,2025-03-27T11:21:31.000Z,27/03/2025 03:09,27/03/2025 08:21,1-15 dias,ATENDEU O SLA,FECHADO,NAO SE APLICA,NAO SE APLICA,NÃO,EBSDBA,03,08,LOCAL NAO INFORMADO,2025/03,2025/03,166010,,,,,166010,Baixa,5 - QUI,2025-03-24T03:00:00.000Z,2025-03-24T03:00:00.000Z,5 - QUI,Horas Úteis,4.000000,1.000000,noc_ebsit,8,Encerrado pelo sistema,Formulario Incidente - Padrão,,,,,0.000000,0.000000,0.000000,,,0.000000, SAEN--DBO-PRD-PSEN,Baixa,</t>
  </si>
  <si>
    <t>166011,none,,,INCIDENTE,1-INCIDENTE,INFRA,BANCO DE DADOS ORACLE,Erro ou Defeito,N/D,NÃO DEFINIDO,385,2025-03-27T07:23:30.000Z,2025-03-27T15:51:31.000Z,27/03/2025 04:23,27/03/2025 12:51,1-15 dias,ATENDEU O SLA,FECHADO,NAO SE APLICA,NAO SE APLICA,NÃO,EBSDBA,04,12,LOCAL NAO INFORMADO,2025/03,2025/03,166011,,,,,166011,Baixa,5 - QUI,2025-03-24T03:00:00.000Z,2025-03-24T03:00:00.000Z,5 - QUI,Horas Úteis,4.000000,1.000000,noc_ebsit,8,Encerrado pelo sistema,Formulario Incidente - Padrão,,,,,,0.840000,0.840000,,,0.840000, SAEN--DBO-PRD-PCSEN,Baixa,</t>
  </si>
  <si>
    <t>166012,luang,0.030000,2.000000,INCIDENTE,1-INCIDENTE,INFRA,IMPRESSORA,Erro ou Defeito,040801,TECNOLOGIA DE INFORMACAO,37,2025-03-27T10:02:00.000Z,2025-03-27T11:54:24.000Z,27/03/2025 07:02,27/03/2025 08:54,1-15 dias,ATENDEU O SLA,FECHADO,NAO SE APLICA,NAO SE APLICA,NÃO,FIELD,07,08,LOCAL NAO INFORMADO,2025/03,2025/03,166012,,,,,166012,Baixa,5 - QUI,2025-03-24T03:00:00.000Z,2025-03-24T03:00:00.000Z,5 - QUI,Horas Úteis,16.000000,1.000000,jorgepereira,8,Encerrado pelo sistema,Formulario Incidente - Padrão,,,,,,0.000000,0.000000,,27.050000,0.000000,Task: Verificar Status das impressoras SPO,Baixa,</t>
  </si>
  <si>
    <t>166014,brunoi,0.000000,0.000000,SERVICO,2-SERVICO,INFRA,E-MAIL,Outros,030201,SUSTENTABILIDADE,42,2025-03-27T11:48:43.000Z,2025-03-27T13:04:01.000Z,27/03/2025 08:48,27/03/2025 10:04,1-15 dias,ATENDEU O SLA,FECHADO,NAO SE APLICA,NAO SE APLICA,NÃO,N1 ,08,10,LOCAL NAO INFORMADO,2025/03,2025/03,166014,,,,,166014,Normal,5 - QUI,2025-03-24T03:00:00.000Z,2025-03-24T03:00:00.000Z,5 - QUI,Horas Úteis,80.000000,1.000000,mauromoreira,8,Encerrado pelo sistema,Formulario Solicitação - Padrão,,,,,0.100000,0.970000,1.070000,,27.070000,1.070000,Outlook Classic,Baixa,</t>
  </si>
  <si>
    <t>166015,daianasantos,,,SERVICO,2-SERVICO,SISTEMAS,P&amp;O - Ponto,Solicitação de Serviço,040701,GESTAO DE PESSOAS,20,2025-03-27T12:00:54.000Z,2025-03-27T20:32:53.000Z,27/03/2025 09:00,27/03/2025 17:32,1-15 dias,ATENDEU O SLA,FECHADO,NAO SE APLICA,NAO SE APLICA,NÃO,SISTEMAS-SAE-SPO,09,17,LOCAL NAO INFORMADO,2025/03,2025/03,166015,,,,,166015,Baixa,5 - QUI,2025-03-24T03:00:00.000Z,2025-03-24T03:00:00.000Z,5 - QUI,Horas Úteis,16.000000,1.000000,mellissagcardoso,9,Encerrado pelo usuario,Formulario Solicitação - Padrão,,,,,3.880000,4.680000,8.550000,,7.310000,8.550000,Envio de biometria,Baixa,</t>
  </si>
  <si>
    <t>166016,luang,0.030000,2.000000,INCIDENTE,1-INCIDENTE,INFRA,IMPRESSORA,Erro ou Defeito,040801,TECNOLOGIA DE INFORMACAO,37,2025-03-27T12:43:00.000Z,2025-03-27T13:40:43.000Z,27/03/2025 09:43,27/03/2025 10:40,1-15 dias,ATENDEU O SLA,FECHADO,NAO SE APLICA,NAO SE APLICA,NÃO,FIELD,09,10,LOCAL NAO INFORMADO,2025/03,2025/03,166016,,,,,166016,Baixa,5 - QUI,2025-03-24T03:00:00.000Z,2025-03-24T03:00:00.000Z,5 - QUI,Horas Úteis,16.000000,1.000000,jorgepereira,8,Encerrado pelo sistema,Formulario Incidente - Padrão,,,,,,0.960000,0.960000,,27.050000,0.960000,Task: Verificar Status das impressoras SPO,Baixa,</t>
  </si>
  <si>
    <t>166018,mateush,0.250000,15.000000,INCIDENTE,1-INCIDENTE,INFRA,MÁQUINAS E PERIFÉRICOS,Lentidão,N/D,NÃO DEFINIDO,385,2025-03-27T13:11:25.000Z,2025-03-31T14:49:39.000Z,27/03/2025 10:11,31/03/2025 11:49,1-15 dias,NAO ATENDEU,FECHADO,NAO SE APLICA,NAO SE APLICA,NÃO,FIELD,10,11,LOCAL NAO INFORMADO,2025/03,2025/03,166018,,,,,166018,Baixa,5 - QUI,2025-03-24T03:00:00.000Z,2025-03-31T03:00:00.000Z,2 - SEG,Horas Úteis,16.000000,1.000000,joaon,8,Encerrado pelo sistema,Formulario Incidente - Padrão,,,,,0.060000,19.610000,19.670000,,27.060000,19.670000,NOTEBOOK COM LENTIDÃO ,Baixa,</t>
  </si>
  <si>
    <t>166019,brunoi,0.000000,0.000000,SERVICO,2-SERVICO,INFRA,SOFTWARES,Instalação / Remoção,020401,"ENGENHARIA, PLANEJ. E CONTROLE ESTATÍSTICO",66,2025-03-27T13:15:42.000Z,2025-03-27T17:09:18.000Z,27/03/2025 10:15,27/03/2025 14:09,1-15 dias,ATENDEU O SLA,FECHADO,NAO SE APLICA,NAO SE APLICA,NÃO,N1 ,10,14,LOCAL NAO INFORMADO,2025/03,2025/03,166019,,,,,166019,Baixa,5 - QUI,2025-03-24T03:00:00.000Z,2025-03-24T03:00:00.000Z,5 - QUI,Horas Úteis,80.000000,1.000000,maichelbocca,8,Encerrado pelo sistema,Formulario Solicitação - Padrão,,,,,2.550000,1.350000,3.900000,,27.070000,3.900000,MS Copilot,Baixa,</t>
  </si>
  <si>
    <t>166020,brunoi,0.000000,0.000000,SERVICO,2-SERVICO,INFRA,E-MAIL,Outros,020403,MANUTENCAO DE UNIDADES GERADORAS,190,2025-03-27T13:19:18.000Z,2025-03-27T17:08:14.000Z,27/03/2025 10:19,27/03/2025 14:08,1-15 dias,ATENDEU O SLA,FECHADO,NAO SE APLICA,NAO SE APLICA,NÃO,N1 ,10,14,PORTO VELHO,2025/03,2025/03,166020,,,,,166020,Normal,5 - QUI,2025-03-24T03:00:00.000Z,2025-03-24T03:00:00.000Z,5 - QUI,Horas Úteis,80.000000,1.000000,raimundojunior,8,Encerrado pelo sistema,Formulario Solicitação - Padrão,,,,,2.460000,1.370000,3.820000,,27.000000,3.820000,asceso a Emaill ,Baixa,</t>
  </si>
  <si>
    <t>166021,joaoni,0.750000,45.000000,SERVICO,2-SERVICO,INFRA,DISPOSITIVOS DE REDE,Solicitação de Serviço,040801,TECNOLOGIA DE INFORMACAO,37,2025-03-27T13:37:46.000Z,2025-03-31T23:47:54.000Z,27/03/2025 10:37,31/03/2025 20:47,1-15 dias,ATENDEU O SLA,FECHADO,NAO SE APLICA,NAO SE APLICA,NÃO,FIELD,10,20,LOCAL NAO INFORMADO,2025/03,2025/03,166021,,,,,166021,Baixa,5 - QUI,2025-03-24T03:00:00.000Z,2025-03-31T03:00:00.000Z,2 - SEG,Horas Úteis,80.000000,1.000000,silass,8,Encerrado pelo sistema,Formulario Solicitação - Padrão,,,,,25.360000,0.060000,25.420000,,27.060000,25.420000,Atividade Container RIP,Baixa,</t>
  </si>
  <si>
    <t>166023,joaoni,0.500000,30.000000,SERVICO,2-SERVICO,INFRA,ACTIVE DIRECTORY (AD),Reset ou Desbloqueio de Senha,030201,SUSTENTABILIDADE,42,2025-03-27T15:03:16.000Z,2025-03-28T18:18:07.000Z,27/03/2025 12:03,28/03/2025 15:18,1-15 dias,ATENDEU O SLA,FECHADO,NAO SE APLICA,NAO SE APLICA,NÃO,FIELD,12,15,LOCAL NAO INFORMADO,2025/03,2025/03,166023,,4,Como voce avalia o atendimento prestado?,Otimo,166023,Baixa,5 - QUI,2025-03-24T03:00:00.000Z,2025-03-24T03:00:00.000Z,6 - SEX,Horas Úteis,80.000000,1.000000,paulocsado,9,Encerrado pelo usuario,Formulario Solicitação - Padrão,,,,5.330000,0.740000,6.200000,6.940000,,0.600000,12.270000,Sem acesso ao TEAMS,Baixa,</t>
  </si>
  <si>
    <t>166024,brunoi,0.000000,0.000000,SERVICO,2-SERVICO,INFRA,SOFTWARES,Solicitação de Serviço,020401,"ENGENHARIA, PLANEJ. E CONTROLE ESTATÍSTICO",66,2025-03-27T15:27:26.000Z,2025-03-27T18:09:21.000Z,27/03/2025 12:27,27/03/2025 15:09,1-15 dias,ATENDEU O SLA,FECHADO,NAO SE APLICA,NAO SE APLICA,NÃO,N1 ,12,15,LOCAL NAO INFORMADO,2025/03,2025/03,166024,,,,,166024,Baixa,5 - QUI,2025-03-24T03:00:00.000Z,2025-03-24T03:00:00.000Z,5 - QUI,Horas Úteis,80.000000,1.000000,rodrigoqueiroz,8,Encerrado pelo sistema,Formulario Solicitação - Padrão,,,,0.490000,0.510000,1.700000,2.210000,,27.070000,2.700000,Erro no software Adobe Acrobat ao abrir PDF,Baixa,</t>
  </si>
  <si>
    <t>166025,silass,0.000000,0.000000,SERVICO,2-SERVICO,INFRA,E-MAIL,Outros,040501,CONTRATACOES,52,2025-03-27T17:38:32.000Z,2025-03-27T18:05:53.000Z,27/03/2025 14:38,27/03/2025 15:05,1-15 dias,ATENDEU O SLA,FECHADO,NAO SE APLICA,NAO SE APLICA,NÃO,INFRA,14,15,PORTO VELHO,2025/03,2025/03,166025,,,,,166025,Normal,5 - QUI,2025-03-24T03:00:00.000Z,2025-03-24T03:00:00.000Z,5 - QUI,Horas Úteis,80.000000,1.000000,rogeralencar,8,Encerrado pelo sistema,Formulario Solicitação - Padrão,,,,,0.000000,0.460000,0.460000,,27.040000,0.460000,Inclusão usuário grupo de e-mail sae-medicaosae@eletrobras.com,Baixa,</t>
  </si>
  <si>
    <t>166026,silass,0.000000,0.000000,SERVICO,2-SERVICO,INFRA,E-MAIL,Outros,020402,OPERACAO,176,2025-03-27T18:17:22.000Z,2025-03-28T19:43:13.000Z,27/03/2025 15:17,28/03/2025 16:43,1-15 dias,ATENDEU O SLA,FECHADO,NAO SE APLICA,NAO SE APLICA,NÃO,INFRA,15,16,PORTO VELHO,2025/03,2025/03,166026,,,,,166026,Normal,5 - QUI,2025-03-24T03:00:00.000Z,2025-03-24T03:00:00.000Z,6 - SEX,Horas Úteis,80.000000,1.000000,arlesonsleao,8,Encerrado pelo sistema,Formulario Solicitação - Padrão,,,,8.620000,0.000000,1.830000,1.830000,,27.080000,10.450000,Inclusão de novo integrante no grupo de e-mail ,Baixa,</t>
  </si>
  <si>
    <t>166027,silass,0.250000,15.000000,SERVICO,2-SERVICO,INFRA,SERVIDOR DE ARQUIVOS,Solicitação de Serviço,040501,CONTRATACOES,52,2025-03-27T18:26:38.000Z,2025-03-27T21:22:50.000Z,27/03/2025 15:26,27/03/2025 18:22,1-15 dias,ATENDEU O SLA,FECHADO,NAO SE APLICA,NAO SE APLICA,NÃO,INFRA,15,18,PORTO VELHO,2025/03,2025/03,166027,,,,,166027,Baixa,5 - QUI,2025-03-24T03:00:00.000Z,2025-03-24T03:00:00.000Z,5 - QUI,Horas Úteis,80.000000,1.000000,rogeralencar,8,Encerrado pelo sistema,Formulario Solicitação - Padrão,,,,,0.390000,2.170000,2.560000,,27.130000,2.560000,Acesso gravação pasta controladoria,Baixa,</t>
  </si>
  <si>
    <t>166028,brunoi,0.000000,0.000000,SERVICO,2-SERVICO,INFRA,IMPRESSORA,Solicitação de Serviço,N/D,NÃO DEFINIDO,385,2025-03-27T18:41:04.000Z,2025-03-28T15:23:08.000Z,27/03/2025 15:41,28/03/2025 12:23,1-15 dias,ATENDEU O SLA,FECHADO,NAO SE APLICA,NAO SE APLICA,NÃO,FIELD,15,12,LOCAL NAO INFORMADO,2025/03,2025/03,166028,,,,,166028,Baixa,5 - QUI,2025-03-24T03:00:00.000Z,2025-03-24T03:00:00.000Z,6 - SEX,Horas Úteis,80.000000,1.000000,sabrinaa,8,Encerrado pelo sistema,Formulario Solicitação - Infra - Solicitação Impressora,,,,2.710000,1.420000,1.580000,3.010000,,27.020000,5.720000,IMPRESSORA NÃO CADASTRADA ,Baixa,</t>
  </si>
  <si>
    <t>166030,joaoni,0.250000,15.000000,SERVICO,2-SERVICO,INFRA,IMPRESSORA,Solicitação de Serviço,020405,"MANUTENCAO DE SISTEMA DE TRANSMISSAO, AUTOMACAO E AUXILIARES",105,2025-03-27T20:43:49.000Z,2025-03-31T15:44:12.000Z,27/03/2025 17:43,31/03/2025 12:44,1-15 dias,ATENDEU O SLA,FECHADO,NAO SE APLICA,NAO SE APLICA,NÃO,FIELD,17,12,PORTO VELHO,2025/03,2025/03,166030,,3,Como voce avalia o atendimento prestado?,Bom,166030,Baixa,5 - QUI,2025-03-24T03:00:00.000Z,2025-03-31T03:00:00.000Z,2 - SEG,Horas Úteis,80.000000,1.000000,fernandocosta,8,Encerrado pelo sistema,Formulario Solicitação - Infra - Solicitação Impressora,,,,,0.040000,12.990000,13.030000,,27.070000,13.030000,Solicitação de reposição de papel A4,Baixa,</t>
  </si>
  <si>
    <t>166031,daianasantos,,,SERVICO,2-SERVICO,SISTEMAS,P&amp;O - Folha de pagamento,Solicitação de Serviço,040701,GESTAO DE PESSOAS,20,2025-03-27T20:45:32.000Z,2025-03-28T12:51:04.000Z,27/03/2025 17:45,28/03/2025 09:51,1-15 dias,ATENDEU O SLA,FECHADO,NAO SE APLICA,NAO SE APLICA,NÃO,SISTEMAS-SAE-SPO,17,09,LOCAL NAO INFORMADO,2025/03,2025/03,166031,,,,,166031,Baixa,5 - QUI,2025-03-24T03:00:00.000Z,2025-03-24T03:00:00.000Z,6 - SEX,Horas Úteis,40.000000,1.000000,rozelymorais,8,Encerrado pelo sistema,Formulario Solicitação - Padrão,,,,,0.900000,0.190000,1.090000,,27.030000,1.090000,Reenvio de Rendimento ,Baixa,</t>
  </si>
  <si>
    <t>166032,luang,0.080000,5.000000,INCIDENTE,1-INCIDENTE,INFRA,IMPRESSORA,Erro ou Defeito,040801,TECNOLOGIA DE INFORMACAO,37,2025-03-28T10:02:00.000Z,2025-03-31T11:50:27.000Z,28/03/2025 07:02,31/03/2025 08:50,1-15 dias,ATENDEU O SLA,FECHADO,NAO SE APLICA,NAO SE APLICA,NÃO,FIELD,07,08,LOCAL NAO INFORMADO,2025/03,2025/03,166032,,,,,166032,Baixa,6 - SEX,2025-03-24T03:00:00.000Z,2025-03-31T03:00:00.000Z,2 - SEG,Horas Úteis,16.000000,1.000000,jorgepereira,8,Encerrado pelo sistema,Formulario Incidente - Padrão,,,,,,9.020000,9.020000,,27.060000,9.020000,Task: Verificar Status das impressoras SPO,Baixa,</t>
  </si>
  <si>
    <t>166033,brunoi,0.000000,0.000000,SERVICO,2-SERVICO,INFRA,REDE,Solicitação de Serviço,N/D,NÃO DEFINIDO,385,2025-03-28T12:05:58.000Z,2025-03-28T12:39:41.000Z,28/03/2025 09:05,28/03/2025 09:39,1-15 dias,ATENDEU O SLA,FECHADO,NAO SE APLICA,NAO SE APLICA,NÃO,N1 ,09,09,LOCAL NAO INFORMADO,2025/03,2025/03,166033,,,,,166033,Baixa,6 - SEX,2025-03-24T03:00:00.000Z,2025-03-24T03:00:00.000Z,6 - SEX,Horas Úteis,80.000000,1.000000,alexiam,8,Encerrado pelo sistema,Formulario Solicitação - Padrão,,,,,0.300000,0.270000,0.560000,,27.060000,0.560000,ERRO NO NOVO ACESSO DA ELETROBRAS,Baixa,</t>
  </si>
  <si>
    <t>166034,brunoi,0.000000,0.000000,SERVICO,2-SERVICO,INFRA,E-MAIL,Outros,020601,ADMINISTRATIVO,58,2025-03-28T12:28:59.000Z,2025-03-28T13:21:20.000Z,28/03/2025 09:28,28/03/2025 10:21,1-15 dias,ATENDEU O SLA,FECHADO,NAO SE APLICA,NAO SE APLICA,NÃO,N1 ,09,10,LOCAL NAO INFORMADO,2025/03,2025/03,166034,,,,,166034,Normal,6 - SEX,2025-03-24T03:00:00.000Z,2025-03-24T03:00:00.000Z,6 - SEX,Horas Úteis,80.000000,1.000000,adrianabotelho,8,Encerrado pelo sistema,Formulario Solicitação - Padrão,,0.050000,,,0.410000,0.200000,0.660000,,27.070000,0.660000,Configurar e-mail novo,Baixa,</t>
  </si>
  <si>
    <t>166035,alexandresilva,,,SERVICO,2-SERVICO,SISTEMAS,EBS-Almoxarifado (INV),Solicitação de Serviço,040502,ALMOXARIFADO,28,2025-03-28T12:53:09.000Z,2025-03-28T18:24:35.000Z,28/03/2025 09:53,28/03/2025 15:24,1-15 dias,ATENDEU O SLA,FECHADO,NAO SE APLICA,NAO SE APLICA,NÃO,ERPN,09,15,PORTO VELHO,2025/03,2025/03,166035,,,,,166035,Baixa,6 - SEX,2025-03-24T03:00:00.000Z,2025-03-24T03:00:00.000Z,6 - SEX,Horas Úteis,40.000000,1.000000,georgeolival,8,Encerrado pelo sistema,Formulario Solicitação - Padrão,,,,,0.010000,5.530000,5.530000,,27.060000,5.530000,"GRA 3778 etapa ""Material no fornedor""",Baixa,</t>
  </si>
  <si>
    <t>166036,brunoi,,,INCIDENTE,1-INCIDENTE,INFRA,SALA TECNICA TI,Check List,040801,TECNOLOGIA DE INFORMACAO,37,2025-03-28T13:05:00.000Z,2025-03-28T13:20:38.000Z,28/03/2025 10:05,28/03/2025 10:20,1-15 dias,ATENDEU O SLA,FECHADO,NAO SE APLICA,NAO SE APLICA,NÃO,FIELD,10,10,LOCAL NAO INFORMADO,2025/03,2025/03,166036,,,,,166036,Normal,6 - SEX,2025-03-24T03:00:00.000Z,2025-03-24T03:00:00.000Z,6 - SEX,Horas Úteis,24.000000,1.000000,jorgepereira,8,Encerrado pelo sistema,Formulario Incidente - Padrão,,,,,0.000000,0.260000,0.260000,,27.040000,0.260000, Task: Check list Sala Telecom-Core,Normal,</t>
  </si>
  <si>
    <t>166039,brunoi,,,INCIDENTE,1-INCIDENTE,INFRA,SALA TECNICA TI,Check List,040801,TECNOLOGIA DE INFORMACAO,37,2025-03-28T16:57:00.000Z,2025-03-28T17:04:01.000Z,28/03/2025 13:57,28/03/2025 14:04,1-15 dias,ATENDEU O SLA,FECHADO,NAO SE APLICA,NAO SE APLICA,NÃO,FIELD,13,14,LOCAL NAO INFORMADO,2025/03,2025/03,166039,,,,,166039,Normal,6 - SEX,2025-03-24T03:00:00.000Z,2025-03-24T03:00:00.000Z,6 - SEX,Horas Úteis,24.000000,1.000000,jorgepereira,8,Encerrado pelo sistema,Formulario Incidente - Padrão,,,,,0.000000,0.120000,0.120000,,27.060000,0.120000, Task: Check list Torre Rádio UHE,Normal,</t>
  </si>
  <si>
    <t>166040,brunoi,,,INCIDENTE,1-INCIDENTE,INFRA,SALA TECNICA TI,Check List,040801,TECNOLOGIA DE INFORMACAO,37,2025-03-28T16:58:00.000Z,2025-03-28T17:03:49.000Z,28/03/2025 13:58,28/03/2025 14:03,1-15 dias,ATENDEU O SLA,FECHADO,NAO SE APLICA,NAO SE APLICA,NÃO,FIELD,13,14,LOCAL NAO INFORMADO,2025/03,2025/03,166040,,,,,166040,Normal,6 - SEX,2025-03-24T03:00:00.000Z,2025-03-24T03:00:00.000Z,6 - SEX,Horas Úteis,24.000000,1.000000,jorgepereira,8,Encerrado pelo sistema,Formulario Incidente - Padrão,,,,,0.000000,0.100000,0.100000,,27.070000,0.100000, Task: Check List Sala Cofre TI,Normal,</t>
  </si>
  <si>
    <t>166041,brunoi,,,INCIDENTE,1-INCIDENTE,INFRA,IMPRESSORA,Erro ou Defeito,040801,TECNOLOGIA DE INFORMACAO,37,2025-03-28T16:59:00.000Z,2025-03-28T17:03:29.000Z,28/03/2025 13:59,28/03/2025 14:03,1-15 dias,ATENDEU O SLA,FECHADO,NAO SE APLICA,NAO SE APLICA,NÃO,FIELD,13,14,LOCAL NAO INFORMADO,2025/03,2025/03,166041,,,,,166041,Normal,6 - SEX,2025-03-24T03:00:00.000Z,2025-03-24T03:00:00.000Z,6 - SEX,Horas Úteis,16.000000,1.000000,jorgepereira,8,Encerrado pelo sistema,Formulario Incidente - Padrão,,,,,0.000000,0.070000,0.070000,,27.070000,0.070000, Task: Check List Impressoras Salas de Controle,Normal,</t>
  </si>
  <si>
    <t>166042,silass,0.000000,0.000000,SERVICO,2-SERVICO,INFRA,E-MAIL,Outros,030201,SUSTENTABILIDADE,42,2025-03-28T17:48:01.000Z,2025-03-31T13:47:34.000Z,28/03/2025 14:48,31/03/2025 10:47,1-15 dias,ATENDEU O SLA,FECHADO,NAO SE APLICA,NAO SE APLICA,NÃO,INFRA,14,10,LOCAL NAO INFORMADO,2025/03,2025/03,166042,,,,,166042,Alta,6 - SEX,2025-03-24T03:00:00.000Z,2025-03-31T03:00:00.000Z,2 - SEG,Horas Úteis,80.000000,1.000000,karinesantos,8,Encerrado pelo sistema,Formulario Solicitação - Padrão,,,,,1.800000,3.200000,5.000000,,27.010000,5.000000,AUTHENTICATOR,Baixa,</t>
  </si>
  <si>
    <t>166043,gabrielsbrito,,,SERVICO,2-SERVICO,INFRA,E-MAIL,Recuperação de e-mail,N/D,NÃO DEFINIDO,385,2025-03-28T17:57:45.000Z,2025-03-28T17:58:35.000Z,28/03/2025 14:57,28/03/2025 14:58,1-15 dias,ATENDEU O SLA,FECHADO,NAO SE APLICA,NAO SE APLICA,NÃO,INFRA,14,14,LOCAL NAO INFORMADO,2025/03,2025/03,166043,,,,,166043,Normal,6 - SEX,2025-03-24T03:00:00.000Z,2025-03-24T03:00:00.000Z,6 - SEX,Horas Úteis,80.000000,1.000000,kimberlyr.elb,8,Encerrado pelo sistema,Formulario Solicitação - Padrão,,,,,0.010000,0.010000,0.010000,,27.070000,0.010000,Recuperação de e-mail que estava em conta da SAE.,Baixa,</t>
  </si>
  <si>
    <t>166046,alexandresilva,,,SERVICO,2-SERVICO,SISTEMAS,EBS-Contas a Pagar (AP),Solicitação de Serviço,040801,TECNOLOGIA DE INFORMACAO,37,2025-03-28T19:15:22.000Z,2025-03-28T19:24:46.000Z,28/03/2025 16:15,28/03/2025 16:24,1-15 dias,ATENDEU O SLA,FECHADO,NAO SE APLICA,NAO SE APLICA,NÃO,SISTEMAS-SAE-PVH,16,16,SAO PAULO,2025/03,2025/03,166046,,,,,166046,Baixa,6 - SEX,2025-03-24T03:00:00.000Z,2025-03-24T03:00:00.000Z,6 - SEX,Horas Úteis,40.000000,1.000000,erikat,8,Encerrado pelo sistema,Formulario Solicitação - Padrão,,,,,,0.160000,0.160000,,27.060000,0.160000,Acesso a responsabilidade de SP ,Baixa,</t>
  </si>
  <si>
    <t>166048,brunoi,0.000000,0.000000,SERVICO,2-SERVICO,INFRA,MÁQUINAS E PERIFÉRICOS,Erro ou Defeito,040701,GESTAO DE PESSOAS,20,2025-03-28T19:23:25.000Z,2025-03-28T19:48:21.000Z,28/03/2025 16:23,28/03/2025 16:48,1-15 dias,ATENDEU O SLA,FECHADO,NAO SE APLICA,NAO SE APLICA,NÃO,N1 ,16,16,LOCAL NAO INFORMADO,2025/03,2025/03,166048,,,,,166048,Baixa,6 - SEX,2025-03-24T03:00:00.000Z,2025-03-24T03:00:00.000Z,6 - SEX,Horas Úteis,16.000000,1.000000,rozelymorais,8,Encerrado pelo sistema,Formulario Solicitação - Padrão,,,,,0.060000,0.360000,0.420000,,27.080000,0.420000,Monitor de mesa não está funcionado,Baixa,</t>
  </si>
  <si>
    <t>166051,none,,,INCIDENTE,1-INCIDENTE,INFRA,BANCO DE DADOS ORACLE,Erro ou Defeito,N/D,NÃO DEFINIDO,385,2025-03-29T02:29:22.000Z,2025-03-29T06:21:34.000Z,28/03/2025 23:29,29/03/2025 03:21,1-15 dias,ATENDEU O SLA,FECHADO,NAO SE APLICA,NAO SE APLICA,NÃO,EBSDBA,23,03,LOCAL NAO INFORMADO,2025/03,2025/03,166051,,,,,166051,Baixa,6 - SEX,2025-03-24T03:00:00.000Z,2025-03-24T03:00:00.000Z,7 - SÁB,Horas Úteis,4.000000,1.000000,noc_ebsit,8,Encerrado pelo sistema,Formulario Incidente - Padrão,,,,,0.000000,0.000000,0.000000,,,0.000000,SAEN--SRV-WIN-PRD-SAE-SPDCT-FTP01,Baixa,</t>
  </si>
  <si>
    <t>166052,none,,,INCIDENTE,1-INCIDENTE,INFRA,BANCO DE DADOS ORACLE,Erro ou Defeito,N/D,NÃO DEFINIDO,385,2025-03-29T08:08:09.000Z,2025-03-29T12:36:26.000Z,29/03/2025 05:08,29/03/2025 09:36,1-15 dias,ATENDEU O SLA,FECHADO,NAO SE APLICA,NAO SE APLICA,NÃO,EBSDBA,05,09,LOCAL NAO INFORMADO,2025/03,2025/03,166052,,,,,166052,Baixa,7 - SÁB,2025-03-24T03:00:00.000Z,2025-03-24T03:00:00.000Z,7 - SÁB,Horas Úteis,4.000000,1.000000,noc_ebsit,8,Encerrado pelo sistema,Formulario Incidente - Padrão,,,,,0.000000,0.000000,0.000000,,,0.000000,SAEN--SRV-LNX-PRD-PCSEN1,Baixa,</t>
  </si>
  <si>
    <t>166053,none,,,INCIDENTE,1-INCIDENTE,INFRA,BANCO DE DADOS ORACLE,Erro ou Defeito,N/D,NÃO DEFINIDO,385,2025-03-29T08:15:37.000Z,2025-03-31T17:35:57.000Z,29/03/2025 05:15,31/03/2025 14:35,1-15 dias,ATENDEU O SLA,FECHADO,NAO SE APLICA,NAO SE APLICA,NÃO,EBSDBA,05,14,LOCAL NAO INFORMADO,2025/03,2025/03,166053,,,,,166053,Baixa,7 - SÁB,2025-03-24T03:00:00.000Z,2025-03-31T03:00:00.000Z,2 - SEG,Horas Úteis,4.000000,1.000000,noc_ebsit,8,Encerrado pelo sistema,Formulario Incidente - Padrão,,,,,2.590000,0.000000,2.590000,,,2.590000,SAEN--DBO-PRD-PSEN,Baixa,</t>
  </si>
  <si>
    <t>166056,brunoi,0.000000,0.000000,SERVICO,2-SERVICO,INFRA,INTERNET,Solicitação de Serviço,020402,OPERACAO,176,2025-03-30T11:28:24.000Z,2025-03-31T16:00:11.000Z,30/03/2025 08:28,31/03/2025 13:00,1-15 dias,ATENDEU O SLA,FECHADO,NAO SE APLICA,NAO SE APLICA,NÃO,N1 ,08,13,PORTO VELHO,2025/03,2025/03,166056,,,,,166056,Baixa,1 - DOM,2025-03-31T03:00:00.000Z,2025-03-31T03:00:00.000Z,2 - SEG,Horas Úteis,80.000000,1.000000,alexsandromonteiro,8,Encerrado pelo sistema,Formulario Solicitação - Padrão,,,,,0.000000,4.010000,4.010000,,27.060000,4.010000,Sem acesso ao wifi da sala de controle local Leito do Rio,Baixa,</t>
  </si>
  <si>
    <t>166057,none,,,INCIDENTE,1-INCIDENTE,INFRA,BANCO DE DADOS ORACLE,Erro ou Defeito,N/D,NÃO DEFINIDO,385,2025-03-31T08:48:21.000Z,2025-03-31T12:36:34.000Z,31/03/2025 05:48,31/03/2025 09:36,1-15 dias,ATENDEU O SLA,FECHADO,NAO SE APLICA,NAO SE APLICA,NÃO,EBSDBA,05,09,LOCAL NAO INFORMADO,2025/03,2025/03,166057,,,,,166057,Baixa,2 - SEG,2025-03-31T03:00:00.000Z,2025-03-31T03:00:00.000Z,2 - SEG,Horas Úteis,4.000000,1.000000,noc_ebsit,8,Encerrado pelo sistema,Formulario Incidente - Padrão,,,,,0.000000,0.000000,0.000000,,,0.000000,SAEN--SRV-LNX-PRD-PCSEN1,Baixa,</t>
  </si>
  <si>
    <t>166058,luang,0.030000,2.000000,INCIDENTE,1-INCIDENTE,INFRA,IMPRESSORA,Erro ou Defeito,040801,TECNOLOGIA DE INFORMACAO,37,2025-03-31T10:02:02.000Z,2025-03-31T11:51:35.000Z,31/03/2025 07:02,31/03/2025 08:51,1-15 dias,ATENDEU O SLA,FECHADO,NAO SE APLICA,NAO SE APLICA,NÃO,FIELD,07,08,LOCAL NAO INFORMADO,2025/03,2025/03,166058,,,,,166058,Baixa,2 - SEG,2025-03-31T03:00:00.000Z,2025-03-31T03:00:00.000Z,2 - SEG,Horas Úteis,16.000000,1.000000,jorgepereira,8,Encerrado pelo sistema,Formulario Incidente - Padrão,,,,,0.000000,0.000000,0.000000,,27.060000,0.000000,Task: Verificar Status das impressoras SPO,Baixa,</t>
  </si>
  <si>
    <t>166059,none,,,SERVICO,2-SERVICO,INFRA,BANCO DE DADOS ORACLE,Solicitação de Serviço,N/D,NÃO DEFINIDO,385,2025-03-31T10:06:40.000Z,2025-03-31T16:21:30.000Z,31/03/2025 07:06,31/03/2025 13:21,1-15 dias,ATENDEU O SLA,FECHADO,NAO SE APLICA,NAO SE APLICA,NÃO,EBSDBA,07,13,LOCAL NAO INFORMADO,2025/03,2025/03,166059,,,,,166059,Baixa,2 - SEG,2025-03-31T03:00:00.000Z,2025-03-31T03:00:00.000Z,2 - SEG,Horas Úteis,40.000000,1.000000,noc_ebsit,8,Encerrado pelo sistema,Formulario Solicitação - Padrão,,,,,1.000000,0.340000,1.340000,,,1.340000,SAEN--DBO-PRD-PCSEN,Baixa,</t>
  </si>
  <si>
    <t>166061,ivancardoso,,,SERVICO,2-SERVICO,SISTEMAS,XRT,Solicitação de Serviço,040201,"TESOURARIA, CAPTACAO, RI, CONTAS A PAGAR E CONTAS A RECEBER",31,2025-03-31T12:46:44.000Z,2025-03-31T17:33:58.000Z,31/03/2025 09:46,31/03/2025 14:33,1-15 dias,ATENDEU O SLA,FECHADO,NAO SE APLICA,NAO SE APLICA,NÃO,ERPN,09,14,LOCAL NAO INFORMADO,2025/03,2025/03,166061,,,,,166061,Baixa,2 - SEG,2025-03-31T03:00:00.000Z,2025-03-31T03:00:00.000Z,2 - SEG,Horas Úteis,40.000000,1.000000,victorhihassegawa,8,Encerrado pelo sistema,Formulario Solicitação - Padrão,,,,,0.010000,4.780000,4.800000,,27.080000,4.800000,Falha na leitura dos extratos ,Baixa,</t>
  </si>
  <si>
    <t>166063,brunoi,0.000000,0.000000,SERVICO,2-SERVICO,INFRA,E-MAIL,Outros,020405,"MANUTENCAO DE SISTEMA DE TRANSMISSAO, AUTOMACAO E AUXILIARES",105,2025-03-31T13:03:33.000Z,2025-03-31T13:53:34.000Z,31/03/2025 10:03,31/03/2025 10:53,1-15 dias,ATENDEU O SLA,FECHADO,NAO SE APLICA,NAO SE APLICA,NÃO,N1 ,10,10,PORTO VELHO,2025/03,2025/03,166063,,,,,166063,Normal,2 - SEG,2025-03-31T03:00:00.000Z,2025-03-31T03:00:00.000Z,2 - SEG,Horas Úteis,80.000000,1.000000,pedrooliveira,9,Encerrado pelo usuario,Formulario Solicitação - Padrão,,,,,0.530000,0.310000,0.840000,,3.150000,0.840000,Sem acesso ao email,Baixa,</t>
  </si>
  <si>
    <t>166064,brunoi,,,INCIDENTE,1-INCIDENTE,INFRA,SALA TECNICA TI,Check List,040801,TECNOLOGIA DE INFORMACAO,37,2025-03-31T13:05:00.000Z,2025-03-31T13:12:01.000Z,31/03/2025 10:05,31/03/2025 10:12,1-15 dias,ATENDEU O SLA,FECHADO,NAO SE APLICA,NAO SE APLICA,NÃO,FIELD,10,10,LOCAL NAO INFORMADO,2025/03,2025/03,166064,,,,,166064,Normal,2 - SEG,2025-03-31T03:00:00.000Z,2025-03-31T03:00:00.000Z,2 - SEG,Horas Úteis,24.000000,1.000000,jorgepereira,8,Encerrado pelo sistema,Formulario Incidente - Padrão,,,,,0.000000,0.120000,0.120000,,27.020000,0.120000, Task: Check list Sala Telecom-Core,Normal,</t>
  </si>
  <si>
    <t>166065,brunoi,0.000000,0.000000,SERVICO,2-SERVICO,INFRA,SERVIDOR DE ARQUIVOS,Solicitação de Serviço,020402,OPERACAO,176,2025-03-31T13:19:05.000Z,2025-03-31T15:57:50.000Z,31/03/2025 10:19,31/03/2025 12:57,1-15 dias,ATENDEU O SLA,FECHADO,NAO SE APLICA,NAO SE APLICA,NÃO,N1 ,10,12,PORTO VELHO,2025/03,2025/03,166065,,,,,166065,Baixa,2 - SEG,2025-03-31T03:00:00.000Z,2025-03-31T03:00:00.000Z,2 - SEG,Horas Úteis,80.000000,1.000000,luann,8,Encerrado pelo sistema,Formulario Solicitação - Padrão,,,,,1.130000,1.520000,2.650000,,27.010000,2.650000,"Salva Arquivo no disco  ""C""",Baixa,</t>
  </si>
  <si>
    <t>166066,brunoi,0.000000,0.000000,SERVICO,2-SERVICO,INFRA,INTERNET,Solicitação de Serviço,020402,OPERACAO,176,2025-03-31T13:31:23.000Z,2025-03-31T13:56:18.000Z,31/03/2025 10:31,31/03/2025 10:56,1-15 dias,ATENDEU O SLA,FECHADO,NAO SE APLICA,NAO SE APLICA,NÃO,N1 ,10,10,PORTO VELHO,2025/03,2025/03,166066,,,,,166066,Baixa,2 - SEG,2025-03-31T03:00:00.000Z,2025-03-31T03:00:00.000Z,2 - SEG,Horas Úteis,80.000000,1.000000,alexsandromonteiro,8,Encerrado pelo sistema,Formulario Solicitação - Padrão,,,,,0.010000,0.410000,0.420000,,27.030000,0.420000,Sem acesso ao WIFI da sala de controle Leito Rio,Baixa,</t>
  </si>
  <si>
    <t>166068,brunoi,0.000000,0.000000,SERVICO,2-SERVICO,INFRA,PROJETOS / DEMANDA,Solicitação de Serviço,040502,ALMOXARIFADO,28,2025-03-31T15:29:21.000Z,2025-03-31T18:13:30.000Z,31/03/2025 12:29,31/03/2025 15:13,1-15 dias,NAO ATENDEU,FECHADO,NAO SE APLICA,NAO SE APLICA,NÃO,N1,12,15,PORTO VELHO,2025/03,2025/03,166068,,,,,166068,Baixa,2 - SEG,2025-03-31T03:00:00.000Z,2025-03-31T03:00:00.000Z,2 - SEG,Sem SLA,0.000000,0.000000,silasmartins,8,Encerrado pelo sistema,Formulario Solicitação - Padrão,,,,,,,0.000000,,,,Sensor de temperatura ,Baixa,</t>
  </si>
  <si>
    <t>166069,brunoi,0.000000,0.000000,INCIDENTE,1-INCIDENTE,INFRA,MÁQUINAS E PERIFÉRICOS,Erro ou Defeito,040502,ALMOXARIFADO,28,2025-03-31T15:31:15.000Z,2025-03-31T18:06:16.000Z,31/03/2025 12:31,31/03/2025 15:06,1-15 dias,ATENDEU O SLA,FECHADO,NAO SE APLICA,NAO SE APLICA,NÃO,N1 ,12,15,PORTO VELHO,2025/03,2025/03,166069,,,,,166069,Baixa,2 - SEG,2025-03-31T03:00:00.000Z,2025-03-31T03:00:00.000Z,2 - SEG,Horas Úteis,16.000000,1.000000,silasmartins,8,Encerrado pelo sistema,Formulario Incidente - Padrão,,,,,0.250000,2.340000,2.590000,,27.040000,2.590000,Monitor com problema,Baixa,</t>
  </si>
  <si>
    <t>166070,brunoi,0.000000,0.000000,SERVICO,2-SERVICO,INFRA,VPN,Solicitação de Serviço,040502,ALMOXARIFADO,28,2025-03-31T15:40:41.000Z,2025-03-31T18:10:11.000Z,31/03/2025 12:40,31/03/2025 15:10,1-15 dias,ATENDEU O SLA,FECHADO,NAO SE APLICA,NAO SE APLICA,NÃO,N1 ,12,15,LOCAL NAO INFORMADO,2025/03,2025/03,166070,,,,,166070,Baixa,2 - SEG,2025-03-31T03:00:00.000Z,2025-03-31T03:00:00.000Z,2 - SEG,Horas Úteis,80.000000,1.000000,thiagooliveira,8,Encerrado pelo sistema,Formulario Solicitação - Padrão,,,,,0.120000,2.380000,2.500000,,27.060000,2.500000,SEM ACESSO A VPN,Baixa,</t>
  </si>
  <si>
    <t>166073,silass,,,SERVICO,2-SERVICO,INFRA,ACTIVE DIRECTORY (AD),Criação / Alteração / Desativação de Usuário,020405,"MANUTENCAO DE SISTEMA DE TRANSMISSAO, AUTOMACAO E AUXILIARES",105,2025-03-31T16:50:11.000Z,2025-03-31T16:55:18.000Z,31/03/2025 13:50,31/03/2025 13:55,1-15 dias,ATENDEU O SLA,FECHADO,NAO SE APLICA,NAO SE APLICA,NÃO,INFRA,13,13,PORTO VELHO,2025/03,2025/03,166073,,,,,166073,Baixa,2 - SEG,2025-03-31T03:00:00.000Z,2025-03-31T03:00:00.000Z,2 - SEG,Horas Úteis,80.000000,1.000000,joseferreira,8,Encerrado pelo sistema,Formulario Solicitação - Padrão,,,,,0.000000,0.080000,0.090000,,27.050000,0.090000,RE: Atestação de usuários terceiros GMA - Março,Baixa,</t>
  </si>
  <si>
    <t>166074,brunoi,,,INCIDENTE,1-INCIDENTE,INFRA,SALA TECNICA TI,Check List,040801,TECNOLOGIA DE INFORMACAO,37,2025-03-31T16:57:00.000Z,2025-03-31T17:51:53.000Z,31/03/2025 13:57,31/03/2025 14:51,1-15 dias,ATENDEU O SLA,FECHADO,NAO SE APLICA,NAO SE APLICA,NÃO,FIELD,13,14,LOCAL NAO INFORMADO,2025/03,2025/03,166074,,,,,166074,Normal,2 - SEG,2025-03-31T03:00:00.000Z,2025-03-31T03:00:00.000Z,2 - SEG,Horas Úteis,24.000000,1.000000,jorgepereira,8,Encerrado pelo sistema,Formulario Incidente - Padrão,,,,,0.000000,0.920000,0.920000,,27.030000,0.920000, Task: Check list Torre Rádio UHE,Normal,</t>
  </si>
  <si>
    <t>166075,brunoi,,,INCIDENTE,1-INCIDENTE,INFRA,SALA TECNICA TI,Check List,040801,TECNOLOGIA DE INFORMACAO,37,2025-03-31T16:58:00.000Z,2025-03-31T17:51:35.000Z,31/03/2025 13:58,31/03/2025 14:51,1-15 dias,ATENDEU O SLA,FECHADO,NAO SE APLICA,NAO SE APLICA,NÃO,FIELD,13,14,LOCAL NAO INFORMADO,2025/03,2025/03,166075,,,,,166075,Normal,2 - SEG,2025-03-31T03:00:00.000Z,2025-03-31T03:00:00.000Z,2 - SEG,Horas Úteis,24.000000,1.000000,jorgepereira,8,Encerrado pelo sistema,Formulario Incidente - Padrão,,,,,0.000000,0.890000,0.900000,,27.030000,0.900000, Task: Check List Sala Cofre TI,Normal,</t>
  </si>
  <si>
    <t>166076,none,,,INCIDENTE,1-INCIDENTE,INFRA,BANCO DE DADOS ORACLE,Erro ou Defeito,N/D,NÃO DEFINIDO,385,2025-03-31T17:11:11.000Z,2025-03-31T23:36:42.000Z,31/03/2025 14:11,31/03/2025 20:36,1-15 dias,ATENDEU O SLA,FECHADO,NAO SE APLICA,NAO SE APLICA,NÃO,EBSDBA,14,20,LOCAL NAO INFORMADO,2025/03,2025/03,166076,,,,,166076,Baixa,2 - SEG,2025-03-31T03:00:00.000Z,2025-03-31T03:00:00.000Z,2 - SEG,Horas Úteis,4.000000,1.000000,noc_ebsit,8,Encerrado pelo sistema,Formulario Incidente - Padrão,,,,,3.010000,0.410000,3.410000,,,3.410000,SAEN--SRV-WIN-PRD-SAE-SPDCT-VM10W-PARH01,Baixa,</t>
  </si>
  <si>
    <t>166077,silass,0.000000,0.000000,SERVICO,2-SERVICO,INFRA,E-MAIL,Outros,040301,CONTROLADORIA,48,2025-03-31T17:11:20.000Z,2025-03-31T19:36:02.000Z,31/03/2025 14:11,31/03/2025 16:36,1-15 dias,ATENDEU O SLA,FECHADO,NAO SE APLICA,NAO SE APLICA,NÃO,INFRA,14,16,LOCAL NAO INFORMADO,2025/03,2025/03,166077,,4,Como voce avalia o atendimento prestado?,Otimo,166077,Normal,2 - SEG,2025-03-31T03:00:00.000Z,2025-03-31T03:00:00.000Z,2 - SEG,Horas Úteis,80.000000,1.000000,yasmincpassos,8,Encerrado pelo sistema,Formulario Solicitação - Padrão,,,,,0.000000,2.130000,2.050000,,27.080000,2.050000,Troca de dispositivo,Baixa,</t>
  </si>
  <si>
    <t>166078,none,,,INCIDENTE,1-INCIDENTE,INFRA,BANCO DE DADOS ORACLE,Erro ou Defeito,N/D,NÃO DEFINIDO,385,2025-03-31T17:13:59.000Z,2025-03-31T23:36:42.000Z,31/03/2025 14:13,31/03/2025 20:36,1-15 dias,ATENDEU O SLA,FECHADO,NAO SE APLICA,NAO SE APLICA,NÃO,EBSDBA,14,20,LOCAL NAO INFORMADO,2025/03,2025/03,166078,,,,,166078,Baixa,2 - SEG,2025-03-31T03:00:00.000Z,2025-03-31T03:00:00.000Z,2 - SEG,Horas Úteis,4.000000,1.000000,noc_ebsit,8,Encerrado pelo sistema,Formulario Incidente - Padrão,,,,,2.010000,1.360000,3.370000,,,3.370000,SAEN--SRV-WIN-PRD-SAE-SPDCT-VM10W-PARH01 - ATEN,Baixa,</t>
  </si>
  <si>
    <t>166080,mateush,1.000000,60.000000,SERVICO,2-SERVICO,INFRA,IMPRESSORA,Solicitação de Serviço,020403,MANUTENCAO DE UNIDADES GERADORAS,190,2025-03-31T18:17:26.000Z,2025-03-31T18:43:28.000Z,31/03/2025 15:17,31/03/2025 15:43,1-15 dias,ATENDEU O SLA,FECHADO,NAO SE APLICA,NAO SE APLICA,NÃO,FIELD,15,15,PORTO VELHO,2025/03,2025/03,166080,,,,,166080,Baixa,2 - SEG,2025-03-31T03:00:00.000Z,2025-03-31T03:00:00.000Z,2 - SEG,Horas Úteis,80.000000,1.000000,raimissonsantos,8,Encerrado pelo sistema,Formulario Solicitação - Infra - Solicitação Impressora,,,,,0.050000,0.470000,0.440000,,27.090000,0.440000,REQUISIÇÃO DE PAPEL A4,Baixa,</t>
  </si>
  <si>
    <t>166081,brunoi,0.000000,0.000000,SERVICO,2-SERVICO,INFRA,E-MAIL,Outros,030201,SUSTENTABILIDADE,42,2025-03-31T18:56:17.000Z,2025-03-31T19:34:49.000Z,31/03/2025 15:56,31/03/2025 16:34,1-15 dias,ATENDEU O SLA,FECHADO,NAO SE APLICA,NAO SE APLICA,NÃO,N1 ,15,16,LOCAL NAO INFORMADO,2025/03,2025/03,166081,,4,Como voce avalia o atendimento prestado?,Otimo,166081,Normal,2 - SEG,2025-03-31T03:00:00.000Z,2025-03-31T03:00:00.000Z,2 - SEG,Horas Úteis,80.000000,1.000000,anasouto,9,Encerrado pelo usuario,Formulario Solicitação - Padrão,,0.010000,,,0.630000,0.010000,0.650000,,0.020000,0.650000,Abertura de Link,Baixa,</t>
  </si>
  <si>
    <t>166083,brunoi,0.000000,0.000000,SERVICO,2-SERVICO,INFRA,E-MAIL,Outros,N/D,NÃO DEFINIDO,385,2025-03-31T19:16:23.000Z,2025-03-31T19:32:49.000Z,31/03/2025 16:16,31/03/2025 16:32,1-15 dias,ATENDEU O SLA,FECHADO,NAO SE APLICA,NAO SE APLICA,NÃO,N1 ,16,16,PORTO VELHO,2025/03,2025/03,166083,,,,,166083,Normal,2 - SEG,2025-03-31T03:00:00.000Z,2025-03-31T03:00:00.000Z,2 - SEG,Horas Úteis,80.000000,1.000000,augustoneto,8,Encerrado pelo sistema,Formulario Solicitação - Padrão,,,,,0.270000,0.000000,0.270000,,27.100000,0.270000,Problema com login e-mail,Baixa,</t>
  </si>
  <si>
    <t>166087,joaoni,5.500000,330.000000,SERVICO,2-SERVICO,INFRA,REDE,Criação de nova rede,040801,TECNOLOGIA DE INFORMACAO,37,2025-03-31T23:52:03.000Z,2025-04-01T00:19:04.000Z,31/03/2025 20:52,31/03/2025 21:19,1-15 dias,ATENDEU O SLA,FECHADO,NAO SE APLICA,NAO SE APLICA,NÃO,FIELD,20,21,LOCAL NAO INFORMADO,2025/03,2025/03,166087,,,,,166087,Baixa,2 - SEG,2025-03-31T03:00:00.000Z,2025-03-31T03:00:00.000Z,2 - SEG,Horas Úteis,80.000000,1.000000,silass,8,Encerrado pelo sistema,Formulario Solicitação - Padrão,,,,,0.000000,0.000000,0.000000,,27.060000,0.000000,Configuração de switch,Baixa,</t>
  </si>
  <si>
    <t>166088,joaoni,0.250000,15.000000,SERVICO,2-SERVICO,INFRA,SOFTWARES,Atualização,030201,SUSTENTABILIDADE,42,2025-04-01T00:24:51.000Z,2025-04-01T00:32:29.000Z,31/03/2025 21:24,31/03/2025 21:32,1-15 dias,ATENDEU O SLA,FECHADO,NAO SE APLICA,NAO SE APLICA,NÃO,FIELD,21,21,LOCAL NAO INFORMADO,2025/03,2025/03,166088,,,,,166088,Baixa,2 - SEG,2025-03-31T03:00:00.000Z,2025-03-31T03:00:00.000Z,2 - SEG,Horas Úteis,80.000000,1.000000,andrevasques,8,Encerrado pelo sistema,Formulario Solicitação - Padrão,,,,,0.000000,0.000000,0.000000,,27.060000,0.000000,Tela do notebook Pisca,Baixa,</t>
  </si>
  <si>
    <t>166089,joaoni,0.500000,30.000000,SERVICO,2-SERVICO,INFRA,VPN,Instalação,020405,"MANUTENCAO DE SISTEMA DE TRANSMISSAO, AUTOMACAO E AUXILIARES",105,2025-04-01T00:34:26.000Z,2025-04-01T00:42:02.000Z,31/03/2025 21:34,31/03/2025 21:42,1-15 dias,ATENDEU O SLA,FECHADO,NAO SE APLICA,NAO SE APLICA,NÃO,FIELD,21,21,LOCAL NAO INFORMADO,2025/03,2025/03,166089,,,,,166089,Baixa,2 - SEG,2025-03-31T03:00:00.000Z,2025-03-31T03:00:00.000Z,2 - SEG,Horas Úteis,80.000000,1.000000,luizcandido,8,Encerrado pelo sistema,Formulario Solicitação - Padrão,,,,,0.000000,0.000000,0.000000,,27.060000,0.000000,Problema na conexão Wifi e VPN,Baixa,</t>
  </si>
  <si>
    <t>SAE / ELETROBRAS</t>
  </si>
  <si>
    <t>Metas</t>
  </si>
  <si>
    <t xml:space="preserve"> Dentro do Sla</t>
  </si>
  <si>
    <t xml:space="preserve"> Fora do Sla</t>
  </si>
  <si>
    <t xml:space="preserve"> Total</t>
  </si>
  <si>
    <t>Disponibilidade</t>
  </si>
  <si>
    <t>Produtividade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</si>
</sst>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35">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
      <sz val="11"/>
      <color theme="0"/>
      <name val="Ubuntu"/>
      <family val="2"/>
    </font>
    <font>
      <sz val="11"/>
      <color theme="1"/>
      <name val="Ubuntu"/>
      <family val="2"/>
    </font>
    <font>
      <sz val="9"/>
      <color theme="1"/>
      <name val="Ubuntu"/>
      <family val="2"/>
    </font>
    <font>
      <b/>
      <sz val="11"/>
      <color theme="0"/>
      <name val="Ubuntu"/>
      <family val="2"/>
    </font>
    <font>
      <b/>
      <sz val="10"/>
      <color theme="0"/>
      <name val="Ubuntu"/>
      <family val="2"/>
    </font>
    <font>
      <sz val="10"/>
      <color theme="1"/>
      <name val="Ubuntu"/>
      <family val="2"/>
    </font>
    <font>
      <sz val="10"/>
      <color theme="1"/>
      <name val="Ubuntu"/>
    </font>
    <font>
      <b/>
      <sz val="72"/>
      <color theme="0"/>
      <name val="Aptos Narrow"/>
      <family val="2"/>
      <scheme val="minor"/>
    </font>
    <font>
      <b/>
      <sz val="11"/>
      <color theme="6"/>
      <name val="Aptos Narrow"/>
      <family val="2"/>
      <scheme val="minor"/>
    </font>
    <font>
      <b/>
      <i/>
      <sz val="6"/>
      <color rgb="FF000000"/>
      <name val="Calibri"/>
      <family val="2"/>
    </font>
    <font>
      <b/>
      <sz val="14"/>
      <color theme="1"/>
      <name val="Ubuntu"/>
      <family val="2"/>
    </font>
    <font>
      <b/>
      <sz val="14"/>
      <color rgb="FF0070C0"/>
      <name val="Ubuntu"/>
      <family val="2"/>
    </font>
    <font>
      <sz val="11"/>
      <color rgb="FF000000"/>
      <name val="Aptos Narrow"/>
      <family val="2"/>
    </font>
    <font>
      <sz val="11"/>
      <color theme="1"/>
      <name val="Ubuntu"/>
    </font>
    <font>
      <b/>
      <sz val="11"/>
      <color theme="1"/>
      <name val="Ubuntu"/>
    </font>
    <font>
      <b/>
      <sz val="10"/>
      <color theme="1"/>
      <name val="Ubuntu"/>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theme="2" tint="-0.749992370372631"/>
        <bgColor indexed="64"/>
      </patternFill>
    </fill>
    <fill>
      <patternFill patternType="solid">
        <fgColor rgb="FFFFFF00"/>
        <bgColor indexed="64"/>
      </patternFill>
    </fill>
    <fill>
      <patternFill patternType="solid">
        <fgColor rgb="FFFF8900"/>
        <bgColor indexed="64"/>
      </patternFill>
    </fill>
    <fill>
      <patternFill patternType="solid">
        <fgColor theme="5" tint="0.79998168889431442"/>
        <bgColor indexed="64"/>
      </patternFill>
    </fill>
    <fill>
      <patternFill patternType="solid">
        <fgColor rgb="FF0070C0"/>
        <bgColor indexed="64"/>
      </patternFill>
    </fill>
    <fill>
      <patternFill patternType="solid">
        <fgColor theme="0"/>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DAF2D0"/>
        <bgColor rgb="FFDAF2D0"/>
      </patternFill>
    </fill>
    <fill>
      <patternFill patternType="solid">
        <fgColor theme="4" tint="0.79998168889431442"/>
        <bgColor theme="4" tint="0.79998168889431442"/>
      </patternFill>
    </fill>
  </fills>
  <borders count="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bottom style="thin">
        <color theme="4" tint="0.39997558519241921"/>
      </bottom>
      <diagonal/>
    </border>
    <border>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rgb="FF0070C0"/>
      </left>
      <right style="thin">
        <color rgb="FF0070C0"/>
      </right>
      <top style="thin">
        <color rgb="FF0070C0"/>
      </top>
      <bottom style="thin">
        <color rgb="FF0070C0"/>
      </bottom>
      <diagonal/>
    </border>
    <border>
      <left style="thin">
        <color rgb="FF0070C0"/>
      </left>
      <right/>
      <top/>
      <bottom/>
      <diagonal/>
    </border>
    <border>
      <left style="thin">
        <color rgb="FF8ED973"/>
      </left>
      <right/>
      <top style="thin">
        <color rgb="FF8ED973"/>
      </top>
      <bottom style="thin">
        <color rgb="FF8ED973"/>
      </bottom>
      <diagonal/>
    </border>
    <border>
      <left/>
      <right/>
      <top style="thin">
        <color rgb="FF8ED973"/>
      </top>
      <bottom style="thin">
        <color rgb="FF8ED973"/>
      </bottom>
      <diagonal/>
    </border>
    <border>
      <left/>
      <right style="thin">
        <color rgb="FF8ED973"/>
      </right>
      <top style="thin">
        <color rgb="FF8ED973"/>
      </top>
      <bottom style="thin">
        <color rgb="FF8ED973"/>
      </bottom>
      <diagonal/>
    </border>
    <border>
      <left style="medium">
        <color rgb="FF000000"/>
      </left>
      <right style="thin">
        <color rgb="FF0070C0"/>
      </right>
      <top style="medium">
        <color rgb="FF000000"/>
      </top>
      <bottom style="thin">
        <color rgb="FF0070C0"/>
      </bottom>
      <diagonal/>
    </border>
    <border>
      <left style="thin">
        <color rgb="FF0070C0"/>
      </left>
      <right style="thin">
        <color rgb="FF0070C0"/>
      </right>
      <top style="medium">
        <color rgb="FF000000"/>
      </top>
      <bottom style="thin">
        <color rgb="FF0070C0"/>
      </bottom>
      <diagonal/>
    </border>
    <border>
      <left style="thin">
        <color rgb="FF0070C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70C0"/>
      </right>
      <top style="thin">
        <color rgb="FF0070C0"/>
      </top>
      <bottom style="thin">
        <color rgb="FF0070C0"/>
      </bottom>
      <diagonal/>
    </border>
    <border>
      <left/>
      <right style="medium">
        <color rgb="FF000000"/>
      </right>
      <top/>
      <bottom/>
      <diagonal/>
    </border>
    <border>
      <left style="thin">
        <color rgb="FF0070C0"/>
      </left>
      <right style="medium">
        <color rgb="FF000000"/>
      </right>
      <top style="thin">
        <color rgb="FF0070C0"/>
      </top>
      <bottom style="thin">
        <color rgb="FF0070C0"/>
      </bottom>
      <diagonal/>
    </border>
    <border>
      <left style="medium">
        <color rgb="FF000000"/>
      </left>
      <right style="thin">
        <color rgb="FF0070C0"/>
      </right>
      <top style="thin">
        <color rgb="FF0070C0"/>
      </top>
      <bottom style="medium">
        <color rgb="FF000000"/>
      </bottom>
      <diagonal/>
    </border>
    <border>
      <left style="thin">
        <color rgb="FF0070C0"/>
      </left>
      <right style="thin">
        <color rgb="FF0070C0"/>
      </right>
      <top style="thin">
        <color rgb="FF0070C0"/>
      </top>
      <bottom style="medium">
        <color rgb="FF000000"/>
      </bottom>
      <diagonal/>
    </border>
    <border>
      <left style="thin">
        <color rgb="FF0070C0"/>
      </left>
      <right style="medium">
        <color rgb="FF000000"/>
      </right>
      <top style="thin">
        <color rgb="FF0070C0"/>
      </top>
      <bottom style="medium">
        <color rgb="FF000000"/>
      </bottom>
      <diagonal/>
    </border>
    <border>
      <left/>
      <right/>
      <top style="thin">
        <color theme="4" tint="0.39997558519241921"/>
      </top>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9">
    <xf numFmtId="0" fontId="0" fillId="0" borderId="0" xfId="0"/>
    <xf numFmtId="0" fontId="0" fillId="0" borderId="0" xfId="0" applyAlignment="1">
      <alignment horizontal="center"/>
    </xf>
    <xf numFmtId="0" fontId="0" fillId="0" borderId="10" xfId="0" applyBorder="1"/>
    <xf numFmtId="0" fontId="0" fillId="0" borderId="10" xfId="0" applyBorder="1" applyAlignment="1">
      <alignment horizontal="center"/>
    </xf>
    <xf numFmtId="0" fontId="0" fillId="34" borderId="0" xfId="0" applyFill="1"/>
    <xf numFmtId="0" fontId="0" fillId="35" borderId="0" xfId="0" applyFill="1"/>
    <xf numFmtId="0" fontId="0" fillId="0" borderId="10" xfId="0" applyBorder="1" applyAlignment="1">
      <alignment horizontal="center" vertical="center"/>
    </xf>
    <xf numFmtId="0" fontId="0" fillId="0" borderId="0" xfId="0" pivotButton="1"/>
    <xf numFmtId="0" fontId="0" fillId="0" borderId="0" xfId="0" applyAlignment="1">
      <alignment horizontal="left"/>
    </xf>
    <xf numFmtId="0" fontId="0" fillId="36" borderId="0" xfId="0" applyFill="1"/>
    <xf numFmtId="0" fontId="13" fillId="33" borderId="10" xfId="0" applyFont="1" applyFill="1" applyBorder="1"/>
    <xf numFmtId="0" fontId="13" fillId="33" borderId="10" xfId="0" applyFont="1" applyFill="1" applyBorder="1" applyAlignment="1">
      <alignment horizontal="center"/>
    </xf>
    <xf numFmtId="0" fontId="0" fillId="0" borderId="0" xfId="0" applyAlignment="1">
      <alignment horizontal="center" vertical="center"/>
    </xf>
    <xf numFmtId="0" fontId="0" fillId="34" borderId="0" xfId="0" applyFill="1" applyAlignment="1">
      <alignment horizontal="center" vertical="center"/>
    </xf>
    <xf numFmtId="9" fontId="0" fillId="0" borderId="10" xfId="1" applyFont="1" applyBorder="1" applyAlignment="1">
      <alignment horizontal="center" vertical="center"/>
    </xf>
    <xf numFmtId="22" fontId="0" fillId="0" borderId="0" xfId="0" applyNumberFormat="1"/>
    <xf numFmtId="0" fontId="0" fillId="37" borderId="0" xfId="0" applyFill="1" applyAlignment="1">
      <alignment horizontal="left"/>
    </xf>
    <xf numFmtId="0" fontId="0" fillId="0" borderId="0" xfId="0" applyAlignment="1">
      <alignment horizontal="left" indent="1"/>
    </xf>
    <xf numFmtId="0" fontId="16" fillId="0" borderId="12" xfId="0" applyFont="1" applyBorder="1" applyAlignment="1">
      <alignment horizontal="left"/>
    </xf>
    <xf numFmtId="0" fontId="16" fillId="0" borderId="12" xfId="0" applyFont="1" applyBorder="1"/>
    <xf numFmtId="0" fontId="0" fillId="0" borderId="0" xfId="0" applyAlignment="1">
      <alignment vertical="center"/>
    </xf>
    <xf numFmtId="0" fontId="0" fillId="0" borderId="0" xfId="0" pivotButton="1" applyAlignment="1">
      <alignment horizontal="center"/>
    </xf>
    <xf numFmtId="0" fontId="0" fillId="0" borderId="10" xfId="0" applyBorder="1" applyAlignment="1">
      <alignment horizontal="left" indent="1"/>
    </xf>
    <xf numFmtId="10" fontId="0" fillId="0" borderId="10" xfId="0" applyNumberFormat="1" applyBorder="1" applyAlignment="1">
      <alignment horizontal="center" vertical="center"/>
    </xf>
    <xf numFmtId="0" fontId="0" fillId="0" borderId="14" xfId="0" applyBorder="1" applyAlignment="1">
      <alignment horizontal="center" vertical="center"/>
    </xf>
    <xf numFmtId="0" fontId="19" fillId="33" borderId="0" xfId="0" applyFont="1" applyFill="1" applyAlignment="1">
      <alignment horizontal="center" vertical="center"/>
    </xf>
    <xf numFmtId="0" fontId="19" fillId="33" borderId="10" xfId="0" applyFont="1" applyFill="1" applyBorder="1"/>
    <xf numFmtId="0" fontId="19" fillId="33" borderId="10" xfId="0" applyFont="1" applyFill="1" applyBorder="1" applyAlignment="1">
      <alignment horizontal="center" vertical="center"/>
    </xf>
    <xf numFmtId="0" fontId="19" fillId="33" borderId="11" xfId="0" applyFont="1" applyFill="1" applyBorder="1" applyAlignment="1">
      <alignment horizontal="center" vertical="center"/>
    </xf>
    <xf numFmtId="0" fontId="20" fillId="0" borderId="10" xfId="0" applyFont="1" applyBorder="1" applyAlignment="1">
      <alignment horizontal="center" vertical="center"/>
    </xf>
    <xf numFmtId="0" fontId="20" fillId="0" borderId="10" xfId="0" applyFont="1" applyBorder="1" applyAlignment="1">
      <alignment horizontal="center"/>
    </xf>
    <xf numFmtId="0" fontId="21" fillId="0" borderId="10" xfId="0" applyFont="1" applyBorder="1" applyAlignment="1">
      <alignment horizontal="left"/>
    </xf>
    <xf numFmtId="0" fontId="20" fillId="0" borderId="10" xfId="0" applyFont="1" applyBorder="1" applyAlignment="1">
      <alignment horizontal="left" vertical="center"/>
    </xf>
    <xf numFmtId="21" fontId="0" fillId="0" borderId="0" xfId="0" applyNumberFormat="1"/>
    <xf numFmtId="14" fontId="0" fillId="0" borderId="0" xfId="0" applyNumberFormat="1" applyAlignment="1">
      <alignment horizontal="center"/>
    </xf>
    <xf numFmtId="0" fontId="17" fillId="33" borderId="10" xfId="0" applyFont="1" applyFill="1" applyBorder="1" applyAlignment="1">
      <alignment horizontal="center"/>
    </xf>
    <xf numFmtId="21" fontId="0" fillId="0" borderId="0" xfId="0" applyNumberFormat="1" applyAlignment="1">
      <alignment horizontal="center"/>
    </xf>
    <xf numFmtId="0" fontId="20" fillId="0" borderId="15" xfId="0" applyFont="1" applyBorder="1" applyAlignment="1">
      <alignment horizontal="center" vertical="center"/>
    </xf>
    <xf numFmtId="0" fontId="20" fillId="0" borderId="15" xfId="0" applyFont="1" applyBorder="1" applyAlignment="1">
      <alignment horizontal="center"/>
    </xf>
    <xf numFmtId="20" fontId="0" fillId="0" borderId="0" xfId="0" applyNumberFormat="1" applyAlignment="1">
      <alignment horizontal="center"/>
    </xf>
    <xf numFmtId="14" fontId="0" fillId="0" borderId="0" xfId="0" applyNumberFormat="1" applyAlignment="1">
      <alignment horizontal="left"/>
    </xf>
    <xf numFmtId="0" fontId="20" fillId="0" borderId="0" xfId="0" applyFont="1"/>
    <xf numFmtId="0" fontId="23" fillId="38" borderId="0" xfId="0" applyFont="1" applyFill="1" applyAlignment="1">
      <alignment horizontal="center" vertical="center"/>
    </xf>
    <xf numFmtId="0" fontId="24" fillId="0" borderId="0" xfId="0" applyFont="1"/>
    <xf numFmtId="0" fontId="25" fillId="0" borderId="0" xfId="0" pivotButton="1" applyFont="1"/>
    <xf numFmtId="0" fontId="25" fillId="0" borderId="0" xfId="0" applyFont="1"/>
    <xf numFmtId="0" fontId="25" fillId="0" borderId="0" xfId="0" applyFont="1" applyAlignment="1">
      <alignment horizontal="center"/>
    </xf>
    <xf numFmtId="0" fontId="25" fillId="0" borderId="0" xfId="0" applyFont="1" applyAlignment="1">
      <alignment horizontal="left"/>
    </xf>
    <xf numFmtId="0" fontId="25" fillId="0" borderId="0" xfId="0" applyFont="1" applyAlignment="1">
      <alignment horizontal="center" indent="1"/>
    </xf>
    <xf numFmtId="0" fontId="13" fillId="40" borderId="16" xfId="0" applyFont="1" applyFill="1" applyBorder="1" applyAlignment="1">
      <alignment horizontal="center" vertical="center"/>
    </xf>
    <xf numFmtId="0" fontId="13" fillId="40" borderId="16" xfId="0" applyFont="1" applyFill="1" applyBorder="1" applyAlignment="1">
      <alignment horizontal="center" vertical="center" wrapText="1"/>
    </xf>
    <xf numFmtId="0" fontId="16" fillId="0" borderId="16" xfId="0" applyFont="1" applyBorder="1" applyAlignment="1">
      <alignment horizontal="center"/>
    </xf>
    <xf numFmtId="0" fontId="0" fillId="0" borderId="16" xfId="0" applyBorder="1" applyAlignment="1">
      <alignment horizontal="center" vertical="center"/>
    </xf>
    <xf numFmtId="10" fontId="16" fillId="0" borderId="16" xfId="0" applyNumberFormat="1" applyFont="1" applyBorder="1" applyAlignment="1">
      <alignment horizontal="center"/>
    </xf>
    <xf numFmtId="0" fontId="0" fillId="0" borderId="16" xfId="0" applyBorder="1" applyAlignment="1">
      <alignment horizontal="center"/>
    </xf>
    <xf numFmtId="10" fontId="27" fillId="0" borderId="16" xfId="0" applyNumberFormat="1" applyFont="1" applyBorder="1" applyAlignment="1">
      <alignment horizontal="center"/>
    </xf>
    <xf numFmtId="0" fontId="16" fillId="41" borderId="16" xfId="0" applyFont="1" applyFill="1" applyBorder="1" applyAlignment="1">
      <alignment horizontal="center"/>
    </xf>
    <xf numFmtId="0" fontId="0" fillId="41" borderId="16" xfId="0" applyFill="1" applyBorder="1" applyAlignment="1">
      <alignment horizontal="center" vertical="center"/>
    </xf>
    <xf numFmtId="10" fontId="16" fillId="41" borderId="16" xfId="0" applyNumberFormat="1" applyFont="1" applyFill="1" applyBorder="1" applyAlignment="1">
      <alignment horizontal="center"/>
    </xf>
    <xf numFmtId="0" fontId="0" fillId="41" borderId="16" xfId="0" applyFill="1" applyBorder="1" applyAlignment="1">
      <alignment horizontal="center"/>
    </xf>
    <xf numFmtId="10" fontId="27" fillId="41" borderId="16" xfId="0" applyNumberFormat="1" applyFont="1" applyFill="1" applyBorder="1" applyAlignment="1">
      <alignment horizontal="center"/>
    </xf>
    <xf numFmtId="0" fontId="16" fillId="0" borderId="16" xfId="0" applyFont="1" applyBorder="1" applyAlignment="1">
      <alignment horizontal="center" vertical="center"/>
    </xf>
    <xf numFmtId="10" fontId="16" fillId="0" borderId="16" xfId="0" applyNumberFormat="1" applyFont="1" applyBorder="1" applyAlignment="1">
      <alignment horizontal="center" vertical="center"/>
    </xf>
    <xf numFmtId="0" fontId="16" fillId="41" borderId="16" xfId="0" applyFont="1" applyFill="1" applyBorder="1" applyAlignment="1">
      <alignment horizontal="center" vertical="center"/>
    </xf>
    <xf numFmtId="10" fontId="16" fillId="41" borderId="16" xfId="0" applyNumberFormat="1" applyFont="1" applyFill="1" applyBorder="1" applyAlignment="1">
      <alignment horizontal="center" vertical="center"/>
    </xf>
    <xf numFmtId="0" fontId="0" fillId="0" borderId="16" xfId="0" applyBorder="1" applyAlignment="1">
      <alignment horizontal="center" vertical="center" wrapText="1"/>
    </xf>
    <xf numFmtId="0" fontId="28" fillId="0" borderId="0" xfId="0" applyFont="1"/>
    <xf numFmtId="0" fontId="31" fillId="43" borderId="19" xfId="0" applyFont="1" applyFill="1" applyBorder="1" applyAlignment="1">
      <alignment wrapText="1"/>
    </xf>
    <xf numFmtId="0" fontId="32" fillId="0" borderId="0" xfId="0" pivotButton="1" applyFont="1"/>
    <xf numFmtId="0" fontId="32" fillId="0" borderId="0" xfId="0" applyFont="1"/>
    <xf numFmtId="0" fontId="32" fillId="0" borderId="0" xfId="0" applyFont="1" applyAlignment="1">
      <alignment horizontal="center"/>
    </xf>
    <xf numFmtId="14" fontId="25" fillId="0" borderId="0" xfId="0" applyNumberFormat="1" applyFont="1" applyAlignment="1">
      <alignment horizontal="left"/>
    </xf>
    <xf numFmtId="14" fontId="0" fillId="0" borderId="0" xfId="0" applyNumberFormat="1"/>
    <xf numFmtId="21" fontId="25" fillId="0" borderId="0" xfId="0" applyNumberFormat="1" applyFont="1" applyAlignment="1">
      <alignment horizontal="left"/>
    </xf>
    <xf numFmtId="164" fontId="0" fillId="0" borderId="0" xfId="0" applyNumberFormat="1" applyAlignment="1">
      <alignment horizontal="center" vertical="center"/>
    </xf>
    <xf numFmtId="0" fontId="13" fillId="40" borderId="26" xfId="0" applyFont="1" applyFill="1" applyBorder="1" applyAlignment="1">
      <alignment horizontal="center" vertical="center"/>
    </xf>
    <xf numFmtId="0" fontId="13" fillId="40" borderId="28" xfId="0" applyFont="1" applyFill="1" applyBorder="1" applyAlignment="1">
      <alignment horizontal="center" vertical="center"/>
    </xf>
    <xf numFmtId="0" fontId="16" fillId="0" borderId="26" xfId="0" applyFont="1" applyBorder="1" applyAlignment="1">
      <alignment horizontal="center" vertical="center"/>
    </xf>
    <xf numFmtId="0" fontId="16" fillId="41" borderId="26" xfId="0" applyFont="1" applyFill="1" applyBorder="1" applyAlignment="1">
      <alignment horizontal="center" vertical="center"/>
    </xf>
    <xf numFmtId="0" fontId="16" fillId="0" borderId="29" xfId="0" applyFont="1" applyBorder="1" applyAlignment="1">
      <alignment horizontal="center" vertical="center"/>
    </xf>
    <xf numFmtId="0" fontId="0" fillId="0" borderId="30" xfId="0" applyBorder="1" applyAlignment="1">
      <alignment horizontal="center" vertical="center" wrapText="1"/>
    </xf>
    <xf numFmtId="10" fontId="16" fillId="0" borderId="30" xfId="0" applyNumberFormat="1" applyFont="1"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10" fontId="27" fillId="0" borderId="16" xfId="0" applyNumberFormat="1" applyFont="1" applyBorder="1" applyAlignment="1">
      <alignment horizontal="center" vertical="center"/>
    </xf>
    <xf numFmtId="0" fontId="0" fillId="0" borderId="28" xfId="0" applyBorder="1" applyAlignment="1">
      <alignment horizontal="center" vertical="center"/>
    </xf>
    <xf numFmtId="10" fontId="27" fillId="41" borderId="16" xfId="0" applyNumberFormat="1" applyFont="1" applyFill="1" applyBorder="1" applyAlignment="1">
      <alignment horizontal="center" vertical="center"/>
    </xf>
    <xf numFmtId="0" fontId="0" fillId="41" borderId="28" xfId="0" applyFill="1" applyBorder="1" applyAlignment="1">
      <alignment horizontal="center" vertical="center"/>
    </xf>
    <xf numFmtId="10" fontId="27" fillId="0" borderId="30" xfId="0" applyNumberFormat="1" applyFont="1" applyBorder="1" applyAlignment="1">
      <alignment horizontal="center" vertical="center"/>
    </xf>
    <xf numFmtId="0" fontId="32" fillId="0" borderId="0" xfId="0" pivotButton="1" applyFont="1" applyAlignment="1">
      <alignment horizontal="center" vertical="center"/>
    </xf>
    <xf numFmtId="0" fontId="33" fillId="44" borderId="0" xfId="0" applyFont="1" applyFill="1"/>
    <xf numFmtId="0" fontId="33" fillId="44" borderId="0" xfId="0" applyFont="1" applyFill="1" applyAlignment="1">
      <alignment horizontal="center" vertical="center"/>
    </xf>
    <xf numFmtId="0" fontId="33" fillId="44" borderId="12" xfId="0" applyFont="1" applyFill="1" applyBorder="1"/>
    <xf numFmtId="0" fontId="33" fillId="44" borderId="12" xfId="0" applyFont="1" applyFill="1" applyBorder="1" applyAlignment="1">
      <alignment horizontal="center"/>
    </xf>
    <xf numFmtId="0" fontId="34" fillId="44" borderId="32" xfId="0" applyFont="1" applyFill="1" applyBorder="1" applyAlignment="1">
      <alignment horizontal="left"/>
    </xf>
    <xf numFmtId="0" fontId="25" fillId="0" borderId="0" xfId="0" applyFont="1" applyAlignment="1">
      <alignment horizontal="center" vertical="center"/>
    </xf>
    <xf numFmtId="0" fontId="34" fillId="44" borderId="32" xfId="0" applyFont="1" applyFill="1" applyBorder="1" applyAlignment="1">
      <alignment horizontal="center" vertical="center"/>
    </xf>
    <xf numFmtId="0" fontId="29" fillId="0" borderId="0" xfId="0" applyFont="1" applyAlignment="1">
      <alignment vertical="center"/>
    </xf>
    <xf numFmtId="0" fontId="16" fillId="0" borderId="0" xfId="0" applyFont="1"/>
    <xf numFmtId="0" fontId="0" fillId="37" borderId="0" xfId="0" applyFill="1"/>
    <xf numFmtId="0" fontId="31" fillId="43" borderId="18" xfId="0" applyFont="1" applyFill="1" applyBorder="1"/>
    <xf numFmtId="0" fontId="31" fillId="43" borderId="19" xfId="0" applyFont="1" applyFill="1" applyBorder="1"/>
    <xf numFmtId="3" fontId="31" fillId="43" borderId="19" xfId="0" applyNumberFormat="1" applyFont="1" applyFill="1" applyBorder="1"/>
    <xf numFmtId="14" fontId="31" fillId="43" borderId="19" xfId="0" applyNumberFormat="1" applyFont="1" applyFill="1" applyBorder="1"/>
    <xf numFmtId="21" fontId="31" fillId="43" borderId="19" xfId="0" applyNumberFormat="1" applyFont="1" applyFill="1" applyBorder="1"/>
    <xf numFmtId="0" fontId="31" fillId="43" borderId="20" xfId="0" applyFont="1" applyFill="1" applyBorder="1"/>
    <xf numFmtId="0" fontId="31" fillId="0" borderId="18" xfId="0" applyFont="1" applyBorder="1"/>
    <xf numFmtId="0" fontId="31" fillId="0" borderId="19" xfId="0" applyFont="1" applyBorder="1"/>
    <xf numFmtId="3" fontId="31" fillId="0" borderId="19" xfId="0" applyNumberFormat="1" applyFont="1" applyBorder="1"/>
    <xf numFmtId="14" fontId="31" fillId="0" borderId="19" xfId="0" applyNumberFormat="1" applyFont="1" applyBorder="1"/>
    <xf numFmtId="21" fontId="31" fillId="0" borderId="19" xfId="0" applyNumberFormat="1" applyFont="1" applyBorder="1"/>
    <xf numFmtId="0" fontId="31" fillId="0" borderId="20" xfId="0" applyFont="1" applyBorder="1"/>
    <xf numFmtId="0" fontId="31" fillId="0" borderId="19" xfId="0" quotePrefix="1" applyFont="1" applyBorder="1"/>
    <xf numFmtId="0" fontId="31" fillId="0" borderId="19" xfId="0" applyFont="1" applyBorder="1" applyAlignment="1">
      <alignment wrapText="1"/>
    </xf>
    <xf numFmtId="0" fontId="31" fillId="43" borderId="19" xfId="0" quotePrefix="1" applyFont="1" applyFill="1" applyBorder="1"/>
    <xf numFmtId="0" fontId="22" fillId="38" borderId="0" xfId="0" applyFont="1" applyFill="1" applyAlignment="1">
      <alignment horizontal="center" vertical="center"/>
    </xf>
    <xf numFmtId="0" fontId="23" fillId="38" borderId="0" xfId="0" applyFont="1" applyFill="1" applyAlignment="1">
      <alignment horizontal="center" vertical="center"/>
    </xf>
    <xf numFmtId="0" fontId="13" fillId="38" borderId="0" xfId="0" applyFont="1" applyFill="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0" fontId="0" fillId="0" borderId="26" xfId="0" applyBorder="1" applyAlignment="1">
      <alignment horizontal="center" vertical="center"/>
    </xf>
    <xf numFmtId="0" fontId="0" fillId="0" borderId="16" xfId="0" applyBorder="1" applyAlignment="1">
      <alignment horizontal="center" vertical="center"/>
    </xf>
    <xf numFmtId="14" fontId="13" fillId="38" borderId="0" xfId="0" applyNumberFormat="1" applyFont="1" applyFill="1" applyAlignment="1">
      <alignment horizontal="center" vertical="center"/>
    </xf>
    <xf numFmtId="0" fontId="13" fillId="38" borderId="27" xfId="0" applyFont="1" applyFill="1" applyBorder="1" applyAlignment="1">
      <alignment horizontal="center" vertical="center"/>
    </xf>
    <xf numFmtId="0" fontId="30" fillId="0" borderId="23" xfId="0" applyFont="1"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0" fontId="0" fillId="0" borderId="27" xfId="0" applyBorder="1" applyAlignment="1">
      <alignment horizontal="center" vertical="center"/>
    </xf>
    <xf numFmtId="0" fontId="19" fillId="33" borderId="0" xfId="0" applyFont="1" applyFill="1" applyAlignment="1">
      <alignment horizontal="center" vertical="center"/>
    </xf>
    <xf numFmtId="0" fontId="17" fillId="33" borderId="0" xfId="0" applyFont="1" applyFill="1" applyAlignment="1">
      <alignment horizontal="center"/>
    </xf>
    <xf numFmtId="0" fontId="0" fillId="0" borderId="0" xfId="0" applyAlignment="1">
      <alignment horizontal="center"/>
    </xf>
    <xf numFmtId="0" fontId="0" fillId="0" borderId="10" xfId="0" applyBorder="1" applyAlignment="1">
      <alignment horizontal="center" vertical="center"/>
    </xf>
    <xf numFmtId="0" fontId="0" fillId="0" borderId="13" xfId="0" applyBorder="1" applyAlignment="1">
      <alignment horizontal="center"/>
    </xf>
    <xf numFmtId="0" fontId="0" fillId="39" borderId="16" xfId="0" applyFill="1" applyBorder="1" applyAlignment="1">
      <alignment horizontal="center"/>
    </xf>
    <xf numFmtId="0" fontId="26" fillId="38" borderId="16" xfId="0" applyFont="1" applyFill="1" applyBorder="1" applyAlignment="1">
      <alignment horizontal="center" vertical="center"/>
    </xf>
    <xf numFmtId="14" fontId="13" fillId="38" borderId="16" xfId="0" applyNumberFormat="1" applyFont="1" applyFill="1" applyBorder="1" applyAlignment="1">
      <alignment horizontal="center"/>
    </xf>
    <xf numFmtId="0" fontId="29" fillId="42" borderId="0" xfId="0" applyFont="1" applyFill="1" applyAlignment="1">
      <alignment horizontal="center" vertical="center"/>
    </xf>
  </cellXfs>
  <cellStyles count="43">
    <cellStyle name="20% - Ênfase1" xfId="20" builtinId="30" customBuiltin="1"/>
    <cellStyle name="20% - Ênfase2" xfId="24" builtinId="34" customBuiltin="1"/>
    <cellStyle name="20% - Ênfase3" xfId="28" builtinId="38" customBuiltin="1"/>
    <cellStyle name="20% - Ênfase4" xfId="32" builtinId="42" customBuiltin="1"/>
    <cellStyle name="20% - Ênfase5" xfId="36" builtinId="46" customBuiltin="1"/>
    <cellStyle name="20% - Ênfase6" xfId="40" builtinId="50" customBuiltin="1"/>
    <cellStyle name="40% - Ênfase1" xfId="21" builtinId="31" customBuiltin="1"/>
    <cellStyle name="40% - Ênfase2" xfId="25" builtinId="35" customBuiltin="1"/>
    <cellStyle name="40% - Ênfase3" xfId="29" builtinId="39" customBuiltin="1"/>
    <cellStyle name="40% - Ênfase4" xfId="33" builtinId="43" customBuiltin="1"/>
    <cellStyle name="40% - Ênfase5" xfId="37" builtinId="47" customBuiltin="1"/>
    <cellStyle name="40% - Ênfase6" xfId="41" builtinId="51" customBuiltin="1"/>
    <cellStyle name="60% - Ênfase1" xfId="22" builtinId="32" customBuiltin="1"/>
    <cellStyle name="60% - Ênfase2" xfId="26" builtinId="36" customBuiltin="1"/>
    <cellStyle name="60% - Ênfase3" xfId="30" builtinId="40" customBuiltin="1"/>
    <cellStyle name="60% - Ênfase4" xfId="34" builtinId="44" customBuiltin="1"/>
    <cellStyle name="60% - Ênfase5" xfId="38" builtinId="48" customBuiltin="1"/>
    <cellStyle name="60% - Ênfase6" xfId="42" builtinId="52" customBuiltin="1"/>
    <cellStyle name="Bom" xfId="7" builtinId="26" customBuiltin="1"/>
    <cellStyle name="Cálculo" xfId="12" builtinId="22" customBuiltin="1"/>
    <cellStyle name="Célula de Verificação" xfId="14" builtinId="23" customBuiltin="1"/>
    <cellStyle name="Célula Vinculada" xfId="13" builtinId="24" customBuiltin="1"/>
    <cellStyle name="Ênfase1" xfId="19" builtinId="29" customBuiltin="1"/>
    <cellStyle name="Ênfase2" xfId="23" builtinId="33" customBuiltin="1"/>
    <cellStyle name="Ênfase3" xfId="27" builtinId="37" customBuiltin="1"/>
    <cellStyle name="Ênfase4" xfId="31" builtinId="41" customBuiltin="1"/>
    <cellStyle name="Ênfase5" xfId="35" builtinId="45" customBuiltin="1"/>
    <cellStyle name="Ênfase6" xfId="39" builtinId="49" customBuiltin="1"/>
    <cellStyle name="Entrada" xfId="10" builtinId="20" customBuiltin="1"/>
    <cellStyle name="Neutro" xfId="9" builtinId="28" customBuiltin="1"/>
    <cellStyle name="Normal" xfId="0" builtinId="0"/>
    <cellStyle name="Nota" xfId="16" builtinId="10" customBuiltin="1"/>
    <cellStyle name="Porcentagem" xfId="1" builtinId="5"/>
    <cellStyle name="Ruim" xfId="8" builtinId="27" customBuiltin="1"/>
    <cellStyle name="Saída" xfId="11" builtinId="21" customBuiltin="1"/>
    <cellStyle name="Texto de Aviso" xfId="15" builtinId="11" customBuiltin="1"/>
    <cellStyle name="Texto Explicativo" xfId="17" builtinId="53" customBuiltin="1"/>
    <cellStyle name="Título" xfId="2" builtinId="15" customBuiltin="1"/>
    <cellStyle name="Título 1" xfId="3" builtinId="16" customBuiltin="1"/>
    <cellStyle name="Título 2" xfId="4" builtinId="17" customBuiltin="1"/>
    <cellStyle name="Título 3" xfId="5" builtinId="18" customBuiltin="1"/>
    <cellStyle name="Título 4" xfId="6" builtinId="19" customBuiltin="1"/>
    <cellStyle name="Total" xfId="18" builtinId="25" customBuiltin="1"/>
  </cellStyles>
  <dxfs count="38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19" formatCode="dd/mm/yyyy"/>
      <alignment horizontal="center" vertical="bottom" textRotation="0" wrapText="0" indent="0" justifyLastLine="0" shrinkToFit="0" readingOrder="0"/>
    </dxf>
    <dxf>
      <numFmt numFmtId="0" formatCode="General"/>
    </dxf>
    <dxf>
      <numFmt numFmtId="26" formatCode="hh:mm:ss"/>
      <alignment horizontal="center" vertical="bottom"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9" formatCode="dd/mm/yyyy"/>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alignment horizontal="center" vertical="center"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26" formatCode="hh:mm:ss"/>
    </dxf>
    <dxf>
      <numFmt numFmtId="19" formatCode="dd/mm/yyyy"/>
    </dxf>
    <dxf>
      <numFmt numFmtId="26" formatCode="hh:mm:ss"/>
    </dxf>
    <dxf>
      <numFmt numFmtId="19" formatCode="dd/mm/yyyy"/>
    </dxf>
    <dxf>
      <numFmt numFmtId="19" formatCode="dd/mm/yyyy"/>
    </dxf>
    <dxf>
      <numFmt numFmtId="26" formatCode="hh:mm:ss"/>
    </dxf>
    <dxf>
      <numFmt numFmtId="19" formatCode="dd/mm/yyyy"/>
    </dxf>
    <dxf>
      <numFmt numFmtId="26" formatCode="hh:mm:ss"/>
    </dxf>
    <dxf>
      <numFmt numFmtId="19" formatCode="dd/mm/yyyy"/>
    </dxf>
    <dxf>
      <numFmt numFmtId="26" formatCode="hh:mm:ss"/>
    </dxf>
    <dxf>
      <numFmt numFmtId="19" formatCode="dd/mm/yyyy"/>
    </dxf>
    <dxf>
      <numFmt numFmtId="26" formatCode="hh:mm:ss"/>
    </dxf>
    <dxf>
      <numFmt numFmtId="19" formatCode="dd/mm/yyyy"/>
    </dxf>
    <dxf>
      <numFmt numFmtId="26" formatCode="hh:mm:ss"/>
    </dxf>
    <dxf>
      <numFmt numFmtId="19" formatCode="dd/mm/yyyy"/>
    </dxf>
    <dxf>
      <numFmt numFmtId="26" formatCode="hh:mm:ss"/>
    </dxf>
    <dxf>
      <numFmt numFmtId="19" formatCode="dd/mm/yyyy"/>
    </dxf>
    <dxf>
      <numFmt numFmtId="26" formatCode="hh:mm:ss"/>
    </dxf>
    <dxf>
      <numFmt numFmtId="19" formatCode="dd/mm/yyyy"/>
    </dxf>
    <dxf>
      <numFmt numFmtId="26" formatCode="hh:mm:ss"/>
    </dxf>
    <dxf>
      <numFmt numFmtId="19" formatCode="dd/mm/yyyy"/>
    </dxf>
    <dxf>
      <numFmt numFmtId="26" formatCode="hh:mm:ss"/>
    </dxf>
    <dxf>
      <numFmt numFmtId="19" formatCode="dd/mm/yyyy"/>
    </dxf>
    <dxf>
      <numFmt numFmtId="26" formatCode="hh:mm:ss"/>
    </dxf>
    <dxf>
      <numFmt numFmtId="19" formatCode="dd/mm/yyyy"/>
    </dxf>
    <dxf>
      <numFmt numFmtId="26" formatCode="hh:mm:ss"/>
    </dxf>
    <dxf>
      <numFmt numFmtId="19" formatCode="dd/mm/yyyy"/>
    </dxf>
    <dxf>
      <numFmt numFmtId="26" formatCode="hh:mm:ss"/>
    </dxf>
    <dxf>
      <numFmt numFmtId="19" formatCode="dd/mm/yyyy"/>
    </dxf>
    <dxf>
      <numFmt numFmtId="26" formatCode="hh:mm:ss"/>
    </dxf>
    <dxf>
      <numFmt numFmtId="19" formatCode="dd/mm/yyyy"/>
    </dxf>
    <dxf>
      <numFmt numFmtId="26" formatCode="hh:mm:ss"/>
    </dxf>
    <dxf>
      <numFmt numFmtId="19" formatCode="dd/mm/yyyy"/>
    </dxf>
    <dxf>
      <numFmt numFmtId="26" formatCode="hh:mm:ss"/>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fill>
        <patternFill patternType="solid">
          <fgColor indexed="64"/>
          <bgColor rgb="FFFF89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bgColor theme="0" tint="-0.14999847407452621"/>
        </patternFill>
      </fill>
    </dxf>
    <dxf>
      <fill>
        <patternFill patternType="solid">
          <bgColor theme="0" tint="-0.14999847407452621"/>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patternType="none">
          <bgColor auto="1"/>
        </patternFill>
      </fill>
    </dxf>
    <dxf>
      <fill>
        <patternFill patternType="none">
          <bgColor auto="1"/>
        </patternFill>
      </fill>
    </dxf>
    <dxf>
      <fill>
        <patternFill patternType="solid">
          <bgColor theme="0" tint="-0.14999847407452621"/>
        </patternFill>
      </fill>
    </dxf>
    <dxf>
      <fill>
        <patternFill patternType="solid">
          <bgColor theme="0" tint="-0.14999847407452621"/>
        </patternFill>
      </fill>
    </dxf>
    <dxf>
      <fill>
        <patternFill>
          <bgColor theme="5" tint="0.79998168889431442"/>
        </patternFill>
      </fill>
    </dxf>
    <dxf>
      <fill>
        <patternFill>
          <bgColor theme="5" tint="0.79998168889431442"/>
        </patternFill>
      </fill>
    </dxf>
    <dxf>
      <fill>
        <patternFill patternType="none">
          <bgColor auto="1"/>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0" tint="-0.14999847407452621"/>
        </patternFill>
      </fill>
    </dxf>
    <dxf>
      <fill>
        <patternFill patternType="solid">
          <bgColor theme="0" tint="-0.14999847407452621"/>
        </patternFill>
      </fill>
    </dxf>
    <dxf>
      <fill>
        <patternFill>
          <bgColor theme="5" tint="0.79998168889431442"/>
        </patternFill>
      </fill>
    </dxf>
    <dxf>
      <fill>
        <patternFill>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alignment horizontal="center"/>
    </dxf>
    <dxf>
      <alignment horizontal="center"/>
    </dxf>
    <dxf>
      <alignment horizontal="center"/>
    </dxf>
    <dxf>
      <alignment horizontal="center"/>
    </dxf>
    <dxf>
      <alignment horizontal="center"/>
    </dxf>
    <dxf>
      <font>
        <name val="Ubuntu"/>
        <scheme val="none"/>
      </font>
    </dxf>
    <dxf>
      <font>
        <name val="Ubuntu"/>
        <scheme val="none"/>
      </font>
    </dxf>
    <dxf>
      <font>
        <name val="Ubuntu"/>
        <scheme val="none"/>
      </font>
    </dxf>
    <dxf>
      <font>
        <name val="Ubuntu"/>
        <scheme val="none"/>
      </font>
    </dxf>
    <dxf>
      <font>
        <name val="Ubuntu"/>
        <scheme val="none"/>
      </font>
    </dxf>
    <dxf>
      <font>
        <name val="Ubuntu"/>
        <scheme val="none"/>
      </font>
    </dxf>
    <dxf>
      <font>
        <name val="Ubuntu"/>
        <scheme val="none"/>
      </font>
    </dxf>
    <dxf>
      <font>
        <sz val="10"/>
      </font>
    </dxf>
    <dxf>
      <font>
        <sz val="10"/>
      </font>
    </dxf>
    <dxf>
      <font>
        <sz val="10"/>
      </font>
    </dxf>
    <dxf>
      <font>
        <sz val="10"/>
      </font>
    </dxf>
    <dxf>
      <font>
        <sz val="10"/>
      </font>
    </dxf>
    <dxf>
      <font>
        <sz val="10"/>
      </font>
    </dxf>
    <dxf>
      <font>
        <sz val="10"/>
      </font>
    </dxf>
    <dxf>
      <alignment horizontal="center"/>
    </dxf>
    <dxf>
      <alignment horizontal="center"/>
    </dxf>
    <dxf>
      <font>
        <name val="Ubuntu"/>
        <scheme val="none"/>
      </font>
    </dxf>
    <dxf>
      <font>
        <name val="Ubuntu"/>
        <scheme val="none"/>
      </font>
    </dxf>
    <dxf>
      <font>
        <name val="Ubuntu"/>
        <scheme val="none"/>
      </font>
    </dxf>
    <dxf>
      <font>
        <name val="Ubuntu"/>
        <scheme val="none"/>
      </font>
    </dxf>
    <dxf>
      <font>
        <name val="Ubuntu"/>
        <scheme val="none"/>
      </font>
    </dxf>
    <dxf>
      <font>
        <sz val="10"/>
      </font>
    </dxf>
    <dxf>
      <font>
        <sz val="10"/>
      </font>
    </dxf>
    <dxf>
      <font>
        <sz val="10"/>
      </font>
    </dxf>
    <dxf>
      <font>
        <sz val="10"/>
      </font>
    </dxf>
    <dxf>
      <font>
        <sz val="10"/>
      </font>
    </dxf>
    <dxf>
      <alignment horizontal="center"/>
    </dxf>
    <dxf>
      <alignment horizontal="center"/>
    </dxf>
    <dxf>
      <font>
        <name val="Ubuntu"/>
        <scheme val="none"/>
      </font>
    </dxf>
    <dxf>
      <font>
        <name val="Ubuntu"/>
        <scheme val="none"/>
      </font>
    </dxf>
    <dxf>
      <font>
        <name val="Ubuntu"/>
        <scheme val="none"/>
      </font>
    </dxf>
    <dxf>
      <font>
        <name val="Ubuntu"/>
        <scheme val="none"/>
      </font>
    </dxf>
    <dxf>
      <font>
        <name val="Ubuntu"/>
        <scheme val="none"/>
      </font>
    </dxf>
    <dxf>
      <font>
        <sz val="10"/>
      </font>
    </dxf>
    <dxf>
      <font>
        <sz val="10"/>
      </font>
    </dxf>
    <dxf>
      <font>
        <sz val="10"/>
      </font>
    </dxf>
    <dxf>
      <font>
        <sz val="10"/>
      </font>
    </dxf>
    <dxf>
      <font>
        <sz val="10"/>
      </font>
    </dxf>
    <dxf>
      <alignment horizontal="center"/>
    </dxf>
    <dxf>
      <font>
        <sz val="10"/>
      </font>
    </dxf>
    <dxf>
      <font>
        <sz val="10"/>
      </font>
    </dxf>
    <dxf>
      <font>
        <sz val="10"/>
      </font>
    </dxf>
    <dxf>
      <font>
        <sz val="10"/>
      </font>
    </dxf>
    <dxf>
      <font>
        <sz val="11"/>
      </font>
    </dxf>
    <dxf>
      <font>
        <sz val="11"/>
      </font>
    </dxf>
    <dxf>
      <font>
        <sz val="11"/>
      </font>
    </dxf>
    <dxf>
      <font>
        <sz val="11"/>
      </font>
    </dxf>
    <dxf>
      <font>
        <sz val="11"/>
      </font>
    </dxf>
    <dxf>
      <font>
        <sz val="11"/>
      </font>
    </dxf>
    <dxf>
      <font>
        <name val="Ubuntu"/>
        <scheme val="none"/>
      </font>
    </dxf>
    <dxf>
      <font>
        <name val="Ubuntu"/>
        <scheme val="none"/>
      </font>
    </dxf>
    <dxf>
      <font>
        <name val="Ubuntu"/>
        <scheme val="none"/>
      </font>
    </dxf>
    <dxf>
      <font>
        <name val="Ubuntu"/>
        <scheme val="none"/>
      </font>
    </dxf>
    <dxf>
      <font>
        <name val="Ubuntu"/>
        <scheme val="none"/>
      </font>
    </dxf>
    <dxf>
      <font>
        <name val="Ubuntu"/>
        <scheme val="none"/>
      </font>
    </dxf>
    <dxf>
      <font>
        <name val="Ubuntu"/>
        <scheme val="none"/>
      </font>
    </dxf>
    <dxf>
      <font>
        <name val="Ubuntu"/>
        <scheme val="none"/>
      </font>
    </dxf>
    <dxf>
      <font>
        <name val="Ubuntu"/>
        <scheme val="none"/>
      </font>
    </dxf>
    <dxf>
      <font>
        <name val="Ubuntu"/>
        <scheme val="none"/>
      </font>
    </dxf>
    <dxf>
      <alignment horizontal="center"/>
    </dxf>
    <dxf>
      <alignment vertical="center"/>
    </dxf>
    <dxf>
      <alignment horizontal="center"/>
    </dxf>
    <dxf>
      <alignment horizontal="center"/>
    </dxf>
    <dxf>
      <font>
        <sz val="10"/>
      </font>
    </dxf>
    <dxf>
      <font>
        <sz val="10"/>
      </font>
    </dxf>
    <dxf>
      <font>
        <sz val="10"/>
      </font>
    </dxf>
    <dxf>
      <font>
        <sz val="11"/>
      </font>
    </dxf>
    <dxf>
      <font>
        <sz val="11"/>
      </font>
    </dxf>
    <dxf>
      <font>
        <sz val="11"/>
      </font>
    </dxf>
    <dxf>
      <font>
        <sz val="11"/>
      </font>
    </dxf>
    <dxf>
      <font>
        <sz val="11"/>
      </font>
    </dxf>
    <dxf>
      <font>
        <sz val="11"/>
      </font>
    </dxf>
    <dxf>
      <font>
        <name val="Ubuntu"/>
        <scheme val="none"/>
      </font>
    </dxf>
    <dxf>
      <font>
        <name val="Ubuntu"/>
        <scheme val="none"/>
      </font>
    </dxf>
    <dxf>
      <font>
        <name val="Ubuntu"/>
        <scheme val="none"/>
      </font>
    </dxf>
    <dxf>
      <font>
        <name val="Ubuntu"/>
        <scheme val="none"/>
      </font>
    </dxf>
    <dxf>
      <font>
        <name val="Ubuntu"/>
        <scheme val="none"/>
      </font>
    </dxf>
    <dxf>
      <font>
        <name val="Ubuntu"/>
        <scheme val="none"/>
      </font>
    </dxf>
    <dxf>
      <font>
        <name val="Ubuntu"/>
        <scheme val="none"/>
      </font>
    </dxf>
    <dxf>
      <font>
        <name val="Ubuntu"/>
        <scheme val="none"/>
      </font>
    </dxf>
    <dxf>
      <font>
        <name val="Ubuntu"/>
        <scheme val="none"/>
      </font>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colors>
    <mruColors>
      <color rgb="FFFF8900"/>
      <color rgb="FFFF0080"/>
      <color rgb="FF910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33"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Ubuntu" panose="020B0504030602030204" pitchFamily="34" charset="0"/>
                <a:ea typeface="+mn-ea"/>
                <a:cs typeface="+mn-cs"/>
              </a:defRPr>
            </a:pPr>
            <a:r>
              <a:rPr lang="pt-BR" sz="1400">
                <a:solidFill>
                  <a:schemeClr val="tx1"/>
                </a:solidFill>
              </a:rPr>
              <a:t>Comparativo - Abertos x Categoria (Últimos 3 meses)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Ubuntu" panose="020B0504030602030204" pitchFamily="34" charset="0"/>
              <a:ea typeface="+mn-ea"/>
              <a:cs typeface="+mn-cs"/>
            </a:defRPr>
          </a:pPr>
          <a:endParaRPr lang="pt-BR"/>
        </a:p>
      </c:txPr>
    </c:title>
    <c:autoTitleDeleted val="0"/>
    <c:plotArea>
      <c:layout>
        <c:manualLayout>
          <c:layoutTarget val="inner"/>
          <c:xMode val="edge"/>
          <c:yMode val="edge"/>
          <c:x val="2.446756340198963E-2"/>
          <c:y val="0.30392771373679156"/>
          <c:w val="0.95106487319602073"/>
          <c:h val="0.47153378162023685"/>
        </c:manualLayout>
      </c:layout>
      <c:barChart>
        <c:barDir val="col"/>
        <c:grouping val="clustered"/>
        <c:varyColors val="0"/>
        <c:ser>
          <c:idx val="0"/>
          <c:order val="0"/>
          <c:tx>
            <c:strRef>
              <c:f>'Slide 2'!$B$21</c:f>
              <c:strCache>
                <c:ptCount val="1"/>
                <c:pt idx="0">
                  <c:v>Fevereiro</c:v>
                </c:pt>
              </c:strCache>
            </c:strRef>
          </c:tx>
          <c:spPr>
            <a:solidFill>
              <a:srgbClr val="91009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Ubuntu" panose="020B0504030602030204" pitchFamily="34"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'Slide 2'!$C$19:$E$19</c:f>
              <c:strCache>
                <c:ptCount val="3"/>
                <c:pt idx="0">
                  <c:v>INFRA</c:v>
                </c:pt>
                <c:pt idx="1">
                  <c:v>SISTEMAS</c:v>
                </c:pt>
                <c:pt idx="2">
                  <c:v>SEGURANÇA DA INFORMAÇÃO</c:v>
                </c:pt>
              </c:strCache>
            </c:strRef>
          </c:cat>
          <c:val>
            <c:numRef>
              <c:f>'Slide 2'!$C$21:$E$21</c:f>
              <c:numCache>
                <c:formatCode>General</c:formatCode>
                <c:ptCount val="3"/>
                <c:pt idx="0">
                  <c:v>478</c:v>
                </c:pt>
                <c:pt idx="1">
                  <c:v>192</c:v>
                </c:pt>
                <c:pt idx="2">
                  <c:v>10</c:v>
                </c:pt>
              </c:numCache>
            </c:numRef>
          </c:val>
          <c:extLst>
            <c:ext xmlns:c16="http://schemas.microsoft.com/office/drawing/2014/chart" uri="{C3380CC4-5D6E-409C-BE32-E72D297353CC}">
              <c16:uniqueId val="{00000000-8C5C-4F26-897E-B411FA70695C}"/>
            </c:ext>
          </c:extLst>
        </c:ser>
        <c:ser>
          <c:idx val="1"/>
          <c:order val="1"/>
          <c:tx>
            <c:strRef>
              <c:f>'Slide 2'!$B$22</c:f>
              <c:strCache>
                <c:ptCount val="1"/>
                <c:pt idx="0">
                  <c:v>Março</c:v>
                </c:pt>
              </c:strCache>
            </c:strRef>
          </c:tx>
          <c:spPr>
            <a:solidFill>
              <a:srgbClr val="FF89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Ubuntu" panose="020B0504030602030204" pitchFamily="34"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'Slide 2'!$C$19:$E$19</c:f>
              <c:strCache>
                <c:ptCount val="3"/>
                <c:pt idx="0">
                  <c:v>INFRA</c:v>
                </c:pt>
                <c:pt idx="1">
                  <c:v>SISTEMAS</c:v>
                </c:pt>
                <c:pt idx="2">
                  <c:v>SEGURANÇA DA INFORMAÇÃO</c:v>
                </c:pt>
              </c:strCache>
            </c:strRef>
          </c:cat>
          <c:val>
            <c:numRef>
              <c:f>'Slide 2'!$C$22:$E$22</c:f>
              <c:numCache>
                <c:formatCode>General</c:formatCode>
                <c:ptCount val="3"/>
                <c:pt idx="0">
                  <c:v>466</c:v>
                </c:pt>
                <c:pt idx="1">
                  <c:v>132</c:v>
                </c:pt>
                <c:pt idx="2">
                  <c:v>8</c:v>
                </c:pt>
              </c:numCache>
            </c:numRef>
          </c:val>
          <c:extLst>
            <c:ext xmlns:c16="http://schemas.microsoft.com/office/drawing/2014/chart" uri="{C3380CC4-5D6E-409C-BE32-E72D297353CC}">
              <c16:uniqueId val="{00000001-8C5C-4F26-897E-B411FA70695C}"/>
            </c:ext>
          </c:extLst>
        </c:ser>
        <c:ser>
          <c:idx val="2"/>
          <c:order val="2"/>
          <c:tx>
            <c:strRef>
              <c:f>'Slide 2'!$B$23</c:f>
              <c:strCache>
                <c:ptCount val="1"/>
                <c:pt idx="0">
                  <c:v>Abril</c:v>
                </c:pt>
              </c:strCache>
            </c:strRef>
          </c:tx>
          <c:spPr>
            <a:solidFill>
              <a:srgbClr val="FF00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Ubuntu" panose="020B0504030602030204" pitchFamily="34"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'Slide 2'!$C$19:$E$19</c:f>
              <c:strCache>
                <c:ptCount val="3"/>
                <c:pt idx="0">
                  <c:v>INFRA</c:v>
                </c:pt>
                <c:pt idx="1">
                  <c:v>SISTEMAS</c:v>
                </c:pt>
                <c:pt idx="2">
                  <c:v>SEGURANÇA DA INFORMAÇÃO</c:v>
                </c:pt>
              </c:strCache>
            </c:strRef>
          </c:cat>
          <c:val>
            <c:numRef>
              <c:f>'Slide 2'!$C$23:$E$23</c:f>
              <c:numCache>
                <c:formatCode>General</c:formatCode>
                <c:ptCount val="3"/>
                <c:pt idx="0">
                  <c:v>413</c:v>
                </c:pt>
                <c:pt idx="1">
                  <c:v>176</c:v>
                </c:pt>
                <c:pt idx="2">
                  <c:v>14</c:v>
                </c:pt>
              </c:numCache>
            </c:numRef>
          </c:val>
          <c:extLst>
            <c:ext xmlns:c16="http://schemas.microsoft.com/office/drawing/2014/chart" uri="{C3380CC4-5D6E-409C-BE32-E72D297353CC}">
              <c16:uniqueId val="{00000000-81B7-4E87-BAFB-CC4876868299}"/>
            </c:ext>
          </c:extLst>
        </c:ser>
        <c:dLbls>
          <c:showLegendKey val="0"/>
          <c:showVal val="0"/>
          <c:showCatName val="0"/>
          <c:showSerName val="0"/>
          <c:showPercent val="0"/>
          <c:showBubbleSize val="0"/>
        </c:dLbls>
        <c:gapWidth val="219"/>
        <c:axId val="219169072"/>
        <c:axId val="219170992"/>
      </c:barChart>
      <c:catAx>
        <c:axId val="21916907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Ubuntu" panose="020B0504030602030204" pitchFamily="34" charset="0"/>
                <a:ea typeface="+mn-ea"/>
                <a:cs typeface="+mn-cs"/>
              </a:defRPr>
            </a:pPr>
            <a:endParaRPr lang="pt-BR"/>
          </a:p>
        </c:txPr>
        <c:crossAx val="219170992"/>
        <c:crosses val="autoZero"/>
        <c:auto val="1"/>
        <c:lblAlgn val="ctr"/>
        <c:lblOffset val="100"/>
        <c:noMultiLvlLbl val="0"/>
      </c:catAx>
      <c:valAx>
        <c:axId val="219170992"/>
        <c:scaling>
          <c:orientation val="minMax"/>
        </c:scaling>
        <c:delete val="1"/>
        <c:axPos val="l"/>
        <c:numFmt formatCode="General" sourceLinked="1"/>
        <c:majorTickMark val="none"/>
        <c:minorTickMark val="none"/>
        <c:tickLblPos val="nextTo"/>
        <c:crossAx val="219169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Ubuntu" panose="020B0504030602030204" pitchFamily="34" charset="0"/>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Ubuntu" panose="020B0504030602030204" pitchFamily="34" charset="0"/>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Ubuntu" panose="020B0504030602030204" pitchFamily="34" charset="0"/>
                <a:ea typeface="+mn-ea"/>
                <a:cs typeface="+mn-cs"/>
              </a:defRPr>
            </a:pPr>
            <a:r>
              <a:rPr lang="pt-BR">
                <a:solidFill>
                  <a:schemeClr val="tx1"/>
                </a:solidFill>
              </a:rPr>
              <a:t>Comparativo - Fechados x Categoria (Último 3 meses)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Ubuntu" panose="020B0504030602030204" pitchFamily="34" charset="0"/>
              <a:ea typeface="+mn-ea"/>
              <a:cs typeface="+mn-cs"/>
            </a:defRPr>
          </a:pPr>
          <a:endParaRPr lang="pt-BR"/>
        </a:p>
      </c:txPr>
    </c:title>
    <c:autoTitleDeleted val="0"/>
    <c:plotArea>
      <c:layout>
        <c:manualLayout>
          <c:layoutTarget val="inner"/>
          <c:xMode val="edge"/>
          <c:yMode val="edge"/>
          <c:x val="2.446756340198963E-2"/>
          <c:y val="0.3206772334293948"/>
          <c:w val="0.95106487319602073"/>
          <c:h val="0.45478426192763366"/>
        </c:manualLayout>
      </c:layout>
      <c:barChart>
        <c:barDir val="col"/>
        <c:grouping val="clustered"/>
        <c:varyColors val="0"/>
        <c:ser>
          <c:idx val="0"/>
          <c:order val="0"/>
          <c:tx>
            <c:strRef>
              <c:f>'Slide 2'!$I$21</c:f>
              <c:strCache>
                <c:ptCount val="1"/>
                <c:pt idx="0">
                  <c:v>Fevereiro</c:v>
                </c:pt>
              </c:strCache>
            </c:strRef>
          </c:tx>
          <c:spPr>
            <a:solidFill>
              <a:srgbClr val="91009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Ubuntu" panose="020B0504030602030204" pitchFamily="34"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'Slide 2'!$J$19:$L$19</c:f>
              <c:strCache>
                <c:ptCount val="3"/>
                <c:pt idx="0">
                  <c:v>INFRA</c:v>
                </c:pt>
                <c:pt idx="1">
                  <c:v>SISTEMAS</c:v>
                </c:pt>
                <c:pt idx="2">
                  <c:v>SEGURANÇA DA INFORMAÇÃO</c:v>
                </c:pt>
              </c:strCache>
            </c:strRef>
          </c:cat>
          <c:val>
            <c:numRef>
              <c:f>'Slide 2'!$J$21:$L$21</c:f>
              <c:numCache>
                <c:formatCode>General</c:formatCode>
                <c:ptCount val="3"/>
                <c:pt idx="0">
                  <c:v>448</c:v>
                </c:pt>
                <c:pt idx="1">
                  <c:v>177</c:v>
                </c:pt>
                <c:pt idx="2">
                  <c:v>8</c:v>
                </c:pt>
              </c:numCache>
            </c:numRef>
          </c:val>
          <c:extLst>
            <c:ext xmlns:c16="http://schemas.microsoft.com/office/drawing/2014/chart" uri="{C3380CC4-5D6E-409C-BE32-E72D297353CC}">
              <c16:uniqueId val="{00000000-0CBE-43E3-B710-B46446A6521F}"/>
            </c:ext>
          </c:extLst>
        </c:ser>
        <c:ser>
          <c:idx val="1"/>
          <c:order val="1"/>
          <c:tx>
            <c:strRef>
              <c:f>'Slide 2'!$I$22</c:f>
              <c:strCache>
                <c:ptCount val="1"/>
                <c:pt idx="0">
                  <c:v>Março</c:v>
                </c:pt>
              </c:strCache>
            </c:strRef>
          </c:tx>
          <c:spPr>
            <a:solidFill>
              <a:srgbClr val="FF89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Ubuntu" panose="020B0504030602030204" pitchFamily="34"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'Slide 2'!$J$19:$L$19</c:f>
              <c:strCache>
                <c:ptCount val="3"/>
                <c:pt idx="0">
                  <c:v>INFRA</c:v>
                </c:pt>
                <c:pt idx="1">
                  <c:v>SISTEMAS</c:v>
                </c:pt>
                <c:pt idx="2">
                  <c:v>SEGURANÇA DA INFORMAÇÃO</c:v>
                </c:pt>
              </c:strCache>
            </c:strRef>
          </c:cat>
          <c:val>
            <c:numRef>
              <c:f>'Slide 2'!$J$22:$L$22</c:f>
              <c:numCache>
                <c:formatCode>General</c:formatCode>
                <c:ptCount val="3"/>
                <c:pt idx="0">
                  <c:v>507</c:v>
                </c:pt>
                <c:pt idx="1">
                  <c:v>124</c:v>
                </c:pt>
                <c:pt idx="2">
                  <c:v>7</c:v>
                </c:pt>
              </c:numCache>
            </c:numRef>
          </c:val>
          <c:extLst>
            <c:ext xmlns:c16="http://schemas.microsoft.com/office/drawing/2014/chart" uri="{C3380CC4-5D6E-409C-BE32-E72D297353CC}">
              <c16:uniqueId val="{00000001-0CBE-43E3-B710-B46446A6521F}"/>
            </c:ext>
          </c:extLst>
        </c:ser>
        <c:ser>
          <c:idx val="2"/>
          <c:order val="2"/>
          <c:tx>
            <c:strRef>
              <c:f>'Slide 2'!$I$23</c:f>
              <c:strCache>
                <c:ptCount val="1"/>
                <c:pt idx="0">
                  <c:v>Abril</c:v>
                </c:pt>
              </c:strCache>
            </c:strRef>
          </c:tx>
          <c:spPr>
            <a:solidFill>
              <a:srgbClr val="FF008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Ubuntu" panose="020B0504030602030204" pitchFamily="34"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'Slide 2'!$J$19:$L$19</c:f>
              <c:strCache>
                <c:ptCount val="3"/>
                <c:pt idx="0">
                  <c:v>INFRA</c:v>
                </c:pt>
                <c:pt idx="1">
                  <c:v>SISTEMAS</c:v>
                </c:pt>
                <c:pt idx="2">
                  <c:v>SEGURANÇA DA INFORMAÇÃO</c:v>
                </c:pt>
              </c:strCache>
            </c:strRef>
          </c:cat>
          <c:val>
            <c:numRef>
              <c:f>'Slide 2'!$J$23:$L$23</c:f>
              <c:numCache>
                <c:formatCode>General</c:formatCode>
                <c:ptCount val="3"/>
                <c:pt idx="0">
                  <c:v>385</c:v>
                </c:pt>
                <c:pt idx="1">
                  <c:v>156</c:v>
                </c:pt>
                <c:pt idx="2">
                  <c:v>8</c:v>
                </c:pt>
              </c:numCache>
            </c:numRef>
          </c:val>
          <c:extLst>
            <c:ext xmlns:c16="http://schemas.microsoft.com/office/drawing/2014/chart" uri="{C3380CC4-5D6E-409C-BE32-E72D297353CC}">
              <c16:uniqueId val="{00000002-0CBE-43E3-B710-B46446A6521F}"/>
            </c:ext>
          </c:extLst>
        </c:ser>
        <c:dLbls>
          <c:showLegendKey val="0"/>
          <c:showVal val="0"/>
          <c:showCatName val="0"/>
          <c:showSerName val="0"/>
          <c:showPercent val="0"/>
          <c:showBubbleSize val="0"/>
        </c:dLbls>
        <c:gapWidth val="219"/>
        <c:axId val="222791264"/>
        <c:axId val="222792704"/>
      </c:barChart>
      <c:catAx>
        <c:axId val="22279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Ubuntu" panose="020B0504030602030204" pitchFamily="34" charset="0"/>
                <a:ea typeface="+mn-ea"/>
                <a:cs typeface="+mn-cs"/>
              </a:defRPr>
            </a:pPr>
            <a:endParaRPr lang="pt-BR"/>
          </a:p>
        </c:txPr>
        <c:crossAx val="222792704"/>
        <c:crosses val="autoZero"/>
        <c:auto val="1"/>
        <c:lblAlgn val="ctr"/>
        <c:lblOffset val="100"/>
        <c:noMultiLvlLbl val="0"/>
      </c:catAx>
      <c:valAx>
        <c:axId val="222792704"/>
        <c:scaling>
          <c:orientation val="minMax"/>
        </c:scaling>
        <c:delete val="1"/>
        <c:axPos val="l"/>
        <c:numFmt formatCode="General" sourceLinked="1"/>
        <c:majorTickMark val="none"/>
        <c:minorTickMark val="none"/>
        <c:tickLblPos val="nextTo"/>
        <c:crossAx val="222791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Ubuntu" panose="020B0504030602030204" pitchFamily="34" charset="0"/>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Ubuntu" panose="020B0504030602030204" pitchFamily="34" charset="0"/>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[SAE - Weekly Report - Dinâmicas.xlsx]Slide 3!Tabela dinâmica24</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Ubuntu" panose="020B0504030602030204" pitchFamily="34" charset="0"/>
                <a:ea typeface="+mn-ea"/>
                <a:cs typeface="+mn-cs"/>
              </a:defRPr>
            </a:pPr>
            <a:r>
              <a:rPr lang="en-US"/>
              <a:t>Backlog - Por grupo de atribuição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Ubuntu" panose="020B0504030602030204" pitchFamily="34" charset="0"/>
              <a:ea typeface="+mn-ea"/>
              <a:cs typeface="+mn-cs"/>
            </a:defRPr>
          </a:pPr>
          <a:endParaRPr lang="pt-BR"/>
        </a:p>
      </c:txPr>
    </c:title>
    <c:autoTitleDeleted val="0"/>
    <c:pivotFmts>
      <c:pivotFmt>
        <c:idx val="0"/>
        <c:spPr>
          <a:solidFill>
            <a:srgbClr val="FF89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Ubuntu" panose="020B0504030602030204" pitchFamily="34" charset="0"/>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8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Ubuntu" panose="020B0504030602030204" pitchFamily="34" charset="0"/>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'Slide 3'!$C$20</c:f>
              <c:strCache>
                <c:ptCount val="1"/>
                <c:pt idx="0">
                  <c:v>Total</c:v>
                </c:pt>
              </c:strCache>
            </c:strRef>
          </c:tx>
          <c:spPr>
            <a:solidFill>
              <a:srgbClr val="FF89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Ubuntu" panose="020B0504030602030204" pitchFamily="34"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'Slide 3'!$B$21:$B$32</c:f>
              <c:strCache>
                <c:ptCount val="11"/>
                <c:pt idx="0">
                  <c:v>ERPN</c:v>
                </c:pt>
                <c:pt idx="1">
                  <c:v>SISTEMAS-SAE-PVH</c:v>
                </c:pt>
                <c:pt idx="2">
                  <c:v>INFRA</c:v>
                </c:pt>
                <c:pt idx="3">
                  <c:v>SISTEMAS-SAE-SPO</c:v>
                </c:pt>
                <c:pt idx="4">
                  <c:v>FIELD</c:v>
                </c:pt>
                <c:pt idx="5">
                  <c:v>EBSDBA</c:v>
                </c:pt>
                <c:pt idx="6">
                  <c:v>SEGURANÇA DA INFORMAÇÃO</c:v>
                </c:pt>
                <c:pt idx="7">
                  <c:v>GOVERNANÇA-TI</c:v>
                </c:pt>
                <c:pt idx="8">
                  <c:v>N1 </c:v>
                </c:pt>
                <c:pt idx="9">
                  <c:v>DIMENSION DATA</c:v>
                </c:pt>
                <c:pt idx="10">
                  <c:v>none</c:v>
                </c:pt>
              </c:strCache>
            </c:strRef>
          </c:cat>
          <c:val>
            <c:numRef>
              <c:f>'Slide 3'!$C$21:$C$32</c:f>
              <c:numCache>
                <c:formatCode>General</c:formatCode>
                <c:ptCount val="11"/>
                <c:pt idx="0">
                  <c:v>72</c:v>
                </c:pt>
                <c:pt idx="1">
                  <c:v>31</c:v>
                </c:pt>
                <c:pt idx="2">
                  <c:v>24</c:v>
                </c:pt>
                <c:pt idx="3">
                  <c:v>23</c:v>
                </c:pt>
                <c:pt idx="4">
                  <c:v>23</c:v>
                </c:pt>
                <c:pt idx="5">
                  <c:v>11</c:v>
                </c:pt>
                <c:pt idx="6">
                  <c:v>3</c:v>
                </c:pt>
                <c:pt idx="7">
                  <c:v>2</c:v>
                </c:pt>
                <c:pt idx="8">
                  <c:v>2</c:v>
                </c:pt>
                <c:pt idx="9">
                  <c:v>1</c:v>
                </c:pt>
                <c:pt idx="10">
                  <c:v>1</c:v>
                </c:pt>
              </c:numCache>
            </c:numRef>
          </c:val>
          <c:extLst>
            <c:ext xmlns:c16="http://schemas.microsoft.com/office/drawing/2014/chart" uri="{C3380CC4-5D6E-409C-BE32-E72D297353CC}">
              <c16:uniqueId val="{00000000-C6B9-4DFB-A7B7-C77D0AC66BCC}"/>
            </c:ext>
          </c:extLst>
        </c:ser>
        <c:dLbls>
          <c:showLegendKey val="0"/>
          <c:showVal val="0"/>
          <c:showCatName val="0"/>
          <c:showSerName val="0"/>
          <c:showPercent val="0"/>
          <c:showBubbleSize val="0"/>
        </c:dLbls>
        <c:gapWidth val="120"/>
        <c:overlap val="-27"/>
        <c:axId val="1422766720"/>
        <c:axId val="1422788800"/>
      </c:barChart>
      <c:catAx>
        <c:axId val="142276672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tx1"/>
                </a:solidFill>
                <a:latin typeface="Ubuntu" panose="020B0504030602030204" pitchFamily="34" charset="0"/>
                <a:ea typeface="+mn-ea"/>
                <a:cs typeface="+mn-cs"/>
              </a:defRPr>
            </a:pPr>
            <a:endParaRPr lang="pt-BR"/>
          </a:p>
        </c:txPr>
        <c:crossAx val="1422788800"/>
        <c:crosses val="autoZero"/>
        <c:auto val="1"/>
        <c:lblAlgn val="ctr"/>
        <c:lblOffset val="100"/>
        <c:noMultiLvlLbl val="0"/>
      </c:catAx>
      <c:valAx>
        <c:axId val="1422788800"/>
        <c:scaling>
          <c:orientation val="minMax"/>
        </c:scaling>
        <c:delete val="1"/>
        <c:axPos val="l"/>
        <c:numFmt formatCode="General" sourceLinked="1"/>
        <c:majorTickMark val="none"/>
        <c:minorTickMark val="none"/>
        <c:tickLblPos val="nextTo"/>
        <c:crossAx val="142276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Ubuntu" panose="020B0504030602030204" pitchFamily="34" charset="0"/>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[SAE - Weekly Report - Dinâmicas.xlsx]Slide 3!Tabela dinâmica25</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Ubuntu" panose="020B0504030602030204" pitchFamily="34" charset="0"/>
                <a:ea typeface="+mn-ea"/>
                <a:cs typeface="+mn-cs"/>
              </a:defRPr>
            </a:pPr>
            <a:r>
              <a:rPr lang="en-US">
                <a:solidFill>
                  <a:schemeClr val="tx1"/>
                </a:solidFill>
              </a:rPr>
              <a:t>Backlog - TOP</a:t>
            </a:r>
            <a:r>
              <a:rPr lang="en-US" baseline="0">
                <a:solidFill>
                  <a:schemeClr val="tx1"/>
                </a:solidFill>
              </a:rPr>
              <a:t> 10 Ofensores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Ubuntu" panose="020B0504030602030204" pitchFamily="34" charset="0"/>
              <a:ea typeface="+mn-ea"/>
              <a:cs typeface="+mn-cs"/>
            </a:defRPr>
          </a:pPr>
          <a:endParaRPr lang="en-US"/>
        </a:p>
      </c:txPr>
    </c:title>
    <c:autoTitleDeleted val="0"/>
    <c:pivotFmts>
      <c:pivotFmt>
        <c:idx val="0"/>
        <c:spPr>
          <a:solidFill>
            <a:srgbClr val="91009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Ubuntu" panose="020B0504030602030204" pitchFamily="34" charset="0"/>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1009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Ubuntu" panose="020B050403060203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'Slide 3'!$M$20</c:f>
              <c:strCache>
                <c:ptCount val="1"/>
                <c:pt idx="0">
                  <c:v>Total</c:v>
                </c:pt>
              </c:strCache>
            </c:strRef>
          </c:tx>
          <c:spPr>
            <a:solidFill>
              <a:srgbClr val="910096"/>
            </a:solidFill>
            <a:ln>
              <a:noFill/>
            </a:ln>
            <a:effectLst/>
          </c:spPr>
          <c:invertIfNegative val="0"/>
          <c:cat>
            <c:strRef>
              <c:f>'Slide 3'!$L$21:$L$32</c:f>
              <c:strCache>
                <c:ptCount val="11"/>
                <c:pt idx="0">
                  <c:v>EBS-Contratações (PO)</c:v>
                </c:pt>
                <c:pt idx="1">
                  <c:v>EBS-Manutenção (EAM)</c:v>
                </c:pt>
                <c:pt idx="2">
                  <c:v>SERVIDOR DE ARQUIVOS</c:v>
                </c:pt>
                <c:pt idx="3">
                  <c:v>EBS-Engenharia (EAM)</c:v>
                </c:pt>
                <c:pt idx="4">
                  <c:v>EBS-Contas a Pagar (AP)</c:v>
                </c:pt>
                <c:pt idx="5">
                  <c:v>BANCO DE DADOS ORACLE</c:v>
                </c:pt>
                <c:pt idx="6">
                  <c:v>EBS-Entrada de Notas (RI)</c:v>
                </c:pt>
                <c:pt idx="7">
                  <c:v>XRT</c:v>
                </c:pt>
                <c:pt idx="8">
                  <c:v>REDE</c:v>
                </c:pt>
                <c:pt idx="9">
                  <c:v>MÁQUINAS E PERIFÉRICOS</c:v>
                </c:pt>
                <c:pt idx="10">
                  <c:v>EBS-Contabilidade (GL)</c:v>
                </c:pt>
              </c:strCache>
            </c:strRef>
          </c:cat>
          <c:val>
            <c:numRef>
              <c:f>'Slide 3'!$M$21:$M$32</c:f>
              <c:numCache>
                <c:formatCode>General</c:formatCode>
                <c:ptCount val="11"/>
                <c:pt idx="0">
                  <c:v>17</c:v>
                </c:pt>
                <c:pt idx="1">
                  <c:v>12</c:v>
                </c:pt>
                <c:pt idx="2">
                  <c:v>10</c:v>
                </c:pt>
                <c:pt idx="3">
                  <c:v>10</c:v>
                </c:pt>
                <c:pt idx="4">
                  <c:v>9</c:v>
                </c:pt>
                <c:pt idx="5">
                  <c:v>9</c:v>
                </c:pt>
                <c:pt idx="6">
                  <c:v>9</c:v>
                </c:pt>
                <c:pt idx="7">
                  <c:v>8</c:v>
                </c:pt>
                <c:pt idx="8">
                  <c:v>8</c:v>
                </c:pt>
                <c:pt idx="9">
                  <c:v>7</c:v>
                </c:pt>
                <c:pt idx="10">
                  <c:v>7</c:v>
                </c:pt>
              </c:numCache>
            </c:numRef>
          </c:val>
          <c:extLst>
            <c:ext xmlns:c16="http://schemas.microsoft.com/office/drawing/2014/chart" uri="{C3380CC4-5D6E-409C-BE32-E72D297353CC}">
              <c16:uniqueId val="{00000000-BCE9-4227-A4A7-CCE36E318C0A}"/>
            </c:ext>
          </c:extLst>
        </c:ser>
        <c:dLbls>
          <c:showLegendKey val="0"/>
          <c:showVal val="0"/>
          <c:showCatName val="0"/>
          <c:showSerName val="0"/>
          <c:showPercent val="0"/>
          <c:showBubbleSize val="0"/>
        </c:dLbls>
        <c:gapWidth val="130"/>
        <c:overlap val="-27"/>
        <c:axId val="1430791728"/>
        <c:axId val="1430793648"/>
      </c:barChart>
      <c:catAx>
        <c:axId val="143079172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600" b="0" i="0" u="none" strike="noStrike" kern="1200" baseline="0">
                <a:solidFill>
                  <a:schemeClr val="tx1"/>
                </a:solidFill>
                <a:latin typeface="Ubuntu" panose="020B0504030602030204" pitchFamily="34" charset="0"/>
                <a:ea typeface="+mn-ea"/>
                <a:cs typeface="+mn-cs"/>
              </a:defRPr>
            </a:pPr>
            <a:endParaRPr lang="pt-BR"/>
          </a:p>
        </c:txPr>
        <c:crossAx val="1430793648"/>
        <c:crosses val="autoZero"/>
        <c:auto val="1"/>
        <c:lblAlgn val="ctr"/>
        <c:lblOffset val="100"/>
        <c:noMultiLvlLbl val="0"/>
      </c:catAx>
      <c:valAx>
        <c:axId val="1430793648"/>
        <c:scaling>
          <c:orientation val="minMax"/>
        </c:scaling>
        <c:delete val="1"/>
        <c:axPos val="l"/>
        <c:numFmt formatCode="General" sourceLinked="1"/>
        <c:majorTickMark val="none"/>
        <c:minorTickMark val="none"/>
        <c:tickLblPos val="nextTo"/>
        <c:crossAx val="143079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Ubuntu" panose="020B0504030602030204" pitchFamily="34" charset="0"/>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[SAE - Weekly Report - Dinâmicas.xlsx]Slide 3!Tabela dinâmica26</c:name>
    <c:fmtId val="8"/>
  </c:pivotSource>
  <c:chart>
    <c:title>
      <c:tx>
        <c:rich>
          <a:bodyPr rot="0" spcFirstLastPara="1" vertOverflow="ellipsis" vert="horz" wrap="square" anchor="ctr" anchorCtr="1"/>
          <a:lstStyle/>
          <a:p>
            <a:pPr>
              <a:defRPr sz="1400" b="0" i="0" u="none" strike="noStrike" kern="1200" spc="0" baseline="0">
                <a:solidFill>
                  <a:schemeClr val="tx1"/>
                </a:solidFill>
                <a:latin typeface="Ubuntu" panose="020B0504030602030204" pitchFamily="34" charset="0"/>
                <a:ea typeface="+mn-ea"/>
                <a:cs typeface="+mn-cs"/>
              </a:defRPr>
            </a:pPr>
            <a:r>
              <a:rPr lang="en-US"/>
              <a:t>Backlog - Por categoria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Ubuntu" panose="020B0504030602030204" pitchFamily="34" charset="0"/>
              <a:ea typeface="+mn-ea"/>
              <a:cs typeface="+mn-cs"/>
            </a:defRPr>
          </a:pPr>
          <a:endParaRPr lang="pt-BR"/>
        </a:p>
      </c:txPr>
    </c:title>
    <c:autoTitleDeleted val="0"/>
    <c:pivotFmts>
      <c:pivotFmt>
        <c:idx val="0"/>
        <c:spPr>
          <a:solidFill>
            <a:srgbClr val="91009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Ubuntu" panose="020B0504030602030204" pitchFamily="34" charset="0"/>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8900"/>
          </a:solidFill>
          <a:ln>
            <a:noFill/>
          </a:ln>
          <a:effectLst/>
        </c:spPr>
        <c:dLbl>
          <c:idx val="0"/>
          <c:layout>
            <c:manualLayout>
              <c:x val="0.17076502732240428"/>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Ubuntu" panose="020B0504030602030204" pitchFamily="34" charset="0"/>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80"/>
          </a:solidFill>
          <a:ln>
            <a:noFill/>
          </a:ln>
          <a:effectLst/>
        </c:spPr>
        <c:dLbl>
          <c:idx val="0"/>
          <c:layout>
            <c:manualLayout>
              <c:x val="0.33469945355191255"/>
              <c:y val="-4.6296296296296294E-3"/>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Ubuntu" panose="020B0504030602030204" pitchFamily="34" charset="0"/>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10096"/>
          </a:solidFill>
          <a:ln>
            <a:noFill/>
          </a:ln>
          <a:effectLst/>
        </c:spPr>
        <c:dLbl>
          <c:idx val="0"/>
          <c:layout>
            <c:manualLayout>
              <c:x val="2.2768670309653915E-2"/>
              <c:y val="-8.4875562720133283E-17"/>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Ubuntu" panose="020B0504030602030204" pitchFamily="34" charset="0"/>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Ubuntu" panose="020B050403060203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80"/>
          </a:solidFill>
          <a:ln>
            <a:noFill/>
          </a:ln>
          <a:effectLst/>
        </c:spPr>
      </c:pivotFmt>
      <c:pivotFmt>
        <c:idx val="6"/>
        <c:spPr>
          <a:solidFill>
            <a:srgbClr val="910096"/>
          </a:solidFill>
          <a:ln>
            <a:noFill/>
          </a:ln>
          <a:effectLst/>
        </c:spPr>
      </c:pivotFmt>
      <c:pivotFmt>
        <c:idx val="7"/>
        <c:spPr>
          <a:solidFill>
            <a:srgbClr val="FF8900"/>
          </a:solidFill>
          <a:ln>
            <a:noFill/>
          </a:ln>
          <a:effectLst/>
        </c:spPr>
      </c:pivotFmt>
    </c:pivotFmts>
    <c:plotArea>
      <c:layout/>
      <c:barChart>
        <c:barDir val="bar"/>
        <c:grouping val="stacked"/>
        <c:varyColors val="0"/>
        <c:ser>
          <c:idx val="0"/>
          <c:order val="0"/>
          <c:tx>
            <c:strRef>
              <c:f>'Slide 3'!$V$20</c:f>
              <c:strCache>
                <c:ptCount val="1"/>
                <c:pt idx="0">
                  <c:v>Total</c:v>
                </c:pt>
              </c:strCache>
            </c:strRef>
          </c:tx>
          <c:spPr>
            <a:solidFill>
              <a:schemeClr val="accent1"/>
            </a:solidFill>
            <a:ln>
              <a:noFill/>
            </a:ln>
            <a:effectLst/>
          </c:spPr>
          <c:invertIfNegative val="0"/>
          <c:dPt>
            <c:idx val="0"/>
            <c:invertIfNegative val="0"/>
            <c:bubble3D val="0"/>
            <c:spPr>
              <a:solidFill>
                <a:srgbClr val="FF8900"/>
              </a:solidFill>
              <a:ln>
                <a:noFill/>
              </a:ln>
              <a:effectLst/>
            </c:spPr>
            <c:extLst>
              <c:ext xmlns:c16="http://schemas.microsoft.com/office/drawing/2014/chart" uri="{C3380CC4-5D6E-409C-BE32-E72D297353CC}">
                <c16:uniqueId val="{00000009-B45F-4B04-B0B1-D3959D8CDB05}"/>
              </c:ext>
            </c:extLst>
          </c:dPt>
          <c:dPt>
            <c:idx val="1"/>
            <c:invertIfNegative val="0"/>
            <c:bubble3D val="0"/>
            <c:spPr>
              <a:solidFill>
                <a:srgbClr val="910096"/>
              </a:solidFill>
              <a:ln>
                <a:noFill/>
              </a:ln>
              <a:effectLst/>
            </c:spPr>
            <c:extLst>
              <c:ext xmlns:c16="http://schemas.microsoft.com/office/drawing/2014/chart" uri="{C3380CC4-5D6E-409C-BE32-E72D297353CC}">
                <c16:uniqueId val="{00000008-B45F-4B04-B0B1-D3959D8CDB05}"/>
              </c:ext>
            </c:extLst>
          </c:dPt>
          <c:dPt>
            <c:idx val="2"/>
            <c:invertIfNegative val="0"/>
            <c:bubble3D val="0"/>
            <c:spPr>
              <a:solidFill>
                <a:srgbClr val="FF0080"/>
              </a:solidFill>
              <a:ln>
                <a:noFill/>
              </a:ln>
              <a:effectLst/>
            </c:spPr>
            <c:extLst>
              <c:ext xmlns:c16="http://schemas.microsoft.com/office/drawing/2014/chart" uri="{C3380CC4-5D6E-409C-BE32-E72D297353CC}">
                <c16:uniqueId val="{00000007-B45F-4B04-B0B1-D3959D8CDB05}"/>
              </c:ext>
            </c:extLst>
          </c:dPt>
          <c:cat>
            <c:strRef>
              <c:f>'Slide 3'!$U$21:$U$24</c:f>
              <c:strCache>
                <c:ptCount val="3"/>
                <c:pt idx="0">
                  <c:v>INFRA</c:v>
                </c:pt>
                <c:pt idx="1">
                  <c:v>SEGURANÇA DA INFORMAÇÃO</c:v>
                </c:pt>
                <c:pt idx="2">
                  <c:v>SISTEMAS</c:v>
                </c:pt>
              </c:strCache>
            </c:strRef>
          </c:cat>
          <c:val>
            <c:numRef>
              <c:f>'Slide 3'!$V$21:$V$24</c:f>
              <c:numCache>
                <c:formatCode>General</c:formatCode>
                <c:ptCount val="3"/>
                <c:pt idx="0">
                  <c:v>62</c:v>
                </c:pt>
                <c:pt idx="1">
                  <c:v>3</c:v>
                </c:pt>
                <c:pt idx="2">
                  <c:v>128</c:v>
                </c:pt>
              </c:numCache>
            </c:numRef>
          </c:val>
          <c:extLst>
            <c:ext xmlns:c16="http://schemas.microsoft.com/office/drawing/2014/chart" uri="{C3380CC4-5D6E-409C-BE32-E72D297353CC}">
              <c16:uniqueId val="{00000006-B45F-4B04-B0B1-D3959D8CDB05}"/>
            </c:ext>
          </c:extLst>
        </c:ser>
        <c:dLbls>
          <c:showLegendKey val="0"/>
          <c:showVal val="0"/>
          <c:showCatName val="0"/>
          <c:showSerName val="0"/>
          <c:showPercent val="0"/>
          <c:showBubbleSize val="0"/>
        </c:dLbls>
        <c:gapWidth val="75"/>
        <c:overlap val="100"/>
        <c:axId val="1422784000"/>
        <c:axId val="1422784960"/>
      </c:barChart>
      <c:catAx>
        <c:axId val="142278400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Ubuntu" panose="020B0504030602030204" pitchFamily="34" charset="0"/>
                <a:ea typeface="+mn-ea"/>
                <a:cs typeface="+mn-cs"/>
              </a:defRPr>
            </a:pPr>
            <a:endParaRPr lang="pt-BR"/>
          </a:p>
        </c:txPr>
        <c:crossAx val="1422784960"/>
        <c:crosses val="autoZero"/>
        <c:auto val="1"/>
        <c:lblAlgn val="ctr"/>
        <c:lblOffset val="100"/>
        <c:noMultiLvlLbl val="0"/>
      </c:catAx>
      <c:valAx>
        <c:axId val="1422784960"/>
        <c:scaling>
          <c:orientation val="minMax"/>
        </c:scaling>
        <c:delete val="1"/>
        <c:axPos val="b"/>
        <c:numFmt formatCode="General" sourceLinked="1"/>
        <c:majorTickMark val="none"/>
        <c:minorTickMark val="none"/>
        <c:tickLblPos val="nextTo"/>
        <c:crossAx val="142278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Ubuntu" panose="020B0504030602030204" pitchFamily="34" charset="0"/>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Ubuntu" panose="020B0504030602030204" pitchFamily="34" charset="0"/>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[SAE - Weekly Report - Dinâmicas.xlsx]Slide 3!Tabela dinâmica5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Backlog</a:t>
            </a:r>
            <a:r>
              <a:rPr lang="en-US" baseline="0"/>
              <a:t> - Age x Categoria (Geral)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1009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8900"/>
          </a:solidFill>
          <a:ln>
            <a:noFill/>
          </a:ln>
          <a:effectLst/>
        </c:spPr>
      </c:pivotFmt>
      <c:pivotFmt>
        <c:idx val="2"/>
        <c:spPr>
          <a:solidFill>
            <a:srgbClr val="910096"/>
          </a:solidFill>
          <a:ln>
            <a:noFill/>
          </a:ln>
          <a:effectLst/>
        </c:spPr>
      </c:pivotFmt>
      <c:pivotFmt>
        <c:idx val="3"/>
        <c:spPr>
          <a:solidFill>
            <a:srgbClr val="FF0080"/>
          </a:solidFill>
          <a:ln>
            <a:noFill/>
          </a:ln>
          <a:effectLst/>
        </c:spPr>
      </c:pivotFmt>
      <c:pivotFmt>
        <c:idx val="4"/>
        <c:spPr>
          <a:solidFill>
            <a:srgbClr val="FF8900"/>
          </a:solidFill>
          <a:ln>
            <a:noFill/>
          </a:ln>
          <a:effectLst/>
        </c:spPr>
      </c:pivotFmt>
      <c:pivotFmt>
        <c:idx val="5"/>
        <c:spPr>
          <a:solidFill>
            <a:srgbClr val="FF0080"/>
          </a:solidFill>
          <a:ln>
            <a:noFill/>
          </a:ln>
          <a:effectLst/>
        </c:spPr>
      </c:pivotFmt>
      <c:pivotFmt>
        <c:idx val="6"/>
        <c:spPr>
          <a:solidFill>
            <a:srgbClr val="FF0080"/>
          </a:solidFill>
          <a:ln>
            <a:noFill/>
          </a:ln>
          <a:effectLst/>
        </c:spPr>
      </c:pivotFmt>
      <c:pivotFmt>
        <c:idx val="7"/>
        <c:spPr>
          <a:solidFill>
            <a:srgbClr val="FF0080"/>
          </a:solidFill>
          <a:ln>
            <a:noFill/>
          </a:ln>
          <a:effectLst/>
        </c:spPr>
      </c:pivotFmt>
      <c:pivotFmt>
        <c:idx val="8"/>
        <c:spPr>
          <a:solidFill>
            <a:srgbClr val="910096"/>
          </a:solidFill>
          <a:ln>
            <a:noFill/>
          </a:ln>
          <a:effectLst/>
        </c:spPr>
      </c:pivotFmt>
      <c:pivotFmt>
        <c:idx val="9"/>
        <c:spPr>
          <a:solidFill>
            <a:srgbClr val="910096"/>
          </a:solidFill>
          <a:ln>
            <a:noFill/>
          </a:ln>
          <a:effectLst/>
        </c:spPr>
      </c:pivotFmt>
      <c:pivotFmt>
        <c:idx val="10"/>
        <c:spPr>
          <a:solidFill>
            <a:srgbClr val="910096"/>
          </a:solidFill>
          <a:ln>
            <a:noFill/>
          </a:ln>
          <a:effectLst/>
        </c:spPr>
      </c:pivotFmt>
      <c:pivotFmt>
        <c:idx val="11"/>
        <c:spPr>
          <a:solidFill>
            <a:srgbClr val="910096"/>
          </a:solidFill>
          <a:ln>
            <a:noFill/>
          </a:ln>
          <a:effectLst/>
        </c:spPr>
      </c:pivotFmt>
    </c:pivotFmts>
    <c:plotArea>
      <c:layout/>
      <c:barChart>
        <c:barDir val="col"/>
        <c:grouping val="clustered"/>
        <c:varyColors val="0"/>
        <c:ser>
          <c:idx val="0"/>
          <c:order val="0"/>
          <c:tx>
            <c:strRef>
              <c:f>'Slide 3'!$AE$7</c:f>
              <c:strCache>
                <c:ptCount val="1"/>
                <c:pt idx="0">
                  <c:v>Total</c:v>
                </c:pt>
              </c:strCache>
            </c:strRef>
          </c:tx>
          <c:spPr>
            <a:solidFill>
              <a:srgbClr val="910096"/>
            </a:solidFill>
            <a:ln>
              <a:noFill/>
            </a:ln>
            <a:effectLst/>
          </c:spPr>
          <c:invertIfNegative val="0"/>
          <c:dPt>
            <c:idx val="3"/>
            <c:invertIfNegative val="0"/>
            <c:bubble3D val="0"/>
            <c:spPr>
              <a:solidFill>
                <a:srgbClr val="FF8900"/>
              </a:solidFill>
              <a:ln>
                <a:noFill/>
              </a:ln>
              <a:effectLst/>
            </c:spPr>
            <c:extLst>
              <c:ext xmlns:c16="http://schemas.microsoft.com/office/drawing/2014/chart" uri="{C3380CC4-5D6E-409C-BE32-E72D297353CC}">
                <c16:uniqueId val="{00000005-CF2D-44EC-B9F8-AD2E920A72F0}"/>
              </c:ext>
            </c:extLst>
          </c:dPt>
          <c:dPt>
            <c:idx val="4"/>
            <c:invertIfNegative val="0"/>
            <c:bubble3D val="0"/>
            <c:extLst>
              <c:ext xmlns:c16="http://schemas.microsoft.com/office/drawing/2014/chart" uri="{C3380CC4-5D6E-409C-BE32-E72D297353CC}">
                <c16:uniqueId val="{00000006-CF2D-44EC-B9F8-AD2E920A72F0}"/>
              </c:ext>
            </c:extLst>
          </c:dPt>
          <c:dPt>
            <c:idx val="5"/>
            <c:invertIfNegative val="0"/>
            <c:bubble3D val="0"/>
            <c:spPr>
              <a:solidFill>
                <a:srgbClr val="FF0080"/>
              </a:solidFill>
              <a:ln>
                <a:noFill/>
              </a:ln>
              <a:effectLst/>
            </c:spPr>
            <c:extLst>
              <c:ext xmlns:c16="http://schemas.microsoft.com/office/drawing/2014/chart" uri="{C3380CC4-5D6E-409C-BE32-E72D297353CC}">
                <c16:uniqueId val="{00000007-CF2D-44EC-B9F8-AD2E920A72F0}"/>
              </c:ext>
            </c:extLst>
          </c:dPt>
          <c:dPt>
            <c:idx val="6"/>
            <c:invertIfNegative val="0"/>
            <c:bubble3D val="0"/>
            <c:spPr>
              <a:solidFill>
                <a:srgbClr val="FF0080"/>
              </a:solidFill>
              <a:ln>
                <a:noFill/>
              </a:ln>
              <a:effectLst/>
            </c:spPr>
            <c:extLst>
              <c:ext xmlns:c16="http://schemas.microsoft.com/office/drawing/2014/chart" uri="{C3380CC4-5D6E-409C-BE32-E72D297353CC}">
                <c16:uniqueId val="{00000008-CF2D-44EC-B9F8-AD2E920A72F0}"/>
              </c:ext>
            </c:extLst>
          </c:dPt>
          <c:dPt>
            <c:idx val="7"/>
            <c:invertIfNegative val="0"/>
            <c:bubble3D val="0"/>
            <c:spPr>
              <a:solidFill>
                <a:srgbClr val="FF0080"/>
              </a:solidFill>
              <a:ln>
                <a:noFill/>
              </a:ln>
              <a:effectLst/>
            </c:spPr>
            <c:extLst>
              <c:ext xmlns:c16="http://schemas.microsoft.com/office/drawing/2014/chart" uri="{C3380CC4-5D6E-409C-BE32-E72D297353CC}">
                <c16:uniqueId val="{00000008-AADF-48FF-A68D-4347307A7CF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'Slide 3'!$AD$8:$AD$19</c:f>
              <c:multiLvlStrCache>
                <c:ptCount val="8"/>
                <c:lvl>
                  <c:pt idx="0">
                    <c:v>1 a 30</c:v>
                  </c:pt>
                  <c:pt idx="1">
                    <c:v>31 a 60</c:v>
                  </c:pt>
                  <c:pt idx="2">
                    <c:v>Acima de 60</c:v>
                  </c:pt>
                  <c:pt idx="3">
                    <c:v>1 a 30</c:v>
                  </c:pt>
                  <c:pt idx="4">
                    <c:v>31 a 60</c:v>
                  </c:pt>
                  <c:pt idx="5">
                    <c:v>1 a 30</c:v>
                  </c:pt>
                  <c:pt idx="6">
                    <c:v>31 a 60</c:v>
                  </c:pt>
                  <c:pt idx="7">
                    <c:v>Acima de 60</c:v>
                  </c:pt>
                </c:lvl>
                <c:lvl>
                  <c:pt idx="0">
                    <c:v>INFRA</c:v>
                  </c:pt>
                  <c:pt idx="3">
                    <c:v>SEGURANÇA DA INFORMAÇÃO</c:v>
                  </c:pt>
                  <c:pt idx="5">
                    <c:v>SISTEMAS</c:v>
                  </c:pt>
                </c:lvl>
              </c:multiLvlStrCache>
            </c:multiLvlStrRef>
          </c:cat>
          <c:val>
            <c:numRef>
              <c:f>'Slide 3'!$AE$8:$AE$19</c:f>
              <c:numCache>
                <c:formatCode>General</c:formatCode>
                <c:ptCount val="8"/>
                <c:pt idx="0">
                  <c:v>29</c:v>
                </c:pt>
                <c:pt idx="1">
                  <c:v>3</c:v>
                </c:pt>
                <c:pt idx="2">
                  <c:v>5</c:v>
                </c:pt>
                <c:pt idx="3">
                  <c:v>2</c:v>
                </c:pt>
                <c:pt idx="4">
                  <c:v>1</c:v>
                </c:pt>
                <c:pt idx="5">
                  <c:v>20</c:v>
                </c:pt>
                <c:pt idx="6">
                  <c:v>14</c:v>
                </c:pt>
                <c:pt idx="7">
                  <c:v>94</c:v>
                </c:pt>
              </c:numCache>
            </c:numRef>
          </c:val>
          <c:extLst>
            <c:ext xmlns:c16="http://schemas.microsoft.com/office/drawing/2014/chart" uri="{C3380CC4-5D6E-409C-BE32-E72D297353CC}">
              <c16:uniqueId val="{00000000-CF2D-44EC-B9F8-AD2E920A72F0}"/>
            </c:ext>
          </c:extLst>
        </c:ser>
        <c:dLbls>
          <c:showLegendKey val="0"/>
          <c:showVal val="0"/>
          <c:showCatName val="0"/>
          <c:showSerName val="0"/>
          <c:showPercent val="0"/>
          <c:showBubbleSize val="0"/>
        </c:dLbls>
        <c:gapWidth val="130"/>
        <c:overlap val="-27"/>
        <c:axId val="1354877104"/>
        <c:axId val="1354878064"/>
      </c:barChart>
      <c:catAx>
        <c:axId val="1354877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54878064"/>
        <c:crosses val="autoZero"/>
        <c:auto val="1"/>
        <c:lblAlgn val="ctr"/>
        <c:lblOffset val="100"/>
        <c:noMultiLvlLbl val="0"/>
      </c:catAx>
      <c:valAx>
        <c:axId val="1354878064"/>
        <c:scaling>
          <c:orientation val="minMax"/>
        </c:scaling>
        <c:delete val="1"/>
        <c:axPos val="l"/>
        <c:numFmt formatCode="General" sourceLinked="1"/>
        <c:majorTickMark val="none"/>
        <c:minorTickMark val="none"/>
        <c:tickLblPos val="nextTo"/>
        <c:crossAx val="1354877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[SAE - Weekly Report - Dinâmicas.xlsx]Slide 3!Tabela dinâmica6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Backlog - Age x Categoria (iK)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rgbClr val="91009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8900"/>
          </a:solidFill>
          <a:ln>
            <a:noFill/>
          </a:ln>
          <a:effectLst/>
        </c:spPr>
      </c:pivotFmt>
      <c:pivotFmt>
        <c:idx val="2"/>
        <c:spPr>
          <a:solidFill>
            <a:srgbClr val="910096"/>
          </a:solidFill>
          <a:ln>
            <a:noFill/>
          </a:ln>
          <a:effectLst/>
        </c:spPr>
      </c:pivotFmt>
      <c:pivotFmt>
        <c:idx val="3"/>
        <c:spPr>
          <a:solidFill>
            <a:srgbClr val="FF0080"/>
          </a:solidFill>
          <a:ln>
            <a:noFill/>
          </a:ln>
          <a:effectLst/>
        </c:spPr>
      </c:pivotFmt>
      <c:pivotFmt>
        <c:idx val="4"/>
        <c:spPr>
          <a:solidFill>
            <a:srgbClr val="910096"/>
          </a:solidFill>
          <a:ln>
            <a:noFill/>
          </a:ln>
          <a:effectLst/>
        </c:spPr>
      </c:pivotFmt>
      <c:pivotFmt>
        <c:idx val="5"/>
        <c:spPr>
          <a:solidFill>
            <a:srgbClr val="910096"/>
          </a:solidFill>
          <a:ln>
            <a:noFill/>
          </a:ln>
          <a:effectLst/>
        </c:spPr>
      </c:pivotFmt>
      <c:pivotFmt>
        <c:idx val="6"/>
        <c:spPr>
          <a:solidFill>
            <a:srgbClr val="910096"/>
          </a:solidFill>
          <a:ln>
            <a:noFill/>
          </a:ln>
          <a:effectLst/>
        </c:spPr>
      </c:pivotFmt>
    </c:pivotFmts>
    <c:plotArea>
      <c:layout/>
      <c:barChart>
        <c:barDir val="col"/>
        <c:grouping val="clustered"/>
        <c:varyColors val="0"/>
        <c:ser>
          <c:idx val="0"/>
          <c:order val="0"/>
          <c:tx>
            <c:strRef>
              <c:f>'Slide 3'!$AE$22</c:f>
              <c:strCache>
                <c:ptCount val="1"/>
                <c:pt idx="0">
                  <c:v>Total</c:v>
                </c:pt>
              </c:strCache>
            </c:strRef>
          </c:tx>
          <c:spPr>
            <a:solidFill>
              <a:srgbClr val="91009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'Slide 3'!$AD$23:$AD$27</c:f>
              <c:multiLvlStrCache>
                <c:ptCount val="3"/>
                <c:lvl>
                  <c:pt idx="0">
                    <c:v>1 a 30</c:v>
                  </c:pt>
                  <c:pt idx="1">
                    <c:v>31 a 60</c:v>
                  </c:pt>
                  <c:pt idx="2">
                    <c:v>Acima de 60</c:v>
                  </c:pt>
                </c:lvl>
                <c:lvl>
                  <c:pt idx="0">
                    <c:v>INFRA</c:v>
                  </c:pt>
                </c:lvl>
              </c:multiLvlStrCache>
            </c:multiLvlStrRef>
          </c:cat>
          <c:val>
            <c:numRef>
              <c:f>'Slide 3'!$AE$23:$AE$27</c:f>
              <c:numCache>
                <c:formatCode>General</c:formatCode>
                <c:ptCount val="3"/>
                <c:pt idx="0">
                  <c:v>18</c:v>
                </c:pt>
                <c:pt idx="1">
                  <c:v>4</c:v>
                </c:pt>
                <c:pt idx="2">
                  <c:v>3</c:v>
                </c:pt>
              </c:numCache>
            </c:numRef>
          </c:val>
          <c:extLst>
            <c:ext xmlns:c16="http://schemas.microsoft.com/office/drawing/2014/chart" uri="{C3380CC4-5D6E-409C-BE32-E72D297353CC}">
              <c16:uniqueId val="{00000000-DAED-4CE4-A53A-2410B45E2CB8}"/>
            </c:ext>
          </c:extLst>
        </c:ser>
        <c:dLbls>
          <c:showLegendKey val="0"/>
          <c:showVal val="0"/>
          <c:showCatName val="0"/>
          <c:showSerName val="0"/>
          <c:showPercent val="0"/>
          <c:showBubbleSize val="0"/>
        </c:dLbls>
        <c:gapWidth val="219"/>
        <c:overlap val="-27"/>
        <c:axId val="1570769056"/>
        <c:axId val="1570766656"/>
      </c:barChart>
      <c:catAx>
        <c:axId val="157076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70766656"/>
        <c:crosses val="autoZero"/>
        <c:auto val="1"/>
        <c:lblAlgn val="ctr"/>
        <c:lblOffset val="100"/>
        <c:noMultiLvlLbl val="0"/>
      </c:catAx>
      <c:valAx>
        <c:axId val="1570766656"/>
        <c:scaling>
          <c:orientation val="minMax"/>
        </c:scaling>
        <c:delete val="1"/>
        <c:axPos val="l"/>
        <c:numFmt formatCode="General" sourceLinked="1"/>
        <c:majorTickMark val="none"/>
        <c:minorTickMark val="none"/>
        <c:tickLblPos val="nextTo"/>
        <c:crossAx val="1570769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Ubuntu" panose="020B0504030602030204" pitchFamily="34" charset="0"/>
                <a:ea typeface="+mn-ea"/>
                <a:cs typeface="+mn-cs"/>
              </a:defRPr>
            </a:pPr>
            <a:r>
              <a:rPr lang="pt-BR"/>
              <a:t>TOP 5 - Fechados por categoria - Geral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Ubuntu" panose="020B0504030602030204" pitchFamily="34" charset="0"/>
              <a:ea typeface="+mn-ea"/>
              <a:cs typeface="+mn-cs"/>
            </a:defRPr>
          </a:pPr>
          <a:endParaRPr lang="pt-BR"/>
        </a:p>
      </c:txPr>
    </c:title>
    <c:autoTitleDeleted val="0"/>
    <c:plotArea>
      <c:layout/>
      <c:barChart>
        <c:barDir val="col"/>
        <c:grouping val="clustered"/>
        <c:varyColors val="0"/>
        <c:ser>
          <c:idx val="0"/>
          <c:order val="0"/>
          <c:tx>
            <c:strRef>
              <c:f>'Slide 5'!$E$19</c:f>
              <c:strCache>
                <c:ptCount val="1"/>
                <c:pt idx="0">
                  <c:v>Fevereiro</c:v>
                </c:pt>
              </c:strCache>
            </c:strRef>
          </c:tx>
          <c:spPr>
            <a:solidFill>
              <a:srgbClr val="91009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Ubuntu" panose="020B0504030602030204" pitchFamily="34"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'Slide 5'!$B$20:$C$34</c:f>
              <c:multiLvlStrCache>
                <c:ptCount val="15"/>
                <c:lvl>
                  <c:pt idx="0">
                    <c:v>Erro ou Defeito</c:v>
                  </c:pt>
                  <c:pt idx="1">
                    <c:v>Solicitação de Serviço</c:v>
                  </c:pt>
                  <c:pt idx="2">
                    <c:v>Backup / Restore</c:v>
                  </c:pt>
                  <c:pt idx="3">
                    <c:v>Erro ou Defeito</c:v>
                  </c:pt>
                  <c:pt idx="4">
                    <c:v>Solicitação de Serviço</c:v>
                  </c:pt>
                  <c:pt idx="5">
                    <c:v>Indisponibilidade</c:v>
                  </c:pt>
                  <c:pt idx="6">
                    <c:v>Instalação / Remoção</c:v>
                  </c:pt>
                  <c:pt idx="7">
                    <c:v>Solicitação de Serviço</c:v>
                  </c:pt>
                  <c:pt idx="8">
                    <c:v>Erro ou Defeito</c:v>
                  </c:pt>
                  <c:pt idx="9">
                    <c:v>Erro ou Defeito</c:v>
                  </c:pt>
                  <c:pt idx="10">
                    <c:v>Outros</c:v>
                  </c:pt>
                  <c:pt idx="11">
                    <c:v>Recuperação de e-mail</c:v>
                  </c:pt>
                  <c:pt idx="12">
                    <c:v>Erro ou Defeito</c:v>
                  </c:pt>
                  <c:pt idx="13">
                    <c:v>Solicitação de Equipamento</c:v>
                  </c:pt>
                  <c:pt idx="14">
                    <c:v>Lentidão</c:v>
                  </c:pt>
                </c:lvl>
                <c:lvl>
                  <c:pt idx="0">
                    <c:v>BANCO DE DADOS ORACLE</c:v>
                  </c:pt>
                  <c:pt idx="3">
                    <c:v>IMPRESSORA</c:v>
                  </c:pt>
                  <c:pt idx="6">
                    <c:v>SOFTWARES</c:v>
                  </c:pt>
                  <c:pt idx="9">
                    <c:v>E-MAIL</c:v>
                  </c:pt>
                  <c:pt idx="12">
                    <c:v>MÁQUINAS E PERIFÉRICOS</c:v>
                  </c:pt>
                </c:lvl>
              </c:multiLvlStrCache>
            </c:multiLvlStrRef>
          </c:cat>
          <c:val>
            <c:numRef>
              <c:f>'Slide 5'!$E$20:$E$34</c:f>
              <c:numCache>
                <c:formatCode>General</c:formatCode>
                <c:ptCount val="15"/>
                <c:pt idx="0">
                  <c:v>41</c:v>
                </c:pt>
                <c:pt idx="1">
                  <c:v>19</c:v>
                </c:pt>
                <c:pt idx="2">
                  <c:v>6</c:v>
                </c:pt>
                <c:pt idx="3">
                  <c:v>37</c:v>
                </c:pt>
                <c:pt idx="4">
                  <c:v>10</c:v>
                </c:pt>
                <c:pt idx="5">
                  <c:v>4</c:v>
                </c:pt>
                <c:pt idx="6">
                  <c:v>25</c:v>
                </c:pt>
                <c:pt idx="7">
                  <c:v>7</c:v>
                </c:pt>
                <c:pt idx="8">
                  <c:v>6</c:v>
                </c:pt>
                <c:pt idx="9">
                  <c:v>48</c:v>
                </c:pt>
                <c:pt idx="10">
                  <c:v>41</c:v>
                </c:pt>
                <c:pt idx="11">
                  <c:v>1</c:v>
                </c:pt>
                <c:pt idx="12">
                  <c:v>36</c:v>
                </c:pt>
                <c:pt idx="13">
                  <c:v>11</c:v>
                </c:pt>
                <c:pt idx="14">
                  <c:v>0</c:v>
                </c:pt>
              </c:numCache>
            </c:numRef>
          </c:val>
          <c:extLst>
            <c:ext xmlns:c16="http://schemas.microsoft.com/office/drawing/2014/chart" uri="{C3380CC4-5D6E-409C-BE32-E72D297353CC}">
              <c16:uniqueId val="{00000000-0B27-4CD1-BE22-E3FE6EE95F33}"/>
            </c:ext>
          </c:extLst>
        </c:ser>
        <c:ser>
          <c:idx val="1"/>
          <c:order val="1"/>
          <c:tx>
            <c:strRef>
              <c:f>'Slide 5'!$F$19</c:f>
              <c:strCache>
                <c:ptCount val="1"/>
                <c:pt idx="0">
                  <c:v>Março</c:v>
                </c:pt>
              </c:strCache>
            </c:strRef>
          </c:tx>
          <c:spPr>
            <a:solidFill>
              <a:srgbClr val="FF89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Ubuntu" panose="020B0504030602030204" pitchFamily="34"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'Slide 5'!$B$20:$C$34</c:f>
              <c:multiLvlStrCache>
                <c:ptCount val="15"/>
                <c:lvl>
                  <c:pt idx="0">
                    <c:v>Erro ou Defeito</c:v>
                  </c:pt>
                  <c:pt idx="1">
                    <c:v>Solicitação de Serviço</c:v>
                  </c:pt>
                  <c:pt idx="2">
                    <c:v>Backup / Restore</c:v>
                  </c:pt>
                  <c:pt idx="3">
                    <c:v>Erro ou Defeito</c:v>
                  </c:pt>
                  <c:pt idx="4">
                    <c:v>Solicitação de Serviço</c:v>
                  </c:pt>
                  <c:pt idx="5">
                    <c:v>Indisponibilidade</c:v>
                  </c:pt>
                  <c:pt idx="6">
                    <c:v>Instalação / Remoção</c:v>
                  </c:pt>
                  <c:pt idx="7">
                    <c:v>Solicitação de Serviço</c:v>
                  </c:pt>
                  <c:pt idx="8">
                    <c:v>Erro ou Defeito</c:v>
                  </c:pt>
                  <c:pt idx="9">
                    <c:v>Erro ou Defeito</c:v>
                  </c:pt>
                  <c:pt idx="10">
                    <c:v>Outros</c:v>
                  </c:pt>
                  <c:pt idx="11">
                    <c:v>Recuperação de e-mail</c:v>
                  </c:pt>
                  <c:pt idx="12">
                    <c:v>Erro ou Defeito</c:v>
                  </c:pt>
                  <c:pt idx="13">
                    <c:v>Solicitação de Equipamento</c:v>
                  </c:pt>
                  <c:pt idx="14">
                    <c:v>Lentidão</c:v>
                  </c:pt>
                </c:lvl>
                <c:lvl>
                  <c:pt idx="0">
                    <c:v>BANCO DE DADOS ORACLE</c:v>
                  </c:pt>
                  <c:pt idx="3">
                    <c:v>IMPRESSORA</c:v>
                  </c:pt>
                  <c:pt idx="6">
                    <c:v>SOFTWARES</c:v>
                  </c:pt>
                  <c:pt idx="9">
                    <c:v>E-MAIL</c:v>
                  </c:pt>
                  <c:pt idx="12">
                    <c:v>MÁQUINAS E PERIFÉRICOS</c:v>
                  </c:pt>
                </c:lvl>
              </c:multiLvlStrCache>
            </c:multiLvlStrRef>
          </c:cat>
          <c:val>
            <c:numRef>
              <c:f>'Slide 5'!$F$20:$F$34</c:f>
              <c:numCache>
                <c:formatCode>General</c:formatCode>
                <c:ptCount val="15"/>
                <c:pt idx="0">
                  <c:v>60</c:v>
                </c:pt>
                <c:pt idx="1">
                  <c:v>11</c:v>
                </c:pt>
                <c:pt idx="2">
                  <c:v>2</c:v>
                </c:pt>
                <c:pt idx="3">
                  <c:v>33</c:v>
                </c:pt>
                <c:pt idx="4">
                  <c:v>24</c:v>
                </c:pt>
                <c:pt idx="5">
                  <c:v>6</c:v>
                </c:pt>
                <c:pt idx="6">
                  <c:v>24</c:v>
                </c:pt>
                <c:pt idx="7">
                  <c:v>17</c:v>
                </c:pt>
                <c:pt idx="8">
                  <c:v>2</c:v>
                </c:pt>
                <c:pt idx="9">
                  <c:v>30</c:v>
                </c:pt>
                <c:pt idx="10">
                  <c:v>75</c:v>
                </c:pt>
                <c:pt idx="11">
                  <c:v>5</c:v>
                </c:pt>
                <c:pt idx="12">
                  <c:v>18</c:v>
                </c:pt>
                <c:pt idx="13">
                  <c:v>12</c:v>
                </c:pt>
                <c:pt idx="14">
                  <c:v>4</c:v>
                </c:pt>
              </c:numCache>
            </c:numRef>
          </c:val>
          <c:extLst>
            <c:ext xmlns:c16="http://schemas.microsoft.com/office/drawing/2014/chart" uri="{C3380CC4-5D6E-409C-BE32-E72D297353CC}">
              <c16:uniqueId val="{00000001-0B27-4CD1-BE22-E3FE6EE95F33}"/>
            </c:ext>
          </c:extLst>
        </c:ser>
        <c:ser>
          <c:idx val="2"/>
          <c:order val="2"/>
          <c:tx>
            <c:strRef>
              <c:f>'Slide 5'!$G$19</c:f>
              <c:strCache>
                <c:ptCount val="1"/>
                <c:pt idx="0">
                  <c:v>Abril</c:v>
                </c:pt>
              </c:strCache>
            </c:strRef>
          </c:tx>
          <c:spPr>
            <a:solidFill>
              <a:srgbClr val="FF00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Ubuntu" panose="020B0504030602030204" pitchFamily="34"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'Slide 5'!$B$20:$C$34</c:f>
              <c:multiLvlStrCache>
                <c:ptCount val="15"/>
                <c:lvl>
                  <c:pt idx="0">
                    <c:v>Erro ou Defeito</c:v>
                  </c:pt>
                  <c:pt idx="1">
                    <c:v>Solicitação de Serviço</c:v>
                  </c:pt>
                  <c:pt idx="2">
                    <c:v>Backup / Restore</c:v>
                  </c:pt>
                  <c:pt idx="3">
                    <c:v>Erro ou Defeito</c:v>
                  </c:pt>
                  <c:pt idx="4">
                    <c:v>Solicitação de Serviço</c:v>
                  </c:pt>
                  <c:pt idx="5">
                    <c:v>Indisponibilidade</c:v>
                  </c:pt>
                  <c:pt idx="6">
                    <c:v>Instalação / Remoção</c:v>
                  </c:pt>
                  <c:pt idx="7">
                    <c:v>Solicitação de Serviço</c:v>
                  </c:pt>
                  <c:pt idx="8">
                    <c:v>Erro ou Defeito</c:v>
                  </c:pt>
                  <c:pt idx="9">
                    <c:v>Erro ou Defeito</c:v>
                  </c:pt>
                  <c:pt idx="10">
                    <c:v>Outros</c:v>
                  </c:pt>
                  <c:pt idx="11">
                    <c:v>Recuperação de e-mail</c:v>
                  </c:pt>
                  <c:pt idx="12">
                    <c:v>Erro ou Defeito</c:v>
                  </c:pt>
                  <c:pt idx="13">
                    <c:v>Solicitação de Equipamento</c:v>
                  </c:pt>
                  <c:pt idx="14">
                    <c:v>Lentidão</c:v>
                  </c:pt>
                </c:lvl>
                <c:lvl>
                  <c:pt idx="0">
                    <c:v>BANCO DE DADOS ORACLE</c:v>
                  </c:pt>
                  <c:pt idx="3">
                    <c:v>IMPRESSORA</c:v>
                  </c:pt>
                  <c:pt idx="6">
                    <c:v>SOFTWARES</c:v>
                  </c:pt>
                  <c:pt idx="9">
                    <c:v>E-MAIL</c:v>
                  </c:pt>
                  <c:pt idx="12">
                    <c:v>MÁQUINAS E PERIFÉRICOS</c:v>
                  </c:pt>
                </c:lvl>
              </c:multiLvlStrCache>
            </c:multiLvlStrRef>
          </c:cat>
          <c:val>
            <c:numRef>
              <c:f>'Slide 5'!$G$20:$G$34</c:f>
              <c:numCache>
                <c:formatCode>General</c:formatCode>
                <c:ptCount val="15"/>
                <c:pt idx="0">
                  <c:v>30</c:v>
                </c:pt>
                <c:pt idx="1">
                  <c:v>12</c:v>
                </c:pt>
                <c:pt idx="2">
                  <c:v>6</c:v>
                </c:pt>
                <c:pt idx="3">
                  <c:v>33</c:v>
                </c:pt>
                <c:pt idx="4">
                  <c:v>19</c:v>
                </c:pt>
                <c:pt idx="5">
                  <c:v>2</c:v>
                </c:pt>
                <c:pt idx="6">
                  <c:v>23</c:v>
                </c:pt>
                <c:pt idx="7">
                  <c:v>15</c:v>
                </c:pt>
                <c:pt idx="8">
                  <c:v>7</c:v>
                </c:pt>
                <c:pt idx="9">
                  <c:v>1</c:v>
                </c:pt>
                <c:pt idx="10">
                  <c:v>36</c:v>
                </c:pt>
                <c:pt idx="11">
                  <c:v>0</c:v>
                </c:pt>
                <c:pt idx="12">
                  <c:v>23</c:v>
                </c:pt>
                <c:pt idx="13">
                  <c:v>7</c:v>
                </c:pt>
                <c:pt idx="14">
                  <c:v>5</c:v>
                </c:pt>
              </c:numCache>
            </c:numRef>
          </c:val>
          <c:extLst>
            <c:ext xmlns:c16="http://schemas.microsoft.com/office/drawing/2014/chart" uri="{C3380CC4-5D6E-409C-BE32-E72D297353CC}">
              <c16:uniqueId val="{00000000-7B5F-4F3D-9107-804212FE0F82}"/>
            </c:ext>
          </c:extLst>
        </c:ser>
        <c:dLbls>
          <c:showLegendKey val="0"/>
          <c:showVal val="1"/>
          <c:showCatName val="0"/>
          <c:showSerName val="0"/>
          <c:showPercent val="0"/>
          <c:showBubbleSize val="0"/>
        </c:dLbls>
        <c:gapWidth val="150"/>
        <c:overlap val="-25"/>
        <c:axId val="144682719"/>
        <c:axId val="144691359"/>
      </c:barChart>
      <c:catAx>
        <c:axId val="14468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solidFill>
                <a:latin typeface="Ubuntu" panose="020B0504030602030204" pitchFamily="34" charset="0"/>
                <a:ea typeface="+mn-ea"/>
                <a:cs typeface="+mn-cs"/>
              </a:defRPr>
            </a:pPr>
            <a:endParaRPr lang="pt-BR"/>
          </a:p>
        </c:txPr>
        <c:crossAx val="144691359"/>
        <c:crosses val="autoZero"/>
        <c:auto val="1"/>
        <c:lblAlgn val="ctr"/>
        <c:lblOffset val="100"/>
        <c:noMultiLvlLbl val="0"/>
      </c:catAx>
      <c:valAx>
        <c:axId val="144691359"/>
        <c:scaling>
          <c:orientation val="minMax"/>
        </c:scaling>
        <c:delete val="1"/>
        <c:axPos val="l"/>
        <c:numFmt formatCode="General" sourceLinked="1"/>
        <c:majorTickMark val="none"/>
        <c:minorTickMark val="none"/>
        <c:tickLblPos val="nextTo"/>
        <c:crossAx val="144682719"/>
        <c:crosses val="autoZero"/>
        <c:crossBetween val="between"/>
      </c:valAx>
      <c:spPr>
        <a:noFill/>
        <a:ln>
          <a:noFill/>
        </a:ln>
        <a:effectLst/>
      </c:spPr>
    </c:plotArea>
    <c:legend>
      <c:legendPos val="t"/>
      <c:layout>
        <c:manualLayout>
          <c:xMode val="edge"/>
          <c:yMode val="edge"/>
          <c:x val="0.76365277511042828"/>
          <c:y val="0.10390117286999642"/>
          <c:w val="0.19306113754009915"/>
          <c:h val="6.8592777254194576E-2"/>
        </c:manualLayout>
      </c:layout>
      <c:overlay val="0"/>
      <c:spPr>
        <a:noFill/>
        <a:ln>
          <a:solidFill>
            <a:srgbClr val="FF8900"/>
          </a:solidFill>
        </a:ln>
        <a:effectLst/>
      </c:spPr>
      <c:txPr>
        <a:bodyPr rot="0" spcFirstLastPara="1" vertOverflow="ellipsis" vert="horz" wrap="square" anchor="ctr" anchorCtr="1"/>
        <a:lstStyle/>
        <a:p>
          <a:pPr>
            <a:defRPr sz="900" b="0" i="0" u="none" strike="noStrike" kern="1200" baseline="0">
              <a:solidFill>
                <a:schemeClr val="tx1"/>
              </a:solidFill>
              <a:latin typeface="Ubuntu" panose="020B0504030602030204" pitchFamily="34" charset="0"/>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Ubuntu" panose="020B0504030602030204" pitchFamily="34" charset="0"/>
        </a:defRPr>
      </a:pPr>
      <a:endParaRPr lang="pt-BR"/>
    </a:p>
  </c:txPr>
  <c:printSettings>
    <c:headerFooter/>
    <c:pageMargins b="0.78740157499999996" l="0.511811024" r="0.511811024" t="0.78740157499999996" header="0.31496062000000002" footer="0.3149606200000000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Ubuntu" panose="020B0504030602030204" pitchFamily="34" charset="0"/>
                <a:ea typeface="+mn-ea"/>
                <a:cs typeface="+mn-cs"/>
              </a:defRPr>
            </a:pPr>
            <a:r>
              <a:rPr lang="pt-BR"/>
              <a:t>TOP 5 -</a:t>
            </a:r>
            <a:r>
              <a:rPr lang="pt-BR" baseline="0"/>
              <a:t> Fechados por categoria - iK</a:t>
            </a:r>
            <a:endParaRPr lang="pt-B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Ubuntu" panose="020B0504030602030204" pitchFamily="34" charset="0"/>
              <a:ea typeface="+mn-ea"/>
              <a:cs typeface="+mn-cs"/>
            </a:defRPr>
          </a:pPr>
          <a:endParaRPr lang="pt-BR"/>
        </a:p>
      </c:txPr>
    </c:title>
    <c:autoTitleDeleted val="0"/>
    <c:plotArea>
      <c:layout/>
      <c:barChart>
        <c:barDir val="col"/>
        <c:grouping val="clustered"/>
        <c:varyColors val="0"/>
        <c:ser>
          <c:idx val="0"/>
          <c:order val="0"/>
          <c:tx>
            <c:strRef>
              <c:f>'Slide 5'!$R$19</c:f>
              <c:strCache>
                <c:ptCount val="1"/>
                <c:pt idx="0">
                  <c:v>Fevereiro</c:v>
                </c:pt>
              </c:strCache>
            </c:strRef>
          </c:tx>
          <c:spPr>
            <a:solidFill>
              <a:srgbClr val="91009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Ubuntu" panose="020B0504030602030204" pitchFamily="34"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'Slide 5'!$O$20:$P$34</c:f>
              <c:multiLvlStrCache>
                <c:ptCount val="15"/>
                <c:lvl>
                  <c:pt idx="0">
                    <c:v>Erro ou Defeito</c:v>
                  </c:pt>
                  <c:pt idx="1">
                    <c:v>Solicitação de Serviço</c:v>
                  </c:pt>
                  <c:pt idx="2">
                    <c:v>Indisponibilidade</c:v>
                  </c:pt>
                  <c:pt idx="3">
                    <c:v>Instalação / Remoção</c:v>
                  </c:pt>
                  <c:pt idx="4">
                    <c:v>Solicitação de Serviço</c:v>
                  </c:pt>
                  <c:pt idx="5">
                    <c:v>Erro ou Defeito</c:v>
                  </c:pt>
                  <c:pt idx="6">
                    <c:v>Erro ou Defeito</c:v>
                  </c:pt>
                  <c:pt idx="7">
                    <c:v>Solicitação de Equipamento</c:v>
                  </c:pt>
                  <c:pt idx="8">
                    <c:v>Lentidão</c:v>
                  </c:pt>
                  <c:pt idx="9">
                    <c:v>Solicitação de Serviço</c:v>
                  </c:pt>
                  <c:pt idx="10">
                    <c:v>Erro ou Defeito</c:v>
                  </c:pt>
                  <c:pt idx="11">
                    <c:v>Criação de nova rede</c:v>
                  </c:pt>
                  <c:pt idx="12">
                    <c:v>Erro ou Defeito</c:v>
                  </c:pt>
                  <c:pt idx="13">
                    <c:v>Outros</c:v>
                  </c:pt>
                  <c:pt idx="14">
                    <c:v>Recuperação de e-mail</c:v>
                  </c:pt>
                </c:lvl>
                <c:lvl>
                  <c:pt idx="0">
                    <c:v>IMPRESSORA</c:v>
                  </c:pt>
                  <c:pt idx="3">
                    <c:v>SOFTWARES</c:v>
                  </c:pt>
                  <c:pt idx="6">
                    <c:v>MÁQUINAS E PERIFÉRICOS</c:v>
                  </c:pt>
                  <c:pt idx="9">
                    <c:v>REDE</c:v>
                  </c:pt>
                  <c:pt idx="12">
                    <c:v>E-MAIL</c:v>
                  </c:pt>
                </c:lvl>
              </c:multiLvlStrCache>
            </c:multiLvlStrRef>
          </c:cat>
          <c:val>
            <c:numRef>
              <c:f>'Slide 5'!$R$20:$R$34</c:f>
              <c:numCache>
                <c:formatCode>General</c:formatCode>
                <c:ptCount val="15"/>
                <c:pt idx="0">
                  <c:v>36</c:v>
                </c:pt>
                <c:pt idx="1">
                  <c:v>10</c:v>
                </c:pt>
                <c:pt idx="2">
                  <c:v>4</c:v>
                </c:pt>
                <c:pt idx="3">
                  <c:v>25</c:v>
                </c:pt>
                <c:pt idx="4">
                  <c:v>5</c:v>
                </c:pt>
                <c:pt idx="5">
                  <c:v>6</c:v>
                </c:pt>
                <c:pt idx="6">
                  <c:v>35</c:v>
                </c:pt>
                <c:pt idx="7">
                  <c:v>11</c:v>
                </c:pt>
                <c:pt idx="8">
                  <c:v>0</c:v>
                </c:pt>
                <c:pt idx="9">
                  <c:v>6</c:v>
                </c:pt>
                <c:pt idx="10">
                  <c:v>2</c:v>
                </c:pt>
                <c:pt idx="11">
                  <c:v>0</c:v>
                </c:pt>
                <c:pt idx="12">
                  <c:v>27</c:v>
                </c:pt>
                <c:pt idx="13">
                  <c:v>8</c:v>
                </c:pt>
                <c:pt idx="14">
                  <c:v>0</c:v>
                </c:pt>
              </c:numCache>
            </c:numRef>
          </c:val>
          <c:extLst>
            <c:ext xmlns:c16="http://schemas.microsoft.com/office/drawing/2014/chart" uri="{C3380CC4-5D6E-409C-BE32-E72D297353CC}">
              <c16:uniqueId val="{00000000-D12B-4B3C-BC02-9AC6E4323339}"/>
            </c:ext>
          </c:extLst>
        </c:ser>
        <c:ser>
          <c:idx val="1"/>
          <c:order val="1"/>
          <c:tx>
            <c:strRef>
              <c:f>'Slide 5'!$S$19</c:f>
              <c:strCache>
                <c:ptCount val="1"/>
                <c:pt idx="0">
                  <c:v>Março</c:v>
                </c:pt>
              </c:strCache>
            </c:strRef>
          </c:tx>
          <c:spPr>
            <a:solidFill>
              <a:srgbClr val="FF89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Ubuntu" panose="020B0504030602030204" pitchFamily="34"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'Slide 5'!$O$20:$P$34</c:f>
              <c:multiLvlStrCache>
                <c:ptCount val="15"/>
                <c:lvl>
                  <c:pt idx="0">
                    <c:v>Erro ou Defeito</c:v>
                  </c:pt>
                  <c:pt idx="1">
                    <c:v>Solicitação de Serviço</c:v>
                  </c:pt>
                  <c:pt idx="2">
                    <c:v>Indisponibilidade</c:v>
                  </c:pt>
                  <c:pt idx="3">
                    <c:v>Instalação / Remoção</c:v>
                  </c:pt>
                  <c:pt idx="4">
                    <c:v>Solicitação de Serviço</c:v>
                  </c:pt>
                  <c:pt idx="5">
                    <c:v>Erro ou Defeito</c:v>
                  </c:pt>
                  <c:pt idx="6">
                    <c:v>Erro ou Defeito</c:v>
                  </c:pt>
                  <c:pt idx="7">
                    <c:v>Solicitação de Equipamento</c:v>
                  </c:pt>
                  <c:pt idx="8">
                    <c:v>Lentidão</c:v>
                  </c:pt>
                  <c:pt idx="9">
                    <c:v>Solicitação de Serviço</c:v>
                  </c:pt>
                  <c:pt idx="10">
                    <c:v>Erro ou Defeito</c:v>
                  </c:pt>
                  <c:pt idx="11">
                    <c:v>Criação de nova rede</c:v>
                  </c:pt>
                  <c:pt idx="12">
                    <c:v>Erro ou Defeito</c:v>
                  </c:pt>
                  <c:pt idx="13">
                    <c:v>Outros</c:v>
                  </c:pt>
                  <c:pt idx="14">
                    <c:v>Recuperação de e-mail</c:v>
                  </c:pt>
                </c:lvl>
                <c:lvl>
                  <c:pt idx="0">
                    <c:v>IMPRESSORA</c:v>
                  </c:pt>
                  <c:pt idx="3">
                    <c:v>SOFTWARES</c:v>
                  </c:pt>
                  <c:pt idx="6">
                    <c:v>MÁQUINAS E PERIFÉRICOS</c:v>
                  </c:pt>
                  <c:pt idx="9">
                    <c:v>REDE</c:v>
                  </c:pt>
                  <c:pt idx="12">
                    <c:v>E-MAIL</c:v>
                  </c:pt>
                </c:lvl>
              </c:multiLvlStrCache>
            </c:multiLvlStrRef>
          </c:cat>
          <c:val>
            <c:numRef>
              <c:f>'Slide 5'!$S$20:$S$34</c:f>
              <c:numCache>
                <c:formatCode>General</c:formatCode>
                <c:ptCount val="15"/>
                <c:pt idx="0">
                  <c:v>32</c:v>
                </c:pt>
                <c:pt idx="1">
                  <c:v>24</c:v>
                </c:pt>
                <c:pt idx="2">
                  <c:v>6</c:v>
                </c:pt>
                <c:pt idx="3">
                  <c:v>23</c:v>
                </c:pt>
                <c:pt idx="4">
                  <c:v>13</c:v>
                </c:pt>
                <c:pt idx="5">
                  <c:v>1</c:v>
                </c:pt>
                <c:pt idx="6">
                  <c:v>18</c:v>
                </c:pt>
                <c:pt idx="7">
                  <c:v>11</c:v>
                </c:pt>
                <c:pt idx="8">
                  <c:v>4</c:v>
                </c:pt>
                <c:pt idx="9">
                  <c:v>12</c:v>
                </c:pt>
                <c:pt idx="10">
                  <c:v>5</c:v>
                </c:pt>
                <c:pt idx="11">
                  <c:v>1</c:v>
                </c:pt>
                <c:pt idx="12">
                  <c:v>22</c:v>
                </c:pt>
                <c:pt idx="13">
                  <c:v>46</c:v>
                </c:pt>
                <c:pt idx="14">
                  <c:v>4</c:v>
                </c:pt>
              </c:numCache>
            </c:numRef>
          </c:val>
          <c:extLst>
            <c:ext xmlns:c16="http://schemas.microsoft.com/office/drawing/2014/chart" uri="{C3380CC4-5D6E-409C-BE32-E72D297353CC}">
              <c16:uniqueId val="{00000001-D12B-4B3C-BC02-9AC6E4323339}"/>
            </c:ext>
          </c:extLst>
        </c:ser>
        <c:ser>
          <c:idx val="2"/>
          <c:order val="2"/>
          <c:tx>
            <c:strRef>
              <c:f>'Slide 5'!$T$19</c:f>
              <c:strCache>
                <c:ptCount val="1"/>
                <c:pt idx="0">
                  <c:v>Abril</c:v>
                </c:pt>
              </c:strCache>
            </c:strRef>
          </c:tx>
          <c:spPr>
            <a:solidFill>
              <a:srgbClr val="FF00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Ubuntu" panose="020B0504030602030204" pitchFamily="34" charset="0"/>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'Slide 5'!$O$20:$P$34</c:f>
              <c:multiLvlStrCache>
                <c:ptCount val="15"/>
                <c:lvl>
                  <c:pt idx="0">
                    <c:v>Erro ou Defeito</c:v>
                  </c:pt>
                  <c:pt idx="1">
                    <c:v>Solicitação de Serviço</c:v>
                  </c:pt>
                  <c:pt idx="2">
                    <c:v>Indisponibilidade</c:v>
                  </c:pt>
                  <c:pt idx="3">
                    <c:v>Instalação / Remoção</c:v>
                  </c:pt>
                  <c:pt idx="4">
                    <c:v>Solicitação de Serviço</c:v>
                  </c:pt>
                  <c:pt idx="5">
                    <c:v>Erro ou Defeito</c:v>
                  </c:pt>
                  <c:pt idx="6">
                    <c:v>Erro ou Defeito</c:v>
                  </c:pt>
                  <c:pt idx="7">
                    <c:v>Solicitação de Equipamento</c:v>
                  </c:pt>
                  <c:pt idx="8">
                    <c:v>Lentidão</c:v>
                  </c:pt>
                  <c:pt idx="9">
                    <c:v>Solicitação de Serviço</c:v>
                  </c:pt>
                  <c:pt idx="10">
                    <c:v>Erro ou Defeito</c:v>
                  </c:pt>
                  <c:pt idx="11">
                    <c:v>Criação de nova rede</c:v>
                  </c:pt>
                  <c:pt idx="12">
                    <c:v>Erro ou Defeito</c:v>
                  </c:pt>
                  <c:pt idx="13">
                    <c:v>Outros</c:v>
                  </c:pt>
                  <c:pt idx="14">
                    <c:v>Recuperação de e-mail</c:v>
                  </c:pt>
                </c:lvl>
                <c:lvl>
                  <c:pt idx="0">
                    <c:v>IMPRESSORA</c:v>
                  </c:pt>
                  <c:pt idx="3">
                    <c:v>SOFTWARES</c:v>
                  </c:pt>
                  <c:pt idx="6">
                    <c:v>MÁQUINAS E PERIFÉRICOS</c:v>
                  </c:pt>
                  <c:pt idx="9">
                    <c:v>REDE</c:v>
                  </c:pt>
                  <c:pt idx="12">
                    <c:v>E-MAIL</c:v>
                  </c:pt>
                </c:lvl>
              </c:multiLvlStrCache>
            </c:multiLvlStrRef>
          </c:cat>
          <c:val>
            <c:numRef>
              <c:f>'Slide 5'!$T$20:$T$34</c:f>
              <c:numCache>
                <c:formatCode>General</c:formatCode>
                <c:ptCount val="15"/>
                <c:pt idx="0">
                  <c:v>33</c:v>
                </c:pt>
                <c:pt idx="1">
                  <c:v>19</c:v>
                </c:pt>
                <c:pt idx="2">
                  <c:v>0</c:v>
                </c:pt>
                <c:pt idx="3">
                  <c:v>22</c:v>
                </c:pt>
                <c:pt idx="4">
                  <c:v>12</c:v>
                </c:pt>
                <c:pt idx="5">
                  <c:v>1</c:v>
                </c:pt>
                <c:pt idx="6">
                  <c:v>23</c:v>
                </c:pt>
                <c:pt idx="7">
                  <c:v>5</c:v>
                </c:pt>
                <c:pt idx="8">
                  <c:v>5</c:v>
                </c:pt>
                <c:pt idx="9">
                  <c:v>8</c:v>
                </c:pt>
                <c:pt idx="10">
                  <c:v>2</c:v>
                </c:pt>
                <c:pt idx="11">
                  <c:v>0</c:v>
                </c:pt>
                <c:pt idx="12">
                  <c:v>1</c:v>
                </c:pt>
                <c:pt idx="13">
                  <c:v>15</c:v>
                </c:pt>
                <c:pt idx="14">
                  <c:v>0</c:v>
                </c:pt>
              </c:numCache>
            </c:numRef>
          </c:val>
          <c:extLst>
            <c:ext xmlns:c16="http://schemas.microsoft.com/office/drawing/2014/chart" uri="{C3380CC4-5D6E-409C-BE32-E72D297353CC}">
              <c16:uniqueId val="{00000000-E1C8-41FB-96AC-82228BF96BEE}"/>
            </c:ext>
          </c:extLst>
        </c:ser>
        <c:dLbls>
          <c:showLegendKey val="0"/>
          <c:showVal val="1"/>
          <c:showCatName val="0"/>
          <c:showSerName val="0"/>
          <c:showPercent val="0"/>
          <c:showBubbleSize val="0"/>
        </c:dLbls>
        <c:gapWidth val="150"/>
        <c:overlap val="-25"/>
        <c:axId val="144701919"/>
        <c:axId val="144676479"/>
      </c:barChart>
      <c:catAx>
        <c:axId val="144701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solidFill>
                <a:latin typeface="Ubuntu" panose="020B0504030602030204" pitchFamily="34" charset="0"/>
                <a:ea typeface="+mn-ea"/>
                <a:cs typeface="+mn-cs"/>
              </a:defRPr>
            </a:pPr>
            <a:endParaRPr lang="pt-BR"/>
          </a:p>
        </c:txPr>
        <c:crossAx val="144676479"/>
        <c:crosses val="autoZero"/>
        <c:auto val="1"/>
        <c:lblAlgn val="ctr"/>
        <c:lblOffset val="100"/>
        <c:noMultiLvlLbl val="0"/>
      </c:catAx>
      <c:valAx>
        <c:axId val="144676479"/>
        <c:scaling>
          <c:orientation val="minMax"/>
        </c:scaling>
        <c:delete val="1"/>
        <c:axPos val="l"/>
        <c:numFmt formatCode="General" sourceLinked="1"/>
        <c:majorTickMark val="none"/>
        <c:minorTickMark val="none"/>
        <c:tickLblPos val="nextTo"/>
        <c:crossAx val="144701919"/>
        <c:crosses val="autoZero"/>
        <c:crossBetween val="between"/>
      </c:valAx>
      <c:spPr>
        <a:noFill/>
        <a:ln>
          <a:noFill/>
        </a:ln>
        <a:effectLst/>
      </c:spPr>
    </c:plotArea>
    <c:legend>
      <c:legendPos val="t"/>
      <c:layout>
        <c:manualLayout>
          <c:xMode val="edge"/>
          <c:yMode val="edge"/>
          <c:x val="0.80306791187854965"/>
          <c:y val="6.5231481481481488E-2"/>
          <c:w val="0.16977590110396507"/>
          <c:h val="7.4023038786818318E-2"/>
        </c:manualLayout>
      </c:layout>
      <c:overlay val="0"/>
      <c:spPr>
        <a:noFill/>
        <a:ln>
          <a:solidFill>
            <a:srgbClr val="FF8900"/>
          </a:solidFill>
        </a:ln>
        <a:effectLst/>
      </c:spPr>
      <c:txPr>
        <a:bodyPr rot="0" spcFirstLastPara="1" vertOverflow="ellipsis" vert="horz" wrap="square" anchor="ctr" anchorCtr="1"/>
        <a:lstStyle/>
        <a:p>
          <a:pPr>
            <a:defRPr sz="900" b="0" i="0" u="none" strike="noStrike" kern="1200" baseline="0">
              <a:solidFill>
                <a:schemeClr val="tx1"/>
              </a:solidFill>
              <a:latin typeface="Ubuntu" panose="020B0504030602030204" pitchFamily="34" charset="0"/>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Ubuntu" panose="020B0504030602030204" pitchFamily="34" charset="0"/>
        </a:defRPr>
      </a:pPr>
      <a:endParaRPr lang="pt-BR"/>
    </a:p>
  </c:txPr>
  <c:printSettings>
    <c:headerFooter/>
    <c:pageMargins b="0.78740157499999996" l="0.511811024" r="0.511811024" t="0.78740157499999996" header="0.31496062000000002" footer="0.3149606200000000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baseline="0"/>
              <a:t>SLA - Abril</a:t>
            </a:r>
            <a:endParaRPr lang="pt-B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'Slide 9'!$D$17</c:f>
              <c:strCache>
                <c:ptCount val="1"/>
                <c:pt idx="0">
                  <c:v>Abril</c:v>
                </c:pt>
              </c:strCache>
            </c:strRef>
          </c:tx>
          <c:spPr>
            <a:solidFill>
              <a:srgbClr val="FF8900"/>
            </a:solidFill>
            <a:ln>
              <a:noFill/>
            </a:ln>
            <a:effectLst/>
          </c:spPr>
          <c:invertIfNegative val="0"/>
          <c:dPt>
            <c:idx val="0"/>
            <c:invertIfNegative val="0"/>
            <c:bubble3D val="0"/>
            <c:spPr>
              <a:solidFill>
                <a:srgbClr val="910096"/>
              </a:solidFill>
              <a:ln>
                <a:noFill/>
              </a:ln>
              <a:effectLst/>
            </c:spPr>
            <c:extLst>
              <c:ext xmlns:c16="http://schemas.microsoft.com/office/drawing/2014/chart" uri="{C3380CC4-5D6E-409C-BE32-E72D297353CC}">
                <c16:uniqueId val="{00000002-8F46-446A-8B62-E4D3FA4B8D7F}"/>
              </c:ext>
            </c:extLst>
          </c:dPt>
          <c:dPt>
            <c:idx val="2"/>
            <c:invertIfNegative val="0"/>
            <c:bubble3D val="0"/>
            <c:spPr>
              <a:solidFill>
                <a:srgbClr val="910096"/>
              </a:solidFill>
              <a:ln>
                <a:noFill/>
              </a:ln>
              <a:effectLst/>
            </c:spPr>
            <c:extLst>
              <c:ext xmlns:c16="http://schemas.microsoft.com/office/drawing/2014/chart" uri="{C3380CC4-5D6E-409C-BE32-E72D297353CC}">
                <c16:uniqueId val="{00000003-8F46-446A-8B62-E4D3FA4B8D7F}"/>
              </c:ext>
            </c:extLst>
          </c:dPt>
          <c:dPt>
            <c:idx val="4"/>
            <c:invertIfNegative val="0"/>
            <c:bubble3D val="0"/>
            <c:spPr>
              <a:solidFill>
                <a:srgbClr val="910096"/>
              </a:solidFill>
              <a:ln>
                <a:noFill/>
              </a:ln>
              <a:effectLst/>
            </c:spPr>
            <c:extLst>
              <c:ext xmlns:c16="http://schemas.microsoft.com/office/drawing/2014/chart" uri="{C3380CC4-5D6E-409C-BE32-E72D297353CC}">
                <c16:uniqueId val="{00000004-8F46-446A-8B62-E4D3FA4B8D7F}"/>
              </c:ext>
            </c:extLst>
          </c:dPt>
          <c:dPt>
            <c:idx val="6"/>
            <c:invertIfNegative val="0"/>
            <c:bubble3D val="0"/>
            <c:spPr>
              <a:solidFill>
                <a:srgbClr val="910096"/>
              </a:solidFill>
              <a:ln>
                <a:noFill/>
              </a:ln>
              <a:effectLst/>
            </c:spPr>
            <c:extLst>
              <c:ext xmlns:c16="http://schemas.microsoft.com/office/drawing/2014/chart" uri="{C3380CC4-5D6E-409C-BE32-E72D297353CC}">
                <c16:uniqueId val="{00000005-8F46-446A-8B62-E4D3FA4B8D7F}"/>
              </c:ext>
            </c:extLst>
          </c:dPt>
          <c:dPt>
            <c:idx val="8"/>
            <c:invertIfNegative val="0"/>
            <c:bubble3D val="0"/>
            <c:spPr>
              <a:solidFill>
                <a:srgbClr val="910096"/>
              </a:solidFill>
              <a:ln>
                <a:noFill/>
              </a:ln>
              <a:effectLst/>
            </c:spPr>
            <c:extLst>
              <c:ext xmlns:c16="http://schemas.microsoft.com/office/drawing/2014/chart" uri="{C3380CC4-5D6E-409C-BE32-E72D297353CC}">
                <c16:uniqueId val="{00000006-8F46-446A-8B62-E4D3FA4B8D7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'Slide 9'!$B$18:$C$27</c:f>
              <c:multiLvlStrCache>
                <c:ptCount val="10"/>
                <c:lvl>
                  <c:pt idx="0">
                    <c:v>ATENDEU O SLA</c:v>
                  </c:pt>
                  <c:pt idx="1">
                    <c:v>NAO ATENDEU</c:v>
                  </c:pt>
                  <c:pt idx="2">
                    <c:v>ATENDEU O SLA</c:v>
                  </c:pt>
                  <c:pt idx="3">
                    <c:v>NAO ATENDEU</c:v>
                  </c:pt>
                  <c:pt idx="4">
                    <c:v>ATENDEU O SLA</c:v>
                  </c:pt>
                  <c:pt idx="5">
                    <c:v>NAO ATENDEU</c:v>
                  </c:pt>
                  <c:pt idx="6">
                    <c:v>ATENDEU O SLA</c:v>
                  </c:pt>
                  <c:pt idx="7">
                    <c:v>NAO ATENDEU</c:v>
                  </c:pt>
                  <c:pt idx="8">
                    <c:v>ATENDEU O SLA</c:v>
                  </c:pt>
                  <c:pt idx="9">
                    <c:v>NAO ATENDEU</c:v>
                  </c:pt>
                </c:lvl>
                <c:lvl>
                  <c:pt idx="0">
                    <c:v>Baixa</c:v>
                  </c:pt>
                  <c:pt idx="2">
                    <c:v>Normal</c:v>
                  </c:pt>
                  <c:pt idx="4">
                    <c:v>Critica</c:v>
                  </c:pt>
                  <c:pt idx="6">
                    <c:v>Alta</c:v>
                  </c:pt>
                  <c:pt idx="8">
                    <c:v>SEM</c:v>
                  </c:pt>
                  <c:pt idx="9">
                    <c:v>Fechamento</c:v>
                  </c:pt>
                </c:lvl>
              </c:multiLvlStrCache>
            </c:multiLvlStrRef>
          </c:cat>
          <c:val>
            <c:numRef>
              <c:f>'Slide 9'!$D$18:$D$27</c:f>
              <c:numCache>
                <c:formatCode>0%</c:formatCode>
                <c:ptCount val="10"/>
                <c:pt idx="0">
                  <c:v>0.64845173041894355</c:v>
                </c:pt>
                <c:pt idx="1">
                  <c:v>8.3788706739526417E-2</c:v>
                </c:pt>
                <c:pt idx="2">
                  <c:v>0.20765027322404372</c:v>
                </c:pt>
                <c:pt idx="3">
                  <c:v>3.6429872495446269E-2</c:v>
                </c:pt>
                <c:pt idx="4">
                  <c:v>9.1074681238615673E-3</c:v>
                </c:pt>
                <c:pt idx="5">
                  <c:v>1.8214936247723133E-3</c:v>
                </c:pt>
                <c:pt idx="6">
                  <c:v>3.6429872495446266E-3</c:v>
                </c:pt>
                <c:pt idx="7">
                  <c:v>1.8214936247723133E-3</c:v>
                </c:pt>
                <c:pt idx="8">
                  <c:v>7.2859744990892532E-3</c:v>
                </c:pt>
                <c:pt idx="9">
                  <c:v>0</c:v>
                </c:pt>
              </c:numCache>
            </c:numRef>
          </c:val>
          <c:extLst>
            <c:ext xmlns:c16="http://schemas.microsoft.com/office/drawing/2014/chart" uri="{C3380CC4-5D6E-409C-BE32-E72D297353CC}">
              <c16:uniqueId val="{00000000-E28A-4E64-9307-39A194E6EF3A}"/>
            </c:ext>
          </c:extLst>
        </c:ser>
        <c:dLbls>
          <c:showLegendKey val="0"/>
          <c:showVal val="0"/>
          <c:showCatName val="0"/>
          <c:showSerName val="0"/>
          <c:showPercent val="0"/>
          <c:showBubbleSize val="0"/>
        </c:dLbls>
        <c:gapWidth val="130"/>
        <c:axId val="486074864"/>
        <c:axId val="486055664"/>
      </c:barChart>
      <c:catAx>
        <c:axId val="48607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86055664"/>
        <c:crosses val="autoZero"/>
        <c:auto val="1"/>
        <c:lblAlgn val="ctr"/>
        <c:lblOffset val="100"/>
        <c:noMultiLvlLbl val="0"/>
      </c:catAx>
      <c:valAx>
        <c:axId val="486055664"/>
        <c:scaling>
          <c:orientation val="minMax"/>
        </c:scaling>
        <c:delete val="1"/>
        <c:axPos val="l"/>
        <c:numFmt formatCode="0%" sourceLinked="1"/>
        <c:majorTickMark val="none"/>
        <c:minorTickMark val="none"/>
        <c:tickLblPos val="nextTo"/>
        <c:crossAx val="486074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SLA - Março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'Slide 9'!$R$16</c:f>
              <c:strCache>
                <c:ptCount val="1"/>
                <c:pt idx="0">
                  <c:v>Março</c:v>
                </c:pt>
              </c:strCache>
            </c:strRef>
          </c:tx>
          <c:spPr>
            <a:solidFill>
              <a:schemeClr val="accent1"/>
            </a:solidFill>
            <a:ln>
              <a:noFill/>
            </a:ln>
            <a:effectLst/>
          </c:spPr>
          <c:invertIfNegative val="0"/>
          <c:dPt>
            <c:idx val="0"/>
            <c:invertIfNegative val="0"/>
            <c:bubble3D val="0"/>
            <c:spPr>
              <a:solidFill>
                <a:srgbClr val="910096"/>
              </a:solidFill>
              <a:ln>
                <a:noFill/>
              </a:ln>
              <a:effectLst/>
            </c:spPr>
            <c:extLst>
              <c:ext xmlns:c16="http://schemas.microsoft.com/office/drawing/2014/chart" uri="{C3380CC4-5D6E-409C-BE32-E72D297353CC}">
                <c16:uniqueId val="{00000001-756D-4337-B3A1-E777354587D9}"/>
              </c:ext>
            </c:extLst>
          </c:dPt>
          <c:dPt>
            <c:idx val="1"/>
            <c:invertIfNegative val="0"/>
            <c:bubble3D val="0"/>
            <c:spPr>
              <a:solidFill>
                <a:srgbClr val="FF8900"/>
              </a:solidFill>
              <a:ln>
                <a:noFill/>
              </a:ln>
              <a:effectLst/>
            </c:spPr>
            <c:extLst>
              <c:ext xmlns:c16="http://schemas.microsoft.com/office/drawing/2014/chart" uri="{C3380CC4-5D6E-409C-BE32-E72D297353CC}">
                <c16:uniqueId val="{00000002-756D-4337-B3A1-E777354587D9}"/>
              </c:ext>
            </c:extLst>
          </c:dPt>
          <c:dPt>
            <c:idx val="2"/>
            <c:invertIfNegative val="0"/>
            <c:bubble3D val="0"/>
            <c:spPr>
              <a:solidFill>
                <a:srgbClr val="910096"/>
              </a:solidFill>
              <a:ln>
                <a:noFill/>
              </a:ln>
              <a:effectLst/>
            </c:spPr>
            <c:extLst>
              <c:ext xmlns:c16="http://schemas.microsoft.com/office/drawing/2014/chart" uri="{C3380CC4-5D6E-409C-BE32-E72D297353CC}">
                <c16:uniqueId val="{00000003-756D-4337-B3A1-E777354587D9}"/>
              </c:ext>
            </c:extLst>
          </c:dPt>
          <c:dPt>
            <c:idx val="3"/>
            <c:invertIfNegative val="0"/>
            <c:bubble3D val="0"/>
            <c:spPr>
              <a:solidFill>
                <a:srgbClr val="FF8900"/>
              </a:solidFill>
              <a:ln>
                <a:noFill/>
              </a:ln>
              <a:effectLst/>
            </c:spPr>
            <c:extLst>
              <c:ext xmlns:c16="http://schemas.microsoft.com/office/drawing/2014/chart" uri="{C3380CC4-5D6E-409C-BE32-E72D297353CC}">
                <c16:uniqueId val="{00000007-756D-4337-B3A1-E777354587D9}"/>
              </c:ext>
            </c:extLst>
          </c:dPt>
          <c:dPt>
            <c:idx val="4"/>
            <c:invertIfNegative val="0"/>
            <c:bubble3D val="0"/>
            <c:spPr>
              <a:solidFill>
                <a:srgbClr val="910096"/>
              </a:solidFill>
              <a:ln>
                <a:noFill/>
              </a:ln>
              <a:effectLst/>
            </c:spPr>
            <c:extLst>
              <c:ext xmlns:c16="http://schemas.microsoft.com/office/drawing/2014/chart" uri="{C3380CC4-5D6E-409C-BE32-E72D297353CC}">
                <c16:uniqueId val="{00000004-756D-4337-B3A1-E777354587D9}"/>
              </c:ext>
            </c:extLst>
          </c:dPt>
          <c:dPt>
            <c:idx val="5"/>
            <c:invertIfNegative val="0"/>
            <c:bubble3D val="0"/>
            <c:spPr>
              <a:solidFill>
                <a:srgbClr val="FF8900"/>
              </a:solidFill>
              <a:ln>
                <a:noFill/>
              </a:ln>
              <a:effectLst/>
            </c:spPr>
            <c:extLst>
              <c:ext xmlns:c16="http://schemas.microsoft.com/office/drawing/2014/chart" uri="{C3380CC4-5D6E-409C-BE32-E72D297353CC}">
                <c16:uniqueId val="{00000006-756D-4337-B3A1-E777354587D9}"/>
              </c:ext>
            </c:extLst>
          </c:dPt>
          <c:dPt>
            <c:idx val="6"/>
            <c:invertIfNegative val="0"/>
            <c:bubble3D val="0"/>
            <c:spPr>
              <a:solidFill>
                <a:srgbClr val="910096"/>
              </a:solidFill>
              <a:ln>
                <a:noFill/>
              </a:ln>
              <a:effectLst/>
            </c:spPr>
            <c:extLst>
              <c:ext xmlns:c16="http://schemas.microsoft.com/office/drawing/2014/chart" uri="{C3380CC4-5D6E-409C-BE32-E72D297353CC}">
                <c16:uniqueId val="{00000005-756D-4337-B3A1-E777354587D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'Slide 9'!$P$17:$Q$25</c:f>
              <c:multiLvlStrCache>
                <c:ptCount val="9"/>
                <c:lvl>
                  <c:pt idx="0">
                    <c:v>ATENDEU O SLA</c:v>
                  </c:pt>
                  <c:pt idx="1">
                    <c:v>NAO ATENDEU</c:v>
                  </c:pt>
                  <c:pt idx="2">
                    <c:v>ATENDEU O SLA</c:v>
                  </c:pt>
                  <c:pt idx="3">
                    <c:v>NAO ATENDEU</c:v>
                  </c:pt>
                  <c:pt idx="4">
                    <c:v>ATENDEU O SLA</c:v>
                  </c:pt>
                  <c:pt idx="5">
                    <c:v>NAO ATENDEU</c:v>
                  </c:pt>
                  <c:pt idx="6">
                    <c:v>ATENDEU O SLA</c:v>
                  </c:pt>
                  <c:pt idx="7">
                    <c:v>NAO ATENDEU</c:v>
                  </c:pt>
                  <c:pt idx="8">
                    <c:v>ATENDEU O SLA</c:v>
                  </c:pt>
                </c:lvl>
                <c:lvl>
                  <c:pt idx="0">
                    <c:v>Baixa</c:v>
                  </c:pt>
                  <c:pt idx="2">
                    <c:v>Normal</c:v>
                  </c:pt>
                  <c:pt idx="4">
                    <c:v>Critica</c:v>
                  </c:pt>
                  <c:pt idx="6">
                    <c:v>Alta</c:v>
                  </c:pt>
                  <c:pt idx="8">
                    <c:v>SEM</c:v>
                  </c:pt>
                </c:lvl>
              </c:multiLvlStrCache>
            </c:multiLvlStrRef>
          </c:cat>
          <c:val>
            <c:numRef>
              <c:f>'Slide 9'!$R$17:$R$25</c:f>
              <c:numCache>
                <c:formatCode>0.00%</c:formatCode>
                <c:ptCount val="9"/>
                <c:pt idx="0">
                  <c:v>0.56583072100313481</c:v>
                </c:pt>
                <c:pt idx="1">
                  <c:v>0.13636363636363635</c:v>
                </c:pt>
                <c:pt idx="2">
                  <c:v>0.22413793103448276</c:v>
                </c:pt>
                <c:pt idx="3">
                  <c:v>4.8589341692789965E-2</c:v>
                </c:pt>
                <c:pt idx="4">
                  <c:v>6.269592476489028E-3</c:v>
                </c:pt>
                <c:pt idx="5">
                  <c:v>1.2539184952978056E-2</c:v>
                </c:pt>
                <c:pt idx="6">
                  <c:v>4.7021943573667714E-3</c:v>
                </c:pt>
                <c:pt idx="7">
                  <c:v>0</c:v>
                </c:pt>
                <c:pt idx="8">
                  <c:v>1.567398119122257E-3</c:v>
                </c:pt>
              </c:numCache>
            </c:numRef>
          </c:val>
          <c:extLst>
            <c:ext xmlns:c16="http://schemas.microsoft.com/office/drawing/2014/chart" uri="{C3380CC4-5D6E-409C-BE32-E72D297353CC}">
              <c16:uniqueId val="{00000000-756D-4337-B3A1-E777354587D9}"/>
            </c:ext>
          </c:extLst>
        </c:ser>
        <c:dLbls>
          <c:showLegendKey val="0"/>
          <c:showVal val="0"/>
          <c:showCatName val="0"/>
          <c:showSerName val="0"/>
          <c:showPercent val="0"/>
          <c:showBubbleSize val="0"/>
        </c:dLbls>
        <c:gapWidth val="140"/>
        <c:overlap val="-27"/>
        <c:axId val="59595968"/>
        <c:axId val="59598368"/>
      </c:barChart>
      <c:catAx>
        <c:axId val="59595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9598368"/>
        <c:crosses val="autoZero"/>
        <c:auto val="1"/>
        <c:lblAlgn val="ctr"/>
        <c:lblOffset val="100"/>
        <c:noMultiLvlLbl val="0"/>
      </c:catAx>
      <c:valAx>
        <c:axId val="59598368"/>
        <c:scaling>
          <c:orientation val="minMax"/>
        </c:scaling>
        <c:delete val="1"/>
        <c:axPos val="l"/>
        <c:numFmt formatCode="0.00%" sourceLinked="1"/>
        <c:majorTickMark val="none"/>
        <c:minorTickMark val="none"/>
        <c:tickLblPos val="nextTo"/>
        <c:crossAx val="5959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[SAE - Weekly Report - Dinâmicas.xlsx]Dinâmicas - Prod. Analistas!Tabela dinâmica7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Produtividade - Por analista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'Dinâmicas - Prod. Analistas'!$M$11</c:f>
              <c:strCache>
                <c:ptCount val="1"/>
                <c:pt idx="0">
                  <c:v>Total</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'Dinâmicas - Prod. Analistas'!$L$12:$L$18</c:f>
              <c:strCache>
                <c:ptCount val="6"/>
                <c:pt idx="0">
                  <c:v>mateush</c:v>
                </c:pt>
                <c:pt idx="1">
                  <c:v>mariap</c:v>
                </c:pt>
                <c:pt idx="2">
                  <c:v>joaoni</c:v>
                </c:pt>
                <c:pt idx="3">
                  <c:v>luang</c:v>
                </c:pt>
                <c:pt idx="4">
                  <c:v>guilhermepa</c:v>
                </c:pt>
                <c:pt idx="5">
                  <c:v>uendeln</c:v>
                </c:pt>
              </c:strCache>
            </c:strRef>
          </c:cat>
          <c:val>
            <c:numRef>
              <c:f>'Dinâmicas - Prod. Analistas'!$M$12:$M$18</c:f>
              <c:numCache>
                <c:formatCode>General</c:formatCode>
                <c:ptCount val="6"/>
                <c:pt idx="0">
                  <c:v>57</c:v>
                </c:pt>
                <c:pt idx="1">
                  <c:v>44</c:v>
                </c:pt>
                <c:pt idx="2">
                  <c:v>38</c:v>
                </c:pt>
                <c:pt idx="3">
                  <c:v>31</c:v>
                </c:pt>
                <c:pt idx="4">
                  <c:v>29</c:v>
                </c:pt>
                <c:pt idx="5">
                  <c:v>3</c:v>
                </c:pt>
              </c:numCache>
            </c:numRef>
          </c:val>
          <c:extLst>
            <c:ext xmlns:c16="http://schemas.microsoft.com/office/drawing/2014/chart" uri="{C3380CC4-5D6E-409C-BE32-E72D297353CC}">
              <c16:uniqueId val="{00000000-4554-4858-A923-4641C3A664D3}"/>
            </c:ext>
          </c:extLst>
        </c:ser>
        <c:dLbls>
          <c:showLegendKey val="0"/>
          <c:showVal val="0"/>
          <c:showCatName val="0"/>
          <c:showSerName val="0"/>
          <c:showPercent val="0"/>
          <c:showBubbleSize val="0"/>
        </c:dLbls>
        <c:gapWidth val="219"/>
        <c:overlap val="-27"/>
        <c:axId val="7405472"/>
        <c:axId val="7405952"/>
      </c:barChart>
      <c:catAx>
        <c:axId val="740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405952"/>
        <c:crosses val="autoZero"/>
        <c:auto val="1"/>
        <c:lblAlgn val="ctr"/>
        <c:lblOffset val="100"/>
        <c:noMultiLvlLbl val="0"/>
      </c:catAx>
      <c:valAx>
        <c:axId val="74059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405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70C0"/>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262890</xdr:colOff>
      <xdr:row>1</xdr:row>
      <xdr:rowOff>93345</xdr:rowOff>
    </xdr:from>
    <xdr:to>
      <xdr:col>2</xdr:col>
      <xdr:colOff>1924050</xdr:colOff>
      <xdr:row>6</xdr:row>
      <xdr:rowOff>30841</xdr:rowOff>
    </xdr:to>
    <xdr:pic>
      <xdr:nvPicPr>
        <xdr:cNvPr id="3" name="Imagem 2" descr="Imagem 1, Imagem">
          <a:extLst>
            <a:ext uri="{FF2B5EF4-FFF2-40B4-BE49-F238E27FC236}">
              <a16:creationId xmlns:a16="http://schemas.microsoft.com/office/drawing/2014/main" id="{73D9F254-2008-4415-9213-AF477B271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1650" y="276225"/>
          <a:ext cx="1661160" cy="8995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5714</xdr:colOff>
      <xdr:row>2</xdr:row>
      <xdr:rowOff>1904</xdr:rowOff>
    </xdr:from>
    <xdr:to>
      <xdr:col>4</xdr:col>
      <xdr:colOff>1829114</xdr:colOff>
      <xdr:row>15</xdr:row>
      <xdr:rowOff>122864</xdr:rowOff>
    </xdr:to>
    <xdr:graphicFrame macro="">
      <xdr:nvGraphicFramePr>
        <xdr:cNvPr id="3" name="Gráfico 2">
          <a:extLst>
            <a:ext uri="{FF2B5EF4-FFF2-40B4-BE49-F238E27FC236}">
              <a16:creationId xmlns:a16="http://schemas.microsoft.com/office/drawing/2014/main" id="{8AB682A3-A8B3-103D-C597-2147C47A73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270510</xdr:colOff>
      <xdr:row>1</xdr:row>
      <xdr:rowOff>179070</xdr:rowOff>
    </xdr:from>
    <xdr:to>
      <xdr:col>11</xdr:col>
      <xdr:colOff>1743390</xdr:colOff>
      <xdr:row>15</xdr:row>
      <xdr:rowOff>117150</xdr:rowOff>
    </xdr:to>
    <xdr:graphicFrame macro="">
      <xdr:nvGraphicFramePr>
        <xdr:cNvPr id="4" name="Gráfico 3">
          <a:extLst>
            <a:ext uri="{FF2B5EF4-FFF2-40B4-BE49-F238E27FC236}">
              <a16:creationId xmlns:a16="http://schemas.microsoft.com/office/drawing/2014/main" id="{0876A258-26BF-C99E-62B3-7717E5DE5B6D}"/>
            </a:ext>
            <a:ext uri="{147F2762-F138-4A5C-976F-8EAC2B608ADB}">
              <a16:predDERef xmlns:a16="http://schemas.microsoft.com/office/drawing/2014/main" pred="{8AB682A3-A8B3-103D-C597-2147C47A73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7620</xdr:colOff>
      <xdr:row>1</xdr:row>
      <xdr:rowOff>11430</xdr:rowOff>
    </xdr:from>
    <xdr:to>
      <xdr:col>7</xdr:col>
      <xdr:colOff>586740</xdr:colOff>
      <xdr:row>16</xdr:row>
      <xdr:rowOff>11430</xdr:rowOff>
    </xdr:to>
    <xdr:graphicFrame macro="">
      <xdr:nvGraphicFramePr>
        <xdr:cNvPr id="2" name="Gráfico 1">
          <a:extLst>
            <a:ext uri="{FF2B5EF4-FFF2-40B4-BE49-F238E27FC236}">
              <a16:creationId xmlns:a16="http://schemas.microsoft.com/office/drawing/2014/main" id="{9F198FA2-AED6-85B4-5E8F-D4CC26160C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22860</xdr:colOff>
      <xdr:row>0</xdr:row>
      <xdr:rowOff>179070</xdr:rowOff>
    </xdr:from>
    <xdr:to>
      <xdr:col>16</xdr:col>
      <xdr:colOff>579120</xdr:colOff>
      <xdr:row>15</xdr:row>
      <xdr:rowOff>179070</xdr:rowOff>
    </xdr:to>
    <xdr:graphicFrame macro="">
      <xdr:nvGraphicFramePr>
        <xdr:cNvPr id="3" name="Gráfico 2">
          <a:extLst>
            <a:ext uri="{FF2B5EF4-FFF2-40B4-BE49-F238E27FC236}">
              <a16:creationId xmlns:a16="http://schemas.microsoft.com/office/drawing/2014/main" id="{22A384A0-216A-9931-95AF-B94D2E93E3B2}"/>
            </a:ext>
            <a:ext uri="{147F2762-F138-4A5C-976F-8EAC2B608ADB}">
              <a16:predDERef xmlns:a16="http://schemas.microsoft.com/office/drawing/2014/main" pred="{9F198FA2-AED6-85B4-5E8F-D4CC26160C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22860</xdr:colOff>
      <xdr:row>0</xdr:row>
      <xdr:rowOff>179070</xdr:rowOff>
    </xdr:from>
    <xdr:to>
      <xdr:col>25</xdr:col>
      <xdr:colOff>495300</xdr:colOff>
      <xdr:row>15</xdr:row>
      <xdr:rowOff>179070</xdr:rowOff>
    </xdr:to>
    <xdr:graphicFrame macro="">
      <xdr:nvGraphicFramePr>
        <xdr:cNvPr id="5" name="Gráfico 4">
          <a:extLst>
            <a:ext uri="{FF2B5EF4-FFF2-40B4-BE49-F238E27FC236}">
              <a16:creationId xmlns:a16="http://schemas.microsoft.com/office/drawing/2014/main" id="{03FC46B9-75F7-8458-9F71-087DA966DED5}"/>
            </a:ext>
            <a:ext uri="{147F2762-F138-4A5C-976F-8EAC2B608ADB}">
              <a16:predDERef xmlns:a16="http://schemas.microsoft.com/office/drawing/2014/main" pred="{22A384A0-216A-9931-95AF-B94D2E93E3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7619</xdr:colOff>
      <xdr:row>2</xdr:row>
      <xdr:rowOff>3810</xdr:rowOff>
    </xdr:from>
    <xdr:to>
      <xdr:col>43</xdr:col>
      <xdr:colOff>286870</xdr:colOff>
      <xdr:row>17</xdr:row>
      <xdr:rowOff>3810</xdr:rowOff>
    </xdr:to>
    <xdr:graphicFrame macro="">
      <xdr:nvGraphicFramePr>
        <xdr:cNvPr id="4" name="Gráfico 3">
          <a:extLst>
            <a:ext uri="{FF2B5EF4-FFF2-40B4-BE49-F238E27FC236}">
              <a16:creationId xmlns:a16="http://schemas.microsoft.com/office/drawing/2014/main" id="{7C6689BF-4401-65FB-B136-86A91DE16584}"/>
            </a:ext>
            <a:ext uri="{147F2762-F138-4A5C-976F-8EAC2B608ADB}">
              <a16:predDERef xmlns:a16="http://schemas.microsoft.com/office/drawing/2014/main" pred="{03FC46B9-75F7-8458-9F71-087DA966DE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32</xdr:col>
      <xdr:colOff>7620</xdr:colOff>
      <xdr:row>18</xdr:row>
      <xdr:rowOff>11430</xdr:rowOff>
    </xdr:from>
    <xdr:to>
      <xdr:col>39</xdr:col>
      <xdr:colOff>45720</xdr:colOff>
      <xdr:row>33</xdr:row>
      <xdr:rowOff>11430</xdr:rowOff>
    </xdr:to>
    <xdr:graphicFrame macro="">
      <xdr:nvGraphicFramePr>
        <xdr:cNvPr id="7" name="Gráfico 6">
          <a:extLst>
            <a:ext uri="{FF2B5EF4-FFF2-40B4-BE49-F238E27FC236}">
              <a16:creationId xmlns:a16="http://schemas.microsoft.com/office/drawing/2014/main" id="{BADA39A0-E487-8938-2C1A-C8AB693468E5}"/>
            </a:ext>
            <a:ext uri="{147F2762-F138-4A5C-976F-8EAC2B608ADB}">
              <a16:predDERef xmlns:a16="http://schemas.microsoft.com/office/drawing/2014/main" pred="{7C6689BF-4401-65FB-B136-86A91DE165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0</xdr:row>
      <xdr:rowOff>179070</xdr:rowOff>
    </xdr:from>
    <xdr:to>
      <xdr:col>10</xdr:col>
      <xdr:colOff>312420</xdr:colOff>
      <xdr:row>17</xdr:row>
      <xdr:rowOff>30480</xdr:rowOff>
    </xdr:to>
    <xdr:graphicFrame macro="">
      <xdr:nvGraphicFramePr>
        <xdr:cNvPr id="6" name="Gráfico 5">
          <a:extLst>
            <a:ext uri="{FF2B5EF4-FFF2-40B4-BE49-F238E27FC236}">
              <a16:creationId xmlns:a16="http://schemas.microsoft.com/office/drawing/2014/main" id="{EBB5BFC7-D57E-5090-64BA-96BD03A56B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15240</xdr:colOff>
      <xdr:row>0</xdr:row>
      <xdr:rowOff>163830</xdr:rowOff>
    </xdr:from>
    <xdr:to>
      <xdr:col>24</xdr:col>
      <xdr:colOff>1546860</xdr:colOff>
      <xdr:row>15</xdr:row>
      <xdr:rowOff>163830</xdr:rowOff>
    </xdr:to>
    <xdr:graphicFrame macro="">
      <xdr:nvGraphicFramePr>
        <xdr:cNvPr id="7" name="Gráfico 6">
          <a:extLst>
            <a:ext uri="{FF2B5EF4-FFF2-40B4-BE49-F238E27FC236}">
              <a16:creationId xmlns:a16="http://schemas.microsoft.com/office/drawing/2014/main" id="{B3B638E2-8A34-AEA3-B467-D79BB9720A5E}"/>
            </a:ext>
            <a:ext uri="{147F2762-F138-4A5C-976F-8EAC2B608ADB}">
              <a16:predDERef xmlns:a16="http://schemas.microsoft.com/office/drawing/2014/main" pred="{EBB5BFC7-D57E-5090-64BA-96BD03A56B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7620</xdr:colOff>
      <xdr:row>1</xdr:row>
      <xdr:rowOff>3810</xdr:rowOff>
    </xdr:from>
    <xdr:to>
      <xdr:col>11</xdr:col>
      <xdr:colOff>518160</xdr:colOff>
      <xdr:row>13</xdr:row>
      <xdr:rowOff>175260</xdr:rowOff>
    </xdr:to>
    <xdr:graphicFrame macro="">
      <xdr:nvGraphicFramePr>
        <xdr:cNvPr id="4" name="Gráfico 3">
          <a:extLst>
            <a:ext uri="{FF2B5EF4-FFF2-40B4-BE49-F238E27FC236}">
              <a16:creationId xmlns:a16="http://schemas.microsoft.com/office/drawing/2014/main" id="{8124EDD1-8F35-0FFB-999D-0D098C875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38100</xdr:colOff>
      <xdr:row>1</xdr:row>
      <xdr:rowOff>11430</xdr:rowOff>
    </xdr:from>
    <xdr:to>
      <xdr:col>25</xdr:col>
      <xdr:colOff>586740</xdr:colOff>
      <xdr:row>13</xdr:row>
      <xdr:rowOff>175260</xdr:rowOff>
    </xdr:to>
    <xdr:graphicFrame macro="">
      <xdr:nvGraphicFramePr>
        <xdr:cNvPr id="5" name="Gráfico 4">
          <a:extLst>
            <a:ext uri="{FF2B5EF4-FFF2-40B4-BE49-F238E27FC236}">
              <a16:creationId xmlns:a16="http://schemas.microsoft.com/office/drawing/2014/main" id="{0B015C42-678C-DB52-07F5-784309E59C72}"/>
            </a:ext>
            <a:ext uri="{147F2762-F138-4A5C-976F-8EAC2B608ADB}">
              <a16:predDERef xmlns:a16="http://schemas.microsoft.com/office/drawing/2014/main" pred="{8124EDD1-8F35-0FFB-999D-0D098C875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213360</xdr:colOff>
      <xdr:row>1</xdr:row>
      <xdr:rowOff>91440</xdr:rowOff>
    </xdr:from>
    <xdr:to>
      <xdr:col>2</xdr:col>
      <xdr:colOff>1889760</xdr:colOff>
      <xdr:row>6</xdr:row>
      <xdr:rowOff>63226</xdr:rowOff>
    </xdr:to>
    <xdr:pic>
      <xdr:nvPicPr>
        <xdr:cNvPr id="2" name="Imagem 1" descr="Imagem 1, Imagem">
          <a:extLst>
            <a:ext uri="{FF2B5EF4-FFF2-40B4-BE49-F238E27FC236}">
              <a16:creationId xmlns:a16="http://schemas.microsoft.com/office/drawing/2014/main" id="{626AD1F6-73A5-4044-9485-93E46AFF55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19275" y="285750"/>
          <a:ext cx="1676400" cy="886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676275</xdr:colOff>
      <xdr:row>18</xdr:row>
      <xdr:rowOff>0</xdr:rowOff>
    </xdr:from>
    <xdr:to>
      <xdr:col>11</xdr:col>
      <xdr:colOff>828675</xdr:colOff>
      <xdr:row>32</xdr:row>
      <xdr:rowOff>66675</xdr:rowOff>
    </xdr:to>
    <xdr:graphicFrame macro="">
      <xdr:nvGraphicFramePr>
        <xdr:cNvPr id="3" name="Gráfico 2">
          <a:extLst>
            <a:ext uri="{FF2B5EF4-FFF2-40B4-BE49-F238E27FC236}">
              <a16:creationId xmlns:a16="http://schemas.microsoft.com/office/drawing/2014/main" id="{8EE7FD73-A538-4430-9040-A03E8E198EF3}"/>
            </a:ext>
            <a:ext uri="{147F2762-F138-4A5C-976F-8EAC2B608ADB}">
              <a16:predDERef xmlns:a16="http://schemas.microsoft.com/office/drawing/2014/main" pred="{626AD1F6-73A5-4044-9485-93E46AFF55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dnaldo Welciner da Silva" refreshedDate="45786.017613773147" createdVersion="8" refreshedVersion="8" minRefreshableVersion="3" recordCount="193" xr:uid="{58E27D44-D2BE-4CFC-B190-3C15C2F29739}">
  <cacheSource type="worksheet">
    <worksheetSource name="export__1"/>
  </cacheSource>
  <cacheFields count="20">
    <cacheField name="=== Ocultar/Mostrar Linha divisória ===" numFmtId="0">
      <sharedItems/>
    </cacheField>
    <cacheField name="#" numFmtId="0">
      <sharedItems containsSemiMixedTypes="0" containsString="0" containsNumber="1" containsInteger="1" minValue="102669" maxValue="166435"/>
    </cacheField>
    <cacheField name="Status" numFmtId="0">
      <sharedItems count="24">
        <s v="Dem - Aguardando Fila de Prioridade"/>
        <s v="Dem - Em Entendimento"/>
        <s v="Em Atendimento"/>
        <s v="Aguardando Aprovação Gerencial"/>
        <s v="Dem - Concluída"/>
        <s v="Aguardando Atendimento"/>
        <s v="Dem - Aguardando Definição"/>
        <s v="Dem - Em Planejamento"/>
        <s v="Em analise de causa raiz"/>
        <s v="Dem - Aguardando Aprovação do Entendimento"/>
        <s v="Novo"/>
        <s v="Aguardando Fornecedor/Terceiro"/>
        <s v="Dem - Aguardando Aprovação da Solução"/>
        <s v="Em Implantação"/>
        <s v="Aguardando Aprovação"/>
        <s v="Em Revisão Pós-Implantação"/>
        <s v="Aguardando Usuario"/>
        <s v="Aguardando Departamento Interno"/>
        <s v="Dem - Em Desenvolvimento"/>
        <s v="Dem - Aguardando Homologação"/>
        <s v="Plano de ação em andamento"/>
        <s v="Dem - Assumir Demanda"/>
        <s v="Aprovada"/>
        <s v="Dem - Aguardando Comitê Demanda"/>
      </sharedItems>
    </cacheField>
    <cacheField name="Nome do usuário" numFmtId="0">
      <sharedItems/>
    </cacheField>
    <cacheField name="Título" numFmtId="0">
      <sharedItems/>
    </cacheField>
    <cacheField name="Categoria" numFmtId="0">
      <sharedItems count="3">
        <s v="SISTEMAS"/>
        <s v="INFRA"/>
        <s v="SEGURANÇA DA INFORMAÇÃO"/>
      </sharedItems>
    </cacheField>
    <cacheField name="Subcategoria" numFmtId="0">
      <sharedItems count="46">
        <s v="EBS-Contratações (PO)"/>
        <s v="Senior - Segurança"/>
        <s v="EBS-Manutenção (EAM)"/>
        <s v="Synchro - NFE"/>
        <s v="P&amp;O - Ponto"/>
        <s v="EBS-Logística (EAM)"/>
        <s v="EBS-Entrada de Notas (RI)"/>
        <s v="Mastersaf - Obrigações Fiscais"/>
        <s v="EBS-Contabilidade (GL)"/>
        <s v="EBS-Engenharia (EAM)"/>
        <s v="EBS-Contas a Pagar (AP)"/>
        <s v="P&amp;O - Folha de pagamento"/>
        <s v="Controle de Acesso PVH"/>
        <s v="EBS-Contas a Receber (AR)"/>
        <s v="Senior - Medicina"/>
        <s v="EBS-Requisição Interna e de compra (IPROC)"/>
        <s v="SERVIDORES"/>
        <s v="NOVO USUÁRIO"/>
        <s v="MÁQUINAS E PERIFÉRICOS"/>
        <s v="SIGO - Operação"/>
        <s v="E-MAIL"/>
        <s v="XRT"/>
        <s v="REDE"/>
        <s v="SIGO - Manutenção"/>
        <s v="BANCO DE DADOS ORACLE"/>
        <s v="PENTEST"/>
        <s v="SERVIDOR DE ARQUIVOS"/>
        <s v="EBS-Aprovações (AME)"/>
        <s v="DESKTOP"/>
        <s v="FIREWALL NGF"/>
        <s v="IMPRESSORA"/>
        <s v="SOFTWARES"/>
        <s v="TABLET"/>
        <s v="TELEFONIA FIXA"/>
        <s v="DocuSign"/>
        <s v="Portal Suporte TI (SysAid)"/>
        <s v="EBS-Operacao (EAM)"/>
        <s v="P&amp;O - Cargos e Salários (Desenv. Pessoas)"/>
        <s v="EBS-Almoxarifado (INV)"/>
        <s v="EBS-Ativo Fixo (FA)"/>
        <s v="FUNDIÁRIO"/>
        <s v="EBS Billing"/>
        <s v="CITRIX"/>
        <s v="IDM"/>
        <s v="PROJETOS / DEMANDA"/>
        <s v="SoftExpert"/>
      </sharedItems>
    </cacheField>
    <cacheField name="Hoje" numFmtId="14">
      <sharedItems containsSemiMixedTypes="0" containsNonDate="0" containsDate="1" containsString="0" minDate="2025-05-09T00:00:00" maxDate="2025-05-10T00:00:00"/>
    </cacheField>
    <cacheField name="Dias trabalhados" numFmtId="0">
      <sharedItems containsSemiMixedTypes="0" containsString="0" containsNumber="1" containsInteger="1" minValue="18" maxValue="1882"/>
    </cacheField>
    <cacheField name="DIAS" numFmtId="0">
      <sharedItems count="3">
        <s v="Acima de 60"/>
        <s v="1 a 30"/>
        <s v="31 a 60"/>
      </sharedItems>
    </cacheField>
    <cacheField name="Hora" numFmtId="21">
      <sharedItems containsSemiMixedTypes="0" containsNonDate="0" containsDate="1" containsString="0" minDate="1899-12-30T00:23:56" maxDate="1899-12-30T22:30:59"/>
    </cacheField>
    <cacheField name="Atribuido a" numFmtId="0">
      <sharedItems/>
    </cacheField>
    <cacheField name="Hora da solicitação" numFmtId="0">
      <sharedItems containsSemiMixedTypes="0" containsNonDate="0" containsDate="1" containsString="0" minDate="2018-02-22T17:59:14" maxDate="2025-04-16T14:29:33" count="193">
        <d v="2019-08-14T11:44:30"/>
        <d v="2020-01-17T12:06:44"/>
        <d v="2020-04-16T14:06:27"/>
        <d v="2020-02-19T12:04:20"/>
        <d v="2021-05-19T13:52:01"/>
        <d v="2021-10-20T16:18:59"/>
        <d v="2021-02-12T18:18:46"/>
        <d v="2022-07-08T07:25:57"/>
        <d v="2022-05-30T14:56:41"/>
        <d v="2022-08-10T18:40:22"/>
        <d v="2022-08-05T16:42:29"/>
        <d v="2023-09-20T11:28:51"/>
        <d v="2023-05-09T18:33:19"/>
        <d v="2023-03-06T13:18:55"/>
        <d v="2023-11-26T13:09:10"/>
        <d v="2023-09-01T17:56:56"/>
        <d v="2024-01-11T12:06:15"/>
        <d v="2023-11-03T17:16:21"/>
        <d v="2023-09-25T11:04:28"/>
        <d v="2023-10-02T22:30:59"/>
        <d v="2023-09-19T12:52:39"/>
        <d v="2023-09-29T18:51:44"/>
        <d v="2023-10-10T09:29:29"/>
        <d v="2023-09-20T11:20:34"/>
        <d v="2023-11-08T14:38:11"/>
        <d v="2024-01-09T11:02:10"/>
        <d v="2023-10-23T18:38:44"/>
        <d v="2023-10-24T10:07:59"/>
        <d v="2023-10-25T15:13:12"/>
        <d v="2024-01-02T10:25:41"/>
        <d v="2023-09-18T10:50:23"/>
        <d v="2024-04-09T12:31:28"/>
        <d v="2024-03-15T12:30:31"/>
        <d v="2024-02-06T18:46:39"/>
        <d v="2024-02-16T10:09:58"/>
        <d v="2024-04-17T16:16:46"/>
        <d v="2024-03-10T15:45:21"/>
        <d v="2024-04-18T15:47:39"/>
        <d v="2024-05-02T11:48:04"/>
        <d v="2024-04-05T13:41:53"/>
        <d v="2024-02-28T18:06:35"/>
        <d v="2025-04-03T15:39:40"/>
        <d v="2025-04-04T13:31:14"/>
        <d v="2025-04-09T17:51:17"/>
        <d v="2025-04-07T12:04:45"/>
        <d v="2025-04-14T17:22:10"/>
        <d v="2025-04-16T09:25:11"/>
        <d v="2025-04-07T14:57:50"/>
        <d v="2025-04-02T16:03:09"/>
        <d v="2025-04-03T15:53:51"/>
        <d v="2025-04-10T09:09:13"/>
        <d v="2025-04-14T16:26:09"/>
        <d v="2025-04-15T16:46:50"/>
        <d v="2025-04-07T15:56:51"/>
        <d v="2025-04-08T14:39:27"/>
        <d v="2025-04-10T13:46:28"/>
        <d v="2025-04-10T14:42:08"/>
        <d v="2025-04-09T17:05:42"/>
        <d v="2025-04-10T14:50:58"/>
        <d v="2025-04-15T08:47:45"/>
        <d v="2025-04-15T09:45:00"/>
        <d v="2025-04-15T12:55:03"/>
        <d v="2025-04-15T15:12:20"/>
        <d v="2025-04-15T15:30:27"/>
        <d v="2025-04-15T08:56:11"/>
        <d v="2025-04-15T15:21:29"/>
        <d v="2025-04-16T09:27:47"/>
        <d v="2025-04-16T11:41:36"/>
        <d v="2025-04-16T12:41:39"/>
        <d v="2025-04-01T10:33:39"/>
        <d v="2025-04-02T17:56:39"/>
        <d v="2025-04-04T14:32:06"/>
        <d v="2025-04-03T15:09:38"/>
        <d v="2025-04-03T11:40:31"/>
        <d v="2025-04-04T11:44:39"/>
        <d v="2025-04-08T13:05:50"/>
        <d v="2025-04-09T14:47:58"/>
        <d v="2025-04-04T10:14:48"/>
        <d v="2025-04-10T14:35:08"/>
        <d v="2025-04-16T10:40:05"/>
        <d v="2025-04-09T08:18:53"/>
        <d v="2025-04-09T09:36:40"/>
        <d v="2025-04-07T17:40:38"/>
        <d v="2025-04-08T17:22:27"/>
        <d v="2025-04-14T10:08:08"/>
        <d v="2025-04-14T10:09:13"/>
        <d v="2025-04-10T09:50:56"/>
        <d v="2025-04-14T16:15:17"/>
        <d v="2025-04-14T16:32:36"/>
        <d v="2025-04-16T10:39:49"/>
        <d v="2025-04-09T16:54:55"/>
        <d v="2025-04-10T13:28:24"/>
        <d v="2025-04-10T12:09:04"/>
        <d v="2025-04-16T11:23:33"/>
        <d v="2025-04-16T14:29:33"/>
        <d v="2025-04-11T11:36:15"/>
        <d v="2025-04-11T14:10:25"/>
        <d v="2025-04-14T10:10:08"/>
        <d v="2025-04-14T10:07:41"/>
        <d v="2025-04-14T10:11:17"/>
        <d v="2025-04-14T16:33:54"/>
        <d v="2025-04-14T17:08:34"/>
        <d v="2025-04-15T18:13:19"/>
        <d v="2025-04-16T10:04:38"/>
        <d v="2025-04-16T13:41:22"/>
        <d v="2025-04-14T16:40:06"/>
        <d v="2025-04-15T12:25:11"/>
        <d v="2025-04-15T15:38:42"/>
        <d v="2025-04-16T11:51:37"/>
        <d v="2018-02-22T17:59:14"/>
        <d v="2019-08-05T13:50:27"/>
        <d v="2020-03-27T12:07:47"/>
        <d v="2020-12-16T14:14:16"/>
        <d v="2021-09-01T11:35:19"/>
        <d v="2021-10-18T14:47:18"/>
        <d v="2021-09-01T12:01:57"/>
        <d v="2021-09-01T11:53:41"/>
        <d v="2022-02-07T17:58:02"/>
        <d v="2022-09-02T12:31:36"/>
        <d v="2022-05-09T12:33:37"/>
        <d v="2023-08-17T09:13:18"/>
        <d v="2023-04-13T16:01:47"/>
        <d v="2023-08-15T12:04:56"/>
        <d v="2023-05-02T13:24:32"/>
        <d v="2023-05-16T10:08:51"/>
        <d v="2023-11-13T11:26:03"/>
        <d v="2023-02-07T15:36:48"/>
        <d v="2023-09-20T11:16:27"/>
        <d v="2023-10-27T10:40:55"/>
        <d v="2023-11-22T18:45:31"/>
        <d v="2023-04-25T09:33:30"/>
        <d v="2023-09-06T15:00:06"/>
        <d v="2023-02-27T15:14:53"/>
        <d v="2023-06-05T14:05:55"/>
        <d v="2023-10-27T12:54:15"/>
        <d v="2023-10-27T17:45:32"/>
        <d v="2023-12-18T18:13:13"/>
        <d v="2024-01-09T19:09:07"/>
        <d v="2024-02-01T18:21:53"/>
        <d v="2023-03-01T10:32:53"/>
        <d v="2023-08-11T16:10:20"/>
        <d v="2023-10-05T13:39:07"/>
        <d v="2023-05-10T13:46:15"/>
        <d v="2023-11-30T18:54:56"/>
        <d v="2025-03-21T10:42:54"/>
        <d v="2025-03-21T11:25:16"/>
        <d v="2025-03-21T11:59:25"/>
        <d v="2025-03-23T00:23:56"/>
        <d v="2025-02-28T16:56:59"/>
        <d v="2025-01-27T16:55:17"/>
        <d v="2025-03-19T10:11:53"/>
        <d v="2025-03-19T10:46:20"/>
        <d v="2025-03-19T11:21:41"/>
        <d v="2025-03-07T12:14:21"/>
        <d v="2025-03-27T07:14:05"/>
        <d v="2025-03-27T16:25:02"/>
        <d v="2025-03-28T11:17:01"/>
        <d v="2025-03-20T11:25:54"/>
        <d v="2025-03-28T17:50:19"/>
        <d v="2025-03-29T06:56:00"/>
        <d v="2025-03-13T10:34:55"/>
        <d v="2024-07-10T08:48:46"/>
        <d v="2024-08-28T09:37:51"/>
        <d v="2025-03-26T10:37:37"/>
        <d v="2024-05-28T15:22:17"/>
        <d v="2025-02-20T16:38:03"/>
        <d v="2024-06-24T14:24:09"/>
        <d v="2024-08-09T10:30:14"/>
        <d v="2024-11-12T13:16:04"/>
        <d v="2024-10-16T16:50:42"/>
        <d v="2025-03-13T18:33:49"/>
        <d v="2025-03-14T09:02:06"/>
        <d v="2024-07-03T16:17:30"/>
        <d v="2025-02-19T10:17:36"/>
        <d v="2024-12-09T17:48:43"/>
        <d v="2025-03-12T16:00:58"/>
        <d v="2025-03-11T10:23:13"/>
        <d v="2024-12-17T11:48:24"/>
        <d v="2025-02-11T11:50:37"/>
        <d v="2025-02-11T18:29:43"/>
        <d v="2024-12-05T11:57:27"/>
        <d v="2024-11-12T15:16:27"/>
        <d v="2024-12-09T16:21:16"/>
        <d v="2025-02-06T12:05:28"/>
        <d v="2024-11-18T14:55:50"/>
        <d v="2024-12-11T12:31:12"/>
        <d v="2024-07-23T14:23:12"/>
        <d v="2024-05-30T15:55:36"/>
        <d v="2024-06-12T10:07:08"/>
        <d v="2024-09-16T11:17:01"/>
        <d v="2025-01-15T17:38:00"/>
        <d v="2024-09-10T12:23:22"/>
        <d v="2024-09-11T09:58:23"/>
      </sharedItems>
      <fieldGroup par="19"/>
    </cacheField>
    <cacheField name="Grupo de administração" numFmtId="0">
      <sharedItems count="11">
        <s v="ERPN"/>
        <s v="SISTEMAS-SAE-SPO"/>
        <s v="SISTEMAS-SAE-PVH"/>
        <s v="INFRA"/>
        <s v="FIELD"/>
        <s v="EBSDBA"/>
        <s v="SEGURANÇA DA INFORMAÇÃO"/>
        <s v="N1 "/>
        <s v="GOVERNANÇA-TI"/>
        <s v="none"/>
        <s v="DIMENSION DATA"/>
      </sharedItems>
    </cacheField>
    <cacheField name="Progresso SLA" numFmtId="0">
      <sharedItems/>
    </cacheField>
    <cacheField name="SLA Restante&amp;nbsp;&amp;nbsp;&amp;nbsp;&amp;nbsp;&amp;nbsp;&amp;nbsp;&amp;nbsp;&amp;nbsp;" numFmtId="0">
      <sharedItems/>
    </cacheField>
    <cacheField name="SLA" numFmtId="0">
      <sharedItems containsSemiMixedTypes="0" containsString="0" containsNumber="1" containsInteger="1" minValue="0" maxValue="720"/>
    </cacheField>
    <cacheField name="Meses (Hora da solicitação)" numFmtId="0" databaseField="0">
      <fieldGroup base="12">
        <rangePr groupBy="months" startDate="2018-02-22T17:59:14" endDate="2025-04-16T14:29:33"/>
        <groupItems count="14">
          <s v="&lt;22/02/2018"/>
          <s v="jan"/>
          <s v="fev"/>
          <s v="mar"/>
          <s v="abr"/>
          <s v="mai"/>
          <s v="jun"/>
          <s v="jul"/>
          <s v="ago"/>
          <s v="set"/>
          <s v="out"/>
          <s v="nov"/>
          <s v="dez"/>
          <s v="&gt;16/04/2025"/>
        </groupItems>
      </fieldGroup>
    </cacheField>
    <cacheField name="Trimestres (Hora da solicitação)" numFmtId="0" databaseField="0">
      <fieldGroup base="12">
        <rangePr groupBy="quarters" startDate="2018-02-22T17:59:14" endDate="2025-04-16T14:29:33"/>
        <groupItems count="6">
          <s v="&lt;22/02/2018"/>
          <s v="Trim1"/>
          <s v="Trim2"/>
          <s v="Trim3"/>
          <s v="Trim4"/>
          <s v="&gt;16/04/2025"/>
        </groupItems>
      </fieldGroup>
    </cacheField>
    <cacheField name="Anos (Hora da solicitação)" numFmtId="0" databaseField="0">
      <fieldGroup base="12">
        <rangePr groupBy="years" startDate="2018-02-22T17:59:14" endDate="2025-04-16T14:29:33"/>
        <groupItems count="10">
          <s v="&lt;22/02/2018"/>
          <s v="2018"/>
          <s v="2019"/>
          <s v="2020"/>
          <s v="2021"/>
          <s v="2022"/>
          <s v="2023"/>
          <s v="2024"/>
          <s v="2025"/>
          <s v="&gt;16/04/202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28.470898842592" createdVersion="8" refreshedVersion="8" minRefreshableVersion="3" recordCount="3588" xr:uid="{E141C646-4A82-436F-88F2-FCB8F89BA269}">
  <cacheSource type="worksheet">
    <worksheetSource name="ResultsTable2025_04_08"/>
  </cacheSource>
  <cacheFields count="61">
    <cacheField name="Chamados" numFmtId="0">
      <sharedItems containsMixedTypes="1" containsNumber="1" containsInteger="1" minValue="166686" maxValue="167770" longText="1"/>
    </cacheField>
    <cacheField name="Analista Responsável" numFmtId="0">
      <sharedItems count="37">
        <s v="marcosol"/>
        <s v="none"/>
        <s v="luang"/>
        <s v="ivancardoso"/>
        <s v="cleomr"/>
        <s v="alexandresilva"/>
        <s v="anderson.santos"/>
        <s v="daianasantos"/>
        <s v="silass"/>
        <s v="joaoni"/>
        <s v="brunoi"/>
        <s v="davibdomingos"/>
        <s v="gabrieljaraujo"/>
        <s v="ivamcardoso"/>
        <s v="carlosm"/>
        <s v="noc_ebsit"/>
        <s v="galdinov"/>
        <s v="maiquea"/>
        <s v="marceloa"/>
        <s v=""/>
        <s v=" e que houve um erro nas informações. Desde já agradeço!&quot;"/>
        <s v="alexandrechicao"/>
        <s v="jorgepereira"/>
        <s v="4"/>
        <s v="erikat"/>
        <s v="rodrigot"/>
        <s v="gabrielsbrito"/>
        <s v="mateush"/>
        <s v=" e reforço que permanece sem alteração no equipamento. &quot;"/>
        <s v="elisangelasiqueira"/>
        <s v="1"/>
        <s v=" estou ciente da abertura da SS #SS 2785110 gerada para GMA verificar."/>
        <s v=" quero agradecer ao apoio e serviço prestado.&quot;"/>
        <s v="guilhermepa"/>
        <s v="uendeln"/>
        <s v="franklinc"/>
        <s v="mariap"/>
      </sharedItems>
    </cacheField>
    <cacheField name="Apontamentos - Tempo total em horas" numFmtId="0">
      <sharedItems containsBlank="1" containsMixedTypes="1" containsNumber="1" containsInteger="1" minValue="1000000" maxValue="13750000"/>
    </cacheField>
    <cacheField name="Apontamentos - Tempo total em minutos" numFmtId="0">
      <sharedItems containsBlank="1" containsMixedTypes="1" containsNumber="1" containsInteger="1" minValue="1000000" maxValue="825000000"/>
    </cacheField>
    <cacheField name="Categoria" numFmtId="0">
      <sharedItems count="14">
        <s v="INCIDENTE"/>
        <s v="SERVICO"/>
        <s v="MUDANCA"/>
        <s v="INCIDENTE RELACIONADO"/>
        <s v=""/>
        <s v="Otimo"/>
        <s v="164298"/>
        <s v="164382"/>
        <s v="Bom"/>
        <s v="164809"/>
        <s v="165378"/>
        <s v="165855"/>
        <s v="166385"/>
        <s v="166419"/>
      </sharedItems>
    </cacheField>
    <cacheField name="Categoria (Ord.)" numFmtId="0">
      <sharedItems/>
    </cacheField>
    <cacheField name="Categoria 1" numFmtId="0">
      <sharedItems count="9">
        <s v="INFRA"/>
        <s v="SISTEMAS"/>
        <s v="SEGURANÇA DA INFORMAÇÃO"/>
        <s v=""/>
        <s v="Baixa"/>
        <s v="4 - QUA"/>
        <s v="2 - SEG"/>
        <s v="1 - DOM"/>
        <s v="3 - TER"/>
      </sharedItems>
    </cacheField>
    <cacheField name="Categoria 2" numFmtId="0">
      <sharedItems count="92">
        <s v="DESKTOP"/>
        <s v="BANCO DE DADOS ORACLE"/>
        <s v="IMPRESSORA"/>
        <s v="EBS-Ativo Fixo (FA)"/>
        <s v="MÁQUINAS E PERIFÉRICOS"/>
        <s v="EBS-Aprovações (AME)"/>
        <s v="EBS-Requisição Interna e de compra (IPROC)"/>
        <s v="Mastersaf - Obrigações Fiscais"/>
        <s v="REDE"/>
        <s v="Controle de Acesso PVH"/>
        <s v="ACTIVE DIRECTORY (AD)"/>
        <s v="SALA TECNICA TI"/>
        <s v="EBS-Almoxarifado (INV)"/>
        <s v="E-MAIL"/>
        <s v="SERVIDORES"/>
        <s v="SERVIDOR DE ARQUIVOS"/>
        <s v="TABLET"/>
        <s v="REP"/>
        <s v="MyWebDay - ERP Legado"/>
        <s v="DocuSign"/>
        <s v="EBS-Entrada de Notas (RI)"/>
        <s v="FIREWALL NGF"/>
        <s v="EBS-Contas a Receber (AR)"/>
        <s v="P&amp;O - Ponto"/>
        <s v="EBS-Contas a Pagar (AP)"/>
        <s v="EBS-Contabilidade (GL)"/>
        <s v="Inativação de Usuário"/>
        <s v="CITRIX"/>
        <s v="SoftExpert"/>
        <s v="P&amp;O - Folha de pagamento"/>
        <s v="SALA DE REUNIÃO"/>
        <s v="Certificado Digital"/>
        <s v="Klassmatt (PDM)"/>
        <s v="PROJETOS / DEMANDA"/>
        <s v="SOFTWARES"/>
        <s v="FMB - Gestão Comercial"/>
        <s v="PROJURIS"/>
        <s v="EBS-Operacao (EAM)"/>
        <s v="ANTI-VIRUS (TREND)"/>
        <s v="EBS-Portal de Fornecedores (Isupplier)"/>
        <s v="RÁDIO (PTT)"/>
        <s v="Gradus"/>
        <s v="EBS-Manutenção (EAM)"/>
        <s v="VPN"/>
        <s v="TELEFONIA FIXA"/>
        <s v="EBS-Contratações (PO)"/>
        <s v="INTERNET"/>
        <s v="GESTÃO ACESSOS REDE (NAC)"/>
        <s v="Calculadora FID"/>
        <s v="NOVO USUÁRIO"/>
        <s v="Senior - Medicina"/>
        <s v="Senior - Segurança"/>
        <s v="SIGO - Manutenção"/>
        <s v="XRT"/>
        <s v="Hidrologia (Hidrocalc)"/>
        <s v="Pipefy"/>
        <s v="SIGO - Operação"/>
        <s v="Portal Suporte TI (SysAid)"/>
        <s v="EBS-Logística (EAM)"/>
        <s v=""/>
        <s v="2 - SEG"/>
        <s v="Bernhoeft"/>
        <s v="FUNDIÁRIO"/>
        <s v="TELEFONIA MÓVEL"/>
        <s v="BI"/>
        <s v="CATRACA"/>
        <s v="Endeca"/>
        <s v="SISFER - Ferramentaria"/>
        <s v="DISPOSITIVOS DE REDE"/>
        <s v="BANCO DE DADOS SQL"/>
        <s v="EBS-Engenharia (EAM)"/>
        <s v="EBS-Reembolso de Despesas (IExpenses)"/>
        <s v="P&amp;O - Cargos e Salários (Desenv. Pessoas)"/>
        <s v="2025-01-06T03:00:00.000Z"/>
        <s v="2025-01-13T03:00:00.000Z"/>
        <s v="P&amp;O - Benefícios e tarefeiros"/>
        <s v="SHAREPOINT"/>
        <s v="1 - DOM"/>
        <s v="2025-02-03T03:00:00.000Z"/>
        <s v="Criação de acessos Eletrobras"/>
        <s v="IDM"/>
        <s v="2025-02-24T03:00:00.000Z"/>
        <s v="LINK"/>
        <s v="EBS Billing"/>
        <s v="KONVIVA"/>
        <s v="2025-03-17T03:00:00.000Z"/>
        <s v="Intranet"/>
        <s v="PENTEST"/>
        <s v="2025-04-14T03:00:00.000Z"/>
        <s v="5 - QUI"/>
        <s v="Veragi - Accesstage"/>
        <s v="ECF - OneSource"/>
      </sharedItems>
    </cacheField>
    <cacheField name="Categoria 3" numFmtId="0">
      <sharedItems count="58">
        <s v="Erro ou Defeito"/>
        <s v="Demanda"/>
        <s v="Solicitação de Serviço"/>
        <s v="Segurança - Gestão de Acesso"/>
        <s v="Erro de sistema"/>
        <s v="Incidente"/>
        <s v="Indisponibilidade"/>
        <s v="Criação / Alteração / Desativação de Usuário"/>
        <s v="Check List"/>
        <s v="Solicitação de Equipamento"/>
        <s v="Dúvida"/>
        <s v="Outros"/>
        <s v="Instalação"/>
        <s v="SOLICITAÇÃO DE SUPRIMENTOS"/>
        <s v="Solicitação"/>
        <s v="Erro do usuário"/>
        <s v="Renovação"/>
        <s v="Reset ou Desbloqueio de Senha"/>
        <s v="Instalação / Remoção"/>
        <s v="Aplicação de patch Oracle"/>
        <s v="Criação de E-mail"/>
        <s v="Empréstimo"/>
        <s v="Lentidão"/>
        <s v="Suporte Reunião"/>
        <s v="Terceiro"/>
        <s v="Serviços (Setups, Configurações)"/>
        <s v="Execução de Scripts"/>
        <s v=""/>
        <s v="2024-12-16T03:00:00.000Z"/>
        <s v="Criação"/>
        <s v="Atualização"/>
        <s v="Problema"/>
        <s v="Lista de Distribuição"/>
        <s v="Cadastrar Ramal"/>
        <s v="Inclusão / Exclusão de máquinas no domínio"/>
        <s v="Movimentação de Usuário"/>
        <s v="Manutenção"/>
        <s v="Mau Funcionamento"/>
        <s v="2025-01-06T03:00:00.000Z"/>
        <s v="2025-01-13T03:00:00.000Z"/>
        <s v="Eletrobrás"/>
        <s v="2025-02-03T03:00:00.000Z"/>
        <s v="Backup / Restore"/>
        <s v="Recuperação de e-mail"/>
        <s v="Assinatura de E-mail"/>
        <s v="2025-02-24T03:00:00.000Z"/>
        <s v="Armazenamento da caixa de e-mail"/>
        <s v="Exclusão de Email"/>
        <s v="Monitoramento"/>
        <s v="Caixa compartilhada"/>
        <s v="2025-03-17T03:00:00.000Z"/>
        <s v="Criação de nova rede"/>
        <s v="Correção"/>
        <s v="2025-04-14T03:00:00.000Z"/>
        <s v="2025-04-21T03:00:00.000Z"/>
        <s v="Nova emissão"/>
        <s v="Erro de Interface"/>
        <s v="Criação / Desativação de Grupo"/>
      </sharedItems>
    </cacheField>
    <cacheField name="Centro de Custo do solicitante - código" numFmtId="0">
      <sharedItems containsMixedTypes="1" containsNumber="1" containsInteger="1" minValue="10103" maxValue="70101"/>
    </cacheField>
    <cacheField name="Centro de Custo do solicitante - descrição" numFmtId="0">
      <sharedItems/>
    </cacheField>
    <cacheField name="Centro de Custo do solicitante - qtd. Integrantes" numFmtId="0">
      <sharedItems containsMixedTypes="1" containsNumber="1" containsInteger="1" minValue="10" maxValue="403"/>
    </cacheField>
    <cacheField name="Data criação" numFmtId="0">
      <sharedItems/>
    </cacheField>
    <cacheField name="Data fechamento" numFmtId="0">
      <sharedItems/>
    </cacheField>
    <cacheField name="Data Abertura" numFmtId="14">
      <sharedItems containsDate="1" containsBlank="1" containsMixedTypes="1" minDate="1900-01-07T00:00:00" maxDate="2025-06-19T00:00:00" count="185">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m/>
        <s v="pamelas"/>
        <d v="2024-12-17T00:00:00"/>
        <d v="2024-12-18T00:00:00"/>
        <d v="2024-12-19T00:00:00"/>
        <d v="2024-12-20T00:00:00"/>
        <d v="2024-12-21T00:00:00"/>
        <d v="2024-12-23T00:00:00"/>
        <d v="2024-12-24T00:00:00"/>
        <d v="2024-12-25T00:00:00"/>
        <d v="2024-12-26T00:00:00"/>
        <d v="2024-12-27T00:00:00"/>
        <d v="2024-12-28T00:00:00"/>
        <d v="2024-12-29T00:00:00"/>
        <d v="2024-12-30T00:00:00"/>
        <d v="2024-12-31T00:00:00"/>
        <d v="2025-01-01T00:00:00"/>
        <d v="2025-01-02T00:00:00"/>
        <d v="2025-01-03T00:00:00"/>
        <d v="2025-01-04T00:00:00"/>
        <d v="2025-01-05T00:00:00"/>
        <d v="2025-01-06T00:00:00"/>
        <d v="2025-01-07T00:00:00"/>
        <d v="2025-01-08T00:00:00"/>
        <d v="1900-01-08T00:00:00"/>
        <d v="2025-01-09T00:00:00"/>
        <d v="2025-01-10T00:00:00"/>
        <d v="2025-01-11T00:00:00"/>
        <d v="2025-01-12T00:00:00"/>
        <d v="2025-01-13T00:00:00"/>
        <d v="1900-01-07T00:00:00"/>
        <d v="2025-01-14T00:00:00"/>
        <d v="2025-01-15T00:00:00"/>
        <d v="2025-01-16T00:00:00"/>
        <d v="2025-01-17T00:00:00"/>
        <d v="2025-01-18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10T00:00:00"/>
        <d v="2025-02-11T00:00:00"/>
        <d v="2025-02-12T00:00:00"/>
        <d v="2025-02-13T00:00:00"/>
        <d v="2025-02-14T00:00:00"/>
        <d v="2025-02-15T00:00:00"/>
        <d v="2025-02-16T00:00:00"/>
        <d v="2025-02-17T00:00:00"/>
        <d v="2025-02-18T00:00:00"/>
        <d v="2025-02-19T00:00:00"/>
        <d v="2025-02-20T00:00:00"/>
        <d v="2025-02-21T00:00:00"/>
        <d v="2025-02-22T00:00:00"/>
        <d v="2025-02-24T00:00:00"/>
        <d v="2025-02-25T00:00:00"/>
        <d v="2025-02-26T00:00:00"/>
        <d v="2025-02-27T00:00:00"/>
        <d v="2025-02-28T00:00:00"/>
        <d v="2025-03-01T00:00:00"/>
        <d v="2025-03-02T00:00:00"/>
        <d v="2025-03-03T00:00:00"/>
        <d v="2025-03-04T00:00:00"/>
        <d v="2025-03-05T00:00:00"/>
        <d v="2025-03-06T00:00:00"/>
        <d v="2025-03-07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3-29T00:00:00"/>
        <d v="2025-03-30T00:00:00"/>
        <d v="2025-03-31T00:00:00"/>
        <d v="2025-04-01T00:00:00"/>
        <d v="2025-04-02T00:00:00"/>
        <d v="2025-04-03T00:00:00"/>
        <d v="2025-04-04T00:00:00"/>
        <d v="2025-04-05T00:00:00"/>
        <d v="2025-04-06T00:00:00"/>
        <d v="2025-04-07T00:00:00"/>
        <d v="2025-04-08T00:00:00"/>
        <d v="2025-04-09T00:00:00"/>
        <d v="2025-04-10T00:00:00"/>
        <d v="2025-04-11T00:00:00"/>
        <d v="2025-04-14T00:00:00"/>
        <d v="2025-04-15T00:00:00"/>
        <d v="2025-04-16T00:00:00"/>
        <d v="2025-04-17T00:00:00"/>
        <d v="2025-04-18T00:00:00"/>
        <d v="2025-04-21T00:00:00"/>
        <d v="2025-04-22T00:00:00"/>
        <d v="2025-04-23T00:00:00"/>
        <d v="2025-04-24T00:00:00"/>
        <d v="2025-04-25T00:00:00"/>
        <d v="2025-04-26T00:00:00"/>
        <d v="2025-04-28T00:00:00"/>
        <d v="2025-04-29T00:00:00"/>
        <d v="2025-04-30T00:00:00"/>
        <d v="2025-05-05T00:00:00"/>
        <d v="2025-05-08T00:00:00"/>
        <d v="2025-05-14T00:00:00"/>
        <d v="2025-05-15T00:00:00"/>
        <d v="2025-05-16T00:00:00"/>
        <d v="2025-05-19T00:00:00"/>
        <d v="2025-05-20T00:00:00"/>
        <d v="2025-05-21T00:00:00"/>
        <d v="2025-05-22T00:00:00"/>
        <d v="2025-05-23T00:00:00"/>
        <d v="2025-05-26T00:00:00"/>
        <d v="2025-05-27T00:00:00"/>
        <d v="2025-05-28T00:00:00"/>
        <d v="2025-05-29T00:00:00"/>
        <d v="2025-05-30T00:00:00"/>
        <d v="2025-06-01T00:00:00"/>
        <d v="2025-06-02T00:00:00"/>
        <d v="2025-06-03T00:00:00"/>
        <d v="2025-06-04T00:00:00"/>
        <d v="2025-06-05T00:00:00"/>
        <d v="2025-06-06T00:00:00"/>
        <d v="2025-06-07T00:00:00"/>
        <d v="2025-06-09T00:00:00"/>
        <d v="2025-06-10T00:00:00"/>
        <d v="2025-06-11T00:00:00"/>
        <d v="2025-06-12T00:00:00"/>
        <d v="2025-06-13T00:00:00"/>
        <d v="2025-06-14T00:00:00"/>
        <d v="2025-06-15T00:00:00"/>
        <d v="2025-06-16T00:00:00"/>
        <d v="2025-06-17T00:00:00"/>
        <d v="2025-06-18T00:00:00"/>
        <s v="Fórmula1" f="1"/>
        <s v="Fórmula2" f="1"/>
        <s v="Fórmula3" f="1"/>
        <s v="Fórmula4" f="1"/>
        <s v="Fórmula5" f="1"/>
        <s v="Fórmula6" f="1"/>
        <s v="Fórmula7" f="1"/>
      </sharedItems>
    </cacheField>
    <cacheField name="Hora Abertura" numFmtId="0">
      <sharedItems containsNonDate="0" containsDate="1" containsString="0" containsBlank="1" minDate="1899-12-30T00:06:00" maxDate="1899-12-30T23:58:00"/>
    </cacheField>
    <cacheField name="Data Fechamento2" numFmtId="14">
      <sharedItems containsDate="1" containsBlank="1" containsMixedTypes="1" minDate="1900-01-07T00:00:00" maxDate="2025-06-19T00:00:00" count="155">
        <d v="2024-12-02T00:00:00"/>
        <d v="2024-12-03T00:00:00"/>
        <d v="2024-12-04T00:00:00"/>
        <d v="2024-12-05T00:00:00"/>
        <d v="2024-12-06T00:00:00"/>
        <d v="2025-02-12T00:00:00"/>
        <d v="2024-12-12T00:00:00"/>
        <d v="2024-12-11T00:00:00"/>
        <d v="2024-12-13T00:00:00"/>
        <m/>
        <d v="2024-12-20T00:00:00"/>
        <d v="2024-12-23T00:00:00"/>
        <d v="2024-12-10T00:00:00"/>
        <d v="2024-12-26T00:00:00"/>
        <d v="2024-12-09T00:00:00"/>
        <d v="2024-12-19T00:00:00"/>
        <d v="2024-12-17T00:00:00"/>
        <d v="2024-12-24T00:00:00"/>
        <d v="2024-12-07T00:00:00"/>
        <d v="2024-12-08T00:00:00"/>
        <d v="2024-12-16T00:00:00"/>
        <d v="2025-01-29T00:00:00"/>
        <d v="2024-12-15T00:00:00"/>
        <d v="2025-03-03T00:00:00"/>
        <d v="2024-12-25T00:00:00"/>
        <d v="2024-12-14T00:00:00"/>
        <d v="2024-12-18T00:00:00"/>
        <d v="1900-01-08T00:00:00"/>
        <d v="2025-03-10T00:00:00"/>
        <d v="2024-12-30T00:00:00"/>
        <d v="2024-12-31T00:00:00"/>
        <d v="2025-01-06T00:00:00"/>
        <d v="2025-01-28T00:00:00"/>
        <d v="2024-12-27T00:00:00"/>
        <d v="2025-01-07T00:00:00"/>
        <d v="2024-12-21T00:00:00"/>
        <d v="2025-01-01T00:00:00"/>
        <d v="2025-01-08T00:00:00"/>
        <d v="2025-01-20T00:00:00"/>
        <d v="2025-01-02T00:00:00"/>
        <d v="2025-01-03T00:00:00"/>
        <d v="2025-01-21T00:00:00"/>
        <d v="2025-01-10T00:00:00"/>
        <d v="2025-01-14T00:00:00"/>
        <d v="2025-01-16T00:00:00"/>
        <d v="2025-02-05T00:00:00"/>
        <d v="2024-12-29T00:00:00"/>
        <d v="2024-12-28T00:00:00"/>
        <d v="2025-02-28T00:00:00"/>
        <d v="2025-01-09T00:00:00"/>
        <d v="2025-01-15T00:00:00"/>
        <d v="2025-01-31T00:00:00"/>
        <d v="2025-01-04T00:00:00"/>
        <d v="2025-02-20T00:00:00"/>
        <d v="2025-01-05T00:00:00"/>
        <d v="2025-01-13T00:00:00"/>
        <d v="2025-01-17T00:00:00"/>
        <d v="2025-02-03T00:00:00"/>
        <s v="Encerrado"/>
        <d v="2025-02-07T00:00:00"/>
        <d v="2025-01-23T00:00:00"/>
        <d v="2025-01-11T00:00:00"/>
        <d v="2025-01-12T00:00:00"/>
        <d v="2025-01-24T00:00:00"/>
        <d v="2025-01-27T00:00:00"/>
        <d v="2025-01-22T00:00:00"/>
        <d v="2025-02-10T00:00:00"/>
        <d v="2025-01-19T00:00:00"/>
        <d v="2025-01-18T00:00:00"/>
        <d v="2025-03-07T00:00:00"/>
        <d v="2025-01-30T00:00:00"/>
        <d v="2025-02-04T00:00:00"/>
        <d v="2025-02-06T00:00:00"/>
        <d v="2025-03-11T00:00:00"/>
        <d v="2025-02-17T00:00:00"/>
        <d v="2025-01-25T00:00:00"/>
        <d v="2025-01-26T00:00:00"/>
        <d v="2025-02-11T00:00:00"/>
        <d v="2025-02-18T00:00:00"/>
        <d v="2025-02-25T00:00:00"/>
        <d v="2025-02-02T00:00:00"/>
        <d v="1900-01-07T00:00:00"/>
        <d v="2025-02-13T00:00:00"/>
        <d v="2025-02-19T00:00:00"/>
        <d v="2025-02-14T00:00:00"/>
        <d v="2025-03-18T00:00:00"/>
        <d v="2025-03-12T00:00:00"/>
        <d v="2025-03-06T00:00:00"/>
        <d v="2025-02-24T00:00:00"/>
        <d v="2025-02-27T00:00:00"/>
        <d v="2025-03-13T00:00:00"/>
        <d v="2025-02-21T00:00:00"/>
        <d v="2025-02-15T00:00:00"/>
        <d v="2025-02-16T00:00:00"/>
        <d v="2025-03-17T00:00:00"/>
        <d v="2025-02-26T00:00:00"/>
        <d v="2025-03-01T00:00:00"/>
        <d v="2025-02-22T00:00:00"/>
        <d v="2025-03-05T00:00:00"/>
        <d v="2025-03-04T00:00:00"/>
        <d v="2025-03-14T00:00:00"/>
        <d v="2025-04-04T00:00:00"/>
        <d v="2025-03-21T00:00:00"/>
        <d v="2025-04-07T00:00:00"/>
        <d v="2025-03-20T00:00:00"/>
        <d v="2025-03-24T00:00:00"/>
        <d v="2025-03-19T00:00:00"/>
        <d v="2025-03-25T00:00:00"/>
        <d v="2025-03-09T00:00:00"/>
        <d v="2025-03-27T00:00:00"/>
        <d v="2025-03-22T00:00:00"/>
        <d v="2025-03-15T00:00:00"/>
        <d v="2025-03-31T00:00:00"/>
        <d v="2025-04-01T00:00:00"/>
        <d v="2025-03-28T00:00:00"/>
        <d v="2025-03-26T00:00:00"/>
        <d v="2025-03-23T00:00:00"/>
        <d v="2025-04-03T00:00:00"/>
        <d v="2025-04-02T00:00:00"/>
        <d v="2025-03-29T00:00:00"/>
        <d v="2025-04-17T00:00:00"/>
        <d v="2025-04-15T00:00:00"/>
        <d v="2025-04-08T00:00:00"/>
        <d v="2025-04-16T00:00:00"/>
        <d v="2025-04-10T00:00:00"/>
        <d v="2025-04-22T00:00:00"/>
        <d v="2025-04-09T00:00:00"/>
        <d v="2025-04-25T00:00:00"/>
        <d v="2025-04-06T00:00:00"/>
        <d v="2025-04-24T00:00:00"/>
        <d v="2025-04-23T00:00:00"/>
        <d v="2025-04-11T00:00:00"/>
        <d v="2025-04-30T00:00:00"/>
        <d v="2025-04-14T00:00:00"/>
        <d v="2025-04-28T00:00:00"/>
        <d v="2025-04-21T00:00:00"/>
        <d v="2025-05-06T00:00:00"/>
        <d v="2025-04-29T00:00:00"/>
        <d v="2025-05-05T00:00:00"/>
        <d v="2025-05-02T00:00:00"/>
        <d v="2025-05-01T00:00:00"/>
        <d v="2025-06-04T00:00:00"/>
        <d v="2025-06-17T00:00:00"/>
        <d v="2025-06-02T00:00:00"/>
        <d v="2025-06-05T00:00:00"/>
        <d v="2025-06-06T00:00:00"/>
        <d v="2025-06-09T00:00:00"/>
        <d v="2025-06-13T00:00:00"/>
        <d v="2025-06-10T00:00:00"/>
        <d v="2025-06-16T00:00:00"/>
        <d v="2025-06-03T00:00:00"/>
        <d v="2025-06-12T00:00:00"/>
        <d v="2025-06-11T00:00:00"/>
        <d v="2025-06-15T00:00:00"/>
        <d v="2025-06-18T00:00:00"/>
      </sharedItems>
    </cacheField>
    <cacheField name="Hora Fechamento" numFmtId="0">
      <sharedItems containsDate="1" containsBlank="1" containsMixedTypes="1" minDate="1899-12-30T00:06:00" maxDate="1900-01-08T16:00:03" count="760">
        <d v="1899-12-30T14:38:00"/>
        <d v="1899-12-30T19:36:00"/>
        <d v="1899-12-30T18:51:00"/>
        <d v="1899-12-30T09:09:00"/>
        <d v="1899-12-30T12:01:00"/>
        <d v="1899-12-30T11:18:00"/>
        <d v="1899-12-30T12:26:00"/>
        <d v="1899-12-30T13:44:00"/>
        <d v="1899-12-30T17:13:00"/>
        <d v="1899-12-30T16:39:00"/>
        <d v="1899-12-30T11:29:00"/>
        <d v="1899-12-30T18:21:00"/>
        <d v="1899-12-30T12:48:00"/>
        <d v="1899-12-30T12:55:00"/>
        <d v="1899-12-30T15:51:00"/>
        <d v="1899-12-30T10:07:00"/>
        <d v="1899-12-30T10:32:00"/>
        <d v="1899-12-30T12:27:00"/>
        <d v="1899-12-30T13:32:00"/>
        <d v="1899-12-30T18:27:00"/>
        <d v="1899-12-30T14:37:00"/>
        <d v="1899-12-30T20:02:00"/>
        <d v="1899-12-30T15:12:00"/>
        <d v="1899-12-30T17:43:00"/>
        <d v="1899-12-30T13:49:00"/>
        <d v="1899-12-30T13:30:00"/>
        <d v="1899-12-30T11:05:00"/>
        <d v="1899-12-30T10:11:00"/>
        <d v="1899-12-30T17:40:00"/>
        <d v="1899-12-30T11:25:00"/>
        <d v="1899-12-30T16:00:00"/>
        <d v="1899-12-30T14:30:00"/>
        <d v="1899-12-30T18:23:00"/>
        <d v="1899-12-30T18:10:00"/>
        <d v="1899-12-30T09:58:00"/>
        <d v="1899-12-30T10:21:00"/>
        <d v="1899-12-30T10:46:00"/>
        <d v="1899-12-30T17:03:00"/>
        <d v="1899-12-30T10:05:00"/>
        <d v="1899-12-30T15:36:00"/>
        <d v="1899-12-30T10:57:00"/>
        <d v="1899-12-30T12:35:00"/>
        <d v="1899-12-30T18:18:00"/>
        <d v="1899-12-30T18:50:00"/>
        <d v="1899-12-30T10:22:00"/>
        <d v="1899-12-30T16:32:00"/>
        <d v="1899-12-30T11:21:00"/>
        <d v="1899-12-30T09:07:00"/>
        <d v="1899-12-30T18:00:00"/>
        <d v="1899-12-30T14:46:00"/>
        <d v="1899-12-30T12:03:00"/>
        <d v="1899-12-30T10:48:00"/>
        <d v="1899-12-30T12:22:00"/>
        <m/>
        <d v="1899-12-30T18:17:00"/>
        <d v="1899-12-30T14:36:00"/>
        <d v="1899-12-30T13:02:00"/>
        <d v="1899-12-30T18:29:00"/>
        <d v="1899-12-30T15:04:00"/>
        <d v="1899-12-30T12:41:00"/>
        <d v="1899-12-30T16:48:00"/>
        <d v="1899-12-30T18:30:00"/>
        <d v="1899-12-30T13:39:00"/>
        <d v="1899-12-30T17:25:00"/>
        <d v="1899-12-30T09:56:00"/>
        <d v="1899-12-30T16:54:00"/>
        <d v="1899-12-30T19:06:00"/>
        <d v="1899-12-30T15:39:00"/>
        <d v="1899-12-30T14:58:00"/>
        <d v="1899-12-30T17:12:00"/>
        <d v="1899-12-30T11:31:00"/>
        <d v="1899-12-30T14:41:00"/>
        <d v="1899-12-30T10:25:00"/>
        <d v="1899-12-30T18:09:00"/>
        <d v="1899-12-30T17:23:00"/>
        <d v="1899-12-30T18:49:00"/>
        <d v="1899-12-30T19:33:00"/>
        <d v="1899-12-30T12:14:00"/>
        <d v="1899-12-30T12:54:00"/>
        <d v="1899-12-30T00:21:00"/>
        <d v="1899-12-30T00:51:00"/>
        <d v="1899-12-30T11:19:00"/>
        <d v="1899-12-30T13:59:00"/>
        <d v="1899-12-30T18:48:00"/>
        <d v="1899-12-30T16:04:00"/>
        <d v="1899-12-30T16:52:00"/>
        <d v="1899-12-30T12:52:00"/>
        <d v="1899-12-30T12:21:00"/>
        <d v="1899-12-30T11:57:00"/>
        <d v="1899-12-30T17:07:00"/>
        <d v="1899-12-30T13:15:00"/>
        <d v="1899-12-30T15:25:00"/>
        <d v="1899-12-30T16:28:00"/>
        <d v="1899-12-30T17:57:00"/>
        <d v="1899-12-30T16:15:00"/>
        <d v="1899-12-30T17:32:00"/>
        <d v="1899-12-30T12:04:00"/>
        <d v="1899-12-30T12:37:00"/>
        <d v="1899-12-30T14:53:00"/>
        <d v="1899-12-30T17:02:00"/>
        <d v="1899-12-30T10:06:00"/>
        <d v="1899-12-30T15:41:00"/>
        <d v="1899-12-30T17:27:00"/>
        <d v="1899-12-30T10:04:00"/>
        <d v="1899-12-30T19:21:00"/>
        <d v="1899-12-30T16:27:00"/>
        <d v="1899-12-30T14:49:00"/>
        <d v="1899-12-30T10:26:00"/>
        <d v="1899-12-30T18:39:00"/>
        <d v="1899-12-30T16:09:00"/>
        <d v="1899-12-30T16:56:00"/>
        <d v="1899-12-30T12:16:00"/>
        <d v="1899-12-30T13:21:00"/>
        <d v="1899-12-30T09:55:00"/>
        <d v="1899-12-30T10:37:00"/>
        <d v="1899-12-30T10:54:00"/>
        <d v="1899-12-30T18:13:00"/>
        <d v="1899-12-30T10:59:00"/>
        <d v="1899-12-30T17:22:00"/>
        <d v="1899-12-30T15:37:00"/>
        <d v="1899-12-30T14:48:00"/>
        <d v="1899-12-30T14:32:00"/>
        <d v="1899-12-30T15:46:00"/>
        <d v="1899-12-30T16:55:00"/>
        <d v="1899-12-30T18:54:00"/>
        <d v="1899-12-30T11:46:00"/>
        <d v="1899-12-30T10:52:00"/>
        <d v="1899-12-30T22:21:00"/>
        <d v="1899-12-30T15:54:00"/>
        <d v="1899-12-30T15:21:00"/>
        <d v="1899-12-30T05:21:00"/>
        <d v="1899-12-30T09:17:00"/>
        <d v="1899-12-30T17:21:00"/>
        <d v="1899-12-30T10:53:00"/>
        <d v="1899-12-30T17:44:00"/>
        <d v="1899-12-30T17:58:00"/>
        <d v="1899-12-30T17:54:00"/>
        <d v="1899-12-30T14:39:00"/>
        <d v="1899-12-30T17:11:00"/>
        <d v="1899-12-30T17:56:00"/>
        <d v="1899-12-30T12:51:00"/>
        <d v="1899-12-30T18:35:00"/>
        <d v="1899-12-30T16:45:00"/>
        <d v="1899-12-30T18:52:00"/>
        <d v="1899-12-30T13:06:00"/>
        <d v="1899-12-30T23:28:00"/>
        <d v="1899-12-30T14:51:00"/>
        <d v="1899-12-30T09:06:00"/>
        <d v="1899-12-30T18:33:00"/>
        <d v="1899-12-30T11:00:00"/>
        <d v="1899-12-30T10:41:00"/>
        <d v="1899-12-30T11:56:00"/>
        <d v="1899-12-30T12:15:00"/>
        <d v="1899-12-30T12:20:00"/>
        <d v="1899-12-30T13:56:00"/>
        <d v="1899-12-30T19:13:00"/>
        <d v="1899-12-30T11:33:00"/>
        <d v="1899-12-30T18:36:00"/>
        <d v="1899-12-30T18:40:00"/>
        <d v="1899-12-30T11:08:00"/>
        <d v="1899-12-30T19:01:00"/>
        <d v="1899-12-30T19:00:00"/>
        <d v="1899-12-30T16:24:00"/>
        <d v="1899-12-30T17:00:00"/>
        <d v="1899-12-30T15:40:00"/>
        <d v="1899-12-30T19:51:00"/>
        <d v="1899-12-30T11:30:00"/>
        <d v="1899-12-30T11:13:00"/>
        <d v="1899-12-30T18:06:00"/>
        <d v="1899-12-30T09:22:00"/>
        <d v="1899-12-30T11:01:00"/>
        <d v="1899-12-30T22:06:00"/>
        <d v="1899-12-30T16:49:00"/>
        <d v="1899-12-30T13:31:00"/>
        <d v="1899-12-30T12:05:00"/>
        <d v="1899-12-30T12:39:00"/>
        <d v="1899-12-30T17:34:00"/>
        <d v="1899-12-30T16:17:00"/>
        <d v="1899-12-30T13:45:00"/>
        <d v="1899-12-30T14:19:00"/>
        <d v="1899-12-30T15:38:00"/>
        <d v="1899-12-30T17:59:00"/>
        <d v="1899-12-30T15:52:00"/>
        <d v="1899-12-30T15:15:00"/>
        <d v="1899-12-30T23:14:00"/>
        <d v="1899-12-30T19:43:00"/>
        <d v="1899-12-30T10:18:00"/>
        <d v="1899-12-30T23:21:00"/>
        <d v="1899-12-30T12:38:00"/>
        <d v="1899-12-30T17:24:00"/>
        <d v="1899-12-30T10:56:00"/>
        <d v="1899-12-30T12:32:00"/>
        <d v="1899-12-30T11:51:00"/>
        <d v="1899-12-30T11:02:00"/>
        <d v="1899-12-30T15:53:00"/>
        <d v="1899-12-30T15:31:00"/>
        <d v="1899-12-30T11:45:00"/>
        <d v="1899-12-30T16:02:00"/>
        <d v="1899-12-30T15:28:00"/>
        <d v="1899-12-30T13:04:00"/>
        <d v="1899-12-30T10:34:00"/>
        <d v="1899-12-30T11:06:00"/>
        <d v="1899-12-30T17:50:00"/>
        <d v="1899-12-30T14:21:00"/>
        <d v="1899-12-30T18:59:00"/>
        <d v="1899-12-30T13:58:00"/>
        <d v="1899-12-30T17:48:00"/>
        <d v="1899-12-30T18:44:00"/>
        <d v="1899-12-30T16:38:00"/>
        <d v="1899-12-30T01:36:00"/>
        <d v="1899-12-30T08:46:00"/>
        <d v="1899-12-30T17:28:00"/>
        <d v="1899-12-30T19:35:00"/>
        <d v="1899-12-30T05:06:00"/>
        <d v="1899-12-30T11:52:00"/>
        <d v="1899-12-30T16:29:00"/>
        <d v="1899-12-30T12:00:00"/>
        <d v="1899-12-30T10:50:00"/>
        <d v="1899-12-30T13:51:00"/>
        <d v="1899-12-30T12:50:00"/>
        <d v="1899-12-30T17:53:00"/>
        <d v="1899-12-30T18:45:00"/>
        <d v="1899-12-30T15:27:00"/>
        <d v="1899-12-30T17:06:00"/>
        <d v="1899-12-30T13:42:00"/>
        <d v="1899-12-30T10:38:00"/>
        <d v="1899-12-30T12:58:00"/>
        <d v="1899-12-30T18:22:00"/>
        <d v="1899-12-30T15:43:00"/>
        <d v="1899-12-30T21:51:00"/>
        <d v="1899-12-30T02:21:00"/>
        <d v="1899-12-30T08:42:00"/>
        <d v="1899-12-30T12:24:00"/>
        <d v="1899-12-30T12:34:00"/>
        <d v="1899-12-30T18:04:00"/>
        <d v="1899-12-30T13:27:00"/>
        <d v="1899-12-30T13:07:00"/>
        <d v="1899-12-30T15:42:00"/>
        <d v="1899-12-30T09:25:00"/>
        <d v="1899-12-30T15:55:00"/>
        <d v="1899-12-30T15:26:00"/>
        <d v="1899-12-30T16:12:00"/>
        <d v="1899-12-30T11:49:00"/>
        <d v="1899-12-30T18:02:00"/>
        <d v="1899-12-30T16:44:00"/>
        <d v="1899-12-30T15:57:00"/>
        <d v="1899-12-30T17:51:00"/>
        <d v="1899-12-30T11:34:00"/>
        <d v="1899-12-30T12:07:00"/>
        <d v="1899-12-30T12:13:00"/>
        <d v="1899-12-30T09:38:00"/>
        <d v="1899-12-30T12:06:00"/>
        <d v="1899-12-30T10:30:00"/>
        <d v="1899-12-30T13:05:00"/>
        <d v="1899-12-30T12:10:00"/>
        <d v="1899-12-30T18:28:00"/>
        <d v="1899-12-30T15:47:00"/>
        <d v="1899-12-30T10:35:00"/>
        <d v="1899-12-30T17:14:00"/>
        <d v="1899-12-30T18:57:00"/>
        <d v="1899-12-30T14:27:00"/>
        <d v="1899-12-30T14:28:00"/>
        <d v="1899-12-30T14:34:00"/>
        <d v="1899-12-30T16:30:00"/>
        <d v="1899-12-30T13:37:00"/>
        <d v="1899-12-30T16:20:00"/>
        <d v="1899-12-30T15:48:00"/>
        <d v="1899-12-30T14:03:00"/>
        <d v="1899-12-30T10:58:00"/>
        <d v="1899-12-30T15:24:00"/>
        <d v="1899-12-30T15:23:00"/>
        <d v="1899-12-30T18:53:00"/>
        <d v="1899-12-30T11:53:00"/>
        <d v="1899-12-30T13:26:00"/>
        <d v="1899-12-30T18:01:00"/>
        <d v="1899-12-30T16:40:00"/>
        <d v="1899-12-30T16:51:00"/>
        <d v="1899-12-30T16:50:00"/>
        <d v="1899-12-30T12:28:00"/>
        <d v="1899-12-30T13:35:00"/>
        <d v="1899-12-30T17:05:00"/>
        <d v="1899-12-30T15:06:00"/>
        <d v="1899-12-30T15:49:00"/>
        <d v="1899-12-30T16:46:00"/>
        <d v="1899-12-30T17:08:00"/>
        <d v="1899-12-30T12:43:00"/>
        <d v="1899-12-30T13:23:00"/>
        <d v="1899-12-30T13:24:00"/>
        <d v="1899-12-30T16:37:00"/>
        <d v="1899-12-30T17:19:00"/>
        <d v="1899-12-30T14:06:00"/>
        <d v="1899-12-30T10:39:00"/>
        <d v="1899-12-30T11:07:00"/>
        <d v="1899-12-30T17:26:00"/>
        <d v="1899-12-30T12:29:00"/>
        <d v="1899-12-30T04:36:00"/>
        <d v="1899-12-30T04:51:00"/>
        <d v="1899-12-30T07:06:00"/>
        <d v="1899-12-30T10:36:00"/>
        <d v="1899-12-30T17:04:00"/>
        <d v="1899-12-30T10:45:00"/>
        <d v="1899-12-30T21:06:00"/>
        <d v="1899-12-30T11:17:00"/>
        <d v="1899-12-30T17:29:00"/>
        <d v="1899-12-30T09:00:00"/>
        <d v="1899-12-30T18:11:00"/>
        <d v="1899-12-30T09:59:00"/>
        <d v="1899-12-30T14:33:00"/>
        <d v="1899-12-30T10:12:00"/>
        <d v="1899-12-30T12:30:00"/>
        <d v="1899-12-30T12:17:00"/>
        <d v="1899-12-30T08:58:00"/>
        <d v="1899-12-30T11:22:00"/>
        <d v="1899-12-30T13:17:00"/>
        <d v="1899-12-30T15:03:00"/>
        <d v="1899-12-30T15:01:00"/>
        <d v="1899-12-30T11:47:00"/>
        <d v="1899-12-30T10:17:00"/>
        <d v="1899-12-30T13:36:00"/>
        <d v="1899-12-30T18:37:00"/>
        <d v="1899-12-30T03:21:00"/>
        <d v="1899-12-30T08:04:00"/>
        <d v="1899-12-30T11:10:00"/>
        <d v="1899-12-30T18:31:00"/>
        <d v="1899-12-30T16:59:00"/>
        <d v="1899-12-30T11:42:00"/>
        <d v="1899-12-30T11:37:00"/>
        <d v="1899-12-30T15:05:00"/>
        <d v="1899-12-30T02:52:00"/>
        <d v="1899-12-30T03:07:00"/>
        <d v="1899-12-30T12:25:00"/>
        <d v="1899-12-30T09:08:00"/>
        <d v="1899-12-30T16:06:00"/>
        <d v="1899-12-30T10:01:00"/>
        <d v="1899-12-30T14:00:00"/>
        <d v="1899-12-30T02:51:00"/>
        <d v="1899-12-30T10:20:00"/>
        <d v="1899-12-30T13:10:00"/>
        <d v="1899-12-30T11:04:00"/>
        <d v="1899-12-30T11:09:00"/>
        <d v="1899-12-30T12:23:00"/>
        <d v="1899-12-30T15:22:00"/>
        <d v="1899-12-30T09:41:00"/>
        <d v="1899-12-30T17:37:00"/>
        <d v="1899-12-30T16:34:00"/>
        <d v="1899-12-30T12:42:00"/>
        <d v="1899-12-30T16:35:00"/>
        <d v="1899-12-30T15:11:00"/>
        <d v="1899-12-30T15:10:00"/>
        <d v="1899-12-30T15:09:00"/>
        <d v="1899-12-30T20:36:00"/>
        <d v="1899-12-30T17:47:00"/>
        <d v="1899-12-30T19:29:00"/>
        <d v="1899-12-30T10:28:00"/>
        <d v="1899-12-30T11:14:00"/>
        <d v="1899-12-30T11:11:00"/>
        <d v="1899-12-30T14:13:00"/>
        <d v="1899-12-30T15:45:00"/>
        <d v="1899-12-30T10:44:00"/>
        <d v="1899-12-30T05:51:00"/>
        <d v="1899-12-30T10:08:00"/>
        <d v="1899-12-30T10:27:00"/>
        <d v="1899-12-30T10:15:00"/>
        <d v="1899-12-30T20:21:00"/>
        <d v="1899-12-30T10:43:00"/>
        <d v="1899-12-30T14:52:00"/>
        <d v="1899-12-30T12:36:00"/>
        <d v="1899-12-30T11:55:00"/>
        <d v="1899-12-30T10:03:00"/>
        <d v="1899-12-30T14:45:00"/>
        <d v="1899-12-30T12:44:00"/>
        <d v="1899-12-30T10:33:00"/>
        <d v="1899-12-30T11:50:00"/>
        <d v="1899-12-30T13:55:00"/>
        <d v="1899-12-30T14:02:00"/>
        <d v="1899-12-30T10:16:00"/>
        <d v="1899-12-30T13:46:00"/>
        <d v="1899-12-30T10:49:00"/>
        <d v="1899-12-30T11:43:00"/>
        <d v="1899-12-30T10:55:00"/>
        <d v="1899-12-30T10:42:00"/>
        <d v="1899-12-30T14:56:00"/>
        <d v="1899-12-30T14:35:00"/>
        <d v="1899-12-30T18:38:00"/>
        <d v="1899-12-30T16:36:00"/>
        <d v="1899-12-30T23:36:00"/>
        <d v="1899-12-30T00:06:00"/>
        <d v="1899-12-30T09:40:00"/>
        <d v="1899-12-30T14:47:00"/>
        <d v="1899-12-30T20:44:00"/>
        <d v="1899-12-30T13:03:00"/>
        <d v="1899-12-30T11:15:00"/>
        <d v="1899-12-30T15:30:00"/>
        <d v="1899-12-30T15:35:00"/>
        <d v="1899-12-30T14:25:00"/>
        <d v="1899-12-30T16:08:00"/>
        <d v="1899-12-30T18:46:00"/>
        <d v="1899-12-30T14:24:00"/>
        <d v="1899-12-30T11:36:00"/>
        <d v="1899-12-30T09:44:00"/>
        <d v="1899-12-30T18:07:00"/>
        <d v="1899-12-30T10:40:00"/>
        <d v="1899-12-30T17:31:00"/>
        <d v="1899-12-30T16:19:00"/>
        <d v="1899-12-30T03:51:00"/>
        <d v="1899-12-30T09:36:00"/>
        <d v="1899-12-30T16:14:00"/>
        <d v="1899-12-30T16:11:00"/>
        <d v="1899-12-30T11:39:00"/>
        <d v="1899-12-30T13:00:00"/>
        <d v="1899-12-30T16:13:00"/>
        <d v="1899-12-30T19:47:00"/>
        <d v="1899-12-30T13:41:00"/>
        <d v="1899-12-30T18:32:00"/>
        <d v="1899-12-30T15:08:00"/>
        <d v="1899-12-30T15:07:00"/>
        <d v="1899-12-30T18:16:00"/>
        <d v="1899-12-30T14:11:00"/>
        <d v="1899-12-30T18:24:00"/>
        <d v="1899-12-30T11:48:00"/>
        <d v="1899-12-30T12:19:00"/>
        <s v="pelo"/>
        <d v="1899-12-30T17:36:00"/>
        <d v="1899-12-30T10:51:00"/>
        <d v="1899-12-30T10:24:00"/>
        <d v="1899-12-30T11:24:00"/>
        <d v="1899-12-30T16:18:00"/>
        <d v="1899-12-30T13:48:00"/>
        <d v="1899-12-30T15:59:00"/>
        <d v="1899-12-30T10:29:00"/>
        <d v="1899-12-30T01:06:00"/>
        <d v="1899-12-30T10:31:00"/>
        <d v="1899-12-30T09:39:00"/>
        <d v="1899-12-30T13:40:00"/>
        <d v="1899-12-30T22:38:00"/>
        <d v="1899-12-30T02:06:00"/>
        <d v="1899-12-30T21:36:00"/>
        <d v="1899-12-30T09:37:00"/>
        <d v="1899-12-30T12:45:00"/>
        <d v="1899-12-30T13:09:00"/>
        <d v="1899-12-30T22:28:00"/>
        <d v="1899-12-30T12:11:00"/>
        <d v="1899-12-30T18:43:00"/>
        <d v="1899-12-30T11:41:00"/>
        <d v="1899-12-30T16:21:00"/>
        <d v="1899-12-30T14:15:00"/>
        <d v="1899-12-30T15:32:00"/>
        <d v="1899-12-30T18:47:00"/>
        <d v="1899-12-30T10:19:00"/>
        <d v="1899-12-30T22:45:00"/>
        <d v="1899-12-30T12:33:00"/>
        <d v="1899-12-30T13:13:00"/>
        <d v="1899-12-30T17:46:00"/>
        <d v="1899-12-30T13:08:00"/>
        <d v="1899-12-30T14:42:00"/>
        <d v="1899-12-30T14:10:00"/>
        <d v="1899-12-30T16:01:00"/>
        <d v="1899-12-30T13:54:00"/>
        <d v="1899-12-30T16:26:00"/>
        <d v="1899-12-30T16:10:00"/>
        <d v="1899-12-30T17:35:00"/>
        <d v="1899-12-30T10:47:00"/>
        <d v="1899-12-30T07:36:00"/>
        <d v="1899-12-30T09:42:00"/>
        <d v="1899-12-30T11:59:00"/>
        <d v="1899-12-30T12:31:00"/>
        <d v="1899-12-30T18:34:00"/>
        <d v="1899-12-30T16:16:00"/>
        <d v="1899-12-30T17:42:00"/>
        <d v="1899-12-30T12:57:00"/>
        <d v="1899-12-30T12:49:00"/>
        <d v="1899-12-30T12:12:00"/>
        <d v="1899-12-30T17:41:00"/>
        <d v="1899-12-30T16:41:00"/>
        <d v="1899-12-30T16:57:00"/>
        <d v="1899-12-30T18:41:00"/>
        <d v="1899-12-30T13:57:00"/>
        <d v="1899-12-30T11:20:00"/>
        <d v="1899-12-30T16:42:00"/>
        <d v="1899-12-30T14:59:00"/>
        <d v="1899-12-30T15:56:00"/>
        <d v="1899-12-30T18:15:00"/>
        <d v="1899-12-30T07:21:00"/>
        <d v="1899-12-30T13:12:00"/>
        <d v="1899-12-30T18:58:00"/>
        <d v="1899-12-30T15:14:00"/>
        <d v="1899-12-30T13:22:00"/>
        <d v="1899-12-30T16:25:00"/>
        <d v="1899-12-30T09:28:00"/>
        <d v="1899-12-30T17:18:00"/>
        <d v="1899-12-30T12:18:00"/>
        <d v="1899-12-30T17:09:00"/>
        <d v="1899-12-30T01:51:00"/>
        <d v="1899-12-30T14:54:00"/>
        <d v="1899-12-30T16:05:00"/>
        <d v="1899-12-30T14:20:00"/>
        <d v="1899-12-30T12:47:00"/>
        <d v="1899-12-30T09:33:00"/>
        <d v="1899-12-30T12:56:00"/>
        <d v="1899-12-30T03:36:00"/>
        <d v="1899-12-30T11:40:00"/>
        <d v="1899-12-30T15:44:00"/>
        <d v="1899-12-30T19:07:00"/>
        <d v="1899-12-30T15:20:00"/>
        <d v="1899-12-30T14:04:00"/>
        <d v="1899-12-30T16:43:00"/>
        <d v="1899-12-30T14:08:00"/>
        <d v="1899-12-30T17:01:00"/>
        <d v="1899-12-30T20:24:00"/>
        <d v="1899-12-30T05:36:00"/>
        <d v="1899-12-30T09:21:00"/>
        <d v="1899-12-30T23:06:00"/>
        <d v="1899-12-30T03:06:00"/>
        <d v="1899-12-30T20:28:00"/>
        <d v="1899-12-30T10:10:00"/>
        <d v="1899-12-30T18:56:00"/>
        <d v="1899-12-30T08:21:00"/>
        <d v="1899-12-30T09:46:00"/>
        <d v="1899-12-30T16:07:00"/>
        <d v="1899-12-30T12:53:00"/>
        <d v="1899-12-30T16:23:00"/>
        <d v="1899-12-30T08:06:00"/>
        <d v="1899-12-30T06:51:00"/>
        <d v="1899-12-30T06:36:00"/>
        <d v="1899-12-30T09:11:00"/>
        <d v="1899-12-30T09:51:00"/>
        <d v="1899-12-30T14:17:00"/>
        <d v="1899-12-30T18:25:00"/>
        <d v="1899-12-30T18:19:00"/>
        <d v="1899-12-30T21:21:00"/>
        <d v="1899-12-30T07:07:00"/>
        <d v="1899-12-30T18:05:00"/>
        <d v="1899-12-30T20:06:00"/>
        <d v="1899-12-30T11:32:00"/>
        <d v="1899-12-30T16:47:00"/>
        <d v="1899-12-30T04:06:00"/>
        <d v="1899-12-30T11:44:00"/>
        <d v="1899-12-30T18:20:00"/>
        <d v="1899-12-30T13:34:00"/>
        <d v="1899-12-30T00:36:00"/>
        <d v="1899-12-30T17:38:00"/>
        <d v="1899-12-30T14:09:00"/>
        <d v="1899-12-30T19:04:00"/>
        <d v="1899-12-30T19:05:00"/>
        <d v="1899-12-30T12:46:00"/>
        <d v="1899-12-30T18:08:00"/>
        <d v="1899-12-30T10:09:00"/>
        <d v="1899-12-30T14:57:00"/>
        <d v="1899-12-30T09:57:00"/>
        <d v="1899-12-30T14:29:00"/>
        <d v="1899-12-30T13:50:00"/>
        <d v="1899-12-30T22:51:00"/>
        <d v="1899-12-30T11:03:00"/>
        <d v="1899-12-30T13:11:00"/>
        <d v="1899-12-30T15:50:00"/>
        <d v="1899-12-30T19:08:00"/>
        <d v="1899-12-30T14:44:00"/>
        <d v="1899-12-30T18:42:00"/>
        <d v="1899-12-30T17:52:00"/>
        <d v="1899-12-30T09:48:00"/>
        <d v="1899-12-30T08:50:00"/>
        <d v="1899-12-30T17:45:00"/>
        <d v="1899-12-30T02:36:00"/>
        <d v="1899-12-30T21:08:00"/>
        <d v="1899-12-30T14:50:00"/>
        <d v="1899-12-30T14:40:00"/>
        <d v="1899-12-30T17:55:00"/>
        <d v="1899-12-30T13:18:00"/>
        <d v="1899-12-30T13:53:00"/>
        <d v="1899-12-30T09:53:00"/>
        <d v="1899-12-30T16:58:00"/>
        <d v="1899-12-30T15:19:00"/>
        <d v="1899-12-30T10:14:00"/>
        <d v="1899-12-30T11:23:00"/>
        <d v="1899-12-30T18:12:00"/>
        <d v="1899-12-30T09:24:00"/>
        <d v="1899-12-30T13:28:00"/>
        <d v="1899-12-30T15:58:00"/>
        <d v="1899-12-30T10:23:00"/>
        <d v="1899-12-30T19:41:00"/>
        <d v="1899-12-30T20:51:00"/>
        <d v="1899-12-30T12:08:00"/>
        <d v="1899-12-30T15:02:00"/>
        <d v="1899-12-30T09:30:00"/>
        <d v="1899-12-30T09:05:00"/>
        <d v="1899-12-30T08:37:00"/>
        <d v="1899-12-30T09:19:00"/>
        <d v="1899-12-30T09:34:00"/>
        <d v="1899-12-30T12:40:00"/>
        <d v="1899-12-30T09:12:00"/>
        <d v="1899-12-30T16:53:00"/>
        <d v="1899-12-30T08:44:00"/>
        <d v="1899-12-30T13:20:00"/>
        <d v="1899-12-30T10:02:00"/>
        <d v="1899-12-30T13:16:00"/>
        <d v="1899-12-30T08:32:00"/>
        <d v="1899-12-30T16:03:00"/>
        <d v="1899-12-30T13:19:00"/>
        <d v="1899-12-30T11:12:00"/>
        <d v="1899-12-30T21:57:00"/>
        <d v="1899-12-30T06:21:00"/>
        <d v="1899-12-30T08:57:00"/>
        <d v="1899-12-30T09:15:00"/>
        <d v="1899-12-30T14:26:00"/>
        <d v="1899-12-30T17:20:00"/>
        <d v="1899-12-30T17:49:00"/>
        <d v="1899-12-30T21:23:00"/>
        <d v="1899-12-30T15:00:00"/>
        <d v="1899-12-30T17:15:00"/>
        <d v="1899-12-30T09:26:00"/>
        <d v="1899-12-30T21:09:00"/>
        <d v="1899-12-30T09:04:00"/>
        <d v="1899-12-30T15:18:00"/>
        <d v="1899-12-30T13:01:00"/>
        <d v="1899-12-30T08:05:00"/>
        <d v="1899-12-30T15:17:00"/>
        <d v="1899-12-30T17:39:00"/>
        <d v="1899-12-30T09:23:00"/>
        <d v="1899-12-30T07:39:00"/>
        <d v="1899-12-30T09:16:00"/>
        <d v="1899-12-30T00:07:00"/>
        <d v="1899-12-30T11:38:00"/>
        <d v="1899-12-30T09:01:00"/>
        <d v="1899-12-30T09:03:00"/>
        <d v="1899-12-30T17:17:00"/>
        <d v="1899-12-30T21:16:00"/>
        <d v="1899-12-30T14:14:00"/>
        <d v="1899-12-30T14:55:00"/>
        <d v="1899-12-30T21:31:00"/>
        <d v="1899-12-30T22:19:00"/>
        <d v="1899-12-30T12:59:00"/>
        <d v="1899-12-30T15:16:00"/>
        <d v="1899-12-30T21:46:00"/>
        <d v="1899-12-30T12:09:00"/>
        <d v="1899-12-30T09:18:00"/>
        <d v="1899-12-30T09:27:00"/>
        <d v="1899-12-30T15:34:00"/>
        <d v="1899-12-30T17:10:00"/>
        <d v="1899-12-30T17:33:00"/>
        <d v="1899-12-30T14:18:00"/>
        <d v="1899-12-30T15:29:00"/>
        <d v="1899-12-30T12:02:00"/>
        <d v="1899-12-30T09:50:00"/>
        <d v="1899-12-30T16:33:00"/>
        <d v="1899-12-30T21:05:00"/>
        <d v="1899-12-30T08:45:00"/>
        <d v="1899-12-30T08:51:00"/>
        <d v="1899-12-30T09:31:00"/>
        <d v="1899-12-30T20:59:00"/>
        <d v="1899-12-30T09:14:00"/>
        <d v="1899-12-30T18:14:00"/>
        <d v="1899-12-30T11:27:00"/>
        <d v="1899-12-30T14:05:00"/>
        <d v="1899-12-30T03:26:00"/>
        <d v="1899-12-30T03:11:00"/>
        <d v="1899-12-30T01:41:00"/>
        <d v="1899-12-30T05:11:00"/>
        <d v="1899-12-30T08:48:00"/>
        <d v="1899-12-30T11:16:00"/>
        <d v="1899-12-30T08:49:00"/>
        <d v="1899-12-30T16:22:00"/>
        <d v="1899-12-30T09:35:00"/>
        <d v="1899-12-30T08:47:00"/>
        <d v="1899-12-30T09:49:00"/>
        <d v="1899-12-30T13:14:00"/>
        <d v="1899-12-30T06:06:00"/>
        <d v="1899-12-30T16:31:00"/>
        <d v="1899-12-30T09:13:00"/>
        <d v="1899-12-30T14:16:00"/>
        <d v="1899-12-30T23:51:00"/>
        <d v="1899-12-30T14:23:00"/>
        <d v="1899-12-30T11:58:00"/>
        <d v="1899-12-30T08:54:00"/>
        <d v="1899-12-30T08:59:00"/>
        <d v="1899-12-30T14:22:00"/>
        <d v="1899-12-30T14:43:00"/>
        <d v="1899-12-30T09:32:00"/>
        <d v="1899-12-30T13:47:00"/>
        <d v="1899-12-30T20:47:00"/>
        <d v="1899-12-30T15:13:00"/>
        <d v="1899-12-30T21:19:00"/>
        <d v="1899-12-30T21:32:00"/>
        <d v="1899-12-30T21:42:00"/>
        <d v="1899-12-30T14:01:00"/>
        <d v="1899-12-30T04:21:00"/>
        <d v="1899-12-30T08:29:00"/>
        <d v="1899-12-30T09:43:00"/>
        <d v="1899-12-30T09:29:00"/>
        <d v="1899-12-30T15:33:00"/>
        <d v="1899-12-30T09:52:00"/>
        <d v="1899-12-30T10:00:00"/>
        <d v="1899-12-30T08:52:00"/>
        <d v="1899-12-30T11:26:00"/>
        <d v="1899-12-30T08:28:00"/>
        <d v="1899-12-30T08:27:00"/>
        <d v="1899-12-30T17:30:00"/>
        <d v="1899-12-30T08:35:00"/>
        <d v="1899-12-30T14:07:00"/>
        <d v="1899-12-30T21:29:00"/>
        <d v="1899-12-30T09:02:00"/>
        <d v="1899-12-30T22:36:00"/>
        <d v="1899-12-30T09:10:00"/>
        <d v="1899-12-30T11:54:00"/>
        <d v="1899-12-30T17:16:00"/>
        <d v="1899-12-30T09:47:00"/>
        <d v="1899-12-30T08:13:00"/>
        <d v="1899-12-30T08:23:00"/>
        <d v="1899-12-30T07:57:00"/>
        <d v="1899-12-30T09:20:00"/>
        <d v="1899-12-30T08:38:00"/>
        <d v="1899-12-30T08:41:00"/>
        <d v="1899-12-30T08:20:00"/>
        <d v="1899-12-30T08:15:00"/>
        <d v="1899-12-30T13:52:00"/>
        <d v="1899-12-30T13:43:00"/>
        <d v="1899-12-30T08:24:00"/>
        <d v="1899-12-30T08:16:00"/>
        <n v="0.68541666666666667"/>
        <n v="0.4861111111111111"/>
        <n v="0.59097222222222223"/>
        <n v="0.5229166666666667"/>
        <n v="0.52361111111111114"/>
        <n v="0.61944444444444446"/>
        <n v="0.61875000000000002"/>
        <n v="0.43680555555555556"/>
        <n v="0.5180555555555556"/>
        <n v="0.55833333333333335"/>
        <n v="0.67500000000000004"/>
        <n v="0.72152777777777777"/>
        <n v="0.53125"/>
        <n v="0.50486111111111109"/>
        <n v="0.72430555555555554"/>
        <n v="0.75624999999999998"/>
        <n v="0.6430555555555556"/>
        <n v="0.60138888888888886"/>
        <n v="0.99375000000000002"/>
        <n v="0.43402777777777779"/>
        <n v="0.32708333333333334"/>
        <n v="0.91041666666666665"/>
        <n v="0.35694444444444445"/>
        <n v="0.53263888888888888"/>
        <n v="0.47638888888888886"/>
        <n v="0.67986111111111114"/>
        <n v="0.4465277777777778"/>
        <n v="0.43888888888888888"/>
        <n v="0.46666666666666667"/>
        <n v="0.66805555555555551"/>
        <n v="0.50416666666666665"/>
        <n v="0.50069444444444444"/>
        <n v="0.49236111111111114"/>
        <n v="0.50208333333333333"/>
        <n v="0.50138888888888888"/>
        <n v="0.63888888888888884"/>
        <n v="0.67222222222222228"/>
        <n v="0.70277777777777772"/>
        <n v="0.72291666666666665"/>
        <n v="0.66319444444444442"/>
        <n v="0.66527777777777775"/>
        <n v="0.67638888888888893"/>
        <n v="0.19166666666666668"/>
      </sharedItems>
    </cacheField>
    <cacheField name="Faixa de idade do chamado" numFmtId="0">
      <sharedItems/>
    </cacheField>
    <cacheField name="Flag Atendeu SLA" numFmtId="0">
      <sharedItems count="4">
        <s v="NAO ATENDEU"/>
        <s v="ATENDEU O SLA"/>
        <s v=""/>
        <s v="Formulario Solicitação - Padrão"/>
      </sharedItems>
    </cacheField>
    <cacheField name="Flag Em Aberto" numFmtId="0">
      <sharedItems/>
    </cacheField>
    <cacheField name="Flag Indisponibilidade" numFmtId="0">
      <sharedItems/>
    </cacheField>
    <cacheField name="Flag Retrabalho" numFmtId="0">
      <sharedItems/>
    </cacheField>
    <cacheField name="Flag solicitante igual atendente" numFmtId="0">
      <sharedItems/>
    </cacheField>
    <cacheField name="Grupo Solucionador" numFmtId="0">
      <sharedItems count="19">
        <s v="FIELD"/>
        <s v="EBSDBA"/>
        <s v="ERPN"/>
        <s v="SISTEMAS-SAE-PVH"/>
        <s v="SISTEMAS-SAE-SPO"/>
        <s v="INFRA"/>
        <s v="N1"/>
        <s v="SEGURANÇA DA INFORMAÇÃO"/>
        <s v=""/>
        <s v="2.120000"/>
        <s v="N1 "/>
        <s v="0.930000"/>
        <s v="0.010000"/>
        <s v="1.360000"/>
        <s v="27.240000"/>
        <s v="1.490000"/>
        <s v="20.370000"/>
        <s v="0.190000"/>
        <s v="1.010000"/>
      </sharedItems>
    </cacheField>
    <cacheField name="Hora abertura2" numFmtId="0">
      <sharedItems containsMixedTypes="1" containsNumber="1" containsInteger="1" minValue="1" maxValue="22"/>
    </cacheField>
    <cacheField name="Hora fechamento2" numFmtId="0">
      <sharedItems containsMixedTypes="1" containsNumber="1" containsInteger="1" minValue="4" maxValue="23"/>
    </cacheField>
    <cacheField name="Local usuário" numFmtId="0">
      <sharedItems/>
    </cacheField>
    <cacheField name="Mês/Ano abertura" numFmtId="0">
      <sharedItems count="16">
        <s v="2024/12"/>
        <s v=""/>
        <s v="2025/01"/>
        <s v="2.320000"/>
        <s v="17.160000"/>
        <s v="2025/02"/>
        <s v="27.030000"/>
        <s v="1.370000"/>
        <s v="27.060000"/>
        <s v="2025/03"/>
        <s v="1.750000"/>
        <s v="2025/04"/>
        <s v="20.200000"/>
        <s v="1.330000"/>
        <s v="2025/05"/>
        <s v="2025/06"/>
      </sharedItems>
    </cacheField>
    <cacheField name="Mês/Ano fechamento" numFmtId="0">
      <sharedItems count="18">
        <s v="2024/12"/>
        <s v="2025/02"/>
        <s v=""/>
        <s v="2025/01"/>
        <s v="2025/03"/>
        <s v="0.270000"/>
        <s v="Alteração do fuso horário do windows"/>
        <s v="E-mail não estar atualizando"/>
        <s v="1.340000"/>
        <s v="PORTA -SAÍDA DA RECEPÇÃO AM4 - INOPERANTE"/>
        <s v="2025/04"/>
        <s v="Erro ao acessar e-mails após migração ELB"/>
        <s v="ERRO AO REPRODUZIR VIDEOS"/>
        <s v="2025/05"/>
        <s v="Catraca N°17 - INOPERANTE"/>
        <s v="Sistema Ivenzi W-Acess -  Inoperante"/>
        <s v="2.280000"/>
        <s v="2025/06"/>
      </sharedItems>
    </cacheField>
    <cacheField name="Núm. Requisição" numFmtId="0">
      <sharedItems containsMixedTypes="1" containsNumber="1" containsInteger="1" minValue="166686" maxValue="167770"/>
    </cacheField>
    <cacheField name="Pesquisa de satisfação - comentário" numFmtId="0">
      <sharedItems containsBlank="1"/>
    </cacheField>
    <cacheField name="Pesquisa de satisfação - nota" numFmtId="0">
      <sharedItems containsBlank="1" containsMixedTypes="1" containsNumber="1" containsInteger="1" minValue="3" maxValue="4"/>
    </cacheField>
    <cacheField name="Pesquisa de satisfação - pergunta" numFmtId="0">
      <sharedItems containsBlank="1"/>
    </cacheField>
    <cacheField name="Pesquisa de satisfação - resposta" numFmtId="0">
      <sharedItems containsBlank="1" count="6">
        <s v=""/>
        <s v="Otimo"/>
        <s v="Bom"/>
        <s v="Ruim"/>
        <s v="Regular"/>
        <m/>
      </sharedItems>
    </cacheField>
    <cacheField name="PK Dataset Chamados2" numFmtId="0">
      <sharedItems containsMixedTypes="1" containsNumber="1" containsInteger="1" minValue="166686" maxValue="167770"/>
    </cacheField>
    <cacheField name="Prioridade" numFmtId="0">
      <sharedItems count="6">
        <s v="Baixa"/>
        <s v="Normal"/>
        <s v="Critica"/>
        <s v="Alta"/>
        <s v=""/>
        <s v="Fechamento"/>
      </sharedItems>
    </cacheField>
    <cacheField name="Semana abertura" numFmtId="0">
      <sharedItems/>
    </cacheField>
    <cacheField name="Semana Ano abertura" numFmtId="0">
      <sharedItems/>
    </cacheField>
    <cacheField name="Semana Ano fechamento" numFmtId="0">
      <sharedItems/>
    </cacheField>
    <cacheField name="Semana fechamento" numFmtId="0">
      <sharedItems/>
    </cacheField>
    <cacheField name="SLA Descrição" numFmtId="0">
      <sharedItems/>
    </cacheField>
    <cacheField name="SLA Tempo hora" numFmtId="0">
      <sharedItems containsMixedTypes="1" containsNumber="1" containsInteger="1" minValue="2000000" maxValue="720000000"/>
    </cacheField>
    <cacheField name="SLA Tipo" numFmtId="0">
      <sharedItems containsMixedTypes="1" containsNumber="1" containsInteger="1" minValue="1000000" maxValue="2000000"/>
    </cacheField>
    <cacheField name="Solicitante (Usuário abertura)" numFmtId="0">
      <sharedItems/>
    </cacheField>
    <cacheField name="Status (código)" numFmtId="0">
      <sharedItems containsMixedTypes="1" containsNumber="1" containsInteger="1" minValue="7" maxValue="9"/>
    </cacheField>
    <cacheField name="Status (descrição)" numFmtId="0">
      <sharedItems/>
    </cacheField>
    <cacheField name="Sub-tipo da categoria" numFmtId="0">
      <sharedItems/>
    </cacheField>
    <cacheField name="Tempo Aguard. Aprov. (Horas)" numFmtId="0">
      <sharedItems containsBlank="1" containsMixedTypes="1" containsNumber="1" containsInteger="1" minValue="1000000" maxValue="78660000"/>
    </cacheField>
    <cacheField name="Tempo Aguard. Atend. (Horas)" numFmtId="0">
      <sharedItems containsBlank="1" containsMixedTypes="1" containsNumber="1" containsInteger="1" minValue="1420000" maxValue="101460000"/>
    </cacheField>
    <cacheField name="Tempo Aguard. Fornec. (Horas)" numFmtId="0">
      <sharedItems containsBlank="1" containsMixedTypes="1" containsNumber="1" containsInteger="1" minValue="41110000" maxValue="183760000"/>
    </cacheField>
    <cacheField name="Tempo Aguard. Usuário (Horas)" numFmtId="0">
      <sharedItems containsBlank="1" containsMixedTypes="1" containsNumber="1" containsInteger="1" minValue="1100000" maxValue="80130000"/>
    </cacheField>
    <cacheField name="Tempo Em Atend. (Horas)" numFmtId="0">
      <sharedItems containsBlank="1" containsMixedTypes="1" containsNumber="1" containsInteger="1" minValue="1430000" maxValue="187250000"/>
    </cacheField>
    <cacheField name="Tempo Novo (Horas)" numFmtId="0">
      <sharedItems containsBlank="1" containsMixedTypes="1" containsNumber="1" containsInteger="1" minValue="1000000" maxValue="178490000"/>
    </cacheField>
    <cacheField name="Tempo para SLA (Horas)" numFmtId="0">
      <sharedItems containsMixedTypes="1" containsNumber="1" containsInteger="1" minValue="1000000" maxValue="280810000"/>
    </cacheField>
    <cacheField name="Tempo Pend. Cham. (Horas)" numFmtId="0">
      <sharedItems containsBlank="1"/>
    </cacheField>
    <cacheField name="Tempo Resolvido (Horas)" numFmtId="0">
      <sharedItems containsBlank="1" containsMixedTypes="1" containsNumber="1" containsInteger="1" minValue="1020000" maxValue="27870000"/>
    </cacheField>
    <cacheField name="Tempo Total menos Resolvido (Horas)" numFmtId="0">
      <sharedItems containsBlank="1" containsMixedTypes="1" containsNumber="1" containsInteger="1" minValue="1000000" maxValue="280810000"/>
    </cacheField>
    <cacheField name="Título requisição" numFmtId="0">
      <sharedItems/>
    </cacheField>
    <cacheField name="Urgência" numFmtId="0">
      <sharedItems/>
    </cacheField>
    <cacheField name="Coluna3" numFmtId="0">
      <sharedItems containsBlank="1"/>
    </cacheField>
  </cacheFields>
  <calculatedItems count="7">
    <calculatedItem>
      <pivotArea cacheIndex="1" outline="0" fieldPosition="0">
        <references count="1">
          <reference field="14" count="1">
            <x v="178"/>
          </reference>
        </references>
      </pivotArea>
    </calculatedItem>
    <calculatedItem>
      <pivotArea cacheIndex="1" outline="0" fieldPosition="0">
        <references count="1">
          <reference field="14" count="1">
            <x v="179"/>
          </reference>
        </references>
      </pivotArea>
    </calculatedItem>
    <calculatedItem>
      <pivotArea cacheIndex="1" outline="0" fieldPosition="0">
        <references count="1">
          <reference field="14" count="1">
            <x v="180"/>
          </reference>
        </references>
      </pivotArea>
    </calculatedItem>
    <calculatedItem>
      <pivotArea cacheIndex="1" outline="0" fieldPosition="0">
        <references count="1">
          <reference field="14" count="1">
            <x v="181"/>
          </reference>
        </references>
      </pivotArea>
    </calculatedItem>
    <calculatedItem>
      <pivotArea cacheIndex="1" outline="0" fieldPosition="0">
        <references count="1">
          <reference field="14" count="1">
            <x v="182"/>
          </reference>
        </references>
      </pivotArea>
    </calculatedItem>
    <calculatedItem>
      <pivotArea cacheIndex="1" outline="0" fieldPosition="0">
        <references count="1">
          <reference field="14" count="1">
            <x v="183"/>
          </reference>
        </references>
      </pivotArea>
    </calculatedItem>
    <calculatedItem>
      <pivotArea cacheIndex="1" outline="0" fieldPosition="0">
        <references count="1">
          <reference field="14" count="1">
            <x v="184"/>
          </reference>
        </references>
      </pivotArea>
    </calculatedItem>
  </calculatedItem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
  <r>
    <s v=""/>
    <n v="120494"/>
    <x v="0"/>
    <s v="Antonio Sergio Vido"/>
    <s v="Adiantamento de Contrato"/>
    <x v="0"/>
    <x v="0"/>
    <d v="2025-05-09T00:00:00"/>
    <n v="1498"/>
    <x v="0"/>
    <d v="1899-12-30T17:59:14"/>
    <s v="Carlos Augusto Martins"/>
    <x v="0"/>
    <x v="0"/>
    <s v="&lt;img src=&quot;cust_img/50-porcento.png&quot; alt=&quot;50%&quot;&gt; 50%"/>
    <s v="&lt;img id=&quot;8569.40945&quot; style=&quot;vertical-align: top;&quot; src=&quot;icons/Alerts/yellow_alert.gif&quot; /&gt;Restam:142:49"/>
    <n v="352"/>
  </r>
  <r>
    <s v=""/>
    <n v="124777"/>
    <x v="1"/>
    <s v="Ramses Pacifico Banto Almeida De Lima"/>
    <s v="Sênior - Gestão de EPIs - No Sênior, implantar a assinatura eletrônica (biometria/ leitor biométrico) para registrar as digitais do integrante que recebeu EPI."/>
    <x v="0"/>
    <x v="1"/>
    <d v="2025-05-09T00:00:00"/>
    <n v="1386"/>
    <x v="0"/>
    <d v="1899-12-30T13:50:27"/>
    <s v="Daiana de Lima Dorado dos Santos"/>
    <x v="1"/>
    <x v="1"/>
    <s v="&lt;img src=&quot;cust_img/40-porcento.png&quot; alt=&quot;40%&quot;&gt; 40%"/>
    <s v="&lt;img id=&quot;10852.80095&quot; style=&quot;vertical-align: top;&quot; src=&quot;icons/Alerts/green_alert.gif&quot; /&gt;Restam:180:52"/>
    <n v="352"/>
  </r>
  <r>
    <s v=""/>
    <n v="127117"/>
    <x v="2"/>
    <s v="Leonardo Rodrigues Biazetti"/>
    <s v="Notificação Automática de requisição de material na OS - M4"/>
    <x v="0"/>
    <x v="2"/>
    <d v="2025-05-09T00:00:00"/>
    <n v="1322"/>
    <x v="0"/>
    <d v="1899-12-30T11:44:30"/>
    <s v="Galdino Vieira Filho"/>
    <x v="2"/>
    <x v="2"/>
    <s v="&lt;img src=&quot;cust_img/0-porcento.png&quot; alt=&quot;0%&quot;&gt; 0%"/>
    <s v="&lt;img id=&quot;34062.5938333333&quot; style=&quot;vertical-align: top;&quot; src=&quot;icons/Alerts/green_alert.gif&quot; /&gt;Restam:567:42"/>
    <n v="352"/>
  </r>
  <r>
    <s v=""/>
    <n v="125686"/>
    <x v="3"/>
    <s v="Leonardo Rodrigues Biazetti"/>
    <s v="Atualização de VM de comunicação EAM/MDM - E1"/>
    <x v="0"/>
    <x v="2"/>
    <d v="2025-05-09T00:00:00"/>
    <n v="1363"/>
    <x v="0"/>
    <d v="1899-12-30T12:06:44"/>
    <s v="Galdino Vieira Filho"/>
    <x v="3"/>
    <x v="2"/>
    <s v="&lt;img src=&quot;cust_img/50-porcento.png&quot; alt=&quot;50%&quot;&gt; 50%"/>
    <s v="&lt;img id=&quot;10035.9910166667&quot; style=&quot;vertical-align: top;&quot; src=&quot;icons/Alerts/yellow_alert.gif&quot; /&gt;Restam:167:15"/>
    <n v="352"/>
  </r>
  <r>
    <s v=""/>
    <n v="134903"/>
    <x v="4"/>
    <s v="Erick Marcel Carvalho"/>
    <s v="Campo de Confirmação de Assinatura do Contrato + Status do Contrato + Observações para Aprovação"/>
    <x v="0"/>
    <x v="0"/>
    <d v="2025-05-09T00:00:00"/>
    <n v="1038"/>
    <x v="0"/>
    <d v="1899-12-30T12:04:20"/>
    <s v="Carlos Augusto Martins"/>
    <x v="4"/>
    <x v="0"/>
    <s v="&lt;img src=&quot;cust_img/0-porcento.png&quot; alt=&quot;0%&quot;&gt; 0%"/>
    <s v="&lt;img id=&quot;37654.3060666667&quot; style=&quot;vertical-align: top;&quot; src=&quot;icons/Alerts/green_alert.gif&quot; /&gt;Restam:627:34"/>
    <n v="352"/>
  </r>
  <r>
    <s v=""/>
    <n v="138354"/>
    <x v="5"/>
    <s v="Gustavo Henrique De Souza"/>
    <s v="NT 2020.007, versão 1.30, h-29/04/2024, P-03/06/2024 que trata do Evento Ator Interessado na NF-e - Transportador"/>
    <x v="0"/>
    <x v="3"/>
    <d v="2025-05-09T00:00:00"/>
    <n v="928"/>
    <x v="0"/>
    <d v="1899-12-30T12:07:47"/>
    <s v="Ivam Cardoso"/>
    <x v="5"/>
    <x v="0"/>
    <s v="&lt;img src=&quot;cust_img/0-porcento.png&quot; alt=&quot;0%&quot;&gt; 0%"/>
    <s v="&lt;img id=&quot;31010.6523666667&quot; style=&quot;vertical-align: top;&quot; src=&quot;icons/Alerts/green_alert.gif&quot; /&gt;Restam:516:50"/>
    <n v="352"/>
  </r>
  <r>
    <s v=""/>
    <n v="132813"/>
    <x v="6"/>
    <s v="Erick Marcel Carvalho"/>
    <s v="Controle de Penalidades/Multas de Contratos"/>
    <x v="0"/>
    <x v="0"/>
    <d v="2025-05-09T00:00:00"/>
    <n v="1106"/>
    <x v="0"/>
    <d v="1899-12-30T14:06:27"/>
    <s v="Carlos Augusto Martins"/>
    <x v="6"/>
    <x v="0"/>
    <s v="&lt;img src=&quot;cust_img/60-porcento.png&quot; alt=&quot;60%&quot;&gt; 60%"/>
    <s v="&lt;img id=&quot;6348.5228166667&quot; style=&quot;vertical-align: top;&quot; src=&quot;icons/Alerts/yellow_alert.gif&quot; /&gt;Restam:105:48"/>
    <n v="352"/>
  </r>
  <r>
    <s v=""/>
    <n v="144299"/>
    <x v="7"/>
    <s v="Alessandro Aparecido Barreto da Silva"/>
    <s v="Implementação do Portal para Gestão do Ponto eletrônico"/>
    <x v="0"/>
    <x v="4"/>
    <d v="2025-05-09T00:00:00"/>
    <n v="741"/>
    <x v="0"/>
    <d v="1899-12-30T14:14:16"/>
    <s v="Daiana de Lima Dorado dos Santos"/>
    <x v="7"/>
    <x v="1"/>
    <s v="&lt;img src=&quot;cust_img/100-porcento.png&quot; alt=&quot;100%&quot;&gt; 100%"/>
    <s v="&lt;img id=&quot;0&quot; style=&quot;vertical-align: top;&quot; src=&quot;icons/Alerts/red_alert_nodata.gif&quot; /&gt;Restam:00:00"/>
    <n v="352"/>
  </r>
  <r>
    <s v=""/>
    <n v="143426"/>
    <x v="8"/>
    <s v="Adriana da Conceicao Botelho"/>
    <s v="OSP não gera OS automática"/>
    <x v="0"/>
    <x v="5"/>
    <d v="2025-05-09T00:00:00"/>
    <n v="770"/>
    <x v="0"/>
    <d v="1899-12-30T18:18:46"/>
    <s v="Galdino Vieira Filho"/>
    <x v="8"/>
    <x v="2"/>
    <s v="&lt;img src=&quot;cust_img/0-porcento.png&quot; alt=&quot;0%&quot;&gt; 0%"/>
    <s v="&lt;img id=&quot;23731.70075&quot; style=&quot;vertical-align: top;&quot; src=&quot;icons/Alerts/green_alert.gif&quot; /&gt;Restam:395:31"/>
    <n v="16"/>
  </r>
  <r>
    <s v=""/>
    <n v="145028"/>
    <x v="4"/>
    <s v="Gustavo Henrique De Souza"/>
    <s v="Alteração do cálculo do ICMS DIFAL-RO"/>
    <x v="0"/>
    <x v="6"/>
    <d v="2025-05-09T00:00:00"/>
    <n v="718"/>
    <x v="0"/>
    <d v="1899-12-30T13:52:01"/>
    <s v="Ivam Cardoso"/>
    <x v="9"/>
    <x v="0"/>
    <s v="&lt;img src=&quot;cust_img/0-porcento.png&quot; alt=&quot;0%&quot;&gt; 0%"/>
    <s v="&lt;img id=&quot;56403.7909333333&quot; style=&quot;vertical-align: top;&quot; src=&quot;icons/Alerts/green_alert.gif&quot; /&gt;Restam:940:03"/>
    <n v="352"/>
  </r>
  <r>
    <s v=""/>
    <n v="144923"/>
    <x v="4"/>
    <s v="Gustavo Henrique De Souza"/>
    <s v="Demanda Legal - Alteração do cálculo do ICMS DIFAL-SP - Referente a Solicitação 141959 / 142815"/>
    <x v="0"/>
    <x v="6"/>
    <d v="2025-05-09T00:00:00"/>
    <n v="721"/>
    <x v="0"/>
    <d v="1899-12-30T11:35:19"/>
    <s v="Ivam Cardoso"/>
    <x v="10"/>
    <x v="0"/>
    <s v="&lt;img src=&quot;cust_img/0-porcento.png&quot; alt=&quot;0%&quot;&gt; 0%"/>
    <s v="&lt;img id=&quot;55385.0771000000&quot; style=&quot;vertical-align: top;&quot; src=&quot;icons/Alerts/green_alert.gif&quot; /&gt;Restam:923:05"/>
    <n v="352"/>
  </r>
  <r>
    <s v=""/>
    <n v="153264"/>
    <x v="6"/>
    <s v="Daiana Santos De Oliveira"/>
    <s v="Auditoria tax-GT - Eliminar ajustes manuais no mastersaf EFD CONTRIBUIÇÕES"/>
    <x v="0"/>
    <x v="7"/>
    <d v="2025-05-09T00:00:00"/>
    <n v="428"/>
    <x v="0"/>
    <d v="1899-12-30T12:01:57"/>
    <s v="Anderson Joaquim dos Santos"/>
    <x v="11"/>
    <x v="0"/>
    <s v="&lt;img src=&quot;cust_img/20-porcento.png&quot; alt=&quot;20%&quot;&gt; 20%"/>
    <s v="&lt;img id=&quot;15689.6964666666&quot; style=&quot;vertical-align: top;&quot; src=&quot;icons/Alerts/green_alert.gif&quot; /&gt;Restam:261:29"/>
    <n v="352"/>
  </r>
  <r>
    <s v=""/>
    <n v="150335"/>
    <x v="5"/>
    <s v="Isabela Rodrigues Silva"/>
    <s v="Drill Down dos lançamentos contábeis para análise de conciliação. "/>
    <x v="0"/>
    <x v="8"/>
    <d v="2025-05-09T00:00:00"/>
    <n v="524"/>
    <x v="0"/>
    <d v="1899-12-30T11:53:41"/>
    <s v="Ivam da Silva Cardoso"/>
    <x v="12"/>
    <x v="0"/>
    <s v="&lt;img src=&quot;cust_img/0-porcento.png&quot; alt=&quot;0%&quot;&gt; 0%"/>
    <s v="&lt;img id=&quot;33784.6143833333&quot; style=&quot;vertical-align: top;&quot; src=&quot;icons/Alerts/green_alert.gif&quot; /&gt;Restam:563:04"/>
    <n v="352"/>
  </r>
  <r>
    <s v=""/>
    <n v="149036"/>
    <x v="8"/>
    <s v="Leonardo Rodrigues Biazetti"/>
    <s v="Impressão da OS eAm Web com erro"/>
    <x v="0"/>
    <x v="9"/>
    <d v="2025-05-09T00:00:00"/>
    <n v="570"/>
    <x v="0"/>
    <d v="1899-12-30T14:47:18"/>
    <s v="Galdino Vieira Filho"/>
    <x v="13"/>
    <x v="2"/>
    <s v="&lt;img src=&quot;cust_img/100-porcento.png&quot; alt=&quot;100%&quot;&gt; 100%"/>
    <s v="&lt;img id=&quot;0&quot; style=&quot;vertical-align: top;&quot; src=&quot;icons/Alerts/red_alert_nodata.gif&quot; /&gt;Restam:00:00"/>
    <n v="16"/>
  </r>
  <r>
    <s v=""/>
    <n v="154711"/>
    <x v="4"/>
    <s v="Erika Tomoko Alves Nikaido Koyanagui"/>
    <s v="Alerta (via email) de alteração da Data do Serviço"/>
    <x v="0"/>
    <x v="0"/>
    <d v="2025-05-09T00:00:00"/>
    <n v="380"/>
    <x v="0"/>
    <d v="1899-12-30T16:18:59"/>
    <s v="Carlos Augusto Martins"/>
    <x v="14"/>
    <x v="0"/>
    <s v="&lt;img src=&quot;cust_img/10-porcento.png&quot; alt=&quot;10%&quot;&gt; 10%"/>
    <s v="&lt;img id=&quot;17377.8062833333&quot; style=&quot;vertical-align: top;&quot; src=&quot;icons/Alerts/green_alert.gif&quot; /&gt;Restam:289:37"/>
    <n v="352"/>
  </r>
  <r>
    <s v=""/>
    <n v="152919"/>
    <x v="4"/>
    <s v="Maria Bonazzi Sanches"/>
    <s v="Partes Relacionadas"/>
    <x v="0"/>
    <x v="10"/>
    <d v="2025-05-09T00:00:00"/>
    <n v="441"/>
    <x v="0"/>
    <d v="1899-12-30T17:58:02"/>
    <s v="Ivam da Silva Cardoso"/>
    <x v="15"/>
    <x v="0"/>
    <s v="&lt;img src=&quot;cust_img/0-porcento.png&quot; alt=&quot;0%&quot;&gt; 0%"/>
    <s v="&lt;img id=&quot;53758.1511666667&quot; style=&quot;vertical-align: top;&quot; src=&quot;icons/Alerts/green_alert.gif&quot; /&gt;Restam:895:58"/>
    <n v="352"/>
  </r>
  <r>
    <s v=""/>
    <n v="155793"/>
    <x v="9"/>
    <s v="Leonardo Rodrigues Biazetti"/>
    <s v="Reparável no Laboratório, Implantação"/>
    <x v="0"/>
    <x v="2"/>
    <d v="2025-05-09T00:00:00"/>
    <n v="347"/>
    <x v="0"/>
    <d v="1899-12-30T12:33:37"/>
    <s v="Galdino Vieira Filho"/>
    <x v="16"/>
    <x v="2"/>
    <s v="&lt;img src=&quot;cust_img/100-porcento.png&quot; alt=&quot;100%&quot;&gt; 100%"/>
    <s v="&lt;img id=&quot;0&quot; style=&quot;vertical-align: top;&quot; src=&quot;icons/Alerts/red_alert_nodata.gif&quot; /&gt;Restam:00:00"/>
    <n v="352"/>
  </r>
  <r>
    <s v=""/>
    <n v="154274"/>
    <x v="6"/>
    <s v="Daiana Santos De Oliveira"/>
    <s v="Workflow disponibilizando link de tela de edição, sendo que deveria ser consulta. "/>
    <x v="0"/>
    <x v="8"/>
    <d v="2025-05-09T00:00:00"/>
    <n v="396"/>
    <x v="0"/>
    <d v="1899-12-30T14:56:41"/>
    <s v="Ivam da Silva Cardoso"/>
    <x v="17"/>
    <x v="0"/>
    <s v="&lt;img src=&quot;cust_img/0-porcento.png&quot; alt=&quot;0%&quot;&gt; 0%"/>
    <s v="&lt;img id=&quot;31475.1932166667&quot; style=&quot;vertical-align: top;&quot; src=&quot;icons/Alerts/green_alert.gif&quot; /&gt;Restam:524:35"/>
    <n v="352"/>
  </r>
  <r>
    <s v=""/>
    <n v="153358"/>
    <x v="6"/>
    <s v="Daiana Santos De Oliveira"/>
    <s v="SOX-Relatório de Transações com Partes Relacionadas"/>
    <x v="0"/>
    <x v="8"/>
    <d v="2025-05-09T00:00:00"/>
    <n v="425"/>
    <x v="0"/>
    <d v="1899-12-30T07:25:57"/>
    <s v="Ivam da Silva Cardoso"/>
    <x v="18"/>
    <x v="0"/>
    <s v="&lt;img src=&quot;cust_img/20-porcento.png&quot; alt=&quot;20%&quot;&gt; 20%"/>
    <s v="&lt;img id=&quot;15298.5161166667&quot; style=&quot;vertical-align: top;&quot; src=&quot;icons/Alerts/green_alert.gif&quot; /&gt;Restam:254:58"/>
    <n v="352"/>
  </r>
  <r>
    <s v=""/>
    <n v="153545"/>
    <x v="4"/>
    <s v="Daiana Santos De Oliveira"/>
    <s v="SOX- O histórico do registro, correção tela de abertura e fechamento período do RI. Ajustar data e hora. "/>
    <x v="0"/>
    <x v="6"/>
    <d v="2025-05-09T00:00:00"/>
    <n v="420"/>
    <x v="0"/>
    <d v="1899-12-30T16:42:29"/>
    <s v="Ivam da Silva Cardoso"/>
    <x v="19"/>
    <x v="0"/>
    <s v="&lt;img src=&quot;cust_img/100-porcento.png&quot; alt=&quot;100%&quot;&gt; 100%"/>
    <s v="&lt;img id=&quot;0&quot; style=&quot;vertical-align: top;&quot; src=&quot;icons/Alerts/red_alert_nodata.gif&quot; /&gt;Restam:00:00"/>
    <n v="352"/>
  </r>
  <r>
    <s v=""/>
    <n v="153243"/>
    <x v="7"/>
    <s v="Mellissa Goncalves da Silva Cardoso"/>
    <s v="Ajustar o relatório 103 da programação férias"/>
    <x v="0"/>
    <x v="11"/>
    <d v="2025-05-09T00:00:00"/>
    <n v="429"/>
    <x v="0"/>
    <d v="1899-12-30T18:40:22"/>
    <s v="Daiana de Lima Dorado dos Santos"/>
    <x v="20"/>
    <x v="1"/>
    <s v="&lt;img src=&quot;cust_img/30-porcento.png&quot; alt=&quot;30%&quot;&gt; 30%"/>
    <s v="&lt;img id=&quot;13279.7910333333&quot; style=&quot;vertical-align: top;&quot; src=&quot;icons/Alerts/green_alert.gif&quot; /&gt;Restam:221:19"/>
    <n v="352"/>
  </r>
  <r>
    <s v=""/>
    <n v="153503"/>
    <x v="10"/>
    <s v="Daiana Santos De Oliveira"/>
    <s v="Aprovação dos cadastros de fornecedores e clientes realizados de forma manual"/>
    <x v="0"/>
    <x v="0"/>
    <d v="2025-05-09T00:00:00"/>
    <n v="421"/>
    <x v="0"/>
    <d v="1899-12-30T12:31:36"/>
    <s v="Carlos Augusto Martins"/>
    <x v="21"/>
    <x v="0"/>
    <s v="&lt;img src=&quot;cust_img/10-porcento.png&quot; alt=&quot;10%&quot;&gt; 10%"/>
    <s v="&lt;img id=&quot;17937.8718666667&quot; style=&quot;vertical-align: top;&quot; src=&quot;icons/Alerts/green_alert.gif&quot; /&gt;Restam:298:57"/>
    <n v="352"/>
  </r>
  <r>
    <s v=""/>
    <n v="153749"/>
    <x v="4"/>
    <s v="Marilia Torres Ernandes Destro"/>
    <s v="Implementação multe moeda no EBS"/>
    <x v="0"/>
    <x v="10"/>
    <d v="2025-05-09T00:00:00"/>
    <n v="414"/>
    <x v="0"/>
    <d v="1899-12-30T15:36:48"/>
    <s v="Ivam da Silva Cardoso"/>
    <x v="22"/>
    <x v="0"/>
    <s v="&lt;img src=&quot;cust_img/0-porcento.png&quot; alt=&quot;0%&quot;&gt; 0%"/>
    <s v="&lt;img id=&quot;27093.5587&quot; style=&quot;vertical-align: top;&quot; src=&quot;icons/Alerts/green_alert.gif&quot; /&gt;Restam:451:33"/>
    <n v="352"/>
  </r>
  <r>
    <s v=""/>
    <n v="153262"/>
    <x v="6"/>
    <s v="Daiana Santos De Oliveira"/>
    <s v="Auditoria tax-GT - Segregação de função por acessos no MASTERSAF."/>
    <x v="0"/>
    <x v="7"/>
    <d v="2025-05-09T00:00:00"/>
    <n v="428"/>
    <x v="0"/>
    <d v="1899-12-30T15:14:53"/>
    <s v="Anderson Joaquim dos Santos"/>
    <x v="23"/>
    <x v="0"/>
    <s v="&lt;img src=&quot;cust_img/20-porcento.png&quot; alt=&quot;20%&quot;&gt; 20%"/>
    <s v="&lt;img id=&quot;15683.6688166667&quot; style=&quot;vertical-align: top;&quot; src=&quot;icons/Alerts/green_alert.gif&quot; /&gt;Restam:261:23"/>
    <n v="352"/>
  </r>
  <r>
    <s v=""/>
    <n v="154348"/>
    <x v="9"/>
    <s v="Leonardo Rodrigues Biazetti"/>
    <s v="Registro da SI-SGI na Conclusão da OS"/>
    <x v="0"/>
    <x v="2"/>
    <d v="2025-05-09T00:00:00"/>
    <n v="393"/>
    <x v="0"/>
    <d v="1899-12-30T10:32:53"/>
    <s v="Galdino Vieira Filho"/>
    <x v="24"/>
    <x v="2"/>
    <s v="&lt;img src=&quot;cust_img/0-porcento.png&quot; alt=&quot;0%&quot;&gt; 0%"/>
    <s v="&lt;img id=&quot;32823.01045&quot; style=&quot;vertical-align: top;&quot; src=&quot;icons/Alerts/green_alert.gif&quot; /&gt;Restam:547:03"/>
    <n v="352"/>
  </r>
  <r>
    <s v=""/>
    <n v="155709"/>
    <x v="10"/>
    <s v="Leonardo Rodrigues Biazetti"/>
    <s v="Demanda 132221 - Erro"/>
    <x v="0"/>
    <x v="2"/>
    <d v="2025-05-09T00:00:00"/>
    <n v="349"/>
    <x v="0"/>
    <d v="1899-12-30T13:18:55"/>
    <s v="Galdino Vieira Filho"/>
    <x v="25"/>
    <x v="2"/>
    <s v="&lt;img src=&quot;cust_img/0-porcento.png&quot; alt=&quot;0%&quot;&gt; 0%"/>
    <s v="&lt;img id=&quot;56567.5831833333&quot; style=&quot;vertical-align: top;&quot; src=&quot;icons/Alerts/green_alert.gif&quot; /&gt;Restam:942:47"/>
    <n v="352"/>
  </r>
  <r>
    <s v=""/>
    <n v="154007"/>
    <x v="11"/>
    <s v="Neriano Alves de Almeida"/>
    <s v="Números dos Dashoboards não batem"/>
    <x v="0"/>
    <x v="12"/>
    <d v="2025-05-09T00:00:00"/>
    <n v="405"/>
    <x v="0"/>
    <d v="1899-12-30T16:01:47"/>
    <s v="Alexandre Lima Da Silva"/>
    <x v="26"/>
    <x v="1"/>
    <s v="&lt;img src=&quot;cust_img/na-porcento.png&quot; alt=&quot;Sem SLA&quot;&gt; Sem SLA"/>
    <s v="&lt;img id=&quot;0&quot; style=&quot;vertical-align: top;&quot; src=&quot;icons/Alerts/red_alert_nodata.gif&quot; /&gt;Restam:00:00"/>
    <n v="0"/>
  </r>
  <r>
    <s v=""/>
    <n v="154016"/>
    <x v="10"/>
    <s v="Antonio Sergio Vido"/>
    <s v="Inclusão de percentual de retenção na planilha de contratos vigentes"/>
    <x v="0"/>
    <x v="0"/>
    <d v="2025-05-09T00:00:00"/>
    <n v="404"/>
    <x v="0"/>
    <d v="1899-12-30T09:33:30"/>
    <s v="Carlos Augusto Martins"/>
    <x v="27"/>
    <x v="0"/>
    <s v="&lt;img src=&quot;cust_img/0-porcento.png&quot; alt=&quot;0%&quot;&gt; 0%"/>
    <s v="&lt;img id=&quot;26656.3439333333&quot; style=&quot;vertical-align: top;&quot; src=&quot;icons/Alerts/green_alert.gif&quot; /&gt;Restam:444:16"/>
    <n v="352"/>
  </r>
  <r>
    <s v=""/>
    <n v="154069"/>
    <x v="6"/>
    <s v="Daiana Santos De Oliveira"/>
    <s v="Itens das Notas Fiscais de Serviços"/>
    <x v="0"/>
    <x v="6"/>
    <d v="2025-05-09T00:00:00"/>
    <n v="403"/>
    <x v="0"/>
    <d v="1899-12-30T13:24:32"/>
    <s v="Ivam da Silva Cardoso"/>
    <x v="28"/>
    <x v="0"/>
    <s v="&lt;img src=&quot;cust_img/0-porcento.png&quot; alt=&quot;0%&quot;&gt; 0%"/>
    <s v="&lt;img id=&quot;27442.2989833333&quot; style=&quot;vertical-align: top;&quot; src=&quot;icons/Alerts/green_alert.gif&quot; /&gt;Restam:457:22"/>
    <n v="352"/>
  </r>
  <r>
    <s v=""/>
    <n v="155525"/>
    <x v="4"/>
    <s v="Gustavo Henrique De Souza"/>
    <s v="Nota Técnica 2023.005 - Evento de Insucesso na Entrega da NF-e a partir 24.06.2024"/>
    <x v="0"/>
    <x v="6"/>
    <d v="2025-05-09T00:00:00"/>
    <n v="354"/>
    <x v="0"/>
    <d v="1899-12-30T18:33:19"/>
    <s v="Ivam da Silva Cardoso"/>
    <x v="29"/>
    <x v="0"/>
    <s v="&lt;img src=&quot;cust_img/100-porcento.png&quot; alt=&quot;100%&quot;&gt; 100%"/>
    <s v="&lt;img id=&quot;0&quot; style=&quot;vertical-align: top;&quot; src=&quot;icons/Alerts/red_alert_nodata.gif&quot; /&gt;Restam:00:00"/>
    <n v="352"/>
  </r>
  <r>
    <s v=""/>
    <n v="153205"/>
    <x v="6"/>
    <s v="Laiane Beatriz Santos"/>
    <s v="Na ação de estornar lote deve copiar os anexo do lote estornado."/>
    <x v="0"/>
    <x v="8"/>
    <d v="2025-05-09T00:00:00"/>
    <n v="430"/>
    <x v="0"/>
    <d v="1899-12-30T13:46:15"/>
    <s v="Ivam da Silva Cardoso"/>
    <x v="30"/>
    <x v="0"/>
    <s v="&lt;img src=&quot;cust_img/40-porcento.png&quot; alt=&quot;40%&quot;&gt; 40%"/>
    <s v="&lt;img id=&quot;12592.1480833333&quot; style=&quot;vertical-align: top;&quot; src=&quot;icons/Alerts/green_alert.gif&quot; /&gt;Restam:209:52"/>
    <n v="352"/>
  </r>
  <r>
    <s v=""/>
    <n v="157810"/>
    <x v="4"/>
    <s v="Isabela Rodrigues Silva"/>
    <s v="Cadastro pessoa (Fornec/Client) que são Partes relacionadas"/>
    <x v="0"/>
    <x v="10"/>
    <d v="2025-05-09T00:00:00"/>
    <n v="284"/>
    <x v="0"/>
    <d v="1899-12-30T10:08:51"/>
    <s v="Ivam da Silva Cardoso"/>
    <x v="31"/>
    <x v="0"/>
    <s v="&lt;img src=&quot;cust_img/0-porcento.png&quot; alt=&quot;0%&quot;&gt; 0%"/>
    <s v="&lt;img id=&quot;25982.5338&quot; style=&quot;vertical-align: top;&quot; src=&quot;icons/Alerts/green_alert.gif&quot; /&gt;Restam:433:02"/>
    <n v="352"/>
  </r>
  <r>
    <s v=""/>
    <n v="157236"/>
    <x v="4"/>
    <s v="Gustavo Henrique De Souza"/>
    <s v="Alteração de NCM - 01-08/2024"/>
    <x v="0"/>
    <x v="6"/>
    <d v="2025-05-09T00:00:00"/>
    <n v="301"/>
    <x v="0"/>
    <d v="1899-12-30T14:05:55"/>
    <s v="Ivam da Silva Cardoso"/>
    <x v="32"/>
    <x v="0"/>
    <s v="&lt;img src=&quot;cust_img/0-porcento.png&quot; alt=&quot;0%&quot;&gt; 0%"/>
    <s v="&lt;img id=&quot;35059.3157333333&quot; style=&quot;vertical-align: top;&quot; src=&quot;icons/Alerts/green_alert.gif&quot; /&gt;Restam:584:19"/>
    <n v="352"/>
  </r>
  <r>
    <s v=""/>
    <n v="156370"/>
    <x v="10"/>
    <s v="Roger Nepitali Alencar Pardo"/>
    <s v="Desativar Workflows aprovação de Ordem de Compra"/>
    <x v="0"/>
    <x v="0"/>
    <d v="2025-05-09T00:00:00"/>
    <n v="329"/>
    <x v="0"/>
    <d v="1899-12-30T16:10:20"/>
    <s v="Carlos Augusto Martins"/>
    <x v="33"/>
    <x v="0"/>
    <s v="&lt;img src=&quot;cust_img/100-porcento.png&quot; alt=&quot;100%&quot;&gt; 100%"/>
    <s v="&lt;img id=&quot;0&quot; style=&quot;vertical-align: top;&quot; src=&quot;icons/Alerts/red_alert_nodata.gif&quot; /&gt;Restam:00:00"/>
    <n v="352"/>
  </r>
  <r>
    <s v=""/>
    <n v="156524"/>
    <x v="11"/>
    <s v="Gustavo Henrique De Souza"/>
    <s v="Nota Técnica 2019.001 versão 1.61 - 01.07.2024"/>
    <x v="0"/>
    <x v="13"/>
    <d v="2025-05-09T00:00:00"/>
    <n v="321"/>
    <x v="0"/>
    <d v="1899-12-30T12:04:56"/>
    <s v="Ivam da Silva Cardoso"/>
    <x v="34"/>
    <x v="0"/>
    <s v="&lt;img src=&quot;cust_img/100-porcento.png&quot; alt=&quot;100%&quot;&gt; 100%"/>
    <s v="&lt;img id=&quot;0&quot; style=&quot;vertical-align: top;&quot; src=&quot;icons/Alerts/red_alert_nodata.gif&quot; /&gt;Restam:00:00"/>
    <n v="352"/>
  </r>
  <r>
    <s v=""/>
    <n v="158017"/>
    <x v="10"/>
    <s v="Renan Oscar Medeiros Torres"/>
    <s v="RELATÓRIO SAVING MATERIAIS"/>
    <x v="0"/>
    <x v="0"/>
    <d v="2025-05-09T00:00:00"/>
    <n v="278"/>
    <x v="0"/>
    <d v="1899-12-30T09:13:18"/>
    <s v="Carlos Augusto Martins"/>
    <x v="35"/>
    <x v="0"/>
    <s v="&lt;img src=&quot;cust_img/0-porcento.png&quot; alt=&quot;0%&quot;&gt; 0%"/>
    <s v="&lt;img id=&quot;23590.64765&quot; style=&quot;vertical-align: top;&quot; src=&quot;icons/Alerts/green_alert.gif&quot; /&gt;Restam:393:10"/>
    <n v="352"/>
  </r>
  <r>
    <s v=""/>
    <n v="157061"/>
    <x v="4"/>
    <s v="Gustavo Henrique De Souza"/>
    <s v="Atualização das NTs 2023.004 v.1.10 01/07/24,  2019.001 v1.61 01/07/24, 2020.001 v.1.50 01/08/24"/>
    <x v="0"/>
    <x v="3"/>
    <d v="2025-05-09T00:00:00"/>
    <n v="305"/>
    <x v="0"/>
    <d v="1899-12-30T17:56:56"/>
    <s v="Ivam da Silva Cardoso"/>
    <x v="36"/>
    <x v="0"/>
    <s v="&lt;img src=&quot;cust_img/60-porcento.png&quot; alt=&quot;60%&quot;&gt; 60%"/>
    <s v="&lt;img id=&quot;7390.8685833333&quot; style=&quot;vertical-align: top;&quot; src=&quot;icons/Alerts/yellow_alert.gif&quot; /&gt;Restam:123:10"/>
    <n v="352"/>
  </r>
  <r>
    <s v=""/>
    <n v="158052"/>
    <x v="9"/>
    <s v="Leila Mara de Castro Almeida"/>
    <s v="Bloquear automaticamente o lançamento do atestado médico com o CID z76.3"/>
    <x v="0"/>
    <x v="14"/>
    <d v="2025-05-09T00:00:00"/>
    <n v="277"/>
    <x v="0"/>
    <d v="1899-12-30T15:00:06"/>
    <s v="Daiana de Lima Dorado dos Santos"/>
    <x v="37"/>
    <x v="1"/>
    <s v="&lt;img src=&quot;cust_img/0-porcento.png&quot; alt=&quot;0%&quot;&gt; 0%"/>
    <s v="&lt;img id=&quot;24051.8738333333&quot; style=&quot;vertical-align: top;&quot; src=&quot;icons/Alerts/green_alert.gif&quot; /&gt;Restam:400:51"/>
    <n v="352"/>
  </r>
  <r>
    <s v=""/>
    <n v="158361"/>
    <x v="4"/>
    <s v="Daiana Santos De Oliveira"/>
    <s v="Oracle e Mastersaf (SAESA e MESA)- Alteração de Endereço e Abertura de filiais"/>
    <x v="0"/>
    <x v="8"/>
    <d v="2025-05-09T00:00:00"/>
    <n v="267"/>
    <x v="0"/>
    <d v="1899-12-30T10:50:23"/>
    <s v="Ivam da Silva Cardoso"/>
    <x v="38"/>
    <x v="0"/>
    <s v="&lt;img src=&quot;cust_img/60-porcento.png&quot; alt=&quot;60%&quot;&gt; 60%"/>
    <s v="&lt;img id=&quot;7243.6102&quot; style=&quot;vertical-align: top;&quot; src=&quot;icons/Alerts/yellow_alert.gif&quot; /&gt;Restam:120:43"/>
    <n v="352"/>
  </r>
  <r>
    <s v=""/>
    <n v="157750"/>
    <x v="12"/>
    <s v="Jessica Goze de Oliveira Pio"/>
    <s v="Ajuste Relatório de NFs Emitidas para inclusão ICMS ST de FCP "/>
    <x v="0"/>
    <x v="13"/>
    <d v="2025-05-09T00:00:00"/>
    <n v="286"/>
    <x v="0"/>
    <d v="1899-12-30T12:52:39"/>
    <s v="Ivam da Silva Cardoso"/>
    <x v="39"/>
    <x v="0"/>
    <s v="&lt;img src=&quot;cust_img/0-porcento.png&quot; alt=&quot;0%&quot;&gt; 0%"/>
    <s v="&lt;img id=&quot;19169.4709166667&quot; style=&quot;vertical-align: top;&quot; src=&quot;icons/Alerts/green_alert.gif&quot; /&gt;Restam:319:29"/>
    <n v="352"/>
  </r>
  <r>
    <s v=""/>
    <n v="156823"/>
    <x v="12"/>
    <s v="Simone Rage Pereira"/>
    <s v="Melhoria de processo de rateio para medições contratos feitas via ORACLE"/>
    <x v="0"/>
    <x v="15"/>
    <d v="2025-05-09T00:00:00"/>
    <n v="313"/>
    <x v="0"/>
    <d v="1899-12-30T11:28:51"/>
    <s v="Carlos Augusto Martins"/>
    <x v="40"/>
    <x v="0"/>
    <s v="&lt;img src=&quot;cust_img/100-porcento.png&quot; alt=&quot;100%&quot;&gt; 100%"/>
    <s v="&lt;img id=&quot;0&quot; style=&quot;vertical-align: top;&quot; src=&quot;icons/Alerts/red_alert_nodata.gif&quot; /&gt;Restam:00:00"/>
    <n v="16"/>
  </r>
  <r>
    <s v=""/>
    <n v="166174"/>
    <x v="13"/>
    <s v="Rodrigo Teixeira"/>
    <s v="Correção Vulnerabilidades servidor pcmsf01"/>
    <x v="1"/>
    <x v="16"/>
    <d v="2025-05-09T00:00:00"/>
    <n v="27"/>
    <x v="0"/>
    <d v="1899-12-30T11:20:34"/>
    <s v="Rodrigo Teixeira"/>
    <x v="41"/>
    <x v="0"/>
    <s v="&lt;img src=&quot;cust_img/100-porcento.png&quot; alt=&quot;100%&quot;&gt; 100%"/>
    <s v="&lt;img id=&quot;0&quot; style=&quot;vertical-align: top;&quot; src=&quot;icons/Alerts/red_alert_nodata.gif&quot; /&gt;Restam:00:00"/>
    <n v="80"/>
  </r>
  <r>
    <s v=""/>
    <n v="166198"/>
    <x v="5"/>
    <s v="Carlisson Junior Ramos Dos Santos"/>
    <s v="Criação de Email - Colaboradora RIP  Deisi Schumacher"/>
    <x v="1"/>
    <x v="17"/>
    <d v="2025-05-09T00:00:00"/>
    <n v="26"/>
    <x v="1"/>
    <d v="1899-12-30T11:16:27"/>
    <s v="none"/>
    <x v="42"/>
    <x v="3"/>
    <s v="&lt;img src=&quot;cust_img/90-porcento.png&quot; alt=&quot;90%&quot;&gt; 90%"/>
    <s v="&lt;img id=&quot;408.7683333333&quot; style=&quot;vertical-align: top;&quot; src=&quot;icons/Alerts/red_alert.gif&quot; /&gt;Restam:06:48"/>
    <n v="80"/>
  </r>
  <r>
    <s v=""/>
    <n v="166311"/>
    <x v="10"/>
    <s v="Antonio Sergio Vido"/>
    <s v="Botão de Excluir Ordens de Compra não habilitado"/>
    <x v="0"/>
    <x v="0"/>
    <d v="2025-05-09T00:00:00"/>
    <n v="23"/>
    <x v="1"/>
    <d v="1899-12-30T11:04:28"/>
    <s v="Carlos Augusto Martins"/>
    <x v="43"/>
    <x v="0"/>
    <s v="&lt;img src=&quot;cust_img/100-porcento.png&quot; alt=&quot;100%&quot;&gt; 100%"/>
    <s v="&lt;img id=&quot;0&quot; style=&quot;vertical-align: top;&quot; src=&quot;icons/Alerts/red_alert_nodata.gif&quot; /&gt;Restam:00:00"/>
    <n v="16"/>
  </r>
  <r>
    <s v=""/>
    <n v="166234"/>
    <x v="10"/>
    <s v="Lucas Rodrigues Gomes"/>
    <s v="Solicitação de monitor"/>
    <x v="1"/>
    <x v="18"/>
    <d v="2025-05-09T00:00:00"/>
    <n v="25"/>
    <x v="1"/>
    <d v="1899-12-30T18:51:44"/>
    <s v="none"/>
    <x v="44"/>
    <x v="4"/>
    <s v="&lt;img src=&quot;cust_img/80-porcento.png&quot; alt=&quot;80%&quot;&gt; 80%"/>
    <s v="&lt;img id=&quot;863.4014833333&quot; style=&quot;vertical-align: top;&quot; src=&quot;icons/Alerts/red_alert.gif&quot; /&gt;Restam:14:23"/>
    <n v="80"/>
  </r>
  <r>
    <s v=""/>
    <n v="166391"/>
    <x v="14"/>
    <s v="Maichel Bruno Bergamaschi Bocca"/>
    <s v="Usuário SIGO"/>
    <x v="0"/>
    <x v="19"/>
    <d v="2025-05-09T00:00:00"/>
    <n v="20"/>
    <x v="1"/>
    <d v="1899-12-30T22:30:59"/>
    <s v="Alexandre Lima Da Silva"/>
    <x v="45"/>
    <x v="2"/>
    <s v="&lt;img src=&quot;cust_img/10-porcento.png&quot; alt=&quot;10%&quot;&gt; 10%"/>
    <s v="&lt;img id=&quot;857.25405&quot; style=&quot;vertical-align: top;&quot; src=&quot;icons/Alerts/green_alert.gif&quot; /&gt;Restam:14:17"/>
    <n v="16"/>
  </r>
  <r>
    <s v=""/>
    <n v="166420"/>
    <x v="10"/>
    <s v="Gabriel Araujo da Silva Brito"/>
    <s v="Criação de acesso aos usuários do Senior"/>
    <x v="1"/>
    <x v="16"/>
    <d v="2025-05-09T00:00:00"/>
    <n v="18"/>
    <x v="1"/>
    <d v="1899-12-30T13:39:07"/>
    <s v="Silas Ribeiro da Silveira"/>
    <x v="46"/>
    <x v="3"/>
    <s v="&lt;img src=&quot;cust_img/0-porcento.png&quot; alt=&quot;0%&quot;&gt; 0%"/>
    <s v="&lt;img id=&quot;4489.0282&quot; style=&quot;vertical-align: top;&quot; src=&quot;icons/Alerts/green_alert.gif&quot; /&gt;Restam:74:49"/>
    <n v="80"/>
  </r>
  <r>
    <s v=""/>
    <n v="166243"/>
    <x v="4"/>
    <s v="Alexandre Lima Da Silva"/>
    <s v="Projeto de migração do tenant da SAE para Eletrobras"/>
    <x v="0"/>
    <x v="13"/>
    <d v="2025-05-09T00:00:00"/>
    <n v="25"/>
    <x v="1"/>
    <d v="1899-12-30T09:29:29"/>
    <s v="Ivam da Silva Cardoso"/>
    <x v="47"/>
    <x v="0"/>
    <s v="&lt;img src=&quot;cust_img/90-porcento.png&quot; alt=&quot;90%&quot;&gt; 90%"/>
    <s v="&lt;img id=&quot;54.0273166667&quot; style=&quot;vertical-align: top;&quot; src=&quot;icons/Alerts/red_alert.gif&quot; /&gt;Restam:00:54"/>
    <n v="40"/>
  </r>
  <r>
    <s v=""/>
    <n v="166138"/>
    <x v="4"/>
    <s v="Jorge Luiz Prado Pereira"/>
    <s v="Migração AntiSpam Eletrobras"/>
    <x v="1"/>
    <x v="20"/>
    <d v="2025-05-09T00:00:00"/>
    <n v="28"/>
    <x v="1"/>
    <d v="1899-12-30T18:38:44"/>
    <s v="Gabriel Araujo da Silva Brito"/>
    <x v="48"/>
    <x v="3"/>
    <s v="&lt;img src=&quot;cust_img/30-porcento.png&quot; alt=&quot;30%&quot;&gt; 30%"/>
    <s v="&lt;img id=&quot;3200.06655&quot; style=&quot;vertical-align: top;&quot; src=&quot;icons/Alerts/green_alert.gif&quot; /&gt;Restam:53:20"/>
    <n v="80"/>
  </r>
  <r>
    <s v=""/>
    <n v="166175"/>
    <x v="15"/>
    <s v="Victor Hideki Hassegawa"/>
    <s v="Aplicação de Script SQL - Correção Relatórios XRT"/>
    <x v="0"/>
    <x v="21"/>
    <d v="2025-05-09T00:00:00"/>
    <n v="27"/>
    <x v="1"/>
    <d v="1899-12-30T10:07:59"/>
    <s v="Rodrigo Teixeira"/>
    <x v="49"/>
    <x v="0"/>
    <s v="&lt;img src=&quot;cust_img/100-porcento.png&quot; alt=&quot;100%&quot;&gt; 100%"/>
    <s v="&lt;img id=&quot;0&quot; style=&quot;vertical-align: top;&quot; src=&quot;icons/Alerts/red_alert_nodata.gif&quot; /&gt;Restam:00:00"/>
    <n v="40"/>
  </r>
  <r>
    <s v=""/>
    <n v="166316"/>
    <x v="10"/>
    <s v="Daliane Lanzarin"/>
    <s v="Intermitência no funcionamento do sistema AQTECH"/>
    <x v="1"/>
    <x v="22"/>
    <d v="2025-05-09T00:00:00"/>
    <n v="22"/>
    <x v="1"/>
    <d v="1899-12-30T15:13:12"/>
    <s v="none"/>
    <x v="50"/>
    <x v="4"/>
    <s v="&lt;img src=&quot;cust_img/50-porcento.png&quot; alt=&quot;50%&quot;&gt; 50%"/>
    <s v="&lt;img id=&quot;2304.7787333333&quot; style=&quot;vertical-align: top;&quot; src=&quot;icons/Alerts/yellow_alert.gif&quot; /&gt;Restam:38:24"/>
    <n v="80"/>
  </r>
  <r>
    <s v=""/>
    <n v="166385"/>
    <x v="10"/>
    <s v="Pamela Cleidiane Cunha da Silva"/>
    <s v="Catraca N°17 - INOPERANTE"/>
    <x v="1"/>
    <x v="22"/>
    <d v="2025-05-09T00:00:00"/>
    <n v="20"/>
    <x v="1"/>
    <d v="1899-12-30T10:40:55"/>
    <s v="Mateus Oliveira"/>
    <x v="51"/>
    <x v="4"/>
    <s v="&lt;img src=&quot;cust_img/20-porcento.png&quot; alt=&quot;20%&quot;&gt; 20%"/>
    <s v="&lt;img id=&quot;3829.3439666667&quot; style=&quot;vertical-align: top;&quot; src=&quot;icons/Alerts/green_alert.gif&quot; /&gt;Restam:63:49"/>
    <n v="80"/>
  </r>
  <r>
    <s v=""/>
    <n v="166413"/>
    <x v="14"/>
    <s v="Romario Freitas dos Santos Lemos"/>
    <s v="Acesso ao SIGO"/>
    <x v="0"/>
    <x v="23"/>
    <d v="2025-05-09T00:00:00"/>
    <n v="19"/>
    <x v="1"/>
    <d v="1899-12-30T12:54:15"/>
    <s v="Alexandre Lima Da Silva"/>
    <x v="52"/>
    <x v="2"/>
    <s v="&lt;img src=&quot;cust_img/0-porcento.png&quot; alt=&quot;0%&quot;&gt; 0%"/>
    <s v="&lt;img id=&quot;2245.7015666666&quot; style=&quot;vertical-align: top;&quot; src=&quot;icons/Alerts/green_alert.gif&quot; /&gt;Restam:37:25"/>
    <n v="40"/>
  </r>
  <r>
    <s v=""/>
    <n v="166244"/>
    <x v="2"/>
    <s v="Carlos Augusto Martins"/>
    <s v="PROD - Notificações de Workflow"/>
    <x v="1"/>
    <x v="24"/>
    <d v="2025-05-09T00:00:00"/>
    <n v="25"/>
    <x v="1"/>
    <d v="1899-12-30T17:45:32"/>
    <s v="none"/>
    <x v="53"/>
    <x v="5"/>
    <s v="&lt;img src=&quot;cust_img/100-porcento.png&quot; alt=&quot;100%&quot;&gt; 100%"/>
    <s v="&lt;img id=&quot;0&quot; style=&quot;vertical-align: top;&quot; src=&quot;icons/Alerts/red_alert_nodata.gif&quot; /&gt;Restam:00:00"/>
    <n v="4"/>
  </r>
  <r>
    <s v=""/>
    <n v="166270"/>
    <x v="5"/>
    <s v="Ricardo Moreira de Oliveira"/>
    <s v="OneSource - Usuário e/ou senha inválido(s)."/>
    <x v="0"/>
    <x v="7"/>
    <d v="2025-05-09T00:00:00"/>
    <n v="24"/>
    <x v="1"/>
    <d v="1899-12-30T17:16:21"/>
    <s v="Rodrigo Teixeira"/>
    <x v="54"/>
    <x v="0"/>
    <s v="&lt;img src=&quot;cust_img/100-porcento.png&quot; alt=&quot;100%&quot;&gt; 100%"/>
    <s v="&lt;img id=&quot;0&quot; style=&quot;vertical-align: top;&quot; src=&quot;icons/Alerts/red_alert_nodata.gif&quot; /&gt;Restam:00:00"/>
    <n v="16"/>
  </r>
  <r>
    <s v=""/>
    <n v="166335"/>
    <x v="4"/>
    <s v="Gabriel Araujo da Silva Brito"/>
    <s v="Correção de compartilhamentos SMB"/>
    <x v="2"/>
    <x v="25"/>
    <d v="2025-05-09T00:00:00"/>
    <n v="22"/>
    <x v="1"/>
    <d v="1899-12-30T14:38:11"/>
    <s v="Silas Ribeiro da Silveira"/>
    <x v="55"/>
    <x v="3"/>
    <s v="&lt;img src=&quot;cust_img/0-porcento.png&quot; alt=&quot;0%&quot;&gt; 0%"/>
    <s v="&lt;img id=&quot;43200&quot; style=&quot;vertical-align: top;&quot; src=&quot;icons/Alerts/green_alert.gif&quot; /&gt;Restam:720:00"/>
    <n v="720"/>
  </r>
  <r>
    <s v=""/>
    <n v="166338"/>
    <x v="10"/>
    <s v="Alfredo Bernardo Orue Cabral"/>
    <s v="ACESSO A PASTA DA MANUTENÇÃO DA REDE"/>
    <x v="1"/>
    <x v="26"/>
    <d v="2025-05-09T00:00:00"/>
    <n v="22"/>
    <x v="1"/>
    <d v="1899-12-30T11:26:03"/>
    <s v="none"/>
    <x v="56"/>
    <x v="3"/>
    <s v="&lt;img src=&quot;cust_img/40-porcento.png&quot; alt=&quot;40%&quot;&gt; 40%"/>
    <s v="&lt;img id=&quot;2638.1680333333&quot; style=&quot;vertical-align: top;&quot; src=&quot;icons/Alerts/green_alert.gif&quot; /&gt;Restam:43:58"/>
    <n v="80"/>
  </r>
  <r>
    <s v=""/>
    <n v="166310"/>
    <x v="10"/>
    <s v="Roger Pardo"/>
    <s v="Substituição Aprovador - GSC"/>
    <x v="0"/>
    <x v="27"/>
    <d v="2025-05-09T00:00:00"/>
    <n v="23"/>
    <x v="1"/>
    <d v="1899-12-30T18:45:31"/>
    <s v="Carlos Augusto Martins"/>
    <x v="57"/>
    <x v="0"/>
    <s v="&lt;img src=&quot;cust_img/100-porcento.png&quot; alt=&quot;100%&quot;&gt; 100%"/>
    <s v="&lt;img id=&quot;0&quot; style=&quot;vertical-align: top;&quot; src=&quot;icons/Alerts/red_alert_nodata.gif&quot; /&gt;Restam:00:00"/>
    <n v="40"/>
  </r>
  <r>
    <s v=""/>
    <n v="166339"/>
    <x v="10"/>
    <s v="Ricardo Moreira de Oliveira"/>
    <s v="Criar usuário - Novos colaboradores"/>
    <x v="1"/>
    <x v="17"/>
    <d v="2025-05-09T00:00:00"/>
    <n v="22"/>
    <x v="1"/>
    <d v="1899-12-30T13:09:10"/>
    <s v="none"/>
    <x v="58"/>
    <x v="3"/>
    <s v="&lt;img src=&quot;cust_img/40-porcento.png&quot; alt=&quot;40%&quot;&gt; 40%"/>
    <s v="&lt;img id=&quot;2647.0287333333&quot; style=&quot;vertical-align: top;&quot; src=&quot;icons/Alerts/green_alert.gif&quot; /&gt;Restam:44:07"/>
    <n v="80"/>
  </r>
  <r>
    <s v=""/>
    <n v="166395"/>
    <x v="10"/>
    <s v="Kauana Machado da Silva"/>
    <s v="CRIAÇÃO USUÁRIO ELETROBRAS TERCEIRO"/>
    <x v="1"/>
    <x v="17"/>
    <d v="2025-05-09T00:00:00"/>
    <n v="19"/>
    <x v="1"/>
    <d v="1899-12-30T18:54:56"/>
    <s v="none"/>
    <x v="59"/>
    <x v="3"/>
    <s v="&lt;img src=&quot;cust_img/10-porcento.png&quot; alt=&quot;10%&quot;&gt; 10%"/>
    <s v="&lt;img id=&quot;3923.28615&quot; style=&quot;vertical-align: top;&quot; src=&quot;icons/Alerts/green_alert.gif&quot; /&gt;Restam:65:23"/>
    <n v="80"/>
  </r>
  <r>
    <s v=""/>
    <n v="166401"/>
    <x v="10"/>
    <s v="Jorge Luiz Prado Pereira"/>
    <s v=" Task: Verificação Sala de Treinamento Operação"/>
    <x v="1"/>
    <x v="28"/>
    <d v="2025-05-09T00:00:00"/>
    <n v="19"/>
    <x v="1"/>
    <d v="1899-12-30T18:13:13"/>
    <s v="none"/>
    <x v="60"/>
    <x v="4"/>
    <s v="&lt;img src=&quot;cust_img/na-porcento.png&quot; alt=&quot;Sem SLA&quot;&gt; Sem SLA"/>
    <s v="&lt;img id=&quot;0&quot; style=&quot;vertical-align: top;&quot; src=&quot;icons/Alerts/red_alert_nodata.gif&quot; /&gt;Restam:00:00"/>
    <n v="0"/>
  </r>
  <r>
    <s v=""/>
    <n v="166406"/>
    <x v="13"/>
    <s v="Alexandre Pires Chicao"/>
    <s v="Troca dos Firewalls PA para Fortinet"/>
    <x v="2"/>
    <x v="29"/>
    <d v="2025-05-09T00:00:00"/>
    <n v="19"/>
    <x v="1"/>
    <d v="1899-12-30T10:25:41"/>
    <s v="Gabriel de Jesus Araujo"/>
    <x v="61"/>
    <x v="6"/>
    <s v="&lt;img src=&quot;cust_img/0-porcento.png&quot; alt=&quot;0%&quot;&gt; 0%"/>
    <s v="&lt;img id=&quot;20478.5777&quot; style=&quot;vertical-align: top;&quot; src=&quot;icons/Alerts/green_alert.gif&quot; /&gt;Restam:341:18"/>
    <n v="352"/>
  </r>
  <r>
    <s v=""/>
    <n v="166408"/>
    <x v="10"/>
    <s v="Daliane Lanzarin"/>
    <s v="Acesso equipe CIPA"/>
    <x v="1"/>
    <x v="26"/>
    <d v="2025-05-09T00:00:00"/>
    <n v="19"/>
    <x v="1"/>
    <d v="1899-12-30T11:02:10"/>
    <s v="none"/>
    <x v="62"/>
    <x v="3"/>
    <s v="&lt;img src=&quot;cust_img/10-porcento.png&quot; alt=&quot;10%&quot;&gt; 10%"/>
    <s v="&lt;img id=&quot;4295.9689833333&quot; style=&quot;vertical-align: top;&quot; src=&quot;icons/Alerts/green_alert.gif&quot; /&gt;Restam:71:35"/>
    <n v="80"/>
  </r>
  <r>
    <s v=""/>
    <n v="166410"/>
    <x v="14"/>
    <s v="Roger Pardo"/>
    <s v="Substituição aprovador Eletrobras"/>
    <x v="0"/>
    <x v="27"/>
    <d v="2025-05-09T00:00:00"/>
    <n v="19"/>
    <x v="1"/>
    <d v="1899-12-30T19:09:07"/>
    <s v="Davi Barbosa Domingos"/>
    <x v="63"/>
    <x v="1"/>
    <s v="&lt;img src=&quot;cust_img/0-porcento.png&quot; alt=&quot;0%&quot;&gt; 0%"/>
    <s v="&lt;img id=&quot;2288.8028500000&quot; style=&quot;vertical-align: top;&quot; src=&quot;icons/Alerts/green_alert.gif&quot; /&gt;Restam:38:08"/>
    <n v="40"/>
  </r>
  <r>
    <s v=""/>
    <n v="166398"/>
    <x v="10"/>
    <s v="Kauana Machado da Silva"/>
    <s v="SOLICITAÇÃO DE TELA ADICIONAL"/>
    <x v="1"/>
    <x v="18"/>
    <d v="2025-05-09T00:00:00"/>
    <n v="19"/>
    <x v="1"/>
    <d v="1899-12-30T12:06:15"/>
    <s v="none"/>
    <x v="64"/>
    <x v="4"/>
    <s v="&lt;img src=&quot;cust_img/10-porcento.png&quot; alt=&quot;10%&quot;&gt; 10%"/>
    <s v="&lt;img id=&quot;3923.2857833333&quot; style=&quot;vertical-align: top;&quot; src=&quot;icons/Alerts/green_alert.gif&quot; /&gt;Restam:65:23"/>
    <n v="80"/>
  </r>
  <r>
    <s v=""/>
    <n v="166409"/>
    <x v="10"/>
    <s v="Daliane Lanzarin"/>
    <s v="Atualização de lista"/>
    <x v="1"/>
    <x v="20"/>
    <d v="2025-05-09T00:00:00"/>
    <n v="19"/>
    <x v="1"/>
    <d v="1899-12-30T18:21:53"/>
    <s v="none"/>
    <x v="65"/>
    <x v="3"/>
    <s v="&lt;img src=&quot;cust_img/10-porcento.png&quot; alt=&quot;10%&quot;&gt; 10%"/>
    <s v="&lt;img id=&quot;4305.1215166667&quot; style=&quot;vertical-align: top;&quot; src=&quot;icons/Alerts/green_alert.gif&quot; /&gt;Restam:71:45"/>
    <n v="80"/>
  </r>
  <r>
    <s v=""/>
    <n v="166421"/>
    <x v="10"/>
    <s v="Gabriel Araujo da Silva Brito"/>
    <s v="Acesso ao servidor do Mastersaf"/>
    <x v="1"/>
    <x v="16"/>
    <d v="2025-05-09T00:00:00"/>
    <n v="18"/>
    <x v="1"/>
    <d v="1899-12-30T18:46:39"/>
    <s v="Silas Ribeiro da Silveira"/>
    <x v="66"/>
    <x v="3"/>
    <s v="&lt;img src=&quot;cust_img/0-porcento.png&quot; alt=&quot;0%&quot;&gt; 0%"/>
    <s v="&lt;img id=&quot;4491.6447666667&quot; style=&quot;vertical-align: top;&quot; src=&quot;icons/Alerts/green_alert.gif&quot; /&gt;Restam:74:51"/>
    <n v="80"/>
  </r>
  <r>
    <s v=""/>
    <n v="166428"/>
    <x v="10"/>
    <s v="Rosseline Teixeira De Sousa"/>
    <s v="papel A3 papel A4 "/>
    <x v="1"/>
    <x v="30"/>
    <d v="2025-05-09T00:00:00"/>
    <n v="18"/>
    <x v="1"/>
    <d v="1899-12-30T10:09:58"/>
    <s v="none"/>
    <x v="67"/>
    <x v="4"/>
    <s v="&lt;img src=&quot;cust_img/0-porcento.png&quot; alt=&quot;0%&quot;&gt; 0%"/>
    <s v="&lt;img id=&quot;4625.83125&quot; style=&quot;vertical-align: top;&quot; src=&quot;icons/Alerts/green_alert.gif&quot; /&gt;Restam:77:05"/>
    <n v="80"/>
  </r>
  <r>
    <s v=""/>
    <n v="166431"/>
    <x v="2"/>
    <s v="Ivam da Silva Cardoso"/>
    <s v="Reprogramação concurrent  &quot;SAE - Automação Controle Orçamentario&quot;."/>
    <x v="1"/>
    <x v="24"/>
    <d v="2025-05-09T00:00:00"/>
    <n v="18"/>
    <x v="1"/>
    <d v="1899-12-30T18:06:35"/>
    <s v="none"/>
    <x v="68"/>
    <x v="5"/>
    <s v="&lt;img src=&quot;cust_img/0-porcento.png&quot; alt=&quot;0%&quot;&gt; 0%"/>
    <s v="&lt;img id=&quot;2286.0295833333&quot; style=&quot;vertical-align: top;&quot; src=&quot;icons/Alerts/green_alert.gif&quot; /&gt;Restam:38:06"/>
    <n v="40"/>
  </r>
  <r>
    <s v=""/>
    <n v="166096"/>
    <x v="10"/>
    <s v="Ricardo Luiz Casado"/>
    <s v="Transferência adobe acrobat da Daiana para o Casado"/>
    <x v="1"/>
    <x v="31"/>
    <d v="2025-05-09T00:00:00"/>
    <n v="29"/>
    <x v="1"/>
    <d v="1899-12-30T15:45:21"/>
    <s v="none"/>
    <x v="69"/>
    <x v="3"/>
    <s v="&lt;img src=&quot;cust_img/100-porcento.png&quot; alt=&quot;100%&quot;&gt; 100%"/>
    <s v="&lt;img id=&quot;0&quot; style=&quot;vertical-align: top;&quot; src=&quot;icons/Alerts/red_alert_nodata.gif&quot; /&gt;Restam:00:00"/>
    <n v="80"/>
  </r>
  <r>
    <s v=""/>
    <n v="166145"/>
    <x v="4"/>
    <s v="Vitoria Nicacio da Silva"/>
    <s v="Correção do processo do terceiro aprovador no Sistema SP/AP."/>
    <x v="0"/>
    <x v="10"/>
    <d v="2025-05-09T00:00:00"/>
    <n v="28"/>
    <x v="1"/>
    <d v="1899-12-30T12:30:31"/>
    <s v="Ivam da Silva Cardoso"/>
    <x v="70"/>
    <x v="0"/>
    <s v="&lt;img src=&quot;cust_img/10-porcento.png&quot; alt=&quot;10%&quot;&gt; 10%"/>
    <s v="&lt;img id=&quot;17812.3875666667&quot; style=&quot;vertical-align: top;&quot; src=&quot;icons/Alerts/green_alert.gif&quot; /&gt;Restam:296:52"/>
    <n v="352"/>
  </r>
  <r>
    <s v=""/>
    <n v="166205"/>
    <x v="10"/>
    <s v="Daiana de Lima Dorado dos Santos"/>
    <s v="SAML no ambiente da Painel de Gestão Senior"/>
    <x v="1"/>
    <x v="20"/>
    <d v="2025-05-09T00:00:00"/>
    <n v="26"/>
    <x v="1"/>
    <d v="1899-12-30T13:41:53"/>
    <s v="Silas Ribeiro da Silveira"/>
    <x v="71"/>
    <x v="3"/>
    <s v="&lt;img src=&quot;cust_img/90-porcento.png&quot; alt=&quot;90%&quot;&gt; 90%"/>
    <s v="&lt;img id=&quot;469.7940166667&quot; style=&quot;vertical-align: top;&quot; src=&quot;icons/Alerts/red_alert.gif&quot; /&gt;Restam:07:49"/>
    <n v="80"/>
  </r>
  <r>
    <s v=""/>
    <n v="166173"/>
    <x v="10"/>
    <s v="Usuário do NOC da EBS IT"/>
    <s v="SAEN--APS-PRD-SAE-PVH-AP-050"/>
    <x v="1"/>
    <x v="24"/>
    <d v="2025-05-09T00:00:00"/>
    <n v="27"/>
    <x v="1"/>
    <d v="1899-12-30T12:31:28"/>
    <s v="none"/>
    <x v="72"/>
    <x v="5"/>
    <s v="&lt;img src=&quot;cust_img/30-porcento.png&quot; alt=&quot;30%&quot;&gt; 30%"/>
    <s v="&lt;img id=&quot;3774&quot; style=&quot;vertical-align: top;&quot; src=&quot;icons/Alerts/green_alert.gif&quot; /&gt;Restam:62:54"/>
    <n v="94"/>
  </r>
  <r>
    <s v=""/>
    <n v="166168"/>
    <x v="2"/>
    <s v="Usuário do NOC da EBS IT"/>
    <s v="SAEN--SWT-PRD-PVH-SW-CISCO-GG2-AM2-Container"/>
    <x v="1"/>
    <x v="24"/>
    <d v="2025-05-09T00:00:00"/>
    <n v="27"/>
    <x v="1"/>
    <d v="1899-12-30T16:16:46"/>
    <s v="none"/>
    <x v="73"/>
    <x v="5"/>
    <s v="&lt;img src=&quot;cust_img/30-porcento.png&quot; alt=&quot;30%&quot;&gt; 30%"/>
    <s v="&lt;img id=&quot;3753&quot; style=&quot;vertical-align: top;&quot; src=&quot;icons/Alerts/green_alert.gif&quot; /&gt;Restam:62:33"/>
    <n v="94"/>
  </r>
  <r>
    <s v=""/>
    <n v="166197"/>
    <x v="16"/>
    <s v="Jamily Vitoria Marcolino Ferreira"/>
    <s v="Não estou conseguindo fazer requisição pelo meu login"/>
    <x v="0"/>
    <x v="0"/>
    <d v="2025-05-09T00:00:00"/>
    <n v="26"/>
    <x v="1"/>
    <d v="1899-12-30T15:47:39"/>
    <s v="Carlos Augusto Martins"/>
    <x v="74"/>
    <x v="0"/>
    <s v="&lt;img src=&quot;cust_img/100-porcento.png&quot; alt=&quot;100%&quot;&gt; 100%"/>
    <s v="&lt;img id=&quot;0&quot; style=&quot;vertical-align: top;&quot; src=&quot;icons/Alerts/red_alert_nodata.gif&quot; /&gt;Restam:00:00"/>
    <n v="40"/>
  </r>
  <r>
    <s v=""/>
    <n v="166268"/>
    <x v="17"/>
    <s v="Reinaldo Vilarinho Pereira"/>
    <s v="Equipamento lento para reinicialização e utilização"/>
    <x v="1"/>
    <x v="18"/>
    <d v="2025-05-09T00:00:00"/>
    <n v="24"/>
    <x v="1"/>
    <d v="1899-12-30T11:48:04"/>
    <s v="Mateus Oliveira"/>
    <x v="75"/>
    <x v="4"/>
    <s v="&lt;img src=&quot;cust_img/100-porcento.png&quot; alt=&quot;100%&quot;&gt; 100%"/>
    <s v="&lt;img id=&quot;0&quot; style=&quot;vertical-align: top;&quot; src=&quot;icons/Alerts/red_alert_nodata.gif&quot; /&gt;Restam:00:00"/>
    <n v="16"/>
  </r>
  <r>
    <s v=""/>
    <n v="166302"/>
    <x v="5"/>
    <s v="Barbarah Samissa Lima Macedo"/>
    <s v="Liberação de email - Terceiro "/>
    <x v="1"/>
    <x v="20"/>
    <d v="2025-05-09T00:00:00"/>
    <n v="23"/>
    <x v="1"/>
    <d v="1899-12-30T15:22:17"/>
    <s v="none"/>
    <x v="76"/>
    <x v="6"/>
    <s v="&lt;img src=&quot;cust_img/50-porcento.png&quot; alt=&quot;50%&quot;&gt; 50%"/>
    <s v="&lt;img id=&quot;2108.2019833333&quot; style=&quot;vertical-align: top;&quot; src=&quot;icons/Alerts/yellow_alert.gif&quot; /&gt;Restam:35:08"/>
    <n v="80"/>
  </r>
  <r>
    <s v=""/>
    <n v="166190"/>
    <x v="13"/>
    <s v="Antonio Sergio Vido"/>
    <s v="Relatório de Contrato Vigêntes"/>
    <x v="0"/>
    <x v="0"/>
    <d v="2025-05-09T00:00:00"/>
    <n v="26"/>
    <x v="1"/>
    <d v="1899-12-30T15:55:36"/>
    <s v="Carlos Augusto Martins"/>
    <x v="77"/>
    <x v="0"/>
    <s v="&lt;img src=&quot;cust_img/20-porcento.png&quot; alt=&quot;20%&quot;&gt; 20%"/>
    <s v="&lt;img id=&quot;16531.7990833333&quot; style=&quot;vertical-align: top;&quot; src=&quot;icons/Alerts/green_alert.gif&quot; /&gt;Restam:275:31"/>
    <n v="352"/>
  </r>
  <r>
    <s v=""/>
    <n v="166336"/>
    <x v="10"/>
    <s v="Jose Norberto Dos Santos Lima"/>
    <s v="ACESSO"/>
    <x v="1"/>
    <x v="26"/>
    <d v="2025-05-09T00:00:00"/>
    <n v="22"/>
    <x v="1"/>
    <d v="1899-12-30T10:07:08"/>
    <s v="none"/>
    <x v="78"/>
    <x v="3"/>
    <s v="&lt;img src=&quot;cust_img/40-porcento.png&quot; alt=&quot;40%&quot;&gt; 40%"/>
    <s v="&lt;img id=&quot;2631.16035&quot; style=&quot;vertical-align: top;&quot; src=&quot;icons/Alerts/green_alert.gif&quot; /&gt;Restam:43:51"/>
    <n v="80"/>
  </r>
  <r>
    <s v=""/>
    <n v="166426"/>
    <x v="2"/>
    <s v="Carlos Augusto Martins"/>
    <s v="DEV - Aplicação de patch"/>
    <x v="1"/>
    <x v="24"/>
    <d v="2025-05-09T00:00:00"/>
    <n v="18"/>
    <x v="1"/>
    <d v="1899-12-30T14:24:09"/>
    <s v="none"/>
    <x v="79"/>
    <x v="5"/>
    <s v="&lt;img src=&quot;cust_img/0-porcento.png&quot; alt=&quot;0%&quot;&gt; 0%"/>
    <s v="&lt;img id=&quot;1896&quot; style=&quot;vertical-align: top;&quot; src=&quot;icons/Alerts/green_alert.gif&quot; /&gt;Restam:31:36"/>
    <n v="32"/>
  </r>
  <r>
    <s v=""/>
    <n v="166288"/>
    <x v="17"/>
    <s v="Geraldo Miranda Almeida"/>
    <s v="Sem acesso a internet - dispositivos móveis"/>
    <x v="1"/>
    <x v="22"/>
    <d v="2025-05-09T00:00:00"/>
    <n v="23"/>
    <x v="1"/>
    <d v="1899-12-30T16:17:30"/>
    <s v="Bruno Izidorio"/>
    <x v="80"/>
    <x v="7"/>
    <s v="&lt;img src=&quot;cust_img/100-porcento.png&quot; alt=&quot;100%&quot;&gt; 100%"/>
    <s v="&lt;img id=&quot;0&quot; style=&quot;vertical-align: top;&quot; src=&quot;icons/Alerts/red_alert_nodata.gif&quot; /&gt;Restam:00:00"/>
    <n v="16"/>
  </r>
  <r>
    <s v=""/>
    <n v="166292"/>
    <x v="5"/>
    <s v="Leonardo Rodrigues Biazetti"/>
    <s v="Alteração Lista Origem da Atividade "/>
    <x v="0"/>
    <x v="2"/>
    <d v="2025-05-09T00:00:00"/>
    <n v="23"/>
    <x v="1"/>
    <d v="1899-12-30T08:48:46"/>
    <s v="Galdino Vieira Filho"/>
    <x v="81"/>
    <x v="2"/>
    <s v="&lt;img src=&quot;cust_img/100-porcento.png&quot; alt=&quot;100%&quot;&gt; 100%"/>
    <s v="&lt;img id=&quot;0&quot; style=&quot;vertical-align: top;&quot; src=&quot;icons/Alerts/red_alert_nodata.gif&quot; /&gt;Restam:00:00"/>
    <n v="16"/>
  </r>
  <r>
    <s v=""/>
    <n v="166247"/>
    <x v="17"/>
    <s v="Carlisson Junior Ramos Dos Santos"/>
    <s v="Tablet em Falha - Equipe Manutenção GG3"/>
    <x v="1"/>
    <x v="32"/>
    <d v="2025-05-09T00:00:00"/>
    <n v="25"/>
    <x v="1"/>
    <d v="1899-12-30T14:23:12"/>
    <s v="none"/>
    <x v="82"/>
    <x v="4"/>
    <s v="&lt;img src=&quot;cust_img/70-porcento.png&quot; alt=&quot;70%&quot;&gt; 70%"/>
    <s v="&lt;img id=&quot;1199.61685&quot; style=&quot;vertical-align: top;&quot; src=&quot;icons/Alerts/red_alert.gif&quot; /&gt;Restam:19:59"/>
    <n v="80"/>
  </r>
  <r>
    <s v=""/>
    <n v="166280"/>
    <x v="2"/>
    <s v="Jorge Luiz Prado Pereira"/>
    <s v="Estruturação do SCCM, e do processo de atualização do parque de maquinas "/>
    <x v="1"/>
    <x v="16"/>
    <d v="2025-05-09T00:00:00"/>
    <n v="24"/>
    <x v="1"/>
    <d v="1899-12-30T10:30:14"/>
    <s v="none"/>
    <x v="83"/>
    <x v="5"/>
    <s v="&lt;img src=&quot;cust_img/60-porcento.png&quot; alt=&quot;60%&quot;&gt; 60%"/>
    <s v="&lt;img id=&quot;1721.8971833333&quot; style=&quot;vertical-align: top;&quot; src=&quot;icons/Alerts/yellow_alert.gif&quot; /&gt;Restam:28:41"/>
    <n v="80"/>
  </r>
  <r>
    <s v=""/>
    <n v="166368"/>
    <x v="16"/>
    <s v="Alandelon Pacheco De Sousa"/>
    <s v="Problema de configuração"/>
    <x v="1"/>
    <x v="30"/>
    <d v="2025-05-09T00:00:00"/>
    <n v="20"/>
    <x v="1"/>
    <d v="1899-12-30T09:37:51"/>
    <s v="Joao Paulo Nicodemo"/>
    <x v="84"/>
    <x v="4"/>
    <s v="&lt;img src=&quot;cust_img/0-porcento.png&quot; alt=&quot;0%&quot;&gt; 0%"/>
    <s v="&lt;img id=&quot;4704.3388000000&quot; style=&quot;vertical-align: top;&quot; src=&quot;icons/Alerts/green_alert.gif&quot; /&gt;Restam:78:24"/>
    <n v="80"/>
  </r>
  <r>
    <s v=""/>
    <n v="166369"/>
    <x v="10"/>
    <s v="Evandro Cesar da Silva"/>
    <s v="Acesso pastas da rede novo Diretório GMG-REV"/>
    <x v="1"/>
    <x v="26"/>
    <d v="2025-05-09T00:00:00"/>
    <n v="20"/>
    <x v="1"/>
    <d v="1899-12-30T12:23:22"/>
    <s v="none"/>
    <x v="85"/>
    <x v="3"/>
    <s v="&lt;img src=&quot;cust_img/20-porcento.png&quot; alt=&quot;20%&quot;&gt; 20%"/>
    <s v="&lt;img id=&quot;3451.8611166667&quot; style=&quot;vertical-align: top;&quot; src=&quot;icons/Alerts/green_alert.gif&quot; /&gt;Restam:57:31"/>
    <n v="80"/>
  </r>
  <r>
    <s v=""/>
    <n v="166322"/>
    <x v="10"/>
    <s v="Pamela Cleidiane Cunha da Silva"/>
    <s v="Catraca N°15 Recepção Principal - Inoperante"/>
    <x v="1"/>
    <x v="22"/>
    <d v="2025-05-09T00:00:00"/>
    <n v="22"/>
    <x v="1"/>
    <d v="1899-12-30T09:58:23"/>
    <s v="Mateus Oliveira"/>
    <x v="86"/>
    <x v="4"/>
    <s v="&lt;img src=&quot;cust_img/50-porcento.png&quot; alt=&quot;50%&quot;&gt; 50%"/>
    <s v="&lt;img id=&quot;2346.5484166667&quot; style=&quot;vertical-align: top;&quot; src=&quot;icons/Alerts/yellow_alert.gif&quot; /&gt;Restam:39:06"/>
    <n v="80"/>
  </r>
  <r>
    <s v=""/>
    <n v="166384"/>
    <x v="5"/>
    <s v="Elissandro Estevao da Silva"/>
    <s v="Ajustar Acesso e Permissões"/>
    <x v="1"/>
    <x v="26"/>
    <d v="2025-05-09T00:00:00"/>
    <n v="20"/>
    <x v="1"/>
    <d v="1899-12-30T11:17:01"/>
    <s v="none"/>
    <x v="87"/>
    <x v="3"/>
    <s v="&lt;img src=&quot;cust_img/20-porcento.png&quot; alt=&quot;20%&quot;&gt; 20%"/>
    <s v="&lt;img id=&quot;3818.4451833333&quot; style=&quot;vertical-align: top;&quot; src=&quot;icons/Alerts/green_alert.gif&quot; /&gt;Restam:63:38"/>
    <n v="80"/>
  </r>
  <r>
    <s v=""/>
    <n v="166386"/>
    <x v="10"/>
    <s v="Pamela Cleidiane Cunha da Silva"/>
    <s v="Catraca N° 15 da Recepção Principal - Inoperante"/>
    <x v="0"/>
    <x v="12"/>
    <d v="2025-05-09T00:00:00"/>
    <n v="20"/>
    <x v="1"/>
    <d v="1899-12-30T16:50:42"/>
    <s v="none"/>
    <x v="88"/>
    <x v="1"/>
    <s v="&lt;img src=&quot;cust_img/40-porcento.png&quot; alt=&quot;40%&quot;&gt; 40%"/>
    <s v="&lt;img id=&quot;1435.8017666667&quot; style=&quot;vertical-align: top;&quot; src=&quot;icons/Alerts/green_alert.gif&quot; /&gt;Restam:23:55"/>
    <n v="40"/>
  </r>
  <r>
    <s v=""/>
    <n v="166425"/>
    <x v="10"/>
    <s v="Lucas Ronconi De Lima"/>
    <s v="Gestão de Acessos"/>
    <x v="1"/>
    <x v="26"/>
    <d v="2025-05-09T00:00:00"/>
    <n v="18"/>
    <x v="1"/>
    <d v="1899-12-30T13:16:04"/>
    <s v="none"/>
    <x v="89"/>
    <x v="3"/>
    <s v="&lt;img src=&quot;cust_img/0-porcento.png&quot; alt=&quot;0%&quot;&gt; 0%"/>
    <s v="&lt;img id=&quot;4563.8652333333&quot; style=&quot;vertical-align: top;&quot; src=&quot;icons/Alerts/green_alert.gif&quot; /&gt;Restam:76:03"/>
    <n v="80"/>
  </r>
  <r>
    <s v=""/>
    <n v="166308"/>
    <x v="2"/>
    <s v="Andre Luiz Pinheiro da Silva"/>
    <s v="PROBLEMA NO ARMAZEMENTO NA NUVEM DA ELETROBRAS"/>
    <x v="1"/>
    <x v="31"/>
    <d v="2025-05-09T00:00:00"/>
    <n v="23"/>
    <x v="1"/>
    <d v="1899-12-30T15:16:27"/>
    <s v="Joao Paulo Nicodemo"/>
    <x v="90"/>
    <x v="4"/>
    <s v="&lt;img src=&quot;cust_img/10-porcento.png&quot; alt=&quot;10%&quot;&gt; 10%"/>
    <s v="&lt;img id=&quot;3912.9368666667&quot; style=&quot;vertical-align: top;&quot; src=&quot;icons/Alerts/green_alert.gif&quot; /&gt;Restam:65:12"/>
    <n v="80"/>
  </r>
  <r>
    <s v=""/>
    <n v="166334"/>
    <x v="16"/>
    <s v="Leonardo Rodrigues Biazetti"/>
    <s v="liberação de acesso aos usuários treinados ao EAM "/>
    <x v="0"/>
    <x v="2"/>
    <d v="2025-05-09T00:00:00"/>
    <n v="22"/>
    <x v="1"/>
    <d v="1899-12-30T14:55:50"/>
    <s v="Galdino Vieira Filho"/>
    <x v="91"/>
    <x v="2"/>
    <s v="&lt;img src=&quot;cust_img/30-porcento.png&quot; alt=&quot;30%&quot;&gt; 30%"/>
    <s v="&lt;img id=&quot;320.4692833334&quot; style=&quot;vertical-align: top;&quot; src=&quot;icons/Alerts/green_alert.gif&quot; /&gt;Restam:05:20"/>
    <n v="8"/>
  </r>
  <r>
    <s v=""/>
    <n v="166331"/>
    <x v="10"/>
    <s v="José Carlos de Oliveira Felix"/>
    <s v="Rede de internet no R2"/>
    <x v="1"/>
    <x v="22"/>
    <d v="2025-05-09T00:00:00"/>
    <n v="22"/>
    <x v="1"/>
    <d v="1899-12-30T11:57:27"/>
    <s v="none"/>
    <x v="92"/>
    <x v="4"/>
    <s v="&lt;img src=&quot;cust_img/40-porcento.png&quot; alt=&quot;40%&quot;&gt; 40%"/>
    <s v="&lt;img id=&quot;2484.8296666667&quot; style=&quot;vertical-align: top;&quot; src=&quot;icons/Alerts/green_alert.gif&quot; /&gt;Restam:41:24"/>
    <n v="80"/>
  </r>
  <r>
    <s v=""/>
    <n v="166427"/>
    <x v="10"/>
    <s v="Carlisson Junior Ramos Dos Santos"/>
    <s v="Formatação Notebook RIP 08"/>
    <x v="1"/>
    <x v="18"/>
    <d v="2025-05-09T00:00:00"/>
    <n v="18"/>
    <x v="1"/>
    <d v="1899-12-30T17:48:43"/>
    <s v="Mateus Oliveira"/>
    <x v="93"/>
    <x v="4"/>
    <s v="&lt;img src=&quot;cust_img/20-porcento.png&quot; alt=&quot;20%&quot;&gt; 20%"/>
    <s v="&lt;img id=&quot;767.7343&quot; style=&quot;vertical-align: top;&quot; src=&quot;icons/Alerts/green_alert.gif&quot; /&gt;Restam:12:47"/>
    <n v="16"/>
  </r>
  <r>
    <s v=""/>
    <n v="166435"/>
    <x v="10"/>
    <s v="Victor Hideki Hassegawa"/>
    <s v="Falha na leitura de extratos - 16/04"/>
    <x v="0"/>
    <x v="21"/>
    <d v="2025-05-09T00:00:00"/>
    <n v="18"/>
    <x v="1"/>
    <d v="1899-12-30T16:21:16"/>
    <s v="none"/>
    <x v="94"/>
    <x v="0"/>
    <s v="&lt;img src=&quot;cust_img/0-porcento.png&quot; alt=&quot;0%&quot;&gt; 0%"/>
    <s v="&lt;img id=&quot;2394.132&quot; style=&quot;vertical-align: top;&quot; src=&quot;icons/Alerts/green_alert.gif&quot; /&gt;Restam:39:54"/>
    <n v="40"/>
  </r>
  <r>
    <s v=""/>
    <n v="166350"/>
    <x v="10"/>
    <s v="Romario Freitas dos Santos Lemos"/>
    <s v="Acesso a pasta"/>
    <x v="1"/>
    <x v="26"/>
    <d v="2025-05-09T00:00:00"/>
    <n v="21"/>
    <x v="1"/>
    <d v="1899-12-30T12:31:12"/>
    <s v="none"/>
    <x v="95"/>
    <x v="3"/>
    <s v="&lt;img src=&quot;cust_img/30-porcento.png&quot; alt=&quot;30%&quot;&gt; 30%"/>
    <s v="&lt;img id=&quot;2992.9932166667&quot; style=&quot;vertical-align: top;&quot; src=&quot;icons/Alerts/green_alert.gif&quot; /&gt;Restam:49:52"/>
    <n v="80"/>
  </r>
  <r>
    <s v=""/>
    <n v="166358"/>
    <x v="5"/>
    <s v="Luiz Gustavo Zibetti Candido"/>
    <s v="Controle de Acesso Laboratório de Analises Químicas"/>
    <x v="1"/>
    <x v="22"/>
    <d v="2025-05-09T00:00:00"/>
    <n v="21"/>
    <x v="1"/>
    <d v="1899-12-30T11:48:24"/>
    <s v="none"/>
    <x v="96"/>
    <x v="4"/>
    <s v="&lt;img src=&quot;cust_img/30-porcento.png&quot; alt=&quot;30%&quot;&gt; 30%"/>
    <s v="&lt;img id=&quot;3147.9754&quot; style=&quot;vertical-align: top;&quot; src=&quot;icons/Alerts/green_alert.gif&quot; /&gt;Restam:52:27"/>
    <n v="80"/>
  </r>
  <r>
    <s v=""/>
    <n v="166370"/>
    <x v="10"/>
    <s v="Evandro Cesar da Silva"/>
    <s v="Acesso pastas da rede novo Diretório GMG-REV"/>
    <x v="1"/>
    <x v="26"/>
    <d v="2025-05-09T00:00:00"/>
    <n v="20"/>
    <x v="1"/>
    <d v="1899-12-30T14:29:33"/>
    <s v="none"/>
    <x v="97"/>
    <x v="3"/>
    <s v="&lt;img src=&quot;cust_img/20-porcento.png&quot; alt=&quot;20%&quot;&gt; 20%"/>
    <s v="&lt;img id=&quot;3452.7758&quot; style=&quot;vertical-align: top;&quot; src=&quot;icons/Alerts/green_alert.gif&quot; /&gt;Restam:57:32"/>
    <n v="80"/>
  </r>
  <r>
    <s v=""/>
    <n v="166367"/>
    <x v="10"/>
    <s v="Evandro Cesar da Silva"/>
    <s v="Acesso pastas da rede novo Diretório GMG-REV"/>
    <x v="1"/>
    <x v="26"/>
    <d v="2025-05-09T00:00:00"/>
    <n v="20"/>
    <x v="1"/>
    <d v="1899-12-30T17:22:10"/>
    <s v="none"/>
    <x v="98"/>
    <x v="3"/>
    <s v="&lt;img src=&quot;cust_img/20-porcento.png&quot; alt=&quot;20%&quot;&gt; 20%"/>
    <s v="&lt;img id=&quot;3450.3131833333&quot; style=&quot;vertical-align: top;&quot; src=&quot;icons/Alerts/green_alert.gif&quot; /&gt;Restam:57:30"/>
    <n v="80"/>
  </r>
  <r>
    <s v=""/>
    <n v="166371"/>
    <x v="10"/>
    <s v="Evandro Cesar da Silva"/>
    <s v="Liberação de acesso a pastas MECREV"/>
    <x v="1"/>
    <x v="26"/>
    <d v="2025-05-09T00:00:00"/>
    <n v="20"/>
    <x v="1"/>
    <d v="1899-12-30T13:41:22"/>
    <s v="none"/>
    <x v="99"/>
    <x v="3"/>
    <s v="&lt;img src=&quot;cust_img/20-porcento.png&quot; alt=&quot;20%&quot;&gt; 20%"/>
    <s v="&lt;img id=&quot;3453.07745&quot; style=&quot;vertical-align: top;&quot; src=&quot;icons/Alerts/green_alert.gif&quot; /&gt;Restam:57:33"/>
    <n v="80"/>
  </r>
  <r>
    <s v=""/>
    <n v="166387"/>
    <x v="10"/>
    <s v="Erika Tomoko Alves Nikaido Koyanagui"/>
    <s v="Verificar os erros na view de atestação"/>
    <x v="0"/>
    <x v="1"/>
    <d v="2025-05-09T00:00:00"/>
    <n v="20"/>
    <x v="1"/>
    <d v="1899-12-30T11:51:37"/>
    <s v="none"/>
    <x v="100"/>
    <x v="2"/>
    <s v="&lt;img src=&quot;cust_img/100-porcento.png&quot; alt=&quot;100%&quot;&gt; 100%"/>
    <s v="&lt;img id=&quot;0&quot; style=&quot;vertical-align: top;&quot; src=&quot;icons/Alerts/red_alert_nodata.gif&quot; /&gt;Restam:00:00"/>
    <n v="16"/>
  </r>
  <r>
    <s v=""/>
    <n v="166390"/>
    <x v="10"/>
    <s v="José Carlos de Oliveira Felix"/>
    <s v="Oscilação da Internet Wi-Fi no R2"/>
    <x v="1"/>
    <x v="22"/>
    <d v="2025-05-09T00:00:00"/>
    <n v="20"/>
    <x v="1"/>
    <d v="1899-12-30T12:41:39"/>
    <s v="none"/>
    <x v="101"/>
    <x v="4"/>
    <s v="&lt;img src=&quot;cust_img/10-porcento.png&quot; alt=&quot;10%&quot;&gt; 10%"/>
    <s v="&lt;img id=&quot;3871.7941333333&quot; style=&quot;vertical-align: top;&quot; src=&quot;icons/Alerts/green_alert.gif&quot; /&gt;Restam:64:31"/>
    <n v="80"/>
  </r>
  <r>
    <s v=""/>
    <n v="166416"/>
    <x v="2"/>
    <s v="Thiago Alcalde"/>
    <s v="LIMPEZA DE DISCO"/>
    <x v="1"/>
    <x v="18"/>
    <d v="2025-05-09T00:00:00"/>
    <n v="19"/>
    <x v="1"/>
    <d v="1899-12-30T10:40:05"/>
    <s v="Bruno Izidorio"/>
    <x v="102"/>
    <x v="7"/>
    <s v="&lt;img src=&quot;cust_img/30-porcento.png&quot; alt=&quot;30%&quot;&gt; 30%"/>
    <s v="&lt;img id=&quot;623.7544666667&quot; style=&quot;vertical-align: top;&quot; src=&quot;icons/Alerts/green_alert.gif&quot; /&gt;Restam:10:23"/>
    <n v="16"/>
  </r>
  <r>
    <s v=""/>
    <n v="166423"/>
    <x v="10"/>
    <s v="Andreia Muller Feliz"/>
    <s v="Transferência de ramal"/>
    <x v="1"/>
    <x v="33"/>
    <d v="2025-05-09T00:00:00"/>
    <n v="18"/>
    <x v="1"/>
    <d v="1899-12-30T09:27:47"/>
    <s v="none"/>
    <x v="103"/>
    <x v="4"/>
    <s v="&lt;img src=&quot;cust_img/0-porcento.png&quot; alt=&quot;0%&quot;&gt; 0%"/>
    <s v="&lt;img id=&quot;4528.5858166667&quot; style=&quot;vertical-align: top;&quot; src=&quot;icons/Alerts/green_alert.gif&quot; /&gt;Restam:75:28"/>
    <n v="80"/>
  </r>
  <r>
    <s v=""/>
    <n v="166432"/>
    <x v="10"/>
    <s v="Rodrigo Teixeira"/>
    <s v="Reset senha Onesource PRD"/>
    <x v="1"/>
    <x v="31"/>
    <d v="2025-05-09T00:00:00"/>
    <n v="18"/>
    <x v="1"/>
    <d v="1899-12-30T17:08:34"/>
    <s v="Marcelo de Alves Mattos"/>
    <x v="104"/>
    <x v="5"/>
    <s v="&lt;img src=&quot;cust_img/0-porcento.png&quot; alt=&quot;0%&quot;&gt; 0%"/>
    <s v="&lt;img id=&quot;905.86335&quot; style=&quot;vertical-align: top;&quot; src=&quot;icons/Alerts/green_alert.gif&quot; /&gt;Restam:15:05"/>
    <n v="16"/>
  </r>
  <r>
    <s v=""/>
    <n v="166389"/>
    <x v="10"/>
    <s v="Jose Eudes Oliveira"/>
    <s v="Nova Usuária "/>
    <x v="1"/>
    <x v="17"/>
    <d v="2025-05-09T00:00:00"/>
    <n v="20"/>
    <x v="1"/>
    <d v="1899-12-30T12:25:11"/>
    <s v="none"/>
    <x v="105"/>
    <x v="3"/>
    <s v="&lt;img src=&quot;cust_img/10-porcento.png&quot; alt=&quot;10%&quot;&gt; 10%"/>
    <s v="&lt;img id=&quot;3843.30515&quot; style=&quot;vertical-align: top;&quot; src=&quot;icons/Alerts/green_alert.gif&quot; /&gt;Restam:64:03"/>
    <n v="80"/>
  </r>
  <r>
    <s v=""/>
    <n v="166403"/>
    <x v="5"/>
    <s v="Elissandro Estevao da Silva"/>
    <s v="Liberação de Acesso"/>
    <x v="0"/>
    <x v="2"/>
    <d v="2025-05-09T00:00:00"/>
    <n v="19"/>
    <x v="1"/>
    <d v="1899-12-30T11:41:36"/>
    <s v="none"/>
    <x v="106"/>
    <x v="2"/>
    <s v="&lt;img src=&quot;cust_img/100-porcento.png&quot; alt=&quot;100%&quot;&gt; 100%"/>
    <s v="&lt;img id=&quot;0&quot; style=&quot;vertical-align: top;&quot; src=&quot;icons/Alerts/red_alert_nodata.gif&quot; /&gt;Restam:00:00"/>
    <n v="8"/>
  </r>
  <r>
    <s v=""/>
    <n v="166412"/>
    <x v="14"/>
    <s v="Daliane Lanzarin"/>
    <s v="Gestão CIPA"/>
    <x v="0"/>
    <x v="34"/>
    <d v="2025-05-09T00:00:00"/>
    <n v="19"/>
    <x v="1"/>
    <d v="1899-12-30T11:23:33"/>
    <s v="Davi Barbosa Domingos"/>
    <x v="107"/>
    <x v="1"/>
    <s v="&lt;img src=&quot;cust_img/0-porcento.png&quot; alt=&quot;0%&quot;&gt; 0%"/>
    <s v="&lt;img id=&quot;2381.3545833333&quot; style=&quot;vertical-align: top;&quot; src=&quot;icons/Alerts/green_alert.gif&quot; /&gt;Restam:39:41"/>
    <n v="40"/>
  </r>
  <r>
    <s v=""/>
    <n v="166429"/>
    <x v="10"/>
    <s v="Maichel Bruno Bergamaschi Bocca"/>
    <s v="MS Project"/>
    <x v="1"/>
    <x v="20"/>
    <d v="2025-05-09T00:00:00"/>
    <n v="18"/>
    <x v="1"/>
    <d v="1899-12-30T18:13:19"/>
    <s v="none"/>
    <x v="108"/>
    <x v="3"/>
    <s v="&lt;img src=&quot;cust_img/0-porcento.png&quot; alt=&quot;0%&quot;&gt; 0%"/>
    <s v="&lt;img id=&quot;4635.8853833333&quot; style=&quot;vertical-align: top;&quot; src=&quot;icons/Alerts/green_alert.gif&quot; /&gt;Restam:77:15"/>
    <n v="80"/>
  </r>
  <r>
    <s v=""/>
    <n v="102669"/>
    <x v="1"/>
    <s v="SAESA\kellyl"/>
    <s v="Envio de E-mail Chamados de Gestão de Acesso"/>
    <x v="0"/>
    <x v="35"/>
    <d v="2025-05-09T00:00:00"/>
    <n v="1882"/>
    <x v="1"/>
    <d v="1899-12-30T10:04:38"/>
    <s v="Alexandre Lima Da Silva"/>
    <x v="109"/>
    <x v="8"/>
    <s v="&lt;img src=&quot;cust_img/0-porcento.png&quot; alt=&quot;0%&quot;&gt; 0%"/>
    <s v="&lt;img id=&quot;21190.3135&quot; style=&quot;vertical-align: top;&quot; src=&quot;icons/Alerts/green_alert.gif&quot; /&gt;Restam:353:10"/>
    <n v="352"/>
  </r>
  <r>
    <s v=""/>
    <n v="120264"/>
    <x v="4"/>
    <s v="SAESA\kellyl"/>
    <s v="Separar Objetos do Banco do Sysaid x Vetorh"/>
    <x v="0"/>
    <x v="35"/>
    <d v="2025-05-09T00:00:00"/>
    <n v="1505"/>
    <x v="0"/>
    <d v="1899-12-30T10:39:49"/>
    <s v="Alexandre Lima Da Silva"/>
    <x v="110"/>
    <x v="8"/>
    <s v="&lt;img src=&quot;cust_img/40-porcento.png&quot; alt=&quot;40%&quot;&gt; 40%"/>
    <s v="&lt;img id=&quot;12015.4554833333&quot; style=&quot;vertical-align: top;&quot; src=&quot;icons/Alerts/green_alert.gif&quot; /&gt;Restam:200:15"/>
    <n v="352"/>
  </r>
  <r>
    <s v=""/>
    <n v="126661"/>
    <x v="1"/>
    <s v="Jeronimo Da Silva Freire"/>
    <s v="Email Aut Notif Conc CA p Emitente"/>
    <x v="0"/>
    <x v="36"/>
    <d v="2025-05-09T00:00:00"/>
    <n v="1336"/>
    <x v="0"/>
    <d v="1899-12-30T08:47:45"/>
    <s v="Galdino Vieira Filho"/>
    <x v="111"/>
    <x v="2"/>
    <s v="&lt;img src=&quot;cust_img/0-porcento.png&quot; alt=&quot;0%&quot;&gt; 0%"/>
    <s v="&lt;img id=&quot;26561.9029&quot; style=&quot;vertical-align: top;&quot; src=&quot;icons/Alerts/green_alert.gif&quot; /&gt;Restam:442:41"/>
    <n v="352"/>
  </r>
  <r>
    <s v=""/>
    <n v="131758"/>
    <x v="0"/>
    <s v="Erick Marcel Carvalho"/>
    <s v="Aprovação da Requisição pelo gestor do CC"/>
    <x v="0"/>
    <x v="15"/>
    <d v="2025-05-09T00:00:00"/>
    <n v="1148"/>
    <x v="0"/>
    <d v="1899-12-30T08:56:11"/>
    <s v="Carlos Augusto Martins"/>
    <x v="112"/>
    <x v="0"/>
    <s v="&lt;img src=&quot;cust_img/0-porcento.png&quot; alt=&quot;0%&quot;&gt; 0%"/>
    <s v="&lt;img id=&quot;34805.8970833333&quot; style=&quot;vertical-align: top;&quot; src=&quot;icons/Alerts/green_alert.gif&quot; /&gt;Restam:580:05"/>
    <n v="16"/>
  </r>
  <r>
    <s v=""/>
    <n v="137240"/>
    <x v="18"/>
    <s v="Vinícius Siqueira Marques da Silva"/>
    <s v="Operações de Captação (APFI FS) "/>
    <x v="0"/>
    <x v="21"/>
    <d v="2025-05-09T00:00:00"/>
    <n v="963"/>
    <x v="0"/>
    <d v="1899-12-30T09:45:00"/>
    <s v="Rodrigo Teixeira"/>
    <x v="113"/>
    <x v="0"/>
    <s v="&lt;img src=&quot;cust_img/40-porcento.png&quot; alt=&quot;40%&quot;&gt; 40%"/>
    <s v="&lt;img id=&quot;11846.6594333333&quot; style=&quot;vertical-align: top;&quot; src=&quot;icons/Alerts/green_alert.gif&quot; /&gt;Restam:197:26"/>
    <n v="352"/>
  </r>
  <r>
    <s v=""/>
    <n v="138293"/>
    <x v="4"/>
    <s v="Natacha Freire dos Reis"/>
    <s v="Ajuste formulário CSCA 203 e CSCA 303"/>
    <x v="0"/>
    <x v="37"/>
    <d v="2025-05-09T00:00:00"/>
    <n v="930"/>
    <x v="0"/>
    <d v="1899-12-30T15:30:27"/>
    <s v="Christopher dos Santos Carvalho"/>
    <x v="114"/>
    <x v="1"/>
    <s v="&lt;img src=&quot;cust_img/100-porcento.png&quot; alt=&quot;100%&quot;&gt; 100%"/>
    <s v="&lt;img id=&quot;0&quot; style=&quot;vertical-align: top;&quot; src=&quot;icons/Alerts/red_alert_nodata.gif&quot; /&gt;Restam:00:00"/>
    <n v="352"/>
  </r>
  <r>
    <s v=""/>
    <n v="137245"/>
    <x v="19"/>
    <s v="Vinícius Siqueira Marques da Silva"/>
    <s v="Erro efetivação lotes de parcelas liquidadas"/>
    <x v="0"/>
    <x v="21"/>
    <d v="2025-05-09T00:00:00"/>
    <n v="963"/>
    <x v="0"/>
    <d v="1899-12-30T16:26:09"/>
    <s v="Rodrigo Teixeira"/>
    <x v="115"/>
    <x v="0"/>
    <s v="&lt;img src=&quot;cust_img/40-porcento.png&quot; alt=&quot;40%&quot;&gt; 40%"/>
    <s v="&lt;img id=&quot;11863.3617&quot; style=&quot;vertical-align: top;&quot; src=&quot;icons/Alerts/green_alert.gif&quot; /&gt;Restam:197:43"/>
    <n v="352"/>
  </r>
  <r>
    <s v=""/>
    <n v="137243"/>
    <x v="6"/>
    <s v="Vinícius Siqueira Marques da Silva"/>
    <s v="Debentures Calculo Price e correção monetária"/>
    <x v="0"/>
    <x v="21"/>
    <d v="2025-05-09T00:00:00"/>
    <n v="963"/>
    <x v="0"/>
    <d v="1899-12-30T16:32:36"/>
    <s v="Rodrigo Teixeira"/>
    <x v="116"/>
    <x v="0"/>
    <s v="&lt;img src=&quot;cust_img/40-porcento.png&quot; alt=&quot;40%&quot;&gt; 40%"/>
    <s v="&lt;img id=&quot;11860.1092&quot; style=&quot;vertical-align: top;&quot; src=&quot;icons/Alerts/green_alert.gif&quot; /&gt;Restam:197:40"/>
    <n v="352"/>
  </r>
  <r>
    <s v=""/>
    <n v="140788"/>
    <x v="10"/>
    <s v="Leonardo Rodrigues Biazetti"/>
    <s v="Desfazer mudança 130684 de 2020 - Liberação OS planejada para Técnicos e Supervisores"/>
    <x v="0"/>
    <x v="2"/>
    <d v="2025-05-09T00:00:00"/>
    <n v="850"/>
    <x v="0"/>
    <d v="1899-12-30T16:33:54"/>
    <s v="Galdino Vieira Filho"/>
    <x v="117"/>
    <x v="2"/>
    <s v="&lt;img src=&quot;cust_img/90-porcento.png&quot; alt=&quot;90%&quot;&gt; 90%"/>
    <s v="&lt;img id=&quot;618.0196833333&quot; style=&quot;vertical-align: top;&quot; src=&quot;icons/Alerts/red_alert.gif&quot; /&gt;Restam:10:18"/>
    <n v="352"/>
  </r>
  <r>
    <s v=""/>
    <n v="145514"/>
    <x v="4"/>
    <s v="Silmara Silva de Lima"/>
    <s v="EFD REINF novas alterações"/>
    <x v="0"/>
    <x v="7"/>
    <d v="2025-05-09T00:00:00"/>
    <n v="701"/>
    <x v="0"/>
    <d v="1899-12-30T16:40:06"/>
    <s v="Anderson Joaquim dos Santos"/>
    <x v="118"/>
    <x v="0"/>
    <s v="&lt;img src=&quot;cust_img/0-porcento.png&quot; alt=&quot;0%&quot;&gt; 0%"/>
    <s v="&lt;img id=&quot;53031.8602166667&quot; style=&quot;vertical-align: top;&quot; src=&quot;icons/Alerts/green_alert.gif&quot; /&gt;Restam:883:51"/>
    <n v="352"/>
  </r>
  <r>
    <s v=""/>
    <n v="142896"/>
    <x v="10"/>
    <s v="Roger Nepitali Alencar Pardo"/>
    <s v="Criar controle  e trava para não permitir medir valor maior do que o fechado no contrato de frete"/>
    <x v="0"/>
    <x v="0"/>
    <d v="2025-05-09T00:00:00"/>
    <n v="785"/>
    <x v="0"/>
    <d v="1899-12-30T09:25:11"/>
    <s v="Carlos Augusto Martins"/>
    <x v="119"/>
    <x v="0"/>
    <s v="&lt;img src=&quot;cust_img/0-porcento.png&quot; alt=&quot;0%&quot;&gt; 0%"/>
    <s v="&lt;img id=&quot;35574.9154&quot; style=&quot;vertical-align: top;&quot; src=&quot;icons/Alerts/green_alert.gif&quot; /&gt;Restam:592:54"/>
    <n v="352"/>
  </r>
  <r>
    <s v=""/>
    <n v="152565"/>
    <x v="9"/>
    <s v="Rozely Chillene da Silva Morais"/>
    <s v="Workflow retorno afastamentos"/>
    <x v="0"/>
    <x v="11"/>
    <d v="2025-05-09T00:00:00"/>
    <n v="452"/>
    <x v="0"/>
    <d v="1899-12-30T12:55:03"/>
    <s v="Daiana de Lima Dorado dos Santos"/>
    <x v="120"/>
    <x v="1"/>
    <s v="&lt;img src=&quot;cust_img/90-porcento.png&quot; alt=&quot;90%&quot;&gt; 90%"/>
    <s v="&lt;img id=&quot;580.26505&quot; style=&quot;vertical-align: top;&quot; src=&quot;icons/Alerts/red_alert.gif&quot; /&gt;Restam:09:40"/>
    <n v="352"/>
  </r>
  <r>
    <s v=""/>
    <n v="149835"/>
    <x v="10"/>
    <s v="Lucas Ronconi De Lima"/>
    <s v="Criar evento de status da comportas."/>
    <x v="0"/>
    <x v="19"/>
    <d v="2025-05-09T00:00:00"/>
    <n v="542"/>
    <x v="0"/>
    <d v="1899-12-30T15:12:20"/>
    <s v="Alexandre Lima Da Silva"/>
    <x v="121"/>
    <x v="2"/>
    <s v="&lt;img src=&quot;cust_img/0-porcento.png&quot; alt=&quot;0%&quot;&gt; 0%"/>
    <s v="&lt;img id=&quot;23959.6007833333&quot; style=&quot;vertical-align: top;&quot; src=&quot;icons/Alerts/green_alert.gif&quot; /&gt;Restam:399:19"/>
    <n v="352"/>
  </r>
  <r>
    <s v=""/>
    <n v="152516"/>
    <x v="20"/>
    <s v="Leonardo Rodrigues Biazetti"/>
    <s v="OS não Conclui devido Req/OC abertas"/>
    <x v="0"/>
    <x v="9"/>
    <d v="2025-05-09T00:00:00"/>
    <n v="454"/>
    <x v="0"/>
    <d v="1899-12-30T15:21:29"/>
    <s v="Galdino Vieira Filho"/>
    <x v="122"/>
    <x v="2"/>
    <s v="&lt;img src=&quot;cust_img/100-porcento.png&quot; alt=&quot;100%&quot;&gt; 100%"/>
    <s v="&lt;img id=&quot;0&quot; style=&quot;vertical-align: top;&quot; src=&quot;icons/Alerts/red_alert_nodata.gif&quot; /&gt;Restam:00:00"/>
    <n v="16"/>
  </r>
  <r>
    <s v=""/>
    <n v="150199"/>
    <x v="8"/>
    <s v="Leonardo Rodrigues Biazetti"/>
    <s v="Erro ao atualizar a Operação FRM-40654"/>
    <x v="0"/>
    <x v="9"/>
    <d v="2025-05-09T00:00:00"/>
    <n v="529"/>
    <x v="0"/>
    <d v="1899-12-30T15:38:42"/>
    <s v="Galdino Vieira Filho"/>
    <x v="123"/>
    <x v="2"/>
    <s v="&lt;img src=&quot;cust_img/0-porcento.png&quot; alt=&quot;0%&quot;&gt; 0%"/>
    <s v="&lt;img id=&quot;11259.6449833333&quot; style=&quot;vertical-align: top;&quot; src=&quot;icons/Alerts/green_alert.gif&quot; /&gt;Restam:187:39"/>
    <n v="16"/>
  </r>
  <r>
    <s v=""/>
    <n v="150446"/>
    <x v="2"/>
    <s v="Peterson Alexandre da Silva"/>
    <s v="CRIACAO DE NOVA TRANSACAO PARA EMISSAO DE NOTA FISCAL DE SAIDA"/>
    <x v="0"/>
    <x v="13"/>
    <d v="2025-05-09T00:00:00"/>
    <n v="519"/>
    <x v="0"/>
    <d v="1899-12-30T16:46:50"/>
    <s v="Ivam da Silva Cardoso"/>
    <x v="124"/>
    <x v="0"/>
    <s v="&lt;img src=&quot;cust_img/0-porcento.png&quot; alt=&quot;0%&quot;&gt; 0%"/>
    <s v="&lt;img id=&quot;36002.1288666667&quot; style=&quot;vertical-align: top;&quot; src=&quot;icons/Alerts/green_alert.gif&quot; /&gt;Restam:600:02"/>
    <n v="352"/>
  </r>
  <r>
    <s v=""/>
    <n v="154455"/>
    <x v="10"/>
    <s v="Antonio Sergio Vido"/>
    <s v="REQUISIÇÃO DE REGULARIZAÇÃO DE COMPRAS / SERVIÇOS."/>
    <x v="0"/>
    <x v="0"/>
    <d v="2025-05-09T00:00:00"/>
    <n v="390"/>
    <x v="0"/>
    <d v="1899-12-30T10:33:39"/>
    <s v="Carlos Augusto Martins"/>
    <x v="125"/>
    <x v="0"/>
    <s v="&lt;img src=&quot;cust_img/0-porcento.png&quot; alt=&quot;0%&quot;&gt; 0%"/>
    <s v="&lt;img id=&quot;34302.5742333333&quot; style=&quot;vertical-align: top;&quot; src=&quot;icons/Alerts/green_alert.gif&quot; /&gt;Restam:571:42"/>
    <n v="352"/>
  </r>
  <r>
    <s v=""/>
    <n v="148444"/>
    <x v="10"/>
    <s v="George Olival De Souza"/>
    <s v="Ordem de movimentação para instrumentos novos "/>
    <x v="0"/>
    <x v="38"/>
    <d v="2025-05-09T00:00:00"/>
    <n v="589"/>
    <x v="0"/>
    <d v="1899-12-30T16:56:59"/>
    <s v="Carlos Augusto Martins"/>
    <x v="126"/>
    <x v="0"/>
    <s v="&lt;img src=&quot;cust_img/100-porcento.png&quot; alt=&quot;100%&quot;&gt; 100%"/>
    <s v="&lt;img id=&quot;0&quot; style=&quot;vertical-align: top;&quot; src=&quot;icons/Alerts/red_alert_nodata.gif&quot; /&gt;Restam:00:00"/>
    <n v="352"/>
  </r>
  <r>
    <s v=""/>
    <n v="153261"/>
    <x v="10"/>
    <s v="Daiana Santos De Oliveira"/>
    <s v="Auditoria tax-GT - Inserir no pedido de compras os tributos incidentes na operação."/>
    <x v="0"/>
    <x v="0"/>
    <d v="2025-05-09T00:00:00"/>
    <n v="428"/>
    <x v="0"/>
    <d v="1899-12-30T16:03:09"/>
    <s v="Carlos Augusto Martins"/>
    <x v="127"/>
    <x v="0"/>
    <s v="&lt;img src=&quot;cust_img/30-porcento.png&quot; alt=&quot;30%&quot;&gt; 30%"/>
    <s v="&lt;img id=&quot;13753.9634833333&quot; style=&quot;vertical-align: top;&quot; src=&quot;icons/Alerts/green_alert.gif&quot; /&gt;Restam:229:13"/>
    <n v="352"/>
  </r>
  <r>
    <s v=""/>
    <n v="154115"/>
    <x v="4"/>
    <s v="Neriano Alves de Almeida"/>
    <s v="Desenvolvimento do APP para Acesso na Portaria"/>
    <x v="0"/>
    <x v="12"/>
    <d v="2025-05-09T00:00:00"/>
    <n v="401"/>
    <x v="0"/>
    <d v="1899-12-30T17:38:00"/>
    <s v="Alexandre Lima Da Silva"/>
    <x v="128"/>
    <x v="1"/>
    <s v="&lt;img src=&quot;cust_img/na-porcento.png&quot; alt=&quot;Sem SLA&quot;&gt; Sem SLA"/>
    <s v="&lt;img id=&quot;0&quot; style=&quot;vertical-align: top;&quot; src=&quot;icons/Alerts/red_alert_nodata.gif&quot; /&gt;Restam:00:00"/>
    <n v="0"/>
  </r>
  <r>
    <s v=""/>
    <n v="154646"/>
    <x v="4"/>
    <s v="Neriano Alves de Almeida"/>
    <s v="Relatório de Usuários Por Contrato"/>
    <x v="0"/>
    <x v="12"/>
    <d v="2025-05-09T00:00:00"/>
    <n v="383"/>
    <x v="0"/>
    <d v="1899-12-30T12:14:21"/>
    <s v="none"/>
    <x v="129"/>
    <x v="1"/>
    <s v="&lt;img src=&quot;cust_img/na-porcento.png&quot; alt=&quot;Sem SLA&quot;&gt; Sem SLA"/>
    <s v="&lt;img id=&quot;0&quot; style=&quot;vertical-align: top;&quot; src=&quot;icons/Alerts/red_alert_nodata.gif&quot; /&gt;Restam:00:00"/>
    <n v="0"/>
  </r>
  <r>
    <s v=""/>
    <n v="150019"/>
    <x v="4"/>
    <s v="Marilia Torres Ernandes Destro"/>
    <s v="Alterar Instruções da Solicitação de Reembolso"/>
    <x v="0"/>
    <x v="10"/>
    <d v="2025-05-09T00:00:00"/>
    <n v="534"/>
    <x v="0"/>
    <d v="1899-12-30T11:40:31"/>
    <s v="Ivam da Silva Cardoso"/>
    <x v="130"/>
    <x v="0"/>
    <s v="&lt;img src=&quot;cust_img/60-porcento.png&quot; alt=&quot;60%&quot;&gt; 60%"/>
    <s v="&lt;img id=&quot;6415.1214333333&quot; style=&quot;vertical-align: top;&quot; src=&quot;icons/Alerts/yellow_alert.gif&quot; /&gt;Restam:106:55"/>
    <n v="352"/>
  </r>
  <r>
    <s v=""/>
    <n v="153015"/>
    <x v="19"/>
    <s v="Gustavo Henrique De Souza"/>
    <s v="Implementação dos campos ICMS base PIS/COFINS - Valor PIS/COFINS no Relat. Rec diário por item"/>
    <x v="0"/>
    <x v="6"/>
    <d v="2025-05-09T00:00:00"/>
    <n v="438"/>
    <x v="0"/>
    <d v="1899-12-30T15:09:38"/>
    <s v="Ivam da Silva Cardoso"/>
    <x v="131"/>
    <x v="0"/>
    <s v="&lt;img src=&quot;cust_img/50-porcento.png&quot; alt=&quot;50%&quot;&gt; 50%"/>
    <s v="&lt;img id=&quot;8499.7455833333&quot; style=&quot;vertical-align: top;&quot; src=&quot;icons/Alerts/yellow_alert.gif&quot; /&gt;Restam:141:39"/>
    <n v="352"/>
  </r>
  <r>
    <s v=""/>
    <n v="148869"/>
    <x v="5"/>
    <s v="Jefferson Matos dos Santos"/>
    <s v="Gestão de Demanda - Criação Relatório X113"/>
    <x v="0"/>
    <x v="7"/>
    <d v="2025-05-09T00:00:00"/>
    <n v="575"/>
    <x v="0"/>
    <d v="1899-12-30T16:55:17"/>
    <s v="Anderson Joaquim dos Santos"/>
    <x v="132"/>
    <x v="9"/>
    <s v="&lt;img src=&quot;cust_img/70-porcento.png&quot; alt=&quot;70%&quot;&gt; 70%"/>
    <s v="&lt;img id=&quot;6031.8575166667&quot; style=&quot;vertical-align: top;&quot; src=&quot;icons/Alerts/yellow_alert.gif&quot; /&gt;Restam:100:31"/>
    <n v="352"/>
  </r>
  <r>
    <s v=""/>
    <n v="150912"/>
    <x v="4"/>
    <s v="Daiana Santos De Oliveira"/>
    <s v="Ponto de Auditoria-Controle dos imobilizados em curso/andamento"/>
    <x v="0"/>
    <x v="39"/>
    <d v="2025-05-09T00:00:00"/>
    <n v="505"/>
    <x v="0"/>
    <d v="1899-12-30T17:56:39"/>
    <s v="Ivam da Silva Cardoso"/>
    <x v="133"/>
    <x v="0"/>
    <s v="&lt;img src=&quot;cust_img/0-porcento.png&quot; alt=&quot;0%&quot;&gt; 0%"/>
    <s v="&lt;img id=&quot;53662.8732&quot; style=&quot;vertical-align: top;&quot; src=&quot;icons/Alerts/green_alert.gif&quot; /&gt;Restam:894:22"/>
    <n v="352"/>
  </r>
  <r>
    <s v=""/>
    <n v="154123"/>
    <x v="7"/>
    <s v="Rozely Chillene da Silva Morais"/>
    <s v="Planilha adiantamento férias"/>
    <x v="0"/>
    <x v="11"/>
    <d v="2025-05-09T00:00:00"/>
    <n v="401"/>
    <x v="0"/>
    <d v="1899-12-30T15:39:40"/>
    <s v="Daiana de Lima Dorado dos Santos"/>
    <x v="134"/>
    <x v="1"/>
    <s v="&lt;img src=&quot;cust_img/0-porcento.png&quot; alt=&quot;0%&quot;&gt; 0%"/>
    <s v="&lt;img id=&quot;28513.933&quot; style=&quot;vertical-align: top;&quot; src=&quot;icons/Alerts/green_alert.gif&quot; /&gt;Restam:475:13"/>
    <n v="352"/>
  </r>
  <r>
    <s v=""/>
    <n v="154138"/>
    <x v="10"/>
    <s v="George Olival De Souza"/>
    <s v="Criação de view - Recebimento de materiais"/>
    <x v="0"/>
    <x v="38"/>
    <d v="2025-05-09T00:00:00"/>
    <n v="401"/>
    <x v="0"/>
    <d v="1899-12-30T11:44:39"/>
    <s v="Carlos Augusto Martins"/>
    <x v="135"/>
    <x v="0"/>
    <s v="&lt;img src=&quot;cust_img/0-porcento.png&quot; alt=&quot;0%&quot;&gt; 0%"/>
    <s v="&lt;img id=&quot;28845.4812166667&quot; style=&quot;vertical-align: top;&quot; src=&quot;icons/Alerts/green_alert.gif&quot; /&gt;Restam:480:45"/>
    <n v="352"/>
  </r>
  <r>
    <s v=""/>
    <n v="155221"/>
    <x v="11"/>
    <s v="Gustavo Henrique De Souza"/>
    <s v="Nota Técnica nº 2023.004 versão 1.00 - Data ini.teste 01.07.2024 - Facultativo"/>
    <x v="0"/>
    <x v="13"/>
    <d v="2025-05-09T00:00:00"/>
    <n v="365"/>
    <x v="0"/>
    <d v="1899-12-30T11:50:37"/>
    <s v="Ivam da Silva Cardoso"/>
    <x v="136"/>
    <x v="0"/>
    <s v="&lt;img src=&quot;cust_img/0-porcento.png&quot; alt=&quot;0%&quot;&gt; 0%"/>
    <s v="&lt;img id=&quot;48180.8786333333&quot; style=&quot;vertical-align: top;&quot; src=&quot;icons/Alerts/green_alert.gif&quot; /&gt;Restam:803:00"/>
    <n v="352"/>
  </r>
  <r>
    <s v=""/>
    <n v="155741"/>
    <x v="4"/>
    <s v="Maria Bonazzi Sanches"/>
    <s v="Gestão de demanda"/>
    <x v="0"/>
    <x v="0"/>
    <d v="2025-05-09T00:00:00"/>
    <n v="349"/>
    <x v="0"/>
    <d v="1899-12-30T16:38:03"/>
    <s v="Carlos Augusto Martins"/>
    <x v="137"/>
    <x v="0"/>
    <s v="&lt;img src=&quot;cust_img/30-porcento.png&quot; alt=&quot;30%&quot;&gt; 30%"/>
    <s v="&lt;img id=&quot;14526.0826666667&quot; style=&quot;vertical-align: top;&quot; src=&quot;icons/Alerts/green_alert.gif&quot; /&gt;Restam:242:06"/>
    <n v="352"/>
  </r>
  <r>
    <s v=""/>
    <n v="156287"/>
    <x v="21"/>
    <s v="Leonardo Rodrigues Biazetti"/>
    <s v="Apoio Processo de Reserva de material Futuro "/>
    <x v="0"/>
    <x v="2"/>
    <d v="2025-05-09T00:00:00"/>
    <n v="332"/>
    <x v="0"/>
    <d v="1899-12-30T18:33:49"/>
    <s v="Galdino Vieira Filho"/>
    <x v="138"/>
    <x v="2"/>
    <s v="&lt;img src=&quot;cust_img/100-porcento.png&quot; alt=&quot;100%&quot;&gt; 100%"/>
    <s v="&lt;img id=&quot;0&quot; style=&quot;vertical-align: top;&quot; src=&quot;icons/Alerts/red_alert_nodata.gif&quot; /&gt;Restam:00:00"/>
    <n v="352"/>
  </r>
  <r>
    <s v=""/>
    <n v="148923"/>
    <x v="8"/>
    <s v="Leonardo Rodrigues Biazetti"/>
    <s v="EAM Web não exibe grafico de gant da OS Hom/Dev"/>
    <x v="0"/>
    <x v="9"/>
    <d v="2025-05-09T00:00:00"/>
    <n v="573"/>
    <x v="0"/>
    <d v="1899-12-30T15:56:51"/>
    <s v="Galdino Vieira Filho"/>
    <x v="139"/>
    <x v="2"/>
    <s v="&lt;img src=&quot;cust_img/100-porcento.png&quot; alt=&quot;100%&quot;&gt; 100%"/>
    <s v="&lt;img id=&quot;0&quot; style=&quot;vertical-align: top;&quot; src=&quot;icons/Alerts/red_alert_nodata.gif&quot; /&gt;Restam:00:00"/>
    <n v="16"/>
  </r>
  <r>
    <s v=""/>
    <n v="152466"/>
    <x v="8"/>
    <s v="Leonardo Rodrigues Biazetti"/>
    <s v="Categoria do Ativo, Conjunto de Valores não é exibido"/>
    <x v="0"/>
    <x v="9"/>
    <d v="2025-05-09T00:00:00"/>
    <n v="456"/>
    <x v="0"/>
    <d v="1899-12-30T09:02:06"/>
    <s v="Galdino Vieira Filho"/>
    <x v="140"/>
    <x v="2"/>
    <s v="&lt;img src=&quot;cust_img/100-porcento.png&quot; alt=&quot;100%&quot;&gt; 100%"/>
    <s v="&lt;img id=&quot;0&quot; style=&quot;vertical-align: top;&quot; src=&quot;icons/Alerts/red_alert_nodata.gif&quot; /&gt;Restam:00:00"/>
    <n v="16"/>
  </r>
  <r>
    <s v=""/>
    <n v="153643"/>
    <x v="2"/>
    <s v="Peterson Alexandre da Silva"/>
    <s v="ADIÇÃO DO CAMPO CODIGO DO SERVICO PADRAO SEM VINCULO COM O ISS"/>
    <x v="0"/>
    <x v="6"/>
    <d v="2025-05-09T00:00:00"/>
    <n v="417"/>
    <x v="0"/>
    <d v="1899-12-30T15:53:51"/>
    <s v="Ivam da Silva Cardoso"/>
    <x v="141"/>
    <x v="0"/>
    <s v="&lt;img src=&quot;cust_img/0-porcento.png&quot; alt=&quot;0%&quot;&gt; 0%"/>
    <s v="&lt;img id=&quot;19914.73665&quot; style=&quot;vertical-align: top;&quot; src=&quot;icons/Alerts/green_alert.gif&quot; /&gt;Restam:331:54"/>
    <n v="352"/>
  </r>
  <r>
    <s v=""/>
    <n v="150351"/>
    <x v="4"/>
    <s v="Gustavo Henrique De Souza"/>
    <s v="EXCLUSÃO DO ICMS DA BASE DE CRÉDITO DE PIS/COFINS"/>
    <x v="0"/>
    <x v="6"/>
    <d v="2025-05-09T00:00:00"/>
    <n v="523"/>
    <x v="0"/>
    <d v="1899-12-30T17:40:38"/>
    <s v="Ivam da Silva Cardoso"/>
    <x v="142"/>
    <x v="0"/>
    <s v="&lt;img src=&quot;cust_img/10-porcento.png&quot; alt=&quot;10%&quot;&gt; 10%"/>
    <s v="&lt;img id=&quot;18441.31015&quot; style=&quot;vertical-align: top;&quot; src=&quot;icons/Alerts/green_alert.gif&quot; /&gt;Restam:307:21"/>
    <n v="352"/>
  </r>
  <r>
    <s v=""/>
    <n v="154868"/>
    <x v="9"/>
    <s v="Henrique Pereira de Araujo"/>
    <s v="Ativos do Estoque Reclassificação"/>
    <x v="0"/>
    <x v="8"/>
    <d v="2025-05-09T00:00:00"/>
    <n v="377"/>
    <x v="0"/>
    <d v="1899-12-30T12:05:28"/>
    <s v="Ivam da Silva Cardoso"/>
    <x v="143"/>
    <x v="0"/>
    <s v="&lt;img src=&quot;cust_img/0-porcento.png&quot; alt=&quot;0%&quot;&gt; 0%"/>
    <s v="&lt;img id=&quot;41675.0442666667&quot; style=&quot;vertical-align: top;&quot; src=&quot;icons/Alerts/green_alert.gif&quot; /&gt;Restam:694:35"/>
    <n v="352"/>
  </r>
  <r>
    <s v=""/>
    <n v="165900"/>
    <x v="2"/>
    <s v="Alexandre Lima Da Silva"/>
    <s v="Apoio para conexão do ADW"/>
    <x v="1"/>
    <x v="24"/>
    <d v="2025-05-09T00:00:00"/>
    <n v="36"/>
    <x v="0"/>
    <d v="1899-12-30T11:21:41"/>
    <s v="none"/>
    <x v="144"/>
    <x v="5"/>
    <s v="&lt;img src=&quot;cust_img/100-porcento.png&quot; alt=&quot;100%&quot;&gt; 100%"/>
    <s v="&lt;img id=&quot;0&quot; style=&quot;vertical-align: top;&quot; src=&quot;icons/Alerts/red_alert_nodata.gif&quot; /&gt;Restam:00:00"/>
    <n v="40"/>
  </r>
  <r>
    <s v=""/>
    <n v="165904"/>
    <x v="10"/>
    <s v="Jose Claudio Reboucas da Silva"/>
    <s v="Certificado Digital"/>
    <x v="1"/>
    <x v="31"/>
    <d v="2025-05-09T00:00:00"/>
    <n v="36"/>
    <x v="2"/>
    <d v="1899-12-30T10:14:48"/>
    <s v="Luan Gomes"/>
    <x v="145"/>
    <x v="4"/>
    <s v="&lt;img src=&quot;cust_img/100-porcento.png&quot; alt=&quot;100%&quot;&gt; 100%"/>
    <s v="&lt;img id=&quot;0&quot; style=&quot;vertical-align: top;&quot; src=&quot;icons/Alerts/red_alert_nodata.gif&quot; /&gt;Restam:00:00"/>
    <n v="80"/>
  </r>
  <r>
    <s v=""/>
    <n v="165906"/>
    <x v="2"/>
    <s v="Leonardo Rodrigues Biazetti"/>
    <s v="Carga de Dados no Datalake "/>
    <x v="0"/>
    <x v="9"/>
    <d v="2025-05-09T00:00:00"/>
    <n v="36"/>
    <x v="2"/>
    <d v="1899-12-30T12:04:45"/>
    <s v="Alexandre Lima Da Silva"/>
    <x v="146"/>
    <x v="2"/>
    <s v="&lt;img src=&quot;cust_img/40-porcento.png&quot; alt=&quot;40%&quot;&gt; 40%"/>
    <s v="&lt;img id=&quot;11227.13205&quot; style=&quot;vertical-align: top;&quot; src=&quot;icons/Alerts/green_alert.gif&quot; /&gt;Restam:187:07"/>
    <n v="352"/>
  </r>
  <r>
    <s v=""/>
    <n v="165922"/>
    <x v="2"/>
    <s v="Usuário do NOC da EBS IT"/>
    <s v=" SAEN--SRV-LNX-PRD-PCSEN1"/>
    <x v="1"/>
    <x v="24"/>
    <d v="2025-05-09T00:00:00"/>
    <n v="35"/>
    <x v="2"/>
    <d v="1899-12-30T14:57:50"/>
    <s v="none"/>
    <x v="147"/>
    <x v="5"/>
    <s v="&lt;img src=&quot;cust_img/100-porcento.png&quot; alt=&quot;100%&quot;&gt; 100%"/>
    <s v="&lt;img id=&quot;0&quot; style=&quot;vertical-align: top;&quot; src=&quot;icons/Alerts/red_alert_nodata.gif&quot; /&gt;Restam:00:00"/>
    <n v="4"/>
  </r>
  <r>
    <s v=""/>
    <n v="165477"/>
    <x v="19"/>
    <s v="Talita Da Costa Silva"/>
    <s v="Atualização de nova versão do sistema 4Asset"/>
    <x v="0"/>
    <x v="40"/>
    <d v="2025-05-09T00:00:00"/>
    <n v="51"/>
    <x v="2"/>
    <d v="1899-12-30T16:54:55"/>
    <s v="Davi Barbosa Domingos"/>
    <x v="148"/>
    <x v="1"/>
    <s v="&lt;img src=&quot;cust_img/80-porcento.png&quot; alt=&quot;80%&quot;&gt; 80%"/>
    <s v="&lt;img id=&quot;3412.3482666667&quot; style=&quot;vertical-align: top;&quot; src=&quot;icons/Alerts/red_alert.gif&quot; /&gt;Restam:56:52"/>
    <n v="352"/>
  </r>
  <r>
    <s v=""/>
    <n v="164700"/>
    <x v="17"/>
    <s v="Alan Nascimento da Silva"/>
    <s v="Solicitação de Desktop"/>
    <x v="1"/>
    <x v="18"/>
    <d v="2025-05-09T00:00:00"/>
    <n v="75"/>
    <x v="2"/>
    <d v="1899-12-30T10:23:13"/>
    <s v="Marcos Henrique Oliveira"/>
    <x v="149"/>
    <x v="4"/>
    <s v="&lt;img src=&quot;cust_img/100-porcento.png&quot; alt=&quot;100%&quot;&gt; 100%"/>
    <s v="&lt;img id=&quot;0&quot; style=&quot;vertical-align: top;&quot; src=&quot;icons/Alerts/red_alert_nodata.gif&quot; /&gt;Restam:00:00"/>
    <n v="80"/>
  </r>
  <r>
    <s v=""/>
    <n v="165829"/>
    <x v="10"/>
    <s v="Maria Bonazzi Sanches"/>
    <s v="Fluxo de aprovação da TUST - ONS"/>
    <x v="0"/>
    <x v="27"/>
    <d v="2025-05-09T00:00:00"/>
    <n v="38"/>
    <x v="0"/>
    <d v="1899-12-30T10:11:53"/>
    <s v="Carlos Augusto Martins"/>
    <x v="150"/>
    <x v="0"/>
    <s v="&lt;img src=&quot;cust_img/50-porcento.png&quot; alt=&quot;50%&quot;&gt; 50%"/>
    <s v="&lt;img id=&quot;10032.8217833333&quot; style=&quot;vertical-align: top;&quot; src=&quot;icons/Alerts/yellow_alert.gif&quot; /&gt;Restam:167:12"/>
    <n v="352"/>
  </r>
  <r>
    <s v=""/>
    <n v="165831"/>
    <x v="18"/>
    <s v="Galdino Vieira Filho"/>
    <s v="Criaçào do Grupo de Emails sae-eamope10@eletrobras.com"/>
    <x v="1"/>
    <x v="20"/>
    <d v="2025-05-09T00:00:00"/>
    <n v="38"/>
    <x v="2"/>
    <d v="1899-12-30T10:46:20"/>
    <s v="Silas Ribeiro da Silveira"/>
    <x v="151"/>
    <x v="3"/>
    <s v="&lt;img src=&quot;cust_img/100-porcento.png&quot; alt=&quot;100%&quot;&gt; 100%"/>
    <s v="&lt;img id=&quot;0&quot; style=&quot;vertical-align: top;&quot; src=&quot;icons/Alerts/red_alert_nodata.gif&quot; /&gt;Restam:00:00"/>
    <n v="80"/>
  </r>
  <r>
    <s v=""/>
    <n v="165835"/>
    <x v="16"/>
    <s v="Ramses Pacifico Banto Almeida De Lima"/>
    <s v="RECORRÊNCIA - ERRO DE INTEGRAÇÃO SÊNIOR &amp; EBS, não sendo possível a baixar EPIs no Oracle."/>
    <x v="0"/>
    <x v="41"/>
    <d v="2025-05-09T00:00:00"/>
    <n v="38"/>
    <x v="2"/>
    <d v="1899-12-30T11:25:54"/>
    <s v="Daiana de Lima Dorado dos Santos"/>
    <x v="152"/>
    <x v="2"/>
    <s v="&lt;img src=&quot;cust_img/100-porcento.png&quot; alt=&quot;100%&quot;&gt; 100%"/>
    <s v="&lt;img id=&quot;0&quot; style=&quot;vertical-align: top;&quot; src=&quot;icons/Alerts/red_alert_nodata.gif&quot; /&gt;Restam:00:00"/>
    <n v="16"/>
  </r>
  <r>
    <s v=""/>
    <n v="165555"/>
    <x v="16"/>
    <s v="Leonardo Rodrigues Biazetti"/>
    <s v="Gestão da Prioridade e Status das OSs prefixos MAN,CIV e OPE"/>
    <x v="0"/>
    <x v="9"/>
    <d v="2025-05-09T00:00:00"/>
    <n v="46"/>
    <x v="2"/>
    <d v="1899-12-30T13:31:14"/>
    <s v="Galdino Vieira Filho"/>
    <x v="153"/>
    <x v="2"/>
    <s v="&lt;img src=&quot;cust_img/70-porcento.png&quot; alt=&quot;70%&quot;&gt; 70%"/>
    <s v="&lt;img id=&quot;6210.2514166667&quot; style=&quot;vertical-align: top;&quot; src=&quot;icons/Alerts/yellow_alert.gif&quot; /&gt;Restam:103:30"/>
    <n v="352"/>
  </r>
  <r>
    <s v=""/>
    <n v="166013"/>
    <x v="22"/>
    <s v="Victor Hideki Hassegawa"/>
    <s v="Criação de conta contabil"/>
    <x v="0"/>
    <x v="21"/>
    <d v="2025-05-09T00:00:00"/>
    <n v="32"/>
    <x v="2"/>
    <d v="1899-12-30T17:22:27"/>
    <s v="Rodrigo Teixeira"/>
    <x v="154"/>
    <x v="0"/>
    <s v="&lt;img src=&quot;cust_img/100-porcento.png&quot; alt=&quot;100%&quot;&gt; 100%"/>
    <s v="&lt;img id=&quot;0&quot; style=&quot;vertical-align: top;&quot; src=&quot;icons/Alerts/red_alert_nodata.gif&quot; /&gt;Restam:00:00"/>
    <n v="40"/>
  </r>
  <r>
    <s v=""/>
    <n v="166029"/>
    <x v="2"/>
    <s v="Vitoria Nicacio da Silva"/>
    <s v="ERRO RELATÓRIO - Consulta solicitação de pagamento"/>
    <x v="0"/>
    <x v="10"/>
    <d v="2025-05-09T00:00:00"/>
    <n v="32"/>
    <x v="2"/>
    <d v="1899-12-30T17:05:42"/>
    <s v="Ivam Cardoso"/>
    <x v="155"/>
    <x v="0"/>
    <s v="&lt;img src=&quot;cust_img/100-porcento.png&quot; alt=&quot;100%&quot;&gt; 100%"/>
    <s v="&lt;img id=&quot;0&quot; style=&quot;vertical-align: top;&quot; src=&quot;icons/Alerts/red_alert_nodata.gif&quot; /&gt;Restam:00:00"/>
    <n v="40"/>
  </r>
  <r>
    <s v=""/>
    <n v="166037"/>
    <x v="5"/>
    <s v="Valeria Silva"/>
    <s v="Acesso a pasta de Rede via Citrix"/>
    <x v="1"/>
    <x v="42"/>
    <d v="2025-05-09T00:00:00"/>
    <n v="31"/>
    <x v="2"/>
    <d v="1899-12-30T17:51:17"/>
    <s v="Luan Gomes"/>
    <x v="156"/>
    <x v="4"/>
    <s v="&lt;img src=&quot;cust_img/100-porcento.png&quot; alt=&quot;100%&quot;&gt; 100%"/>
    <s v="&lt;img id=&quot;0&quot; style=&quot;vertical-align: top;&quot; src=&quot;icons/Alerts/red_alert_nodata.gif&quot; /&gt;Restam:00:00"/>
    <n v="80"/>
  </r>
  <r>
    <s v=""/>
    <n v="165873"/>
    <x v="4"/>
    <s v="Leonardo Rodrigues Biazetti"/>
    <s v="OSM Web, Falha na Entrada Obrigatória"/>
    <x v="0"/>
    <x v="9"/>
    <d v="2025-05-09T00:00:00"/>
    <n v="37"/>
    <x v="2"/>
    <d v="1899-12-30T12:09:04"/>
    <s v="Galdino Vieira Filho"/>
    <x v="157"/>
    <x v="2"/>
    <s v="&lt;img src=&quot;cust_img/40-porcento.png&quot; alt=&quot;40%&quot;&gt; 40%"/>
    <s v="&lt;img id=&quot;12367.3955&quot; style=&quot;vertical-align: top;&quot; src=&quot;icons/Alerts/green_alert.gif&quot; /&gt;Restam:206:07"/>
    <n v="352"/>
  </r>
  <r>
    <s v=""/>
    <n v="166050"/>
    <x v="10"/>
    <s v="Lucas Batista Costa"/>
    <s v="Smartphone Coletores Operação"/>
    <x v="1"/>
    <x v="32"/>
    <d v="2025-05-09T00:00:00"/>
    <n v="31"/>
    <x v="2"/>
    <d v="1899-12-30T13:28:24"/>
    <s v="none"/>
    <x v="158"/>
    <x v="4"/>
    <s v="&lt;img src=&quot;cust_img/100-porcento.png&quot; alt=&quot;100%&quot;&gt; 100%"/>
    <s v="&lt;img id=&quot;0&quot; style=&quot;vertical-align: top;&quot; src=&quot;icons/Alerts/red_alert_nodata.gif&quot; /&gt;Restam:00:00"/>
    <n v="80"/>
  </r>
  <r>
    <s v=""/>
    <n v="166054"/>
    <x v="10"/>
    <s v="Usuário do NOC da EBS IT"/>
    <s v="SAEN--SRV-LNX-PRD-PCSEN1"/>
    <x v="1"/>
    <x v="24"/>
    <d v="2025-05-09T00:00:00"/>
    <n v="30"/>
    <x v="2"/>
    <d v="1899-12-30T18:29:43"/>
    <s v="none"/>
    <x v="159"/>
    <x v="5"/>
    <s v="&lt;img src=&quot;cust_img/40-porcento.png&quot; alt=&quot;40%&quot;&gt; 40%"/>
    <s v="&lt;img id=&quot;3018&quot; style=&quot;vertical-align: top;&quot; src=&quot;icons/Alerts/green_alert.gif&quot; /&gt;Restam:50:18"/>
    <n v="94"/>
  </r>
  <r>
    <s v=""/>
    <n v="165694"/>
    <x v="9"/>
    <s v="Rozely Chillene da Silva Morais"/>
    <s v="Cartão de ponto dos integrantes semanalmente para &quot;lideranças&quot;"/>
    <x v="0"/>
    <x v="4"/>
    <d v="2025-05-09T00:00:00"/>
    <n v="42"/>
    <x v="1"/>
    <d v="1899-12-30T16:00:58"/>
    <s v="Daiana de Lima Dorado dos Santos"/>
    <x v="160"/>
    <x v="1"/>
    <s v="&lt;img src=&quot;cust_img/60-porcento.png&quot; alt=&quot;60%&quot;&gt; 60%"/>
    <s v="&lt;img id=&quot;7892.20335&quot; style=&quot;vertical-align: top;&quot; src=&quot;icons/Alerts/yellow_alert.gif&quot; /&gt;Restam:131:32"/>
    <n v="352"/>
  </r>
  <r>
    <s v=""/>
    <n v="160108"/>
    <x v="23"/>
    <s v="Silas Ribeiro da Silveira"/>
    <s v="Atualização de dados envio de e-mail automatico"/>
    <x v="0"/>
    <x v="43"/>
    <d v="2025-05-09T00:00:00"/>
    <n v="218"/>
    <x v="2"/>
    <d v="1899-12-30T13:05:50"/>
    <s v="Alexandre Lima Da Silva"/>
    <x v="161"/>
    <x v="2"/>
    <s v="&lt;img src=&quot;cust_img/0-porcento.png&quot; alt=&quot;0%&quot;&gt; 0%"/>
    <s v="&lt;img id=&quot;55573.6740166667&quot; style=&quot;vertical-align: top;&quot; src=&quot;icons/Alerts/green_alert.gif&quot; /&gt;Restam:926:13"/>
    <n v="352"/>
  </r>
  <r>
    <s v=""/>
    <n v="161295"/>
    <x v="4"/>
    <s v="Leonardo Rodrigues Biazetti"/>
    <s v="Implementação OS eAM na Operação"/>
    <x v="0"/>
    <x v="2"/>
    <d v="2025-05-09T00:00:00"/>
    <n v="183"/>
    <x v="0"/>
    <d v="1899-12-30T14:39:27"/>
    <s v="Galdino Vieira Filho"/>
    <x v="162"/>
    <x v="2"/>
    <s v="&lt;img src=&quot;cust_img/0-porcento.png&quot; alt=&quot;0%&quot;&gt; 0%"/>
    <s v="&lt;img id=&quot;49755.9836333333&quot; style=&quot;vertical-align: top;&quot; src=&quot;icons/Alerts/green_alert.gif&quot; /&gt;Restam:829:15"/>
    <n v="352"/>
  </r>
  <r>
    <s v=""/>
    <n v="165992"/>
    <x v="10"/>
    <s v="Silas Ribeiro da Silveira"/>
    <s v="Inventário depósito T.I"/>
    <x v="1"/>
    <x v="44"/>
    <d v="2025-05-09T00:00:00"/>
    <n v="33"/>
    <x v="0"/>
    <d v="1899-12-30T08:18:53"/>
    <s v="Mateus Oliveira"/>
    <x v="163"/>
    <x v="4"/>
    <s v="&lt;img src=&quot;cust_img/na-porcento.png&quot; alt=&quot;Sem SLA&quot;&gt; Sem SLA"/>
    <s v="&lt;img id=&quot;0&quot; style=&quot;vertical-align: top;&quot; src=&quot;icons/Alerts/red_alert_nodata.gif&quot; /&gt;Restam:00:00"/>
    <n v="0"/>
  </r>
  <r>
    <s v=""/>
    <n v="159046"/>
    <x v="2"/>
    <s v="Gabriel de Jesus Araujo"/>
    <s v="Acompanhamento Gaps Pentest 3 - iT.EAM"/>
    <x v="2"/>
    <x v="25"/>
    <d v="2025-05-09T00:00:00"/>
    <n v="249"/>
    <x v="2"/>
    <d v="1899-12-30T09:36:40"/>
    <s v="Gabriel de Jesus Araujo"/>
    <x v="164"/>
    <x v="6"/>
    <s v="&lt;img src=&quot;cust_img/30-porcento.png&quot; alt=&quot;30%&quot;&gt; 30%"/>
    <s v="&lt;img id=&quot;29401&quot; style=&quot;vertical-align: top;&quot; src=&quot;icons/Alerts/green_alert.gif&quot; /&gt;Restam:490:01"/>
    <n v="720"/>
  </r>
  <r>
    <s v=""/>
    <n v="165228"/>
    <x v="11"/>
    <s v="Henrique Valentim Mota Neves"/>
    <s v="Integração do desktop pertecente do sistema de acionamento do PAE da UHE SAE"/>
    <x v="1"/>
    <x v="18"/>
    <d v="2025-05-09T00:00:00"/>
    <n v="57"/>
    <x v="0"/>
    <d v="1899-12-30T13:46:28"/>
    <s v="none"/>
    <x v="165"/>
    <x v="4"/>
    <s v="&lt;img src=&quot;cust_img/100-porcento.png&quot; alt=&quot;100%&quot;&gt; 100%"/>
    <s v="&lt;img id=&quot;0&quot; style=&quot;vertical-align: top;&quot; src=&quot;icons/Alerts/red_alert_nodata.gif&quot; /&gt;Restam:00:00"/>
    <n v="80"/>
  </r>
  <r>
    <s v=""/>
    <n v="159650"/>
    <x v="19"/>
    <s v="Antonia Tatiana Gomes Siqueira"/>
    <s v="CRIAÇÃO DE NOVAS CLASSES WIP"/>
    <x v="0"/>
    <x v="5"/>
    <d v="2025-05-09T00:00:00"/>
    <n v="230"/>
    <x v="2"/>
    <d v="1899-12-30T14:35:08"/>
    <s v="Galdino Vieira Filho"/>
    <x v="166"/>
    <x v="2"/>
    <s v="&lt;img src=&quot;cust_img/0-porcento.png&quot; alt=&quot;0%&quot;&gt; 0%"/>
    <s v="&lt;img id=&quot;54286.9321166667&quot; style=&quot;vertical-align: top;&quot; src=&quot;icons/Alerts/green_alert.gif&quot; /&gt;Restam:904:46"/>
    <n v="352"/>
  </r>
  <r>
    <s v=""/>
    <n v="160830"/>
    <x v="5"/>
    <s v="Jeronimo Da Silva Freire"/>
    <s v="Telefone de emergência do elevador AM2 com falha"/>
    <x v="1"/>
    <x v="33"/>
    <d v="2025-05-09T00:00:00"/>
    <n v="196"/>
    <x v="0"/>
    <d v="1899-12-30T14:42:08"/>
    <s v="Silas Ribeiro da Silveira"/>
    <x v="167"/>
    <x v="10"/>
    <s v="&lt;img src=&quot;cust_img/100-porcento.png&quot; alt=&quot;100%&quot;&gt; 100%"/>
    <s v="&lt;img id=&quot;0&quot; style=&quot;vertical-align: top;&quot; src=&quot;icons/Alerts/red_alert_nodata.gif&quot; /&gt;Restam:00:00"/>
    <n v="16"/>
  </r>
  <r>
    <s v=""/>
    <n v="163183"/>
    <x v="2"/>
    <s v="Leonardo Rodrigues Biazetti"/>
    <s v="Anexo obrigatório na Conclusão da OS"/>
    <x v="0"/>
    <x v="2"/>
    <d v="2025-05-09T00:00:00"/>
    <n v="129"/>
    <x v="0"/>
    <d v="1899-12-30T14:50:58"/>
    <s v="Galdino Vieira Filho"/>
    <x v="168"/>
    <x v="2"/>
    <s v="&lt;img src=&quot;cust_img/0-porcento.png&quot; alt=&quot;0%&quot;&gt; 0%"/>
    <s v="&lt;img id=&quot;32420.7338666667&quot; style=&quot;vertical-align: top;&quot; src=&quot;icons/Alerts/green_alert.gif&quot; /&gt;Restam:540:20"/>
    <n v="352"/>
  </r>
  <r>
    <s v=""/>
    <n v="162574"/>
    <x v="4"/>
    <s v="Vitoria Nicacio da Silva"/>
    <s v="Correção do processo do terceiro aprovador no Sistema SP/AP."/>
    <x v="0"/>
    <x v="10"/>
    <d v="2025-05-09T00:00:00"/>
    <n v="148"/>
    <x v="0"/>
    <d v="1899-12-30T11:36:15"/>
    <s v="Ivam da Silva Cardoso"/>
    <x v="169"/>
    <x v="0"/>
    <s v="&lt;img src=&quot;cust_img/0-porcento.png&quot; alt=&quot;0%&quot;&gt; 0%"/>
    <s v="&lt;img id=&quot;23824.30135&quot; style=&quot;vertical-align: top;&quot; src=&quot;icons/Alerts/green_alert.gif&quot; /&gt;Restam:397:04"/>
    <n v="352"/>
  </r>
  <r>
    <s v=""/>
    <n v="165713"/>
    <x v="2"/>
    <s v="Victor Hideki Hassegawa"/>
    <s v="Falha na baixa "/>
    <x v="0"/>
    <x v="21"/>
    <d v="2025-05-09T00:00:00"/>
    <n v="42"/>
    <x v="0"/>
    <d v="1899-12-30T10:09:13"/>
    <s v="Rodrigo Teixeira"/>
    <x v="170"/>
    <x v="0"/>
    <s v="&lt;img src=&quot;cust_img/100-porcento.png&quot; alt=&quot;100%&quot;&gt; 100%"/>
    <s v="&lt;img id=&quot;0&quot; style=&quot;vertical-align: top;&quot; src=&quot;icons/Alerts/red_alert_nodata.gif&quot; /&gt;Restam:00:00"/>
    <n v="40"/>
  </r>
  <r>
    <s v=""/>
    <n v="165723"/>
    <x v="16"/>
    <s v="Jose Claudio Reboucas da Silva"/>
    <s v="Acesso ao Senior"/>
    <x v="0"/>
    <x v="11"/>
    <d v="2025-05-09T00:00:00"/>
    <n v="41"/>
    <x v="2"/>
    <d v="1899-12-30T10:34:55"/>
    <s v="Daiana de Lima Dorado dos Santos"/>
    <x v="171"/>
    <x v="1"/>
    <s v="&lt;img src=&quot;cust_img/100-porcento.png&quot; alt=&quot;100%&quot;&gt; 100%"/>
    <s v="&lt;img id=&quot;0&quot; style=&quot;vertical-align: top;&quot; src=&quot;icons/Alerts/red_alert_nodata.gif&quot; /&gt;Restam:00:00"/>
    <n v="16"/>
  </r>
  <r>
    <s v=""/>
    <n v="159936"/>
    <x v="9"/>
    <s v="Erika Tomoko Alves Nikaido Koyanagui"/>
    <s v="Construção de um Relatorio dos Colaboradores Transferidos"/>
    <x v="0"/>
    <x v="37"/>
    <d v="2025-05-09T00:00:00"/>
    <n v="223"/>
    <x v="2"/>
    <d v="1899-12-30T10:42:54"/>
    <s v="Daiana de Lima Dorado dos Santos"/>
    <x v="172"/>
    <x v="1"/>
    <s v="&lt;img src=&quot;cust_img/0-porcento.png&quot; alt=&quot;0%&quot;&gt; 0%"/>
    <s v="&lt;img id=&quot;53312.64355&quot; style=&quot;vertical-align: top;&quot; src=&quot;icons/Alerts/green_alert.gif&quot; /&gt;Restam:888:32"/>
    <n v="352"/>
  </r>
  <r>
    <s v=""/>
    <n v="165178"/>
    <x v="13"/>
    <s v="Celia Regina Poliakovas"/>
    <s v="Migração Tenant SAE - ELB"/>
    <x v="1"/>
    <x v="44"/>
    <d v="2025-05-09T00:00:00"/>
    <n v="58"/>
    <x v="0"/>
    <d v="1899-12-30T11:25:16"/>
    <s v="Jorge Luiz Prado Pereira"/>
    <x v="173"/>
    <x v="3"/>
    <s v="&lt;img src=&quot;cust_img/na-porcento.png&quot; alt=&quot;Sem SLA&quot;&gt; Sem SLA"/>
    <s v="&lt;img id=&quot;0&quot; style=&quot;vertical-align: top;&quot; src=&quot;icons/Alerts/red_alert_nodata.gif&quot; /&gt;Restam:00:00"/>
    <n v="0"/>
  </r>
  <r>
    <s v=""/>
    <n v="163783"/>
    <x v="10"/>
    <s v="Luiz Gustavo Santana da Silva"/>
    <s v="relatório de estoque ABC"/>
    <x v="0"/>
    <x v="38"/>
    <d v="2025-05-09T00:00:00"/>
    <n v="110"/>
    <x v="2"/>
    <d v="1899-12-30T11:59:25"/>
    <s v="Carlos Augusto Martins"/>
    <x v="174"/>
    <x v="0"/>
    <s v="&lt;img src=&quot;cust_img/0-porcento.png&quot; alt=&quot;0%&quot;&gt; 0%"/>
    <s v="&lt;img id=&quot;42982.5068833333&quot; style=&quot;vertical-align: top;&quot; src=&quot;icons/Alerts/green_alert.gif&quot; /&gt;Restam:716:22"/>
    <n v="352"/>
  </r>
  <r>
    <s v=""/>
    <n v="165684"/>
    <x v="10"/>
    <s v="Iago de Souza Regino"/>
    <s v="Falta do ponto de conexão de rede "/>
    <x v="1"/>
    <x v="22"/>
    <d v="2025-05-09T00:00:00"/>
    <n v="43"/>
    <x v="0"/>
    <d v="1899-12-30T00:23:56"/>
    <s v="Mateus Oliveira"/>
    <x v="175"/>
    <x v="4"/>
    <s v="&lt;img src=&quot;cust_img/100-porcento.png&quot; alt=&quot;100%&quot;&gt; 100%"/>
    <s v="&lt;img id=&quot;0&quot; style=&quot;vertical-align: top;&quot; src=&quot;icons/Alerts/red_alert_nodata.gif&quot; /&gt;Restam:00:00"/>
    <n v="80"/>
  </r>
  <r>
    <s v=""/>
    <n v="165623"/>
    <x v="10"/>
    <s v="Rozely Chillene da Silva Morais"/>
    <s v="Mudança de Tenat"/>
    <x v="0"/>
    <x v="4"/>
    <d v="2025-05-09T00:00:00"/>
    <n v="44"/>
    <x v="2"/>
    <d v="1899-12-30T10:37:37"/>
    <s v="Daiana de Lima Dorado dos Santos"/>
    <x v="176"/>
    <x v="1"/>
    <s v="&lt;img src=&quot;cust_img/60-porcento.png&quot; alt=&quot;60%&quot;&gt; 60%"/>
    <s v="&lt;img id=&quot;6803.5268166667&quot; style=&quot;vertical-align: top;&quot; src=&quot;icons/Alerts/yellow_alert.gif&quot; /&gt;Restam:113:23"/>
    <n v="352"/>
  </r>
  <r>
    <s v=""/>
    <n v="163960"/>
    <x v="4"/>
    <s v="Leonardo Rodrigues Biazetti"/>
    <s v="OSM Web, Falha na Entrada Obrigatória"/>
    <x v="0"/>
    <x v="9"/>
    <d v="2025-05-09T00:00:00"/>
    <n v="104"/>
    <x v="2"/>
    <d v="1899-12-30T07:14:05"/>
    <s v="Galdino Vieira Filho"/>
    <x v="177"/>
    <x v="2"/>
    <s v="&lt;img src=&quot;cust_img/0-porcento.png&quot; alt=&quot;0%&quot;&gt; 0%"/>
    <s v="&lt;img id=&quot;50482.9085166667&quot; style=&quot;vertical-align: top;&quot; src=&quot;icons/Alerts/green_alert.gif&quot; /&gt;Restam:841:22"/>
    <n v="352"/>
  </r>
  <r>
    <s v=""/>
    <n v="165009"/>
    <x v="11"/>
    <s v="José Carlos de Oliveira Felix"/>
    <s v="Solicitação de Acesso aos Registros das Catracas dos Restaurantes R1 e R2 - Ano de 2024"/>
    <x v="0"/>
    <x v="12"/>
    <d v="2025-05-09T00:00:00"/>
    <n v="64"/>
    <x v="0"/>
    <d v="1899-12-30T16:25:02"/>
    <s v="Alexandre Lima Da Silva"/>
    <x v="178"/>
    <x v="1"/>
    <s v="&lt;img src=&quot;cust_img/100-porcento.png&quot; alt=&quot;100%&quot;&gt; 100%"/>
    <s v="&lt;img id=&quot;0&quot; style=&quot;vertical-align: top;&quot; src=&quot;icons/Alerts/red_alert_nodata.gif&quot; /&gt;Restam:00:00"/>
    <n v="40"/>
  </r>
  <r>
    <s v=""/>
    <n v="165028"/>
    <x v="13"/>
    <s v="Erika Tomoko Alves Nikaido Koyanagui"/>
    <s v="Criar objetos para ADW"/>
    <x v="1"/>
    <x v="24"/>
    <d v="2025-05-09T00:00:00"/>
    <n v="64"/>
    <x v="0"/>
    <d v="1899-12-30T14:10:25"/>
    <s v="Alexandre Lima Da Silva"/>
    <x v="179"/>
    <x v="5"/>
    <s v="&lt;img src=&quot;cust_img/100-porcento.png&quot; alt=&quot;100%&quot;&gt; 100%"/>
    <s v="&lt;img id=&quot;0&quot; style=&quot;vertical-align: top;&quot; src=&quot;icons/Alerts/red_alert_nodata.gif&quot; /&gt;Restam:00:00"/>
    <n v="40"/>
  </r>
  <r>
    <s v=""/>
    <n v="163712"/>
    <x v="1"/>
    <s v="Brenda Oliveira Arantes"/>
    <s v="Mudança no relatório Razão Financeiro no EBS"/>
    <x v="0"/>
    <x v="8"/>
    <d v="2025-05-09T00:00:00"/>
    <n v="112"/>
    <x v="0"/>
    <d v="1899-12-30T10:10:08"/>
    <s v="Ivam da Silva Cardoso"/>
    <x v="180"/>
    <x v="0"/>
    <s v="&lt;img src=&quot;cust_img/0-porcento.png&quot; alt=&quot;0%&quot;&gt; 0%"/>
    <s v="&lt;img id=&quot;41533.8043833333&quot; style=&quot;vertical-align: top;&quot; src=&quot;icons/Alerts/green_alert.gif&quot; /&gt;Restam:692:13"/>
    <n v="352"/>
  </r>
  <r>
    <s v=""/>
    <n v="163189"/>
    <x v="2"/>
    <s v="Davi Barbosa Domingos"/>
    <s v="automatização pesquisa de satisfação"/>
    <x v="0"/>
    <x v="11"/>
    <d v="2025-05-09T00:00:00"/>
    <n v="129"/>
    <x v="0"/>
    <d v="1899-12-30T10:11:17"/>
    <s v="Daiana de Lima Dorado dos Santos"/>
    <x v="181"/>
    <x v="1"/>
    <s v="&lt;img src=&quot;cust_img/0-porcento.png&quot; alt=&quot;0%&quot;&gt; 0%"/>
    <s v="&lt;img id=&quot;32541.2479&quot; style=&quot;vertical-align: top;&quot; src=&quot;icons/Alerts/green_alert.gif&quot; /&gt;Restam:542:21"/>
    <n v="352"/>
  </r>
  <r>
    <s v=""/>
    <n v="163779"/>
    <x v="18"/>
    <s v="Leonardo Rodrigues Biazetti"/>
    <s v="Cadastro de Classe Wip P&amp;D"/>
    <x v="0"/>
    <x v="9"/>
    <d v="2025-05-09T00:00:00"/>
    <n v="110"/>
    <x v="0"/>
    <d v="1899-12-30T10:17:36"/>
    <s v="Galdino Vieira Filho"/>
    <x v="182"/>
    <x v="2"/>
    <s v="&lt;img src=&quot;cust_img/0-porcento.png&quot; alt=&quot;0%&quot;&gt; 0%"/>
    <s v="&lt;img id=&quot;42879.8687166667&quot; style=&quot;vertical-align: top;&quot; src=&quot;icons/Alerts/green_alert.gif&quot; /&gt;Restam:714:39"/>
    <n v="352"/>
  </r>
  <r>
    <s v=""/>
    <n v="164913"/>
    <x v="10"/>
    <s v="Luciana Mascarenhas Vasconcellos"/>
    <s v="Exclusão de Aprovadores ELB "/>
    <x v="0"/>
    <x v="27"/>
    <d v="2025-05-09T00:00:00"/>
    <n v="67"/>
    <x v="0"/>
    <d v="1899-12-30T11:17:01"/>
    <s v="Carlos Augusto Martins"/>
    <x v="183"/>
    <x v="0"/>
    <s v="&lt;img src=&quot;cust_img/100-porcento.png&quot; alt=&quot;100%&quot;&gt; 100%"/>
    <s v="&lt;img id=&quot;0&quot; style=&quot;vertical-align: top;&quot; src=&quot;icons/Alerts/red_alert_nodata.gif&quot; /&gt;Restam:00:00"/>
    <n v="352"/>
  </r>
  <r>
    <s v=""/>
    <n v="163323"/>
    <x v="4"/>
    <s v="George Olival De Souza"/>
    <s v="Novos subinventários ativos"/>
    <x v="0"/>
    <x v="38"/>
    <d v="2025-05-09T00:00:00"/>
    <n v="125"/>
    <x v="0"/>
    <d v="1899-12-30T17:50:19"/>
    <s v="Ivam Cardoso"/>
    <x v="184"/>
    <x v="0"/>
    <s v="&lt;img src=&quot;cust_img/70-porcento.png&quot; alt=&quot;70%&quot;&gt; 70%"/>
    <s v="&lt;img id=&quot;4751.7724833333&quot; style=&quot;vertical-align: top;&quot; src=&quot;icons/Alerts/red_alert.gif&quot; /&gt;Restam:79:11"/>
    <n v="352"/>
  </r>
  <r>
    <s v=""/>
    <n v="163817"/>
    <x v="2"/>
    <s v="Raphael Firmino da Silva"/>
    <s v="ASSOCIAÇÃO DE BOLETO"/>
    <x v="0"/>
    <x v="10"/>
    <d v="2025-05-09T00:00:00"/>
    <n v="108"/>
    <x v="0"/>
    <d v="1899-12-30T06:56:00"/>
    <s v="Ivam Cardoso"/>
    <x v="185"/>
    <x v="0"/>
    <s v="&lt;img src=&quot;cust_img/0-porcento.png&quot; alt=&quot;0%&quot;&gt; 0%"/>
    <s v="&lt;img id=&quot;43741.4130333333&quot; style=&quot;vertical-align: top;&quot; src=&quot;icons/Alerts/green_alert.gif&quot; /&gt;Restam:729:01"/>
    <n v="352"/>
  </r>
  <r>
    <s v=""/>
    <n v="160427"/>
    <x v="2"/>
    <s v="Mellissa Goncalves da Silva Cardoso"/>
    <s v="+de 20 horas extras não vai para o Banco de Horas"/>
    <x v="0"/>
    <x v="4"/>
    <d v="2025-05-09T00:00:00"/>
    <n v="209"/>
    <x v="0"/>
    <d v="1899-12-30T14:32:06"/>
    <s v="Daiana de Lima Dorado dos Santos"/>
    <x v="186"/>
    <x v="1"/>
    <s v="&lt;img src=&quot;cust_img/100-porcento.png&quot; alt=&quot;100%&quot;&gt; 100%"/>
    <s v="&lt;img id=&quot;0&quot; style=&quot;vertical-align: top;&quot; src=&quot;icons/Alerts/red_alert_nodata.gif&quot; /&gt;Restam:00:00"/>
    <n v="352"/>
  </r>
  <r>
    <s v=""/>
    <n v="159109"/>
    <x v="21"/>
    <s v="Tiago Oliveira Borges"/>
    <s v="Consenso de Revisão - Ajuste de Prazo"/>
    <x v="0"/>
    <x v="45"/>
    <d v="2025-05-09T00:00:00"/>
    <n v="247"/>
    <x v="0"/>
    <d v="1899-12-30T14:47:58"/>
    <s v="Davi Barbosa Domingos"/>
    <x v="187"/>
    <x v="1"/>
    <s v="&lt;img src=&quot;cust_img/0-porcento.png&quot; alt=&quot;0%&quot;&gt; 0%"/>
    <s v="&lt;img id=&quot;40299.03675&quot; style=&quot;vertical-align: top;&quot; src=&quot;icons/Alerts/green_alert.gif&quot; /&gt;Restam:671:39"/>
    <n v="352"/>
  </r>
  <r>
    <s v=""/>
    <n v="159380"/>
    <x v="1"/>
    <s v="Maria Bonazzi Sanches"/>
    <s v="Nova finalidade no SP para Despesas Judiciais"/>
    <x v="0"/>
    <x v="10"/>
    <d v="2025-05-09T00:00:00"/>
    <n v="238"/>
    <x v="0"/>
    <d v="1899-12-30T09:09:13"/>
    <s v="Ivam da Silva Cardoso"/>
    <x v="188"/>
    <x v="0"/>
    <s v="&lt;img src=&quot;cust_img/0-porcento.png&quot; alt=&quot;0%&quot;&gt; 0%"/>
    <s v="&lt;img id=&quot;44828.2281333333&quot; style=&quot;vertical-align: top;&quot; src=&quot;icons/Alerts/green_alert.gif&quot; /&gt;Restam:747:08"/>
    <n v="352"/>
  </r>
  <r>
    <s v=""/>
    <n v="161787"/>
    <x v="2"/>
    <s v="Roger Nepitali Alencar Pardo"/>
    <s v="Requisição de Compra atribuída ao comprador indevidamente"/>
    <x v="0"/>
    <x v="0"/>
    <d v="2025-05-09T00:00:00"/>
    <n v="170"/>
    <x v="0"/>
    <d v="1899-12-30T09:50:56"/>
    <s v="Carlos Augusto Martins"/>
    <x v="189"/>
    <x v="0"/>
    <s v="&lt;img src=&quot;cust_img/50-porcento.png&quot; alt=&quot;50%&quot;&gt; 50%"/>
    <s v="&lt;img id=&quot;10112.1751833333&quot; style=&quot;vertical-align: top;&quot; src=&quot;icons/Alerts/yellow_alert.gif&quot; /&gt;Restam:168:32"/>
    <n v="352"/>
  </r>
  <r>
    <s v=""/>
    <n v="164454"/>
    <x v="2"/>
    <s v="Joyce de Melo Prates"/>
    <s v="Ajuste contas XTPG"/>
    <x v="0"/>
    <x v="21"/>
    <d v="2025-05-09T00:00:00"/>
    <n v="83"/>
    <x v="0"/>
    <d v="1899-12-30T10:07:41"/>
    <s v="Rodrigo Teixeira"/>
    <x v="190"/>
    <x v="0"/>
    <s v="&lt;img src=&quot;cust_img/100-porcento.png&quot; alt=&quot;100%&quot;&gt; 100%"/>
    <s v="&lt;img id=&quot;0&quot; style=&quot;vertical-align: top;&quot; src=&quot;icons/Alerts/red_alert_nodata.gif&quot; /&gt;Restam:00:00"/>
    <n v="352"/>
  </r>
  <r>
    <s v=""/>
    <n v="161636"/>
    <x v="10"/>
    <s v="Roger Nepitali Alencar Pardo"/>
    <s v="Alterar o fluxo de aprovações das Justificativas de Compras Diretas do Oracle"/>
    <x v="0"/>
    <x v="0"/>
    <d v="2025-05-09T00:00:00"/>
    <n v="174"/>
    <x v="0"/>
    <d v="1899-12-30T10:08:08"/>
    <s v="Carlos Augusto Martins"/>
    <x v="191"/>
    <x v="0"/>
    <s v="&lt;img src=&quot;cust_img/60-porcento.png&quot; alt=&quot;60%&quot;&gt; 60%"/>
    <s v="&lt;img id=&quot;8026.3237&quot; style=&quot;vertical-align: top;&quot; src=&quot;icons/Alerts/yellow_alert.gif&quot; /&gt;Restam:133:46"/>
    <n v="352"/>
  </r>
  <r>
    <s v=""/>
    <n v="161653"/>
    <x v="11"/>
    <s v="Mellissa Goncalves da Silva Cardoso"/>
    <s v="HE indevidas"/>
    <x v="0"/>
    <x v="4"/>
    <d v="2025-05-09T00:00:00"/>
    <n v="173"/>
    <x v="0"/>
    <d v="1899-12-30T16:15:17"/>
    <s v="Daiana de Lima Dorado dos Santos"/>
    <x v="192"/>
    <x v="1"/>
    <s v="&lt;img src=&quot;cust_img/50-porcento.png&quot; alt=&quot;50%&quot;&gt; 50%"/>
    <s v="&lt;img id=&quot;8815.4852666667&quot; style=&quot;vertical-align: top;&quot; src=&quot;icons/Alerts/yellow_alert.gif&quot; /&gt;Restam:146:55"/>
    <n v="35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88">
  <r>
    <s v="163574"/>
    <x v="0"/>
    <s v="0.500000"/>
    <s v="30.000000"/>
    <x v="0"/>
    <s v="1-INCIDENTE"/>
    <x v="0"/>
    <x v="0"/>
    <x v="0"/>
    <s v="040801"/>
    <s v="TECNOLOGIA DE INFORMACAO"/>
    <s v="37"/>
    <s v="2024-12-01T13:45:00.000Z"/>
    <s v="2024-12-02T17:38:39.000Z"/>
    <x v="0"/>
    <d v="1899-12-30T10:45:00"/>
    <x v="0"/>
    <x v="0"/>
    <s v="1-15 dias"/>
    <x v="0"/>
    <s v="FECHADO"/>
    <s v="NAO SE APLICA"/>
    <s v="NAO SE APLICA"/>
    <s v="NÃO"/>
    <x v="0"/>
    <s v="10"/>
    <s v="14"/>
    <s v="LOCAL NAO INFORMADO"/>
    <x v="0"/>
    <x v="0"/>
    <s v="163574"/>
    <s v=""/>
    <s v=""/>
    <s v=""/>
    <x v="0"/>
    <s v="163574"/>
    <x v="0"/>
    <s v="1 - DOM"/>
    <s v="2024-12-02T03:00:00.000Z"/>
    <s v="2024-12-02T03:00:00.000Z"/>
    <s v="2 - SEG"/>
    <s v="Sem SLA"/>
    <s v="0.000000"/>
    <s v="0.000000"/>
    <s v="jorgepereira"/>
    <s v="8"/>
    <s v="Encerrado pelo sistema"/>
    <s v="Formulario Incidente - Padrão"/>
    <s v=""/>
    <s v=""/>
    <s v=""/>
    <s v=""/>
    <s v=""/>
    <s v=""/>
    <s v="0.000000"/>
    <s v=""/>
    <s v=""/>
    <s v=""/>
    <s v=" Task: Verificação Sala de Treinamento Operação"/>
    <s v="Baixa"/>
    <s v=""/>
  </r>
  <r>
    <s v="163575"/>
    <x v="1"/>
    <s v=""/>
    <s v=""/>
    <x v="0"/>
    <s v="1-INCIDENTE"/>
    <x v="0"/>
    <x v="1"/>
    <x v="0"/>
    <s v="N/D"/>
    <s v="NÃO DEFINIDO"/>
    <s v="385"/>
    <s v="2024-12-02T09:44:40.000Z"/>
    <s v="2024-12-02T22:36:25.000Z"/>
    <x v="1"/>
    <d v="1899-12-30T06:44:00"/>
    <x v="0"/>
    <x v="1"/>
    <s v="1-15 dias"/>
    <x v="0"/>
    <s v="FECHADO"/>
    <s v="NAO SE APLICA"/>
    <s v="NAO SE APLICA"/>
    <s v="NÃO"/>
    <x v="1"/>
    <s v="06"/>
    <s v="19"/>
    <s v="LOCAL NAO INFORMADO"/>
    <x v="0"/>
    <x v="0"/>
    <s v="163575"/>
    <s v=""/>
    <s v=""/>
    <s v=""/>
    <x v="0"/>
    <s v="163575"/>
    <x v="0"/>
    <s v="2 - SEG"/>
    <s v="2024-12-02T03:00:00.000Z"/>
    <s v="2024-12-02T03:00:00.000Z"/>
    <s v="2 - SEG"/>
    <s v="Horas Úteis"/>
    <s v="4.000000"/>
    <s v="1.000000"/>
    <s v="noc_ebsit"/>
    <s v="8"/>
    <s v="Encerrado pelo sistema"/>
    <s v="Formulario Incidente - Padrão"/>
    <s v=""/>
    <s v=""/>
    <s v=""/>
    <s v=""/>
    <s v="7.610000"/>
    <s v="0.000000"/>
    <s v="7.610000"/>
    <s v=""/>
    <s v=""/>
    <s v="7.610000"/>
    <s v=" SAEN--DBO-PRD-PCBIE-ATEN"/>
    <s v="Baixa"/>
    <s v=""/>
  </r>
  <r>
    <s v="163576"/>
    <x v="1"/>
    <s v=""/>
    <s v=""/>
    <x v="0"/>
    <s v="1-INCIDENTE"/>
    <x v="0"/>
    <x v="1"/>
    <x v="0"/>
    <s v="N/D"/>
    <s v="NÃO DEFINIDO"/>
    <s v="385"/>
    <s v="2024-12-02T09:45:15.000Z"/>
    <s v="2024-12-02T21:51:33.000Z"/>
    <x v="1"/>
    <d v="1899-12-30T06:45:00"/>
    <x v="0"/>
    <x v="2"/>
    <s v="1-15 dias"/>
    <x v="0"/>
    <s v="FECHADO"/>
    <s v="NAO SE APLICA"/>
    <s v="NAO SE APLICA"/>
    <s v="NÃO"/>
    <x v="1"/>
    <s v="06"/>
    <s v="18"/>
    <s v="LOCAL NAO INFORMADO"/>
    <x v="0"/>
    <x v="0"/>
    <s v="163576"/>
    <s v=""/>
    <s v=""/>
    <s v=""/>
    <x v="0"/>
    <s v="163576"/>
    <x v="0"/>
    <s v="2 - SEG"/>
    <s v="2024-12-02T03:00:00.000Z"/>
    <s v="2024-12-02T03:00:00.000Z"/>
    <s v="2 - SEG"/>
    <s v="Horas Úteis"/>
    <s v="4.000000"/>
    <s v="1.000000"/>
    <s v="noc_ebsit"/>
    <s v="8"/>
    <s v="Encerrado pelo sistema"/>
    <s v="Formulario Incidente - Padrão"/>
    <s v=""/>
    <s v=""/>
    <s v=""/>
    <s v=""/>
    <s v="6.860000"/>
    <s v="0.000000"/>
    <s v="6.860000"/>
    <s v=""/>
    <s v=""/>
    <s v="6.860000"/>
    <s v=" SAEN--DBO-PRD-PCFUN-ATEN"/>
    <s v="Baixa"/>
    <s v=""/>
  </r>
  <r>
    <s v="163577"/>
    <x v="1"/>
    <s v=""/>
    <s v=""/>
    <x v="0"/>
    <s v="1-INCIDENTE"/>
    <x v="0"/>
    <x v="1"/>
    <x v="0"/>
    <s v="N/D"/>
    <s v="NÃO DEFINIDO"/>
    <s v="385"/>
    <s v="2024-12-02T09:46:32.000Z"/>
    <s v="2024-12-02T21:51:33.000Z"/>
    <x v="1"/>
    <d v="1899-12-30T06:46:00"/>
    <x v="0"/>
    <x v="2"/>
    <s v="1-15 dias"/>
    <x v="0"/>
    <s v="FECHADO"/>
    <s v="NAO SE APLICA"/>
    <s v="NAO SE APLICA"/>
    <s v="NÃO"/>
    <x v="1"/>
    <s v="06"/>
    <s v="18"/>
    <s v="LOCAL NAO INFORMADO"/>
    <x v="0"/>
    <x v="0"/>
    <s v="163577"/>
    <s v=""/>
    <s v=""/>
    <s v=""/>
    <x v="0"/>
    <s v="163577"/>
    <x v="0"/>
    <s v="2 - SEG"/>
    <s v="2024-12-02T03:00:00.000Z"/>
    <s v="2024-12-02T03:00:00.000Z"/>
    <s v="2 - SEG"/>
    <s v="Horas Úteis"/>
    <s v="4.000000"/>
    <s v="1.000000"/>
    <s v="noc_ebsit"/>
    <s v="8"/>
    <s v="Encerrado pelo sistema"/>
    <s v="Formulario Incidente - Padrão"/>
    <s v=""/>
    <s v=""/>
    <s v=""/>
    <s v=""/>
    <s v="6.860000"/>
    <s v="0.000000"/>
    <s v="6.860000"/>
    <s v=""/>
    <s v=""/>
    <s v="6.860000"/>
    <s v=" SAEN--DBO-PRD-PCIDM-ATEN"/>
    <s v="Baixa"/>
    <s v=""/>
  </r>
  <r>
    <s v="163578"/>
    <x v="1"/>
    <s v=""/>
    <s v=""/>
    <x v="0"/>
    <s v="1-INCIDENTE"/>
    <x v="0"/>
    <x v="1"/>
    <x v="0"/>
    <s v="N/D"/>
    <s v="NÃO DEFINIDO"/>
    <s v="385"/>
    <s v="2024-12-02T09:47:41.000Z"/>
    <s v="2024-12-02T22:36:26.000Z"/>
    <x v="1"/>
    <d v="1899-12-30T06:47:00"/>
    <x v="0"/>
    <x v="1"/>
    <s v="1-15 dias"/>
    <x v="0"/>
    <s v="FECHADO"/>
    <s v="NAO SE APLICA"/>
    <s v="NAO SE APLICA"/>
    <s v="NÃO"/>
    <x v="1"/>
    <s v="06"/>
    <s v="19"/>
    <s v="LOCAL NAO INFORMADO"/>
    <x v="0"/>
    <x v="0"/>
    <s v="163578"/>
    <s v=""/>
    <s v=""/>
    <s v=""/>
    <x v="0"/>
    <s v="163578"/>
    <x v="0"/>
    <s v="2 - SEG"/>
    <s v="2024-12-02T03:00:00.000Z"/>
    <s v="2024-12-02T03:00:00.000Z"/>
    <s v="2 - SEG"/>
    <s v="Horas Úteis"/>
    <s v="4.000000"/>
    <s v="1.000000"/>
    <s v="noc_ebsit"/>
    <s v="8"/>
    <s v="Encerrado pelo sistema"/>
    <s v="Formulario Incidente - Padrão"/>
    <s v=""/>
    <s v=""/>
    <s v=""/>
    <s v=""/>
    <s v="7.610000"/>
    <s v="0.000000"/>
    <s v="7.610000"/>
    <s v=""/>
    <s v=""/>
    <s v="7.610000"/>
    <s v=" SAEN--DBO-PRD-PCSFX-ATEN"/>
    <s v="Baixa"/>
    <s v=""/>
  </r>
  <r>
    <s v="163579"/>
    <x v="1"/>
    <s v=""/>
    <s v=""/>
    <x v="0"/>
    <s v="1-INCIDENTE"/>
    <x v="0"/>
    <x v="1"/>
    <x v="0"/>
    <s v="N/D"/>
    <s v="NÃO DEFINIDO"/>
    <s v="385"/>
    <s v="2024-12-02T09:48:49.000Z"/>
    <s v="2024-12-02T21:51:34.000Z"/>
    <x v="1"/>
    <d v="1899-12-30T06:48:00"/>
    <x v="0"/>
    <x v="2"/>
    <s v="1-15 dias"/>
    <x v="0"/>
    <s v="FECHADO"/>
    <s v="NAO SE APLICA"/>
    <s v="NAO SE APLICA"/>
    <s v="NÃO"/>
    <x v="1"/>
    <s v="06"/>
    <s v="18"/>
    <s v="LOCAL NAO INFORMADO"/>
    <x v="0"/>
    <x v="0"/>
    <s v="163579"/>
    <s v=""/>
    <s v=""/>
    <s v=""/>
    <x v="0"/>
    <s v="163579"/>
    <x v="0"/>
    <s v="2 - SEG"/>
    <s v="2024-12-02T03:00:00.000Z"/>
    <s v="2024-12-02T03:00:00.000Z"/>
    <s v="2 - SEG"/>
    <s v="Horas Úteis"/>
    <s v="4.000000"/>
    <s v="1.000000"/>
    <s v="noc_ebsit"/>
    <s v="8"/>
    <s v="Encerrado pelo sistema"/>
    <s v="Formulario Incidente - Padrão"/>
    <s v=""/>
    <s v=""/>
    <s v=""/>
    <s v=""/>
    <s v="6.860000"/>
    <s v="0.000000"/>
    <s v="6.860000"/>
    <s v=""/>
    <s v=""/>
    <s v="6.860000"/>
    <s v=" SAEN--DBO-PRD-PCWAC-ATEN"/>
    <s v="Baixa"/>
    <s v=""/>
  </r>
  <r>
    <s v="163580"/>
    <x v="2"/>
    <s v="0.030000"/>
    <s v="2.000000"/>
    <x v="1"/>
    <s v="2-SERVICO"/>
    <x v="0"/>
    <x v="2"/>
    <x v="1"/>
    <s v="040801"/>
    <s v="TECNOLOGIA DE INFORMACAO"/>
    <s v="37"/>
    <s v="2024-12-02T11:02:00.000Z"/>
    <s v="2024-12-02T12:09:52.000Z"/>
    <x v="1"/>
    <d v="1899-12-30T08:02:00"/>
    <x v="0"/>
    <x v="3"/>
    <s v="1-15 dias"/>
    <x v="1"/>
    <s v="FECHADO"/>
    <s v="NAO SE APLICA"/>
    <s v="NAO SE APLICA"/>
    <s v="NÃO"/>
    <x v="0"/>
    <s v="08"/>
    <s v="09"/>
    <s v="LOCAL NAO INFORMADO"/>
    <x v="0"/>
    <x v="0"/>
    <s v="163580"/>
    <s v=""/>
    <s v=""/>
    <s v=""/>
    <x v="0"/>
    <s v="163580"/>
    <x v="0"/>
    <s v="2 - SEG"/>
    <s v="2024-12-02T03:00:00.000Z"/>
    <s v="2024-12-02T03:00:00.000Z"/>
    <s v="2 - SEG"/>
    <s v="Horas Úteis"/>
    <s v="352.000000"/>
    <s v="1.000000"/>
    <s v="jorgepereira"/>
    <s v="8"/>
    <s v="Encerrado pelo sistema"/>
    <s v="Formulario Solicitação - Padrão"/>
    <s v=""/>
    <s v=""/>
    <s v=""/>
    <s v=""/>
    <s v="0.000000"/>
    <s v="0.000000"/>
    <s v="0.000000"/>
    <s v=""/>
    <s v="27.050000"/>
    <s v="0.000000"/>
    <s v="Task: Verificar Status das impressoras SPO"/>
    <s v="Baixa"/>
    <s v=""/>
  </r>
  <r>
    <s v="163581"/>
    <x v="3"/>
    <s v=""/>
    <s v=""/>
    <x v="1"/>
    <s v="2-SERVICO"/>
    <x v="1"/>
    <x v="3"/>
    <x v="2"/>
    <s v="040301"/>
    <s v="CONTROLADORIA"/>
    <s v="48"/>
    <s v="2024-12-02T12:02:36.000Z"/>
    <s v="2024-12-03T15:01:15.000Z"/>
    <x v="1"/>
    <d v="1899-12-30T09:02:00"/>
    <x v="1"/>
    <x v="4"/>
    <s v="1-15 dias"/>
    <x v="1"/>
    <s v="FECHADO"/>
    <s v="NAO SE APLICA"/>
    <s v="NAO SE APLICA"/>
    <s v="NÃO"/>
    <x v="2"/>
    <s v="09"/>
    <s v="12"/>
    <s v="LOCAL NAO INFORMADO"/>
    <x v="0"/>
    <x v="0"/>
    <s v="163581"/>
    <s v=""/>
    <s v=""/>
    <s v=""/>
    <x v="0"/>
    <s v="163581"/>
    <x v="0"/>
    <s v="2 - SEG"/>
    <s v="2024-12-02T03:00:00.000Z"/>
    <s v="2024-12-02T03:00:00.000Z"/>
    <s v="3 - TER"/>
    <s v="Horas Úteis"/>
    <s v="40.000000"/>
    <s v="1.000000"/>
    <s v="isabelarsilva"/>
    <s v="8"/>
    <s v="Encerrado pelo sistema"/>
    <s v="Formulario Solicitação - Padrão"/>
    <s v=""/>
    <s v=""/>
    <s v=""/>
    <s v=""/>
    <s v="0.000000"/>
    <s v="11.130000"/>
    <s v="11.040000"/>
    <s v=""/>
    <s v="27.050000"/>
    <s v="11.040000"/>
    <s v="Baixas - Nov.24"/>
    <s v="Baixa"/>
    <s v=""/>
  </r>
  <r>
    <s v="163582"/>
    <x v="0"/>
    <s v="0.250000"/>
    <s v="15.000000"/>
    <x v="0"/>
    <s v="1-INCIDENTE"/>
    <x v="0"/>
    <x v="4"/>
    <x v="0"/>
    <s v="030201"/>
    <s v="SUSTENTABILIDADE"/>
    <s v="42"/>
    <s v="2024-12-02T12:18:53.000Z"/>
    <s v="2024-12-02T14:18:26.000Z"/>
    <x v="1"/>
    <d v="1899-12-30T09:18:00"/>
    <x v="0"/>
    <x v="5"/>
    <s v="1-15 dias"/>
    <x v="1"/>
    <s v="FECHADO"/>
    <s v="NAO SE APLICA"/>
    <s v="NAO SE APLICA"/>
    <s v="NÃO"/>
    <x v="0"/>
    <s v="09"/>
    <s v="11"/>
    <s v="PORTO VELHO"/>
    <x v="0"/>
    <x v="0"/>
    <s v="163582"/>
    <s v=""/>
    <s v="4"/>
    <s v="Como voce avalia o atendimento prestado?"/>
    <x v="1"/>
    <s v="163582"/>
    <x v="0"/>
    <s v="2 - SEG"/>
    <s v="2024-12-02T03:00:00.000Z"/>
    <s v="2024-12-02T03:00:00.000Z"/>
    <s v="2 - SEG"/>
    <s v="Horas Úteis"/>
    <s v="16.000000"/>
    <s v="1.000000"/>
    <s v="fabionogueira"/>
    <s v="9"/>
    <s v="Encerrado pelo usuario"/>
    <s v="Formulario Incidente - Padrão"/>
    <s v=""/>
    <s v=""/>
    <s v=""/>
    <s v=""/>
    <s v="0.000000"/>
    <s v="1.310000"/>
    <s v="1.310000"/>
    <s v=""/>
    <s v="0.260000"/>
    <s v="1.310000"/>
    <s v="Estação Sismológica Núcleo Administrativo"/>
    <s v="Baixa"/>
    <s v=""/>
  </r>
  <r>
    <s v="163583"/>
    <x v="4"/>
    <s v="2.250000"/>
    <s v="135.000000"/>
    <x v="0"/>
    <s v="1-INCIDENTE"/>
    <x v="0"/>
    <x v="4"/>
    <x v="0"/>
    <s v="020402"/>
    <s v="OPERACAO"/>
    <s v="176"/>
    <s v="2024-12-02T12:44:23.000Z"/>
    <s v="2024-12-02T15:26:42.000Z"/>
    <x v="1"/>
    <d v="1899-12-30T09:44:00"/>
    <x v="0"/>
    <x v="6"/>
    <s v="1-15 dias"/>
    <x v="1"/>
    <s v="FECHADO"/>
    <s v="NAO SE APLICA"/>
    <s v="NAO SE APLICA"/>
    <s v="NÃO"/>
    <x v="0"/>
    <s v="09"/>
    <s v="12"/>
    <s v="PORTO VELHO"/>
    <x v="0"/>
    <x v="0"/>
    <s v="163583"/>
    <s v=""/>
    <s v=""/>
    <s v=""/>
    <x v="0"/>
    <s v="163583"/>
    <x v="0"/>
    <s v="2 - SEG"/>
    <s v="2024-12-02T03:00:00.000Z"/>
    <s v="2024-12-02T03:00:00.000Z"/>
    <s v="2 - SEG"/>
    <s v="Horas Úteis"/>
    <s v="16.000000"/>
    <s v="1.000000"/>
    <s v="alexsandromonteiro"/>
    <s v="8"/>
    <s v="Encerrado pelo sistema"/>
    <s v="Formulario Incidente - Padrão"/>
    <s v=""/>
    <s v=""/>
    <s v=""/>
    <s v=""/>
    <s v="1.800000"/>
    <s v="0.650000"/>
    <s v="2.450000"/>
    <s v=""/>
    <s v="27.020000"/>
    <s v="2.450000"/>
    <s v="Outlook/login na rede/lentidão/conta."/>
    <s v="Baixa"/>
    <s v=""/>
  </r>
  <r>
    <s v="163584"/>
    <x v="5"/>
    <s v=""/>
    <s v=""/>
    <x v="1"/>
    <s v="2-SERVICO"/>
    <x v="1"/>
    <x v="5"/>
    <x v="2"/>
    <s v="020601"/>
    <s v="ADMINISTRATIVO"/>
    <s v="58"/>
    <s v="2024-12-02T13:05:28.000Z"/>
    <s v="2024-12-03T16:44:53.000Z"/>
    <x v="1"/>
    <d v="1899-12-30T10:05:00"/>
    <x v="1"/>
    <x v="7"/>
    <s v="1-15 dias"/>
    <x v="1"/>
    <s v="FECHADO"/>
    <s v="NAO SE APLICA"/>
    <s v="NAO SE APLICA"/>
    <s v="NÃO"/>
    <x v="3"/>
    <s v="10"/>
    <s v="13"/>
    <s v="PORTO VELHO"/>
    <x v="0"/>
    <x v="0"/>
    <s v="163584"/>
    <s v=""/>
    <s v=""/>
    <s v=""/>
    <x v="0"/>
    <s v="163584"/>
    <x v="0"/>
    <s v="2 - SEG"/>
    <s v="2024-12-02T03:00:00.000Z"/>
    <s v="2024-12-02T03:00:00.000Z"/>
    <s v="3 - TER"/>
    <s v="Horas Úteis"/>
    <s v="40.000000"/>
    <s v="1.000000"/>
    <s v="antoniasiqueira"/>
    <s v="8"/>
    <s v="Encerrado pelo sistema"/>
    <s v="Formulario Solicitação - Padrão"/>
    <s v=""/>
    <s v=""/>
    <s v=""/>
    <s v=""/>
    <s v="3.750000"/>
    <s v="10.180000"/>
    <s v="12.680000"/>
    <s v=""/>
    <s v="27.050000"/>
    <s v="12.680000"/>
    <s v="Erro no gerenciador de aprovações"/>
    <s v="Baixa"/>
    <s v=""/>
  </r>
  <r>
    <s v="163585"/>
    <x v="5"/>
    <s v="0.860000"/>
    <s v="52.000000"/>
    <x v="1"/>
    <s v="2-SERVICO"/>
    <x v="1"/>
    <x v="6"/>
    <x v="3"/>
    <s v="060101"/>
    <s v="ASSESSORIA JURÍDICA"/>
    <s v="26"/>
    <s v="2024-12-02T13:20:50.000Z"/>
    <s v="2024-12-04T20:13:08.000Z"/>
    <x v="1"/>
    <d v="1899-12-30T10:20:00"/>
    <x v="2"/>
    <x v="8"/>
    <s v="1-15 dias"/>
    <x v="0"/>
    <s v="FECHADO"/>
    <s v="NAO SE APLICA"/>
    <s v="NAO SE APLICA"/>
    <s v="NÃO"/>
    <x v="3"/>
    <s v="10"/>
    <s v="17"/>
    <s v="SAO PAULO"/>
    <x v="0"/>
    <x v="0"/>
    <s v="163585"/>
    <s v=""/>
    <s v=""/>
    <s v=""/>
    <x v="0"/>
    <s v="163585"/>
    <x v="0"/>
    <s v="2 - SEG"/>
    <s v="2024-12-02T03:00:00.000Z"/>
    <s v="2024-12-02T03:00:00.000Z"/>
    <s v="4 - QUA"/>
    <s v="Horas Úteis"/>
    <s v="16.000000"/>
    <s v="1.000000"/>
    <s v="lucianavasconcellos"/>
    <s v="8"/>
    <s v="Encerrado pelo sistema"/>
    <s v="Formulario Solicitação - Padrão"/>
    <s v=""/>
    <s v=""/>
    <s v=""/>
    <s v=""/>
    <s v="24.950000"/>
    <s v="0.050000"/>
    <s v="24.920000"/>
    <s v=""/>
    <s v="27.000000"/>
    <s v="24.920000"/>
    <s v="Notebook para novo estagiário"/>
    <s v="Baixa"/>
    <s v=""/>
  </r>
  <r>
    <s v="163586"/>
    <x v="6"/>
    <s v=""/>
    <s v=""/>
    <x v="0"/>
    <s v="1-INCIDENTE"/>
    <x v="1"/>
    <x v="7"/>
    <x v="4"/>
    <s v="040301"/>
    <s v="CONTROLADORIA"/>
    <s v="48"/>
    <s v="2024-12-02T13:23:48.000Z"/>
    <s v="2024-12-02T19:39:42.000Z"/>
    <x v="1"/>
    <d v="1899-12-30T10:23:00"/>
    <x v="0"/>
    <x v="9"/>
    <s v="1-15 dias"/>
    <x v="1"/>
    <s v="FECHADO"/>
    <s v="NAO SE APLICA"/>
    <s v="NAO SE APLICA"/>
    <s v="NÃO"/>
    <x v="2"/>
    <s v="10"/>
    <s v="16"/>
    <s v="LOCAL NAO INFORMADO"/>
    <x v="0"/>
    <x v="0"/>
    <s v="163586"/>
    <s v=""/>
    <s v=""/>
    <s v=""/>
    <x v="0"/>
    <s v="163586"/>
    <x v="1"/>
    <s v="2 - SEG"/>
    <s v="2024-12-02T03:00:00.000Z"/>
    <s v="2024-12-02T03:00:00.000Z"/>
    <s v="2 - SEG"/>
    <s v="Horas Úteis"/>
    <s v="16.000000"/>
    <s v="1.000000"/>
    <s v="gustavosouza"/>
    <s v="8"/>
    <s v="Encerrado pelo sistema"/>
    <s v="Formulario Incidente - Sistemas - Erro Sistemas"/>
    <s v=""/>
    <s v=""/>
    <s v=""/>
    <s v=""/>
    <s v="0.020000"/>
    <s v="6.260000"/>
    <s v="6.280000"/>
    <s v=""/>
    <s v="27.050000"/>
    <s v="6.280000"/>
    <s v="ODI parado"/>
    <s v="Baixa"/>
    <s v=""/>
  </r>
  <r>
    <s v="163587"/>
    <x v="4"/>
    <s v="1.750000"/>
    <s v="105.000000"/>
    <x v="0"/>
    <s v="1-INCIDENTE"/>
    <x v="0"/>
    <x v="8"/>
    <x v="0"/>
    <s v="020701"/>
    <s v="SMT- SISTEMA DE MANEJOM DE TRONCOS"/>
    <s v="7"/>
    <s v="2024-12-02T13:25:50.000Z"/>
    <s v="2024-12-03T14:29:25.000Z"/>
    <x v="1"/>
    <d v="1899-12-30T10:25:00"/>
    <x v="1"/>
    <x v="10"/>
    <s v="1-15 dias"/>
    <x v="1"/>
    <s v="FECHADO"/>
    <s v="NAO SE APLICA"/>
    <s v="NAO SE APLICA"/>
    <s v="NÃO"/>
    <x v="0"/>
    <s v="10"/>
    <s v="11"/>
    <s v="PORTO VELHO"/>
    <x v="0"/>
    <x v="0"/>
    <s v="163587"/>
    <s v=""/>
    <s v=""/>
    <s v=""/>
    <x v="0"/>
    <s v="163587"/>
    <x v="0"/>
    <s v="2 - SEG"/>
    <s v="2024-12-02T03:00:00.000Z"/>
    <s v="2024-12-02T03:00:00.000Z"/>
    <s v="3 - TER"/>
    <s v="Horas Úteis"/>
    <s v="16.000000"/>
    <s v="1.000000"/>
    <s v="rafaelsoares"/>
    <s v="8"/>
    <s v="Encerrado pelo sistema"/>
    <s v="Formulario Incidente - Padrão"/>
    <s v=""/>
    <s v=""/>
    <s v=""/>
    <s v=""/>
    <s v="0.800000"/>
    <s v="8.870000"/>
    <s v="10.080000"/>
    <s v=""/>
    <s v="27.000000"/>
    <s v="10.080000"/>
    <s v="Notebook não fuciona na rede cabeada"/>
    <s v="Baixa"/>
    <s v=""/>
  </r>
  <r>
    <s v="163588"/>
    <x v="7"/>
    <s v=""/>
    <s v=""/>
    <x v="1"/>
    <s v="2-SERVICO"/>
    <x v="1"/>
    <x v="9"/>
    <x v="5"/>
    <s v="020402"/>
    <s v="OPERACAO"/>
    <s v="176"/>
    <s v="2024-12-02T13:32:45.000Z"/>
    <s v="2024-12-04T21:21:52.000Z"/>
    <x v="1"/>
    <d v="1899-12-30T10:32:00"/>
    <x v="2"/>
    <x v="11"/>
    <s v="1-15 dias"/>
    <x v="0"/>
    <s v="FECHADO"/>
    <s v="NAO SE APLICA"/>
    <s v="NAO SE APLICA"/>
    <s v="NÃO"/>
    <x v="4"/>
    <s v="10"/>
    <s v="18"/>
    <s v="LOCAL NAO INFORMADO"/>
    <x v="0"/>
    <x v="0"/>
    <s v="163588"/>
    <s v=""/>
    <s v=""/>
    <s v=""/>
    <x v="0"/>
    <s v="163588"/>
    <x v="0"/>
    <s v="2 - SEG"/>
    <s v="2024-12-02T03:00:00.000Z"/>
    <s v="2024-12-02T03:00:00.000Z"/>
    <s v="4 - QUA"/>
    <s v="Horas Úteis"/>
    <s v="20.000000"/>
    <s v="1.000000"/>
    <s v="joaoigaponte"/>
    <s v="8"/>
    <s v="Encerrado pelo sistema"/>
    <s v="Formulario Solicitação - Padrão"/>
    <s v=""/>
    <s v=""/>
    <s v="17.350000"/>
    <s v=""/>
    <s v="4.470000"/>
    <s v="4.040000"/>
    <s v="25.860000"/>
    <s v=""/>
    <s v="27.020000"/>
    <s v="25.860000"/>
    <s v="Problema no registro do ponto eletrônico"/>
    <s v="Baixa"/>
    <s v=""/>
  </r>
  <r>
    <s v="163589"/>
    <x v="1"/>
    <s v=""/>
    <s v=""/>
    <x v="0"/>
    <s v="1-INCIDENTE"/>
    <x v="0"/>
    <x v="1"/>
    <x v="6"/>
    <s v="N/D"/>
    <s v="NÃO DEFINIDO"/>
    <s v="385"/>
    <s v="2024-12-02T13:41:47.000Z"/>
    <s v="2024-12-02T21:21:30.000Z"/>
    <x v="1"/>
    <d v="1899-12-30T10:41:00"/>
    <x v="0"/>
    <x v="11"/>
    <s v="1-15 dias"/>
    <x v="1"/>
    <s v="FECHADO"/>
    <s v="NAO SE APLICA"/>
    <s v="NAO SE APLICA"/>
    <s v="NÃO"/>
    <x v="1"/>
    <s v="10"/>
    <s v="18"/>
    <s v="TERCEIRO"/>
    <x v="0"/>
    <x v="0"/>
    <s v="163589"/>
    <s v=""/>
    <s v=""/>
    <s v=""/>
    <x v="0"/>
    <s v="163589"/>
    <x v="2"/>
    <s v="2 - SEG"/>
    <s v="2024-12-02T03:00:00.000Z"/>
    <s v="2024-12-02T03:00:00.000Z"/>
    <s v="2 - SEG"/>
    <s v="Horas Corridas"/>
    <s v="3.000000"/>
    <s v="2.000000"/>
    <s v="anderson.santos"/>
    <s v="8"/>
    <s v="Encerrado pelo sistema"/>
    <s v="Formulario Incidente - Padrão"/>
    <s v="0.000000"/>
    <s v="0.000000"/>
    <s v="0.000000"/>
    <s v="0.000000"/>
    <s v="0.550000"/>
    <s v="0.020000"/>
    <s v="0.570000"/>
    <s v="0.000000"/>
    <s v="0.000000"/>
    <s v="0.570000"/>
    <s v="ODI PRODUÇÃO Indisponivel"/>
    <s v="Baixa"/>
    <s v=""/>
  </r>
  <r>
    <s v="163590"/>
    <x v="8"/>
    <s v="0.250000"/>
    <s v="15.000000"/>
    <x v="1"/>
    <s v="2-SERVICO"/>
    <x v="0"/>
    <x v="10"/>
    <x v="7"/>
    <s v="040501"/>
    <s v="CONTRATACOES"/>
    <s v="52"/>
    <s v="2024-12-02T14:03:55.000Z"/>
    <s v="2024-12-02T15:48:29.000Z"/>
    <x v="1"/>
    <d v="1899-12-30T11:03:00"/>
    <x v="0"/>
    <x v="12"/>
    <s v="1-15 dias"/>
    <x v="1"/>
    <s v="FECHADO"/>
    <s v="NAO SE APLICA"/>
    <s v="NAO SE APLICA"/>
    <s v="NÃO"/>
    <x v="5"/>
    <s v="11"/>
    <s v="12"/>
    <s v="PORTO VELHO"/>
    <x v="0"/>
    <x v="0"/>
    <s v="163590"/>
    <s v=""/>
    <s v=""/>
    <s v=""/>
    <x v="0"/>
    <s v="163590"/>
    <x v="0"/>
    <s v="2 - SEG"/>
    <s v="2024-12-02T03:00:00.000Z"/>
    <s v="2024-12-02T03:00:00.000Z"/>
    <s v="2 - SEG"/>
    <s v="Horas Úteis"/>
    <s v="80.000000"/>
    <s v="1.000000"/>
    <s v="rogeralencar"/>
    <s v="8"/>
    <s v="Encerrado pelo sistema"/>
    <s v="Formulario Solicitação - Padrão"/>
    <s v=""/>
    <s v=""/>
    <s v=""/>
    <s v=""/>
    <s v="0.000000"/>
    <s v="1.750000"/>
    <s v="1.750000"/>
    <s v=""/>
    <s v="27.070000"/>
    <s v="1.750000"/>
    <s v="Revogação de Usuario - Erick Carvalho"/>
    <s v="Baixa"/>
    <s v=""/>
  </r>
  <r>
    <s v="163591"/>
    <x v="9"/>
    <s v="0.500000"/>
    <s v="30.000000"/>
    <x v="0"/>
    <s v="1-INCIDENTE"/>
    <x v="0"/>
    <x v="11"/>
    <x v="8"/>
    <s v="040801"/>
    <s v="TECNOLOGIA DE INFORMACAO"/>
    <s v="37"/>
    <s v="2024-12-02T14:05:00.000Z"/>
    <s v="2024-12-03T15:26:16.000Z"/>
    <x v="1"/>
    <d v="1899-12-30T11:05:00"/>
    <x v="1"/>
    <x v="6"/>
    <s v="1-15 dias"/>
    <x v="1"/>
    <s v="FECHADO"/>
    <s v="NAO SE APLICA"/>
    <s v="NAO SE APLICA"/>
    <s v="NÃO"/>
    <x v="0"/>
    <s v="11"/>
    <s v="12"/>
    <s v="LOCAL NAO INFORMADO"/>
    <x v="0"/>
    <x v="0"/>
    <s v="163591"/>
    <s v=""/>
    <s v=""/>
    <s v=""/>
    <x v="0"/>
    <s v="163591"/>
    <x v="1"/>
    <s v="2 - SEG"/>
    <s v="2024-12-02T03:00:00.000Z"/>
    <s v="2024-12-02T03:00:00.000Z"/>
    <s v="3 - TER"/>
    <s v="Horas Úteis"/>
    <s v="24.000000"/>
    <s v="1.000000"/>
    <s v="jorgepereira"/>
    <s v="8"/>
    <s v="Encerrado pelo sistema"/>
    <s v="Formulario Incidente - Padrão"/>
    <s v=""/>
    <s v="1.000000"/>
    <s v=""/>
    <s v=""/>
    <s v="0.260000"/>
    <s v="9.200000"/>
    <s v="10.380000"/>
    <s v=""/>
    <s v="27.060000"/>
    <s v="10.380000"/>
    <s v=" Task: Check list Sala Telecom-Core"/>
    <s v="Normal"/>
    <s v=""/>
  </r>
  <r>
    <s v="163592"/>
    <x v="8"/>
    <s v="0.750000"/>
    <s v="45.000000"/>
    <x v="1"/>
    <s v="2-SERVICO"/>
    <x v="0"/>
    <x v="10"/>
    <x v="7"/>
    <s v="040801"/>
    <s v="TECNOLOGIA DE INFORMACAO"/>
    <s v="37"/>
    <s v="2024-12-02T14:10:55.000Z"/>
    <s v="2024-12-02T15:55:48.000Z"/>
    <x v="1"/>
    <d v="1899-12-30T11:10:00"/>
    <x v="0"/>
    <x v="13"/>
    <s v="1-15 dias"/>
    <x v="1"/>
    <s v="FECHADO"/>
    <s v="NAO SE APLICA"/>
    <s v="NAO SE APLICA"/>
    <s v="NÃO"/>
    <x v="5"/>
    <s v="11"/>
    <s v="12"/>
    <s v="LOCAL NAO INFORMADO"/>
    <x v="0"/>
    <x v="0"/>
    <s v="163592"/>
    <s v=""/>
    <s v=""/>
    <s v=""/>
    <x v="0"/>
    <s v="163592"/>
    <x v="0"/>
    <s v="2 - SEG"/>
    <s v="2024-12-02T03:00:00.000Z"/>
    <s v="2024-12-02T03:00:00.000Z"/>
    <s v="2 - SEG"/>
    <s v="Horas Úteis"/>
    <s v="80.000000"/>
    <s v="1.000000"/>
    <s v="celiapoliakovas"/>
    <s v="8"/>
    <s v="Encerrado pelo sistema"/>
    <s v="Formulario Solicitação - Padrão"/>
    <s v=""/>
    <s v=""/>
    <s v=""/>
    <s v=""/>
    <s v="0.090000"/>
    <s v="1.630000"/>
    <s v="1.720000"/>
    <s v=""/>
    <s v="27.070000"/>
    <s v="1.720000"/>
    <s v="Revogação de Usuario - Erick Carvalho"/>
    <s v="Baixa"/>
    <s v=""/>
  </r>
  <r>
    <s v="163593"/>
    <x v="1"/>
    <s v=""/>
    <s v=""/>
    <x v="0"/>
    <s v="1-INCIDENTE"/>
    <x v="0"/>
    <x v="1"/>
    <x v="0"/>
    <s v="N/D"/>
    <s v="NÃO DEFINIDO"/>
    <s v="385"/>
    <s v="2024-12-02T14:27:42.000Z"/>
    <s v="2024-12-02T18:51:30.000Z"/>
    <x v="1"/>
    <d v="1899-12-30T11:27:00"/>
    <x v="0"/>
    <x v="14"/>
    <s v="1-15 dias"/>
    <x v="1"/>
    <s v="FECHADO"/>
    <s v="NAO SE APLICA"/>
    <s v="NAO SE APLICA"/>
    <s v="NÃO"/>
    <x v="1"/>
    <s v="11"/>
    <s v="15"/>
    <s v="LOCAL NAO INFORMADO"/>
    <x v="0"/>
    <x v="0"/>
    <s v="163593"/>
    <s v=""/>
    <s v=""/>
    <s v=""/>
    <x v="0"/>
    <s v="163593"/>
    <x v="0"/>
    <s v="2 - SEG"/>
    <s v="2024-12-02T03:00:00.000Z"/>
    <s v="2024-12-02T03:00:00.000Z"/>
    <s v="2 - SEG"/>
    <s v="Horas Úteis"/>
    <s v="4.000000"/>
    <s v="1.000000"/>
    <s v="noc_ebsit"/>
    <s v="8"/>
    <s v="Encerrado pelo sistema"/>
    <s v="Formulario Incidente - Padrão"/>
    <s v=""/>
    <s v=""/>
    <s v=""/>
    <s v=""/>
    <s v="2.260000"/>
    <s v="0.130000"/>
    <s v="2.390000"/>
    <s v=""/>
    <s v=""/>
    <s v="2.390000"/>
    <s v="SAEN--DBO-PRD-PCFUN"/>
    <s v="Baixa"/>
    <s v=""/>
  </r>
  <r>
    <s v="163594"/>
    <x v="2"/>
    <s v="0.000000"/>
    <s v="0.000000"/>
    <x v="0"/>
    <s v="1-INCIDENTE"/>
    <x v="0"/>
    <x v="4"/>
    <x v="0"/>
    <s v="040502"/>
    <s v="ALMOXARIFADO"/>
    <s v="28"/>
    <s v="2024-12-02T14:30:26.000Z"/>
    <s v="2024-12-05T13:07:49.000Z"/>
    <x v="1"/>
    <d v="1899-12-30T11:30:00"/>
    <x v="3"/>
    <x v="15"/>
    <s v="1-15 dias"/>
    <x v="1"/>
    <s v="FECHADO"/>
    <s v="NAO SE APLICA"/>
    <s v="NAO SE APLICA"/>
    <s v="NÃO"/>
    <x v="6"/>
    <s v="11"/>
    <s v="10"/>
    <s v="PORTO VELHO"/>
    <x v="0"/>
    <x v="0"/>
    <s v="163594"/>
    <s v=""/>
    <s v=""/>
    <s v=""/>
    <x v="0"/>
    <s v="163594"/>
    <x v="0"/>
    <s v="2 - SEG"/>
    <s v="2024-12-02T03:00:00.000Z"/>
    <s v="2024-12-02T03:00:00.000Z"/>
    <s v="5 - QUI"/>
    <s v="Horas Úteis"/>
    <s v="16.000000"/>
    <s v="1.000000"/>
    <s v="antoniosousa"/>
    <s v="8"/>
    <s v="Encerrado pelo sistema"/>
    <s v="Formulario Incidente - Padrão"/>
    <s v=""/>
    <s v=""/>
    <s v=""/>
    <s v="23.600000"/>
    <s v="1.200000"/>
    <s v="0.870000"/>
    <s v="2.070000"/>
    <s v=""/>
    <s v="27.010000"/>
    <s v="25.670000"/>
    <s v="ORACLE"/>
    <s v="Baixa"/>
    <s v=""/>
  </r>
  <r>
    <s v="163595"/>
    <x v="3"/>
    <s v=""/>
    <s v=""/>
    <x v="1"/>
    <s v="2-SERVICO"/>
    <x v="1"/>
    <x v="12"/>
    <x v="2"/>
    <s v="040502"/>
    <s v="ALMOXARIFADO"/>
    <s v="28"/>
    <s v="2024-12-02T14:51:31.000Z"/>
    <s v="2024-12-04T13:32:23.000Z"/>
    <x v="1"/>
    <d v="1899-12-30T11:51:00"/>
    <x v="2"/>
    <x v="16"/>
    <s v="1-15 dias"/>
    <x v="1"/>
    <s v="FECHADO"/>
    <s v="NAO SE APLICA"/>
    <s v="NAO SE APLICA"/>
    <s v="NÃO"/>
    <x v="2"/>
    <s v="11"/>
    <s v="10"/>
    <s v="PORTO VELHO"/>
    <x v="0"/>
    <x v="0"/>
    <s v="163595"/>
    <s v=""/>
    <s v=""/>
    <s v=""/>
    <x v="0"/>
    <s v="163595"/>
    <x v="0"/>
    <s v="2 - SEG"/>
    <s v="2024-12-02T03:00:00.000Z"/>
    <s v="2024-12-02T03:00:00.000Z"/>
    <s v="4 - QUA"/>
    <s v="Horas Úteis"/>
    <s v="40.000000"/>
    <s v="1.000000"/>
    <s v="georgeolival"/>
    <s v="8"/>
    <s v="Encerrado pelo sistema"/>
    <s v="Formulario Solicitação - Padrão"/>
    <s v=""/>
    <s v=""/>
    <s v=""/>
    <s v=""/>
    <s v="13.500000"/>
    <s v="3.220000"/>
    <s v="16.710000"/>
    <s v=""/>
    <s v="27.020000"/>
    <s v="16.710000"/>
    <s v="Fechamento INV Novembro 2024"/>
    <s v="Baixa"/>
    <s v=""/>
  </r>
  <r>
    <s v="163596"/>
    <x v="8"/>
    <s v="1.000000"/>
    <s v="60.000000"/>
    <x v="1"/>
    <s v="2-SERVICO"/>
    <x v="0"/>
    <x v="10"/>
    <x v="7"/>
    <s v="040801"/>
    <s v="TECNOLOGIA DE INFORMACAO"/>
    <s v="37"/>
    <s v="2024-12-02T14:51:39.000Z"/>
    <s v="2024-12-06T15:27:01.000Z"/>
    <x v="1"/>
    <d v="1899-12-30T11:51:00"/>
    <x v="4"/>
    <x v="17"/>
    <s v="1-15 dias"/>
    <x v="1"/>
    <s v="FECHADO"/>
    <s v="NAO SE APLICA"/>
    <s v="NAO SE APLICA"/>
    <s v="NÃO"/>
    <x v="5"/>
    <s v="11"/>
    <s v="12"/>
    <s v="LOCAL NAO INFORMADO"/>
    <x v="0"/>
    <x v="0"/>
    <s v="163596"/>
    <s v=""/>
    <s v=""/>
    <s v=""/>
    <x v="0"/>
    <s v="163596"/>
    <x v="3"/>
    <s v="2 - SEG"/>
    <s v="2024-12-02T03:00:00.000Z"/>
    <s v="2024-12-02T03:00:00.000Z"/>
    <s v="6 - SEX"/>
    <s v="Horas Úteis"/>
    <s v="80.000000"/>
    <s v="1.000000"/>
    <s v="jorgepereira"/>
    <s v="8"/>
    <s v="Encerrado pelo sistema"/>
    <s v="Formulario Solicitação - Padrão"/>
    <s v=""/>
    <s v=""/>
    <s v=""/>
    <s v=""/>
    <s v="36.870000"/>
    <s v="0.030000"/>
    <s v="36.820000"/>
    <s v=""/>
    <s v="27.070000"/>
    <s v="36.820000"/>
    <s v="Migração 365 - Acessos ao Tenant da SAE"/>
    <s v="Baixa"/>
    <s v=""/>
  </r>
  <r>
    <s v="163597"/>
    <x v="10"/>
    <s v="0.000000"/>
    <s v="0.000000"/>
    <x v="0"/>
    <s v="1-INCIDENTE"/>
    <x v="0"/>
    <x v="13"/>
    <x v="0"/>
    <s v="040701"/>
    <s v="GESTAO DE PESSOAS"/>
    <s v="20"/>
    <s v="2024-12-02T14:58:25.000Z"/>
    <s v="2024-12-02T16:32:03.000Z"/>
    <x v="1"/>
    <d v="1899-12-30T11:58:00"/>
    <x v="0"/>
    <x v="18"/>
    <s v="1-15 dias"/>
    <x v="1"/>
    <s v="FECHADO"/>
    <s v="NAO SE APLICA"/>
    <s v="NAO SE APLICA"/>
    <s v="NÃO"/>
    <x v="5"/>
    <s v="11"/>
    <s v="13"/>
    <s v="LOCAL NAO INFORMADO"/>
    <x v="0"/>
    <x v="0"/>
    <s v="163597"/>
    <s v=""/>
    <s v=""/>
    <s v=""/>
    <x v="0"/>
    <s v="163597"/>
    <x v="1"/>
    <s v="2 - SEG"/>
    <s v="2024-12-02T03:00:00.000Z"/>
    <s v="2024-12-02T03:00:00.000Z"/>
    <s v="2 - SEG"/>
    <s v="Horas Úteis"/>
    <s v="16.000000"/>
    <s v="1.000000"/>
    <s v="naiarasilva"/>
    <s v="8"/>
    <s v="Encerrado pelo sistema"/>
    <s v="Formulario Incidente - Padrão"/>
    <s v=""/>
    <s v=""/>
    <s v=""/>
    <s v=""/>
    <s v="0.000000"/>
    <s v="1.570000"/>
    <s v="1.570000"/>
    <s v=""/>
    <s v="27.010000"/>
    <s v="1.570000"/>
    <s v="E-mail @eletrobras"/>
    <s v="Baixa"/>
    <s v=""/>
  </r>
  <r>
    <s v="163598"/>
    <x v="0"/>
    <s v="0.250000"/>
    <s v="15.000000"/>
    <x v="1"/>
    <s v="2-SERVICO"/>
    <x v="0"/>
    <x v="8"/>
    <x v="2"/>
    <s v="020402"/>
    <s v="OPERACAO"/>
    <s v="176"/>
    <s v="2024-12-02T14:59:38.000Z"/>
    <s v="2025-02-12T21:27:30.000Z"/>
    <x v="1"/>
    <d v="1899-12-30T11:59:00"/>
    <x v="5"/>
    <x v="19"/>
    <s v="&gt; 60 dias"/>
    <x v="0"/>
    <s v="FECHADO"/>
    <s v="NAO SE APLICA"/>
    <s v="NAO SE APLICA"/>
    <s v="NÃO"/>
    <x v="0"/>
    <s v="11"/>
    <s v="18"/>
    <s v="PORTO VELHO"/>
    <x v="0"/>
    <x v="1"/>
    <s v="163598"/>
    <s v=""/>
    <s v=""/>
    <s v=""/>
    <x v="0"/>
    <s v="163598"/>
    <x v="0"/>
    <s v="2 - SEG"/>
    <s v="2024-12-02T03:00:00.000Z"/>
    <s v="2025-02-10T03:00:00.000Z"/>
    <s v="4 - QUA"/>
    <s v="Horas Úteis"/>
    <s v="80.000000"/>
    <s v="1.000000"/>
    <s v="edvaldoneto"/>
    <s v="8"/>
    <s v="Encerrado pelo sistema"/>
    <s v="Formulario Solicitação - Padrão"/>
    <s v=""/>
    <s v="403.770000"/>
    <s v=""/>
    <s v=""/>
    <s v="0.000000"/>
    <s v="8.190000"/>
    <s v="476.850000"/>
    <s v=""/>
    <s v="27.010000"/>
    <s v="476.850000"/>
    <s v="Solicitação de 2 pontos de rede Pré-Operação"/>
    <s v="Baixa"/>
    <s v=""/>
  </r>
  <r>
    <s v="163599"/>
    <x v="0"/>
    <s v="0.750000"/>
    <s v="45.000000"/>
    <x v="0"/>
    <s v="1-INCIDENTE"/>
    <x v="0"/>
    <x v="0"/>
    <x v="0"/>
    <s v="040801"/>
    <s v="TECNOLOGIA DE INFORMACAO"/>
    <s v="37"/>
    <s v="2024-12-02T15:00:00.000Z"/>
    <s v="2024-12-02T17:37:40.000Z"/>
    <x v="1"/>
    <d v="1899-12-30T12:00:00"/>
    <x v="0"/>
    <x v="20"/>
    <s v="1-15 dias"/>
    <x v="0"/>
    <s v="FECHADO"/>
    <s v="NAO SE APLICA"/>
    <s v="NAO SE APLICA"/>
    <s v="NÃO"/>
    <x v="0"/>
    <s v="12"/>
    <s v="14"/>
    <s v="LOCAL NAO INFORMADO"/>
    <x v="0"/>
    <x v="0"/>
    <s v="163599"/>
    <s v=""/>
    <s v=""/>
    <s v=""/>
    <x v="0"/>
    <s v="163599"/>
    <x v="0"/>
    <s v="2 - SEG"/>
    <s v="2024-12-02T03:00:00.000Z"/>
    <s v="2024-12-02T03:00:00.000Z"/>
    <s v="2 - SEG"/>
    <s v="Sem SLA"/>
    <s v="0.000000"/>
    <s v="0.000000"/>
    <s v="jorgepereira"/>
    <s v="8"/>
    <s v="Encerrado pelo sistema"/>
    <s v="Formulario Incidente - Padrão"/>
    <s v=""/>
    <s v=""/>
    <s v=""/>
    <s v=""/>
    <s v=""/>
    <s v=""/>
    <s v="0.000000"/>
    <s v=""/>
    <s v=""/>
    <s v=""/>
    <s v=" Task: Verificação Sala de Treinamento Operação"/>
    <s v="Baixa"/>
    <s v=""/>
  </r>
  <r>
    <s v="163600"/>
    <x v="1"/>
    <s v=""/>
    <s v=""/>
    <x v="1"/>
    <s v="2-SERVICO"/>
    <x v="0"/>
    <x v="14"/>
    <x v="2"/>
    <s v="040801"/>
    <s v="TECNOLOGIA DE INFORMACAO"/>
    <s v="37"/>
    <s v="2024-12-02T15:05:01.000Z"/>
    <s v="2024-12-05T23:02:05.000Z"/>
    <x v="1"/>
    <d v="1899-12-30T12:05:00"/>
    <x v="3"/>
    <x v="21"/>
    <s v="1-15 dias"/>
    <x v="1"/>
    <s v="FECHADO"/>
    <s v="NAO SE APLICA"/>
    <s v="NAO SE APLICA"/>
    <s v="NÃO"/>
    <x v="1"/>
    <s v="12"/>
    <s v="20"/>
    <s v="LOCAL NAO INFORMADO"/>
    <x v="0"/>
    <x v="0"/>
    <s v="163600"/>
    <s v=""/>
    <s v=""/>
    <s v=""/>
    <x v="0"/>
    <s v="163600"/>
    <x v="0"/>
    <s v="2 - SEG"/>
    <s v="2024-12-02T03:00:00.000Z"/>
    <s v="2024-12-02T03:00:00.000Z"/>
    <s v="5 - QUI"/>
    <s v="Horas Úteis"/>
    <s v="80.000000"/>
    <s v="1.000000"/>
    <s v="gabrieljaraujo"/>
    <s v="8"/>
    <s v="Encerrado pelo sistema"/>
    <s v="Formulario Solicitação - Padrão"/>
    <s v=""/>
    <s v=""/>
    <s v=""/>
    <s v=""/>
    <s v="32.730000"/>
    <s v="0.510000"/>
    <s v="32.990000"/>
    <s v=""/>
    <s v=""/>
    <s v="32.990000"/>
    <s v="Analise de Eventos - Windows PowerShell - Malicious PowerShell Script Block Execution"/>
    <s v="Baixa"/>
    <s v=""/>
  </r>
  <r>
    <s v="163601"/>
    <x v="8"/>
    <s v="0.250000"/>
    <s v="15.000000"/>
    <x v="1"/>
    <s v="2-SERVICO"/>
    <x v="0"/>
    <x v="15"/>
    <x v="3"/>
    <s v="020701"/>
    <s v="SMT- SISTEMA DE MANEJOM DE TRONCOS"/>
    <s v="7"/>
    <s v="2024-12-02T15:40:40.000Z"/>
    <s v="2024-12-12T18:12:59.000Z"/>
    <x v="1"/>
    <d v="1899-12-30T12:40:00"/>
    <x v="6"/>
    <x v="22"/>
    <s v="1-15 dias"/>
    <x v="1"/>
    <s v="FECHADO"/>
    <s v="NAO SE APLICA"/>
    <s v="NAO SE APLICA"/>
    <s v="NÃO"/>
    <x v="5"/>
    <s v="12"/>
    <s v="15"/>
    <s v="PORTO VELHO"/>
    <x v="0"/>
    <x v="0"/>
    <s v="163601"/>
    <s v=""/>
    <s v=""/>
    <s v=""/>
    <x v="0"/>
    <s v="163601"/>
    <x v="0"/>
    <s v="2 - SEG"/>
    <s v="2024-12-02T03:00:00.000Z"/>
    <s v="2024-12-09T03:00:00.000Z"/>
    <s v="5 - QUI"/>
    <s v="Horas Úteis"/>
    <s v="80.000000"/>
    <s v="1.000000"/>
    <s v="rafaelsoares"/>
    <s v="8"/>
    <s v="Encerrado pelo sistema"/>
    <s v="Gestão de acesso"/>
    <s v=""/>
    <s v="10.120000"/>
    <s v=""/>
    <s v=""/>
    <s v="0.000000"/>
    <s v="7.560000"/>
    <s v="74.750000"/>
    <s v=""/>
    <s v="27.080000"/>
    <s v="74.750000"/>
    <s v="Acesso Pastas SMT"/>
    <s v="Baixa"/>
    <s v=""/>
  </r>
  <r>
    <s v="163602"/>
    <x v="0"/>
    <s v="1.750000"/>
    <s v="105.000000"/>
    <x v="1"/>
    <s v="2-SERVICO"/>
    <x v="0"/>
    <x v="16"/>
    <x v="1"/>
    <s v="020404"/>
    <s v="MANUT. CIVIL E SEGURANCA DE BARRAGEM"/>
    <s v="17"/>
    <s v="2024-12-02T16:10:43.000Z"/>
    <s v="2024-12-03T20:43:31.000Z"/>
    <x v="1"/>
    <d v="1899-12-30T13:10:00"/>
    <x v="1"/>
    <x v="23"/>
    <s v="1-15 dias"/>
    <x v="1"/>
    <s v="FECHADO"/>
    <s v="NAO SE APLICA"/>
    <s v="NAO SE APLICA"/>
    <s v="NÃO"/>
    <x v="0"/>
    <s v="13"/>
    <s v="17"/>
    <s v="LOCAL NAO INFORMADO"/>
    <x v="0"/>
    <x v="0"/>
    <s v="163602"/>
    <s v=""/>
    <s v=""/>
    <s v=""/>
    <x v="0"/>
    <s v="163602"/>
    <x v="0"/>
    <s v="2 - SEG"/>
    <s v="2024-12-02T03:00:00.000Z"/>
    <s v="2024-12-02T03:00:00.000Z"/>
    <s v="3 - TER"/>
    <s v="Horas Úteis"/>
    <s v="200.000000"/>
    <s v="1.000000"/>
    <s v="henriqueneves"/>
    <s v="8"/>
    <s v="Encerrado pelo sistema"/>
    <s v="Formulario Solicitação - Infra - Solicitação Padrão"/>
    <s v=""/>
    <s v=""/>
    <s v=""/>
    <s v=""/>
    <s v="13.570000"/>
    <s v="0.000000"/>
    <s v="13.570000"/>
    <s v=""/>
    <s v="27.080000"/>
    <s v="13.570000"/>
    <s v="Configuração de Tablets - Segurança de Barragens "/>
    <s v="Baixa"/>
    <s v=""/>
  </r>
  <r>
    <s v="163603"/>
    <x v="0"/>
    <s v=""/>
    <s v=""/>
    <x v="1"/>
    <s v="2-SERVICO"/>
    <x v="0"/>
    <x v="15"/>
    <x v="3"/>
    <s v="020701"/>
    <s v="SMT- SISTEMA DE MANEJOM DE TRONCOS"/>
    <s v="7"/>
    <s v="2024-12-02T16:33:43.000Z"/>
    <s v="2024-12-02T16:49:52.000Z"/>
    <x v="1"/>
    <d v="1899-12-30T13:33:00"/>
    <x v="0"/>
    <x v="24"/>
    <s v="1-15 dias"/>
    <x v="1"/>
    <s v="FECHADO"/>
    <s v="NAO SE APLICA"/>
    <s v="NAO SE APLICA"/>
    <s v="NÃO"/>
    <x v="6"/>
    <s v="13"/>
    <s v="13"/>
    <s v="LOCAL NAO INFORMADO"/>
    <x v="0"/>
    <x v="0"/>
    <s v="163603"/>
    <s v=""/>
    <s v=""/>
    <s v=""/>
    <x v="0"/>
    <s v="163603"/>
    <x v="0"/>
    <s v="2 - SEG"/>
    <s v="2024-12-02T03:00:00.000Z"/>
    <s v="2024-12-02T03:00:00.000Z"/>
    <s v="2 - SEG"/>
    <s v="Horas Úteis"/>
    <s v="80.000000"/>
    <s v="1.000000"/>
    <s v="igorcarvalho"/>
    <s v="8"/>
    <s v="Encerrado pelo sistema"/>
    <s v="Gestão de acesso"/>
    <s v=""/>
    <s v=""/>
    <s v=""/>
    <s v=""/>
    <s v="0.000000"/>
    <s v="0.270000"/>
    <s v="0.270000"/>
    <s v=""/>
    <s v="27.050000"/>
    <s v="0.270000"/>
    <s v="Acesso Pastas SMT"/>
    <s v="Baixa"/>
    <s v=""/>
  </r>
  <r>
    <s v="163604"/>
    <x v="2"/>
    <s v="0.100000"/>
    <s v="6.000000"/>
    <x v="0"/>
    <s v="1-INCIDENTE"/>
    <x v="0"/>
    <x v="15"/>
    <x v="6"/>
    <s v="020403"/>
    <s v="MANUTENCAO DE UNIDADES GERADORAS"/>
    <s v="190"/>
    <s v="2024-12-02T16:36:34.000Z"/>
    <s v="2024-12-03T16:30:21.000Z"/>
    <x v="1"/>
    <d v="1899-12-30T13:36:00"/>
    <x v="1"/>
    <x v="25"/>
    <s v="1-15 dias"/>
    <x v="1"/>
    <s v="FECHADO"/>
    <s v="NAO SE APLICA"/>
    <s v="NAO SE APLICA"/>
    <s v="NÃO"/>
    <x v="0"/>
    <s v="13"/>
    <s v="13"/>
    <s v="LOCAL NAO INFORMADO"/>
    <x v="0"/>
    <x v="0"/>
    <s v="163604"/>
    <s v=""/>
    <s v=""/>
    <s v=""/>
    <x v="0"/>
    <s v="163604"/>
    <x v="0"/>
    <s v="2 - SEG"/>
    <s v="2024-12-02T03:00:00.000Z"/>
    <s v="2024-12-02T03:00:00.000Z"/>
    <s v="3 - TER"/>
    <s v="Horas Úteis"/>
    <s v="16.000000"/>
    <s v="1.000000"/>
    <s v="guilhermenascimento"/>
    <s v="8"/>
    <s v="Encerrado pelo sistema"/>
    <s v="Formulario Incidente - Padrão"/>
    <s v=""/>
    <s v=""/>
    <s v=""/>
    <s v=""/>
    <s v="5.470000"/>
    <s v="3.440000"/>
    <s v="8.910000"/>
    <s v=""/>
    <s v="27.130000"/>
    <s v="8.910000"/>
    <s v="Acesso a pasta na rede"/>
    <s v="Baixa"/>
    <s v=""/>
  </r>
  <r>
    <s v="163605"/>
    <x v="8"/>
    <s v="0.250000"/>
    <s v="15.000000"/>
    <x v="1"/>
    <s v="2-SERVICO"/>
    <x v="0"/>
    <x v="15"/>
    <x v="3"/>
    <s v="020701"/>
    <s v="SMT- SISTEMA DE MANEJOM DE TRONCOS"/>
    <s v="7"/>
    <s v="2024-12-02T16:38:13.000Z"/>
    <s v="2024-12-04T14:05:31.000Z"/>
    <x v="1"/>
    <d v="1899-12-30T13:38:00"/>
    <x v="2"/>
    <x v="26"/>
    <s v="1-15 dias"/>
    <x v="1"/>
    <s v="FECHADO"/>
    <s v="NAO SE APLICA"/>
    <s v="NAO SE APLICA"/>
    <s v="NÃO"/>
    <x v="5"/>
    <s v="13"/>
    <s v="11"/>
    <s v="LOCAL NAO INFORMADO"/>
    <x v="0"/>
    <x v="0"/>
    <s v="163605"/>
    <s v=""/>
    <s v=""/>
    <s v=""/>
    <x v="0"/>
    <s v="163605"/>
    <x v="0"/>
    <s v="2 - SEG"/>
    <s v="2024-12-02T03:00:00.000Z"/>
    <s v="2024-12-02T03:00:00.000Z"/>
    <s v="4 - QUA"/>
    <s v="Horas Úteis"/>
    <s v="80.000000"/>
    <s v="1.000000"/>
    <s v="igorcarvalho"/>
    <s v="8"/>
    <s v="Encerrado pelo sistema"/>
    <s v="Gestão de acesso"/>
    <s v=""/>
    <s v=""/>
    <s v=""/>
    <s v=""/>
    <s v="14.940000"/>
    <s v="0.540000"/>
    <s v="15.480000"/>
    <s v=""/>
    <s v="27.040000"/>
    <s v="15.480000"/>
    <s v="Acesso - Pastas SMT"/>
    <s v="Baixa"/>
    <s v=""/>
  </r>
  <r>
    <s v="163606"/>
    <x v="0"/>
    <s v=""/>
    <s v=""/>
    <x v="0"/>
    <s v="1-INCIDENTE"/>
    <x v="0"/>
    <x v="17"/>
    <x v="2"/>
    <s v="040801"/>
    <s v="TECNOLOGIA DE INFORMACAO"/>
    <s v="37"/>
    <s v="2024-12-02T17:33:54.000Z"/>
    <s v="2024-12-06T13:11:51.000Z"/>
    <x v="1"/>
    <d v="1899-12-30T14:33:00"/>
    <x v="4"/>
    <x v="27"/>
    <s v="1-15 dias"/>
    <x v="0"/>
    <s v="FECHADO"/>
    <s v="NAO SE APLICA"/>
    <s v="NAO SE APLICA"/>
    <s v="NÃO"/>
    <x v="0"/>
    <s v="14"/>
    <s v="10"/>
    <s v="LOCAL NAO INFORMADO"/>
    <x v="0"/>
    <x v="0"/>
    <s v="163606"/>
    <s v=""/>
    <s v="4"/>
    <s v="Como voce avalia o atendimento prestado?"/>
    <x v="1"/>
    <s v="163606"/>
    <x v="0"/>
    <s v="2 - SEG"/>
    <s v="2024-12-02T03:00:00.000Z"/>
    <s v="2024-12-02T03:00:00.000Z"/>
    <s v="6 - SEX"/>
    <s v="Horas Úteis"/>
    <s v="16.000000"/>
    <s v="1.000000"/>
    <s v="daianasantos"/>
    <s v="8"/>
    <s v="Encerrado pelo sistema"/>
    <s v="Formulario Incidente - Padrão"/>
    <s v=""/>
    <s v="26.750000"/>
    <s v=""/>
    <s v=""/>
    <s v="0.010000"/>
    <s v="5.350000"/>
    <s v="31.770000"/>
    <s v=""/>
    <s v="27.070000"/>
    <s v="31.770000"/>
    <s v="10.142.104.120 AM6"/>
    <s v="Baixa"/>
    <s v=""/>
  </r>
  <r>
    <s v="163607"/>
    <x v="0"/>
    <s v="0.500000"/>
    <s v="30.000000"/>
    <x v="0"/>
    <s v="1-INCIDENTE"/>
    <x v="0"/>
    <x v="11"/>
    <x v="8"/>
    <s v="040801"/>
    <s v="TECNOLOGIA DE INFORMACAO"/>
    <s v="37"/>
    <s v="2024-12-02T17:57:00.000Z"/>
    <s v="2024-12-02T20:40:13.000Z"/>
    <x v="1"/>
    <d v="1899-12-30T14:57:00"/>
    <x v="0"/>
    <x v="28"/>
    <s v="1-15 dias"/>
    <x v="1"/>
    <s v="FECHADO"/>
    <s v="NAO SE APLICA"/>
    <s v="NAO SE APLICA"/>
    <s v="NÃO"/>
    <x v="0"/>
    <s v="14"/>
    <s v="17"/>
    <s v="LOCAL NAO INFORMADO"/>
    <x v="0"/>
    <x v="0"/>
    <s v="163607"/>
    <s v=""/>
    <s v=""/>
    <s v=""/>
    <x v="0"/>
    <s v="163607"/>
    <x v="1"/>
    <s v="2 - SEG"/>
    <s v="2024-12-02T03:00:00.000Z"/>
    <s v="2024-12-02T03:00:00.000Z"/>
    <s v="2 - SEG"/>
    <s v="Horas Úteis"/>
    <s v="24.000000"/>
    <s v="1.000000"/>
    <s v="jorgepereira"/>
    <s v="8"/>
    <s v="Encerrado pelo sistema"/>
    <s v="Formulario Incidente - Padrão"/>
    <s v=""/>
    <s v=""/>
    <s v=""/>
    <s v=""/>
    <s v="0.000000"/>
    <s v="2.810000"/>
    <s v="2.730000"/>
    <s v=""/>
    <s v="27.060000"/>
    <s v="2.730000"/>
    <s v=" Task: Check list Torre Rádio UHE"/>
    <s v="Normal"/>
    <s v=""/>
  </r>
  <r>
    <s v="163608"/>
    <x v="0"/>
    <s v="0.500000"/>
    <s v="30.000000"/>
    <x v="0"/>
    <s v="1-INCIDENTE"/>
    <x v="0"/>
    <x v="11"/>
    <x v="8"/>
    <s v="040801"/>
    <s v="TECNOLOGIA DE INFORMACAO"/>
    <s v="37"/>
    <s v="2024-12-02T17:58:00.000Z"/>
    <s v="2024-12-03T14:25:39.000Z"/>
    <x v="1"/>
    <d v="1899-12-30T14:58:00"/>
    <x v="1"/>
    <x v="29"/>
    <s v="1-15 dias"/>
    <x v="1"/>
    <s v="FECHADO"/>
    <s v="NAO SE APLICA"/>
    <s v="NAO SE APLICA"/>
    <s v="NÃO"/>
    <x v="0"/>
    <s v="14"/>
    <s v="11"/>
    <s v="LOCAL NAO INFORMADO"/>
    <x v="0"/>
    <x v="0"/>
    <s v="163608"/>
    <s v=""/>
    <s v=""/>
    <s v=""/>
    <x v="0"/>
    <s v="163608"/>
    <x v="1"/>
    <s v="2 - SEG"/>
    <s v="2024-12-02T03:00:00.000Z"/>
    <s v="2024-12-02T03:00:00.000Z"/>
    <s v="3 - TER"/>
    <s v="Horas Úteis"/>
    <s v="24.000000"/>
    <s v="1.000000"/>
    <s v="jorgepereira"/>
    <s v="8"/>
    <s v="Encerrado pelo sistema"/>
    <s v="Formulario Incidente - Padrão"/>
    <s v=""/>
    <s v="0.120000"/>
    <s v=""/>
    <s v=""/>
    <s v="0.000000"/>
    <s v="5.350000"/>
    <s v="5.470000"/>
    <s v=""/>
    <s v="27.060000"/>
    <s v="5.470000"/>
    <s v=" Task: Check List Sala Cofre TI"/>
    <s v="Normal"/>
    <s v=""/>
  </r>
  <r>
    <s v="163609"/>
    <x v="3"/>
    <s v=""/>
    <s v=""/>
    <x v="1"/>
    <s v="2-SERVICO"/>
    <x v="1"/>
    <x v="5"/>
    <x v="2"/>
    <s v="040202"/>
    <s v="PLANEJAMENTO FINANCEIRO"/>
    <s v="35"/>
    <s v="2024-12-02T18:02:01.000Z"/>
    <s v="2024-12-04T19:00:47.000Z"/>
    <x v="1"/>
    <d v="1899-12-30T15:02:00"/>
    <x v="2"/>
    <x v="30"/>
    <s v="1-15 dias"/>
    <x v="1"/>
    <s v="FECHADO"/>
    <s v="NAO SE APLICA"/>
    <s v="NAO SE APLICA"/>
    <s v="NÃO"/>
    <x v="2"/>
    <s v="15"/>
    <s v="16"/>
    <s v="SAO PAULO"/>
    <x v="0"/>
    <x v="0"/>
    <s v="163609"/>
    <s v=""/>
    <s v=""/>
    <s v=""/>
    <x v="0"/>
    <s v="163609"/>
    <x v="0"/>
    <s v="2 - SEG"/>
    <s v="2024-12-02T03:00:00.000Z"/>
    <s v="2024-12-02T03:00:00.000Z"/>
    <s v="4 - QUA"/>
    <s v="Horas Úteis"/>
    <s v="40.000000"/>
    <s v="1.000000"/>
    <s v="alinecouto"/>
    <s v="8"/>
    <s v="Encerrado pelo sistema"/>
    <s v="Formulario Solicitação - Padrão"/>
    <s v=""/>
    <s v=""/>
    <s v=""/>
    <s v=""/>
    <s v="0.000000"/>
    <s v="19.260000"/>
    <s v="19.010000"/>
    <s v=""/>
    <s v="27.040000"/>
    <s v="19.010000"/>
    <s v="Mudança de Gestão GA"/>
    <s v="Baixa"/>
    <s v=""/>
  </r>
  <r>
    <s v="163610"/>
    <x v="4"/>
    <s v="0.750000"/>
    <s v="45.000000"/>
    <x v="1"/>
    <s v="2-SERVICO"/>
    <x v="0"/>
    <x v="4"/>
    <x v="9"/>
    <s v="020405"/>
    <s v="MANUTENCAO DE SISTEMA DE TRANSMISSAO, AUTOMACAO E AUXILIARES"/>
    <s v="105"/>
    <s v="2024-12-02T18:03:05.000Z"/>
    <s v="2024-12-03T17:30:51.000Z"/>
    <x v="1"/>
    <d v="1899-12-30T15:03:00"/>
    <x v="1"/>
    <x v="31"/>
    <s v="1-15 dias"/>
    <x v="1"/>
    <s v="FECHADO"/>
    <s v="NAO SE APLICA"/>
    <s v="NAO SE APLICA"/>
    <s v="NÃO"/>
    <x v="0"/>
    <s v="15"/>
    <s v="14"/>
    <s v="LOCAL NAO INFORMADO"/>
    <x v="0"/>
    <x v="0"/>
    <s v="163610"/>
    <s v=""/>
    <s v=""/>
    <s v=""/>
    <x v="0"/>
    <s v="163610"/>
    <x v="0"/>
    <s v="2 - SEG"/>
    <s v="2024-12-02T03:00:00.000Z"/>
    <s v="2024-12-02T03:00:00.000Z"/>
    <s v="3 - TER"/>
    <s v="Horas Úteis"/>
    <s v="80.000000"/>
    <s v="1.000000"/>
    <s v="joaosilva"/>
    <s v="8"/>
    <s v="Encerrado pelo sistema"/>
    <s v="Formulario Solicitação - Padrão"/>
    <s v=""/>
    <s v="0.830000"/>
    <s v=""/>
    <s v=""/>
    <s v="2.240000"/>
    <s v="5.340000"/>
    <s v="8.480000"/>
    <s v=""/>
    <s v="27.040000"/>
    <s v="8.480000"/>
    <s v="Desktop"/>
    <s v="Baixa"/>
    <s v=""/>
  </r>
  <r>
    <s v="163611"/>
    <x v="5"/>
    <s v=""/>
    <s v=""/>
    <x v="1"/>
    <s v="2-SERVICO"/>
    <x v="1"/>
    <x v="18"/>
    <x v="3"/>
    <s v="040301"/>
    <s v="CONTROLADORIA"/>
    <s v="48"/>
    <s v="2024-12-02T18:14:28.000Z"/>
    <s v="2024-12-02T21:23:38.000Z"/>
    <x v="1"/>
    <d v="1899-12-30T15:14:00"/>
    <x v="0"/>
    <x v="32"/>
    <s v="1-15 dias"/>
    <x v="1"/>
    <s v="FECHADO"/>
    <s v="NAO SE APLICA"/>
    <s v="NAO SE APLICA"/>
    <s v="NÃO"/>
    <x v="4"/>
    <s v="15"/>
    <s v="18"/>
    <s v="SAO PAULO"/>
    <x v="0"/>
    <x v="0"/>
    <s v="163611"/>
    <s v=""/>
    <s v=""/>
    <s v=""/>
    <x v="0"/>
    <s v="163611"/>
    <x v="0"/>
    <s v="2 - SEG"/>
    <s v="2024-12-02T03:00:00.000Z"/>
    <s v="2024-12-02T03:00:00.000Z"/>
    <s v="2 - SEG"/>
    <s v="Horas Úteis"/>
    <s v="8.000000"/>
    <s v="1.000000"/>
    <s v="daianas"/>
    <s v="8"/>
    <s v="Encerrado pelo sistema"/>
    <s v="Formulario Solicitação - Padrão"/>
    <s v=""/>
    <s v=""/>
    <s v=""/>
    <s v=""/>
    <s v="1.430000"/>
    <s v="1.730000"/>
    <s v="3.160000"/>
    <s v=""/>
    <s v="27.000000"/>
    <s v="3.160000"/>
    <s v="Acesso a parte Contabil e de gestão dos ativos sistema MWD"/>
    <s v="Baixa"/>
    <s v=""/>
  </r>
  <r>
    <s v="163612"/>
    <x v="11"/>
    <s v="0.250000"/>
    <s v="15.000000"/>
    <x v="1"/>
    <s v="2-SERVICO"/>
    <x v="1"/>
    <x v="19"/>
    <x v="2"/>
    <s v="050201"/>
    <s v="COMERCIAL"/>
    <s v="22"/>
    <s v="2024-12-02T19:19:30.000Z"/>
    <s v="2024-12-04T20:13:56.000Z"/>
    <x v="1"/>
    <d v="1899-12-30T16:19:00"/>
    <x v="2"/>
    <x v="8"/>
    <s v="1-15 dias"/>
    <x v="1"/>
    <s v="FECHADO"/>
    <s v="NAO SE APLICA"/>
    <s v="NAO SE APLICA"/>
    <s v="NÃO"/>
    <x v="4"/>
    <s v="16"/>
    <s v="17"/>
    <s v="LOCAL NAO INFORMADO"/>
    <x v="0"/>
    <x v="0"/>
    <s v="163612"/>
    <s v=""/>
    <s v=""/>
    <s v=""/>
    <x v="0"/>
    <s v="163612"/>
    <x v="0"/>
    <s v="2 - SEG"/>
    <s v="2024-12-02T03:00:00.000Z"/>
    <s v="2024-12-02T03:00:00.000Z"/>
    <s v="4 - QUA"/>
    <s v="Horas Úteis"/>
    <s v="40.000000"/>
    <s v="1.000000"/>
    <s v="josecsilva"/>
    <s v="8"/>
    <s v="Encerrado pelo sistema"/>
    <s v="Formulario Solicitação - Padrão"/>
    <s v=""/>
    <s v=""/>
    <s v=""/>
    <s v=""/>
    <s v="18.640000"/>
    <s v="0.280000"/>
    <s v="18.920000"/>
    <s v=""/>
    <s v="27.010000"/>
    <s v="18.920000"/>
    <s v="Solicito acesso ao Docusign"/>
    <s v="Baixa"/>
    <s v=""/>
  </r>
  <r>
    <s v="163613"/>
    <x v="6"/>
    <s v=""/>
    <s v=""/>
    <x v="0"/>
    <s v="1-INCIDENTE"/>
    <x v="1"/>
    <x v="7"/>
    <x v="6"/>
    <s v="040301"/>
    <s v="CONTROLADORIA"/>
    <s v="48"/>
    <s v="2024-12-02T19:30:57.000Z"/>
    <s v="2024-12-02T21:10:52.000Z"/>
    <x v="1"/>
    <d v="1899-12-30T16:30:00"/>
    <x v="0"/>
    <x v="33"/>
    <s v="1-15 dias"/>
    <x v="1"/>
    <s v="FECHADO"/>
    <s v="NAO SE APLICA"/>
    <s v="NAO SE APLICA"/>
    <s v="NÃO"/>
    <x v="2"/>
    <s v="16"/>
    <s v="18"/>
    <s v="LOCAL NAO INFORMADO"/>
    <x v="0"/>
    <x v="0"/>
    <s v="163613"/>
    <s v=""/>
    <s v=""/>
    <s v=""/>
    <x v="0"/>
    <s v="163613"/>
    <x v="2"/>
    <s v="2 - SEG"/>
    <s v="2024-12-02T03:00:00.000Z"/>
    <s v="2024-12-02T03:00:00.000Z"/>
    <s v="2 - SEG"/>
    <s v="Horas Úteis"/>
    <s v="2.000000"/>
    <s v="1.000000"/>
    <s v="yasmincpassos"/>
    <s v="8"/>
    <s v="Encerrado pelo sistema"/>
    <s v="Formulario Incidente - Sistemas - Erro Sistemas"/>
    <s v=""/>
    <s v=""/>
    <s v=""/>
    <s v=""/>
    <s v="1.500000"/>
    <s v="0.170000"/>
    <s v="1.670000"/>
    <s v=""/>
    <s v="27.130000"/>
    <s v="1.670000"/>
    <s v="USUARIO INATIVO MASTERSAF"/>
    <s v="Baixa"/>
    <s v=""/>
  </r>
  <r>
    <s v="163614"/>
    <x v="4"/>
    <s v="1.250000"/>
    <s v="75.000000"/>
    <x v="0"/>
    <s v="1-INCIDENTE"/>
    <x v="0"/>
    <x v="4"/>
    <x v="0"/>
    <s v="020402"/>
    <s v="OPERACAO"/>
    <s v="176"/>
    <s v="2024-12-02T19:32:28.000Z"/>
    <s v="2024-12-03T12:58:45.000Z"/>
    <x v="1"/>
    <d v="1899-12-30T16:32:00"/>
    <x v="1"/>
    <x v="34"/>
    <s v="1-15 dias"/>
    <x v="1"/>
    <s v="FECHADO"/>
    <s v="NAO SE APLICA"/>
    <s v="NAO SE APLICA"/>
    <s v="NÃO"/>
    <x v="0"/>
    <s v="16"/>
    <s v="09"/>
    <s v="LOCAL NAO INFORMADO"/>
    <x v="0"/>
    <x v="0"/>
    <s v="163614"/>
    <s v=""/>
    <s v=""/>
    <s v=""/>
    <x v="0"/>
    <s v="163614"/>
    <x v="0"/>
    <s v="2 - SEG"/>
    <s v="2024-12-02T03:00:00.000Z"/>
    <s v="2024-12-02T03:00:00.000Z"/>
    <s v="3 - TER"/>
    <s v="Horas Úteis"/>
    <s v="16.000000"/>
    <s v="1.000000"/>
    <s v="aldairsilva"/>
    <s v="9"/>
    <s v="Encerrado pelo usuario"/>
    <s v="Formulario Incidente - Padrão"/>
    <s v=""/>
    <s v=""/>
    <s v=""/>
    <s v=""/>
    <s v="2.210000"/>
    <s v="0.260000"/>
    <s v="2.460000"/>
    <s v=""/>
    <s v="4.450000"/>
    <s v="2.460000"/>
    <s v="Máquina 1582"/>
    <s v="Baixa"/>
    <s v=""/>
  </r>
  <r>
    <s v="163615"/>
    <x v="0"/>
    <s v="0.250000"/>
    <s v="15.000000"/>
    <x v="1"/>
    <s v="2-SERVICO"/>
    <x v="0"/>
    <x v="2"/>
    <x v="2"/>
    <s v="020403"/>
    <s v="MANUTENCAO DE UNIDADES GERADORAS"/>
    <s v="190"/>
    <s v="2024-12-02T19:49:01.000Z"/>
    <s v="2024-12-04T13:21:03.000Z"/>
    <x v="1"/>
    <d v="1899-12-30T16:49:00"/>
    <x v="2"/>
    <x v="35"/>
    <s v="1-15 dias"/>
    <x v="1"/>
    <s v="FECHADO"/>
    <s v="NAO SE APLICA"/>
    <s v="NAO SE APLICA"/>
    <s v="NÃO"/>
    <x v="0"/>
    <s v="16"/>
    <s v="10"/>
    <s v="LOCAL NAO INFORMADO"/>
    <x v="0"/>
    <x v="0"/>
    <s v="163615"/>
    <s v=""/>
    <s v=""/>
    <s v=""/>
    <x v="0"/>
    <s v="163615"/>
    <x v="0"/>
    <s v="2 - SEG"/>
    <s v="2024-12-02T03:00:00.000Z"/>
    <s v="2024-12-02T03:00:00.000Z"/>
    <s v="4 - QUA"/>
    <s v="Horas Úteis"/>
    <s v="80.000000"/>
    <s v="1.000000"/>
    <s v="matheuspmatos"/>
    <s v="8"/>
    <s v="Encerrado pelo sistema"/>
    <s v="Formulario Solicitação - Infra - Solicitação Impressora"/>
    <s v=""/>
    <s v=""/>
    <s v=""/>
    <s v=""/>
    <s v="7.850000"/>
    <s v="3.860000"/>
    <s v="11.550000"/>
    <s v=""/>
    <s v="27.040000"/>
    <s v="11.550000"/>
    <s v="Papel A4 e A3"/>
    <s v="Baixa"/>
    <s v=""/>
  </r>
  <r>
    <s v="163616"/>
    <x v="3"/>
    <s v=""/>
    <s v=""/>
    <x v="1"/>
    <s v="2-SERVICO"/>
    <x v="1"/>
    <x v="20"/>
    <x v="10"/>
    <s v="040301"/>
    <s v="CONTROLADORIA"/>
    <s v="48"/>
    <s v="2024-12-02T19:49:40.000Z"/>
    <s v="2024-12-03T13:46:58.000Z"/>
    <x v="1"/>
    <d v="1899-12-30T16:49:00"/>
    <x v="1"/>
    <x v="36"/>
    <s v="1-15 dias"/>
    <x v="1"/>
    <s v="FECHADO"/>
    <s v="NAO SE APLICA"/>
    <s v="NAO SE APLICA"/>
    <s v="NÃO"/>
    <x v="2"/>
    <s v="16"/>
    <s v="10"/>
    <s v="LOCAL NAO INFORMADO"/>
    <x v="0"/>
    <x v="0"/>
    <s v="163616"/>
    <s v=""/>
    <s v=""/>
    <s v=""/>
    <x v="0"/>
    <s v="163616"/>
    <x v="0"/>
    <s v="2 - SEG"/>
    <s v="2024-12-02T03:00:00.000Z"/>
    <s v="2024-12-02T03:00:00.000Z"/>
    <s v="3 - TER"/>
    <s v="Horas Úteis"/>
    <s v="24.000000"/>
    <s v="1.000000"/>
    <s v="ricardomoliveira"/>
    <s v="8"/>
    <s v="Encerrado pelo sistema"/>
    <s v="Formulario Solicitação - Padrão"/>
    <s v=""/>
    <s v=""/>
    <s v=""/>
    <s v=""/>
    <s v="0.000000"/>
    <s v="3.040000"/>
    <s v="2.960000"/>
    <s v=""/>
    <s v="27.040000"/>
    <s v="2.960000"/>
    <s v="ERRO ao estornar"/>
    <s v="Baixa"/>
    <s v=""/>
  </r>
  <r>
    <s v="163617"/>
    <x v="10"/>
    <s v="0.000000"/>
    <s v="0.000000"/>
    <x v="1"/>
    <s v="2-SERVICO"/>
    <x v="0"/>
    <x v="4"/>
    <x v="9"/>
    <s v="020401"/>
    <s v="ENGENHARIA, PLANEJ. E CONTROLE ESTATÍSTICO"/>
    <s v="66"/>
    <s v="2024-12-02T19:51:13.000Z"/>
    <s v="2024-12-06T20:43:33.000Z"/>
    <x v="1"/>
    <d v="1899-12-30T16:51:00"/>
    <x v="4"/>
    <x v="23"/>
    <s v="1-15 dias"/>
    <x v="1"/>
    <s v="FECHADO"/>
    <s v="NAO SE APLICA"/>
    <s v="NAO SE APLICA"/>
    <s v="NÃO"/>
    <x v="6"/>
    <s v="16"/>
    <s v="17"/>
    <s v="PORTO VELHO"/>
    <x v="0"/>
    <x v="0"/>
    <s v="163617"/>
    <s v=""/>
    <s v=""/>
    <s v=""/>
    <x v="0"/>
    <s v="163617"/>
    <x v="0"/>
    <s v="2 - SEG"/>
    <s v="2024-12-02T03:00:00.000Z"/>
    <s v="2024-12-02T03:00:00.000Z"/>
    <s v="6 - SEX"/>
    <s v="Horas Úteis"/>
    <s v="80.000000"/>
    <s v="1.000000"/>
    <s v="lbiazetti"/>
    <s v="8"/>
    <s v="Encerrado pelo sistema"/>
    <s v="Formulario Solicitação - Padrão"/>
    <s v=""/>
    <s v=""/>
    <s v=""/>
    <s v=""/>
    <s v="0.010000"/>
    <s v="3.470000"/>
    <s v="37.010000"/>
    <s v=""/>
    <s v="27.000000"/>
    <s v="37.010000"/>
    <s v="Troca de Monitor "/>
    <s v="Baixa"/>
    <s v=""/>
  </r>
  <r>
    <s v="163618"/>
    <x v="2"/>
    <s v=""/>
    <s v=""/>
    <x v="1"/>
    <s v="2-SERVICO"/>
    <x v="0"/>
    <x v="4"/>
    <x v="9"/>
    <s v="020401"/>
    <s v="ENGENHARIA, PLANEJ. E CONTROLE ESTATÍSTICO"/>
    <s v="66"/>
    <s v="2024-12-02T19:51:52.000Z"/>
    <s v="2024-12-02T20:03:17.000Z"/>
    <x v="1"/>
    <d v="1899-12-30T16:51:00"/>
    <x v="0"/>
    <x v="37"/>
    <s v="1-15 dias"/>
    <x v="1"/>
    <s v="FECHADO"/>
    <s v="NAO SE APLICA"/>
    <s v="NAO SE APLICA"/>
    <s v="NÃO"/>
    <x v="0"/>
    <s v="16"/>
    <s v="17"/>
    <s v="PORTO VELHO"/>
    <x v="0"/>
    <x v="0"/>
    <s v="163618"/>
    <s v=""/>
    <s v=""/>
    <s v=""/>
    <x v="0"/>
    <s v="163618"/>
    <x v="0"/>
    <s v="2 - SEG"/>
    <s v="2024-12-02T03:00:00.000Z"/>
    <s v="2024-12-02T03:00:00.000Z"/>
    <s v="2 - SEG"/>
    <s v="Horas Úteis"/>
    <s v="80.000000"/>
    <s v="1.000000"/>
    <s v="lbiazetti"/>
    <s v="8"/>
    <s v="Encerrado pelo sistema"/>
    <s v="Formulario Solicitação - Padrão"/>
    <s v=""/>
    <s v=""/>
    <s v=""/>
    <s v=""/>
    <s v="0.120000"/>
    <s v="0.080000"/>
    <s v="0.190000"/>
    <s v=""/>
    <s v="27.080000"/>
    <s v="0.190000"/>
    <s v="Troca monitor"/>
    <s v="Baixa"/>
    <s v=""/>
  </r>
  <r>
    <s v="163619"/>
    <x v="12"/>
    <s v=""/>
    <s v=""/>
    <x v="1"/>
    <s v="2-SERVICO"/>
    <x v="2"/>
    <x v="21"/>
    <x v="2"/>
    <s v="040801"/>
    <s v="TECNOLOGIA DE INFORMACAO"/>
    <s v="37"/>
    <s v="2024-12-02T19:55:51.000Z"/>
    <s v="2024-12-03T13:05:23.000Z"/>
    <x v="1"/>
    <d v="1899-12-30T16:55:00"/>
    <x v="1"/>
    <x v="38"/>
    <s v="1-15 dias"/>
    <x v="1"/>
    <s v="FECHADO"/>
    <s v="NAO SE APLICA"/>
    <s v="NAO SE APLICA"/>
    <s v="NÃO"/>
    <x v="7"/>
    <s v="16"/>
    <s v="10"/>
    <s v="PORTO VELHO"/>
    <x v="0"/>
    <x v="0"/>
    <s v="163619"/>
    <s v=""/>
    <s v=""/>
    <s v=""/>
    <x v="0"/>
    <s v="163619"/>
    <x v="0"/>
    <s v="2 - SEG"/>
    <s v="2024-12-02T03:00:00.000Z"/>
    <s v="2024-12-02T03:00:00.000Z"/>
    <s v="3 - TER"/>
    <s v="Horas Úteis"/>
    <s v="40.000000"/>
    <s v="1.000000"/>
    <s v="alexandresilva"/>
    <s v="8"/>
    <s v="Encerrado pelo sistema"/>
    <s v="Formulario Solicitação - Padrão"/>
    <s v=""/>
    <s v=""/>
    <s v=""/>
    <s v=""/>
    <s v="0.040000"/>
    <s v="2.210000"/>
    <s v="2.160000"/>
    <s v=""/>
    <s v="27.060000"/>
    <s v="2.160000"/>
    <s v="Liberar regra para a vpn da REVNA"/>
    <s v="Baixa"/>
    <s v=""/>
  </r>
  <r>
    <s v="163620"/>
    <x v="3"/>
    <s v=""/>
    <s v=""/>
    <x v="1"/>
    <s v="2-SERVICO"/>
    <x v="1"/>
    <x v="22"/>
    <x v="2"/>
    <s v="N/D"/>
    <s v="NÃO DEFINIDO"/>
    <s v="385"/>
    <s v="2024-12-02T20:12:19.000Z"/>
    <s v="2024-12-03T18:36:25.000Z"/>
    <x v="1"/>
    <d v="1899-12-30T17:12:00"/>
    <x v="1"/>
    <x v="39"/>
    <s v="1-15 dias"/>
    <x v="1"/>
    <s v="FECHADO"/>
    <s v="NAO SE APLICA"/>
    <s v="NAO SE APLICA"/>
    <s v="NÃO"/>
    <x v="2"/>
    <s v="17"/>
    <s v="15"/>
    <s v="LOCAL NAO INFORMADO"/>
    <x v="0"/>
    <x v="0"/>
    <s v="163620"/>
    <s v=""/>
    <s v=""/>
    <s v=""/>
    <x v="0"/>
    <s v="163620"/>
    <x v="0"/>
    <s v="2 - SEG"/>
    <s v="2024-12-02T03:00:00.000Z"/>
    <s v="2024-12-02T03:00:00.000Z"/>
    <s v="3 - TER"/>
    <s v="Horas Úteis"/>
    <s v="40.000000"/>
    <s v="1.000000"/>
    <s v="maraisalima.elb"/>
    <s v="8"/>
    <s v="Encerrado pelo sistema"/>
    <s v="Formulario Solicitação - Padrão"/>
    <s v=""/>
    <s v=""/>
    <s v=""/>
    <s v=""/>
    <s v="7.410000"/>
    <s v="0.000000"/>
    <s v="7.410000"/>
    <s v=""/>
    <s v="27.030000"/>
    <s v="7.410000"/>
    <s v="Apoio para resolver cancelamento indevido de recebimento"/>
    <s v="Baixa"/>
    <s v=""/>
  </r>
  <r>
    <s v="163621"/>
    <x v="8"/>
    <s v="0.250000"/>
    <s v="15.000000"/>
    <x v="0"/>
    <s v="1-INCIDENTE"/>
    <x v="0"/>
    <x v="15"/>
    <x v="6"/>
    <s v="N/D"/>
    <s v="NÃO DEFINIDO"/>
    <s v="385"/>
    <s v="2024-12-02T20:32:48.000Z"/>
    <s v="2024-12-04T13:57:45.000Z"/>
    <x v="1"/>
    <d v="1899-12-30T17:32:00"/>
    <x v="2"/>
    <x v="40"/>
    <s v="1-15 dias"/>
    <x v="1"/>
    <s v="FECHADO"/>
    <s v="NAO SE APLICA"/>
    <s v="NAO SE APLICA"/>
    <s v="NÃO"/>
    <x v="5"/>
    <s v="17"/>
    <s v="10"/>
    <s v="LOCAL NAO INFORMADO"/>
    <x v="0"/>
    <x v="0"/>
    <s v="163621"/>
    <s v=""/>
    <s v=""/>
    <s v=""/>
    <x v="0"/>
    <s v="163621"/>
    <x v="0"/>
    <s v="2 - SEG"/>
    <s v="2024-12-02T03:00:00.000Z"/>
    <s v="2024-12-02T03:00:00.000Z"/>
    <s v="4 - QUA"/>
    <s v="Horas Úteis"/>
    <s v="16.000000"/>
    <s v="1.000000"/>
    <s v="viniciussa"/>
    <s v="8"/>
    <s v="Encerrado pelo sistema"/>
    <s v="Formulario Incidente - Padrão"/>
    <s v=""/>
    <s v="8.800000"/>
    <s v=""/>
    <s v=""/>
    <s v="0.130000"/>
    <s v="2.640000"/>
    <s v="11.430000"/>
    <s v=""/>
    <s v="27.030000"/>
    <s v="11.430000"/>
    <s v="Acesso ao ISOPLAN"/>
    <s v="Baixa"/>
    <s v=""/>
  </r>
  <r>
    <s v="163622"/>
    <x v="8"/>
    <s v="0.250000"/>
    <s v="15.000000"/>
    <x v="1"/>
    <s v="2-SERVICO"/>
    <x v="0"/>
    <x v="13"/>
    <x v="11"/>
    <s v="030201"/>
    <s v="SUSTENTABILIDADE"/>
    <s v="42"/>
    <s v="2024-12-02T20:44:56.000Z"/>
    <s v="2024-12-11T15:35:25.000Z"/>
    <x v="1"/>
    <d v="1899-12-30T17:44:00"/>
    <x v="7"/>
    <x v="41"/>
    <s v="1-15 dias"/>
    <x v="1"/>
    <s v="FECHADO"/>
    <s v="NAO SE APLICA"/>
    <s v="NAO SE APLICA"/>
    <s v="NÃO"/>
    <x v="5"/>
    <s v="17"/>
    <s v="12"/>
    <s v="LOCAL NAO INFORMADO"/>
    <x v="0"/>
    <x v="0"/>
    <s v="163622"/>
    <s v=""/>
    <s v=""/>
    <s v=""/>
    <x v="0"/>
    <s v="163622"/>
    <x v="1"/>
    <s v="2 - SEG"/>
    <s v="2024-12-02T03:00:00.000Z"/>
    <s v="2024-12-09T03:00:00.000Z"/>
    <s v="4 - QUA"/>
    <s v="Horas Úteis"/>
    <s v="80.000000"/>
    <s v="1.000000"/>
    <s v="mauromoreira"/>
    <s v="8"/>
    <s v="Encerrado pelo sistema"/>
    <s v="Formulario Solicitação - Padrão"/>
    <s v=""/>
    <s v="0.200000"/>
    <s v=""/>
    <s v=""/>
    <s v="0.000000"/>
    <s v="2.320000"/>
    <s v="58.020000"/>
    <s v=""/>
    <s v="27.960000"/>
    <s v="58.020000"/>
    <s v="Solicitação de Inclusão de E-mail"/>
    <s v="Baixa"/>
    <s v=""/>
  </r>
  <r>
    <s v="163623"/>
    <x v="8"/>
    <s v="0.250000"/>
    <s v="15.000000"/>
    <x v="1"/>
    <s v="2-SERVICO"/>
    <x v="0"/>
    <x v="13"/>
    <x v="11"/>
    <s v="030201"/>
    <s v="SUSTENTABILIDADE"/>
    <s v="42"/>
    <s v="2024-12-02T20:57:23.000Z"/>
    <s v="2024-12-11T21:18:06.000Z"/>
    <x v="1"/>
    <d v="1899-12-30T17:57:00"/>
    <x v="7"/>
    <x v="42"/>
    <s v="1-15 dias"/>
    <x v="1"/>
    <s v="FECHADO"/>
    <s v="NAO SE APLICA"/>
    <s v="NAO SE APLICA"/>
    <s v="NÃO"/>
    <x v="5"/>
    <s v="17"/>
    <s v="18"/>
    <s v="LOCAL NAO INFORMADO"/>
    <x v="0"/>
    <x v="0"/>
    <s v="163623"/>
    <s v=""/>
    <s v=""/>
    <s v=""/>
    <x v="0"/>
    <s v="163623"/>
    <x v="1"/>
    <s v="2 - SEG"/>
    <s v="2024-12-02T03:00:00.000Z"/>
    <s v="2024-12-09T03:00:00.000Z"/>
    <s v="4 - QUA"/>
    <s v="Horas Úteis"/>
    <s v="80.000000"/>
    <s v="1.000000"/>
    <s v="mauromoreira"/>
    <s v="8"/>
    <s v="Encerrado pelo sistema"/>
    <s v="Formulario Solicitação - Padrão"/>
    <s v=""/>
    <s v="3.800000"/>
    <s v=""/>
    <s v=""/>
    <s v="0.000000"/>
    <s v="2.020000"/>
    <s v="63.530000"/>
    <s v=""/>
    <s v="27.080000"/>
    <s v="63.530000"/>
    <s v="Solicitação de Inclusão (E-mail - Meio Ambiente)"/>
    <s v="Baixa"/>
    <s v=""/>
  </r>
  <r>
    <s v="163624"/>
    <x v="2"/>
    <s v="0.110000"/>
    <s v="7.000000"/>
    <x v="0"/>
    <s v="1-INCIDENTE"/>
    <x v="0"/>
    <x v="4"/>
    <x v="0"/>
    <s v="020402"/>
    <s v="OPERACAO"/>
    <s v="176"/>
    <s v="2024-12-02T21:22:45.000Z"/>
    <s v="2024-12-02T21:50:56.000Z"/>
    <x v="1"/>
    <d v="1899-12-30T18:22:00"/>
    <x v="0"/>
    <x v="43"/>
    <s v="1-15 dias"/>
    <x v="1"/>
    <s v="FECHADO"/>
    <s v="NAO SE APLICA"/>
    <s v="NAO SE APLICA"/>
    <s v="NÃO"/>
    <x v="0"/>
    <s v="18"/>
    <s v="18"/>
    <s v="PORTO VELHO"/>
    <x v="0"/>
    <x v="0"/>
    <s v="163624"/>
    <s v=""/>
    <s v=""/>
    <s v=""/>
    <x v="0"/>
    <s v="163624"/>
    <x v="0"/>
    <s v="2 - SEG"/>
    <s v="2024-12-02T03:00:00.000Z"/>
    <s v="2024-12-02T03:00:00.000Z"/>
    <s v="2 - SEG"/>
    <s v="Horas Úteis"/>
    <s v="16.000000"/>
    <s v="1.000000"/>
    <s v="timoteobatista"/>
    <s v="8"/>
    <s v="Encerrado pelo sistema"/>
    <s v="Formulario Incidente - Padrão"/>
    <s v=""/>
    <s v=""/>
    <s v=""/>
    <s v=""/>
    <s v="0.060000"/>
    <s v="0.350000"/>
    <s v="0.410000"/>
    <s v=""/>
    <s v="27.110000"/>
    <s v="0.410000"/>
    <s v="Acesso ao computador"/>
    <s v="Baixa"/>
    <s v=""/>
  </r>
  <r>
    <s v="163625"/>
    <x v="0"/>
    <s v="0.750000"/>
    <s v="45.000000"/>
    <x v="1"/>
    <s v="2-SERVICO"/>
    <x v="0"/>
    <x v="4"/>
    <x v="0"/>
    <s v="040501"/>
    <s v="CONTRATACOES"/>
    <s v="52"/>
    <s v="2024-12-02T21:40:09.000Z"/>
    <s v="2024-12-03T13:22:26.000Z"/>
    <x v="1"/>
    <d v="1899-12-30T18:40:00"/>
    <x v="1"/>
    <x v="44"/>
    <s v="1-15 dias"/>
    <x v="1"/>
    <s v="FECHADO"/>
    <s v="NAO SE APLICA"/>
    <s v="NAO SE APLICA"/>
    <s v="NÃO"/>
    <x v="0"/>
    <s v="18"/>
    <s v="10"/>
    <s v="LOCAL NAO INFORMADO"/>
    <x v="0"/>
    <x v="0"/>
    <s v="163625"/>
    <s v=""/>
    <s v=""/>
    <s v=""/>
    <x v="0"/>
    <s v="163625"/>
    <x v="0"/>
    <s v="2 - SEG"/>
    <s v="2024-12-02T03:00:00.000Z"/>
    <s v="2024-12-02T03:00:00.000Z"/>
    <s v="3 - TER"/>
    <s v="Horas Úteis"/>
    <s v="16.000000"/>
    <s v="1.000000"/>
    <s v="hudsonclobato"/>
    <s v="8"/>
    <s v="Encerrado pelo sistema"/>
    <s v="Formulario Solicitação - Padrão"/>
    <s v=""/>
    <s v=""/>
    <s v=""/>
    <s v=""/>
    <s v="0.000000"/>
    <s v="0.710000"/>
    <s v="0.710000"/>
    <s v=""/>
    <s v="27.040000"/>
    <s v="0.710000"/>
    <s v="Máquina sem espaço em disco"/>
    <s v="Baixa"/>
    <s v=""/>
  </r>
  <r>
    <s v="163626"/>
    <x v="8"/>
    <s v="0.500000"/>
    <s v="30.000000"/>
    <x v="1"/>
    <s v="2-SERVICO"/>
    <x v="0"/>
    <x v="13"/>
    <x v="11"/>
    <s v="020701"/>
    <s v="SMT- SISTEMA DE MANEJOM DE TRONCOS"/>
    <s v="7"/>
    <s v="2024-12-02T21:50:02.000Z"/>
    <s v="2024-12-06T19:32:06.000Z"/>
    <x v="1"/>
    <d v="1899-12-30T18:50:00"/>
    <x v="4"/>
    <x v="45"/>
    <s v="1-15 dias"/>
    <x v="1"/>
    <s v="FECHADO"/>
    <s v="NAO SE APLICA"/>
    <s v="NAO SE APLICA"/>
    <s v="NÃO"/>
    <x v="5"/>
    <s v="18"/>
    <s v="16"/>
    <s v="PORTO VELHO"/>
    <x v="0"/>
    <x v="0"/>
    <s v="163626"/>
    <s v=""/>
    <s v=""/>
    <s v=""/>
    <x v="0"/>
    <s v="163626"/>
    <x v="1"/>
    <s v="2 - SEG"/>
    <s v="2024-12-02T03:00:00.000Z"/>
    <s v="2024-12-02T03:00:00.000Z"/>
    <s v="6 - SEX"/>
    <s v="Horas Úteis"/>
    <s v="80.000000"/>
    <s v="1.000000"/>
    <s v="rafaelsoares"/>
    <s v="8"/>
    <s v="Encerrado pelo sistema"/>
    <s v="Formulario Solicitação - Padrão"/>
    <s v=""/>
    <s v=""/>
    <s v=""/>
    <s v=""/>
    <s v="14.720000"/>
    <s v="1.110000"/>
    <s v="24.920000"/>
    <s v=""/>
    <s v="27.010000"/>
    <s v="24.920000"/>
    <s v="Criação de grupo de email - SMT"/>
    <s v="Baixa"/>
    <s v=""/>
  </r>
  <r>
    <s v="163627"/>
    <x v="1"/>
    <s v=""/>
    <s v=""/>
    <x v="0"/>
    <s v="1-INCIDENTE"/>
    <x v="0"/>
    <x v="1"/>
    <x v="0"/>
    <s v="N/D"/>
    <s v="NÃO DEFINIDO"/>
    <s v="385"/>
    <s v="2024-12-03T08:50:22.000Z"/>
    <s v="2024-12-03T14:21:39.000Z"/>
    <x v="2"/>
    <d v="1899-12-30T05:50:00"/>
    <x v="1"/>
    <x v="46"/>
    <s v="1-15 dias"/>
    <x v="1"/>
    <s v="FECHADO"/>
    <s v="NAO SE APLICA"/>
    <s v="NAO SE APLICA"/>
    <s v="NÃO"/>
    <x v="1"/>
    <s v="05"/>
    <s v="11"/>
    <s v="LOCAL NAO INFORMADO"/>
    <x v="0"/>
    <x v="0"/>
    <s v="163627"/>
    <s v=""/>
    <s v=""/>
    <s v=""/>
    <x v="0"/>
    <s v="163627"/>
    <x v="0"/>
    <s v="3 - TER"/>
    <s v="2024-12-02T03:00:00.000Z"/>
    <s v="2024-12-02T03:00:00.000Z"/>
    <s v="3 - TER"/>
    <s v="Horas Úteis"/>
    <s v="4.000000"/>
    <s v="1.000000"/>
    <s v="noc_ebsit"/>
    <s v="8"/>
    <s v="Encerrado pelo sistema"/>
    <s v="Formulario Incidente - Padrão"/>
    <s v=""/>
    <s v=""/>
    <s v=""/>
    <s v=""/>
    <s v="0.000000"/>
    <s v="0.000000"/>
    <s v="0.000000"/>
    <s v=""/>
    <s v=""/>
    <s v="0.000000"/>
    <s v=" SAEN--APS-PRD-SAE-PVH-AP-019 /  SAEN--APS-PRD-SAE-PVH-AP-020 /  SAEN--APS-PRD-SAE-PVH-AP-021 /  SAEN--APS-PRD-SAE-PVH-AP-022 /  SAEN--APS-PRD-SAE-PVH-AP-032 /  SAEN--APS-PRD-SAE-PVH-AP-036 /  SAEN--APS-PRD-SAE-PVH-AP-040 /  SAEN--APS-PRD-SAE-PVH-AP-053"/>
    <s v="Baixa"/>
    <s v=""/>
  </r>
  <r>
    <s v="163628"/>
    <x v="2"/>
    <s v="0.080000"/>
    <s v="5.000000"/>
    <x v="1"/>
    <s v="2-SERVICO"/>
    <x v="0"/>
    <x v="2"/>
    <x v="1"/>
    <s v="040801"/>
    <s v="TECNOLOGIA DE INFORMACAO"/>
    <s v="37"/>
    <s v="2024-12-03T11:02:00.000Z"/>
    <s v="2024-12-03T12:07:25.000Z"/>
    <x v="2"/>
    <d v="1899-12-30T08:02:00"/>
    <x v="1"/>
    <x v="47"/>
    <s v="1-15 dias"/>
    <x v="1"/>
    <s v="FECHADO"/>
    <s v="NAO SE APLICA"/>
    <s v="NAO SE APLICA"/>
    <s v="NÃO"/>
    <x v="0"/>
    <s v="08"/>
    <s v="09"/>
    <s v="LOCAL NAO INFORMADO"/>
    <x v="0"/>
    <x v="0"/>
    <s v="163628"/>
    <s v=""/>
    <s v=""/>
    <s v=""/>
    <x v="0"/>
    <s v="163628"/>
    <x v="0"/>
    <s v="3 - TER"/>
    <s v="2024-12-02T03:00:00.000Z"/>
    <s v="2024-12-02T03:00:00.000Z"/>
    <s v="3 - TER"/>
    <s v="Horas Úteis"/>
    <s v="352.000000"/>
    <s v="1.000000"/>
    <s v="jorgepereira"/>
    <s v="8"/>
    <s v="Encerrado pelo sistema"/>
    <s v="Formulario Solicitação - Padrão"/>
    <s v=""/>
    <s v=""/>
    <s v=""/>
    <s v=""/>
    <s v="0.000000"/>
    <s v="0.000000"/>
    <s v="0.000000"/>
    <s v=""/>
    <s v="27.060000"/>
    <s v="0.000000"/>
    <s v="Task: Verificar Status das impressoras SPO"/>
    <s v="Baixa"/>
    <s v=""/>
  </r>
  <r>
    <s v="163629"/>
    <x v="7"/>
    <s v=""/>
    <s v=""/>
    <x v="1"/>
    <s v="2-SERVICO"/>
    <x v="1"/>
    <x v="23"/>
    <x v="2"/>
    <s v="020402"/>
    <s v="OPERACAO"/>
    <s v="176"/>
    <s v="2024-12-03T12:30:15.000Z"/>
    <s v="2024-12-04T21:00:15.000Z"/>
    <x v="2"/>
    <d v="1899-12-30T09:30:00"/>
    <x v="2"/>
    <x v="48"/>
    <s v="1-15 dias"/>
    <x v="1"/>
    <s v="FECHADO"/>
    <s v="NAO SE APLICA"/>
    <s v="NAO SE APLICA"/>
    <s v="NÃO"/>
    <x v="4"/>
    <s v="09"/>
    <s v="18"/>
    <s v="PORTO VELHO"/>
    <x v="0"/>
    <x v="0"/>
    <s v="163629"/>
    <s v=""/>
    <s v=""/>
    <s v=""/>
    <x v="0"/>
    <s v="163629"/>
    <x v="0"/>
    <s v="3 - TER"/>
    <s v="2024-12-02T03:00:00.000Z"/>
    <s v="2024-12-02T03:00:00.000Z"/>
    <s v="4 - QUA"/>
    <s v="Horas Úteis"/>
    <s v="16.000000"/>
    <s v="1.000000"/>
    <s v="luizsantos"/>
    <s v="8"/>
    <s v="Encerrado pelo sistema"/>
    <s v="Formulario Solicitação - Padrão"/>
    <s v=""/>
    <s v=""/>
    <s v=""/>
    <s v="16.360000"/>
    <s v="0.670000"/>
    <s v="0.000000"/>
    <s v="0.670000"/>
    <s v=""/>
    <s v="27.050000"/>
    <s v="17.030000"/>
    <s v="Falha no ponto"/>
    <s v="Baixa"/>
    <s v=""/>
  </r>
  <r>
    <s v="163630"/>
    <x v="7"/>
    <s v="1.000000"/>
    <s v="60.000000"/>
    <x v="1"/>
    <s v="2-SERVICO"/>
    <x v="1"/>
    <x v="23"/>
    <x v="2"/>
    <s v="N/D"/>
    <s v="NÃO DEFINIDO"/>
    <s v="385"/>
    <s v="2024-12-03T13:02:54.000Z"/>
    <s v="2024-12-13T17:46:28.000Z"/>
    <x v="2"/>
    <d v="1899-12-30T10:02:00"/>
    <x v="8"/>
    <x v="49"/>
    <s v="1-15 dias"/>
    <x v="0"/>
    <s v="FECHADO"/>
    <s v="NAO SE APLICA"/>
    <s v="NAO SE APLICA"/>
    <s v="NÃO"/>
    <x v="4"/>
    <s v="10"/>
    <s v="14"/>
    <s v="LOCAL NAO INFORMADO"/>
    <x v="0"/>
    <x v="0"/>
    <s v="163630"/>
    <s v=""/>
    <s v=""/>
    <s v=""/>
    <x v="0"/>
    <s v="163630"/>
    <x v="0"/>
    <s v="3 - TER"/>
    <s v="2024-12-02T03:00:00.000Z"/>
    <s v="2024-12-09T03:00:00.000Z"/>
    <s v="6 - SEX"/>
    <s v="Horas Úteis"/>
    <s v="16.000000"/>
    <s v="1.000000"/>
    <s v="mellissacardoso"/>
    <s v="8"/>
    <s v="Encerrado pelo sistema"/>
    <s v="Formulario Solicitação - Padrão"/>
    <s v=""/>
    <s v="8.830000"/>
    <s v=""/>
    <s v="28.220000"/>
    <s v="37.060000"/>
    <s v="0.090000"/>
    <s v="45.810000"/>
    <s v=""/>
    <s v="27.010000"/>
    <s v="74.030000"/>
    <s v="Envio de biometria"/>
    <s v="Baixa"/>
    <s v=""/>
  </r>
  <r>
    <s v="163631"/>
    <x v="3"/>
    <s v=""/>
    <s v=""/>
    <x v="1"/>
    <s v="2-SERVICO"/>
    <x v="1"/>
    <x v="24"/>
    <x v="2"/>
    <s v="N/D"/>
    <s v="NÃO DEFINIDO"/>
    <s v="385"/>
    <s v="2024-12-03T13:25:40.000Z"/>
    <s v="2024-12-03T15:03:05.000Z"/>
    <x v="2"/>
    <d v="1899-12-30T10:25:00"/>
    <x v="1"/>
    <x v="50"/>
    <s v="1-15 dias"/>
    <x v="1"/>
    <s v="FECHADO"/>
    <s v="NAO SE APLICA"/>
    <s v="NAO SE APLICA"/>
    <s v="NÃO"/>
    <x v="2"/>
    <s v="10"/>
    <s v="12"/>
    <s v="LOCAL NAO INFORMADO"/>
    <x v="0"/>
    <x v="0"/>
    <s v="163631"/>
    <s v=""/>
    <s v=""/>
    <s v=""/>
    <x v="0"/>
    <s v="163631"/>
    <x v="0"/>
    <s v="3 - TER"/>
    <s v="2024-12-02T03:00:00.000Z"/>
    <s v="2024-12-02T03:00:00.000Z"/>
    <s v="3 - TER"/>
    <s v="Horas Úteis"/>
    <s v="40.000000"/>
    <s v="1.000000"/>
    <s v="maraisalima.elb"/>
    <s v="8"/>
    <s v="Encerrado pelo sistema"/>
    <s v="Formulario Solicitação - Padrão"/>
    <s v=""/>
    <s v=""/>
    <s v=""/>
    <s v=""/>
    <s v="0.000000"/>
    <s v="1.620000"/>
    <s v="1.630000"/>
    <s v=""/>
    <s v="27.030000"/>
    <s v="1.630000"/>
    <s v="Integração do sistema com Banco"/>
    <s v="Baixa"/>
    <s v=""/>
  </r>
  <r>
    <s v="163632"/>
    <x v="2"/>
    <s v="0.080000"/>
    <s v="5.000000"/>
    <x v="1"/>
    <s v="2-SERVICO"/>
    <x v="0"/>
    <x v="2"/>
    <x v="1"/>
    <s v="040801"/>
    <s v="TECNOLOGIA DE INFORMACAO"/>
    <s v="37"/>
    <s v="2024-12-03T13:43:00.000Z"/>
    <s v="2024-12-03T13:48:16.000Z"/>
    <x v="2"/>
    <d v="1899-12-30T10:43:00"/>
    <x v="1"/>
    <x v="51"/>
    <s v="1-15 dias"/>
    <x v="1"/>
    <s v="FECHADO"/>
    <s v="NAO SE APLICA"/>
    <s v="NAO SE APLICA"/>
    <s v="NÃO"/>
    <x v="0"/>
    <s v="10"/>
    <s v="10"/>
    <s v="LOCAL NAO INFORMADO"/>
    <x v="0"/>
    <x v="0"/>
    <s v="163632"/>
    <s v=""/>
    <s v=""/>
    <s v=""/>
    <x v="0"/>
    <s v="163632"/>
    <x v="0"/>
    <s v="3 - TER"/>
    <s v="2024-12-02T03:00:00.000Z"/>
    <s v="2024-12-02T03:00:00.000Z"/>
    <s v="3 - TER"/>
    <s v="Horas Úteis"/>
    <s v="352.000000"/>
    <s v="1.000000"/>
    <s v="jorgepereira"/>
    <s v="8"/>
    <s v="Encerrado pelo sistema"/>
    <s v="Formulario Solicitação - Padrão"/>
    <s v=""/>
    <s v=""/>
    <s v=""/>
    <s v=""/>
    <s v="0.000000"/>
    <s v="0.090000"/>
    <s v="0.090000"/>
    <s v=""/>
    <s v="27.020000"/>
    <s v="0.090000"/>
    <s v="Task: Verificar Status das impressoras SPO"/>
    <s v="Baixa"/>
    <s v=""/>
  </r>
  <r>
    <s v="163633"/>
    <x v="9"/>
    <s v="0.500000"/>
    <s v="30.000000"/>
    <x v="1"/>
    <s v="2-SERVICO"/>
    <x v="0"/>
    <x v="17"/>
    <x v="12"/>
    <s v="040701"/>
    <s v="GESTAO DE PESSOAS"/>
    <s v="20"/>
    <s v="2024-12-03T13:44:44.000Z"/>
    <s v="2024-12-04T15:22:07.000Z"/>
    <x v="2"/>
    <d v="1899-12-30T10:44:00"/>
    <x v="2"/>
    <x v="52"/>
    <s v="1-15 dias"/>
    <x v="1"/>
    <s v="FECHADO"/>
    <s v="NAO SE APLICA"/>
    <s v="NAO SE APLICA"/>
    <s v="NÃO"/>
    <x v="0"/>
    <s v="10"/>
    <s v="12"/>
    <s v="LOCAL NAO INFORMADO"/>
    <x v="0"/>
    <x v="0"/>
    <s v="163633"/>
    <s v=""/>
    <s v=""/>
    <s v=""/>
    <x v="0"/>
    <s v="163633"/>
    <x v="0"/>
    <s v="3 - TER"/>
    <s v="2024-12-02T03:00:00.000Z"/>
    <s v="2024-12-02T03:00:00.000Z"/>
    <s v="4 - QUA"/>
    <s v="Horas Úteis"/>
    <s v="32.000000"/>
    <s v="1.000000"/>
    <s v="rozelymorais"/>
    <s v="8"/>
    <s v="Encerrado pelo sistema"/>
    <s v="Formulario Solicitação - Padrão"/>
    <s v=""/>
    <s v=""/>
    <s v=""/>
    <s v=""/>
    <s v="1.090000"/>
    <s v="0.470000"/>
    <s v="10.640000"/>
    <s v=""/>
    <s v="27.020000"/>
    <s v="10.640000"/>
    <s v="Bateria relógio de ponto"/>
    <s v="Baixa"/>
    <s v=""/>
  </r>
  <r>
    <s v="163634"/>
    <x v="11"/>
    <s v=""/>
    <s v=""/>
    <x v="2"/>
    <s v="3-MUDANCA"/>
    <x v="2"/>
    <x v="21"/>
    <x v="1"/>
    <s v="040801"/>
    <s v="TECNOLOGIA DE INFORMACAO"/>
    <s v="37"/>
    <s v="2024-12-03T13:45:35.000Z"/>
    <s v=""/>
    <x v="2"/>
    <d v="1899-12-30T10:45:00"/>
    <x v="9"/>
    <x v="53"/>
    <s v="N/A"/>
    <x v="1"/>
    <s v="EM ABERTO"/>
    <s v="SEM INDISPONIBILIDADE"/>
    <s v="COM SUCESSO"/>
    <s v="NÃO"/>
    <x v="7"/>
    <s v="10"/>
    <s v=""/>
    <s v="LOCAL NAO INFORMADO"/>
    <x v="0"/>
    <x v="2"/>
    <s v="163634"/>
    <s v=""/>
    <s v=""/>
    <s v=""/>
    <x v="0"/>
    <s v="163634"/>
    <x v="0"/>
    <s v="3 - TER"/>
    <s v="2024-12-02T03:00:00.000Z"/>
    <s v=""/>
    <s v=""/>
    <s v="Horas Úteis"/>
    <s v="352.000000"/>
    <s v="1.000000"/>
    <s v="alexandrechicao"/>
    <s v="39"/>
    <s v="Encerrada"/>
    <s v="Mudança Normal"/>
    <s v=""/>
    <s v=""/>
    <s v=""/>
    <s v=""/>
    <s v=""/>
    <s v="2.150000"/>
    <s v="10.610000"/>
    <s v=""/>
    <s v=""/>
    <s v="10.610000"/>
    <s v="Migração da Rede de Serviços para Fortigate OCI"/>
    <s v="Baixa"/>
    <s v=""/>
  </r>
  <r>
    <s v="163635"/>
    <x v="7"/>
    <s v=""/>
    <s v=""/>
    <x v="1"/>
    <s v="2-SERVICO"/>
    <x v="1"/>
    <x v="9"/>
    <x v="2"/>
    <s v="020402"/>
    <s v="OPERACAO"/>
    <s v="176"/>
    <s v="2024-12-03T14:09:13.000Z"/>
    <s v="2024-12-04T21:17:37.000Z"/>
    <x v="2"/>
    <d v="1899-12-30T11:09:00"/>
    <x v="2"/>
    <x v="54"/>
    <s v="1-15 dias"/>
    <x v="1"/>
    <s v="FECHADO"/>
    <s v="NAO SE APLICA"/>
    <s v="NAO SE APLICA"/>
    <s v="NÃO"/>
    <x v="4"/>
    <s v="11"/>
    <s v="18"/>
    <s v="PORTO VELHO"/>
    <x v="0"/>
    <x v="0"/>
    <s v="163635"/>
    <s v=""/>
    <s v=""/>
    <s v=""/>
    <x v="0"/>
    <s v="163635"/>
    <x v="0"/>
    <s v="3 - TER"/>
    <s v="2024-12-02T03:00:00.000Z"/>
    <s v="2024-12-02T03:00:00.000Z"/>
    <s v="4 - QUA"/>
    <s v="Horas Úteis"/>
    <s v="40.000000"/>
    <s v="1.000000"/>
    <s v="pierrynogueira"/>
    <s v="8"/>
    <s v="Encerrado pelo sistema"/>
    <s v="Formulario Solicitação - Padrão"/>
    <s v=""/>
    <s v=""/>
    <s v="15.700000"/>
    <s v=""/>
    <s v="0.440000"/>
    <s v="0.020000"/>
    <s v="16.160000"/>
    <s v=""/>
    <s v="27.010000"/>
    <s v="16.160000"/>
    <s v="Indisponibilidade do controle de ponto"/>
    <s v="Baixa"/>
    <s v=""/>
  </r>
  <r>
    <s v="163636"/>
    <x v="1"/>
    <s v=""/>
    <s v=""/>
    <x v="1"/>
    <s v="2-SERVICO"/>
    <x v="0"/>
    <x v="1"/>
    <x v="2"/>
    <s v="040801"/>
    <s v="TECNOLOGIA DE INFORMACAO"/>
    <s v="37"/>
    <s v="2024-12-03T14:26:00.000Z"/>
    <s v="2024-12-05T17:36:33.000Z"/>
    <x v="2"/>
    <d v="1899-12-30T11:26:00"/>
    <x v="3"/>
    <x v="55"/>
    <s v="1-15 dias"/>
    <x v="1"/>
    <s v="FECHADO"/>
    <s v="NAO SE APLICA"/>
    <s v="NAO SE APLICA"/>
    <s v="NÃO"/>
    <x v="1"/>
    <s v="11"/>
    <s v="14"/>
    <s v="PORTO VELHO"/>
    <x v="0"/>
    <x v="0"/>
    <s v="163636"/>
    <s v=""/>
    <s v=""/>
    <s v=""/>
    <x v="0"/>
    <s v="163636"/>
    <x v="0"/>
    <s v="3 - TER"/>
    <s v="2024-12-02T03:00:00.000Z"/>
    <s v="2024-12-02T03:00:00.000Z"/>
    <s v="5 - QUI"/>
    <s v="Horas Úteis"/>
    <s v="40.000000"/>
    <s v="1.000000"/>
    <s v="alexandresilva"/>
    <s v="8"/>
    <s v="Encerrado pelo sistema"/>
    <s v="Formulario Solicitação - Padrão"/>
    <s v=""/>
    <s v=""/>
    <s v=""/>
    <s v=""/>
    <s v="19.110000"/>
    <s v="0.160000"/>
    <s v="19.190000"/>
    <s v=""/>
    <s v=""/>
    <s v="19.190000"/>
    <s v="Liberar regra no NSG para REVNA"/>
    <s v="Baixa"/>
    <s v=""/>
  </r>
  <r>
    <s v="163637"/>
    <x v="1"/>
    <s v=""/>
    <s v=""/>
    <x v="0"/>
    <s v="1-INCIDENTE"/>
    <x v="0"/>
    <x v="1"/>
    <x v="0"/>
    <s v="N/D"/>
    <s v="NÃO DEFINIDO"/>
    <s v="385"/>
    <s v="2024-12-03T14:32:06.000Z"/>
    <s v="2024-12-04T16:02:33.000Z"/>
    <x v="2"/>
    <d v="1899-12-30T11:32:00"/>
    <x v="2"/>
    <x v="56"/>
    <s v="1-15 dias"/>
    <x v="0"/>
    <s v="FECHADO"/>
    <s v="NAO SE APLICA"/>
    <s v="NAO SE APLICA"/>
    <s v="NÃO"/>
    <x v="1"/>
    <s v="11"/>
    <s v="13"/>
    <s v="LOCAL NAO INFORMADO"/>
    <x v="0"/>
    <x v="0"/>
    <s v="163637"/>
    <s v=""/>
    <s v=""/>
    <s v=""/>
    <x v="0"/>
    <s v="163637"/>
    <x v="0"/>
    <s v="3 - TER"/>
    <s v="2024-12-02T03:00:00.000Z"/>
    <s v="2024-12-02T03:00:00.000Z"/>
    <s v="4 - QUA"/>
    <s v="Horas Úteis"/>
    <s v="4.000000"/>
    <s v="1.000000"/>
    <s v="noc_ebsit"/>
    <s v="8"/>
    <s v="Encerrado pelo sistema"/>
    <s v="Formulario Incidente - Padrão"/>
    <s v=""/>
    <s v=""/>
    <s v=""/>
    <s v=""/>
    <s v="8.530000"/>
    <s v="0.060000"/>
    <s v="8.500000"/>
    <s v=""/>
    <s v=""/>
    <s v="8.500000"/>
    <s v="SAEN--DBO-PRD-PCEBS"/>
    <s v="Baixa"/>
    <s v=""/>
  </r>
  <r>
    <s v="163638"/>
    <x v="5"/>
    <s v=""/>
    <s v=""/>
    <x v="1"/>
    <s v="2-SERVICO"/>
    <x v="1"/>
    <x v="25"/>
    <x v="2"/>
    <s v="N/D"/>
    <s v="NÃO DEFINIDO"/>
    <s v="385"/>
    <s v="2024-12-03T14:35:16.000Z"/>
    <s v="2024-12-20T21:29:32.000Z"/>
    <x v="2"/>
    <d v="1899-12-30T11:35:00"/>
    <x v="10"/>
    <x v="57"/>
    <s v="16-30 dias"/>
    <x v="0"/>
    <s v="FECHADO"/>
    <s v="NAO SE APLICA"/>
    <s v="NAO SE APLICA"/>
    <s v="NÃO"/>
    <x v="3"/>
    <s v="11"/>
    <s v="18"/>
    <s v="LOCAL NAO INFORMADO"/>
    <x v="0"/>
    <x v="0"/>
    <s v="163638"/>
    <s v=""/>
    <s v=""/>
    <s v=""/>
    <x v="0"/>
    <s v="163638"/>
    <x v="0"/>
    <s v="3 - TER"/>
    <s v="2024-12-02T03:00:00.000Z"/>
    <s v="2024-12-16T03:00:00.000Z"/>
    <s v="6 - SEX"/>
    <s v="Horas Úteis"/>
    <s v="40.000000"/>
    <s v="1.000000"/>
    <s v="maraisalima.elb"/>
    <s v="8"/>
    <s v="Encerrado pelo sistema"/>
    <s v="Formulario Solicitação - Padrão"/>
    <s v="45.090000"/>
    <s v=""/>
    <s v=""/>
    <s v=""/>
    <s v="0.040000"/>
    <s v="1.820000"/>
    <s v="56.410000"/>
    <s v=""/>
    <s v=""/>
    <s v="101.500000"/>
    <s v="Acesso a SAE _EBS_GL_CONSULTA ( ORACLE)"/>
    <s v="Baixa"/>
    <s v=""/>
  </r>
  <r>
    <s v="163639"/>
    <x v="8"/>
    <s v=""/>
    <s v=""/>
    <x v="1"/>
    <s v="2-SERVICO"/>
    <x v="0"/>
    <x v="15"/>
    <x v="3"/>
    <s v="040502"/>
    <s v="ALMOXARIFADO"/>
    <s v="28"/>
    <s v="2024-12-03T14:54:12.000Z"/>
    <s v="2024-12-23T18:04:33.000Z"/>
    <x v="2"/>
    <d v="1899-12-30T11:54:00"/>
    <x v="11"/>
    <x v="58"/>
    <s v="16-30 dias"/>
    <x v="1"/>
    <s v="FECHADO"/>
    <s v="NAO SE APLICA"/>
    <s v="NAO SE APLICA"/>
    <s v="NÃO"/>
    <x v="5"/>
    <s v="11"/>
    <s v="15"/>
    <s v="LOCAL NAO INFORMADO"/>
    <x v="0"/>
    <x v="0"/>
    <s v="163639"/>
    <s v=""/>
    <s v=""/>
    <s v=""/>
    <x v="0"/>
    <s v="163639"/>
    <x v="0"/>
    <s v="3 - TER"/>
    <s v="2024-12-02T03:00:00.000Z"/>
    <s v="2024-12-23T03:00:00.000Z"/>
    <s v="2 - SEG"/>
    <s v="Horas Úteis"/>
    <s v="80.000000"/>
    <s v="1.000000"/>
    <s v="luizgsilva"/>
    <s v="8"/>
    <s v="Encerrado pelo sistema"/>
    <s v="Gestão de acesso"/>
    <s v=""/>
    <s v="5.320000"/>
    <s v=""/>
    <s v="45.030000"/>
    <s v="0.000000"/>
    <s v="2.550000"/>
    <s v="61.750000"/>
    <s v=""/>
    <s v=""/>
    <s v="106.780000"/>
    <s v="Liberação de acesso"/>
    <s v="Baixa"/>
    <s v=""/>
  </r>
  <r>
    <s v="163640"/>
    <x v="2"/>
    <s v="0.190000"/>
    <s v="11.000000"/>
    <x v="0"/>
    <s v="1-INCIDENTE"/>
    <x v="0"/>
    <x v="8"/>
    <x v="6"/>
    <s v="N/D"/>
    <s v="NÃO DEFINIDO"/>
    <s v="385"/>
    <s v="2024-12-03T15:26:43.000Z"/>
    <s v="2024-12-03T15:41:52.000Z"/>
    <x v="2"/>
    <d v="1899-12-30T12:26:00"/>
    <x v="1"/>
    <x v="59"/>
    <s v="1-15 dias"/>
    <x v="0"/>
    <s v="FECHADO"/>
    <s v="NAO SE APLICA"/>
    <s v="NAO SE APLICA"/>
    <s v="NÃO"/>
    <x v="0"/>
    <s v="12"/>
    <s v="12"/>
    <s v="LOCAL NAO INFORMADO"/>
    <x v="0"/>
    <x v="0"/>
    <s v="163640"/>
    <s v=""/>
    <s v=""/>
    <s v=""/>
    <x v="0"/>
    <s v="163640"/>
    <x v="0"/>
    <s v="3 - TER"/>
    <s v="2024-12-02T03:00:00.000Z"/>
    <s v="2024-12-02T03:00:00.000Z"/>
    <s v="3 - TER"/>
    <s v="Sem SLA"/>
    <s v="0.000000"/>
    <s v="0.000000"/>
    <s v="joaon"/>
    <s v="8"/>
    <s v="Encerrado pelo sistema"/>
    <s v="Formulario Incidente - Padrão"/>
    <s v=""/>
    <s v=""/>
    <s v=""/>
    <s v=""/>
    <s v=""/>
    <s v=""/>
    <s v="0.000000"/>
    <s v=""/>
    <s v=""/>
    <s v=""/>
    <s v="SEM ACESSO À INTERNET"/>
    <s v="Baixa"/>
    <s v=""/>
  </r>
  <r>
    <s v="163641"/>
    <x v="9"/>
    <s v="0.850000"/>
    <s v="51.000000"/>
    <x v="1"/>
    <s v="2-SERVICO"/>
    <x v="0"/>
    <x v="4"/>
    <x v="9"/>
    <s v="020403"/>
    <s v="MANUTENCAO DE UNIDADES GERADORAS"/>
    <s v="190"/>
    <s v="2024-12-03T15:28:05.000Z"/>
    <s v="2024-12-06T19:48:10.000Z"/>
    <x v="2"/>
    <d v="1899-12-30T12:28:00"/>
    <x v="4"/>
    <x v="60"/>
    <s v="1-15 dias"/>
    <x v="1"/>
    <s v="FECHADO"/>
    <s v="NAO SE APLICA"/>
    <s v="NAO SE APLICA"/>
    <s v="NÃO"/>
    <x v="0"/>
    <s v="12"/>
    <s v="16"/>
    <s v="LOCAL NAO INFORMADO"/>
    <x v="0"/>
    <x v="0"/>
    <s v="163641"/>
    <s v=""/>
    <s v=""/>
    <s v=""/>
    <x v="0"/>
    <s v="163641"/>
    <x v="0"/>
    <s v="3 - TER"/>
    <s v="2024-12-02T03:00:00.000Z"/>
    <s v="2024-12-02T03:00:00.000Z"/>
    <s v="6 - SEX"/>
    <s v="Horas Úteis"/>
    <s v="80.000000"/>
    <s v="1.000000"/>
    <s v="vandochagas"/>
    <s v="8"/>
    <s v="Encerrado pelo sistema"/>
    <s v="Formulario Solicitação - Padrão"/>
    <s v="0.000000"/>
    <s v="0.000000"/>
    <s v=""/>
    <s v="27.420000"/>
    <s v="3.350000"/>
    <s v="0.750000"/>
    <s v="4.020000"/>
    <s v=""/>
    <s v="27.030000"/>
    <s v="31.440000"/>
    <s v="Acesso a impressora."/>
    <s v="Baixa"/>
    <s v=""/>
  </r>
  <r>
    <s v="163642"/>
    <x v="9"/>
    <s v="0.770000"/>
    <s v="46.000000"/>
    <x v="1"/>
    <s v="2-SERVICO"/>
    <x v="0"/>
    <x v="4"/>
    <x v="0"/>
    <s v="020402"/>
    <s v="OPERACAO"/>
    <s v="176"/>
    <s v="2024-12-03T15:33:21.000Z"/>
    <s v="2024-12-03T21:30:03.000Z"/>
    <x v="2"/>
    <d v="1899-12-30T12:33:00"/>
    <x v="1"/>
    <x v="61"/>
    <s v="1-15 dias"/>
    <x v="1"/>
    <s v="FECHADO"/>
    <s v="NAO SE APLICA"/>
    <s v="NAO SE APLICA"/>
    <s v="NÃO"/>
    <x v="0"/>
    <s v="12"/>
    <s v="18"/>
    <s v="LOCAL NAO INFORMADO"/>
    <x v="0"/>
    <x v="0"/>
    <s v="163642"/>
    <s v=""/>
    <s v=""/>
    <s v=""/>
    <x v="0"/>
    <s v="163642"/>
    <x v="0"/>
    <s v="3 - TER"/>
    <s v="2024-12-02T03:00:00.000Z"/>
    <s v="2024-12-02T03:00:00.000Z"/>
    <s v="3 - TER"/>
    <s v="Horas Úteis"/>
    <s v="16.000000"/>
    <s v="1.000000"/>
    <s v="carolinasanto"/>
    <s v="8"/>
    <s v="Encerrado pelo sistema"/>
    <s v="Formulario Solicitação - Padrão"/>
    <s v=""/>
    <s v=""/>
    <s v=""/>
    <s v=""/>
    <s v="5.660000"/>
    <s v="0.300000"/>
    <s v="5.950000"/>
    <s v=""/>
    <s v="27.050000"/>
    <s v="5.950000"/>
    <s v="Verificar anormalidade na tela"/>
    <s v="Baixa"/>
    <s v=""/>
  </r>
  <r>
    <s v="163643"/>
    <x v="5"/>
    <s v=""/>
    <s v=""/>
    <x v="1"/>
    <s v="2-SERVICO"/>
    <x v="1"/>
    <x v="26"/>
    <x v="2"/>
    <s v="040801"/>
    <s v="TECNOLOGIA DE INFORMACAO"/>
    <s v="37"/>
    <s v="2024-12-03T15:49:39.000Z"/>
    <s v="2024-12-04T16:39:03.000Z"/>
    <x v="2"/>
    <d v="1899-12-30T12:49:00"/>
    <x v="2"/>
    <x v="62"/>
    <s v="1-15 dias"/>
    <x v="1"/>
    <s v="FECHADO"/>
    <s v="NAO SE APLICA"/>
    <s v="NAO SE APLICA"/>
    <s v="NÃO"/>
    <x v="3"/>
    <s v="12"/>
    <s v="13"/>
    <s v="SAO PAULO"/>
    <x v="0"/>
    <x v="0"/>
    <s v="163643"/>
    <s v=""/>
    <s v=""/>
    <s v=""/>
    <x v="0"/>
    <s v="163643"/>
    <x v="0"/>
    <s v="3 - TER"/>
    <s v="2024-12-02T03:00:00.000Z"/>
    <s v="2024-12-02T03:00:00.000Z"/>
    <s v="4 - QUA"/>
    <s v="Horas Úteis"/>
    <s v="40.000000"/>
    <s v="1.000000"/>
    <s v="erikat"/>
    <s v="8"/>
    <s v="Encerrado pelo sistema"/>
    <s v="Formulario Solicitação - Padrão"/>
    <s v=""/>
    <s v=""/>
    <s v=""/>
    <s v=""/>
    <s v="0.000000"/>
    <s v="10.080000"/>
    <s v="9.840000"/>
    <s v=""/>
    <s v="27.080000"/>
    <s v="9.840000"/>
    <s v="Inativação de Usuário Transferido para Eletrobras: ERNESTO DA PAZ VERAS"/>
    <s v="Baixa"/>
    <s v=""/>
  </r>
  <r>
    <s v="163644"/>
    <x v="11"/>
    <s v="0.250000"/>
    <s v="15.000000"/>
    <x v="1"/>
    <s v="2-SERVICO"/>
    <x v="1"/>
    <x v="26"/>
    <x v="2"/>
    <s v="040801"/>
    <s v="TECNOLOGIA DE INFORMACAO"/>
    <s v="37"/>
    <s v="2024-12-03T15:50:34.000Z"/>
    <s v="2024-12-04T20:25:38.000Z"/>
    <x v="2"/>
    <d v="1899-12-30T12:50:00"/>
    <x v="2"/>
    <x v="63"/>
    <s v="1-15 dias"/>
    <x v="1"/>
    <s v="FECHADO"/>
    <s v="NAO SE APLICA"/>
    <s v="NAO SE APLICA"/>
    <s v="NÃO"/>
    <x v="4"/>
    <s v="12"/>
    <s v="17"/>
    <s v="SAO PAULO"/>
    <x v="0"/>
    <x v="0"/>
    <s v="163644"/>
    <s v=""/>
    <s v=""/>
    <s v=""/>
    <x v="0"/>
    <s v="163644"/>
    <x v="0"/>
    <s v="3 - TER"/>
    <s v="2024-12-02T03:00:00.000Z"/>
    <s v="2024-12-02T03:00:00.000Z"/>
    <s v="4 - QUA"/>
    <s v="Horas Úteis"/>
    <s v="40.000000"/>
    <s v="1.000000"/>
    <s v="erikat"/>
    <s v="8"/>
    <s v="Encerrado pelo sistema"/>
    <s v="Formulario Solicitação - Padrão"/>
    <s v=""/>
    <s v=""/>
    <s v=""/>
    <s v=""/>
    <s v="13.390000"/>
    <s v="0.280000"/>
    <s v="13.600000"/>
    <s v=""/>
    <s v="27.050000"/>
    <s v="13.600000"/>
    <s v="Inativação de Usuário Transferido para Eletrobras: ERNESTO DA PAZ VERAS"/>
    <s v="Baixa"/>
    <s v=""/>
  </r>
  <r>
    <s v="163645"/>
    <x v="7"/>
    <s v=""/>
    <s v=""/>
    <x v="1"/>
    <s v="2-SERVICO"/>
    <x v="1"/>
    <x v="26"/>
    <x v="2"/>
    <s v="040801"/>
    <s v="TECNOLOGIA DE INFORMACAO"/>
    <s v="37"/>
    <s v="2024-12-03T15:51:20.000Z"/>
    <s v="2024-12-04T12:56:48.000Z"/>
    <x v="2"/>
    <d v="1899-12-30T12:51:00"/>
    <x v="2"/>
    <x v="64"/>
    <s v="1-15 dias"/>
    <x v="1"/>
    <s v="FECHADO"/>
    <s v="NAO SE APLICA"/>
    <s v="NAO SE APLICA"/>
    <s v="NÃO"/>
    <x v="4"/>
    <s v="12"/>
    <s v="09"/>
    <s v="SAO PAULO"/>
    <x v="0"/>
    <x v="0"/>
    <s v="163645"/>
    <s v=""/>
    <s v=""/>
    <s v=""/>
    <x v="0"/>
    <s v="163645"/>
    <x v="0"/>
    <s v="3 - TER"/>
    <s v="2024-12-02T03:00:00.000Z"/>
    <s v="2024-12-02T03:00:00.000Z"/>
    <s v="4 - QUA"/>
    <s v="Horas Úteis"/>
    <s v="40.000000"/>
    <s v="1.000000"/>
    <s v="erikat"/>
    <s v="8"/>
    <s v="Encerrado pelo sistema"/>
    <s v="Formulario Solicitação - Padrão"/>
    <s v=""/>
    <s v=""/>
    <s v=""/>
    <s v=""/>
    <s v="0.000000"/>
    <s v="6.240000"/>
    <s v="6.150000"/>
    <s v=""/>
    <s v="27.050000"/>
    <s v="6.150000"/>
    <s v="Inativação de Usuário Transferido para Eletrobras: ERNESTO DA PAZ VERAS"/>
    <s v="Baixa"/>
    <s v=""/>
  </r>
  <r>
    <s v="163646"/>
    <x v="5"/>
    <s v=""/>
    <s v=""/>
    <x v="0"/>
    <s v="1-INCIDENTE"/>
    <x v="1"/>
    <x v="9"/>
    <x v="5"/>
    <s v="N/D"/>
    <s v="NÃO DEFINIDO"/>
    <s v="385"/>
    <s v="2024-12-03T15:54:49.000Z"/>
    <s v="2024-12-04T19:54:10.000Z"/>
    <x v="2"/>
    <d v="1899-12-30T12:54:00"/>
    <x v="2"/>
    <x v="65"/>
    <s v="1-15 dias"/>
    <x v="1"/>
    <s v="FECHADO"/>
    <s v="NAO SE APLICA"/>
    <s v="NAO SE APLICA"/>
    <s v="NÃO"/>
    <x v="4"/>
    <s v="12"/>
    <s v="16"/>
    <s v="LOCAL NAO INFORMADO"/>
    <x v="0"/>
    <x v="0"/>
    <s v="163646"/>
    <s v=""/>
    <s v=""/>
    <s v=""/>
    <x v="0"/>
    <s v="163646"/>
    <x v="0"/>
    <s v="3 - TER"/>
    <s v="2024-12-02T03:00:00.000Z"/>
    <s v="2024-12-02T03:00:00.000Z"/>
    <s v="4 - QUA"/>
    <s v="Horas Úteis"/>
    <s v="20.000000"/>
    <s v="1.000000"/>
    <s v="joaon"/>
    <s v="8"/>
    <s v="Encerrado pelo sistema"/>
    <s v="Formulario Incidente - Sistemas - Erro Sistemas"/>
    <s v=""/>
    <s v=""/>
    <s v=""/>
    <s v=""/>
    <s v="3.070000"/>
    <s v="10.110000"/>
    <s v="13.010000"/>
    <s v=""/>
    <s v="27.070000"/>
    <s v="13.010000"/>
    <s v="DATA TERMINO DE CONTRATO"/>
    <s v="Baixa"/>
    <s v=""/>
  </r>
  <r>
    <s v="163647"/>
    <x v="0"/>
    <s v="0.250000"/>
    <s v="15.000000"/>
    <x v="1"/>
    <s v="2-SERVICO"/>
    <x v="0"/>
    <x v="2"/>
    <x v="13"/>
    <s v="020402"/>
    <s v="OPERACAO"/>
    <s v="176"/>
    <s v="2024-12-03T16:01:44.000Z"/>
    <s v="2024-12-03T16:30:32.000Z"/>
    <x v="2"/>
    <d v="1899-12-30T13:01:00"/>
    <x v="1"/>
    <x v="25"/>
    <s v="1-15 dias"/>
    <x v="1"/>
    <s v="FECHADO"/>
    <s v="NAO SE APLICA"/>
    <s v="NAO SE APLICA"/>
    <s v="NÃO"/>
    <x v="0"/>
    <s v="13"/>
    <s v="13"/>
    <s v="PORTO VELHO"/>
    <x v="0"/>
    <x v="0"/>
    <s v="163647"/>
    <s v=""/>
    <s v=""/>
    <s v=""/>
    <x v="0"/>
    <s v="163647"/>
    <x v="0"/>
    <s v="3 - TER"/>
    <s v="2024-12-02T03:00:00.000Z"/>
    <s v="2024-12-02T03:00:00.000Z"/>
    <s v="3 - TER"/>
    <s v="Horas Úteis"/>
    <s v="80.000000"/>
    <s v="1.000000"/>
    <s v="ycarogasparin"/>
    <s v="8"/>
    <s v="Encerrado pelo sistema"/>
    <s v="Formulario Solicitação - Infra - Solicitação Impressora"/>
    <s v=""/>
    <s v=""/>
    <s v=""/>
    <s v=""/>
    <s v="0.000000"/>
    <s v="0.480000"/>
    <s v="0.480000"/>
    <s v=""/>
    <s v="27.130000"/>
    <s v="0.480000"/>
    <s v="Papel A4 - COG"/>
    <s v="Baixa"/>
    <s v=""/>
  </r>
  <r>
    <s v="163648"/>
    <x v="1"/>
    <s v=""/>
    <s v=""/>
    <x v="1"/>
    <s v="2-SERVICO"/>
    <x v="0"/>
    <x v="1"/>
    <x v="2"/>
    <s v="040801"/>
    <s v="TECNOLOGIA DE INFORMACAO"/>
    <s v="37"/>
    <s v="2024-12-03T17:31:05.000Z"/>
    <s v="2024-12-10T21:51:35.000Z"/>
    <x v="2"/>
    <d v="1899-12-30T14:31:00"/>
    <x v="12"/>
    <x v="2"/>
    <s v="1-15 dias"/>
    <x v="0"/>
    <s v="FECHADO"/>
    <s v="NAO SE APLICA"/>
    <s v="NAO SE APLICA"/>
    <s v="NÃO"/>
    <x v="1"/>
    <s v="14"/>
    <s v="18"/>
    <s v="PORTO VELHO"/>
    <x v="0"/>
    <x v="0"/>
    <s v="163648"/>
    <s v=""/>
    <s v=""/>
    <s v=""/>
    <x v="0"/>
    <s v="163648"/>
    <x v="0"/>
    <s v="3 - TER"/>
    <s v="2024-12-02T03:00:00.000Z"/>
    <s v="2024-12-09T03:00:00.000Z"/>
    <s v="3 - TER"/>
    <s v="Horas Úteis"/>
    <s v="40.000000"/>
    <s v="1.000000"/>
    <s v="alexandresilva"/>
    <s v="8"/>
    <s v="Encerrado pelo sistema"/>
    <s v="Formulario Solicitação - Padrão"/>
    <s v=""/>
    <s v=""/>
    <s v=""/>
    <s v=""/>
    <s v="47.420000"/>
    <s v="0.320000"/>
    <s v="47.490000"/>
    <s v=""/>
    <s v=""/>
    <s v="47.490000"/>
    <s v="SOA DEV e HML indisponíveis"/>
    <s v="Baixa"/>
    <s v=""/>
  </r>
  <r>
    <s v="163649"/>
    <x v="1"/>
    <s v=""/>
    <s v=""/>
    <x v="0"/>
    <s v="1-INCIDENTE"/>
    <x v="0"/>
    <x v="14"/>
    <x v="6"/>
    <s v="040801"/>
    <s v="TECNOLOGIA DE INFORMACAO"/>
    <s v="37"/>
    <s v="2024-12-03T18:15:21.000Z"/>
    <s v="2024-12-03T22:06:27.000Z"/>
    <x v="2"/>
    <d v="1899-12-30T15:15:00"/>
    <x v="1"/>
    <x v="66"/>
    <s v="1-15 dias"/>
    <x v="1"/>
    <s v="FECHADO"/>
    <s v="NAO SE APLICA"/>
    <s v="NAO SE APLICA"/>
    <s v="NÃO"/>
    <x v="1"/>
    <s v="15"/>
    <s v="19"/>
    <s v="LOCAL NAO INFORMADO"/>
    <x v="0"/>
    <x v="0"/>
    <s v="163649"/>
    <s v=""/>
    <s v=""/>
    <s v=""/>
    <x v="0"/>
    <s v="163649"/>
    <x v="2"/>
    <s v="3 - TER"/>
    <s v="2024-12-02T03:00:00.000Z"/>
    <s v="2024-12-02T03:00:00.000Z"/>
    <s v="3 - TER"/>
    <s v="Horas Úteis"/>
    <s v="16.000000"/>
    <s v="1.000000"/>
    <s v="daianasantos"/>
    <s v="8"/>
    <s v="Encerrado pelo sistema"/>
    <s v="Formulario Incidente - Padrão"/>
    <s v=""/>
    <s v=""/>
    <s v=""/>
    <s v=""/>
    <s v="0.500000"/>
    <s v="1.340000"/>
    <s v="1.840000"/>
    <s v=""/>
    <s v=""/>
    <s v="1.840000"/>
    <s v="Senior Indisponivel"/>
    <s v="Baixa"/>
    <s v=""/>
  </r>
  <r>
    <s v="163650"/>
    <x v="8"/>
    <s v=""/>
    <s v=""/>
    <x v="3"/>
    <s v="4-INCIDENTE RELACIONADO"/>
    <x v="0"/>
    <x v="27"/>
    <x v="6"/>
    <s v="040701"/>
    <s v="GESTAO DE PESSOAS"/>
    <s v="20"/>
    <s v="2024-12-03T18:56:28.000Z"/>
    <s v="2024-12-06T18:39:38.000Z"/>
    <x v="2"/>
    <d v="1899-12-30T15:56:00"/>
    <x v="4"/>
    <x v="67"/>
    <s v="1-15 dias"/>
    <x v="1"/>
    <s v="FECHADO"/>
    <s v="NAO SE APLICA"/>
    <s v="NAO SE APLICA"/>
    <s v="NÃO"/>
    <x v="5"/>
    <s v="15"/>
    <s v="15"/>
    <s v="LOCAL NAO INFORMADO"/>
    <x v="0"/>
    <x v="0"/>
    <s v="163650"/>
    <s v=""/>
    <s v=""/>
    <s v=""/>
    <x v="0"/>
    <s v="163650"/>
    <x v="2"/>
    <s v="3 - TER"/>
    <s v="2024-12-02T03:00:00.000Z"/>
    <s v="2024-12-02T03:00:00.000Z"/>
    <s v="6 - SEX"/>
    <s v="Horas Úteis"/>
    <s v="16.000000"/>
    <s v="1.000000"/>
    <s v="rozelymorais"/>
    <s v="8"/>
    <s v="Encerrado pelo sistema"/>
    <s v="Formulario Incidente - Sistemas - Erro Sistemas"/>
    <s v=""/>
    <s v=""/>
    <s v=""/>
    <s v=""/>
    <s v=""/>
    <s v="2.770000"/>
    <s v="2.690000"/>
    <s v=""/>
    <s v=""/>
    <s v="2.690000"/>
    <s v="ERRO citrix"/>
    <s v="Baixa"/>
    <s v=""/>
  </r>
  <r>
    <s v="163651"/>
    <x v="11"/>
    <s v="4.750000"/>
    <s v="285.000000"/>
    <x v="1"/>
    <s v="2-SERVICO"/>
    <x v="1"/>
    <x v="28"/>
    <x v="14"/>
    <s v="040501"/>
    <s v="CONTRATACOES"/>
    <s v="52"/>
    <s v="2024-12-03T19:10:52.000Z"/>
    <s v="2024-12-05T17:58:33.000Z"/>
    <x v="2"/>
    <d v="1899-12-30T16:10:00"/>
    <x v="3"/>
    <x v="68"/>
    <s v="1-15 dias"/>
    <x v="1"/>
    <s v="FECHADO"/>
    <s v="NAO SE APLICA"/>
    <s v="NAO SE APLICA"/>
    <s v="NÃO"/>
    <x v="4"/>
    <s v="16"/>
    <s v="14"/>
    <s v="PORTO VELHO"/>
    <x v="0"/>
    <x v="0"/>
    <s v="163651"/>
    <s v=""/>
    <s v=""/>
    <s v=""/>
    <x v="0"/>
    <s v="163651"/>
    <x v="0"/>
    <s v="3 - TER"/>
    <s v="2024-12-02T03:00:00.000Z"/>
    <s v="2024-12-02T03:00:00.000Z"/>
    <s v="5 - QUI"/>
    <s v="Horas Úteis"/>
    <s v="100.000000"/>
    <s v="1.000000"/>
    <s v="lailsond"/>
    <s v="8"/>
    <s v="Encerrado pelo sistema"/>
    <s v="Formulario Solicitação - Padrão"/>
    <s v=""/>
    <s v=""/>
    <s v=""/>
    <s v=""/>
    <s v="16.200000"/>
    <s v="0.600000"/>
    <s v="16.800000"/>
    <s v=""/>
    <s v="27.020000"/>
    <s v="16.800000"/>
    <s v="Gentileza criar as pastas de 2024 para o diretório dos contratos de Contratações"/>
    <s v="Baixa"/>
    <s v=""/>
  </r>
  <r>
    <s v="163652"/>
    <x v="1"/>
    <s v=""/>
    <s v=""/>
    <x v="0"/>
    <s v="1-INCIDENTE"/>
    <x v="0"/>
    <x v="1"/>
    <x v="0"/>
    <s v="N/D"/>
    <s v="NÃO DEFINIDO"/>
    <s v="385"/>
    <s v="2024-12-03T19:29:37.000Z"/>
    <s v="2024-12-03T22:06:27.000Z"/>
    <x v="2"/>
    <d v="1899-12-30T16:29:00"/>
    <x v="1"/>
    <x v="66"/>
    <s v="1-15 dias"/>
    <x v="1"/>
    <s v="FECHADO"/>
    <s v="NAO SE APLICA"/>
    <s v="NAO SE APLICA"/>
    <s v="NÃO"/>
    <x v="1"/>
    <s v="16"/>
    <s v="19"/>
    <s v="LOCAL NAO INFORMADO"/>
    <x v="0"/>
    <x v="0"/>
    <s v="163652"/>
    <s v=""/>
    <s v=""/>
    <s v=""/>
    <x v="0"/>
    <s v="163652"/>
    <x v="0"/>
    <s v="3 - TER"/>
    <s v="2024-12-02T03:00:00.000Z"/>
    <s v="2024-12-02T03:00:00.000Z"/>
    <s v="3 - TER"/>
    <s v="Horas Úteis"/>
    <s v="4.000000"/>
    <s v="1.000000"/>
    <s v="noc_ebsit"/>
    <s v="8"/>
    <s v="Encerrado pelo sistema"/>
    <s v="Formulario Incidente - Padrão"/>
    <s v=""/>
    <s v=""/>
    <s v=""/>
    <s v=""/>
    <s v="0.250000"/>
    <s v="0.350000"/>
    <s v="0.600000"/>
    <s v=""/>
    <s v=""/>
    <s v="0.600000"/>
    <s v="SAEN--DBO-PRD-PCSEN"/>
    <s v="Baixa"/>
    <s v=""/>
  </r>
  <r>
    <s v="163653"/>
    <x v="3"/>
    <s v=""/>
    <s v=""/>
    <x v="1"/>
    <s v="2-SERVICO"/>
    <x v="1"/>
    <x v="25"/>
    <x v="2"/>
    <s v="040301"/>
    <s v="CONTROLADORIA"/>
    <s v="48"/>
    <s v="2024-12-03T19:34:04.000Z"/>
    <s v="2024-12-03T20:12:15.000Z"/>
    <x v="2"/>
    <d v="1899-12-30T16:34:00"/>
    <x v="1"/>
    <x v="69"/>
    <s v="1-15 dias"/>
    <x v="1"/>
    <s v="FECHADO"/>
    <s v="NAO SE APLICA"/>
    <s v="NAO SE APLICA"/>
    <s v="NÃO"/>
    <x v="2"/>
    <s v="16"/>
    <s v="17"/>
    <s v="SAO PAULO"/>
    <x v="0"/>
    <x v="0"/>
    <s v="163653"/>
    <s v=""/>
    <s v=""/>
    <s v=""/>
    <x v="0"/>
    <s v="163653"/>
    <x v="0"/>
    <s v="3 - TER"/>
    <s v="2024-12-02T03:00:00.000Z"/>
    <s v="2024-12-02T03:00:00.000Z"/>
    <s v="3 - TER"/>
    <s v="Horas Úteis"/>
    <s v="40.000000"/>
    <s v="1.000000"/>
    <s v="ricardocasado"/>
    <s v="8"/>
    <s v="Encerrado pelo sistema"/>
    <s v="Formulario Solicitação - Padrão"/>
    <s v=""/>
    <s v=""/>
    <s v=""/>
    <s v=""/>
    <s v="0.010000"/>
    <s v="0.630000"/>
    <s v="0.640000"/>
    <s v=""/>
    <s v="27.020000"/>
    <s v="0.640000"/>
    <s v="Orientações em combinações e finalidades"/>
    <s v="Baixa"/>
    <s v=""/>
  </r>
  <r>
    <s v="163654"/>
    <x v="9"/>
    <s v="0.250000"/>
    <s v="15.000000"/>
    <x v="1"/>
    <s v="2-SERVICO"/>
    <x v="0"/>
    <x v="2"/>
    <x v="2"/>
    <s v="020403"/>
    <s v="MANUTENCAO DE UNIDADES GERADORAS"/>
    <s v="190"/>
    <s v="2024-12-03T19:44:37.000Z"/>
    <s v="2024-12-04T14:31:58.000Z"/>
    <x v="2"/>
    <d v="1899-12-30T16:44:00"/>
    <x v="2"/>
    <x v="70"/>
    <s v="1-15 dias"/>
    <x v="1"/>
    <s v="FECHADO"/>
    <s v="NAO SE APLICA"/>
    <s v="NAO SE APLICA"/>
    <s v="NÃO"/>
    <x v="0"/>
    <s v="16"/>
    <s v="11"/>
    <s v="LOCAL NAO INFORMADO"/>
    <x v="0"/>
    <x v="0"/>
    <s v="163654"/>
    <s v=""/>
    <s v=""/>
    <s v=""/>
    <x v="0"/>
    <s v="163654"/>
    <x v="0"/>
    <s v="3 - TER"/>
    <s v="2024-12-02T03:00:00.000Z"/>
    <s v="2024-12-02T03:00:00.000Z"/>
    <s v="4 - QUA"/>
    <s v="Horas Úteis"/>
    <s v="80.000000"/>
    <s v="1.000000"/>
    <s v="liriooliveira"/>
    <s v="8"/>
    <s v="Encerrado pelo sistema"/>
    <s v="Formulario Solicitação - Infra - Solicitação Impressora"/>
    <s v=""/>
    <s v=""/>
    <s v=""/>
    <s v=""/>
    <s v="2.250000"/>
    <s v="0.140000"/>
    <s v="2.390000"/>
    <s v=""/>
    <s v="27.010000"/>
    <s v="2.390000"/>
    <s v="Papel A4"/>
    <s v="Baixa"/>
    <s v=""/>
  </r>
  <r>
    <s v="163655"/>
    <x v="0"/>
    <s v="0.250000"/>
    <s v="15.000000"/>
    <x v="1"/>
    <s v="2-SERVICO"/>
    <x v="0"/>
    <x v="8"/>
    <x v="2"/>
    <s v="N/D"/>
    <s v="NÃO DEFINIDO"/>
    <s v="385"/>
    <s v="2024-12-03T20:36:59.000Z"/>
    <s v="2024-12-05T17:41:59.000Z"/>
    <x v="2"/>
    <d v="1899-12-30T17:36:00"/>
    <x v="3"/>
    <x v="71"/>
    <s v="1-15 dias"/>
    <x v="1"/>
    <s v="FECHADO"/>
    <s v="NAO SE APLICA"/>
    <s v="NAO SE APLICA"/>
    <s v="NÃO"/>
    <x v="0"/>
    <s v="17"/>
    <s v="14"/>
    <s v="PORTO VELHO"/>
    <x v="0"/>
    <x v="0"/>
    <s v="163655"/>
    <s v=""/>
    <s v=""/>
    <s v=""/>
    <x v="0"/>
    <s v="163655"/>
    <x v="0"/>
    <s v="3 - TER"/>
    <s v="2024-12-02T03:00:00.000Z"/>
    <s v="2024-12-02T03:00:00.000Z"/>
    <s v="5 - QUI"/>
    <s v="Horas Úteis"/>
    <s v="80.000000"/>
    <s v="1.000000"/>
    <s v="augustoneto"/>
    <s v="8"/>
    <s v="Encerrado pelo sistema"/>
    <s v="Formulario Solicitação - Padrão"/>
    <s v=""/>
    <s v=""/>
    <s v=""/>
    <s v=""/>
    <s v="14.600000"/>
    <s v="0.540000"/>
    <s v="15.110000"/>
    <s v=""/>
    <s v="27.030000"/>
    <s v="15.110000"/>
    <s v="INSTALACAO DOS SISTEMAS"/>
    <s v="Baixa"/>
    <s v=""/>
  </r>
  <r>
    <s v="163656"/>
    <x v="2"/>
    <s v="0.160000"/>
    <s v="10.000000"/>
    <x v="0"/>
    <s v="1-INCIDENTE"/>
    <x v="0"/>
    <x v="4"/>
    <x v="0"/>
    <s v="040301"/>
    <s v="CONTROLADORIA"/>
    <s v="48"/>
    <s v="2024-12-03T20:57:19.000Z"/>
    <s v="2024-12-10T13:25:24.000Z"/>
    <x v="2"/>
    <d v="1899-12-30T17:57:00"/>
    <x v="12"/>
    <x v="72"/>
    <s v="1-15 dias"/>
    <x v="1"/>
    <s v="FECHADO"/>
    <s v="NAO SE APLICA"/>
    <s v="NAO SE APLICA"/>
    <s v="NÃO"/>
    <x v="0"/>
    <s v="17"/>
    <s v="10"/>
    <s v="LOCAL NAO INFORMADO"/>
    <x v="0"/>
    <x v="0"/>
    <s v="163656"/>
    <s v=""/>
    <s v=""/>
    <s v=""/>
    <x v="0"/>
    <s v="163656"/>
    <x v="0"/>
    <s v="3 - TER"/>
    <s v="2024-12-02T03:00:00.000Z"/>
    <s v="2024-12-09T03:00:00.000Z"/>
    <s v="3 - TER"/>
    <s v="Horas Úteis"/>
    <s v="16.000000"/>
    <s v="1.000000"/>
    <s v="gustavosouza"/>
    <s v="8"/>
    <s v="Encerrado pelo sistema"/>
    <s v="Formulario Incidente - Padrão"/>
    <s v=""/>
    <s v=""/>
    <s v=""/>
    <s v="22.370000"/>
    <s v="14.660000"/>
    <s v="0.120000"/>
    <s v="14.690000"/>
    <s v=""/>
    <s v="27.020000"/>
    <s v="37.060000"/>
    <s v="Apoiar usuário acesso a nova máquina."/>
    <s v="Baixa"/>
    <s v=""/>
  </r>
  <r>
    <s v="163657"/>
    <x v="7"/>
    <s v="1.000000"/>
    <s v="60.000000"/>
    <x v="0"/>
    <s v="1-INCIDENTE"/>
    <x v="1"/>
    <x v="29"/>
    <x v="15"/>
    <s v="040701"/>
    <s v="GESTAO DE PESSOAS"/>
    <s v="20"/>
    <s v="2024-12-03T21:27:52.000Z"/>
    <s v="2024-12-26T21:09:33.000Z"/>
    <x v="2"/>
    <d v="1899-12-30T18:27:00"/>
    <x v="13"/>
    <x v="73"/>
    <s v="16-30 dias"/>
    <x v="0"/>
    <s v="FECHADO"/>
    <s v="NAO SE APLICA"/>
    <s v="NAO SE APLICA"/>
    <s v="NÃO"/>
    <x v="4"/>
    <s v="18"/>
    <s v="18"/>
    <s v="LOCAL NAO INFORMADO"/>
    <x v="0"/>
    <x v="0"/>
    <s v="163657"/>
    <s v=""/>
    <s v=""/>
    <s v=""/>
    <x v="0"/>
    <s v="163657"/>
    <x v="1"/>
    <s v="3 - TER"/>
    <s v="2024-12-02T03:00:00.000Z"/>
    <s v="2024-12-23T03:00:00.000Z"/>
    <s v="5 - QUI"/>
    <s v="Horas Úteis"/>
    <s v="16.000000"/>
    <s v="1.000000"/>
    <s v="natachareis"/>
    <s v="8"/>
    <s v="Encerrado pelo sistema"/>
    <s v="Formulario Incidente - Sistemas - Erro Sistemas"/>
    <s v=""/>
    <s v=""/>
    <s v=""/>
    <s v="45.130000"/>
    <s v="84.740000"/>
    <s v="1.020000"/>
    <s v="85.190000"/>
    <s v=""/>
    <s v=""/>
    <s v="130.320000"/>
    <s v="ERRO INTEGRAÇÃO INTERFECE ORACLE E SENIOR"/>
    <s v="Baixa"/>
    <s v=""/>
  </r>
  <r>
    <s v="163658"/>
    <x v="0"/>
    <s v="1.020000"/>
    <s v="61.000000"/>
    <x v="0"/>
    <s v="1-INCIDENTE"/>
    <x v="0"/>
    <x v="30"/>
    <x v="0"/>
    <s v="020601"/>
    <s v="ADMINISTRATIVO"/>
    <s v="58"/>
    <s v="2024-12-03T21:44:05.000Z"/>
    <s v="2024-12-04T20:23:21.000Z"/>
    <x v="2"/>
    <d v="1899-12-30T18:44:00"/>
    <x v="2"/>
    <x v="74"/>
    <s v="1-15 dias"/>
    <x v="1"/>
    <s v="FECHADO"/>
    <s v="NAO SE APLICA"/>
    <s v="NAO SE APLICA"/>
    <s v="NÃO"/>
    <x v="0"/>
    <s v="18"/>
    <s v="17"/>
    <s v="PORTO VELHO"/>
    <x v="0"/>
    <x v="0"/>
    <s v="163658"/>
    <s v=""/>
    <s v=""/>
    <s v=""/>
    <x v="0"/>
    <s v="163658"/>
    <x v="0"/>
    <s v="3 - TER"/>
    <s v="2024-12-02T03:00:00.000Z"/>
    <s v="2024-12-02T03:00:00.000Z"/>
    <s v="4 - QUA"/>
    <s v="Horas Úteis"/>
    <s v="16.000000"/>
    <s v="1.000000"/>
    <s v="melissapaes"/>
    <s v="8"/>
    <s v="Encerrado pelo sistema"/>
    <s v="Formulario Incidente - Padrão"/>
    <s v=""/>
    <s v=""/>
    <s v=""/>
    <s v=""/>
    <s v="1.890000"/>
    <s v="5.860000"/>
    <s v="7.670000"/>
    <s v=""/>
    <s v="27.080000"/>
    <s v="7.670000"/>
    <s v="MAL FUNCIONAMENTO"/>
    <s v="Baixa"/>
    <s v=""/>
  </r>
  <r>
    <s v="163659"/>
    <x v="7"/>
    <s v=""/>
    <s v=""/>
    <x v="0"/>
    <s v="1-INCIDENTE"/>
    <x v="1"/>
    <x v="31"/>
    <x v="16"/>
    <s v="040801"/>
    <s v="TECNOLOGIA DE INFORMACAO"/>
    <s v="37"/>
    <s v="2024-12-03T21:47:58.000Z"/>
    <s v="2024-12-03T21:49:58.000Z"/>
    <x v="2"/>
    <d v="1899-12-30T18:47:00"/>
    <x v="1"/>
    <x v="75"/>
    <s v="1-15 dias"/>
    <x v="0"/>
    <s v="FECHADO"/>
    <s v="NAO SE APLICA"/>
    <s v="NAO SE APLICA"/>
    <s v="SIM"/>
    <x v="4"/>
    <s v="18"/>
    <s v="18"/>
    <s v="LOCAL NAO INFORMADO"/>
    <x v="0"/>
    <x v="0"/>
    <s v="163659"/>
    <s v=""/>
    <s v="4"/>
    <s v="Como voce avalia o atendimento prestado?"/>
    <x v="1"/>
    <s v="163659"/>
    <x v="0"/>
    <s v="3 - TER"/>
    <s v="2024-12-02T03:00:00.000Z"/>
    <s v="2024-12-02T03:00:00.000Z"/>
    <s v="3 - TER"/>
    <s v="Sem SLA"/>
    <s v="0.000000"/>
    <s v="0.000000"/>
    <s v="daianasantos"/>
    <s v="9"/>
    <s v="Encerrado pelo usuario"/>
    <s v="Formulario Incidente - Padrão"/>
    <s v=""/>
    <s v=""/>
    <s v=""/>
    <s v=""/>
    <s v=""/>
    <s v=""/>
    <s v="0.000000"/>
    <s v=""/>
    <s v=""/>
    <s v=""/>
    <s v="Atualização certificado eDocs"/>
    <s v="Baixa"/>
    <s v=""/>
  </r>
  <r>
    <s v="163660"/>
    <x v="3"/>
    <s v=""/>
    <s v=""/>
    <x v="1"/>
    <s v="2-SERVICO"/>
    <x v="1"/>
    <x v="22"/>
    <x v="10"/>
    <s v="040301"/>
    <s v="CONTROLADORIA"/>
    <s v="48"/>
    <s v="2024-12-03T22:55:50.000Z"/>
    <s v="2024-12-04T22:33:13.000Z"/>
    <x v="2"/>
    <d v="1899-12-30T19:55:00"/>
    <x v="2"/>
    <x v="76"/>
    <s v="1-15 dias"/>
    <x v="1"/>
    <s v="FECHADO"/>
    <s v="NAO SE APLICA"/>
    <s v="NAO SE APLICA"/>
    <s v="NÃO"/>
    <x v="2"/>
    <s v="19"/>
    <s v="19"/>
    <s v="LOCAL NAO INFORMADO"/>
    <x v="0"/>
    <x v="0"/>
    <s v="163660"/>
    <s v=""/>
    <s v=""/>
    <s v=""/>
    <x v="0"/>
    <s v="163660"/>
    <x v="0"/>
    <s v="3 - TER"/>
    <s v="2024-12-02T03:00:00.000Z"/>
    <s v="2024-12-02T03:00:00.000Z"/>
    <s v="4 - QUA"/>
    <s v="Horas Úteis"/>
    <s v="24.000000"/>
    <s v="1.000000"/>
    <s v="ricardomoliveira"/>
    <s v="8"/>
    <s v="Encerrado pelo sistema"/>
    <s v="Formulario Solicitação - Padrão"/>
    <s v=""/>
    <s v=""/>
    <s v=""/>
    <s v=""/>
    <s v="0.000000"/>
    <s v="9.100000"/>
    <s v="9.010000"/>
    <s v=""/>
    <s v="27.060000"/>
    <s v="9.010000"/>
    <s v="Transitória Fornecedores"/>
    <s v="Baixa"/>
    <s v=""/>
  </r>
  <r>
    <s v="163661"/>
    <x v="3"/>
    <s v=""/>
    <s v=""/>
    <x v="1"/>
    <s v="2-SERVICO"/>
    <x v="1"/>
    <x v="24"/>
    <x v="10"/>
    <s v="040301"/>
    <s v="CONTROLADORIA"/>
    <s v="48"/>
    <s v="2024-12-03T23:10:04.000Z"/>
    <s v="2024-12-04T15:14:28.000Z"/>
    <x v="2"/>
    <d v="1899-12-30T20:10:00"/>
    <x v="2"/>
    <x v="77"/>
    <s v="1-15 dias"/>
    <x v="1"/>
    <s v="FECHADO"/>
    <s v="NAO SE APLICA"/>
    <s v="NAO SE APLICA"/>
    <s v="NÃO"/>
    <x v="2"/>
    <s v="20"/>
    <s v="12"/>
    <s v="LOCAL NAO INFORMADO"/>
    <x v="0"/>
    <x v="0"/>
    <s v="163661"/>
    <s v=""/>
    <s v=""/>
    <s v=""/>
    <x v="0"/>
    <s v="163661"/>
    <x v="0"/>
    <s v="3 - TER"/>
    <s v="2024-12-02T03:00:00.000Z"/>
    <s v="2024-12-02T03:00:00.000Z"/>
    <s v="4 - QUA"/>
    <s v="Horas Úteis"/>
    <s v="24.000000"/>
    <s v="1.000000"/>
    <s v="ricardomoliveira"/>
    <s v="8"/>
    <s v="Encerrado pelo sistema"/>
    <s v="Formulario Solicitação - Padrão"/>
    <s v=""/>
    <s v=""/>
    <s v=""/>
    <s v=""/>
    <s v="1.260000"/>
    <s v="1.070000"/>
    <s v="2.240000"/>
    <s v=""/>
    <s v="27.070000"/>
    <s v="2.240000"/>
    <s v="Transitória Frete"/>
    <s v="Baixa"/>
    <s v=""/>
  </r>
  <r>
    <s v="163662"/>
    <x v="5"/>
    <s v=""/>
    <s v=""/>
    <x v="0"/>
    <s v="1-INCIDENTE"/>
    <x v="1"/>
    <x v="32"/>
    <x v="4"/>
    <s v="040301"/>
    <s v="CONTROLADORIA"/>
    <s v="48"/>
    <s v="2024-12-04T00:12:15.000Z"/>
    <s v="2024-12-06T15:54:42.000Z"/>
    <x v="2"/>
    <d v="1899-12-30T21:12:00"/>
    <x v="4"/>
    <x v="78"/>
    <s v="1-15 dias"/>
    <x v="0"/>
    <s v="FECHADO"/>
    <s v="NAO SE APLICA"/>
    <s v="NAO SE APLICA"/>
    <s v="NÃO"/>
    <x v="3"/>
    <s v="21"/>
    <s v="12"/>
    <s v="LOCAL NAO INFORMADO"/>
    <x v="0"/>
    <x v="0"/>
    <s v="163662"/>
    <s v=""/>
    <s v=""/>
    <s v=""/>
    <x v="0"/>
    <s v="163662"/>
    <x v="1"/>
    <s v="3 - TER"/>
    <s v="2024-12-02T03:00:00.000Z"/>
    <s v="2024-12-02T03:00:00.000Z"/>
    <s v="6 - SEX"/>
    <s v="Horas Úteis"/>
    <s v="16.000000"/>
    <s v="1.000000"/>
    <s v="ricardomoliveira"/>
    <s v="8"/>
    <s v="Encerrado pelo sistema"/>
    <s v="Formulario Incidente - Sistemas - Erro Sistemas"/>
    <s v=""/>
    <s v=""/>
    <s v=""/>
    <s v=""/>
    <s v="0.440000"/>
    <s v="20.760000"/>
    <s v="21.030000"/>
    <s v=""/>
    <s v="27.030000"/>
    <s v="21.030000"/>
    <s v="Klassmatt - Itens não existem no EBS"/>
    <s v="Baixa"/>
    <s v=""/>
  </r>
  <r>
    <s v="163663"/>
    <x v="1"/>
    <s v=""/>
    <s v=""/>
    <x v="0"/>
    <s v="1-INCIDENTE"/>
    <x v="0"/>
    <x v="1"/>
    <x v="0"/>
    <s v="N/D"/>
    <s v="NÃO DEFINIDO"/>
    <s v="385"/>
    <s v="2024-12-04T00:54:22.000Z"/>
    <s v="2024-12-04T03:21:30.000Z"/>
    <x v="2"/>
    <d v="1899-12-30T21:54:00"/>
    <x v="2"/>
    <x v="79"/>
    <s v="1-15 dias"/>
    <x v="1"/>
    <s v="FECHADO"/>
    <s v="NAO SE APLICA"/>
    <s v="NAO SE APLICA"/>
    <s v="NÃO"/>
    <x v="1"/>
    <s v="21"/>
    <s v="00"/>
    <s v="LOCAL NAO INFORMADO"/>
    <x v="0"/>
    <x v="0"/>
    <s v="163663"/>
    <s v=""/>
    <s v=""/>
    <s v=""/>
    <x v="0"/>
    <s v="163663"/>
    <x v="0"/>
    <s v="3 - TER"/>
    <s v="2024-12-02T03:00:00.000Z"/>
    <s v="2024-12-02T03:00:00.000Z"/>
    <s v="4 - QUA"/>
    <s v="Horas Úteis"/>
    <s v="4.000000"/>
    <s v="1.000000"/>
    <s v="noc_ebsit"/>
    <s v="8"/>
    <s v="Encerrado pelo sistema"/>
    <s v="Formulario Incidente - Padrão"/>
    <s v=""/>
    <s v=""/>
    <s v=""/>
    <s v=""/>
    <s v="0.000000"/>
    <s v="0.000000"/>
    <s v="0.000000"/>
    <s v=""/>
    <s v=""/>
    <s v="0.000000"/>
    <s v="SAEN--SRV-WIN-PRD-SAE-SPDCT-EXF01 / SAEN--SRV-WIN-PRD-WEC-SAE-OCI-SIEM-AD / SAEN--SRV-WIN-PRD-SAE-OCI-CM / SAEN--SRV-WIN-PRD-SAE-OCI-AD02 / SAEN--SRV-LNX-PRD-RIN-SAE-OCI-SIEM-FW"/>
    <s v="Baixa"/>
    <s v=""/>
  </r>
  <r>
    <s v="163664"/>
    <x v="1"/>
    <s v=""/>
    <s v=""/>
    <x v="0"/>
    <s v="1-INCIDENTE"/>
    <x v="0"/>
    <x v="1"/>
    <x v="0"/>
    <s v="N/D"/>
    <s v="NÃO DEFINIDO"/>
    <s v="385"/>
    <s v="2024-12-04T01:02:12.000Z"/>
    <s v="2024-12-04T03:51:30.000Z"/>
    <x v="2"/>
    <d v="1899-12-30T22:02:00"/>
    <x v="2"/>
    <x v="80"/>
    <s v="1-15 dias"/>
    <x v="1"/>
    <s v="FECHADO"/>
    <s v="NAO SE APLICA"/>
    <s v="NAO SE APLICA"/>
    <s v="NÃO"/>
    <x v="1"/>
    <s v="22"/>
    <s v="00"/>
    <s v="LOCAL NAO INFORMADO"/>
    <x v="0"/>
    <x v="0"/>
    <s v="163664"/>
    <s v=""/>
    <s v=""/>
    <s v=""/>
    <x v="0"/>
    <s v="163664"/>
    <x v="0"/>
    <s v="3 - TER"/>
    <s v="2024-12-02T03:00:00.000Z"/>
    <s v="2024-12-02T03:00:00.000Z"/>
    <s v="4 - QUA"/>
    <s v="Horas Úteis"/>
    <s v="4.000000"/>
    <s v="1.000000"/>
    <s v="noc_ebsit"/>
    <s v="8"/>
    <s v="Encerrado pelo sistema"/>
    <s v="Formulario Incidente - Padrão"/>
    <s v=""/>
    <s v=""/>
    <s v=""/>
    <s v=""/>
    <s v="0.000000"/>
    <s v="0.000000"/>
    <s v="0.000000"/>
    <s v=""/>
    <s v=""/>
    <s v="0.000000"/>
    <s v="SAEN--SRV-LNX-PRD-RIN-SAE-OCI-SIEM-FW"/>
    <s v="Baixa"/>
    <s v=""/>
  </r>
  <r>
    <s v="163665"/>
    <x v="2"/>
    <s v="0.080000"/>
    <s v="5.000000"/>
    <x v="1"/>
    <s v="2-SERVICO"/>
    <x v="0"/>
    <x v="2"/>
    <x v="0"/>
    <s v="040801"/>
    <s v="TECNOLOGIA DE INFORMACAO"/>
    <s v="37"/>
    <s v="2024-12-04T11:02:00.000Z"/>
    <s v="2024-12-04T14:19:00.000Z"/>
    <x v="3"/>
    <d v="1899-12-30T08:02:00"/>
    <x v="2"/>
    <x v="81"/>
    <s v="1-15 dias"/>
    <x v="1"/>
    <s v="FECHADO"/>
    <s v="NAO SE APLICA"/>
    <s v="NAO SE APLICA"/>
    <s v="NÃO"/>
    <x v="0"/>
    <s v="08"/>
    <s v="11"/>
    <s v="LOCAL NAO INFORMADO"/>
    <x v="0"/>
    <x v="0"/>
    <s v="163665"/>
    <s v=""/>
    <s v=""/>
    <s v=""/>
    <x v="0"/>
    <s v="163665"/>
    <x v="0"/>
    <s v="4 - QUA"/>
    <s v="2024-12-02T03:00:00.000Z"/>
    <s v="2024-12-02T03:00:00.000Z"/>
    <s v="4 - QUA"/>
    <s v="Horas Úteis"/>
    <s v="16.000000"/>
    <s v="1.000000"/>
    <s v="jorgepereira"/>
    <s v="8"/>
    <s v="Encerrado pelo sistema"/>
    <s v="Formulario Solicitação - Padrão"/>
    <s v=""/>
    <s v=""/>
    <s v=""/>
    <s v=""/>
    <s v="0.960000"/>
    <s v="0.460000"/>
    <s v="1.320000"/>
    <s v=""/>
    <s v="27.070000"/>
    <s v="1.320000"/>
    <s v="Task: Verificar Status das impressoras SPO"/>
    <s v="Baixa"/>
    <s v=""/>
  </r>
  <r>
    <s v="163666"/>
    <x v="4"/>
    <s v="0.250000"/>
    <s v="15.000000"/>
    <x v="1"/>
    <s v="2-SERVICO"/>
    <x v="0"/>
    <x v="10"/>
    <x v="17"/>
    <s v="020402"/>
    <s v="OPERACAO"/>
    <s v="176"/>
    <s v="2024-12-04T11:51:53.000Z"/>
    <s v="2024-12-04T16:59:22.000Z"/>
    <x v="3"/>
    <d v="1899-12-30T08:51:00"/>
    <x v="2"/>
    <x v="82"/>
    <s v="1-15 dias"/>
    <x v="1"/>
    <s v="FECHADO"/>
    <s v="NAO SE APLICA"/>
    <s v="NAO SE APLICA"/>
    <s v="NÃO"/>
    <x v="0"/>
    <s v="08"/>
    <s v="13"/>
    <s v="PORTO VELHO"/>
    <x v="0"/>
    <x v="0"/>
    <s v="163666"/>
    <s v=""/>
    <s v="4"/>
    <s v="Como voce avalia o atendimento prestado?"/>
    <x v="1"/>
    <s v="163666"/>
    <x v="0"/>
    <s v="4 - QUA"/>
    <s v="2024-12-02T03:00:00.000Z"/>
    <s v="2024-12-02T03:00:00.000Z"/>
    <s v="4 - QUA"/>
    <s v="Horas Úteis"/>
    <s v="80.000000"/>
    <s v="1.000000"/>
    <s v="calebsilva"/>
    <s v="9"/>
    <s v="Encerrado pelo usuario"/>
    <s v="Formulario Solicitação - Padrão"/>
    <s v=""/>
    <s v=""/>
    <s v=""/>
    <s v=""/>
    <s v="0.050000"/>
    <s v="4.110000"/>
    <s v="4.000000"/>
    <s v=""/>
    <s v="0.820000"/>
    <s v="4.000000"/>
    <s v="Desbloqueio de senha para acessos a rede corporativo"/>
    <s v="Baixa"/>
    <s v=""/>
  </r>
  <r>
    <s v="163667"/>
    <x v="9"/>
    <s v="2.500000"/>
    <s v="150.000000"/>
    <x v="1"/>
    <s v="2-SERVICO"/>
    <x v="0"/>
    <x v="33"/>
    <x v="2"/>
    <s v="020401"/>
    <s v="ENGENHARIA, PLANEJ. E CONTROLE ESTATÍSTICO"/>
    <s v="66"/>
    <s v="2024-12-04T13:01:00.000Z"/>
    <s v="2024-12-09T21:48:48.000Z"/>
    <x v="3"/>
    <d v="1899-12-30T10:01:00"/>
    <x v="14"/>
    <x v="83"/>
    <s v="1-15 dias"/>
    <x v="0"/>
    <s v="FECHADO"/>
    <s v="NAO SE APLICA"/>
    <s v="NAO SE APLICA"/>
    <s v="NÃO"/>
    <x v="0"/>
    <s v="10"/>
    <s v="18"/>
    <s v="PORTO VELHO"/>
    <x v="0"/>
    <x v="0"/>
    <s v="163667"/>
    <s v=""/>
    <s v=""/>
    <s v=""/>
    <x v="0"/>
    <s v="163667"/>
    <x v="0"/>
    <s v="4 - QUA"/>
    <s v="2024-12-02T03:00:00.000Z"/>
    <s v="2024-12-09T03:00:00.000Z"/>
    <s v="2 - SEG"/>
    <s v="Sem SLA"/>
    <s v="0.000000"/>
    <s v="0.000000"/>
    <s v="lbiazetti"/>
    <s v="8"/>
    <s v="Encerrado pelo sistema"/>
    <s v="Formulario Solicitação - Padrão"/>
    <s v=""/>
    <s v=""/>
    <s v=""/>
    <s v=""/>
    <s v=""/>
    <s v=""/>
    <s v="0.000000"/>
    <s v=""/>
    <s v=""/>
    <s v=""/>
    <s v="Configuração novos coletores operação"/>
    <s v="Baixa"/>
    <s v=""/>
  </r>
  <r>
    <s v="163668"/>
    <x v="1"/>
    <s v=""/>
    <s v=""/>
    <x v="1"/>
    <s v="2-SERVICO"/>
    <x v="0"/>
    <x v="1"/>
    <x v="2"/>
    <s v="040801"/>
    <s v="TECNOLOGIA DE INFORMACAO"/>
    <s v="37"/>
    <s v="2024-12-04T13:14:40.000Z"/>
    <s v="2024-12-04T16:32:34.000Z"/>
    <x v="3"/>
    <d v="1899-12-30T10:14:00"/>
    <x v="2"/>
    <x v="18"/>
    <s v="1-15 dias"/>
    <x v="1"/>
    <s v="FECHADO"/>
    <s v="NAO SE APLICA"/>
    <s v="NAO SE APLICA"/>
    <s v="NÃO"/>
    <x v="1"/>
    <s v="10"/>
    <s v="13"/>
    <s v="PORTO VELHO"/>
    <x v="0"/>
    <x v="0"/>
    <s v="163668"/>
    <s v=""/>
    <s v=""/>
    <s v=""/>
    <x v="0"/>
    <s v="163668"/>
    <x v="0"/>
    <s v="4 - QUA"/>
    <s v="2024-12-02T03:00:00.000Z"/>
    <s v="2024-12-02T03:00:00.000Z"/>
    <s v="4 - QUA"/>
    <s v="Horas Úteis"/>
    <s v="40.000000"/>
    <s v="1.000000"/>
    <s v="alexandresilva"/>
    <s v="8"/>
    <s v="Encerrado pelo sistema"/>
    <s v="Formulario Solicitação - Padrão"/>
    <s v=""/>
    <s v=""/>
    <s v=""/>
    <s v=""/>
    <s v="0.500000"/>
    <s v="0.280000"/>
    <s v="0.780000"/>
    <s v=""/>
    <s v=""/>
    <s v="0.780000"/>
    <s v="Exportar os objetos do SOA"/>
    <s v="Baixa"/>
    <s v=""/>
  </r>
  <r>
    <s v="163669"/>
    <x v="2"/>
    <s v="0.360000"/>
    <s v="22.000000"/>
    <x v="1"/>
    <s v="2-SERVICO"/>
    <x v="0"/>
    <x v="34"/>
    <x v="18"/>
    <s v="040301"/>
    <s v="CONTROLADORIA"/>
    <s v="48"/>
    <s v="2024-12-04T13:47:44.000Z"/>
    <s v="2024-12-05T19:04:02.000Z"/>
    <x v="3"/>
    <d v="1899-12-30T10:47:00"/>
    <x v="3"/>
    <x v="84"/>
    <s v="1-15 dias"/>
    <x v="1"/>
    <s v="FECHADO"/>
    <s v="NAO SE APLICA"/>
    <s v="NAO SE APLICA"/>
    <s v="NÃO"/>
    <x v="0"/>
    <s v="10"/>
    <s v="16"/>
    <s v="LOCAL NAO INFORMADO"/>
    <x v="0"/>
    <x v="0"/>
    <s v="163669"/>
    <s v=""/>
    <s v=""/>
    <s v=""/>
    <x v="0"/>
    <s v="163669"/>
    <x v="0"/>
    <s v="4 - QUA"/>
    <s v="2024-12-02T03:00:00.000Z"/>
    <s v="2024-12-02T03:00:00.000Z"/>
    <s v="5 - QUI"/>
    <s v="Horas Úteis"/>
    <s v="80.000000"/>
    <s v="1.000000"/>
    <s v="gustavosouza"/>
    <s v="8"/>
    <s v="Encerrado pelo sistema"/>
    <s v="Formulario Solicitação - Padrão"/>
    <s v=""/>
    <s v=""/>
    <s v=""/>
    <s v=""/>
    <s v="7.480000"/>
    <s v="7.050000"/>
    <s v="14.320000"/>
    <s v=""/>
    <s v="27.070000"/>
    <s v="14.320000"/>
    <s v="Instalar certificado digital"/>
    <s v="Baixa"/>
    <s v=""/>
  </r>
  <r>
    <s v="163670"/>
    <x v="8"/>
    <s v="0.250000"/>
    <s v="15.000000"/>
    <x v="1"/>
    <s v="2-SERVICO"/>
    <x v="0"/>
    <x v="15"/>
    <x v="2"/>
    <s v="040502"/>
    <s v="ALMOXARIFADO"/>
    <s v="28"/>
    <s v="2024-12-04T13:52:53.000Z"/>
    <s v="2024-12-05T19:52:46.000Z"/>
    <x v="3"/>
    <d v="1899-12-30T10:52:00"/>
    <x v="3"/>
    <x v="85"/>
    <s v="1-15 dias"/>
    <x v="1"/>
    <s v="FECHADO"/>
    <s v="NAO SE APLICA"/>
    <s v="NAO SE APLICA"/>
    <s v="NÃO"/>
    <x v="5"/>
    <s v="10"/>
    <s v="16"/>
    <s v="LOCAL NAO INFORMADO"/>
    <x v="0"/>
    <x v="0"/>
    <s v="163670"/>
    <s v=""/>
    <s v=""/>
    <s v=""/>
    <x v="0"/>
    <s v="163670"/>
    <x v="0"/>
    <s v="4 - QUA"/>
    <s v="2024-12-02T03:00:00.000Z"/>
    <s v="2024-12-02T03:00:00.000Z"/>
    <s v="5 - QUI"/>
    <s v="Horas Úteis"/>
    <s v="80.000000"/>
    <s v="1.000000"/>
    <s v="alissonsantos"/>
    <s v="8"/>
    <s v="Encerrado pelo sistema"/>
    <s v="Formulario Solicitação - Padrão"/>
    <s v=""/>
    <s v="7.280000"/>
    <s v=""/>
    <s v="2.940000"/>
    <s v="0.010000"/>
    <s v="4.880000"/>
    <s v="12.080000"/>
    <s v=""/>
    <s v="27.010000"/>
    <s v="15.020000"/>
    <s v="acesso a pasta fiscal SAE"/>
    <s v="Baixa"/>
    <s v=""/>
  </r>
  <r>
    <s v="163671"/>
    <x v="4"/>
    <s v="0.750000"/>
    <s v="45.000000"/>
    <x v="1"/>
    <s v="2-SERVICO"/>
    <x v="0"/>
    <x v="10"/>
    <x v="17"/>
    <s v="010103"/>
    <s v="COMPLIANCE E CONTROLES INTERNOS"/>
    <s v="12"/>
    <s v="2024-12-04T13:58:09.000Z"/>
    <s v="2024-12-04T15:52:40.000Z"/>
    <x v="3"/>
    <d v="1899-12-30T10:58:00"/>
    <x v="2"/>
    <x v="86"/>
    <s v="1-15 dias"/>
    <x v="1"/>
    <s v="FECHADO"/>
    <s v="NAO SE APLICA"/>
    <s v="NAO SE APLICA"/>
    <s v="NÃO"/>
    <x v="0"/>
    <s v="10"/>
    <s v="12"/>
    <s v="LOCAL NAO INFORMADO"/>
    <x v="0"/>
    <x v="0"/>
    <s v="163671"/>
    <s v=""/>
    <s v=""/>
    <s v=""/>
    <x v="0"/>
    <s v="163671"/>
    <x v="0"/>
    <s v="4 - QUA"/>
    <s v="2024-12-02T03:00:00.000Z"/>
    <s v="2024-12-02T03:00:00.000Z"/>
    <s v="4 - QUA"/>
    <s v="Horas Úteis"/>
    <s v="80.000000"/>
    <s v="1.000000"/>
    <s v="tiagoborges"/>
    <s v="9"/>
    <s v="Encerrado pelo usuario"/>
    <s v="Formulario Solicitação - Padrão"/>
    <s v=""/>
    <s v=""/>
    <s v=""/>
    <s v=""/>
    <s v="1.650000"/>
    <s v="0.370000"/>
    <s v="1.940000"/>
    <s v=""/>
    <s v="0.620000"/>
    <s v="1.940000"/>
    <s v="Reset de Senha de Rede"/>
    <s v="Baixa"/>
    <s v=""/>
  </r>
  <r>
    <s v="163672"/>
    <x v="9"/>
    <s v="0.500000"/>
    <s v="30.000000"/>
    <x v="0"/>
    <s v="1-INCIDENTE"/>
    <x v="0"/>
    <x v="11"/>
    <x v="8"/>
    <s v="040801"/>
    <s v="TECNOLOGIA DE INFORMACAO"/>
    <s v="37"/>
    <s v="2024-12-04T14:05:14.000Z"/>
    <s v="2024-12-04T15:21:18.000Z"/>
    <x v="3"/>
    <d v="1899-12-30T11:05:00"/>
    <x v="2"/>
    <x v="87"/>
    <s v="1-15 dias"/>
    <x v="1"/>
    <s v="FECHADO"/>
    <s v="NAO SE APLICA"/>
    <s v="NAO SE APLICA"/>
    <s v="NÃO"/>
    <x v="0"/>
    <s v="11"/>
    <s v="12"/>
    <s v="LOCAL NAO INFORMADO"/>
    <x v="0"/>
    <x v="0"/>
    <s v="163672"/>
    <s v=""/>
    <s v=""/>
    <s v=""/>
    <x v="0"/>
    <s v="163672"/>
    <x v="1"/>
    <s v="4 - QUA"/>
    <s v="2024-12-02T03:00:00.000Z"/>
    <s v="2024-12-02T03:00:00.000Z"/>
    <s v="4 - QUA"/>
    <s v="Horas Úteis"/>
    <s v="24.000000"/>
    <s v="1.000000"/>
    <s v="jorgepereira"/>
    <s v="8"/>
    <s v="Encerrado pelo sistema"/>
    <s v="Formulario Incidente - Padrão"/>
    <s v=""/>
    <s v="0.650000"/>
    <s v=""/>
    <s v=""/>
    <s v="0.020000"/>
    <s v="0.620000"/>
    <s v="1.270000"/>
    <s v=""/>
    <s v="27.040000"/>
    <s v="1.270000"/>
    <s v=" Task: Check list Sala Telecom-Core"/>
    <s v="Normal"/>
    <s v=""/>
  </r>
  <r>
    <s v="163673"/>
    <x v="5"/>
    <s v=""/>
    <s v=""/>
    <x v="1"/>
    <s v="2-SERVICO"/>
    <x v="1"/>
    <x v="9"/>
    <x v="2"/>
    <s v="N/D"/>
    <s v="NÃO DEFINIDO"/>
    <s v="385"/>
    <s v="2024-12-04T14:28:55.000Z"/>
    <s v="2024-12-10T14:57:54.000Z"/>
    <x v="3"/>
    <d v="1899-12-30T11:28:00"/>
    <x v="12"/>
    <x v="88"/>
    <s v="1-15 dias"/>
    <x v="1"/>
    <s v="FECHADO"/>
    <s v="NAO SE APLICA"/>
    <s v="NAO SE APLICA"/>
    <s v="NÃO"/>
    <x v="4"/>
    <s v="11"/>
    <s v="11"/>
    <s v="LOCAL NAO INFORMADO"/>
    <x v="0"/>
    <x v="0"/>
    <s v="163673"/>
    <s v=""/>
    <s v=""/>
    <s v=""/>
    <x v="0"/>
    <s v="163673"/>
    <x v="0"/>
    <s v="4 - QUA"/>
    <s v="2024-12-02T03:00:00.000Z"/>
    <s v="2024-12-09T03:00:00.000Z"/>
    <s v="3 - TER"/>
    <s v="Horas Úteis"/>
    <s v="40.000000"/>
    <s v="1.000000"/>
    <s v="pamelas"/>
    <s v="8"/>
    <s v="Encerrado pelo sistema"/>
    <s v="Formulario Solicitação - Padrão"/>
    <s v=""/>
    <s v=""/>
    <s v=""/>
    <s v=""/>
    <s v="0.010000"/>
    <s v="36.790000"/>
    <s v="36.630000"/>
    <s v=""/>
    <s v="27.010000"/>
    <s v="36.630000"/>
    <s v="Portinhola n°03  da Recepção AM3 - IMÃ TRAVADO"/>
    <s v="Baixa"/>
    <s v=""/>
  </r>
  <r>
    <s v="163674"/>
    <x v="5"/>
    <s v=""/>
    <s v=""/>
    <x v="0"/>
    <s v="1-INCIDENTE"/>
    <x v="1"/>
    <x v="35"/>
    <x v="6"/>
    <s v="050201"/>
    <s v="COMERCIAL"/>
    <s v="22"/>
    <s v="2024-12-04T14:46:56.000Z"/>
    <s v="2024-12-05T20:07:15.000Z"/>
    <x v="3"/>
    <d v="1899-12-30T11:46:00"/>
    <x v="3"/>
    <x v="89"/>
    <s v="1-15 dias"/>
    <x v="0"/>
    <s v="FECHADO"/>
    <s v="NAO SE APLICA"/>
    <s v="NAO SE APLICA"/>
    <s v="NÃO"/>
    <x v="3"/>
    <s v="11"/>
    <s v="17"/>
    <s v="LOCAL NAO INFORMADO"/>
    <x v="0"/>
    <x v="0"/>
    <s v="163674"/>
    <s v=""/>
    <s v=""/>
    <s v=""/>
    <x v="0"/>
    <s v="163674"/>
    <x v="2"/>
    <s v="4 - QUA"/>
    <s v="2024-12-02T03:00:00.000Z"/>
    <s v="2024-12-02T03:00:00.000Z"/>
    <s v="5 - QUI"/>
    <s v="Horas Úteis"/>
    <s v="4.000000"/>
    <s v="1.000000"/>
    <s v="danilosilva"/>
    <s v="8"/>
    <s v="Encerrado pelo sistema"/>
    <s v="Formulario Incidente - Sistemas - Erro Sistemas"/>
    <s v=""/>
    <s v=""/>
    <s v="12.350000"/>
    <s v=""/>
    <s v="0.010000"/>
    <s v="2.010000"/>
    <s v="14.360000"/>
    <s v=""/>
    <s v="27.020000"/>
    <s v="14.360000"/>
    <s v="FMB SAZO 2025"/>
    <s v="Baixa"/>
    <s v=""/>
  </r>
  <r>
    <s v="163675"/>
    <x v="2"/>
    <s v="0.100000"/>
    <s v="6.000000"/>
    <x v="1"/>
    <s v="2-SERVICO"/>
    <x v="0"/>
    <x v="13"/>
    <x v="11"/>
    <s v="020402"/>
    <s v="OPERACAO"/>
    <s v="176"/>
    <s v="2024-12-04T14:50:08.000Z"/>
    <s v="2024-12-04T16:15:54.000Z"/>
    <x v="3"/>
    <d v="1899-12-30T11:50:00"/>
    <x v="2"/>
    <x v="90"/>
    <s v="1-15 dias"/>
    <x v="1"/>
    <s v="FECHADO"/>
    <s v="NAO SE APLICA"/>
    <s v="NAO SE APLICA"/>
    <s v="NÃO"/>
    <x v="0"/>
    <s v="11"/>
    <s v="13"/>
    <s v="LOCAL NAO INFORMADO"/>
    <x v="0"/>
    <x v="0"/>
    <s v="163675"/>
    <s v=""/>
    <s v=""/>
    <s v=""/>
    <x v="0"/>
    <s v="163675"/>
    <x v="1"/>
    <s v="4 - QUA"/>
    <s v="2024-12-02T03:00:00.000Z"/>
    <s v="2024-12-02T03:00:00.000Z"/>
    <s v="4 - QUA"/>
    <s v="Horas Úteis"/>
    <s v="80.000000"/>
    <s v="1.000000"/>
    <s v="ruisilva"/>
    <s v="8"/>
    <s v="Encerrado pelo sistema"/>
    <s v="Formulario Solicitação - Padrão"/>
    <s v=""/>
    <s v=""/>
    <s v=""/>
    <s v=""/>
    <s v="0.640000"/>
    <s v="0.790000"/>
    <s v="1.430000"/>
    <s v=""/>
    <s v="27.050000"/>
    <s v="1.430000"/>
    <s v="Solicitação de assinatura de email"/>
    <s v="Baixa"/>
    <s v=""/>
  </r>
  <r>
    <s v="163676"/>
    <x v="2"/>
    <s v="0.360000"/>
    <s v="22.000000"/>
    <x v="1"/>
    <s v="2-SERVICO"/>
    <x v="0"/>
    <x v="2"/>
    <x v="2"/>
    <s v="020402"/>
    <s v="OPERACAO"/>
    <s v="176"/>
    <s v="2024-12-04T15:05:54.000Z"/>
    <s v="2024-12-04T18:25:12.000Z"/>
    <x v="3"/>
    <d v="1899-12-30T12:05:00"/>
    <x v="2"/>
    <x v="91"/>
    <s v="1-15 dias"/>
    <x v="1"/>
    <s v="FECHADO"/>
    <s v="NAO SE APLICA"/>
    <s v="NAO SE APLICA"/>
    <s v="NÃO"/>
    <x v="0"/>
    <s v="12"/>
    <s v="15"/>
    <s v="PORTO VELHO"/>
    <x v="0"/>
    <x v="0"/>
    <s v="163676"/>
    <s v=""/>
    <s v=""/>
    <s v=""/>
    <x v="0"/>
    <s v="163676"/>
    <x v="0"/>
    <s v="4 - QUA"/>
    <s v="2024-12-02T03:00:00.000Z"/>
    <s v="2024-12-02T03:00:00.000Z"/>
    <s v="4 - QUA"/>
    <s v="Horas Úteis"/>
    <s v="80.000000"/>
    <s v="1.000000"/>
    <s v="edilsoncarvalho"/>
    <s v="8"/>
    <s v="Encerrado pelo sistema"/>
    <s v="Formulario Solicitação - Infra - Solicitação Impressora"/>
    <s v=""/>
    <s v=""/>
    <s v=""/>
    <s v=""/>
    <s v="0.060000"/>
    <s v="3.260000"/>
    <s v="3.330000"/>
    <s v=""/>
    <s v="27.050000"/>
    <s v="3.330000"/>
    <s v="Impressora EPSON 10029"/>
    <s v="Baixa"/>
    <s v=""/>
  </r>
  <r>
    <s v="163677"/>
    <x v="8"/>
    <s v="0.250000"/>
    <s v="15.000000"/>
    <x v="1"/>
    <s v="2-SERVICO"/>
    <x v="0"/>
    <x v="10"/>
    <x v="7"/>
    <s v="040801"/>
    <s v="TECNOLOGIA DE INFORMACAO"/>
    <s v="37"/>
    <s v="2024-12-04T15:34:56.000Z"/>
    <s v="2024-12-05T19:28:43.000Z"/>
    <x v="3"/>
    <d v="1899-12-30T12:34:00"/>
    <x v="3"/>
    <x v="92"/>
    <s v="1-15 dias"/>
    <x v="1"/>
    <s v="FECHADO"/>
    <s v="NAO SE APLICA"/>
    <s v="NAO SE APLICA"/>
    <s v="NÃO"/>
    <x v="5"/>
    <s v="12"/>
    <s v="16"/>
    <s v="LOCAL NAO INFORMADO"/>
    <x v="0"/>
    <x v="0"/>
    <s v="163677"/>
    <s v=""/>
    <s v=""/>
    <s v=""/>
    <x v="0"/>
    <s v="163677"/>
    <x v="0"/>
    <s v="4 - QUA"/>
    <s v="2024-12-02T03:00:00.000Z"/>
    <s v="2024-12-02T03:00:00.000Z"/>
    <s v="5 - QUI"/>
    <s v="Horas Úteis"/>
    <s v="80.000000"/>
    <s v="1.000000"/>
    <s v="davibdomingos"/>
    <s v="8"/>
    <s v="Encerrado pelo sistema"/>
    <s v="Formulario Solicitação - Padrão"/>
    <s v=""/>
    <s v=""/>
    <s v=""/>
    <s v=""/>
    <s v="0.000000"/>
    <s v="12.920000"/>
    <s v="12.920000"/>
    <s v=""/>
    <s v="27.080000"/>
    <s v="12.920000"/>
    <s v="Adicionar usuário ao grupo projuris interno"/>
    <s v="Baixa"/>
    <s v=""/>
  </r>
  <r>
    <s v="163678"/>
    <x v="7"/>
    <s v=""/>
    <s v=""/>
    <x v="1"/>
    <s v="2-SERVICO"/>
    <x v="1"/>
    <x v="23"/>
    <x v="2"/>
    <s v="N/D"/>
    <s v="NÃO DEFINIDO"/>
    <s v="385"/>
    <s v="2024-12-04T15:41:56.000Z"/>
    <s v="2024-12-04T20:57:37.000Z"/>
    <x v="3"/>
    <d v="1899-12-30T12:41:00"/>
    <x v="2"/>
    <x v="93"/>
    <s v="1-15 dias"/>
    <x v="1"/>
    <s v="FECHADO"/>
    <s v="NAO SE APLICA"/>
    <s v="NAO SE APLICA"/>
    <s v="NÃO"/>
    <x v="4"/>
    <s v="12"/>
    <s v="17"/>
    <s v="LOCAL NAO INFORMADO"/>
    <x v="0"/>
    <x v="0"/>
    <s v="163678"/>
    <s v=""/>
    <s v=""/>
    <s v=""/>
    <x v="0"/>
    <s v="163678"/>
    <x v="0"/>
    <s v="4 - QUA"/>
    <s v="2024-12-02T03:00:00.000Z"/>
    <s v="2024-12-02T03:00:00.000Z"/>
    <s v="4 - QUA"/>
    <s v="Horas Úteis"/>
    <s v="16.000000"/>
    <s v="1.000000"/>
    <s v="mellissacardoso"/>
    <s v="8"/>
    <s v="Encerrado pelo sistema"/>
    <s v="Formulario Solicitação - Padrão"/>
    <s v=""/>
    <s v="2.490000"/>
    <s v=""/>
    <s v="0.040000"/>
    <s v="0.220000"/>
    <s v="2.520000"/>
    <s v="5.230000"/>
    <s v=""/>
    <s v="27.010000"/>
    <s v="5.270000"/>
    <s v="Integrante com falha na biometria"/>
    <s v="Baixa"/>
    <s v=""/>
  </r>
  <r>
    <s v="163679"/>
    <x v="2"/>
    <s v="0.360000"/>
    <s v="22.000000"/>
    <x v="1"/>
    <s v="2-SERVICO"/>
    <x v="0"/>
    <x v="34"/>
    <x v="12"/>
    <s v="040502"/>
    <s v="ALMOXARIFADO"/>
    <s v="28"/>
    <s v="2024-12-04T15:50:52.000Z"/>
    <s v="2024-12-04T19:15:58.000Z"/>
    <x v="3"/>
    <d v="1899-12-30T12:50:00"/>
    <x v="2"/>
    <x v="94"/>
    <s v="1-15 dias"/>
    <x v="1"/>
    <s v="FECHADO"/>
    <s v="NAO SE APLICA"/>
    <s v="NAO SE APLICA"/>
    <s v="NÃO"/>
    <x v="0"/>
    <s v="12"/>
    <s v="16"/>
    <s v="LOCAL NAO INFORMADO"/>
    <x v="0"/>
    <x v="0"/>
    <s v="163679"/>
    <s v=""/>
    <s v="4"/>
    <s v="Como voce avalia o atendimento prestado?"/>
    <x v="1"/>
    <s v="163679"/>
    <x v="0"/>
    <s v="4 - QUA"/>
    <s v="2024-12-02T03:00:00.000Z"/>
    <s v="2024-12-02T03:00:00.000Z"/>
    <s v="4 - QUA"/>
    <s v="Horas Úteis"/>
    <s v="16.000000"/>
    <s v="1.000000"/>
    <s v="thiagooliveira"/>
    <s v="9"/>
    <s v="Encerrado pelo usuario"/>
    <s v="Formulario Solicitação - Padrão"/>
    <s v=""/>
    <s v=""/>
    <s v=""/>
    <s v=""/>
    <s v="0.520000"/>
    <s v="2.910000"/>
    <s v="3.430000"/>
    <s v=""/>
    <s v="0.050000"/>
    <s v="3.430000"/>
    <s v="INSTALAÇÃO DO SISTEMA SISFER EM MINHA MAQUINA"/>
    <s v="Baixa"/>
    <s v=""/>
  </r>
  <r>
    <s v="163680"/>
    <x v="2"/>
    <s v="0.110000"/>
    <s v="7.000000"/>
    <x v="1"/>
    <s v="2-SERVICO"/>
    <x v="0"/>
    <x v="8"/>
    <x v="2"/>
    <s v="040502"/>
    <s v="ALMOXARIFADO"/>
    <s v="28"/>
    <s v="2024-12-04T15:54:14.000Z"/>
    <s v="2024-12-04T20:32:58.000Z"/>
    <x v="3"/>
    <d v="1899-12-30T12:54:00"/>
    <x v="2"/>
    <x v="95"/>
    <s v="1-15 dias"/>
    <x v="1"/>
    <s v="FECHADO"/>
    <s v="NAO SE APLICA"/>
    <s v="NAO SE APLICA"/>
    <s v="NÃO"/>
    <x v="0"/>
    <s v="12"/>
    <s v="17"/>
    <s v="LOCAL NAO INFORMADO"/>
    <x v="0"/>
    <x v="0"/>
    <s v="163680"/>
    <s v=""/>
    <s v="4"/>
    <s v="Como voce avalia o atendimento prestado?"/>
    <x v="1"/>
    <s v="163680"/>
    <x v="0"/>
    <s v="4 - QUA"/>
    <s v="2024-12-02T03:00:00.000Z"/>
    <s v="2024-12-02T03:00:00.000Z"/>
    <s v="4 - QUA"/>
    <s v="Horas Úteis"/>
    <s v="80.000000"/>
    <s v="1.000000"/>
    <s v="thiagooliveira"/>
    <s v="8"/>
    <s v="Encerrado pelo sistema"/>
    <s v="Formulario Solicitação - Padrão"/>
    <s v=""/>
    <s v=""/>
    <s v=""/>
    <s v=""/>
    <s v="3.980000"/>
    <s v="0.680000"/>
    <s v="4.660000"/>
    <s v=""/>
    <s v="27.090000"/>
    <s v="4.660000"/>
    <s v="MUDANÇA DE VISUALIZADOR DE IMAGENS"/>
    <s v="Baixa"/>
    <s v=""/>
  </r>
  <r>
    <s v="163681"/>
    <x v="5"/>
    <s v=""/>
    <s v=""/>
    <x v="1"/>
    <s v="2-SERVICO"/>
    <x v="1"/>
    <x v="9"/>
    <x v="2"/>
    <s v="N/D"/>
    <s v="NÃO DEFINIDO"/>
    <s v="385"/>
    <s v="2024-12-04T16:46:43.000Z"/>
    <s v="2024-12-10T15:04:13.000Z"/>
    <x v="3"/>
    <d v="1899-12-30T13:46:00"/>
    <x v="12"/>
    <x v="96"/>
    <s v="1-15 dias"/>
    <x v="1"/>
    <s v="FECHADO"/>
    <s v="NAO SE APLICA"/>
    <s v="NAO SE APLICA"/>
    <s v="NÃO"/>
    <x v="4"/>
    <s v="13"/>
    <s v="12"/>
    <s v="LOCAL NAO INFORMADO"/>
    <x v="0"/>
    <x v="0"/>
    <s v="163681"/>
    <s v=""/>
    <s v=""/>
    <s v=""/>
    <x v="0"/>
    <s v="163681"/>
    <x v="0"/>
    <s v="4 - QUA"/>
    <s v="2024-12-02T03:00:00.000Z"/>
    <s v="2024-12-09T03:00:00.000Z"/>
    <s v="3 - TER"/>
    <s v="Horas Úteis"/>
    <s v="40.000000"/>
    <s v="1.000000"/>
    <s v="pamelas"/>
    <s v="8"/>
    <s v="Encerrado pelo sistema"/>
    <s v="Formulario Solicitação - Padrão"/>
    <s v=""/>
    <s v=""/>
    <s v=""/>
    <s v=""/>
    <s v="0.000000"/>
    <s v="34.780000"/>
    <s v="34.440000"/>
    <s v=""/>
    <s v="27.070000"/>
    <s v="34.440000"/>
    <s v="Catraca n°05 da recepção AM3 - INOPERANTE"/>
    <s v="Baixa"/>
    <s v=""/>
  </r>
  <r>
    <s v="163682"/>
    <x v="5"/>
    <s v=""/>
    <s v=""/>
    <x v="1"/>
    <s v="2-SERVICO"/>
    <x v="1"/>
    <x v="9"/>
    <x v="2"/>
    <s v="N/D"/>
    <s v="NÃO DEFINIDO"/>
    <s v="385"/>
    <s v="2024-12-04T16:49:00.000Z"/>
    <s v="2024-12-10T15:37:11.000Z"/>
    <x v="3"/>
    <d v="1899-12-30T13:49:00"/>
    <x v="12"/>
    <x v="97"/>
    <s v="1-15 dias"/>
    <x v="1"/>
    <s v="FECHADO"/>
    <s v="NAO SE APLICA"/>
    <s v="NAO SE APLICA"/>
    <s v="NÃO"/>
    <x v="4"/>
    <s v="13"/>
    <s v="12"/>
    <s v="LOCAL NAO INFORMADO"/>
    <x v="0"/>
    <x v="0"/>
    <s v="163682"/>
    <s v=""/>
    <s v=""/>
    <s v=""/>
    <x v="0"/>
    <s v="163682"/>
    <x v="0"/>
    <s v="4 - QUA"/>
    <s v="2024-12-02T03:00:00.000Z"/>
    <s v="2024-12-09T03:00:00.000Z"/>
    <s v="3 - TER"/>
    <s v="Horas Úteis"/>
    <s v="40.000000"/>
    <s v="1.000000"/>
    <s v="pamelas"/>
    <s v="8"/>
    <s v="Encerrado pelo sistema"/>
    <s v="Formulario Solicitação - Padrão"/>
    <s v=""/>
    <s v=""/>
    <s v=""/>
    <s v=""/>
    <s v="0.320000"/>
    <s v="34.800000"/>
    <s v="34.870000"/>
    <s v=""/>
    <s v="27.070000"/>
    <s v="34.870000"/>
    <s v="Catraca N°06 da Recepção AM3 - INOPERANTE"/>
    <s v="Baixa"/>
    <s v=""/>
  </r>
  <r>
    <s v="163683"/>
    <x v="5"/>
    <s v=""/>
    <s v=""/>
    <x v="1"/>
    <s v="2-SERVICO"/>
    <x v="1"/>
    <x v="9"/>
    <x v="2"/>
    <s v="N/D"/>
    <s v="NÃO DEFINIDO"/>
    <s v="385"/>
    <s v="2024-12-04T16:52:15.000Z"/>
    <s v="2024-12-12T17:53:55.000Z"/>
    <x v="3"/>
    <d v="1899-12-30T13:52:00"/>
    <x v="6"/>
    <x v="98"/>
    <s v="1-15 dias"/>
    <x v="0"/>
    <s v="FECHADO"/>
    <s v="NAO SE APLICA"/>
    <s v="NAO SE APLICA"/>
    <s v="NÃO"/>
    <x v="4"/>
    <s v="13"/>
    <s v="14"/>
    <s v="LOCAL NAO INFORMADO"/>
    <x v="0"/>
    <x v="0"/>
    <s v="163683"/>
    <s v=""/>
    <s v=""/>
    <s v=""/>
    <x v="0"/>
    <s v="163683"/>
    <x v="0"/>
    <s v="4 - QUA"/>
    <s v="2024-12-02T03:00:00.000Z"/>
    <s v="2024-12-09T03:00:00.000Z"/>
    <s v="5 - QUI"/>
    <s v="Horas Úteis"/>
    <s v="40.000000"/>
    <s v="1.000000"/>
    <s v="pamelas"/>
    <s v="8"/>
    <s v="Encerrado pelo sistema"/>
    <s v="Formulario Solicitação - Padrão"/>
    <s v=""/>
    <s v=""/>
    <s v=""/>
    <s v=""/>
    <s v="0.000000"/>
    <s v="56.130000"/>
    <s v="55.210000"/>
    <s v=""/>
    <s v="27.070000"/>
    <s v="55.210000"/>
    <s v="Catraca N°15 da Recepção Principal - INOPERANTE"/>
    <s v="Baixa"/>
    <s v=""/>
  </r>
  <r>
    <s v="163684"/>
    <x v="5"/>
    <s v=""/>
    <s v=""/>
    <x v="1"/>
    <s v="2-SERVICO"/>
    <x v="1"/>
    <x v="9"/>
    <x v="2"/>
    <s v="N/D"/>
    <s v="NÃO DEFINIDO"/>
    <s v="385"/>
    <s v="2024-12-04T16:53:40.000Z"/>
    <s v="2024-12-12T17:53:43.000Z"/>
    <x v="3"/>
    <d v="1899-12-30T13:53:00"/>
    <x v="6"/>
    <x v="98"/>
    <s v="1-15 dias"/>
    <x v="0"/>
    <s v="FECHADO"/>
    <s v="NAO SE APLICA"/>
    <s v="NAO SE APLICA"/>
    <s v="NÃO"/>
    <x v="4"/>
    <s v="13"/>
    <s v="14"/>
    <s v="LOCAL NAO INFORMADO"/>
    <x v="0"/>
    <x v="0"/>
    <s v="163684"/>
    <s v=""/>
    <s v=""/>
    <s v=""/>
    <x v="0"/>
    <s v="163684"/>
    <x v="0"/>
    <s v="4 - QUA"/>
    <s v="2024-12-02T03:00:00.000Z"/>
    <s v="2024-12-09T03:00:00.000Z"/>
    <s v="5 - QUI"/>
    <s v="Horas Úteis"/>
    <s v="40.000000"/>
    <s v="1.000000"/>
    <s v="pamelas"/>
    <s v="8"/>
    <s v="Encerrado pelo sistema"/>
    <s v="Formulario Solicitação - Padrão"/>
    <s v=""/>
    <s v=""/>
    <s v=""/>
    <s v=""/>
    <s v="0.010000"/>
    <s v="55.750000"/>
    <s v="55.100000"/>
    <s v=""/>
    <s v="27.070000"/>
    <s v="55.100000"/>
    <s v="Catraca N° 19 da Recepção Principal - INOPERANTE"/>
    <s v="Baixa"/>
    <s v=""/>
  </r>
  <r>
    <s v="163685"/>
    <x v="2"/>
    <s v="0.140000"/>
    <s v="9.000000"/>
    <x v="1"/>
    <s v="2-SERVICO"/>
    <x v="0"/>
    <x v="34"/>
    <x v="18"/>
    <s v="040801"/>
    <s v="TECNOLOGIA DE INFORMACAO"/>
    <s v="37"/>
    <s v="2024-12-04T16:57:47.000Z"/>
    <s v="2024-12-04T20:02:09.000Z"/>
    <x v="3"/>
    <d v="1899-12-30T13:57:00"/>
    <x v="2"/>
    <x v="99"/>
    <s v="1-15 dias"/>
    <x v="1"/>
    <s v="FECHADO"/>
    <s v="NAO SE APLICA"/>
    <s v="NAO SE APLICA"/>
    <s v="NÃO"/>
    <x v="0"/>
    <s v="13"/>
    <s v="17"/>
    <s v="LOCAL NAO INFORMADO"/>
    <x v="0"/>
    <x v="0"/>
    <s v="163685"/>
    <s v=""/>
    <s v=""/>
    <s v=""/>
    <x v="0"/>
    <s v="163685"/>
    <x v="0"/>
    <s v="4 - QUA"/>
    <s v="2024-12-02T03:00:00.000Z"/>
    <s v="2024-12-02T03:00:00.000Z"/>
    <s v="4 - QUA"/>
    <s v="Horas Úteis"/>
    <s v="80.000000"/>
    <s v="1.000000"/>
    <s v="gabrielsbrito"/>
    <s v="8"/>
    <s v="Encerrado pelo sistema"/>
    <s v="Formulario Solicitação - Padrão"/>
    <s v=""/>
    <s v=""/>
    <s v=""/>
    <s v=""/>
    <s v="2.450000"/>
    <s v="0.630000"/>
    <s v="3.080000"/>
    <s v=""/>
    <s v="27.020000"/>
    <s v="3.080000"/>
    <s v="Instalação de software MobaXTerm"/>
    <s v="Baixa"/>
    <s v=""/>
  </r>
  <r>
    <s v="163686"/>
    <x v="8"/>
    <s v="0.250000"/>
    <s v="15.000000"/>
    <x v="1"/>
    <s v="2-SERVICO"/>
    <x v="0"/>
    <x v="13"/>
    <x v="11"/>
    <s v="060101"/>
    <s v="ASSESSORIA JURÍDICA"/>
    <s v="26"/>
    <s v="2024-12-04T17:53:22.000Z"/>
    <s v="2024-12-05T13:06:29.000Z"/>
    <x v="3"/>
    <d v="1899-12-30T14:53:00"/>
    <x v="3"/>
    <x v="100"/>
    <s v="1-15 dias"/>
    <x v="1"/>
    <s v="FECHADO"/>
    <s v="NAO SE APLICA"/>
    <s v="NAO SE APLICA"/>
    <s v="NÃO"/>
    <x v="5"/>
    <s v="14"/>
    <s v="10"/>
    <s v="LOCAL NAO INFORMADO"/>
    <x v="0"/>
    <x v="0"/>
    <s v="163686"/>
    <s v=""/>
    <s v=""/>
    <s v=""/>
    <x v="0"/>
    <s v="163686"/>
    <x v="1"/>
    <s v="4 - QUA"/>
    <s v="2024-12-02T03:00:00.000Z"/>
    <s v="2024-12-02T03:00:00.000Z"/>
    <s v="5 - QUI"/>
    <s v="Horas Úteis"/>
    <s v="80.000000"/>
    <s v="1.000000"/>
    <s v="marianajsilva"/>
    <s v="8"/>
    <s v="Encerrado pelo sistema"/>
    <s v="Formulario Solicitação - Padrão"/>
    <s v=""/>
    <s v=""/>
    <s v=""/>
    <s v=""/>
    <s v="3.410000"/>
    <s v="0.810000"/>
    <s v="4.230000"/>
    <s v=""/>
    <s v="27.030000"/>
    <s v="4.230000"/>
    <s v="Inclusão no grupo de e-mail de novo colaboradores"/>
    <s v="Baixa"/>
    <s v=""/>
  </r>
  <r>
    <s v="163687"/>
    <x v="0"/>
    <s v="0.500000"/>
    <s v="30.000000"/>
    <x v="0"/>
    <s v="1-INCIDENTE"/>
    <x v="0"/>
    <x v="11"/>
    <x v="8"/>
    <s v="040801"/>
    <s v="TECNOLOGIA DE INFORMACAO"/>
    <s v="37"/>
    <s v="2024-12-04T17:57:00.000Z"/>
    <s v="2024-12-04T20:23:42.000Z"/>
    <x v="3"/>
    <d v="1899-12-30T14:57:00"/>
    <x v="2"/>
    <x v="74"/>
    <s v="1-15 dias"/>
    <x v="1"/>
    <s v="FECHADO"/>
    <s v="NAO SE APLICA"/>
    <s v="NAO SE APLICA"/>
    <s v="NÃO"/>
    <x v="0"/>
    <s v="14"/>
    <s v="17"/>
    <s v="LOCAL NAO INFORMADO"/>
    <x v="0"/>
    <x v="0"/>
    <s v="163687"/>
    <s v=""/>
    <s v=""/>
    <s v=""/>
    <x v="0"/>
    <s v="163687"/>
    <x v="1"/>
    <s v="4 - QUA"/>
    <s v="2024-12-02T03:00:00.000Z"/>
    <s v="2024-12-02T03:00:00.000Z"/>
    <s v="4 - QUA"/>
    <s v="Horas Úteis"/>
    <s v="24.000000"/>
    <s v="1.000000"/>
    <s v="jorgepereira"/>
    <s v="8"/>
    <s v="Encerrado pelo sistema"/>
    <s v="Formulario Incidente - Padrão"/>
    <s v=""/>
    <s v=""/>
    <s v=""/>
    <s v=""/>
    <s v="0.000000"/>
    <s v="2.450000"/>
    <s v="2.450000"/>
    <s v=""/>
    <s v="27.160000"/>
    <s v="2.450000"/>
    <s v=" Task: Check list Torre Rádio UHE"/>
    <s v="Normal"/>
    <s v=""/>
  </r>
  <r>
    <s v="163688"/>
    <x v="0"/>
    <s v="0.500000"/>
    <s v="30.000000"/>
    <x v="0"/>
    <s v="1-INCIDENTE"/>
    <x v="0"/>
    <x v="11"/>
    <x v="8"/>
    <s v="040801"/>
    <s v="TECNOLOGIA DE INFORMACAO"/>
    <s v="37"/>
    <s v="2024-12-04T17:58:00.000Z"/>
    <s v="2024-12-05T18:41:31.000Z"/>
    <x v="3"/>
    <d v="1899-12-30T14:58:00"/>
    <x v="3"/>
    <x v="101"/>
    <s v="1-15 dias"/>
    <x v="1"/>
    <s v="FECHADO"/>
    <s v="NAO SE APLICA"/>
    <s v="NAO SE APLICA"/>
    <s v="NÃO"/>
    <x v="0"/>
    <s v="14"/>
    <s v="15"/>
    <s v="LOCAL NAO INFORMADO"/>
    <x v="0"/>
    <x v="0"/>
    <s v="163688"/>
    <s v=""/>
    <s v=""/>
    <s v=""/>
    <x v="0"/>
    <s v="163688"/>
    <x v="1"/>
    <s v="4 - QUA"/>
    <s v="2024-12-02T03:00:00.000Z"/>
    <s v="2024-12-02T03:00:00.000Z"/>
    <s v="5 - QUI"/>
    <s v="Horas Úteis"/>
    <s v="24.000000"/>
    <s v="1.000000"/>
    <s v="jorgepereira"/>
    <s v="8"/>
    <s v="Encerrado pelo sistema"/>
    <s v="Formulario Incidente - Padrão"/>
    <s v=""/>
    <s v=""/>
    <s v=""/>
    <s v=""/>
    <s v="0.000000"/>
    <s v="9.740000"/>
    <s v="9.740000"/>
    <s v=""/>
    <s v="27.030000"/>
    <s v="9.740000"/>
    <s v=" Task: Check List Sala Cofre TI"/>
    <s v="Normal"/>
    <s v=""/>
  </r>
  <r>
    <s v="163689"/>
    <x v="11"/>
    <s v="0.250000"/>
    <s v="15.000000"/>
    <x v="1"/>
    <s v="2-SERVICO"/>
    <x v="1"/>
    <x v="36"/>
    <x v="2"/>
    <s v="060101"/>
    <s v="ASSESSORIA JURÍDICA"/>
    <s v="26"/>
    <s v="2024-12-04T18:38:01.000Z"/>
    <s v="2024-12-05T20:27:27.000Z"/>
    <x v="3"/>
    <d v="1899-12-30T15:38:00"/>
    <x v="3"/>
    <x v="102"/>
    <s v="1-15 dias"/>
    <x v="1"/>
    <s v="FECHADO"/>
    <s v="NAO SE APLICA"/>
    <s v="NAO SE APLICA"/>
    <s v="NÃO"/>
    <x v="4"/>
    <s v="15"/>
    <s v="17"/>
    <s v="LOCAL NAO INFORMADO"/>
    <x v="0"/>
    <x v="0"/>
    <s v="163689"/>
    <s v=""/>
    <s v=""/>
    <s v=""/>
    <x v="0"/>
    <s v="163689"/>
    <x v="0"/>
    <s v="4 - QUA"/>
    <s v="2024-12-02T03:00:00.000Z"/>
    <s v="2024-12-02T03:00:00.000Z"/>
    <s v="5 - QUI"/>
    <s v="Horas Úteis"/>
    <s v="16.000000"/>
    <s v="1.000000"/>
    <s v="victoriafontes"/>
    <s v="8"/>
    <s v="Encerrado pelo sistema"/>
    <s v="Formulario Solicitação - Padrão"/>
    <s v=""/>
    <s v=""/>
    <s v=""/>
    <s v=""/>
    <s v="10.330000"/>
    <s v="0.590000"/>
    <s v="10.830000"/>
    <s v=""/>
    <s v="27.100000"/>
    <s v="10.830000"/>
    <s v="Exclusão de fase na pasta 6635"/>
    <s v="Baixa"/>
    <s v=""/>
  </r>
  <r>
    <s v="163690"/>
    <x v="2"/>
    <s v="0.200000"/>
    <s v="12.000000"/>
    <x v="0"/>
    <s v="1-INCIDENTE"/>
    <x v="0"/>
    <x v="2"/>
    <x v="6"/>
    <s v="040501"/>
    <s v="CONTRATACOES"/>
    <s v="52"/>
    <s v="2024-12-04T18:57:03.000Z"/>
    <s v="2024-12-05T13:04:40.000Z"/>
    <x v="3"/>
    <d v="1899-12-30T15:57:00"/>
    <x v="3"/>
    <x v="103"/>
    <s v="1-15 dias"/>
    <x v="1"/>
    <s v="FECHADO"/>
    <s v="NAO SE APLICA"/>
    <s v="NAO SE APLICA"/>
    <s v="NÃO"/>
    <x v="0"/>
    <s v="15"/>
    <s v="10"/>
    <s v="LOCAL NAO INFORMADO"/>
    <x v="0"/>
    <x v="0"/>
    <s v="163690"/>
    <s v=""/>
    <s v=""/>
    <s v=""/>
    <x v="0"/>
    <s v="163690"/>
    <x v="0"/>
    <s v="4 - QUA"/>
    <s v="2024-12-02T03:00:00.000Z"/>
    <s v="2024-12-02T03:00:00.000Z"/>
    <s v="5 - QUI"/>
    <s v="Horas Úteis"/>
    <s v="16.000000"/>
    <s v="1.000000"/>
    <s v="hudsonclobato"/>
    <s v="9"/>
    <s v="Encerrado pelo usuario"/>
    <s v="Formulario Incidente - Padrão"/>
    <s v=""/>
    <s v=""/>
    <s v=""/>
    <s v=""/>
    <s v="2.700000"/>
    <s v="0.430000"/>
    <s v="3.130000"/>
    <s v=""/>
    <s v="0.070000"/>
    <s v="3.130000"/>
    <s v="NAO CONSIGO FAZER IMPRESSOES "/>
    <s v="Baixa"/>
    <s v=""/>
  </r>
  <r>
    <s v="163691"/>
    <x v="1"/>
    <s v=""/>
    <s v=""/>
    <x v="0"/>
    <s v="1-INCIDENTE"/>
    <x v="0"/>
    <x v="1"/>
    <x v="19"/>
    <s v="N/D"/>
    <s v="NÃO DEFINIDO"/>
    <s v="385"/>
    <s v="2024-12-04T19:15:22.000Z"/>
    <s v="2024-12-04T22:21:27.000Z"/>
    <x v="3"/>
    <d v="1899-12-30T16:15:00"/>
    <x v="2"/>
    <x v="104"/>
    <s v="1-15 dias"/>
    <x v="1"/>
    <s v="FECHADO"/>
    <s v="NAO SE APLICA"/>
    <s v="NAO SE APLICA"/>
    <s v="NÃO"/>
    <x v="1"/>
    <s v="16"/>
    <s v="19"/>
    <s v="TERCEIRO"/>
    <x v="0"/>
    <x v="0"/>
    <s v="163691"/>
    <s v=""/>
    <s v=""/>
    <s v=""/>
    <x v="0"/>
    <s v="163691"/>
    <x v="0"/>
    <s v="4 - QUA"/>
    <s v="2024-12-02T03:00:00.000Z"/>
    <s v="2024-12-02T03:00:00.000Z"/>
    <s v="4 - QUA"/>
    <s v="Horas Corridas"/>
    <s v="32.000000"/>
    <s v="2.000000"/>
    <s v="anderson.santos"/>
    <s v="8"/>
    <s v="Encerrado pelo sistema"/>
    <s v="Formulario Incidente - Padrão"/>
    <s v="0.000000"/>
    <s v="0.000000"/>
    <s v="0.000000"/>
    <s v="0.000000"/>
    <s v="0.020000"/>
    <s v="0.030000"/>
    <s v="0.050000"/>
    <s v="0.000000"/>
    <s v="0.000000"/>
    <s v="0.050000"/>
    <s v="Extração Objetos Mastersaf Produção"/>
    <s v="Baixa"/>
    <s v=""/>
  </r>
  <r>
    <s v="163692"/>
    <x v="12"/>
    <s v=""/>
    <s v=""/>
    <x v="1"/>
    <s v="2-SERVICO"/>
    <x v="2"/>
    <x v="21"/>
    <x v="2"/>
    <s v="040801"/>
    <s v="TECNOLOGIA DE INFORMACAO"/>
    <s v="37"/>
    <s v="2024-12-04T19:56:34.000Z"/>
    <s v="2024-12-05T15:21:10.000Z"/>
    <x v="3"/>
    <d v="1899-12-30T16:56:00"/>
    <x v="3"/>
    <x v="87"/>
    <s v="1-15 dias"/>
    <x v="1"/>
    <s v="FECHADO"/>
    <s v="NAO SE APLICA"/>
    <s v="NAO SE APLICA"/>
    <s v="NÃO"/>
    <x v="7"/>
    <s v="16"/>
    <s v="12"/>
    <s v="LOCAL NAO INFORMADO"/>
    <x v="0"/>
    <x v="0"/>
    <s v="163692"/>
    <s v=""/>
    <s v="4"/>
    <s v="Como voce avalia o atendimento prestado?"/>
    <x v="1"/>
    <s v="163692"/>
    <x v="0"/>
    <s v="4 - QUA"/>
    <s v="2024-12-02T03:00:00.000Z"/>
    <s v="2024-12-02T03:00:00.000Z"/>
    <s v="5 - QUI"/>
    <s v="Horas Úteis"/>
    <s v="40.000000"/>
    <s v="1.000000"/>
    <s v="daianasantos"/>
    <s v="9"/>
    <s v="Encerrado pelo usuario"/>
    <s v="Formulario Solicitação - Padrão"/>
    <s v=""/>
    <s v=""/>
    <s v=""/>
    <s v=""/>
    <s v="2.360000"/>
    <s v="2.060000"/>
    <s v="4.420000"/>
    <s v=""/>
    <s v="0.180000"/>
    <s v="4.420000"/>
    <s v="Liberação Temporária entre PSEN/HSEN"/>
    <s v="Baixa"/>
    <s v=""/>
  </r>
  <r>
    <s v="163693"/>
    <x v="8"/>
    <s v="0.750000"/>
    <s v="45.000000"/>
    <x v="1"/>
    <s v="2-SERVICO"/>
    <x v="0"/>
    <x v="10"/>
    <x v="7"/>
    <s v="020401"/>
    <s v="ENGENHARIA, PLANEJ. E CONTROLE ESTATÍSTICO"/>
    <s v="66"/>
    <s v="2024-12-04T20:04:08.000Z"/>
    <s v="2024-12-05T19:27:43.000Z"/>
    <x v="3"/>
    <d v="1899-12-30T17:04:00"/>
    <x v="3"/>
    <x v="105"/>
    <s v="1-15 dias"/>
    <x v="1"/>
    <s v="FECHADO"/>
    <s v="NAO SE APLICA"/>
    <s v="NAO SE APLICA"/>
    <s v="NÃO"/>
    <x v="5"/>
    <s v="17"/>
    <s v="16"/>
    <s v="PORTO VELHO"/>
    <x v="0"/>
    <x v="0"/>
    <s v="163693"/>
    <s v=""/>
    <s v=""/>
    <s v=""/>
    <x v="0"/>
    <s v="163693"/>
    <x v="0"/>
    <s v="4 - QUA"/>
    <s v="2024-12-02T03:00:00.000Z"/>
    <s v="2024-12-02T03:00:00.000Z"/>
    <s v="5 - QUI"/>
    <s v="Horas Úteis"/>
    <s v="80.000000"/>
    <s v="1.000000"/>
    <s v="andrefsantos"/>
    <s v="8"/>
    <s v="Encerrado pelo sistema"/>
    <s v="Formulario Solicitação - Padrão"/>
    <s v=""/>
    <s v=""/>
    <s v=""/>
    <s v=""/>
    <s v="0.290000"/>
    <s v="8.120000"/>
    <s v="8.410000"/>
    <s v=""/>
    <s v="27.010000"/>
    <s v="8.410000"/>
    <s v=" Atestação de usuários terceiros - Novembro  | Engenharia"/>
    <s v="Baixa"/>
    <s v=""/>
  </r>
  <r>
    <s v="163694"/>
    <x v="1"/>
    <s v=""/>
    <s v=""/>
    <x v="1"/>
    <s v="2-SERVICO"/>
    <x v="1"/>
    <x v="37"/>
    <x v="3"/>
    <s v="020402"/>
    <s v="OPERACAO"/>
    <s v="176"/>
    <s v="2024-12-04T20:54:28.000Z"/>
    <s v="2024-12-19T17:49:40.000Z"/>
    <x v="3"/>
    <d v="1899-12-30T17:54:00"/>
    <x v="15"/>
    <x v="106"/>
    <s v="1-15 dias"/>
    <x v="0"/>
    <s v="FECHADO"/>
    <s v="NAO SE APLICA"/>
    <s v="NAO SE APLICA"/>
    <s v="NÃO"/>
    <x v="3"/>
    <s v="17"/>
    <s v="14"/>
    <s v="LOCAL NAO INFORMADO"/>
    <x v="0"/>
    <x v="0"/>
    <s v="163694"/>
    <s v=""/>
    <s v=""/>
    <s v=""/>
    <x v="0"/>
    <s v="163694"/>
    <x v="0"/>
    <s v="4 - QUA"/>
    <s v="2024-12-02T03:00:00.000Z"/>
    <s v="2024-12-16T03:00:00.000Z"/>
    <s v="5 - QUI"/>
    <s v="Horas Úteis"/>
    <s v="8.000000"/>
    <s v="1.000000"/>
    <s v="maiconsoliveira"/>
    <s v="9"/>
    <s v="Encerrado pelo usuario"/>
    <s v="Formulario Solicitação - Padrão"/>
    <s v="21.430000"/>
    <s v="30.320000"/>
    <s v=""/>
    <s v="15.240000"/>
    <s v="3.750000"/>
    <s v="3.320000"/>
    <s v="36.900000"/>
    <s v=""/>
    <s v=""/>
    <s v="73.570000"/>
    <s v="Solicito Desbloqueio."/>
    <s v="Baixa"/>
    <s v=""/>
  </r>
  <r>
    <s v="163695"/>
    <x v="1"/>
    <s v=""/>
    <s v=""/>
    <x v="1"/>
    <s v="2-SERVICO"/>
    <x v="1"/>
    <x v="37"/>
    <x v="3"/>
    <s v="020402"/>
    <s v="OPERACAO"/>
    <s v="176"/>
    <s v="2024-12-04T21:03:00.000Z"/>
    <s v="2024-12-19T17:49:40.000Z"/>
    <x v="3"/>
    <d v="1899-12-30T18:03:00"/>
    <x v="15"/>
    <x v="106"/>
    <s v="1-15 dias"/>
    <x v="0"/>
    <s v="FECHADO"/>
    <s v="NAO SE APLICA"/>
    <s v="NAO SE APLICA"/>
    <s v="NÃO"/>
    <x v="3"/>
    <s v="18"/>
    <s v="14"/>
    <s v="LOCAL NAO INFORMADO"/>
    <x v="0"/>
    <x v="0"/>
    <s v="163695"/>
    <s v=""/>
    <s v="4"/>
    <s v="Como voce avalia o atendimento prestado?"/>
    <x v="1"/>
    <s v="163695"/>
    <x v="0"/>
    <s v="4 - QUA"/>
    <s v="2024-12-02T03:00:00.000Z"/>
    <s v="2024-12-16T03:00:00.000Z"/>
    <s v="5 - QUI"/>
    <s v="Horas Úteis"/>
    <s v="8.000000"/>
    <s v="1.000000"/>
    <s v="maiconsoliveira"/>
    <s v="9"/>
    <s v="Encerrado pelo usuario"/>
    <s v="Formulario Solicitação - Padrão"/>
    <s v="21.430000"/>
    <s v="7.280000"/>
    <s v=""/>
    <s v="15.240000"/>
    <s v="3.750000"/>
    <s v="3.180000"/>
    <s v="14.110000"/>
    <s v=""/>
    <s v=""/>
    <s v="50.780000"/>
    <s v="Solicito Cadastrar."/>
    <s v="Baixa"/>
    <s v=""/>
  </r>
  <r>
    <s v="163696"/>
    <x v="2"/>
    <s v=""/>
    <s v=""/>
    <x v="1"/>
    <s v="2-SERVICO"/>
    <x v="0"/>
    <x v="10"/>
    <x v="17"/>
    <s v="020404"/>
    <s v="MANUT. CIVIL E SEGURANCA DE BARRAGEM"/>
    <s v="17"/>
    <s v="2024-12-04T21:30:25.000Z"/>
    <s v="2024-12-05T12:58:40.000Z"/>
    <x v="3"/>
    <d v="1899-12-30T18:30:00"/>
    <x v="3"/>
    <x v="34"/>
    <s v="1-15 dias"/>
    <x v="1"/>
    <s v="FECHADO"/>
    <s v="NAO SE APLICA"/>
    <s v="NAO SE APLICA"/>
    <s v="NÃO"/>
    <x v="0"/>
    <s v="18"/>
    <s v="09"/>
    <s v="LOCAL NAO INFORMADO"/>
    <x v="0"/>
    <x v="0"/>
    <s v="163696"/>
    <s v=""/>
    <s v=""/>
    <s v=""/>
    <x v="0"/>
    <s v="163696"/>
    <x v="0"/>
    <s v="4 - QUA"/>
    <s v="2024-12-02T03:00:00.000Z"/>
    <s v="2024-12-02T03:00:00.000Z"/>
    <s v="5 - QUI"/>
    <s v="Horas Úteis"/>
    <s v="80.000000"/>
    <s v="1.000000"/>
    <s v="katialadeira"/>
    <s v="8"/>
    <s v="Encerrado pelo sistema"/>
    <s v="Formulario Solicitação - Padrão"/>
    <s v=""/>
    <s v=""/>
    <s v=""/>
    <s v=""/>
    <s v="0.000000"/>
    <s v="0.490000"/>
    <s v="0.490000"/>
    <s v=""/>
    <s v="27.060000"/>
    <s v="0.490000"/>
    <s v="Alteração Senha"/>
    <s v="Baixa"/>
    <s v=""/>
  </r>
  <r>
    <s v="163697"/>
    <x v="9"/>
    <s v=""/>
    <s v=""/>
    <x v="1"/>
    <s v="2-SERVICO"/>
    <x v="0"/>
    <x v="10"/>
    <x v="17"/>
    <s v="020404"/>
    <s v="MANUT. CIVIL E SEGURANCA DE BARRAGEM"/>
    <s v="17"/>
    <s v="2024-12-04T21:32:53.000Z"/>
    <s v="2024-12-05T13:26:33.000Z"/>
    <x v="3"/>
    <d v="1899-12-30T18:32:00"/>
    <x v="3"/>
    <x v="107"/>
    <s v="1-15 dias"/>
    <x v="1"/>
    <s v="FECHADO"/>
    <s v="NAO SE APLICA"/>
    <s v="NAO SE APLICA"/>
    <s v="NÃO"/>
    <x v="0"/>
    <s v="18"/>
    <s v="10"/>
    <s v="LOCAL NAO INFORMADO"/>
    <x v="0"/>
    <x v="0"/>
    <s v="163697"/>
    <s v=""/>
    <s v=""/>
    <s v=""/>
    <x v="0"/>
    <s v="163697"/>
    <x v="0"/>
    <s v="4 - QUA"/>
    <s v="2024-12-02T03:00:00.000Z"/>
    <s v="2024-12-02T03:00:00.000Z"/>
    <s v="5 - QUI"/>
    <s v="Horas Úteis"/>
    <s v="80.000000"/>
    <s v="1.000000"/>
    <s v="katialadeira"/>
    <s v="8"/>
    <s v="Encerrado pelo sistema"/>
    <s v="Formulario Solicitação - Padrão"/>
    <s v=""/>
    <s v=""/>
    <s v=""/>
    <s v=""/>
    <s v=""/>
    <s v="0.900000"/>
    <s v="0.900000"/>
    <s v=""/>
    <s v="27.030000"/>
    <s v="0.900000"/>
    <s v="Uso de pendrive"/>
    <s v="Baixa"/>
    <s v=""/>
  </r>
  <r>
    <s v="163698"/>
    <x v="7"/>
    <s v=""/>
    <s v=""/>
    <x v="0"/>
    <s v="1-INCIDENTE"/>
    <x v="1"/>
    <x v="29"/>
    <x v="4"/>
    <s v="040701"/>
    <s v="GESTAO DE PESSOAS"/>
    <s v="20"/>
    <s v="2024-12-04T21:37:38.000Z"/>
    <s v="2024-12-04T21:39:22.000Z"/>
    <x v="3"/>
    <d v="1899-12-30T18:37:00"/>
    <x v="2"/>
    <x v="108"/>
    <s v="1-15 dias"/>
    <x v="1"/>
    <s v="FECHADO"/>
    <s v="NAO SE APLICA"/>
    <s v="NAO SE APLICA"/>
    <s v="NÃO"/>
    <x v="4"/>
    <s v="18"/>
    <s v="18"/>
    <s v="LOCAL NAO INFORMADO"/>
    <x v="0"/>
    <x v="0"/>
    <s v="163698"/>
    <s v=""/>
    <s v=""/>
    <s v=""/>
    <x v="0"/>
    <s v="163698"/>
    <x v="0"/>
    <s v="4 - QUA"/>
    <s v="2024-12-02T03:00:00.000Z"/>
    <s v="2024-12-02T03:00:00.000Z"/>
    <s v="4 - QUA"/>
    <s v="Horas Úteis"/>
    <s v="16.000000"/>
    <s v="1.000000"/>
    <s v="rozelymorais"/>
    <s v="8"/>
    <s v="Encerrado pelo sistema"/>
    <s v="Formulario Incidente - Sistemas - Erro Sistemas"/>
    <s v=""/>
    <s v=""/>
    <s v=""/>
    <s v=""/>
    <s v="0.030000"/>
    <s v="0.000000"/>
    <s v="0.030000"/>
    <s v=""/>
    <s v="27.070000"/>
    <s v="0.030000"/>
    <s v="envios para o esocial"/>
    <s v="Baixa"/>
    <s v=""/>
  </r>
  <r>
    <s v="163699"/>
    <x v="12"/>
    <s v=""/>
    <s v=""/>
    <x v="1"/>
    <s v="2-SERVICO"/>
    <x v="2"/>
    <x v="38"/>
    <x v="2"/>
    <s v="040801"/>
    <s v="TECNOLOGIA DE INFORMACAO"/>
    <s v="37"/>
    <s v="2024-12-04T22:00:53.000Z"/>
    <s v="2024-12-05T15:21:45.000Z"/>
    <x v="3"/>
    <d v="1899-12-30T19:00:00"/>
    <x v="3"/>
    <x v="87"/>
    <s v="1-15 dias"/>
    <x v="1"/>
    <s v="FECHADO"/>
    <s v="NAO SE APLICA"/>
    <s v="NAO SE APLICA"/>
    <s v="NÃO"/>
    <x v="7"/>
    <s v="19"/>
    <s v="12"/>
    <s v="LOCAL NAO INFORMADO"/>
    <x v="0"/>
    <x v="0"/>
    <s v="163699"/>
    <s v=""/>
    <s v=""/>
    <s v=""/>
    <x v="0"/>
    <s v="163699"/>
    <x v="0"/>
    <s v="4 - QUA"/>
    <s v="2024-12-02T03:00:00.000Z"/>
    <s v="2024-12-02T03:00:00.000Z"/>
    <s v="5 - QUI"/>
    <s v="Horas Úteis"/>
    <s v="40.000000"/>
    <s v="1.000000"/>
    <s v="daianasantos"/>
    <s v="8"/>
    <s v="Encerrado pelo sistema"/>
    <s v="Formulario Solicitação - Padrão"/>
    <s v=""/>
    <s v=""/>
    <s v=""/>
    <s v=""/>
    <s v="2.370000"/>
    <s v="0.000000"/>
    <s v="2.370000"/>
    <s v=""/>
    <s v="27.030000"/>
    <s v="2.370000"/>
    <s v="Liberação do Team Viewer no servidor 10.142.24.100"/>
    <s v="Baixa"/>
    <s v=""/>
  </r>
  <r>
    <s v="163700"/>
    <x v="8"/>
    <s v="0.250000"/>
    <s v="15.000000"/>
    <x v="1"/>
    <s v="2-SERVICO"/>
    <x v="0"/>
    <x v="10"/>
    <x v="7"/>
    <s v="020405"/>
    <s v="MANUTENCAO DE SISTEMA DE TRANSMISSAO, AUTOMACAO E AUXILIARES"/>
    <s v="105"/>
    <s v="2024-12-04T22:22:16.000Z"/>
    <s v="2024-12-05T19:09:53.000Z"/>
    <x v="3"/>
    <d v="1899-12-30T19:22:00"/>
    <x v="3"/>
    <x v="109"/>
    <s v="1-15 dias"/>
    <x v="1"/>
    <s v="FECHADO"/>
    <s v="NAO SE APLICA"/>
    <s v="NAO SE APLICA"/>
    <s v="NÃO"/>
    <x v="5"/>
    <s v="19"/>
    <s v="16"/>
    <s v="PORTO VELHO"/>
    <x v="0"/>
    <x v="0"/>
    <s v="163700"/>
    <s v=""/>
    <s v=""/>
    <s v=""/>
    <x v="0"/>
    <s v="163700"/>
    <x v="0"/>
    <s v="4 - QUA"/>
    <s v="2024-12-02T03:00:00.000Z"/>
    <s v="2024-12-02T03:00:00.000Z"/>
    <s v="5 - QUI"/>
    <s v="Horas Úteis"/>
    <s v="80.000000"/>
    <s v="1.000000"/>
    <s v="joseferreira"/>
    <s v="8"/>
    <s v="Encerrado pelo sistema"/>
    <s v="Formulario Solicitação - Padrão"/>
    <s v=""/>
    <s v=""/>
    <s v=""/>
    <s v=""/>
    <s v="0.010000"/>
    <s v="6.160000"/>
    <s v="6.180000"/>
    <s v=""/>
    <s v="27.060000"/>
    <s v="6.180000"/>
    <s v=" Atestação de usuários terceiros - Novembro  | Engenharia"/>
    <s v="Baixa"/>
    <s v=""/>
  </r>
  <r>
    <s v="163701"/>
    <x v="3"/>
    <s v=""/>
    <s v=""/>
    <x v="0"/>
    <s v="1-INCIDENTE"/>
    <x v="1"/>
    <x v="39"/>
    <x v="15"/>
    <s v="N/D"/>
    <s v="NÃO DEFINIDO"/>
    <s v="385"/>
    <s v="2024-12-04T23:44:00.000Z"/>
    <s v="2024-12-06T19:56:33.000Z"/>
    <x v="3"/>
    <d v="1899-12-30T20:44:00"/>
    <x v="4"/>
    <x v="110"/>
    <s v="1-15 dias"/>
    <x v="0"/>
    <s v="FECHADO"/>
    <s v="NAO SE APLICA"/>
    <s v="NAO SE APLICA"/>
    <s v="NÃO"/>
    <x v="2"/>
    <s v="20"/>
    <s v="16"/>
    <s v="LOCAL NAO INFORMADO"/>
    <x v="0"/>
    <x v="0"/>
    <s v="163701"/>
    <s v=""/>
    <s v=""/>
    <s v=""/>
    <x v="0"/>
    <s v="163701"/>
    <x v="0"/>
    <s v="4 - QUA"/>
    <s v="2024-12-02T03:00:00.000Z"/>
    <s v="2024-12-02T03:00:00.000Z"/>
    <s v="6 - SEX"/>
    <s v="Horas Úteis"/>
    <s v="16.000000"/>
    <s v="1.000000"/>
    <s v="kimberlyr.elb"/>
    <s v="8"/>
    <s v="Encerrado pelo sistema"/>
    <s v="Formulario Incidente - Sistemas - Erro Sistemas"/>
    <s v=""/>
    <s v=""/>
    <s v=""/>
    <s v=""/>
    <s v="0.000000"/>
    <s v="16.220000"/>
    <s v="16.060000"/>
    <s v=""/>
    <s v="27.030000"/>
    <s v="16.060000"/>
    <s v="Cadastro de funcionário não encontrado"/>
    <s v="Baixa"/>
    <s v=""/>
  </r>
  <r>
    <s v="163702"/>
    <x v="3"/>
    <s v=""/>
    <s v=""/>
    <x v="0"/>
    <s v="1-INCIDENTE"/>
    <x v="1"/>
    <x v="39"/>
    <x v="15"/>
    <s v="N/D"/>
    <s v="NÃO DEFINIDO"/>
    <s v="385"/>
    <s v="2024-12-04T23:57:54.000Z"/>
    <s v="2024-12-06T15:16:52.000Z"/>
    <x v="3"/>
    <d v="1899-12-30T20:57:00"/>
    <x v="4"/>
    <x v="111"/>
    <s v="1-15 dias"/>
    <x v="1"/>
    <s v="FECHADO"/>
    <s v="NAO SE APLICA"/>
    <s v="NAO SE APLICA"/>
    <s v="NÃO"/>
    <x v="2"/>
    <s v="20"/>
    <s v="12"/>
    <s v="LOCAL NAO INFORMADO"/>
    <x v="0"/>
    <x v="0"/>
    <s v="163702"/>
    <s v=""/>
    <s v=""/>
    <s v=""/>
    <x v="0"/>
    <s v="163702"/>
    <x v="0"/>
    <s v="4 - QUA"/>
    <s v="2024-12-02T03:00:00.000Z"/>
    <s v="2024-12-02T03:00:00.000Z"/>
    <s v="6 - SEX"/>
    <s v="Horas Úteis"/>
    <s v="16.000000"/>
    <s v="1.000000"/>
    <s v="kimberlyr.elb"/>
    <s v="8"/>
    <s v="Encerrado pelo sistema"/>
    <s v="Formulario Incidente - Sistemas - Erro Sistemas"/>
    <s v=""/>
    <s v=""/>
    <s v=""/>
    <s v=""/>
    <s v="1.270000"/>
    <s v="9.960000"/>
    <s v="11.050000"/>
    <s v=""/>
    <s v="27.070000"/>
    <s v="11.050000"/>
    <s v="Erro cadastro de conta bancaria "/>
    <s v="Baixa"/>
    <s v=""/>
  </r>
  <r>
    <s v="163703"/>
    <x v="1"/>
    <s v=""/>
    <s v=""/>
    <x v="0"/>
    <s v="1-INCIDENTE"/>
    <x v="0"/>
    <x v="1"/>
    <x v="0"/>
    <s v="N/D"/>
    <s v="NÃO DEFINIDO"/>
    <s v="385"/>
    <s v="2024-12-05T02:51:19.000Z"/>
    <s v="2024-12-05T16:21:33.000Z"/>
    <x v="3"/>
    <d v="1899-12-30T23:51:00"/>
    <x v="3"/>
    <x v="112"/>
    <s v="1-15 dias"/>
    <x v="1"/>
    <s v="FECHADO"/>
    <s v="NAO SE APLICA"/>
    <s v="NAO SE APLICA"/>
    <s v="NÃO"/>
    <x v="1"/>
    <s v="23"/>
    <s v="13"/>
    <s v="LOCAL NAO INFORMADO"/>
    <x v="0"/>
    <x v="0"/>
    <s v="163703"/>
    <s v=""/>
    <s v=""/>
    <s v=""/>
    <x v="0"/>
    <s v="163703"/>
    <x v="0"/>
    <s v="4 - QUA"/>
    <s v="2024-12-02T03:00:00.000Z"/>
    <s v="2024-12-02T03:00:00.000Z"/>
    <s v="5 - QUI"/>
    <s v="Horas Úteis"/>
    <s v="4.000000"/>
    <s v="1.000000"/>
    <s v="noc_ebsit"/>
    <s v="8"/>
    <s v="Encerrado pelo sistema"/>
    <s v="Formulario Incidente - Padrão"/>
    <s v=""/>
    <s v=""/>
    <s v=""/>
    <s v=""/>
    <s v="1.340000"/>
    <s v="0.000000"/>
    <s v="1.340000"/>
    <s v=""/>
    <s v=""/>
    <s v="1.340000"/>
    <s v=" SAEN--DBO-STB-PCSFX"/>
    <s v="Baixa"/>
    <s v=""/>
  </r>
  <r>
    <s v="163704"/>
    <x v="2"/>
    <s v="0.030000"/>
    <s v="2.000000"/>
    <x v="1"/>
    <s v="2-SERVICO"/>
    <x v="0"/>
    <x v="2"/>
    <x v="1"/>
    <s v="040801"/>
    <s v="TECNOLOGIA DE INFORMACAO"/>
    <s v="37"/>
    <s v="2024-12-05T11:02:00.000Z"/>
    <s v="2024-12-05T12:55:38.000Z"/>
    <x v="4"/>
    <d v="1899-12-30T08:02:00"/>
    <x v="3"/>
    <x v="113"/>
    <s v="1-15 dias"/>
    <x v="1"/>
    <s v="FECHADO"/>
    <s v="NAO SE APLICA"/>
    <s v="NAO SE APLICA"/>
    <s v="NÃO"/>
    <x v="0"/>
    <s v="08"/>
    <s v="09"/>
    <s v="LOCAL NAO INFORMADO"/>
    <x v="0"/>
    <x v="0"/>
    <s v="163704"/>
    <s v=""/>
    <s v=""/>
    <s v=""/>
    <x v="0"/>
    <s v="163704"/>
    <x v="0"/>
    <s v="5 - QUI"/>
    <s v="2024-12-02T03:00:00.000Z"/>
    <s v="2024-12-02T03:00:00.000Z"/>
    <s v="5 - QUI"/>
    <s v="Horas Úteis"/>
    <s v="352.000000"/>
    <s v="1.000000"/>
    <s v="jorgepereira"/>
    <s v="8"/>
    <s v="Encerrado pelo sistema"/>
    <s v="Formulario Solicitação - Padrão"/>
    <s v=""/>
    <s v=""/>
    <s v=""/>
    <s v=""/>
    <s v="0.000000"/>
    <s v="0.000000"/>
    <s v="0.000000"/>
    <s v=""/>
    <s v="27.060000"/>
    <s v="0.000000"/>
    <s v="Task: Verificar Status das impressoras SPO"/>
    <s v="Baixa"/>
    <s v=""/>
  </r>
  <r>
    <s v="163705"/>
    <x v="0"/>
    <s v="0.500000"/>
    <s v="30.000000"/>
    <x v="1"/>
    <s v="2-SERVICO"/>
    <x v="0"/>
    <x v="34"/>
    <x v="18"/>
    <s v="020405"/>
    <s v="MANUTENCAO DE SISTEMA DE TRANSMISSAO, AUTOMACAO E AUXILIARES"/>
    <s v="105"/>
    <s v="2024-12-05T13:29:15.000Z"/>
    <s v="2024-12-05T13:37:11.000Z"/>
    <x v="4"/>
    <d v="1899-12-30T10:29:00"/>
    <x v="3"/>
    <x v="114"/>
    <s v="1-15 dias"/>
    <x v="1"/>
    <s v="FECHADO"/>
    <s v="NAO SE APLICA"/>
    <s v="NAO SE APLICA"/>
    <s v="NÃO"/>
    <x v="0"/>
    <s v="10"/>
    <s v="10"/>
    <s v="LOCAL NAO INFORMADO"/>
    <x v="0"/>
    <x v="0"/>
    <s v="163705"/>
    <s v=""/>
    <s v=""/>
    <s v=""/>
    <x v="0"/>
    <s v="163705"/>
    <x v="0"/>
    <s v="5 - QUI"/>
    <s v="2024-12-02T03:00:00.000Z"/>
    <s v="2024-12-02T03:00:00.000Z"/>
    <s v="5 - QUI"/>
    <s v="Horas Úteis"/>
    <s v="80.000000"/>
    <s v="1.000000"/>
    <s v="pedromsilva"/>
    <s v="8"/>
    <s v="Encerrado pelo sistema"/>
    <s v="Formulario Solicitação - Padrão"/>
    <s v=""/>
    <s v=""/>
    <s v=""/>
    <s v=""/>
    <s v="0.000000"/>
    <s v="0.130000"/>
    <s v="0.130000"/>
    <s v=""/>
    <s v="27.020000"/>
    <s v="0.130000"/>
    <s v="Instalação do Software Proteus 8"/>
    <s v="Baixa"/>
    <s v=""/>
  </r>
  <r>
    <s v="163706"/>
    <x v="10"/>
    <s v="0.000000"/>
    <s v="0.000000"/>
    <x v="0"/>
    <s v="1-INCIDENTE"/>
    <x v="0"/>
    <x v="40"/>
    <x v="0"/>
    <s v="020402"/>
    <s v="OPERACAO"/>
    <s v="176"/>
    <s v="2024-12-05T13:32:42.000Z"/>
    <s v="2024-12-10T13:25:35.000Z"/>
    <x v="4"/>
    <d v="1899-12-30T10:32:00"/>
    <x v="12"/>
    <x v="72"/>
    <s v="1-15 dias"/>
    <x v="0"/>
    <s v="FECHADO"/>
    <s v="NAO SE APLICA"/>
    <s v="NAO SE APLICA"/>
    <s v="NÃO"/>
    <x v="6"/>
    <s v="10"/>
    <s v="10"/>
    <s v="PORTO VELHO"/>
    <x v="0"/>
    <x v="0"/>
    <s v="163706"/>
    <s v=""/>
    <s v=""/>
    <s v=""/>
    <x v="0"/>
    <s v="163706"/>
    <x v="1"/>
    <s v="5 - QUI"/>
    <s v="2024-12-02T03:00:00.000Z"/>
    <s v="2024-12-09T03:00:00.000Z"/>
    <s v="3 - TER"/>
    <s v="Horas Úteis"/>
    <s v="16.000000"/>
    <s v="1.000000"/>
    <s v="edilsoncarvalho"/>
    <s v="8"/>
    <s v="Encerrado pelo sistema"/>
    <s v="Formulario Incidente - Padrão"/>
    <s v=""/>
    <s v=""/>
    <s v=""/>
    <s v="7.630000"/>
    <s v="15.470000"/>
    <s v="4.030000"/>
    <s v="19.380000"/>
    <s v=""/>
    <s v="27.050000"/>
    <s v="27.010000"/>
    <s v="Radio TI 1014"/>
    <s v="Baixa"/>
    <s v=""/>
  </r>
  <r>
    <s v="163707"/>
    <x v="10"/>
    <s v="0.000000"/>
    <s v="0.000000"/>
    <x v="1"/>
    <s v="2-SERVICO"/>
    <x v="0"/>
    <x v="8"/>
    <x v="2"/>
    <s v="N/D"/>
    <s v="NÃO DEFINIDO"/>
    <s v="385"/>
    <s v="2024-12-05T13:38:16.000Z"/>
    <s v="2024-12-05T21:50:39.000Z"/>
    <x v="4"/>
    <d v="1899-12-30T10:38:00"/>
    <x v="3"/>
    <x v="43"/>
    <s v="1-15 dias"/>
    <x v="1"/>
    <s v="FECHADO"/>
    <s v="NAO SE APLICA"/>
    <s v="NAO SE APLICA"/>
    <s v="NÃO"/>
    <x v="5"/>
    <s v="10"/>
    <s v="18"/>
    <s v="LOCAL NAO INFORMADO"/>
    <x v="0"/>
    <x v="0"/>
    <s v="163707"/>
    <s v=""/>
    <s v=""/>
    <s v=""/>
    <x v="0"/>
    <s v="163707"/>
    <x v="0"/>
    <s v="5 - QUI"/>
    <s v="2024-12-02T03:00:00.000Z"/>
    <s v="2024-12-02T03:00:00.000Z"/>
    <s v="5 - QUI"/>
    <s v="Horas Úteis"/>
    <s v="80.000000"/>
    <s v="1.000000"/>
    <s v="brendaarantes"/>
    <s v="8"/>
    <s v="Encerrado pelo sistema"/>
    <s v="Formulario Solicitação - Padrão"/>
    <s v=""/>
    <s v=""/>
    <s v=""/>
    <s v=""/>
    <s v="4.390000"/>
    <s v="4.000000"/>
    <s v="8.310000"/>
    <s v=""/>
    <s v="27.040000"/>
    <s v="8.310000"/>
    <s v="Lista de Presença Reunião Real x Orçado"/>
    <s v="Baixa"/>
    <s v=""/>
  </r>
  <r>
    <s v="163708"/>
    <x v="2"/>
    <s v="0.030000"/>
    <s v="2.000000"/>
    <x v="1"/>
    <s v="2-SERVICO"/>
    <x v="0"/>
    <x v="2"/>
    <x v="0"/>
    <s v="040801"/>
    <s v="TECNOLOGIA DE INFORMACAO"/>
    <s v="37"/>
    <s v="2024-12-05T13:43:00.000Z"/>
    <s v="2024-12-05T13:54:08.000Z"/>
    <x v="4"/>
    <d v="1899-12-30T10:43:00"/>
    <x v="3"/>
    <x v="115"/>
    <s v="1-15 dias"/>
    <x v="1"/>
    <s v="FECHADO"/>
    <s v="NAO SE APLICA"/>
    <s v="NAO SE APLICA"/>
    <s v="NÃO"/>
    <x v="0"/>
    <s v="10"/>
    <s v="10"/>
    <s v="LOCAL NAO INFORMADO"/>
    <x v="0"/>
    <x v="0"/>
    <s v="163708"/>
    <s v=""/>
    <s v=""/>
    <s v=""/>
    <x v="0"/>
    <s v="163708"/>
    <x v="0"/>
    <s v="5 - QUI"/>
    <s v="2024-12-02T03:00:00.000Z"/>
    <s v="2024-12-02T03:00:00.000Z"/>
    <s v="5 - QUI"/>
    <s v="Horas Úteis"/>
    <s v="16.000000"/>
    <s v="1.000000"/>
    <s v="jorgepereira"/>
    <s v="8"/>
    <s v="Encerrado pelo sistema"/>
    <s v="Formulario Solicitação - Padrão"/>
    <s v=""/>
    <s v=""/>
    <s v=""/>
    <s v=""/>
    <s v="0.000000"/>
    <s v="0.190000"/>
    <s v="0.190000"/>
    <s v=""/>
    <s v="27.070000"/>
    <s v="0.190000"/>
    <s v="Task: Verificar Status das impressoras SPO"/>
    <s v="Baixa"/>
    <s v=""/>
  </r>
  <r>
    <s v="163709"/>
    <x v="4"/>
    <s v="1.000000"/>
    <s v="60.000000"/>
    <x v="0"/>
    <s v="1-INCIDENTE"/>
    <x v="0"/>
    <x v="4"/>
    <x v="0"/>
    <s v="030201"/>
    <s v="SUSTENTABILIDADE"/>
    <s v="42"/>
    <s v="2024-12-05T13:46:04.000Z"/>
    <s v="2024-12-06T21:13:21.000Z"/>
    <x v="4"/>
    <d v="1899-12-30T10:46:00"/>
    <x v="4"/>
    <x v="116"/>
    <s v="1-15 dias"/>
    <x v="1"/>
    <s v="FECHADO"/>
    <s v="NAO SE APLICA"/>
    <s v="NAO SE APLICA"/>
    <s v="NÃO"/>
    <x v="0"/>
    <s v="10"/>
    <s v="18"/>
    <s v="LOCAL NAO INFORMADO"/>
    <x v="0"/>
    <x v="0"/>
    <s v="163709"/>
    <s v=""/>
    <s v="4"/>
    <s v="Como voce avalia o atendimento prestado?"/>
    <x v="1"/>
    <s v="163709"/>
    <x v="0"/>
    <s v="5 - QUI"/>
    <s v="2024-12-02T03:00:00.000Z"/>
    <s v="2024-12-02T03:00:00.000Z"/>
    <s v="6 - SEX"/>
    <s v="Horas Úteis"/>
    <s v="16.000000"/>
    <s v="1.000000"/>
    <s v="karinesantos"/>
    <s v="8"/>
    <s v="Encerrado pelo sistema"/>
    <s v="Formulario Incidente - Padrão"/>
    <s v=""/>
    <s v=""/>
    <s v=""/>
    <s v="2.250000"/>
    <s v="1.880000"/>
    <s v="9.770000"/>
    <s v="11.390000"/>
    <s v=""/>
    <s v="27.020000"/>
    <s v="13.640000"/>
    <s v="Perifericos - tela de inicialização"/>
    <s v="Baixa"/>
    <s v=""/>
  </r>
  <r>
    <s v="163710"/>
    <x v="2"/>
    <s v="0.200000"/>
    <s v="12.000000"/>
    <x v="0"/>
    <s v="1-INCIDENTE"/>
    <x v="0"/>
    <x v="2"/>
    <x v="0"/>
    <s v="040502"/>
    <s v="ALMOXARIFADO"/>
    <s v="28"/>
    <s v="2024-12-05T13:47:56.000Z"/>
    <s v="2024-12-06T13:59:49.000Z"/>
    <x v="4"/>
    <d v="1899-12-30T10:47:00"/>
    <x v="4"/>
    <x v="117"/>
    <s v="1-15 dias"/>
    <x v="1"/>
    <s v="FECHADO"/>
    <s v="NAO SE APLICA"/>
    <s v="NAO SE APLICA"/>
    <s v="NÃO"/>
    <x v="0"/>
    <s v="10"/>
    <s v="10"/>
    <s v="PORTO VELHO"/>
    <x v="0"/>
    <x v="0"/>
    <s v="163710"/>
    <s v=""/>
    <s v="4"/>
    <s v="Como voce avalia o atendimento prestado?"/>
    <x v="1"/>
    <s v="163710"/>
    <x v="0"/>
    <s v="5 - QUI"/>
    <s v="2024-12-02T03:00:00.000Z"/>
    <s v="2024-12-02T03:00:00.000Z"/>
    <s v="6 - SEX"/>
    <s v="Horas Úteis"/>
    <s v="16.000000"/>
    <s v="1.000000"/>
    <s v="antoniosousa"/>
    <s v="8"/>
    <s v="Encerrado pelo sistema"/>
    <s v="Formulario Incidente - Padrão"/>
    <s v=""/>
    <s v=""/>
    <s v=""/>
    <s v=""/>
    <s v="9.260000"/>
    <s v="0.120000"/>
    <s v="9.300000"/>
    <s v=""/>
    <s v="27.030000"/>
    <s v="9.300000"/>
    <s v="Email"/>
    <s v="Baixa"/>
    <s v=""/>
  </r>
  <r>
    <s v="163711"/>
    <x v="11"/>
    <s v=""/>
    <s v=""/>
    <x v="1"/>
    <s v="2-SERVICO"/>
    <x v="1"/>
    <x v="41"/>
    <x v="14"/>
    <s v="N/D"/>
    <s v="NÃO DEFINIDO"/>
    <s v="385"/>
    <s v="2024-12-05T14:27:50.000Z"/>
    <s v="2024-12-05T20:22:14.000Z"/>
    <x v="4"/>
    <d v="1899-12-30T11:27:00"/>
    <x v="3"/>
    <x v="118"/>
    <s v="1-15 dias"/>
    <x v="1"/>
    <s v="FECHADO"/>
    <s v="NAO SE APLICA"/>
    <s v="NAO SE APLICA"/>
    <s v="NÃO"/>
    <x v="4"/>
    <s v="11"/>
    <s v="17"/>
    <s v="LOCAL NAO INFORMADO"/>
    <x v="0"/>
    <x v="0"/>
    <s v="163711"/>
    <s v=""/>
    <s v=""/>
    <s v=""/>
    <x v="0"/>
    <s v="163711"/>
    <x v="0"/>
    <s v="5 - QUI"/>
    <s v="2024-12-02T03:00:00.000Z"/>
    <s v="2024-12-02T03:00:00.000Z"/>
    <s v="5 - QUI"/>
    <s v="Horas Úteis"/>
    <s v="40.000000"/>
    <s v="1.000000"/>
    <s v="brendaarantes"/>
    <s v="8"/>
    <s v="Encerrado pelo sistema"/>
    <s v="Formulario Solicitação - Padrão"/>
    <s v=""/>
    <s v=""/>
    <s v=""/>
    <s v=""/>
    <s v="5.170000"/>
    <s v="0.750000"/>
    <s v="5.920000"/>
    <s v=""/>
    <s v="27.070000"/>
    <s v="5.920000"/>
    <s v="Desativação de usuário - Gradus"/>
    <s v="Baixa"/>
    <s v=""/>
  </r>
  <r>
    <s v="163712"/>
    <x v="13"/>
    <s v=""/>
    <s v=""/>
    <x v="1"/>
    <s v="2-SERVICO"/>
    <x v="1"/>
    <x v="25"/>
    <x v="1"/>
    <s v="N/D"/>
    <s v="NÃO DEFINIDO"/>
    <s v="385"/>
    <s v="2024-12-05T14:57:27.000Z"/>
    <s v=""/>
    <x v="4"/>
    <d v="1899-12-30T11:57:00"/>
    <x v="9"/>
    <x v="53"/>
    <s v="&gt; 60 dias"/>
    <x v="0"/>
    <s v="EM ABERTO"/>
    <s v="NAO SE APLICA"/>
    <s v="NAO SE APLICA"/>
    <s v="NÃO"/>
    <x v="2"/>
    <s v="11"/>
    <s v=""/>
    <s v="LOCAL NAO INFORMADO"/>
    <x v="0"/>
    <x v="2"/>
    <s v="163712"/>
    <s v=""/>
    <s v=""/>
    <s v=""/>
    <x v="0"/>
    <s v="163712"/>
    <x v="0"/>
    <s v="5 - QUI"/>
    <s v="2024-12-02T03:00:00.000Z"/>
    <s v=""/>
    <s v=""/>
    <s v="Horas Úteis"/>
    <s v="352.000000"/>
    <s v="1.000000"/>
    <s v="brendaarantes"/>
    <s v="53"/>
    <s v="Dem - Em Entendimento"/>
    <s v="Demanda Tipo 1"/>
    <s v=""/>
    <s v=""/>
    <s v=""/>
    <s v=""/>
    <s v=""/>
    <s v="14.890000"/>
    <s v="793.130000"/>
    <s v=""/>
    <s v=""/>
    <s v="793.130000"/>
    <s v="Mudança no relatório Razão Financeiro no EBS"/>
    <s v="Baixa"/>
    <s v=""/>
  </r>
  <r>
    <s v="163713"/>
    <x v="0"/>
    <s v="0.750000"/>
    <s v="45.000000"/>
    <x v="1"/>
    <s v="2-SERVICO"/>
    <x v="0"/>
    <x v="2"/>
    <x v="12"/>
    <s v="020405"/>
    <s v="MANUTENCAO DE SISTEMA DE TRANSMISSAO, AUTOMACAO E AUXILIARES"/>
    <s v="105"/>
    <s v="2024-12-05T16:05:59.000Z"/>
    <s v="2024-12-05T18:37:53.000Z"/>
    <x v="4"/>
    <d v="1899-12-30T13:05:00"/>
    <x v="3"/>
    <x v="119"/>
    <s v="1-15 dias"/>
    <x v="1"/>
    <s v="FECHADO"/>
    <s v="NAO SE APLICA"/>
    <s v="NAO SE APLICA"/>
    <s v="NÃO"/>
    <x v="0"/>
    <s v="13"/>
    <s v="15"/>
    <s v="LOCAL NAO INFORMADO"/>
    <x v="0"/>
    <x v="0"/>
    <s v="163713"/>
    <s v=""/>
    <s v=""/>
    <s v=""/>
    <x v="0"/>
    <s v="163713"/>
    <x v="0"/>
    <s v="5 - QUI"/>
    <s v="2024-12-02T03:00:00.000Z"/>
    <s v="2024-12-02T03:00:00.000Z"/>
    <s v="5 - QUI"/>
    <s v="Horas Úteis"/>
    <s v="80.000000"/>
    <s v="1.000000"/>
    <s v="luizcandido"/>
    <s v="8"/>
    <s v="Encerrado pelo sistema"/>
    <s v="Formulario Solicitação - Padrão"/>
    <s v=""/>
    <s v=""/>
    <s v=""/>
    <s v=""/>
    <s v="1.090000"/>
    <s v="1.450000"/>
    <s v="2.540000"/>
    <s v=""/>
    <s v="27.010000"/>
    <s v="2.540000"/>
    <s v="Instalação do drive"/>
    <s v="Baixa"/>
    <s v=""/>
  </r>
  <r>
    <s v="163714"/>
    <x v="2"/>
    <s v="0.200000"/>
    <s v="12.000000"/>
    <x v="1"/>
    <s v="2-SERVICO"/>
    <x v="0"/>
    <x v="34"/>
    <x v="18"/>
    <s v="020601"/>
    <s v="ADMINISTRATIVO"/>
    <s v="58"/>
    <s v="2024-12-05T16:49:13.000Z"/>
    <s v="2024-12-05T17:48:29.000Z"/>
    <x v="4"/>
    <d v="1899-12-30T13:49:00"/>
    <x v="3"/>
    <x v="120"/>
    <s v="1-15 dias"/>
    <x v="1"/>
    <s v="FECHADO"/>
    <s v="NAO SE APLICA"/>
    <s v="NAO SE APLICA"/>
    <s v="NÃO"/>
    <x v="0"/>
    <s v="13"/>
    <s v="14"/>
    <s v="LOCAL NAO INFORMADO"/>
    <x v="0"/>
    <x v="0"/>
    <s v="163714"/>
    <s v=""/>
    <s v=""/>
    <s v=""/>
    <x v="0"/>
    <s v="163714"/>
    <x v="0"/>
    <s v="5 - QUI"/>
    <s v="2024-12-02T03:00:00.000Z"/>
    <s v="2024-12-02T03:00:00.000Z"/>
    <s v="5 - QUI"/>
    <s v="Horas Úteis"/>
    <s v="80.000000"/>
    <s v="1.000000"/>
    <s v="adrianabotelho"/>
    <s v="9"/>
    <s v="Encerrado pelo usuario"/>
    <s v="Formulario Solicitação - Padrão"/>
    <s v=""/>
    <s v=""/>
    <s v=""/>
    <s v=""/>
    <s v="0.240000"/>
    <s v="0.750000"/>
    <s v="0.990000"/>
    <s v=""/>
    <s v="0.430000"/>
    <s v="0.990000"/>
    <s v="Remoção de aplicativo"/>
    <s v="Baixa"/>
    <s v=""/>
  </r>
  <r>
    <s v="163715"/>
    <x v="10"/>
    <s v=""/>
    <s v=""/>
    <x v="0"/>
    <s v="1-INCIDENTE"/>
    <x v="0"/>
    <x v="13"/>
    <x v="0"/>
    <s v="070101"/>
    <s v="ASSESSORIA  COMUNICAÇÃO CORPORATIVA"/>
    <s v="15"/>
    <s v="2024-12-05T17:11:49.000Z"/>
    <s v="2024-12-05T17:32:54.000Z"/>
    <x v="4"/>
    <d v="1899-12-30T14:11:00"/>
    <x v="3"/>
    <x v="121"/>
    <s v="1-15 dias"/>
    <x v="1"/>
    <s v="FECHADO"/>
    <s v="NAO SE APLICA"/>
    <s v="NAO SE APLICA"/>
    <s v="NÃO"/>
    <x v="6"/>
    <s v="14"/>
    <s v="14"/>
    <s v="LOCAL NAO INFORMADO"/>
    <x v="0"/>
    <x v="0"/>
    <s v="163715"/>
    <s v=""/>
    <s v="4"/>
    <s v="Como voce avalia o atendimento prestado?"/>
    <x v="1"/>
    <s v="163715"/>
    <x v="1"/>
    <s v="5 - QUI"/>
    <s v="2024-12-02T03:00:00.000Z"/>
    <s v="2024-12-02T03:00:00.000Z"/>
    <s v="5 - QUI"/>
    <s v="Horas Úteis"/>
    <s v="16.000000"/>
    <s v="1.000000"/>
    <s v="mariaepereira"/>
    <s v="8"/>
    <s v="Encerrado pelo sistema"/>
    <s v="Formulario Incidente - Padrão"/>
    <s v=""/>
    <s v=""/>
    <s v=""/>
    <s v=""/>
    <s v="0.000000"/>
    <s v="0.350000"/>
    <s v="0.350000"/>
    <s v=""/>
    <s v="27.010000"/>
    <s v="0.350000"/>
    <s v="Preciso gravar uma chama do teams"/>
    <s v="Baixa"/>
    <s v=""/>
  </r>
  <r>
    <s v="163716"/>
    <x v="0"/>
    <s v=""/>
    <s v=""/>
    <x v="1"/>
    <s v="2-SERVICO"/>
    <x v="0"/>
    <x v="16"/>
    <x v="9"/>
    <s v="020405"/>
    <s v="MANUTENCAO DE SISTEMA DE TRANSMISSAO, AUTOMACAO E AUXILIARES"/>
    <s v="105"/>
    <s v="2024-12-05T18:26:03.000Z"/>
    <s v="2024-12-06T18:46:18.000Z"/>
    <x v="4"/>
    <d v="1899-12-30T15:26:00"/>
    <x v="4"/>
    <x v="122"/>
    <s v="1-15 dias"/>
    <x v="1"/>
    <s v="FECHADO"/>
    <s v="NAO SE APLICA"/>
    <s v="NAO SE APLICA"/>
    <s v="NÃO"/>
    <x v="0"/>
    <s v="15"/>
    <s v="15"/>
    <s v="LOCAL NAO INFORMADO"/>
    <x v="0"/>
    <x v="0"/>
    <s v="163716"/>
    <s v=""/>
    <s v=""/>
    <s v=""/>
    <x v="0"/>
    <s v="163716"/>
    <x v="0"/>
    <s v="5 - QUI"/>
    <s v="2024-12-02T03:00:00.000Z"/>
    <s v="2024-12-02T03:00:00.000Z"/>
    <s v="6 - SEX"/>
    <s v="Horas Úteis"/>
    <s v="80.000000"/>
    <s v="1.000000"/>
    <s v="kauanasilva"/>
    <s v="8"/>
    <s v="Encerrado pelo sistema"/>
    <s v="Formulario Solicitação - Padrão"/>
    <s v=""/>
    <s v=""/>
    <s v=""/>
    <s v=""/>
    <s v="0.010000"/>
    <s v="9.650000"/>
    <s v="9.440000"/>
    <s v=""/>
    <s v="27.040000"/>
    <s v="9.440000"/>
    <s v="FILDES"/>
    <s v="Baixa"/>
    <s v=""/>
  </r>
  <r>
    <s v="163717"/>
    <x v="5"/>
    <s v=""/>
    <s v=""/>
    <x v="1"/>
    <s v="2-SERVICO"/>
    <x v="1"/>
    <x v="20"/>
    <x v="3"/>
    <s v="040501"/>
    <s v="CONTRATACOES"/>
    <s v="52"/>
    <s v="2024-12-05T19:12:57.000Z"/>
    <s v="2024-12-20T19:55:24.000Z"/>
    <x v="4"/>
    <d v="1899-12-30T16:12:00"/>
    <x v="10"/>
    <x v="123"/>
    <s v="16-30 dias"/>
    <x v="1"/>
    <s v="FECHADO"/>
    <s v="NAO SE APLICA"/>
    <s v="NAO SE APLICA"/>
    <s v="NÃO"/>
    <x v="3"/>
    <s v="16"/>
    <s v="16"/>
    <s v="SAO PAULO"/>
    <x v="0"/>
    <x v="0"/>
    <s v="163717"/>
    <s v=""/>
    <s v=""/>
    <s v=""/>
    <x v="0"/>
    <s v="163717"/>
    <x v="1"/>
    <s v="5 - QUI"/>
    <s v="2024-12-02T03:00:00.000Z"/>
    <s v="2024-12-16T03:00:00.000Z"/>
    <s v="6 - SEX"/>
    <s v="Horas Úteis"/>
    <s v="8.000000"/>
    <s v="1.000000"/>
    <s v="antoniovido"/>
    <s v="8"/>
    <s v="Encerrado pelo sistema"/>
    <s v="Gestão de acesso"/>
    <s v="45.340000"/>
    <s v=""/>
    <s v=""/>
    <s v="37.410000"/>
    <s v="0.160000"/>
    <s v="5.510000"/>
    <s v="5.100000"/>
    <s v=""/>
    <s v="27.040000"/>
    <s v="87.850000"/>
    <s v="Liberação de Acesso para Consulta RI - RJ"/>
    <s v="Baixa"/>
    <s v=""/>
  </r>
  <r>
    <s v="163718"/>
    <x v="2"/>
    <s v="0.110000"/>
    <s v="7.000000"/>
    <x v="0"/>
    <s v="1-INCIDENTE"/>
    <x v="0"/>
    <x v="2"/>
    <x v="0"/>
    <s v="020402"/>
    <s v="OPERACAO"/>
    <s v="176"/>
    <s v="2024-12-05T19:25:31.000Z"/>
    <s v="2024-12-05T21:54:40.000Z"/>
    <x v="4"/>
    <d v="1899-12-30T16:25:00"/>
    <x v="3"/>
    <x v="124"/>
    <s v="1-15 dias"/>
    <x v="1"/>
    <s v="FECHADO"/>
    <s v="NAO SE APLICA"/>
    <s v="NAO SE APLICA"/>
    <s v="NÃO"/>
    <x v="0"/>
    <s v="16"/>
    <s v="18"/>
    <s v="LOCAL NAO INFORMADO"/>
    <x v="0"/>
    <x v="0"/>
    <s v="163718"/>
    <s v=""/>
    <s v=""/>
    <s v=""/>
    <x v="0"/>
    <s v="163718"/>
    <x v="0"/>
    <s v="5 - QUI"/>
    <s v="2024-12-02T03:00:00.000Z"/>
    <s v="2024-12-02T03:00:00.000Z"/>
    <s v="5 - QUI"/>
    <s v="Horas Úteis"/>
    <s v="16.000000"/>
    <s v="1.000000"/>
    <s v="ronivaldopagung"/>
    <s v="8"/>
    <s v="Encerrado pelo sistema"/>
    <s v="Formulario Incidente - Padrão"/>
    <s v=""/>
    <s v=""/>
    <s v=""/>
    <s v=""/>
    <s v="2.520000"/>
    <s v="0.080000"/>
    <s v="2.570000"/>
    <s v=""/>
    <s v="27.060000"/>
    <s v="2.570000"/>
    <s v="Impressora TI-10029 SCL-ME"/>
    <s v="Baixa"/>
    <s v=""/>
  </r>
  <r>
    <s v="163719"/>
    <x v="2"/>
    <s v="0.080000"/>
    <s v="5.000000"/>
    <x v="1"/>
    <s v="2-SERVICO"/>
    <x v="0"/>
    <x v="34"/>
    <x v="18"/>
    <s v="060101"/>
    <s v="ASSESSORIA JURÍDICA"/>
    <s v="26"/>
    <s v="2024-12-05T19:43:09.000Z"/>
    <s v="2024-12-09T14:46:01.000Z"/>
    <x v="4"/>
    <d v="1899-12-30T16:43:00"/>
    <x v="14"/>
    <x v="125"/>
    <s v="1-15 dias"/>
    <x v="1"/>
    <s v="FECHADO"/>
    <s v="NAO SE APLICA"/>
    <s v="NAO SE APLICA"/>
    <s v="NÃO"/>
    <x v="0"/>
    <s v="16"/>
    <s v="11"/>
    <s v="LOCAL NAO INFORMADO"/>
    <x v="0"/>
    <x v="0"/>
    <s v="163719"/>
    <s v=""/>
    <s v=""/>
    <s v=""/>
    <x v="0"/>
    <s v="163719"/>
    <x v="0"/>
    <s v="5 - QUI"/>
    <s v="2024-12-02T03:00:00.000Z"/>
    <s v="2024-12-09T03:00:00.000Z"/>
    <s v="2 - SEG"/>
    <s v="Horas Úteis"/>
    <s v="80.000000"/>
    <s v="1.000000"/>
    <s v="guilhermegimenes"/>
    <s v="8"/>
    <s v="Encerrado pelo sistema"/>
    <s v="Formulario Solicitação - Padrão"/>
    <s v=""/>
    <s v=""/>
    <s v=""/>
    <s v=""/>
    <s v="13.220000"/>
    <s v="0.020000"/>
    <s v="13.150000"/>
    <s v=""/>
    <s v="27.040000"/>
    <s v="13.150000"/>
    <s v="Instalação/Atualização Java "/>
    <s v="Baixa"/>
    <s v=""/>
  </r>
  <r>
    <s v="163720"/>
    <x v="3"/>
    <s v=""/>
    <s v=""/>
    <x v="0"/>
    <s v="1-INCIDENTE"/>
    <x v="1"/>
    <x v="24"/>
    <x v="4"/>
    <s v="040202"/>
    <s v="PLANEJAMENTO FINANCEIRO"/>
    <s v="35"/>
    <s v="2024-12-05T20:08:16.000Z"/>
    <s v="2024-12-06T13:52:47.000Z"/>
    <x v="4"/>
    <d v="1899-12-30T17:08:00"/>
    <x v="4"/>
    <x v="126"/>
    <s v="1-15 dias"/>
    <x v="1"/>
    <s v="FECHADO"/>
    <s v="NAO SE APLICA"/>
    <s v="NAO SE APLICA"/>
    <s v="NÃO"/>
    <x v="2"/>
    <s v="17"/>
    <s v="10"/>
    <s v="LOCAL NAO INFORMADO"/>
    <x v="0"/>
    <x v="0"/>
    <s v="163720"/>
    <s v=""/>
    <s v=""/>
    <s v=""/>
    <x v="0"/>
    <s v="163720"/>
    <x v="1"/>
    <s v="5 - QUI"/>
    <s v="2024-12-02T03:00:00.000Z"/>
    <s v="2024-12-02T03:00:00.000Z"/>
    <s v="6 - SEX"/>
    <s v="Horas Úteis"/>
    <s v="16.000000"/>
    <s v="1.000000"/>
    <s v="brunocintra"/>
    <s v="8"/>
    <s v="Encerrado pelo sistema"/>
    <s v="Formulario Incidente - Sistemas - Erro Sistemas"/>
    <s v=""/>
    <s v=""/>
    <s v=""/>
    <s v=""/>
    <s v="0.650000"/>
    <s v="2.270000"/>
    <s v="2.740000"/>
    <s v=""/>
    <s v="27.060000"/>
    <s v="2.740000"/>
    <s v="Erro para acessar o Oracle "/>
    <s v="Baixa"/>
    <s v=""/>
  </r>
  <r>
    <s v="163721"/>
    <x v="1"/>
    <s v=""/>
    <s v=""/>
    <x v="1"/>
    <s v="2-SERVICO"/>
    <x v="0"/>
    <x v="14"/>
    <x v="2"/>
    <s v="040801"/>
    <s v="TECNOLOGIA DE INFORMACAO"/>
    <s v="37"/>
    <s v="2024-12-05T21:05:45.000Z"/>
    <s v="2024-12-18T01:21:31.000Z"/>
    <x v="4"/>
    <d v="1899-12-30T18:05:00"/>
    <x v="16"/>
    <x v="127"/>
    <s v="1-15 dias"/>
    <x v="1"/>
    <s v="FECHADO"/>
    <s v="NAO SE APLICA"/>
    <s v="NAO SE APLICA"/>
    <s v="NÃO"/>
    <x v="1"/>
    <s v="18"/>
    <s v="22"/>
    <s v="LOCAL NAO INFORMADO"/>
    <x v="0"/>
    <x v="0"/>
    <s v="163721"/>
    <s v=""/>
    <s v=""/>
    <s v=""/>
    <x v="0"/>
    <s v="163721"/>
    <x v="0"/>
    <s v="5 - QUI"/>
    <s v="2024-12-02T03:00:00.000Z"/>
    <s v="2024-12-16T03:00:00.000Z"/>
    <s v="3 - TER"/>
    <s v="Horas Úteis"/>
    <s v="80.000000"/>
    <s v="1.000000"/>
    <s v="silass"/>
    <s v="8"/>
    <s v="Encerrado pelo sistema"/>
    <s v="Formulario Solicitação - Padrão"/>
    <s v=""/>
    <s v=""/>
    <s v=""/>
    <s v=""/>
    <s v="71.910000"/>
    <s v="3.030000"/>
    <s v="74.610000"/>
    <s v=""/>
    <s v=""/>
    <s v="74.610000"/>
    <s v="Verificação de versões do agent oracle do ambiente"/>
    <s v="Baixa"/>
    <s v=""/>
  </r>
  <r>
    <s v="163722"/>
    <x v="12"/>
    <s v=""/>
    <s v=""/>
    <x v="1"/>
    <s v="2-SERVICO"/>
    <x v="2"/>
    <x v="38"/>
    <x v="2"/>
    <s v="040801"/>
    <s v="TECNOLOGIA DE INFORMACAO"/>
    <s v="37"/>
    <s v="2024-12-05T21:47:09.000Z"/>
    <s v="2024-12-09T18:54:52.000Z"/>
    <x v="4"/>
    <d v="1899-12-30T18:47:00"/>
    <x v="14"/>
    <x v="128"/>
    <s v="1-15 dias"/>
    <x v="1"/>
    <s v="FECHADO"/>
    <s v="NAO SE APLICA"/>
    <s v="NAO SE APLICA"/>
    <s v="NÃO"/>
    <x v="7"/>
    <s v="18"/>
    <s v="15"/>
    <s v="LOCAL NAO INFORMADO"/>
    <x v="0"/>
    <x v="0"/>
    <s v="163722"/>
    <s v=""/>
    <s v=""/>
    <s v=""/>
    <x v="0"/>
    <s v="163722"/>
    <x v="0"/>
    <s v="5 - QUI"/>
    <s v="2024-12-02T03:00:00.000Z"/>
    <s v="2024-12-09T03:00:00.000Z"/>
    <s v="2 - SEG"/>
    <s v="Horas Úteis"/>
    <s v="40.000000"/>
    <s v="1.000000"/>
    <s v="daianasantos"/>
    <s v="8"/>
    <s v="Encerrado pelo sistema"/>
    <s v="Formulario Solicitação - Padrão"/>
    <s v=""/>
    <s v=""/>
    <s v=""/>
    <s v=""/>
    <s v="0.000000"/>
    <s v="15.230000"/>
    <s v="15.150000"/>
    <s v=""/>
    <s v="27.070000"/>
    <s v="15.150000"/>
    <s v="Team Viewer"/>
    <s v="Baixa"/>
    <s v=""/>
  </r>
  <r>
    <s v="163724"/>
    <x v="5"/>
    <s v=""/>
    <s v=""/>
    <x v="1"/>
    <s v="2-SERVICO"/>
    <x v="1"/>
    <x v="42"/>
    <x v="3"/>
    <s v="020401"/>
    <s v="ENGENHARIA, PLANEJ. E CONTROLE ESTATÍSTICO"/>
    <s v="66"/>
    <s v="2024-12-05T22:05:00.000Z"/>
    <s v="2024-12-09T21:17:29.000Z"/>
    <x v="4"/>
    <d v="1899-12-30T19:05:00"/>
    <x v="14"/>
    <x v="54"/>
    <s v="1-15 dias"/>
    <x v="0"/>
    <s v="FECHADO"/>
    <s v="NAO SE APLICA"/>
    <s v="NAO SE APLICA"/>
    <s v="NÃO"/>
    <x v="3"/>
    <s v="19"/>
    <s v="18"/>
    <s v="PORTO VELHO"/>
    <x v="0"/>
    <x v="0"/>
    <s v="163724"/>
    <s v=""/>
    <s v=""/>
    <s v=""/>
    <x v="0"/>
    <s v="163724"/>
    <x v="1"/>
    <s v="5 - QUI"/>
    <s v="2024-12-02T03:00:00.000Z"/>
    <s v="2024-12-09T03:00:00.000Z"/>
    <s v="2 - SEG"/>
    <s v="Horas Úteis"/>
    <s v="8.000000"/>
    <s v="1.000000"/>
    <s v="lbiazetti"/>
    <s v="8"/>
    <s v="Encerrado pelo sistema"/>
    <s v="Gestão de acesso"/>
    <s v=""/>
    <s v="10.680000"/>
    <s v=""/>
    <s v=""/>
    <s v="3.220000"/>
    <s v="3.510000"/>
    <s v="17.320000"/>
    <s v=""/>
    <s v="27.020000"/>
    <s v="17.320000"/>
    <s v="Conceções de acessos aos usuários treinados no EAM Oracle"/>
    <s v="Baixa"/>
    <s v=""/>
  </r>
  <r>
    <s v="163725"/>
    <x v="1"/>
    <s v=""/>
    <s v=""/>
    <x v="0"/>
    <s v="1-INCIDENTE"/>
    <x v="0"/>
    <x v="1"/>
    <x v="0"/>
    <s v="N/D"/>
    <s v="NÃO DEFINIDO"/>
    <s v="385"/>
    <s v="2024-12-06T01:33:37.000Z"/>
    <s v="2024-12-09T18:21:35.000Z"/>
    <x v="4"/>
    <d v="1899-12-30T22:33:00"/>
    <x v="14"/>
    <x v="129"/>
    <s v="1-15 dias"/>
    <x v="0"/>
    <s v="FECHADO"/>
    <s v="NAO SE APLICA"/>
    <s v="NAO SE APLICA"/>
    <s v="NÃO"/>
    <x v="1"/>
    <s v="22"/>
    <s v="15"/>
    <s v="LOCAL NAO INFORMADO"/>
    <x v="0"/>
    <x v="0"/>
    <s v="163725"/>
    <s v=""/>
    <s v=""/>
    <s v=""/>
    <x v="0"/>
    <s v="163725"/>
    <x v="0"/>
    <s v="5 - QUI"/>
    <s v="2024-12-02T03:00:00.000Z"/>
    <s v="2024-12-09T03:00:00.000Z"/>
    <s v="2 - SEG"/>
    <s v="Horas Úteis"/>
    <s v="4.000000"/>
    <s v="1.000000"/>
    <s v="noc_ebsit"/>
    <s v="8"/>
    <s v="Encerrado pelo sistema"/>
    <s v="Formulario Incidente - Padrão"/>
    <s v=""/>
    <s v=""/>
    <s v=""/>
    <s v=""/>
    <s v="12.370000"/>
    <s v="0.010000"/>
    <s v="12.280000"/>
    <s v=""/>
    <s v=""/>
    <s v="12.280000"/>
    <s v="SAEN--DBO-STB-PCSEN"/>
    <s v="Baixa"/>
    <s v=""/>
  </r>
  <r>
    <s v="163726"/>
    <x v="1"/>
    <s v=""/>
    <s v=""/>
    <x v="0"/>
    <s v="1-INCIDENTE"/>
    <x v="0"/>
    <x v="1"/>
    <x v="0"/>
    <s v="N/D"/>
    <s v="NÃO DEFINIDO"/>
    <s v="385"/>
    <s v="2024-12-06T02:41:39.000Z"/>
    <s v="2024-12-06T08:21:32.000Z"/>
    <x v="4"/>
    <d v="1899-12-30T23:41:00"/>
    <x v="4"/>
    <x v="130"/>
    <s v="1-15 dias"/>
    <x v="1"/>
    <s v="FECHADO"/>
    <s v="NAO SE APLICA"/>
    <s v="NAO SE APLICA"/>
    <s v="NÃO"/>
    <x v="1"/>
    <s v="23"/>
    <s v="05"/>
    <s v="LOCAL NAO INFORMADO"/>
    <x v="0"/>
    <x v="0"/>
    <s v="163726"/>
    <s v=""/>
    <s v=""/>
    <s v=""/>
    <x v="0"/>
    <s v="163726"/>
    <x v="0"/>
    <s v="5 - QUI"/>
    <s v="2024-12-02T03:00:00.000Z"/>
    <s v="2024-12-02T03:00:00.000Z"/>
    <s v="6 - SEX"/>
    <s v="Horas Úteis"/>
    <s v="4.000000"/>
    <s v="1.000000"/>
    <s v="noc_ebsit"/>
    <s v="8"/>
    <s v="Encerrado pelo sistema"/>
    <s v="Formulario Incidente - Padrão"/>
    <s v=""/>
    <s v=""/>
    <s v=""/>
    <s v=""/>
    <s v="0.000000"/>
    <s v="0.000000"/>
    <s v="0.000000"/>
    <s v=""/>
    <s v=""/>
    <s v="0.000000"/>
    <s v=" SAEN--DBO-STB-PCSFX"/>
    <s v="Baixa"/>
    <s v=""/>
  </r>
  <r>
    <s v="163727"/>
    <x v="2"/>
    <s v="0.030000"/>
    <s v="2.000000"/>
    <x v="1"/>
    <s v="2-SERVICO"/>
    <x v="0"/>
    <x v="2"/>
    <x v="1"/>
    <s v="040801"/>
    <s v="TECNOLOGIA DE INFORMACAO"/>
    <s v="37"/>
    <s v="2024-12-06T11:02:00.000Z"/>
    <s v="2024-12-06T12:17:02.000Z"/>
    <x v="5"/>
    <d v="1899-12-30T08:02:00"/>
    <x v="4"/>
    <x v="131"/>
    <s v="1-15 dias"/>
    <x v="1"/>
    <s v="FECHADO"/>
    <s v="NAO SE APLICA"/>
    <s v="NAO SE APLICA"/>
    <s v="NÃO"/>
    <x v="0"/>
    <s v="08"/>
    <s v="09"/>
    <s v="LOCAL NAO INFORMADO"/>
    <x v="0"/>
    <x v="0"/>
    <s v="163727"/>
    <s v=""/>
    <s v=""/>
    <s v=""/>
    <x v="0"/>
    <s v="163727"/>
    <x v="0"/>
    <s v="6 - SEX"/>
    <s v="2024-12-02T03:00:00.000Z"/>
    <s v="2024-12-02T03:00:00.000Z"/>
    <s v="6 - SEX"/>
    <s v="Horas Úteis"/>
    <s v="352.000000"/>
    <s v="1.000000"/>
    <s v="jorgepereira"/>
    <s v="8"/>
    <s v="Encerrado pelo sistema"/>
    <s v="Formulario Solicitação - Padrão"/>
    <s v=""/>
    <s v=""/>
    <s v=""/>
    <s v=""/>
    <s v="0.000000"/>
    <s v="0.000000"/>
    <s v="0.000000"/>
    <s v=""/>
    <s v="27.040000"/>
    <s v="0.000000"/>
    <s v="Task: Verificar Status das impressoras SPO"/>
    <s v="Baixa"/>
    <s v=""/>
  </r>
  <r>
    <s v="163728"/>
    <x v="3"/>
    <s v=""/>
    <s v=""/>
    <x v="1"/>
    <s v="2-SERVICO"/>
    <x v="1"/>
    <x v="24"/>
    <x v="2"/>
    <s v="N/D"/>
    <s v="NÃO DEFINIDO"/>
    <s v="385"/>
    <s v="2024-12-06T12:40:19.000Z"/>
    <s v="2024-12-06T13:11:15.000Z"/>
    <x v="5"/>
    <d v="1899-12-30T09:40:00"/>
    <x v="4"/>
    <x v="27"/>
    <s v="1-15 dias"/>
    <x v="1"/>
    <s v="FECHADO"/>
    <s v="NAO SE APLICA"/>
    <s v="NAO SE APLICA"/>
    <s v="NÃO"/>
    <x v="2"/>
    <s v="09"/>
    <s v="10"/>
    <s v="LOCAL NAO INFORMADO"/>
    <x v="0"/>
    <x v="0"/>
    <s v="163728"/>
    <s v=""/>
    <s v=""/>
    <s v=""/>
    <x v="0"/>
    <s v="163728"/>
    <x v="0"/>
    <s v="6 - SEX"/>
    <s v="2024-12-02T03:00:00.000Z"/>
    <s v="2024-12-02T03:00:00.000Z"/>
    <s v="6 - SEX"/>
    <s v="Horas Úteis"/>
    <s v="40.000000"/>
    <s v="1.000000"/>
    <s v="maraisalima.elb"/>
    <s v="8"/>
    <s v="Encerrado pelo sistema"/>
    <s v="Formulario Solicitação - Padrão"/>
    <s v=""/>
    <s v=""/>
    <s v=""/>
    <s v=""/>
    <s v="0.000000"/>
    <s v="0.200000"/>
    <s v="0.190000"/>
    <s v=""/>
    <s v="27.000000"/>
    <s v="0.190000"/>
    <s v="ASSOCIAÇÃO DE CODIGO DE BARRA"/>
    <s v="Baixa"/>
    <s v=""/>
  </r>
  <r>
    <s v="163729"/>
    <x v="1"/>
    <s v=""/>
    <s v=""/>
    <x v="1"/>
    <s v="2-SERVICO"/>
    <x v="0"/>
    <x v="1"/>
    <x v="2"/>
    <s v="040801"/>
    <s v="TECNOLOGIA DE INFORMACAO"/>
    <s v="37"/>
    <s v="2024-12-06T12:59:08.000Z"/>
    <s v="2024-12-17T20:21:36.000Z"/>
    <x v="5"/>
    <d v="1899-12-30T09:59:00"/>
    <x v="16"/>
    <x v="132"/>
    <s v="1-15 dias"/>
    <x v="0"/>
    <s v="FECHADO"/>
    <s v="NAO SE APLICA"/>
    <s v="NAO SE APLICA"/>
    <s v="NÃO"/>
    <x v="1"/>
    <s v="09"/>
    <s v="17"/>
    <s v="PORTO VELHO"/>
    <x v="0"/>
    <x v="0"/>
    <s v="163729"/>
    <s v=""/>
    <s v=""/>
    <s v=""/>
    <x v="0"/>
    <s v="163729"/>
    <x v="0"/>
    <s v="6 - SEX"/>
    <s v="2024-12-02T03:00:00.000Z"/>
    <s v="2024-12-16T03:00:00.000Z"/>
    <s v="3 - TER"/>
    <s v="Horas Úteis"/>
    <s v="40.000000"/>
    <s v="1.000000"/>
    <s v="alexandresilva"/>
    <s v="8"/>
    <s v="Encerrado pelo sistema"/>
    <s v="Formulario Solicitação - Padrão"/>
    <s v=""/>
    <s v=""/>
    <s v=""/>
    <s v=""/>
    <s v="68.250000"/>
    <s v="2.040000"/>
    <s v="69.960000"/>
    <s v=""/>
    <s v=""/>
    <s v="69.960000"/>
    <s v="Liberar acesso no Analytics"/>
    <s v="Baixa"/>
    <s v=""/>
  </r>
  <r>
    <s v="163730"/>
    <x v="4"/>
    <s v="0.500000"/>
    <s v="30.000000"/>
    <x v="1"/>
    <s v="2-SERVICO"/>
    <x v="0"/>
    <x v="4"/>
    <x v="9"/>
    <s v="020701"/>
    <s v="SMT- SISTEMA DE MANEJOM DE TRONCOS"/>
    <s v="7"/>
    <s v="2024-12-06T13:06:55.000Z"/>
    <s v="2024-12-06T13:53:05.000Z"/>
    <x v="5"/>
    <d v="1899-12-30T10:06:00"/>
    <x v="4"/>
    <x v="133"/>
    <s v="1-15 dias"/>
    <x v="1"/>
    <s v="FECHADO"/>
    <s v="NAO SE APLICA"/>
    <s v="NAO SE APLICA"/>
    <s v="NÃO"/>
    <x v="0"/>
    <s v="10"/>
    <s v="10"/>
    <s v="PORTO VELHO"/>
    <x v="0"/>
    <x v="0"/>
    <s v="163730"/>
    <s v=""/>
    <s v=""/>
    <s v=""/>
    <x v="0"/>
    <s v="163730"/>
    <x v="0"/>
    <s v="6 - SEX"/>
    <s v="2024-12-02T03:00:00.000Z"/>
    <s v="2024-12-02T03:00:00.000Z"/>
    <s v="6 - SEX"/>
    <s v="Horas Úteis"/>
    <s v="80.000000"/>
    <s v="1.000000"/>
    <s v="rafaelsoares"/>
    <s v="8"/>
    <s v="Encerrado pelo sistema"/>
    <s v="Formulario Solicitação - Padrão"/>
    <s v=""/>
    <s v=""/>
    <s v=""/>
    <s v=""/>
    <s v="0.720000"/>
    <s v="0.050000"/>
    <s v="0.770000"/>
    <s v=""/>
    <s v="27.050000"/>
    <s v="0.770000"/>
    <s v="Instalação EPM"/>
    <s v="Baixa"/>
    <s v=""/>
  </r>
  <r>
    <s v="163731"/>
    <x v="0"/>
    <s v=""/>
    <s v=""/>
    <x v="0"/>
    <s v="1-INCIDENTE"/>
    <x v="0"/>
    <x v="4"/>
    <x v="0"/>
    <s v="020405"/>
    <s v="MANUTENCAO DE SISTEMA DE TRANSMISSAO, AUTOMACAO E AUXILIARES"/>
    <s v="105"/>
    <s v="2024-12-06T13:08:47.000Z"/>
    <s v="2024-12-06T14:19:44.000Z"/>
    <x v="5"/>
    <d v="1899-12-30T10:08:00"/>
    <x v="4"/>
    <x v="81"/>
    <s v="1-15 dias"/>
    <x v="1"/>
    <s v="FECHADO"/>
    <s v="NAO SE APLICA"/>
    <s v="NAO SE APLICA"/>
    <s v="NÃO"/>
    <x v="0"/>
    <s v="10"/>
    <s v="11"/>
    <s v="LOCAL NAO INFORMADO"/>
    <x v="0"/>
    <x v="0"/>
    <s v="163731"/>
    <s v=""/>
    <s v=""/>
    <s v=""/>
    <x v="0"/>
    <s v="163731"/>
    <x v="0"/>
    <s v="6 - SEX"/>
    <s v="2024-12-02T03:00:00.000Z"/>
    <s v="2024-12-02T03:00:00.000Z"/>
    <s v="6 - SEX"/>
    <s v="Horas Úteis"/>
    <s v="16.000000"/>
    <s v="1.000000"/>
    <s v="newhelenassuncao"/>
    <s v="8"/>
    <s v="Encerrado pelo sistema"/>
    <s v="Formulario Incidente - Padrão"/>
    <s v=""/>
    <s v=""/>
    <s v=""/>
    <s v=""/>
    <s v="0.000000"/>
    <s v="1.180000"/>
    <s v="1.180000"/>
    <s v=""/>
    <s v="27.030000"/>
    <s v="1.180000"/>
    <s v="NOTBOOK EM FALHA"/>
    <s v="Baixa"/>
    <s v=""/>
  </r>
  <r>
    <s v="163732"/>
    <x v="4"/>
    <s v="0.250000"/>
    <s v="15.000000"/>
    <x v="0"/>
    <s v="1-INCIDENTE"/>
    <x v="0"/>
    <x v="11"/>
    <x v="8"/>
    <s v="040801"/>
    <s v="TECNOLOGIA DE INFORMACAO"/>
    <s v="37"/>
    <s v="2024-12-06T14:05:00.000Z"/>
    <s v="2024-12-06T21:00:46.000Z"/>
    <x v="5"/>
    <d v="1899-12-30T11:05:00"/>
    <x v="4"/>
    <x v="48"/>
    <s v="1-15 dias"/>
    <x v="1"/>
    <s v="FECHADO"/>
    <s v="NAO SE APLICA"/>
    <s v="NAO SE APLICA"/>
    <s v="NÃO"/>
    <x v="0"/>
    <s v="11"/>
    <s v="18"/>
    <s v="LOCAL NAO INFORMADO"/>
    <x v="0"/>
    <x v="0"/>
    <s v="163732"/>
    <s v=""/>
    <s v=""/>
    <s v=""/>
    <x v="0"/>
    <s v="163732"/>
    <x v="1"/>
    <s v="6 - SEX"/>
    <s v="2024-12-02T03:00:00.000Z"/>
    <s v="2024-12-02T03:00:00.000Z"/>
    <s v="6 - SEX"/>
    <s v="Horas Úteis"/>
    <s v="24.000000"/>
    <s v="1.000000"/>
    <s v="jorgepereira"/>
    <s v="8"/>
    <s v="Encerrado pelo sistema"/>
    <s v="Formulario Incidente - Padrão"/>
    <s v=""/>
    <s v=""/>
    <s v=""/>
    <s v=""/>
    <s v="0.020000"/>
    <s v="7.000000"/>
    <s v="6.940000"/>
    <s v=""/>
    <s v="27.040000"/>
    <s v="6.940000"/>
    <s v=" Task: Check list Sala Telecom-Core"/>
    <s v="Normal"/>
    <s v=""/>
  </r>
  <r>
    <s v="163733"/>
    <x v="8"/>
    <s v="0.500000"/>
    <s v="30.000000"/>
    <x v="1"/>
    <s v="2-SERVICO"/>
    <x v="0"/>
    <x v="13"/>
    <x v="11"/>
    <s v="N/D"/>
    <s v="NÃO DEFINIDO"/>
    <s v="385"/>
    <s v="2024-12-06T14:31:12.000Z"/>
    <s v="2024-12-11T21:17:15.000Z"/>
    <x v="5"/>
    <d v="1899-12-30T11:31:00"/>
    <x v="7"/>
    <x v="54"/>
    <s v="1-15 dias"/>
    <x v="1"/>
    <s v="FECHADO"/>
    <s v="NAO SE APLICA"/>
    <s v="NAO SE APLICA"/>
    <s v="NÃO"/>
    <x v="5"/>
    <s v="11"/>
    <s v="18"/>
    <s v="LOCAL NAO INFORMADO"/>
    <x v="0"/>
    <x v="0"/>
    <s v="163733"/>
    <s v=""/>
    <s v=""/>
    <s v=""/>
    <x v="0"/>
    <s v="163733"/>
    <x v="1"/>
    <s v="6 - SEX"/>
    <s v="2024-12-02T03:00:00.000Z"/>
    <s v="2024-12-09T03:00:00.000Z"/>
    <s v="4 - QUA"/>
    <s v="Horas Úteis"/>
    <s v="80.000000"/>
    <s v="1.000000"/>
    <s v="joaon"/>
    <s v="8"/>
    <s v="Encerrado pelo sistema"/>
    <s v="Formulario Solicitação - Padrão"/>
    <s v=""/>
    <s v="14.420000"/>
    <s v=""/>
    <s v="0.820000"/>
    <s v="0.120000"/>
    <s v="0.060000"/>
    <s v="14.520000"/>
    <s v=""/>
    <s v="27.060000"/>
    <s v="15.340000"/>
    <s v="GRUPOS DE E-MAIL - ADICIONAR COLABORADORES"/>
    <s v="Baixa"/>
    <s v=""/>
  </r>
  <r>
    <s v="163734"/>
    <x v="10"/>
    <s v="0.000000"/>
    <s v="0.000000"/>
    <x v="1"/>
    <s v="2-SERVICO"/>
    <x v="0"/>
    <x v="4"/>
    <x v="9"/>
    <s v="070101"/>
    <s v="ASSESSORIA  COMUNICAÇÃO CORPORATIVA"/>
    <s v="15"/>
    <s v="2024-12-06T15:12:14.000Z"/>
    <s v="2024-12-06T20:44:49.000Z"/>
    <x v="5"/>
    <d v="1899-12-30T12:12:00"/>
    <x v="4"/>
    <x v="134"/>
    <s v="1-15 dias"/>
    <x v="1"/>
    <s v="FECHADO"/>
    <s v="NAO SE APLICA"/>
    <s v="NAO SE APLICA"/>
    <s v="NÃO"/>
    <x v="6"/>
    <s v="12"/>
    <s v="17"/>
    <s v="LOCAL NAO INFORMADO"/>
    <x v="0"/>
    <x v="0"/>
    <s v="163734"/>
    <s v=""/>
    <s v=""/>
    <s v=""/>
    <x v="0"/>
    <s v="163734"/>
    <x v="0"/>
    <s v="6 - SEX"/>
    <s v="2024-12-02T03:00:00.000Z"/>
    <s v="2024-12-02T03:00:00.000Z"/>
    <s v="6 - SEX"/>
    <s v="Horas Úteis"/>
    <s v="80.000000"/>
    <s v="1.000000"/>
    <s v="joseteixeira"/>
    <s v="8"/>
    <s v="Encerrado pelo sistema"/>
    <s v="Formulario Solicitação - Padrão"/>
    <s v=""/>
    <s v=""/>
    <s v=""/>
    <s v=""/>
    <s v="0.000000"/>
    <s v="1.040000"/>
    <s v="5.550000"/>
    <s v=""/>
    <s v="27.060000"/>
    <s v="5.550000"/>
    <s v="Troca de notebook"/>
    <s v="Baixa"/>
    <s v=""/>
  </r>
  <r>
    <s v="163735"/>
    <x v="2"/>
    <s v="0.080000"/>
    <s v="5.000000"/>
    <x v="0"/>
    <s v="1-INCIDENTE"/>
    <x v="0"/>
    <x v="34"/>
    <x v="0"/>
    <s v="040502"/>
    <s v="ALMOXARIFADO"/>
    <s v="28"/>
    <s v="2024-12-06T17:13:22.000Z"/>
    <s v="2024-12-06T17:58:43.000Z"/>
    <x v="5"/>
    <d v="1899-12-30T14:13:00"/>
    <x v="4"/>
    <x v="68"/>
    <s v="1-15 dias"/>
    <x v="1"/>
    <s v="FECHADO"/>
    <s v="NAO SE APLICA"/>
    <s v="NAO SE APLICA"/>
    <s v="NÃO"/>
    <x v="0"/>
    <s v="14"/>
    <s v="14"/>
    <s v="PORTO VELHO"/>
    <x v="0"/>
    <x v="0"/>
    <s v="163735"/>
    <s v=""/>
    <s v=""/>
    <s v=""/>
    <x v="0"/>
    <s v="163735"/>
    <x v="0"/>
    <s v="6 - SEX"/>
    <s v="2024-12-02T03:00:00.000Z"/>
    <s v="2024-12-02T03:00:00.000Z"/>
    <s v="6 - SEX"/>
    <s v="Horas Úteis"/>
    <s v="16.000000"/>
    <s v="1.000000"/>
    <s v="antoniosousa"/>
    <s v="8"/>
    <s v="Encerrado pelo sistema"/>
    <s v="Formulario Incidente - Padrão"/>
    <s v=""/>
    <s v=""/>
    <s v=""/>
    <s v=""/>
    <s v="0.000000"/>
    <s v="0.750000"/>
    <s v="0.760000"/>
    <s v=""/>
    <s v="27.080000"/>
    <s v="0.760000"/>
    <s v="ORACLE"/>
    <s v="Baixa"/>
    <s v=""/>
  </r>
  <r>
    <s v="163736"/>
    <x v="0"/>
    <s v=""/>
    <s v=""/>
    <x v="1"/>
    <s v="2-SERVICO"/>
    <x v="0"/>
    <x v="11"/>
    <x v="8"/>
    <s v="040801"/>
    <s v="TECNOLOGIA DE INFORMACAO"/>
    <s v="37"/>
    <s v="2024-12-06T17:57:00.000Z"/>
    <s v="2024-12-06T20:03:32.000Z"/>
    <x v="5"/>
    <d v="1899-12-30T14:57:00"/>
    <x v="4"/>
    <x v="37"/>
    <s v="1-15 dias"/>
    <x v="1"/>
    <s v="FECHADO"/>
    <s v="NAO SE APLICA"/>
    <s v="NAO SE APLICA"/>
    <s v="NÃO"/>
    <x v="0"/>
    <s v="14"/>
    <s v="17"/>
    <s v="LOCAL NAO INFORMADO"/>
    <x v="0"/>
    <x v="0"/>
    <s v="163736"/>
    <s v=""/>
    <s v=""/>
    <s v=""/>
    <x v="0"/>
    <s v="163736"/>
    <x v="1"/>
    <s v="6 - SEX"/>
    <s v="2024-12-02T03:00:00.000Z"/>
    <s v="2024-12-02T03:00:00.000Z"/>
    <s v="6 - SEX"/>
    <s v="Horas Úteis"/>
    <s v="24.000000"/>
    <s v="1.000000"/>
    <s v="jorgepereira"/>
    <s v="8"/>
    <s v="Encerrado pelo sistema"/>
    <s v="Formulario Solicitação - Padrão"/>
    <s v=""/>
    <s v=""/>
    <s v=""/>
    <s v=""/>
    <s v="0.020000"/>
    <s v="2.070000"/>
    <s v="2.090000"/>
    <s v=""/>
    <s v="27.020000"/>
    <s v="2.090000"/>
    <s v=" Task: Check list Torre Rádio UHE"/>
    <s v="Normal"/>
    <s v=""/>
  </r>
  <r>
    <s v="163737"/>
    <x v="4"/>
    <s v="0.250000"/>
    <s v="15.000000"/>
    <x v="0"/>
    <s v="1-INCIDENTE"/>
    <x v="0"/>
    <x v="11"/>
    <x v="8"/>
    <s v="040801"/>
    <s v="TECNOLOGIA DE INFORMACAO"/>
    <s v="37"/>
    <s v="2024-12-06T17:58:00.000Z"/>
    <s v="2024-12-06T20:58:34.000Z"/>
    <x v="5"/>
    <d v="1899-12-30T14:58:00"/>
    <x v="4"/>
    <x v="135"/>
    <s v="1-15 dias"/>
    <x v="1"/>
    <s v="FECHADO"/>
    <s v="NAO SE APLICA"/>
    <s v="NAO SE APLICA"/>
    <s v="NÃO"/>
    <x v="0"/>
    <s v="14"/>
    <s v="17"/>
    <s v="LOCAL NAO INFORMADO"/>
    <x v="0"/>
    <x v="0"/>
    <s v="163737"/>
    <s v=""/>
    <s v=""/>
    <s v=""/>
    <x v="0"/>
    <s v="163737"/>
    <x v="1"/>
    <s v="6 - SEX"/>
    <s v="2024-12-02T03:00:00.000Z"/>
    <s v="2024-12-02T03:00:00.000Z"/>
    <s v="6 - SEX"/>
    <s v="Horas Úteis"/>
    <s v="24.000000"/>
    <s v="1.000000"/>
    <s v="jorgepereira"/>
    <s v="8"/>
    <s v="Encerrado pelo sistema"/>
    <s v="Formulario Incidente - Padrão"/>
    <s v=""/>
    <s v=""/>
    <s v=""/>
    <s v=""/>
    <s v="0.030000"/>
    <s v="3.070000"/>
    <s v="3.100000"/>
    <s v=""/>
    <s v="27.080000"/>
    <s v="3.100000"/>
    <s v=" Task: Check List Sala Cofre TI"/>
    <s v="Normal"/>
    <s v=""/>
  </r>
  <r>
    <s v="163738"/>
    <x v="4"/>
    <s v="1.000000"/>
    <s v="60.000000"/>
    <x v="0"/>
    <s v="1-INCIDENTE"/>
    <x v="0"/>
    <x v="2"/>
    <x v="0"/>
    <s v="040801"/>
    <s v="TECNOLOGIA DE INFORMACAO"/>
    <s v="37"/>
    <s v="2024-12-06T17:59:00.000Z"/>
    <s v="2024-12-06T20:54:12.000Z"/>
    <x v="5"/>
    <d v="1899-12-30T14:59:00"/>
    <x v="4"/>
    <x v="136"/>
    <s v="1-15 dias"/>
    <x v="1"/>
    <s v="FECHADO"/>
    <s v="NAO SE APLICA"/>
    <s v="NAO SE APLICA"/>
    <s v="NÃO"/>
    <x v="0"/>
    <s v="14"/>
    <s v="17"/>
    <s v="LOCAL NAO INFORMADO"/>
    <x v="0"/>
    <x v="0"/>
    <s v="163738"/>
    <s v=""/>
    <s v=""/>
    <s v=""/>
    <x v="0"/>
    <s v="163738"/>
    <x v="1"/>
    <s v="6 - SEX"/>
    <s v="2024-12-02T03:00:00.000Z"/>
    <s v="2024-12-02T03:00:00.000Z"/>
    <s v="6 - SEX"/>
    <s v="Horas Úteis"/>
    <s v="16.000000"/>
    <s v="1.000000"/>
    <s v="jorgepereira"/>
    <s v="8"/>
    <s v="Encerrado pelo sistema"/>
    <s v="Formulario Incidente - Padrão"/>
    <s v=""/>
    <s v=""/>
    <s v=""/>
    <s v=""/>
    <s v="0.520000"/>
    <s v="2.420000"/>
    <s v="2.930000"/>
    <s v=""/>
    <s v="27.150000"/>
    <s v="2.930000"/>
    <s v=" Task: Check List Impressoras Salas de Controle"/>
    <s v="Normal"/>
    <s v=""/>
  </r>
  <r>
    <s v="163739"/>
    <x v="14"/>
    <s v=""/>
    <s v=""/>
    <x v="0"/>
    <s v="1-INCIDENTE"/>
    <x v="1"/>
    <x v="6"/>
    <x v="4"/>
    <s v="020601"/>
    <s v="ADMINISTRATIVO"/>
    <s v="58"/>
    <s v="2024-12-06T18:35:36.000Z"/>
    <s v="2024-12-24T17:39:33.000Z"/>
    <x v="5"/>
    <d v="1899-12-30T15:35:00"/>
    <x v="17"/>
    <x v="137"/>
    <s v="16-30 dias"/>
    <x v="0"/>
    <s v="FECHADO"/>
    <s v="NAO SE APLICA"/>
    <s v="NAO SE APLICA"/>
    <s v="NÃO"/>
    <x v="2"/>
    <s v="15"/>
    <s v="14"/>
    <s v="PORTO VELHO"/>
    <x v="0"/>
    <x v="0"/>
    <s v="163739"/>
    <s v=""/>
    <s v=""/>
    <s v=""/>
    <x v="0"/>
    <s v="163739"/>
    <x v="0"/>
    <s v="6 - SEX"/>
    <s v="2024-12-02T03:00:00.000Z"/>
    <s v="2024-12-23T03:00:00.000Z"/>
    <s v="3 - TER"/>
    <s v="Horas Úteis"/>
    <s v="16.000000"/>
    <s v="1.000000"/>
    <s v="melissapaes"/>
    <s v="8"/>
    <s v="Encerrado pelo sistema"/>
    <s v="Formulario Incidente - Sistemas - Erro Sistemas"/>
    <s v=""/>
    <s v=""/>
    <s v=""/>
    <s v="45.070000"/>
    <s v="0.000000"/>
    <s v="39.970000"/>
    <s v="39.470000"/>
    <s v=""/>
    <s v=""/>
    <s v="84.540000"/>
    <s v="ERRO AO SUBMETER REQUISIÇÃO"/>
    <s v="Baixa"/>
    <s v=""/>
  </r>
  <r>
    <s v="163740"/>
    <x v="8"/>
    <s v="0.770000"/>
    <s v="46.000000"/>
    <x v="0"/>
    <s v="1-INCIDENTE"/>
    <x v="0"/>
    <x v="14"/>
    <x v="0"/>
    <s v="040801"/>
    <s v="TECNOLOGIA DE INFORMACAO"/>
    <s v="37"/>
    <s v="2024-12-06T19:16:58.000Z"/>
    <s v="2024-12-06T20:11:51.000Z"/>
    <x v="5"/>
    <d v="1899-12-30T16:16:00"/>
    <x v="4"/>
    <x v="138"/>
    <s v="1-15 dias"/>
    <x v="1"/>
    <s v="FECHADO"/>
    <s v="NAO SE APLICA"/>
    <s v="NAO SE APLICA"/>
    <s v="NÃO"/>
    <x v="5"/>
    <s v="16"/>
    <s v="17"/>
    <s v="LOCAL NAO INFORMADO"/>
    <x v="0"/>
    <x v="0"/>
    <s v="163740"/>
    <s v=""/>
    <s v="4"/>
    <s v="Como voce avalia o atendimento prestado?"/>
    <x v="1"/>
    <s v="163740"/>
    <x v="3"/>
    <s v="6 - SEX"/>
    <s v="2024-12-02T03:00:00.000Z"/>
    <s v="2024-12-02T03:00:00.000Z"/>
    <s v="6 - SEX"/>
    <s v="Horas Úteis"/>
    <s v="16.000000"/>
    <s v="1.000000"/>
    <s v="daianasantos"/>
    <s v="9"/>
    <s v="Encerrado pelo usuario"/>
    <s v="Formulario Incidente - Padrão"/>
    <s v=""/>
    <s v=""/>
    <s v=""/>
    <s v=""/>
    <s v="0.120000"/>
    <s v="0.800000"/>
    <s v="0.920000"/>
    <s v=""/>
    <s v="0.650000"/>
    <s v="0.920000"/>
    <s v="Ambiente de homologação indisponivel"/>
    <s v="Baixa"/>
    <s v=""/>
  </r>
  <r>
    <s v="163741"/>
    <x v="3"/>
    <s v=""/>
    <s v=""/>
    <x v="1"/>
    <s v="2-SERVICO"/>
    <x v="1"/>
    <x v="24"/>
    <x v="2"/>
    <s v="040202"/>
    <s v="PLANEJAMENTO FINANCEIRO"/>
    <s v="35"/>
    <s v="2024-12-06T19:25:09.000Z"/>
    <s v="2024-12-06T20:32:03.000Z"/>
    <x v="5"/>
    <d v="1899-12-30T16:25:00"/>
    <x v="4"/>
    <x v="95"/>
    <s v="1-15 dias"/>
    <x v="1"/>
    <s v="FECHADO"/>
    <s v="NAO SE APLICA"/>
    <s v="NAO SE APLICA"/>
    <s v="NÃO"/>
    <x v="2"/>
    <s v="16"/>
    <s v="17"/>
    <s v="LOCAL NAO INFORMADO"/>
    <x v="0"/>
    <x v="0"/>
    <s v="163741"/>
    <s v=""/>
    <s v=""/>
    <s v=""/>
    <x v="0"/>
    <s v="163741"/>
    <x v="0"/>
    <s v="6 - SEX"/>
    <s v="2024-12-02T03:00:00.000Z"/>
    <s v="2024-12-02T03:00:00.000Z"/>
    <s v="6 - SEX"/>
    <s v="Horas Úteis"/>
    <s v="40.000000"/>
    <s v="1.000000"/>
    <s v="vitoriansilva"/>
    <s v="8"/>
    <s v="Encerrado pelo sistema"/>
    <s v="Formulario Solicitação - Padrão"/>
    <s v=""/>
    <s v=""/>
    <s v=""/>
    <s v=""/>
    <s v="0.020000"/>
    <s v="1.100000"/>
    <s v="1.120000"/>
    <s v=""/>
    <s v="27.020000"/>
    <s v="1.120000"/>
    <s v="NF COM RETENÇÃO"/>
    <s v="Baixa"/>
    <s v=""/>
  </r>
  <r>
    <s v="163742"/>
    <x v="2"/>
    <s v="0.100000"/>
    <s v="6.000000"/>
    <x v="1"/>
    <s v="2-SERVICO"/>
    <x v="0"/>
    <x v="43"/>
    <x v="3"/>
    <s v="040301"/>
    <s v="CONTROLADORIA"/>
    <s v="48"/>
    <s v="2024-12-06T20:41:50.000Z"/>
    <s v="2024-12-06T20:56:16.000Z"/>
    <x v="5"/>
    <d v="1899-12-30T17:41:00"/>
    <x v="4"/>
    <x v="139"/>
    <s v="1-15 dias"/>
    <x v="1"/>
    <s v="FECHADO"/>
    <s v="NAO SE APLICA"/>
    <s v="NAO SE APLICA"/>
    <s v="NÃO"/>
    <x v="0"/>
    <s v="17"/>
    <s v="17"/>
    <s v="LOCAL NAO INFORMADO"/>
    <x v="0"/>
    <x v="0"/>
    <s v="163742"/>
    <s v=""/>
    <s v=""/>
    <s v=""/>
    <x v="0"/>
    <s v="163742"/>
    <x v="1"/>
    <s v="6 - SEX"/>
    <s v="2024-12-02T03:00:00.000Z"/>
    <s v="2024-12-02T03:00:00.000Z"/>
    <s v="6 - SEX"/>
    <s v="Horas Úteis"/>
    <s v="80.000000"/>
    <s v="1.000000"/>
    <s v="ricardomoliveira"/>
    <s v="8"/>
    <s v="Encerrado pelo sistema"/>
    <s v="Formulario Solicitação - Padrão"/>
    <s v=""/>
    <s v=""/>
    <s v=""/>
    <s v=""/>
    <s v="0.220000"/>
    <s v="0.020000"/>
    <s v="0.240000"/>
    <s v=""/>
    <s v="27.040000"/>
    <s v="0.240000"/>
    <s v="GIA - Entrega Obrigação"/>
    <s v="Baixa"/>
    <s v=""/>
  </r>
  <r>
    <s v="163743"/>
    <x v="1"/>
    <s v=""/>
    <s v=""/>
    <x v="0"/>
    <s v="1-INCIDENTE"/>
    <x v="0"/>
    <x v="1"/>
    <x v="0"/>
    <s v="040801"/>
    <s v="TECNOLOGIA DE INFORMACAO"/>
    <s v="37"/>
    <s v="2024-12-06T20:48:18.000Z"/>
    <s v="2024-12-09T15:51:34.000Z"/>
    <x v="5"/>
    <d v="1899-12-30T17:48:00"/>
    <x v="14"/>
    <x v="140"/>
    <s v="1-15 dias"/>
    <x v="1"/>
    <s v="FECHADO"/>
    <s v="NAO SE APLICA"/>
    <s v="NAO SE APLICA"/>
    <s v="NÃO"/>
    <x v="1"/>
    <s v="17"/>
    <s v="12"/>
    <s v="PORTO VELHO"/>
    <x v="0"/>
    <x v="0"/>
    <s v="163743"/>
    <s v=""/>
    <s v=""/>
    <s v=""/>
    <x v="0"/>
    <s v="163743"/>
    <x v="0"/>
    <s v="6 - SEX"/>
    <s v="2024-12-02T03:00:00.000Z"/>
    <s v="2024-12-09T03:00:00.000Z"/>
    <s v="2 - SEG"/>
    <s v="Horas Úteis"/>
    <s v="4.000000"/>
    <s v="1.000000"/>
    <s v="alexandresilva"/>
    <s v="8"/>
    <s v="Encerrado pelo sistema"/>
    <s v="Formulario Incidente - Padrão"/>
    <s v=""/>
    <s v=""/>
    <s v=""/>
    <s v=""/>
    <s v="1.250000"/>
    <s v="0.790000"/>
    <s v="2.040000"/>
    <s v=""/>
    <s v=""/>
    <s v="2.040000"/>
    <s v="OIC está indisponível"/>
    <s v="Baixa"/>
    <s v=""/>
  </r>
  <r>
    <s v="163744"/>
    <x v="8"/>
    <s v=""/>
    <s v=""/>
    <x v="1"/>
    <s v="2-SERVICO"/>
    <x v="0"/>
    <x v="13"/>
    <x v="20"/>
    <s v="020402"/>
    <s v="OPERACAO"/>
    <s v="176"/>
    <s v="2024-12-06T21:06:40.000Z"/>
    <s v="2024-12-06T21:29:02.000Z"/>
    <x v="5"/>
    <d v="1899-12-30T18:06:00"/>
    <x v="4"/>
    <x v="57"/>
    <s v="1-15 dias"/>
    <x v="1"/>
    <s v="FECHADO"/>
    <s v="NAO SE APLICA"/>
    <s v="NAO SE APLICA"/>
    <s v="NÃO"/>
    <x v="5"/>
    <s v="18"/>
    <s v="18"/>
    <s v="PORTO VELHO"/>
    <x v="0"/>
    <x v="0"/>
    <s v="163744"/>
    <s v=""/>
    <s v=""/>
    <s v=""/>
    <x v="0"/>
    <s v="163744"/>
    <x v="1"/>
    <s v="6 - SEX"/>
    <s v="2024-12-02T03:00:00.000Z"/>
    <s v="2024-12-02T03:00:00.000Z"/>
    <s v="6 - SEX"/>
    <s v="Horas Úteis"/>
    <s v="80.000000"/>
    <s v="1.000000"/>
    <s v="domingosalves"/>
    <s v="8"/>
    <s v="Encerrado pelo sistema"/>
    <s v="Formulario Solicitação - Padrão"/>
    <s v=""/>
    <s v=""/>
    <s v=""/>
    <s v=""/>
    <s v="0.060000"/>
    <s v="0.310000"/>
    <s v="0.370000"/>
    <s v=""/>
    <s v="27.070000"/>
    <s v="0.370000"/>
    <s v="Criação de grupo de e-mail"/>
    <s v="Baixa"/>
    <s v=""/>
  </r>
  <r>
    <s v="163745"/>
    <x v="0"/>
    <s v="0.500000"/>
    <s v="30.000000"/>
    <x v="1"/>
    <s v="2-SERVICO"/>
    <x v="0"/>
    <x v="2"/>
    <x v="12"/>
    <s v="020402"/>
    <s v="OPERACAO"/>
    <s v="176"/>
    <s v="2024-12-06T21:34:09.000Z"/>
    <s v="2024-12-06T21:35:42.000Z"/>
    <x v="5"/>
    <d v="1899-12-30T18:34:00"/>
    <x v="4"/>
    <x v="141"/>
    <s v="1-15 dias"/>
    <x v="1"/>
    <s v="FECHADO"/>
    <s v="NAO SE APLICA"/>
    <s v="NAO SE APLICA"/>
    <s v="NÃO"/>
    <x v="0"/>
    <s v="18"/>
    <s v="18"/>
    <s v="LOCAL NAO INFORMADO"/>
    <x v="0"/>
    <x v="0"/>
    <s v="163745"/>
    <s v=""/>
    <s v="4"/>
    <s v="Como voce avalia o atendimento prestado?"/>
    <x v="1"/>
    <s v="163745"/>
    <x v="0"/>
    <s v="6 - SEX"/>
    <s v="2024-12-02T03:00:00.000Z"/>
    <s v="2024-12-02T03:00:00.000Z"/>
    <s v="6 - SEX"/>
    <s v="Horas Úteis"/>
    <s v="80.000000"/>
    <s v="1.000000"/>
    <s v="josewsousa"/>
    <s v="8"/>
    <s v="Encerrado pelo sistema"/>
    <s v="Formulario Solicitação - Padrão"/>
    <s v=""/>
    <s v=""/>
    <s v=""/>
    <s v=""/>
    <s v="0.030000"/>
    <s v=""/>
    <s v="0.030000"/>
    <s v=""/>
    <s v="27.040000"/>
    <s v="0.030000"/>
    <s v="Instalar impressora "/>
    <s v="Baixa"/>
    <s v=""/>
  </r>
  <r>
    <s v="163746"/>
    <x v="11"/>
    <s v="0.530000"/>
    <s v="32.000000"/>
    <x v="1"/>
    <s v="2-SERVICO"/>
    <x v="1"/>
    <x v="32"/>
    <x v="3"/>
    <s v="030201"/>
    <s v="SUSTENTABILIDADE"/>
    <s v="42"/>
    <s v="2024-12-06T21:51:50.000Z"/>
    <s v="2024-12-17T19:45:20.000Z"/>
    <x v="5"/>
    <d v="1899-12-30T18:51:00"/>
    <x v="16"/>
    <x v="142"/>
    <s v="1-15 dias"/>
    <x v="0"/>
    <s v="FECHADO"/>
    <s v="NAO SE APLICA"/>
    <s v="NAO SE APLICA"/>
    <s v="NÃO"/>
    <x v="4"/>
    <s v="18"/>
    <s v="16"/>
    <s v="LOCAL NAO INFORMADO"/>
    <x v="0"/>
    <x v="0"/>
    <s v="163746"/>
    <s v=""/>
    <s v="3"/>
    <s v="Como voce avalia o atendimento prestado?"/>
    <x v="2"/>
    <s v="163746"/>
    <x v="0"/>
    <s v="6 - SEX"/>
    <s v="2024-12-02T03:00:00.000Z"/>
    <s v="2024-12-16T03:00:00.000Z"/>
    <s v="3 - TER"/>
    <s v="Horas Úteis"/>
    <s v="8.000000"/>
    <s v="1.000000"/>
    <s v="anasouto"/>
    <s v="8"/>
    <s v="Encerrado pelo sistema"/>
    <s v="Formulario Solicitação - Padrão"/>
    <s v=""/>
    <s v="29.590000"/>
    <s v=""/>
    <s v="22.370000"/>
    <s v="9.860000"/>
    <s v="0.140000"/>
    <s v="39.260000"/>
    <s v=""/>
    <s v="27.040000"/>
    <s v="61.630000"/>
    <s v="INSTALAÇÃO KLASSMATT"/>
    <s v="Baixa"/>
    <s v=""/>
  </r>
  <r>
    <s v="163747"/>
    <x v="4"/>
    <s v="0.020000"/>
    <s v="1.000000"/>
    <x v="1"/>
    <s v="2-SERVICO"/>
    <x v="0"/>
    <x v="4"/>
    <x v="21"/>
    <s v="010103"/>
    <s v="COMPLIANCE E CONTROLES INTERNOS"/>
    <s v="12"/>
    <s v="2024-12-06T22:11:52.000Z"/>
    <s v="2024-12-09T21:52:55.000Z"/>
    <x v="5"/>
    <d v="1899-12-30T19:11:00"/>
    <x v="14"/>
    <x v="143"/>
    <s v="1-15 dias"/>
    <x v="1"/>
    <s v="FECHADO"/>
    <s v="NAO SE APLICA"/>
    <s v="NAO SE APLICA"/>
    <s v="NÃO"/>
    <x v="6"/>
    <s v="19"/>
    <s v="18"/>
    <s v="LOCAL NAO INFORMADO"/>
    <x v="0"/>
    <x v="0"/>
    <s v="163747"/>
    <s v=""/>
    <s v="4"/>
    <s v="Como voce avalia o atendimento prestado?"/>
    <x v="1"/>
    <s v="163747"/>
    <x v="0"/>
    <s v="6 - SEX"/>
    <s v="2024-12-02T03:00:00.000Z"/>
    <s v="2024-12-09T03:00:00.000Z"/>
    <s v="2 - SEG"/>
    <s v="Horas Úteis"/>
    <s v="80.000000"/>
    <s v="1.000000"/>
    <s v="tiagoborges"/>
    <s v="9"/>
    <s v="Encerrado pelo usuario"/>
    <s v="Formulario Solicitação - Padrão"/>
    <s v=""/>
    <s v=""/>
    <s v=""/>
    <s v=""/>
    <s v=""/>
    <s v="0.720000"/>
    <s v="8.900000"/>
    <s v=""/>
    <s v="9.130000"/>
    <s v="8.900000"/>
    <s v="Empréstimo de Euipamento"/>
    <s v="Baixa"/>
    <s v=""/>
  </r>
  <r>
    <s v="163748"/>
    <x v="1"/>
    <s v=""/>
    <s v=""/>
    <x v="1"/>
    <s v="2-SERVICO"/>
    <x v="0"/>
    <x v="1"/>
    <x v="2"/>
    <s v="N/D"/>
    <s v="NÃO DEFINIDO"/>
    <s v="385"/>
    <s v="2024-12-07T02:51:28.000Z"/>
    <s v="2024-12-07T16:06:29.000Z"/>
    <x v="5"/>
    <d v="1899-12-30T23:51:00"/>
    <x v="18"/>
    <x v="144"/>
    <s v="1-15 dias"/>
    <x v="1"/>
    <s v="FECHADO"/>
    <s v="NAO SE APLICA"/>
    <s v="NAO SE APLICA"/>
    <s v="NÃO"/>
    <x v="1"/>
    <s v="23"/>
    <s v="13"/>
    <s v="LOCAL NAO INFORMADO"/>
    <x v="0"/>
    <x v="0"/>
    <s v="163748"/>
    <s v=""/>
    <s v=""/>
    <s v=""/>
    <x v="0"/>
    <s v="163748"/>
    <x v="0"/>
    <s v="6 - SEX"/>
    <s v="2024-12-02T03:00:00.000Z"/>
    <s v="2024-12-02T03:00:00.000Z"/>
    <s v="7 - SÁB"/>
    <s v="Horas Úteis"/>
    <s v="40.000000"/>
    <s v="1.000000"/>
    <s v="noc_ebsit"/>
    <s v="8"/>
    <s v="Encerrado pelo sistema"/>
    <s v="Formulario Solicitação - Padrão"/>
    <s v=""/>
    <s v=""/>
    <s v=""/>
    <s v=""/>
    <s v="0.000000"/>
    <s v="0.000000"/>
    <s v="0.000000"/>
    <s v=""/>
    <s v=""/>
    <s v="0.000000"/>
    <s v="SAEN--DBO-STB-PCSFX"/>
    <s v="Baixa"/>
    <s v=""/>
  </r>
  <r>
    <s v="163749"/>
    <x v="1"/>
    <s v=""/>
    <s v=""/>
    <x v="0"/>
    <s v="1-INCIDENTE"/>
    <x v="0"/>
    <x v="1"/>
    <x v="0"/>
    <s v="N/D"/>
    <s v="NÃO DEFINIDO"/>
    <s v="385"/>
    <s v="2024-12-07T10:46:19.000Z"/>
    <s v="2024-12-07T16:06:28.000Z"/>
    <x v="6"/>
    <d v="1899-12-30T07:46:00"/>
    <x v="18"/>
    <x v="144"/>
    <s v="1-15 dias"/>
    <x v="1"/>
    <s v="FECHADO"/>
    <s v="NAO SE APLICA"/>
    <s v="NAO SE APLICA"/>
    <s v="NÃO"/>
    <x v="1"/>
    <s v="07"/>
    <s v="13"/>
    <s v="LOCAL NAO INFORMADO"/>
    <x v="0"/>
    <x v="0"/>
    <s v="163749"/>
    <s v=""/>
    <s v=""/>
    <s v=""/>
    <x v="0"/>
    <s v="163749"/>
    <x v="0"/>
    <s v="7 - SÁB"/>
    <s v="2024-12-02T03:00:00.000Z"/>
    <s v="2024-12-02T03:00:00.000Z"/>
    <s v="7 - SÁB"/>
    <s v="Horas Úteis"/>
    <s v="4.000000"/>
    <s v="1.000000"/>
    <s v="noc_ebsit"/>
    <s v="8"/>
    <s v="Encerrado pelo sistema"/>
    <s v="Formulario Incidente - Padrão"/>
    <s v=""/>
    <s v=""/>
    <s v=""/>
    <s v=""/>
    <s v=""/>
    <s v="0.000000"/>
    <s v="0.000000"/>
    <s v=""/>
    <s v=""/>
    <s v="0.000000"/>
    <s v="SAEN--DBO-STB-PCSFX"/>
    <s v="Baixa"/>
    <s v=""/>
  </r>
  <r>
    <s v="163750"/>
    <x v="14"/>
    <s v=""/>
    <s v=""/>
    <x v="1"/>
    <s v="2-SERVICO"/>
    <x v="1"/>
    <x v="12"/>
    <x v="2"/>
    <s v="040502"/>
    <s v="ALMOXARIFADO"/>
    <s v="28"/>
    <s v="2024-12-07T19:12:08.000Z"/>
    <s v="2024-12-13T02:28:11.000Z"/>
    <x v="6"/>
    <d v="1899-12-30T16:12:00"/>
    <x v="6"/>
    <x v="145"/>
    <s v="1-15 dias"/>
    <x v="1"/>
    <s v="FECHADO"/>
    <s v="NAO SE APLICA"/>
    <s v="NAO SE APLICA"/>
    <s v="NÃO"/>
    <x v="2"/>
    <s v="16"/>
    <s v="23"/>
    <s v="PORTO VELHO"/>
    <x v="0"/>
    <x v="0"/>
    <s v="163750"/>
    <s v=""/>
    <s v=""/>
    <s v=""/>
    <x v="0"/>
    <s v="163750"/>
    <x v="0"/>
    <s v="7 - SÁB"/>
    <s v="2024-12-02T03:00:00.000Z"/>
    <s v="2024-12-09T03:00:00.000Z"/>
    <s v="5 - QUI"/>
    <s v="Horas Úteis"/>
    <s v="40.000000"/>
    <s v="1.000000"/>
    <s v="georgeolival"/>
    <s v="8"/>
    <s v="Encerrado pelo sistema"/>
    <s v="Formulario Solicitação - Padrão"/>
    <s v=""/>
    <s v=""/>
    <s v=""/>
    <s v=""/>
    <s v="0.000000"/>
    <s v="36.720000"/>
    <s v="36.060000"/>
    <s v=""/>
    <s v="27.050000"/>
    <s v="36.060000"/>
    <s v="Cancelamento da RI 104184 OV 16071"/>
    <s v="Baixa"/>
    <s v=""/>
  </r>
  <r>
    <s v="163751"/>
    <x v="1"/>
    <s v=""/>
    <s v=""/>
    <x v="0"/>
    <s v="1-INCIDENTE"/>
    <x v="0"/>
    <x v="1"/>
    <x v="0"/>
    <s v="N/D"/>
    <s v="NÃO DEFINIDO"/>
    <s v="385"/>
    <s v="2024-12-08T10:40:01.000Z"/>
    <s v="2024-12-08T17:51:35.000Z"/>
    <x v="7"/>
    <d v="1899-12-30T07:40:00"/>
    <x v="19"/>
    <x v="146"/>
    <s v="1-15 dias"/>
    <x v="1"/>
    <s v="FECHADO"/>
    <s v="NAO SE APLICA"/>
    <s v="NAO SE APLICA"/>
    <s v="NÃO"/>
    <x v="1"/>
    <s v="07"/>
    <s v="14"/>
    <s v="LOCAL NAO INFORMADO"/>
    <x v="0"/>
    <x v="0"/>
    <s v="163751"/>
    <s v=""/>
    <s v=""/>
    <s v=""/>
    <x v="0"/>
    <s v="163751"/>
    <x v="0"/>
    <s v="1 - DOM"/>
    <s v="2024-12-09T03:00:00.000Z"/>
    <s v="2024-12-09T03:00:00.000Z"/>
    <s v="1 - DOM"/>
    <s v="Horas Úteis"/>
    <s v="4.000000"/>
    <s v="1.000000"/>
    <s v="noc_ebsit"/>
    <s v="8"/>
    <s v="Encerrado pelo sistema"/>
    <s v="Formulario Incidente - Padrão"/>
    <s v=""/>
    <s v=""/>
    <s v=""/>
    <s v=""/>
    <s v="0.000000"/>
    <s v="0.000000"/>
    <s v="0.000000"/>
    <s v=""/>
    <s v=""/>
    <s v="0.000000"/>
    <s v="SAEN--DBO-STB-PCSFX"/>
    <s v="Baixa"/>
    <s v=""/>
  </r>
  <r>
    <s v="163752"/>
    <x v="2"/>
    <s v="0.030000"/>
    <s v="2.000000"/>
    <x v="1"/>
    <s v="2-SERVICO"/>
    <x v="0"/>
    <x v="2"/>
    <x v="1"/>
    <s v="040801"/>
    <s v="TECNOLOGIA DE INFORMACAO"/>
    <s v="37"/>
    <s v="2024-12-09T11:02:01.000Z"/>
    <s v="2024-12-09T12:06:24.000Z"/>
    <x v="8"/>
    <d v="1899-12-30T08:02:00"/>
    <x v="14"/>
    <x v="147"/>
    <s v="1-15 dias"/>
    <x v="1"/>
    <s v="FECHADO"/>
    <s v="NAO SE APLICA"/>
    <s v="NAO SE APLICA"/>
    <s v="NÃO"/>
    <x v="0"/>
    <s v="08"/>
    <s v="09"/>
    <s v="LOCAL NAO INFORMADO"/>
    <x v="0"/>
    <x v="0"/>
    <s v="163752"/>
    <s v=""/>
    <s v=""/>
    <s v=""/>
    <x v="0"/>
    <s v="163752"/>
    <x v="0"/>
    <s v="2 - SEG"/>
    <s v="2024-12-09T03:00:00.000Z"/>
    <s v="2024-12-09T03:00:00.000Z"/>
    <s v="2 - SEG"/>
    <s v="Horas Úteis"/>
    <s v="352.000000"/>
    <s v="1.000000"/>
    <s v="jorgepereira"/>
    <s v="8"/>
    <s v="Encerrado pelo sistema"/>
    <s v="Formulario Solicitação - Padrão"/>
    <s v=""/>
    <s v=""/>
    <s v=""/>
    <s v=""/>
    <s v="0.000000"/>
    <s v="0.000000"/>
    <s v="0.000000"/>
    <s v=""/>
    <s v="27.130000"/>
    <s v="0.000000"/>
    <s v="Task: Verificar Status das impressoras SPO"/>
    <s v="Baixa"/>
    <s v=""/>
  </r>
  <r>
    <s v="163753"/>
    <x v="11"/>
    <s v="0.500000"/>
    <s v="30.000000"/>
    <x v="1"/>
    <s v="2-SERVICO"/>
    <x v="1"/>
    <x v="28"/>
    <x v="14"/>
    <s v="060101"/>
    <s v="ASSESSORIA JURÍDICA"/>
    <s v="26"/>
    <s v="2024-12-09T12:58:22.000Z"/>
    <s v="2024-12-12T21:33:40.000Z"/>
    <x v="8"/>
    <d v="1899-12-30T09:58:00"/>
    <x v="6"/>
    <x v="148"/>
    <s v="1-15 dias"/>
    <x v="1"/>
    <s v="FECHADO"/>
    <s v="NAO SE APLICA"/>
    <s v="NAO SE APLICA"/>
    <s v="NÃO"/>
    <x v="4"/>
    <s v="09"/>
    <s v="18"/>
    <s v="LOCAL NAO INFORMADO"/>
    <x v="0"/>
    <x v="0"/>
    <s v="163753"/>
    <s v=""/>
    <s v=""/>
    <s v=""/>
    <x v="0"/>
    <s v="163753"/>
    <x v="0"/>
    <s v="2 - SEG"/>
    <s v="2024-12-09T03:00:00.000Z"/>
    <s v="2024-12-09T03:00:00.000Z"/>
    <s v="5 - QUI"/>
    <s v="Horas Úteis"/>
    <s v="100.000000"/>
    <s v="1.000000"/>
    <s v="thalinelima"/>
    <s v="8"/>
    <s v="Encerrado pelo sistema"/>
    <s v="Formulario Solicitação - Padrão"/>
    <s v=""/>
    <s v=""/>
    <s v=""/>
    <s v=""/>
    <s v="35.360000"/>
    <s v="0.560000"/>
    <s v="35.600000"/>
    <s v=""/>
    <s v="27.020000"/>
    <s v="35.600000"/>
    <s v="Acesso softexpert"/>
    <s v="Baixa"/>
    <s v=""/>
  </r>
  <r>
    <s v="163754"/>
    <x v="8"/>
    <s v="0.500000"/>
    <s v="30.000000"/>
    <x v="1"/>
    <s v="2-SERVICO"/>
    <x v="0"/>
    <x v="15"/>
    <x v="3"/>
    <s v="020402"/>
    <s v="OPERACAO"/>
    <s v="176"/>
    <s v="2024-12-09T13:14:34.000Z"/>
    <s v="2024-12-11T14:00:07.000Z"/>
    <x v="8"/>
    <d v="1899-12-30T10:14:00"/>
    <x v="7"/>
    <x v="149"/>
    <s v="1-15 dias"/>
    <x v="1"/>
    <s v="FECHADO"/>
    <s v="NAO SE APLICA"/>
    <s v="NAO SE APLICA"/>
    <s v="NÃO"/>
    <x v="5"/>
    <s v="10"/>
    <s v="11"/>
    <s v="LOCAL NAO INFORMADO"/>
    <x v="0"/>
    <x v="0"/>
    <s v="163754"/>
    <s v=""/>
    <s v=""/>
    <s v=""/>
    <x v="0"/>
    <s v="163754"/>
    <x v="1"/>
    <s v="2 - SEG"/>
    <s v="2024-12-09T03:00:00.000Z"/>
    <s v="2024-12-09T03:00:00.000Z"/>
    <s v="4 - QUA"/>
    <s v="Horas Úteis"/>
    <s v="80.000000"/>
    <s v="1.000000"/>
    <s v="joaoigaponte"/>
    <s v="8"/>
    <s v="Encerrado pelo sistema"/>
    <s v="Gestão de acesso"/>
    <s v=""/>
    <s v=""/>
    <s v=""/>
    <s v=""/>
    <s v="16.580000"/>
    <s v="2.060000"/>
    <s v="18.620000"/>
    <s v=""/>
    <s v="27.050000"/>
    <s v="18.620000"/>
    <s v="Acesso a rede "/>
    <s v="Baixa"/>
    <s v=""/>
  </r>
  <r>
    <s v="163755"/>
    <x v="2"/>
    <s v="0.110000"/>
    <s v="7.000000"/>
    <x v="1"/>
    <s v="2-SERVICO"/>
    <x v="0"/>
    <x v="2"/>
    <x v="2"/>
    <s v="020403"/>
    <s v="MANUTENCAO DE UNIDADES GERADORAS"/>
    <s v="190"/>
    <s v="2024-12-09T13:27:52.000Z"/>
    <s v="2024-12-09T13:41:51.000Z"/>
    <x v="8"/>
    <d v="1899-12-30T10:27:00"/>
    <x v="14"/>
    <x v="150"/>
    <s v="1-15 dias"/>
    <x v="1"/>
    <s v="FECHADO"/>
    <s v="NAO SE APLICA"/>
    <s v="NAO SE APLICA"/>
    <s v="NÃO"/>
    <x v="0"/>
    <s v="10"/>
    <s v="10"/>
    <s v="LOCAL NAO INFORMADO"/>
    <x v="0"/>
    <x v="0"/>
    <s v="163755"/>
    <s v=""/>
    <s v=""/>
    <s v=""/>
    <x v="0"/>
    <s v="163755"/>
    <x v="0"/>
    <s v="2 - SEG"/>
    <s v="2024-12-09T03:00:00.000Z"/>
    <s v="2024-12-09T03:00:00.000Z"/>
    <s v="2 - SEG"/>
    <s v="Horas Úteis"/>
    <s v="80.000000"/>
    <s v="1.000000"/>
    <s v="nerilsonteixeira"/>
    <s v="8"/>
    <s v="Encerrado pelo sistema"/>
    <s v="Formulario Solicitação - Infra - Solicitação Impressora"/>
    <s v=""/>
    <s v=""/>
    <s v=""/>
    <s v=""/>
    <s v="0.000000"/>
    <s v="0.230000"/>
    <s v="0.230000"/>
    <s v=""/>
    <s v="27.020000"/>
    <s v="0.230000"/>
    <s v="INSTALAR IMPRESSORA "/>
    <s v="Baixa"/>
    <s v=""/>
  </r>
  <r>
    <s v="163756"/>
    <x v="9"/>
    <s v=""/>
    <s v=""/>
    <x v="0"/>
    <s v="1-INCIDENTE"/>
    <x v="0"/>
    <x v="11"/>
    <x v="8"/>
    <s v="040801"/>
    <s v="TECNOLOGIA DE INFORMACAO"/>
    <s v="37"/>
    <s v="2024-12-09T14:05:00.000Z"/>
    <s v="2024-12-09T14:56:02.000Z"/>
    <x v="8"/>
    <d v="1899-12-30T11:05:00"/>
    <x v="14"/>
    <x v="151"/>
    <s v="1-15 dias"/>
    <x v="1"/>
    <s v="FECHADO"/>
    <s v="NAO SE APLICA"/>
    <s v="NAO SE APLICA"/>
    <s v="NÃO"/>
    <x v="0"/>
    <s v="11"/>
    <s v="11"/>
    <s v="LOCAL NAO INFORMADO"/>
    <x v="0"/>
    <x v="0"/>
    <s v="163756"/>
    <s v=""/>
    <s v=""/>
    <s v=""/>
    <x v="0"/>
    <s v="163756"/>
    <x v="1"/>
    <s v="2 - SEG"/>
    <s v="2024-12-09T03:00:00.000Z"/>
    <s v="2024-12-09T03:00:00.000Z"/>
    <s v="2 - SEG"/>
    <s v="Horas Úteis"/>
    <s v="24.000000"/>
    <s v="1.000000"/>
    <s v="jorgepereira"/>
    <s v="8"/>
    <s v="Encerrado pelo sistema"/>
    <s v="Formulario Incidente - Padrão"/>
    <s v=""/>
    <s v=""/>
    <s v=""/>
    <s v=""/>
    <s v="0.010000"/>
    <s v="0.850000"/>
    <s v="0.850000"/>
    <s v=""/>
    <s v="27.040000"/>
    <s v="0.850000"/>
    <s v=" Task: Check list Sala Telecom-Core"/>
    <s v="Normal"/>
    <s v=""/>
  </r>
  <r>
    <s v="163757"/>
    <x v="8"/>
    <s v=""/>
    <s v=""/>
    <x v="0"/>
    <s v="1-INCIDENTE"/>
    <x v="0"/>
    <x v="14"/>
    <x v="0"/>
    <s v="040801"/>
    <s v="TECNOLOGIA DE INFORMACAO"/>
    <s v="37"/>
    <s v="2024-12-09T14:14:33.000Z"/>
    <s v="2024-12-09T15:15:46.000Z"/>
    <x v="8"/>
    <d v="1899-12-30T11:14:00"/>
    <x v="14"/>
    <x v="152"/>
    <s v="1-15 dias"/>
    <x v="1"/>
    <s v="FECHADO"/>
    <s v="NAO SE APLICA"/>
    <s v="NAO SE APLICA"/>
    <s v="NÃO"/>
    <x v="5"/>
    <s v="11"/>
    <s v="12"/>
    <s v="LOCAL NAO INFORMADO"/>
    <x v="0"/>
    <x v="0"/>
    <s v="163757"/>
    <s v=""/>
    <s v="4"/>
    <s v="Como voce avalia o atendimento prestado?"/>
    <x v="1"/>
    <s v="163757"/>
    <x v="0"/>
    <s v="2 - SEG"/>
    <s v="2024-12-09T03:00:00.000Z"/>
    <s v="2024-12-09T03:00:00.000Z"/>
    <s v="2 - SEG"/>
    <s v="Horas Úteis"/>
    <s v="16.000000"/>
    <s v="1.000000"/>
    <s v="daianasantos"/>
    <s v="9"/>
    <s v="Encerrado pelo usuario"/>
    <s v="Formulario Incidente - Padrão"/>
    <s v=""/>
    <s v=""/>
    <s v=""/>
    <s v=""/>
    <s v="0.020000"/>
    <s v="1.010000"/>
    <s v="1.020000"/>
    <s v=""/>
    <s v="3.850000"/>
    <s v="1.020000"/>
    <s v="Servidor 10.142.24.100"/>
    <s v="Baixa"/>
    <s v=""/>
  </r>
  <r>
    <s v="163758"/>
    <x v="2"/>
    <s v="0.110000"/>
    <s v="7.000000"/>
    <x v="0"/>
    <s v="1-INCIDENTE"/>
    <x v="0"/>
    <x v="44"/>
    <x v="6"/>
    <s v="040703"/>
    <s v="ADMINISTRATIVO SP"/>
    <s v="10"/>
    <s v="2024-12-09T15:01:21.000Z"/>
    <s v="2024-12-09T15:20:24.000Z"/>
    <x v="8"/>
    <d v="1899-12-30T12:01:00"/>
    <x v="14"/>
    <x v="153"/>
    <s v="1-15 dias"/>
    <x v="1"/>
    <s v="FECHADO"/>
    <s v="NAO SE APLICA"/>
    <s v="NAO SE APLICA"/>
    <s v="NÃO"/>
    <x v="0"/>
    <s v="12"/>
    <s v="12"/>
    <s v="LOCAL NAO INFORMADO"/>
    <x v="0"/>
    <x v="0"/>
    <s v="163758"/>
    <s v=""/>
    <s v="4"/>
    <s v="Como voce avalia o atendimento prestado?"/>
    <x v="1"/>
    <s v="163758"/>
    <x v="2"/>
    <s v="2 - SEG"/>
    <s v="2024-12-09T03:00:00.000Z"/>
    <s v="2024-12-09T03:00:00.000Z"/>
    <s v="2 - SEG"/>
    <s v="Horas Úteis"/>
    <s v="16.000000"/>
    <s v="1.000000"/>
    <s v="fabiulapio"/>
    <s v="8"/>
    <s v="Encerrado pelo sistema"/>
    <s v="Formulario Incidente - Padrão"/>
    <s v=""/>
    <s v=""/>
    <s v=""/>
    <s v=""/>
    <s v="0.300000"/>
    <s v="0.020000"/>
    <s v="0.320000"/>
    <s v=""/>
    <s v="27.050000"/>
    <s v="0.320000"/>
    <s v="Indisponivel "/>
    <s v="Baixa"/>
    <s v=""/>
  </r>
  <r>
    <s v="163759"/>
    <x v="10"/>
    <s v=""/>
    <s v=""/>
    <x v="0"/>
    <s v="1-INCIDENTE"/>
    <x v="0"/>
    <x v="44"/>
    <x v="6"/>
    <s v="020402"/>
    <s v="OPERACAO"/>
    <s v="176"/>
    <s v="2024-12-09T15:03:56.000Z"/>
    <s v="2024-12-09T15:37:13.000Z"/>
    <x v="8"/>
    <d v="1899-12-30T12:03:00"/>
    <x v="14"/>
    <x v="97"/>
    <s v="1-15 dias"/>
    <x v="1"/>
    <s v="FECHADO"/>
    <s v="NAO SE APLICA"/>
    <s v="NAO SE APLICA"/>
    <s v="NÃO"/>
    <x v="0"/>
    <s v="12"/>
    <s v="12"/>
    <s v="LOCAL NAO INFORMADO"/>
    <x v="0"/>
    <x v="0"/>
    <s v="163759"/>
    <s v=""/>
    <s v="3"/>
    <s v="Como voce avalia o atendimento prestado?"/>
    <x v="2"/>
    <s v="163759"/>
    <x v="2"/>
    <s v="2 - SEG"/>
    <s v="2024-12-09T03:00:00.000Z"/>
    <s v="2024-12-09T03:00:00.000Z"/>
    <s v="2 - SEG"/>
    <s v="Horas Úteis"/>
    <s v="16.000000"/>
    <s v="1.000000"/>
    <s v="aneulivancaoliveira"/>
    <s v="9"/>
    <s v="Encerrado pelo usuario"/>
    <s v="Formulario Incidente - Padrão"/>
    <s v=""/>
    <s v=""/>
    <s v=""/>
    <s v=""/>
    <s v="0.020000"/>
    <s v="0.540000"/>
    <s v="0.560000"/>
    <s v=""/>
    <s v="1.170000"/>
    <s v="0.560000"/>
    <s v="Telefone VoIP SCLMD sem serviço (intermitência)"/>
    <s v="Baixa"/>
    <s v=""/>
  </r>
  <r>
    <s v="163760"/>
    <x v="10"/>
    <s v=""/>
    <s v=""/>
    <x v="1"/>
    <s v="2-SERVICO"/>
    <x v="0"/>
    <x v="40"/>
    <x v="9"/>
    <s v="020405"/>
    <s v="MANUTENCAO DE SISTEMA DE TRANSMISSAO, AUTOMACAO E AUXILIARES"/>
    <s v="105"/>
    <s v="2024-12-09T15:33:36.000Z"/>
    <s v="2024-12-12T16:56:23.000Z"/>
    <x v="8"/>
    <d v="1899-12-30T12:33:00"/>
    <x v="6"/>
    <x v="154"/>
    <s v="1-15 dias"/>
    <x v="1"/>
    <s v="FECHADO"/>
    <s v="NAO SE APLICA"/>
    <s v="NAO SE APLICA"/>
    <s v="NÃO"/>
    <x v="6"/>
    <s v="12"/>
    <s v="13"/>
    <s v="LOCAL NAO INFORMADO"/>
    <x v="0"/>
    <x v="0"/>
    <s v="163760"/>
    <s v=""/>
    <s v=""/>
    <s v=""/>
    <x v="0"/>
    <s v="163760"/>
    <x v="0"/>
    <s v="2 - SEG"/>
    <s v="2024-12-09T03:00:00.000Z"/>
    <s v="2024-12-09T03:00:00.000Z"/>
    <s v="5 - QUI"/>
    <s v="Horas Úteis"/>
    <s v="80.000000"/>
    <s v="1.000000"/>
    <s v="daliane"/>
    <s v="8"/>
    <s v="Encerrado pelo sistema"/>
    <s v="Formulario Solicitação - Padrão"/>
    <s v=""/>
    <s v="8.760000"/>
    <s v=""/>
    <s v=""/>
    <s v="0.010000"/>
    <s v="16.390000"/>
    <s v="28.430000"/>
    <s v=""/>
    <s v="27.020000"/>
    <s v="28.430000"/>
    <s v="Base e fonte para carregamento"/>
    <s v="Baixa"/>
    <s v=""/>
  </r>
  <r>
    <s v="163761"/>
    <x v="1"/>
    <s v=""/>
    <s v=""/>
    <x v="0"/>
    <s v="1-INCIDENTE"/>
    <x v="0"/>
    <x v="1"/>
    <x v="0"/>
    <s v="N/D"/>
    <s v="NÃO DEFINIDO"/>
    <s v="385"/>
    <s v="2024-12-09T15:34:00.000Z"/>
    <s v="2024-12-10T15:51:33.000Z"/>
    <x v="8"/>
    <d v="1899-12-30T12:34:00"/>
    <x v="12"/>
    <x v="140"/>
    <s v="1-15 dias"/>
    <x v="0"/>
    <s v="FECHADO"/>
    <s v="NAO SE APLICA"/>
    <s v="NAO SE APLICA"/>
    <s v="NÃO"/>
    <x v="1"/>
    <s v="12"/>
    <s v="12"/>
    <s v="LOCAL NAO INFORMADO"/>
    <x v="0"/>
    <x v="0"/>
    <s v="163761"/>
    <s v=""/>
    <s v=""/>
    <s v=""/>
    <x v="0"/>
    <s v="163761"/>
    <x v="0"/>
    <s v="2 - SEG"/>
    <s v="2024-12-09T03:00:00.000Z"/>
    <s v="2024-12-09T03:00:00.000Z"/>
    <s v="3 - TER"/>
    <s v="Horas Úteis"/>
    <s v="4.000000"/>
    <s v="1.000000"/>
    <s v="noc_ebsit"/>
    <s v="8"/>
    <s v="Encerrado pelo sistema"/>
    <s v="Formulario Incidente - Padrão"/>
    <s v=""/>
    <s v=""/>
    <s v=""/>
    <s v=""/>
    <s v="6.760000"/>
    <s v="0.530000"/>
    <s v="7.290000"/>
    <s v=""/>
    <s v=""/>
    <s v="7.290000"/>
    <s v="SAEN--DBO-PRD-PSEN"/>
    <s v="Baixa"/>
    <s v=""/>
  </r>
  <r>
    <s v="163762"/>
    <x v="15"/>
    <s v=""/>
    <s v=""/>
    <x v="0"/>
    <s v="1-INCIDENTE"/>
    <x v="0"/>
    <x v="1"/>
    <x v="0"/>
    <s v="N/D"/>
    <s v="NÃO DEFINIDO"/>
    <s v="385"/>
    <s v="2024-12-09T15:41:00.000Z"/>
    <s v="2024-12-09T15:55:14.000Z"/>
    <x v="8"/>
    <d v="1899-12-30T12:41:00"/>
    <x v="14"/>
    <x v="13"/>
    <s v="1-15 dias"/>
    <x v="1"/>
    <s v="FECHADO"/>
    <s v="NAO SE APLICA"/>
    <s v="NAO SE APLICA"/>
    <s v="SIM"/>
    <x v="1"/>
    <s v="12"/>
    <s v="12"/>
    <s v="LOCAL NAO INFORMADO"/>
    <x v="0"/>
    <x v="0"/>
    <s v="163762"/>
    <s v=""/>
    <s v=""/>
    <s v=""/>
    <x v="0"/>
    <s v="163762"/>
    <x v="0"/>
    <s v="2 - SEG"/>
    <s v="2024-12-09T03:00:00.000Z"/>
    <s v="2024-12-09T03:00:00.000Z"/>
    <s v="2 - SEG"/>
    <s v="Horas Úteis"/>
    <s v="4.000000"/>
    <s v="1.000000"/>
    <s v="noc_ebsit"/>
    <s v="8"/>
    <s v="Encerrado pelo sistema"/>
    <s v="Formulario Incidente - Padrão"/>
    <s v=""/>
    <s v=""/>
    <s v=""/>
    <s v=""/>
    <s v="0.070000"/>
    <s v="0.170000"/>
    <s v="0.240000"/>
    <s v=""/>
    <s v="27.630000"/>
    <s v="0.240000"/>
    <s v="SAEN--DBO-PRD-PSEN"/>
    <s v="Baixa"/>
    <s v=""/>
  </r>
  <r>
    <s v="163763"/>
    <x v="14"/>
    <s v=""/>
    <s v=""/>
    <x v="0"/>
    <s v="1-INCIDENTE"/>
    <x v="1"/>
    <x v="45"/>
    <x v="4"/>
    <s v="040501"/>
    <s v="CONTRATACOES"/>
    <s v="52"/>
    <s v="2024-12-09T15:50:53.000Z"/>
    <s v="2024-12-09T22:13:51.000Z"/>
    <x v="8"/>
    <d v="1899-12-30T12:50:00"/>
    <x v="14"/>
    <x v="155"/>
    <s v="1-15 dias"/>
    <x v="1"/>
    <s v="FECHADO"/>
    <s v="NAO SE APLICA"/>
    <s v="NAO SE APLICA"/>
    <s v="NÃO"/>
    <x v="2"/>
    <s v="12"/>
    <s v="19"/>
    <s v="SAO PAULO"/>
    <x v="0"/>
    <x v="0"/>
    <s v="163763"/>
    <s v=""/>
    <s v=""/>
    <s v=""/>
    <x v="0"/>
    <s v="163763"/>
    <x v="1"/>
    <s v="2 - SEG"/>
    <s v="2024-12-09T03:00:00.000Z"/>
    <s v="2024-12-09T03:00:00.000Z"/>
    <s v="2 - SEG"/>
    <s v="Horas Úteis"/>
    <s v="16.000000"/>
    <s v="1.000000"/>
    <s v="antoniovido"/>
    <s v="8"/>
    <s v="Encerrado pelo sistema"/>
    <s v="Formulario Incidente - Sistemas - Erro Sistemas"/>
    <s v=""/>
    <s v=""/>
    <s v=""/>
    <s v=""/>
    <s v="0.000000"/>
    <s v="6.240000"/>
    <s v="6.160000"/>
    <s v=""/>
    <s v="27.060000"/>
    <s v="6.160000"/>
    <s v="O sistema não está encaminhando aprovações para a GA (Gerencia Administrativa)"/>
    <s v="Baixa"/>
    <s v=""/>
  </r>
  <r>
    <s v="163764"/>
    <x v="9"/>
    <s v=""/>
    <s v=""/>
    <x v="1"/>
    <s v="2-SERVICO"/>
    <x v="0"/>
    <x v="46"/>
    <x v="2"/>
    <s v="020501"/>
    <s v="SAÚDE E SEGURANÇA DO TRABALHO"/>
    <s v="58"/>
    <s v="2024-12-09T16:03:13.000Z"/>
    <s v="2024-12-10T14:33:14.000Z"/>
    <x v="8"/>
    <d v="1899-12-30T13:03:00"/>
    <x v="12"/>
    <x v="156"/>
    <s v="1-15 dias"/>
    <x v="1"/>
    <s v="FECHADO"/>
    <s v="NAO SE APLICA"/>
    <s v="NAO SE APLICA"/>
    <s v="NÃO"/>
    <x v="0"/>
    <s v="13"/>
    <s v="11"/>
    <s v="LOCAL NAO INFORMADO"/>
    <x v="0"/>
    <x v="0"/>
    <s v="163764"/>
    <s v=""/>
    <s v=""/>
    <s v=""/>
    <x v="0"/>
    <s v="163764"/>
    <x v="0"/>
    <s v="2 - SEG"/>
    <s v="2024-12-09T03:00:00.000Z"/>
    <s v="2024-12-09T03:00:00.000Z"/>
    <s v="3 - TER"/>
    <s v="Horas Úteis"/>
    <s v="80.000000"/>
    <s v="1.000000"/>
    <s v="josevalentim"/>
    <s v="8"/>
    <s v="Encerrado pelo sistema"/>
    <s v="Formulario Solicitação - Padrão"/>
    <s v=""/>
    <s v="1.580000"/>
    <s v=""/>
    <s v=""/>
    <s v="5.260000"/>
    <s v="0.730000"/>
    <s v="7.400000"/>
    <s v=""/>
    <s v="27.030000"/>
    <s v="7.400000"/>
    <s v="Conexão de internet em TV"/>
    <s v="Baixa"/>
    <s v=""/>
  </r>
  <r>
    <s v="163765"/>
    <x v="1"/>
    <s v=""/>
    <s v=""/>
    <x v="1"/>
    <s v="2-SERVICO"/>
    <x v="0"/>
    <x v="8"/>
    <x v="2"/>
    <s v="040801"/>
    <s v="TECNOLOGIA DE INFORMACAO"/>
    <s v="37"/>
    <s v="2024-12-09T16:06:44.000Z"/>
    <s v="2024-12-11T21:36:34.000Z"/>
    <x v="8"/>
    <d v="1899-12-30T13:06:00"/>
    <x v="7"/>
    <x v="157"/>
    <s v="1-15 dias"/>
    <x v="1"/>
    <s v="FECHADO"/>
    <s v="NAO SE APLICA"/>
    <s v="NAO SE APLICA"/>
    <s v="NÃO"/>
    <x v="1"/>
    <s v="13"/>
    <s v="18"/>
    <s v="LOCAL NAO INFORMADO"/>
    <x v="0"/>
    <x v="0"/>
    <s v="163765"/>
    <s v=""/>
    <s v=""/>
    <s v=""/>
    <x v="0"/>
    <s v="163765"/>
    <x v="0"/>
    <s v="2 - SEG"/>
    <s v="2024-12-09T03:00:00.000Z"/>
    <s v="2024-12-09T03:00:00.000Z"/>
    <s v="4 - QUA"/>
    <s v="Horas Úteis"/>
    <s v="80.000000"/>
    <s v="1.000000"/>
    <s v="silass"/>
    <s v="8"/>
    <s v="Encerrado pelo sistema"/>
    <s v="Formulario Solicitação - Padrão"/>
    <s v=""/>
    <s v=""/>
    <s v=""/>
    <s v=""/>
    <s v="18.790000"/>
    <s v="2.820000"/>
    <s v="21.520000"/>
    <s v=""/>
    <s v=""/>
    <s v="21.520000"/>
    <s v="Erro de conexão VOIP / Workstation"/>
    <s v="Baixa"/>
    <s v=""/>
  </r>
  <r>
    <s v="163766"/>
    <x v="11"/>
    <s v=""/>
    <s v=""/>
    <x v="2"/>
    <s v="3-MUDANCA"/>
    <x v="1"/>
    <x v="20"/>
    <x v="1"/>
    <s v="040301"/>
    <s v="CONTROLADORIA"/>
    <s v="48"/>
    <s v="2024-12-09T16:08:38.000Z"/>
    <s v=""/>
    <x v="8"/>
    <d v="1899-12-30T13:08:00"/>
    <x v="9"/>
    <x v="53"/>
    <s v="N/A"/>
    <x v="1"/>
    <s v="EM ABERTO"/>
    <s v="SEM INDISPONIBILIDADE"/>
    <s v="COM SUCESSO"/>
    <s v="NÃO"/>
    <x v="2"/>
    <s v="13"/>
    <s v=""/>
    <s v="SAO PAULO"/>
    <x v="0"/>
    <x v="2"/>
    <s v="163766"/>
    <s v=""/>
    <s v=""/>
    <s v=""/>
    <x v="0"/>
    <s v="163766"/>
    <x v="1"/>
    <s v="2 - SEG"/>
    <s v="2024-12-09T03:00:00.000Z"/>
    <s v=""/>
    <s v=""/>
    <s v="Horas Úteis"/>
    <s v="352.000000"/>
    <s v="1.000000"/>
    <s v="daianas"/>
    <s v="39"/>
    <s v="Encerrada"/>
    <s v="Mudança Normal"/>
    <s v=""/>
    <s v=""/>
    <s v=""/>
    <s v=""/>
    <s v=""/>
    <s v="11.330000"/>
    <s v="61.660000"/>
    <s v=""/>
    <s v=""/>
    <s v="61.660000"/>
    <s v="SOX- O histórico do registro, correção tela de abertura e fechamento período do RI. Ajustar data e hora. "/>
    <s v="Baixa"/>
    <s v=""/>
  </r>
  <r>
    <s v="163767"/>
    <x v="0"/>
    <s v=""/>
    <s v=""/>
    <x v="1"/>
    <s v="2-SERVICO"/>
    <x v="0"/>
    <x v="4"/>
    <x v="9"/>
    <s v="020402"/>
    <s v="OPERACAO"/>
    <s v="176"/>
    <s v="2024-12-09T16:17:54.000Z"/>
    <s v="2024-12-11T16:56:28.000Z"/>
    <x v="8"/>
    <d v="1899-12-30T13:17:00"/>
    <x v="7"/>
    <x v="154"/>
    <s v="1-15 dias"/>
    <x v="1"/>
    <s v="FECHADO"/>
    <s v="NAO SE APLICA"/>
    <s v="NAO SE APLICA"/>
    <s v="NÃO"/>
    <x v="0"/>
    <s v="13"/>
    <s v="13"/>
    <s v="PORTO VELHO"/>
    <x v="0"/>
    <x v="0"/>
    <s v="163767"/>
    <s v=""/>
    <s v=""/>
    <s v=""/>
    <x v="0"/>
    <s v="163767"/>
    <x v="0"/>
    <s v="2 - SEG"/>
    <s v="2024-12-09T03:00:00.000Z"/>
    <s v="2024-12-09T03:00:00.000Z"/>
    <s v="4 - QUA"/>
    <s v="Horas Úteis"/>
    <s v="80.000000"/>
    <s v="1.000000"/>
    <s v="joseeudes"/>
    <s v="8"/>
    <s v="Encerrado pelo sistema"/>
    <s v="Formulario Solicitação - Padrão"/>
    <s v=""/>
    <s v=""/>
    <s v=""/>
    <s v=""/>
    <s v="4.860000"/>
    <s v="13.820000"/>
    <s v="18.670000"/>
    <s v=""/>
    <s v="28.110000"/>
    <s v="18.670000"/>
    <s v="Notebook (SAE-EPV-1512) Desligando, sem comando manual."/>
    <s v="Baixa"/>
    <s v=""/>
  </r>
  <r>
    <s v="163768"/>
    <x v="7"/>
    <s v=""/>
    <s v=""/>
    <x v="1"/>
    <s v="2-SERVICO"/>
    <x v="1"/>
    <x v="23"/>
    <x v="2"/>
    <s v="N/D"/>
    <s v="NÃO DEFINIDO"/>
    <s v="385"/>
    <s v="2024-12-09T16:27:02.000Z"/>
    <s v="2024-12-10T21:40:38.000Z"/>
    <x v="8"/>
    <d v="1899-12-30T13:27:00"/>
    <x v="12"/>
    <x v="158"/>
    <s v="1-15 dias"/>
    <x v="1"/>
    <s v="FECHADO"/>
    <s v="NAO SE APLICA"/>
    <s v="NAO SE APLICA"/>
    <s v="NÃO"/>
    <x v="4"/>
    <s v="13"/>
    <s v="18"/>
    <s v="LOCAL NAO INFORMADO"/>
    <x v="0"/>
    <x v="0"/>
    <s v="163768"/>
    <s v=""/>
    <s v=""/>
    <s v=""/>
    <x v="0"/>
    <s v="163768"/>
    <x v="0"/>
    <s v="2 - SEG"/>
    <s v="2024-12-09T03:00:00.000Z"/>
    <s v="2024-12-09T03:00:00.000Z"/>
    <s v="3 - TER"/>
    <s v="Horas Úteis"/>
    <s v="16.000000"/>
    <s v="1.000000"/>
    <s v="mellissacardoso"/>
    <s v="8"/>
    <s v="Encerrado pelo sistema"/>
    <s v="Formulario Solicitação - Padrão"/>
    <s v=""/>
    <s v=""/>
    <s v=""/>
    <s v=""/>
    <s v="7.670000"/>
    <s v="6.580000"/>
    <s v="14.250000"/>
    <s v=""/>
    <s v="27.040000"/>
    <s v="14.250000"/>
    <s v="Criar usuário mobilidade"/>
    <s v="Baixa"/>
    <s v=""/>
  </r>
  <r>
    <s v="163769"/>
    <x v="7"/>
    <s v="0.750000"/>
    <s v="45.000000"/>
    <x v="1"/>
    <s v="2-SERVICO"/>
    <x v="1"/>
    <x v="23"/>
    <x v="2"/>
    <s v="N/D"/>
    <s v="NÃO DEFINIDO"/>
    <s v="385"/>
    <s v="2024-12-09T16:45:12.000Z"/>
    <s v="2024-12-10T14:00:34.000Z"/>
    <x v="8"/>
    <d v="1899-12-30T13:45:00"/>
    <x v="12"/>
    <x v="149"/>
    <s v="1-15 dias"/>
    <x v="1"/>
    <s v="FECHADO"/>
    <s v="NAO SE APLICA"/>
    <s v="NAO SE APLICA"/>
    <s v="NÃO"/>
    <x v="4"/>
    <s v="13"/>
    <s v="11"/>
    <s v="LOCAL NAO INFORMADO"/>
    <x v="0"/>
    <x v="0"/>
    <s v="163769"/>
    <s v=""/>
    <s v=""/>
    <s v=""/>
    <x v="0"/>
    <s v="163769"/>
    <x v="0"/>
    <s v="2 - SEG"/>
    <s v="2024-12-09T03:00:00.000Z"/>
    <s v="2024-12-09T03:00:00.000Z"/>
    <s v="3 - TER"/>
    <s v="Horas Úteis"/>
    <s v="16.000000"/>
    <s v="1.000000"/>
    <s v="mellissacardoso"/>
    <s v="8"/>
    <s v="Encerrado pelo sistema"/>
    <s v="Formulario Solicitação - Padrão"/>
    <s v=""/>
    <s v="0.070000"/>
    <s v=""/>
    <s v="0.020000"/>
    <s v="4.640000"/>
    <s v="1.540000"/>
    <s v="6.250000"/>
    <s v=""/>
    <s v="27.050000"/>
    <s v="6.270000"/>
    <s v="Erro gestão do ponto"/>
    <s v="Baixa"/>
    <s v=""/>
  </r>
  <r>
    <s v="163770"/>
    <x v="12"/>
    <s v=""/>
    <s v=""/>
    <x v="1"/>
    <s v="2-SERVICO"/>
    <x v="2"/>
    <x v="47"/>
    <x v="2"/>
    <s v="010103"/>
    <s v="COMPLIANCE E CONTROLES INTERNOS"/>
    <s v="12"/>
    <s v="2024-12-09T17:48:54.000Z"/>
    <s v="2024-12-09T19:45:13.000Z"/>
    <x v="8"/>
    <d v="1899-12-30T14:48:00"/>
    <x v="14"/>
    <x v="142"/>
    <s v="1-15 dias"/>
    <x v="1"/>
    <s v="FECHADO"/>
    <s v="NAO SE APLICA"/>
    <s v="NAO SE APLICA"/>
    <s v="NÃO"/>
    <x v="7"/>
    <s v="14"/>
    <s v="16"/>
    <s v="LOCAL NAO INFORMADO"/>
    <x v="0"/>
    <x v="0"/>
    <s v="163770"/>
    <s v=""/>
    <s v=""/>
    <s v=""/>
    <x v="0"/>
    <s v="163770"/>
    <x v="0"/>
    <s v="2 - SEG"/>
    <s v="2024-12-09T03:00:00.000Z"/>
    <s v="2024-12-09T03:00:00.000Z"/>
    <s v="2 - SEG"/>
    <s v="Horas Úteis"/>
    <s v="40.000000"/>
    <s v="1.000000"/>
    <s v="mariasanches"/>
    <s v="8"/>
    <s v="Encerrado pelo sistema"/>
    <s v="Formulario Solicitação - Padrão"/>
    <s v=""/>
    <s v=""/>
    <s v=""/>
    <s v="0.010000"/>
    <s v="0.660000"/>
    <s v="1.280000"/>
    <s v="1.930000"/>
    <s v=""/>
    <s v="27.060000"/>
    <s v="1.940000"/>
    <s v="Desbloqueio de link - Copilot"/>
    <s v="Baixa"/>
    <s v=""/>
  </r>
  <r>
    <s v="163771"/>
    <x v="9"/>
    <s v="0.500000"/>
    <s v="30.000000"/>
    <x v="0"/>
    <s v="1-INCIDENTE"/>
    <x v="0"/>
    <x v="11"/>
    <x v="8"/>
    <s v="040801"/>
    <s v="TECNOLOGIA DE INFORMACAO"/>
    <s v="37"/>
    <s v="2024-12-09T17:57:00.000Z"/>
    <s v="2024-12-10T14:33:08.000Z"/>
    <x v="8"/>
    <d v="1899-12-30T14:57:00"/>
    <x v="12"/>
    <x v="156"/>
    <s v="1-15 dias"/>
    <x v="1"/>
    <s v="FECHADO"/>
    <s v="NAO SE APLICA"/>
    <s v="NAO SE APLICA"/>
    <s v="NÃO"/>
    <x v="0"/>
    <s v="14"/>
    <s v="11"/>
    <s v="LOCAL NAO INFORMADO"/>
    <x v="0"/>
    <x v="0"/>
    <s v="163771"/>
    <s v=""/>
    <s v=""/>
    <s v=""/>
    <x v="0"/>
    <s v="163771"/>
    <x v="1"/>
    <s v="2 - SEG"/>
    <s v="2024-12-09T03:00:00.000Z"/>
    <s v="2024-12-09T03:00:00.000Z"/>
    <s v="3 - TER"/>
    <s v="Horas Úteis"/>
    <s v="24.000000"/>
    <s v="1.000000"/>
    <s v="jorgepereira"/>
    <s v="8"/>
    <s v="Encerrado pelo sistema"/>
    <s v="Formulario Incidente - Padrão"/>
    <s v=""/>
    <s v=""/>
    <s v=""/>
    <s v=""/>
    <s v="0.400000"/>
    <s v="5.210000"/>
    <s v="5.610000"/>
    <s v=""/>
    <s v="27.000000"/>
    <s v="5.610000"/>
    <s v=" Task: Check list Torre Rádio UHE"/>
    <s v="Normal"/>
    <s v=""/>
  </r>
  <r>
    <s v="163772"/>
    <x v="9"/>
    <s v="0.250000"/>
    <s v="15.000000"/>
    <x v="0"/>
    <s v="1-INCIDENTE"/>
    <x v="0"/>
    <x v="11"/>
    <x v="8"/>
    <s v="040801"/>
    <s v="TECNOLOGIA DE INFORMACAO"/>
    <s v="37"/>
    <s v="2024-12-09T17:58:00.000Z"/>
    <s v="2024-12-10T14:08:47.000Z"/>
    <x v="8"/>
    <d v="1899-12-30T14:58:00"/>
    <x v="12"/>
    <x v="159"/>
    <s v="1-15 dias"/>
    <x v="1"/>
    <s v="FECHADO"/>
    <s v="NAO SE APLICA"/>
    <s v="NAO SE APLICA"/>
    <s v="NÃO"/>
    <x v="0"/>
    <s v="14"/>
    <s v="11"/>
    <s v="LOCAL NAO INFORMADO"/>
    <x v="0"/>
    <x v="0"/>
    <s v="163772"/>
    <s v=""/>
    <s v=""/>
    <s v=""/>
    <x v="0"/>
    <s v="163772"/>
    <x v="1"/>
    <s v="2 - SEG"/>
    <s v="2024-12-09T03:00:00.000Z"/>
    <s v="2024-12-09T03:00:00.000Z"/>
    <s v="3 - TER"/>
    <s v="Horas Úteis"/>
    <s v="24.000000"/>
    <s v="1.000000"/>
    <s v="jorgepereira"/>
    <s v="8"/>
    <s v="Encerrado pelo sistema"/>
    <s v="Formulario Incidente - Padrão"/>
    <s v=""/>
    <s v=""/>
    <s v=""/>
    <s v=""/>
    <s v="0.010000"/>
    <s v="5.180000"/>
    <s v="5.190000"/>
    <s v=""/>
    <s v="27.080000"/>
    <s v="5.190000"/>
    <s v=" Task: Check List Sala Cofre TI"/>
    <s v="Normal"/>
    <s v=""/>
  </r>
  <r>
    <s v="163773"/>
    <x v="12"/>
    <s v=""/>
    <s v=""/>
    <x v="1"/>
    <s v="2-SERVICO"/>
    <x v="2"/>
    <x v="38"/>
    <x v="2"/>
    <s v="040801"/>
    <s v="TECNOLOGIA DE INFORMACAO"/>
    <s v="37"/>
    <s v="2024-12-09T18:20:25.000Z"/>
    <s v="2024-12-13T22:01:14.000Z"/>
    <x v="8"/>
    <d v="1899-12-30T15:20:00"/>
    <x v="8"/>
    <x v="160"/>
    <s v="1-15 dias"/>
    <x v="1"/>
    <s v="FECHADO"/>
    <s v="NAO SE APLICA"/>
    <s v="NAO SE APLICA"/>
    <s v="SIM"/>
    <x v="7"/>
    <s v="15"/>
    <s v="19"/>
    <s v="LOCAL NAO INFORMADO"/>
    <x v="0"/>
    <x v="0"/>
    <s v="163773"/>
    <s v=""/>
    <s v=""/>
    <s v=""/>
    <x v="0"/>
    <s v="163773"/>
    <x v="0"/>
    <s v="2 - SEG"/>
    <s v="2024-12-09T03:00:00.000Z"/>
    <s v="2024-12-09T03:00:00.000Z"/>
    <s v="6 - SEX"/>
    <s v="Horas Úteis"/>
    <s v="40.000000"/>
    <s v="1.000000"/>
    <s v="gabrieljaraujo"/>
    <s v="8"/>
    <s v="Encerrado pelo sistema"/>
    <s v="Formulario Solicitação - Padrão"/>
    <s v=""/>
    <s v="22.900000"/>
    <s v=""/>
    <s v=""/>
    <s v="0.040000"/>
    <s v="17.190000"/>
    <s v="39.720000"/>
    <s v=""/>
    <s v="27.050000"/>
    <s v="39.720000"/>
    <s v="Trend Vision One 09/12 - Máquinas incapaz de comunicar com a console"/>
    <s v="Baixa"/>
    <s v=""/>
  </r>
  <r>
    <s v="163774"/>
    <x v="2"/>
    <s v="0.800000"/>
    <s v="48.000000"/>
    <x v="1"/>
    <s v="2-SERVICO"/>
    <x v="0"/>
    <x v="4"/>
    <x v="9"/>
    <s v="N/D"/>
    <s v="NÃO DEFINIDO"/>
    <s v="385"/>
    <s v="2024-12-09T18:27:52.000Z"/>
    <s v="2024-12-09T22:00:39.000Z"/>
    <x v="8"/>
    <d v="1899-12-30T15:27:00"/>
    <x v="14"/>
    <x v="161"/>
    <s v="1-15 dias"/>
    <x v="1"/>
    <s v="FECHADO"/>
    <s v="NAO SE APLICA"/>
    <s v="NAO SE APLICA"/>
    <s v="NÃO"/>
    <x v="0"/>
    <s v="15"/>
    <s v="19"/>
    <s v="LOCAL NAO INFORMADO"/>
    <x v="0"/>
    <x v="0"/>
    <s v="163774"/>
    <s v=""/>
    <s v=""/>
    <s v=""/>
    <x v="0"/>
    <s v="163774"/>
    <x v="0"/>
    <s v="2 - SEG"/>
    <s v="2024-12-09T03:00:00.000Z"/>
    <s v="2024-12-09T03:00:00.000Z"/>
    <s v="2 - SEG"/>
    <s v="Horas Úteis"/>
    <s v="80.000000"/>
    <s v="1.000000"/>
    <s v="lucimariog"/>
    <s v="8"/>
    <s v="Encerrado pelo sistema"/>
    <s v="Formulario Solicitação - Padrão"/>
    <s v=""/>
    <s v=""/>
    <s v=""/>
    <s v=""/>
    <s v="3.520000"/>
    <s v="0.020000"/>
    <s v="3.540000"/>
    <s v=""/>
    <s v="27.060000"/>
    <s v="3.540000"/>
    <s v="Notebook"/>
    <s v="Baixa"/>
    <s v=""/>
  </r>
  <r>
    <s v="163775"/>
    <x v="8"/>
    <s v="0.250000"/>
    <s v="15.000000"/>
    <x v="1"/>
    <s v="2-SERVICO"/>
    <x v="0"/>
    <x v="15"/>
    <x v="3"/>
    <s v="N/D"/>
    <s v="NÃO DEFINIDO"/>
    <s v="385"/>
    <s v="2024-12-09T18:30:45.000Z"/>
    <s v="2024-12-10T19:24:03.000Z"/>
    <x v="8"/>
    <d v="1899-12-30T15:30:00"/>
    <x v="12"/>
    <x v="162"/>
    <s v="1-15 dias"/>
    <x v="1"/>
    <s v="FECHADO"/>
    <s v="NAO SE APLICA"/>
    <s v="NAO SE APLICA"/>
    <s v="NÃO"/>
    <x v="5"/>
    <s v="15"/>
    <s v="16"/>
    <s v="PORTO VELHO"/>
    <x v="0"/>
    <x v="0"/>
    <s v="163775"/>
    <s v=""/>
    <s v=""/>
    <s v=""/>
    <x v="0"/>
    <s v="163775"/>
    <x v="0"/>
    <s v="2 - SEG"/>
    <s v="2024-12-09T03:00:00.000Z"/>
    <s v="2024-12-09T03:00:00.000Z"/>
    <s v="3 - TER"/>
    <s v="Horas Úteis"/>
    <s v="80.000000"/>
    <s v="1.000000"/>
    <s v="augustoneto"/>
    <s v="8"/>
    <s v="Encerrado pelo sistema"/>
    <s v="Formulario Solicitação - Padrão"/>
    <s v=""/>
    <s v=""/>
    <s v=""/>
    <s v=""/>
    <s v="0.000000"/>
    <s v="9.910000"/>
    <s v="9.910000"/>
    <s v=""/>
    <s v="28.150000"/>
    <s v="9.910000"/>
    <s v="ACESSO A REDE"/>
    <s v="Baixa"/>
    <s v=""/>
  </r>
  <r>
    <s v="163776"/>
    <x v="1"/>
    <s v=""/>
    <s v=""/>
    <x v="0"/>
    <s v="1-INCIDENTE"/>
    <x v="0"/>
    <x v="1"/>
    <x v="0"/>
    <s v="N/D"/>
    <s v="NÃO DEFINIDO"/>
    <s v="385"/>
    <s v="2024-12-09T18:35:45.000Z"/>
    <s v=""/>
    <x v="8"/>
    <d v="1899-12-30T15:35:00"/>
    <x v="9"/>
    <x v="53"/>
    <s v="&gt; 60 dias"/>
    <x v="0"/>
    <s v="EM ABERTO"/>
    <s v="NAO SE APLICA"/>
    <s v="NAO SE APLICA"/>
    <s v="NÃO"/>
    <x v="1"/>
    <s v="15"/>
    <s v=""/>
    <s v="LOCAL NAO INFORMADO"/>
    <x v="0"/>
    <x v="2"/>
    <s v="163776"/>
    <s v=""/>
    <s v=""/>
    <s v=""/>
    <x v="0"/>
    <s v="163776"/>
    <x v="0"/>
    <s v="2 - SEG"/>
    <s v="2024-12-09T03:00:00.000Z"/>
    <s v=""/>
    <s v=""/>
    <s v="Horas Úteis"/>
    <s v="4.000000"/>
    <s v="1.000000"/>
    <s v="noc_ebsit"/>
    <s v="39"/>
    <s v="Encerrada"/>
    <s v="Formulario Incidente - Padrão"/>
    <s v=""/>
    <s v=""/>
    <s v=""/>
    <s v=""/>
    <s v=""/>
    <s v="31.780000"/>
    <s v="31.290000"/>
    <s v=""/>
    <s v=""/>
    <s v="31.290000"/>
    <s v="TITULO NAO INFORMADO"/>
    <s v="Baixa"/>
    <s v=""/>
  </r>
  <r>
    <s v="163777"/>
    <x v="1"/>
    <s v=""/>
    <s v=""/>
    <x v="0"/>
    <s v="1-INCIDENTE"/>
    <x v="0"/>
    <x v="1"/>
    <x v="0"/>
    <s v="N/D"/>
    <s v="NÃO DEFINIDO"/>
    <s v="385"/>
    <s v="2024-12-09T18:38:42.000Z"/>
    <s v="2024-12-09T21:36:34.000Z"/>
    <x v="8"/>
    <d v="1899-12-30T15:38:00"/>
    <x v="14"/>
    <x v="157"/>
    <s v="1-15 dias"/>
    <x v="1"/>
    <s v="FECHADO"/>
    <s v="NAO SE APLICA"/>
    <s v="NAO SE APLICA"/>
    <s v="NÃO"/>
    <x v="1"/>
    <s v="15"/>
    <s v="18"/>
    <s v="LOCAL NAO INFORMADO"/>
    <x v="0"/>
    <x v="0"/>
    <s v="163777"/>
    <s v=""/>
    <s v=""/>
    <s v=""/>
    <x v="0"/>
    <s v="163777"/>
    <x v="0"/>
    <s v="2 - SEG"/>
    <s v="2024-12-09T03:00:00.000Z"/>
    <s v="2024-12-09T03:00:00.000Z"/>
    <s v="2 - SEG"/>
    <s v="Horas Úteis"/>
    <s v="4.000000"/>
    <s v="1.000000"/>
    <s v="noc_ebsit"/>
    <s v="8"/>
    <s v="Encerrado pelo sistema"/>
    <s v="Formulario Incidente - Padrão"/>
    <s v=""/>
    <s v=""/>
    <s v=""/>
    <s v=""/>
    <s v="0.500000"/>
    <s v="0.450000"/>
    <s v="0.950000"/>
    <s v=""/>
    <s v=""/>
    <s v="0.950000"/>
    <s v="SAEN--DBO-PRD-PCSEN"/>
    <s v="Baixa"/>
    <s v=""/>
  </r>
  <r>
    <s v="163778"/>
    <x v="8"/>
    <s v=""/>
    <s v=""/>
    <x v="0"/>
    <s v="1-INCIDENTE"/>
    <x v="0"/>
    <x v="14"/>
    <x v="22"/>
    <s v="040801"/>
    <s v="TECNOLOGIA DE INFORMACAO"/>
    <s v="37"/>
    <s v="2024-12-09T19:17:41.000Z"/>
    <s v="2024-12-12T20:00:01.000Z"/>
    <x v="8"/>
    <d v="1899-12-30T16:17:00"/>
    <x v="6"/>
    <x v="163"/>
    <s v="1-15 dias"/>
    <x v="1"/>
    <s v="FECHADO"/>
    <s v="NAO SE APLICA"/>
    <s v="NAO SE APLICA"/>
    <s v="NÃO"/>
    <x v="5"/>
    <s v="16"/>
    <s v="17"/>
    <s v="LOCAL NAO INFORMADO"/>
    <x v="0"/>
    <x v="0"/>
    <s v="163778"/>
    <s v=""/>
    <s v=""/>
    <s v=""/>
    <x v="0"/>
    <s v="163778"/>
    <x v="0"/>
    <s v="2 - SEG"/>
    <s v="2024-12-09T03:00:00.000Z"/>
    <s v="2024-12-09T03:00:00.000Z"/>
    <s v="5 - QUI"/>
    <s v="Horas Úteis"/>
    <s v="16.000000"/>
    <s v="1.000000"/>
    <s v="daianasantos"/>
    <s v="9"/>
    <s v="Encerrado pelo usuario"/>
    <s v="Formulario Incidente - Padrão"/>
    <s v=""/>
    <s v=""/>
    <s v=""/>
    <s v=""/>
    <s v=""/>
    <s v="3.660000"/>
    <s v="3.660000"/>
    <s v=""/>
    <s v=""/>
    <s v="3.660000"/>
    <s v="10.142.29.172"/>
    <s v="Baixa"/>
    <s v=""/>
  </r>
  <r>
    <s v="163779"/>
    <x v="16"/>
    <s v=""/>
    <s v=""/>
    <x v="1"/>
    <s v="2-SERVICO"/>
    <x v="1"/>
    <x v="42"/>
    <x v="2"/>
    <s v="040301"/>
    <s v="CONTROLADORIA"/>
    <s v="49"/>
    <s v="2024-12-09T19:21:16.000Z"/>
    <s v=""/>
    <x v="8"/>
    <d v="1899-12-30T16:21:00"/>
    <x v="9"/>
    <x v="53"/>
    <s v="1-15 dias"/>
    <x v="0"/>
    <s v="EM ABERTO"/>
    <s v="NAO SE APLICA"/>
    <s v="NAO SE APLICA"/>
    <s v="NÃO"/>
    <x v="3"/>
    <s v="16"/>
    <s v=""/>
    <s v="LOCAL NAO INFORMADO"/>
    <x v="0"/>
    <x v="2"/>
    <s v="163779"/>
    <s v=""/>
    <s v=""/>
    <s v=""/>
    <x v="0"/>
    <s v="163779"/>
    <x v="0"/>
    <s v="2 - SEG"/>
    <s v="2024-12-09T03:00:00.000Z"/>
    <s v=""/>
    <s v=""/>
    <s v="Horas Úteis"/>
    <s v="16.000000"/>
    <s v="1.000000"/>
    <s v="isabelarsilva"/>
    <s v="1"/>
    <s v="Novo"/>
    <s v="Formulario Solicitação - Padrão"/>
    <s v=""/>
    <s v=""/>
    <s v=""/>
    <s v=""/>
    <s v="0.000000"/>
    <s v="21.000000"/>
    <s v="20.680000"/>
    <s v=""/>
    <s v=""/>
    <s v="20.680000"/>
    <s v="Contabilidade x EAM"/>
    <s v="Baixa"/>
    <s v=""/>
  </r>
  <r>
    <s v="163780"/>
    <x v="11"/>
    <s v="53.500000"/>
    <s v="3210.000000"/>
    <x v="1"/>
    <s v="2-SERVICO"/>
    <x v="1"/>
    <x v="25"/>
    <x v="2"/>
    <s v="060101"/>
    <s v="ASSESSORIA JURÍDICA"/>
    <s v="26"/>
    <s v="2024-12-09T19:41:59.000Z"/>
    <s v="2024-12-16T18:40:22.000Z"/>
    <x v="8"/>
    <d v="1899-12-30T16:41:00"/>
    <x v="20"/>
    <x v="164"/>
    <s v="1-15 dias"/>
    <x v="1"/>
    <s v="FECHADO"/>
    <s v="NAO SE APLICA"/>
    <s v="NAO SE APLICA"/>
    <s v="NÃO"/>
    <x v="3"/>
    <s v="16"/>
    <s v="15"/>
    <s v="SAO PAULO"/>
    <x v="0"/>
    <x v="0"/>
    <s v="163780"/>
    <s v=""/>
    <s v=""/>
    <s v=""/>
    <x v="0"/>
    <s v="163780"/>
    <x v="0"/>
    <s v="2 - SEG"/>
    <s v="2024-12-09T03:00:00.000Z"/>
    <s v="2024-12-16T03:00:00.000Z"/>
    <s v="2 - SEG"/>
    <s v="Horas Úteis"/>
    <s v="40.000000"/>
    <s v="1.000000"/>
    <s v="lucianavasconcellos"/>
    <s v="8"/>
    <s v="Encerrado pelo sistema"/>
    <s v="Formulario Solicitação - Padrão"/>
    <s v="8.450000"/>
    <s v="19.010000"/>
    <s v=""/>
    <s v=""/>
    <s v="16.170000"/>
    <s v="2.300000"/>
    <s v="37.080000"/>
    <s v=""/>
    <s v="28.810000"/>
    <s v="45.530000"/>
    <s v="Criação de ususários validadores da ELB"/>
    <s v="Baixa"/>
    <s v=""/>
  </r>
  <r>
    <s v="163781"/>
    <x v="1"/>
    <s v=""/>
    <s v=""/>
    <x v="0"/>
    <s v="1-INCIDENTE"/>
    <x v="0"/>
    <x v="1"/>
    <x v="0"/>
    <s v="N/D"/>
    <s v="NÃO DEFINIDO"/>
    <s v="385"/>
    <s v="2024-12-09T20:02:14.000Z"/>
    <s v="2024-12-09T22:51:31.000Z"/>
    <x v="8"/>
    <d v="1899-12-30T17:02:00"/>
    <x v="14"/>
    <x v="165"/>
    <s v="1-15 dias"/>
    <x v="1"/>
    <s v="FECHADO"/>
    <s v="NAO SE APLICA"/>
    <s v="NAO SE APLICA"/>
    <s v="NÃO"/>
    <x v="1"/>
    <s v="17"/>
    <s v="19"/>
    <s v="LOCAL NAO INFORMADO"/>
    <x v="0"/>
    <x v="0"/>
    <s v="163781"/>
    <s v=""/>
    <s v=""/>
    <s v=""/>
    <x v="0"/>
    <s v="163781"/>
    <x v="0"/>
    <s v="2 - SEG"/>
    <s v="2024-12-09T03:00:00.000Z"/>
    <s v="2024-12-09T03:00:00.000Z"/>
    <s v="2 - SEG"/>
    <s v="Horas Úteis"/>
    <s v="4.000000"/>
    <s v="1.000000"/>
    <s v="noc_ebsit"/>
    <s v="8"/>
    <s v="Encerrado pelo sistema"/>
    <s v="Formulario Incidente - Padrão"/>
    <s v=""/>
    <s v=""/>
    <s v=""/>
    <s v=""/>
    <s v="0.750000"/>
    <s v="0.050000"/>
    <s v="0.810000"/>
    <s v=""/>
    <s v=""/>
    <s v="0.810000"/>
    <s v="SAEN--APS-PRD-SAE-PVH-AP-022"/>
    <s v="Baixa"/>
    <s v=""/>
  </r>
  <r>
    <s v="163782"/>
    <x v="5"/>
    <s v=""/>
    <s v=""/>
    <x v="1"/>
    <s v="2-SERVICO"/>
    <x v="1"/>
    <x v="42"/>
    <x v="3"/>
    <s v="020401"/>
    <s v="ENGENHARIA, PLANEJ. E CONTROLE ESTATÍSTICO"/>
    <s v="66"/>
    <s v="2024-12-09T20:36:33.000Z"/>
    <s v="2024-12-10T14:30:21.000Z"/>
    <x v="8"/>
    <d v="1899-12-30T17:36:00"/>
    <x v="12"/>
    <x v="166"/>
    <s v="1-15 dias"/>
    <x v="1"/>
    <s v="FECHADO"/>
    <s v="NAO SE APLICA"/>
    <s v="NAO SE APLICA"/>
    <s v="NÃO"/>
    <x v="3"/>
    <s v="17"/>
    <s v="11"/>
    <s v="PORTO VELHO"/>
    <x v="0"/>
    <x v="0"/>
    <s v="163782"/>
    <s v=""/>
    <s v=""/>
    <s v=""/>
    <x v="0"/>
    <s v="163782"/>
    <x v="1"/>
    <s v="2 - SEG"/>
    <s v="2024-12-09T03:00:00.000Z"/>
    <s v="2024-12-09T03:00:00.000Z"/>
    <s v="3 - TER"/>
    <s v="Horas Úteis"/>
    <s v="8.000000"/>
    <s v="1.000000"/>
    <s v="lbiazetti"/>
    <s v="8"/>
    <s v="Encerrado pelo sistema"/>
    <s v="Gestão de acesso"/>
    <s v="0.120000"/>
    <s v="1.980000"/>
    <s v=""/>
    <s v=""/>
    <s v="0.040000"/>
    <s v="0.770000"/>
    <s v="2.780000"/>
    <s v=""/>
    <s v="27.050000"/>
    <s v="2.900000"/>
    <s v=" liberação de acesso ao usuário @Pedro Paulo Dominguete Carvalho"/>
    <s v="Baixa"/>
    <s v=""/>
  </r>
  <r>
    <s v="163784"/>
    <x v="5"/>
    <s v=""/>
    <s v=""/>
    <x v="1"/>
    <s v="2-SERVICO"/>
    <x v="1"/>
    <x v="42"/>
    <x v="3"/>
    <s v="020401"/>
    <s v="ENGENHARIA, PLANEJ. E CONTROLE ESTATÍSTICO"/>
    <s v="66"/>
    <s v="2024-12-09T21:33:20.000Z"/>
    <s v="2024-12-10T14:13:17.000Z"/>
    <x v="8"/>
    <d v="1899-12-30T18:33:00"/>
    <x v="12"/>
    <x v="167"/>
    <s v="1-15 dias"/>
    <x v="1"/>
    <s v="FECHADO"/>
    <s v="NAO SE APLICA"/>
    <s v="NAO SE APLICA"/>
    <s v="NÃO"/>
    <x v="3"/>
    <s v="18"/>
    <s v="11"/>
    <s v="PORTO VELHO"/>
    <x v="0"/>
    <x v="0"/>
    <s v="163784"/>
    <s v=""/>
    <s v=""/>
    <s v=""/>
    <x v="0"/>
    <s v="163784"/>
    <x v="1"/>
    <s v="2 - SEG"/>
    <s v="2024-12-09T03:00:00.000Z"/>
    <s v="2024-12-09T03:00:00.000Z"/>
    <s v="3 - TER"/>
    <s v="Horas Úteis"/>
    <s v="8.000000"/>
    <s v="1.000000"/>
    <s v="lbiazetti"/>
    <s v="8"/>
    <s v="Encerrado pelo sistema"/>
    <s v="Gestão de acesso"/>
    <s v=""/>
    <s v=""/>
    <s v=""/>
    <s v=""/>
    <s v="0.120000"/>
    <s v="1.560000"/>
    <s v="1.670000"/>
    <s v=""/>
    <s v="27.000000"/>
    <s v="1.670000"/>
    <s v="Liberação de Acesso"/>
    <s v="Baixa"/>
    <s v=""/>
  </r>
  <r>
    <s v="163785"/>
    <x v="7"/>
    <s v=""/>
    <s v=""/>
    <x v="0"/>
    <s v="1-INCIDENTE"/>
    <x v="1"/>
    <x v="29"/>
    <x v="22"/>
    <s v="040701"/>
    <s v="GESTAO DE PESSOAS"/>
    <s v="20"/>
    <s v="2024-12-09T21:52:08.000Z"/>
    <s v="2024-12-09T21:54:10.000Z"/>
    <x v="8"/>
    <d v="1899-12-30T18:52:00"/>
    <x v="14"/>
    <x v="124"/>
    <s v="1-15 dias"/>
    <x v="1"/>
    <s v="FECHADO"/>
    <s v="NAO SE APLICA"/>
    <s v="NAO SE APLICA"/>
    <s v="NÃO"/>
    <x v="4"/>
    <s v="18"/>
    <s v="18"/>
    <s v="LOCAL NAO INFORMADO"/>
    <x v="0"/>
    <x v="0"/>
    <s v="163785"/>
    <s v=""/>
    <s v=""/>
    <s v=""/>
    <x v="0"/>
    <s v="163785"/>
    <x v="0"/>
    <s v="2 - SEG"/>
    <s v="2024-12-09T03:00:00.000Z"/>
    <s v="2024-12-09T03:00:00.000Z"/>
    <s v="2 - SEG"/>
    <s v="Horas Úteis"/>
    <s v="4.000000"/>
    <s v="1.000000"/>
    <s v="rozelymorais"/>
    <s v="8"/>
    <s v="Encerrado pelo sistema"/>
    <s v="Formulario Incidente - Sistemas - Erro Sistemas"/>
    <s v=""/>
    <s v=""/>
    <s v=""/>
    <s v=""/>
    <s v="0.000000"/>
    <s v="0.030000"/>
    <s v="0.030000"/>
    <s v=""/>
    <s v="27.070000"/>
    <s v="0.030000"/>
    <s v="eSocial sem envio"/>
    <s v="Baixa"/>
    <s v=""/>
  </r>
  <r>
    <s v="163786"/>
    <x v="16"/>
    <s v=""/>
    <s v=""/>
    <x v="1"/>
    <s v="2-SERVICO"/>
    <x v="1"/>
    <x v="42"/>
    <x v="10"/>
    <s v="020405"/>
    <s v="MANUTENCAO DE SISTEMA DE TRANSMISSAO, AUTOMACAO E AUXILIARES"/>
    <s v="105"/>
    <s v="2024-12-09T21:57:02.000Z"/>
    <s v="2024-12-23T21:29:26.000Z"/>
    <x v="8"/>
    <d v="1899-12-30T18:57:00"/>
    <x v="11"/>
    <x v="57"/>
    <s v="1-15 dias"/>
    <x v="1"/>
    <s v="FECHADO"/>
    <s v="NAO SE APLICA"/>
    <s v="NAO SE APLICA"/>
    <s v="NÃO"/>
    <x v="3"/>
    <s v="18"/>
    <s v="18"/>
    <s v="LOCAL NAO INFORMADO"/>
    <x v="0"/>
    <x v="0"/>
    <s v="163786"/>
    <s v=""/>
    <s v=""/>
    <s v=""/>
    <x v="0"/>
    <s v="163786"/>
    <x v="1"/>
    <s v="2 - SEG"/>
    <s v="2024-12-09T03:00:00.000Z"/>
    <s v="2024-12-23T03:00:00.000Z"/>
    <s v="2 - SEG"/>
    <s v="Horas Úteis"/>
    <s v="24.000000"/>
    <s v="1.000000"/>
    <s v="daliane"/>
    <s v="8"/>
    <s v="Encerrado pelo sistema"/>
    <s v="Formulario Solicitação - Padrão"/>
    <s v=""/>
    <s v=""/>
    <s v=""/>
    <s v="45.030000"/>
    <s v="0.010000"/>
    <s v="22.450000"/>
    <s v="22.050000"/>
    <s v=""/>
    <s v=""/>
    <s v="67.080000"/>
    <s v="Não recebemos workflow de abertura de CAP"/>
    <s v="Baixa"/>
    <s v=""/>
  </r>
  <r>
    <s v="163787"/>
    <x v="1"/>
    <s v=""/>
    <s v=""/>
    <x v="1"/>
    <s v="2-SERVICO"/>
    <x v="0"/>
    <x v="14"/>
    <x v="2"/>
    <s v="040801"/>
    <s v="TECNOLOGIA DE INFORMACAO"/>
    <s v="37"/>
    <s v="2024-12-09T22:42:01.000Z"/>
    <s v="2024-12-26T21:06:30.000Z"/>
    <x v="8"/>
    <d v="1899-12-30T19:42:00"/>
    <x v="13"/>
    <x v="168"/>
    <s v="16-30 dias"/>
    <x v="0"/>
    <s v="FECHADO"/>
    <s v="NAO SE APLICA"/>
    <s v="NAO SE APLICA"/>
    <s v="NÃO"/>
    <x v="1"/>
    <s v="19"/>
    <s v="18"/>
    <s v="LOCAL NAO INFORMADO"/>
    <x v="0"/>
    <x v="0"/>
    <s v="163787"/>
    <s v=""/>
    <s v=""/>
    <s v=""/>
    <x v="0"/>
    <s v="163787"/>
    <x v="1"/>
    <s v="2 - SEG"/>
    <s v="2024-12-09T03:00:00.000Z"/>
    <s v="2024-12-23T03:00:00.000Z"/>
    <s v="5 - QUI"/>
    <s v="Horas Úteis"/>
    <s v="80.000000"/>
    <s v="1.000000"/>
    <s v="jorgepereira"/>
    <s v="8"/>
    <s v="Encerrado pelo sistema"/>
    <s v="Formulario Solicitação - Padrão"/>
    <s v=""/>
    <s v=""/>
    <s v=""/>
    <s v=""/>
    <s v="117.260000"/>
    <s v="0.000000"/>
    <s v="115.760000"/>
    <s v=""/>
    <s v=""/>
    <s v="115.760000"/>
    <s v="Vulnerabilidades Exchange - Santo Antonio Energia"/>
    <s v="Baixa"/>
    <s v=""/>
  </r>
  <r>
    <s v="163788"/>
    <x v="1"/>
    <s v=""/>
    <s v=""/>
    <x v="1"/>
    <s v="2-SERVICO"/>
    <x v="0"/>
    <x v="1"/>
    <x v="2"/>
    <s v="N/D"/>
    <s v="NÃO DEFINIDO"/>
    <s v="385"/>
    <s v="2024-12-10T02:48:01.000Z"/>
    <s v="2024-12-10T21:36:35.000Z"/>
    <x v="8"/>
    <d v="1899-12-30T23:48:00"/>
    <x v="12"/>
    <x v="157"/>
    <s v="1-15 dias"/>
    <x v="1"/>
    <s v="FECHADO"/>
    <s v="NAO SE APLICA"/>
    <s v="NAO SE APLICA"/>
    <s v="NÃO"/>
    <x v="1"/>
    <s v="23"/>
    <s v="18"/>
    <s v="LOCAL NAO INFORMADO"/>
    <x v="0"/>
    <x v="0"/>
    <s v="163788"/>
    <s v=""/>
    <s v=""/>
    <s v=""/>
    <x v="0"/>
    <s v="163788"/>
    <x v="0"/>
    <s v="2 - SEG"/>
    <s v="2024-12-09T03:00:00.000Z"/>
    <s v="2024-12-09T03:00:00.000Z"/>
    <s v="3 - TER"/>
    <s v="Horas Úteis"/>
    <s v="40.000000"/>
    <s v="1.000000"/>
    <s v="noc_ebsit"/>
    <s v="8"/>
    <s v="Encerrado pelo sistema"/>
    <s v="Formulario Solicitação - Padrão"/>
    <s v=""/>
    <s v=""/>
    <s v=""/>
    <s v=""/>
    <s v="6.600000"/>
    <s v="0.000000"/>
    <s v="6.600000"/>
    <s v=""/>
    <s v=""/>
    <s v="6.600000"/>
    <s v="SAEN--DBO-STB-PCSFX"/>
    <s v="Baixa"/>
    <s v=""/>
  </r>
  <r>
    <s v="163789"/>
    <x v="2"/>
    <s v="0.030000"/>
    <s v="2.000000"/>
    <x v="1"/>
    <s v="2-SERVICO"/>
    <x v="0"/>
    <x v="2"/>
    <x v="1"/>
    <s v="040801"/>
    <s v="TECNOLOGIA DE INFORMACAO"/>
    <s v="37"/>
    <s v="2024-12-10T11:02:02.000Z"/>
    <s v="2024-12-10T12:22:22.000Z"/>
    <x v="9"/>
    <d v="1899-12-30T08:02:00"/>
    <x v="12"/>
    <x v="169"/>
    <s v="1-15 dias"/>
    <x v="1"/>
    <s v="FECHADO"/>
    <s v="NAO SE APLICA"/>
    <s v="NAO SE APLICA"/>
    <s v="NÃO"/>
    <x v="0"/>
    <s v="08"/>
    <s v="09"/>
    <s v="LOCAL NAO INFORMADO"/>
    <x v="0"/>
    <x v="0"/>
    <s v="163789"/>
    <s v=""/>
    <s v=""/>
    <s v=""/>
    <x v="0"/>
    <s v="163789"/>
    <x v="0"/>
    <s v="3 - TER"/>
    <s v="2024-12-09T03:00:00.000Z"/>
    <s v="2024-12-09T03:00:00.000Z"/>
    <s v="3 - TER"/>
    <s v="Horas Úteis"/>
    <s v="352.000000"/>
    <s v="1.000000"/>
    <s v="jorgepereira"/>
    <s v="8"/>
    <s v="Encerrado pelo sistema"/>
    <s v="Formulario Solicitação - Padrão"/>
    <s v=""/>
    <s v=""/>
    <s v=""/>
    <s v=""/>
    <s v="0.000000"/>
    <s v="0.000000"/>
    <s v="0.000000"/>
    <s v=""/>
    <s v="27.050000"/>
    <s v="0.000000"/>
    <s v="Task: Verificar Status das impressoras SPO"/>
    <s v="Baixa"/>
    <s v=""/>
  </r>
  <r>
    <s v="163790"/>
    <x v="2"/>
    <s v="0.030000"/>
    <s v="2.000000"/>
    <x v="1"/>
    <s v="2-SERVICO"/>
    <x v="0"/>
    <x v="2"/>
    <x v="1"/>
    <s v="040801"/>
    <s v="TECNOLOGIA DE INFORMACAO"/>
    <s v="37"/>
    <s v="2024-12-10T13:43:00.000Z"/>
    <s v="2024-12-10T14:01:26.000Z"/>
    <x v="9"/>
    <d v="1899-12-30T10:43:00"/>
    <x v="12"/>
    <x v="170"/>
    <s v="1-15 dias"/>
    <x v="1"/>
    <s v="FECHADO"/>
    <s v="NAO SE APLICA"/>
    <s v="NAO SE APLICA"/>
    <s v="NÃO"/>
    <x v="0"/>
    <s v="10"/>
    <s v="11"/>
    <s v="LOCAL NAO INFORMADO"/>
    <x v="0"/>
    <x v="0"/>
    <s v="163790"/>
    <s v=""/>
    <s v=""/>
    <s v=""/>
    <x v="0"/>
    <s v="163790"/>
    <x v="0"/>
    <s v="3 - TER"/>
    <s v="2024-12-09T03:00:00.000Z"/>
    <s v="2024-12-09T03:00:00.000Z"/>
    <s v="3 - TER"/>
    <s v="Horas Úteis"/>
    <s v="352.000000"/>
    <s v="1.000000"/>
    <s v="jorgepereira"/>
    <s v="8"/>
    <s v="Encerrado pelo sistema"/>
    <s v="Formulario Solicitação - Padrão"/>
    <s v=""/>
    <s v=""/>
    <s v=""/>
    <s v=""/>
    <s v="0.060000"/>
    <s v="0.250000"/>
    <s v="0.310000"/>
    <s v=""/>
    <s v="27.030000"/>
    <s v="0.310000"/>
    <s v="Task: Verificar Status das impressoras SPO"/>
    <s v="Baixa"/>
    <s v=""/>
  </r>
  <r>
    <s v="163791"/>
    <x v="1"/>
    <s v=""/>
    <s v=""/>
    <x v="1"/>
    <s v="2-SERVICO"/>
    <x v="1"/>
    <x v="48"/>
    <x v="2"/>
    <s v="020402"/>
    <s v="OPERACAO"/>
    <s v="176"/>
    <s v="2024-12-10T13:50:40.000Z"/>
    <s v="2024-12-14T01:06:32.000Z"/>
    <x v="9"/>
    <d v="1899-12-30T10:50:00"/>
    <x v="8"/>
    <x v="171"/>
    <s v="1-15 dias"/>
    <x v="1"/>
    <s v="FECHADO"/>
    <s v="NAO SE APLICA"/>
    <s v="NAO SE APLICA"/>
    <s v="NÃO"/>
    <x v="1"/>
    <s v="10"/>
    <s v="22"/>
    <s v="LOCAL NAO INFORMADO"/>
    <x v="0"/>
    <x v="0"/>
    <s v="163791"/>
    <s v=""/>
    <s v=""/>
    <s v=""/>
    <x v="0"/>
    <s v="163791"/>
    <x v="1"/>
    <s v="3 - TER"/>
    <s v="2024-12-09T03:00:00.000Z"/>
    <s v="2024-12-09T03:00:00.000Z"/>
    <s v="6 - SEX"/>
    <s v="Horas Úteis"/>
    <s v="40.000000"/>
    <s v="1.000000"/>
    <s v="carolinasanto"/>
    <s v="8"/>
    <s v="Encerrado pelo sistema"/>
    <s v="Formulario Solicitação - Padrão"/>
    <s v=""/>
    <s v=""/>
    <s v=""/>
    <s v=""/>
    <s v="35.040000"/>
    <s v="0.500000"/>
    <s v="35.210000"/>
    <s v=""/>
    <s v=""/>
    <s v="35.210000"/>
    <s v="Fora do Ar"/>
    <s v="Baixa"/>
    <s v=""/>
  </r>
  <r>
    <s v="163792"/>
    <x v="9"/>
    <s v=""/>
    <s v=""/>
    <x v="1"/>
    <s v="2-SERVICO"/>
    <x v="0"/>
    <x v="30"/>
    <x v="23"/>
    <s v="020601"/>
    <s v="ADMINISTRATIVO"/>
    <s v="58"/>
    <s v="2024-12-10T13:58:53.000Z"/>
    <s v="2024-12-10T14:19:11.000Z"/>
    <x v="9"/>
    <d v="1899-12-30T10:58:00"/>
    <x v="12"/>
    <x v="81"/>
    <s v="1-15 dias"/>
    <x v="1"/>
    <s v="FECHADO"/>
    <s v="NAO SE APLICA"/>
    <s v="NAO SE APLICA"/>
    <s v="NÃO"/>
    <x v="0"/>
    <s v="10"/>
    <s v="11"/>
    <s v="PORTO VELHO"/>
    <x v="0"/>
    <x v="0"/>
    <s v="163792"/>
    <s v=""/>
    <s v=""/>
    <s v=""/>
    <x v="0"/>
    <s v="163792"/>
    <x v="1"/>
    <s v="3 - TER"/>
    <s v="2024-12-09T03:00:00.000Z"/>
    <s v="2024-12-09T03:00:00.000Z"/>
    <s v="3 - TER"/>
    <s v="Horas Úteis"/>
    <s v="80.000000"/>
    <s v="1.000000"/>
    <s v="melissapaes"/>
    <s v="8"/>
    <s v="Encerrado pelo sistema"/>
    <s v="Formulario Solicitação - Padrão"/>
    <s v=""/>
    <s v=""/>
    <s v=""/>
    <s v=""/>
    <s v="0.000000"/>
    <s v="0.340000"/>
    <s v="0.340000"/>
    <s v=""/>
    <s v="27.070000"/>
    <s v="0.340000"/>
    <s v="EQUIPAMENTO SALA 01"/>
    <s v="Baixa"/>
    <s v=""/>
  </r>
  <r>
    <s v="163793"/>
    <x v="5"/>
    <s v=""/>
    <s v=""/>
    <x v="1"/>
    <s v="2-SERVICO"/>
    <x v="1"/>
    <x v="6"/>
    <x v="3"/>
    <s v="020402"/>
    <s v="OPERACAO"/>
    <s v="176"/>
    <s v="2024-12-10T14:16:43.000Z"/>
    <s v="2024-12-17T19:49:25.000Z"/>
    <x v="9"/>
    <d v="1899-12-30T11:16:00"/>
    <x v="16"/>
    <x v="172"/>
    <s v="1-15 dias"/>
    <x v="1"/>
    <s v="FECHADO"/>
    <s v="NAO SE APLICA"/>
    <s v="NAO SE APLICA"/>
    <s v="NÃO"/>
    <x v="3"/>
    <s v="11"/>
    <s v="16"/>
    <s v="PORTO VELHO"/>
    <x v="0"/>
    <x v="0"/>
    <s v="163793"/>
    <s v=""/>
    <s v=""/>
    <s v=""/>
    <x v="0"/>
    <s v="163793"/>
    <x v="0"/>
    <s v="3 - TER"/>
    <s v="2024-12-09T03:00:00.000Z"/>
    <s v="2024-12-16T03:00:00.000Z"/>
    <s v="3 - TER"/>
    <s v="Horas Úteis"/>
    <s v="16.000000"/>
    <s v="1.000000"/>
    <s v="lucaslima"/>
    <s v="8"/>
    <s v="Encerrado pelo sistema"/>
    <s v="Gestão de acesso"/>
    <s v=""/>
    <s v="0.040000"/>
    <s v=""/>
    <s v="45.160000"/>
    <s v="0.040000"/>
    <s v="6.310000"/>
    <s v="6.310000"/>
    <s v=""/>
    <s v="27.040000"/>
    <s v="51.470000"/>
    <s v="Gestão de Acesso"/>
    <s v="Baixa"/>
    <s v=""/>
  </r>
  <r>
    <s v="163794"/>
    <x v="0"/>
    <s v=""/>
    <s v=""/>
    <x v="1"/>
    <s v="2-SERVICO"/>
    <x v="0"/>
    <x v="4"/>
    <x v="9"/>
    <s v="010103"/>
    <s v="COMPLIANCE E CONTROLES INTERNOS"/>
    <s v="12"/>
    <s v="2024-12-10T14:45:56.000Z"/>
    <s v="2024-12-10T16:31:05.000Z"/>
    <x v="9"/>
    <d v="1899-12-30T11:45:00"/>
    <x v="12"/>
    <x v="173"/>
    <s v="1-15 dias"/>
    <x v="1"/>
    <s v="FECHADO"/>
    <s v="NAO SE APLICA"/>
    <s v="NAO SE APLICA"/>
    <s v="NÃO"/>
    <x v="0"/>
    <s v="11"/>
    <s v="13"/>
    <s v="PORTO VELHO"/>
    <x v="0"/>
    <x v="0"/>
    <s v="163794"/>
    <s v=""/>
    <s v=""/>
    <s v=""/>
    <x v="0"/>
    <s v="163794"/>
    <x v="0"/>
    <s v="3 - TER"/>
    <s v="2024-12-09T03:00:00.000Z"/>
    <s v="2024-12-09T03:00:00.000Z"/>
    <s v="3 - TER"/>
    <s v="Horas Úteis"/>
    <s v="80.000000"/>
    <s v="1.000000"/>
    <s v="marciaamaral"/>
    <s v="8"/>
    <s v="Encerrado pelo sistema"/>
    <s v="Formulario Solicitação - Padrão"/>
    <s v=""/>
    <s v=""/>
    <s v=""/>
    <s v=""/>
    <s v="0.000000"/>
    <s v="1.760000"/>
    <s v="1.760000"/>
    <s v=""/>
    <s v="27.040000"/>
    <s v="1.760000"/>
    <s v="PELÍCULA DE PRIVACIDADE "/>
    <s v="Baixa"/>
    <s v=""/>
  </r>
  <r>
    <s v="163795"/>
    <x v="0"/>
    <s v="0.500000"/>
    <s v="30.000000"/>
    <x v="1"/>
    <s v="2-SERVICO"/>
    <x v="0"/>
    <x v="34"/>
    <x v="18"/>
    <s v="040801"/>
    <s v="TECNOLOGIA DE INFORMACAO"/>
    <s v="37"/>
    <s v="2024-12-10T15:02:36.000Z"/>
    <s v="2024-12-10T15:05:03.000Z"/>
    <x v="9"/>
    <d v="1899-12-30T12:02:00"/>
    <x v="12"/>
    <x v="174"/>
    <s v="1-15 dias"/>
    <x v="1"/>
    <s v="FECHADO"/>
    <s v="NAO SE APLICA"/>
    <s v="NAO SE APLICA"/>
    <s v="NÃO"/>
    <x v="0"/>
    <s v="12"/>
    <s v="12"/>
    <s v="LOCAL NAO INFORMADO"/>
    <x v="0"/>
    <x v="0"/>
    <s v="163795"/>
    <s v=""/>
    <s v=""/>
    <s v=""/>
    <x v="0"/>
    <s v="163795"/>
    <x v="2"/>
    <s v="3 - TER"/>
    <s v="2024-12-09T03:00:00.000Z"/>
    <s v="2024-12-09T03:00:00.000Z"/>
    <s v="3 - TER"/>
    <s v="Horas Úteis"/>
    <s v="80.000000"/>
    <s v="1.000000"/>
    <s v="silass"/>
    <s v="8"/>
    <s v="Encerrado pelo sistema"/>
    <s v="Formulario Solicitação - Padrão"/>
    <s v=""/>
    <s v=""/>
    <s v=""/>
    <s v=""/>
    <s v="0.000000"/>
    <s v="0.040000"/>
    <s v="0.040000"/>
    <s v=""/>
    <s v="27.050000"/>
    <s v="0.040000"/>
    <s v="Instalar o software de assinatura digital"/>
    <s v="Baixa"/>
    <s v=""/>
  </r>
  <r>
    <s v="163796"/>
    <x v="9"/>
    <s v="0.000000"/>
    <s v="0.000000"/>
    <x v="1"/>
    <s v="2-SERVICO"/>
    <x v="0"/>
    <x v="34"/>
    <x v="18"/>
    <s v="020401"/>
    <s v="ENGENHARIA, PLANEJ. E CONTROLE ESTATÍSTICO"/>
    <s v="66"/>
    <s v="2024-12-10T15:20:08.000Z"/>
    <s v="2024-12-10T15:39:06.000Z"/>
    <x v="9"/>
    <d v="1899-12-30T12:20:00"/>
    <x v="12"/>
    <x v="175"/>
    <s v="1-15 dias"/>
    <x v="1"/>
    <s v="FECHADO"/>
    <s v="NAO SE APLICA"/>
    <s v="NAO SE APLICA"/>
    <s v="NÃO"/>
    <x v="0"/>
    <s v="12"/>
    <s v="12"/>
    <s v="LOCAL NAO INFORMADO"/>
    <x v="0"/>
    <x v="0"/>
    <s v="163796"/>
    <s v=""/>
    <s v=""/>
    <s v=""/>
    <x v="0"/>
    <s v="163796"/>
    <x v="0"/>
    <s v="3 - TER"/>
    <s v="2024-12-09T03:00:00.000Z"/>
    <s v="2024-12-09T03:00:00.000Z"/>
    <s v="3 - TER"/>
    <s v="Horas Úteis"/>
    <s v="80.000000"/>
    <s v="1.000000"/>
    <s v="joaoreis"/>
    <s v="8"/>
    <s v="Encerrado pelo sistema"/>
    <s v="Formulario Solicitação - Padrão"/>
    <s v=""/>
    <s v=""/>
    <s v=""/>
    <s v=""/>
    <s v="0.060000"/>
    <s v="0.250000"/>
    <s v="0.320000"/>
    <s v=""/>
    <s v="27.200000"/>
    <s v="0.320000"/>
    <s v="Configuração do Comunicator"/>
    <s v="Baixa"/>
    <s v=""/>
  </r>
  <r>
    <s v="163797"/>
    <x v="7"/>
    <s v=""/>
    <s v=""/>
    <x v="1"/>
    <s v="2-SERVICO"/>
    <x v="1"/>
    <x v="7"/>
    <x v="2"/>
    <s v="040301"/>
    <s v="CONTROLADORIA"/>
    <s v="48"/>
    <s v="2024-12-10T15:40:38.000Z"/>
    <s v="2024-12-19T20:34:36.000Z"/>
    <x v="9"/>
    <d v="1899-12-30T12:40:00"/>
    <x v="15"/>
    <x v="176"/>
    <s v="1-15 dias"/>
    <x v="1"/>
    <s v="FECHADO"/>
    <s v="NAO SE APLICA"/>
    <s v="NAO SE APLICA"/>
    <s v="NÃO"/>
    <x v="2"/>
    <s v="12"/>
    <s v="17"/>
    <s v="LOCAL NAO INFORMADO"/>
    <x v="0"/>
    <x v="0"/>
    <s v="163797"/>
    <s v=""/>
    <s v=""/>
    <s v=""/>
    <x v="0"/>
    <s v="163797"/>
    <x v="0"/>
    <s v="3 - TER"/>
    <s v="2024-12-09T03:00:00.000Z"/>
    <s v="2024-12-16T03:00:00.000Z"/>
    <s v="5 - QUI"/>
    <s v="Horas Úteis"/>
    <s v="16.000000"/>
    <s v="1.000000"/>
    <s v="gustavosouza"/>
    <s v="8"/>
    <s v="Encerrado pelo sistema"/>
    <s v="Formulario Solicitação - Padrão"/>
    <s v=""/>
    <s v=""/>
    <s v=""/>
    <s v="45.120000"/>
    <s v="0.150000"/>
    <s v="0.210000"/>
    <s v="0.280000"/>
    <s v=""/>
    <s v=""/>
    <s v="45.400000"/>
    <s v="Importar SAFX147"/>
    <s v="Baixa"/>
    <s v=""/>
  </r>
  <r>
    <s v="163798"/>
    <x v="8"/>
    <s v="0.250000"/>
    <s v="15.000000"/>
    <x v="1"/>
    <s v="2-SERVICO"/>
    <x v="0"/>
    <x v="49"/>
    <x v="24"/>
    <s v="040801"/>
    <s v="TECNOLOGIA DE INFORMACAO"/>
    <s v="37"/>
    <s v="2024-12-10T15:51:12.000Z"/>
    <s v="2024-12-10T19:17:09.000Z"/>
    <x v="9"/>
    <d v="1899-12-30T12:51:00"/>
    <x v="12"/>
    <x v="177"/>
    <s v="1-15 dias"/>
    <x v="1"/>
    <s v="FECHADO"/>
    <s v="NAO SE APLICA"/>
    <s v="NAO SE APLICA"/>
    <s v="NÃO"/>
    <x v="5"/>
    <s v="12"/>
    <s v="16"/>
    <s v="LOCAL NAO INFORMADO"/>
    <x v="0"/>
    <x v="0"/>
    <s v="163798"/>
    <s v=""/>
    <s v=""/>
    <s v=""/>
    <x v="0"/>
    <s v="163798"/>
    <x v="0"/>
    <s v="3 - TER"/>
    <s v="2024-12-09T03:00:00.000Z"/>
    <s v="2024-12-09T03:00:00.000Z"/>
    <s v="3 - TER"/>
    <s v="Horas Úteis"/>
    <s v="80.000000"/>
    <s v="1.000000"/>
    <s v="jorgepereira"/>
    <s v="8"/>
    <s v="Encerrado pelo sistema"/>
    <s v="Formulario Solicitação - Padrão"/>
    <s v=""/>
    <s v=""/>
    <s v=""/>
    <s v=""/>
    <s v="0.000000"/>
    <s v="3.440000"/>
    <s v="3.440000"/>
    <s v=""/>
    <s v="28.260000"/>
    <s v="3.440000"/>
    <s v="Criação de usuário Power Plataform - Migração 365"/>
    <s v="Baixa"/>
    <s v=""/>
  </r>
  <r>
    <s v="163799"/>
    <x v="9"/>
    <s v=""/>
    <s v=""/>
    <x v="1"/>
    <s v="2-SERVICO"/>
    <x v="0"/>
    <x v="2"/>
    <x v="2"/>
    <s v="020405"/>
    <s v="MANUTENCAO DE SISTEMA DE TRANSMISSAO, AUTOMACAO E AUXILIARES"/>
    <s v="105"/>
    <s v="2024-12-10T16:19:21.000Z"/>
    <s v="2024-12-10T16:45:45.000Z"/>
    <x v="9"/>
    <d v="1899-12-30T13:19:00"/>
    <x v="12"/>
    <x v="178"/>
    <s v="1-15 dias"/>
    <x v="1"/>
    <s v="FECHADO"/>
    <s v="NAO SE APLICA"/>
    <s v="NAO SE APLICA"/>
    <s v="NÃO"/>
    <x v="0"/>
    <s v="13"/>
    <s v="13"/>
    <s v="LOCAL NAO INFORMADO"/>
    <x v="0"/>
    <x v="0"/>
    <s v="163799"/>
    <s v=""/>
    <s v=""/>
    <s v=""/>
    <x v="0"/>
    <s v="163799"/>
    <x v="0"/>
    <s v="3 - TER"/>
    <s v="2024-12-09T03:00:00.000Z"/>
    <s v="2024-12-09T03:00:00.000Z"/>
    <s v="3 - TER"/>
    <s v="Horas Úteis"/>
    <s v="80.000000"/>
    <s v="1.000000"/>
    <s v="kauanasilva"/>
    <s v="8"/>
    <s v="Encerrado pelo sistema"/>
    <s v="Formulario Solicitação - Infra - Solicitação Impressora"/>
    <s v=""/>
    <s v=""/>
    <s v=""/>
    <s v=""/>
    <s v="0.010000"/>
    <s v="0.430000"/>
    <s v="0.440000"/>
    <s v=""/>
    <s v="30.790000"/>
    <s v="0.440000"/>
    <s v="RESMA DE FOLHA SUFITE"/>
    <s v="Baixa"/>
    <s v=""/>
  </r>
  <r>
    <s v="163800"/>
    <x v="2"/>
    <s v="0.200000"/>
    <s v="12.000000"/>
    <x v="0"/>
    <s v="1-INCIDENTE"/>
    <x v="0"/>
    <x v="4"/>
    <x v="0"/>
    <s v="040202"/>
    <s v="PLANEJAMENTO FINANCEIRO"/>
    <s v="35"/>
    <s v="2024-12-10T16:58:11.000Z"/>
    <s v="2024-12-10T17:19:18.000Z"/>
    <x v="9"/>
    <d v="1899-12-30T13:58:00"/>
    <x v="12"/>
    <x v="179"/>
    <s v="1-15 dias"/>
    <x v="1"/>
    <s v="FECHADO"/>
    <s v="NAO SE APLICA"/>
    <s v="NAO SE APLICA"/>
    <s v="NÃO"/>
    <x v="0"/>
    <s v="13"/>
    <s v="14"/>
    <s v="LOCAL NAO INFORMADO"/>
    <x v="0"/>
    <x v="0"/>
    <s v="163800"/>
    <s v=""/>
    <s v=""/>
    <s v=""/>
    <x v="0"/>
    <s v="163800"/>
    <x v="0"/>
    <s v="3 - TER"/>
    <s v="2024-12-09T03:00:00.000Z"/>
    <s v="2024-12-09T03:00:00.000Z"/>
    <s v="3 - TER"/>
    <s v="Horas Úteis"/>
    <s v="16.000000"/>
    <s v="1.000000"/>
    <s v="raphaelsilva"/>
    <s v="8"/>
    <s v="Encerrado pelo sistema"/>
    <s v="Formulario Incidente - Padrão"/>
    <s v=""/>
    <s v=""/>
    <s v=""/>
    <s v=""/>
    <s v="0.240000"/>
    <s v="0.110000"/>
    <s v="0.350000"/>
    <s v=""/>
    <s v="30.230000"/>
    <s v="0.350000"/>
    <s v="lentidão"/>
    <s v="Baixa"/>
    <s v=""/>
  </r>
  <r>
    <s v="163801"/>
    <x v="7"/>
    <s v=""/>
    <s v=""/>
    <x v="0"/>
    <s v="1-INCIDENTE"/>
    <x v="1"/>
    <x v="50"/>
    <x v="4"/>
    <s v="020501"/>
    <s v="SAÚDE E SEGURANÇA DO TRABALHO"/>
    <s v="58"/>
    <s v="2024-12-10T17:26:30.000Z"/>
    <s v="2024-12-10T18:38:09.000Z"/>
    <x v="9"/>
    <d v="1899-12-30T14:26:00"/>
    <x v="12"/>
    <x v="180"/>
    <s v="1-15 dias"/>
    <x v="1"/>
    <s v="FECHADO"/>
    <s v="NAO SE APLICA"/>
    <s v="NAO SE APLICA"/>
    <s v="NÃO"/>
    <x v="4"/>
    <s v="14"/>
    <s v="15"/>
    <s v="LOCAL NAO INFORMADO"/>
    <x v="0"/>
    <x v="0"/>
    <s v="163801"/>
    <s v=""/>
    <s v=""/>
    <s v=""/>
    <x v="0"/>
    <s v="163801"/>
    <x v="0"/>
    <s v="3 - TER"/>
    <s v="2024-12-09T03:00:00.000Z"/>
    <s v="2024-12-09T03:00:00.000Z"/>
    <s v="3 - TER"/>
    <s v="Horas Úteis"/>
    <s v="16.000000"/>
    <s v="1.000000"/>
    <s v="mateusb"/>
    <s v="8"/>
    <s v="Encerrado pelo sistema"/>
    <s v="Formulario Incidente - Sistemas - Erro Sistemas"/>
    <s v=""/>
    <s v=""/>
    <s v=""/>
    <s v=""/>
    <s v="0.810000"/>
    <s v="0.390000"/>
    <s v="1.200000"/>
    <s v=""/>
    <s v="28.920000"/>
    <s v="1.200000"/>
    <s v="ERRO DE MATRICULA"/>
    <s v="Baixa"/>
    <s v=""/>
  </r>
  <r>
    <s v="163802"/>
    <x v="5"/>
    <s v=""/>
    <s v=""/>
    <x v="1"/>
    <s v="2-SERVICO"/>
    <x v="1"/>
    <x v="24"/>
    <x v="2"/>
    <s v="040703"/>
    <s v="ADMINISTRATIVO SP"/>
    <s v="10"/>
    <s v="2024-12-10T17:44:41.000Z"/>
    <s v="2024-12-10T20:59:59.000Z"/>
    <x v="9"/>
    <d v="1899-12-30T14:44:00"/>
    <x v="12"/>
    <x v="181"/>
    <s v="1-15 dias"/>
    <x v="1"/>
    <s v="FECHADO"/>
    <s v="NAO SE APLICA"/>
    <s v="NAO SE APLICA"/>
    <s v="NÃO"/>
    <x v="3"/>
    <s v="14"/>
    <s v="17"/>
    <s v="LOCAL NAO INFORMADO"/>
    <x v="0"/>
    <x v="0"/>
    <s v="163802"/>
    <s v=""/>
    <s v=""/>
    <s v=""/>
    <x v="0"/>
    <s v="163802"/>
    <x v="1"/>
    <s v="3 - TER"/>
    <s v="2024-12-09T03:00:00.000Z"/>
    <s v="2024-12-09T03:00:00.000Z"/>
    <s v="3 - TER"/>
    <s v="Horas Úteis"/>
    <s v="40.000000"/>
    <s v="1.000000"/>
    <s v="jamilyferreira"/>
    <s v="8"/>
    <s v="Encerrado pelo sistema"/>
    <s v="Formulario Solicitação - Padrão"/>
    <s v=""/>
    <s v=""/>
    <s v=""/>
    <s v=""/>
    <s v="0.010000"/>
    <s v="3.250000"/>
    <s v="3.260000"/>
    <s v=""/>
    <s v="27.050000"/>
    <s v="3.260000"/>
    <s v="Solicitação de acesso ao EBS."/>
    <s v="Baixa"/>
    <s v=""/>
  </r>
  <r>
    <s v="163803"/>
    <x v="7"/>
    <s v=""/>
    <s v=""/>
    <x v="0"/>
    <s v="1-INCIDENTE"/>
    <x v="1"/>
    <x v="51"/>
    <x v="4"/>
    <s v="020501"/>
    <s v="SAÚDE E SEGURANÇA DO TRABALHO"/>
    <s v="58"/>
    <s v="2024-12-10T18:38:47.000Z"/>
    <s v="2024-12-10T18:52:56.000Z"/>
    <x v="9"/>
    <d v="1899-12-30T15:38:00"/>
    <x v="12"/>
    <x v="182"/>
    <s v="1-15 dias"/>
    <x v="1"/>
    <s v="FECHADO"/>
    <s v="NAO SE APLICA"/>
    <s v="NAO SE APLICA"/>
    <s v="NÃO"/>
    <x v="3"/>
    <s v="15"/>
    <s v="15"/>
    <s v="PORTO VELHO"/>
    <x v="0"/>
    <x v="0"/>
    <s v="163803"/>
    <s v=""/>
    <s v=""/>
    <s v=""/>
    <x v="0"/>
    <s v="163803"/>
    <x v="0"/>
    <s v="3 - TER"/>
    <s v="2024-12-09T03:00:00.000Z"/>
    <s v="2024-12-09T03:00:00.000Z"/>
    <s v="3 - TER"/>
    <s v="Horas Úteis"/>
    <s v="16.000000"/>
    <s v="1.000000"/>
    <s v="ramsespacifico"/>
    <s v="8"/>
    <s v="Encerrado pelo sistema"/>
    <s v="Formulario Incidente - Sistemas - Erro Sistemas"/>
    <s v=""/>
    <s v=""/>
    <s v=""/>
    <s v=""/>
    <s v="0.100000"/>
    <s v="0.140000"/>
    <s v="0.240000"/>
    <s v=""/>
    <s v="28.670000"/>
    <s v="0.240000"/>
    <s v="ERRO SÊNIOR - INTEGRANTE mat.: 1468, SEM CADASTRO NO EBS - INPOSSIBILIDADE DE LANÇAR/REGISTRAR EPIs"/>
    <s v="Baixa"/>
    <s v=""/>
  </r>
  <r>
    <s v="163804"/>
    <x v="16"/>
    <s v=""/>
    <s v=""/>
    <x v="1"/>
    <s v="2-SERVICO"/>
    <x v="1"/>
    <x v="42"/>
    <x v="2"/>
    <s v="040502"/>
    <s v="ALMOXARIFADO"/>
    <s v="28"/>
    <s v="2024-12-10T21:40:58.000Z"/>
    <s v="2024-12-23T18:15:23.000Z"/>
    <x v="9"/>
    <d v="1899-12-30T18:40:00"/>
    <x v="11"/>
    <x v="183"/>
    <s v="1-15 dias"/>
    <x v="0"/>
    <s v="FECHADO"/>
    <s v="NAO SE APLICA"/>
    <s v="NAO SE APLICA"/>
    <s v="NÃO"/>
    <x v="3"/>
    <s v="18"/>
    <s v="15"/>
    <s v="PORTO VELHO"/>
    <x v="0"/>
    <x v="0"/>
    <s v="163804"/>
    <s v=""/>
    <s v=""/>
    <s v=""/>
    <x v="0"/>
    <s v="163804"/>
    <x v="0"/>
    <s v="3 - TER"/>
    <s v="2024-12-09T03:00:00.000Z"/>
    <s v="2024-12-23T03:00:00.000Z"/>
    <s v="2 - SEG"/>
    <s v="Horas Úteis"/>
    <s v="16.000000"/>
    <s v="1.000000"/>
    <s v="georgeolival"/>
    <s v="8"/>
    <s v="Encerrado pelo sistema"/>
    <s v="Formulario Solicitação - Padrão"/>
    <s v=""/>
    <s v=""/>
    <s v=""/>
    <s v="22.450000"/>
    <s v="53.700000"/>
    <s v="3.200000"/>
    <s v="56.740000"/>
    <s v=""/>
    <s v="27.040000"/>
    <s v="79.190000"/>
    <s v="Bloqueio pedido de material via EAM inventario geral 2024"/>
    <s v="Baixa"/>
    <s v=""/>
  </r>
  <r>
    <s v="163805"/>
    <x v="14"/>
    <s v=""/>
    <s v=""/>
    <x v="1"/>
    <s v="2-SERVICO"/>
    <x v="1"/>
    <x v="12"/>
    <x v="2"/>
    <s v="040502"/>
    <s v="ALMOXARIFADO"/>
    <s v="28"/>
    <s v="2024-12-10T21:47:11.000Z"/>
    <s v="2024-12-13T02:14:47.000Z"/>
    <x v="9"/>
    <d v="1899-12-30T18:47:00"/>
    <x v="6"/>
    <x v="184"/>
    <s v="1-15 dias"/>
    <x v="1"/>
    <s v="FECHADO"/>
    <s v="NAO SE APLICA"/>
    <s v="NAO SE APLICA"/>
    <s v="NÃO"/>
    <x v="2"/>
    <s v="18"/>
    <s v="23"/>
    <s v="PORTO VELHO"/>
    <x v="0"/>
    <x v="0"/>
    <s v="163805"/>
    <s v=""/>
    <s v=""/>
    <s v=""/>
    <x v="0"/>
    <s v="163805"/>
    <x v="0"/>
    <s v="3 - TER"/>
    <s v="2024-12-09T03:00:00.000Z"/>
    <s v="2024-12-09T03:00:00.000Z"/>
    <s v="5 - QUI"/>
    <s v="Horas Úteis"/>
    <s v="40.000000"/>
    <s v="1.000000"/>
    <s v="georgeolival"/>
    <s v="8"/>
    <s v="Encerrado pelo sistema"/>
    <s v="Formulario Solicitação - Padrão"/>
    <s v=""/>
    <s v=""/>
    <s v=""/>
    <s v=""/>
    <s v="0.000000"/>
    <s v="18.740000"/>
    <s v="18.250000"/>
    <s v=""/>
    <s v="27.050000"/>
    <s v="18.250000"/>
    <s v="Bloqueio pedido de material via Requisição interna - Inventário Geral 2024"/>
    <s v="Baixa"/>
    <s v=""/>
  </r>
  <r>
    <s v="163806"/>
    <x v="3"/>
    <s v=""/>
    <s v=""/>
    <x v="1"/>
    <s v="2-SERVICO"/>
    <x v="1"/>
    <x v="20"/>
    <x v="2"/>
    <s v="040301"/>
    <s v="CONTROLADORIA"/>
    <s v="48"/>
    <s v="2024-12-10T22:04:45.000Z"/>
    <s v="2024-12-11T22:43:36.000Z"/>
    <x v="9"/>
    <d v="1899-12-30T19:04:00"/>
    <x v="7"/>
    <x v="185"/>
    <s v="1-15 dias"/>
    <x v="1"/>
    <s v="FECHADO"/>
    <s v="NAO SE APLICA"/>
    <s v="NAO SE APLICA"/>
    <s v="NÃO"/>
    <x v="2"/>
    <s v="19"/>
    <s v="19"/>
    <s v="LOCAL NAO INFORMADO"/>
    <x v="0"/>
    <x v="0"/>
    <s v="163806"/>
    <s v=""/>
    <s v=""/>
    <s v=""/>
    <x v="0"/>
    <s v="163806"/>
    <x v="0"/>
    <s v="3 - TER"/>
    <s v="2024-12-09T03:00:00.000Z"/>
    <s v="2024-12-09T03:00:00.000Z"/>
    <s v="4 - QUA"/>
    <s v="Horas Úteis"/>
    <s v="40.000000"/>
    <s v="1.000000"/>
    <s v="yasmincpassos"/>
    <s v="8"/>
    <s v="Encerrado pelo sistema"/>
    <s v="Formulario Solicitação - Padrão"/>
    <s v=""/>
    <s v=""/>
    <s v=""/>
    <s v=""/>
    <s v="0.000000"/>
    <s v="9.100000"/>
    <s v="9.020000"/>
    <s v=""/>
    <s v="27.050000"/>
    <s v="9.020000"/>
    <s v="Cadastro NCM"/>
    <s v="Baixa"/>
    <s v=""/>
  </r>
  <r>
    <s v="163807"/>
    <x v="8"/>
    <s v="0.250000"/>
    <s v="15.000000"/>
    <x v="1"/>
    <s v="2-SERVICO"/>
    <x v="0"/>
    <x v="49"/>
    <x v="24"/>
    <s v="040801"/>
    <s v="TECNOLOGIA DE INFORMACAO"/>
    <s v="37"/>
    <s v="2024-12-10T23:36:06.000Z"/>
    <s v="2024-12-11T13:18:34.000Z"/>
    <x v="9"/>
    <d v="1899-12-30T20:36:00"/>
    <x v="7"/>
    <x v="186"/>
    <s v="1-15 dias"/>
    <x v="1"/>
    <s v="FECHADO"/>
    <s v="NAO SE APLICA"/>
    <s v="NAO SE APLICA"/>
    <s v="NÃO"/>
    <x v="5"/>
    <s v="20"/>
    <s v="10"/>
    <s v="LOCAL NAO INFORMADO"/>
    <x v="0"/>
    <x v="0"/>
    <s v="163807"/>
    <s v=""/>
    <s v=""/>
    <s v=""/>
    <x v="0"/>
    <s v="163807"/>
    <x v="0"/>
    <s v="3 - TER"/>
    <s v="2024-12-09T03:00:00.000Z"/>
    <s v="2024-12-09T03:00:00.000Z"/>
    <s v="4 - QUA"/>
    <s v="Horas Úteis"/>
    <s v="80.000000"/>
    <s v="1.000000"/>
    <s v="jorgepereira"/>
    <s v="8"/>
    <s v="Encerrado pelo sistema"/>
    <s v="Formulario Solicitação - Padrão"/>
    <s v=""/>
    <s v=""/>
    <s v=""/>
    <s v=""/>
    <s v="0.000000"/>
    <s v="0.310000"/>
    <s v="0.310000"/>
    <s v=""/>
    <s v="27.070000"/>
    <s v="0.310000"/>
    <s v="Criação de usuário Power BI - Migração 365 "/>
    <s v="Baixa"/>
    <s v=""/>
  </r>
  <r>
    <s v="163808"/>
    <x v="1"/>
    <s v=""/>
    <s v=""/>
    <x v="1"/>
    <s v="2-SERVICO"/>
    <x v="0"/>
    <x v="1"/>
    <x v="2"/>
    <s v="N/D"/>
    <s v="NÃO DEFINIDO"/>
    <s v="385"/>
    <s v="2024-12-11T02:39:39.000Z"/>
    <s v="2024-12-12T02:21:44.000Z"/>
    <x v="9"/>
    <d v="1899-12-30T23:39:00"/>
    <x v="7"/>
    <x v="187"/>
    <s v="1-15 dias"/>
    <x v="1"/>
    <s v="FECHADO"/>
    <s v="NAO SE APLICA"/>
    <s v="NAO SE APLICA"/>
    <s v="NÃO"/>
    <x v="1"/>
    <s v="23"/>
    <s v="23"/>
    <s v="LOCAL NAO INFORMADO"/>
    <x v="0"/>
    <x v="0"/>
    <s v="163808"/>
    <s v=""/>
    <s v=""/>
    <s v=""/>
    <x v="0"/>
    <s v="163808"/>
    <x v="0"/>
    <s v="3 - TER"/>
    <s v="2024-12-09T03:00:00.000Z"/>
    <s v="2024-12-09T03:00:00.000Z"/>
    <s v="4 - QUA"/>
    <s v="Horas Úteis"/>
    <s v="40.000000"/>
    <s v="1.000000"/>
    <s v="noc_ebsit"/>
    <s v="8"/>
    <s v="Encerrado pelo sistema"/>
    <s v="Formulario Solicitação - Padrão"/>
    <s v=""/>
    <s v=""/>
    <s v=""/>
    <s v=""/>
    <s v="9.100000"/>
    <s v="0.000000"/>
    <s v="8.780000"/>
    <s v=""/>
    <s v=""/>
    <s v="8.780000"/>
    <s v="SAEN--DBO-STB-PCSFX"/>
    <s v="Baixa"/>
    <s v=""/>
  </r>
  <r>
    <s v="163809"/>
    <x v="2"/>
    <s v="0.030000"/>
    <s v="2.000000"/>
    <x v="1"/>
    <s v="2-SERVICO"/>
    <x v="0"/>
    <x v="2"/>
    <x v="1"/>
    <s v="040801"/>
    <s v="TECNOLOGIA DE INFORMACAO"/>
    <s v="37"/>
    <s v="2024-12-11T11:02:00.000Z"/>
    <s v="2024-12-11T15:38:25.000Z"/>
    <x v="10"/>
    <d v="1899-12-30T08:02:00"/>
    <x v="7"/>
    <x v="188"/>
    <s v="1-15 dias"/>
    <x v="1"/>
    <s v="FECHADO"/>
    <s v="NAO SE APLICA"/>
    <s v="NAO SE APLICA"/>
    <s v="NÃO"/>
    <x v="0"/>
    <s v="08"/>
    <s v="12"/>
    <s v="LOCAL NAO INFORMADO"/>
    <x v="0"/>
    <x v="0"/>
    <s v="163809"/>
    <s v=""/>
    <s v=""/>
    <s v=""/>
    <x v="0"/>
    <s v="163809"/>
    <x v="0"/>
    <s v="4 - QUA"/>
    <s v="2024-12-09T03:00:00.000Z"/>
    <s v="2024-12-09T03:00:00.000Z"/>
    <s v="4 - QUA"/>
    <s v="Horas Úteis"/>
    <s v="352.000000"/>
    <s v="1.000000"/>
    <s v="jorgepereira"/>
    <s v="8"/>
    <s v="Encerrado pelo sistema"/>
    <s v="Formulario Solicitação - Padrão"/>
    <s v=""/>
    <s v=""/>
    <s v=""/>
    <s v=""/>
    <s v="0.000000"/>
    <s v="0.000000"/>
    <s v="0.000000"/>
    <s v=""/>
    <s v="27.050000"/>
    <s v="0.000000"/>
    <s v="Task: Verificar Status das impressoras SPO"/>
    <s v="Baixa"/>
    <s v=""/>
  </r>
  <r>
    <s v="163810"/>
    <x v="1"/>
    <s v=""/>
    <s v=""/>
    <x v="1"/>
    <s v="2-SERVICO"/>
    <x v="0"/>
    <x v="1"/>
    <x v="19"/>
    <s v="N/D"/>
    <s v="NÃO DEFINIDO"/>
    <s v="385"/>
    <s v="2024-12-11T12:42:51.000Z"/>
    <s v="2024-12-16T21:36:31.000Z"/>
    <x v="10"/>
    <d v="1899-12-30T09:42:00"/>
    <x v="20"/>
    <x v="157"/>
    <s v="1-15 dias"/>
    <x v="1"/>
    <s v="FECHADO"/>
    <s v="NAO SE APLICA"/>
    <s v="NAO SE APLICA"/>
    <s v="NÃO"/>
    <x v="1"/>
    <s v="09"/>
    <s v="18"/>
    <s v="TERCEIRO"/>
    <x v="0"/>
    <x v="0"/>
    <s v="163810"/>
    <s v=""/>
    <s v=""/>
    <s v=""/>
    <x v="0"/>
    <s v="163810"/>
    <x v="0"/>
    <s v="4 - QUA"/>
    <s v="2024-12-09T03:00:00.000Z"/>
    <s v="2024-12-16T03:00:00.000Z"/>
    <s v="2 - SEG"/>
    <s v="Horas Corridas"/>
    <s v="32.000000"/>
    <s v="2.000000"/>
    <s v="anderson.santos"/>
    <s v="8"/>
    <s v="Encerrado pelo sistema"/>
    <s v="Formulario Solicitação - Padrão"/>
    <s v="0.000000"/>
    <s v="0.000000"/>
    <s v="0.000000"/>
    <s v="0.000000"/>
    <s v="11.920000"/>
    <s v="0.100000"/>
    <s v="11.880000"/>
    <s v="0.000000"/>
    <s v="0.000000"/>
    <s v="11.880000"/>
    <s v="APLICAÇÃO PATCH MASTERSAF E ONESOURCE"/>
    <s v="Baixa"/>
    <s v=""/>
  </r>
  <r>
    <s v="163811"/>
    <x v="0"/>
    <s v=""/>
    <s v=""/>
    <x v="1"/>
    <s v="2-SERVICO"/>
    <x v="0"/>
    <x v="4"/>
    <x v="0"/>
    <s v="010103"/>
    <s v="COMPLIANCE E CONTROLES INTERNOS"/>
    <s v="12"/>
    <s v="2024-12-11T12:56:31.000Z"/>
    <s v="2024-12-13T20:24:38.000Z"/>
    <x v="10"/>
    <d v="1899-12-30T09:56:00"/>
    <x v="8"/>
    <x v="189"/>
    <s v="1-15 dias"/>
    <x v="1"/>
    <s v="FECHADO"/>
    <s v="NAO SE APLICA"/>
    <s v="NAO SE APLICA"/>
    <s v="NÃO"/>
    <x v="0"/>
    <s v="09"/>
    <s v="17"/>
    <s v="LOCAL NAO INFORMADO"/>
    <x v="0"/>
    <x v="0"/>
    <s v="163811"/>
    <s v="Marcão é show!!!!!"/>
    <s v="4"/>
    <s v="Como voce avalia o atendimento prestado?"/>
    <x v="1"/>
    <s v="163811"/>
    <x v="0"/>
    <s v="4 - QUA"/>
    <s v="2024-12-09T03:00:00.000Z"/>
    <s v="2024-12-09T03:00:00.000Z"/>
    <s v="6 - SEX"/>
    <s v="Horas Úteis"/>
    <s v="16.000000"/>
    <s v="1.000000"/>
    <s v="tiagoborges"/>
    <s v="9"/>
    <s v="Encerrado pelo usuario"/>
    <s v="Formulario Solicitação - Padrão"/>
    <s v=""/>
    <s v=""/>
    <s v=""/>
    <s v=""/>
    <s v=""/>
    <s v="0.700000"/>
    <s v="0.700000"/>
    <s v=""/>
    <s v=""/>
    <s v="0.700000"/>
    <s v="Erro ao iniciar"/>
    <s v="Baixa"/>
    <s v=""/>
  </r>
  <r>
    <s v="163812"/>
    <x v="1"/>
    <s v=""/>
    <s v=""/>
    <x v="0"/>
    <s v="1-INCIDENTE"/>
    <x v="0"/>
    <x v="1"/>
    <x v="19"/>
    <s v="N/D"/>
    <s v="NÃO DEFINIDO"/>
    <s v="385"/>
    <s v="2024-12-11T13:17:33.000Z"/>
    <s v="2024-12-11T21:06:33.000Z"/>
    <x v="10"/>
    <d v="1899-12-30T10:17:00"/>
    <x v="7"/>
    <x v="168"/>
    <s v="1-15 dias"/>
    <x v="1"/>
    <s v="FECHADO"/>
    <s v="NAO SE APLICA"/>
    <s v="NAO SE APLICA"/>
    <s v="NÃO"/>
    <x v="1"/>
    <s v="10"/>
    <s v="18"/>
    <s v="TERCEIRO"/>
    <x v="0"/>
    <x v="0"/>
    <s v="163812"/>
    <s v=""/>
    <s v=""/>
    <s v=""/>
    <x v="0"/>
    <s v="163812"/>
    <x v="0"/>
    <s v="4 - QUA"/>
    <s v="2024-12-09T03:00:00.000Z"/>
    <s v="2024-12-09T03:00:00.000Z"/>
    <s v="4 - QUA"/>
    <s v="Horas Corridas"/>
    <s v="32.000000"/>
    <s v="2.000000"/>
    <s v="anderson.santos"/>
    <s v="8"/>
    <s v="Encerrado pelo sistema"/>
    <s v="Formulario Incidente - Padrão"/>
    <s v="0.000000"/>
    <s v="0.000000"/>
    <s v="0.000000"/>
    <s v="0.000000"/>
    <s v="0.570000"/>
    <s v="0.020000"/>
    <s v="0.580000"/>
    <s v="0.000000"/>
    <s v="0.000000"/>
    <s v="0.580000"/>
    <s v="Apoio time EBS  XRT"/>
    <s v="Baixa"/>
    <s v=""/>
  </r>
  <r>
    <s v="163813"/>
    <x v="2"/>
    <s v="0.200000"/>
    <s v="12.000000"/>
    <x v="0"/>
    <s v="1-INCIDENTE"/>
    <x v="0"/>
    <x v="13"/>
    <x v="0"/>
    <s v="030201"/>
    <s v="SUSTENTABILIDADE"/>
    <s v="42"/>
    <s v="2024-12-11T13:28:51.000Z"/>
    <s v="2024-12-11T13:56:21.000Z"/>
    <x v="10"/>
    <d v="1899-12-30T10:28:00"/>
    <x v="7"/>
    <x v="190"/>
    <s v="1-15 dias"/>
    <x v="1"/>
    <s v="FECHADO"/>
    <s v="NAO SE APLICA"/>
    <s v="NAO SE APLICA"/>
    <s v="NÃO"/>
    <x v="0"/>
    <s v="10"/>
    <s v="10"/>
    <s v="PORTO VELHO"/>
    <x v="0"/>
    <x v="0"/>
    <s v="163813"/>
    <s v=""/>
    <s v="3"/>
    <s v="Como voce avalia o atendimento prestado?"/>
    <x v="2"/>
    <s v="163813"/>
    <x v="1"/>
    <s v="4 - QUA"/>
    <s v="2024-12-09T03:00:00.000Z"/>
    <s v="2024-12-09T03:00:00.000Z"/>
    <s v="4 - QUA"/>
    <s v="Horas Úteis"/>
    <s v="16.000000"/>
    <s v="1.000000"/>
    <s v="jacirduzanowski"/>
    <s v="9"/>
    <s v="Encerrado pelo usuario"/>
    <s v="Formulario Incidente - Padrão"/>
    <s v=""/>
    <s v=""/>
    <s v=""/>
    <s v=""/>
    <s v="0.450000"/>
    <s v="0.010000"/>
    <s v="0.460000"/>
    <s v=""/>
    <s v="0.100000"/>
    <s v="0.460000"/>
    <s v="e-mail"/>
    <s v="Baixa"/>
    <s v=""/>
  </r>
  <r>
    <s v="163814"/>
    <x v="8"/>
    <s v="0.250000"/>
    <s v="15.000000"/>
    <x v="1"/>
    <s v="2-SERVICO"/>
    <x v="0"/>
    <x v="8"/>
    <x v="2"/>
    <s v="020401"/>
    <s v="ENGENHARIA, PLANEJ. E CONTROLE ESTATÍSTICO"/>
    <s v="66"/>
    <s v="2024-12-11T13:51:38.000Z"/>
    <s v="2024-12-11T14:01:01.000Z"/>
    <x v="10"/>
    <d v="1899-12-30T10:51:00"/>
    <x v="7"/>
    <x v="170"/>
    <s v="1-15 dias"/>
    <x v="1"/>
    <s v="FECHADO"/>
    <s v="NAO SE APLICA"/>
    <s v="NAO SE APLICA"/>
    <s v="NÃO"/>
    <x v="5"/>
    <s v="10"/>
    <s v="11"/>
    <s v="PORTO VELHO"/>
    <x v="0"/>
    <x v="0"/>
    <s v="163814"/>
    <s v=""/>
    <s v=""/>
    <s v=""/>
    <x v="0"/>
    <s v="163814"/>
    <x v="0"/>
    <s v="4 - QUA"/>
    <s v="2024-12-09T03:00:00.000Z"/>
    <s v="2024-12-09T03:00:00.000Z"/>
    <s v="4 - QUA"/>
    <s v="Horas Úteis"/>
    <s v="80.000000"/>
    <s v="1.000000"/>
    <s v="pedrocarvalho"/>
    <s v="8"/>
    <s v="Encerrado pelo sistema"/>
    <s v="Formulario Solicitação - Padrão"/>
    <s v=""/>
    <s v=""/>
    <s v=""/>
    <s v=""/>
    <s v="0.010000"/>
    <s v="0.150000"/>
    <s v="0.160000"/>
    <s v=""/>
    <s v="27.030000"/>
    <s v="0.160000"/>
    <s v="Exclusão de grupo de email"/>
    <s v="Baixa"/>
    <s v=""/>
  </r>
  <r>
    <s v="163815"/>
    <x v="17"/>
    <s v="0.250000"/>
    <s v="15.000000"/>
    <x v="0"/>
    <s v="1-INCIDENTE"/>
    <x v="0"/>
    <x v="11"/>
    <x v="8"/>
    <s v="040801"/>
    <s v="TECNOLOGIA DE INFORMACAO"/>
    <s v="37"/>
    <s v="2024-12-11T14:05:00.000Z"/>
    <s v="2024-12-11T15:32:25.000Z"/>
    <x v="10"/>
    <d v="1899-12-30T11:05:00"/>
    <x v="7"/>
    <x v="191"/>
    <s v="1-15 dias"/>
    <x v="1"/>
    <s v="FECHADO"/>
    <s v="NAO SE APLICA"/>
    <s v="NAO SE APLICA"/>
    <s v="NÃO"/>
    <x v="0"/>
    <s v="11"/>
    <s v="12"/>
    <s v="LOCAL NAO INFORMADO"/>
    <x v="0"/>
    <x v="0"/>
    <s v="163815"/>
    <s v=""/>
    <s v=""/>
    <s v=""/>
    <x v="0"/>
    <s v="163815"/>
    <x v="1"/>
    <s v="4 - QUA"/>
    <s v="2024-12-09T03:00:00.000Z"/>
    <s v="2024-12-09T03:00:00.000Z"/>
    <s v="4 - QUA"/>
    <s v="Horas Úteis"/>
    <s v="24.000000"/>
    <s v="1.000000"/>
    <s v="jorgepereira"/>
    <s v="8"/>
    <s v="Encerrado pelo sistema"/>
    <s v="Formulario Incidente - Padrão"/>
    <s v=""/>
    <s v=""/>
    <s v=""/>
    <s v=""/>
    <s v="0.160000"/>
    <s v="1.320000"/>
    <s v="1.460000"/>
    <s v=""/>
    <s v="28.010000"/>
    <s v="1.460000"/>
    <s v=" Task: Check list Sala Telecom-Core"/>
    <s v="Normal"/>
    <s v=""/>
  </r>
  <r>
    <s v="163816"/>
    <x v="1"/>
    <s v=""/>
    <s v=""/>
    <x v="0"/>
    <s v="1-INCIDENTE"/>
    <x v="0"/>
    <x v="1"/>
    <x v="0"/>
    <s v="N/D"/>
    <s v="NÃO DEFINIDO"/>
    <s v="385"/>
    <s v="2024-12-11T15:02:52.000Z"/>
    <s v="2024-12-12T14:51:33.000Z"/>
    <x v="10"/>
    <d v="1899-12-30T12:02:00"/>
    <x v="6"/>
    <x v="192"/>
    <s v="1-15 dias"/>
    <x v="0"/>
    <s v="FECHADO"/>
    <s v="NAO SE APLICA"/>
    <s v="NAO SE APLICA"/>
    <s v="NÃO"/>
    <x v="1"/>
    <s v="12"/>
    <s v="11"/>
    <s v="LOCAL NAO INFORMADO"/>
    <x v="0"/>
    <x v="0"/>
    <s v="163816"/>
    <s v=""/>
    <s v=""/>
    <s v=""/>
    <x v="0"/>
    <s v="163816"/>
    <x v="0"/>
    <s v="4 - QUA"/>
    <s v="2024-12-09T03:00:00.000Z"/>
    <s v="2024-12-09T03:00:00.000Z"/>
    <s v="5 - QUI"/>
    <s v="Horas Úteis"/>
    <s v="4.000000"/>
    <s v="1.000000"/>
    <s v="noc_ebsit"/>
    <s v="8"/>
    <s v="Encerrado pelo sistema"/>
    <s v="Formulario Incidente - Padrão"/>
    <s v=""/>
    <s v=""/>
    <s v=""/>
    <s v=""/>
    <s v="6.950000"/>
    <s v="0.100000"/>
    <s v="6.960000"/>
    <s v=""/>
    <s v=""/>
    <s v="6.960000"/>
    <s v="SAEN--APS-PRD-SAE-PVH-AP-032"/>
    <s v="Baixa"/>
    <s v=""/>
  </r>
  <r>
    <s v="163817"/>
    <x v="3"/>
    <s v=""/>
    <s v=""/>
    <x v="1"/>
    <s v="2-SERVICO"/>
    <x v="1"/>
    <x v="24"/>
    <x v="1"/>
    <s v="040202"/>
    <s v="PLANEJAMENTO FINANCEIRO"/>
    <s v="35"/>
    <s v="2024-12-11T15:31:12.000Z"/>
    <s v=""/>
    <x v="10"/>
    <d v="1899-12-30T12:31:00"/>
    <x v="9"/>
    <x v="53"/>
    <s v="&gt; 60 dias"/>
    <x v="0"/>
    <s v="EM ABERTO"/>
    <s v="NAO SE APLICA"/>
    <s v="NAO SE APLICA"/>
    <s v="NÃO"/>
    <x v="2"/>
    <s v="12"/>
    <s v=""/>
    <s v="LOCAL NAO INFORMADO"/>
    <x v="0"/>
    <x v="2"/>
    <s v="163817"/>
    <s v=""/>
    <s v=""/>
    <s v=""/>
    <x v="0"/>
    <s v="163817"/>
    <x v="1"/>
    <s v="4 - QUA"/>
    <s v="2024-12-09T03:00:00.000Z"/>
    <s v=""/>
    <s v=""/>
    <s v="Horas Úteis"/>
    <s v="352.000000"/>
    <s v="1.000000"/>
    <s v="raphaelsilva"/>
    <s v="3"/>
    <s v="Em Atendimento"/>
    <s v="Demanda Tipo 1"/>
    <s v=""/>
    <s v=""/>
    <s v=""/>
    <s v=""/>
    <s v="756.880000"/>
    <s v="6.570000"/>
    <s v="756.260000"/>
    <s v=""/>
    <s v=""/>
    <s v="756.260000"/>
    <s v="ASSOCIAÇÃO DE BOLETO"/>
    <s v="Baixa"/>
    <s v=""/>
  </r>
  <r>
    <s v="163818"/>
    <x v="8"/>
    <s v="0.500000"/>
    <s v="30.000000"/>
    <x v="1"/>
    <s v="2-SERVICO"/>
    <x v="0"/>
    <x v="49"/>
    <x v="24"/>
    <s v="N/D"/>
    <s v="NÃO DEFINIDO"/>
    <s v="385"/>
    <s v="2024-12-11T15:37:49.000Z"/>
    <s v="2024-12-13T14:02:29.000Z"/>
    <x v="10"/>
    <d v="1899-12-30T12:37:00"/>
    <x v="8"/>
    <x v="193"/>
    <s v="1-15 dias"/>
    <x v="1"/>
    <s v="FECHADO"/>
    <s v="NAO SE APLICA"/>
    <s v="NAO SE APLICA"/>
    <s v="NÃO"/>
    <x v="5"/>
    <s v="12"/>
    <s v="11"/>
    <s v="LOCAL NAO INFORMADO"/>
    <x v="0"/>
    <x v="0"/>
    <s v="163818"/>
    <s v=""/>
    <s v=""/>
    <s v=""/>
    <x v="0"/>
    <s v="163818"/>
    <x v="0"/>
    <s v="4 - QUA"/>
    <s v="2024-12-09T03:00:00.000Z"/>
    <s v="2024-12-09T03:00:00.000Z"/>
    <s v="6 - SEX"/>
    <s v="Horas Úteis"/>
    <s v="80.000000"/>
    <s v="1.000000"/>
    <s v="ednaldosi"/>
    <s v="8"/>
    <s v="Encerrado pelo sistema"/>
    <s v="Formulario Solicitação - Padrão"/>
    <s v=""/>
    <s v="14.720000"/>
    <s v=""/>
    <s v=""/>
    <s v="0.260000"/>
    <s v="1.870000"/>
    <s v="16.440000"/>
    <s v=""/>
    <s v="27.010000"/>
    <s v="16.440000"/>
    <s v="Solicitação de acesso para colaborador terceiro"/>
    <s v="Baixa"/>
    <s v=""/>
  </r>
  <r>
    <s v="163819"/>
    <x v="11"/>
    <s v=""/>
    <s v=""/>
    <x v="2"/>
    <s v="3-MUDANCA"/>
    <x v="1"/>
    <x v="12"/>
    <x v="25"/>
    <s v="040501"/>
    <s v="CONTRATACOES"/>
    <s v="52"/>
    <s v="2024-12-11T16:10:22.000Z"/>
    <s v=""/>
    <x v="10"/>
    <d v="1899-12-30T13:10:00"/>
    <x v="9"/>
    <x v="53"/>
    <s v="N/A"/>
    <x v="0"/>
    <s v="EM ABERTO"/>
    <s v="SEM INDISPONIBILIDADE"/>
    <s v="COM SUCESSO"/>
    <s v="NÃO"/>
    <x v="3"/>
    <s v="13"/>
    <s v=""/>
    <s v="PORTO VELHO"/>
    <x v="0"/>
    <x v="2"/>
    <s v="163819"/>
    <s v=""/>
    <s v=""/>
    <s v=""/>
    <x v="0"/>
    <s v="163819"/>
    <x v="1"/>
    <s v="4 - QUA"/>
    <s v="2024-12-09T03:00:00.000Z"/>
    <s v=""/>
    <s v=""/>
    <s v="Horas Úteis"/>
    <s v="40.000000"/>
    <s v="1.000000"/>
    <s v="rogeralencar"/>
    <s v="39"/>
    <s v="Encerrada"/>
    <s v="Mudança Normal"/>
    <s v=""/>
    <s v=""/>
    <s v=""/>
    <s v=""/>
    <s v=""/>
    <s v="1.300000"/>
    <s v="43.400000"/>
    <s v=""/>
    <s v=""/>
    <s v="43.400000"/>
    <s v="Inventário 2024, Bloqueio Pedido de Materrial eAM"/>
    <s v="Baixa"/>
    <s v=""/>
  </r>
  <r>
    <s v="163820"/>
    <x v="7"/>
    <s v="0.250000"/>
    <s v="15.000000"/>
    <x v="1"/>
    <s v="2-SERVICO"/>
    <x v="1"/>
    <x v="23"/>
    <x v="2"/>
    <s v="N/D"/>
    <s v="NÃO DEFINIDO"/>
    <s v="385"/>
    <s v="2024-12-11T16:37:19.000Z"/>
    <s v="2024-12-12T18:53:21.000Z"/>
    <x v="10"/>
    <d v="1899-12-30T13:37:00"/>
    <x v="6"/>
    <x v="194"/>
    <s v="1-15 dias"/>
    <x v="1"/>
    <s v="FECHADO"/>
    <s v="NAO SE APLICA"/>
    <s v="NAO SE APLICA"/>
    <s v="NÃO"/>
    <x v="4"/>
    <s v="13"/>
    <s v="15"/>
    <s v="LOCAL NAO INFORMADO"/>
    <x v="0"/>
    <x v="0"/>
    <s v="163820"/>
    <s v=""/>
    <s v=""/>
    <s v=""/>
    <x v="0"/>
    <s v="163820"/>
    <x v="0"/>
    <s v="4 - QUA"/>
    <s v="2024-12-09T03:00:00.000Z"/>
    <s v="2024-12-09T03:00:00.000Z"/>
    <s v="5 - QUI"/>
    <s v="Horas Úteis"/>
    <s v="16.000000"/>
    <s v="1.000000"/>
    <s v="mellissacardoso"/>
    <s v="8"/>
    <s v="Encerrado pelo sistema"/>
    <s v="Formulario Solicitação - Padrão"/>
    <s v=""/>
    <s v="3.870000"/>
    <s v=""/>
    <s v="3.420000"/>
    <s v="0.110000"/>
    <s v="3.970000"/>
    <s v="7.870000"/>
    <s v=""/>
    <s v="27.080000"/>
    <s v="11.290000"/>
    <s v="Marcações não subiram"/>
    <s v="Baixa"/>
    <s v=""/>
  </r>
  <r>
    <s v="163821"/>
    <x v="3"/>
    <s v=""/>
    <s v=""/>
    <x v="0"/>
    <s v="1-INCIDENTE"/>
    <x v="1"/>
    <x v="39"/>
    <x v="4"/>
    <s v="N/D"/>
    <s v="NÃO DEFINIDO"/>
    <s v="385"/>
    <s v="2024-12-11T17:45:35.000Z"/>
    <s v="2024-12-11T18:31:45.000Z"/>
    <x v="10"/>
    <d v="1899-12-30T14:45:00"/>
    <x v="7"/>
    <x v="195"/>
    <s v="1-15 dias"/>
    <x v="1"/>
    <s v="FECHADO"/>
    <s v="NAO SE APLICA"/>
    <s v="NAO SE APLICA"/>
    <s v="NÃO"/>
    <x v="2"/>
    <s v="14"/>
    <s v="15"/>
    <s v="LOCAL NAO INFORMADO"/>
    <x v="0"/>
    <x v="0"/>
    <s v="163821"/>
    <s v=""/>
    <s v=""/>
    <s v=""/>
    <x v="0"/>
    <s v="163821"/>
    <x v="0"/>
    <s v="4 - QUA"/>
    <s v="2024-12-09T03:00:00.000Z"/>
    <s v="2024-12-09T03:00:00.000Z"/>
    <s v="4 - QUA"/>
    <s v="Horas Úteis"/>
    <s v="16.000000"/>
    <s v="1.000000"/>
    <s v="kimberlyr.elb"/>
    <s v="8"/>
    <s v="Encerrado pelo sistema"/>
    <s v="Formulario Incidente - Sistemas - Erro Sistemas"/>
    <s v=""/>
    <s v=""/>
    <s v=""/>
    <s v=""/>
    <s v="0.000000"/>
    <s v="0.770000"/>
    <s v="0.770000"/>
    <s v=""/>
    <s v="27.020000"/>
    <s v="0.770000"/>
    <s v="Cadastro de cliente - Não aparente em FMB"/>
    <s v="Baixa"/>
    <s v=""/>
  </r>
  <r>
    <s v="163822"/>
    <x v="5"/>
    <s v=""/>
    <s v=""/>
    <x v="1"/>
    <s v="2-SERVICO"/>
    <x v="1"/>
    <x v="12"/>
    <x v="2"/>
    <s v="040502"/>
    <s v="ALMOXARIFADO"/>
    <s v="28"/>
    <s v="2024-12-11T17:56:38.000Z"/>
    <s v="2024-12-20T14:45:49.000Z"/>
    <x v="10"/>
    <d v="1899-12-30T14:56:00"/>
    <x v="10"/>
    <x v="196"/>
    <s v="1-15 dias"/>
    <x v="0"/>
    <s v="FECHADO"/>
    <s v="NAO SE APLICA"/>
    <s v="NAO SE APLICA"/>
    <s v="NÃO"/>
    <x v="3"/>
    <s v="14"/>
    <s v="11"/>
    <s v="PORTO VELHO"/>
    <x v="0"/>
    <x v="0"/>
    <s v="163822"/>
    <s v=""/>
    <s v=""/>
    <s v=""/>
    <x v="0"/>
    <s v="163822"/>
    <x v="0"/>
    <s v="4 - QUA"/>
    <s v="2024-12-09T03:00:00.000Z"/>
    <s v="2024-12-16T03:00:00.000Z"/>
    <s v="6 - SEX"/>
    <s v="Horas Úteis"/>
    <s v="40.000000"/>
    <s v="1.000000"/>
    <s v="georgeolival"/>
    <s v="8"/>
    <s v="Encerrado pelo sistema"/>
    <s v="Formulario Solicitação - Padrão"/>
    <s v=""/>
    <s v="7.100000"/>
    <s v=""/>
    <s v="13.810000"/>
    <s v="25.680000"/>
    <s v="16.480000"/>
    <s v="47.590000"/>
    <s v=""/>
    <s v="27.040000"/>
    <s v="61.400000"/>
    <s v="Envio de Workflow etapas GRA"/>
    <s v="Baixa"/>
    <s v=""/>
  </r>
  <r>
    <s v="163823"/>
    <x v="0"/>
    <s v="0.500000"/>
    <s v="30.000000"/>
    <x v="0"/>
    <s v="1-INCIDENTE"/>
    <x v="0"/>
    <x v="11"/>
    <x v="8"/>
    <s v="040801"/>
    <s v="TECNOLOGIA DE INFORMACAO"/>
    <s v="37"/>
    <s v="2024-12-11T17:57:00.000Z"/>
    <s v="2024-12-11T19:02:09.000Z"/>
    <x v="10"/>
    <d v="1899-12-30T14:57:00"/>
    <x v="7"/>
    <x v="197"/>
    <s v="1-15 dias"/>
    <x v="1"/>
    <s v="FECHADO"/>
    <s v="NAO SE APLICA"/>
    <s v="NAO SE APLICA"/>
    <s v="NÃO"/>
    <x v="0"/>
    <s v="14"/>
    <s v="16"/>
    <s v="LOCAL NAO INFORMADO"/>
    <x v="0"/>
    <x v="0"/>
    <s v="163823"/>
    <s v=""/>
    <s v=""/>
    <s v=""/>
    <x v="0"/>
    <s v="163823"/>
    <x v="1"/>
    <s v="4 - QUA"/>
    <s v="2024-12-09T03:00:00.000Z"/>
    <s v="2024-12-09T03:00:00.000Z"/>
    <s v="4 - QUA"/>
    <s v="Horas Úteis"/>
    <s v="24.000000"/>
    <s v="1.000000"/>
    <s v="jorgepereira"/>
    <s v="8"/>
    <s v="Encerrado pelo sistema"/>
    <s v="Formulario Incidente - Padrão"/>
    <s v=""/>
    <s v=""/>
    <s v=""/>
    <s v=""/>
    <s v="0.000000"/>
    <s v="1.090000"/>
    <s v="1.090000"/>
    <s v=""/>
    <s v="27.010000"/>
    <s v="1.090000"/>
    <s v=" Task: Check list Torre Rádio UHE"/>
    <s v="Normal"/>
    <s v=""/>
  </r>
  <r>
    <s v="163824"/>
    <x v="0"/>
    <s v="0.500000"/>
    <s v="30.000000"/>
    <x v="0"/>
    <s v="1-INCIDENTE"/>
    <x v="0"/>
    <x v="11"/>
    <x v="8"/>
    <s v="040801"/>
    <s v="TECNOLOGIA DE INFORMACAO"/>
    <s v="37"/>
    <s v="2024-12-11T17:58:00.000Z"/>
    <s v="2024-12-11T18:28:59.000Z"/>
    <x v="10"/>
    <d v="1899-12-30T14:58:00"/>
    <x v="7"/>
    <x v="198"/>
    <s v="1-15 dias"/>
    <x v="1"/>
    <s v="FECHADO"/>
    <s v="NAO SE APLICA"/>
    <s v="NAO SE APLICA"/>
    <s v="NÃO"/>
    <x v="0"/>
    <s v="14"/>
    <s v="15"/>
    <s v="LOCAL NAO INFORMADO"/>
    <x v="0"/>
    <x v="0"/>
    <s v="163824"/>
    <s v=""/>
    <s v=""/>
    <s v=""/>
    <x v="0"/>
    <s v="163824"/>
    <x v="1"/>
    <s v="4 - QUA"/>
    <s v="2024-12-09T03:00:00.000Z"/>
    <s v="2024-12-09T03:00:00.000Z"/>
    <s v="4 - QUA"/>
    <s v="Horas Úteis"/>
    <s v="24.000000"/>
    <s v="1.000000"/>
    <s v="jorgepereira"/>
    <s v="8"/>
    <s v="Encerrado pelo sistema"/>
    <s v="Formulario Incidente - Padrão"/>
    <s v=""/>
    <s v=""/>
    <s v=""/>
    <s v=""/>
    <s v="0.000000"/>
    <s v="0.520000"/>
    <s v="0.520000"/>
    <s v=""/>
    <s v="27.060000"/>
    <s v="0.520000"/>
    <s v=" Task: Check List Sala Cofre TI"/>
    <s v="Normal"/>
    <s v=""/>
  </r>
  <r>
    <s v="163825"/>
    <x v="12"/>
    <s v=""/>
    <s v=""/>
    <x v="1"/>
    <s v="2-SERVICO"/>
    <x v="2"/>
    <x v="38"/>
    <x v="2"/>
    <s v="040801"/>
    <s v="TECNOLOGIA DE INFORMACAO"/>
    <s v="37"/>
    <s v="2024-12-11T18:03:41.000Z"/>
    <s v="2024-12-11T21:50:03.000Z"/>
    <x v="10"/>
    <d v="1899-12-30T15:03:00"/>
    <x v="7"/>
    <x v="43"/>
    <s v="1-15 dias"/>
    <x v="1"/>
    <s v="FECHADO"/>
    <s v="NAO SE APLICA"/>
    <s v="NAO SE APLICA"/>
    <s v="NÃO"/>
    <x v="7"/>
    <s v="15"/>
    <s v="18"/>
    <s v="LOCAL NAO INFORMADO"/>
    <x v="0"/>
    <x v="0"/>
    <s v="163825"/>
    <s v=""/>
    <s v="4"/>
    <s v="Como voce avalia o atendimento prestado?"/>
    <x v="1"/>
    <s v="163825"/>
    <x v="0"/>
    <s v="4 - QUA"/>
    <s v="2024-12-09T03:00:00.000Z"/>
    <s v="2024-12-09T03:00:00.000Z"/>
    <s v="4 - QUA"/>
    <s v="Horas Úteis"/>
    <s v="40.000000"/>
    <s v="1.000000"/>
    <s v="daianasantos"/>
    <s v="8"/>
    <s v="Encerrado pelo sistema"/>
    <s v="Formulario Solicitação - Padrão"/>
    <s v=""/>
    <s v=""/>
    <s v=""/>
    <s v=""/>
    <s v="3.140000"/>
    <s v="0.640000"/>
    <s v="3.780000"/>
    <s v=""/>
    <s v="27.050000"/>
    <s v="3.780000"/>
    <s v="Liberação do Team Viewer"/>
    <s v="Baixa"/>
    <s v=""/>
  </r>
  <r>
    <s v="163826"/>
    <x v="5"/>
    <s v=""/>
    <s v=""/>
    <x v="1"/>
    <s v="2-SERVICO"/>
    <x v="1"/>
    <x v="52"/>
    <x v="2"/>
    <s v="020405"/>
    <s v="MANUTENCAO DE SISTEMA DE TRANSMISSAO, AUTOMACAO E AUXILIARES"/>
    <s v="105"/>
    <s v="2024-12-11T18:26:50.000Z"/>
    <s v="2024-12-23T16:04:32.000Z"/>
    <x v="10"/>
    <d v="1899-12-30T15:26:00"/>
    <x v="11"/>
    <x v="199"/>
    <s v="1-15 dias"/>
    <x v="1"/>
    <s v="FECHADO"/>
    <s v="NAO SE APLICA"/>
    <s v="NAO SE APLICA"/>
    <s v="NÃO"/>
    <x v="3"/>
    <s v="15"/>
    <s v="13"/>
    <s v="LOCAL NAO INFORMADO"/>
    <x v="0"/>
    <x v="0"/>
    <s v="163826"/>
    <s v=""/>
    <s v=""/>
    <s v=""/>
    <x v="0"/>
    <s v="163826"/>
    <x v="0"/>
    <s v="4 - QUA"/>
    <s v="2024-12-09T03:00:00.000Z"/>
    <s v="2024-12-23T03:00:00.000Z"/>
    <s v="2 - SEG"/>
    <s v="Horas Úteis"/>
    <s v="40.000000"/>
    <s v="1.000000"/>
    <s v="pedromsilva"/>
    <s v="8"/>
    <s v="Encerrado pelo sistema"/>
    <s v="Formulario Solicitação - Padrão"/>
    <s v="45.140000"/>
    <s v=""/>
    <s v=""/>
    <s v=""/>
    <s v="0.040000"/>
    <s v="1.960000"/>
    <s v="1.910000"/>
    <s v=""/>
    <s v=""/>
    <s v="47.050000"/>
    <s v="Acesso ao SIGO"/>
    <s v="Baixa"/>
    <s v=""/>
  </r>
  <r>
    <s v="163827"/>
    <x v="14"/>
    <s v=""/>
    <s v=""/>
    <x v="0"/>
    <s v="1-INCIDENTE"/>
    <x v="1"/>
    <x v="45"/>
    <x v="4"/>
    <s v="040501"/>
    <s v="CONTRATACOES"/>
    <s v="52"/>
    <s v="2024-12-11T18:46:47.000Z"/>
    <s v="2024-12-19T19:04:40.000Z"/>
    <x v="10"/>
    <d v="1899-12-30T15:46:00"/>
    <x v="15"/>
    <x v="84"/>
    <s v="1-15 dias"/>
    <x v="0"/>
    <s v="FECHADO"/>
    <s v="NAO SE APLICA"/>
    <s v="NAO SE APLICA"/>
    <s v="NÃO"/>
    <x v="2"/>
    <s v="15"/>
    <s v="16"/>
    <s v="LOCAL NAO INFORMADO"/>
    <x v="0"/>
    <x v="0"/>
    <s v="163827"/>
    <s v=""/>
    <s v=""/>
    <s v=""/>
    <x v="0"/>
    <s v="163827"/>
    <x v="1"/>
    <s v="4 - QUA"/>
    <s v="2024-12-09T03:00:00.000Z"/>
    <s v="2024-12-16T03:00:00.000Z"/>
    <s v="5 - QUI"/>
    <s v="Horas Úteis"/>
    <s v="16.000000"/>
    <s v="1.000000"/>
    <s v="hudsonclobato"/>
    <s v="9"/>
    <s v="Encerrado pelo usuario"/>
    <s v="Formulario Incidente - Sistemas - Erro Sistemas"/>
    <s v=""/>
    <s v=""/>
    <s v=""/>
    <s v=""/>
    <s v="19.530000"/>
    <s v="12.410000"/>
    <s v="31.770000"/>
    <s v=""/>
    <s v=""/>
    <s v="31.770000"/>
    <s v="NAO ESTOU CONSEGUINDO CRIAR UMA COTA SUBSTITUTA"/>
    <s v="Baixa"/>
    <s v=""/>
  </r>
  <r>
    <s v="163828"/>
    <x v="5"/>
    <s v=""/>
    <s v=""/>
    <x v="1"/>
    <s v="2-SERVICO"/>
    <x v="1"/>
    <x v="35"/>
    <x v="1"/>
    <s v="050201"/>
    <s v="COMERCIAL"/>
    <s v="22"/>
    <s v="2024-12-11T19:21:19.000Z"/>
    <s v="2024-12-12T13:34:02.000Z"/>
    <x v="10"/>
    <d v="1899-12-30T16:21:00"/>
    <x v="6"/>
    <x v="200"/>
    <s v="1-15 dias"/>
    <x v="1"/>
    <s v="FECHADO"/>
    <s v="NAO SE APLICA"/>
    <s v="NAO SE APLICA"/>
    <s v="NÃO"/>
    <x v="3"/>
    <s v="16"/>
    <s v="10"/>
    <s v="LOCAL NAO INFORMADO"/>
    <x v="0"/>
    <x v="0"/>
    <s v="163828"/>
    <s v=""/>
    <s v=""/>
    <s v=""/>
    <x v="0"/>
    <s v="163828"/>
    <x v="0"/>
    <s v="4 - QUA"/>
    <s v="2024-12-09T03:00:00.000Z"/>
    <s v="2024-12-09T03:00:00.000Z"/>
    <s v="5 - QUI"/>
    <s v="Horas Úteis"/>
    <s v="352.000000"/>
    <s v="1.000000"/>
    <s v="danilosilva"/>
    <s v="8"/>
    <s v="Encerrado pelo sistema"/>
    <s v="Formulario Solicitação - Padrão"/>
    <s v=""/>
    <s v=""/>
    <s v=""/>
    <s v=""/>
    <s v="0.280000"/>
    <s v="3.260000"/>
    <s v="3.220000"/>
    <s v=""/>
    <s v="27.060000"/>
    <s v="3.220000"/>
    <s v="Acesso FMB"/>
    <s v="Baixa"/>
    <s v=""/>
  </r>
  <r>
    <s v="163829"/>
    <x v="3"/>
    <s v=""/>
    <s v=""/>
    <x v="0"/>
    <s v="1-INCIDENTE"/>
    <x v="1"/>
    <x v="39"/>
    <x v="15"/>
    <s v="N/D"/>
    <s v="NÃO DEFINIDO"/>
    <s v="385"/>
    <s v="2024-12-11T19:53:44.000Z"/>
    <s v="2024-12-12T15:27:55.000Z"/>
    <x v="10"/>
    <d v="1899-12-30T16:53:00"/>
    <x v="6"/>
    <x v="17"/>
    <s v="1-15 dias"/>
    <x v="1"/>
    <s v="FECHADO"/>
    <s v="NAO SE APLICA"/>
    <s v="NAO SE APLICA"/>
    <s v="NÃO"/>
    <x v="2"/>
    <s v="16"/>
    <s v="12"/>
    <s v="LOCAL NAO INFORMADO"/>
    <x v="0"/>
    <x v="0"/>
    <s v="163829"/>
    <s v=""/>
    <s v=""/>
    <s v=""/>
    <x v="0"/>
    <s v="163829"/>
    <x v="0"/>
    <s v="4 - QUA"/>
    <s v="2024-12-09T03:00:00.000Z"/>
    <s v="2024-12-09T03:00:00.000Z"/>
    <s v="5 - QUI"/>
    <s v="Horas Úteis"/>
    <s v="16.000000"/>
    <s v="1.000000"/>
    <s v="kimberlyr.elb"/>
    <s v="8"/>
    <s v="Encerrado pelo sistema"/>
    <s v="Formulario Incidente - Sistemas - Erro Sistemas"/>
    <s v=""/>
    <s v=""/>
    <s v=""/>
    <s v="2.470000"/>
    <s v="0.000000"/>
    <s v="2.190000"/>
    <s v="2.110000"/>
    <s v=""/>
    <s v="27.080000"/>
    <s v="4.580000"/>
    <s v="Cadastro fundiário "/>
    <s v="Baixa"/>
    <s v=""/>
  </r>
  <r>
    <s v="163830"/>
    <x v="7"/>
    <s v=""/>
    <s v=""/>
    <x v="0"/>
    <s v="1-INCIDENTE"/>
    <x v="1"/>
    <x v="29"/>
    <x v="4"/>
    <s v="040701"/>
    <s v="GESTAO DE PESSOAS"/>
    <s v="20"/>
    <s v="2024-12-11T20:00:45.000Z"/>
    <s v="2024-12-12T14:06:35.000Z"/>
    <x v="10"/>
    <d v="1899-12-30T17:00:00"/>
    <x v="6"/>
    <x v="201"/>
    <s v="1-15 dias"/>
    <x v="1"/>
    <s v="FECHADO"/>
    <s v="NAO SE APLICA"/>
    <s v="NAO SE APLICA"/>
    <s v="NÃO"/>
    <x v="4"/>
    <s v="17"/>
    <s v="11"/>
    <s v="LOCAL NAO INFORMADO"/>
    <x v="0"/>
    <x v="0"/>
    <s v="163830"/>
    <s v=""/>
    <s v=""/>
    <s v=""/>
    <x v="0"/>
    <s v="163830"/>
    <x v="1"/>
    <s v="4 - QUA"/>
    <s v="2024-12-09T03:00:00.000Z"/>
    <s v="2024-12-09T03:00:00.000Z"/>
    <s v="5 - QUI"/>
    <s v="Horas Úteis"/>
    <s v="16.000000"/>
    <s v="1.000000"/>
    <s v="rozelymorais"/>
    <s v="8"/>
    <s v="Encerrado pelo sistema"/>
    <s v="Formulario Incidente - Sistemas - Erro Sistemas"/>
    <s v=""/>
    <s v=""/>
    <s v=""/>
    <s v=""/>
    <s v="1.110000"/>
    <s v="2.070000"/>
    <s v="3.100000"/>
    <s v=""/>
    <s v="27.020000"/>
    <s v="3.100000"/>
    <s v="Integração folha e pensão - Decimo terceiro"/>
    <s v="Baixa"/>
    <s v=""/>
  </r>
  <r>
    <s v="163831"/>
    <x v="8"/>
    <s v="0.250000"/>
    <s v="15.000000"/>
    <x v="1"/>
    <s v="2-SERVICO"/>
    <x v="0"/>
    <x v="10"/>
    <x v="11"/>
    <s v="020403"/>
    <s v="MANUTENCAO DE UNIDADES GERADORAS"/>
    <s v="190"/>
    <s v="2024-12-11T20:16:18.000Z"/>
    <s v="2024-12-13T20:50:07.000Z"/>
    <x v="10"/>
    <d v="1899-12-30T17:16:00"/>
    <x v="8"/>
    <x v="202"/>
    <s v="1-15 dias"/>
    <x v="1"/>
    <s v="FECHADO"/>
    <s v="NAO SE APLICA"/>
    <s v="NAO SE APLICA"/>
    <s v="NÃO"/>
    <x v="5"/>
    <s v="17"/>
    <s v="17"/>
    <s v="PORTO VELHO"/>
    <x v="0"/>
    <x v="0"/>
    <s v="163831"/>
    <s v=""/>
    <s v=""/>
    <s v=""/>
    <x v="0"/>
    <s v="163831"/>
    <x v="0"/>
    <s v="4 - QUA"/>
    <s v="2024-12-09T03:00:00.000Z"/>
    <s v="2024-12-09T03:00:00.000Z"/>
    <s v="6 - SEX"/>
    <s v="Horas Úteis"/>
    <s v="80.000000"/>
    <s v="1.000000"/>
    <s v="robsonfaverzani"/>
    <s v="8"/>
    <s v="Encerrado pelo sistema"/>
    <s v="Formulario Solicitação - Padrão"/>
    <s v=""/>
    <s v="18.890000"/>
    <s v=""/>
    <s v=""/>
    <s v="0.000000"/>
    <s v="0.100000"/>
    <s v="18.590000"/>
    <s v=""/>
    <s v="27.050000"/>
    <s v="18.590000"/>
    <s v="Atestação de usuários terceiros - Novembro | Manutenção"/>
    <s v="Baixa"/>
    <s v=""/>
  </r>
  <r>
    <s v="163832"/>
    <x v="5"/>
    <s v=""/>
    <s v=""/>
    <x v="1"/>
    <s v="2-SERVICO"/>
    <x v="1"/>
    <x v="53"/>
    <x v="2"/>
    <s v="050301"/>
    <s v="REGULATORIO"/>
    <s v="7"/>
    <s v="2024-12-11T20:19:04.000Z"/>
    <s v="2024-12-17T17:21:56.000Z"/>
    <x v="10"/>
    <d v="1899-12-30T17:19:00"/>
    <x v="16"/>
    <x v="203"/>
    <s v="1-15 dias"/>
    <x v="1"/>
    <s v="FECHADO"/>
    <s v="NAO SE APLICA"/>
    <s v="NAO SE APLICA"/>
    <s v="NÃO"/>
    <x v="3"/>
    <s v="17"/>
    <s v="14"/>
    <s v="SAO PAULO"/>
    <x v="0"/>
    <x v="0"/>
    <s v="163832"/>
    <s v=""/>
    <s v=""/>
    <s v=""/>
    <x v="0"/>
    <s v="163832"/>
    <x v="0"/>
    <s v="4 - QUA"/>
    <s v="2024-12-09T03:00:00.000Z"/>
    <s v="2024-12-16T03:00:00.000Z"/>
    <s v="3 - TER"/>
    <s v="Horas Úteis"/>
    <s v="40.000000"/>
    <s v="1.000000"/>
    <s v="monicaferreira"/>
    <s v="8"/>
    <s v="Encerrado pelo sistema"/>
    <s v="Formulario Solicitação - Padrão"/>
    <s v="2.540000"/>
    <s v="7.500000"/>
    <s v=""/>
    <s v="22.420000"/>
    <s v="0.190000"/>
    <s v="2.040000"/>
    <s v="9.640000"/>
    <s v=""/>
    <s v="27.010000"/>
    <s v="34.600000"/>
    <s v="INCLUSAO DE ÁREA NO ACESSO DO COLABORADOR"/>
    <s v="Baixa"/>
    <s v=""/>
  </r>
  <r>
    <s v="163833"/>
    <x v="5"/>
    <s v=""/>
    <s v=""/>
    <x v="0"/>
    <s v="1-INCIDENTE"/>
    <x v="1"/>
    <x v="54"/>
    <x v="2"/>
    <s v="020402"/>
    <s v="OPERACAO"/>
    <s v="176"/>
    <s v="2024-12-11T20:28:51.000Z"/>
    <s v="2024-12-23T21:59:27.000Z"/>
    <x v="10"/>
    <d v="1899-12-30T17:28:00"/>
    <x v="11"/>
    <x v="204"/>
    <s v="1-15 dias"/>
    <x v="1"/>
    <s v="FECHADO"/>
    <s v="NAO SE APLICA"/>
    <s v="NAO SE APLICA"/>
    <s v="NÃO"/>
    <x v="3"/>
    <s v="17"/>
    <s v="18"/>
    <s v="LOCAL NAO INFORMADO"/>
    <x v="0"/>
    <x v="0"/>
    <s v="163833"/>
    <s v=""/>
    <s v=""/>
    <s v=""/>
    <x v="0"/>
    <s v="163833"/>
    <x v="0"/>
    <s v="4 - QUA"/>
    <s v="2024-12-09T03:00:00.000Z"/>
    <s v="2024-12-23T03:00:00.000Z"/>
    <s v="2 - SEG"/>
    <s v="Horas Úteis"/>
    <s v="40.000000"/>
    <s v="1.000000"/>
    <s v="carolinasanto"/>
    <s v="8"/>
    <s v="Encerrado pelo sistema"/>
    <s v="Formulario Incidente - Padrão"/>
    <s v="45.010000"/>
    <s v=""/>
    <s v=""/>
    <s v=""/>
    <s v="0.000000"/>
    <s v="6.420000"/>
    <s v="6.010000"/>
    <s v=""/>
    <s v=""/>
    <s v="51.020000"/>
    <s v="Acesso ao Hidrocalc"/>
    <s v="Baixa"/>
    <s v=""/>
  </r>
  <r>
    <s v="163834"/>
    <x v="5"/>
    <s v=""/>
    <s v=""/>
    <x v="1"/>
    <s v="2-SERVICO"/>
    <x v="1"/>
    <x v="26"/>
    <x v="2"/>
    <s v="040801"/>
    <s v="TECNOLOGIA DE INFORMACAO"/>
    <s v="37"/>
    <s v="2024-12-11T20:46:42.000Z"/>
    <s v="2024-12-12T16:58:29.000Z"/>
    <x v="10"/>
    <d v="1899-12-30T17:46:00"/>
    <x v="6"/>
    <x v="205"/>
    <s v="1-15 dias"/>
    <x v="1"/>
    <s v="FECHADO"/>
    <s v="NAO SE APLICA"/>
    <s v="NAO SE APLICA"/>
    <s v="NÃO"/>
    <x v="3"/>
    <s v="17"/>
    <s v="13"/>
    <s v="SAO PAULO"/>
    <x v="0"/>
    <x v="0"/>
    <s v="163834"/>
    <s v=""/>
    <s v=""/>
    <s v=""/>
    <x v="0"/>
    <s v="163834"/>
    <x v="0"/>
    <s v="4 - QUA"/>
    <s v="2024-12-09T03:00:00.000Z"/>
    <s v="2024-12-09T03:00:00.000Z"/>
    <s v="5 - QUI"/>
    <s v="Horas Úteis"/>
    <s v="40.000000"/>
    <s v="1.000000"/>
    <s v="erikat"/>
    <s v="8"/>
    <s v="Encerrado pelo sistema"/>
    <s v="Formulario Solicitação - Padrão"/>
    <s v=""/>
    <s v=""/>
    <s v=""/>
    <s v=""/>
    <s v="0.010000"/>
    <s v="5.600000"/>
    <s v="5.200000"/>
    <s v=""/>
    <s v="27.070000"/>
    <s v="5.200000"/>
    <s v="Inativação de Usuário Desligado: ELIEZER PEREIRA DA SILVA JUNIOR"/>
    <s v="Baixa"/>
    <s v=""/>
  </r>
  <r>
    <s v="163835"/>
    <x v="11"/>
    <s v="0.500000"/>
    <s v="30.000000"/>
    <x v="1"/>
    <s v="2-SERVICO"/>
    <x v="1"/>
    <x v="26"/>
    <x v="2"/>
    <s v="040801"/>
    <s v="TECNOLOGIA DE INFORMACAO"/>
    <s v="37"/>
    <s v="2024-12-11T20:47:30.000Z"/>
    <s v="2024-12-16T20:48:33.000Z"/>
    <x v="10"/>
    <d v="1899-12-30T17:47:00"/>
    <x v="20"/>
    <x v="206"/>
    <s v="1-15 dias"/>
    <x v="1"/>
    <s v="FECHADO"/>
    <s v="NAO SE APLICA"/>
    <s v="NAO SE APLICA"/>
    <s v="NÃO"/>
    <x v="4"/>
    <s v="17"/>
    <s v="17"/>
    <s v="SAO PAULO"/>
    <x v="0"/>
    <x v="0"/>
    <s v="163835"/>
    <s v=""/>
    <s v=""/>
    <s v=""/>
    <x v="0"/>
    <s v="163835"/>
    <x v="0"/>
    <s v="4 - QUA"/>
    <s v="2024-12-09T03:00:00.000Z"/>
    <s v="2024-12-16T03:00:00.000Z"/>
    <s v="2 - SEG"/>
    <s v="Horas Úteis"/>
    <s v="40.000000"/>
    <s v="1.000000"/>
    <s v="erikat"/>
    <s v="8"/>
    <s v="Encerrado pelo sistema"/>
    <s v="Formulario Solicitação - Padrão"/>
    <s v=""/>
    <s v=""/>
    <s v=""/>
    <s v=""/>
    <s v="0.000000"/>
    <s v="29.130000"/>
    <s v="28.560000"/>
    <s v=""/>
    <s v="28.230000"/>
    <s v="28.560000"/>
    <s v="Inativação de Usuário Desligado: ELIEZER PEREIRA DA SILVA JUNIOR"/>
    <s v="Baixa"/>
    <s v=""/>
  </r>
  <r>
    <s v="163836"/>
    <x v="7"/>
    <s v=""/>
    <s v=""/>
    <x v="1"/>
    <s v="2-SERVICO"/>
    <x v="1"/>
    <x v="26"/>
    <x v="2"/>
    <s v="040801"/>
    <s v="TECNOLOGIA DE INFORMACAO"/>
    <s v="37"/>
    <s v="2024-12-11T20:48:12.000Z"/>
    <s v="2024-12-12T14:05:22.000Z"/>
    <x v="10"/>
    <d v="1899-12-30T17:48:00"/>
    <x v="6"/>
    <x v="26"/>
    <s v="1-15 dias"/>
    <x v="1"/>
    <s v="FECHADO"/>
    <s v="NAO SE APLICA"/>
    <s v="NAO SE APLICA"/>
    <s v="NÃO"/>
    <x v="4"/>
    <s v="17"/>
    <s v="11"/>
    <s v="SAO PAULO"/>
    <x v="0"/>
    <x v="0"/>
    <s v="163836"/>
    <s v=""/>
    <s v=""/>
    <s v=""/>
    <x v="0"/>
    <s v="163836"/>
    <x v="0"/>
    <s v="4 - QUA"/>
    <s v="2024-12-09T03:00:00.000Z"/>
    <s v="2024-12-09T03:00:00.000Z"/>
    <s v="5 - QUI"/>
    <s v="Horas Úteis"/>
    <s v="40.000000"/>
    <s v="1.000000"/>
    <s v="erikat"/>
    <s v="8"/>
    <s v="Encerrado pelo sistema"/>
    <s v="Formulario Solicitação - Padrão"/>
    <s v=""/>
    <s v=""/>
    <s v=""/>
    <s v=""/>
    <s v="1.090000"/>
    <s v="1.520000"/>
    <s v="2.290000"/>
    <s v=""/>
    <s v="27.040000"/>
    <s v="2.290000"/>
    <s v="Inativação de Usuário Desligado: ELIEZER PEREIRA DA SILVA JUNIOR"/>
    <s v="Baixa"/>
    <s v=""/>
  </r>
  <r>
    <s v="163837"/>
    <x v="0"/>
    <s v=""/>
    <s v=""/>
    <x v="1"/>
    <s v="2-SERVICO"/>
    <x v="0"/>
    <x v="4"/>
    <x v="9"/>
    <s v="030201"/>
    <s v="SUSTENTABILIDADE"/>
    <s v="42"/>
    <s v="2024-12-11T21:15:09.000Z"/>
    <s v="2024-12-11T21:44:43.000Z"/>
    <x v="10"/>
    <d v="1899-12-30T18:15:00"/>
    <x v="7"/>
    <x v="207"/>
    <s v="1-15 dias"/>
    <x v="1"/>
    <s v="FECHADO"/>
    <s v="NAO SE APLICA"/>
    <s v="NAO SE APLICA"/>
    <s v="NÃO"/>
    <x v="0"/>
    <s v="18"/>
    <s v="18"/>
    <s v="LOCAL NAO INFORMADO"/>
    <x v="0"/>
    <x v="0"/>
    <s v="163837"/>
    <s v=""/>
    <s v="4"/>
    <s v="Como voce avalia o atendimento prestado?"/>
    <x v="1"/>
    <s v="163837"/>
    <x v="0"/>
    <s v="4 - QUA"/>
    <s v="2024-12-09T03:00:00.000Z"/>
    <s v="2024-12-09T03:00:00.000Z"/>
    <s v="4 - QUA"/>
    <s v="Horas Úteis"/>
    <s v="80.000000"/>
    <s v="1.000000"/>
    <s v="anasouto"/>
    <s v="9"/>
    <s v="Encerrado pelo usuario"/>
    <s v="Formulario Solicitação - Padrão"/>
    <s v=""/>
    <s v=""/>
    <s v=""/>
    <s v=""/>
    <s v="0.010000"/>
    <s v="0.490000"/>
    <s v="0.490000"/>
    <s v=""/>
    <s v="0.050000"/>
    <s v="0.490000"/>
    <s v="Troca de mouse"/>
    <s v="Baixa"/>
    <s v=""/>
  </r>
  <r>
    <s v="163838"/>
    <x v="2"/>
    <s v="2.610000"/>
    <s v="157.000000"/>
    <x v="0"/>
    <s v="1-INCIDENTE"/>
    <x v="0"/>
    <x v="4"/>
    <x v="0"/>
    <s v="020403"/>
    <s v="MANUTENCAO DE UNIDADES GERADORAS"/>
    <s v="190"/>
    <s v="2024-12-11T21:23:50.000Z"/>
    <s v="2024-12-13T19:38:37.000Z"/>
    <x v="10"/>
    <d v="1899-12-30T18:23:00"/>
    <x v="8"/>
    <x v="208"/>
    <s v="1-15 dias"/>
    <x v="0"/>
    <s v="FECHADO"/>
    <s v="NAO SE APLICA"/>
    <s v="NAO SE APLICA"/>
    <s v="NÃO"/>
    <x v="0"/>
    <s v="18"/>
    <s v="16"/>
    <s v="PORTO VELHO"/>
    <x v="0"/>
    <x v="0"/>
    <s v="163838"/>
    <s v=""/>
    <s v=""/>
    <s v=""/>
    <x v="0"/>
    <s v="163838"/>
    <x v="0"/>
    <s v="4 - QUA"/>
    <s v="2024-12-09T03:00:00.000Z"/>
    <s v="2024-12-09T03:00:00.000Z"/>
    <s v="6 - SEX"/>
    <s v="Horas Úteis"/>
    <s v="16.000000"/>
    <s v="1.000000"/>
    <s v="raimissonsantos"/>
    <s v="8"/>
    <s v="Encerrado pelo sistema"/>
    <s v="Formulario Incidente - Padrão"/>
    <s v=""/>
    <s v="3.560000"/>
    <s v=""/>
    <s v=""/>
    <s v="12.800000"/>
    <s v="0.320000"/>
    <s v="16.270000"/>
    <s v=""/>
    <s v="27.070000"/>
    <s v="16.270000"/>
    <s v="COMPUTADOR SEM ESPAÇO"/>
    <s v="Baixa"/>
    <s v=""/>
  </r>
  <r>
    <s v="163839"/>
    <x v="1"/>
    <s v=""/>
    <s v=""/>
    <x v="0"/>
    <s v="1-INCIDENTE"/>
    <x v="0"/>
    <x v="1"/>
    <x v="0"/>
    <s v="N/D"/>
    <s v="NÃO DEFINIDO"/>
    <s v="385"/>
    <s v="2024-12-11T21:30:00.000Z"/>
    <s v="2024-12-12T04:36:44.000Z"/>
    <x v="10"/>
    <d v="1899-12-30T18:30:00"/>
    <x v="6"/>
    <x v="209"/>
    <s v="1-15 dias"/>
    <x v="1"/>
    <s v="FECHADO"/>
    <s v="NAO SE APLICA"/>
    <s v="NAO SE APLICA"/>
    <s v="NÃO"/>
    <x v="1"/>
    <s v="18"/>
    <s v="01"/>
    <s v="LOCAL NAO INFORMADO"/>
    <x v="0"/>
    <x v="0"/>
    <s v="163839"/>
    <s v=""/>
    <s v=""/>
    <s v=""/>
    <x v="0"/>
    <s v="163839"/>
    <x v="0"/>
    <s v="4 - QUA"/>
    <s v="2024-12-09T03:00:00.000Z"/>
    <s v="2024-12-09T03:00:00.000Z"/>
    <s v="5 - QUI"/>
    <s v="Horas Úteis"/>
    <s v="4.000000"/>
    <s v="1.000000"/>
    <s v="noc_ebsit"/>
    <s v="8"/>
    <s v="Encerrado pelo sistema"/>
    <s v="Formulario Incidente - Padrão"/>
    <s v=""/>
    <s v=""/>
    <s v=""/>
    <s v=""/>
    <s v="0.000000"/>
    <s v="0.820000"/>
    <s v="0.500000"/>
    <s v=""/>
    <s v=""/>
    <s v="0.500000"/>
    <s v="SAEN--SRV-WIN-PRD-SAE-OCI-CM -ATEN"/>
    <s v="Baixa"/>
    <s v=""/>
  </r>
  <r>
    <s v="163840"/>
    <x v="6"/>
    <s v=""/>
    <s v=""/>
    <x v="1"/>
    <s v="2-SERVICO"/>
    <x v="1"/>
    <x v="7"/>
    <x v="2"/>
    <s v="040301"/>
    <s v="CONTROLADORIA"/>
    <s v="48"/>
    <s v="2024-12-11T21:31:08.000Z"/>
    <s v="2024-12-12T11:46:36.000Z"/>
    <x v="10"/>
    <d v="1899-12-30T18:31:00"/>
    <x v="6"/>
    <x v="210"/>
    <s v="1-15 dias"/>
    <x v="1"/>
    <s v="FECHADO"/>
    <s v="NAO SE APLICA"/>
    <s v="NAO SE APLICA"/>
    <s v="NÃO"/>
    <x v="2"/>
    <s v="18"/>
    <s v="08"/>
    <s v="LOCAL NAO INFORMADO"/>
    <x v="0"/>
    <x v="0"/>
    <s v="163840"/>
    <s v=""/>
    <s v=""/>
    <s v=""/>
    <x v="0"/>
    <s v="163840"/>
    <x v="0"/>
    <s v="4 - QUA"/>
    <s v="2024-12-09T03:00:00.000Z"/>
    <s v="2024-12-09T03:00:00.000Z"/>
    <s v="5 - QUI"/>
    <s v="Horas Úteis"/>
    <s v="16.000000"/>
    <s v="1.000000"/>
    <s v="gustavosouza"/>
    <s v="8"/>
    <s v="Encerrado pelo sistema"/>
    <s v="Formulario Solicitação - Padrão"/>
    <s v=""/>
    <s v=""/>
    <s v=""/>
    <s v=""/>
    <s v="0.000000"/>
    <s v="0.560000"/>
    <s v="0.480000"/>
    <s v=""/>
    <s v="27.040000"/>
    <s v="0.480000"/>
    <s v="Gerar a SAFX113"/>
    <s v="Baixa"/>
    <s v=""/>
  </r>
  <r>
    <s v="163841"/>
    <x v="8"/>
    <s v="1.250000"/>
    <s v="75.000000"/>
    <x v="1"/>
    <s v="2-SERVICO"/>
    <x v="0"/>
    <x v="10"/>
    <x v="1"/>
    <s v="020403"/>
    <s v="MANUTENCAO DE UNIDADES GERADORAS"/>
    <s v="190"/>
    <s v="2024-12-11T21:31:28.000Z"/>
    <s v="2024-12-17T20:28:15.000Z"/>
    <x v="10"/>
    <d v="1899-12-30T18:31:00"/>
    <x v="16"/>
    <x v="211"/>
    <s v="1-15 dias"/>
    <x v="0"/>
    <s v="FECHADO"/>
    <s v="NAO SE APLICA"/>
    <s v="NAO SE APLICA"/>
    <s v="NÃO"/>
    <x v="5"/>
    <s v="18"/>
    <s v="17"/>
    <s v="PORTO VELHO"/>
    <x v="0"/>
    <x v="0"/>
    <s v="163841"/>
    <s v=""/>
    <s v=""/>
    <s v=""/>
    <x v="0"/>
    <s v="163841"/>
    <x v="0"/>
    <s v="4 - QUA"/>
    <s v="2024-12-09T03:00:00.000Z"/>
    <s v="2024-12-16T03:00:00.000Z"/>
    <s v="3 - TER"/>
    <s v="Sem SLA"/>
    <s v="0.000000"/>
    <s v="0.000000"/>
    <s v="alissont"/>
    <s v="8"/>
    <s v="Encerrado pelo sistema"/>
    <s v="Formulario Solicitação - Padrão"/>
    <s v=""/>
    <s v=""/>
    <s v=""/>
    <s v=""/>
    <s v=""/>
    <s v=""/>
    <s v="0.000000"/>
    <s v=""/>
    <s v=""/>
    <s v=""/>
    <s v="Criação de Estrutura de Pastas no Diretório &quot;P&quot;"/>
    <s v="Baixa"/>
    <s v=""/>
  </r>
  <r>
    <s v="163842"/>
    <x v="3"/>
    <s v=""/>
    <s v=""/>
    <x v="0"/>
    <s v="1-INCIDENTE"/>
    <x v="1"/>
    <x v="39"/>
    <x v="15"/>
    <s v="N/D"/>
    <s v="NÃO DEFINIDO"/>
    <s v="385"/>
    <s v="2024-12-11T22:14:52.000Z"/>
    <s v="2024-12-11T22:35:51.000Z"/>
    <x v="10"/>
    <d v="1899-12-30T19:14:00"/>
    <x v="7"/>
    <x v="212"/>
    <s v="1-15 dias"/>
    <x v="1"/>
    <s v="FECHADO"/>
    <s v="NAO SE APLICA"/>
    <s v="NAO SE APLICA"/>
    <s v="NÃO"/>
    <x v="2"/>
    <s v="19"/>
    <s v="19"/>
    <s v="LOCAL NAO INFORMADO"/>
    <x v="0"/>
    <x v="0"/>
    <s v="163842"/>
    <s v=""/>
    <s v=""/>
    <s v=""/>
    <x v="0"/>
    <s v="163842"/>
    <x v="0"/>
    <s v="4 - QUA"/>
    <s v="2024-12-09T03:00:00.000Z"/>
    <s v="2024-12-09T03:00:00.000Z"/>
    <s v="4 - QUA"/>
    <s v="Horas Úteis"/>
    <s v="16.000000"/>
    <s v="1.000000"/>
    <s v="kimberlyr.elb"/>
    <s v="8"/>
    <s v="Encerrado pelo sistema"/>
    <s v="Formulario Incidente - Sistemas - Erro Sistemas"/>
    <s v=""/>
    <s v=""/>
    <s v=""/>
    <s v=""/>
    <s v="0.000000"/>
    <s v="0.000000"/>
    <s v="0.000000"/>
    <s v=""/>
    <s v="27.040000"/>
    <s v="0.000000"/>
    <s v="Erro no cadastro de conta bancaria"/>
    <s v="Baixa"/>
    <s v=""/>
  </r>
  <r>
    <s v="163843"/>
    <x v="1"/>
    <s v=""/>
    <s v=""/>
    <x v="1"/>
    <s v="2-SERVICO"/>
    <x v="0"/>
    <x v="1"/>
    <x v="2"/>
    <s v="N/D"/>
    <s v="NÃO DEFINIDO"/>
    <s v="385"/>
    <s v="2024-12-12T02:37:49.000Z"/>
    <s v="2024-12-12T08:06:34.000Z"/>
    <x v="10"/>
    <d v="1899-12-30T23:37:00"/>
    <x v="6"/>
    <x v="213"/>
    <s v="1-15 dias"/>
    <x v="1"/>
    <s v="FECHADO"/>
    <s v="NAO SE APLICA"/>
    <s v="NAO SE APLICA"/>
    <s v="NÃO"/>
    <x v="1"/>
    <s v="23"/>
    <s v="05"/>
    <s v="LOCAL NAO INFORMADO"/>
    <x v="0"/>
    <x v="0"/>
    <s v="163843"/>
    <s v=""/>
    <s v=""/>
    <s v=""/>
    <x v="0"/>
    <s v="163843"/>
    <x v="0"/>
    <s v="4 - QUA"/>
    <s v="2024-12-09T03:00:00.000Z"/>
    <s v="2024-12-09T03:00:00.000Z"/>
    <s v="5 - QUI"/>
    <s v="Horas Úteis"/>
    <s v="40.000000"/>
    <s v="1.000000"/>
    <s v="noc_ebsit"/>
    <s v="8"/>
    <s v="Encerrado pelo sistema"/>
    <s v="Formulario Solicitação - Padrão"/>
    <s v=""/>
    <s v=""/>
    <s v=""/>
    <s v=""/>
    <s v="0.000000"/>
    <s v="0.000000"/>
    <s v="0.000000"/>
    <s v=""/>
    <s v=""/>
    <s v="0.000000"/>
    <s v="SAEN--DBO-STB-PCSFX"/>
    <s v="Baixa"/>
    <s v=""/>
  </r>
  <r>
    <s v="163844"/>
    <x v="2"/>
    <s v="0.080000"/>
    <s v="5.000000"/>
    <x v="1"/>
    <s v="2-SERVICO"/>
    <x v="0"/>
    <x v="2"/>
    <x v="0"/>
    <s v="040801"/>
    <s v="TECNOLOGIA DE INFORMACAO"/>
    <s v="37"/>
    <s v="2024-12-12T11:02:02.000Z"/>
    <s v="2024-12-12T13:25:52.000Z"/>
    <x v="11"/>
    <d v="1899-12-30T08:02:00"/>
    <x v="6"/>
    <x v="72"/>
    <s v="1-15 dias"/>
    <x v="1"/>
    <s v="FECHADO"/>
    <s v="NAO SE APLICA"/>
    <s v="NAO SE APLICA"/>
    <s v="NÃO"/>
    <x v="0"/>
    <s v="08"/>
    <s v="10"/>
    <s v="LOCAL NAO INFORMADO"/>
    <x v="0"/>
    <x v="0"/>
    <s v="163844"/>
    <s v=""/>
    <s v=""/>
    <s v=""/>
    <x v="0"/>
    <s v="163844"/>
    <x v="0"/>
    <s v="5 - QUI"/>
    <s v="2024-12-09T03:00:00.000Z"/>
    <s v="2024-12-09T03:00:00.000Z"/>
    <s v="5 - QUI"/>
    <s v="Horas Úteis"/>
    <s v="16.000000"/>
    <s v="1.000000"/>
    <s v="jorgepereira"/>
    <s v="8"/>
    <s v="Encerrado pelo sistema"/>
    <s v="Formulario Solicitação - Padrão"/>
    <s v=""/>
    <s v=""/>
    <s v=""/>
    <s v=""/>
    <s v="0.000000"/>
    <s v="0.430000"/>
    <s v="0.430000"/>
    <s v=""/>
    <s v="27.030000"/>
    <s v="0.430000"/>
    <s v="Task: Verificar Status das impressoras SPO"/>
    <s v="Baixa"/>
    <s v=""/>
  </r>
  <r>
    <s v="163845"/>
    <x v="1"/>
    <s v=""/>
    <s v=""/>
    <x v="0"/>
    <s v="1-INCIDENTE"/>
    <x v="0"/>
    <x v="13"/>
    <x v="0"/>
    <s v="040301"/>
    <s v="CONTROLADORIA"/>
    <s v="48"/>
    <s v="2024-12-12T13:03:05.000Z"/>
    <s v="2025-01-29T14:52:25.000Z"/>
    <x v="11"/>
    <d v="1899-12-30T10:03:00"/>
    <x v="21"/>
    <x v="214"/>
    <s v="46-60 dias"/>
    <x v="0"/>
    <s v="FECHADO"/>
    <s v="NAO SE APLICA"/>
    <s v="NAO SE APLICA"/>
    <s v="NÃO"/>
    <x v="5"/>
    <s v="10"/>
    <s v="11"/>
    <s v="LOCAL NAO INFORMADO"/>
    <x v="0"/>
    <x v="3"/>
    <s v="163845"/>
    <s v=""/>
    <s v=""/>
    <s v=""/>
    <x v="0"/>
    <s v="163845"/>
    <x v="1"/>
    <s v="5 - QUI"/>
    <s v="2024-12-09T03:00:00.000Z"/>
    <s v="2025-01-27T03:00:00.000Z"/>
    <s v="4 - QUA"/>
    <s v="Horas Úteis"/>
    <s v="16.000000"/>
    <s v="1.000000"/>
    <s v="ricardomoliveira"/>
    <s v="8"/>
    <s v="Encerrado pelo sistema"/>
    <s v="Formulario Incidente - Padrão"/>
    <s v=""/>
    <s v="32.700000"/>
    <s v=""/>
    <s v=""/>
    <s v="214.160000"/>
    <s v="0.160000"/>
    <s v="308.260000"/>
    <s v=""/>
    <s v="27.010000"/>
    <s v="308.260000"/>
    <s v="E-mail - Falha na entrega"/>
    <s v="Baixa"/>
    <s v=""/>
  </r>
  <r>
    <s v="163846"/>
    <x v="0"/>
    <s v=""/>
    <s v=""/>
    <x v="1"/>
    <s v="2-SERVICO"/>
    <x v="0"/>
    <x v="34"/>
    <x v="18"/>
    <s v="010103"/>
    <s v="COMPLIANCE E CONTROLES INTERNOS"/>
    <s v="12"/>
    <s v="2024-12-12T13:07:59.000Z"/>
    <s v="2024-12-17T13:59:27.000Z"/>
    <x v="11"/>
    <d v="1899-12-30T10:07:00"/>
    <x v="16"/>
    <x v="117"/>
    <s v="1-15 dias"/>
    <x v="1"/>
    <s v="FECHADO"/>
    <s v="NAO SE APLICA"/>
    <s v="NAO SE APLICA"/>
    <s v="NÃO"/>
    <x v="0"/>
    <s v="10"/>
    <s v="10"/>
    <s v="LOCAL NAO INFORMADO"/>
    <x v="0"/>
    <x v="0"/>
    <s v="163846"/>
    <s v=""/>
    <s v="4"/>
    <s v="Como voce avalia o atendimento prestado?"/>
    <x v="1"/>
    <s v="163846"/>
    <x v="0"/>
    <s v="5 - QUI"/>
    <s v="2024-12-09T03:00:00.000Z"/>
    <s v="2024-12-16T03:00:00.000Z"/>
    <s v="3 - TER"/>
    <s v="Horas Úteis"/>
    <s v="80.000000"/>
    <s v="1.000000"/>
    <s v="tiagoborges"/>
    <s v="9"/>
    <s v="Encerrado pelo usuario"/>
    <s v="Formulario Solicitação - Padrão"/>
    <s v=""/>
    <s v=""/>
    <s v=""/>
    <s v=""/>
    <s v=""/>
    <s v="4.020000"/>
    <s v="3.860000"/>
    <s v=""/>
    <s v=""/>
    <s v="3.860000"/>
    <s v="INSTALAÇÃO CERTIFICADO DIGITAL NECESSÁRIO"/>
    <s v="Baixa"/>
    <s v=""/>
  </r>
  <r>
    <s v="163847"/>
    <x v="1"/>
    <s v=""/>
    <s v=""/>
    <x v="1"/>
    <s v="2-SERVICO"/>
    <x v="1"/>
    <x v="52"/>
    <x v="2"/>
    <s v="020405"/>
    <s v="MANUTENCAO DE SISTEMA DE TRANSMISSAO, AUTOMACAO E AUXILIARES"/>
    <s v="105"/>
    <s v="2024-12-12T13:24:05.000Z"/>
    <s v="2024-12-16T19:29:34.000Z"/>
    <x v="11"/>
    <d v="1899-12-30T10:24:00"/>
    <x v="20"/>
    <x v="215"/>
    <s v="1-15 dias"/>
    <x v="1"/>
    <s v="FECHADO"/>
    <s v="NAO SE APLICA"/>
    <s v="NAO SE APLICA"/>
    <s v="NÃO"/>
    <x v="3"/>
    <s v="10"/>
    <s v="16"/>
    <s v="LOCAL NAO INFORMADO"/>
    <x v="0"/>
    <x v="0"/>
    <s v="163847"/>
    <s v=""/>
    <s v=""/>
    <s v=""/>
    <x v="0"/>
    <s v="163847"/>
    <x v="0"/>
    <s v="5 - QUI"/>
    <s v="2024-12-09T03:00:00.000Z"/>
    <s v="2024-12-16T03:00:00.000Z"/>
    <s v="2 - SEG"/>
    <s v="Horas Úteis"/>
    <s v="40.000000"/>
    <s v="1.000000"/>
    <s v="pedromsilva"/>
    <s v="9"/>
    <s v="Encerrado pelo usuario"/>
    <s v="Formulario Solicitação - Padrão"/>
    <s v=""/>
    <s v=""/>
    <s v=""/>
    <s v=""/>
    <s v=""/>
    <s v="0.050000"/>
    <s v="0.020000"/>
    <s v=""/>
    <s v=""/>
    <s v="0.020000"/>
    <s v="Acesso ao SIGO"/>
    <s v="Baixa"/>
    <s v=""/>
  </r>
  <r>
    <s v="163848"/>
    <x v="5"/>
    <s v=""/>
    <s v=""/>
    <x v="0"/>
    <s v="1-INCIDENTE"/>
    <x v="1"/>
    <x v="35"/>
    <x v="4"/>
    <s v="050201"/>
    <s v="COMERCIAL"/>
    <s v="22"/>
    <s v="2024-12-12T13:33:32.000Z"/>
    <s v="2024-12-16T15:00:06.000Z"/>
    <x v="11"/>
    <d v="1899-12-30T10:33:00"/>
    <x v="20"/>
    <x v="216"/>
    <s v="1-15 dias"/>
    <x v="0"/>
    <s v="FECHADO"/>
    <s v="NAO SE APLICA"/>
    <s v="NAO SE APLICA"/>
    <s v="NÃO"/>
    <x v="3"/>
    <s v="10"/>
    <s v="12"/>
    <s v="LOCAL NAO INFORMADO"/>
    <x v="0"/>
    <x v="0"/>
    <s v="163848"/>
    <s v=""/>
    <s v=""/>
    <s v=""/>
    <x v="0"/>
    <s v="163848"/>
    <x v="1"/>
    <s v="5 - QUI"/>
    <s v="2024-12-09T03:00:00.000Z"/>
    <s v="2024-12-16T03:00:00.000Z"/>
    <s v="2 - SEG"/>
    <s v="Horas Úteis"/>
    <s v="16.000000"/>
    <s v="1.000000"/>
    <s v="danilosilva"/>
    <s v="8"/>
    <s v="Encerrado pelo sistema"/>
    <s v="Formulario Incidente - Sistemas - Erro Sistemas"/>
    <s v=""/>
    <s v=""/>
    <s v=""/>
    <s v=""/>
    <s v="15.530000"/>
    <s v="4.110000"/>
    <s v="19.470000"/>
    <s v=""/>
    <s v="27.040000"/>
    <s v="19.470000"/>
    <s v="Erro FMB SAZO 2025"/>
    <s v="Baixa"/>
    <s v=""/>
  </r>
  <r>
    <s v="163849"/>
    <x v="2"/>
    <s v="0.080000"/>
    <s v="5.000000"/>
    <x v="1"/>
    <s v="2-SERVICO"/>
    <x v="0"/>
    <x v="2"/>
    <x v="1"/>
    <s v="040801"/>
    <s v="TECNOLOGIA DE INFORMACAO"/>
    <s v="37"/>
    <s v="2024-12-12T13:43:06.000Z"/>
    <s v="2024-12-12T13:50:57.000Z"/>
    <x v="11"/>
    <d v="1899-12-30T10:43:00"/>
    <x v="6"/>
    <x v="217"/>
    <s v="1-15 dias"/>
    <x v="1"/>
    <s v="FECHADO"/>
    <s v="NAO SE APLICA"/>
    <s v="NAO SE APLICA"/>
    <s v="NÃO"/>
    <x v="0"/>
    <s v="10"/>
    <s v="10"/>
    <s v="LOCAL NAO INFORMADO"/>
    <x v="0"/>
    <x v="0"/>
    <s v="163849"/>
    <s v=""/>
    <s v=""/>
    <s v=""/>
    <x v="0"/>
    <s v="163849"/>
    <x v="0"/>
    <s v="5 - QUI"/>
    <s v="2024-12-09T03:00:00.000Z"/>
    <s v="2024-12-09T03:00:00.000Z"/>
    <s v="5 - QUI"/>
    <s v="Horas Úteis"/>
    <s v="352.000000"/>
    <s v="1.000000"/>
    <s v="jorgepereira"/>
    <s v="8"/>
    <s v="Encerrado pelo sistema"/>
    <s v="Formulario Solicitação - Padrão"/>
    <s v=""/>
    <s v=""/>
    <s v=""/>
    <s v=""/>
    <s v="0.000000"/>
    <s v="0.130000"/>
    <s v="0.130000"/>
    <s v=""/>
    <s v="27.030000"/>
    <s v="0.130000"/>
    <s v="Task: Verificar Status das impressoras SPO"/>
    <s v="Baixa"/>
    <s v=""/>
  </r>
  <r>
    <s v="163850"/>
    <x v="4"/>
    <s v="0.500000"/>
    <s v="30.000000"/>
    <x v="0"/>
    <s v="1-INCIDENTE"/>
    <x v="0"/>
    <x v="8"/>
    <x v="0"/>
    <s v="020402"/>
    <s v="OPERACAO"/>
    <s v="176"/>
    <s v="2024-12-12T13:53:57.000Z"/>
    <s v="2024-12-12T16:51:45.000Z"/>
    <x v="11"/>
    <d v="1899-12-30T10:53:00"/>
    <x v="6"/>
    <x v="218"/>
    <s v="1-15 dias"/>
    <x v="1"/>
    <s v="FECHADO"/>
    <s v="NAO SE APLICA"/>
    <s v="NAO SE APLICA"/>
    <s v="NÃO"/>
    <x v="0"/>
    <s v="10"/>
    <s v="13"/>
    <s v="PORTO VELHO"/>
    <x v="0"/>
    <x v="0"/>
    <s v="163850"/>
    <s v=""/>
    <s v=""/>
    <s v=""/>
    <x v="0"/>
    <s v="163850"/>
    <x v="0"/>
    <s v="5 - QUI"/>
    <s v="2024-12-09T03:00:00.000Z"/>
    <s v="2024-12-09T03:00:00.000Z"/>
    <s v="5 - QUI"/>
    <s v="Horas Úteis"/>
    <s v="16.000000"/>
    <s v="1.000000"/>
    <s v="andreia.muller"/>
    <s v="8"/>
    <s v="Encerrado pelo sistema"/>
    <s v="Formulario Incidente - Padrão"/>
    <s v=""/>
    <s v="2.730000"/>
    <s v=""/>
    <s v=""/>
    <s v="0.160000"/>
    <s v="0.090000"/>
    <s v="2.970000"/>
    <s v=""/>
    <s v="27.020000"/>
    <s v="2.970000"/>
    <s v="CABO DE REDE SEM CONEXÃO"/>
    <s v="Baixa"/>
    <s v=""/>
  </r>
  <r>
    <s v="163851"/>
    <x v="1"/>
    <s v="0.000000"/>
    <s v="0.000000"/>
    <x v="1"/>
    <s v="2-SERVICO"/>
    <x v="2"/>
    <x v="21"/>
    <x v="3"/>
    <s v="040202"/>
    <s v="PLANEJAMENTO FINANCEIRO"/>
    <s v="35"/>
    <s v="2024-12-12T14:52:40.000Z"/>
    <s v="2024-12-13T15:50:08.000Z"/>
    <x v="11"/>
    <d v="1899-12-30T11:52:00"/>
    <x v="8"/>
    <x v="219"/>
    <s v="1-15 dias"/>
    <x v="1"/>
    <s v="FECHADO"/>
    <s v="NAO SE APLICA"/>
    <s v="NAO SE APLICA"/>
    <s v="NÃO"/>
    <x v="7"/>
    <s v="11"/>
    <s v="12"/>
    <s v="SAO PAULO"/>
    <x v="0"/>
    <x v="0"/>
    <s v="163851"/>
    <s v=""/>
    <s v=""/>
    <s v=""/>
    <x v="0"/>
    <s v="163851"/>
    <x v="0"/>
    <s v="5 - QUI"/>
    <s v="2024-12-09T03:00:00.000Z"/>
    <s v="2024-12-09T03:00:00.000Z"/>
    <s v="6 - SEX"/>
    <s v="Horas Úteis"/>
    <s v="40.000000"/>
    <s v="1.000000"/>
    <s v="alinecouto"/>
    <s v="8"/>
    <s v="Encerrado pelo sistema"/>
    <s v="Formulario Solicitação - Padrão"/>
    <s v=""/>
    <s v=""/>
    <s v=""/>
    <s v=""/>
    <s v="9.570000"/>
    <s v="0.410000"/>
    <s v="9.970000"/>
    <s v=""/>
    <s v="27.050000"/>
    <s v="9.970000"/>
    <s v="Liberação computador - acesso fora do Brasil"/>
    <s v="Baixa"/>
    <s v=""/>
  </r>
  <r>
    <s v="163852"/>
    <x v="11"/>
    <s v="0.250000"/>
    <s v="15.000000"/>
    <x v="1"/>
    <s v="2-SERVICO"/>
    <x v="1"/>
    <x v="55"/>
    <x v="14"/>
    <s v="060101"/>
    <s v="ASSESSORIA JURÍDICA"/>
    <s v="26"/>
    <s v="2024-12-12T15:14:53.000Z"/>
    <s v="2024-12-17T14:02:49.000Z"/>
    <x v="11"/>
    <d v="1899-12-30T12:14:00"/>
    <x v="16"/>
    <x v="193"/>
    <s v="1-15 dias"/>
    <x v="1"/>
    <s v="FECHADO"/>
    <s v="NAO SE APLICA"/>
    <s v="NAO SE APLICA"/>
    <s v="NÃO"/>
    <x v="4"/>
    <s v="12"/>
    <s v="11"/>
    <s v="LOCAL NAO INFORMADO"/>
    <x v="0"/>
    <x v="0"/>
    <s v="163852"/>
    <s v=""/>
    <s v=""/>
    <s v=""/>
    <x v="0"/>
    <s v="163852"/>
    <x v="0"/>
    <s v="5 - QUI"/>
    <s v="2024-12-09T03:00:00.000Z"/>
    <s v="2024-12-16T03:00:00.000Z"/>
    <s v="3 - TER"/>
    <s v="Horas Úteis"/>
    <s v="40.000000"/>
    <s v="1.000000"/>
    <s v="guilhermegimenes"/>
    <s v="8"/>
    <s v="Encerrado pelo sistema"/>
    <s v="Formulario Solicitação - Padrão"/>
    <s v="0.290000"/>
    <s v="25.090000"/>
    <s v=""/>
    <s v=""/>
    <s v="0.050000"/>
    <s v="0.470000"/>
    <s v="25.530000"/>
    <s v=""/>
    <s v="27.010000"/>
    <s v="25.820000"/>
    <s v="Solicitação de Acesso ao Pipefy"/>
    <s v="Baixa"/>
    <s v=""/>
  </r>
  <r>
    <s v="163853"/>
    <x v="11"/>
    <s v="0.250000"/>
    <s v="15.000000"/>
    <x v="1"/>
    <s v="2-SERVICO"/>
    <x v="1"/>
    <x v="19"/>
    <x v="2"/>
    <s v="060101"/>
    <s v="ASSESSORIA JURÍDICA"/>
    <s v="26"/>
    <s v="2024-12-12T15:17:53.000Z"/>
    <s v="2024-12-16T20:53:54.000Z"/>
    <x v="11"/>
    <d v="1899-12-30T12:17:00"/>
    <x v="20"/>
    <x v="220"/>
    <s v="1-15 dias"/>
    <x v="1"/>
    <s v="FECHADO"/>
    <s v="NAO SE APLICA"/>
    <s v="NAO SE APLICA"/>
    <s v="NÃO"/>
    <x v="4"/>
    <s v="12"/>
    <s v="17"/>
    <s v="LOCAL NAO INFORMADO"/>
    <x v="0"/>
    <x v="0"/>
    <s v="163853"/>
    <s v=""/>
    <s v=""/>
    <s v=""/>
    <x v="0"/>
    <s v="163853"/>
    <x v="0"/>
    <s v="5 - QUI"/>
    <s v="2024-12-09T03:00:00.000Z"/>
    <s v="2024-12-16T03:00:00.000Z"/>
    <s v="2 - SEG"/>
    <s v="Horas Úteis"/>
    <s v="40.000000"/>
    <s v="1.000000"/>
    <s v="guilhermegimenes"/>
    <s v="8"/>
    <s v="Encerrado pelo sistema"/>
    <s v="Formulario Solicitação - Padrão"/>
    <s v="0.080000"/>
    <s v="23.130000"/>
    <s v=""/>
    <s v=""/>
    <s v="0.070000"/>
    <s v="0.420000"/>
    <s v="23.540000"/>
    <s v=""/>
    <s v="28.140000"/>
    <s v="23.620000"/>
    <s v="Solicitação de Acesso ao DocuSing "/>
    <s v="Baixa"/>
    <s v=""/>
  </r>
  <r>
    <s v="163854"/>
    <x v="11"/>
    <s v=""/>
    <s v=""/>
    <x v="1"/>
    <s v="2-SERVICO"/>
    <x v="1"/>
    <x v="28"/>
    <x v="14"/>
    <s v="060101"/>
    <s v="ASSESSORIA JURÍDICA"/>
    <s v="26"/>
    <s v="2024-12-12T15:20:26.000Z"/>
    <s v="2024-12-23T21:49:27.000Z"/>
    <x v="11"/>
    <d v="1899-12-30T12:20:00"/>
    <x v="11"/>
    <x v="75"/>
    <s v="1-15 dias"/>
    <x v="1"/>
    <s v="FECHADO"/>
    <s v="NAO SE APLICA"/>
    <s v="NAO SE APLICA"/>
    <s v="NÃO"/>
    <x v="4"/>
    <s v="12"/>
    <s v="18"/>
    <s v="LOCAL NAO INFORMADO"/>
    <x v="0"/>
    <x v="0"/>
    <s v="163854"/>
    <s v=""/>
    <s v=""/>
    <s v=""/>
    <x v="0"/>
    <s v="163854"/>
    <x v="0"/>
    <s v="5 - QUI"/>
    <s v="2024-12-09T03:00:00.000Z"/>
    <s v="2024-12-23T03:00:00.000Z"/>
    <s v="2 - SEG"/>
    <s v="Horas Úteis"/>
    <s v="100.000000"/>
    <s v="1.000000"/>
    <s v="guilhermegimenes"/>
    <s v="8"/>
    <s v="Encerrado pelo sistema"/>
    <s v="Formulario Solicitação - Padrão"/>
    <s v=""/>
    <s v=""/>
    <s v=""/>
    <s v="45.040000"/>
    <s v="0.160000"/>
    <s v="0.370000"/>
    <s v="0.440000"/>
    <s v=""/>
    <s v=""/>
    <s v="45.480000"/>
    <s v="Solicitação de Acesso ao Sistema "/>
    <s v="Baixa"/>
    <s v=""/>
  </r>
  <r>
    <s v="163855"/>
    <x v="11"/>
    <s v="0.250000"/>
    <s v="15.000000"/>
    <x v="1"/>
    <s v="2-SERVICO"/>
    <x v="1"/>
    <x v="28"/>
    <x v="14"/>
    <s v="030201"/>
    <s v="SUSTENTABILIDADE"/>
    <s v="42"/>
    <s v="2024-12-12T15:23:20.000Z"/>
    <s v="2024-12-12T21:45:09.000Z"/>
    <x v="11"/>
    <d v="1899-12-30T12:23:00"/>
    <x v="6"/>
    <x v="221"/>
    <s v="1-15 dias"/>
    <x v="1"/>
    <s v="FECHADO"/>
    <s v="NAO SE APLICA"/>
    <s v="NAO SE APLICA"/>
    <s v="NÃO"/>
    <x v="4"/>
    <s v="12"/>
    <s v="18"/>
    <s v="LOCAL NAO INFORMADO"/>
    <x v="0"/>
    <x v="0"/>
    <s v="163855"/>
    <s v="Atendimento rápido."/>
    <s v="4"/>
    <s v="Como voce avalia o atendimento prestado?"/>
    <x v="1"/>
    <s v="163855"/>
    <x v="0"/>
    <s v="5 - QUI"/>
    <s v="2024-12-09T03:00:00.000Z"/>
    <s v="2024-12-09T03:00:00.000Z"/>
    <s v="5 - QUI"/>
    <s v="Horas Úteis"/>
    <s v="100.000000"/>
    <s v="1.000000"/>
    <s v="karinesantos"/>
    <s v="9"/>
    <s v="Encerrado pelo usuario"/>
    <s v="Formulario Solicitação - Padrão"/>
    <s v=""/>
    <s v=""/>
    <s v=""/>
    <s v=""/>
    <s v="6.120000"/>
    <s v="0.320000"/>
    <s v="6.360000"/>
    <s v=""/>
    <s v="0.970000"/>
    <s v="6.360000"/>
    <s v="PONTO FOCAL DE NÃO CONFORMIDADE"/>
    <s v="Baixa"/>
    <s v=""/>
  </r>
  <r>
    <s v="163856"/>
    <x v="8"/>
    <s v="0.500000"/>
    <s v="30.000000"/>
    <x v="1"/>
    <s v="2-SERVICO"/>
    <x v="0"/>
    <x v="8"/>
    <x v="2"/>
    <s v="060101"/>
    <s v="ASSESSORIA JURÍDICA"/>
    <s v="26"/>
    <s v="2024-12-12T15:24:14.000Z"/>
    <s v="2024-12-13T18:27:34.000Z"/>
    <x v="11"/>
    <d v="1899-12-30T12:24:00"/>
    <x v="8"/>
    <x v="222"/>
    <s v="1-15 dias"/>
    <x v="1"/>
    <s v="FECHADO"/>
    <s v="NAO SE APLICA"/>
    <s v="NAO SE APLICA"/>
    <s v="NÃO"/>
    <x v="5"/>
    <s v="12"/>
    <s v="15"/>
    <s v="LOCAL NAO INFORMADO"/>
    <x v="0"/>
    <x v="0"/>
    <s v="163856"/>
    <s v=""/>
    <s v=""/>
    <s v=""/>
    <x v="0"/>
    <s v="163856"/>
    <x v="0"/>
    <s v="5 - QUI"/>
    <s v="2024-12-09T03:00:00.000Z"/>
    <s v="2024-12-09T03:00:00.000Z"/>
    <s v="6 - SEX"/>
    <s v="Horas Úteis"/>
    <s v="80.000000"/>
    <s v="1.000000"/>
    <s v="guilhermegimenes"/>
    <s v="8"/>
    <s v="Encerrado pelo sistema"/>
    <s v="Formulario Solicitação - Padrão"/>
    <s v=""/>
    <s v="11.750000"/>
    <s v=""/>
    <s v=""/>
    <s v="0.190000"/>
    <s v="0.140000"/>
    <s v="12.070000"/>
    <s v=""/>
    <s v="27.010000"/>
    <s v="12.070000"/>
    <s v="Solicitação de Aprovação para Acesso á Rede de meu Departamento "/>
    <s v="Baixa"/>
    <s v=""/>
  </r>
  <r>
    <s v="163857"/>
    <x v="13"/>
    <s v=""/>
    <s v=""/>
    <x v="1"/>
    <s v="2-SERVICO"/>
    <x v="1"/>
    <x v="53"/>
    <x v="2"/>
    <s v="040201"/>
    <s v="TESOURARIA, CAPTACAO, RI, CONTAS A PAGAR E CONTAS A RECEBER"/>
    <s v="31"/>
    <s v="2024-12-12T15:56:25.000Z"/>
    <s v="2024-12-16T21:09:40.000Z"/>
    <x v="11"/>
    <d v="1899-12-30T12:56:00"/>
    <x v="20"/>
    <x v="73"/>
    <s v="1-15 dias"/>
    <x v="1"/>
    <s v="FECHADO"/>
    <s v="NAO SE APLICA"/>
    <s v="NAO SE APLICA"/>
    <s v="NÃO"/>
    <x v="2"/>
    <s v="12"/>
    <s v="18"/>
    <s v="LOCAL NAO INFORMADO"/>
    <x v="0"/>
    <x v="0"/>
    <s v="163857"/>
    <s v=""/>
    <s v=""/>
    <s v=""/>
    <x v="0"/>
    <s v="163857"/>
    <x v="0"/>
    <s v="5 - QUI"/>
    <s v="2024-12-09T03:00:00.000Z"/>
    <s v="2024-12-16T03:00:00.000Z"/>
    <s v="2 - SEG"/>
    <s v="Horas Úteis"/>
    <s v="40.000000"/>
    <s v="1.000000"/>
    <s v="victorhihassegawa"/>
    <s v="8"/>
    <s v="Encerrado pelo sistema"/>
    <s v="Formulario Solicitação - Padrão"/>
    <s v=""/>
    <s v=""/>
    <s v=""/>
    <s v=""/>
    <s v="19.920000"/>
    <s v="3.420000"/>
    <s v="23.250000"/>
    <s v=""/>
    <s v="27.870000"/>
    <s v="23.250000"/>
    <s v="Erro na leitura de extrato - XRT "/>
    <s v="Baixa"/>
    <s v=""/>
  </r>
  <r>
    <s v="163858"/>
    <x v="5"/>
    <s v=""/>
    <s v=""/>
    <x v="0"/>
    <s v="1-INCIDENTE"/>
    <x v="1"/>
    <x v="32"/>
    <x v="4"/>
    <s v="040301"/>
    <s v="CONTROLADORIA"/>
    <s v="48"/>
    <s v="2024-12-12T15:59:35.000Z"/>
    <s v="2024-12-17T14:31:54.000Z"/>
    <x v="11"/>
    <d v="1899-12-30T12:59:00"/>
    <x v="16"/>
    <x v="70"/>
    <s v="1-15 dias"/>
    <x v="0"/>
    <s v="FECHADO"/>
    <s v="NAO SE APLICA"/>
    <s v="NAO SE APLICA"/>
    <s v="NÃO"/>
    <x v="3"/>
    <s v="12"/>
    <s v="11"/>
    <s v="LOCAL NAO INFORMADO"/>
    <x v="0"/>
    <x v="0"/>
    <s v="163858"/>
    <s v=""/>
    <s v=""/>
    <s v=""/>
    <x v="0"/>
    <s v="163858"/>
    <x v="1"/>
    <s v="5 - QUI"/>
    <s v="2024-12-09T03:00:00.000Z"/>
    <s v="2024-12-16T03:00:00.000Z"/>
    <s v="3 - TER"/>
    <s v="Horas Úteis"/>
    <s v="16.000000"/>
    <s v="1.000000"/>
    <s v="yasmincpassos"/>
    <s v="8"/>
    <s v="Encerrado pelo sistema"/>
    <s v="Formulario Incidente - Sistemas - Erro Sistemas"/>
    <s v=""/>
    <s v=""/>
    <s v=""/>
    <s v=""/>
    <s v="0.150000"/>
    <s v="25.510000"/>
    <s v="25.580000"/>
    <s v=""/>
    <s v="27.010000"/>
    <s v="25.580000"/>
    <s v="Klassmatt erro na integração de itens"/>
    <s v="Baixa"/>
    <s v=""/>
  </r>
  <r>
    <s v="163859"/>
    <x v="1"/>
    <s v=""/>
    <s v=""/>
    <x v="0"/>
    <s v="1-INCIDENTE"/>
    <x v="0"/>
    <x v="1"/>
    <x v="0"/>
    <s v="N/D"/>
    <s v="NÃO DEFINIDO"/>
    <s v="385"/>
    <s v="2024-12-12T17:36:05.000Z"/>
    <s v="2024-12-17T20:06:35.000Z"/>
    <x v="11"/>
    <d v="1899-12-30T14:36:00"/>
    <x v="16"/>
    <x v="223"/>
    <s v="1-15 dias"/>
    <x v="0"/>
    <s v="FECHADO"/>
    <s v="NAO SE APLICA"/>
    <s v="NAO SE APLICA"/>
    <s v="NÃO"/>
    <x v="1"/>
    <s v="14"/>
    <s v="17"/>
    <s v="LOCAL NAO INFORMADO"/>
    <x v="0"/>
    <x v="0"/>
    <s v="163859"/>
    <s v=""/>
    <s v=""/>
    <s v=""/>
    <x v="0"/>
    <s v="163859"/>
    <x v="0"/>
    <s v="5 - QUI"/>
    <s v="2024-12-09T03:00:00.000Z"/>
    <s v="2024-12-16T03:00:00.000Z"/>
    <s v="3 - TER"/>
    <s v="Horas Úteis"/>
    <s v="4.000000"/>
    <s v="1.000000"/>
    <s v="noc_ebsit"/>
    <s v="8"/>
    <s v="Encerrado pelo sistema"/>
    <s v="Formulario Incidente - Padrão"/>
    <s v=""/>
    <s v=""/>
    <s v=""/>
    <s v=""/>
    <s v="24.860000"/>
    <s v="2.670000"/>
    <s v="27.530000"/>
    <s v=""/>
    <s v=""/>
    <s v="27.530000"/>
    <s v="SAEN--SRV-WIN-PRD-SAE-OCI-CM -ATEN"/>
    <s v="Baixa"/>
    <s v=""/>
  </r>
  <r>
    <s v="163860"/>
    <x v="10"/>
    <s v="0.000000"/>
    <s v="0.000000"/>
    <x v="0"/>
    <s v="1-INCIDENTE"/>
    <x v="0"/>
    <x v="4"/>
    <x v="0"/>
    <s v="020701"/>
    <s v="SMT- SISTEMA DE MANEJOM DE TRONCOS"/>
    <s v="7"/>
    <s v="2024-12-12T18:23:43.000Z"/>
    <s v="2024-12-13T14:21:59.000Z"/>
    <x v="11"/>
    <d v="1899-12-30T15:23:00"/>
    <x v="8"/>
    <x v="46"/>
    <s v="1-15 dias"/>
    <x v="1"/>
    <s v="FECHADO"/>
    <s v="NAO SE APLICA"/>
    <s v="NAO SE APLICA"/>
    <s v="NÃO"/>
    <x v="6"/>
    <s v="15"/>
    <s v="11"/>
    <s v="LOCAL NAO INFORMADO"/>
    <x v="0"/>
    <x v="0"/>
    <s v="163860"/>
    <s v=""/>
    <s v=""/>
    <s v=""/>
    <x v="0"/>
    <s v="163860"/>
    <x v="0"/>
    <s v="5 - QUI"/>
    <s v="2024-12-09T03:00:00.000Z"/>
    <s v="2024-12-09T03:00:00.000Z"/>
    <s v="6 - SEX"/>
    <s v="Horas Úteis"/>
    <s v="16.000000"/>
    <s v="1.000000"/>
    <s v="igorcarvalho"/>
    <s v="8"/>
    <s v="Encerrado pelo sistema"/>
    <s v="Formulario Incidente - Padrão"/>
    <s v=""/>
    <s v=""/>
    <s v=""/>
    <s v="4.310000"/>
    <s v="0.170000"/>
    <s v="0.320000"/>
    <s v="0.500000"/>
    <s v=""/>
    <s v="27.070000"/>
    <s v="4.810000"/>
    <s v="problema com login"/>
    <s v="Baixa"/>
    <s v=""/>
  </r>
  <r>
    <s v="163861"/>
    <x v="1"/>
    <s v=""/>
    <s v=""/>
    <x v="0"/>
    <s v="1-INCIDENTE"/>
    <x v="0"/>
    <x v="1"/>
    <x v="0"/>
    <s v="N/D"/>
    <s v="NÃO DEFINIDO"/>
    <s v="385"/>
    <s v="2024-12-12T18:55:29.000Z"/>
    <s v="2024-12-13T22:21:33.000Z"/>
    <x v="11"/>
    <d v="1899-12-30T15:55:00"/>
    <x v="8"/>
    <x v="104"/>
    <s v="1-15 dias"/>
    <x v="0"/>
    <s v="FECHADO"/>
    <s v="NAO SE APLICA"/>
    <s v="NAO SE APLICA"/>
    <s v="NÃO"/>
    <x v="1"/>
    <s v="15"/>
    <s v="19"/>
    <s v="LOCAL NAO INFORMADO"/>
    <x v="0"/>
    <x v="0"/>
    <s v="163861"/>
    <s v=""/>
    <s v=""/>
    <s v=""/>
    <x v="0"/>
    <s v="163861"/>
    <x v="0"/>
    <s v="5 - QUI"/>
    <s v="2024-12-09T03:00:00.000Z"/>
    <s v="2024-12-09T03:00:00.000Z"/>
    <s v="6 - SEX"/>
    <s v="Horas Úteis"/>
    <s v="4.000000"/>
    <s v="1.000000"/>
    <s v="noc_ebsit"/>
    <s v="8"/>
    <s v="Encerrado pelo sistema"/>
    <s v="Formulario Incidente - Padrão"/>
    <s v=""/>
    <s v=""/>
    <s v=""/>
    <s v=""/>
    <s v="6.340000"/>
    <s v="0.260000"/>
    <s v="6.600000"/>
    <s v=""/>
    <s v=""/>
    <s v="6.600000"/>
    <s v="SAEN--SWT-PRD-PVH-SW-CISCO-NucleoADM-DepositoTI_10.142.102.34"/>
    <s v="Baixa"/>
    <s v=""/>
  </r>
  <r>
    <s v="163862"/>
    <x v="2"/>
    <s v="0.780000"/>
    <s v="47.000000"/>
    <x v="1"/>
    <s v="2-SERVICO"/>
    <x v="0"/>
    <x v="4"/>
    <x v="9"/>
    <s v="040202"/>
    <s v="PLANEJAMENTO FINANCEIRO"/>
    <s v="35"/>
    <s v="2024-12-12T19:04:04.000Z"/>
    <s v="2024-12-16T18:38:36.000Z"/>
    <x v="11"/>
    <d v="1899-12-30T16:04:00"/>
    <x v="20"/>
    <x v="180"/>
    <s v="1-15 dias"/>
    <x v="1"/>
    <s v="FECHADO"/>
    <s v="NAO SE APLICA"/>
    <s v="NAO SE APLICA"/>
    <s v="NÃO"/>
    <x v="0"/>
    <s v="16"/>
    <s v="15"/>
    <s v="SAO PAULO"/>
    <x v="0"/>
    <x v="0"/>
    <s v="163862"/>
    <s v=""/>
    <s v=""/>
    <s v=""/>
    <x v="0"/>
    <s v="163862"/>
    <x v="0"/>
    <s v="5 - QUI"/>
    <s v="2024-12-09T03:00:00.000Z"/>
    <s v="2024-12-16T03:00:00.000Z"/>
    <s v="2 - SEG"/>
    <s v="Horas Úteis"/>
    <s v="80.000000"/>
    <s v="1.000000"/>
    <s v="alinecouto"/>
    <s v="8"/>
    <s v="Encerrado pelo sistema"/>
    <s v="Formulario Solicitação - Padrão"/>
    <s v=""/>
    <s v=""/>
    <s v=""/>
    <s v="17.100000"/>
    <s v="0.030000"/>
    <s v="0.470000"/>
    <s v="0.500000"/>
    <s v=""/>
    <s v="28.820000"/>
    <s v="17.600000"/>
    <s v="Equipamento Integrante Fernanda"/>
    <s v="Baixa"/>
    <s v=""/>
  </r>
  <r>
    <s v="163863"/>
    <x v="8"/>
    <s v="1.000000"/>
    <s v="60.000000"/>
    <x v="1"/>
    <s v="2-SERVICO"/>
    <x v="0"/>
    <x v="10"/>
    <x v="7"/>
    <s v="040202"/>
    <s v="PLANEJAMENTO FINANCEIRO"/>
    <s v="35"/>
    <s v="2024-12-12T19:05:15.000Z"/>
    <s v="2024-12-16T16:42:43.000Z"/>
    <x v="11"/>
    <d v="1899-12-30T16:05:00"/>
    <x v="20"/>
    <x v="224"/>
    <s v="1-15 dias"/>
    <x v="1"/>
    <s v="FECHADO"/>
    <s v="NAO SE APLICA"/>
    <s v="NAO SE APLICA"/>
    <s v="NÃO"/>
    <x v="5"/>
    <s v="16"/>
    <s v="13"/>
    <s v="SAO PAULO"/>
    <x v="0"/>
    <x v="0"/>
    <s v="163863"/>
    <s v=""/>
    <s v=""/>
    <s v=""/>
    <x v="0"/>
    <s v="163863"/>
    <x v="0"/>
    <s v="5 - QUI"/>
    <s v="2024-12-09T03:00:00.000Z"/>
    <s v="2024-12-16T03:00:00.000Z"/>
    <s v="2 - SEG"/>
    <s v="Horas Úteis"/>
    <s v="80.000000"/>
    <s v="1.000000"/>
    <s v="alinecouto"/>
    <s v="8"/>
    <s v="Encerrado pelo sistema"/>
    <s v="Formulario Solicitação - Padrão"/>
    <s v=""/>
    <s v="13.820000"/>
    <s v=""/>
    <s v=""/>
    <s v="0.000000"/>
    <s v="1.820000"/>
    <s v="15.650000"/>
    <s v=""/>
    <s v="27.000000"/>
    <s v="15.650000"/>
    <s v="Acesso Fernanda"/>
    <s v="Baixa"/>
    <s v=""/>
  </r>
  <r>
    <s v="163864"/>
    <x v="10"/>
    <s v=""/>
    <s v=""/>
    <x v="1"/>
    <s v="2-SERVICO"/>
    <x v="0"/>
    <x v="15"/>
    <x v="2"/>
    <s v="030201"/>
    <s v="SUSTENTABILIDADE"/>
    <s v="42"/>
    <s v="2024-12-12T19:23:18.000Z"/>
    <s v="2024-12-13T13:38:26.000Z"/>
    <x v="11"/>
    <d v="1899-12-30T16:23:00"/>
    <x v="8"/>
    <x v="225"/>
    <s v="1-15 dias"/>
    <x v="1"/>
    <s v="FECHADO"/>
    <s v="NAO SE APLICA"/>
    <s v="NAO SE APLICA"/>
    <s v="NÃO"/>
    <x v="6"/>
    <s v="16"/>
    <s v="10"/>
    <s v="LOCAL NAO INFORMADO"/>
    <x v="0"/>
    <x v="0"/>
    <s v="163864"/>
    <s v=""/>
    <s v=""/>
    <s v=""/>
    <x v="0"/>
    <s v="163864"/>
    <x v="0"/>
    <s v="5 - QUI"/>
    <s v="2024-12-09T03:00:00.000Z"/>
    <s v="2024-12-09T03:00:00.000Z"/>
    <s v="6 - SEX"/>
    <s v="Horas Úteis"/>
    <s v="80.000000"/>
    <s v="1.000000"/>
    <s v="anasouto"/>
    <s v="8"/>
    <s v="Encerrado pelo sistema"/>
    <s v="Formulario Solicitação - Padrão"/>
    <s v=""/>
    <s v=""/>
    <s v=""/>
    <s v=""/>
    <s v="2.230000"/>
    <s v="1.030000"/>
    <s v="3.260000"/>
    <s v=""/>
    <s v="27.080000"/>
    <s v="3.260000"/>
    <s v="Liberação de Link"/>
    <s v="Baixa"/>
    <s v=""/>
  </r>
  <r>
    <s v="163865"/>
    <x v="5"/>
    <s v=""/>
    <s v=""/>
    <x v="1"/>
    <s v="2-SERVICO"/>
    <x v="1"/>
    <x v="56"/>
    <x v="2"/>
    <s v="020402"/>
    <s v="OPERACAO"/>
    <s v="176"/>
    <s v="2024-12-12T20:13:18.000Z"/>
    <s v="2024-12-13T15:58:38.000Z"/>
    <x v="11"/>
    <d v="1899-12-30T17:13:00"/>
    <x v="8"/>
    <x v="226"/>
    <s v="1-15 dias"/>
    <x v="1"/>
    <s v="FECHADO"/>
    <s v="NAO SE APLICA"/>
    <s v="NAO SE APLICA"/>
    <s v="NÃO"/>
    <x v="3"/>
    <s v="17"/>
    <s v="12"/>
    <s v="PORTO VELHO"/>
    <x v="0"/>
    <x v="0"/>
    <s v="163865"/>
    <s v=""/>
    <s v=""/>
    <s v=""/>
    <x v="0"/>
    <s v="163865"/>
    <x v="0"/>
    <s v="5 - QUI"/>
    <s v="2024-12-09T03:00:00.000Z"/>
    <s v="2024-12-09T03:00:00.000Z"/>
    <s v="6 - SEX"/>
    <s v="Horas Úteis"/>
    <s v="16.000000"/>
    <s v="1.000000"/>
    <s v="juniogaia"/>
    <s v="8"/>
    <s v="Encerrado pelo sistema"/>
    <s v="Formulario Solicitação - Padrão"/>
    <s v=""/>
    <s v=""/>
    <s v=""/>
    <s v=""/>
    <s v="0.010000"/>
    <s v="4.750000"/>
    <s v="4.760000"/>
    <s v=""/>
    <s v="27.070000"/>
    <s v="4.760000"/>
    <s v="Liberação de acesso"/>
    <s v="Baixa"/>
    <s v=""/>
  </r>
  <r>
    <s v="163866"/>
    <x v="7"/>
    <s v=""/>
    <s v=""/>
    <x v="0"/>
    <s v="1-INCIDENTE"/>
    <x v="1"/>
    <x v="51"/>
    <x v="4"/>
    <s v="020501"/>
    <s v="SAÚDE E SEGURANÇA DO TRABALHO"/>
    <s v="58"/>
    <s v="2024-12-12T20:38:15.000Z"/>
    <s v="2024-12-12T20:59:04.000Z"/>
    <x v="11"/>
    <d v="1899-12-30T17:38:00"/>
    <x v="6"/>
    <x v="181"/>
    <s v="1-15 dias"/>
    <x v="1"/>
    <s v="FECHADO"/>
    <s v="NAO SE APLICA"/>
    <s v="NAO SE APLICA"/>
    <s v="NÃO"/>
    <x v="3"/>
    <s v="17"/>
    <s v="17"/>
    <s v="PORTO VELHO"/>
    <x v="0"/>
    <x v="0"/>
    <s v="163866"/>
    <s v=""/>
    <s v=""/>
    <s v=""/>
    <x v="0"/>
    <s v="163866"/>
    <x v="0"/>
    <s v="5 - QUI"/>
    <s v="2024-12-09T03:00:00.000Z"/>
    <s v="2024-12-09T03:00:00.000Z"/>
    <s v="5 - QUI"/>
    <s v="Horas Úteis"/>
    <s v="16.000000"/>
    <s v="1.000000"/>
    <s v="ramsespacifico"/>
    <s v="8"/>
    <s v="Encerrado pelo sistema"/>
    <s v="Formulario Incidente - Sistemas - Erro Sistemas"/>
    <s v=""/>
    <s v=""/>
    <s v=""/>
    <s v=""/>
    <s v="0.000000"/>
    <s v="0.340000"/>
    <s v="0.350000"/>
    <s v=""/>
    <s v="27.070000"/>
    <s v="0.350000"/>
    <s v="ERRO SÊNIOR - INTEGRANTE mat.: 524, SEM CADASTRO NO EBS - INPOSSIBILIDADE DE LANÇAR/REGISTRAR EPIs"/>
    <s v="Baixa"/>
    <s v=""/>
  </r>
  <r>
    <s v="163867"/>
    <x v="10"/>
    <s v="0.000000"/>
    <s v="0.000000"/>
    <x v="1"/>
    <s v="2-SERVICO"/>
    <x v="0"/>
    <x v="15"/>
    <x v="2"/>
    <s v="030201"/>
    <s v="SUSTENTABILIDADE"/>
    <s v="42"/>
    <s v="2024-12-12T20:42:33.000Z"/>
    <s v="2024-12-12T21:22:19.000Z"/>
    <x v="11"/>
    <d v="1899-12-30T17:42:00"/>
    <x v="6"/>
    <x v="227"/>
    <s v="1-15 dias"/>
    <x v="1"/>
    <s v="FECHADO"/>
    <s v="NAO SE APLICA"/>
    <s v="NAO SE APLICA"/>
    <s v="NÃO"/>
    <x v="6"/>
    <s v="17"/>
    <s v="18"/>
    <s v="LOCAL NAO INFORMADO"/>
    <x v="0"/>
    <x v="0"/>
    <s v="163867"/>
    <s v=""/>
    <s v="3"/>
    <s v="Como voce avalia o atendimento prestado?"/>
    <x v="2"/>
    <s v="163867"/>
    <x v="0"/>
    <s v="5 - QUI"/>
    <s v="2024-12-09T03:00:00.000Z"/>
    <s v="2024-12-09T03:00:00.000Z"/>
    <s v="5 - QUI"/>
    <s v="Horas Úteis"/>
    <s v="80.000000"/>
    <s v="1.000000"/>
    <s v="karinesantos"/>
    <s v="8"/>
    <s v="Encerrado pelo sistema"/>
    <s v="Formulario Solicitação - Padrão"/>
    <s v=""/>
    <s v=""/>
    <s v=""/>
    <s v="0.180000"/>
    <s v="0.190000"/>
    <s v="0.290000"/>
    <s v="0.480000"/>
    <s v=""/>
    <s v="27.010000"/>
    <s v="0.660000"/>
    <s v="Acesso aos documentos salvos no dropbox"/>
    <s v="Baixa"/>
    <s v=""/>
  </r>
  <r>
    <s v="163868"/>
    <x v="11"/>
    <s v="0.500000"/>
    <s v="30.000000"/>
    <x v="1"/>
    <s v="2-SERVICO"/>
    <x v="1"/>
    <x v="28"/>
    <x v="14"/>
    <s v="020403"/>
    <s v="MANUTENCAO DE UNIDADES GERADORAS"/>
    <s v="190"/>
    <s v="2024-12-12T21:01:27.000Z"/>
    <s v="2024-12-16T18:43:25.000Z"/>
    <x v="11"/>
    <d v="1899-12-30T18:01:00"/>
    <x v="20"/>
    <x v="228"/>
    <s v="1-15 dias"/>
    <x v="1"/>
    <s v="FECHADO"/>
    <s v="NAO SE APLICA"/>
    <s v="NAO SE APLICA"/>
    <s v="NÃO"/>
    <x v="4"/>
    <s v="18"/>
    <s v="15"/>
    <s v="PORTO VELHO"/>
    <x v="0"/>
    <x v="0"/>
    <s v="163868"/>
    <s v=""/>
    <s v=""/>
    <s v=""/>
    <x v="0"/>
    <s v="163868"/>
    <x v="0"/>
    <s v="5 - QUI"/>
    <s v="2024-12-09T03:00:00.000Z"/>
    <s v="2024-12-16T03:00:00.000Z"/>
    <s v="2 - SEG"/>
    <s v="Horas Úteis"/>
    <s v="100.000000"/>
    <s v="1.000000"/>
    <s v="angelosouza"/>
    <s v="8"/>
    <s v="Encerrado pelo sistema"/>
    <s v="Formulario Solicitação - Padrão"/>
    <s v=""/>
    <s v=""/>
    <s v=""/>
    <s v=""/>
    <s v="15.320000"/>
    <s v="0.390000"/>
    <s v="15.710000"/>
    <s v=""/>
    <s v="28.750000"/>
    <s v="15.710000"/>
    <s v="Sem acesso"/>
    <s v="Baixa"/>
    <s v=""/>
  </r>
  <r>
    <s v="163869"/>
    <x v="1"/>
    <s v=""/>
    <s v=""/>
    <x v="1"/>
    <s v="2-SERVICO"/>
    <x v="0"/>
    <x v="1"/>
    <x v="2"/>
    <s v="N/D"/>
    <s v="NÃO DEFINIDO"/>
    <s v="385"/>
    <s v="2024-12-12T21:16:35.000Z"/>
    <s v="2024-12-13T00:51:31.000Z"/>
    <x v="11"/>
    <d v="1899-12-30T18:16:00"/>
    <x v="6"/>
    <x v="229"/>
    <s v="1-15 dias"/>
    <x v="1"/>
    <s v="FECHADO"/>
    <s v="NAO SE APLICA"/>
    <s v="NAO SE APLICA"/>
    <s v="NÃO"/>
    <x v="1"/>
    <s v="18"/>
    <s v="21"/>
    <s v="TERCEIRO"/>
    <x v="0"/>
    <x v="0"/>
    <s v="163869"/>
    <s v=""/>
    <s v=""/>
    <s v=""/>
    <x v="0"/>
    <s v="163869"/>
    <x v="3"/>
    <s v="5 - QUI"/>
    <s v="2024-12-09T03:00:00.000Z"/>
    <s v="2024-12-09T03:00:00.000Z"/>
    <s v="5 - QUI"/>
    <s v="Horas Úteis"/>
    <s v="40.000000"/>
    <s v="1.000000"/>
    <s v="carlosm"/>
    <s v="8"/>
    <s v="Encerrado pelo sistema"/>
    <s v="Formulario Solicitação - Padrão"/>
    <s v=""/>
    <s v=""/>
    <s v=""/>
    <s v=""/>
    <s v="0.410000"/>
    <s v="0.320000"/>
    <s v="0.720000"/>
    <s v=""/>
    <s v=""/>
    <s v="0.720000"/>
    <s v="PROD - Cancelamento de schedule de concurrent"/>
    <s v="Baixa"/>
    <s v=""/>
  </r>
  <r>
    <s v="163870"/>
    <x v="14"/>
    <s v=""/>
    <s v=""/>
    <x v="1"/>
    <s v="2-SERVICO"/>
    <x v="1"/>
    <x v="45"/>
    <x v="2"/>
    <s v="040501"/>
    <s v="CONTRATACOES"/>
    <s v="52"/>
    <s v="2024-12-12T22:24:44.000Z"/>
    <s v="2024-12-24T19:04:32.000Z"/>
    <x v="11"/>
    <d v="1899-12-30T19:24:00"/>
    <x v="17"/>
    <x v="84"/>
    <s v="1-15 dias"/>
    <x v="1"/>
    <s v="FECHADO"/>
    <s v="NAO SE APLICA"/>
    <s v="NAO SE APLICA"/>
    <s v="NÃO"/>
    <x v="2"/>
    <s v="19"/>
    <s v="16"/>
    <s v="PORTO VELHO"/>
    <x v="0"/>
    <x v="0"/>
    <s v="163870"/>
    <s v=""/>
    <s v=""/>
    <s v=""/>
    <x v="0"/>
    <s v="163870"/>
    <x v="0"/>
    <s v="5 - QUI"/>
    <s v="2024-12-09T03:00:00.000Z"/>
    <s v="2024-12-23T03:00:00.000Z"/>
    <s v="3 - TER"/>
    <s v="Horas Úteis"/>
    <s v="40.000000"/>
    <s v="1.000000"/>
    <s v="rogeralencar"/>
    <s v="8"/>
    <s v="Encerrado pelo sistema"/>
    <s v="Formulario Solicitação - Padrão"/>
    <s v=""/>
    <s v=""/>
    <s v=""/>
    <s v="45.050000"/>
    <s v="0.000000"/>
    <s v="0.000000"/>
    <s v="0.000000"/>
    <s v=""/>
    <s v=""/>
    <s v="45.050000"/>
    <s v="EXTRAÇÃO QUERY INDICADORES CONTRATAÇÕES - NOVEMBRO 2024_x0009_"/>
    <s v="Baixa"/>
    <s v=""/>
  </r>
  <r>
    <s v="163871"/>
    <x v="14"/>
    <s v=""/>
    <s v=""/>
    <x v="1"/>
    <s v="2-SERVICO"/>
    <x v="1"/>
    <x v="12"/>
    <x v="2"/>
    <s v="040502"/>
    <s v="ALMOXARIFADO"/>
    <s v="28"/>
    <s v="2024-12-12T23:37:12.000Z"/>
    <s v="2024-12-24T19:04:35.000Z"/>
    <x v="11"/>
    <d v="1899-12-30T20:37:00"/>
    <x v="17"/>
    <x v="84"/>
    <s v="1-15 dias"/>
    <x v="1"/>
    <s v="FECHADO"/>
    <s v="NAO SE APLICA"/>
    <s v="NAO SE APLICA"/>
    <s v="NÃO"/>
    <x v="2"/>
    <s v="20"/>
    <s v="16"/>
    <s v="PORTO VELHO"/>
    <x v="0"/>
    <x v="0"/>
    <s v="163871"/>
    <s v=""/>
    <s v=""/>
    <s v=""/>
    <x v="0"/>
    <s v="163871"/>
    <x v="0"/>
    <s v="5 - QUI"/>
    <s v="2024-12-09T03:00:00.000Z"/>
    <s v="2024-12-23T03:00:00.000Z"/>
    <s v="3 - TER"/>
    <s v="Horas Úteis"/>
    <s v="40.000000"/>
    <s v="1.000000"/>
    <s v="georgeolival"/>
    <s v="8"/>
    <s v="Encerrado pelo sistema"/>
    <s v="Formulario Solicitação - Padrão"/>
    <s v=""/>
    <s v=""/>
    <s v=""/>
    <s v="45.050000"/>
    <s v="0.000000"/>
    <s v="0.000000"/>
    <s v="0.000000"/>
    <s v=""/>
    <s v=""/>
    <s v="45.050000"/>
    <s v="Cancelamento Requisição"/>
    <s v="Baixa"/>
    <s v=""/>
  </r>
  <r>
    <s v="163872"/>
    <x v="1"/>
    <s v=""/>
    <s v=""/>
    <x v="0"/>
    <s v="1-INCIDENTE"/>
    <x v="0"/>
    <x v="1"/>
    <x v="0"/>
    <s v="N/D"/>
    <s v="NÃO DEFINIDO"/>
    <s v="385"/>
    <s v="2024-12-13T02:43:06.000Z"/>
    <s v="2024-12-15T05:21:25.000Z"/>
    <x v="11"/>
    <d v="1899-12-30T23:43:00"/>
    <x v="22"/>
    <x v="230"/>
    <s v="1-15 dias"/>
    <x v="0"/>
    <s v="FECHADO"/>
    <s v="NAO SE APLICA"/>
    <s v="NAO SE APLICA"/>
    <s v="NÃO"/>
    <x v="1"/>
    <s v="23"/>
    <s v="02"/>
    <s v="LOCAL NAO INFORMADO"/>
    <x v="0"/>
    <x v="0"/>
    <s v="163872"/>
    <s v=""/>
    <s v=""/>
    <s v=""/>
    <x v="0"/>
    <s v="163872"/>
    <x v="0"/>
    <s v="5 - QUI"/>
    <s v="2024-12-09T03:00:00.000Z"/>
    <s v="2024-12-16T03:00:00.000Z"/>
    <s v="1 - DOM"/>
    <s v="Horas Úteis"/>
    <s v="4.000000"/>
    <s v="1.000000"/>
    <s v="noc_ebsit"/>
    <s v="8"/>
    <s v="Encerrado pelo sistema"/>
    <s v="Formulario Incidente - Padrão"/>
    <s v=""/>
    <s v=""/>
    <s v=""/>
    <s v=""/>
    <s v="9.010000"/>
    <s v="0.000000"/>
    <s v="9.010000"/>
    <s v=""/>
    <s v=""/>
    <s v="9.010000"/>
    <s v="SAEN--DBO-STB-PCSFX"/>
    <s v="Baixa"/>
    <s v=""/>
  </r>
  <r>
    <s v="163873"/>
    <x v="1"/>
    <s v=""/>
    <s v=""/>
    <x v="1"/>
    <s v="2-SERVICO"/>
    <x v="0"/>
    <x v="1"/>
    <x v="2"/>
    <s v="N/D"/>
    <s v="NÃO DEFINIDO"/>
    <s v="385"/>
    <s v="2024-12-13T06:46:12.000Z"/>
    <s v="2024-12-13T22:51:31.000Z"/>
    <x v="12"/>
    <d v="1899-12-30T03:46:00"/>
    <x v="8"/>
    <x v="165"/>
    <s v="1-15 dias"/>
    <x v="1"/>
    <s v="FECHADO"/>
    <s v="NAO SE APLICA"/>
    <s v="NAO SE APLICA"/>
    <s v="NÃO"/>
    <x v="1"/>
    <s v="03"/>
    <s v="19"/>
    <s v="LOCAL NAO INFORMADO"/>
    <x v="0"/>
    <x v="0"/>
    <s v="163873"/>
    <s v=""/>
    <s v=""/>
    <s v=""/>
    <x v="0"/>
    <s v="163873"/>
    <x v="0"/>
    <s v="6 - SEX"/>
    <s v="2024-12-09T03:00:00.000Z"/>
    <s v="2024-12-09T03:00:00.000Z"/>
    <s v="6 - SEX"/>
    <s v="Horas Úteis"/>
    <s v="40.000000"/>
    <s v="1.000000"/>
    <s v="noc_ebsit"/>
    <s v="8"/>
    <s v="Encerrado pelo sistema"/>
    <s v="Formulario Solicitação - Padrão"/>
    <s v=""/>
    <s v=""/>
    <s v=""/>
    <s v=""/>
    <s v="7.850000"/>
    <s v="0.000000"/>
    <s v="7.850000"/>
    <s v=""/>
    <s v=""/>
    <s v="7.850000"/>
    <s v="SAEN--DBO-PRD-PWAC"/>
    <s v="Baixa"/>
    <s v=""/>
  </r>
  <r>
    <s v="163874"/>
    <x v="2"/>
    <s v="0.030000"/>
    <s v="2.000000"/>
    <x v="1"/>
    <s v="2-SERVICO"/>
    <x v="0"/>
    <x v="2"/>
    <x v="1"/>
    <s v="040801"/>
    <s v="TECNOLOGIA DE INFORMACAO"/>
    <s v="37"/>
    <s v="2024-12-13T11:02:00.000Z"/>
    <s v="2024-12-13T11:42:12.000Z"/>
    <x v="12"/>
    <d v="1899-12-30T08:02:00"/>
    <x v="8"/>
    <x v="231"/>
    <s v="1-15 dias"/>
    <x v="1"/>
    <s v="FECHADO"/>
    <s v="NAO SE APLICA"/>
    <s v="NAO SE APLICA"/>
    <s v="NÃO"/>
    <x v="0"/>
    <s v="08"/>
    <s v="08"/>
    <s v="LOCAL NAO INFORMADO"/>
    <x v="0"/>
    <x v="0"/>
    <s v="163874"/>
    <s v=""/>
    <s v=""/>
    <s v=""/>
    <x v="0"/>
    <s v="163874"/>
    <x v="0"/>
    <s v="6 - SEX"/>
    <s v="2024-12-09T03:00:00.000Z"/>
    <s v="2024-12-09T03:00:00.000Z"/>
    <s v="6 - SEX"/>
    <s v="Horas Úteis"/>
    <s v="352.000000"/>
    <s v="1.000000"/>
    <s v="jorgepereira"/>
    <s v="8"/>
    <s v="Encerrado pelo sistema"/>
    <s v="Formulario Solicitação - Padrão"/>
    <s v=""/>
    <s v=""/>
    <s v=""/>
    <s v=""/>
    <s v="0.000000"/>
    <s v="0.000000"/>
    <s v="0.000000"/>
    <s v=""/>
    <s v="27.040000"/>
    <s v="0.000000"/>
    <s v="Task: Verificar Status das impressoras SPO"/>
    <s v="Baixa"/>
    <s v=""/>
  </r>
  <r>
    <s v="163875"/>
    <x v="6"/>
    <s v=""/>
    <s v=""/>
    <x v="1"/>
    <s v="2-SERVICO"/>
    <x v="1"/>
    <x v="7"/>
    <x v="2"/>
    <s v="040301"/>
    <s v="CONTROLADORIA"/>
    <s v="48"/>
    <s v="2024-12-13T11:43:56.000Z"/>
    <s v="2024-12-13T14:06:37.000Z"/>
    <x v="12"/>
    <d v="1899-12-30T08:43:00"/>
    <x v="8"/>
    <x v="201"/>
    <s v="1-15 dias"/>
    <x v="1"/>
    <s v="FECHADO"/>
    <s v="NAO SE APLICA"/>
    <s v="NAO SE APLICA"/>
    <s v="NÃO"/>
    <x v="2"/>
    <s v="08"/>
    <s v="11"/>
    <s v="LOCAL NAO INFORMADO"/>
    <x v="0"/>
    <x v="0"/>
    <s v="163875"/>
    <s v=""/>
    <s v=""/>
    <s v=""/>
    <x v="0"/>
    <s v="163875"/>
    <x v="0"/>
    <s v="6 - SEX"/>
    <s v="2024-12-09T03:00:00.000Z"/>
    <s v="2024-12-09T03:00:00.000Z"/>
    <s v="6 - SEX"/>
    <s v="Horas Úteis"/>
    <s v="16.000000"/>
    <s v="1.000000"/>
    <s v="gustavosouza"/>
    <s v="8"/>
    <s v="Encerrado pelo sistema"/>
    <s v="Formulario Solicitação - Padrão"/>
    <s v=""/>
    <s v=""/>
    <s v=""/>
    <s v=""/>
    <s v="0.090000"/>
    <s v="1.020000"/>
    <s v="1.110000"/>
    <s v=""/>
    <s v="27.020000"/>
    <s v="1.110000"/>
    <s v="Salva em pdf relatório interestadual"/>
    <s v="Baixa"/>
    <s v=""/>
  </r>
  <r>
    <s v="163876"/>
    <x v="10"/>
    <s v=""/>
    <s v=""/>
    <x v="0"/>
    <s v="1-INCIDENTE"/>
    <x v="0"/>
    <x v="4"/>
    <x v="0"/>
    <s v="030201"/>
    <s v="SUSTENTABILIDADE"/>
    <s v="42"/>
    <s v="2024-12-13T13:20:40.000Z"/>
    <s v="2024-12-13T14:21:34.000Z"/>
    <x v="12"/>
    <d v="1899-12-30T10:20:00"/>
    <x v="8"/>
    <x v="46"/>
    <s v="1-15 dias"/>
    <x v="1"/>
    <s v="FECHADO"/>
    <s v="NAO SE APLICA"/>
    <s v="NAO SE APLICA"/>
    <s v="NÃO"/>
    <x v="6"/>
    <s v="10"/>
    <s v="11"/>
    <s v="LOCAL NAO INFORMADO"/>
    <x v="0"/>
    <x v="0"/>
    <s v="163876"/>
    <s v=""/>
    <s v=""/>
    <s v=""/>
    <x v="0"/>
    <s v="163876"/>
    <x v="0"/>
    <s v="6 - SEX"/>
    <s v="2024-12-09T03:00:00.000Z"/>
    <s v="2024-12-09T03:00:00.000Z"/>
    <s v="6 - SEX"/>
    <s v="Horas Úteis"/>
    <s v="16.000000"/>
    <s v="1.000000"/>
    <s v="anasouto"/>
    <s v="8"/>
    <s v="Encerrado pelo sistema"/>
    <s v="Formulario Incidente - Padrão"/>
    <s v=""/>
    <s v=""/>
    <s v=""/>
    <s v=""/>
    <s v="0.850000"/>
    <s v="0.030000"/>
    <s v="0.880000"/>
    <s v=""/>
    <s v="27.020000"/>
    <s v="0.880000"/>
    <s v="Desbloquear links para acesso"/>
    <s v="Baixa"/>
    <s v=""/>
  </r>
  <r>
    <s v="163877"/>
    <x v="5"/>
    <s v=""/>
    <s v=""/>
    <x v="1"/>
    <s v="2-SERVICO"/>
    <x v="1"/>
    <x v="5"/>
    <x v="3"/>
    <s v="040801"/>
    <s v="TECNOLOGIA DE INFORMACAO"/>
    <s v="37"/>
    <s v="2024-12-13T13:35:16.000Z"/>
    <s v="2024-12-13T15:24:59.000Z"/>
    <x v="12"/>
    <d v="1899-12-30T10:35:00"/>
    <x v="8"/>
    <x v="232"/>
    <s v="1-15 dias"/>
    <x v="1"/>
    <s v="FECHADO"/>
    <s v="NAO SE APLICA"/>
    <s v="NAO SE APLICA"/>
    <s v="NÃO"/>
    <x v="3"/>
    <s v="10"/>
    <s v="12"/>
    <s v="LOCAL NAO INFORMADO"/>
    <x v="0"/>
    <x v="0"/>
    <s v="163877"/>
    <s v=""/>
    <s v=""/>
    <s v=""/>
    <x v="0"/>
    <s v="163877"/>
    <x v="0"/>
    <s v="6 - SEX"/>
    <s v="2024-12-09T03:00:00.000Z"/>
    <s v="2024-12-09T03:00:00.000Z"/>
    <s v="6 - SEX"/>
    <s v="Horas Úteis"/>
    <s v="8.000000"/>
    <s v="1.000000"/>
    <s v="davibdomingos"/>
    <s v="8"/>
    <s v="Encerrado pelo sistema"/>
    <s v="Gestão de acesso"/>
    <s v=""/>
    <s v=""/>
    <s v=""/>
    <s v=""/>
    <s v="1.770000"/>
    <s v="0.060000"/>
    <s v="1.830000"/>
    <s v=""/>
    <s v="27.050000"/>
    <s v="1.830000"/>
    <s v="Criação de perfil TI no EBS "/>
    <s v="Baixa"/>
    <s v=""/>
  </r>
  <r>
    <s v="163878"/>
    <x v="7"/>
    <s v=""/>
    <s v=""/>
    <x v="1"/>
    <s v="2-SERVICO"/>
    <x v="1"/>
    <x v="23"/>
    <x v="2"/>
    <s v="N/D"/>
    <s v="NÃO DEFINIDO"/>
    <s v="385"/>
    <s v="2024-12-13T13:39:59.000Z"/>
    <s v="2024-12-13T17:46:03.000Z"/>
    <x v="12"/>
    <d v="1899-12-30T10:39:00"/>
    <x v="8"/>
    <x v="49"/>
    <s v="1-15 dias"/>
    <x v="1"/>
    <s v="FECHADO"/>
    <s v="NAO SE APLICA"/>
    <s v="NAO SE APLICA"/>
    <s v="NÃO"/>
    <x v="4"/>
    <s v="10"/>
    <s v="14"/>
    <s v="LOCAL NAO INFORMADO"/>
    <x v="0"/>
    <x v="0"/>
    <s v="163878"/>
    <s v=""/>
    <s v=""/>
    <s v=""/>
    <x v="0"/>
    <s v="163878"/>
    <x v="0"/>
    <s v="6 - SEX"/>
    <s v="2024-12-09T03:00:00.000Z"/>
    <s v="2024-12-09T03:00:00.000Z"/>
    <s v="6 - SEX"/>
    <s v="Horas Úteis"/>
    <s v="16.000000"/>
    <s v="1.000000"/>
    <s v="mellissacardoso"/>
    <s v="8"/>
    <s v="Encerrado pelo sistema"/>
    <s v="Formulario Solicitação - Padrão"/>
    <s v=""/>
    <s v=""/>
    <s v=""/>
    <s v=""/>
    <s v="4.080000"/>
    <s v="0.030000"/>
    <s v="4.110000"/>
    <s v=""/>
    <s v="27.030000"/>
    <s v="4.110000"/>
    <s v="Envio de biometria"/>
    <s v="Baixa"/>
    <s v=""/>
  </r>
  <r>
    <s v="163879"/>
    <x v="9"/>
    <s v=""/>
    <s v=""/>
    <x v="0"/>
    <s v="1-INCIDENTE"/>
    <x v="0"/>
    <x v="11"/>
    <x v="8"/>
    <s v="040801"/>
    <s v="TECNOLOGIA DE INFORMACAO"/>
    <s v="37"/>
    <s v="2024-12-13T14:05:00.000Z"/>
    <s v="2024-12-16T18:27:54.000Z"/>
    <x v="12"/>
    <d v="1899-12-30T11:05:00"/>
    <x v="20"/>
    <x v="222"/>
    <s v="1-15 dias"/>
    <x v="1"/>
    <s v="FECHADO"/>
    <s v="NAO SE APLICA"/>
    <s v="NAO SE APLICA"/>
    <s v="NÃO"/>
    <x v="0"/>
    <s v="11"/>
    <s v="15"/>
    <s v="LOCAL NAO INFORMADO"/>
    <x v="0"/>
    <x v="0"/>
    <s v="163879"/>
    <s v=""/>
    <s v=""/>
    <s v=""/>
    <x v="0"/>
    <s v="163879"/>
    <x v="1"/>
    <s v="6 - SEX"/>
    <s v="2024-12-09T03:00:00.000Z"/>
    <s v="2024-12-16T03:00:00.000Z"/>
    <s v="2 - SEG"/>
    <s v="Horas Úteis"/>
    <s v="24.000000"/>
    <s v="1.000000"/>
    <s v="jorgepereira"/>
    <s v="8"/>
    <s v="Encerrado pelo sistema"/>
    <s v="Formulario Incidente - Padrão"/>
    <s v=""/>
    <s v=""/>
    <s v=""/>
    <s v=""/>
    <s v=""/>
    <s v="13.480000"/>
    <s v="13.400000"/>
    <s v=""/>
    <s v="29.000000"/>
    <s v="13.400000"/>
    <s v=" Task: Check list Sala Telecom-Core"/>
    <s v="Normal"/>
    <s v=""/>
  </r>
  <r>
    <s v="163880"/>
    <x v="5"/>
    <s v="0.250000"/>
    <s v="15.000000"/>
    <x v="1"/>
    <s v="2-SERVICO"/>
    <x v="1"/>
    <x v="37"/>
    <x v="3"/>
    <s v="N/D"/>
    <s v="NÃO DEFINIDO"/>
    <s v="385"/>
    <s v="2024-12-13T14:18:23.000Z"/>
    <s v="2024-12-13T15:51:08.000Z"/>
    <x v="12"/>
    <d v="1899-12-30T11:18:00"/>
    <x v="8"/>
    <x v="140"/>
    <s v="1-15 dias"/>
    <x v="1"/>
    <s v="FECHADO"/>
    <s v="NAO SE APLICA"/>
    <s v="NAO SE APLICA"/>
    <s v="NÃO"/>
    <x v="3"/>
    <s v="11"/>
    <s v="12"/>
    <s v="LOCAL NAO INFORMADO"/>
    <x v="0"/>
    <x v="0"/>
    <s v="163880"/>
    <s v=""/>
    <s v=""/>
    <s v=""/>
    <x v="0"/>
    <s v="163880"/>
    <x v="0"/>
    <s v="6 - SEX"/>
    <s v="2024-12-09T03:00:00.000Z"/>
    <s v="2024-12-09T03:00:00.000Z"/>
    <s v="6 - SEX"/>
    <s v="Horas Úteis"/>
    <s v="8.000000"/>
    <s v="1.000000"/>
    <s v="italod"/>
    <s v="8"/>
    <s v="Encerrado pelo sistema"/>
    <s v="Formulario Solicitação - Padrão"/>
    <s v=""/>
    <s v=""/>
    <s v=""/>
    <s v=""/>
    <s v="1.410000"/>
    <s v="0.130000"/>
    <s v="1.550000"/>
    <s v=""/>
    <s v="27.030000"/>
    <s v="1.550000"/>
    <s v="Insdisponibilidade de acesso ao Oracle"/>
    <s v="Baixa"/>
    <s v=""/>
  </r>
  <r>
    <s v="163881"/>
    <x v="1"/>
    <s v=""/>
    <s v=""/>
    <x v="1"/>
    <s v="2-SERVICO"/>
    <x v="0"/>
    <x v="13"/>
    <x v="11"/>
    <s v="040801"/>
    <s v="TECNOLOGIA DE INFORMACAO"/>
    <s v="37"/>
    <s v="2024-12-13T14:25:07.000Z"/>
    <s v="2025-03-03T15:34:30.000Z"/>
    <x v="12"/>
    <d v="1899-12-30T11:25:00"/>
    <x v="23"/>
    <x v="233"/>
    <s v="&gt; 60 dias"/>
    <x v="0"/>
    <s v="FECHADO"/>
    <s v="NAO SE APLICA"/>
    <s v="NAO SE APLICA"/>
    <s v="NÃO"/>
    <x v="1"/>
    <s v="11"/>
    <s v="12"/>
    <s v="LOCAL NAO INFORMADO"/>
    <x v="0"/>
    <x v="4"/>
    <s v="163881"/>
    <s v=""/>
    <s v=""/>
    <s v=""/>
    <x v="0"/>
    <s v="163881"/>
    <x v="0"/>
    <s v="6 - SEX"/>
    <s v="2024-12-09T03:00:00.000Z"/>
    <s v="2025-03-03T03:00:00.000Z"/>
    <s v="2 - SEG"/>
    <s v="Horas Úteis"/>
    <s v="80.000000"/>
    <s v="1.000000"/>
    <s v="jorgepereira"/>
    <s v="8"/>
    <s v="Encerrado pelo sistema"/>
    <s v="Formulario Solicitação - Padrão"/>
    <s v=""/>
    <s v=""/>
    <s v=""/>
    <s v=""/>
    <s v="426.440000"/>
    <s v="57.240000"/>
    <s v="479.970000"/>
    <s v=""/>
    <s v="27.050000"/>
    <s v="479.970000"/>
    <s v="Migração de contas do Exhange On premise"/>
    <s v="Baixa"/>
    <s v=""/>
  </r>
  <r>
    <s v="163882"/>
    <x v="4"/>
    <s v="0.500000"/>
    <s v="30.000000"/>
    <x v="1"/>
    <s v="2-SERVICO"/>
    <x v="0"/>
    <x v="2"/>
    <x v="2"/>
    <s v="020403"/>
    <s v="MANUTENCAO DE UNIDADES GERADORAS"/>
    <s v="190"/>
    <s v="2024-12-13T14:54:16.000Z"/>
    <s v="2024-12-13T21:04:19.000Z"/>
    <x v="12"/>
    <d v="1899-12-30T11:54:00"/>
    <x v="8"/>
    <x v="234"/>
    <s v="1-15 dias"/>
    <x v="1"/>
    <s v="FECHADO"/>
    <s v="NAO SE APLICA"/>
    <s v="NAO SE APLICA"/>
    <s v="NÃO"/>
    <x v="0"/>
    <s v="11"/>
    <s v="18"/>
    <s v="LOCAL NAO INFORMADO"/>
    <x v="0"/>
    <x v="0"/>
    <s v="163882"/>
    <s v=""/>
    <s v=""/>
    <s v=""/>
    <x v="0"/>
    <s v="163882"/>
    <x v="0"/>
    <s v="6 - SEX"/>
    <s v="2024-12-09T03:00:00.000Z"/>
    <s v="2024-12-09T03:00:00.000Z"/>
    <s v="6 - SEX"/>
    <s v="Horas Úteis"/>
    <s v="80.000000"/>
    <s v="1.000000"/>
    <s v="adjancastro"/>
    <s v="8"/>
    <s v="Encerrado pelo sistema"/>
    <s v="Formulario Solicitação - Infra - Solicitação Impressora"/>
    <s v=""/>
    <s v=""/>
    <s v=""/>
    <s v=""/>
    <s v="5.820000"/>
    <s v="0.340000"/>
    <s v="6.170000"/>
    <s v=""/>
    <s v="27.070000"/>
    <s v="6.170000"/>
    <s v="SOLICITAÇÃO DE PAPEL A4"/>
    <s v="Baixa"/>
    <s v=""/>
  </r>
  <r>
    <s v="163883"/>
    <x v="4"/>
    <s v="0.500000"/>
    <s v="30.000000"/>
    <x v="1"/>
    <s v="2-SERVICO"/>
    <x v="0"/>
    <x v="2"/>
    <x v="2"/>
    <s v="020402"/>
    <s v="OPERACAO"/>
    <s v="176"/>
    <s v="2024-12-13T14:58:35.000Z"/>
    <s v="2024-12-13T16:27:07.000Z"/>
    <x v="12"/>
    <d v="1899-12-30T11:58:00"/>
    <x v="8"/>
    <x v="235"/>
    <s v="1-15 dias"/>
    <x v="1"/>
    <s v="FECHADO"/>
    <s v="NAO SE APLICA"/>
    <s v="NAO SE APLICA"/>
    <s v="NÃO"/>
    <x v="0"/>
    <s v="11"/>
    <s v="13"/>
    <s v="PORTO VELHO"/>
    <x v="0"/>
    <x v="0"/>
    <s v="163883"/>
    <s v=""/>
    <s v=""/>
    <s v=""/>
    <x v="0"/>
    <s v="163883"/>
    <x v="0"/>
    <s v="6 - SEX"/>
    <s v="2024-12-09T03:00:00.000Z"/>
    <s v="2024-12-09T03:00:00.000Z"/>
    <s v="6 - SEX"/>
    <s v="Horas Úteis"/>
    <s v="80.000000"/>
    <s v="1.000000"/>
    <s v="jeronimofreire"/>
    <s v="8"/>
    <s v="Encerrado pelo sistema"/>
    <s v="Formulario Solicitação - Infra - Solicitação Impressora"/>
    <s v=""/>
    <s v=""/>
    <s v=""/>
    <s v=""/>
    <s v="1.230000"/>
    <s v="0.250000"/>
    <s v="1.480000"/>
    <s v=""/>
    <s v="27.010000"/>
    <s v="1.480000"/>
    <s v="Papel A4 para a Sala de Controle da Operação"/>
    <s v="Baixa"/>
    <s v=""/>
  </r>
  <r>
    <s v="163884"/>
    <x v="10"/>
    <s v=""/>
    <s v=""/>
    <x v="0"/>
    <s v="1-INCIDENTE"/>
    <x v="0"/>
    <x v="34"/>
    <x v="0"/>
    <s v="020401"/>
    <s v="ENGENHARIA, PLANEJ. E CONTROLE ESTATÍSTICO"/>
    <s v="66"/>
    <s v="2024-12-13T15:10:56.000Z"/>
    <s v="2024-12-13T16:07:45.000Z"/>
    <x v="12"/>
    <d v="1899-12-30T12:10:00"/>
    <x v="8"/>
    <x v="236"/>
    <s v="1-15 dias"/>
    <x v="1"/>
    <s v="FECHADO"/>
    <s v="NAO SE APLICA"/>
    <s v="NAO SE APLICA"/>
    <s v="NÃO"/>
    <x v="6"/>
    <s v="12"/>
    <s v="13"/>
    <s v="LOCAL NAO INFORMADO"/>
    <x v="0"/>
    <x v="0"/>
    <s v="163884"/>
    <s v=""/>
    <s v=""/>
    <s v=""/>
    <x v="0"/>
    <s v="163884"/>
    <x v="0"/>
    <s v="6 - SEX"/>
    <s v="2024-12-09T03:00:00.000Z"/>
    <s v="2024-12-09T03:00:00.000Z"/>
    <s v="6 - SEX"/>
    <s v="Horas Úteis"/>
    <s v="16.000000"/>
    <s v="1.000000"/>
    <s v="samuelmachado"/>
    <s v="8"/>
    <s v="Encerrado pelo sistema"/>
    <s v="Formulario Incidente - Sistemas - Erro Sistemas"/>
    <s v=""/>
    <s v=""/>
    <s v=""/>
    <s v=""/>
    <s v="0.030000"/>
    <s v="0.920000"/>
    <s v="0.950000"/>
    <s v=""/>
    <s v="27.000000"/>
    <s v="0.950000"/>
    <s v="Erro de obtenção de licença"/>
    <s v="Baixa"/>
    <s v=""/>
  </r>
  <r>
    <s v="163885"/>
    <x v="11"/>
    <s v="0.250000"/>
    <s v="15.000000"/>
    <x v="0"/>
    <s v="1-INCIDENTE"/>
    <x v="1"/>
    <x v="57"/>
    <x v="22"/>
    <s v="N/D"/>
    <s v="NÃO DEFINIDO"/>
    <s v="385"/>
    <s v="2024-12-13T15:48:27.000Z"/>
    <s v="2024-12-16T18:42:10.000Z"/>
    <x v="12"/>
    <d v="1899-12-30T12:48:00"/>
    <x v="20"/>
    <x v="237"/>
    <s v="1-15 dias"/>
    <x v="1"/>
    <s v="FECHADO"/>
    <s v="NAO SE APLICA"/>
    <s v="NAO SE APLICA"/>
    <s v="NÃO"/>
    <x v="4"/>
    <s v="12"/>
    <s v="15"/>
    <s v="LOCAL NAO INFORMADO"/>
    <x v="0"/>
    <x v="0"/>
    <s v="163885"/>
    <s v=""/>
    <s v=""/>
    <s v=""/>
    <x v="0"/>
    <s v="163885"/>
    <x v="3"/>
    <s v="6 - SEX"/>
    <s v="2024-12-09T03:00:00.000Z"/>
    <s v="2024-12-16T03:00:00.000Z"/>
    <s v="2 - SEG"/>
    <s v="Horas Úteis"/>
    <s v="16.000000"/>
    <s v="1.000000"/>
    <s v="luang"/>
    <s v="8"/>
    <s v="Encerrado pelo sistema"/>
    <s v="Formulario Incidente - Sistemas - Erro Sistemas"/>
    <s v=""/>
    <s v=""/>
    <s v=""/>
    <s v=""/>
    <s v="0.010000"/>
    <s v="11.970000"/>
    <s v="11.900000"/>
    <s v=""/>
    <s v="28.760000"/>
    <s v="11.900000"/>
    <s v="Lentidão e oscilação no SysAid"/>
    <s v="Baixa"/>
    <s v=""/>
  </r>
  <r>
    <s v="163886"/>
    <x v="14"/>
    <s v=""/>
    <s v=""/>
    <x v="0"/>
    <s v="1-INCIDENTE"/>
    <x v="1"/>
    <x v="5"/>
    <x v="4"/>
    <s v="020701"/>
    <s v="SMT- SISTEMA DE MANEJOM DE TRONCOS"/>
    <s v="7"/>
    <s v="2024-12-13T16:19:43.000Z"/>
    <s v="2024-12-17T12:25:35.000Z"/>
    <x v="12"/>
    <d v="1899-12-30T13:19:00"/>
    <x v="16"/>
    <x v="238"/>
    <s v="1-15 dias"/>
    <x v="1"/>
    <s v="FECHADO"/>
    <s v="NAO SE APLICA"/>
    <s v="NAO SE APLICA"/>
    <s v="NÃO"/>
    <x v="2"/>
    <s v="13"/>
    <s v="09"/>
    <s v="PORTO VELHO"/>
    <x v="0"/>
    <x v="0"/>
    <s v="163886"/>
    <s v=""/>
    <s v=""/>
    <s v=""/>
    <x v="0"/>
    <s v="163886"/>
    <x v="1"/>
    <s v="6 - SEX"/>
    <s v="2024-12-09T03:00:00.000Z"/>
    <s v="2024-12-16T03:00:00.000Z"/>
    <s v="3 - TER"/>
    <s v="Horas Úteis"/>
    <s v="16.000000"/>
    <s v="1.000000"/>
    <s v="rafaelsoares"/>
    <s v="8"/>
    <s v="Encerrado pelo sistema"/>
    <s v="Formulario Incidente - Sistemas - Erro Sistemas"/>
    <s v=""/>
    <s v=""/>
    <s v=""/>
    <s v=""/>
    <s v="0.000000"/>
    <s v="14.770000"/>
    <s v="14.690000"/>
    <s v=""/>
    <s v="27.030000"/>
    <s v="14.690000"/>
    <s v="Erro ao Submeter Requisição - Oracle"/>
    <s v="Baixa"/>
    <s v=""/>
  </r>
  <r>
    <s v="163887"/>
    <x v="1"/>
    <s v=""/>
    <s v=""/>
    <x v="1"/>
    <s v="2-SERVICO"/>
    <x v="0"/>
    <x v="1"/>
    <x v="2"/>
    <s v="040801"/>
    <s v="TECNOLOGIA DE INFORMACAO"/>
    <s v="37"/>
    <s v="2024-12-13T16:35:44.000Z"/>
    <s v="2024-12-16T18:55:18.000Z"/>
    <x v="12"/>
    <d v="1899-12-30T13:35:00"/>
    <x v="20"/>
    <x v="239"/>
    <s v="1-15 dias"/>
    <x v="1"/>
    <s v="FECHADO"/>
    <s v="NAO SE APLICA"/>
    <s v="NAO SE APLICA"/>
    <s v="NÃO"/>
    <x v="1"/>
    <s v="13"/>
    <s v="15"/>
    <s v="PORTO VELHO"/>
    <x v="0"/>
    <x v="0"/>
    <s v="163887"/>
    <s v=""/>
    <s v=""/>
    <s v=""/>
    <x v="0"/>
    <s v="163887"/>
    <x v="0"/>
    <s v="6 - SEX"/>
    <s v="2024-12-09T03:00:00.000Z"/>
    <s v="2024-12-16T03:00:00.000Z"/>
    <s v="2 - SEG"/>
    <s v="Horas Úteis"/>
    <s v="40.000000"/>
    <s v="1.000000"/>
    <s v="alexandresilva"/>
    <s v="8"/>
    <s v="Encerrado pelo sistema"/>
    <s v="Formulario Solicitação - Padrão"/>
    <s v=""/>
    <s v=""/>
    <s v=""/>
    <s v=""/>
    <s v=""/>
    <s v="8.510000"/>
    <s v="7.340000"/>
    <s v=""/>
    <s v=""/>
    <s v="7.340000"/>
    <s v="Analisar lentidão no sysaid"/>
    <s v="Baixa"/>
    <s v=""/>
  </r>
  <r>
    <s v="163888"/>
    <x v="9"/>
    <s v=""/>
    <s v=""/>
    <x v="0"/>
    <s v="1-INCIDENTE"/>
    <x v="0"/>
    <x v="11"/>
    <x v="8"/>
    <s v="040801"/>
    <s v="TECNOLOGIA DE INFORMACAO"/>
    <s v="37"/>
    <s v="2024-12-13T17:57:00.000Z"/>
    <s v="2024-12-16T18:26:20.000Z"/>
    <x v="12"/>
    <d v="1899-12-30T14:57:00"/>
    <x v="20"/>
    <x v="240"/>
    <s v="1-15 dias"/>
    <x v="1"/>
    <s v="FECHADO"/>
    <s v="NAO SE APLICA"/>
    <s v="NAO SE APLICA"/>
    <s v="NÃO"/>
    <x v="0"/>
    <s v="14"/>
    <s v="15"/>
    <s v="LOCAL NAO INFORMADO"/>
    <x v="0"/>
    <x v="0"/>
    <s v="163888"/>
    <s v=""/>
    <s v=""/>
    <s v=""/>
    <x v="0"/>
    <s v="163888"/>
    <x v="1"/>
    <s v="6 - SEX"/>
    <s v="2024-12-09T03:00:00.000Z"/>
    <s v="2024-12-16T03:00:00.000Z"/>
    <s v="2 - SEG"/>
    <s v="Horas Úteis"/>
    <s v="24.000000"/>
    <s v="1.000000"/>
    <s v="jorgepereira"/>
    <s v="8"/>
    <s v="Encerrado pelo sistema"/>
    <s v="Formulario Incidente - Padrão"/>
    <s v=""/>
    <s v=""/>
    <s v=""/>
    <s v=""/>
    <s v=""/>
    <s v="9.590000"/>
    <s v="9.500000"/>
    <s v=""/>
    <s v="29.020000"/>
    <s v="9.500000"/>
    <s v=" Task: Check list Torre Rádio UHE"/>
    <s v="Normal"/>
    <s v=""/>
  </r>
  <r>
    <s v="163889"/>
    <x v="0"/>
    <s v=""/>
    <s v=""/>
    <x v="0"/>
    <s v="1-INCIDENTE"/>
    <x v="0"/>
    <x v="11"/>
    <x v="8"/>
    <s v="040801"/>
    <s v="TECNOLOGIA DE INFORMACAO"/>
    <s v="37"/>
    <s v="2024-12-13T17:58:00.000Z"/>
    <s v="2024-12-13T19:12:13.000Z"/>
    <x v="12"/>
    <d v="1899-12-30T14:58:00"/>
    <x v="8"/>
    <x v="241"/>
    <s v="1-15 dias"/>
    <x v="1"/>
    <s v="FECHADO"/>
    <s v="NAO SE APLICA"/>
    <s v="NAO SE APLICA"/>
    <s v="NÃO"/>
    <x v="0"/>
    <s v="14"/>
    <s v="16"/>
    <s v="LOCAL NAO INFORMADO"/>
    <x v="0"/>
    <x v="0"/>
    <s v="163889"/>
    <s v=""/>
    <s v=""/>
    <s v=""/>
    <x v="0"/>
    <s v="163889"/>
    <x v="1"/>
    <s v="6 - SEX"/>
    <s v="2024-12-09T03:00:00.000Z"/>
    <s v="2024-12-09T03:00:00.000Z"/>
    <s v="6 - SEX"/>
    <s v="Horas Úteis"/>
    <s v="24.000000"/>
    <s v="1.000000"/>
    <s v="jorgepereira"/>
    <s v="8"/>
    <s v="Encerrado pelo sistema"/>
    <s v="Formulario Incidente - Padrão"/>
    <s v=""/>
    <s v=""/>
    <s v=""/>
    <s v=""/>
    <s v="0.000000"/>
    <s v="1.230000"/>
    <s v="1.240000"/>
    <s v=""/>
    <s v="27.010000"/>
    <s v="1.240000"/>
    <s v=" Task: Check List Sala Cofre TI"/>
    <s v="Normal"/>
    <s v=""/>
  </r>
  <r>
    <s v="163890"/>
    <x v="9"/>
    <s v=""/>
    <s v=""/>
    <x v="0"/>
    <s v="1-INCIDENTE"/>
    <x v="0"/>
    <x v="2"/>
    <x v="0"/>
    <s v="040801"/>
    <s v="TECNOLOGIA DE INFORMACAO"/>
    <s v="37"/>
    <s v="2024-12-13T17:59:00.000Z"/>
    <s v="2024-12-16T13:37:37.000Z"/>
    <x v="12"/>
    <d v="1899-12-30T14:59:00"/>
    <x v="20"/>
    <x v="114"/>
    <s v="1-15 dias"/>
    <x v="1"/>
    <s v="FECHADO"/>
    <s v="NAO SE APLICA"/>
    <s v="NAO SE APLICA"/>
    <s v="NÃO"/>
    <x v="0"/>
    <s v="14"/>
    <s v="10"/>
    <s v="LOCAL NAO INFORMADO"/>
    <x v="0"/>
    <x v="0"/>
    <s v="163890"/>
    <s v=""/>
    <s v=""/>
    <s v=""/>
    <x v="0"/>
    <s v="163890"/>
    <x v="1"/>
    <s v="6 - SEX"/>
    <s v="2024-12-09T03:00:00.000Z"/>
    <s v="2024-12-16T03:00:00.000Z"/>
    <s v="2 - SEG"/>
    <s v="Horas Úteis"/>
    <s v="16.000000"/>
    <s v="1.000000"/>
    <s v="jorgepereira"/>
    <s v="8"/>
    <s v="Encerrado pelo sistema"/>
    <s v="Formulario Incidente - Padrão"/>
    <s v=""/>
    <s v=""/>
    <s v=""/>
    <s v=""/>
    <s v="0.000000"/>
    <s v="4.650000"/>
    <s v="4.650000"/>
    <s v=""/>
    <s v="27.000000"/>
    <s v="4.650000"/>
    <s v=" Task: Check List Impressoras Salas de Controle"/>
    <s v="Normal"/>
    <s v=""/>
  </r>
  <r>
    <s v="163891"/>
    <x v="4"/>
    <s v=""/>
    <s v=""/>
    <x v="0"/>
    <s v="1-INCIDENTE"/>
    <x v="0"/>
    <x v="13"/>
    <x v="0"/>
    <s v="040301"/>
    <s v="CONTROLADORIA"/>
    <s v="48"/>
    <s v="2024-12-13T20:30:21.000Z"/>
    <s v="2025-01-29T14:49:28.000Z"/>
    <x v="12"/>
    <d v="1899-12-30T17:30:00"/>
    <x v="21"/>
    <x v="242"/>
    <s v="46-60 dias"/>
    <x v="0"/>
    <s v="FECHADO"/>
    <s v="NAO SE APLICA"/>
    <s v="NAO SE APLICA"/>
    <s v="NÃO"/>
    <x v="0"/>
    <s v="17"/>
    <s v="11"/>
    <s v="LOCAL NAO INFORMADO"/>
    <x v="0"/>
    <x v="3"/>
    <s v="163891"/>
    <s v=""/>
    <s v=""/>
    <s v=""/>
    <x v="0"/>
    <s v="163891"/>
    <x v="1"/>
    <s v="6 - SEX"/>
    <s v="2024-12-09T03:00:00.000Z"/>
    <s v="2025-01-27T03:00:00.000Z"/>
    <s v="4 - QUA"/>
    <s v="Horas Úteis"/>
    <s v="16.000000"/>
    <s v="1.000000"/>
    <s v="gustavosouza"/>
    <s v="8"/>
    <s v="Encerrado pelo sistema"/>
    <s v="Formulario Incidente - Padrão"/>
    <s v=""/>
    <s v=""/>
    <s v=""/>
    <s v=""/>
    <s v="214.090000"/>
    <s v="16.360000"/>
    <s v="291.740000"/>
    <s v=""/>
    <s v="27.060000"/>
    <s v="291.740000"/>
    <s v="Falha na entrega de e-mail"/>
    <s v="Baixa"/>
    <s v=""/>
  </r>
  <r>
    <s v="163892"/>
    <x v="4"/>
    <s v="0.750000"/>
    <s v="45.000000"/>
    <x v="1"/>
    <s v="2-SERVICO"/>
    <x v="0"/>
    <x v="34"/>
    <x v="18"/>
    <s v="020402"/>
    <s v="OPERACAO"/>
    <s v="176"/>
    <s v="2024-12-13T20:41:36.000Z"/>
    <s v="2024-12-13T21:02:54.000Z"/>
    <x v="12"/>
    <d v="1899-12-30T17:41:00"/>
    <x v="8"/>
    <x v="243"/>
    <s v="1-15 dias"/>
    <x v="1"/>
    <s v="FECHADO"/>
    <s v="NAO SE APLICA"/>
    <s v="NAO SE APLICA"/>
    <s v="NÃO"/>
    <x v="0"/>
    <s v="17"/>
    <s v="18"/>
    <s v="LOCAL NAO INFORMADO"/>
    <x v="0"/>
    <x v="0"/>
    <s v="163892"/>
    <s v=""/>
    <s v=""/>
    <s v=""/>
    <x v="0"/>
    <s v="163892"/>
    <x v="0"/>
    <s v="6 - SEX"/>
    <s v="2024-12-09T03:00:00.000Z"/>
    <s v="2024-12-09T03:00:00.000Z"/>
    <s v="6 - SEX"/>
    <s v="Horas Úteis"/>
    <s v="80.000000"/>
    <s v="1.000000"/>
    <s v="aldairsilva"/>
    <s v="8"/>
    <s v="Encerrado pelo sistema"/>
    <s v="Formulario Solicitação - Padrão"/>
    <s v=""/>
    <s v=""/>
    <s v=""/>
    <s v=""/>
    <s v="0.230000"/>
    <s v="0.130000"/>
    <s v="0.360000"/>
    <s v=""/>
    <s v="27.000000"/>
    <s v="0.360000"/>
    <s v="instalar ORACLE."/>
    <s v="Baixa"/>
    <s v=""/>
  </r>
  <r>
    <s v="163893"/>
    <x v="4"/>
    <s v="0.020000"/>
    <s v="1.000000"/>
    <x v="1"/>
    <s v="2-SERVICO"/>
    <x v="0"/>
    <x v="33"/>
    <x v="2"/>
    <s v="040801"/>
    <s v="TECNOLOGIA DE INFORMACAO"/>
    <s v="37"/>
    <s v="2024-12-13T20:48:19.000Z"/>
    <s v="2024-12-25T19:44:27.000Z"/>
    <x v="12"/>
    <d v="1899-12-30T17:48:00"/>
    <x v="24"/>
    <x v="244"/>
    <s v="1-15 dias"/>
    <x v="0"/>
    <s v="FECHADO"/>
    <s v="NAO SE APLICA"/>
    <s v="NAO SE APLICA"/>
    <s v="NÃO"/>
    <x v="6"/>
    <s v="17"/>
    <s v="16"/>
    <s v="LOCAL NAO INFORMADO"/>
    <x v="0"/>
    <x v="0"/>
    <s v="163893"/>
    <s v=""/>
    <s v=""/>
    <s v=""/>
    <x v="0"/>
    <s v="163893"/>
    <x v="0"/>
    <s v="6 - SEX"/>
    <s v="2024-12-09T03:00:00.000Z"/>
    <s v="2024-12-23T03:00:00.000Z"/>
    <s v="4 - QUA"/>
    <s v="Sem SLA"/>
    <s v="0.000000"/>
    <s v="0.000000"/>
    <s v="silass"/>
    <s v="8"/>
    <s v="Encerrado pelo sistema"/>
    <s v="Formulario Solicitação - Padrão"/>
    <s v=""/>
    <s v=""/>
    <s v=""/>
    <s v=""/>
    <s v=""/>
    <s v=""/>
    <s v="0.000000"/>
    <s v=""/>
    <s v=""/>
    <s v=""/>
    <s v="Instalação da DOCK para o CAIO "/>
    <s v="Baixa"/>
    <s v=""/>
  </r>
  <r>
    <s v="163894"/>
    <x v="1"/>
    <s v=""/>
    <s v=""/>
    <x v="0"/>
    <s v="1-INCIDENTE"/>
    <x v="0"/>
    <x v="1"/>
    <x v="0"/>
    <s v="N/D"/>
    <s v="NÃO DEFINIDO"/>
    <s v="385"/>
    <s v="2024-12-13T23:58:36.000Z"/>
    <s v="2024-12-15T05:21:25.000Z"/>
    <x v="12"/>
    <d v="1899-12-30T20:58:00"/>
    <x v="22"/>
    <x v="230"/>
    <s v="1-15 dias"/>
    <x v="1"/>
    <s v="FECHADO"/>
    <s v="NAO SE APLICA"/>
    <s v="NAO SE APLICA"/>
    <s v="NÃO"/>
    <x v="1"/>
    <s v="20"/>
    <s v="02"/>
    <s v="LOCAL NAO INFORMADO"/>
    <x v="0"/>
    <x v="0"/>
    <s v="163894"/>
    <s v=""/>
    <s v=""/>
    <s v=""/>
    <x v="0"/>
    <s v="163894"/>
    <x v="0"/>
    <s v="6 - SEX"/>
    <s v="2024-12-09T03:00:00.000Z"/>
    <s v="2024-12-16T03:00:00.000Z"/>
    <s v="1 - DOM"/>
    <s v="Horas Úteis"/>
    <s v="4.000000"/>
    <s v="1.000000"/>
    <s v="noc_ebsit"/>
    <s v="8"/>
    <s v="Encerrado pelo sistema"/>
    <s v="Formulario Incidente - Padrão"/>
    <s v=""/>
    <s v=""/>
    <s v=""/>
    <s v=""/>
    <s v="0.000000"/>
    <s v="0.000000"/>
    <s v="0.000000"/>
    <s v=""/>
    <s v=""/>
    <s v="0.000000"/>
    <s v="SAEN--DBO-PRD-PSEN"/>
    <s v="Baixa"/>
    <s v=""/>
  </r>
  <r>
    <s v="163895"/>
    <x v="18"/>
    <s v=""/>
    <s v=""/>
    <x v="1"/>
    <s v="2-SERVICO"/>
    <x v="0"/>
    <x v="1"/>
    <x v="26"/>
    <s v="N/D"/>
    <s v="NÃO DEFINIDO"/>
    <s v="385"/>
    <s v="2024-12-14T02:27:56.000Z"/>
    <s v="2024-12-16T18:57:36.000Z"/>
    <x v="12"/>
    <d v="1899-12-30T23:27:00"/>
    <x v="20"/>
    <x v="245"/>
    <s v="1-15 dias"/>
    <x v="1"/>
    <s v="FECHADO"/>
    <s v="NAO SE APLICA"/>
    <s v="NAO SE APLICA"/>
    <s v="NÃO"/>
    <x v="1"/>
    <s v="23"/>
    <s v="15"/>
    <s v="LOCAL NAO INFORMADO"/>
    <x v="0"/>
    <x v="0"/>
    <s v="163895"/>
    <s v=""/>
    <s v=""/>
    <s v=""/>
    <x v="0"/>
    <s v="163895"/>
    <x v="0"/>
    <s v="6 - SEX"/>
    <s v="2024-12-09T03:00:00.000Z"/>
    <s v="2024-12-16T03:00:00.000Z"/>
    <s v="2 - SEG"/>
    <s v="Horas Corridas"/>
    <s v="32.000000"/>
    <s v="2.000000"/>
    <s v="noc_ebsit"/>
    <s v="8"/>
    <s v="Encerrado pelo sistema"/>
    <s v="Formulario Solicitação - Padrão"/>
    <s v="0.000000"/>
    <s v="0.000000"/>
    <s v="0.000000"/>
    <s v="0.000000"/>
    <s v="0.000000"/>
    <s v="6.470000"/>
    <s v="6.330000"/>
    <s v="0.000000"/>
    <s v="6.980000"/>
    <s v="6.330000"/>
    <s v=" SAEN--DBO-PRD-PCSEN"/>
    <s v="Baixa"/>
    <s v=""/>
  </r>
  <r>
    <s v="163896"/>
    <x v="1"/>
    <s v=""/>
    <s v=""/>
    <x v="0"/>
    <s v="1-INCIDENTE"/>
    <x v="0"/>
    <x v="1"/>
    <x v="0"/>
    <s v="N/D"/>
    <s v="NÃO DEFINIDO"/>
    <s v="385"/>
    <s v="2024-12-14T02:34:42.000Z"/>
    <s v="2024-12-14T20:51:23.000Z"/>
    <x v="12"/>
    <d v="1899-12-30T23:34:00"/>
    <x v="25"/>
    <x v="246"/>
    <s v="1-15 dias"/>
    <x v="1"/>
    <s v="FECHADO"/>
    <s v="NAO SE APLICA"/>
    <s v="NAO SE APLICA"/>
    <s v="NÃO"/>
    <x v="1"/>
    <s v="23"/>
    <s v="17"/>
    <s v="LOCAL NAO INFORMADO"/>
    <x v="0"/>
    <x v="0"/>
    <s v="163896"/>
    <s v=""/>
    <s v=""/>
    <s v=""/>
    <x v="0"/>
    <s v="163896"/>
    <x v="0"/>
    <s v="6 - SEX"/>
    <s v="2024-12-09T03:00:00.000Z"/>
    <s v="2024-12-09T03:00:00.000Z"/>
    <s v="7 - SÁB"/>
    <s v="Horas Úteis"/>
    <s v="4.000000"/>
    <s v="1.000000"/>
    <s v="noc_ebsit"/>
    <s v="8"/>
    <s v="Encerrado pelo sistema"/>
    <s v="Formulario Incidente - Padrão"/>
    <s v=""/>
    <s v=""/>
    <s v=""/>
    <s v=""/>
    <s v=""/>
    <s v="0.000000"/>
    <s v="0.000000"/>
    <s v=""/>
    <s v=""/>
    <s v="0.000000"/>
    <s v=" SAEN--DBO-PRD-PCSEN"/>
    <s v="Baixa"/>
    <s v=""/>
  </r>
  <r>
    <s v="163897"/>
    <x v="1"/>
    <s v=""/>
    <s v=""/>
    <x v="0"/>
    <s v="1-INCIDENTE"/>
    <x v="0"/>
    <x v="1"/>
    <x v="0"/>
    <s v="N/D"/>
    <s v="NÃO DEFINIDO"/>
    <s v="385"/>
    <s v="2024-12-14T02:36:15.000Z"/>
    <s v="2024-12-15T05:21:25.000Z"/>
    <x v="12"/>
    <d v="1899-12-30T23:36:00"/>
    <x v="22"/>
    <x v="230"/>
    <s v="1-15 dias"/>
    <x v="1"/>
    <s v="FECHADO"/>
    <s v="NAO SE APLICA"/>
    <s v="NAO SE APLICA"/>
    <s v="NÃO"/>
    <x v="1"/>
    <s v="23"/>
    <s v="02"/>
    <s v="LOCAL NAO INFORMADO"/>
    <x v="0"/>
    <x v="0"/>
    <s v="163897"/>
    <s v=""/>
    <s v=""/>
    <s v=""/>
    <x v="0"/>
    <s v="163897"/>
    <x v="0"/>
    <s v="6 - SEX"/>
    <s v="2024-12-09T03:00:00.000Z"/>
    <s v="2024-12-16T03:00:00.000Z"/>
    <s v="1 - DOM"/>
    <s v="Horas Úteis"/>
    <s v="4.000000"/>
    <s v="1.000000"/>
    <s v="noc_ebsit"/>
    <s v="8"/>
    <s v="Encerrado pelo sistema"/>
    <s v="Formulario Incidente - Padrão"/>
    <s v=""/>
    <s v=""/>
    <s v=""/>
    <s v=""/>
    <s v="0.000000"/>
    <s v="0.000000"/>
    <s v="0.000000"/>
    <s v=""/>
    <s v=""/>
    <s v="0.000000"/>
    <s v=" SAEN--DBO-STB-PCSFX"/>
    <s v="Baixa"/>
    <s v=""/>
  </r>
  <r>
    <s v="163898"/>
    <x v="1"/>
    <s v=""/>
    <s v=""/>
    <x v="0"/>
    <s v="1-INCIDENTE"/>
    <x v="0"/>
    <x v="1"/>
    <x v="0"/>
    <s v="N/D"/>
    <s v="NÃO DEFINIDO"/>
    <s v="385"/>
    <s v="2024-12-14T03:32:25.000Z"/>
    <s v="2024-12-14T08:06:30.000Z"/>
    <x v="13"/>
    <d v="1899-12-30T00:32:00"/>
    <x v="25"/>
    <x v="213"/>
    <s v="1-15 dias"/>
    <x v="1"/>
    <s v="FECHADO"/>
    <s v="NAO SE APLICA"/>
    <s v="NAO SE APLICA"/>
    <s v="NÃO"/>
    <x v="1"/>
    <s v="00"/>
    <s v="05"/>
    <s v="LOCAL NAO INFORMADO"/>
    <x v="0"/>
    <x v="0"/>
    <s v="163898"/>
    <s v=""/>
    <s v=""/>
    <s v=""/>
    <x v="0"/>
    <s v="163898"/>
    <x v="0"/>
    <s v="7 - SÁB"/>
    <s v="2024-12-09T03:00:00.000Z"/>
    <s v="2024-12-09T03:00:00.000Z"/>
    <s v="7 - SÁB"/>
    <s v="Horas Úteis"/>
    <s v="4.000000"/>
    <s v="1.000000"/>
    <s v="noc_ebsit"/>
    <s v="8"/>
    <s v="Encerrado pelo sistema"/>
    <s v="Formulario Incidente - Padrão"/>
    <s v=""/>
    <s v=""/>
    <s v=""/>
    <s v=""/>
    <s v="0.000000"/>
    <s v="0.000000"/>
    <s v="0.000000"/>
    <s v=""/>
    <s v=""/>
    <s v="0.000000"/>
    <s v=" SAEN--DBO-PRD-PCSEN"/>
    <s v="Baixa"/>
    <s v=""/>
  </r>
  <r>
    <s v="163899"/>
    <x v="1"/>
    <s v=""/>
    <s v=""/>
    <x v="0"/>
    <s v="1-INCIDENTE"/>
    <x v="0"/>
    <x v="1"/>
    <x v="0"/>
    <s v="N/D"/>
    <s v="NÃO DEFINIDO"/>
    <s v="385"/>
    <s v="2024-12-14T10:32:44.000Z"/>
    <s v="2024-12-14T16:06:35.000Z"/>
    <x v="13"/>
    <d v="1899-12-30T07:32:00"/>
    <x v="25"/>
    <x v="144"/>
    <s v="1-15 dias"/>
    <x v="1"/>
    <s v="FECHADO"/>
    <s v="NAO SE APLICA"/>
    <s v="NAO SE APLICA"/>
    <s v="NÃO"/>
    <x v="1"/>
    <s v="07"/>
    <s v="13"/>
    <s v="LOCAL NAO INFORMADO"/>
    <x v="0"/>
    <x v="0"/>
    <s v="163899"/>
    <s v=""/>
    <s v=""/>
    <s v=""/>
    <x v="0"/>
    <s v="163899"/>
    <x v="0"/>
    <s v="7 - SÁB"/>
    <s v="2024-12-09T03:00:00.000Z"/>
    <s v="2024-12-09T03:00:00.000Z"/>
    <s v="7 - SÁB"/>
    <s v="Horas Úteis"/>
    <s v="4.000000"/>
    <s v="1.000000"/>
    <s v="noc_ebsit"/>
    <s v="8"/>
    <s v="Encerrado pelo sistema"/>
    <s v="Formulario Incidente - Padrão"/>
    <s v=""/>
    <s v=""/>
    <s v=""/>
    <s v=""/>
    <s v="0.000000"/>
    <s v="0.000000"/>
    <s v="0.000000"/>
    <s v=""/>
    <s v=""/>
    <s v="0.000000"/>
    <s v="SAEN--DBO-STB-PCSFX"/>
    <s v="Baixa"/>
    <s v=""/>
  </r>
  <r>
    <s v="163900"/>
    <x v="1"/>
    <s v="0.020000"/>
    <s v="1.000000"/>
    <x v="1"/>
    <s v="2-SERVICO"/>
    <x v="2"/>
    <x v="47"/>
    <x v="2"/>
    <s v="N/D"/>
    <s v="NÃO DEFINIDO"/>
    <s v="385"/>
    <s v="2024-12-14T15:03:59.000Z"/>
    <s v="2024-12-26T14:34:25.000Z"/>
    <x v="13"/>
    <d v="1899-12-30T12:03:00"/>
    <x v="13"/>
    <x v="247"/>
    <s v="1-15 dias"/>
    <x v="1"/>
    <s v="FECHADO"/>
    <s v="NAO SE APLICA"/>
    <s v="NAO SE APLICA"/>
    <s v="NÃO"/>
    <x v="7"/>
    <s v="12"/>
    <s v="11"/>
    <s v="TERCEIRO"/>
    <x v="0"/>
    <x v="0"/>
    <s v="163900"/>
    <s v=""/>
    <s v=""/>
    <s v=""/>
    <x v="0"/>
    <s v="163900"/>
    <x v="0"/>
    <s v="7 - SÁB"/>
    <s v="2024-12-09T03:00:00.000Z"/>
    <s v="2024-12-23T03:00:00.000Z"/>
    <s v="5 - QUI"/>
    <s v="Horas Úteis"/>
    <s v="40.000000"/>
    <s v="1.000000"/>
    <s v="marioc"/>
    <s v="8"/>
    <s v="Encerrado pelo sistema"/>
    <s v="Formulario Solicitação - Padrão"/>
    <s v=""/>
    <s v=""/>
    <s v=""/>
    <s v="45.090000"/>
    <s v="4.490000"/>
    <s v="0.000000"/>
    <s v="4.400000"/>
    <s v=""/>
    <s v=""/>
    <s v="49.490000"/>
    <s v="Desbloqueio site TJRO"/>
    <s v="Baixa"/>
    <s v=""/>
  </r>
  <r>
    <s v="163901"/>
    <x v="1"/>
    <s v=""/>
    <s v=""/>
    <x v="0"/>
    <s v="1-INCIDENTE"/>
    <x v="0"/>
    <x v="1"/>
    <x v="0"/>
    <s v="N/D"/>
    <s v="NÃO DEFINIDO"/>
    <s v="385"/>
    <s v="2024-12-15T10:29:58.000Z"/>
    <s v="2024-12-15T21:21:29.000Z"/>
    <x v="14"/>
    <d v="1899-12-30T07:29:00"/>
    <x v="22"/>
    <x v="11"/>
    <s v="1-15 dias"/>
    <x v="1"/>
    <s v="FECHADO"/>
    <s v="NAO SE APLICA"/>
    <s v="NAO SE APLICA"/>
    <s v="NÃO"/>
    <x v="1"/>
    <s v="07"/>
    <s v="18"/>
    <s v="LOCAL NAO INFORMADO"/>
    <x v="0"/>
    <x v="0"/>
    <s v="163901"/>
    <s v=""/>
    <s v=""/>
    <s v=""/>
    <x v="0"/>
    <s v="163901"/>
    <x v="0"/>
    <s v="1 - DOM"/>
    <s v="2024-12-16T03:00:00.000Z"/>
    <s v="2024-12-16T03:00:00.000Z"/>
    <s v="1 - DOM"/>
    <s v="Horas Úteis"/>
    <s v="4.000000"/>
    <s v="1.000000"/>
    <s v="noc_ebsit"/>
    <s v="8"/>
    <s v="Encerrado pelo sistema"/>
    <s v="Formulario Incidente - Padrão"/>
    <s v=""/>
    <s v=""/>
    <s v=""/>
    <s v=""/>
    <s v=""/>
    <s v="0.000000"/>
    <s v="0.000000"/>
    <s v=""/>
    <s v=""/>
    <s v="0.000000"/>
    <s v="SAEN--DBO-STB-PCSFX"/>
    <s v="Baixa"/>
    <s v=""/>
  </r>
  <r>
    <s v="163902"/>
    <x v="9"/>
    <s v=""/>
    <s v=""/>
    <x v="0"/>
    <s v="1-INCIDENTE"/>
    <x v="0"/>
    <x v="0"/>
    <x v="0"/>
    <s v="040801"/>
    <s v="TECNOLOGIA DE INFORMACAO"/>
    <s v="37"/>
    <s v="2024-12-15T13:45:00.000Z"/>
    <s v="2024-12-16T15:07:55.000Z"/>
    <x v="14"/>
    <d v="1899-12-30T10:45:00"/>
    <x v="20"/>
    <x v="248"/>
    <s v="1-15 dias"/>
    <x v="0"/>
    <s v="FECHADO"/>
    <s v="NAO SE APLICA"/>
    <s v="NAO SE APLICA"/>
    <s v="NÃO"/>
    <x v="0"/>
    <s v="10"/>
    <s v="12"/>
    <s v="LOCAL NAO INFORMADO"/>
    <x v="0"/>
    <x v="0"/>
    <s v="163902"/>
    <s v=""/>
    <s v=""/>
    <s v=""/>
    <x v="0"/>
    <s v="163902"/>
    <x v="0"/>
    <s v="1 - DOM"/>
    <s v="2024-12-16T03:00:00.000Z"/>
    <s v="2024-12-16T03:00:00.000Z"/>
    <s v="2 - SEG"/>
    <s v="Sem SLA"/>
    <s v="0.000000"/>
    <s v="0.000000"/>
    <s v="jorgepereira"/>
    <s v="8"/>
    <s v="Encerrado pelo sistema"/>
    <s v="Formulario Incidente - Padrão"/>
    <s v=""/>
    <s v=""/>
    <s v=""/>
    <s v=""/>
    <s v=""/>
    <s v=""/>
    <s v="0.000000"/>
    <s v=""/>
    <s v=""/>
    <s v=""/>
    <s v=" Task: Verificação Sala de Treinamento Operação"/>
    <s v="Baixa"/>
    <s v=""/>
  </r>
  <r>
    <s v="163903"/>
    <x v="9"/>
    <s v="0.500000"/>
    <s v="30.000000"/>
    <x v="1"/>
    <s v="2-SERVICO"/>
    <x v="0"/>
    <x v="2"/>
    <x v="0"/>
    <s v="020402"/>
    <s v="OPERACAO"/>
    <s v="176"/>
    <s v="2024-12-15T14:11:38.000Z"/>
    <s v="2024-12-18T20:11:09.000Z"/>
    <x v="14"/>
    <d v="1899-12-30T11:11:00"/>
    <x v="26"/>
    <x v="138"/>
    <s v="1-15 dias"/>
    <x v="0"/>
    <s v="FECHADO"/>
    <s v="NAO SE APLICA"/>
    <s v="NAO SE APLICA"/>
    <s v="NÃO"/>
    <x v="0"/>
    <s v="11"/>
    <s v="17"/>
    <s v="PORTO VELHO"/>
    <x v="0"/>
    <x v="0"/>
    <s v="163903"/>
    <s v=""/>
    <s v=""/>
    <s v=""/>
    <x v="0"/>
    <s v="163903"/>
    <x v="0"/>
    <s v="1 - DOM"/>
    <s v="2024-12-16T03:00:00.000Z"/>
    <s v="2024-12-16T03:00:00.000Z"/>
    <s v="4 - QUA"/>
    <s v="Horas Úteis"/>
    <s v="16.000000"/>
    <s v="1.000000"/>
    <s v="andersonoliveira"/>
    <s v="8"/>
    <s v="Encerrado pelo sistema"/>
    <s v="Formulario Solicitação - Padrão"/>
    <s v=""/>
    <s v=""/>
    <s v=""/>
    <s v=""/>
    <s v="7.940000"/>
    <s v="17.360000"/>
    <s v="25.220000"/>
    <s v=""/>
    <s v="27.020000"/>
    <s v="25.220000"/>
    <s v="Impressão via crachá."/>
    <s v="Baixa"/>
    <s v=""/>
  </r>
  <r>
    <s v="163904"/>
    <x v="2"/>
    <s v="0.060000"/>
    <s v="4.000000"/>
    <x v="0"/>
    <s v="1-INCIDENTE"/>
    <x v="0"/>
    <x v="4"/>
    <x v="0"/>
    <s v="020402"/>
    <s v="OPERACAO"/>
    <s v="176"/>
    <s v="2024-12-16T09:21:20.000Z"/>
    <s v="2024-12-18T15:13:56.000Z"/>
    <x v="15"/>
    <d v="1899-12-30T06:21:00"/>
    <x v="26"/>
    <x v="249"/>
    <s v="1-15 dias"/>
    <x v="0"/>
    <s v="FECHADO"/>
    <s v="NAO SE APLICA"/>
    <s v="NAO SE APLICA"/>
    <s v="NÃO"/>
    <x v="0"/>
    <s v="06"/>
    <s v="12"/>
    <s v="PORTO VELHO"/>
    <x v="0"/>
    <x v="0"/>
    <s v="163904"/>
    <s v=""/>
    <s v=""/>
    <s v=""/>
    <x v="0"/>
    <s v="163904"/>
    <x v="0"/>
    <s v="2 - SEG"/>
    <s v="2024-12-16T03:00:00.000Z"/>
    <s v="2024-12-16T03:00:00.000Z"/>
    <s v="4 - QUA"/>
    <s v="Horas Úteis"/>
    <s v="16.000000"/>
    <s v="1.000000"/>
    <s v="valmarlinhares"/>
    <s v="8"/>
    <s v="Encerrado pelo sistema"/>
    <s v="Formulario Incidente - Padrão"/>
    <s v=""/>
    <s v=""/>
    <s v=""/>
    <s v=""/>
    <s v="20.270000"/>
    <s v="0.000000"/>
    <s v="20.270000"/>
    <s v=""/>
    <s v="28.220000"/>
    <s v="20.270000"/>
    <s v="FALHA NA COMUNICACAO COM A IMPRESSORA."/>
    <s v="Baixa"/>
    <s v=""/>
  </r>
  <r>
    <s v="163905"/>
    <x v="1"/>
    <s v=""/>
    <s v=""/>
    <x v="0"/>
    <s v="1-INCIDENTE"/>
    <x v="0"/>
    <x v="1"/>
    <x v="0"/>
    <s v="N/D"/>
    <s v="NÃO DEFINIDO"/>
    <s v="385"/>
    <s v="2024-12-16T10:07:57.000Z"/>
    <s v="2024-12-16T20:51:31.000Z"/>
    <x v="15"/>
    <d v="1899-12-30T07:07:00"/>
    <x v="20"/>
    <x v="246"/>
    <s v="1-15 dias"/>
    <x v="0"/>
    <s v="FECHADO"/>
    <s v="NAO SE APLICA"/>
    <s v="NAO SE APLICA"/>
    <s v="NÃO"/>
    <x v="1"/>
    <s v="07"/>
    <s v="17"/>
    <s v="LOCAL NAO INFORMADO"/>
    <x v="0"/>
    <x v="0"/>
    <s v="163905"/>
    <s v=""/>
    <s v=""/>
    <s v=""/>
    <x v="0"/>
    <s v="163905"/>
    <x v="0"/>
    <s v="2 - SEG"/>
    <s v="2024-12-16T03:00:00.000Z"/>
    <s v="2024-12-16T03:00:00.000Z"/>
    <s v="2 - SEG"/>
    <s v="Horas Úteis"/>
    <s v="4.000000"/>
    <s v="1.000000"/>
    <s v="noc_ebsit"/>
    <s v="8"/>
    <s v="Encerrado pelo sistema"/>
    <s v="Formulario Incidente - Padrão"/>
    <s v=""/>
    <s v=""/>
    <s v=""/>
    <s v=""/>
    <s v="4.760000"/>
    <s v="1.090000"/>
    <s v="5.850000"/>
    <s v=""/>
    <s v=""/>
    <s v="5.850000"/>
    <s v=" SAEN--SRV-WIN-PRD-SAE-OCI-FSSP-ATEN"/>
    <s v="Baixa"/>
    <s v=""/>
  </r>
  <r>
    <s v="163906"/>
    <x v="2"/>
    <s v="0.080000"/>
    <s v="5.000000"/>
    <x v="1"/>
    <s v="2-SERVICO"/>
    <x v="0"/>
    <x v="2"/>
    <x v="1"/>
    <s v="040801"/>
    <s v="TECNOLOGIA DE INFORMACAO"/>
    <s v="37"/>
    <s v="2024-12-16T11:02:00.000Z"/>
    <s v="2024-12-16T12:38:45.000Z"/>
    <x v="15"/>
    <d v="1899-12-30T08:02:00"/>
    <x v="20"/>
    <x v="250"/>
    <s v="1-15 dias"/>
    <x v="1"/>
    <s v="FECHADO"/>
    <s v="NAO SE APLICA"/>
    <s v="NAO SE APLICA"/>
    <s v="NÃO"/>
    <x v="0"/>
    <s v="08"/>
    <s v="09"/>
    <s v="LOCAL NAO INFORMADO"/>
    <x v="0"/>
    <x v="0"/>
    <s v="163906"/>
    <s v=""/>
    <s v=""/>
    <s v=""/>
    <x v="0"/>
    <s v="163906"/>
    <x v="0"/>
    <s v="2 - SEG"/>
    <s v="2024-12-16T03:00:00.000Z"/>
    <s v="2024-12-16T03:00:00.000Z"/>
    <s v="2 - SEG"/>
    <s v="Horas Úteis"/>
    <s v="352.000000"/>
    <s v="1.000000"/>
    <s v="jorgepereira"/>
    <s v="8"/>
    <s v="Encerrado pelo sistema"/>
    <s v="Formulario Solicitação - Padrão"/>
    <s v=""/>
    <s v=""/>
    <s v=""/>
    <s v=""/>
    <s v="0.000000"/>
    <s v="0.000000"/>
    <s v="0.000000"/>
    <s v=""/>
    <s v="27.040000"/>
    <s v="0.000000"/>
    <s v="Task: Verificar Status das impressoras SPO"/>
    <s v="Baixa"/>
    <s v=""/>
  </r>
  <r>
    <s v="163907"/>
    <x v="9"/>
    <s v=""/>
    <s v=""/>
    <x v="1"/>
    <s v="2-SERVICO"/>
    <x v="0"/>
    <x v="30"/>
    <x v="23"/>
    <s v="010103"/>
    <s v="COMPLIANCE E CONTROLES INTERNOS"/>
    <s v="12"/>
    <s v="2024-12-16T12:42:43.000Z"/>
    <s v="2024-12-16T15:06:13.000Z"/>
    <x v="15"/>
    <d v="1899-12-30T09:42:00"/>
    <x v="20"/>
    <x v="251"/>
    <s v="1-15 dias"/>
    <x v="1"/>
    <s v="FECHADO"/>
    <s v="NAO SE APLICA"/>
    <s v="NAO SE APLICA"/>
    <s v="NÃO"/>
    <x v="0"/>
    <s v="09"/>
    <s v="12"/>
    <s v="LOCAL NAO INFORMADO"/>
    <x v="0"/>
    <x v="0"/>
    <s v="163907"/>
    <s v=""/>
    <s v="4"/>
    <s v="Como voce avalia o atendimento prestado?"/>
    <x v="1"/>
    <s v="163907"/>
    <x v="1"/>
    <s v="2 - SEG"/>
    <s v="2024-12-16T03:00:00.000Z"/>
    <s v="2024-12-16T03:00:00.000Z"/>
    <s v="2 - SEG"/>
    <s v="Horas Úteis"/>
    <s v="80.000000"/>
    <s v="1.000000"/>
    <s v="tiagoborges"/>
    <s v="9"/>
    <s v="Encerrado pelo usuario"/>
    <s v="Formulario Solicitação - Padrão"/>
    <s v=""/>
    <s v=""/>
    <s v=""/>
    <s v=""/>
    <s v="0.010000"/>
    <s v="2.180000"/>
    <s v="2.110000"/>
    <s v=""/>
    <s v="0.120000"/>
    <s v="2.110000"/>
    <s v="Infra Etrutura"/>
    <s v="Baixa"/>
    <s v=""/>
  </r>
  <r>
    <s v="163908"/>
    <x v="7"/>
    <s v=""/>
    <s v=""/>
    <x v="1"/>
    <s v="2-SERVICO"/>
    <x v="1"/>
    <x v="23"/>
    <x v="2"/>
    <s v="N/D"/>
    <s v="NÃO DEFINIDO"/>
    <s v="385"/>
    <s v="2024-12-16T12:49:06.000Z"/>
    <s v="2024-12-16T13:30:40.000Z"/>
    <x v="15"/>
    <d v="1899-12-30T09:49:00"/>
    <x v="20"/>
    <x v="252"/>
    <s v="1-15 dias"/>
    <x v="1"/>
    <s v="FECHADO"/>
    <s v="NAO SE APLICA"/>
    <s v="NAO SE APLICA"/>
    <s v="NÃO"/>
    <x v="4"/>
    <s v="09"/>
    <s v="10"/>
    <s v="LOCAL NAO INFORMADO"/>
    <x v="0"/>
    <x v="0"/>
    <s v="163908"/>
    <s v=""/>
    <s v=""/>
    <s v=""/>
    <x v="0"/>
    <s v="163908"/>
    <x v="0"/>
    <s v="2 - SEG"/>
    <s v="2024-12-16T03:00:00.000Z"/>
    <s v="2024-12-16T03:00:00.000Z"/>
    <s v="2 - SEG"/>
    <s v="Horas Úteis"/>
    <s v="16.000000"/>
    <s v="1.000000"/>
    <s v="mellissacardoso"/>
    <s v="8"/>
    <s v="Encerrado pelo sistema"/>
    <s v="Formulario Solicitação - Padrão"/>
    <s v=""/>
    <s v=""/>
    <s v="0.340000"/>
    <s v=""/>
    <s v="0.010000"/>
    <s v="0.160000"/>
    <s v="0.510000"/>
    <s v=""/>
    <s v="27.040000"/>
    <s v="0.510000"/>
    <s v="Erro no gestão do ponto"/>
    <s v="Baixa"/>
    <s v=""/>
  </r>
  <r>
    <s v="163909"/>
    <x v="8"/>
    <s v="0.250000"/>
    <s v="15.000000"/>
    <x v="1"/>
    <s v="2-SERVICO"/>
    <x v="0"/>
    <x v="14"/>
    <x v="2"/>
    <s v="040801"/>
    <s v="TECNOLOGIA DE INFORMACAO"/>
    <s v="37"/>
    <s v="2024-12-16T12:51:20.000Z"/>
    <s v="2024-12-16T16:49:27.000Z"/>
    <x v="15"/>
    <d v="1899-12-30T09:51:00"/>
    <x v="20"/>
    <x v="24"/>
    <s v="1-15 dias"/>
    <x v="1"/>
    <s v="FECHADO"/>
    <s v="NAO SE APLICA"/>
    <s v="NAO SE APLICA"/>
    <s v="NÃO"/>
    <x v="5"/>
    <s v="09"/>
    <s v="13"/>
    <s v="LOCAL NAO INFORMADO"/>
    <x v="0"/>
    <x v="0"/>
    <s v="163909"/>
    <s v=""/>
    <s v="4"/>
    <s v="Como voce avalia o atendimento prestado?"/>
    <x v="1"/>
    <s v="163909"/>
    <x v="0"/>
    <s v="2 - SEG"/>
    <s v="2024-12-16T03:00:00.000Z"/>
    <s v="2024-12-16T03:00:00.000Z"/>
    <s v="2 - SEG"/>
    <s v="Horas Úteis"/>
    <s v="80.000000"/>
    <s v="1.000000"/>
    <s v="daianasantos"/>
    <s v="9"/>
    <s v="Encerrado pelo usuario"/>
    <s v="Formulario Solicitação - Padrão"/>
    <s v=""/>
    <s v=""/>
    <s v=""/>
    <s v=""/>
    <s v="0.000000"/>
    <s v="6.500000"/>
    <s v="5.330000"/>
    <s v=""/>
    <s v="2.630000"/>
    <s v="5.330000"/>
    <s v="10.142.29.172"/>
    <s v="Baixa"/>
    <s v=""/>
  </r>
  <r>
    <s v="163910"/>
    <x v="10"/>
    <s v="0.000000"/>
    <s v="0.000000"/>
    <x v="0"/>
    <s v="1-INCIDENTE"/>
    <x v="0"/>
    <x v="4"/>
    <x v="0"/>
    <s v="020403"/>
    <s v="MANUTENCAO DE UNIDADES GERADORAS"/>
    <s v="190"/>
    <s v="2024-12-16T13:00:20.000Z"/>
    <s v="2024-12-16T16:05:20.000Z"/>
    <x v="15"/>
    <d v="1899-12-30T10:00:00"/>
    <x v="20"/>
    <x v="253"/>
    <s v="1-15 dias"/>
    <x v="1"/>
    <s v="FECHADO"/>
    <s v="NAO SE APLICA"/>
    <s v="NAO SE APLICA"/>
    <s v="NÃO"/>
    <x v="6"/>
    <s v="10"/>
    <s v="13"/>
    <s v="PORTO VELHO"/>
    <x v="0"/>
    <x v="0"/>
    <s v="163910"/>
    <s v=""/>
    <s v=""/>
    <s v=""/>
    <x v="0"/>
    <s v="163910"/>
    <x v="0"/>
    <s v="2 - SEG"/>
    <s v="2024-12-16T03:00:00.000Z"/>
    <s v="2024-12-16T03:00:00.000Z"/>
    <s v="2 - SEG"/>
    <s v="Horas Úteis"/>
    <s v="16.000000"/>
    <s v="1.000000"/>
    <s v="wandermota"/>
    <s v="8"/>
    <s v="Encerrado pelo sistema"/>
    <s v="Formulario Incidente - Padrão"/>
    <s v=""/>
    <s v=""/>
    <s v=""/>
    <s v="2.290000"/>
    <s v="0.480000"/>
    <s v="0.320000"/>
    <s v="0.800000"/>
    <s v=""/>
    <s v="27.040000"/>
    <s v="3.090000"/>
    <s v="COMPUTADOR"/>
    <s v="Baixa"/>
    <s v=""/>
  </r>
  <r>
    <s v="163911"/>
    <x v="10"/>
    <s v=""/>
    <s v=""/>
    <x v="0"/>
    <s v="1-INCIDENTE"/>
    <x v="0"/>
    <x v="4"/>
    <x v="0"/>
    <s v="020402"/>
    <s v="OPERACAO"/>
    <s v="176"/>
    <s v="2024-12-16T13:26:06.000Z"/>
    <s v="2024-12-16T14:25:50.000Z"/>
    <x v="15"/>
    <d v="1899-12-30T10:26:00"/>
    <x v="20"/>
    <x v="29"/>
    <s v="1-15 dias"/>
    <x v="1"/>
    <s v="FECHADO"/>
    <s v="NAO SE APLICA"/>
    <s v="NAO SE APLICA"/>
    <s v="NÃO"/>
    <x v="6"/>
    <s v="10"/>
    <s v="11"/>
    <s v="LOCAL NAO INFORMADO"/>
    <x v="0"/>
    <x v="0"/>
    <s v="163911"/>
    <s v="."/>
    <s v="4"/>
    <s v="Como voce avalia o atendimento prestado?"/>
    <x v="1"/>
    <s v="163911"/>
    <x v="0"/>
    <s v="2 - SEG"/>
    <s v="2024-12-16T03:00:00.000Z"/>
    <s v="2024-12-16T03:00:00.000Z"/>
    <s v="2 - SEG"/>
    <s v="Horas Úteis"/>
    <s v="16.000000"/>
    <s v="1.000000"/>
    <s v="carolinasanto"/>
    <s v="8"/>
    <s v="Encerrado pelo sistema"/>
    <s v="Formulario Incidente - Padrão"/>
    <s v=""/>
    <s v=""/>
    <s v=""/>
    <s v=""/>
    <s v="0.670000"/>
    <s v="0.330000"/>
    <s v="1.000000"/>
    <s v=""/>
    <s v="27.030000"/>
    <s v="1.000000"/>
    <s v="Atualizar communicator"/>
    <s v="Baixa"/>
    <s v=""/>
  </r>
  <r>
    <s v="163912"/>
    <x v="9"/>
    <s v=""/>
    <s v=""/>
    <x v="0"/>
    <s v="1-INCIDENTE"/>
    <x v="0"/>
    <x v="11"/>
    <x v="8"/>
    <s v="040801"/>
    <s v="TECNOLOGIA DE INFORMACAO"/>
    <s v="37"/>
    <s v="2024-12-16T14:05:00.000Z"/>
    <s v="2024-12-16T15:10:28.000Z"/>
    <x v="15"/>
    <d v="1899-12-30T11:05:00"/>
    <x v="20"/>
    <x v="254"/>
    <s v="1-15 dias"/>
    <x v="1"/>
    <s v="FECHADO"/>
    <s v="NAO SE APLICA"/>
    <s v="NAO SE APLICA"/>
    <s v="NÃO"/>
    <x v="0"/>
    <s v="11"/>
    <s v="12"/>
    <s v="LOCAL NAO INFORMADO"/>
    <x v="0"/>
    <x v="0"/>
    <s v="163912"/>
    <s v=""/>
    <s v=""/>
    <s v=""/>
    <x v="0"/>
    <s v="163912"/>
    <x v="1"/>
    <s v="2 - SEG"/>
    <s v="2024-12-16T03:00:00.000Z"/>
    <s v="2024-12-16T03:00:00.000Z"/>
    <s v="2 - SEG"/>
    <s v="Horas Úteis"/>
    <s v="24.000000"/>
    <s v="1.000000"/>
    <s v="jorgepereira"/>
    <s v="8"/>
    <s v="Encerrado pelo sistema"/>
    <s v="Formulario Incidente - Padrão"/>
    <s v=""/>
    <s v=""/>
    <s v=""/>
    <s v=""/>
    <s v="0.000000"/>
    <s v="1.160000"/>
    <s v="1.080000"/>
    <s v=""/>
    <s v="27.050000"/>
    <s v="1.080000"/>
    <s v=" Task: Check list Sala Telecom-Core"/>
    <s v="Normal"/>
    <s v=""/>
  </r>
  <r>
    <s v="163913"/>
    <x v="8"/>
    <s v="0.500000"/>
    <s v="30.000000"/>
    <x v="1"/>
    <s v="2-SERVICO"/>
    <x v="0"/>
    <x v="49"/>
    <x v="24"/>
    <s v="010103"/>
    <s v="COMPLIANCE E CONTROLES INTERNOS"/>
    <s v="12"/>
    <s v="2024-12-16T14:06:55.000Z"/>
    <s v="2024-12-16T21:28:22.000Z"/>
    <x v="15"/>
    <d v="1899-12-30T11:06:00"/>
    <x v="20"/>
    <x v="255"/>
    <s v="1-15 dias"/>
    <x v="1"/>
    <s v="FECHADO"/>
    <s v="NAO SE APLICA"/>
    <s v="NAO SE APLICA"/>
    <s v="NÃO"/>
    <x v="5"/>
    <s v="11"/>
    <s v="18"/>
    <s v="LOCAL NAO INFORMADO"/>
    <x v="0"/>
    <x v="0"/>
    <s v="163913"/>
    <s v=""/>
    <s v=""/>
    <s v=""/>
    <x v="0"/>
    <s v="163913"/>
    <x v="0"/>
    <s v="2 - SEG"/>
    <s v="2024-12-16T03:00:00.000Z"/>
    <s v="2024-12-16T03:00:00.000Z"/>
    <s v="2 - SEG"/>
    <s v="Horas Úteis"/>
    <s v="80.000000"/>
    <s v="1.000000"/>
    <s v="tiagoborges"/>
    <s v="8"/>
    <s v="Encerrado pelo sistema"/>
    <s v="Formulario Solicitação - Padrão"/>
    <s v=""/>
    <s v=""/>
    <s v=""/>
    <s v=""/>
    <s v="0.010000"/>
    <s v="8.890000"/>
    <s v="8.840000"/>
    <s v=""/>
    <s v="27.560000"/>
    <s v="8.840000"/>
    <s v="Acesso de Terceiros"/>
    <s v="Baixa"/>
    <s v=""/>
  </r>
  <r>
    <s v="163914"/>
    <x v="5"/>
    <s v=""/>
    <s v=""/>
    <x v="1"/>
    <s v="2-SERVICO"/>
    <x v="1"/>
    <x v="52"/>
    <x v="2"/>
    <s v="020403"/>
    <s v="MANUTENCAO DE UNIDADES GERADORAS"/>
    <s v="190"/>
    <s v="2024-12-16T14:13:05.000Z"/>
    <s v="2024-12-25T19:44:29.000Z"/>
    <x v="15"/>
    <d v="1899-12-30T11:13:00"/>
    <x v="24"/>
    <x v="244"/>
    <s v="1-15 dias"/>
    <x v="1"/>
    <s v="FECHADO"/>
    <s v="NAO SE APLICA"/>
    <s v="NAO SE APLICA"/>
    <s v="NÃO"/>
    <x v="3"/>
    <s v="11"/>
    <s v="16"/>
    <s v="LOCAL NAO INFORMADO"/>
    <x v="0"/>
    <x v="0"/>
    <s v="163914"/>
    <s v=""/>
    <s v=""/>
    <s v=""/>
    <x v="0"/>
    <s v="163914"/>
    <x v="0"/>
    <s v="2 - SEG"/>
    <s v="2024-12-16T03:00:00.000Z"/>
    <s v="2024-12-23T03:00:00.000Z"/>
    <s v="4 - QUA"/>
    <s v="Horas Úteis"/>
    <s v="40.000000"/>
    <s v="1.000000"/>
    <s v="guilhermenascimento"/>
    <s v="8"/>
    <s v="Encerrado pelo sistema"/>
    <s v="Formulario Solicitação - Padrão"/>
    <s v="45.100000"/>
    <s v=""/>
    <s v=""/>
    <s v=""/>
    <s v="0.010000"/>
    <s v="0.880000"/>
    <s v="0.730000"/>
    <s v=""/>
    <s v=""/>
    <s v="45.830000"/>
    <s v="Sem acesso ao SIGO"/>
    <s v="Baixa"/>
    <s v=""/>
  </r>
  <r>
    <s v="163915"/>
    <x v="1"/>
    <s v=""/>
    <s v=""/>
    <x v="1"/>
    <s v="2-SERVICO"/>
    <x v="0"/>
    <x v="14"/>
    <x v="2"/>
    <s v="040801"/>
    <s v="TECNOLOGIA DE INFORMACAO"/>
    <s v="37"/>
    <s v="2024-12-16T14:13:16.000Z"/>
    <s v="2024-12-19T01:06:31.000Z"/>
    <x v="15"/>
    <d v="1899-12-30T11:13:00"/>
    <x v="26"/>
    <x v="171"/>
    <s v="1-15 dias"/>
    <x v="1"/>
    <s v="FECHADO"/>
    <s v="NAO SE APLICA"/>
    <s v="NAO SE APLICA"/>
    <s v="NÃO"/>
    <x v="1"/>
    <s v="11"/>
    <s v="22"/>
    <s v="LOCAL NAO INFORMADO"/>
    <x v="0"/>
    <x v="0"/>
    <s v="163915"/>
    <s v=""/>
    <s v=""/>
    <s v=""/>
    <x v="0"/>
    <s v="163915"/>
    <x v="0"/>
    <s v="2 - SEG"/>
    <s v="2024-12-16T03:00:00.000Z"/>
    <s v="2024-12-16T03:00:00.000Z"/>
    <s v="4 - QUA"/>
    <s v="Horas Úteis"/>
    <s v="80.000000"/>
    <s v="1.000000"/>
    <s v="silass"/>
    <s v="8"/>
    <s v="Encerrado pelo sistema"/>
    <s v="Formulario Solicitação - Padrão"/>
    <s v=""/>
    <s v=""/>
    <s v=""/>
    <s v=""/>
    <s v="20.940000"/>
    <s v="6.460000"/>
    <s v="27.320000"/>
    <s v=""/>
    <s v=""/>
    <s v="27.320000"/>
    <s v="Erro ao acessar o direotiro zabbix"/>
    <s v="Baixa"/>
    <s v=""/>
  </r>
  <r>
    <s v="163916"/>
    <x v="4"/>
    <s v="0.500000"/>
    <s v="30.000000"/>
    <x v="1"/>
    <s v="2-SERVICO"/>
    <x v="0"/>
    <x v="2"/>
    <x v="2"/>
    <s v="020403"/>
    <s v="MANUTENCAO DE UNIDADES GERADORAS"/>
    <s v="190"/>
    <s v="2024-12-16T14:46:21.000Z"/>
    <s v="2024-12-16T18:47:39.000Z"/>
    <x v="15"/>
    <d v="1899-12-30T11:46:00"/>
    <x v="20"/>
    <x v="256"/>
    <s v="1-15 dias"/>
    <x v="1"/>
    <s v="FECHADO"/>
    <s v="NAO SE APLICA"/>
    <s v="NAO SE APLICA"/>
    <s v="NÃO"/>
    <x v="0"/>
    <s v="11"/>
    <s v="15"/>
    <s v="LOCAL NAO INFORMADO"/>
    <x v="0"/>
    <x v="0"/>
    <s v="163916"/>
    <s v=""/>
    <s v=""/>
    <s v=""/>
    <x v="0"/>
    <s v="163916"/>
    <x v="0"/>
    <s v="2 - SEG"/>
    <s v="2024-12-16T03:00:00.000Z"/>
    <s v="2024-12-16T03:00:00.000Z"/>
    <s v="2 - SEG"/>
    <s v="Horas Úteis"/>
    <s v="80.000000"/>
    <s v="1.000000"/>
    <s v="iagoregino"/>
    <s v="8"/>
    <s v="Encerrado pelo sistema"/>
    <s v="Formulario Solicitação - Infra - Solicitação Impressora"/>
    <s v=""/>
    <s v=""/>
    <s v=""/>
    <s v=""/>
    <s v="5.450000"/>
    <s v="0.080000"/>
    <s v="5.530000"/>
    <s v=""/>
    <s v="28.670000"/>
    <s v="5.530000"/>
    <s v="Acesso a impressora "/>
    <s v="Baixa"/>
    <s v=""/>
  </r>
  <r>
    <s v="163917"/>
    <x v="11"/>
    <s v=""/>
    <s v=""/>
    <x v="1"/>
    <s v="2-SERVICO"/>
    <x v="1"/>
    <x v="22"/>
    <x v="2"/>
    <s v="040202"/>
    <s v="PLANEJAMENTO FINANCEIRO"/>
    <s v="35"/>
    <s v="2024-12-16T14:55:55.000Z"/>
    <s v="2024-12-17T13:35:21.000Z"/>
    <x v="15"/>
    <d v="1899-12-30T11:55:00"/>
    <x v="16"/>
    <x v="257"/>
    <s v="1-15 dias"/>
    <x v="1"/>
    <s v="FECHADO"/>
    <s v="NAO SE APLICA"/>
    <s v="NAO SE APLICA"/>
    <s v="NÃO"/>
    <x v="3"/>
    <s v="11"/>
    <s v="10"/>
    <s v="SAO PAULO"/>
    <x v="0"/>
    <x v="0"/>
    <s v="163917"/>
    <s v=""/>
    <s v=""/>
    <s v=""/>
    <x v="0"/>
    <s v="163917"/>
    <x v="0"/>
    <s v="2 - SEG"/>
    <s v="2024-12-16T03:00:00.000Z"/>
    <s v="2024-12-16T03:00:00.000Z"/>
    <s v="3 - TER"/>
    <s v="Horas Úteis"/>
    <s v="40.000000"/>
    <s v="1.000000"/>
    <s v="alinecouto"/>
    <s v="8"/>
    <s v="Encerrado pelo sistema"/>
    <s v="Formulario Solicitação - Padrão"/>
    <s v=""/>
    <s v="8.040000"/>
    <s v=""/>
    <s v=""/>
    <s v="1.190000"/>
    <s v=""/>
    <s v="9.160000"/>
    <s v=""/>
    <s v="27.030000"/>
    <s v="9.160000"/>
    <s v="Acesso Fernanda"/>
    <s v="Baixa"/>
    <s v=""/>
  </r>
  <r>
    <s v="163918"/>
    <x v="7"/>
    <s v=""/>
    <s v=""/>
    <x v="0"/>
    <s v="1-INCIDENTE"/>
    <x v="1"/>
    <x v="29"/>
    <x v="6"/>
    <s v="040701"/>
    <s v="GESTAO DE PESSOAS"/>
    <s v="20"/>
    <s v="2024-12-16T14:57:14.000Z"/>
    <s v="2024-12-25T20:14:30.000Z"/>
    <x v="15"/>
    <d v="1899-12-30T11:57:00"/>
    <x v="24"/>
    <x v="258"/>
    <s v="1-15 dias"/>
    <x v="1"/>
    <s v="FECHADO"/>
    <s v="NAO SE APLICA"/>
    <s v="NAO SE APLICA"/>
    <s v="NÃO"/>
    <x v="4"/>
    <s v="11"/>
    <s v="17"/>
    <s v="LOCAL NAO INFORMADO"/>
    <x v="0"/>
    <x v="0"/>
    <s v="163918"/>
    <s v=""/>
    <s v=""/>
    <s v=""/>
    <x v="0"/>
    <s v="163918"/>
    <x v="2"/>
    <s v="2 - SEG"/>
    <s v="2024-12-16T03:00:00.000Z"/>
    <s v="2024-12-23T03:00:00.000Z"/>
    <s v="4 - QUA"/>
    <s v="Horas Úteis"/>
    <s v="2.000000"/>
    <s v="1.000000"/>
    <s v="rozelymorais"/>
    <s v="8"/>
    <s v="Encerrado pelo sistema"/>
    <s v="Formulario Incidente - Sistemas - Erro Sistemas"/>
    <s v=""/>
    <s v=""/>
    <s v=""/>
    <s v="45.150000"/>
    <s v="0.070000"/>
    <s v="0.280000"/>
    <s v="0.210000"/>
    <s v=""/>
    <s v=""/>
    <s v="45.360000"/>
    <s v="arquivo retorno esocial"/>
    <s v="Baixa"/>
    <s v=""/>
  </r>
  <r>
    <s v="163919"/>
    <x v="4"/>
    <s v="0.500000"/>
    <s v="30.000000"/>
    <x v="0"/>
    <s v="1-INCIDENTE"/>
    <x v="0"/>
    <x v="40"/>
    <x v="0"/>
    <s v="020403"/>
    <s v="MANUTENCAO DE UNIDADES GERADORAS"/>
    <s v="190"/>
    <s v="2024-12-16T15:01:19.000Z"/>
    <s v="2024-12-16T21:57:37.000Z"/>
    <x v="15"/>
    <d v="1899-12-30T12:01:00"/>
    <x v="20"/>
    <x v="259"/>
    <s v="1-15 dias"/>
    <x v="1"/>
    <s v="FECHADO"/>
    <s v="NAO SE APLICA"/>
    <s v="NAO SE APLICA"/>
    <s v="NÃO"/>
    <x v="0"/>
    <s v="12"/>
    <s v="18"/>
    <s v="LOCAL NAO INFORMADO"/>
    <x v="0"/>
    <x v="0"/>
    <s v="163919"/>
    <s v=""/>
    <s v=""/>
    <s v=""/>
    <x v="0"/>
    <s v="163919"/>
    <x v="1"/>
    <s v="2 - SEG"/>
    <s v="2024-12-16T03:00:00.000Z"/>
    <s v="2024-12-16T03:00:00.000Z"/>
    <s v="2 - SEG"/>
    <s v="Horas Úteis"/>
    <s v="16.000000"/>
    <s v="1.000000"/>
    <s v="eltonleal"/>
    <s v="8"/>
    <s v="Encerrado pelo sistema"/>
    <s v="Formulario Incidente - Padrão"/>
    <s v=""/>
    <s v=""/>
    <s v=""/>
    <s v=""/>
    <s v="8.250000"/>
    <s v="0.040000"/>
    <s v="8.290000"/>
    <s v=""/>
    <s v="27.070000"/>
    <s v="8.290000"/>
    <s v="troca de bateria "/>
    <s v="Baixa"/>
    <s v=""/>
  </r>
  <r>
    <s v="163920"/>
    <x v="5"/>
    <s v=""/>
    <s v=""/>
    <x v="1"/>
    <s v="2-SERVICO"/>
    <x v="1"/>
    <x v="9"/>
    <x v="2"/>
    <s v="N/D"/>
    <s v="NÃO DEFINIDO"/>
    <s v="385"/>
    <s v="2024-12-16T15:06:55.000Z"/>
    <s v="2024-12-17T17:27:04.000Z"/>
    <x v="15"/>
    <d v="1899-12-30T12:06:00"/>
    <x v="16"/>
    <x v="260"/>
    <s v="1-15 dias"/>
    <x v="1"/>
    <s v="FECHADO"/>
    <s v="NAO SE APLICA"/>
    <s v="NAO SE APLICA"/>
    <s v="NÃO"/>
    <x v="4"/>
    <s v="12"/>
    <s v="14"/>
    <s v="LOCAL NAO INFORMADO"/>
    <x v="0"/>
    <x v="0"/>
    <s v="163920"/>
    <s v=""/>
    <s v=""/>
    <s v=""/>
    <x v="0"/>
    <s v="163920"/>
    <x v="0"/>
    <s v="2 - SEG"/>
    <s v="2024-12-16T03:00:00.000Z"/>
    <s v="2024-12-16T03:00:00.000Z"/>
    <s v="3 - TER"/>
    <s v="Horas Úteis"/>
    <s v="40.000000"/>
    <s v="1.000000"/>
    <s v="pamelas"/>
    <s v="8"/>
    <s v="Encerrado pelo sistema"/>
    <s v="Formulario Solicitação - Padrão"/>
    <s v=""/>
    <s v=""/>
    <s v=""/>
    <s v=""/>
    <s v="0.080000"/>
    <s v="12.580000"/>
    <s v="12.660000"/>
    <s v=""/>
    <s v="27.000000"/>
    <s v="12.660000"/>
    <s v="Portinhola da Recepção AM3 -Falha Sistêmica"/>
    <s v="Baixa"/>
    <s v=""/>
  </r>
  <r>
    <s v="163921"/>
    <x v="5"/>
    <s v=""/>
    <s v=""/>
    <x v="1"/>
    <s v="2-SERVICO"/>
    <x v="1"/>
    <x v="9"/>
    <x v="2"/>
    <s v="N/D"/>
    <s v="NÃO DEFINIDO"/>
    <s v="385"/>
    <s v="2024-12-16T15:11:23.000Z"/>
    <s v="2024-12-17T17:27:43.000Z"/>
    <x v="15"/>
    <d v="1899-12-30T12:11:00"/>
    <x v="16"/>
    <x v="260"/>
    <s v="1-15 dias"/>
    <x v="1"/>
    <s v="FECHADO"/>
    <s v="NAO SE APLICA"/>
    <s v="NAO SE APLICA"/>
    <s v="NÃO"/>
    <x v="4"/>
    <s v="12"/>
    <s v="14"/>
    <s v="LOCAL NAO INFORMADO"/>
    <x v="0"/>
    <x v="0"/>
    <s v="163921"/>
    <s v=""/>
    <s v=""/>
    <s v=""/>
    <x v="0"/>
    <s v="163921"/>
    <x v="0"/>
    <s v="2 - SEG"/>
    <s v="2024-12-16T03:00:00.000Z"/>
    <s v="2024-12-16T03:00:00.000Z"/>
    <s v="3 - TER"/>
    <s v="Horas Úteis"/>
    <s v="40.000000"/>
    <s v="1.000000"/>
    <s v="pamelas"/>
    <s v="8"/>
    <s v="Encerrado pelo sistema"/>
    <s v="Formulario Solicitação - Padrão"/>
    <s v=""/>
    <s v=""/>
    <s v=""/>
    <s v=""/>
    <s v="0.010000"/>
    <s v="12.520000"/>
    <s v="12.520000"/>
    <s v=""/>
    <s v="27.080000"/>
    <s v="12.520000"/>
    <s v="Catraca N°05 da Recepção AM3 - Falha Sistêmica"/>
    <s v="Baixa"/>
    <s v=""/>
  </r>
  <r>
    <s v="163922"/>
    <x v="5"/>
    <s v=""/>
    <s v=""/>
    <x v="1"/>
    <s v="2-SERVICO"/>
    <x v="1"/>
    <x v="9"/>
    <x v="2"/>
    <s v="N/D"/>
    <s v="NÃO DEFINIDO"/>
    <s v="385"/>
    <s v="2024-12-16T15:13:16.000Z"/>
    <s v="2024-12-17T17:28:17.000Z"/>
    <x v="15"/>
    <d v="1899-12-30T12:13:00"/>
    <x v="16"/>
    <x v="261"/>
    <s v="1-15 dias"/>
    <x v="1"/>
    <s v="FECHADO"/>
    <s v="NAO SE APLICA"/>
    <s v="NAO SE APLICA"/>
    <s v="NÃO"/>
    <x v="4"/>
    <s v="12"/>
    <s v="14"/>
    <s v="LOCAL NAO INFORMADO"/>
    <x v="0"/>
    <x v="0"/>
    <s v="163922"/>
    <s v=""/>
    <s v=""/>
    <s v=""/>
    <x v="0"/>
    <s v="163922"/>
    <x v="0"/>
    <s v="2 - SEG"/>
    <s v="2024-12-16T03:00:00.000Z"/>
    <s v="2024-12-16T03:00:00.000Z"/>
    <s v="3 - TER"/>
    <s v="Horas Úteis"/>
    <s v="40.000000"/>
    <s v="1.000000"/>
    <s v="pamelas"/>
    <s v="8"/>
    <s v="Encerrado pelo sistema"/>
    <s v="Formulario Solicitação - Padrão"/>
    <s v=""/>
    <s v=""/>
    <s v=""/>
    <s v=""/>
    <s v="0.000000"/>
    <s v="12.470000"/>
    <s v="12.470000"/>
    <s v=""/>
    <s v="27.070000"/>
    <s v="12.470000"/>
    <s v="Catraca N°06 da Recepção AM3 -Falha Sistêmica"/>
    <s v="Baixa"/>
    <s v=""/>
  </r>
  <r>
    <s v="163923"/>
    <x v="5"/>
    <s v=""/>
    <s v=""/>
    <x v="1"/>
    <s v="2-SERVICO"/>
    <x v="1"/>
    <x v="9"/>
    <x v="2"/>
    <s v="N/D"/>
    <s v="NÃO DEFINIDO"/>
    <s v="385"/>
    <s v="2024-12-16T15:18:37.000Z"/>
    <s v="2024-12-17T17:32:40.000Z"/>
    <x v="15"/>
    <d v="1899-12-30T12:18:00"/>
    <x v="16"/>
    <x v="121"/>
    <s v="1-15 dias"/>
    <x v="1"/>
    <s v="FECHADO"/>
    <s v="NAO SE APLICA"/>
    <s v="NAO SE APLICA"/>
    <s v="NÃO"/>
    <x v="4"/>
    <s v="12"/>
    <s v="14"/>
    <s v="LOCAL NAO INFORMADO"/>
    <x v="0"/>
    <x v="0"/>
    <s v="163923"/>
    <s v=""/>
    <s v=""/>
    <s v=""/>
    <x v="0"/>
    <s v="163923"/>
    <x v="0"/>
    <s v="2 - SEG"/>
    <s v="2024-12-16T03:00:00.000Z"/>
    <s v="2024-12-16T03:00:00.000Z"/>
    <s v="3 - TER"/>
    <s v="Horas Úteis"/>
    <s v="40.000000"/>
    <s v="1.000000"/>
    <s v="pamelas"/>
    <s v="8"/>
    <s v="Encerrado pelo sistema"/>
    <s v="Formulario Solicitação - Padrão"/>
    <s v=""/>
    <s v=""/>
    <s v=""/>
    <s v=""/>
    <s v="0.000000"/>
    <s v="12.360000"/>
    <s v="12.370000"/>
    <s v=""/>
    <s v="27.080000"/>
    <s v="12.370000"/>
    <s v="Catraca N°18 da Recepção Principal - Inoperante"/>
    <s v="Baixa"/>
    <s v=""/>
  </r>
  <r>
    <s v="163924"/>
    <x v="5"/>
    <s v=""/>
    <s v=""/>
    <x v="1"/>
    <s v="2-SERVICO"/>
    <x v="1"/>
    <x v="9"/>
    <x v="2"/>
    <s v="N/D"/>
    <s v="NÃO DEFINIDO"/>
    <s v="385"/>
    <s v="2024-12-16T15:21:00.000Z"/>
    <s v="2024-12-17T17:34:09.000Z"/>
    <x v="15"/>
    <d v="1899-12-30T12:21:00"/>
    <x v="16"/>
    <x v="262"/>
    <s v="1-15 dias"/>
    <x v="1"/>
    <s v="FECHADO"/>
    <s v="NAO SE APLICA"/>
    <s v="NAO SE APLICA"/>
    <s v="NÃO"/>
    <x v="4"/>
    <s v="12"/>
    <s v="14"/>
    <s v="LOCAL NAO INFORMADO"/>
    <x v="0"/>
    <x v="0"/>
    <s v="163924"/>
    <s v=""/>
    <s v=""/>
    <s v=""/>
    <x v="0"/>
    <s v="163924"/>
    <x v="0"/>
    <s v="2 - SEG"/>
    <s v="2024-12-16T03:00:00.000Z"/>
    <s v="2024-12-16T03:00:00.000Z"/>
    <s v="3 - TER"/>
    <s v="Horas Úteis"/>
    <s v="40.000000"/>
    <s v="1.000000"/>
    <s v="pamelas"/>
    <s v="8"/>
    <s v="Encerrado pelo sistema"/>
    <s v="Formulario Solicitação - Padrão"/>
    <s v=""/>
    <s v=""/>
    <s v=""/>
    <s v=""/>
    <s v="0.010000"/>
    <s v="12.300000"/>
    <s v="12.310000"/>
    <s v=""/>
    <s v="27.050000"/>
    <s v="12.310000"/>
    <s v="Catraca da Recepção Principal N°15 - Inoperante "/>
    <s v="Baixa"/>
    <s v=""/>
  </r>
  <r>
    <s v="163925"/>
    <x v="7"/>
    <s v=""/>
    <s v=""/>
    <x v="0"/>
    <s v="1-INCIDENTE"/>
    <x v="1"/>
    <x v="23"/>
    <x v="4"/>
    <s v="020405"/>
    <s v="MANUTENCAO DE SISTEMA DE TRANSMISSAO, AUTOMACAO E AUXILIARES"/>
    <s v="105"/>
    <s v="2024-12-16T15:21:59.000Z"/>
    <s v="2024-12-16T19:30:51.000Z"/>
    <x v="15"/>
    <d v="1899-12-30T12:21:00"/>
    <x v="20"/>
    <x v="263"/>
    <s v="1-15 dias"/>
    <x v="1"/>
    <s v="FECHADO"/>
    <s v="NAO SE APLICA"/>
    <s v="NAO SE APLICA"/>
    <s v="NÃO"/>
    <x v="4"/>
    <s v="12"/>
    <s v="16"/>
    <s v="LOCAL NAO INFORMADO"/>
    <x v="0"/>
    <x v="0"/>
    <s v="163925"/>
    <s v=""/>
    <s v="4"/>
    <s v="Como voce avalia o atendimento prestado?"/>
    <x v="1"/>
    <s v="163925"/>
    <x v="1"/>
    <s v="2 - SEG"/>
    <s v="2024-12-16T03:00:00.000Z"/>
    <s v="2024-12-16T03:00:00.000Z"/>
    <s v="2 - SEG"/>
    <s v="Horas Úteis"/>
    <s v="16.000000"/>
    <s v="1.000000"/>
    <s v="julianaflores"/>
    <s v="8"/>
    <s v="Encerrado pelo sistema"/>
    <s v="Formulario Incidente - Sistemas - Erro Sistemas"/>
    <s v=""/>
    <s v="1.680000"/>
    <s v=""/>
    <s v="1.370000"/>
    <s v="0.040000"/>
    <s v="2.120000"/>
    <s v="2.780000"/>
    <s v=""/>
    <s v="27.950000"/>
    <s v="4.150000"/>
    <s v="Horário divergente"/>
    <s v="Baixa"/>
    <s v=""/>
  </r>
  <r>
    <s v="163926"/>
    <x v="8"/>
    <s v="0.250000"/>
    <s v="15.000000"/>
    <x v="1"/>
    <s v="2-SERVICO"/>
    <x v="0"/>
    <x v="13"/>
    <x v="11"/>
    <s v="040202"/>
    <s v="PLANEJAMENTO FINANCEIRO"/>
    <s v="35"/>
    <s v="2024-12-16T15:25:00.000Z"/>
    <s v="2024-12-16T16:37:41.000Z"/>
    <x v="15"/>
    <d v="1899-12-30T12:25:00"/>
    <x v="20"/>
    <x v="264"/>
    <s v="1-15 dias"/>
    <x v="1"/>
    <s v="FECHADO"/>
    <s v="NAO SE APLICA"/>
    <s v="NAO SE APLICA"/>
    <s v="NÃO"/>
    <x v="5"/>
    <s v="12"/>
    <s v="13"/>
    <s v="SAO PAULO"/>
    <x v="0"/>
    <x v="0"/>
    <s v="163926"/>
    <s v=""/>
    <s v=""/>
    <s v=""/>
    <x v="0"/>
    <s v="163926"/>
    <x v="1"/>
    <s v="2 - SEG"/>
    <s v="2024-12-16T03:00:00.000Z"/>
    <s v="2024-12-16T03:00:00.000Z"/>
    <s v="2 - SEG"/>
    <s v="Horas Úteis"/>
    <s v="80.000000"/>
    <s v="1.000000"/>
    <s v="alinecouto"/>
    <s v="8"/>
    <s v="Encerrado pelo sistema"/>
    <s v="Formulario Solicitação - Padrão"/>
    <s v=""/>
    <s v="0.220000"/>
    <s v=""/>
    <s v=""/>
    <s v="0.010000"/>
    <s v="0.990000"/>
    <s v="1.230000"/>
    <s v=""/>
    <s v="27.000000"/>
    <s v="1.230000"/>
    <s v="Acesso a grupo de e-mails AR e AP"/>
    <s v="Baixa"/>
    <s v=""/>
  </r>
  <r>
    <s v="163927"/>
    <x v="16"/>
    <s v=""/>
    <s v=""/>
    <x v="1"/>
    <s v="2-SERVICO"/>
    <x v="1"/>
    <x v="58"/>
    <x v="3"/>
    <s v="030201"/>
    <s v="SUSTENTABILIDADE"/>
    <s v="42"/>
    <s v="2024-12-16T15:26:28.000Z"/>
    <s v="2024-12-26T19:54:34.000Z"/>
    <x v="15"/>
    <d v="1899-12-30T12:26:00"/>
    <x v="13"/>
    <x v="65"/>
    <s v="1-15 dias"/>
    <x v="0"/>
    <s v="FECHADO"/>
    <s v="NAO SE APLICA"/>
    <s v="NAO SE APLICA"/>
    <s v="NÃO"/>
    <x v="3"/>
    <s v="12"/>
    <s v="16"/>
    <s v="LOCAL NAO INFORMADO"/>
    <x v="0"/>
    <x v="0"/>
    <s v="163927"/>
    <s v=""/>
    <s v=""/>
    <s v=""/>
    <x v="0"/>
    <s v="163927"/>
    <x v="0"/>
    <s v="2 - SEG"/>
    <s v="2024-12-16T03:00:00.000Z"/>
    <s v="2024-12-23T03:00:00.000Z"/>
    <s v="5 - QUI"/>
    <s v="Horas Úteis"/>
    <s v="8.000000"/>
    <s v="1.000000"/>
    <s v="anasouto"/>
    <s v="8"/>
    <s v="Encerrado pelo sistema"/>
    <s v="Formulario Solicitação - Padrão"/>
    <s v=""/>
    <s v=""/>
    <s v=""/>
    <s v="45.090000"/>
    <s v="0.010000"/>
    <s v="8.120000"/>
    <s v="8.050000"/>
    <s v=""/>
    <s v=""/>
    <s v="53.140000"/>
    <s v="Solicitação de Serviço (SS) no Oracle"/>
    <s v="Baixa"/>
    <s v=""/>
  </r>
  <r>
    <s v="163928"/>
    <x v="4"/>
    <s v="4.000000"/>
    <s v="240.000000"/>
    <x v="0"/>
    <s v="1-INCIDENTE"/>
    <x v="0"/>
    <x v="2"/>
    <x v="0"/>
    <s v="020405"/>
    <s v="MANUTENCAO DE SISTEMA DE TRANSMISSAO, AUTOMACAO E AUXILIARES"/>
    <s v="105"/>
    <s v="2024-12-16T15:29:04.000Z"/>
    <s v="2024-12-19T19:20:20.000Z"/>
    <x v="15"/>
    <d v="1899-12-30T12:29:00"/>
    <x v="15"/>
    <x v="265"/>
    <s v="1-15 dias"/>
    <x v="0"/>
    <s v="FECHADO"/>
    <s v="NAO SE APLICA"/>
    <s v="NAO SE APLICA"/>
    <s v="NÃO"/>
    <x v="0"/>
    <s v="12"/>
    <s v="16"/>
    <s v="LOCAL NAO INFORMADO"/>
    <x v="0"/>
    <x v="0"/>
    <s v="163928"/>
    <s v="Prezados, em agradecimento a todos pelo pronto atendimento conforme o chamado."/>
    <s v="4"/>
    <s v="Como voce avalia o atendimento prestado?"/>
    <x v="1"/>
    <s v="163928"/>
    <x v="0"/>
    <s v="2 - SEG"/>
    <s v="2024-12-16T03:00:00.000Z"/>
    <s v="2024-12-16T03:00:00.000Z"/>
    <s v="5 - QUI"/>
    <s v="Horas Úteis"/>
    <s v="16.000000"/>
    <s v="1.000000"/>
    <s v="joaosilva"/>
    <s v="8"/>
    <s v="Encerrado pelo sistema"/>
    <s v="Formulario Incidente - Padrão"/>
    <s v=""/>
    <s v=""/>
    <s v=""/>
    <s v="8.200000"/>
    <s v="21.450000"/>
    <s v="1.250000"/>
    <s v="22.700000"/>
    <s v=""/>
    <s v="27.040000"/>
    <s v="30.900000"/>
    <s v="Impressora"/>
    <s v="Baixa"/>
    <s v=""/>
  </r>
  <r>
    <s v="163929"/>
    <x v="1"/>
    <s v=""/>
    <s v=""/>
    <x v="1"/>
    <s v="2-SERVICO"/>
    <x v="1"/>
    <x v="9"/>
    <x v="2"/>
    <s v="N/D"/>
    <s v="NÃO DEFINIDO"/>
    <s v="385"/>
    <s v="2024-12-16T15:29:56.000Z"/>
    <s v="2024-12-18T21:49:35.000Z"/>
    <x v="15"/>
    <d v="1899-12-30T12:29:00"/>
    <x v="26"/>
    <x v="75"/>
    <s v="1-15 dias"/>
    <x v="1"/>
    <s v="FECHADO"/>
    <s v="NAO SE APLICA"/>
    <s v="NAO SE APLICA"/>
    <s v="NÃO"/>
    <x v="4"/>
    <s v="12"/>
    <s v="18"/>
    <s v="LOCAL NAO INFORMADO"/>
    <x v="0"/>
    <x v="0"/>
    <s v="163929"/>
    <s v="Prezados, Bom dia!"/>
    <s v=""/>
    <s v=""/>
    <x v="0"/>
    <s v=""/>
    <x v="4"/>
    <s v=""/>
    <s v=""/>
    <s v=""/>
    <s v=""/>
    <s v=""/>
    <s v=""/>
    <s v=""/>
    <s v=""/>
    <s v=""/>
    <s v=""/>
    <s v=""/>
    <s v=""/>
    <s v=""/>
    <s v=""/>
    <s v=""/>
    <s v=""/>
    <s v=""/>
    <s v=""/>
    <s v=""/>
    <s v=""/>
    <s v=""/>
    <s v=""/>
    <s v=""/>
    <s v=""/>
  </r>
  <r>
    <s v=""/>
    <x v="19"/>
    <s v=""/>
    <s v=""/>
    <x v="4"/>
    <s v=""/>
    <x v="3"/>
    <x v="59"/>
    <x v="27"/>
    <s v=""/>
    <s v=""/>
    <s v=""/>
    <s v=""/>
    <s v=""/>
    <x v="16"/>
    <m/>
    <x v="9"/>
    <x v="53"/>
    <s v=""/>
    <x v="2"/>
    <s v=""/>
    <s v=""/>
    <s v=""/>
    <s v=""/>
    <x v="8"/>
    <s v=""/>
    <s v=""/>
    <s v=""/>
    <x v="1"/>
    <x v="2"/>
    <s v=""/>
    <s v=""/>
    <s v=""/>
    <s v=""/>
    <x v="0"/>
    <s v=""/>
    <x v="4"/>
    <s v=""/>
    <s v=""/>
    <s v=""/>
    <s v=""/>
    <s v=""/>
    <s v=""/>
    <s v=""/>
    <s v=""/>
    <s v=""/>
    <s v=""/>
    <s v=""/>
    <s v=""/>
    <s v=""/>
    <s v=""/>
    <s v=""/>
    <s v=""/>
    <s v=""/>
    <s v=""/>
    <s v=""/>
    <s v=""/>
    <s v=""/>
    <s v=""/>
    <s v=""/>
    <s v=""/>
  </r>
  <r>
    <s v="Solicito que desconsidere este chamado pois o equipamento descrito esta operante"/>
    <x v="20"/>
    <s v="4"/>
    <s v="Como voce avalia o atendimento prestado?"/>
    <x v="5"/>
    <s v="163929"/>
    <x v="4"/>
    <x v="60"/>
    <x v="28"/>
    <s v="2024-12-16T03:00:00.000Z"/>
    <s v="4 - QUA"/>
    <s v="Horas Úteis"/>
    <s v="40.000000"/>
    <s v="1.000000"/>
    <x v="17"/>
    <m/>
    <x v="27"/>
    <x v="53"/>
    <s v="Encerrado pelo usuario"/>
    <x v="3"/>
    <s v=""/>
    <s v=""/>
    <s v=""/>
    <s v=""/>
    <x v="8"/>
    <s v="0.270000"/>
    <s v="0.270000"/>
    <s v=""/>
    <x v="1"/>
    <x v="5"/>
    <s v="Porta de Entrada e Saída da Recepção AM5 - Inoperante"/>
    <s v="Baixa"/>
    <s v=""/>
    <s v=""/>
    <x v="0"/>
    <s v=""/>
    <x v="4"/>
    <s v=""/>
    <s v=""/>
    <s v=""/>
    <s v=""/>
    <s v=""/>
    <s v=""/>
    <s v=""/>
    <s v=""/>
    <s v=""/>
    <s v=""/>
    <s v=""/>
    <s v=""/>
    <s v=""/>
    <s v=""/>
    <s v=""/>
    <s v=""/>
    <s v=""/>
    <s v=""/>
    <s v=""/>
    <s v=""/>
    <s v=""/>
    <s v=""/>
    <s v=""/>
    <s v=""/>
  </r>
  <r>
    <s v="163930"/>
    <x v="5"/>
    <s v=""/>
    <s v=""/>
    <x v="1"/>
    <s v="2-SERVICO"/>
    <x v="1"/>
    <x v="9"/>
    <x v="2"/>
    <s v="N/D"/>
    <s v="NÃO DEFINIDO"/>
    <s v="385"/>
    <s v="2024-12-16T15:47:46.000Z"/>
    <s v="2024-12-17T17:46:01.000Z"/>
    <x v="15"/>
    <d v="1899-12-30T12:47:00"/>
    <x v="16"/>
    <x v="49"/>
    <s v="1-15 dias"/>
    <x v="1"/>
    <s v="FECHADO"/>
    <s v="NAO SE APLICA"/>
    <s v="NAO SE APLICA"/>
    <s v="NÃO"/>
    <x v="4"/>
    <s v="12"/>
    <s v="14"/>
    <s v="LOCAL NAO INFORMADO"/>
    <x v="0"/>
    <x v="0"/>
    <s v="163930"/>
    <s v=""/>
    <s v=""/>
    <s v=""/>
    <x v="0"/>
    <s v="163930"/>
    <x v="0"/>
    <s v="2 - SEG"/>
    <s v="2024-12-16T03:00:00.000Z"/>
    <s v="2024-12-16T03:00:00.000Z"/>
    <s v="3 - TER"/>
    <s v="Horas Úteis"/>
    <s v="40.000000"/>
    <s v="1.000000"/>
    <s v="pamelas"/>
    <s v="8"/>
    <s v="Encerrado pelo sistema"/>
    <s v="Formulario Solicitação - Padrão"/>
    <s v=""/>
    <s v=""/>
    <s v=""/>
    <s v=""/>
    <s v="0.000000"/>
    <s v="11.610000"/>
    <s v="11.620000"/>
    <s v=""/>
    <s v="27.020000"/>
    <s v="11.620000"/>
    <s v="Porta de entrada e saída da Recepção  AM6"/>
    <s v="Baixa"/>
    <s v=""/>
  </r>
  <r>
    <s v="163931"/>
    <x v="7"/>
    <s v="2.750000"/>
    <s v="165.000000"/>
    <x v="0"/>
    <s v="1-INCIDENTE"/>
    <x v="1"/>
    <x v="23"/>
    <x v="4"/>
    <s v="N/D"/>
    <s v="NÃO DEFINIDO"/>
    <s v="385"/>
    <s v="2024-12-16T15:58:18.000Z"/>
    <s v="2024-12-16T18:48:25.000Z"/>
    <x v="15"/>
    <d v="1899-12-30T12:58:00"/>
    <x v="20"/>
    <x v="266"/>
    <s v="1-15 dias"/>
    <x v="1"/>
    <s v="FECHADO"/>
    <s v="NAO SE APLICA"/>
    <s v="NAO SE APLICA"/>
    <s v="NÃO"/>
    <x v="4"/>
    <s v="12"/>
    <s v="15"/>
    <s v="LOCAL NAO INFORMADO"/>
    <x v="0"/>
    <x v="0"/>
    <s v="163931"/>
    <s v=""/>
    <s v=""/>
    <s v=""/>
    <x v="0"/>
    <s v="163931"/>
    <x v="0"/>
    <s v="2 - SEG"/>
    <s v="2024-12-16T03:00:00.000Z"/>
    <s v="2024-12-16T03:00:00.000Z"/>
    <s v="2 - SEG"/>
    <s v="Horas Úteis"/>
    <s v="16.000000"/>
    <s v="1.000000"/>
    <s v="mellissacardoso"/>
    <s v="8"/>
    <s v="Encerrado pelo sistema"/>
    <s v="Formulario Incidente - Sistemas - Erro Sistemas"/>
    <s v=""/>
    <s v=""/>
    <s v=""/>
    <s v=""/>
    <s v="2.590000"/>
    <s v="0.250000"/>
    <s v="2.840000"/>
    <s v=""/>
    <s v="28.650000"/>
    <s v="2.840000"/>
    <s v="Erro em colocar marcação manual"/>
    <s v="Baixa"/>
    <s v=""/>
  </r>
  <r>
    <s v="163932"/>
    <x v="8"/>
    <s v="0.500000"/>
    <s v="30.000000"/>
    <x v="1"/>
    <s v="2-SERVICO"/>
    <x v="0"/>
    <x v="10"/>
    <x v="7"/>
    <s v="020601"/>
    <s v="ADMINISTRATIVO"/>
    <s v="58"/>
    <s v="2024-12-16T16:02:09.000Z"/>
    <s v="2024-12-16T17:03:44.000Z"/>
    <x v="15"/>
    <d v="1899-12-30T13:02:00"/>
    <x v="20"/>
    <x v="267"/>
    <s v="1-15 dias"/>
    <x v="1"/>
    <s v="FECHADO"/>
    <s v="NAO SE APLICA"/>
    <s v="NAO SE APLICA"/>
    <s v="NÃO"/>
    <x v="5"/>
    <s v="13"/>
    <s v="14"/>
    <s v="LOCAL NAO INFORMADO"/>
    <x v="0"/>
    <x v="0"/>
    <s v="163932"/>
    <s v=""/>
    <s v=""/>
    <s v=""/>
    <x v="0"/>
    <s v="163932"/>
    <x v="0"/>
    <s v="2 - SEG"/>
    <s v="2024-12-16T03:00:00.000Z"/>
    <s v="2024-12-16T03:00:00.000Z"/>
    <s v="2 - SEG"/>
    <s v="Horas Úteis"/>
    <s v="80.000000"/>
    <s v="1.000000"/>
    <s v="adrianabotelho"/>
    <s v="8"/>
    <s v="Encerrado pelo sistema"/>
    <s v="Formulario Solicitação - Padrão"/>
    <s v=""/>
    <s v=""/>
    <s v=""/>
    <s v=""/>
    <s v="0.180000"/>
    <s v="1.050000"/>
    <s v="1.220000"/>
    <s v=""/>
    <s v="30.400000"/>
    <s v="1.220000"/>
    <s v="Desinstalação - Notebook supervisora Marok"/>
    <s v="Baixa"/>
    <s v=""/>
  </r>
  <r>
    <s v="163933"/>
    <x v="11"/>
    <s v="0.500000"/>
    <s v="30.000000"/>
    <x v="1"/>
    <s v="2-SERVICO"/>
    <x v="1"/>
    <x v="19"/>
    <x v="2"/>
    <s v="040202"/>
    <s v="PLANEJAMENTO FINANCEIRO"/>
    <s v="35"/>
    <s v="2024-12-16T16:23:52.000Z"/>
    <s v="2024-12-17T13:58:51.000Z"/>
    <x v="15"/>
    <d v="1899-12-30T13:23:00"/>
    <x v="16"/>
    <x v="268"/>
    <s v="1-15 dias"/>
    <x v="1"/>
    <s v="FECHADO"/>
    <s v="NAO SE APLICA"/>
    <s v="NAO SE APLICA"/>
    <s v="NÃO"/>
    <x v="4"/>
    <s v="13"/>
    <s v="10"/>
    <s v="SAO PAULO"/>
    <x v="0"/>
    <x v="0"/>
    <s v="163933"/>
    <s v=""/>
    <s v=""/>
    <s v=""/>
    <x v="0"/>
    <s v="163933"/>
    <x v="0"/>
    <s v="2 - SEG"/>
    <s v="2024-12-16T03:00:00.000Z"/>
    <s v="2024-12-16T03:00:00.000Z"/>
    <s v="3 - TER"/>
    <s v="Horas Úteis"/>
    <s v="40.000000"/>
    <s v="1.000000"/>
    <s v="alinecouto"/>
    <s v="8"/>
    <s v="Encerrado pelo sistema"/>
    <s v="Formulario Solicitação - Padrão"/>
    <s v=""/>
    <s v=""/>
    <s v=""/>
    <s v=""/>
    <s v="4.200000"/>
    <s v="2.400000"/>
    <s v="6.610000"/>
    <s v=""/>
    <s v="27.070000"/>
    <s v="6.610000"/>
    <s v="Acesso novo integrante"/>
    <s v="Baixa"/>
    <s v=""/>
  </r>
  <r>
    <s v="163934"/>
    <x v="3"/>
    <s v=""/>
    <s v=""/>
    <x v="1"/>
    <s v="2-SERVICO"/>
    <x v="1"/>
    <x v="3"/>
    <x v="10"/>
    <s v="040301"/>
    <s v="CONTROLADORIA"/>
    <s v="48"/>
    <s v="2024-12-16T16:34:36.000Z"/>
    <s v="2024-12-16T21:04:51.000Z"/>
    <x v="15"/>
    <d v="1899-12-30T13:34:00"/>
    <x v="20"/>
    <x v="234"/>
    <s v="1-15 dias"/>
    <x v="1"/>
    <s v="FECHADO"/>
    <s v="NAO SE APLICA"/>
    <s v="NAO SE APLICA"/>
    <s v="NÃO"/>
    <x v="2"/>
    <s v="13"/>
    <s v="18"/>
    <s v="LOCAL NAO INFORMADO"/>
    <x v="0"/>
    <x v="0"/>
    <s v="163934"/>
    <s v=""/>
    <s v=""/>
    <s v=""/>
    <x v="0"/>
    <s v="163934"/>
    <x v="0"/>
    <s v="2 - SEG"/>
    <s v="2024-12-16T03:00:00.000Z"/>
    <s v="2024-12-16T03:00:00.000Z"/>
    <s v="2 - SEG"/>
    <s v="Horas Úteis"/>
    <s v="24.000000"/>
    <s v="1.000000"/>
    <s v="isabelarsilva"/>
    <s v="8"/>
    <s v="Encerrado pelo sistema"/>
    <s v="Formulario Solicitação - Padrão"/>
    <s v=""/>
    <s v=""/>
    <s v=""/>
    <s v=""/>
    <s v="0.490000"/>
    <s v="4.020000"/>
    <s v="4.510000"/>
    <s v=""/>
    <s v="27.950000"/>
    <s v="4.510000"/>
    <s v="Dúvidas - FA"/>
    <s v="Baixa"/>
    <s v=""/>
  </r>
  <r>
    <s v="163935"/>
    <x v="9"/>
    <s v=""/>
    <s v=""/>
    <x v="0"/>
    <s v="1-INCIDENTE"/>
    <x v="0"/>
    <x v="11"/>
    <x v="8"/>
    <s v="040801"/>
    <s v="TECNOLOGIA DE INFORMACAO"/>
    <s v="37"/>
    <s v="2024-12-16T17:57:00.000Z"/>
    <s v="2024-12-16T18:25:35.000Z"/>
    <x v="15"/>
    <d v="1899-12-30T14:57:00"/>
    <x v="20"/>
    <x v="91"/>
    <s v="1-15 dias"/>
    <x v="1"/>
    <s v="FECHADO"/>
    <s v="NAO SE APLICA"/>
    <s v="NAO SE APLICA"/>
    <s v="NÃO"/>
    <x v="0"/>
    <s v="14"/>
    <s v="15"/>
    <s v="LOCAL NAO INFORMADO"/>
    <x v="0"/>
    <x v="0"/>
    <s v="163935"/>
    <s v=""/>
    <s v=""/>
    <s v=""/>
    <x v="0"/>
    <s v="163935"/>
    <x v="1"/>
    <s v="2 - SEG"/>
    <s v="2024-12-16T03:00:00.000Z"/>
    <s v="2024-12-16T03:00:00.000Z"/>
    <s v="2 - SEG"/>
    <s v="Horas Úteis"/>
    <s v="24.000000"/>
    <s v="1.000000"/>
    <s v="jorgepereira"/>
    <s v="8"/>
    <s v="Encerrado pelo sistema"/>
    <s v="Formulario Incidente - Padrão"/>
    <s v=""/>
    <s v=""/>
    <s v=""/>
    <s v=""/>
    <s v="0.000000"/>
    <s v="0.480000"/>
    <s v="0.480000"/>
    <s v=""/>
    <s v="29.040000"/>
    <s v="0.480000"/>
    <s v=" Task: Check list Torre Rádio UHE"/>
    <s v="Normal"/>
    <s v=""/>
  </r>
  <r>
    <s v="163936"/>
    <x v="9"/>
    <s v=""/>
    <s v=""/>
    <x v="0"/>
    <s v="1-INCIDENTE"/>
    <x v="0"/>
    <x v="11"/>
    <x v="8"/>
    <s v="040801"/>
    <s v="TECNOLOGIA DE INFORMACAO"/>
    <s v="37"/>
    <s v="2024-12-16T17:58:00.000Z"/>
    <s v="2024-12-16T18:24:05.000Z"/>
    <x v="15"/>
    <d v="1899-12-30T14:58:00"/>
    <x v="20"/>
    <x v="269"/>
    <s v="1-15 dias"/>
    <x v="1"/>
    <s v="FECHADO"/>
    <s v="NAO SE APLICA"/>
    <s v="NAO SE APLICA"/>
    <s v="NÃO"/>
    <x v="0"/>
    <s v="14"/>
    <s v="15"/>
    <s v="LOCAL NAO INFORMADO"/>
    <x v="0"/>
    <x v="0"/>
    <s v="163936"/>
    <s v=""/>
    <s v=""/>
    <s v=""/>
    <x v="0"/>
    <s v="163936"/>
    <x v="1"/>
    <s v="2 - SEG"/>
    <s v="2024-12-16T03:00:00.000Z"/>
    <s v="2024-12-16T03:00:00.000Z"/>
    <s v="2 - SEG"/>
    <s v="Horas Úteis"/>
    <s v="24.000000"/>
    <s v="1.000000"/>
    <s v="jorgepereira"/>
    <s v="8"/>
    <s v="Encerrado pelo sistema"/>
    <s v="Formulario Incidente - Padrão"/>
    <s v=""/>
    <s v=""/>
    <s v=""/>
    <s v=""/>
    <s v="0.000000"/>
    <s v="0.430000"/>
    <s v="0.440000"/>
    <s v=""/>
    <s v="29.060000"/>
    <s v="0.440000"/>
    <s v=" Task: Check List Sala Cofre TI"/>
    <s v="Normal"/>
    <s v=""/>
  </r>
  <r>
    <s v="163937"/>
    <x v="2"/>
    <s v="0.060000"/>
    <s v="4.000000"/>
    <x v="1"/>
    <s v="2-SERVICO"/>
    <x v="0"/>
    <x v="10"/>
    <x v="11"/>
    <s v="N/D"/>
    <s v="NÃO DEFINIDO"/>
    <s v="385"/>
    <s v="2024-12-16T18:19:53.000Z"/>
    <s v="2024-12-17T13:41:08.000Z"/>
    <x v="15"/>
    <d v="1899-12-30T15:19:00"/>
    <x v="16"/>
    <x v="150"/>
    <s v="1-15 dias"/>
    <x v="1"/>
    <s v="FECHADO"/>
    <s v="NAO SE APLICA"/>
    <s v="NAO SE APLICA"/>
    <s v="NÃO"/>
    <x v="0"/>
    <s v="15"/>
    <s v="10"/>
    <s v="LOCAL NAO INFORMADO"/>
    <x v="0"/>
    <x v="0"/>
    <s v="163937"/>
    <s v=""/>
    <s v=""/>
    <s v=""/>
    <x v="0"/>
    <s v="163937"/>
    <x v="0"/>
    <s v="2 - SEG"/>
    <s v="2024-12-16T03:00:00.000Z"/>
    <s v="2024-12-16T03:00:00.000Z"/>
    <s v="3 - TER"/>
    <s v="Horas Úteis"/>
    <s v="80.000000"/>
    <s v="1.000000"/>
    <s v="kimberlyr.elb"/>
    <s v="8"/>
    <s v="Encerrado pelo sistema"/>
    <s v="Formulario Solicitação - Padrão"/>
    <s v=""/>
    <s v=""/>
    <s v=""/>
    <s v=""/>
    <s v="3.930000"/>
    <s v="0.430000"/>
    <s v="4.360000"/>
    <s v=""/>
    <s v="27.020000"/>
    <s v="4.360000"/>
    <s v="Troca de e-mail de acesso"/>
    <s v="Baixa"/>
    <s v=""/>
  </r>
  <r>
    <s v="163938"/>
    <x v="5"/>
    <s v=""/>
    <s v=""/>
    <x v="1"/>
    <s v="2-SERVICO"/>
    <x v="1"/>
    <x v="56"/>
    <x v="2"/>
    <s v="020402"/>
    <s v="OPERACAO"/>
    <s v="176"/>
    <s v="2024-12-16T19:17:50.000Z"/>
    <s v="2024-12-17T18:04:13.000Z"/>
    <x v="15"/>
    <d v="1899-12-30T16:17:00"/>
    <x v="16"/>
    <x v="58"/>
    <s v="1-15 dias"/>
    <x v="1"/>
    <s v="FECHADO"/>
    <s v="NAO SE APLICA"/>
    <s v="NAO SE APLICA"/>
    <s v="NÃO"/>
    <x v="3"/>
    <s v="16"/>
    <s v="15"/>
    <s v="PORTO VELHO"/>
    <x v="0"/>
    <x v="0"/>
    <s v="163938"/>
    <s v=""/>
    <s v=""/>
    <s v=""/>
    <x v="0"/>
    <s v="163938"/>
    <x v="0"/>
    <s v="2 - SEG"/>
    <s v="2024-12-16T03:00:00.000Z"/>
    <s v="2024-12-16T03:00:00.000Z"/>
    <s v="3 - TER"/>
    <s v="Horas Úteis"/>
    <s v="16.000000"/>
    <s v="1.000000"/>
    <s v="juniogaia"/>
    <s v="8"/>
    <s v="Encerrado pelo sistema"/>
    <s v="Formulario Solicitação - Padrão"/>
    <s v=""/>
    <s v=""/>
    <s v=""/>
    <s v=""/>
    <s v="0.010000"/>
    <s v="7.780000"/>
    <s v="7.790000"/>
    <s v=""/>
    <s v="27.050000"/>
    <s v="7.790000"/>
    <s v="Alteração MO e AI"/>
    <s v="Baixa"/>
    <s v=""/>
  </r>
  <r>
    <s v="163939"/>
    <x v="8"/>
    <s v="0.250000"/>
    <s v="15.000000"/>
    <x v="1"/>
    <s v="2-SERVICO"/>
    <x v="0"/>
    <x v="15"/>
    <x v="3"/>
    <s v="020403"/>
    <s v="MANUTENCAO DE UNIDADES GERADORAS"/>
    <s v="190"/>
    <s v="2024-12-16T19:17:51.000Z"/>
    <s v="2024-12-17T18:23:17.000Z"/>
    <x v="15"/>
    <d v="1899-12-30T16:17:00"/>
    <x v="16"/>
    <x v="270"/>
    <s v="1-15 dias"/>
    <x v="1"/>
    <s v="FECHADO"/>
    <s v="NAO SE APLICA"/>
    <s v="NAO SE APLICA"/>
    <s v="NÃO"/>
    <x v="5"/>
    <s v="16"/>
    <s v="15"/>
    <s v="LOCAL NAO INFORMADO"/>
    <x v="0"/>
    <x v="0"/>
    <s v="163939"/>
    <s v=""/>
    <s v=""/>
    <s v=""/>
    <x v="0"/>
    <s v="163939"/>
    <x v="3"/>
    <s v="2 - SEG"/>
    <s v="2024-12-16T03:00:00.000Z"/>
    <s v="2024-12-16T03:00:00.000Z"/>
    <s v="3 - TER"/>
    <s v="Horas Úteis"/>
    <s v="80.000000"/>
    <s v="1.000000"/>
    <s v="amaurialmeida"/>
    <s v="8"/>
    <s v="Encerrado pelo sistema"/>
    <s v="Gestão de acesso"/>
    <s v=""/>
    <s v=""/>
    <s v=""/>
    <s v=""/>
    <s v="0.000000"/>
    <s v="8.110000"/>
    <s v="8.110000"/>
    <s v=""/>
    <s v="27.060000"/>
    <s v="8.110000"/>
    <s v="LIBERAÇÃO DE ACESSO A REDE"/>
    <s v="Baixa"/>
    <s v=""/>
  </r>
  <r>
    <s v="163940"/>
    <x v="4"/>
    <s v="1.500000"/>
    <s v="90.000000"/>
    <x v="0"/>
    <s v="1-INCIDENTE"/>
    <x v="0"/>
    <x v="4"/>
    <x v="0"/>
    <s v="040502"/>
    <s v="ALMOXARIFADO"/>
    <s v="28"/>
    <s v="2024-12-16T20:13:05.000Z"/>
    <s v="2024-12-16T21:53:43.000Z"/>
    <x v="15"/>
    <d v="1899-12-30T17:13:00"/>
    <x v="20"/>
    <x v="271"/>
    <s v="1-15 dias"/>
    <x v="1"/>
    <s v="FECHADO"/>
    <s v="NAO SE APLICA"/>
    <s v="NAO SE APLICA"/>
    <s v="NÃO"/>
    <x v="0"/>
    <s v="17"/>
    <s v="18"/>
    <s v="LOCAL NAO INFORMADO"/>
    <x v="0"/>
    <x v="0"/>
    <s v="163940"/>
    <s v=""/>
    <s v=""/>
    <s v=""/>
    <x v="0"/>
    <s v="163940"/>
    <x v="0"/>
    <s v="2 - SEG"/>
    <s v="2024-12-16T03:00:00.000Z"/>
    <s v="2024-12-16T03:00:00.000Z"/>
    <s v="2 - SEG"/>
    <s v="Horas Úteis"/>
    <s v="16.000000"/>
    <s v="1.000000"/>
    <s v="josianeoliveira"/>
    <s v="8"/>
    <s v="Encerrado pelo sistema"/>
    <s v="Formulario Incidente - Padrão"/>
    <s v=""/>
    <s v=""/>
    <s v=""/>
    <s v=""/>
    <s v="1.640000"/>
    <s v="0.050000"/>
    <s v="1.680000"/>
    <s v=""/>
    <s v="27.130000"/>
    <s v="1.680000"/>
    <s v="Armazenamento cheio"/>
    <s v="Baixa"/>
    <s v=""/>
  </r>
  <r>
    <s v="163941"/>
    <x v="12"/>
    <s v=""/>
    <s v=""/>
    <x v="1"/>
    <s v="2-SERVICO"/>
    <x v="2"/>
    <x v="21"/>
    <x v="2"/>
    <s v="020402"/>
    <s v="OPERACAO"/>
    <s v="176"/>
    <s v="2024-12-16T20:29:05.000Z"/>
    <s v="2024-12-19T14:53:12.000Z"/>
    <x v="15"/>
    <d v="1899-12-30T17:29:00"/>
    <x v="15"/>
    <x v="272"/>
    <s v="1-15 dias"/>
    <x v="1"/>
    <s v="FECHADO"/>
    <s v="NAO SE APLICA"/>
    <s v="NAO SE APLICA"/>
    <s v="NÃO"/>
    <x v="7"/>
    <s v="17"/>
    <s v="11"/>
    <s v="TERCEIRO"/>
    <x v="0"/>
    <x v="0"/>
    <s v="163941"/>
    <s v=""/>
    <s v="4"/>
    <s v="Como voce avalia o atendimento prestado?"/>
    <x v="1"/>
    <s v="163941"/>
    <x v="0"/>
    <s v="2 - SEG"/>
    <s v="2024-12-16T03:00:00.000Z"/>
    <s v="2024-12-16T03:00:00.000Z"/>
    <s v="5 - QUI"/>
    <s v="Horas Úteis"/>
    <s v="40.000000"/>
    <s v="1.000000"/>
    <s v="mayconselle"/>
    <s v="9"/>
    <s v="Encerrado pelo usuario"/>
    <s v="Formulario Solicitação - Padrão"/>
    <s v=""/>
    <s v="1.460000"/>
    <s v=""/>
    <s v="15.830000"/>
    <s v="0.800000"/>
    <s v="3.350000"/>
    <s v="5.600000"/>
    <s v=""/>
    <s v="7.120000"/>
    <s v="21.430000"/>
    <s v="Instalação do WhatsApp Web"/>
    <s v="Baixa"/>
    <s v=""/>
  </r>
  <r>
    <s v="163942"/>
    <x v="8"/>
    <s v="0.500000"/>
    <s v="30.000000"/>
    <x v="1"/>
    <s v="2-SERVICO"/>
    <x v="0"/>
    <x v="10"/>
    <x v="29"/>
    <s v="060101"/>
    <s v="ASSESSORIA JURÍDICA"/>
    <s v="26"/>
    <s v="2024-12-16T20:37:23.000Z"/>
    <s v="2024-12-17T16:26:56.000Z"/>
    <x v="15"/>
    <d v="1899-12-30T17:37:00"/>
    <x v="16"/>
    <x v="273"/>
    <s v="1-15 dias"/>
    <x v="0"/>
    <s v="FECHADO"/>
    <s v="NAO SE APLICA"/>
    <s v="NAO SE APLICA"/>
    <s v="NÃO"/>
    <x v="5"/>
    <s v="17"/>
    <s v="13"/>
    <s v="SAO PAULO"/>
    <x v="0"/>
    <x v="0"/>
    <s v="163942"/>
    <s v=""/>
    <s v=""/>
    <s v=""/>
    <x v="0"/>
    <s v="163942"/>
    <x v="0"/>
    <s v="2 - SEG"/>
    <s v="2024-12-16T03:00:00.000Z"/>
    <s v="2024-12-16T03:00:00.000Z"/>
    <s v="3 - TER"/>
    <s v="Sem SLA"/>
    <s v="0.000000"/>
    <s v="0.000000"/>
    <s v="lucianavasconcellos"/>
    <s v="8"/>
    <s v="Encerrado pelo sistema"/>
    <s v="Formulario Solicitação - Padrão"/>
    <s v=""/>
    <s v=""/>
    <s v=""/>
    <s v=""/>
    <s v=""/>
    <s v=""/>
    <s v="0.000000"/>
    <s v=""/>
    <s v=""/>
    <s v=""/>
    <s v="RES: Atestação de usuários terceiros - Novembro | Jurídico"/>
    <s v="Baixa"/>
    <s v=""/>
  </r>
  <r>
    <s v="163943"/>
    <x v="8"/>
    <s v="0.250000"/>
    <s v="15.000000"/>
    <x v="1"/>
    <s v="2-SERVICO"/>
    <x v="0"/>
    <x v="10"/>
    <x v="7"/>
    <s v="040801"/>
    <s v="TECNOLOGIA DE INFORMACAO"/>
    <s v="37"/>
    <s v="2024-12-16T20:51:42.000Z"/>
    <s v="2024-12-17T13:56:44.000Z"/>
    <x v="15"/>
    <d v="1899-12-30T17:51:00"/>
    <x v="16"/>
    <x v="190"/>
    <s v="1-15 dias"/>
    <x v="1"/>
    <s v="FECHADO"/>
    <s v="NAO SE APLICA"/>
    <s v="NAO SE APLICA"/>
    <s v="NÃO"/>
    <x v="5"/>
    <s v="17"/>
    <s v="10"/>
    <s v="LOCAL NAO INFORMADO"/>
    <x v="0"/>
    <x v="0"/>
    <s v="163943"/>
    <s v=""/>
    <s v=""/>
    <s v=""/>
    <x v="0"/>
    <s v="163943"/>
    <x v="0"/>
    <s v="2 - SEG"/>
    <s v="2024-12-16T03:00:00.000Z"/>
    <s v="2024-12-16T03:00:00.000Z"/>
    <s v="3 - TER"/>
    <s v="Horas Úteis"/>
    <s v="80.000000"/>
    <s v="1.000000"/>
    <s v="davibdomingos"/>
    <s v="8"/>
    <s v="Encerrado pelo sistema"/>
    <s v="Formulario Solicitação - Padrão"/>
    <s v=""/>
    <s v=""/>
    <s v=""/>
    <s v=""/>
    <s v="0.000000"/>
    <s v="2.090000"/>
    <s v="2.090000"/>
    <s v=""/>
    <s v="27.010000"/>
    <s v="2.090000"/>
    <s v="adicionar usuário ao grupo PIPEFY INTERNO"/>
    <s v="Baixa"/>
    <s v=""/>
  </r>
  <r>
    <s v="163944"/>
    <x v="1"/>
    <s v=""/>
    <s v=""/>
    <x v="1"/>
    <s v="2-SERVICO"/>
    <x v="0"/>
    <x v="8"/>
    <x v="2"/>
    <s v="N/D"/>
    <s v="NÃO DEFINIDO"/>
    <s v="385"/>
    <s v="2024-12-16T20:54:52.000Z"/>
    <s v="2024-12-17T18:36:35.000Z"/>
    <x v="15"/>
    <d v="1899-12-30T17:54:00"/>
    <x v="16"/>
    <x v="39"/>
    <s v="1-15 dias"/>
    <x v="1"/>
    <s v="FECHADO"/>
    <s v="NAO SE APLICA"/>
    <s v="NAO SE APLICA"/>
    <s v="NÃO"/>
    <x v="1"/>
    <s v="17"/>
    <s v="15"/>
    <s v="LOCAL NAO INFORMADO"/>
    <x v="0"/>
    <x v="0"/>
    <s v="163944"/>
    <s v=""/>
    <s v=""/>
    <s v=""/>
    <x v="0"/>
    <s v="163944"/>
    <x v="1"/>
    <s v="2 - SEG"/>
    <s v="2024-12-16T03:00:00.000Z"/>
    <s v="2024-12-16T03:00:00.000Z"/>
    <s v="3 - TER"/>
    <s v="Horas Úteis"/>
    <s v="80.000000"/>
    <s v="1.000000"/>
    <s v="joaoni"/>
    <s v="8"/>
    <s v="Encerrado pelo sistema"/>
    <s v="Formulario Solicitação - Padrão"/>
    <s v=""/>
    <s v=""/>
    <s v=""/>
    <s v=""/>
    <s v="4.510000"/>
    <s v="0.180000"/>
    <s v="4.690000"/>
    <s v=""/>
    <s v=""/>
    <s v="4.690000"/>
    <s v="Configurar switch Cisco Patrimônio 7513"/>
    <s v="Baixa"/>
    <s v=""/>
  </r>
  <r>
    <s v="163945"/>
    <x v="1"/>
    <s v=""/>
    <s v=""/>
    <x v="1"/>
    <s v="2-SERVICO"/>
    <x v="0"/>
    <x v="14"/>
    <x v="2"/>
    <s v="040801"/>
    <s v="TECNOLOGIA DE INFORMACAO"/>
    <s v="37"/>
    <s v="2024-12-16T21:05:16.000Z"/>
    <s v="2025-03-10T21:01:55.000Z"/>
    <x v="15"/>
    <d v="1899-12-30T18:05:00"/>
    <x v="28"/>
    <x v="274"/>
    <s v="&gt; 60 dias"/>
    <x v="0"/>
    <s v="FECHADO"/>
    <s v="NAO SE APLICA"/>
    <s v="NAO SE APLICA"/>
    <s v="NÃO"/>
    <x v="1"/>
    <s v="18"/>
    <s v="18"/>
    <s v="SAO PAULO"/>
    <x v="0"/>
    <x v="4"/>
    <s v="163945"/>
    <s v=""/>
    <s v=""/>
    <s v=""/>
    <x v="0"/>
    <s v="163945"/>
    <x v="0"/>
    <s v="2 - SEG"/>
    <s v="2024-12-16T03:00:00.000Z"/>
    <s v="2025-03-10T03:00:00.000Z"/>
    <s v="2 - SEG"/>
    <s v="Horas Úteis"/>
    <s v="80.000000"/>
    <s v="1.000000"/>
    <s v="erikat"/>
    <s v="8"/>
    <s v="Encerrado pelo sistema"/>
    <s v="Formulario Solicitação - Padrão"/>
    <s v=""/>
    <s v=""/>
    <s v=""/>
    <s v=""/>
    <s v="547.670000"/>
    <s v="0.000000"/>
    <s v="541.820000"/>
    <s v=""/>
    <s v="27.060000"/>
    <s v="541.820000"/>
    <s v="Oracle EBS - Correção do adop nos servidores appsTier PEBS"/>
    <s v="Baixa"/>
    <s v=""/>
  </r>
  <r>
    <s v="163946"/>
    <x v="5"/>
    <s v=""/>
    <s v=""/>
    <x v="0"/>
    <s v="1-INCIDENTE"/>
    <x v="1"/>
    <x v="61"/>
    <x v="5"/>
    <s v="N/D"/>
    <s v="NÃO DEFINIDO"/>
    <s v="385"/>
    <s v="2024-12-16T21:16:00.000Z"/>
    <s v="2024-12-17T19:40:11.000Z"/>
    <x v="15"/>
    <d v="1899-12-30T18:16:00"/>
    <x v="16"/>
    <x v="275"/>
    <s v="1-15 dias"/>
    <x v="1"/>
    <s v="FECHADO"/>
    <s v="NAO SE APLICA"/>
    <s v="NAO SE APLICA"/>
    <s v="NÃO"/>
    <x v="4"/>
    <s v="18"/>
    <s v="16"/>
    <s v="LOCAL NAO INFORMADO"/>
    <x v="0"/>
    <x v="0"/>
    <s v="163946"/>
    <s v=""/>
    <s v=""/>
    <s v=""/>
    <x v="0"/>
    <s v="163946"/>
    <x v="0"/>
    <s v="2 - SEG"/>
    <s v="2024-12-16T03:00:00.000Z"/>
    <s v="2024-12-16T03:00:00.000Z"/>
    <s v="3 - TER"/>
    <s v="Horas Úteis"/>
    <s v="40.000000"/>
    <s v="1.000000"/>
    <s v="danielad"/>
    <s v="8"/>
    <s v="Encerrado pelo sistema"/>
    <s v="Formulario Incidente - Sistemas - Erro Sistemas"/>
    <s v=""/>
    <s v=""/>
    <s v=""/>
    <s v=""/>
    <s v="0.020000"/>
    <s v="7.400000"/>
    <s v="7.420000"/>
    <s v=""/>
    <s v="27.030000"/>
    <s v="7.420000"/>
    <s v="Atualização de cadastro"/>
    <s v="Baixa"/>
    <s v=""/>
  </r>
  <r>
    <s v="163947"/>
    <x v="1"/>
    <s v=""/>
    <s v=""/>
    <x v="0"/>
    <s v="1-INCIDENTE"/>
    <x v="0"/>
    <x v="1"/>
    <x v="0"/>
    <s v="N/D"/>
    <s v="NÃO DEFINIDO"/>
    <s v="385"/>
    <s v="2024-12-17T02:27:18.000Z"/>
    <s v="2024-12-17T16:21:28.000Z"/>
    <x v="15"/>
    <d v="1899-12-30T23:27:00"/>
    <x v="16"/>
    <x v="112"/>
    <s v="1-15 dias"/>
    <x v="1"/>
    <s v="FECHADO"/>
    <s v="NAO SE APLICA"/>
    <s v="NAO SE APLICA"/>
    <s v="NÃO"/>
    <x v="1"/>
    <s v="23"/>
    <s v="13"/>
    <s v="LOCAL NAO INFORMADO"/>
    <x v="0"/>
    <x v="0"/>
    <s v="163947"/>
    <s v=""/>
    <s v=""/>
    <s v=""/>
    <x v="0"/>
    <s v="163947"/>
    <x v="0"/>
    <s v="2 - SEG"/>
    <s v="2024-12-16T03:00:00.000Z"/>
    <s v="2024-12-16T03:00:00.000Z"/>
    <s v="3 - TER"/>
    <s v="Horas Úteis"/>
    <s v="4.000000"/>
    <s v="1.000000"/>
    <s v="noc_ebsit"/>
    <s v="8"/>
    <s v="Encerrado pelo sistema"/>
    <s v="Formulario Incidente - Padrão"/>
    <s v=""/>
    <s v=""/>
    <s v=""/>
    <s v=""/>
    <s v="1.340000"/>
    <s v="0.000000"/>
    <s v="1.340000"/>
    <s v=""/>
    <s v=""/>
    <s v="1.340000"/>
    <s v=" SAEN--DBO-STB-PCSFX"/>
    <s v="Baixa"/>
    <s v=""/>
  </r>
  <r>
    <s v="163948"/>
    <x v="1"/>
    <s v=""/>
    <s v=""/>
    <x v="0"/>
    <s v="1-INCIDENTE"/>
    <x v="0"/>
    <x v="1"/>
    <x v="0"/>
    <s v="N/D"/>
    <s v="NÃO DEFINIDO"/>
    <s v="385"/>
    <s v="2024-12-17T09:32:57.000Z"/>
    <s v="2024-12-18T19:51:34.000Z"/>
    <x v="18"/>
    <d v="1899-12-30T06:32:00"/>
    <x v="26"/>
    <x v="276"/>
    <s v="1-15 dias"/>
    <x v="0"/>
    <s v="FECHADO"/>
    <s v="NAO SE APLICA"/>
    <s v="NAO SE APLICA"/>
    <s v="NÃO"/>
    <x v="1"/>
    <s v="06"/>
    <s v="16"/>
    <s v="LOCAL NAO INFORMADO"/>
    <x v="0"/>
    <x v="0"/>
    <s v="163948"/>
    <s v=""/>
    <s v=""/>
    <s v=""/>
    <x v="0"/>
    <s v="163948"/>
    <x v="0"/>
    <s v="3 - TER"/>
    <s v="2024-12-16T03:00:00.000Z"/>
    <s v="2024-12-16T03:00:00.000Z"/>
    <s v="4 - QUA"/>
    <s v="Horas Úteis"/>
    <s v="4.000000"/>
    <s v="1.000000"/>
    <s v="noc_ebsit"/>
    <s v="8"/>
    <s v="Encerrado pelo sistema"/>
    <s v="Formulario Incidente - Padrão"/>
    <s v=""/>
    <s v=""/>
    <s v=""/>
    <s v=""/>
    <s v="13.520000"/>
    <s v="0.340000"/>
    <s v="13.860000"/>
    <s v=""/>
    <s v=""/>
    <s v="13.860000"/>
    <s v="SAEN--SRV-WIN-PRD-SAE-OCI-FSSP -ATEN"/>
    <s v="Baixa"/>
    <s v=""/>
  </r>
  <r>
    <s v="163949"/>
    <x v="2"/>
    <s v="0.030000"/>
    <s v="2.000000"/>
    <x v="1"/>
    <s v="2-SERVICO"/>
    <x v="0"/>
    <x v="2"/>
    <x v="0"/>
    <s v="040801"/>
    <s v="TECNOLOGIA DE INFORMACAO"/>
    <s v="37"/>
    <s v="2024-12-17T11:02:00.000Z"/>
    <s v="2024-12-17T12:25:39.000Z"/>
    <x v="18"/>
    <d v="1899-12-30T08:02:00"/>
    <x v="16"/>
    <x v="238"/>
    <s v="1-15 dias"/>
    <x v="1"/>
    <s v="FECHADO"/>
    <s v="NAO SE APLICA"/>
    <s v="NAO SE APLICA"/>
    <s v="NÃO"/>
    <x v="0"/>
    <s v="08"/>
    <s v="09"/>
    <s v="LOCAL NAO INFORMADO"/>
    <x v="0"/>
    <x v="0"/>
    <s v="163949"/>
    <s v=""/>
    <s v=""/>
    <s v=""/>
    <x v="0"/>
    <s v="163949"/>
    <x v="0"/>
    <s v="3 - TER"/>
    <s v="2024-12-16T03:00:00.000Z"/>
    <s v="2024-12-16T03:00:00.000Z"/>
    <s v="3 - TER"/>
    <s v="Horas Úteis"/>
    <s v="16.000000"/>
    <s v="1.000000"/>
    <s v="jorgepereira"/>
    <s v="8"/>
    <s v="Encerrado pelo sistema"/>
    <s v="Formulario Solicitação - Padrão"/>
    <s v=""/>
    <s v=""/>
    <s v=""/>
    <s v=""/>
    <s v="0.000000"/>
    <s v="0.000000"/>
    <s v="0.000000"/>
    <s v=""/>
    <s v="27.030000"/>
    <s v="0.000000"/>
    <s v="Task: Verificar Status das impressoras SPO"/>
    <s v="Baixa"/>
    <s v=""/>
  </r>
  <r>
    <s v="163950"/>
    <x v="11"/>
    <s v="0.500000"/>
    <s v="30.000000"/>
    <x v="1"/>
    <s v="2-SERVICO"/>
    <x v="1"/>
    <x v="52"/>
    <x v="3"/>
    <s v="020403"/>
    <s v="MANUTENCAO DE UNIDADES GERADORAS"/>
    <s v="190"/>
    <s v="2024-12-17T13:20:29.000Z"/>
    <s v="2024-12-19T19:50:06.000Z"/>
    <x v="18"/>
    <d v="1899-12-30T10:20:00"/>
    <x v="15"/>
    <x v="277"/>
    <s v="1-15 dias"/>
    <x v="0"/>
    <s v="FECHADO"/>
    <s v="NAO SE APLICA"/>
    <s v="NAO SE APLICA"/>
    <s v="NÃO"/>
    <x v="3"/>
    <s v="10"/>
    <s v="16"/>
    <s v="LOCAL NAO INFORMADO"/>
    <x v="0"/>
    <x v="0"/>
    <s v="163950"/>
    <s v=""/>
    <s v=""/>
    <s v=""/>
    <x v="0"/>
    <s v="163950"/>
    <x v="2"/>
    <s v="3 - TER"/>
    <s v="2024-12-16T03:00:00.000Z"/>
    <s v="2024-12-16T03:00:00.000Z"/>
    <s v="5 - QUI"/>
    <s v="Horas Úteis"/>
    <s v="8.000000"/>
    <s v="1.000000"/>
    <s v="adjancastro"/>
    <s v="8"/>
    <s v="Encerrado pelo sistema"/>
    <s v="Formulario Solicitação - Padrão"/>
    <s v=""/>
    <s v=""/>
    <s v=""/>
    <s v=""/>
    <s v="23.730000"/>
    <s v="0.770000"/>
    <s v="24.490000"/>
    <s v=""/>
    <s v="27.070000"/>
    <s v="24.490000"/>
    <s v="LIBERAÇÃO DE ACESSO AO SIGO"/>
    <s v="Baixa"/>
    <s v=""/>
  </r>
  <r>
    <s v="163951"/>
    <x v="12"/>
    <s v=""/>
    <s v=""/>
    <x v="1"/>
    <s v="2-SERVICO"/>
    <x v="2"/>
    <x v="21"/>
    <x v="2"/>
    <s v="040801"/>
    <s v="TECNOLOGIA DE INFORMACAO"/>
    <s v="37"/>
    <s v="2024-12-17T13:28:42.000Z"/>
    <s v="2024-12-19T15:28:12.000Z"/>
    <x v="18"/>
    <d v="1899-12-30T10:28:00"/>
    <x v="15"/>
    <x v="278"/>
    <s v="1-15 dias"/>
    <x v="1"/>
    <s v="FECHADO"/>
    <s v="NAO SE APLICA"/>
    <s v="NAO SE APLICA"/>
    <s v="NÃO"/>
    <x v="7"/>
    <s v="10"/>
    <s v="12"/>
    <s v="LOCAL NAO INFORMADO"/>
    <x v="0"/>
    <x v="0"/>
    <s v="163951"/>
    <s v=""/>
    <s v=""/>
    <s v=""/>
    <x v="0"/>
    <s v="163951"/>
    <x v="0"/>
    <s v="3 - TER"/>
    <s v="2024-12-16T03:00:00.000Z"/>
    <s v="2024-12-16T03:00:00.000Z"/>
    <s v="5 - QUI"/>
    <s v="Horas Úteis"/>
    <s v="40.000000"/>
    <s v="1.000000"/>
    <s v="silass"/>
    <s v="8"/>
    <s v="Encerrado pelo sistema"/>
    <s v="Formulario Solicitação - Padrão"/>
    <s v=""/>
    <s v=""/>
    <s v=""/>
    <s v="1.790000"/>
    <s v="17.290000"/>
    <s v="0.940000"/>
    <s v="18.230000"/>
    <s v=""/>
    <s v="27.070000"/>
    <s v="20.020000"/>
    <s v="Liberação de rede"/>
    <s v="Baixa"/>
    <s v=""/>
  </r>
  <r>
    <s v="163952"/>
    <x v="2"/>
    <s v="0.030000"/>
    <s v="2.000000"/>
    <x v="1"/>
    <s v="2-SERVICO"/>
    <x v="0"/>
    <x v="2"/>
    <x v="0"/>
    <s v="040801"/>
    <s v="TECNOLOGIA DE INFORMACAO"/>
    <s v="37"/>
    <s v="2024-12-17T13:43:00.000Z"/>
    <s v="2024-12-17T14:08:47.000Z"/>
    <x v="18"/>
    <d v="1899-12-30T10:43:00"/>
    <x v="16"/>
    <x v="159"/>
    <s v="1-15 dias"/>
    <x v="1"/>
    <s v="FECHADO"/>
    <s v="NAO SE APLICA"/>
    <s v="NAO SE APLICA"/>
    <s v="NÃO"/>
    <x v="0"/>
    <s v="10"/>
    <s v="11"/>
    <s v="LOCAL NAO INFORMADO"/>
    <x v="0"/>
    <x v="0"/>
    <s v="163952"/>
    <s v=""/>
    <s v=""/>
    <s v=""/>
    <x v="0"/>
    <s v="163952"/>
    <x v="0"/>
    <s v="3 - TER"/>
    <s v="2024-12-16T03:00:00.000Z"/>
    <s v="2024-12-16T03:00:00.000Z"/>
    <s v="3 - TER"/>
    <s v="Horas Úteis"/>
    <s v="16.000000"/>
    <s v="1.000000"/>
    <s v="jorgepereira"/>
    <s v="8"/>
    <s v="Encerrado pelo sistema"/>
    <s v="Formulario Solicitação - Padrão"/>
    <s v=""/>
    <s v=""/>
    <s v=""/>
    <s v=""/>
    <s v="0.000000"/>
    <s v="0.430000"/>
    <s v="0.430000"/>
    <s v=""/>
    <s v="27.060000"/>
    <s v="0.430000"/>
    <s v="Task: Verificar Status das impressoras SPO"/>
    <s v="Baixa"/>
    <s v=""/>
  </r>
  <r>
    <s v="163953"/>
    <x v="4"/>
    <s v="0.000000"/>
    <s v="0.000000"/>
    <x v="0"/>
    <s v="1-INCIDENTE"/>
    <x v="0"/>
    <x v="40"/>
    <x v="0"/>
    <s v="020403"/>
    <s v="MANUTENCAO DE UNIDADES GERADORAS"/>
    <s v="190"/>
    <s v="2024-12-17T13:43:52.000Z"/>
    <s v="2024-12-18T19:56:07.000Z"/>
    <x v="18"/>
    <d v="1899-12-30T10:43:00"/>
    <x v="26"/>
    <x v="110"/>
    <s v="1-15 dias"/>
    <x v="1"/>
    <s v="FECHADO"/>
    <s v="NAO SE APLICA"/>
    <s v="NAO SE APLICA"/>
    <s v="NÃO"/>
    <x v="6"/>
    <s v="10"/>
    <s v="16"/>
    <s v="PORTO VELHO"/>
    <x v="0"/>
    <x v="0"/>
    <s v="163953"/>
    <s v=""/>
    <s v=""/>
    <s v=""/>
    <x v="0"/>
    <s v="163953"/>
    <x v="1"/>
    <s v="3 - TER"/>
    <s v="2024-12-16T03:00:00.000Z"/>
    <s v="2024-12-16T03:00:00.000Z"/>
    <s v="4 - QUA"/>
    <s v="Horas Úteis"/>
    <s v="16.000000"/>
    <s v="1.000000"/>
    <s v="victorsilva"/>
    <s v="8"/>
    <s v="Encerrado pelo sistema"/>
    <s v="Formulario Incidente - Padrão"/>
    <s v=""/>
    <s v=""/>
    <s v=""/>
    <s v=""/>
    <s v=""/>
    <s v="15.230000"/>
    <s v="15.230000"/>
    <s v=""/>
    <s v="27.020000"/>
    <s v="15.230000"/>
    <s v="BOTÃO DE ACIONAMENTO COM FALHA"/>
    <s v="Baixa"/>
    <s v=""/>
  </r>
  <r>
    <s v="163954"/>
    <x v="11"/>
    <s v=""/>
    <s v=""/>
    <x v="2"/>
    <s v="3-MUDANCA"/>
    <x v="1"/>
    <x v="45"/>
    <x v="1"/>
    <s v="040301"/>
    <s v="CONTROLADORIA"/>
    <s v="48"/>
    <s v="2024-12-17T13:44:14.000Z"/>
    <s v=""/>
    <x v="18"/>
    <d v="1899-12-30T10:44:00"/>
    <x v="9"/>
    <x v="53"/>
    <s v="N/A"/>
    <x v="1"/>
    <s v="EM ABERTO"/>
    <s v="SEM INDISPONIBILIDADE"/>
    <s v="COM SUCESSO"/>
    <s v="NÃO"/>
    <x v="2"/>
    <s v="10"/>
    <s v=""/>
    <s v="SAO PAULO"/>
    <x v="0"/>
    <x v="2"/>
    <s v="163954"/>
    <s v=""/>
    <s v=""/>
    <s v=""/>
    <x v="0"/>
    <s v="163954"/>
    <x v="0"/>
    <s v="3 - TER"/>
    <s v="2024-12-16T03:00:00.000Z"/>
    <s v=""/>
    <s v=""/>
    <s v="Horas Úteis"/>
    <s v="352.000000"/>
    <s v="1.000000"/>
    <s v="daianas"/>
    <s v="39"/>
    <s v="Encerrada"/>
    <s v="Mudança Normal"/>
    <s v=""/>
    <s v=""/>
    <s v=""/>
    <s v=""/>
    <s v=""/>
    <s v="0.280000"/>
    <s v="71.400000"/>
    <s v=""/>
    <s v=""/>
    <s v="71.400000"/>
    <s v="Requisição de Baixa de Doação"/>
    <s v="Baixa"/>
    <s v=""/>
  </r>
  <r>
    <s v="163955"/>
    <x v="11"/>
    <s v=""/>
    <s v=""/>
    <x v="2"/>
    <s v="3-MUDANCA"/>
    <x v="2"/>
    <x v="21"/>
    <x v="30"/>
    <s v="040801"/>
    <s v="TECNOLOGIA DE INFORMACAO"/>
    <s v="37"/>
    <s v="2024-12-17T13:53:09.000Z"/>
    <s v=""/>
    <x v="18"/>
    <d v="1899-12-30T10:53:00"/>
    <x v="9"/>
    <x v="53"/>
    <s v="N/A"/>
    <x v="0"/>
    <s v="EM ABERTO"/>
    <s v="SEM INDISPONIBILIDADE"/>
    <s v="COM SUCESSO"/>
    <s v="NÃO"/>
    <x v="7"/>
    <s v="10"/>
    <s v=""/>
    <s v="LOCAL NAO INFORMADO"/>
    <x v="0"/>
    <x v="2"/>
    <s v="163955"/>
    <s v=""/>
    <s v=""/>
    <s v=""/>
    <x v="0"/>
    <s v="163955"/>
    <x v="0"/>
    <s v="3 - TER"/>
    <s v="2024-12-16T03:00:00.000Z"/>
    <s v=""/>
    <s v=""/>
    <s v="Horas Úteis"/>
    <s v="16.000000"/>
    <s v="1.000000"/>
    <s v="alexandrechicao"/>
    <s v="39"/>
    <s v="Encerrada"/>
    <s v="Mudança Normal"/>
    <s v=""/>
    <s v=""/>
    <s v=""/>
    <s v=""/>
    <s v=""/>
    <s v="6.320000"/>
    <s v="17.140000"/>
    <s v=""/>
    <s v=""/>
    <s v="17.140000"/>
    <s v="Atualização de firmware dos Firewalls dos Firewalls Palo Alto"/>
    <s v="Baixa"/>
    <s v=""/>
  </r>
  <r>
    <s v="163956"/>
    <x v="8"/>
    <s v="0.250000"/>
    <s v="15.000000"/>
    <x v="1"/>
    <s v="2-SERVICO"/>
    <x v="0"/>
    <x v="10"/>
    <x v="17"/>
    <s v="N/D"/>
    <s v="NÃO DEFINIDO"/>
    <s v="385"/>
    <s v="2024-12-17T13:55:46.000Z"/>
    <s v="2024-12-17T16:35:34.000Z"/>
    <x v="18"/>
    <d v="1899-12-30T10:55:00"/>
    <x v="16"/>
    <x v="279"/>
    <s v="1-15 dias"/>
    <x v="1"/>
    <s v="FECHADO"/>
    <s v="NAO SE APLICA"/>
    <s v="NAO SE APLICA"/>
    <s v="NÃO"/>
    <x v="5"/>
    <s v="10"/>
    <s v="13"/>
    <s v="TERCEIRO"/>
    <x v="0"/>
    <x v="0"/>
    <s v="163956"/>
    <s v=""/>
    <s v=""/>
    <s v=""/>
    <x v="0"/>
    <s v="163956"/>
    <x v="1"/>
    <s v="3 - TER"/>
    <s v="2024-12-16T03:00:00.000Z"/>
    <s v="2024-12-16T03:00:00.000Z"/>
    <s v="3 - TER"/>
    <s v="Horas Úteis"/>
    <s v="80.000000"/>
    <s v="1.000000"/>
    <s v="marceloa"/>
    <s v="8"/>
    <s v="Encerrado pelo sistema"/>
    <s v="Formulario Solicitação - Padrão"/>
    <s v=""/>
    <s v=""/>
    <s v=""/>
    <s v=""/>
    <s v="0.000000"/>
    <s v="2.670000"/>
    <s v="2.670000"/>
    <s v=""/>
    <s v="27.030000"/>
    <s v="2.670000"/>
    <s v="Desbloqueio da conta de rede saesa\lucianoo EBS-IT."/>
    <s v="Baixa"/>
    <s v=""/>
  </r>
  <r>
    <s v="163957"/>
    <x v="0"/>
    <s v=""/>
    <s v=""/>
    <x v="1"/>
    <s v="2-SERVICO"/>
    <x v="0"/>
    <x v="16"/>
    <x v="31"/>
    <s v="040502"/>
    <s v="ALMOXARIFADO"/>
    <s v="28"/>
    <s v="2024-12-17T14:00:35.000Z"/>
    <s v="2024-12-17T20:05:03.000Z"/>
    <x v="18"/>
    <d v="1899-12-30T11:00:00"/>
    <x v="16"/>
    <x v="280"/>
    <s v="1-15 dias"/>
    <x v="1"/>
    <s v="FECHADO"/>
    <s v="NAO SE APLICA"/>
    <s v="NAO SE APLICA"/>
    <s v="NÃO"/>
    <x v="0"/>
    <s v="11"/>
    <s v="17"/>
    <s v="LOCAL NAO INFORMADO"/>
    <x v="0"/>
    <x v="0"/>
    <s v="163957"/>
    <s v=""/>
    <s v=""/>
    <s v=""/>
    <x v="0"/>
    <s v="163957"/>
    <x v="0"/>
    <s v="3 - TER"/>
    <s v="2024-12-16T03:00:00.000Z"/>
    <s v="2024-12-16T03:00:00.000Z"/>
    <s v="3 - TER"/>
    <s v="Horas Úteis"/>
    <s v="80.000000"/>
    <s v="1.000000"/>
    <s v="josianeoliveira"/>
    <s v="8"/>
    <s v="Encerrado pelo sistema"/>
    <s v="Formulario Solicitação - Padrão"/>
    <s v=""/>
    <s v=""/>
    <s v=""/>
    <s v="3.400000"/>
    <s v="0.020000"/>
    <s v="2.670000"/>
    <s v="2.690000"/>
    <s v=""/>
    <s v="27.030000"/>
    <s v="6.090000"/>
    <s v="Configuração Tablet Novo."/>
    <s v="Baixa"/>
    <s v=""/>
  </r>
  <r>
    <s v="163958"/>
    <x v="2"/>
    <s v="0.200000"/>
    <s v="12.000000"/>
    <x v="0"/>
    <s v="1-INCIDENTE"/>
    <x v="0"/>
    <x v="34"/>
    <x v="0"/>
    <s v="N/D"/>
    <s v="NÃO DEFINIDO"/>
    <s v="385"/>
    <s v="2024-12-17T14:06:25.000Z"/>
    <s v="2024-12-17T18:06:56.000Z"/>
    <x v="18"/>
    <d v="1899-12-30T11:06:00"/>
    <x v="16"/>
    <x v="281"/>
    <s v="1-15 dias"/>
    <x v="1"/>
    <s v="FECHADO"/>
    <s v="NAO SE APLICA"/>
    <s v="NAO SE APLICA"/>
    <s v="NÃO"/>
    <x v="0"/>
    <s v="11"/>
    <s v="15"/>
    <s v="LOCAL NAO INFORMADO"/>
    <x v="0"/>
    <x v="0"/>
    <s v="163958"/>
    <s v=""/>
    <s v=""/>
    <s v=""/>
    <x v="0"/>
    <s v="163958"/>
    <x v="0"/>
    <s v="3 - TER"/>
    <s v="2024-12-16T03:00:00.000Z"/>
    <s v="2024-12-16T03:00:00.000Z"/>
    <s v="3 - TER"/>
    <s v="Horas Úteis"/>
    <s v="16.000000"/>
    <s v="1.000000"/>
    <s v="kimberlyr.elb"/>
    <s v="8"/>
    <s v="Encerrado pelo sistema"/>
    <s v="Formulario Incidente - Padrão"/>
    <s v=""/>
    <s v=""/>
    <s v=""/>
    <s v=""/>
    <s v="0.200000"/>
    <s v="3.810000"/>
    <s v="4.010000"/>
    <s v=""/>
    <s v="27.010000"/>
    <s v="4.010000"/>
    <s v="Perca de acesso ao Teams pelo computador"/>
    <s v="Baixa"/>
    <s v=""/>
  </r>
  <r>
    <s v="163959"/>
    <x v="8"/>
    <s v="0.250000"/>
    <s v="15.000000"/>
    <x v="1"/>
    <s v="2-SERVICO"/>
    <x v="0"/>
    <x v="13"/>
    <x v="32"/>
    <s v="020405"/>
    <s v="MANUTENCAO DE SISTEMA DE TRANSMISSAO, AUTOMACAO E AUXILIARES"/>
    <s v="105"/>
    <s v="2024-12-17T14:45:26.000Z"/>
    <s v="2024-12-17T17:38:59.000Z"/>
    <x v="18"/>
    <d v="1899-12-30T11:45:00"/>
    <x v="16"/>
    <x v="0"/>
    <s v="1-15 dias"/>
    <x v="1"/>
    <s v="FECHADO"/>
    <s v="NAO SE APLICA"/>
    <s v="NAO SE APLICA"/>
    <s v="NÃO"/>
    <x v="5"/>
    <s v="11"/>
    <s v="14"/>
    <s v="PORTO VELHO"/>
    <x v="0"/>
    <x v="0"/>
    <s v="163959"/>
    <s v=""/>
    <s v=""/>
    <s v=""/>
    <x v="0"/>
    <s v="163959"/>
    <x v="1"/>
    <s v="3 - TER"/>
    <s v="2024-12-16T03:00:00.000Z"/>
    <s v="2024-12-16T03:00:00.000Z"/>
    <s v="3 - TER"/>
    <s v="Horas Úteis"/>
    <s v="80.000000"/>
    <s v="1.000000"/>
    <s v="alansilva"/>
    <s v="8"/>
    <s v="Encerrado pelo sistema"/>
    <s v="Formulario Solicitação - Padrão"/>
    <s v=""/>
    <s v=""/>
    <s v=""/>
    <s v=""/>
    <s v="0.000000"/>
    <s v="2.900000"/>
    <s v="2.900000"/>
    <s v=""/>
    <s v="27.050000"/>
    <s v="2.900000"/>
    <s v="Grupo de email"/>
    <s v="Baixa"/>
    <s v=""/>
  </r>
  <r>
    <s v="163960"/>
    <x v="16"/>
    <s v=""/>
    <s v=""/>
    <x v="1"/>
    <s v="2-SERVICO"/>
    <x v="1"/>
    <x v="42"/>
    <x v="2"/>
    <s v="020401"/>
    <s v="ENGENHARIA, PLANEJ. E CONTROLE ESTATÍSTICO"/>
    <s v="65"/>
    <s v="2024-12-17T14:48:24.000Z"/>
    <s v=""/>
    <x v="18"/>
    <d v="1899-12-30T11:48:00"/>
    <x v="9"/>
    <x v="53"/>
    <s v="1-15 dias"/>
    <x v="1"/>
    <s v="EM ABERTO"/>
    <s v="NAO SE APLICA"/>
    <s v="NAO SE APLICA"/>
    <s v="NÃO"/>
    <x v="3"/>
    <s v="11"/>
    <s v=""/>
    <s v="PORTO VELHO"/>
    <x v="0"/>
    <x v="2"/>
    <s v="163960"/>
    <s v=""/>
    <s v=""/>
    <s v=""/>
    <x v="0"/>
    <s v="163960"/>
    <x v="0"/>
    <s v="3 - TER"/>
    <s v="2024-12-16T03:00:00.000Z"/>
    <s v=""/>
    <s v=""/>
    <s v="Horas Úteis"/>
    <s v="16.000000"/>
    <s v="1.000000"/>
    <s v="lbiazetti"/>
    <s v="1"/>
    <s v="Novo"/>
    <s v="Formulario Solicitação - Padrão"/>
    <s v=""/>
    <s v=""/>
    <s v=""/>
    <s v=""/>
    <s v=""/>
    <s v="7.210000"/>
    <s v="7.210000"/>
    <s v=""/>
    <s v=""/>
    <s v="7.210000"/>
    <s v="Solicitação de Melhoria"/>
    <s v="Baixa"/>
    <s v=""/>
  </r>
  <r>
    <s v="163961"/>
    <x v="11"/>
    <s v=""/>
    <s v=""/>
    <x v="2"/>
    <s v="3-MUDANCA"/>
    <x v="1"/>
    <x v="37"/>
    <x v="1"/>
    <s v="020402"/>
    <s v="OPERACAO"/>
    <s v="176"/>
    <s v="2024-12-17T14:51:51.000Z"/>
    <s v=""/>
    <x v="18"/>
    <d v="1899-12-30T11:51:00"/>
    <x v="9"/>
    <x v="53"/>
    <s v="N/A"/>
    <x v="1"/>
    <s v="EM ABERTO"/>
    <s v="SEM INDISPONIBILIDADE"/>
    <s v="COM SUCESSO"/>
    <s v="NÃO"/>
    <x v="3"/>
    <s v="11"/>
    <s v=""/>
    <s v="PORTO VELHO"/>
    <x v="0"/>
    <x v="2"/>
    <s v="163961"/>
    <s v=""/>
    <s v=""/>
    <s v=""/>
    <x v="0"/>
    <s v="163961"/>
    <x v="0"/>
    <s v="3 - TER"/>
    <s v="2024-12-16T03:00:00.000Z"/>
    <s v=""/>
    <s v=""/>
    <s v="Horas Úteis"/>
    <s v="352.000000"/>
    <s v="1.000000"/>
    <s v="dionbarros"/>
    <s v="39"/>
    <s v="Encerrada"/>
    <s v="Mudança Normal"/>
    <s v=""/>
    <s v=""/>
    <s v=""/>
    <s v=""/>
    <s v=""/>
    <s v="1.120000"/>
    <s v="134.480000"/>
    <s v=""/>
    <s v=""/>
    <s v="134.480000"/>
    <s v="Implantação da Ordem de Serviço eAm na Operação"/>
    <s v="Baixa"/>
    <s v=""/>
  </r>
  <r>
    <s v="163962"/>
    <x v="3"/>
    <s v=""/>
    <s v=""/>
    <x v="1"/>
    <s v="2-SERVICO"/>
    <x v="1"/>
    <x v="20"/>
    <x v="2"/>
    <s v="040301"/>
    <s v="CONTROLADORIA"/>
    <s v="48"/>
    <s v="2024-12-17T16:51:50.000Z"/>
    <s v="2024-12-17T18:49:46.000Z"/>
    <x v="18"/>
    <d v="1899-12-30T13:51:00"/>
    <x v="16"/>
    <x v="282"/>
    <s v="1-15 dias"/>
    <x v="1"/>
    <s v="FECHADO"/>
    <s v="NAO SE APLICA"/>
    <s v="NAO SE APLICA"/>
    <s v="NÃO"/>
    <x v="2"/>
    <s v="13"/>
    <s v="15"/>
    <s v="LOCAL NAO INFORMADO"/>
    <x v="0"/>
    <x v="0"/>
    <s v="163962"/>
    <s v=""/>
    <s v=""/>
    <s v=""/>
    <x v="0"/>
    <s v="163962"/>
    <x v="0"/>
    <s v="3 - TER"/>
    <s v="2024-12-16T03:00:00.000Z"/>
    <s v="2024-12-16T03:00:00.000Z"/>
    <s v="3 - TER"/>
    <s v="Horas Úteis"/>
    <s v="40.000000"/>
    <s v="1.000000"/>
    <s v="yasmincpassos"/>
    <s v="8"/>
    <s v="Encerrado pelo sistema"/>
    <s v="Formulario Solicitação - Padrão"/>
    <s v=""/>
    <s v=""/>
    <s v=""/>
    <s v=""/>
    <s v="0.000000"/>
    <s v="1.970000"/>
    <s v="1.970000"/>
    <s v=""/>
    <s v="27.040000"/>
    <s v="1.970000"/>
    <s v="INCLUIR NCM 90021119 "/>
    <s v="Baixa"/>
    <s v=""/>
  </r>
  <r>
    <s v="163963"/>
    <x v="9"/>
    <s v=""/>
    <s v=""/>
    <x v="1"/>
    <s v="2-SERVICO"/>
    <x v="0"/>
    <x v="46"/>
    <x v="2"/>
    <s v="020501"/>
    <s v="SAÚDE E SEGURANÇA DO TRABALHO"/>
    <s v="58"/>
    <s v="2024-12-17T17:38:03.000Z"/>
    <s v="2024-12-18T19:46:46.000Z"/>
    <x v="18"/>
    <d v="1899-12-30T14:38:00"/>
    <x v="26"/>
    <x v="283"/>
    <s v="1-15 dias"/>
    <x v="1"/>
    <s v="FECHADO"/>
    <s v="NAO SE APLICA"/>
    <s v="NAO SE APLICA"/>
    <s v="NÃO"/>
    <x v="0"/>
    <s v="14"/>
    <s v="16"/>
    <s v="PORTO VELHO"/>
    <x v="0"/>
    <x v="0"/>
    <s v="163963"/>
    <s v="Atendimento muito bom "/>
    <s v="4"/>
    <s v="Como voce avalia o atendimento prestado?"/>
    <x v="1"/>
    <s v="163963"/>
    <x v="0"/>
    <s v="3 - TER"/>
    <s v="2024-12-16T03:00:00.000Z"/>
    <s v="2024-12-16T03:00:00.000Z"/>
    <s v="4 - QUA"/>
    <s v="Horas Úteis"/>
    <s v="80.000000"/>
    <s v="1.000000"/>
    <s v="geanalmeida"/>
    <s v="9"/>
    <s v="Encerrado pelo usuario"/>
    <s v="Formulario Solicitação - Padrão"/>
    <s v=""/>
    <s v=""/>
    <s v=""/>
    <s v=""/>
    <s v="6.780000"/>
    <s v="4.380000"/>
    <s v="11.160000"/>
    <s v=""/>
    <s v="1.820000"/>
    <s v="11.160000"/>
    <s v="Instalação de internet para TV"/>
    <s v="Baixa"/>
    <s v=""/>
  </r>
  <r>
    <s v="163964"/>
    <x v="10"/>
    <s v="0.000000"/>
    <s v="0.000000"/>
    <x v="1"/>
    <s v="2-SERVICO"/>
    <x v="0"/>
    <x v="8"/>
    <x v="2"/>
    <s v="030201"/>
    <s v="SUSTENTABILIDADE"/>
    <s v="42"/>
    <s v="2024-12-17T18:08:05.000Z"/>
    <s v="2024-12-17T18:27:04.000Z"/>
    <x v="18"/>
    <d v="1899-12-30T15:08:00"/>
    <x v="16"/>
    <x v="222"/>
    <s v="1-15 dias"/>
    <x v="1"/>
    <s v="FECHADO"/>
    <s v="NAO SE APLICA"/>
    <s v="NAO SE APLICA"/>
    <s v="NÃO"/>
    <x v="6"/>
    <s v="15"/>
    <s v="15"/>
    <s v="LOCAL NAO INFORMADO"/>
    <x v="0"/>
    <x v="0"/>
    <s v="163964"/>
    <s v=""/>
    <s v=""/>
    <s v=""/>
    <x v="0"/>
    <s v="163964"/>
    <x v="0"/>
    <s v="3 - TER"/>
    <s v="2024-12-16T03:00:00.000Z"/>
    <s v="2024-12-16T03:00:00.000Z"/>
    <s v="3 - TER"/>
    <s v="Horas Úteis"/>
    <s v="80.000000"/>
    <s v="1.000000"/>
    <s v="valeriaborges"/>
    <s v="8"/>
    <s v="Encerrado pelo sistema"/>
    <s v="Formulario Solicitação - Padrão"/>
    <s v=""/>
    <s v=""/>
    <s v=""/>
    <s v=""/>
    <s v="0.270000"/>
    <s v="0.050000"/>
    <s v="0.320000"/>
    <s v=""/>
    <s v="27.000000"/>
    <s v="0.320000"/>
    <s v="Abertura de link para recebimento de produto de trabalho"/>
    <s v="Baixa"/>
    <s v=""/>
  </r>
  <r>
    <s v="163965"/>
    <x v="2"/>
    <s v="0.310000"/>
    <s v="19.000000"/>
    <x v="1"/>
    <s v="2-SERVICO"/>
    <x v="0"/>
    <x v="44"/>
    <x v="33"/>
    <s v="N/D"/>
    <s v="NÃO DEFINIDO"/>
    <s v="385"/>
    <s v="2024-12-17T18:39:42.000Z"/>
    <s v="2024-12-17T21:02:42.000Z"/>
    <x v="18"/>
    <d v="1899-12-30T15:39:00"/>
    <x v="16"/>
    <x v="243"/>
    <s v="1-15 dias"/>
    <x v="1"/>
    <s v="FECHADO"/>
    <s v="NAO SE APLICA"/>
    <s v="NAO SE APLICA"/>
    <s v="NÃO"/>
    <x v="0"/>
    <s v="15"/>
    <s v="18"/>
    <s v="LOCAL NAO INFORMADO"/>
    <x v="0"/>
    <x v="0"/>
    <s v="163965"/>
    <s v=""/>
    <s v=""/>
    <s v=""/>
    <x v="0"/>
    <s v="163965"/>
    <x v="0"/>
    <s v="3 - TER"/>
    <s v="2024-12-16T03:00:00.000Z"/>
    <s v="2024-12-16T03:00:00.000Z"/>
    <s v="3 - TER"/>
    <s v="Horas Úteis"/>
    <s v="80.000000"/>
    <s v="1.000000"/>
    <s v="fernandasilveira.elb"/>
    <s v="8"/>
    <s v="Encerrado pelo sistema"/>
    <s v="Formulario Solicitação - Infra - Solicitação Impressora"/>
    <s v=""/>
    <s v=""/>
    <s v=""/>
    <s v=""/>
    <s v="0.000000"/>
    <s v="2.390000"/>
    <s v="2.390000"/>
    <s v=""/>
    <s v="27.070000"/>
    <s v="2.390000"/>
    <s v="Solicitação de Voip e acesso a impressoa"/>
    <s v="Baixa"/>
    <s v=""/>
  </r>
  <r>
    <s v="163966"/>
    <x v="2"/>
    <s v=""/>
    <s v=""/>
    <x v="0"/>
    <s v="1-INCIDENTE"/>
    <x v="0"/>
    <x v="8"/>
    <x v="0"/>
    <s v="060101"/>
    <s v="ASSESSORIA JURÍDICA"/>
    <s v="26"/>
    <s v="2024-12-17T18:51:56.000Z"/>
    <s v="2024-12-17T20:08:03.000Z"/>
    <x v="18"/>
    <d v="1899-12-30T15:51:00"/>
    <x v="16"/>
    <x v="284"/>
    <s v="1-15 dias"/>
    <x v="1"/>
    <s v="FECHADO"/>
    <s v="NAO SE APLICA"/>
    <s v="NAO SE APLICA"/>
    <s v="NÃO"/>
    <x v="0"/>
    <s v="15"/>
    <s v="17"/>
    <s v="LOCAL NAO INFORMADO"/>
    <x v="0"/>
    <x v="0"/>
    <s v="163966"/>
    <s v=""/>
    <s v=""/>
    <s v=""/>
    <x v="0"/>
    <s v="163966"/>
    <x v="0"/>
    <s v="3 - TER"/>
    <s v="2024-12-16T03:00:00.000Z"/>
    <s v="2024-12-16T03:00:00.000Z"/>
    <s v="3 - TER"/>
    <s v="Horas Úteis"/>
    <s v="16.000000"/>
    <s v="1.000000"/>
    <s v="guilhermegimenes"/>
    <s v="8"/>
    <s v="Encerrado pelo sistema"/>
    <s v="Formulario Incidente - Padrão"/>
    <s v=""/>
    <s v=""/>
    <s v=""/>
    <s v=""/>
    <s v="0.000000"/>
    <s v="1.270000"/>
    <s v="1.270000"/>
    <s v=""/>
    <s v="27.060000"/>
    <s v="1.270000"/>
    <s v="Remover Autenticador do Dispositivo Anterior "/>
    <s v="Baixa"/>
    <s v=""/>
  </r>
  <r>
    <s v="163967"/>
    <x v="2"/>
    <s v=""/>
    <s v=""/>
    <x v="1"/>
    <s v="2-SERVICO"/>
    <x v="0"/>
    <x v="34"/>
    <x v="30"/>
    <s v="N/D"/>
    <s v="NÃO DEFINIDO"/>
    <s v="385"/>
    <s v="2024-12-17T19:22:13.000Z"/>
    <s v="2024-12-17T20:08:49.000Z"/>
    <x v="18"/>
    <d v="1899-12-30T16:22:00"/>
    <x v="16"/>
    <x v="284"/>
    <s v="1-15 dias"/>
    <x v="1"/>
    <s v="FECHADO"/>
    <s v="NAO SE APLICA"/>
    <s v="NAO SE APLICA"/>
    <s v="NÃO"/>
    <x v="0"/>
    <s v="16"/>
    <s v="17"/>
    <s v="LOCAL NAO INFORMADO"/>
    <x v="0"/>
    <x v="0"/>
    <s v="163967"/>
    <s v=""/>
    <s v=""/>
    <s v=""/>
    <x v="0"/>
    <s v="163967"/>
    <x v="0"/>
    <s v="3 - TER"/>
    <s v="2024-12-16T03:00:00.000Z"/>
    <s v="2024-12-16T03:00:00.000Z"/>
    <s v="3 - TER"/>
    <s v="Horas Úteis"/>
    <s v="80.000000"/>
    <s v="1.000000"/>
    <s v="fernandasilveira.elb"/>
    <s v="8"/>
    <s v="Encerrado pelo sistema"/>
    <s v="Formulario Solicitação - Padrão"/>
    <s v=""/>
    <s v=""/>
    <s v=""/>
    <s v=""/>
    <s v="0.000000"/>
    <s v="0.780000"/>
    <s v="0.780000"/>
    <s v=""/>
    <s v="27.050000"/>
    <s v="0.780000"/>
    <s v="Atualização do Java para acesso do Oracle"/>
    <s v="Baixa"/>
    <s v=""/>
  </r>
  <r>
    <s v="163968"/>
    <x v="11"/>
    <s v="0.250000"/>
    <s v="15.000000"/>
    <x v="1"/>
    <s v="2-SERVICO"/>
    <x v="1"/>
    <x v="19"/>
    <x v="2"/>
    <s v="040801"/>
    <s v="TECNOLOGIA DE INFORMACAO"/>
    <s v="37"/>
    <s v="2024-12-17T19:54:13.000Z"/>
    <s v="2024-12-17T21:35:49.000Z"/>
    <x v="18"/>
    <d v="1899-12-30T16:54:00"/>
    <x v="16"/>
    <x v="141"/>
    <s v="1-15 dias"/>
    <x v="1"/>
    <s v="FECHADO"/>
    <s v="NAO SE APLICA"/>
    <s v="NAO SE APLICA"/>
    <s v="NÃO"/>
    <x v="4"/>
    <s v="16"/>
    <s v="18"/>
    <s v="LOCAL NAO INFORMADO"/>
    <x v="0"/>
    <x v="0"/>
    <s v="163968"/>
    <s v=""/>
    <s v=""/>
    <s v=""/>
    <x v="0"/>
    <s v="163968"/>
    <x v="1"/>
    <s v="3 - TER"/>
    <s v="2024-12-16T03:00:00.000Z"/>
    <s v="2024-12-16T03:00:00.000Z"/>
    <s v="3 - TER"/>
    <s v="Horas Úteis"/>
    <s v="40.000000"/>
    <s v="1.000000"/>
    <s v="gabrielsbrito"/>
    <s v="8"/>
    <s v="Encerrado pelo sistema"/>
    <s v="Formulario Solicitação - Padrão"/>
    <s v=""/>
    <s v=""/>
    <s v=""/>
    <s v=""/>
    <s v="0.000000"/>
    <s v="1.680000"/>
    <s v="1.690000"/>
    <s v=""/>
    <s v="27.030000"/>
    <s v="1.690000"/>
    <s v="Solicitação de acesso a plataforma Docusign"/>
    <s v="Baixa"/>
    <s v=""/>
  </r>
  <r>
    <s v="163969"/>
    <x v="2"/>
    <s v="0.230000"/>
    <s v="15.000000"/>
    <x v="1"/>
    <s v="2-SERVICO"/>
    <x v="0"/>
    <x v="34"/>
    <x v="18"/>
    <s v="020405"/>
    <s v="MANUTENCAO DE SISTEMA DE TRANSMISSAO, AUTOMACAO E AUXILIARES"/>
    <s v="105"/>
    <s v="2024-12-17T20:58:15.000Z"/>
    <s v="2024-12-26T15:43:25.000Z"/>
    <x v="18"/>
    <d v="1899-12-30T17:58:00"/>
    <x v="13"/>
    <x v="285"/>
    <s v="1-15 dias"/>
    <x v="1"/>
    <s v="FECHADO"/>
    <s v="NAO SE APLICA"/>
    <s v="NAO SE APLICA"/>
    <s v="NÃO"/>
    <x v="0"/>
    <s v="17"/>
    <s v="12"/>
    <s v="PORTO VELHO"/>
    <x v="0"/>
    <x v="0"/>
    <s v="163969"/>
    <s v=""/>
    <s v="4"/>
    <s v="Como voce avalia o atendimento prestado?"/>
    <x v="1"/>
    <s v="163969"/>
    <x v="0"/>
    <s v="3 - TER"/>
    <s v="2024-12-16T03:00:00.000Z"/>
    <s v="2024-12-23T03:00:00.000Z"/>
    <s v="5 - QUI"/>
    <s v="Horas Úteis"/>
    <s v="80.000000"/>
    <s v="1.000000"/>
    <s v="reinaldopereira"/>
    <s v="9"/>
    <s v="Encerrado pelo usuario"/>
    <s v="Formulario Solicitação - Padrão"/>
    <s v=""/>
    <s v="1.760000"/>
    <s v=""/>
    <s v=""/>
    <s v="11.000000"/>
    <s v="0.170000"/>
    <s v="57.530000"/>
    <s v=""/>
    <s v="1.300000"/>
    <s v="57.530000"/>
    <s v="Instalação do software AQTech"/>
    <s v="Baixa"/>
    <s v=""/>
  </r>
  <r>
    <s v="163970"/>
    <x v="1"/>
    <s v=""/>
    <s v=""/>
    <x v="0"/>
    <s v="1-INCIDENTE"/>
    <x v="0"/>
    <x v="1"/>
    <x v="0"/>
    <s v="N/D"/>
    <s v="NÃO DEFINIDO"/>
    <s v="385"/>
    <s v="2024-12-18T02:40:13.000Z"/>
    <s v="2024-12-18T17:21:33.000Z"/>
    <x v="18"/>
    <d v="1899-12-30T23:40:00"/>
    <x v="26"/>
    <x v="203"/>
    <s v="1-15 dias"/>
    <x v="1"/>
    <s v="FECHADO"/>
    <s v="NAO SE APLICA"/>
    <s v="NAO SE APLICA"/>
    <s v="NÃO"/>
    <x v="1"/>
    <s v="23"/>
    <s v="14"/>
    <s v="LOCAL NAO INFORMADO"/>
    <x v="0"/>
    <x v="0"/>
    <s v="163970"/>
    <s v=""/>
    <s v=""/>
    <s v=""/>
    <x v="0"/>
    <s v="163970"/>
    <x v="0"/>
    <s v="3 - TER"/>
    <s v="2024-12-16T03:00:00.000Z"/>
    <s v="2024-12-16T03:00:00.000Z"/>
    <s v="4 - QUA"/>
    <s v="Horas Úteis"/>
    <s v="4.000000"/>
    <s v="1.000000"/>
    <s v="noc_ebsit"/>
    <s v="8"/>
    <s v="Encerrado pelo sistema"/>
    <s v="Formulario Incidente - Padrão"/>
    <s v=""/>
    <s v=""/>
    <s v=""/>
    <s v=""/>
    <s v="2.340000"/>
    <s v="0.000000"/>
    <s v="2.340000"/>
    <s v=""/>
    <s v=""/>
    <s v="2.340000"/>
    <s v="SAEN--DBO-STB-PCSFX"/>
    <s v="Baixa"/>
    <s v=""/>
  </r>
  <r>
    <s v="163971"/>
    <x v="4"/>
    <s v="2.270000"/>
    <s v="136.000000"/>
    <x v="0"/>
    <s v="1-INCIDENTE"/>
    <x v="0"/>
    <x v="4"/>
    <x v="0"/>
    <s v="020402"/>
    <s v="OPERACAO"/>
    <s v="176"/>
    <s v="2024-12-18T04:01:12.000Z"/>
    <s v="2024-12-20T18:52:35.000Z"/>
    <x v="19"/>
    <d v="1899-12-30T01:01:00"/>
    <x v="10"/>
    <x v="182"/>
    <s v="1-15 dias"/>
    <x v="1"/>
    <s v="FECHADO"/>
    <s v="NAO SE APLICA"/>
    <s v="NAO SE APLICA"/>
    <s v="NÃO"/>
    <x v="0"/>
    <s v="01"/>
    <s v="15"/>
    <s v="PORTO VELHO"/>
    <x v="0"/>
    <x v="0"/>
    <s v="163971"/>
    <s v=""/>
    <s v=""/>
    <s v=""/>
    <x v="0"/>
    <s v="163971"/>
    <x v="0"/>
    <s v="4 - QUA"/>
    <s v="2024-12-16T03:00:00.000Z"/>
    <s v="2024-12-16T03:00:00.000Z"/>
    <s v="6 - SEX"/>
    <s v="Horas Úteis"/>
    <s v="16.000000"/>
    <s v="1.000000"/>
    <s v="timoteobatista"/>
    <s v="8"/>
    <s v="Encerrado pelo sistema"/>
    <s v="Formulario Incidente - Padrão"/>
    <s v=""/>
    <s v=""/>
    <s v=""/>
    <s v="13.560000"/>
    <s v="10.370000"/>
    <s v="0.000000"/>
    <s v="10.340000"/>
    <s v=""/>
    <s v="27.000000"/>
    <s v="23.900000"/>
    <s v="Armazenamento CPU."/>
    <s v="Baixa"/>
    <s v=""/>
  </r>
  <r>
    <s v="163972"/>
    <x v="2"/>
    <s v="0.030000"/>
    <s v="2.000000"/>
    <x v="0"/>
    <s v="1-INCIDENTE"/>
    <x v="0"/>
    <x v="2"/>
    <x v="0"/>
    <s v="040801"/>
    <s v="TECNOLOGIA DE INFORMACAO"/>
    <s v="37"/>
    <s v="2024-12-18T11:02:00.000Z"/>
    <s v="2024-12-18T13:35:06.000Z"/>
    <x v="19"/>
    <d v="1899-12-30T08:02:00"/>
    <x v="26"/>
    <x v="257"/>
    <s v="1-15 dias"/>
    <x v="1"/>
    <s v="FECHADO"/>
    <s v="NAO SE APLICA"/>
    <s v="NAO SE APLICA"/>
    <s v="NÃO"/>
    <x v="0"/>
    <s v="08"/>
    <s v="10"/>
    <s v="LOCAL NAO INFORMADO"/>
    <x v="0"/>
    <x v="0"/>
    <s v="163972"/>
    <s v=""/>
    <s v=""/>
    <s v=""/>
    <x v="0"/>
    <s v="163972"/>
    <x v="0"/>
    <s v="4 - QUA"/>
    <s v="2024-12-16T03:00:00.000Z"/>
    <s v="2024-12-16T03:00:00.000Z"/>
    <s v="4 - QUA"/>
    <s v="Horas Úteis"/>
    <s v="16.000000"/>
    <s v="1.000000"/>
    <s v="jorgepereira"/>
    <s v="8"/>
    <s v="Encerrado pelo sistema"/>
    <s v="Formulario Incidente - Padrão"/>
    <s v=""/>
    <s v=""/>
    <s v=""/>
    <s v=""/>
    <s v="0.000000"/>
    <s v="0.580000"/>
    <s v="0.590000"/>
    <s v=""/>
    <s v="27.030000"/>
    <s v="0.590000"/>
    <s v="Task: Verificar Status das impressoras SPO"/>
    <s v="Baixa"/>
    <s v=""/>
  </r>
  <r>
    <s v="163973"/>
    <x v="4"/>
    <s v="4.250000"/>
    <s v="255.000000"/>
    <x v="0"/>
    <s v="1-INCIDENTE"/>
    <x v="0"/>
    <x v="4"/>
    <x v="0"/>
    <s v="010103"/>
    <s v="COMPLIANCE E CONTROLES INTERNOS"/>
    <s v="12"/>
    <s v="2024-12-18T12:51:11.000Z"/>
    <s v="2024-12-18T15:58:49.000Z"/>
    <x v="19"/>
    <d v="1899-12-30T09:51:00"/>
    <x v="26"/>
    <x v="226"/>
    <s v="1-15 dias"/>
    <x v="1"/>
    <s v="FECHADO"/>
    <s v="NAO SE APLICA"/>
    <s v="NAO SE APLICA"/>
    <s v="NÃO"/>
    <x v="0"/>
    <s v="09"/>
    <s v="12"/>
    <s v="LOCAL NAO INFORMADO"/>
    <x v="0"/>
    <x v="0"/>
    <s v="163973"/>
    <s v=""/>
    <s v="4"/>
    <s v="Como voce avalia o atendimento prestado?"/>
    <x v="1"/>
    <s v="163973"/>
    <x v="0"/>
    <s v="4 - QUA"/>
    <s v="2024-12-16T03:00:00.000Z"/>
    <s v="2024-12-16T03:00:00.000Z"/>
    <s v="4 - QUA"/>
    <s v="Horas Úteis"/>
    <s v="16.000000"/>
    <s v="1.000000"/>
    <s v="tiagoborges"/>
    <s v="9"/>
    <s v="Encerrado pelo usuario"/>
    <s v="Formulario Incidente - Padrão"/>
    <s v=""/>
    <s v=""/>
    <s v=""/>
    <s v=""/>
    <s v="1.270000"/>
    <s v="1.710000"/>
    <s v="2.980000"/>
    <s v=""/>
    <s v="0.590000"/>
    <s v="2.980000"/>
    <s v="Erro - Hard Disk Not Installed"/>
    <s v="Baixa"/>
    <s v=""/>
  </r>
  <r>
    <s v="163974"/>
    <x v="10"/>
    <s v=""/>
    <s v=""/>
    <x v="0"/>
    <s v="1-INCIDENTE"/>
    <x v="0"/>
    <x v="4"/>
    <x v="0"/>
    <s v="020405"/>
    <s v="MANUTENCAO DE SISTEMA DE TRANSMISSAO, AUTOMACAO E AUXILIARES"/>
    <s v="105"/>
    <s v="2024-12-18T13:04:57.000Z"/>
    <s v="2024-12-18T14:00:56.000Z"/>
    <x v="19"/>
    <d v="1899-12-30T10:04:00"/>
    <x v="26"/>
    <x v="149"/>
    <s v="1-15 dias"/>
    <x v="1"/>
    <s v="FECHADO"/>
    <s v="NAO SE APLICA"/>
    <s v="NAO SE APLICA"/>
    <s v="NÃO"/>
    <x v="6"/>
    <s v="10"/>
    <s v="11"/>
    <s v="LOCAL NAO INFORMADO"/>
    <x v="0"/>
    <x v="0"/>
    <s v="163974"/>
    <s v=""/>
    <s v="4"/>
    <s v="Como voce avalia o atendimento prestado?"/>
    <x v="1"/>
    <s v="163974"/>
    <x v="0"/>
    <s v="4 - QUA"/>
    <s v="2024-12-16T03:00:00.000Z"/>
    <s v="2024-12-16T03:00:00.000Z"/>
    <s v="4 - QUA"/>
    <s v="Horas Úteis"/>
    <s v="16.000000"/>
    <s v="1.000000"/>
    <s v="melkitavares"/>
    <s v="9"/>
    <s v="Encerrado pelo usuario"/>
    <s v="Formulario Incidente - Padrão"/>
    <s v=""/>
    <s v=""/>
    <s v=""/>
    <s v=""/>
    <s v="0.010000"/>
    <s v="0.920000"/>
    <s v="0.930000"/>
    <s v=""/>
    <s v="0.060000"/>
    <s v="0.930000"/>
    <s v="PROBLEMA COM APLICATIVO"/>
    <s v="Baixa"/>
    <s v=""/>
  </r>
  <r>
    <s v="163975"/>
    <x v="9"/>
    <s v="0.000000"/>
    <s v="0.000000"/>
    <x v="1"/>
    <s v="2-SERVICO"/>
    <x v="0"/>
    <x v="2"/>
    <x v="2"/>
    <s v="N/D"/>
    <s v="NÃO DEFINIDO"/>
    <s v="385"/>
    <s v="2024-12-18T13:15:24.000Z"/>
    <s v="2024-12-19T20:25:55.000Z"/>
    <x v="19"/>
    <d v="1899-12-30T10:15:00"/>
    <x v="15"/>
    <x v="63"/>
    <s v="1-15 dias"/>
    <x v="1"/>
    <s v="FECHADO"/>
    <s v="NAO SE APLICA"/>
    <s v="NAO SE APLICA"/>
    <s v="NÃO"/>
    <x v="0"/>
    <s v="10"/>
    <s v="17"/>
    <s v="LOCAL NAO INFORMADO"/>
    <x v="0"/>
    <x v="0"/>
    <s v="163975"/>
    <s v=""/>
    <s v=""/>
    <s v=""/>
    <x v="0"/>
    <s v="163975"/>
    <x v="2"/>
    <s v="4 - QUA"/>
    <s v="2024-12-16T03:00:00.000Z"/>
    <s v="2024-12-16T03:00:00.000Z"/>
    <s v="5 - QUI"/>
    <s v="Horas Úteis"/>
    <s v="80.000000"/>
    <s v="1.000000"/>
    <s v="italod"/>
    <s v="8"/>
    <s v="Encerrado pelo sistema"/>
    <s v="Formulario Solicitação - Padrão"/>
    <s v=""/>
    <s v=""/>
    <s v=""/>
    <s v="3.110000"/>
    <s v="0.020000"/>
    <s v="13.060000"/>
    <s v="13.080000"/>
    <s v=""/>
    <s v="27.030000"/>
    <s v="16.190000"/>
    <s v="Nao estou conseguindo imprimir arquivos do SISFER"/>
    <s v="Baixa"/>
    <s v=""/>
  </r>
  <r>
    <s v="163976"/>
    <x v="4"/>
    <s v="0.500000"/>
    <s v="30.000000"/>
    <x v="1"/>
    <s v="2-SERVICO"/>
    <x v="0"/>
    <x v="16"/>
    <x v="31"/>
    <s v="040502"/>
    <s v="ALMOXARIFADO"/>
    <s v="28"/>
    <s v="2024-12-18T13:33:19.000Z"/>
    <s v="2024-12-18T15:15:41.000Z"/>
    <x v="19"/>
    <d v="1899-12-30T10:33:00"/>
    <x v="26"/>
    <x v="152"/>
    <s v="1-15 dias"/>
    <x v="1"/>
    <s v="FECHADO"/>
    <s v="NAO SE APLICA"/>
    <s v="NAO SE APLICA"/>
    <s v="NÃO"/>
    <x v="0"/>
    <s v="10"/>
    <s v="12"/>
    <s v="LOCAL NAO INFORMADO"/>
    <x v="0"/>
    <x v="0"/>
    <s v="163976"/>
    <s v=""/>
    <s v=""/>
    <s v=""/>
    <x v="0"/>
    <s v="163976"/>
    <x v="0"/>
    <s v="4 - QUA"/>
    <s v="2024-12-16T03:00:00.000Z"/>
    <s v="2024-12-16T03:00:00.000Z"/>
    <s v="4 - QUA"/>
    <s v="Horas Úteis"/>
    <s v="80.000000"/>
    <s v="1.000000"/>
    <s v="josianeoliveira"/>
    <s v="8"/>
    <s v="Encerrado pelo sistema"/>
    <s v="Formulario Solicitação - Padrão"/>
    <s v=""/>
    <s v=""/>
    <s v=""/>
    <s v="0.520000"/>
    <s v="0.770000"/>
    <s v="0.430000"/>
    <s v="1.190000"/>
    <s v=""/>
    <s v="28.190000"/>
    <s v="1.710000"/>
    <s v="Conceder permissões "/>
    <s v="Baixa"/>
    <s v=""/>
  </r>
  <r>
    <s v="163977"/>
    <x v="9"/>
    <s v=""/>
    <s v=""/>
    <x v="0"/>
    <s v="1-INCIDENTE"/>
    <x v="0"/>
    <x v="11"/>
    <x v="8"/>
    <s v="040801"/>
    <s v="TECNOLOGIA DE INFORMACAO"/>
    <s v="37"/>
    <s v="2024-12-18T14:05:00.000Z"/>
    <s v="2024-12-18T16:23:45.000Z"/>
    <x v="19"/>
    <d v="1899-12-30T11:05:00"/>
    <x v="26"/>
    <x v="286"/>
    <s v="1-15 dias"/>
    <x v="1"/>
    <s v="FECHADO"/>
    <s v="NAO SE APLICA"/>
    <s v="NAO SE APLICA"/>
    <s v="NÃO"/>
    <x v="0"/>
    <s v="11"/>
    <s v="13"/>
    <s v="LOCAL NAO INFORMADO"/>
    <x v="0"/>
    <x v="0"/>
    <s v="163977"/>
    <s v=""/>
    <s v=""/>
    <s v=""/>
    <x v="0"/>
    <s v="163977"/>
    <x v="1"/>
    <s v="4 - QUA"/>
    <s v="2024-12-16T03:00:00.000Z"/>
    <s v="2024-12-16T03:00:00.000Z"/>
    <s v="4 - QUA"/>
    <s v="Horas Úteis"/>
    <s v="24.000000"/>
    <s v="1.000000"/>
    <s v="jorgepereira"/>
    <s v="8"/>
    <s v="Encerrado pelo sistema"/>
    <s v="Formulario Incidente - Padrão"/>
    <s v=""/>
    <s v=""/>
    <s v=""/>
    <s v=""/>
    <s v=""/>
    <s v="2.310000"/>
    <s v="2.310000"/>
    <s v=""/>
    <s v="27.050000"/>
    <s v="2.310000"/>
    <s v=" Task: Check list Sala Telecom-Core"/>
    <s v="Normal"/>
    <s v=""/>
  </r>
  <r>
    <s v="163978"/>
    <x v="1"/>
    <s v=""/>
    <s v=""/>
    <x v="0"/>
    <s v="1-INCIDENTE"/>
    <x v="0"/>
    <x v="30"/>
    <x v="0"/>
    <s v="010103"/>
    <s v="COMPLIANCE E CONTROLES INTERNOS"/>
    <s v="12"/>
    <s v="2024-12-18T14:05:42.000Z"/>
    <s v=""/>
    <x v="19"/>
    <d v="1899-12-30T11:05:00"/>
    <x v="9"/>
    <x v="53"/>
    <s v="1-15 dias"/>
    <x v="0"/>
    <s v="EM ABERTO"/>
    <s v="NAO SE APLICA"/>
    <s v="NAO SE APLICA"/>
    <s v="NÃO"/>
    <x v="5"/>
    <s v="11"/>
    <s v=""/>
    <s v="LOCAL NAO INFORMADO"/>
    <x v="0"/>
    <x v="2"/>
    <s v="163978"/>
    <s v=""/>
    <s v=""/>
    <s v=""/>
    <x v="0"/>
    <s v="163978"/>
    <x v="0"/>
    <s v="4 - QUA"/>
    <s v="2024-12-16T03:00:00.000Z"/>
    <s v=""/>
    <s v=""/>
    <s v="Horas Úteis"/>
    <s v="16.000000"/>
    <s v="1.000000"/>
    <s v="tiagoborges"/>
    <s v="1"/>
    <s v="Novo"/>
    <s v="Formulario Incidente - Padrão"/>
    <s v=""/>
    <s v=""/>
    <s v=""/>
    <s v=""/>
    <s v=""/>
    <s v="27.260000"/>
    <s v="25.930000"/>
    <s v=""/>
    <s v=""/>
    <s v="25.930000"/>
    <s v="Agendamento Duplicado"/>
    <s v="Baixa"/>
    <s v=""/>
  </r>
  <r>
    <s v="163979"/>
    <x v="9"/>
    <s v=""/>
    <s v=""/>
    <x v="0"/>
    <s v="1-INCIDENTE"/>
    <x v="0"/>
    <x v="0"/>
    <x v="0"/>
    <s v="040801"/>
    <s v="TECNOLOGIA DE INFORMACAO"/>
    <s v="37"/>
    <s v="2024-12-18T15:00:00.000Z"/>
    <s v="2024-12-18T16:24:43.000Z"/>
    <x v="19"/>
    <d v="1899-12-30T12:00:00"/>
    <x v="26"/>
    <x v="287"/>
    <s v="1-15 dias"/>
    <x v="0"/>
    <s v="FECHADO"/>
    <s v="NAO SE APLICA"/>
    <s v="NAO SE APLICA"/>
    <s v="NÃO"/>
    <x v="0"/>
    <s v="12"/>
    <s v="13"/>
    <s v="LOCAL NAO INFORMADO"/>
    <x v="0"/>
    <x v="0"/>
    <s v="163979"/>
    <s v=""/>
    <s v=""/>
    <s v=""/>
    <x v="0"/>
    <s v="163979"/>
    <x v="0"/>
    <s v="4 - QUA"/>
    <s v="2024-12-16T03:00:00.000Z"/>
    <s v="2024-12-16T03:00:00.000Z"/>
    <s v="4 - QUA"/>
    <s v="Sem SLA"/>
    <s v="0.000000"/>
    <s v="0.000000"/>
    <s v="jorgepereira"/>
    <s v="8"/>
    <s v="Encerrado pelo sistema"/>
    <s v="Formulario Incidente - Padrão"/>
    <s v=""/>
    <s v=""/>
    <s v=""/>
    <s v=""/>
    <s v=""/>
    <s v=""/>
    <s v="0.000000"/>
    <s v=""/>
    <s v=""/>
    <s v=""/>
    <s v=" Task: Verificação Sala de Treinamento Operação"/>
    <s v="Baixa"/>
    <s v=""/>
  </r>
  <r>
    <s v="163980"/>
    <x v="1"/>
    <s v=""/>
    <s v=""/>
    <x v="0"/>
    <s v="1-INCIDENTE"/>
    <x v="0"/>
    <x v="1"/>
    <x v="0"/>
    <s v="N/D"/>
    <s v="NÃO DEFINIDO"/>
    <s v="385"/>
    <s v="2024-12-18T15:28:26.000Z"/>
    <s v="2024-12-19T17:21:22.000Z"/>
    <x v="19"/>
    <d v="1899-12-30T12:28:00"/>
    <x v="15"/>
    <x v="203"/>
    <s v="1-15 dias"/>
    <x v="0"/>
    <s v="FECHADO"/>
    <s v="NAO SE APLICA"/>
    <s v="NAO SE APLICA"/>
    <s v="NÃO"/>
    <x v="1"/>
    <s v="12"/>
    <s v="14"/>
    <s v="LOCAL NAO INFORMADO"/>
    <x v="0"/>
    <x v="0"/>
    <s v="163980"/>
    <s v=""/>
    <s v=""/>
    <s v=""/>
    <x v="0"/>
    <s v="163980"/>
    <x v="0"/>
    <s v="4 - QUA"/>
    <s v="2024-12-16T03:00:00.000Z"/>
    <s v="2024-12-16T03:00:00.000Z"/>
    <s v="5 - QUI"/>
    <s v="Horas Úteis"/>
    <s v="4.000000"/>
    <s v="1.000000"/>
    <s v="noc_ebsit"/>
    <s v="8"/>
    <s v="Encerrado pelo sistema"/>
    <s v="Formulario Incidente - Padrão"/>
    <s v=""/>
    <s v=""/>
    <s v=""/>
    <s v=""/>
    <s v="8.760000"/>
    <s v="0.120000"/>
    <s v="8.870000"/>
    <s v=""/>
    <s v=""/>
    <s v="8.870000"/>
    <s v="SAEN--SRV-WIN-PRD-SAE-SPDCT-WSU01"/>
    <s v="Baixa"/>
    <s v=""/>
  </r>
  <r>
    <s v="163981"/>
    <x v="3"/>
    <s v=""/>
    <s v=""/>
    <x v="1"/>
    <s v="2-SERVICO"/>
    <x v="1"/>
    <x v="20"/>
    <x v="10"/>
    <s v="040301"/>
    <s v="CONTROLADORIA"/>
    <s v="48"/>
    <s v="2024-12-18T15:44:17.000Z"/>
    <s v="2024-12-18T19:37:57.000Z"/>
    <x v="19"/>
    <d v="1899-12-30T12:44:00"/>
    <x v="26"/>
    <x v="288"/>
    <s v="1-15 dias"/>
    <x v="1"/>
    <s v="FECHADO"/>
    <s v="NAO SE APLICA"/>
    <s v="NAO SE APLICA"/>
    <s v="NÃO"/>
    <x v="2"/>
    <s v="12"/>
    <s v="16"/>
    <s v="LOCAL NAO INFORMADO"/>
    <x v="0"/>
    <x v="0"/>
    <s v="163981"/>
    <s v=""/>
    <s v=""/>
    <s v=""/>
    <x v="0"/>
    <s v="163981"/>
    <x v="0"/>
    <s v="4 - QUA"/>
    <s v="2024-12-16T03:00:00.000Z"/>
    <s v="2024-12-16T03:00:00.000Z"/>
    <s v="4 - QUA"/>
    <s v="Horas Úteis"/>
    <s v="24.000000"/>
    <s v="1.000000"/>
    <s v="ricardomoliveira"/>
    <s v="8"/>
    <s v="Encerrado pelo sistema"/>
    <s v="Formulario Solicitação - Padrão"/>
    <s v=""/>
    <s v=""/>
    <s v=""/>
    <s v=""/>
    <s v="0.000000"/>
    <s v="3.900000"/>
    <s v="3.900000"/>
    <s v=""/>
    <s v="27.070000"/>
    <s v="3.900000"/>
    <s v="Erro entrada - RI 148199 - WSI - NF 2742_OC 69768"/>
    <s v="Baixa"/>
    <s v=""/>
  </r>
  <r>
    <s v="163982"/>
    <x v="3"/>
    <s v=""/>
    <s v=""/>
    <x v="0"/>
    <s v="1-INCIDENTE"/>
    <x v="1"/>
    <x v="25"/>
    <x v="15"/>
    <s v="040301"/>
    <s v="CONTROLADORIA"/>
    <s v="48"/>
    <s v="2024-12-18T16:11:21.000Z"/>
    <s v="2024-12-18T20:19:05.000Z"/>
    <x v="19"/>
    <d v="1899-12-30T13:11:00"/>
    <x v="26"/>
    <x v="289"/>
    <s v="1-15 dias"/>
    <x v="1"/>
    <s v="FECHADO"/>
    <s v="NAO SE APLICA"/>
    <s v="NAO SE APLICA"/>
    <s v="NÃO"/>
    <x v="2"/>
    <s v="13"/>
    <s v="17"/>
    <s v="LOCAL NAO INFORMADO"/>
    <x v="0"/>
    <x v="0"/>
    <s v="163982"/>
    <s v=""/>
    <s v=""/>
    <s v=""/>
    <x v="0"/>
    <s v="163982"/>
    <x v="1"/>
    <s v="4 - QUA"/>
    <s v="2024-12-16T03:00:00.000Z"/>
    <s v="2024-12-16T03:00:00.000Z"/>
    <s v="4 - QUA"/>
    <s v="Horas Úteis"/>
    <s v="16.000000"/>
    <s v="1.000000"/>
    <s v="isabelarsilva"/>
    <s v="8"/>
    <s v="Encerrado pelo sistema"/>
    <s v="Formulario Incidente - Sistemas - Erro Sistemas"/>
    <s v=""/>
    <s v=""/>
    <s v=""/>
    <s v=""/>
    <s v="0.000000"/>
    <s v="4.130000"/>
    <s v="4.130000"/>
    <s v=""/>
    <s v="27.060000"/>
    <s v="4.130000"/>
    <s v="ERRO - Lançamento Manual"/>
    <s v="Baixa"/>
    <s v=""/>
  </r>
  <r>
    <s v="163983"/>
    <x v="1"/>
    <s v=""/>
    <s v=""/>
    <x v="1"/>
    <s v="2-SERVICO"/>
    <x v="2"/>
    <x v="38"/>
    <x v="2"/>
    <s v="040801"/>
    <s v="TECNOLOGIA DE INFORMACAO"/>
    <s v="37"/>
    <s v="2024-12-18T16:13:23.000Z"/>
    <s v="2024-12-19T17:06:23.000Z"/>
    <x v="19"/>
    <d v="1899-12-30T13:13:00"/>
    <x v="15"/>
    <x v="290"/>
    <s v="1-15 dias"/>
    <x v="1"/>
    <s v="FECHADO"/>
    <s v="NAO SE APLICA"/>
    <s v="NAO SE APLICA"/>
    <s v="NÃO"/>
    <x v="1"/>
    <s v="13"/>
    <s v="14"/>
    <s v="LOCAL NAO INFORMADO"/>
    <x v="0"/>
    <x v="0"/>
    <s v="163983"/>
    <s v=""/>
    <s v=""/>
    <s v=""/>
    <x v="0"/>
    <s v="163983"/>
    <x v="3"/>
    <s v="4 - QUA"/>
    <s v="2024-12-16T03:00:00.000Z"/>
    <s v="2024-12-16T03:00:00.000Z"/>
    <s v="5 - QUI"/>
    <s v="Horas Úteis"/>
    <s v="40.000000"/>
    <s v="1.000000"/>
    <s v="gabrieljaraujo"/>
    <s v="8"/>
    <s v="Encerrado pelo sistema"/>
    <s v="Formulario Solicitação - Padrão"/>
    <s v=""/>
    <s v=""/>
    <s v=""/>
    <s v=""/>
    <s v="7.010000"/>
    <s v="0.870000"/>
    <s v="7.870000"/>
    <s v=""/>
    <s v=""/>
    <s v="7.870000"/>
    <s v="Analise de eventos Servidores Linux - alta prioridade "/>
    <s v="Baixa"/>
    <s v=""/>
  </r>
  <r>
    <s v="163984"/>
    <x v="1"/>
    <s v=""/>
    <s v=""/>
    <x v="1"/>
    <s v="2-SERVICO"/>
    <x v="0"/>
    <x v="1"/>
    <x v="26"/>
    <s v="N/D"/>
    <s v="NÃO DEFINIDO"/>
    <s v="385"/>
    <s v="2024-12-18T17:44:41.000Z"/>
    <s v="2024-12-18T22:06:34.000Z"/>
    <x v="19"/>
    <d v="1899-12-30T14:44:00"/>
    <x v="26"/>
    <x v="66"/>
    <s v="1-15 dias"/>
    <x v="1"/>
    <s v="FECHADO"/>
    <s v="NAO SE APLICA"/>
    <s v="NAO SE APLICA"/>
    <s v="NÃO"/>
    <x v="1"/>
    <s v="14"/>
    <s v="19"/>
    <s v="TERCEIRO"/>
    <x v="0"/>
    <x v="0"/>
    <s v="163984"/>
    <s v=""/>
    <s v=""/>
    <s v=""/>
    <x v="0"/>
    <s v="163984"/>
    <x v="0"/>
    <s v="4 - QUA"/>
    <s v="2024-12-16T03:00:00.000Z"/>
    <s v="2024-12-16T03:00:00.000Z"/>
    <s v="4 - QUA"/>
    <s v="Horas Corridas"/>
    <s v="32.000000"/>
    <s v="2.000000"/>
    <s v="anderson.santos"/>
    <s v="8"/>
    <s v="Encerrado pelo sistema"/>
    <s v="Formulario Solicitação - Padrão"/>
    <s v="0.000000"/>
    <s v="0.000000"/>
    <s v="0.000000"/>
    <s v="0.000000"/>
    <s v="0.150000"/>
    <s v="0.080000"/>
    <s v="0.230000"/>
    <s v="0.000000"/>
    <s v="0.000000"/>
    <s v="0.230000"/>
    <s v="Select Produção XRT URGENTE"/>
    <s v="Baixa"/>
    <s v=""/>
  </r>
  <r>
    <s v="163985"/>
    <x v="7"/>
    <s v=""/>
    <s v=""/>
    <x v="1"/>
    <s v="2-SERVICO"/>
    <x v="1"/>
    <x v="23"/>
    <x v="2"/>
    <s v="N/D"/>
    <s v="NÃO DEFINIDO"/>
    <s v="385"/>
    <s v="2024-12-18T17:52:44.000Z"/>
    <s v="2024-12-19T13:39:51.000Z"/>
    <x v="19"/>
    <d v="1899-12-30T14:52:00"/>
    <x v="15"/>
    <x v="291"/>
    <s v="1-15 dias"/>
    <x v="1"/>
    <s v="FECHADO"/>
    <s v="NAO SE APLICA"/>
    <s v="NAO SE APLICA"/>
    <s v="NÃO"/>
    <x v="4"/>
    <s v="14"/>
    <s v="10"/>
    <s v="LOCAL NAO INFORMADO"/>
    <x v="0"/>
    <x v="0"/>
    <s v="163985"/>
    <s v=""/>
    <s v=""/>
    <s v=""/>
    <x v="0"/>
    <s v="163985"/>
    <x v="0"/>
    <s v="4 - QUA"/>
    <s v="2024-12-16T03:00:00.000Z"/>
    <s v="2024-12-16T03:00:00.000Z"/>
    <s v="5 - QUI"/>
    <s v="Horas Úteis"/>
    <s v="16.000000"/>
    <s v="1.000000"/>
    <s v="mellissacardoso"/>
    <s v="8"/>
    <s v="Encerrado pelo sistema"/>
    <s v="Formulario Solicitação - Padrão"/>
    <s v=""/>
    <s v="0.070000"/>
    <s v=""/>
    <s v="2.600000"/>
    <s v="1.900000"/>
    <s v="0.220000"/>
    <s v="2.190000"/>
    <s v=""/>
    <s v="27.040000"/>
    <s v="4.790000"/>
    <s v="Enviar Digital"/>
    <s v="Baixa"/>
    <s v=""/>
  </r>
  <r>
    <s v="163986"/>
    <x v="9"/>
    <s v=""/>
    <s v=""/>
    <x v="0"/>
    <s v="1-INCIDENTE"/>
    <x v="0"/>
    <x v="11"/>
    <x v="8"/>
    <s v="040801"/>
    <s v="TECNOLOGIA DE INFORMACAO"/>
    <s v="37"/>
    <s v="2024-12-18T17:57:00.000Z"/>
    <s v="2024-12-19T14:07:26.000Z"/>
    <x v="19"/>
    <d v="1899-12-30T14:57:00"/>
    <x v="15"/>
    <x v="292"/>
    <s v="1-15 dias"/>
    <x v="1"/>
    <s v="FECHADO"/>
    <s v="NAO SE APLICA"/>
    <s v="NAO SE APLICA"/>
    <s v="NÃO"/>
    <x v="0"/>
    <s v="14"/>
    <s v="11"/>
    <s v="LOCAL NAO INFORMADO"/>
    <x v="0"/>
    <x v="0"/>
    <s v="163986"/>
    <s v=""/>
    <s v=""/>
    <s v=""/>
    <x v="0"/>
    <s v="163986"/>
    <x v="1"/>
    <s v="4 - QUA"/>
    <s v="2024-12-16T03:00:00.000Z"/>
    <s v="2024-12-16T03:00:00.000Z"/>
    <s v="5 - QUI"/>
    <s v="Horas Úteis"/>
    <s v="24.000000"/>
    <s v="1.000000"/>
    <s v="jorgepereira"/>
    <s v="8"/>
    <s v="Encerrado pelo sistema"/>
    <s v="Formulario Incidente - Padrão"/>
    <s v=""/>
    <s v=""/>
    <s v=""/>
    <s v=""/>
    <s v=""/>
    <s v="5.180000"/>
    <s v="5.180000"/>
    <s v=""/>
    <s v="27.080000"/>
    <s v="5.180000"/>
    <s v=" Task: Check list Torre Rádio UHE"/>
    <s v="Normal"/>
    <s v=""/>
  </r>
  <r>
    <s v="163987"/>
    <x v="9"/>
    <s v=""/>
    <s v=""/>
    <x v="0"/>
    <s v="1-INCIDENTE"/>
    <x v="0"/>
    <x v="11"/>
    <x v="8"/>
    <s v="040801"/>
    <s v="TECNOLOGIA DE INFORMACAO"/>
    <s v="37"/>
    <s v="2024-12-18T17:58:00.000Z"/>
    <s v="2024-12-19T14:06:02.000Z"/>
    <x v="19"/>
    <d v="1899-12-30T14:58:00"/>
    <x v="15"/>
    <x v="201"/>
    <s v="1-15 dias"/>
    <x v="1"/>
    <s v="FECHADO"/>
    <s v="NAO SE APLICA"/>
    <s v="NAO SE APLICA"/>
    <s v="NÃO"/>
    <x v="0"/>
    <s v="14"/>
    <s v="11"/>
    <s v="LOCAL NAO INFORMADO"/>
    <x v="0"/>
    <x v="0"/>
    <s v="163987"/>
    <s v=""/>
    <s v=""/>
    <s v=""/>
    <x v="0"/>
    <s v="163987"/>
    <x v="1"/>
    <s v="4 - QUA"/>
    <s v="2024-12-16T03:00:00.000Z"/>
    <s v="2024-12-16T03:00:00.000Z"/>
    <s v="5 - QUI"/>
    <s v="Horas Úteis"/>
    <s v="24.000000"/>
    <s v="1.000000"/>
    <s v="jorgepereira"/>
    <s v="8"/>
    <s v="Encerrado pelo sistema"/>
    <s v="Formulario Incidente - Padrão"/>
    <s v=""/>
    <s v=""/>
    <s v=""/>
    <s v=""/>
    <s v=""/>
    <s v="5.140000"/>
    <s v="5.140000"/>
    <s v=""/>
    <s v="27.020000"/>
    <s v="5.140000"/>
    <s v=" Task: Check List Sala Cofre TI"/>
    <s v="Normal"/>
    <s v=""/>
  </r>
  <r>
    <s v="163988"/>
    <x v="5"/>
    <s v=""/>
    <s v=""/>
    <x v="1"/>
    <s v="2-SERVICO"/>
    <x v="1"/>
    <x v="6"/>
    <x v="2"/>
    <s v="020601"/>
    <s v="ADMINISTRATIVO"/>
    <s v="58"/>
    <s v="2024-12-18T18:46:24.000Z"/>
    <s v="2024-12-18T20:53:27.000Z"/>
    <x v="19"/>
    <d v="1899-12-30T15:46:00"/>
    <x v="26"/>
    <x v="220"/>
    <s v="1-15 dias"/>
    <x v="1"/>
    <s v="FECHADO"/>
    <s v="NAO SE APLICA"/>
    <s v="NAO SE APLICA"/>
    <s v="NÃO"/>
    <x v="3"/>
    <s v="15"/>
    <s v="17"/>
    <s v="LOCAL NAO INFORMADO"/>
    <x v="0"/>
    <x v="0"/>
    <s v="163988"/>
    <s v=""/>
    <s v=""/>
    <s v=""/>
    <x v="0"/>
    <s v="163988"/>
    <x v="0"/>
    <s v="4 - QUA"/>
    <s v="2024-12-16T03:00:00.000Z"/>
    <s v="2024-12-16T03:00:00.000Z"/>
    <s v="4 - QUA"/>
    <s v="Horas Úteis"/>
    <s v="40.000000"/>
    <s v="1.000000"/>
    <s v="carloscordeiro"/>
    <s v="9"/>
    <s v="Encerrado pelo usuario"/>
    <s v="Formulario Solicitação - Padrão"/>
    <s v=""/>
    <s v=""/>
    <s v=""/>
    <s v=""/>
    <s v="0.000000"/>
    <s v="2.120000"/>
    <s v="2.120000"/>
    <s v=""/>
    <s v="1.110000"/>
    <s v="2.120000"/>
    <s v="Liberação de Acesso - Requisição de Compra"/>
    <s v="Baixa"/>
    <s v=""/>
  </r>
  <r>
    <s v="163989"/>
    <x v="5"/>
    <s v=""/>
    <s v=""/>
    <x v="1"/>
    <s v="2-SERVICO"/>
    <x v="1"/>
    <x v="25"/>
    <x v="2"/>
    <s v="N/D"/>
    <s v="NÃO DEFINIDO"/>
    <s v="385"/>
    <s v="2024-12-18T20:16:38.000Z"/>
    <s v="2024-12-18T20:26:30.000Z"/>
    <x v="19"/>
    <d v="1899-12-30T17:16:00"/>
    <x v="26"/>
    <x v="293"/>
    <s v="1-15 dias"/>
    <x v="1"/>
    <s v="FECHADO"/>
    <s v="NAO SE APLICA"/>
    <s v="NAO SE APLICA"/>
    <s v="NÃO"/>
    <x v="3"/>
    <s v="17"/>
    <s v="17"/>
    <s v="LOCAL NAO INFORMADO"/>
    <x v="0"/>
    <x v="0"/>
    <s v="163989"/>
    <s v=""/>
    <s v=""/>
    <s v=""/>
    <x v="0"/>
    <s v="163989"/>
    <x v="0"/>
    <s v="4 - QUA"/>
    <s v="2024-12-16T03:00:00.000Z"/>
    <s v="2024-12-16T03:00:00.000Z"/>
    <s v="4 - QUA"/>
    <s v="Horas Úteis"/>
    <s v="40.000000"/>
    <s v="1.000000"/>
    <s v="maraisalima.elb"/>
    <s v="8"/>
    <s v="Encerrado pelo sistema"/>
    <s v="Formulario Solicitação - Padrão"/>
    <s v=""/>
    <s v=""/>
    <s v=""/>
    <s v=""/>
    <s v="0.150000"/>
    <s v="0.020000"/>
    <s v="0.170000"/>
    <s v=""/>
    <s v="27.010000"/>
    <s v="0.170000"/>
    <s v="ACESSO MODULO GL - CONSULTA"/>
    <s v="Baixa"/>
    <s v=""/>
  </r>
  <r>
    <s v="163990"/>
    <x v="5"/>
    <s v=""/>
    <s v=""/>
    <x v="1"/>
    <s v="2-SERVICO"/>
    <x v="1"/>
    <x v="54"/>
    <x v="2"/>
    <s v="020402"/>
    <s v="OPERACAO"/>
    <s v="176"/>
    <s v="2024-12-18T22:38:37.000Z"/>
    <s v="2024-12-30T13:22:45.000Z"/>
    <x v="19"/>
    <d v="1899-12-30T19:38:00"/>
    <x v="29"/>
    <x v="44"/>
    <s v="1-15 dias"/>
    <x v="0"/>
    <s v="FECHADO"/>
    <s v="NAO SE APLICA"/>
    <s v="NAO SE APLICA"/>
    <s v="NÃO"/>
    <x v="3"/>
    <s v="19"/>
    <s v="10"/>
    <s v="PORTO VELHO"/>
    <x v="0"/>
    <x v="0"/>
    <s v="163990"/>
    <s v=""/>
    <s v=""/>
    <s v=""/>
    <x v="0"/>
    <s v="163990"/>
    <x v="0"/>
    <s v="4 - QUA"/>
    <s v="2024-12-16T03:00:00.000Z"/>
    <s v="2024-12-30T03:00:00.000Z"/>
    <s v="2 - SEG"/>
    <s v="Horas Úteis"/>
    <s v="40.000000"/>
    <s v="1.000000"/>
    <s v="rafaelacintra"/>
    <s v="8"/>
    <s v="Encerrado pelo sistema"/>
    <s v="Formulario Solicitação - Infra - Solicitação Padrão"/>
    <s v=""/>
    <s v=""/>
    <s v=""/>
    <s v=""/>
    <s v="0.010000"/>
    <s v="66.140000"/>
    <s v="63.470000"/>
    <s v=""/>
    <s v="27.080000"/>
    <s v="63.470000"/>
    <s v="Arquivo TXT/ONS - Erro no valor da vazão de outras estruturas"/>
    <s v="Baixa"/>
    <s v=""/>
  </r>
  <r>
    <s v="163991"/>
    <x v="3"/>
    <s v=""/>
    <s v=""/>
    <x v="1"/>
    <s v="2-SERVICO"/>
    <x v="1"/>
    <x v="24"/>
    <x v="10"/>
    <s v="040301"/>
    <s v="CONTROLADORIA"/>
    <s v="48"/>
    <s v="2024-12-19T00:34:09.000Z"/>
    <s v="2024-12-23T15:29:04.000Z"/>
    <x v="19"/>
    <d v="1899-12-30T21:34:00"/>
    <x v="11"/>
    <x v="294"/>
    <s v="1-15 dias"/>
    <x v="1"/>
    <s v="FECHADO"/>
    <s v="NAO SE APLICA"/>
    <s v="NAO SE APLICA"/>
    <s v="NÃO"/>
    <x v="2"/>
    <s v="21"/>
    <s v="12"/>
    <s v="LOCAL NAO INFORMADO"/>
    <x v="0"/>
    <x v="0"/>
    <s v="163991"/>
    <s v=""/>
    <s v=""/>
    <s v=""/>
    <x v="0"/>
    <s v="163991"/>
    <x v="0"/>
    <s v="4 - QUA"/>
    <s v="2024-12-16T03:00:00.000Z"/>
    <s v="2024-12-23T03:00:00.000Z"/>
    <s v="2 - SEG"/>
    <s v="Horas Úteis"/>
    <s v="24.000000"/>
    <s v="1.000000"/>
    <s v="ricardomoliveira"/>
    <s v="8"/>
    <s v="Encerrado pelo sistema"/>
    <s v="Formulario Solicitação - Padrão"/>
    <s v=""/>
    <s v=""/>
    <s v=""/>
    <s v="10.100000"/>
    <s v="8.430000"/>
    <s v="2.120000"/>
    <s v="10.400000"/>
    <s v=""/>
    <s v="27.060000"/>
    <s v="20.500000"/>
    <s v="AP x GL - Compreender diferença/saldo"/>
    <s v="Baixa"/>
    <s v=""/>
  </r>
  <r>
    <s v="163992"/>
    <x v="1"/>
    <s v=""/>
    <s v=""/>
    <x v="0"/>
    <s v="1-INCIDENTE"/>
    <x v="0"/>
    <x v="1"/>
    <x v="0"/>
    <s v="N/D"/>
    <s v="NÃO DEFINIDO"/>
    <s v="385"/>
    <s v="2024-12-19T01:26:57.000Z"/>
    <s v="2024-12-20T07:36:29.000Z"/>
    <x v="19"/>
    <d v="1899-12-30T22:26:00"/>
    <x v="10"/>
    <x v="295"/>
    <s v="1-15 dias"/>
    <x v="0"/>
    <s v="FECHADO"/>
    <s v="NAO SE APLICA"/>
    <s v="NAO SE APLICA"/>
    <s v="NÃO"/>
    <x v="1"/>
    <s v="22"/>
    <s v="04"/>
    <s v="LOCAL NAO INFORMADO"/>
    <x v="0"/>
    <x v="0"/>
    <s v="163992"/>
    <s v=""/>
    <s v=""/>
    <s v=""/>
    <x v="0"/>
    <s v="163992"/>
    <x v="0"/>
    <s v="4 - QUA"/>
    <s v="2024-12-16T03:00:00.000Z"/>
    <s v="2024-12-16T03:00:00.000Z"/>
    <s v="6 - SEX"/>
    <s v="Horas Úteis"/>
    <s v="4.000000"/>
    <s v="1.000000"/>
    <s v="noc_ebsit"/>
    <s v="8"/>
    <s v="Encerrado pelo sistema"/>
    <s v="Formulario Incidente - Padrão"/>
    <s v=""/>
    <s v=""/>
    <s v=""/>
    <s v=""/>
    <s v="10.250000"/>
    <s v="0.000000"/>
    <s v="9.000000"/>
    <s v=""/>
    <s v=""/>
    <s v="9.000000"/>
    <s v="SAEN--DBO-PRD-PSEN "/>
    <s v="Baixa"/>
    <s v=""/>
  </r>
  <r>
    <s v="163993"/>
    <x v="1"/>
    <s v=""/>
    <s v=""/>
    <x v="0"/>
    <s v="1-INCIDENTE"/>
    <x v="0"/>
    <x v="1"/>
    <x v="0"/>
    <s v="N/D"/>
    <s v="NÃO DEFINIDO"/>
    <s v="385"/>
    <s v="2024-12-19T02:28:05.000Z"/>
    <s v="2024-12-20T07:51:30.000Z"/>
    <x v="19"/>
    <d v="1899-12-30T23:28:00"/>
    <x v="10"/>
    <x v="296"/>
    <s v="1-15 dias"/>
    <x v="0"/>
    <s v="FECHADO"/>
    <s v="NAO SE APLICA"/>
    <s v="NAO SE APLICA"/>
    <s v="NÃO"/>
    <x v="1"/>
    <s v="23"/>
    <s v="04"/>
    <s v="LOCAL NAO INFORMADO"/>
    <x v="0"/>
    <x v="0"/>
    <s v="163993"/>
    <s v=""/>
    <s v=""/>
    <s v=""/>
    <x v="0"/>
    <s v="163993"/>
    <x v="0"/>
    <s v="4 - QUA"/>
    <s v="2024-12-16T03:00:00.000Z"/>
    <s v="2024-12-16T03:00:00.000Z"/>
    <s v="6 - SEX"/>
    <s v="Horas Úteis"/>
    <s v="4.000000"/>
    <s v="1.000000"/>
    <s v="noc_ebsit"/>
    <s v="8"/>
    <s v="Encerrado pelo sistema"/>
    <s v="Formulario Incidente - Padrão"/>
    <s v=""/>
    <s v=""/>
    <s v=""/>
    <s v=""/>
    <s v="10.250000"/>
    <s v="0.000000"/>
    <s v="9.000000"/>
    <s v=""/>
    <s v=""/>
    <s v="9.000000"/>
    <s v=" SAEN--DBO-STB-PCSFX"/>
    <s v="Baixa"/>
    <s v=""/>
  </r>
  <r>
    <s v="163994"/>
    <x v="1"/>
    <s v=""/>
    <s v=""/>
    <x v="0"/>
    <s v="1-INCIDENTE"/>
    <x v="0"/>
    <x v="1"/>
    <x v="0"/>
    <s v="N/D"/>
    <s v="NÃO DEFINIDO"/>
    <s v="385"/>
    <s v="2024-12-19T03:35:20.000Z"/>
    <s v="2024-12-19T10:06:25.000Z"/>
    <x v="20"/>
    <d v="1899-12-30T00:35:00"/>
    <x v="15"/>
    <x v="297"/>
    <s v="1-15 dias"/>
    <x v="1"/>
    <s v="FECHADO"/>
    <s v="NAO SE APLICA"/>
    <s v="NAO SE APLICA"/>
    <s v="NÃO"/>
    <x v="1"/>
    <s v="00"/>
    <s v="07"/>
    <s v="LOCAL NAO INFORMADO"/>
    <x v="0"/>
    <x v="0"/>
    <s v="163994"/>
    <s v=""/>
    <s v=""/>
    <s v=""/>
    <x v="0"/>
    <s v="163994"/>
    <x v="0"/>
    <s v="5 - QUI"/>
    <s v="2024-12-16T03:00:00.000Z"/>
    <s v="2024-12-16T03:00:00.000Z"/>
    <s v="5 - QUI"/>
    <s v="Horas Úteis"/>
    <s v="4.000000"/>
    <s v="1.000000"/>
    <s v="noc_ebsit"/>
    <s v="8"/>
    <s v="Encerrado pelo sistema"/>
    <s v="Formulario Incidente - Padrão"/>
    <s v=""/>
    <s v=""/>
    <s v=""/>
    <s v=""/>
    <s v="0.000000"/>
    <s v="0.000000"/>
    <s v="0.000000"/>
    <s v=""/>
    <s v=""/>
    <s v="0.000000"/>
    <s v=" SAEN--DBO-PRD-PCSEN"/>
    <s v="Baixa"/>
    <s v=""/>
  </r>
  <r>
    <s v="163995"/>
    <x v="1"/>
    <s v=""/>
    <s v=""/>
    <x v="0"/>
    <s v="1-INCIDENTE"/>
    <x v="0"/>
    <x v="1"/>
    <x v="0"/>
    <s v="N/D"/>
    <s v="NÃO DEFINIDO"/>
    <s v="385"/>
    <s v="2024-12-19T04:34:58.000Z"/>
    <s v="2024-12-19T13:36:30.000Z"/>
    <x v="20"/>
    <d v="1899-12-30T01:34:00"/>
    <x v="15"/>
    <x v="298"/>
    <s v="1-15 dias"/>
    <x v="1"/>
    <s v="FECHADO"/>
    <s v="NAO SE APLICA"/>
    <s v="NAO SE APLICA"/>
    <s v="NÃO"/>
    <x v="1"/>
    <s v="01"/>
    <s v="10"/>
    <s v="LOCAL NAO INFORMADO"/>
    <x v="0"/>
    <x v="0"/>
    <s v="163995"/>
    <s v=""/>
    <s v=""/>
    <s v=""/>
    <x v="0"/>
    <s v="163995"/>
    <x v="0"/>
    <s v="5 - QUI"/>
    <s v="2024-12-16T03:00:00.000Z"/>
    <s v="2024-12-16T03:00:00.000Z"/>
    <s v="5 - QUI"/>
    <s v="Horas Úteis"/>
    <s v="4.000000"/>
    <s v="1.000000"/>
    <s v="noc_ebsit"/>
    <s v="8"/>
    <s v="Encerrado pelo sistema"/>
    <s v="Formulario Incidente - Padrão"/>
    <s v=""/>
    <s v=""/>
    <s v=""/>
    <s v=""/>
    <s v="0.000000"/>
    <s v="0.000000"/>
    <s v="0.000000"/>
    <s v=""/>
    <s v=""/>
    <s v="0.000000"/>
    <s v=" SAEN--DBO-PRD-PCSEN"/>
    <s v="Baixa"/>
    <s v=""/>
  </r>
  <r>
    <s v="163996"/>
    <x v="1"/>
    <s v=""/>
    <s v=""/>
    <x v="0"/>
    <s v="1-INCIDENTE"/>
    <x v="0"/>
    <x v="1"/>
    <x v="0"/>
    <s v="N/D"/>
    <s v="NÃO DEFINIDO"/>
    <s v="385"/>
    <s v="2024-12-19T08:42:30.000Z"/>
    <s v="2024-12-19T12:06:29.000Z"/>
    <x v="20"/>
    <d v="1899-12-30T05:42:00"/>
    <x v="15"/>
    <x v="147"/>
    <s v="1-15 dias"/>
    <x v="1"/>
    <s v="FECHADO"/>
    <s v="NAO SE APLICA"/>
    <s v="NAO SE APLICA"/>
    <s v="NÃO"/>
    <x v="1"/>
    <s v="05"/>
    <s v="09"/>
    <s v="LOCAL NAO INFORMADO"/>
    <x v="0"/>
    <x v="0"/>
    <s v="163996"/>
    <s v=""/>
    <s v=""/>
    <s v=""/>
    <x v="0"/>
    <s v="163996"/>
    <x v="0"/>
    <s v="5 - QUI"/>
    <s v="2024-12-16T03:00:00.000Z"/>
    <s v="2024-12-16T03:00:00.000Z"/>
    <s v="5 - QUI"/>
    <s v="Horas Úteis"/>
    <s v="4.000000"/>
    <s v="1.000000"/>
    <s v="noc_ebsit"/>
    <s v="8"/>
    <s v="Encerrado pelo sistema"/>
    <s v="Formulario Incidente - Padrão"/>
    <s v=""/>
    <s v=""/>
    <s v=""/>
    <s v=""/>
    <s v=""/>
    <s v="0.000000"/>
    <s v="0.000000"/>
    <s v=""/>
    <s v=""/>
    <s v="0.000000"/>
    <s v=" SAEN--DBO-PRD-PCSEN-ATEN"/>
    <s v="Baixa"/>
    <s v=""/>
  </r>
  <r>
    <s v="163997"/>
    <x v="2"/>
    <s v="0.030000"/>
    <s v="2.000000"/>
    <x v="0"/>
    <s v="1-INCIDENTE"/>
    <x v="0"/>
    <x v="2"/>
    <x v="0"/>
    <s v="040801"/>
    <s v="TECNOLOGIA DE INFORMACAO"/>
    <s v="37"/>
    <s v="2024-12-19T11:02:00.000Z"/>
    <s v="2024-12-19T13:46:57.000Z"/>
    <x v="20"/>
    <d v="1899-12-30T08:02:00"/>
    <x v="15"/>
    <x v="36"/>
    <s v="1-15 dias"/>
    <x v="1"/>
    <s v="FECHADO"/>
    <s v="NAO SE APLICA"/>
    <s v="NAO SE APLICA"/>
    <s v="NÃO"/>
    <x v="0"/>
    <s v="08"/>
    <s v="10"/>
    <s v="LOCAL NAO INFORMADO"/>
    <x v="0"/>
    <x v="0"/>
    <s v="163997"/>
    <s v=""/>
    <s v=""/>
    <s v=""/>
    <x v="0"/>
    <s v="163997"/>
    <x v="0"/>
    <s v="5 - QUI"/>
    <s v="2024-12-16T03:00:00.000Z"/>
    <s v="2024-12-16T03:00:00.000Z"/>
    <s v="5 - QUI"/>
    <s v="Horas Úteis"/>
    <s v="16.000000"/>
    <s v="1.000000"/>
    <s v="jorgepereira"/>
    <s v="8"/>
    <s v="Encerrado pelo sistema"/>
    <s v="Formulario Incidente - Padrão"/>
    <s v=""/>
    <s v=""/>
    <s v=""/>
    <s v=""/>
    <s v="0.000000"/>
    <s v="0.000000"/>
    <s v="0.000000"/>
    <s v=""/>
    <s v="27.030000"/>
    <s v="0.000000"/>
    <s v="Task: Verificar Status das impressoras SPO"/>
    <s v="Baixa"/>
    <s v=""/>
  </r>
  <r>
    <s v="163998"/>
    <x v="5"/>
    <s v=""/>
    <s v=""/>
    <x v="1"/>
    <s v="2-SERVICO"/>
    <x v="1"/>
    <x v="45"/>
    <x v="2"/>
    <s v="020601"/>
    <s v="ADMINISTRATIVO"/>
    <s v="58"/>
    <s v="2024-12-19T12:46:45.000Z"/>
    <s v="2024-12-20T13:22:30.000Z"/>
    <x v="20"/>
    <d v="1899-12-30T09:46:00"/>
    <x v="10"/>
    <x v="44"/>
    <s v="1-15 dias"/>
    <x v="1"/>
    <s v="FECHADO"/>
    <s v="NAO SE APLICA"/>
    <s v="NAO SE APLICA"/>
    <s v="NÃO"/>
    <x v="3"/>
    <s v="09"/>
    <s v="10"/>
    <s v="LOCAL NAO INFORMADO"/>
    <x v="0"/>
    <x v="0"/>
    <s v="163998"/>
    <s v=""/>
    <s v=""/>
    <s v=""/>
    <x v="0"/>
    <s v="163998"/>
    <x v="0"/>
    <s v="5 - QUI"/>
    <s v="2024-12-16T03:00:00.000Z"/>
    <s v="2024-12-16T03:00:00.000Z"/>
    <s v="6 - SEX"/>
    <s v="Horas Úteis"/>
    <s v="40.000000"/>
    <s v="1.000000"/>
    <s v="carloscordeiro"/>
    <s v="8"/>
    <s v="Encerrado pelo sistema"/>
    <s v="Formulario Solicitação - Padrão"/>
    <s v=""/>
    <s v=""/>
    <s v=""/>
    <s v=""/>
    <s v="0.020000"/>
    <s v="10.610000"/>
    <s v="9.380000"/>
    <s v=""/>
    <s v="27.010000"/>
    <s v="9.380000"/>
    <s v="Liberação de Acesso - PO - Consulta"/>
    <s v="Baixa"/>
    <s v=""/>
  </r>
  <r>
    <s v="163999"/>
    <x v="5"/>
    <s v="0.000000"/>
    <s v="0.000000"/>
    <x v="1"/>
    <s v="2-SERVICO"/>
    <x v="1"/>
    <x v="5"/>
    <x v="3"/>
    <s v="020403"/>
    <s v="MANUTENCAO DE UNIDADES GERADORAS"/>
    <s v="190"/>
    <s v="2024-12-19T13:37:37.000Z"/>
    <s v="2024-12-31T20:04:44.000Z"/>
    <x v="20"/>
    <d v="1899-12-30T10:37:00"/>
    <x v="30"/>
    <x v="299"/>
    <s v="1-15 dias"/>
    <x v="0"/>
    <s v="FECHADO"/>
    <s v="NAO SE APLICA"/>
    <s v="NAO SE APLICA"/>
    <s v="NÃO"/>
    <x v="3"/>
    <s v="10"/>
    <s v="17"/>
    <s v="LOCAL NAO INFORMADO"/>
    <x v="0"/>
    <x v="0"/>
    <s v="163999"/>
    <s v=""/>
    <s v=""/>
    <s v=""/>
    <x v="0"/>
    <s v="163999"/>
    <x v="3"/>
    <s v="5 - QUI"/>
    <s v="2024-12-16T03:00:00.000Z"/>
    <s v="2024-12-30T03:00:00.000Z"/>
    <s v="3 - TER"/>
    <s v="Horas Úteis"/>
    <s v="8.000000"/>
    <s v="1.000000"/>
    <s v="cleversonsantos"/>
    <s v="8"/>
    <s v="Encerrado pelo sistema"/>
    <s v="Formulario Solicitação - Padrão"/>
    <s v=""/>
    <s v=""/>
    <s v=""/>
    <s v="45.190000"/>
    <s v="0.790000"/>
    <s v="9.890000"/>
    <s v="9.260000"/>
    <s v=""/>
    <s v=""/>
    <s v="54.450000"/>
    <s v="Criar acesso a responsabilidade Oracle de GRA"/>
    <s v="Baixa"/>
    <s v=""/>
  </r>
  <r>
    <s v="164000"/>
    <x v="2"/>
    <s v="0.030000"/>
    <s v="2.000000"/>
    <x v="0"/>
    <s v="1-INCIDENTE"/>
    <x v="0"/>
    <x v="2"/>
    <x v="0"/>
    <s v="040801"/>
    <s v="TECNOLOGIA DE INFORMACAO"/>
    <s v="37"/>
    <s v="2024-12-19T13:43:00.000Z"/>
    <s v="2024-12-19T13:45:11.000Z"/>
    <x v="20"/>
    <d v="1899-12-30T10:43:00"/>
    <x v="15"/>
    <x v="300"/>
    <s v="1-15 dias"/>
    <x v="1"/>
    <s v="FECHADO"/>
    <s v="NAO SE APLICA"/>
    <s v="NAO SE APLICA"/>
    <s v="NÃO"/>
    <x v="0"/>
    <s v="10"/>
    <s v="10"/>
    <s v="LOCAL NAO INFORMADO"/>
    <x v="0"/>
    <x v="0"/>
    <s v="164000"/>
    <s v=""/>
    <s v=""/>
    <s v=""/>
    <x v="0"/>
    <s v="164000"/>
    <x v="0"/>
    <s v="5 - QUI"/>
    <s v="2024-12-16T03:00:00.000Z"/>
    <s v="2024-12-16T03:00:00.000Z"/>
    <s v="5 - QUI"/>
    <s v="Horas Úteis"/>
    <s v="16.000000"/>
    <s v="1.000000"/>
    <s v="jorgepereira"/>
    <s v="8"/>
    <s v="Encerrado pelo sistema"/>
    <s v="Formulario Incidente - Padrão"/>
    <s v=""/>
    <s v=""/>
    <s v=""/>
    <s v=""/>
    <s v="0.010000"/>
    <s v="0.020000"/>
    <s v="0.040000"/>
    <s v=""/>
    <s v="27.030000"/>
    <s v="0.040000"/>
    <s v="Task: Verificar Status das impressoras SPO"/>
    <s v="Baixa"/>
    <s v=""/>
  </r>
  <r>
    <s v="164001"/>
    <x v="11"/>
    <s v=""/>
    <s v=""/>
    <x v="2"/>
    <s v="3-MUDANCA"/>
    <x v="2"/>
    <x v="21"/>
    <x v="30"/>
    <s v="040801"/>
    <s v="TECNOLOGIA DE INFORMACAO"/>
    <s v="37"/>
    <s v="2024-12-19T13:53:04.000Z"/>
    <s v=""/>
    <x v="20"/>
    <d v="1899-12-30T10:53:00"/>
    <x v="9"/>
    <x v="53"/>
    <s v="N/A"/>
    <x v="0"/>
    <s v="EM ABERTO"/>
    <s v="SEM INDISPONIBILIDADE"/>
    <s v="COM SUCESSO"/>
    <s v="NÃO"/>
    <x v="7"/>
    <s v="10"/>
    <s v=""/>
    <s v="LOCAL NAO INFORMADO"/>
    <x v="0"/>
    <x v="2"/>
    <s v="164001"/>
    <s v=""/>
    <s v=""/>
    <s v=""/>
    <x v="0"/>
    <s v="164001"/>
    <x v="0"/>
    <s v="5 - QUI"/>
    <s v="2024-12-16T03:00:00.000Z"/>
    <s v=""/>
    <s v=""/>
    <s v="Horas Úteis"/>
    <s v="16.000000"/>
    <s v="1.000000"/>
    <s v="alexandrechicao"/>
    <s v="39"/>
    <s v="Encerrada"/>
    <s v="Mudança Normal"/>
    <s v=""/>
    <s v=""/>
    <s v=""/>
    <s v=""/>
    <s v=""/>
    <s v="5.200000"/>
    <s v="20.300000"/>
    <s v=""/>
    <s v=""/>
    <s v="20.300000"/>
    <s v="Atualização de Firmware do Fortigate OCI"/>
    <s v="Baixa"/>
    <s v=""/>
  </r>
  <r>
    <s v="164002"/>
    <x v="11"/>
    <s v=""/>
    <s v=""/>
    <x v="2"/>
    <s v="3-MUDANCA"/>
    <x v="2"/>
    <x v="21"/>
    <x v="30"/>
    <s v="040801"/>
    <s v="TECNOLOGIA DE INFORMACAO"/>
    <s v="37"/>
    <s v="2024-12-19T14:02:12.000Z"/>
    <s v=""/>
    <x v="20"/>
    <d v="1899-12-30T11:02:00"/>
    <x v="9"/>
    <x v="53"/>
    <s v="N/A"/>
    <x v="0"/>
    <s v="EM ABERTO"/>
    <s v="SEM INDISPONIBILIDADE"/>
    <s v="COM SUCESSO"/>
    <s v="NÃO"/>
    <x v="7"/>
    <s v="11"/>
    <s v=""/>
    <s v="LOCAL NAO INFORMADO"/>
    <x v="0"/>
    <x v="2"/>
    <s v="164002"/>
    <s v=""/>
    <s v=""/>
    <s v=""/>
    <x v="0"/>
    <s v="164002"/>
    <x v="0"/>
    <s v="5 - QUI"/>
    <s v="2024-12-16T03:00:00.000Z"/>
    <s v=""/>
    <s v=""/>
    <s v="Horas Úteis"/>
    <s v="16.000000"/>
    <s v="1.000000"/>
    <s v="alexandrechicao"/>
    <s v="39"/>
    <s v="Encerrada"/>
    <s v="Mudança Normal"/>
    <s v=""/>
    <s v=""/>
    <s v=""/>
    <s v=""/>
    <s v=""/>
    <s v="5.030000"/>
    <s v="116.920000"/>
    <s v=""/>
    <s v=""/>
    <s v="116.920000"/>
    <s v="Migração da Rede de Produção para Fortigate OCI"/>
    <s v="Baixa"/>
    <s v=""/>
  </r>
  <r>
    <s v="164003"/>
    <x v="10"/>
    <s v="0.000000"/>
    <s v="0.000000"/>
    <x v="1"/>
    <s v="2-SERVICO"/>
    <x v="0"/>
    <x v="13"/>
    <x v="11"/>
    <s v="N/D"/>
    <s v="NÃO DEFINIDO"/>
    <s v="385"/>
    <s v="2024-12-19T14:38:53.000Z"/>
    <s v="2024-12-19T20:32:31.000Z"/>
    <x v="20"/>
    <d v="1899-12-30T11:38:00"/>
    <x v="15"/>
    <x v="95"/>
    <s v="1-15 dias"/>
    <x v="1"/>
    <s v="FECHADO"/>
    <s v="NAO SE APLICA"/>
    <s v="NAO SE APLICA"/>
    <s v="NÃO"/>
    <x v="6"/>
    <s v="11"/>
    <s v="17"/>
    <s v="LOCAL NAO INFORMADO"/>
    <x v="0"/>
    <x v="0"/>
    <s v="164003"/>
    <s v=""/>
    <s v=""/>
    <s v=""/>
    <x v="0"/>
    <s v="164003"/>
    <x v="1"/>
    <s v="5 - QUI"/>
    <s v="2024-12-16T03:00:00.000Z"/>
    <s v="2024-12-16T03:00:00.000Z"/>
    <s v="5 - QUI"/>
    <s v="Horas Úteis"/>
    <s v="80.000000"/>
    <s v="1.000000"/>
    <s v="mellissacardoso"/>
    <s v="8"/>
    <s v="Encerrado pelo sistema"/>
    <s v="Formulario Solicitação - Padrão"/>
    <s v=""/>
    <s v=""/>
    <s v=""/>
    <s v=""/>
    <s v=""/>
    <s v="5.900000"/>
    <s v="5.900000"/>
    <s v=""/>
    <s v="27.000000"/>
    <s v="5.900000"/>
    <s v="Backup de emails"/>
    <s v="Baixa"/>
    <s v=""/>
  </r>
  <r>
    <s v="164004"/>
    <x v="4"/>
    <s v="0.610000"/>
    <s v="37.000000"/>
    <x v="1"/>
    <s v="2-SERVICO"/>
    <x v="0"/>
    <x v="34"/>
    <x v="18"/>
    <s v="020403"/>
    <s v="MANUTENCAO DE UNIDADES GERADORAS"/>
    <s v="190"/>
    <s v="2024-12-19T14:51:32.000Z"/>
    <s v="2024-12-20T15:50:59.000Z"/>
    <x v="20"/>
    <d v="1899-12-30T11:51:00"/>
    <x v="10"/>
    <x v="219"/>
    <s v="1-15 dias"/>
    <x v="1"/>
    <s v="FECHADO"/>
    <s v="NAO SE APLICA"/>
    <s v="NAO SE APLICA"/>
    <s v="NÃO"/>
    <x v="0"/>
    <s v="11"/>
    <s v="12"/>
    <s v="LOCAL NAO INFORMADO"/>
    <x v="0"/>
    <x v="0"/>
    <s v="164004"/>
    <s v=""/>
    <s v=""/>
    <s v=""/>
    <x v="0"/>
    <s v="164004"/>
    <x v="0"/>
    <s v="5 - QUI"/>
    <s v="2024-12-16T03:00:00.000Z"/>
    <s v="2024-12-16T03:00:00.000Z"/>
    <s v="6 - SEX"/>
    <s v="Horas Úteis"/>
    <s v="80.000000"/>
    <s v="1.000000"/>
    <s v="guilhermenascimento"/>
    <s v="8"/>
    <s v="Encerrado pelo sistema"/>
    <s v="Formulario Solicitação - Padrão"/>
    <s v=""/>
    <s v=""/>
    <s v=""/>
    <s v="5.580000"/>
    <s v="4.260000"/>
    <s v="0.160000"/>
    <s v="4.420000"/>
    <s v=""/>
    <s v="27.040000"/>
    <s v="10.000000"/>
    <s v="Favor realizar a reinstalação do SIGO"/>
    <s v="Baixa"/>
    <s v=""/>
  </r>
  <r>
    <s v="164005"/>
    <x v="1"/>
    <s v=""/>
    <s v=""/>
    <x v="1"/>
    <s v="2-SERVICO"/>
    <x v="0"/>
    <x v="34"/>
    <x v="2"/>
    <s v="040801"/>
    <s v="TECNOLOGIA DE INFORMACAO"/>
    <s v="37"/>
    <s v="2024-12-19T15:19:43.000Z"/>
    <s v="2024-12-20T00:06:37.000Z"/>
    <x v="20"/>
    <d v="1899-12-30T12:19:00"/>
    <x v="15"/>
    <x v="301"/>
    <s v="1-15 dias"/>
    <x v="1"/>
    <s v="FECHADO"/>
    <s v="NAO SE APLICA"/>
    <s v="NAO SE APLICA"/>
    <s v="NÃO"/>
    <x v="1"/>
    <s v="12"/>
    <s v="21"/>
    <s v="SAO PAULO"/>
    <x v="0"/>
    <x v="0"/>
    <s v="164005"/>
    <s v=""/>
    <s v=""/>
    <s v=""/>
    <x v="0"/>
    <s v="164005"/>
    <x v="0"/>
    <s v="5 - QUI"/>
    <s v="2024-12-16T03:00:00.000Z"/>
    <s v="2024-12-16T03:00:00.000Z"/>
    <s v="5 - QUI"/>
    <s v="Horas Úteis"/>
    <s v="80.000000"/>
    <s v="1.000000"/>
    <s v="erikat"/>
    <s v="8"/>
    <s v="Encerrado pelo sistema"/>
    <s v="Formulario Solicitação - Padrão"/>
    <s v=""/>
    <s v=""/>
    <s v=""/>
    <s v=""/>
    <s v="5.330000"/>
    <s v="1.270000"/>
    <s v="5.350000"/>
    <s v=""/>
    <s v=""/>
    <s v="5.350000"/>
    <s v="Informações de ambiente dos Sistemas escopo SOx"/>
    <s v="Baixa"/>
    <s v=""/>
  </r>
  <r>
    <s v="164006"/>
    <x v="10"/>
    <s v="0.000000"/>
    <s v="0.000000"/>
    <x v="0"/>
    <s v="1-INCIDENTE"/>
    <x v="0"/>
    <x v="34"/>
    <x v="0"/>
    <s v="020403"/>
    <s v="MANUTENCAO DE UNIDADES GERADORAS"/>
    <s v="190"/>
    <s v="2024-12-19T16:35:08.000Z"/>
    <s v="2024-12-20T14:17:55.000Z"/>
    <x v="20"/>
    <d v="1899-12-30T13:35:00"/>
    <x v="10"/>
    <x v="302"/>
    <s v="1-15 dias"/>
    <x v="1"/>
    <s v="FECHADO"/>
    <s v="NAO SE APLICA"/>
    <s v="NAO SE APLICA"/>
    <s v="NÃO"/>
    <x v="6"/>
    <s v="13"/>
    <s v="11"/>
    <s v="LOCAL NAO INFORMADO"/>
    <x v="0"/>
    <x v="0"/>
    <s v="164006"/>
    <s v=""/>
    <s v=""/>
    <s v=""/>
    <x v="0"/>
    <s v="164006"/>
    <x v="0"/>
    <s v="5 - QUI"/>
    <s v="2024-12-16T03:00:00.000Z"/>
    <s v="2024-12-16T03:00:00.000Z"/>
    <s v="6 - SEX"/>
    <s v="Horas Úteis"/>
    <s v="16.000000"/>
    <s v="1.000000"/>
    <s v="guilhermenascimento"/>
    <s v="8"/>
    <s v="Encerrado pelo sistema"/>
    <s v="Formulario Incidente - Sistemas - Erro Sistemas"/>
    <s v=""/>
    <s v=""/>
    <s v=""/>
    <s v=""/>
    <s v="0.000000"/>
    <s v="7.970000"/>
    <s v="6.720000"/>
    <s v=""/>
    <s v="27.010000"/>
    <s v="6.720000"/>
    <s v="Acesso ao SIGO"/>
    <s v="Baixa"/>
    <s v=""/>
  </r>
  <r>
    <s v="164007"/>
    <x v="11"/>
    <s v=""/>
    <s v=""/>
    <x v="1"/>
    <s v="2-SERVICO"/>
    <x v="1"/>
    <x v="42"/>
    <x v="2"/>
    <s v="N/D"/>
    <s v="NÃO DEFINIDO"/>
    <s v="385"/>
    <s v="2024-12-19T17:32:51.000Z"/>
    <s v="2024-12-19T20:29:14.000Z"/>
    <x v="20"/>
    <d v="1899-12-30T14:32:00"/>
    <x v="15"/>
    <x v="303"/>
    <s v="1-15 dias"/>
    <x v="1"/>
    <s v="FECHADO"/>
    <s v="NAO SE APLICA"/>
    <s v="NAO SE APLICA"/>
    <s v="NÃO"/>
    <x v="3"/>
    <s v="14"/>
    <s v="17"/>
    <s v="LOCAL NAO INFORMADO"/>
    <x v="0"/>
    <x v="0"/>
    <s v="164007"/>
    <s v=""/>
    <s v=""/>
    <s v=""/>
    <x v="0"/>
    <s v="164007"/>
    <x v="2"/>
    <s v="5 - QUI"/>
    <s v="2024-12-16T03:00:00.000Z"/>
    <s v="2024-12-16T03:00:00.000Z"/>
    <s v="5 - QUI"/>
    <s v="Horas Úteis"/>
    <s v="16.000000"/>
    <s v="1.000000"/>
    <s v="viniciussa"/>
    <s v="8"/>
    <s v="Encerrado pelo sistema"/>
    <s v="Formulario Solicitação - Padrão"/>
    <s v=""/>
    <s v=""/>
    <s v=""/>
    <s v=""/>
    <s v="0.770000"/>
    <s v="2.170000"/>
    <s v="2.940000"/>
    <s v=""/>
    <s v="27.060000"/>
    <s v="2.940000"/>
    <s v="ACESSO AO ORACLE"/>
    <s v="Baixa"/>
    <s v=""/>
  </r>
  <r>
    <s v="164008"/>
    <x v="12"/>
    <s v=""/>
    <s v=""/>
    <x v="1"/>
    <s v="2-SERVICO"/>
    <x v="2"/>
    <x v="38"/>
    <x v="2"/>
    <s v="N/D"/>
    <s v="NÃO DEFINIDO"/>
    <s v="385"/>
    <s v="2024-12-19T18:43:36.000Z"/>
    <s v="2025-01-06T19:04:34.000Z"/>
    <x v="20"/>
    <d v="1899-12-30T15:43:00"/>
    <x v="31"/>
    <x v="84"/>
    <s v="16-30 dias"/>
    <x v="1"/>
    <s v="FECHADO"/>
    <s v="NAO SE APLICA"/>
    <s v="NAO SE APLICA"/>
    <s v="NÃO"/>
    <x v="7"/>
    <s v="15"/>
    <s v="16"/>
    <s v="LOCAL NAO INFORMADO"/>
    <x v="0"/>
    <x v="3"/>
    <s v="164008"/>
    <s v=""/>
    <s v=""/>
    <s v=""/>
    <x v="0"/>
    <s v="164008"/>
    <x v="1"/>
    <s v="5 - QUI"/>
    <s v="2024-12-16T03:00:00.000Z"/>
    <s v="2025-01-06T03:00:00.000Z"/>
    <s v="2 - SEG"/>
    <s v="Horas Úteis"/>
    <s v="40.000000"/>
    <s v="1.000000"/>
    <s v="luang"/>
    <s v="8"/>
    <s v="Encerrado pelo sistema"/>
    <s v="Formulario Solicitação - Padrão"/>
    <s v=""/>
    <s v=""/>
    <s v=""/>
    <s v="82.290000"/>
    <s v="0.030000"/>
    <s v="2.330000"/>
    <s v="2.110000"/>
    <s v=""/>
    <s v=""/>
    <s v="84.400000"/>
    <s v="Pedido de exceção (AQTech)"/>
    <s v="Baixa"/>
    <s v=""/>
  </r>
  <r>
    <s v="164009"/>
    <x v="11"/>
    <s v=""/>
    <s v=""/>
    <x v="1"/>
    <s v="2-SERVICO"/>
    <x v="1"/>
    <x v="62"/>
    <x v="2"/>
    <s v="030201"/>
    <s v="SUSTENTABILIDADE"/>
    <s v="34"/>
    <s v="2024-12-19T18:48:28.000Z"/>
    <s v=""/>
    <x v="20"/>
    <d v="1899-12-30T15:48:00"/>
    <x v="9"/>
    <x v="53"/>
    <s v="&gt; 60 dias"/>
    <x v="0"/>
    <s v="EM ABERTO"/>
    <s v="NAO SE APLICA"/>
    <s v="NAO SE APLICA"/>
    <s v="NÃO"/>
    <x v="4"/>
    <s v="15"/>
    <s v=""/>
    <s v="PORTO VELHO"/>
    <x v="0"/>
    <x v="2"/>
    <s v="164009"/>
    <s v=""/>
    <s v=""/>
    <s v=""/>
    <x v="0"/>
    <s v="164009"/>
    <x v="0"/>
    <s v="5 - QUI"/>
    <s v="2024-12-16T03:00:00.000Z"/>
    <s v=""/>
    <s v=""/>
    <s v="Horas Úteis"/>
    <s v="40.000000"/>
    <s v="1.000000"/>
    <s v="talitacosta"/>
    <s v="1"/>
    <s v="Novo"/>
    <s v="Formulario Solicitação - Padrão"/>
    <s v=""/>
    <s v=""/>
    <s v=""/>
    <s v=""/>
    <s v=""/>
    <s v="397.360000"/>
    <s v="390.770000"/>
    <s v=""/>
    <s v=""/>
    <s v="390.770000"/>
    <s v="Mudança de CC no sistema 4asset "/>
    <s v="Baixa"/>
    <s v=""/>
  </r>
  <r>
    <s v="164010"/>
    <x v="2"/>
    <s v="0.030000"/>
    <s v="2.000000"/>
    <x v="1"/>
    <s v="2-SERVICO"/>
    <x v="0"/>
    <x v="2"/>
    <x v="10"/>
    <s v="040801"/>
    <s v="TECNOLOGIA DE INFORMACAO"/>
    <s v="37"/>
    <s v="2024-12-19T18:50:40.000Z"/>
    <s v="2024-12-20T12:00:17.000Z"/>
    <x v="20"/>
    <d v="1899-12-30T15:50:00"/>
    <x v="10"/>
    <x v="304"/>
    <s v="1-15 dias"/>
    <x v="1"/>
    <s v="FECHADO"/>
    <s v="NAO SE APLICA"/>
    <s v="NAO SE APLICA"/>
    <s v="NÃO"/>
    <x v="0"/>
    <s v="15"/>
    <s v="09"/>
    <s v="LOCAL NAO INFORMADO"/>
    <x v="0"/>
    <x v="0"/>
    <s v="164010"/>
    <s v=""/>
    <s v=""/>
    <s v=""/>
    <x v="0"/>
    <s v="164010"/>
    <x v="0"/>
    <s v="5 - QUI"/>
    <s v="2024-12-16T03:00:00.000Z"/>
    <s v="2024-12-16T03:00:00.000Z"/>
    <s v="6 - SEX"/>
    <s v="Horas Úteis"/>
    <s v="16.000000"/>
    <s v="1.000000"/>
    <s v="gabrielsbrito"/>
    <s v="8"/>
    <s v="Encerrado pelo sistema"/>
    <s v="Formulario Solicitação - Infra - Solicitação Impressora"/>
    <s v=""/>
    <s v=""/>
    <s v=""/>
    <s v=""/>
    <s v="4.370000"/>
    <s v="0.040000"/>
    <s v="3.160000"/>
    <s v=""/>
    <s v="27.040000"/>
    <s v="3.160000"/>
    <s v="Impressora da SAE como impressora padrão da máquina."/>
    <s v="Baixa"/>
    <s v=""/>
  </r>
  <r>
    <s v="164011"/>
    <x v="10"/>
    <s v="0.000000"/>
    <s v="0.000000"/>
    <x v="1"/>
    <s v="2-SERVICO"/>
    <x v="0"/>
    <x v="34"/>
    <x v="18"/>
    <s v="020403"/>
    <s v="MANUTENCAO DE UNIDADES GERADORAS"/>
    <s v="190"/>
    <s v="2024-12-19T18:54:39.000Z"/>
    <s v="2024-12-20T13:22:50.000Z"/>
    <x v="20"/>
    <d v="1899-12-30T15:54:00"/>
    <x v="10"/>
    <x v="44"/>
    <s v="1-15 dias"/>
    <x v="1"/>
    <s v="FECHADO"/>
    <s v="NAO SE APLICA"/>
    <s v="NAO SE APLICA"/>
    <s v="NÃO"/>
    <x v="6"/>
    <s v="15"/>
    <s v="10"/>
    <s v="LOCAL NAO INFORMADO"/>
    <x v="0"/>
    <x v="0"/>
    <s v="164011"/>
    <s v=""/>
    <s v=""/>
    <s v=""/>
    <x v="0"/>
    <s v="164011"/>
    <x v="0"/>
    <s v="5 - QUI"/>
    <s v="2024-12-16T03:00:00.000Z"/>
    <s v="2024-12-16T03:00:00.000Z"/>
    <s v="6 - SEX"/>
    <s v="Horas Úteis"/>
    <s v="80.000000"/>
    <s v="1.000000"/>
    <s v="wemersonbarros"/>
    <s v="8"/>
    <s v="Encerrado pelo sistema"/>
    <s v="Formulario Solicitação - Padrão"/>
    <s v=""/>
    <s v=""/>
    <s v=""/>
    <s v=""/>
    <s v="1.730000"/>
    <s v="1.790000"/>
    <s v="3.470000"/>
    <s v=""/>
    <s v="27.010000"/>
    <s v="3.470000"/>
    <s v="INSTALAÇÃO DO SOFTWARE ELIPSE"/>
    <s v="Baixa"/>
    <s v=""/>
  </r>
  <r>
    <s v="164012"/>
    <x v="3"/>
    <s v=""/>
    <s v=""/>
    <x v="0"/>
    <s v="1-INCIDENTE"/>
    <x v="1"/>
    <x v="39"/>
    <x v="15"/>
    <s v="N/D"/>
    <s v="NÃO DEFINIDO"/>
    <s v="385"/>
    <s v="2024-12-19T19:02:23.000Z"/>
    <s v="2024-12-31T19:54:44.000Z"/>
    <x v="20"/>
    <d v="1899-12-30T16:02:00"/>
    <x v="30"/>
    <x v="65"/>
    <s v="1-15 dias"/>
    <x v="1"/>
    <s v="FECHADO"/>
    <s v="NAO SE APLICA"/>
    <s v="NAO SE APLICA"/>
    <s v="NÃO"/>
    <x v="2"/>
    <s v="16"/>
    <s v="16"/>
    <s v="LOCAL NAO INFORMADO"/>
    <x v="0"/>
    <x v="0"/>
    <s v="164012"/>
    <s v=""/>
    <s v=""/>
    <s v=""/>
    <x v="0"/>
    <s v="164012"/>
    <x v="0"/>
    <s v="5 - QUI"/>
    <s v="2024-12-16T03:00:00.000Z"/>
    <s v="2024-12-30T03:00:00.000Z"/>
    <s v="3 - TER"/>
    <s v="Horas Úteis"/>
    <s v="16.000000"/>
    <s v="1.000000"/>
    <s v="kimberlyr.elb"/>
    <s v="8"/>
    <s v="Encerrado pelo sistema"/>
    <s v="Formulario Incidente - Sistemas - Erro Sistemas"/>
    <s v=""/>
    <s v=""/>
    <s v=""/>
    <s v="45.250000"/>
    <s v="0.000000"/>
    <s v="5.040000"/>
    <s v="3.620000"/>
    <s v=""/>
    <s v=""/>
    <s v="48.870000"/>
    <s v="Erro de conta bancaria"/>
    <s v="Baixa"/>
    <s v=""/>
  </r>
  <r>
    <s v="164013"/>
    <x v="4"/>
    <s v="0.000000"/>
    <s v="0.000000"/>
    <x v="1"/>
    <s v="2-SERVICO"/>
    <x v="0"/>
    <x v="34"/>
    <x v="18"/>
    <s v="020402"/>
    <s v="OPERACAO"/>
    <s v="176"/>
    <s v="2024-12-19T19:19:18.000Z"/>
    <s v="2025-01-28T21:11:22.000Z"/>
    <x v="20"/>
    <d v="1899-12-30T16:19:00"/>
    <x v="32"/>
    <x v="305"/>
    <s v="31-45 dias"/>
    <x v="0"/>
    <s v="FECHADO"/>
    <s v="NAO SE APLICA"/>
    <s v="NAO SE APLICA"/>
    <s v="NÃO"/>
    <x v="6"/>
    <s v="16"/>
    <s v="18"/>
    <s v="PORTO VELHO"/>
    <x v="0"/>
    <x v="3"/>
    <s v="164013"/>
    <s v=""/>
    <s v=""/>
    <s v=""/>
    <x v="0"/>
    <s v="164013"/>
    <x v="0"/>
    <s v="5 - QUI"/>
    <s v="2024-12-16T03:00:00.000Z"/>
    <s v="2025-01-27T03:00:00.000Z"/>
    <s v="3 - TER"/>
    <s v="Horas Úteis"/>
    <s v="80.000000"/>
    <s v="1.000000"/>
    <s v="andreia.muller"/>
    <s v="8"/>
    <s v="Encerrado pelo sistema"/>
    <s v="Formulario Solicitação - Padrão"/>
    <s v=""/>
    <s v=""/>
    <s v=""/>
    <s v=""/>
    <s v=""/>
    <s v="0.890000"/>
    <s v="254.230000"/>
    <s v=""/>
    <s v="27.030000"/>
    <s v="254.230000"/>
    <s v="Instalação do Visio da Microsoft"/>
    <s v="Baixa"/>
    <s v=""/>
  </r>
  <r>
    <s v="164014"/>
    <x v="0"/>
    <s v="0.500000"/>
    <s v="30.000000"/>
    <x v="1"/>
    <s v="2-SERVICO"/>
    <x v="0"/>
    <x v="34"/>
    <x v="2"/>
    <s v="N/D"/>
    <s v="NÃO DEFINIDO"/>
    <s v="385"/>
    <s v="2024-12-19T19:40:06.000Z"/>
    <s v="2024-12-19T21:18:08.000Z"/>
    <x v="20"/>
    <d v="1899-12-30T16:40:00"/>
    <x v="15"/>
    <x v="42"/>
    <s v="1-15 dias"/>
    <x v="1"/>
    <s v="FECHADO"/>
    <s v="NAO SE APLICA"/>
    <s v="NAO SE APLICA"/>
    <s v="NÃO"/>
    <x v="0"/>
    <s v="16"/>
    <s v="18"/>
    <s v="LOCAL NAO INFORMADO"/>
    <x v="0"/>
    <x v="0"/>
    <s v="164014"/>
    <s v=""/>
    <s v=""/>
    <s v=""/>
    <x v="0"/>
    <s v="164014"/>
    <x v="0"/>
    <s v="5 - QUI"/>
    <s v="2024-12-16T03:00:00.000Z"/>
    <s v="2024-12-16T03:00:00.000Z"/>
    <s v="5 - QUI"/>
    <s v="Horas Úteis"/>
    <s v="80.000000"/>
    <s v="1.000000"/>
    <s v="joaon"/>
    <s v="8"/>
    <s v="Encerrado pelo sistema"/>
    <s v="Formulario Solicitação - Padrão"/>
    <s v=""/>
    <s v=""/>
    <s v=""/>
    <s v=""/>
    <s v=""/>
    <s v="1.720000"/>
    <s v="1.640000"/>
    <s v=""/>
    <s v="27.080000"/>
    <s v="1.640000"/>
    <s v="SEM ACESSO À INTERNET"/>
    <s v="Baixa"/>
    <s v=""/>
  </r>
  <r>
    <s v="164015"/>
    <x v="10"/>
    <s v="0.000000"/>
    <s v="0.000000"/>
    <x v="1"/>
    <s v="2-SERVICO"/>
    <x v="0"/>
    <x v="63"/>
    <x v="33"/>
    <s v="020403"/>
    <s v="MANUTENCAO DE UNIDADES GERADORAS"/>
    <s v="190"/>
    <s v="2024-12-19T20:39:47.000Z"/>
    <s v="2024-12-19T21:02:05.000Z"/>
    <x v="20"/>
    <d v="1899-12-30T17:39:00"/>
    <x v="15"/>
    <x v="243"/>
    <s v="1-15 dias"/>
    <x v="1"/>
    <s v="FECHADO"/>
    <s v="NAO SE APLICA"/>
    <s v="NAO SE APLICA"/>
    <s v="NÃO"/>
    <x v="6"/>
    <s v="17"/>
    <s v="18"/>
    <s v="LOCAL NAO INFORMADO"/>
    <x v="0"/>
    <x v="0"/>
    <s v="164015"/>
    <s v=""/>
    <s v=""/>
    <s v=""/>
    <x v="0"/>
    <s v="164015"/>
    <x v="0"/>
    <s v="5 - QUI"/>
    <s v="2024-12-16T03:00:00.000Z"/>
    <s v="2024-12-16T03:00:00.000Z"/>
    <s v="5 - QUI"/>
    <s v="Horas Úteis"/>
    <s v="8.000000"/>
    <s v="1.000000"/>
    <s v="cleversonsantos"/>
    <s v="8"/>
    <s v="Encerrado pelo sistema"/>
    <s v="Gestão de acesso"/>
    <s v=""/>
    <s v=""/>
    <s v=""/>
    <s v=""/>
    <s v="0.000000"/>
    <s v="0.330000"/>
    <s v="0.240000"/>
    <s v=""/>
    <s v="27.060000"/>
    <s v="0.240000"/>
    <s v="INSTALAÇÃO DO COMMUNICATO."/>
    <s v="Baixa"/>
    <s v=""/>
  </r>
  <r>
    <s v="164016"/>
    <x v="11"/>
    <s v="0.250000"/>
    <s v="15.000000"/>
    <x v="1"/>
    <s v="2-SERVICO"/>
    <x v="1"/>
    <x v="57"/>
    <x v="2"/>
    <s v="N/D"/>
    <s v="NÃO DEFINIDO"/>
    <s v="385"/>
    <s v="2024-12-19T20:46:26.000Z"/>
    <s v="2024-12-20T12:59:01.000Z"/>
    <x v="20"/>
    <d v="1899-12-30T17:46:00"/>
    <x v="10"/>
    <x v="306"/>
    <s v="1-15 dias"/>
    <x v="1"/>
    <s v="FECHADO"/>
    <s v="NAO SE APLICA"/>
    <s v="NAO SE APLICA"/>
    <s v="NÃO"/>
    <x v="4"/>
    <s v="17"/>
    <s v="09"/>
    <s v="LOCAL NAO INFORMADO"/>
    <x v="0"/>
    <x v="0"/>
    <s v="164016"/>
    <s v=""/>
    <s v=""/>
    <s v=""/>
    <x v="0"/>
    <s v="164016"/>
    <x v="0"/>
    <s v="5 - QUI"/>
    <s v="2024-12-16T03:00:00.000Z"/>
    <s v="2024-12-16T03:00:00.000Z"/>
    <s v="6 - SEX"/>
    <s v="Horas Úteis"/>
    <s v="16.000000"/>
    <s v="1.000000"/>
    <s v="cleomr"/>
    <s v="8"/>
    <s v="Encerrado pelo sistema"/>
    <s v="Formulario Solicitação - Padrão"/>
    <s v=""/>
    <s v=""/>
    <s v=""/>
    <s v=""/>
    <s v="0.000000"/>
    <s v="2.060000"/>
    <s v="1.230000"/>
    <s v=""/>
    <s v="27.040000"/>
    <s v="1.230000"/>
    <s v="Não estou conseguindo fechar os chamados"/>
    <s v="Baixa"/>
    <s v=""/>
  </r>
  <r>
    <s v="164017"/>
    <x v="8"/>
    <s v=""/>
    <s v=""/>
    <x v="1"/>
    <s v="2-SERVICO"/>
    <x v="0"/>
    <x v="10"/>
    <x v="7"/>
    <s v="040801"/>
    <s v="TECNOLOGIA DE INFORMACAO"/>
    <s v="37"/>
    <s v="2024-12-19T21:29:27.000Z"/>
    <s v="2024-12-23T17:33:14.000Z"/>
    <x v="20"/>
    <d v="1899-12-30T18:29:00"/>
    <x v="11"/>
    <x v="307"/>
    <s v="1-15 dias"/>
    <x v="1"/>
    <s v="FECHADO"/>
    <s v="NAO SE APLICA"/>
    <s v="NAO SE APLICA"/>
    <s v="NÃO"/>
    <x v="5"/>
    <s v="18"/>
    <s v="14"/>
    <s v="LOCAL NAO INFORMADO"/>
    <x v="0"/>
    <x v="0"/>
    <s v="164017"/>
    <s v=""/>
    <s v=""/>
    <s v=""/>
    <x v="0"/>
    <s v="164017"/>
    <x v="0"/>
    <s v="5 - QUI"/>
    <s v="2024-12-16T03:00:00.000Z"/>
    <s v="2024-12-23T03:00:00.000Z"/>
    <s v="2 - SEG"/>
    <s v="Horas Úteis"/>
    <s v="80.000000"/>
    <s v="1.000000"/>
    <s v="davibdomingos"/>
    <s v="8"/>
    <s v="Encerrado pelo sistema"/>
    <s v="Formulario Solicitação - Padrão"/>
    <s v=""/>
    <s v=""/>
    <s v=""/>
    <s v=""/>
    <s v="3.440000"/>
    <s v="12.050000"/>
    <s v="14.080000"/>
    <s v=""/>
    <s v="27.080000"/>
    <s v="14.080000"/>
    <s v="Desativação de usuário"/>
    <s v="Baixa"/>
    <s v=""/>
  </r>
  <r>
    <s v="164018"/>
    <x v="4"/>
    <s v="1.500000"/>
    <s v="90.000000"/>
    <x v="1"/>
    <s v="2-SERVICO"/>
    <x v="0"/>
    <x v="34"/>
    <x v="18"/>
    <s v="020402"/>
    <s v="OPERACAO"/>
    <s v="176"/>
    <s v="2024-12-19T22:09:49.000Z"/>
    <s v="2024-12-20T13:12:33.000Z"/>
    <x v="20"/>
    <d v="1899-12-30T19:09:00"/>
    <x v="10"/>
    <x v="308"/>
    <s v="1-15 dias"/>
    <x v="1"/>
    <s v="FECHADO"/>
    <s v="NAO SE APLICA"/>
    <s v="NAO SE APLICA"/>
    <s v="NÃO"/>
    <x v="0"/>
    <s v="19"/>
    <s v="10"/>
    <s v="LOCAL NAO INFORMADO"/>
    <x v="0"/>
    <x v="0"/>
    <s v="164018"/>
    <s v="Resposta rápida no atendimento"/>
    <s v="4"/>
    <s v="Como voce avalia o atendimento prestado?"/>
    <x v="1"/>
    <s v="164018"/>
    <x v="0"/>
    <s v="5 - QUI"/>
    <s v="2024-12-16T03:00:00.000Z"/>
    <s v="2024-12-16T03:00:00.000Z"/>
    <s v="6 - SEX"/>
    <s v="Horas Úteis"/>
    <s v="80.000000"/>
    <s v="1.000000"/>
    <s v="eliandrofranco"/>
    <s v="8"/>
    <s v="Encerrado pelo sistema"/>
    <s v="Formulario Solicitação - Padrão"/>
    <s v=""/>
    <s v=""/>
    <s v=""/>
    <s v=""/>
    <s v="0.000000"/>
    <s v="0.210000"/>
    <s v="0.210000"/>
    <s v=""/>
    <s v="27.010000"/>
    <s v="0.210000"/>
    <s v="Instalação Google Earth"/>
    <s v="Baixa"/>
    <s v=""/>
  </r>
  <r>
    <s v="164019"/>
    <x v="4"/>
    <s v="3.500000"/>
    <s v="210.000000"/>
    <x v="0"/>
    <s v="1-INCIDENTE"/>
    <x v="0"/>
    <x v="64"/>
    <x v="14"/>
    <s v="020701"/>
    <s v="SMT- SISTEMA DE MANEJOM DE TRONCOS"/>
    <s v="7"/>
    <s v="2024-12-19T22:12:05.000Z"/>
    <s v="2024-12-30T15:30:27.000Z"/>
    <x v="20"/>
    <d v="1899-12-30T19:12:00"/>
    <x v="29"/>
    <x v="309"/>
    <s v="1-15 dias"/>
    <x v="0"/>
    <s v="FECHADO"/>
    <s v="NAO SE APLICA"/>
    <s v="NAO SE APLICA"/>
    <s v="NÃO"/>
    <x v="0"/>
    <s v="19"/>
    <s v="12"/>
    <s v="PORTO VELHO"/>
    <x v="0"/>
    <x v="0"/>
    <s v="164019"/>
    <s v=""/>
    <s v=""/>
    <s v=""/>
    <x v="0"/>
    <s v="164019"/>
    <x v="0"/>
    <s v="5 - QUI"/>
    <s v="2024-12-16T03:00:00.000Z"/>
    <s v="2024-12-30T03:00:00.000Z"/>
    <s v="2 - SEG"/>
    <s v="Sem SLA"/>
    <s v="0.000000"/>
    <s v="0.000000"/>
    <s v="rafaelsoares"/>
    <s v="8"/>
    <s v="Encerrado pelo sistema"/>
    <s v="Formulario Incidente - Padrão"/>
    <s v=""/>
    <s v=""/>
    <s v=""/>
    <s v=""/>
    <s v=""/>
    <s v=""/>
    <s v="0.000000"/>
    <s v=""/>
    <s v=""/>
    <s v=""/>
    <s v="Instalação BI"/>
    <s v="Baixa"/>
    <s v=""/>
  </r>
  <r>
    <s v="164020"/>
    <x v="8"/>
    <s v="2.000000"/>
    <s v="120.000000"/>
    <x v="1"/>
    <s v="2-SERVICO"/>
    <x v="0"/>
    <x v="49"/>
    <x v="24"/>
    <s v="020405"/>
    <s v="MANUTENCAO DE SISTEMA DE TRANSMISSAO, AUTOMACAO E AUXILIARES"/>
    <s v="105"/>
    <s v="2024-12-19T22:49:01.000Z"/>
    <s v="2024-12-27T15:17:17.000Z"/>
    <x v="20"/>
    <d v="1899-12-30T19:49:00"/>
    <x v="33"/>
    <x v="310"/>
    <s v="1-15 dias"/>
    <x v="1"/>
    <s v="FECHADO"/>
    <s v="NAO SE APLICA"/>
    <s v="NAO SE APLICA"/>
    <s v="NÃO"/>
    <x v="5"/>
    <s v="19"/>
    <s v="12"/>
    <s v="LOCAL NAO INFORMADO"/>
    <x v="0"/>
    <x v="0"/>
    <s v="164020"/>
    <s v=""/>
    <s v=""/>
    <s v=""/>
    <x v="0"/>
    <s v="164020"/>
    <x v="0"/>
    <s v="5 - QUI"/>
    <s v="2024-12-16T03:00:00.000Z"/>
    <s v="2024-12-23T03:00:00.000Z"/>
    <s v="6 - SEX"/>
    <s v="Horas Úteis"/>
    <s v="80.000000"/>
    <s v="1.000000"/>
    <s v="kauanasilva"/>
    <s v="8"/>
    <s v="Encerrado pelo sistema"/>
    <s v="Formulario Solicitação - Padrão"/>
    <s v=""/>
    <s v="6.520000"/>
    <s v=""/>
    <s v="19.660000"/>
    <s v="16.810000"/>
    <s v="4.600000"/>
    <s v="27.700000"/>
    <s v=""/>
    <s v="27.020000"/>
    <s v="47.360000"/>
    <s v="usuario de rede santo antonio para terceiros"/>
    <s v="Baixa"/>
    <s v=""/>
  </r>
  <r>
    <s v="164021"/>
    <x v="1"/>
    <s v=""/>
    <s v=""/>
    <x v="0"/>
    <s v="1-INCIDENTE"/>
    <x v="0"/>
    <x v="1"/>
    <x v="0"/>
    <s v="N/D"/>
    <s v="NÃO DEFINIDO"/>
    <s v="385"/>
    <s v="2024-12-20T02:31:07.000Z"/>
    <s v="2024-12-20T18:21:27.000Z"/>
    <x v="20"/>
    <d v="1899-12-30T23:31:00"/>
    <x v="10"/>
    <x v="129"/>
    <s v="1-15 dias"/>
    <x v="1"/>
    <s v="FECHADO"/>
    <s v="NAO SE APLICA"/>
    <s v="NAO SE APLICA"/>
    <s v="NÃO"/>
    <x v="1"/>
    <s v="23"/>
    <s v="15"/>
    <s v="LOCAL NAO INFORMADO"/>
    <x v="0"/>
    <x v="0"/>
    <s v="164021"/>
    <s v=""/>
    <s v=""/>
    <s v=""/>
    <x v="0"/>
    <s v="164021"/>
    <x v="0"/>
    <s v="5 - QUI"/>
    <s v="2024-12-16T03:00:00.000Z"/>
    <s v="2024-12-16T03:00:00.000Z"/>
    <s v="6 - SEX"/>
    <s v="Horas Úteis"/>
    <s v="4.000000"/>
    <s v="1.000000"/>
    <s v="noc_ebsit"/>
    <s v="8"/>
    <s v="Encerrado pelo sistema"/>
    <s v="Formulario Incidente - Padrão"/>
    <s v=""/>
    <s v=""/>
    <s v=""/>
    <s v=""/>
    <s v="3.430000"/>
    <s v="0.000000"/>
    <s v="3.350000"/>
    <s v=""/>
    <s v=""/>
    <s v="3.350000"/>
    <s v=" SAEN--DBO-STB-PCSFX"/>
    <s v="Baixa"/>
    <s v=""/>
  </r>
  <r>
    <s v="164022"/>
    <x v="2"/>
    <s v="0.030000"/>
    <s v="2.000000"/>
    <x v="0"/>
    <s v="1-INCIDENTE"/>
    <x v="0"/>
    <x v="2"/>
    <x v="0"/>
    <s v="040801"/>
    <s v="TECNOLOGIA DE INFORMACAO"/>
    <s v="37"/>
    <s v="2024-12-20T11:02:00.000Z"/>
    <s v="2024-12-20T11:58:13.000Z"/>
    <x v="21"/>
    <d v="1899-12-30T08:02:00"/>
    <x v="10"/>
    <x v="311"/>
    <s v="1-15 dias"/>
    <x v="1"/>
    <s v="FECHADO"/>
    <s v="NAO SE APLICA"/>
    <s v="NAO SE APLICA"/>
    <s v="NÃO"/>
    <x v="0"/>
    <s v="08"/>
    <s v="08"/>
    <s v="LOCAL NAO INFORMADO"/>
    <x v="0"/>
    <x v="0"/>
    <s v="164022"/>
    <s v=""/>
    <s v=""/>
    <s v=""/>
    <x v="0"/>
    <s v="164022"/>
    <x v="0"/>
    <s v="6 - SEX"/>
    <s v="2024-12-16T03:00:00.000Z"/>
    <s v="2024-12-16T03:00:00.000Z"/>
    <s v="6 - SEX"/>
    <s v="Horas Úteis"/>
    <s v="16.000000"/>
    <s v="1.000000"/>
    <s v="jorgepereira"/>
    <s v="8"/>
    <s v="Encerrado pelo sistema"/>
    <s v="Formulario Incidente - Padrão"/>
    <s v=""/>
    <s v=""/>
    <s v=""/>
    <s v=""/>
    <s v=""/>
    <s v="0.000000"/>
    <s v="0.000000"/>
    <s v=""/>
    <s v="27.040000"/>
    <s v="0.000000"/>
    <s v="Task: Verificar Status das impressoras SPO"/>
    <s v="Baixa"/>
    <s v=""/>
  </r>
  <r>
    <s v="164023"/>
    <x v="10"/>
    <s v=""/>
    <s v=""/>
    <x v="0"/>
    <s v="1-INCIDENTE"/>
    <x v="0"/>
    <x v="11"/>
    <x v="8"/>
    <s v="040801"/>
    <s v="TECNOLOGIA DE INFORMACAO"/>
    <s v="37"/>
    <s v="2024-12-20T14:05:00.000Z"/>
    <s v="2024-12-20T14:22:45.000Z"/>
    <x v="21"/>
    <d v="1899-12-30T11:05:00"/>
    <x v="10"/>
    <x v="312"/>
    <s v="1-15 dias"/>
    <x v="1"/>
    <s v="FECHADO"/>
    <s v="NAO SE APLICA"/>
    <s v="NAO SE APLICA"/>
    <s v="NÃO"/>
    <x v="0"/>
    <s v="11"/>
    <s v="11"/>
    <s v="LOCAL NAO INFORMADO"/>
    <x v="0"/>
    <x v="0"/>
    <s v="164023"/>
    <s v=""/>
    <s v=""/>
    <s v=""/>
    <x v="0"/>
    <s v="164023"/>
    <x v="1"/>
    <s v="6 - SEX"/>
    <s v="2024-12-16T03:00:00.000Z"/>
    <s v="2024-12-16T03:00:00.000Z"/>
    <s v="6 - SEX"/>
    <s v="Horas Úteis"/>
    <s v="24.000000"/>
    <s v="1.000000"/>
    <s v="jorgepereira"/>
    <s v="8"/>
    <s v="Encerrado pelo sistema"/>
    <s v="Formulario Incidente - Padrão"/>
    <s v=""/>
    <s v=""/>
    <s v=""/>
    <s v=""/>
    <s v="0.000000"/>
    <s v="0.290000"/>
    <s v="0.300000"/>
    <s v=""/>
    <s v="27.010000"/>
    <s v="0.300000"/>
    <s v=" Task: Check list Sala Telecom-Core"/>
    <s v="Normal"/>
    <s v=""/>
  </r>
  <r>
    <s v="164024"/>
    <x v="7"/>
    <s v="0.250000"/>
    <s v="15.000000"/>
    <x v="1"/>
    <s v="2-SERVICO"/>
    <x v="1"/>
    <x v="29"/>
    <x v="2"/>
    <s v="040701"/>
    <s v="GESTAO DE PESSOAS"/>
    <s v="20"/>
    <s v="2024-12-20T14:05:03.000Z"/>
    <s v="2024-12-20T16:15:21.000Z"/>
    <x v="21"/>
    <d v="1899-12-30T11:05:00"/>
    <x v="10"/>
    <x v="90"/>
    <s v="1-15 dias"/>
    <x v="1"/>
    <s v="FECHADO"/>
    <s v="NAO SE APLICA"/>
    <s v="NAO SE APLICA"/>
    <s v="NÃO"/>
    <x v="4"/>
    <s v="11"/>
    <s v="13"/>
    <s v="LOCAL NAO INFORMADO"/>
    <x v="0"/>
    <x v="0"/>
    <s v="164024"/>
    <s v=""/>
    <s v=""/>
    <s v=""/>
    <x v="0"/>
    <s v="164024"/>
    <x v="0"/>
    <s v="6 - SEX"/>
    <s v="2024-12-16T03:00:00.000Z"/>
    <s v="2024-12-16T03:00:00.000Z"/>
    <s v="6 - SEX"/>
    <s v="Horas Úteis"/>
    <s v="40.000000"/>
    <s v="1.000000"/>
    <s v="rozelymorais"/>
    <s v="8"/>
    <s v="Encerrado pelo sistema"/>
    <s v="Formulario Solicitação - Padrão"/>
    <s v=""/>
    <s v=""/>
    <s v=""/>
    <s v=""/>
    <s v="0.990000"/>
    <s v="1.190000"/>
    <s v="2.180000"/>
    <s v=""/>
    <s v="27.050000"/>
    <s v="2.180000"/>
    <s v="Atualização e-mail Workflows"/>
    <s v="Baixa"/>
    <s v=""/>
  </r>
  <r>
    <s v="164025"/>
    <x v="14"/>
    <s v=""/>
    <s v=""/>
    <x v="1"/>
    <s v="2-SERVICO"/>
    <x v="1"/>
    <x v="12"/>
    <x v="2"/>
    <s v="040502"/>
    <s v="ALMOXARIFADO"/>
    <s v="28"/>
    <s v="2024-12-20T14:38:00.000Z"/>
    <s v="2024-12-23T20:24:08.000Z"/>
    <x v="21"/>
    <d v="1899-12-30T11:38:00"/>
    <x v="11"/>
    <x v="189"/>
    <s v="1-15 dias"/>
    <x v="1"/>
    <s v="FECHADO"/>
    <s v="NAO SE APLICA"/>
    <s v="NAO SE APLICA"/>
    <s v="NÃO"/>
    <x v="2"/>
    <s v="11"/>
    <s v="17"/>
    <s v="PORTO VELHO"/>
    <x v="0"/>
    <x v="0"/>
    <s v="164025"/>
    <s v=""/>
    <s v=""/>
    <s v=""/>
    <x v="0"/>
    <s v="164025"/>
    <x v="0"/>
    <s v="6 - SEX"/>
    <s v="2024-12-16T03:00:00.000Z"/>
    <s v="2024-12-23T03:00:00.000Z"/>
    <s v="2 - SEG"/>
    <s v="Horas Úteis"/>
    <s v="40.000000"/>
    <s v="1.000000"/>
    <s v="georgeolival"/>
    <s v="8"/>
    <s v="Encerrado pelo sistema"/>
    <s v="Formulario Solicitação - Padrão"/>
    <s v=""/>
    <s v=""/>
    <s v=""/>
    <s v=""/>
    <s v="0.000000"/>
    <s v="16.020000"/>
    <s v="14.790000"/>
    <s v=""/>
    <s v="27.060000"/>
    <s v="14.790000"/>
    <s v="Liberação concurrent de separação de pedidos módulo INV"/>
    <s v="Baixa"/>
    <s v=""/>
  </r>
  <r>
    <s v="164026"/>
    <x v="3"/>
    <s v=""/>
    <s v=""/>
    <x v="1"/>
    <s v="2-SERVICO"/>
    <x v="1"/>
    <x v="29"/>
    <x v="2"/>
    <s v="040701"/>
    <s v="GESTAO DE PESSOAS"/>
    <s v="20"/>
    <s v="2024-12-20T15:40:48.000Z"/>
    <s v="2024-12-20T16:17:55.000Z"/>
    <x v="21"/>
    <d v="1899-12-30T12:40:00"/>
    <x v="10"/>
    <x v="313"/>
    <s v="1-15 dias"/>
    <x v="1"/>
    <s v="FECHADO"/>
    <s v="NAO SE APLICA"/>
    <s v="NAO SE APLICA"/>
    <s v="NÃO"/>
    <x v="2"/>
    <s v="12"/>
    <s v="13"/>
    <s v="LOCAL NAO INFORMADO"/>
    <x v="0"/>
    <x v="0"/>
    <s v="164026"/>
    <s v=""/>
    <s v=""/>
    <s v=""/>
    <x v="0"/>
    <s v="164026"/>
    <x v="0"/>
    <s v="6 - SEX"/>
    <s v="2024-12-16T03:00:00.000Z"/>
    <s v="2024-12-16T03:00:00.000Z"/>
    <s v="6 - SEX"/>
    <s v="Horas Úteis"/>
    <s v="40.000000"/>
    <s v="1.000000"/>
    <s v="rozelymorais"/>
    <s v="8"/>
    <s v="Encerrado pelo sistema"/>
    <s v="Formulario Solicitação - Padrão"/>
    <s v=""/>
    <s v=""/>
    <s v=""/>
    <s v=""/>
    <s v="0.020000"/>
    <s v="0.680000"/>
    <s v="0.620000"/>
    <s v=""/>
    <s v="27.010000"/>
    <s v="0.620000"/>
    <s v="Erro integração titulo IRRF férias 11.2024"/>
    <s v="Baixa"/>
    <s v=""/>
  </r>
  <r>
    <s v="164027"/>
    <x v="10"/>
    <s v="0.000000"/>
    <s v="0.000000"/>
    <x v="0"/>
    <s v="1-INCIDENTE"/>
    <x v="0"/>
    <x v="4"/>
    <x v="0"/>
    <s v="030201"/>
    <s v="SUSTENTABILIDADE"/>
    <s v="42"/>
    <s v="2024-12-20T16:12:13.000Z"/>
    <s v="2024-12-20T16:37:49.000Z"/>
    <x v="21"/>
    <d v="1899-12-30T13:12:00"/>
    <x v="10"/>
    <x v="264"/>
    <s v="1-15 dias"/>
    <x v="1"/>
    <s v="FECHADO"/>
    <s v="NAO SE APLICA"/>
    <s v="NAO SE APLICA"/>
    <s v="NÃO"/>
    <x v="6"/>
    <s v="13"/>
    <s v="13"/>
    <s v="LOCAL NAO INFORMADO"/>
    <x v="0"/>
    <x v="0"/>
    <s v="164027"/>
    <s v=""/>
    <s v="4"/>
    <s v="Como voce avalia o atendimento prestado?"/>
    <x v="1"/>
    <s v="164027"/>
    <x v="0"/>
    <s v="6 - SEX"/>
    <s v="2024-12-16T03:00:00.000Z"/>
    <s v="2024-12-16T03:00:00.000Z"/>
    <s v="6 - SEX"/>
    <s v="Horas Úteis"/>
    <s v="16.000000"/>
    <s v="1.000000"/>
    <s v="karinesantos"/>
    <s v="8"/>
    <s v="Encerrado pelo sistema"/>
    <s v="Formulario Incidente - Padrão"/>
    <s v=""/>
    <s v=""/>
    <s v=""/>
    <s v=""/>
    <s v="0.390000"/>
    <s v="0.040000"/>
    <s v="0.430000"/>
    <s v=""/>
    <s v="27.000000"/>
    <s v="0.430000"/>
    <s v="LINK EXTERNO"/>
    <s v="Baixa"/>
    <s v=""/>
  </r>
  <r>
    <s v="164029"/>
    <x v="8"/>
    <s v=""/>
    <s v=""/>
    <x v="2"/>
    <s v="3-MUDANCA"/>
    <x v="0"/>
    <x v="44"/>
    <x v="14"/>
    <s v="040801"/>
    <s v="TECNOLOGIA DE INFORMACAO"/>
    <s v="37"/>
    <s v="2024-12-20T16:37:31.000Z"/>
    <s v=""/>
    <x v="21"/>
    <d v="1899-12-30T13:37:00"/>
    <x v="9"/>
    <x v="53"/>
    <s v="N/A"/>
    <x v="0"/>
    <s v="EM ABERTO"/>
    <s v="COM INDISPONIBILIDADE"/>
    <s v="COM SUCESSO"/>
    <s v="NÃO"/>
    <x v="5"/>
    <s v="13"/>
    <s v=""/>
    <s v="LOCAL NAO INFORMADO"/>
    <x v="0"/>
    <x v="2"/>
    <s v="164029"/>
    <s v=""/>
    <s v=""/>
    <s v=""/>
    <x v="0"/>
    <s v="164029"/>
    <x v="0"/>
    <s v="6 - SEX"/>
    <s v="2024-12-16T03:00:00.000Z"/>
    <s v=""/>
    <s v=""/>
    <s v="Horas Úteis"/>
    <s v="80.000000"/>
    <s v="1.000000"/>
    <s v="jorgepereira"/>
    <s v="100"/>
    <s v="Cancelado"/>
    <s v="Mudança Padrão"/>
    <s v=""/>
    <s v=""/>
    <s v=""/>
    <s v=""/>
    <s v=""/>
    <s v="49.670000"/>
    <s v="106.270000"/>
    <s v=""/>
    <s v=""/>
    <s v="106.270000"/>
    <s v="Mudança Padrão"/>
    <s v="Baixa"/>
    <s v=""/>
  </r>
  <r>
    <s v="164030"/>
    <x v="10"/>
    <s v=""/>
    <s v=""/>
    <x v="0"/>
    <s v="1-INCIDENTE"/>
    <x v="0"/>
    <x v="11"/>
    <x v="8"/>
    <s v="040801"/>
    <s v="TECNOLOGIA DE INFORMACAO"/>
    <s v="37"/>
    <s v="2024-12-20T17:57:00.000Z"/>
    <s v="2024-12-20T18:03:55.000Z"/>
    <x v="21"/>
    <d v="1899-12-30T14:57:00"/>
    <x v="10"/>
    <x v="314"/>
    <s v="1-15 dias"/>
    <x v="1"/>
    <s v="FECHADO"/>
    <s v="NAO SE APLICA"/>
    <s v="NAO SE APLICA"/>
    <s v="NÃO"/>
    <x v="0"/>
    <s v="14"/>
    <s v="15"/>
    <s v="LOCAL NAO INFORMADO"/>
    <x v="0"/>
    <x v="0"/>
    <s v="164030"/>
    <s v=""/>
    <s v=""/>
    <s v=""/>
    <x v="0"/>
    <s v="164030"/>
    <x v="1"/>
    <s v="6 - SEX"/>
    <s v="2024-12-16T03:00:00.000Z"/>
    <s v="2024-12-16T03:00:00.000Z"/>
    <s v="6 - SEX"/>
    <s v="Horas Úteis"/>
    <s v="24.000000"/>
    <s v="1.000000"/>
    <s v="jorgepereira"/>
    <s v="8"/>
    <s v="Encerrado pelo sistema"/>
    <s v="Formulario Incidente - Padrão"/>
    <s v=""/>
    <s v=""/>
    <s v=""/>
    <s v=""/>
    <s v="0.000000"/>
    <s v="0.110000"/>
    <s v="0.120000"/>
    <s v=""/>
    <s v="27.060000"/>
    <s v="0.120000"/>
    <s v=" Task: Check list Torre Rádio UHE"/>
    <s v="Normal"/>
    <s v=""/>
  </r>
  <r>
    <s v="164031"/>
    <x v="10"/>
    <s v=""/>
    <s v=""/>
    <x v="0"/>
    <s v="1-INCIDENTE"/>
    <x v="0"/>
    <x v="11"/>
    <x v="8"/>
    <s v="040801"/>
    <s v="TECNOLOGIA DE INFORMACAO"/>
    <s v="37"/>
    <s v="2024-12-20T17:58:00.000Z"/>
    <s v="2024-12-20T18:01:12.000Z"/>
    <x v="21"/>
    <d v="1899-12-30T14:58:00"/>
    <x v="10"/>
    <x v="315"/>
    <s v="1-15 dias"/>
    <x v="1"/>
    <s v="FECHADO"/>
    <s v="NAO SE APLICA"/>
    <s v="NAO SE APLICA"/>
    <s v="NÃO"/>
    <x v="0"/>
    <s v="14"/>
    <s v="15"/>
    <s v="LOCAL NAO INFORMADO"/>
    <x v="0"/>
    <x v="0"/>
    <s v="164031"/>
    <s v=""/>
    <s v=""/>
    <s v=""/>
    <x v="0"/>
    <s v="164031"/>
    <x v="1"/>
    <s v="6 - SEX"/>
    <s v="2024-12-16T03:00:00.000Z"/>
    <s v="2024-12-16T03:00:00.000Z"/>
    <s v="6 - SEX"/>
    <s v="Horas Úteis"/>
    <s v="24.000000"/>
    <s v="1.000000"/>
    <s v="jorgepereira"/>
    <s v="8"/>
    <s v="Encerrado pelo sistema"/>
    <s v="Formulario Incidente - Padrão"/>
    <s v=""/>
    <s v=""/>
    <s v=""/>
    <s v=""/>
    <s v="0.000000"/>
    <s v="0.050000"/>
    <s v="0.050000"/>
    <s v=""/>
    <s v="27.030000"/>
    <s v="0.050000"/>
    <s v=" Task: Check List Sala Cofre TI"/>
    <s v="Normal"/>
    <s v=""/>
  </r>
  <r>
    <s v="164032"/>
    <x v="10"/>
    <s v=""/>
    <s v=""/>
    <x v="0"/>
    <s v="1-INCIDENTE"/>
    <x v="0"/>
    <x v="2"/>
    <x v="0"/>
    <s v="040801"/>
    <s v="TECNOLOGIA DE INFORMACAO"/>
    <s v="37"/>
    <s v="2024-12-20T17:59:00.000Z"/>
    <s v="2024-12-23T14:47:46.000Z"/>
    <x v="21"/>
    <d v="1899-12-30T14:59:00"/>
    <x v="11"/>
    <x v="316"/>
    <s v="1-15 dias"/>
    <x v="1"/>
    <s v="FECHADO"/>
    <s v="NAO SE APLICA"/>
    <s v="NAO SE APLICA"/>
    <s v="NÃO"/>
    <x v="0"/>
    <s v="14"/>
    <s v="11"/>
    <s v="LOCAL NAO INFORMADO"/>
    <x v="0"/>
    <x v="0"/>
    <s v="164032"/>
    <s v=""/>
    <s v=""/>
    <s v=""/>
    <x v="0"/>
    <s v="164032"/>
    <x v="1"/>
    <s v="6 - SEX"/>
    <s v="2024-12-16T03:00:00.000Z"/>
    <s v="2024-12-23T03:00:00.000Z"/>
    <s v="2 - SEG"/>
    <s v="Horas Úteis"/>
    <s v="16.000000"/>
    <s v="1.000000"/>
    <s v="jorgepereira"/>
    <s v="8"/>
    <s v="Encerrado pelo sistema"/>
    <s v="Formulario Incidente - Padrão"/>
    <s v=""/>
    <s v=""/>
    <s v=""/>
    <s v=""/>
    <s v="0.000000"/>
    <s v="5.820000"/>
    <s v="5.820000"/>
    <s v=""/>
    <s v="27.000000"/>
    <s v="5.820000"/>
    <s v=" Task: Check List Impressoras Salas de Controle"/>
    <s v="Normal"/>
    <s v=""/>
  </r>
  <r>
    <s v="164033"/>
    <x v="12"/>
    <s v=""/>
    <s v=""/>
    <x v="1"/>
    <s v="2-SERVICO"/>
    <x v="2"/>
    <x v="21"/>
    <x v="2"/>
    <s v="040801"/>
    <s v="TECNOLOGIA DE INFORMACAO"/>
    <s v="37"/>
    <s v="2024-12-20T18:11:43.000Z"/>
    <s v="2024-12-23T20:23:23.000Z"/>
    <x v="21"/>
    <d v="1899-12-30T15:11:00"/>
    <x v="11"/>
    <x v="74"/>
    <s v="1-15 dias"/>
    <x v="1"/>
    <s v="FECHADO"/>
    <s v="NAO SE APLICA"/>
    <s v="NAO SE APLICA"/>
    <s v="NÃO"/>
    <x v="7"/>
    <s v="15"/>
    <s v="17"/>
    <s v="LOCAL NAO INFORMADO"/>
    <x v="0"/>
    <x v="0"/>
    <s v="164033"/>
    <s v=""/>
    <s v=""/>
    <s v=""/>
    <x v="0"/>
    <s v="164033"/>
    <x v="0"/>
    <s v="6 - SEX"/>
    <s v="2024-12-16T03:00:00.000Z"/>
    <s v="2024-12-23T03:00:00.000Z"/>
    <s v="2 - SEG"/>
    <s v="Horas Úteis"/>
    <s v="40.000000"/>
    <s v="1.000000"/>
    <s v="jorgepereira"/>
    <s v="8"/>
    <s v="Encerrado pelo sistema"/>
    <s v="Formulario Solicitação - Padrão"/>
    <s v=""/>
    <s v=""/>
    <s v=""/>
    <s v=""/>
    <s v="5.600000"/>
    <s v="5.690000"/>
    <s v="11.210000"/>
    <s v=""/>
    <s v="27.070000"/>
    <s v="11.210000"/>
    <s v="Criação VPN IK no Firewall OCI"/>
    <s v="Baixa"/>
    <s v=""/>
  </r>
  <r>
    <s v="164034"/>
    <x v="1"/>
    <s v=""/>
    <s v=""/>
    <x v="0"/>
    <s v="1-INCIDENTE"/>
    <x v="0"/>
    <x v="44"/>
    <x v="6"/>
    <s v="020402"/>
    <s v="OPERACAO"/>
    <s v="176"/>
    <s v="2024-12-20T19:01:30.000Z"/>
    <s v="2024-12-23T13:17:45.000Z"/>
    <x v="21"/>
    <d v="1899-12-30T16:01:00"/>
    <x v="11"/>
    <x v="317"/>
    <s v="1-15 dias"/>
    <x v="1"/>
    <s v="FECHADO"/>
    <s v="NAO SE APLICA"/>
    <s v="NAO SE APLICA"/>
    <s v="NÃO"/>
    <x v="0"/>
    <s v="16"/>
    <s v="10"/>
    <s v="PORTO VELHO"/>
    <x v="0"/>
    <x v="0"/>
    <s v="164034"/>
    <s v=""/>
    <s v="3"/>
    <s v="Como voce avalia o atendimento prestado?"/>
    <x v="2"/>
    <s v="164034"/>
    <x v="2"/>
    <s v="6 - SEX"/>
    <s v="2024-12-16T03:00:00.000Z"/>
    <s v="2024-12-23T03:00:00.000Z"/>
    <s v="2 - SEG"/>
    <s v="Horas Úteis"/>
    <s v="16.000000"/>
    <s v="1.000000"/>
    <s v="nevilledias"/>
    <s v="9"/>
    <s v="Encerrado pelo usuario"/>
    <s v="Formulario Incidente - Padrão"/>
    <s v=""/>
    <s v=""/>
    <s v=""/>
    <s v=""/>
    <s v=""/>
    <s v="3.270000"/>
    <s v="3.270000"/>
    <s v=""/>
    <s v="6.480000"/>
    <s v="3.270000"/>
    <s v="SCLMD - Telefone VOIP Inoperante."/>
    <s v="Baixa"/>
    <s v=""/>
  </r>
  <r>
    <s v="164035"/>
    <x v="3"/>
    <s v=""/>
    <s v=""/>
    <x v="1"/>
    <s v="2-SERVICO"/>
    <x v="1"/>
    <x v="20"/>
    <x v="10"/>
    <s v="040301"/>
    <s v="CONTROLADORIA"/>
    <s v="48"/>
    <s v="2024-12-20T19:39:01.000Z"/>
    <s v="2024-12-30T18:52:00.000Z"/>
    <x v="21"/>
    <d v="1899-12-30T16:39:00"/>
    <x v="29"/>
    <x v="182"/>
    <s v="1-15 dias"/>
    <x v="1"/>
    <s v="FECHADO"/>
    <s v="NAO SE APLICA"/>
    <s v="NAO SE APLICA"/>
    <s v="NÃO"/>
    <x v="2"/>
    <s v="16"/>
    <s v="15"/>
    <s v="LOCAL NAO INFORMADO"/>
    <x v="0"/>
    <x v="0"/>
    <s v="164035"/>
    <s v="Sempre que determinada atividade necessita do envolvimento de mais de uma área, há se uma preocupação quanto ao tempo de solução. fato ao qual foi atendido muito bem!"/>
    <s v="4"/>
    <s v="Como voce avalia o atendimento prestado?"/>
    <x v="1"/>
    <s v="164035"/>
    <x v="0"/>
    <s v="6 - SEX"/>
    <s v="2024-12-16T03:00:00.000Z"/>
    <s v="2024-12-30T03:00:00.000Z"/>
    <s v="2 - SEG"/>
    <s v="Horas Úteis"/>
    <s v="24.000000"/>
    <s v="1.000000"/>
    <s v="ricardomoliveira"/>
    <s v="8"/>
    <s v="Encerrado pelo sistema"/>
    <s v="Formulario Solicitação - Padrão"/>
    <s v=""/>
    <s v="12.290000"/>
    <s v=""/>
    <s v="40.330000"/>
    <s v="0.000000"/>
    <s v="0.760000"/>
    <s v="12.970000"/>
    <s v=""/>
    <s v="27.000000"/>
    <s v="53.300000"/>
    <s v="RI - Recebimento parcial"/>
    <s v="Baixa"/>
    <s v=""/>
  </r>
  <r>
    <s v="164036"/>
    <x v="8"/>
    <s v=""/>
    <s v=""/>
    <x v="1"/>
    <s v="2-SERVICO"/>
    <x v="0"/>
    <x v="13"/>
    <x v="11"/>
    <s v="020405"/>
    <s v="MANUTENCAO DE SISTEMA DE TRANSMISSAO, AUTOMACAO E AUXILIARES"/>
    <s v="105"/>
    <s v="2024-12-20T21:53:58.000Z"/>
    <s v="2024-12-23T15:05:43.000Z"/>
    <x v="21"/>
    <d v="1899-12-30T18:53:00"/>
    <x v="11"/>
    <x v="174"/>
    <s v="1-15 dias"/>
    <x v="1"/>
    <s v="FECHADO"/>
    <s v="NAO SE APLICA"/>
    <s v="NAO SE APLICA"/>
    <s v="NÃO"/>
    <x v="5"/>
    <s v="18"/>
    <s v="12"/>
    <s v="PORTO VELHO"/>
    <x v="0"/>
    <x v="0"/>
    <s v="164036"/>
    <s v=""/>
    <s v=""/>
    <s v=""/>
    <x v="0"/>
    <s v="164036"/>
    <x v="1"/>
    <s v="6 - SEX"/>
    <s v="2024-12-16T03:00:00.000Z"/>
    <s v="2024-12-23T03:00:00.000Z"/>
    <s v="2 - SEG"/>
    <s v="Horas Úteis"/>
    <s v="80.000000"/>
    <s v="1.000000"/>
    <s v="alansilva"/>
    <s v="8"/>
    <s v="Encerrado pelo sistema"/>
    <s v="Formulario Solicitação - Padrão"/>
    <s v=""/>
    <s v=""/>
    <s v=""/>
    <s v=""/>
    <s v="0.000000"/>
    <s v="2.280000"/>
    <s v="2.200000"/>
    <s v=""/>
    <s v="27.040000"/>
    <s v="2.200000"/>
    <s v="Grupo de email "/>
    <s v="Baixa"/>
    <s v=""/>
  </r>
  <r>
    <s v="164037"/>
    <x v="8"/>
    <s v="0.500000"/>
    <s v="30.000000"/>
    <x v="1"/>
    <s v="2-SERVICO"/>
    <x v="0"/>
    <x v="13"/>
    <x v="32"/>
    <s v="020501"/>
    <s v="SAÚDE E SEGURANÇA DO TRABALHO"/>
    <s v="58"/>
    <s v="2024-12-20T21:57:32.000Z"/>
    <s v="2025-01-07T14:02:56.000Z"/>
    <x v="21"/>
    <d v="1899-12-30T18:57:00"/>
    <x v="34"/>
    <x v="193"/>
    <s v="16-30 dias"/>
    <x v="0"/>
    <s v="FECHADO"/>
    <s v="NAO SE APLICA"/>
    <s v="NAO SE APLICA"/>
    <s v="NÃO"/>
    <x v="5"/>
    <s v="18"/>
    <s v="11"/>
    <s v="PORTO VELHO"/>
    <x v="0"/>
    <x v="3"/>
    <s v="164037"/>
    <s v="Agradeço toda a equipe de TI pelo empenho/serviço prestado para equipe da BEM."/>
    <s v="3"/>
    <s v="Como voce avalia o atendimento prestado?"/>
    <x v="2"/>
    <s v="164037"/>
    <x v="0"/>
    <s v="6 - SEX"/>
    <s v="2024-12-16T03:00:00.000Z"/>
    <s v="2025-01-06T03:00:00.000Z"/>
    <s v="3 - TER"/>
    <s v="Horas Úteis"/>
    <s v="80.000000"/>
    <s v="1.000000"/>
    <s v="franciscoaraujo"/>
    <s v="9"/>
    <s v="Encerrado pelo usuario"/>
    <s v="Formulario Solicitação - Padrão"/>
    <s v=""/>
    <s v=""/>
    <s v=""/>
    <s v=""/>
    <s v="0.190000"/>
    <s v="101.470000"/>
    <s v="100.240000"/>
    <s v=""/>
    <s v="0.600000"/>
    <s v="100.240000"/>
    <s v="INCLUSÃO E RETIRADA DE COLABORADORES DOS GRUPO DE E-MAIL ABAIXO"/>
    <s v="Baixa"/>
    <s v=""/>
  </r>
  <r>
    <s v="164038"/>
    <x v="1"/>
    <s v=""/>
    <s v=""/>
    <x v="0"/>
    <s v="1-INCIDENTE"/>
    <x v="0"/>
    <x v="1"/>
    <x v="0"/>
    <s v="N/D"/>
    <s v="NÃO DEFINIDO"/>
    <s v="385"/>
    <s v="2024-12-21T00:05:23.000Z"/>
    <s v="2024-12-23T16:36:31.000Z"/>
    <x v="21"/>
    <d v="1899-12-30T21:05:00"/>
    <x v="11"/>
    <x v="318"/>
    <s v="1-15 dias"/>
    <x v="1"/>
    <s v="FECHADO"/>
    <s v="NAO SE APLICA"/>
    <s v="NAO SE APLICA"/>
    <s v="NÃO"/>
    <x v="1"/>
    <s v="21"/>
    <s v="13"/>
    <s v="LOCAL NAO INFORMADO"/>
    <x v="0"/>
    <x v="0"/>
    <s v="164038"/>
    <s v=""/>
    <s v=""/>
    <s v=""/>
    <x v="0"/>
    <s v="164038"/>
    <x v="0"/>
    <s v="6 - SEX"/>
    <s v="2024-12-16T03:00:00.000Z"/>
    <s v="2024-12-23T03:00:00.000Z"/>
    <s v="2 - SEG"/>
    <s v="Horas Úteis"/>
    <s v="4.000000"/>
    <s v="1.000000"/>
    <s v="noc_ebsit"/>
    <s v="8"/>
    <s v="Encerrado pelo sistema"/>
    <s v="Formulario Incidente - Padrão"/>
    <s v=""/>
    <s v=""/>
    <s v=""/>
    <s v=""/>
    <s v="0.000000"/>
    <s v="1.590000"/>
    <s v="1.590000"/>
    <s v=""/>
    <s v=""/>
    <s v="1.590000"/>
    <s v="SAEN--CLP-PRD-SAE-SPDCT-NAC01_10.142.9.59"/>
    <s v="Baixa"/>
    <s v=""/>
  </r>
  <r>
    <s v="164039"/>
    <x v="18"/>
    <s v=""/>
    <s v=""/>
    <x v="0"/>
    <s v="1-INCIDENTE"/>
    <x v="0"/>
    <x v="1"/>
    <x v="0"/>
    <s v="N/D"/>
    <s v="NÃO DEFINIDO"/>
    <s v="385"/>
    <s v="2024-12-21T00:07:35.000Z"/>
    <s v="2024-12-23T21:37:34.000Z"/>
    <x v="21"/>
    <d v="1899-12-30T21:07:00"/>
    <x v="11"/>
    <x v="319"/>
    <s v="1-15 dias"/>
    <x v="0"/>
    <s v="FECHADO"/>
    <s v="NAO SE APLICA"/>
    <s v="NAO SE APLICA"/>
    <s v="NÃO"/>
    <x v="1"/>
    <s v="21"/>
    <s v="18"/>
    <s v="LOCAL NAO INFORMADO"/>
    <x v="0"/>
    <x v="0"/>
    <s v="164039"/>
    <s v=""/>
    <s v=""/>
    <s v=""/>
    <x v="0"/>
    <s v="164039"/>
    <x v="0"/>
    <s v="6 - SEX"/>
    <s v="2024-12-16T03:00:00.000Z"/>
    <s v="2024-12-23T03:00:00.000Z"/>
    <s v="2 - SEG"/>
    <s v="Horas Úteis"/>
    <s v="4.000000"/>
    <s v="1.000000"/>
    <s v="noc_ebsit"/>
    <s v="8"/>
    <s v="Encerrado pelo sistema"/>
    <s v="Formulario Incidente - Padrão"/>
    <s v=""/>
    <s v=""/>
    <s v=""/>
    <s v=""/>
    <s v="0.010000"/>
    <s v="9.800000"/>
    <s v="8.640000"/>
    <s v=""/>
    <s v="27.000000"/>
    <s v="8.640000"/>
    <s v="SAEN--CLP-PRD-SAE-SPDCT-NAC01_10.142.9.59"/>
    <s v="Baixa"/>
    <s v=""/>
  </r>
  <r>
    <s v="164040"/>
    <x v="1"/>
    <s v=""/>
    <s v=""/>
    <x v="1"/>
    <s v="2-SERVICO"/>
    <x v="0"/>
    <x v="1"/>
    <x v="2"/>
    <s v="N/D"/>
    <s v="NÃO DEFINIDO"/>
    <s v="385"/>
    <s v="2024-12-21T02:41:17.000Z"/>
    <s v="2024-12-21T06:21:30.000Z"/>
    <x v="21"/>
    <d v="1899-12-30T23:41:00"/>
    <x v="35"/>
    <x v="320"/>
    <s v="1-15 dias"/>
    <x v="1"/>
    <s v="FECHADO"/>
    <s v="NAO SE APLICA"/>
    <s v="NAO SE APLICA"/>
    <s v="NÃO"/>
    <x v="1"/>
    <s v="23"/>
    <s v="03"/>
    <s v="LOCAL NAO INFORMADO"/>
    <x v="0"/>
    <x v="0"/>
    <s v="164040"/>
    <s v=""/>
    <s v=""/>
    <s v=""/>
    <x v="0"/>
    <s v="164040"/>
    <x v="0"/>
    <s v="6 - SEX"/>
    <s v="2024-12-16T03:00:00.000Z"/>
    <s v="2024-12-16T03:00:00.000Z"/>
    <s v="7 - SÁB"/>
    <s v="Horas Úteis"/>
    <s v="40.000000"/>
    <s v="1.000000"/>
    <s v="noc_ebsit"/>
    <s v="8"/>
    <s v="Encerrado pelo sistema"/>
    <s v="Formulario Solicitação - Padrão"/>
    <s v=""/>
    <s v=""/>
    <s v=""/>
    <s v=""/>
    <s v="0.000000"/>
    <s v="0.000000"/>
    <s v="0.000000"/>
    <s v=""/>
    <s v=""/>
    <s v="0.000000"/>
    <s v="SAEN--DBO-STB-PCSFX"/>
    <s v="Baixa"/>
    <s v=""/>
  </r>
  <r>
    <s v="164041"/>
    <x v="1"/>
    <s v=""/>
    <s v=""/>
    <x v="1"/>
    <s v="2-SERVICO"/>
    <x v="0"/>
    <x v="1"/>
    <x v="2"/>
    <s v="N/D"/>
    <s v="NÃO DEFINIDO"/>
    <s v="385"/>
    <s v="2024-12-21T03:44:22.000Z"/>
    <s v="2024-12-23T20:51:30.000Z"/>
    <x v="22"/>
    <d v="1899-12-30T00:44:00"/>
    <x v="11"/>
    <x v="246"/>
    <s v="1-15 dias"/>
    <x v="1"/>
    <s v="FECHADO"/>
    <s v="NAO SE APLICA"/>
    <s v="NAO SE APLICA"/>
    <s v="NÃO"/>
    <x v="1"/>
    <s v="00"/>
    <s v="17"/>
    <s v="LOCAL NAO INFORMADO"/>
    <x v="0"/>
    <x v="0"/>
    <s v="164041"/>
    <s v=""/>
    <s v=""/>
    <s v=""/>
    <x v="0"/>
    <s v="164041"/>
    <x v="0"/>
    <s v="7 - SÁB"/>
    <s v="2024-12-16T03:00:00.000Z"/>
    <s v="2024-12-23T03:00:00.000Z"/>
    <s v="2 - SEG"/>
    <s v="Horas Úteis"/>
    <s v="40.000000"/>
    <s v="1.000000"/>
    <s v="noc_ebsit"/>
    <s v="8"/>
    <s v="Encerrado pelo sistema"/>
    <s v="Formulario Solicitação - Padrão"/>
    <s v=""/>
    <s v=""/>
    <s v=""/>
    <s v=""/>
    <s v="5.930000"/>
    <s v="0.000000"/>
    <s v="5.850000"/>
    <s v=""/>
    <s v=""/>
    <s v="5.850000"/>
    <s v="SAEN--CLP-PRD-SAE-SPDCT-NAC01_10.142.9.59"/>
    <s v="Baixa"/>
    <s v=""/>
  </r>
  <r>
    <s v="164042"/>
    <x v="1"/>
    <s v=""/>
    <s v=""/>
    <x v="0"/>
    <s v="1-INCIDENTE"/>
    <x v="0"/>
    <x v="1"/>
    <x v="0"/>
    <s v="N/D"/>
    <s v="NÃO DEFINIDO"/>
    <s v="385"/>
    <s v="2024-12-21T10:38:10.000Z"/>
    <s v="2024-12-23T14:21:32.000Z"/>
    <x v="22"/>
    <d v="1899-12-30T07:38:00"/>
    <x v="11"/>
    <x v="46"/>
    <s v="1-15 dias"/>
    <x v="1"/>
    <s v="FECHADO"/>
    <s v="NAO SE APLICA"/>
    <s v="NAO SE APLICA"/>
    <s v="NÃO"/>
    <x v="1"/>
    <s v="07"/>
    <s v="11"/>
    <s v="LOCAL NAO INFORMADO"/>
    <x v="0"/>
    <x v="0"/>
    <s v="164042"/>
    <s v=""/>
    <s v=""/>
    <s v=""/>
    <x v="0"/>
    <s v="164042"/>
    <x v="0"/>
    <s v="7 - SÁB"/>
    <s v="2024-12-16T03:00:00.000Z"/>
    <s v="2024-12-23T03:00:00.000Z"/>
    <s v="2 - SEG"/>
    <s v="Horas Úteis"/>
    <s v="4.000000"/>
    <s v="1.000000"/>
    <s v="noc_ebsit"/>
    <s v="8"/>
    <s v="Encerrado pelo sistema"/>
    <s v="Formulario Incidente - Padrão"/>
    <s v=""/>
    <s v=""/>
    <s v=""/>
    <s v=""/>
    <s v="0.000000"/>
    <s v="0.000000"/>
    <s v="0.000000"/>
    <s v=""/>
    <s v=""/>
    <s v="0.000000"/>
    <s v="SAEN--DBO-STB-PCSFX"/>
    <s v="Baixa"/>
    <s v=""/>
  </r>
  <r>
    <s v="164043"/>
    <x v="4"/>
    <s v=""/>
    <s v=""/>
    <x v="0"/>
    <s v="1-INCIDENTE"/>
    <x v="0"/>
    <x v="65"/>
    <x v="0"/>
    <s v="N/D"/>
    <s v="NÃO DEFINIDO"/>
    <s v="385"/>
    <s v="2024-12-21T15:49:28.000Z"/>
    <s v="2025-01-29T16:23:10.000Z"/>
    <x v="22"/>
    <d v="1899-12-30T12:49:00"/>
    <x v="21"/>
    <x v="286"/>
    <s v="31-45 dias"/>
    <x v="0"/>
    <s v="FECHADO"/>
    <s v="NAO SE APLICA"/>
    <s v="NAO SE APLICA"/>
    <s v="NÃO"/>
    <x v="0"/>
    <s v="12"/>
    <s v="13"/>
    <s v="LOCAL NAO INFORMADO"/>
    <x v="0"/>
    <x v="3"/>
    <s v="164043"/>
    <s v="agradecemos o apoio"/>
    <s v="4"/>
    <s v="Como voce avalia o atendimento prestado?"/>
    <x v="1"/>
    <s v="164043"/>
    <x v="0"/>
    <s v="7 - SÁB"/>
    <s v="2024-12-16T03:00:00.000Z"/>
    <s v="2025-01-27T03:00:00.000Z"/>
    <s v="4 - QUA"/>
    <s v="Horas Úteis"/>
    <s v="8.000000"/>
    <s v="1.000000"/>
    <s v="jorgem"/>
    <s v="9"/>
    <s v="Encerrado pelo usuario"/>
    <s v="Formulario Incidente - Sistemas - Erro Sistemas"/>
    <s v=""/>
    <s v="37.980000"/>
    <s v="107.590000"/>
    <s v=""/>
    <s v="0.030000"/>
    <s v="102.890000"/>
    <s v="246.740000"/>
    <s v=""/>
    <s v="5.830000"/>
    <s v="246.740000"/>
    <s v="CATRACA N°15 RECEPÇÃO PRINCIPAL ESTÁ OFFLINE"/>
    <s v="Baixa"/>
    <s v=""/>
  </r>
  <r>
    <s v="164044"/>
    <x v="2"/>
    <s v="0.030000"/>
    <s v="2.000000"/>
    <x v="0"/>
    <s v="1-INCIDENTE"/>
    <x v="0"/>
    <x v="2"/>
    <x v="0"/>
    <s v="040801"/>
    <s v="TECNOLOGIA DE INFORMACAO"/>
    <s v="37"/>
    <s v="2024-12-23T11:02:00.000Z"/>
    <s v="2024-12-23T11:04:18.000Z"/>
    <x v="23"/>
    <d v="1899-12-30T08:02:00"/>
    <x v="11"/>
    <x v="321"/>
    <s v="1-15 dias"/>
    <x v="1"/>
    <s v="FECHADO"/>
    <s v="NAO SE APLICA"/>
    <s v="NAO SE APLICA"/>
    <s v="NÃO"/>
    <x v="0"/>
    <s v="08"/>
    <s v="08"/>
    <s v="LOCAL NAO INFORMADO"/>
    <x v="0"/>
    <x v="0"/>
    <s v="164044"/>
    <s v=""/>
    <s v=""/>
    <s v=""/>
    <x v="0"/>
    <s v="164044"/>
    <x v="0"/>
    <s v="2 - SEG"/>
    <s v="2024-12-23T03:00:00.000Z"/>
    <s v="2024-12-23T03:00:00.000Z"/>
    <s v="2 - SEG"/>
    <s v="Horas Úteis"/>
    <s v="16.000000"/>
    <s v="1.000000"/>
    <s v="jorgepereira"/>
    <s v="8"/>
    <s v="Encerrado pelo sistema"/>
    <s v="Formulario Incidente - Padrão"/>
    <s v=""/>
    <s v=""/>
    <s v=""/>
    <s v=""/>
    <s v=""/>
    <s v="0.000000"/>
    <s v="0.000000"/>
    <s v=""/>
    <s v="27.040000"/>
    <s v="0.000000"/>
    <s v="Task: Verificar Status das impressoras SPO"/>
    <s v="Baixa"/>
    <s v=""/>
  </r>
  <r>
    <s v="164045"/>
    <x v="10"/>
    <s v=""/>
    <s v=""/>
    <x v="0"/>
    <s v="1-INCIDENTE"/>
    <x v="0"/>
    <x v="11"/>
    <x v="8"/>
    <s v="040801"/>
    <s v="TECNOLOGIA DE INFORMACAO"/>
    <s v="37"/>
    <s v="2024-12-23T14:05:00.000Z"/>
    <s v="2024-12-23T14:10:19.000Z"/>
    <x v="23"/>
    <d v="1899-12-30T11:05:00"/>
    <x v="11"/>
    <x v="322"/>
    <s v="1-15 dias"/>
    <x v="1"/>
    <s v="FECHADO"/>
    <s v="NAO SE APLICA"/>
    <s v="NAO SE APLICA"/>
    <s v="NÃO"/>
    <x v="6"/>
    <s v="11"/>
    <s v="11"/>
    <s v="LOCAL NAO INFORMADO"/>
    <x v="0"/>
    <x v="0"/>
    <s v="164045"/>
    <s v=""/>
    <s v=""/>
    <s v=""/>
    <x v="0"/>
    <s v="164045"/>
    <x v="1"/>
    <s v="2 - SEG"/>
    <s v="2024-12-23T03:00:00.000Z"/>
    <s v="2024-12-23T03:00:00.000Z"/>
    <s v="2 - SEG"/>
    <s v="Horas Úteis"/>
    <s v="24.000000"/>
    <s v="1.000000"/>
    <s v="jorgepereira"/>
    <s v="8"/>
    <s v="Encerrado pelo sistema"/>
    <s v="Formulario Incidente - Padrão"/>
    <s v=""/>
    <s v=""/>
    <s v=""/>
    <s v=""/>
    <s v="0.000000"/>
    <s v="0.090000"/>
    <s v="0.090000"/>
    <s v=""/>
    <s v="27.040000"/>
    <s v="0.090000"/>
    <s v=" Task: Check list Sala Telecom-Core"/>
    <s v="Normal"/>
    <s v=""/>
  </r>
  <r>
    <s v="164046"/>
    <x v="10"/>
    <s v="0.000000"/>
    <s v="0.000000"/>
    <x v="0"/>
    <s v="1-INCIDENTE"/>
    <x v="0"/>
    <x v="4"/>
    <x v="0"/>
    <s v="040502"/>
    <s v="ALMOXARIFADO"/>
    <s v="28"/>
    <s v="2024-12-23T14:05:29.000Z"/>
    <s v="2025-01-01T20:19:33.000Z"/>
    <x v="23"/>
    <d v="1899-12-30T11:05:00"/>
    <x v="36"/>
    <x v="289"/>
    <s v="1-15 dias"/>
    <x v="1"/>
    <s v="FECHADO"/>
    <s v="NAO SE APLICA"/>
    <s v="NAO SE APLICA"/>
    <s v="NÃO"/>
    <x v="6"/>
    <s v="11"/>
    <s v="17"/>
    <s v="PORTO VELHO"/>
    <x v="0"/>
    <x v="3"/>
    <s v="164046"/>
    <s v=""/>
    <s v=""/>
    <s v=""/>
    <x v="0"/>
    <s v="164046"/>
    <x v="0"/>
    <s v="2 - SEG"/>
    <s v="2024-12-23T03:00:00.000Z"/>
    <s v="2024-12-30T03:00:00.000Z"/>
    <s v="4 - QUA"/>
    <s v="Horas Úteis"/>
    <s v="16.000000"/>
    <s v="1.000000"/>
    <s v="lucassouza"/>
    <s v="8"/>
    <s v="Encerrado pelo sistema"/>
    <s v="Formulario Incidente - Padrão"/>
    <s v=""/>
    <s v=""/>
    <s v=""/>
    <s v="45.110000"/>
    <s v="0.010000"/>
    <s v="0.210000"/>
    <s v="0.130000"/>
    <s v=""/>
    <s v=""/>
    <s v="45.240000"/>
    <s v="configurar o notebook 1610 usuario do lucassouza"/>
    <s v="Baixa"/>
    <s v=""/>
  </r>
  <r>
    <s v="164047"/>
    <x v="12"/>
    <s v=""/>
    <s v=""/>
    <x v="1"/>
    <s v="2-SERVICO"/>
    <x v="2"/>
    <x v="21"/>
    <x v="2"/>
    <s v="020601"/>
    <s v="ADMINISTRATIVO"/>
    <s v="58"/>
    <s v="2024-12-23T14:16:58.000Z"/>
    <s v="2024-12-23T21:31:32.000Z"/>
    <x v="23"/>
    <d v="1899-12-30T11:16:00"/>
    <x v="11"/>
    <x v="323"/>
    <s v="1-15 dias"/>
    <x v="1"/>
    <s v="FECHADO"/>
    <s v="NAO SE APLICA"/>
    <s v="NAO SE APLICA"/>
    <s v="NÃO"/>
    <x v="7"/>
    <s v="11"/>
    <s v="18"/>
    <s v="PORTO VELHO"/>
    <x v="0"/>
    <x v="0"/>
    <s v="164047"/>
    <s v=""/>
    <s v=""/>
    <s v=""/>
    <x v="0"/>
    <s v="164047"/>
    <x v="0"/>
    <s v="2 - SEG"/>
    <s v="2024-12-23T03:00:00.000Z"/>
    <s v="2024-12-23T03:00:00.000Z"/>
    <s v="2 - SEG"/>
    <s v="Horas Úteis"/>
    <s v="40.000000"/>
    <s v="1.000000"/>
    <s v="lucianomiranda"/>
    <s v="8"/>
    <s v="Encerrado pelo sistema"/>
    <s v="Formulario Solicitação - Padrão"/>
    <s v=""/>
    <s v=""/>
    <s v=""/>
    <s v=""/>
    <s v="5.430000"/>
    <s v="2.980000"/>
    <s v="7.260000"/>
    <s v=""/>
    <s v="27.020000"/>
    <s v="7.260000"/>
    <s v="Criação da VLAN - Container da HONEST MARKET (minimercado)"/>
    <s v="Baixa"/>
    <s v=""/>
  </r>
  <r>
    <s v="164048"/>
    <x v="4"/>
    <s v="0.060000"/>
    <s v="4.000000"/>
    <x v="1"/>
    <s v="2-SERVICO"/>
    <x v="0"/>
    <x v="43"/>
    <x v="3"/>
    <s v="020405"/>
    <s v="MANUTENCAO DE SISTEMA DE TRANSMISSAO, AUTOMACAO E AUXILIARES"/>
    <s v="105"/>
    <s v="2024-12-23T15:25:42.000Z"/>
    <s v="2024-12-26T19:59:21.000Z"/>
    <x v="23"/>
    <d v="1899-12-30T12:25:00"/>
    <x v="13"/>
    <x v="324"/>
    <s v="1-15 dias"/>
    <x v="1"/>
    <s v="FECHADO"/>
    <s v="NAO SE APLICA"/>
    <s v="NAO SE APLICA"/>
    <s v="NÃO"/>
    <x v="0"/>
    <s v="12"/>
    <s v="16"/>
    <s v="LOCAL NAO INFORMADO"/>
    <x v="0"/>
    <x v="0"/>
    <s v="164048"/>
    <s v=""/>
    <s v=""/>
    <s v=""/>
    <x v="0"/>
    <s v="164048"/>
    <x v="1"/>
    <s v="2 - SEG"/>
    <s v="2024-12-23T03:00:00.000Z"/>
    <s v="2024-12-23T03:00:00.000Z"/>
    <s v="5 - QUI"/>
    <s v="Horas Úteis"/>
    <s v="80.000000"/>
    <s v="1.000000"/>
    <s v="newhelenassuncao"/>
    <s v="8"/>
    <s v="Encerrado pelo sistema"/>
    <s v="Formulario Solicitação - Padrão"/>
    <s v=""/>
    <s v=""/>
    <s v=""/>
    <s v=""/>
    <s v="5.340000"/>
    <s v="3.990000"/>
    <s v="31.600000"/>
    <s v=""/>
    <s v="27.080000"/>
    <s v="31.600000"/>
    <s v="LIBERAÇÃO ACESSO VPN"/>
    <s v="Baixa"/>
    <s v=""/>
  </r>
  <r>
    <s v="164049"/>
    <x v="5"/>
    <s v=""/>
    <s v=""/>
    <x v="1"/>
    <s v="2-SERVICO"/>
    <x v="1"/>
    <x v="66"/>
    <x v="2"/>
    <s v="040801"/>
    <s v="TECNOLOGIA DE INFORMACAO"/>
    <s v="37"/>
    <s v="2024-12-23T15:38:55.000Z"/>
    <s v="2024-12-30T14:42:45.000Z"/>
    <x v="23"/>
    <d v="1899-12-30T12:38:00"/>
    <x v="29"/>
    <x v="325"/>
    <s v="1-15 dias"/>
    <x v="0"/>
    <s v="FECHADO"/>
    <s v="NAO SE APLICA"/>
    <s v="NAO SE APLICA"/>
    <s v="NÃO"/>
    <x v="4"/>
    <s v="12"/>
    <s v="11"/>
    <s v="LOCAL NAO INFORMADO"/>
    <x v="0"/>
    <x v="0"/>
    <s v="164049"/>
    <s v=""/>
    <s v="4"/>
    <s v="Como voce avalia o atendimento prestado?"/>
    <x v="1"/>
    <s v="164049"/>
    <x v="1"/>
    <s v="2 - SEG"/>
    <s v="2024-12-23T03:00:00.000Z"/>
    <s v="2024-12-30T03:00:00.000Z"/>
    <s v="2 - SEG"/>
    <s v="Horas Úteis"/>
    <s v="44.000000"/>
    <s v="1.000000"/>
    <s v="gabrielsbrito"/>
    <s v="8"/>
    <s v="Encerrado pelo sistema"/>
    <s v="Formulario Solicitação - Padrão"/>
    <s v=""/>
    <s v=""/>
    <s v=""/>
    <s v=""/>
    <s v="0.010000"/>
    <s v="44.750000"/>
    <s v="44.140000"/>
    <s v=""/>
    <s v="27.080000"/>
    <s v="44.140000"/>
    <s v="Acesso ao sistema ENDECA."/>
    <s v="Baixa"/>
    <s v=""/>
  </r>
  <r>
    <s v="164050"/>
    <x v="5"/>
    <s v="0.500000"/>
    <s v="30.000000"/>
    <x v="1"/>
    <s v="2-SERVICO"/>
    <x v="1"/>
    <x v="67"/>
    <x v="2"/>
    <s v="020405"/>
    <s v="MANUTENCAO DE SISTEMA DE TRANSMISSAO, AUTOMACAO E AUXILIARES"/>
    <s v="105"/>
    <s v="2024-12-23T17:42:19.000Z"/>
    <s v="2025-01-08T14:37:23.000Z"/>
    <x v="23"/>
    <d v="1899-12-30T14:42:00"/>
    <x v="37"/>
    <x v="326"/>
    <s v="16-30 dias"/>
    <x v="0"/>
    <s v="FECHADO"/>
    <s v="NAO SE APLICA"/>
    <s v="NAO SE APLICA"/>
    <s v="NÃO"/>
    <x v="3"/>
    <s v="14"/>
    <s v="11"/>
    <s v="PORTO VELHO"/>
    <x v="0"/>
    <x v="3"/>
    <s v="164050"/>
    <s v=""/>
    <s v="4"/>
    <s v="Como voce avalia o atendimento prestado?"/>
    <x v="1"/>
    <s v="164050"/>
    <x v="1"/>
    <s v="2 - SEG"/>
    <s v="2024-12-23T03:00:00.000Z"/>
    <s v="2025-01-06T03:00:00.000Z"/>
    <s v="4 - QUA"/>
    <s v="Horas Úteis"/>
    <s v="16.000000"/>
    <s v="1.000000"/>
    <s v="herbertnoleto"/>
    <s v="9"/>
    <s v="Encerrado pelo usuario"/>
    <s v="Gestão de acesso"/>
    <s v=""/>
    <s v=""/>
    <s v=""/>
    <s v=""/>
    <s v="1.290000"/>
    <s v="104.030000"/>
    <s v="105.070000"/>
    <s v=""/>
    <s v="6.710000"/>
    <s v="105.070000"/>
    <s v="SOLICITACAO DE ACESSO"/>
    <s v="Baixa"/>
    <s v=""/>
  </r>
  <r>
    <s v="164051"/>
    <x v="10"/>
    <s v=""/>
    <s v=""/>
    <x v="0"/>
    <s v="1-INCIDENTE"/>
    <x v="0"/>
    <x v="11"/>
    <x v="8"/>
    <s v="040801"/>
    <s v="TECNOLOGIA DE INFORMACAO"/>
    <s v="37"/>
    <s v="2024-12-23T17:57:00.000Z"/>
    <s v="2024-12-23T18:05:20.000Z"/>
    <x v="23"/>
    <d v="1899-12-30T14:57:00"/>
    <x v="11"/>
    <x v="327"/>
    <s v="1-15 dias"/>
    <x v="1"/>
    <s v="FECHADO"/>
    <s v="NAO SE APLICA"/>
    <s v="NAO SE APLICA"/>
    <s v="NÃO"/>
    <x v="0"/>
    <s v="14"/>
    <s v="15"/>
    <s v="LOCAL NAO INFORMADO"/>
    <x v="0"/>
    <x v="0"/>
    <s v="164051"/>
    <s v=""/>
    <s v=""/>
    <s v=""/>
    <x v="0"/>
    <s v="164051"/>
    <x v="1"/>
    <s v="2 - SEG"/>
    <s v="2024-12-23T03:00:00.000Z"/>
    <s v="2024-12-23T03:00:00.000Z"/>
    <s v="2 - SEG"/>
    <s v="Horas Úteis"/>
    <s v="24.000000"/>
    <s v="1.000000"/>
    <s v="jorgepereira"/>
    <s v="8"/>
    <s v="Encerrado pelo sistema"/>
    <s v="Formulario Incidente - Padrão"/>
    <s v=""/>
    <s v=""/>
    <s v=""/>
    <s v=""/>
    <s v="0.000000"/>
    <s v="0.140000"/>
    <s v="0.140000"/>
    <s v=""/>
    <s v="27.040000"/>
    <s v="0.140000"/>
    <s v=" Task: Check list Torre Rádio UHE"/>
    <s v="Normal"/>
    <s v=""/>
  </r>
  <r>
    <s v="164052"/>
    <x v="10"/>
    <s v=""/>
    <s v=""/>
    <x v="0"/>
    <s v="1-INCIDENTE"/>
    <x v="0"/>
    <x v="11"/>
    <x v="8"/>
    <s v="040801"/>
    <s v="TECNOLOGIA DE INFORMACAO"/>
    <s v="37"/>
    <s v="2024-12-23T17:58:00.000Z"/>
    <s v="2024-12-23T18:03:14.000Z"/>
    <x v="23"/>
    <d v="1899-12-30T14:58:00"/>
    <x v="11"/>
    <x v="314"/>
    <s v="1-15 dias"/>
    <x v="1"/>
    <s v="FECHADO"/>
    <s v="NAO SE APLICA"/>
    <s v="NAO SE APLICA"/>
    <s v="NÃO"/>
    <x v="0"/>
    <s v="14"/>
    <s v="15"/>
    <s v="LOCAL NAO INFORMADO"/>
    <x v="0"/>
    <x v="0"/>
    <s v="164052"/>
    <s v=""/>
    <s v=""/>
    <s v=""/>
    <x v="0"/>
    <s v="164052"/>
    <x v="1"/>
    <s v="2 - SEG"/>
    <s v="2024-12-23T03:00:00.000Z"/>
    <s v="2024-12-23T03:00:00.000Z"/>
    <s v="2 - SEG"/>
    <s v="Horas Úteis"/>
    <s v="24.000000"/>
    <s v="1.000000"/>
    <s v="jorgepereira"/>
    <s v="8"/>
    <s v="Encerrado pelo sistema"/>
    <s v="Formulario Incidente - Padrão"/>
    <s v=""/>
    <s v=""/>
    <s v=""/>
    <s v=""/>
    <s v="0.000000"/>
    <s v="0.090000"/>
    <s v="0.090000"/>
    <s v=""/>
    <s v="27.080000"/>
    <s v="0.090000"/>
    <s v=" Task: Check List Sala Cofre TI"/>
    <s v="Normal"/>
    <s v=""/>
  </r>
  <r>
    <s v="164053"/>
    <x v="1"/>
    <s v=""/>
    <s v=""/>
    <x v="1"/>
    <s v="2-SERVICO"/>
    <x v="0"/>
    <x v="14"/>
    <x v="30"/>
    <s v="040801"/>
    <s v="TECNOLOGIA DE INFORMACAO"/>
    <s v="37"/>
    <s v="2024-12-23T18:55:03.000Z"/>
    <s v="2025-01-20T13:52:58.000Z"/>
    <x v="23"/>
    <d v="1899-12-30T15:55:00"/>
    <x v="38"/>
    <x v="126"/>
    <s v="16-30 dias"/>
    <x v="0"/>
    <s v="FECHADO"/>
    <s v="NAO SE APLICA"/>
    <s v="NAO SE APLICA"/>
    <s v="NÃO"/>
    <x v="1"/>
    <s v="15"/>
    <s v="10"/>
    <s v="LOCAL NAO INFORMADO"/>
    <x v="0"/>
    <x v="3"/>
    <s v="164053"/>
    <s v=""/>
    <s v=""/>
    <s v=""/>
    <x v="0"/>
    <s v="164053"/>
    <x v="1"/>
    <s v="2 - SEG"/>
    <s v="2024-12-23T03:00:00.000Z"/>
    <s v="2025-01-20T03:00:00.000Z"/>
    <s v="2 - SEG"/>
    <s v="Horas Úteis"/>
    <s v="80.000000"/>
    <s v="1.000000"/>
    <s v="gabrielsbrito"/>
    <s v="8"/>
    <s v="Encerrado pelo sistema"/>
    <s v="Formulario Solicitação - Padrão"/>
    <s v=""/>
    <s v=""/>
    <s v=""/>
    <s v=""/>
    <s v="58.920000"/>
    <s v="24.720000"/>
    <s v="83.540000"/>
    <s v=""/>
    <s v=""/>
    <s v="83.540000"/>
    <s v="Análise de impacto e plano de implantação de atualização de packages."/>
    <s v="Baixa"/>
    <s v=""/>
  </r>
  <r>
    <s v="164054"/>
    <x v="4"/>
    <s v="0.750000"/>
    <s v="45.000000"/>
    <x v="1"/>
    <s v="2-SERVICO"/>
    <x v="0"/>
    <x v="15"/>
    <x v="2"/>
    <s v="030201"/>
    <s v="SUSTENTABILIDADE"/>
    <s v="42"/>
    <s v="2024-12-23T20:15:33.000Z"/>
    <s v="2024-12-23T21:51:11.000Z"/>
    <x v="23"/>
    <d v="1899-12-30T17:15:00"/>
    <x v="11"/>
    <x v="2"/>
    <s v="1-15 dias"/>
    <x v="1"/>
    <s v="FECHADO"/>
    <s v="NAO SE APLICA"/>
    <s v="NAO SE APLICA"/>
    <s v="NÃO"/>
    <x v="0"/>
    <s v="17"/>
    <s v="18"/>
    <s v="LOCAL NAO INFORMADO"/>
    <x v="0"/>
    <x v="0"/>
    <s v="164054"/>
    <s v="Foi tudo perfeito. Profissionalismo, prazo, atendimento e conhecimento."/>
    <s v="4"/>
    <s v="Como voce avalia o atendimento prestado?"/>
    <x v="1"/>
    <s v="164054"/>
    <x v="0"/>
    <s v="2 - SEG"/>
    <s v="2024-12-23T03:00:00.000Z"/>
    <s v="2024-12-23T03:00:00.000Z"/>
    <s v="2 - SEG"/>
    <s v="Horas Úteis"/>
    <s v="80.000000"/>
    <s v="1.000000"/>
    <s v="valeriaborges"/>
    <s v="9"/>
    <s v="Encerrado pelo usuario"/>
    <s v="Formulario Solicitação - Padrão"/>
    <s v=""/>
    <s v=""/>
    <s v=""/>
    <s v=""/>
    <s v="0.860000"/>
    <s v="0.730000"/>
    <s v="1.590000"/>
    <s v=""/>
    <s v="0.150000"/>
    <s v="1.590000"/>
    <s v="Link não entra"/>
    <s v="Baixa"/>
    <s v=""/>
  </r>
  <r>
    <s v="164055"/>
    <x v="4"/>
    <s v=""/>
    <s v=""/>
    <x v="1"/>
    <s v="2-SERVICO"/>
    <x v="0"/>
    <x v="4"/>
    <x v="0"/>
    <s v="020402"/>
    <s v="OPERACAO"/>
    <s v="176"/>
    <s v="2024-12-23T20:57:14.000Z"/>
    <s v="2024-12-27T20:29:50.000Z"/>
    <x v="23"/>
    <d v="1899-12-30T17:57:00"/>
    <x v="33"/>
    <x v="303"/>
    <s v="1-15 dias"/>
    <x v="0"/>
    <s v="FECHADO"/>
    <s v="NAO SE APLICA"/>
    <s v="NAO SE APLICA"/>
    <s v="NÃO"/>
    <x v="0"/>
    <s v="17"/>
    <s v="17"/>
    <s v="LOCAL NAO INFORMADO"/>
    <x v="0"/>
    <x v="0"/>
    <s v="164055"/>
    <s v=""/>
    <s v=""/>
    <s v=""/>
    <x v="0"/>
    <s v="164055"/>
    <x v="0"/>
    <s v="2 - SEG"/>
    <s v="2024-12-23T03:00:00.000Z"/>
    <s v="2024-12-23T03:00:00.000Z"/>
    <s v="6 - SEX"/>
    <s v="Horas Úteis"/>
    <s v="16.000000"/>
    <s v="1.000000"/>
    <s v="nicolasmoraes"/>
    <s v="8"/>
    <s v="Encerrado pelo sistema"/>
    <s v="Formulario Solicitação - Padrão"/>
    <s v=""/>
    <s v=""/>
    <s v=""/>
    <s v=""/>
    <s v="15.200000"/>
    <s v="14.480000"/>
    <s v="35.600000"/>
    <s v=""/>
    <s v="27.050000"/>
    <s v="35.600000"/>
    <s v="Acesso negado no computador (TI 1598)"/>
    <s v="Baixa"/>
    <s v=""/>
  </r>
  <r>
    <s v="164056"/>
    <x v="12"/>
    <s v=""/>
    <s v=""/>
    <x v="1"/>
    <s v="2-SERVICO"/>
    <x v="0"/>
    <x v="68"/>
    <x v="2"/>
    <s v="020601"/>
    <s v="ADMINISTRATIVO"/>
    <s v="58"/>
    <s v="2024-12-23T21:29:04.000Z"/>
    <s v="2025-01-20T20:25:24.000Z"/>
    <x v="23"/>
    <d v="1899-12-30T18:29:00"/>
    <x v="38"/>
    <x v="63"/>
    <s v="16-30 dias"/>
    <x v="0"/>
    <s v="FECHADO"/>
    <s v="NAO SE APLICA"/>
    <s v="NAO SE APLICA"/>
    <s v="NÃO"/>
    <x v="5"/>
    <s v="18"/>
    <s v="17"/>
    <s v="PORTO VELHO"/>
    <x v="0"/>
    <x v="3"/>
    <s v="164056"/>
    <s v=""/>
    <s v=""/>
    <s v=""/>
    <x v="0"/>
    <s v="164056"/>
    <x v="0"/>
    <s v="2 - SEG"/>
    <s v="2024-12-23T03:00:00.000Z"/>
    <s v="2025-01-20T03:00:00.000Z"/>
    <s v="2 - SEG"/>
    <s v="Horas Úteis"/>
    <s v="80.000000"/>
    <s v="1.000000"/>
    <s v="lucianomiranda"/>
    <s v="8"/>
    <s v="Encerrado pelo sistema"/>
    <s v="Formulario Solicitação - Padrão"/>
    <s v=""/>
    <s v=""/>
    <s v=""/>
    <s v=""/>
    <s v="179.450000"/>
    <s v="0.060000"/>
    <s v="179.180000"/>
    <s v=""/>
    <s v="27.130000"/>
    <s v="179.180000"/>
    <s v="Configuração da VLAN - Container da HONEST MARKET "/>
    <s v="Baixa"/>
    <s v=""/>
  </r>
  <r>
    <s v="164057"/>
    <x v="1"/>
    <s v=""/>
    <s v=""/>
    <x v="0"/>
    <s v="1-INCIDENTE"/>
    <x v="0"/>
    <x v="1"/>
    <x v="0"/>
    <s v="N/D"/>
    <s v="NÃO DEFINIDO"/>
    <s v="385"/>
    <s v="2024-12-23T23:02:56.000Z"/>
    <s v="2024-12-24T05:52:10.000Z"/>
    <x v="23"/>
    <d v="1899-12-30T20:02:00"/>
    <x v="17"/>
    <x v="328"/>
    <s v="1-15 dias"/>
    <x v="1"/>
    <s v="FECHADO"/>
    <s v="NAO SE APLICA"/>
    <s v="NAO SE APLICA"/>
    <s v="NÃO"/>
    <x v="1"/>
    <s v="20"/>
    <s v="02"/>
    <s v="LOCAL NAO INFORMADO"/>
    <x v="0"/>
    <x v="0"/>
    <s v="164057"/>
    <s v=""/>
    <s v=""/>
    <s v=""/>
    <x v="0"/>
    <s v="164057"/>
    <x v="0"/>
    <s v="2 - SEG"/>
    <s v="2024-12-23T03:00:00.000Z"/>
    <s v="2024-12-23T03:00:00.000Z"/>
    <s v="3 - TER"/>
    <s v="Horas Úteis"/>
    <s v="4.000000"/>
    <s v="1.000000"/>
    <s v="noc_ebsit"/>
    <s v="8"/>
    <s v="Encerrado pelo sistema"/>
    <s v="Formulario Incidente - Padrão"/>
    <s v=""/>
    <s v=""/>
    <s v=""/>
    <s v=""/>
    <s v="0.000000"/>
    <s v="0.000000"/>
    <s v="0.000000"/>
    <s v=""/>
    <s v=""/>
    <s v="0.000000"/>
    <s v="SAEN--DBO-PRD-PSEN"/>
    <s v="Baixa"/>
    <s v=""/>
  </r>
  <r>
    <s v="164058"/>
    <x v="1"/>
    <s v=""/>
    <s v=""/>
    <x v="1"/>
    <s v="2-SERVICO"/>
    <x v="0"/>
    <x v="1"/>
    <x v="2"/>
    <s v="N/D"/>
    <s v="NÃO DEFINIDO"/>
    <s v="385"/>
    <s v="2024-12-24T02:42:29.000Z"/>
    <s v="2024-12-24T06:07:11.000Z"/>
    <x v="23"/>
    <d v="1899-12-30T23:42:00"/>
    <x v="17"/>
    <x v="329"/>
    <s v="1-15 dias"/>
    <x v="1"/>
    <s v="FECHADO"/>
    <s v="NAO SE APLICA"/>
    <s v="NAO SE APLICA"/>
    <s v="NÃO"/>
    <x v="1"/>
    <s v="23"/>
    <s v="03"/>
    <s v="LOCAL NAO INFORMADO"/>
    <x v="0"/>
    <x v="0"/>
    <s v="164058"/>
    <s v=""/>
    <s v=""/>
    <s v=""/>
    <x v="0"/>
    <s v="164058"/>
    <x v="0"/>
    <s v="2 - SEG"/>
    <s v="2024-12-23T03:00:00.000Z"/>
    <s v="2024-12-23T03:00:00.000Z"/>
    <s v="3 - TER"/>
    <s v="Horas Úteis"/>
    <s v="40.000000"/>
    <s v="1.000000"/>
    <s v="noc_ebsit"/>
    <s v="8"/>
    <s v="Encerrado pelo sistema"/>
    <s v="Formulario Solicitação - Padrão"/>
    <s v=""/>
    <s v=""/>
    <s v=""/>
    <s v=""/>
    <s v="0.000000"/>
    <s v="0.000000"/>
    <s v="0.000000"/>
    <s v=""/>
    <s v=""/>
    <s v="0.000000"/>
    <s v="SAEN--DBO-STB-PCSFX"/>
    <s v="Baixa"/>
    <s v=""/>
  </r>
  <r>
    <s v="164059"/>
    <x v="1"/>
    <s v=""/>
    <s v=""/>
    <x v="1"/>
    <s v="2-SERVICO"/>
    <x v="0"/>
    <x v="1"/>
    <x v="2"/>
    <s v="N/D"/>
    <s v="NÃO DEFINIDO"/>
    <s v="385"/>
    <s v="2024-12-24T03:36:05.000Z"/>
    <s v="2024-12-24T13:21:30.000Z"/>
    <x v="24"/>
    <d v="1899-12-30T00:36:00"/>
    <x v="17"/>
    <x v="35"/>
    <s v="1-15 dias"/>
    <x v="1"/>
    <s v="FECHADO"/>
    <s v="NAO SE APLICA"/>
    <s v="NAO SE APLICA"/>
    <s v="NÃO"/>
    <x v="1"/>
    <s v="00"/>
    <s v="10"/>
    <s v="LOCAL NAO INFORMADO"/>
    <x v="0"/>
    <x v="0"/>
    <s v="164059"/>
    <s v=""/>
    <s v=""/>
    <s v=""/>
    <x v="0"/>
    <s v="164059"/>
    <x v="0"/>
    <s v="3 - TER"/>
    <s v="2024-12-23T03:00:00.000Z"/>
    <s v="2024-12-23T03:00:00.000Z"/>
    <s v="3 - TER"/>
    <s v="Horas Úteis"/>
    <s v="40.000000"/>
    <s v="1.000000"/>
    <s v="noc_ebsit"/>
    <s v="8"/>
    <s v="Encerrado pelo sistema"/>
    <s v="Formulario Solicitação - Padrão"/>
    <s v=""/>
    <s v=""/>
    <s v=""/>
    <s v=""/>
    <s v="0.000000"/>
    <s v="0.000000"/>
    <s v="0.000000"/>
    <s v=""/>
    <s v=""/>
    <s v="0.000000"/>
    <s v="SAEN--DBO-PRD-PCSEN"/>
    <s v="Baixa"/>
    <s v=""/>
  </r>
  <r>
    <s v="164060"/>
    <x v="2"/>
    <s v="0.030000"/>
    <s v="2.000000"/>
    <x v="0"/>
    <s v="1-INCIDENTE"/>
    <x v="0"/>
    <x v="2"/>
    <x v="0"/>
    <s v="040801"/>
    <s v="TECNOLOGIA DE INFORMACAO"/>
    <s v="37"/>
    <s v="2024-12-24T11:02:00.000Z"/>
    <s v="2024-12-26T12:07:16.000Z"/>
    <x v="24"/>
    <d v="1899-12-30T08:02:00"/>
    <x v="13"/>
    <x v="47"/>
    <s v="1-15 dias"/>
    <x v="0"/>
    <s v="FECHADO"/>
    <s v="NAO SE APLICA"/>
    <s v="NAO SE APLICA"/>
    <s v="NÃO"/>
    <x v="0"/>
    <s v="08"/>
    <s v="09"/>
    <s v="LOCAL NAO INFORMADO"/>
    <x v="0"/>
    <x v="0"/>
    <s v="164060"/>
    <s v=""/>
    <s v=""/>
    <s v=""/>
    <x v="0"/>
    <s v="164060"/>
    <x v="0"/>
    <s v="3 - TER"/>
    <s v="2024-12-23T03:00:00.000Z"/>
    <s v="2024-12-23T03:00:00.000Z"/>
    <s v="5 - QUI"/>
    <s v="Horas Úteis"/>
    <s v="16.000000"/>
    <s v="1.000000"/>
    <s v="jorgepereira"/>
    <s v="8"/>
    <s v="Encerrado pelo sistema"/>
    <s v="Formulario Incidente - Padrão"/>
    <s v=""/>
    <s v=""/>
    <s v=""/>
    <s v=""/>
    <s v="0.000000"/>
    <s v="18.030000"/>
    <s v="18.030000"/>
    <s v=""/>
    <s v="27.050000"/>
    <s v="18.030000"/>
    <s v="Task: Verificar Status das impressoras SPO"/>
    <s v="Baixa"/>
    <s v=""/>
  </r>
  <r>
    <s v="164061"/>
    <x v="1"/>
    <s v=""/>
    <s v=""/>
    <x v="0"/>
    <s v="1-INCIDENTE"/>
    <x v="0"/>
    <x v="1"/>
    <x v="0"/>
    <s v="N/D"/>
    <s v="NÃO DEFINIDO"/>
    <s v="385"/>
    <s v="2024-12-24T13:22:40.000Z"/>
    <s v="2024-12-24T20:21:30.000Z"/>
    <x v="24"/>
    <d v="1899-12-30T10:22:00"/>
    <x v="17"/>
    <x v="132"/>
    <s v="1-15 dias"/>
    <x v="0"/>
    <s v="FECHADO"/>
    <s v="NAO SE APLICA"/>
    <s v="NAO SE APLICA"/>
    <s v="NÃO"/>
    <x v="1"/>
    <s v="10"/>
    <s v="17"/>
    <s v="LOCAL NAO INFORMADO"/>
    <x v="0"/>
    <x v="0"/>
    <s v="164061"/>
    <s v=""/>
    <s v=""/>
    <s v=""/>
    <x v="0"/>
    <s v="164061"/>
    <x v="0"/>
    <s v="3 - TER"/>
    <s v="2024-12-23T03:00:00.000Z"/>
    <s v="2024-12-23T03:00:00.000Z"/>
    <s v="3 - TER"/>
    <s v="Horas Úteis"/>
    <s v="4.000000"/>
    <s v="1.000000"/>
    <s v="noc_ebsit"/>
    <s v="8"/>
    <s v="Encerrado pelo sistema"/>
    <s v="Formulario Incidente - Padrão"/>
    <s v=""/>
    <s v=""/>
    <s v=""/>
    <s v=""/>
    <s v="4.760000"/>
    <s v="0.210000"/>
    <s v="4.970000"/>
    <s v=""/>
    <s v=""/>
    <s v="4.970000"/>
    <s v="SAEN--DBO-PRD-PCSEN"/>
    <s v="Baixa"/>
    <s v=""/>
  </r>
  <r>
    <s v="164062"/>
    <x v="2"/>
    <s v="0.030000"/>
    <s v="2.000000"/>
    <x v="0"/>
    <s v="1-INCIDENTE"/>
    <x v="0"/>
    <x v="2"/>
    <x v="0"/>
    <s v="040801"/>
    <s v="TECNOLOGIA DE INFORMACAO"/>
    <s v="37"/>
    <s v="2024-12-24T13:43:00.000Z"/>
    <s v="2024-12-26T12:07:54.000Z"/>
    <x v="24"/>
    <d v="1899-12-30T10:43:00"/>
    <x v="13"/>
    <x v="47"/>
    <s v="1-15 dias"/>
    <x v="0"/>
    <s v="FECHADO"/>
    <s v="NAO SE APLICA"/>
    <s v="NAO SE APLICA"/>
    <s v="NÃO"/>
    <x v="0"/>
    <s v="10"/>
    <s v="09"/>
    <s v="LOCAL NAO INFORMADO"/>
    <x v="0"/>
    <x v="0"/>
    <s v="164062"/>
    <s v=""/>
    <s v=""/>
    <s v=""/>
    <x v="0"/>
    <s v="164062"/>
    <x v="0"/>
    <s v="3 - TER"/>
    <s v="2024-12-23T03:00:00.000Z"/>
    <s v="2024-12-23T03:00:00.000Z"/>
    <s v="5 - QUI"/>
    <s v="Horas Úteis"/>
    <s v="16.000000"/>
    <s v="1.000000"/>
    <s v="jorgepereira"/>
    <s v="8"/>
    <s v="Encerrado pelo sistema"/>
    <s v="Formulario Incidente - Padrão"/>
    <s v=""/>
    <s v=""/>
    <s v=""/>
    <s v=""/>
    <s v="0.000000"/>
    <s v="17.310000"/>
    <s v="17.310000"/>
    <s v=""/>
    <s v="27.050000"/>
    <s v="17.310000"/>
    <s v="Task: Verificar Status das impressoras SPO"/>
    <s v="Baixa"/>
    <s v=""/>
  </r>
  <r>
    <s v="164063"/>
    <x v="1"/>
    <s v=""/>
    <s v=""/>
    <x v="0"/>
    <s v="1-INCIDENTE"/>
    <x v="0"/>
    <x v="1"/>
    <x v="0"/>
    <s v="N/D"/>
    <s v="NÃO DEFINIDO"/>
    <s v="385"/>
    <s v="2024-12-24T14:29:19.000Z"/>
    <s v="2024-12-24T20:21:30.000Z"/>
    <x v="24"/>
    <d v="1899-12-30T11:29:00"/>
    <x v="17"/>
    <x v="132"/>
    <s v="1-15 dias"/>
    <x v="1"/>
    <s v="FECHADO"/>
    <s v="NAO SE APLICA"/>
    <s v="NAO SE APLICA"/>
    <s v="NÃO"/>
    <x v="1"/>
    <s v="11"/>
    <s v="17"/>
    <s v="LOCAL NAO INFORMADO"/>
    <x v="0"/>
    <x v="0"/>
    <s v="164063"/>
    <s v=""/>
    <s v=""/>
    <s v=""/>
    <x v="0"/>
    <s v="164063"/>
    <x v="0"/>
    <s v="3 - TER"/>
    <s v="2024-12-23T03:00:00.000Z"/>
    <s v="2024-12-23T03:00:00.000Z"/>
    <s v="3 - TER"/>
    <s v="Horas Úteis"/>
    <s v="4.000000"/>
    <s v="1.000000"/>
    <s v="noc_ebsit"/>
    <s v="8"/>
    <s v="Encerrado pelo sistema"/>
    <s v="Formulario Incidente - Padrão"/>
    <s v=""/>
    <s v=""/>
    <s v=""/>
    <s v=""/>
    <s v="3.760000"/>
    <s v="0.100000"/>
    <s v="3.860000"/>
    <s v=""/>
    <s v=""/>
    <s v="3.860000"/>
    <s v="SAEN--DBO-PRD-PCSEN"/>
    <s v="Baixa"/>
    <s v=""/>
  </r>
  <r>
    <s v="164064"/>
    <x v="5"/>
    <s v=""/>
    <s v=""/>
    <x v="1"/>
    <s v="2-SERVICO"/>
    <x v="1"/>
    <x v="9"/>
    <x v="2"/>
    <s v="N/D"/>
    <s v="NÃO DEFINIDO"/>
    <s v="385"/>
    <s v="2024-12-24T19:51:46.000Z"/>
    <s v="2025-01-08T15:25:54.000Z"/>
    <x v="24"/>
    <d v="1899-12-30T16:51:00"/>
    <x v="37"/>
    <x v="330"/>
    <s v="1-15 dias"/>
    <x v="0"/>
    <s v="FECHADO"/>
    <s v="NAO SE APLICA"/>
    <s v="NAO SE APLICA"/>
    <s v="NÃO"/>
    <x v="4"/>
    <s v="16"/>
    <s v="12"/>
    <s v="LOCAL NAO INFORMADO"/>
    <x v="0"/>
    <x v="3"/>
    <s v="164064"/>
    <s v=""/>
    <s v=""/>
    <s v=""/>
    <x v="0"/>
    <s v="164064"/>
    <x v="0"/>
    <s v="3 - TER"/>
    <s v="2024-12-23T03:00:00.000Z"/>
    <s v="2025-01-06T03:00:00.000Z"/>
    <s v="4 - QUA"/>
    <s v="Horas Úteis"/>
    <s v="40.000000"/>
    <s v="1.000000"/>
    <s v="pamelas"/>
    <s v="8"/>
    <s v="Encerrado pelo sistema"/>
    <s v="Formulario Solicitação - Padrão"/>
    <s v=""/>
    <s v=""/>
    <s v=""/>
    <s v=""/>
    <s v="0.700000"/>
    <s v="94.180000"/>
    <s v="94.700000"/>
    <s v=""/>
    <s v="27.040000"/>
    <s v="94.700000"/>
    <s v="Catraca N°08 da Recepção AM4 - INOPERANTE"/>
    <s v="Baixa"/>
    <s v=""/>
  </r>
  <r>
    <s v="164065"/>
    <x v="1"/>
    <s v=""/>
    <s v=""/>
    <x v="0"/>
    <s v="1-INCIDENTE"/>
    <x v="0"/>
    <x v="1"/>
    <x v="0"/>
    <s v="N/D"/>
    <s v="NÃO DEFINIDO"/>
    <s v="385"/>
    <s v="2024-12-25T02:38:45.000Z"/>
    <s v="2024-12-26T15:21:23.000Z"/>
    <x v="24"/>
    <d v="1899-12-30T23:38:00"/>
    <x v="13"/>
    <x v="87"/>
    <s v="1-15 dias"/>
    <x v="0"/>
    <s v="FECHADO"/>
    <s v="NAO SE APLICA"/>
    <s v="NAO SE APLICA"/>
    <s v="NÃO"/>
    <x v="1"/>
    <s v="23"/>
    <s v="12"/>
    <s v="LOCAL NAO INFORMADO"/>
    <x v="0"/>
    <x v="0"/>
    <s v="164065"/>
    <s v=""/>
    <s v=""/>
    <s v=""/>
    <x v="0"/>
    <s v="164065"/>
    <x v="0"/>
    <s v="3 - TER"/>
    <s v="2024-12-23T03:00:00.000Z"/>
    <s v="2024-12-23T03:00:00.000Z"/>
    <s v="5 - QUI"/>
    <s v="Horas Úteis"/>
    <s v="4.000000"/>
    <s v="1.000000"/>
    <s v="noc_ebsit"/>
    <s v="8"/>
    <s v="Encerrado pelo sistema"/>
    <s v="Formulario Incidente - Padrão"/>
    <s v=""/>
    <s v=""/>
    <s v=""/>
    <s v=""/>
    <s v="0.250000"/>
    <s v="9.110000"/>
    <s v="9.350000"/>
    <s v=""/>
    <s v=""/>
    <s v="9.350000"/>
    <s v=" SAEN--DBO-STB-PCSFX"/>
    <s v="Baixa"/>
    <s v=""/>
  </r>
  <r>
    <s v="164066"/>
    <x v="2"/>
    <s v="0.030000"/>
    <s v="2.000000"/>
    <x v="0"/>
    <s v="1-INCIDENTE"/>
    <x v="0"/>
    <x v="2"/>
    <x v="0"/>
    <s v="040801"/>
    <s v="TECNOLOGIA DE INFORMACAO"/>
    <s v="37"/>
    <s v="2024-12-25T11:02:00.000Z"/>
    <s v="2024-12-26T12:08:29.000Z"/>
    <x v="25"/>
    <d v="1899-12-30T08:02:00"/>
    <x v="13"/>
    <x v="331"/>
    <s v="1-15 dias"/>
    <x v="1"/>
    <s v="FECHADO"/>
    <s v="NAO SE APLICA"/>
    <s v="NAO SE APLICA"/>
    <s v="NÃO"/>
    <x v="0"/>
    <s v="08"/>
    <s v="09"/>
    <s v="LOCAL NAO INFORMADO"/>
    <x v="0"/>
    <x v="0"/>
    <s v="164066"/>
    <s v=""/>
    <s v=""/>
    <s v=""/>
    <x v="0"/>
    <s v="164066"/>
    <x v="0"/>
    <s v="4 - QUA"/>
    <s v="2024-12-23T03:00:00.000Z"/>
    <s v="2024-12-23T03:00:00.000Z"/>
    <s v="5 - QUI"/>
    <s v="Horas Úteis"/>
    <s v="16.000000"/>
    <s v="1.000000"/>
    <s v="jorgepereira"/>
    <s v="8"/>
    <s v="Encerrado pelo sistema"/>
    <s v="Formulario Incidente - Padrão"/>
    <s v=""/>
    <s v=""/>
    <s v=""/>
    <s v=""/>
    <s v="0.000000"/>
    <s v="9.010000"/>
    <s v="9.010000"/>
    <s v=""/>
    <s v="27.050000"/>
    <s v="9.010000"/>
    <s v="Task: Verificar Status das impressoras SPO"/>
    <s v="Baixa"/>
    <s v=""/>
  </r>
  <r>
    <s v="164067"/>
    <x v="4"/>
    <s v=""/>
    <s v=""/>
    <x v="0"/>
    <s v="1-INCIDENTE"/>
    <x v="0"/>
    <x v="11"/>
    <x v="8"/>
    <s v="040801"/>
    <s v="TECNOLOGIA DE INFORMACAO"/>
    <s v="37"/>
    <s v="2024-12-25T14:05:00.000Z"/>
    <s v="2024-12-26T12:59:42.000Z"/>
    <x v="25"/>
    <d v="1899-12-30T11:05:00"/>
    <x v="13"/>
    <x v="306"/>
    <s v="1-15 dias"/>
    <x v="1"/>
    <s v="FECHADO"/>
    <s v="NAO SE APLICA"/>
    <s v="NAO SE APLICA"/>
    <s v="NÃO"/>
    <x v="0"/>
    <s v="11"/>
    <s v="09"/>
    <s v="LOCAL NAO INFORMADO"/>
    <x v="0"/>
    <x v="0"/>
    <s v="164067"/>
    <s v=""/>
    <s v=""/>
    <s v=""/>
    <x v="0"/>
    <s v="164067"/>
    <x v="1"/>
    <s v="4 - QUA"/>
    <s v="2024-12-23T03:00:00.000Z"/>
    <s v="2024-12-23T03:00:00.000Z"/>
    <s v="5 - QUI"/>
    <s v="Horas Úteis"/>
    <s v="24.000000"/>
    <s v="1.000000"/>
    <s v="jorgepereira"/>
    <s v="8"/>
    <s v="Encerrado pelo sistema"/>
    <s v="Formulario Incidente - Padrão"/>
    <s v=""/>
    <s v=""/>
    <s v=""/>
    <s v=""/>
    <s v="0.000000"/>
    <s v="7.930000"/>
    <s v="7.930000"/>
    <s v=""/>
    <s v="27.050000"/>
    <s v="7.930000"/>
    <s v=" Task: Check list Sala Telecom-Core"/>
    <s v="Normal"/>
    <s v=""/>
  </r>
  <r>
    <s v="164068"/>
    <x v="1"/>
    <s v=""/>
    <s v=""/>
    <x v="0"/>
    <s v="1-INCIDENTE"/>
    <x v="0"/>
    <x v="1"/>
    <x v="0"/>
    <s v="N/D"/>
    <s v="NÃO DEFINIDO"/>
    <s v="385"/>
    <s v="2024-12-25T16:24:11.000Z"/>
    <s v="2024-12-25T19:06:24.000Z"/>
    <x v="25"/>
    <d v="1899-12-30T13:24:00"/>
    <x v="24"/>
    <x v="332"/>
    <s v="1-15 dias"/>
    <x v="1"/>
    <s v="FECHADO"/>
    <s v="NAO SE APLICA"/>
    <s v="NAO SE APLICA"/>
    <s v="NÃO"/>
    <x v="1"/>
    <s v="13"/>
    <s v="16"/>
    <s v="LOCAL NAO INFORMADO"/>
    <x v="0"/>
    <x v="0"/>
    <s v="164068"/>
    <s v=""/>
    <s v=""/>
    <s v=""/>
    <x v="0"/>
    <s v="164068"/>
    <x v="0"/>
    <s v="4 - QUA"/>
    <s v="2024-12-23T03:00:00.000Z"/>
    <s v="2024-12-23T03:00:00.000Z"/>
    <s v="4 - QUA"/>
    <s v="Horas Úteis"/>
    <s v="4.000000"/>
    <s v="1.000000"/>
    <s v="noc_ebsit"/>
    <s v="8"/>
    <s v="Encerrado pelo sistema"/>
    <s v="Formulario Incidente - Padrão"/>
    <s v=""/>
    <s v=""/>
    <s v=""/>
    <s v=""/>
    <s v="0.250000"/>
    <s v="0.440000"/>
    <s v="0.690000"/>
    <s v=""/>
    <s v=""/>
    <s v="0.690000"/>
    <s v="SAEN--DBO-PRD-PCSEN"/>
    <s v="Baixa"/>
    <s v=""/>
  </r>
  <r>
    <s v="164069"/>
    <x v="1"/>
    <s v=""/>
    <s v=""/>
    <x v="0"/>
    <s v="1-INCIDENTE"/>
    <x v="0"/>
    <x v="1"/>
    <x v="0"/>
    <s v="N/D"/>
    <s v="NÃO DEFINIDO"/>
    <s v="385"/>
    <s v="2024-12-25T17:31:38.000Z"/>
    <s v="2024-12-26T17:06:23.000Z"/>
    <x v="25"/>
    <d v="1899-12-30T14:31:00"/>
    <x v="13"/>
    <x v="290"/>
    <s v="1-15 dias"/>
    <x v="0"/>
    <s v="FECHADO"/>
    <s v="NAO SE APLICA"/>
    <s v="NAO SE APLICA"/>
    <s v="NÃO"/>
    <x v="1"/>
    <s v="14"/>
    <s v="14"/>
    <s v="LOCAL NAO INFORMADO"/>
    <x v="0"/>
    <x v="0"/>
    <s v="164069"/>
    <s v=""/>
    <s v=""/>
    <s v=""/>
    <x v="0"/>
    <s v="164069"/>
    <x v="0"/>
    <s v="4 - QUA"/>
    <s v="2024-12-23T03:00:00.000Z"/>
    <s v="2024-12-23T03:00:00.000Z"/>
    <s v="5 - QUI"/>
    <s v="Horas Úteis"/>
    <s v="4.000000"/>
    <s v="1.000000"/>
    <s v="noc_ebsit"/>
    <s v="8"/>
    <s v="Encerrado pelo sistema"/>
    <s v="Formulario Incidente - Padrão"/>
    <s v=""/>
    <s v=""/>
    <s v=""/>
    <s v=""/>
    <s v="6.260000"/>
    <s v="0.310000"/>
    <s v="6.570000"/>
    <s v=""/>
    <s v=""/>
    <s v="6.570000"/>
    <s v="SAEN--DBO-PRD-PCSEN"/>
    <s v="Baixa"/>
    <s v=""/>
  </r>
  <r>
    <s v="164070"/>
    <x v="4"/>
    <s v=""/>
    <s v=""/>
    <x v="0"/>
    <s v="1-INCIDENTE"/>
    <x v="0"/>
    <x v="11"/>
    <x v="8"/>
    <s v="040801"/>
    <s v="TECNOLOGIA DE INFORMACAO"/>
    <s v="37"/>
    <s v="2024-12-25T17:57:00.000Z"/>
    <s v="2024-12-26T13:01:50.000Z"/>
    <x v="25"/>
    <d v="1899-12-30T14:57:00"/>
    <x v="13"/>
    <x v="333"/>
    <s v="1-15 dias"/>
    <x v="1"/>
    <s v="FECHADO"/>
    <s v="NAO SE APLICA"/>
    <s v="NAO SE APLICA"/>
    <s v="NÃO"/>
    <x v="0"/>
    <s v="14"/>
    <s v="10"/>
    <s v="LOCAL NAO INFORMADO"/>
    <x v="0"/>
    <x v="0"/>
    <s v="164070"/>
    <s v=""/>
    <s v=""/>
    <s v=""/>
    <x v="0"/>
    <s v="164070"/>
    <x v="1"/>
    <s v="4 - QUA"/>
    <s v="2024-12-23T03:00:00.000Z"/>
    <s v="2024-12-23T03:00:00.000Z"/>
    <s v="5 - QUI"/>
    <s v="Horas Úteis"/>
    <s v="24.000000"/>
    <s v="1.000000"/>
    <s v="jorgepereira"/>
    <s v="8"/>
    <s v="Encerrado pelo sistema"/>
    <s v="Formulario Incidente - Padrão"/>
    <s v=""/>
    <s v=""/>
    <s v=""/>
    <s v=""/>
    <s v="0.030000"/>
    <s v="4.060000"/>
    <s v="4.090000"/>
    <s v=""/>
    <s v="27.020000"/>
    <s v="4.090000"/>
    <s v=" Task: Check list Torre Rádio UHE"/>
    <s v="Normal"/>
    <s v=""/>
  </r>
  <r>
    <s v="164071"/>
    <x v="1"/>
    <s v=""/>
    <s v=""/>
    <x v="0"/>
    <s v="1-INCIDENTE"/>
    <x v="0"/>
    <x v="11"/>
    <x v="8"/>
    <s v="040801"/>
    <s v="TECNOLOGIA DE INFORMACAO"/>
    <s v="37"/>
    <s v="2024-12-25T17:58:00.000Z"/>
    <s v="2024-12-26T13:01:36.000Z"/>
    <x v="25"/>
    <d v="1899-12-30T14:58:00"/>
    <x v="13"/>
    <x v="333"/>
    <s v="1-15 dias"/>
    <x v="1"/>
    <s v="FECHADO"/>
    <s v="NAO SE APLICA"/>
    <s v="NAO SE APLICA"/>
    <s v="NÃO"/>
    <x v="0"/>
    <s v="14"/>
    <s v="10"/>
    <s v="LOCAL NAO INFORMADO"/>
    <x v="0"/>
    <x v="0"/>
    <s v="164071"/>
    <s v=""/>
    <s v=""/>
    <s v=""/>
    <x v="0"/>
    <s v="164071"/>
    <x v="1"/>
    <s v="4 - QUA"/>
    <s v="2024-12-23T03:00:00.000Z"/>
    <s v="2024-12-23T03:00:00.000Z"/>
    <s v="5 - QUI"/>
    <s v="Horas Úteis"/>
    <s v="24.000000"/>
    <s v="1.000000"/>
    <s v="jorgepereira"/>
    <s v="8"/>
    <s v="Encerrado pelo sistema"/>
    <s v="Formulario Incidente - Padrão"/>
    <s v=""/>
    <s v=""/>
    <s v=""/>
    <s v=""/>
    <s v=""/>
    <s v="4.070000"/>
    <s v="4.070000"/>
    <s v=""/>
    <s v="27.030000"/>
    <s v="4.070000"/>
    <s v=" Task: Check List Sala Cofre TI"/>
    <s v="Normal"/>
    <s v=""/>
  </r>
  <r>
    <s v="164072"/>
    <x v="4"/>
    <s v="0.560000"/>
    <s v="34.000000"/>
    <x v="1"/>
    <s v="2-SERVICO"/>
    <x v="0"/>
    <x v="34"/>
    <x v="18"/>
    <s v="020402"/>
    <s v="OPERACAO"/>
    <s v="176"/>
    <s v="2024-12-26T00:47:43.000Z"/>
    <s v="2025-01-02T17:00:57.000Z"/>
    <x v="25"/>
    <d v="1899-12-30T21:47:00"/>
    <x v="39"/>
    <x v="334"/>
    <s v="1-15 dias"/>
    <x v="1"/>
    <s v="FECHADO"/>
    <s v="NAO SE APLICA"/>
    <s v="NAO SE APLICA"/>
    <s v="NÃO"/>
    <x v="0"/>
    <s v="21"/>
    <s v="14"/>
    <s v="LOCAL NAO INFORMADO"/>
    <x v="0"/>
    <x v="3"/>
    <s v="164072"/>
    <s v=""/>
    <s v=""/>
    <s v=""/>
    <x v="0"/>
    <s v="164072"/>
    <x v="0"/>
    <s v="4 - QUA"/>
    <s v="2024-12-23T03:00:00.000Z"/>
    <s v="2024-12-30T03:00:00.000Z"/>
    <s v="5 - QUI"/>
    <s v="Horas Úteis"/>
    <s v="80.000000"/>
    <s v="1.000000"/>
    <s v="luizlima"/>
    <s v="8"/>
    <s v="Encerrado pelo sistema"/>
    <s v="Formulario Solicitação - Padrão"/>
    <s v=""/>
    <s v=""/>
    <s v=""/>
    <s v=""/>
    <s v="48.730000"/>
    <s v="0.440000"/>
    <s v="49.080000"/>
    <s v=""/>
    <s v="27.030000"/>
    <s v="49.080000"/>
    <s v="Sem aceeso ao oracle."/>
    <s v="Baixa"/>
    <s v=""/>
  </r>
  <r>
    <s v="164073"/>
    <x v="1"/>
    <s v=""/>
    <s v=""/>
    <x v="0"/>
    <s v="1-INCIDENTE"/>
    <x v="0"/>
    <x v="1"/>
    <x v="0"/>
    <s v="N/D"/>
    <s v="NÃO DEFINIDO"/>
    <s v="385"/>
    <s v="2024-12-26T03:37:11.000Z"/>
    <s v="2024-12-27T05:51:29.000Z"/>
    <x v="26"/>
    <d v="1899-12-30T00:37:00"/>
    <x v="33"/>
    <x v="335"/>
    <s v="1-15 dias"/>
    <x v="0"/>
    <s v="FECHADO"/>
    <s v="NAO SE APLICA"/>
    <s v="NAO SE APLICA"/>
    <s v="NÃO"/>
    <x v="1"/>
    <s v="00"/>
    <s v="02"/>
    <s v="LOCAL NAO INFORMADO"/>
    <x v="0"/>
    <x v="0"/>
    <s v="164073"/>
    <s v=""/>
    <s v=""/>
    <s v=""/>
    <x v="0"/>
    <s v="164073"/>
    <x v="0"/>
    <s v="5 - QUI"/>
    <s v="2024-12-23T03:00:00.000Z"/>
    <s v="2024-12-23T03:00:00.000Z"/>
    <s v="6 - SEX"/>
    <s v="Horas Úteis"/>
    <s v="4.000000"/>
    <s v="1.000000"/>
    <s v="noc_ebsit"/>
    <s v="8"/>
    <s v="Encerrado pelo sistema"/>
    <s v="Formulario Incidente - Padrão"/>
    <s v=""/>
    <s v=""/>
    <s v=""/>
    <s v=""/>
    <s v="9.010000"/>
    <s v="0.000000"/>
    <s v="9.010000"/>
    <s v=""/>
    <s v=""/>
    <s v="9.010000"/>
    <s v="SAEN--DBO-STB-PCSFX"/>
    <s v="Baixa"/>
    <s v=""/>
  </r>
  <r>
    <s v="164074"/>
    <x v="1"/>
    <s v=""/>
    <s v=""/>
    <x v="0"/>
    <s v="1-INCIDENTE"/>
    <x v="0"/>
    <x v="1"/>
    <x v="0"/>
    <s v="N/D"/>
    <s v="NÃO DEFINIDO"/>
    <s v="385"/>
    <s v="2024-12-26T09:44:22.000Z"/>
    <s v="2024-12-26T17:06:23.000Z"/>
    <x v="26"/>
    <d v="1899-12-30T06:44:00"/>
    <x v="13"/>
    <x v="290"/>
    <s v="1-15 dias"/>
    <x v="1"/>
    <s v="FECHADO"/>
    <s v="NAO SE APLICA"/>
    <s v="NAO SE APLICA"/>
    <s v="NÃO"/>
    <x v="1"/>
    <s v="06"/>
    <s v="14"/>
    <s v="LOCAL NAO INFORMADO"/>
    <x v="0"/>
    <x v="0"/>
    <s v="164074"/>
    <s v=""/>
    <s v=""/>
    <s v=""/>
    <x v="0"/>
    <s v="164074"/>
    <x v="0"/>
    <s v="5 - QUI"/>
    <s v="2024-12-23T03:00:00.000Z"/>
    <s v="2024-12-23T03:00:00.000Z"/>
    <s v="5 - QUI"/>
    <s v="Horas Úteis"/>
    <s v="4.000000"/>
    <s v="1.000000"/>
    <s v="noc_ebsit"/>
    <s v="8"/>
    <s v="Encerrado pelo sistema"/>
    <s v="Formulario Incidente - Padrão"/>
    <s v=""/>
    <s v=""/>
    <s v=""/>
    <s v=""/>
    <s v="2.000000"/>
    <s v="0.100000"/>
    <s v="2.090000"/>
    <s v=""/>
    <s v=""/>
    <s v="2.090000"/>
    <s v="SAEN--DBO-PRD-PCSEN -ATEN"/>
    <s v="Baixa"/>
    <s v=""/>
  </r>
  <r>
    <s v="164075"/>
    <x v="2"/>
    <s v="0.030000"/>
    <s v="2.000000"/>
    <x v="0"/>
    <s v="1-INCIDENTE"/>
    <x v="0"/>
    <x v="2"/>
    <x v="0"/>
    <s v="040801"/>
    <s v="TECNOLOGIA DE INFORMACAO"/>
    <s v="37"/>
    <s v="2024-12-26T11:02:00.000Z"/>
    <s v="2024-12-26T12:09:25.000Z"/>
    <x v="26"/>
    <d v="1899-12-30T08:02:00"/>
    <x v="13"/>
    <x v="3"/>
    <s v="1-15 dias"/>
    <x v="1"/>
    <s v="FECHADO"/>
    <s v="NAO SE APLICA"/>
    <s v="NAO SE APLICA"/>
    <s v="NÃO"/>
    <x v="0"/>
    <s v="08"/>
    <s v="09"/>
    <s v="LOCAL NAO INFORMADO"/>
    <x v="0"/>
    <x v="0"/>
    <s v="164075"/>
    <s v=""/>
    <s v=""/>
    <s v=""/>
    <x v="0"/>
    <s v="164075"/>
    <x v="0"/>
    <s v="5 - QUI"/>
    <s v="2024-12-23T03:00:00.000Z"/>
    <s v="2024-12-23T03:00:00.000Z"/>
    <s v="5 - QUI"/>
    <s v="Horas Úteis"/>
    <s v="16.000000"/>
    <s v="1.000000"/>
    <s v="jorgepereira"/>
    <s v="8"/>
    <s v="Encerrado pelo sistema"/>
    <s v="Formulario Incidente - Padrão"/>
    <s v=""/>
    <s v=""/>
    <s v=""/>
    <s v=""/>
    <s v="0.000000"/>
    <s v="0.000000"/>
    <s v="0.000000"/>
    <s v=""/>
    <s v="27.050000"/>
    <s v="0.000000"/>
    <s v="Task: Verificar Status das impressoras SPO"/>
    <s v="Baixa"/>
    <s v=""/>
  </r>
  <r>
    <s v="164076"/>
    <x v="0"/>
    <s v="0.000000"/>
    <s v="0.000000"/>
    <x v="1"/>
    <s v="2-SERVICO"/>
    <x v="0"/>
    <x v="4"/>
    <x v="0"/>
    <s v="020402"/>
    <s v="OPERACAO"/>
    <s v="176"/>
    <s v="2024-12-26T12:08:00.000Z"/>
    <s v="2024-12-27T20:29:50.000Z"/>
    <x v="26"/>
    <d v="1899-12-30T09:08:00"/>
    <x v="33"/>
    <x v="303"/>
    <s v="1-15 dias"/>
    <x v="0"/>
    <s v="FECHADO"/>
    <s v="NAO SE APLICA"/>
    <s v="NAO SE APLICA"/>
    <s v="NÃO"/>
    <x v="0"/>
    <s v="09"/>
    <s v="17"/>
    <s v="PORTO VELHO"/>
    <x v="0"/>
    <x v="0"/>
    <s v="164076"/>
    <s v=""/>
    <s v="3"/>
    <s v="Como voce avalia o atendimento prestado?"/>
    <x v="2"/>
    <s v="164076"/>
    <x v="0"/>
    <s v="5 - QUI"/>
    <s v="2024-12-23T03:00:00.000Z"/>
    <s v="2024-12-23T03:00:00.000Z"/>
    <s v="6 - SEX"/>
    <s v="Horas Úteis"/>
    <s v="16.000000"/>
    <s v="1.000000"/>
    <s v="jurandirandrade"/>
    <s v="8"/>
    <s v="Encerrado pelo sistema"/>
    <s v="Formulario Solicitação - Padrão"/>
    <s v=""/>
    <s v=""/>
    <s v=""/>
    <s v=""/>
    <s v="0.040000"/>
    <s v="16.660000"/>
    <s v="16.530000"/>
    <s v=""/>
    <s v="27.050000"/>
    <s v="16.530000"/>
    <s v="Desktop 1578"/>
    <s v="Baixa"/>
    <s v=""/>
  </r>
  <r>
    <s v="164077"/>
    <x v="7"/>
    <s v=""/>
    <s v=""/>
    <x v="0"/>
    <s v="1-INCIDENTE"/>
    <x v="1"/>
    <x v="29"/>
    <x v="4"/>
    <s v="040701"/>
    <s v="GESTAO DE PESSOAS"/>
    <s v="20"/>
    <s v="2024-12-26T13:01:42.000Z"/>
    <s v="2025-01-08T19:49:34.000Z"/>
    <x v="26"/>
    <d v="1899-12-30T10:01:00"/>
    <x v="37"/>
    <x v="172"/>
    <s v="1-15 dias"/>
    <x v="0"/>
    <s v="FECHADO"/>
    <s v="NAO SE APLICA"/>
    <s v="NAO SE APLICA"/>
    <s v="NÃO"/>
    <x v="4"/>
    <s v="10"/>
    <s v="16"/>
    <s v="LOCAL NAO INFORMADO"/>
    <x v="0"/>
    <x v="3"/>
    <s v="164077"/>
    <s v=""/>
    <s v=""/>
    <s v=""/>
    <x v="0"/>
    <s v="164077"/>
    <x v="1"/>
    <s v="5 - QUI"/>
    <s v="2024-12-23T03:00:00.000Z"/>
    <s v="2025-01-06T03:00:00.000Z"/>
    <s v="4 - QUA"/>
    <s v="Horas Úteis"/>
    <s v="16.000000"/>
    <s v="1.000000"/>
    <s v="rozelymorais"/>
    <s v="8"/>
    <s v="Encerrado pelo sistema"/>
    <s v="Formulario Incidente - Sistemas - Erro Sistemas"/>
    <s v=""/>
    <s v=""/>
    <s v=""/>
    <s v="45.050000"/>
    <s v="0.240000"/>
    <s v="18.620000"/>
    <s v="18.690000"/>
    <s v=""/>
    <s v=""/>
    <s v="63.740000"/>
    <s v="Erro BD senior"/>
    <s v="Baixa"/>
    <s v=""/>
  </r>
  <r>
    <s v="164078"/>
    <x v="2"/>
    <s v="0.190000"/>
    <s v="12.000000"/>
    <x v="1"/>
    <s v="2-SERVICO"/>
    <x v="1"/>
    <x v="31"/>
    <x v="2"/>
    <s v="040301"/>
    <s v="CONTROLADORIA"/>
    <s v="48"/>
    <s v="2024-12-26T13:33:36.000Z"/>
    <s v="2024-12-26T16:36:24.000Z"/>
    <x v="26"/>
    <d v="1899-12-30T10:33:00"/>
    <x v="13"/>
    <x v="318"/>
    <s v="1-15 dias"/>
    <x v="0"/>
    <s v="FECHADO"/>
    <s v="NAO SE APLICA"/>
    <s v="NAO SE APLICA"/>
    <s v="NÃO"/>
    <x v="0"/>
    <s v="10"/>
    <s v="13"/>
    <s v="SAO PAULO"/>
    <x v="0"/>
    <x v="0"/>
    <s v="164078"/>
    <s v=""/>
    <s v=""/>
    <s v=""/>
    <x v="0"/>
    <s v="164078"/>
    <x v="0"/>
    <s v="5 - QUI"/>
    <s v="2024-12-23T03:00:00.000Z"/>
    <s v="2024-12-23T03:00:00.000Z"/>
    <s v="5 - QUI"/>
    <s v="Sem SLA"/>
    <s v="0.000000"/>
    <s v="0.000000"/>
    <s v="daianas"/>
    <s v="8"/>
    <s v="Encerrado pelo sistema"/>
    <s v="Formulario Solicitação - Padrão"/>
    <s v=""/>
    <s v=""/>
    <s v=""/>
    <s v=""/>
    <s v=""/>
    <s v=""/>
    <s v="0.000000"/>
    <s v=""/>
    <s v=""/>
    <s v=""/>
    <s v="Instalar certificados na minha maquina"/>
    <s v="Baixa"/>
    <s v=""/>
  </r>
  <r>
    <s v="164079"/>
    <x v="2"/>
    <s v="0.030000"/>
    <s v="2.000000"/>
    <x v="0"/>
    <s v="1-INCIDENTE"/>
    <x v="0"/>
    <x v="2"/>
    <x v="0"/>
    <s v="040801"/>
    <s v="TECNOLOGIA DE INFORMACAO"/>
    <s v="37"/>
    <s v="2024-12-26T13:43:00.000Z"/>
    <s v="2024-12-26T14:06:06.000Z"/>
    <x v="26"/>
    <d v="1899-12-30T10:43:00"/>
    <x v="13"/>
    <x v="201"/>
    <s v="1-15 dias"/>
    <x v="1"/>
    <s v="FECHADO"/>
    <s v="NAO SE APLICA"/>
    <s v="NAO SE APLICA"/>
    <s v="NÃO"/>
    <x v="0"/>
    <s v="10"/>
    <s v="11"/>
    <s v="LOCAL NAO INFORMADO"/>
    <x v="0"/>
    <x v="0"/>
    <s v="164079"/>
    <s v=""/>
    <s v=""/>
    <s v=""/>
    <x v="0"/>
    <s v="164079"/>
    <x v="0"/>
    <s v="5 - QUI"/>
    <s v="2024-12-23T03:00:00.000Z"/>
    <s v="2024-12-23T03:00:00.000Z"/>
    <s v="5 - QUI"/>
    <s v="Horas Úteis"/>
    <s v="16.000000"/>
    <s v="1.000000"/>
    <s v="jorgepereira"/>
    <s v="8"/>
    <s v="Encerrado pelo sistema"/>
    <s v="Formulario Incidente - Padrão"/>
    <s v=""/>
    <s v=""/>
    <s v=""/>
    <s v=""/>
    <s v=""/>
    <s v="0.390000"/>
    <s v="0.390000"/>
    <s v=""/>
    <s v="27.040000"/>
    <s v="0.390000"/>
    <s v="Task: Verificar Status das impressoras SPO"/>
    <s v="Baixa"/>
    <s v=""/>
  </r>
  <r>
    <s v="164080"/>
    <x v="7"/>
    <s v=""/>
    <s v=""/>
    <x v="1"/>
    <s v="2-SERVICO"/>
    <x v="1"/>
    <x v="29"/>
    <x v="2"/>
    <s v="N/D"/>
    <s v="NÃO DEFINIDO"/>
    <s v="385"/>
    <s v="2024-12-26T14:42:44.000Z"/>
    <s v="2024-12-30T13:20:40.000Z"/>
    <x v="26"/>
    <d v="1899-12-30T11:42:00"/>
    <x v="29"/>
    <x v="336"/>
    <s v="1-15 dias"/>
    <x v="1"/>
    <s v="FECHADO"/>
    <s v="NAO SE APLICA"/>
    <s v="NAO SE APLICA"/>
    <s v="NÃO"/>
    <x v="4"/>
    <s v="11"/>
    <s v="10"/>
    <s v="LOCAL NAO INFORMADO"/>
    <x v="0"/>
    <x v="0"/>
    <s v="164080"/>
    <s v=""/>
    <s v=""/>
    <s v=""/>
    <x v="0"/>
    <s v="164080"/>
    <x v="0"/>
    <s v="5 - QUI"/>
    <s v="2024-12-23T03:00:00.000Z"/>
    <s v="2024-12-30T03:00:00.000Z"/>
    <s v="2 - SEG"/>
    <s v="Horas Úteis"/>
    <s v="40.000000"/>
    <s v="1.000000"/>
    <s v="mellissacardoso"/>
    <s v="8"/>
    <s v="Encerrado pelo sistema"/>
    <s v="Formulario Solicitação - Padrão"/>
    <s v=""/>
    <s v=""/>
    <s v=""/>
    <s v=""/>
    <s v="0.180000"/>
    <s v="16.650000"/>
    <s v="16.660000"/>
    <s v=""/>
    <s v="27.030000"/>
    <s v="16.660000"/>
    <s v="Criação de nivel de acesso"/>
    <s v="Baixa"/>
    <s v=""/>
  </r>
  <r>
    <s v="164081"/>
    <x v="5"/>
    <s v=""/>
    <s v=""/>
    <x v="1"/>
    <s v="2-SERVICO"/>
    <x v="1"/>
    <x v="56"/>
    <x v="2"/>
    <s v="020501"/>
    <s v="SAÚDE E SEGURANÇA DO TRABALHO"/>
    <s v="58"/>
    <s v="2024-12-26T14:47:06.000Z"/>
    <s v="2025-01-08T21:04:41.000Z"/>
    <x v="26"/>
    <d v="1899-12-30T11:47:00"/>
    <x v="37"/>
    <x v="234"/>
    <s v="1-15 dias"/>
    <x v="0"/>
    <s v="FECHADO"/>
    <s v="NAO SE APLICA"/>
    <s v="NAO SE APLICA"/>
    <s v="NÃO"/>
    <x v="3"/>
    <s v="11"/>
    <s v="18"/>
    <s v="PORTO VELHO"/>
    <x v="0"/>
    <x v="3"/>
    <s v="164081"/>
    <s v=""/>
    <s v=""/>
    <s v=""/>
    <x v="0"/>
    <s v="164081"/>
    <x v="2"/>
    <s v="5 - QUI"/>
    <s v="2024-12-23T03:00:00.000Z"/>
    <s v="2025-01-06T03:00:00.000Z"/>
    <s v="4 - QUA"/>
    <s v="Horas Úteis"/>
    <s v="16.000000"/>
    <s v="1.000000"/>
    <s v="franciscoaraujo"/>
    <s v="8"/>
    <s v="Encerrado pelo sistema"/>
    <s v="Formulario Solicitação - Padrão"/>
    <s v="45.070000"/>
    <s v=""/>
    <s v=""/>
    <s v=""/>
    <s v="0.100000"/>
    <s v="18.320000"/>
    <s v="18.250000"/>
    <s v=""/>
    <s v=""/>
    <s v="63.320000"/>
    <s v="Solicitação de acesso ao SIGO."/>
    <s v="Baixa"/>
    <s v=""/>
  </r>
  <r>
    <s v="164082"/>
    <x v="0"/>
    <s v=""/>
    <s v=""/>
    <x v="0"/>
    <s v="1-INCIDENTE"/>
    <x v="0"/>
    <x v="4"/>
    <x v="0"/>
    <s v="010103"/>
    <s v="COMPLIANCE E CONTROLES INTERNOS"/>
    <s v="12"/>
    <s v="2024-12-26T15:29:22.000Z"/>
    <s v="2025-01-07T16:10:21.000Z"/>
    <x v="26"/>
    <d v="1899-12-30T12:29:00"/>
    <x v="34"/>
    <x v="337"/>
    <s v="1-15 dias"/>
    <x v="0"/>
    <s v="FECHADO"/>
    <s v="NAO SE APLICA"/>
    <s v="NAO SE APLICA"/>
    <s v="NÃO"/>
    <x v="0"/>
    <s v="12"/>
    <s v="13"/>
    <s v="LOCAL NAO INFORMADO"/>
    <x v="0"/>
    <x v="3"/>
    <s v="164082"/>
    <s v=""/>
    <s v="4"/>
    <s v="Como voce avalia o atendimento prestado?"/>
    <x v="1"/>
    <s v="164082"/>
    <x v="0"/>
    <s v="5 - QUI"/>
    <s v="2024-12-23T03:00:00.000Z"/>
    <s v="2025-01-06T03:00:00.000Z"/>
    <s v="3 - TER"/>
    <s v="Horas Úteis"/>
    <s v="16.000000"/>
    <s v="1.000000"/>
    <s v="tiagoborges"/>
    <s v="9"/>
    <s v="Encerrado pelo usuario"/>
    <s v="Formulario Incidente - Padrão"/>
    <s v=""/>
    <s v=""/>
    <s v=""/>
    <s v=""/>
    <s v=""/>
    <s v="14.460000"/>
    <s v="72.790000"/>
    <s v=""/>
    <s v="0.400000"/>
    <s v="72.790000"/>
    <s v="Erro - Hard Disk Not Installed "/>
    <s v="Baixa"/>
    <s v=""/>
  </r>
  <r>
    <s v="164083"/>
    <x v="4"/>
    <s v=""/>
    <s v=""/>
    <x v="1"/>
    <s v="2-SERVICO"/>
    <x v="0"/>
    <x v="43"/>
    <x v="3"/>
    <s v="020601"/>
    <s v="ADMINISTRATIVO"/>
    <s v="58"/>
    <s v="2024-12-26T15:34:31.000Z"/>
    <s v="2024-12-26T15:38:33.000Z"/>
    <x v="26"/>
    <d v="1899-12-30T12:34:00"/>
    <x v="13"/>
    <x v="188"/>
    <s v="1-15 dias"/>
    <x v="1"/>
    <s v="FECHADO"/>
    <s v="NAO SE APLICA"/>
    <s v="NAO SE APLICA"/>
    <s v="NÃO"/>
    <x v="0"/>
    <s v="12"/>
    <s v="12"/>
    <s v="PORTO VELHO"/>
    <x v="0"/>
    <x v="0"/>
    <s v="164083"/>
    <s v=""/>
    <s v=""/>
    <s v=""/>
    <x v="0"/>
    <s v="164083"/>
    <x v="1"/>
    <s v="5 - QUI"/>
    <s v="2024-12-23T03:00:00.000Z"/>
    <s v="2024-12-23T03:00:00.000Z"/>
    <s v="5 - QUI"/>
    <s v="Horas Úteis"/>
    <s v="80.000000"/>
    <s v="1.000000"/>
    <s v="mpveiga"/>
    <s v="8"/>
    <s v="Encerrado pelo sistema"/>
    <s v="Formulario Solicitação - Padrão"/>
    <s v=""/>
    <s v=""/>
    <s v=""/>
    <s v=""/>
    <s v=""/>
    <s v="0.070000"/>
    <s v="0.070000"/>
    <s v=""/>
    <s v="27.080000"/>
    <s v="0.070000"/>
    <s v="Acesso VPN"/>
    <s v="Baixa"/>
    <s v=""/>
  </r>
  <r>
    <s v="164084"/>
    <x v="7"/>
    <s v=""/>
    <s v=""/>
    <x v="1"/>
    <s v="2-SERVICO"/>
    <x v="1"/>
    <x v="29"/>
    <x v="2"/>
    <s v="N/D"/>
    <s v="NÃO DEFINIDO"/>
    <s v="385"/>
    <s v="2024-12-26T16:02:51.000Z"/>
    <s v="2025-01-03T14:33:38.000Z"/>
    <x v="26"/>
    <d v="1899-12-30T13:02:00"/>
    <x v="40"/>
    <x v="156"/>
    <s v="1-15 dias"/>
    <x v="1"/>
    <s v="FECHADO"/>
    <s v="NAO SE APLICA"/>
    <s v="NAO SE APLICA"/>
    <s v="NÃO"/>
    <x v="4"/>
    <s v="13"/>
    <s v="11"/>
    <s v="LOCAL NAO INFORMADO"/>
    <x v="0"/>
    <x v="3"/>
    <s v="164084"/>
    <s v=""/>
    <s v=""/>
    <s v=""/>
    <x v="0"/>
    <s v="164084"/>
    <x v="0"/>
    <s v="5 - QUI"/>
    <s v="2024-12-23T03:00:00.000Z"/>
    <s v="2024-12-30T03:00:00.000Z"/>
    <s v="6 - SEX"/>
    <s v="Horas Úteis"/>
    <s v="40.000000"/>
    <s v="1.000000"/>
    <s v="mellissacardoso"/>
    <s v="8"/>
    <s v="Encerrado pelo sistema"/>
    <s v="Formulario Solicitação - Padrão"/>
    <s v=""/>
    <s v=""/>
    <s v=""/>
    <s v="32.900000"/>
    <s v="2.130000"/>
    <s v="17.730000"/>
    <s v="19.680000"/>
    <s v=""/>
    <s v="27.070000"/>
    <s v="52.580000"/>
    <s v="Criação de usuário"/>
    <s v="Baixa"/>
    <s v=""/>
  </r>
  <r>
    <s v="164085"/>
    <x v="7"/>
    <s v="0.500000"/>
    <s v="30.000000"/>
    <x v="1"/>
    <s v="2-SERVICO"/>
    <x v="1"/>
    <x v="23"/>
    <x v="2"/>
    <s v="N/D"/>
    <s v="NÃO DEFINIDO"/>
    <s v="385"/>
    <s v="2024-12-26T16:37:50.000Z"/>
    <s v="2025-01-03T13:11:44.000Z"/>
    <x v="26"/>
    <d v="1899-12-30T13:37:00"/>
    <x v="40"/>
    <x v="27"/>
    <s v="1-15 dias"/>
    <x v="1"/>
    <s v="FECHADO"/>
    <s v="NAO SE APLICA"/>
    <s v="NAO SE APLICA"/>
    <s v="NÃO"/>
    <x v="4"/>
    <s v="13"/>
    <s v="10"/>
    <s v="LOCAL NAO INFORMADO"/>
    <x v="0"/>
    <x v="3"/>
    <s v="164085"/>
    <s v=""/>
    <s v=""/>
    <s v=""/>
    <x v="0"/>
    <s v="164085"/>
    <x v="0"/>
    <s v="5 - QUI"/>
    <s v="2024-12-23T03:00:00.000Z"/>
    <s v="2024-12-30T03:00:00.000Z"/>
    <s v="6 - SEX"/>
    <s v="Horas Úteis"/>
    <s v="16.000000"/>
    <s v="1.000000"/>
    <s v="mellissacardoso"/>
    <s v="8"/>
    <s v="Encerrado pelo sistema"/>
    <s v="Formulario Solicitação - Padrão"/>
    <s v=""/>
    <s v=""/>
    <s v=""/>
    <s v="36.110000"/>
    <s v="0.090000"/>
    <s v="14.600000"/>
    <s v="14.520000"/>
    <s v=""/>
    <s v="27.020000"/>
    <s v="50.630000"/>
    <s v="Gestão do ponto"/>
    <s v="Baixa"/>
    <s v=""/>
  </r>
  <r>
    <s v="164086"/>
    <x v="10"/>
    <s v="0.000000"/>
    <s v="0.000000"/>
    <x v="1"/>
    <s v="2-SERVICO"/>
    <x v="0"/>
    <x v="13"/>
    <x v="11"/>
    <s v="N/D"/>
    <s v="NÃO DEFINIDO"/>
    <s v="385"/>
    <s v="2024-12-26T17:00:41.000Z"/>
    <s v="2025-01-07T17:19:34.000Z"/>
    <x v="26"/>
    <d v="1899-12-30T14:00:00"/>
    <x v="34"/>
    <x v="179"/>
    <s v="1-15 dias"/>
    <x v="1"/>
    <s v="FECHADO"/>
    <s v="NAO SE APLICA"/>
    <s v="NAO SE APLICA"/>
    <s v="NÃO"/>
    <x v="6"/>
    <s v="14"/>
    <s v="14"/>
    <s v="LOCAL NAO INFORMADO"/>
    <x v="0"/>
    <x v="3"/>
    <s v="164086"/>
    <s v=""/>
    <s v=""/>
    <s v=""/>
    <x v="0"/>
    <s v="164086"/>
    <x v="1"/>
    <s v="5 - QUI"/>
    <s v="2024-12-23T03:00:00.000Z"/>
    <s v="2025-01-06T03:00:00.000Z"/>
    <s v="3 - TER"/>
    <s v="Horas Úteis"/>
    <s v="80.000000"/>
    <s v="1.000000"/>
    <s v="mellissacardoso"/>
    <s v="8"/>
    <s v="Encerrado pelo sistema"/>
    <s v="Formulario Solicitação - Padrão"/>
    <s v=""/>
    <s v="2.990000"/>
    <s v=""/>
    <s v="45.150000"/>
    <s v="0.070000"/>
    <s v="0.180000"/>
    <s v="3.160000"/>
    <s v=""/>
    <s v=""/>
    <s v="48.310000"/>
    <s v="Backup de emails"/>
    <s v="Baixa"/>
    <s v=""/>
  </r>
  <r>
    <s v="164087"/>
    <x v="9"/>
    <s v="0.250000"/>
    <s v="15.000000"/>
    <x v="1"/>
    <s v="2-SERVICO"/>
    <x v="0"/>
    <x v="44"/>
    <x v="14"/>
    <s v="020402"/>
    <s v="OPERACAO"/>
    <s v="176"/>
    <s v="2024-12-26T17:49:13.000Z"/>
    <s v="2025-01-02T13:58:26.000Z"/>
    <x v="26"/>
    <d v="1899-12-30T14:49:00"/>
    <x v="39"/>
    <x v="268"/>
    <s v="1-15 dias"/>
    <x v="1"/>
    <s v="FECHADO"/>
    <s v="NAO SE APLICA"/>
    <s v="NAO SE APLICA"/>
    <s v="NÃO"/>
    <x v="0"/>
    <s v="14"/>
    <s v="10"/>
    <s v="PORTO VELHO"/>
    <x v="0"/>
    <x v="3"/>
    <s v="164087"/>
    <s v=""/>
    <s v=""/>
    <s v=""/>
    <x v="0"/>
    <s v="164087"/>
    <x v="0"/>
    <s v="5 - QUI"/>
    <s v="2024-12-23T03:00:00.000Z"/>
    <s v="2024-12-30T03:00:00.000Z"/>
    <s v="5 - QUI"/>
    <s v="Horas Úteis"/>
    <s v="80.000000"/>
    <s v="1.000000"/>
    <s v="isaiascorreia"/>
    <s v="8"/>
    <s v="Encerrado pelo sistema"/>
    <s v="Formulario Solicitação - Infra - Solicitação Padrão"/>
    <s v=""/>
    <s v="9.040000"/>
    <s v=""/>
    <s v=""/>
    <s v="20.170000"/>
    <s v="12.140000"/>
    <s v="41.220000"/>
    <s v=""/>
    <s v="27.070000"/>
    <s v="41.220000"/>
    <s v="telefone fixo elevador do AM6"/>
    <s v="Baixa"/>
    <s v=""/>
  </r>
  <r>
    <s v="164088"/>
    <x v="11"/>
    <s v="0.500000"/>
    <s v="30.000000"/>
    <x v="1"/>
    <s v="2-SERVICO"/>
    <x v="1"/>
    <x v="24"/>
    <x v="2"/>
    <s v="040703"/>
    <s v="ADMINISTRATIVO SP"/>
    <s v="10"/>
    <s v="2024-12-26T19:59:56.000Z"/>
    <s v="2024-12-27T19:12:18.000Z"/>
    <x v="26"/>
    <d v="1899-12-30T16:59:00"/>
    <x v="33"/>
    <x v="241"/>
    <s v="1-15 dias"/>
    <x v="1"/>
    <s v="FECHADO"/>
    <s v="NAO SE APLICA"/>
    <s v="NAO SE APLICA"/>
    <s v="NÃO"/>
    <x v="4"/>
    <s v="16"/>
    <s v="16"/>
    <s v="LOCAL NAO INFORMADO"/>
    <x v="0"/>
    <x v="0"/>
    <s v="164088"/>
    <s v=""/>
    <s v=""/>
    <s v=""/>
    <x v="0"/>
    <s v="164088"/>
    <x v="1"/>
    <s v="5 - QUI"/>
    <s v="2024-12-23T03:00:00.000Z"/>
    <s v="2024-12-23T03:00:00.000Z"/>
    <s v="6 - SEX"/>
    <s v="Horas Úteis"/>
    <s v="40.000000"/>
    <s v="1.000000"/>
    <s v="jamilyferreira"/>
    <s v="8"/>
    <s v="Encerrado pelo sistema"/>
    <s v="Formulario Solicitação - Padrão"/>
    <s v=""/>
    <s v=""/>
    <s v=""/>
    <s v=""/>
    <s v="7.160000"/>
    <s v="1.140000"/>
    <s v="8.220000"/>
    <s v=""/>
    <s v="27.020000"/>
    <s v="8.220000"/>
    <s v="Concessão de acesso Oracle EBS"/>
    <s v="Baixa"/>
    <s v=""/>
  </r>
  <r>
    <s v="164089"/>
    <x v="7"/>
    <s v="0.250000"/>
    <s v="15.000000"/>
    <x v="0"/>
    <s v="1-INCIDENTE"/>
    <x v="1"/>
    <x v="23"/>
    <x v="4"/>
    <s v="020405"/>
    <s v="MANUTENCAO DE SISTEMA DE TRANSMISSAO, AUTOMACAO E AUXILIARES"/>
    <s v="105"/>
    <s v="2024-12-26T20:36:31.000Z"/>
    <s v="2024-12-30T14:04:49.000Z"/>
    <x v="26"/>
    <d v="1899-12-30T17:36:00"/>
    <x v="29"/>
    <x v="338"/>
    <s v="1-15 dias"/>
    <x v="1"/>
    <s v="FECHADO"/>
    <s v="NAO SE APLICA"/>
    <s v="NAO SE APLICA"/>
    <s v="NÃO"/>
    <x v="4"/>
    <s v="17"/>
    <s v="11"/>
    <s v="LOCAL NAO INFORMADO"/>
    <x v="0"/>
    <x v="0"/>
    <s v="164089"/>
    <s v=""/>
    <s v=""/>
    <s v=""/>
    <x v="0"/>
    <s v="164089"/>
    <x v="1"/>
    <s v="5 - QUI"/>
    <s v="2024-12-23T03:00:00.000Z"/>
    <s v="2024-12-30T03:00:00.000Z"/>
    <s v="2 - SEG"/>
    <s v="Horas Úteis"/>
    <s v="16.000000"/>
    <s v="1.000000"/>
    <s v="alancorrea"/>
    <s v="8"/>
    <s v="Encerrado pelo sistema"/>
    <s v="Formulario Incidente - Sistemas - Erro Sistemas"/>
    <s v=""/>
    <s v="0.200000"/>
    <s v=""/>
    <s v="0.370000"/>
    <s v="0.140000"/>
    <s v="10.960000"/>
    <s v="11.130000"/>
    <s v=""/>
    <s v="27.040000"/>
    <s v="11.500000"/>
    <s v="Alteração fuso horário "/>
    <s v="Baixa"/>
    <s v=""/>
  </r>
  <r>
    <s v="164090"/>
    <x v="10"/>
    <s v="0.500000"/>
    <s v="30.000000"/>
    <x v="0"/>
    <s v="1-INCIDENTE"/>
    <x v="0"/>
    <x v="27"/>
    <x v="6"/>
    <s v="020402"/>
    <s v="OPERACAO"/>
    <s v="176"/>
    <s v="2024-12-26T21:53:58.000Z"/>
    <s v="2024-12-30T14:09:51.000Z"/>
    <x v="26"/>
    <d v="1899-12-30T18:53:00"/>
    <x v="29"/>
    <x v="339"/>
    <s v="1-15 dias"/>
    <x v="1"/>
    <s v="FECHADO"/>
    <s v="NAO SE APLICA"/>
    <s v="NAO SE APLICA"/>
    <s v="NÃO"/>
    <x v="6"/>
    <s v="18"/>
    <s v="11"/>
    <s v="LOCAL NAO INFORMADO"/>
    <x v="0"/>
    <x v="0"/>
    <s v="164090"/>
    <s v=""/>
    <s v=""/>
    <s v=""/>
    <x v="0"/>
    <s v="164090"/>
    <x v="0"/>
    <s v="5 - QUI"/>
    <s v="2024-12-23T03:00:00.000Z"/>
    <s v="2024-12-30T03:00:00.000Z"/>
    <s v="2 - SEG"/>
    <s v="Horas Úteis"/>
    <s v="16.000000"/>
    <s v="1.000000"/>
    <s v="joaoigaponte"/>
    <s v="8"/>
    <s v="Encerrado pelo sistema"/>
    <s v="Formulario Incidente - Padrão"/>
    <s v=""/>
    <s v=""/>
    <s v=""/>
    <s v=""/>
    <s v="0.040000"/>
    <s v="10.360000"/>
    <s v="10.260000"/>
    <s v=""/>
    <s v="27.070000"/>
    <s v="10.260000"/>
    <s v="Acesso ao Citrix Workspace"/>
    <s v="Baixa"/>
    <s v=""/>
  </r>
  <r>
    <s v="164091"/>
    <x v="10"/>
    <s v=""/>
    <s v=""/>
    <x v="1"/>
    <s v="2-SERVICO"/>
    <x v="0"/>
    <x v="4"/>
    <x v="0"/>
    <s v="020402"/>
    <s v="OPERACAO"/>
    <s v="176"/>
    <s v="2024-12-26T22:06:59.000Z"/>
    <s v="2024-12-27T15:23:52.000Z"/>
    <x v="26"/>
    <d v="1899-12-30T19:06:00"/>
    <x v="33"/>
    <x v="340"/>
    <s v="1-15 dias"/>
    <x v="1"/>
    <s v="FECHADO"/>
    <s v="NAO SE APLICA"/>
    <s v="NAO SE APLICA"/>
    <s v="NÃO"/>
    <x v="0"/>
    <s v="19"/>
    <s v="12"/>
    <s v="LOCAL NAO INFORMADO"/>
    <x v="0"/>
    <x v="0"/>
    <s v="164091"/>
    <s v=""/>
    <s v=""/>
    <s v=""/>
    <x v="0"/>
    <s v="164091"/>
    <x v="0"/>
    <s v="5 - QUI"/>
    <s v="2024-12-23T03:00:00.000Z"/>
    <s v="2024-12-23T03:00:00.000Z"/>
    <s v="6 - SEX"/>
    <s v="Horas Úteis"/>
    <s v="16.000000"/>
    <s v="1.000000"/>
    <s v="ledigessonlima"/>
    <s v="8"/>
    <s v="Encerrado pelo sistema"/>
    <s v="Formulario Solicitação - Padrão"/>
    <s v=""/>
    <s v=""/>
    <s v=""/>
    <s v=""/>
    <s v="0.030000"/>
    <s v="2.460000"/>
    <s v="2.400000"/>
    <s v=""/>
    <s v="27.070000"/>
    <s v="2.400000"/>
    <s v="computador da sala local 5 "/>
    <s v="Baixa"/>
    <s v=""/>
  </r>
  <r>
    <s v="164092"/>
    <x v="3"/>
    <s v=""/>
    <s v=""/>
    <x v="0"/>
    <s v="1-INCIDENTE"/>
    <x v="1"/>
    <x v="24"/>
    <x v="15"/>
    <s v="040701"/>
    <s v="GESTAO DE PESSOAS"/>
    <s v="20"/>
    <s v="2024-12-27T00:49:40.000Z"/>
    <s v="2024-12-27T18:23:32.000Z"/>
    <x v="26"/>
    <d v="1899-12-30T21:49:00"/>
    <x v="33"/>
    <x v="270"/>
    <s v="1-15 dias"/>
    <x v="1"/>
    <s v="FECHADO"/>
    <s v="NAO SE APLICA"/>
    <s v="NAO SE APLICA"/>
    <s v="NÃO"/>
    <x v="2"/>
    <s v="21"/>
    <s v="15"/>
    <s v="LOCAL NAO INFORMADO"/>
    <x v="0"/>
    <x v="0"/>
    <s v="164092"/>
    <s v=""/>
    <s v=""/>
    <s v=""/>
    <x v="0"/>
    <s v="164092"/>
    <x v="1"/>
    <s v="5 - QUI"/>
    <s v="2024-12-23T03:00:00.000Z"/>
    <s v="2024-12-23T03:00:00.000Z"/>
    <s v="6 - SEX"/>
    <s v="Horas Úteis"/>
    <s v="16.000000"/>
    <s v="1.000000"/>
    <s v="natachareis"/>
    <s v="8"/>
    <s v="Encerrado pelo sistema"/>
    <s v="Formulario Incidente - Sistemas - Erro Sistemas"/>
    <s v=""/>
    <s v=""/>
    <s v=""/>
    <s v=""/>
    <s v="0.200000"/>
    <s v="5.340000"/>
    <s v="5.370000"/>
    <s v=""/>
    <s v="27.030000"/>
    <s v="5.370000"/>
    <s v="Solicitação de importação manual Vexty"/>
    <s v="Baixa"/>
    <s v=""/>
  </r>
  <r>
    <s v="164093"/>
    <x v="3"/>
    <s v=""/>
    <s v=""/>
    <x v="0"/>
    <s v="1-INCIDENTE"/>
    <x v="1"/>
    <x v="24"/>
    <x v="15"/>
    <s v="040701"/>
    <s v="GESTAO DE PESSOAS"/>
    <s v="20"/>
    <s v="2024-12-27T00:50:32.000Z"/>
    <s v="2024-12-27T18:22:33.000Z"/>
    <x v="26"/>
    <d v="1899-12-30T21:50:00"/>
    <x v="33"/>
    <x v="341"/>
    <s v="1-15 dias"/>
    <x v="1"/>
    <s v="FECHADO"/>
    <s v="NAO SE APLICA"/>
    <s v="NAO SE APLICA"/>
    <s v="NÃO"/>
    <x v="2"/>
    <s v="21"/>
    <s v="15"/>
    <s v="LOCAL NAO INFORMADO"/>
    <x v="0"/>
    <x v="0"/>
    <s v="164093"/>
    <s v=""/>
    <s v=""/>
    <s v=""/>
    <x v="0"/>
    <s v="164093"/>
    <x v="1"/>
    <s v="5 - QUI"/>
    <s v="2024-12-23T03:00:00.000Z"/>
    <s v="2024-12-23T03:00:00.000Z"/>
    <s v="6 - SEX"/>
    <s v="Horas Úteis"/>
    <s v="16.000000"/>
    <s v="1.000000"/>
    <s v="natachareis"/>
    <s v="8"/>
    <s v="Encerrado pelo sistema"/>
    <s v="Formulario Incidente - Sistemas - Erro Sistemas"/>
    <s v=""/>
    <s v=""/>
    <s v=""/>
    <s v=""/>
    <s v="0.000000"/>
    <s v="5.560000"/>
    <s v="5.390000"/>
    <s v=""/>
    <s v="27.010000"/>
    <s v="5.390000"/>
    <s v="Boleto Previdencia VEXTY"/>
    <s v="Baixa"/>
    <s v=""/>
  </r>
  <r>
    <s v="164094"/>
    <x v="1"/>
    <s v=""/>
    <s v=""/>
    <x v="1"/>
    <s v="2-SERVICO"/>
    <x v="0"/>
    <x v="1"/>
    <x v="2"/>
    <s v="N/D"/>
    <s v="NÃO DEFINIDO"/>
    <s v="385"/>
    <s v="2024-12-27T02:42:48.000Z"/>
    <s v="2024-12-27T14:51:31.000Z"/>
    <x v="26"/>
    <d v="1899-12-30T23:42:00"/>
    <x v="33"/>
    <x v="192"/>
    <s v="1-15 dias"/>
    <x v="1"/>
    <s v="FECHADO"/>
    <s v="NAO SE APLICA"/>
    <s v="NAO SE APLICA"/>
    <s v="NÃO"/>
    <x v="1"/>
    <s v="23"/>
    <s v="11"/>
    <s v="LOCAL NAO INFORMADO"/>
    <x v="0"/>
    <x v="0"/>
    <s v="164094"/>
    <s v=""/>
    <s v=""/>
    <s v=""/>
    <x v="0"/>
    <s v="164094"/>
    <x v="0"/>
    <s v="5 - QUI"/>
    <s v="2024-12-23T03:00:00.000Z"/>
    <s v="2024-12-23T03:00:00.000Z"/>
    <s v="6 - SEX"/>
    <s v="Horas Úteis"/>
    <s v="40.000000"/>
    <s v="1.000000"/>
    <s v="noc_ebsit"/>
    <s v="8"/>
    <s v="Encerrado pelo sistema"/>
    <s v="Formulario Solicitação - Padrão"/>
    <s v=""/>
    <s v=""/>
    <s v=""/>
    <s v=""/>
    <s v="0.000000"/>
    <s v="0.000000"/>
    <s v="0.000000"/>
    <s v=""/>
    <s v=""/>
    <s v="0.000000"/>
    <s v="SAEN--DBO-STB-PCSFX"/>
    <s v="Baixa"/>
    <s v=""/>
  </r>
  <r>
    <s v="164095"/>
    <x v="1"/>
    <s v=""/>
    <s v=""/>
    <x v="0"/>
    <s v="1-INCIDENTE"/>
    <x v="0"/>
    <x v="1"/>
    <x v="0"/>
    <s v="N/D"/>
    <s v="NÃO DEFINIDO"/>
    <s v="385"/>
    <s v="2024-12-27T02:52:02.000Z"/>
    <s v="2025-01-21T16:36:34.000Z"/>
    <x v="26"/>
    <d v="1899-12-30T23:52:00"/>
    <x v="41"/>
    <x v="318"/>
    <s v="16-30 dias"/>
    <x v="0"/>
    <s v="FECHADO"/>
    <s v="NAO SE APLICA"/>
    <s v="NAO SE APLICA"/>
    <s v="NÃO"/>
    <x v="1"/>
    <s v="23"/>
    <s v="13"/>
    <s v="LOCAL NAO INFORMADO"/>
    <x v="0"/>
    <x v="3"/>
    <s v="164095"/>
    <s v=""/>
    <s v=""/>
    <s v=""/>
    <x v="0"/>
    <s v="164095"/>
    <x v="0"/>
    <s v="5 - QUI"/>
    <s v="2024-12-23T03:00:00.000Z"/>
    <s v="2025-01-20T03:00:00.000Z"/>
    <s v="3 - TER"/>
    <s v="Horas Úteis"/>
    <s v="4.000000"/>
    <s v="1.000000"/>
    <s v="noc_ebsit"/>
    <s v="8"/>
    <s v="Encerrado pelo sistema"/>
    <s v="Formulario Incidente - Padrão"/>
    <s v=""/>
    <s v=""/>
    <s v=""/>
    <s v=""/>
    <s v="155.380000"/>
    <s v="0.000000"/>
    <s v="154.800000"/>
    <s v=""/>
    <s v=""/>
    <s v="154.800000"/>
    <s v="SAEN--SRV-QAS-PRD-vm01l-ebshml-app-ext -ATEN"/>
    <s v="Baixa"/>
    <s v=""/>
  </r>
  <r>
    <s v="164096"/>
    <x v="2"/>
    <s v="0.030000"/>
    <s v="2.000000"/>
    <x v="0"/>
    <s v="1-INCIDENTE"/>
    <x v="0"/>
    <x v="2"/>
    <x v="0"/>
    <s v="040801"/>
    <s v="TECNOLOGIA DE INFORMACAO"/>
    <s v="37"/>
    <s v="2024-12-27T11:02:00.000Z"/>
    <s v="2024-12-27T12:41:22.000Z"/>
    <x v="27"/>
    <d v="1899-12-30T08:02:00"/>
    <x v="33"/>
    <x v="342"/>
    <s v="1-15 dias"/>
    <x v="1"/>
    <s v="FECHADO"/>
    <s v="NAO SE APLICA"/>
    <s v="NAO SE APLICA"/>
    <s v="NÃO"/>
    <x v="0"/>
    <s v="08"/>
    <s v="09"/>
    <s v="LOCAL NAO INFORMADO"/>
    <x v="0"/>
    <x v="0"/>
    <s v="164096"/>
    <s v=""/>
    <s v=""/>
    <s v=""/>
    <x v="0"/>
    <s v="164096"/>
    <x v="0"/>
    <s v="6 - SEX"/>
    <s v="2024-12-23T03:00:00.000Z"/>
    <s v="2024-12-23T03:00:00.000Z"/>
    <s v="6 - SEX"/>
    <s v="Horas Úteis"/>
    <s v="16.000000"/>
    <s v="1.000000"/>
    <s v="jorgepereira"/>
    <s v="8"/>
    <s v="Encerrado pelo sistema"/>
    <s v="Formulario Incidente - Padrão"/>
    <s v=""/>
    <s v=""/>
    <s v=""/>
    <s v=""/>
    <s v=""/>
    <s v="0.000000"/>
    <s v="0.000000"/>
    <s v=""/>
    <s v="27.050000"/>
    <s v="0.000000"/>
    <s v="Task: Verificar Status das impressoras SPO"/>
    <s v="Baixa"/>
    <s v=""/>
  </r>
  <r>
    <s v="164097"/>
    <x v="0"/>
    <s v=""/>
    <s v=""/>
    <x v="1"/>
    <s v="2-SERVICO"/>
    <x v="0"/>
    <x v="16"/>
    <x v="31"/>
    <s v="020402"/>
    <s v="OPERACAO"/>
    <s v="176"/>
    <s v="2024-12-27T13:28:48.000Z"/>
    <s v="2024-12-27T20:37:18.000Z"/>
    <x v="27"/>
    <d v="1899-12-30T10:28:00"/>
    <x v="33"/>
    <x v="343"/>
    <s v="1-15 dias"/>
    <x v="1"/>
    <s v="FECHADO"/>
    <s v="NAO SE APLICA"/>
    <s v="NAO SE APLICA"/>
    <s v="NÃO"/>
    <x v="0"/>
    <s v="10"/>
    <s v="17"/>
    <s v="PORTO VELHO"/>
    <x v="0"/>
    <x v="0"/>
    <s v="164097"/>
    <s v=""/>
    <s v=""/>
    <s v=""/>
    <x v="0"/>
    <s v="164097"/>
    <x v="0"/>
    <s v="6 - SEX"/>
    <s v="2024-12-23T03:00:00.000Z"/>
    <s v="2024-12-23T03:00:00.000Z"/>
    <s v="6 - SEX"/>
    <s v="Horas Úteis"/>
    <s v="80.000000"/>
    <s v="1.000000"/>
    <s v="lucaslima"/>
    <s v="8"/>
    <s v="Encerrado pelo sistema"/>
    <s v="Formulario Solicitação - Padrão"/>
    <s v=""/>
    <s v=""/>
    <s v=""/>
    <s v=""/>
    <s v="0.020000"/>
    <s v="7.230000"/>
    <s v="7.160000"/>
    <s v=""/>
    <s v="27.000000"/>
    <s v="7.160000"/>
    <s v="Tablet - Solicitação de Serviço"/>
    <s v="Baixa"/>
    <s v=""/>
  </r>
  <r>
    <s v="164098"/>
    <x v="7"/>
    <s v=""/>
    <s v=""/>
    <x v="0"/>
    <s v="1-INCIDENTE"/>
    <x v="1"/>
    <x v="29"/>
    <x v="6"/>
    <s v="040701"/>
    <s v="GESTAO DE PESSOAS"/>
    <s v="20"/>
    <s v="2024-12-27T13:59:21.000Z"/>
    <s v="2025-01-08T19:34:34.000Z"/>
    <x v="27"/>
    <d v="1899-12-30T10:59:00"/>
    <x v="37"/>
    <x v="344"/>
    <s v="1-15 dias"/>
    <x v="0"/>
    <s v="FECHADO"/>
    <s v="NAO SE APLICA"/>
    <s v="NAO SE APLICA"/>
    <s v="NÃO"/>
    <x v="4"/>
    <s v="10"/>
    <s v="16"/>
    <s v="LOCAL NAO INFORMADO"/>
    <x v="0"/>
    <x v="3"/>
    <s v="164098"/>
    <s v=""/>
    <s v=""/>
    <s v=""/>
    <x v="0"/>
    <s v="164098"/>
    <x v="2"/>
    <s v="6 - SEX"/>
    <s v="2024-12-23T03:00:00.000Z"/>
    <s v="2025-01-06T03:00:00.000Z"/>
    <s v="4 - QUA"/>
    <s v="Horas Úteis"/>
    <s v="2.000000"/>
    <s v="1.000000"/>
    <s v="rozelymorais"/>
    <s v="8"/>
    <s v="Encerrado pelo sistema"/>
    <s v="Formulario Incidente - Sistemas - Erro Sistemas"/>
    <s v=""/>
    <s v=""/>
    <s v=""/>
    <s v="45.080000"/>
    <s v="0.020000"/>
    <s v="8.580000"/>
    <s v="8.440000"/>
    <s v=""/>
    <s v=""/>
    <s v="53.520000"/>
    <s v="Arquivo retorno esocial"/>
    <s v="Baixa"/>
    <s v=""/>
  </r>
  <r>
    <s v="164099"/>
    <x v="10"/>
    <s v=""/>
    <s v=""/>
    <x v="0"/>
    <s v="1-INCIDENTE"/>
    <x v="0"/>
    <x v="11"/>
    <x v="8"/>
    <s v="040801"/>
    <s v="TECNOLOGIA DE INFORMACAO"/>
    <s v="37"/>
    <s v="2024-12-27T14:05:00.000Z"/>
    <s v="2024-12-27T15:42:10.000Z"/>
    <x v="27"/>
    <d v="1899-12-30T11:05:00"/>
    <x v="33"/>
    <x v="345"/>
    <s v="1-15 dias"/>
    <x v="1"/>
    <s v="FECHADO"/>
    <s v="NAO SE APLICA"/>
    <s v="NAO SE APLICA"/>
    <s v="NÃO"/>
    <x v="0"/>
    <s v="11"/>
    <s v="12"/>
    <s v="LOCAL NAO INFORMADO"/>
    <x v="0"/>
    <x v="0"/>
    <s v="164099"/>
    <s v=""/>
    <s v=""/>
    <s v=""/>
    <x v="0"/>
    <s v="164099"/>
    <x v="1"/>
    <s v="6 - SEX"/>
    <s v="2024-12-23T03:00:00.000Z"/>
    <s v="2024-12-23T03:00:00.000Z"/>
    <s v="6 - SEX"/>
    <s v="Horas Úteis"/>
    <s v="24.000000"/>
    <s v="1.000000"/>
    <s v="jorgepereira"/>
    <s v="8"/>
    <s v="Encerrado pelo sistema"/>
    <s v="Formulario Incidente - Padrão"/>
    <s v=""/>
    <s v=""/>
    <s v=""/>
    <s v=""/>
    <s v="0.230000"/>
    <s v="1.410000"/>
    <s v="1.620000"/>
    <s v=""/>
    <s v="27.020000"/>
    <s v="1.620000"/>
    <s v=" Task: Check list Sala Telecom-Core"/>
    <s v="Normal"/>
    <s v=""/>
  </r>
  <r>
    <s v="164100"/>
    <x v="4"/>
    <s v="0.000000"/>
    <s v="0.000000"/>
    <x v="1"/>
    <s v="2-SERVICO"/>
    <x v="0"/>
    <x v="40"/>
    <x v="2"/>
    <s v="020402"/>
    <s v="OPERACAO"/>
    <s v="176"/>
    <s v="2024-12-27T14:18:35.000Z"/>
    <s v="2025-01-10T13:32:45.000Z"/>
    <x v="27"/>
    <d v="1899-12-30T11:18:00"/>
    <x v="42"/>
    <x v="16"/>
    <s v="1-15 dias"/>
    <x v="0"/>
    <s v="FECHADO"/>
    <s v="NAO SE APLICA"/>
    <s v="NAO SE APLICA"/>
    <s v="NÃO"/>
    <x v="0"/>
    <s v="11"/>
    <s v="10"/>
    <s v="PORTO VELHO"/>
    <x v="0"/>
    <x v="3"/>
    <s v="164100"/>
    <s v=""/>
    <s v=""/>
    <s v=""/>
    <x v="0"/>
    <s v="164100"/>
    <x v="1"/>
    <s v="6 - SEX"/>
    <s v="2024-12-23T03:00:00.000Z"/>
    <s v="2025-01-06T03:00:00.000Z"/>
    <s v="6 - SEX"/>
    <s v="Horas Úteis"/>
    <s v="80.000000"/>
    <s v="1.000000"/>
    <s v="lucaslima"/>
    <s v="8"/>
    <s v="Encerrado pelo sistema"/>
    <s v="Formulario Solicitação - Infra - Solicitação Padrão"/>
    <s v=""/>
    <s v=""/>
    <s v="24.990000"/>
    <s v=""/>
    <s v="10.970000"/>
    <s v="53.650000"/>
    <s v="89.370000"/>
    <s v=""/>
    <s v="27.080000"/>
    <s v="89.370000"/>
    <s v="Rádio (PTT) - Solicitação de serviços"/>
    <s v="Baixa"/>
    <s v=""/>
  </r>
  <r>
    <s v="164101"/>
    <x v="8"/>
    <s v="0.250000"/>
    <s v="15.000000"/>
    <x v="1"/>
    <s v="2-SERVICO"/>
    <x v="0"/>
    <x v="15"/>
    <x v="3"/>
    <s v="020402"/>
    <s v="OPERACAO"/>
    <s v="176"/>
    <s v="2024-12-27T14:21:13.000Z"/>
    <s v="2024-12-27T19:35:57.000Z"/>
    <x v="27"/>
    <d v="1899-12-30T11:21:00"/>
    <x v="33"/>
    <x v="346"/>
    <s v="1-15 dias"/>
    <x v="1"/>
    <s v="FECHADO"/>
    <s v="NAO SE APLICA"/>
    <s v="NAO SE APLICA"/>
    <s v="NÃO"/>
    <x v="5"/>
    <s v="11"/>
    <s v="16"/>
    <s v="LOCAL NAO INFORMADO"/>
    <x v="0"/>
    <x v="0"/>
    <s v="164101"/>
    <s v=""/>
    <s v=""/>
    <s v=""/>
    <x v="0"/>
    <s v="164101"/>
    <x v="3"/>
    <s v="6 - SEX"/>
    <s v="2024-12-23T03:00:00.000Z"/>
    <s v="2024-12-23T03:00:00.000Z"/>
    <s v="6 - SEX"/>
    <s v="Horas Úteis"/>
    <s v="80.000000"/>
    <s v="1.000000"/>
    <s v="lucasgomes"/>
    <s v="8"/>
    <s v="Encerrado pelo sistema"/>
    <s v="Gestão de acesso"/>
    <s v=""/>
    <s v="1.950000"/>
    <s v=""/>
    <s v="2.360000"/>
    <s v="0.010000"/>
    <s v="0.940000"/>
    <s v="2.900000"/>
    <s v=""/>
    <s v="27.030000"/>
    <s v="5.260000"/>
    <s v="Acesso à pasta SAESAPVH"/>
    <s v="Baixa"/>
    <s v=""/>
  </r>
  <r>
    <s v="164102"/>
    <x v="7"/>
    <s v="10.250000"/>
    <s v="615.000000"/>
    <x v="0"/>
    <s v="1-INCIDENTE"/>
    <x v="1"/>
    <x v="29"/>
    <x v="4"/>
    <s v="040701"/>
    <s v="GESTAO DE PESSOAS"/>
    <s v="20"/>
    <s v="2024-12-27T14:23:04.000Z"/>
    <s v="2025-01-14T19:04:35.000Z"/>
    <x v="27"/>
    <d v="1899-12-30T11:23:00"/>
    <x v="43"/>
    <x v="84"/>
    <s v="16-30 dias"/>
    <x v="0"/>
    <s v="FECHADO"/>
    <s v="NAO SE APLICA"/>
    <s v="NAO SE APLICA"/>
    <s v="NÃO"/>
    <x v="4"/>
    <s v="11"/>
    <s v="16"/>
    <s v="LOCAL NAO INFORMADO"/>
    <x v="0"/>
    <x v="3"/>
    <s v="164102"/>
    <s v=""/>
    <s v=""/>
    <s v=""/>
    <x v="0"/>
    <s v="164102"/>
    <x v="1"/>
    <s v="6 - SEX"/>
    <s v="2024-12-23T03:00:00.000Z"/>
    <s v="2025-01-13T03:00:00.000Z"/>
    <s v="3 - TER"/>
    <s v="Horas Úteis"/>
    <s v="16.000000"/>
    <s v="1.000000"/>
    <s v="rozelymorais"/>
    <s v="8"/>
    <s v="Encerrado pelo sistema"/>
    <s v="Formulario Incidente - Sistemas - Erro Sistemas"/>
    <s v=""/>
    <s v=""/>
    <s v=""/>
    <s v="45.070000"/>
    <s v="34.870000"/>
    <s v="8.970000"/>
    <s v="43.680000"/>
    <s v=""/>
    <s v=""/>
    <s v="88.750000"/>
    <s v="Erro lote contábil"/>
    <s v="Baixa"/>
    <s v=""/>
  </r>
  <r>
    <s v="164103"/>
    <x v="10"/>
    <s v=""/>
    <s v=""/>
    <x v="0"/>
    <s v="1-INCIDENTE"/>
    <x v="0"/>
    <x v="11"/>
    <x v="8"/>
    <s v="040801"/>
    <s v="TECNOLOGIA DE INFORMACAO"/>
    <s v="37"/>
    <s v="2024-12-27T17:57:00.000Z"/>
    <s v="2024-12-27T18:11:37.000Z"/>
    <x v="27"/>
    <d v="1899-12-30T14:57:00"/>
    <x v="33"/>
    <x v="347"/>
    <s v="1-15 dias"/>
    <x v="1"/>
    <s v="FECHADO"/>
    <s v="NAO SE APLICA"/>
    <s v="NAO SE APLICA"/>
    <s v="NÃO"/>
    <x v="0"/>
    <s v="14"/>
    <s v="15"/>
    <s v="LOCAL NAO INFORMADO"/>
    <x v="0"/>
    <x v="0"/>
    <s v="164103"/>
    <s v=""/>
    <s v=""/>
    <s v=""/>
    <x v="0"/>
    <s v="164103"/>
    <x v="1"/>
    <s v="6 - SEX"/>
    <s v="2024-12-23T03:00:00.000Z"/>
    <s v="2024-12-23T03:00:00.000Z"/>
    <s v="6 - SEX"/>
    <s v="Horas Úteis"/>
    <s v="24.000000"/>
    <s v="1.000000"/>
    <s v="jorgepereira"/>
    <s v="8"/>
    <s v="Encerrado pelo sistema"/>
    <s v="Formulario Incidente - Padrão"/>
    <s v=""/>
    <s v=""/>
    <s v=""/>
    <s v=""/>
    <s v="0.000000"/>
    <s v="0.240000"/>
    <s v="0.240000"/>
    <s v=""/>
    <s v="27.020000"/>
    <s v="0.240000"/>
    <s v=" Task: Check list Torre Rádio UHE"/>
    <s v="Normal"/>
    <s v=""/>
  </r>
  <r>
    <s v="164104"/>
    <x v="10"/>
    <s v=""/>
    <s v=""/>
    <x v="0"/>
    <s v="1-INCIDENTE"/>
    <x v="0"/>
    <x v="11"/>
    <x v="8"/>
    <s v="040801"/>
    <s v="TECNOLOGIA DE INFORMACAO"/>
    <s v="37"/>
    <s v="2024-12-27T17:58:00.000Z"/>
    <s v="2024-12-27T18:10:48.000Z"/>
    <x v="27"/>
    <d v="1899-12-30T14:58:00"/>
    <x v="33"/>
    <x v="348"/>
    <s v="1-15 dias"/>
    <x v="1"/>
    <s v="FECHADO"/>
    <s v="NAO SE APLICA"/>
    <s v="NAO SE APLICA"/>
    <s v="NÃO"/>
    <x v="0"/>
    <s v="14"/>
    <s v="15"/>
    <s v="LOCAL NAO INFORMADO"/>
    <x v="0"/>
    <x v="0"/>
    <s v="164104"/>
    <s v=""/>
    <s v=""/>
    <s v=""/>
    <x v="0"/>
    <s v="164104"/>
    <x v="1"/>
    <s v="6 - SEX"/>
    <s v="2024-12-23T03:00:00.000Z"/>
    <s v="2024-12-23T03:00:00.000Z"/>
    <s v="6 - SEX"/>
    <s v="Horas Úteis"/>
    <s v="24.000000"/>
    <s v="1.000000"/>
    <s v="jorgepereira"/>
    <s v="8"/>
    <s v="Encerrado pelo sistema"/>
    <s v="Formulario Incidente - Padrão"/>
    <s v=""/>
    <s v=""/>
    <s v=""/>
    <s v=""/>
    <s v="0.000000"/>
    <s v="0.210000"/>
    <s v="0.210000"/>
    <s v=""/>
    <s v="27.040000"/>
    <s v="0.210000"/>
    <s v=" Task: Check List Sala Cofre TI"/>
    <s v="Normal"/>
    <s v=""/>
  </r>
  <r>
    <s v="164105"/>
    <x v="10"/>
    <s v=""/>
    <s v=""/>
    <x v="0"/>
    <s v="1-INCIDENTE"/>
    <x v="0"/>
    <x v="2"/>
    <x v="0"/>
    <s v="040801"/>
    <s v="TECNOLOGIA DE INFORMACAO"/>
    <s v="37"/>
    <s v="2024-12-27T17:59:00.000Z"/>
    <s v="2024-12-27T18:09:39.000Z"/>
    <x v="27"/>
    <d v="1899-12-30T14:59:00"/>
    <x v="33"/>
    <x v="349"/>
    <s v="1-15 dias"/>
    <x v="1"/>
    <s v="FECHADO"/>
    <s v="NAO SE APLICA"/>
    <s v="NAO SE APLICA"/>
    <s v="NÃO"/>
    <x v="0"/>
    <s v="14"/>
    <s v="15"/>
    <s v="LOCAL NAO INFORMADO"/>
    <x v="0"/>
    <x v="0"/>
    <s v="164105"/>
    <s v=""/>
    <s v=""/>
    <s v=""/>
    <x v="0"/>
    <s v="164105"/>
    <x v="1"/>
    <s v="6 - SEX"/>
    <s v="2024-12-23T03:00:00.000Z"/>
    <s v="2024-12-23T03:00:00.000Z"/>
    <s v="6 - SEX"/>
    <s v="Horas Úteis"/>
    <s v="16.000000"/>
    <s v="1.000000"/>
    <s v="jorgepereira"/>
    <s v="8"/>
    <s v="Encerrado pelo sistema"/>
    <s v="Formulario Incidente - Padrão"/>
    <s v=""/>
    <s v=""/>
    <s v=""/>
    <s v=""/>
    <s v="0.010000"/>
    <s v="0.170000"/>
    <s v="0.180000"/>
    <s v=""/>
    <s v="27.060000"/>
    <s v="0.180000"/>
    <s v=" Task: Check List Impressoras Salas de Controle"/>
    <s v="Normal"/>
    <s v=""/>
  </r>
  <r>
    <s v="164106"/>
    <x v="1"/>
    <s v=""/>
    <s v=""/>
    <x v="0"/>
    <s v="1-INCIDENTE"/>
    <x v="0"/>
    <x v="1"/>
    <x v="0"/>
    <s v="N/D"/>
    <s v="NÃO DEFINIDO"/>
    <s v="385"/>
    <s v="2024-12-27T18:11:48.000Z"/>
    <s v="2024-12-30T23:36:25.000Z"/>
    <x v="27"/>
    <d v="1899-12-30T15:11:00"/>
    <x v="29"/>
    <x v="350"/>
    <s v="1-15 dias"/>
    <x v="0"/>
    <s v="FECHADO"/>
    <s v="NAO SE APLICA"/>
    <s v="NAO SE APLICA"/>
    <s v="NÃO"/>
    <x v="1"/>
    <s v="15"/>
    <s v="20"/>
    <s v="LOCAL NAO INFORMADO"/>
    <x v="0"/>
    <x v="0"/>
    <s v="164106"/>
    <s v=""/>
    <s v=""/>
    <s v=""/>
    <x v="0"/>
    <s v="164106"/>
    <x v="0"/>
    <s v="6 - SEX"/>
    <s v="2024-12-23T03:00:00.000Z"/>
    <s v="2024-12-30T03:00:00.000Z"/>
    <s v="2 - SEG"/>
    <s v="Horas Úteis"/>
    <s v="4.000000"/>
    <s v="1.000000"/>
    <s v="noc_ebsit"/>
    <s v="8"/>
    <s v="Encerrado pelo sistema"/>
    <s v="Formulario Incidente - Padrão"/>
    <s v=""/>
    <s v=""/>
    <s v=""/>
    <s v=""/>
    <s v="0.500000"/>
    <s v="12.000000"/>
    <s v="12.420000"/>
    <s v=""/>
    <s v=""/>
    <s v="12.420000"/>
    <s v="indisponibilidade proxy"/>
    <s v="Baixa"/>
    <s v=""/>
  </r>
  <r>
    <s v="164107"/>
    <x v="7"/>
    <s v=""/>
    <s v=""/>
    <x v="1"/>
    <s v="2-SERVICO"/>
    <x v="1"/>
    <x v="50"/>
    <x v="2"/>
    <s v="020402"/>
    <s v="OPERACAO"/>
    <s v="176"/>
    <s v="2024-12-27T18:27:24.000Z"/>
    <s v="2025-01-16T21:29:17.000Z"/>
    <x v="27"/>
    <d v="1899-12-30T15:27:00"/>
    <x v="44"/>
    <x v="57"/>
    <s v="16-30 dias"/>
    <x v="0"/>
    <s v="FECHADO"/>
    <s v="NAO SE APLICA"/>
    <s v="NAO SE APLICA"/>
    <s v="NÃO"/>
    <x v="4"/>
    <s v="15"/>
    <s v="18"/>
    <s v="PORTO VELHO"/>
    <x v="0"/>
    <x v="3"/>
    <s v="164107"/>
    <s v=""/>
    <s v=""/>
    <s v=""/>
    <x v="0"/>
    <s v="164107"/>
    <x v="0"/>
    <s v="6 - SEX"/>
    <s v="2024-12-23T03:00:00.000Z"/>
    <s v="2025-01-13T03:00:00.000Z"/>
    <s v="5 - QUI"/>
    <s v="Horas Úteis"/>
    <s v="40.000000"/>
    <s v="1.000000"/>
    <s v="patriciasilva"/>
    <s v="8"/>
    <s v="Encerrado pelo sistema"/>
    <s v="Formulario Solicitação - Padrão"/>
    <s v=""/>
    <s v="114.030000"/>
    <s v=""/>
    <s v="12.330000"/>
    <s v="3.090000"/>
    <s v="0.020000"/>
    <s v="116.890000"/>
    <s v=""/>
    <s v="27.060000"/>
    <s v="129.220000"/>
    <s v="SEM ACESSO A AVALIAÇÃO DE COMPETÊNCIA"/>
    <s v="Baixa"/>
    <s v=""/>
  </r>
  <r>
    <s v="164108"/>
    <x v="11"/>
    <s v=""/>
    <s v=""/>
    <x v="2"/>
    <s v="3-MUDANCA"/>
    <x v="1"/>
    <x v="12"/>
    <x v="1"/>
    <s v="040502"/>
    <s v="ALMOXARIFADO"/>
    <s v="28"/>
    <s v="2024-12-27T19:15:52.000Z"/>
    <s v=""/>
    <x v="27"/>
    <d v="1899-12-30T16:15:00"/>
    <x v="9"/>
    <x v="53"/>
    <s v="N/A"/>
    <x v="1"/>
    <s v="EM ABERTO"/>
    <s v="SEM INDISPONIBILIDADE"/>
    <s v="COM SUCESSO"/>
    <s v="NÃO"/>
    <x v="2"/>
    <s v="16"/>
    <s v=""/>
    <s v="PORTO VELHO"/>
    <x v="0"/>
    <x v="2"/>
    <s v="164108"/>
    <s v=""/>
    <s v=""/>
    <s v=""/>
    <x v="0"/>
    <s v="164108"/>
    <x v="0"/>
    <s v="6 - SEX"/>
    <s v="2024-12-23T03:00:00.000Z"/>
    <s v=""/>
    <s v=""/>
    <s v="Horas Úteis"/>
    <s v="352.000000"/>
    <s v="1.000000"/>
    <s v="georgeolival"/>
    <s v="39"/>
    <s v="Encerrada"/>
    <s v="Mudança Emergencial"/>
    <s v=""/>
    <s v=""/>
    <s v=""/>
    <s v=""/>
    <s v=""/>
    <s v="0.030000"/>
    <s v="7.920000"/>
    <s v=""/>
    <s v=""/>
    <s v="7.920000"/>
    <s v="Novos subinventários ativos"/>
    <s v="Baixa"/>
    <s v=""/>
  </r>
  <r>
    <s v="164109"/>
    <x v="1"/>
    <s v=""/>
    <s v=""/>
    <x v="1"/>
    <s v="2-SERVICO"/>
    <x v="0"/>
    <x v="68"/>
    <x v="2"/>
    <s v="N/D"/>
    <s v="NÃO DEFINIDO"/>
    <s v="385"/>
    <s v="2024-12-27T19:35:47.000Z"/>
    <s v="2025-02-05T21:51:48.000Z"/>
    <x v="27"/>
    <d v="1899-12-30T16:35:00"/>
    <x v="45"/>
    <x v="2"/>
    <s v="31-45 dias"/>
    <x v="0"/>
    <s v="FECHADO"/>
    <s v="NAO SE APLICA"/>
    <s v="NAO SE APLICA"/>
    <s v="NÃO"/>
    <x v="1"/>
    <s v="16"/>
    <s v="18"/>
    <s v="LOCAL NAO INFORMADO"/>
    <x v="0"/>
    <x v="1"/>
    <s v="164109"/>
    <s v=""/>
    <s v=""/>
    <s v=""/>
    <x v="0"/>
    <s v="164109"/>
    <x v="2"/>
    <s v="6 - SEX"/>
    <s v="2024-12-23T03:00:00.000Z"/>
    <s v="2025-02-03T03:00:00.000Z"/>
    <s v="4 - QUA"/>
    <s v="Horas Úteis"/>
    <s v="80.000000"/>
    <s v="1.000000"/>
    <s v="marcosol"/>
    <s v="8"/>
    <s v="Encerrado pelo sistema"/>
    <s v="Formulario Solicitação - Padrão"/>
    <s v=""/>
    <s v=""/>
    <s v=""/>
    <s v=""/>
    <s v="252.860000"/>
    <s v="0.240000"/>
    <s v="252.680000"/>
    <s v=""/>
    <s v=""/>
    <s v="252.680000"/>
    <s v="Configuração de Switch"/>
    <s v="Baixa"/>
    <s v=""/>
  </r>
  <r>
    <s v="164110"/>
    <x v="0"/>
    <s v="0.000000"/>
    <s v="0.000000"/>
    <x v="1"/>
    <s v="2-SERVICO"/>
    <x v="0"/>
    <x v="16"/>
    <x v="31"/>
    <s v="020501"/>
    <s v="SAÚDE E SEGURANÇA DO TRABALHO"/>
    <s v="58"/>
    <s v="2024-12-27T21:44:08.000Z"/>
    <s v="2024-12-30T20:47:29.000Z"/>
    <x v="27"/>
    <d v="1899-12-30T18:44:00"/>
    <x v="29"/>
    <x v="351"/>
    <s v="1-15 dias"/>
    <x v="1"/>
    <s v="FECHADO"/>
    <s v="NAO SE APLICA"/>
    <s v="NAO SE APLICA"/>
    <s v="NÃO"/>
    <x v="0"/>
    <s v="18"/>
    <s v="17"/>
    <s v="PORTO VELHO"/>
    <x v="0"/>
    <x v="0"/>
    <s v="164110"/>
    <s v=""/>
    <s v=""/>
    <s v=""/>
    <x v="0"/>
    <s v="164110"/>
    <x v="0"/>
    <s v="6 - SEX"/>
    <s v="2024-12-23T03:00:00.000Z"/>
    <s v="2024-12-30T03:00:00.000Z"/>
    <s v="2 - SEG"/>
    <s v="Horas Úteis"/>
    <s v="80.000000"/>
    <s v="1.000000"/>
    <s v="lauroqueiroz"/>
    <s v="8"/>
    <s v="Encerrado pelo sistema"/>
    <s v="Formulario Solicitação - Padrão"/>
    <s v=""/>
    <s v=""/>
    <s v=""/>
    <s v="7.840000"/>
    <s v="0.020000"/>
    <s v="0.210000"/>
    <s v="0.230000"/>
    <s v=""/>
    <s v="27.080000"/>
    <s v="8.070000"/>
    <s v="confirguração "/>
    <s v="Baixa"/>
    <s v=""/>
  </r>
  <r>
    <s v="164111"/>
    <x v="14"/>
    <s v=""/>
    <s v=""/>
    <x v="1"/>
    <s v="2-SERVICO"/>
    <x v="1"/>
    <x v="12"/>
    <x v="2"/>
    <s v="040502"/>
    <s v="ALMOXARIFADO"/>
    <s v="28"/>
    <s v="2024-12-27T22:11:58.000Z"/>
    <s v="2025-01-02T22:29:55.000Z"/>
    <x v="27"/>
    <d v="1899-12-30T19:11:00"/>
    <x v="39"/>
    <x v="352"/>
    <s v="1-15 dias"/>
    <x v="1"/>
    <s v="FECHADO"/>
    <s v="NAO SE APLICA"/>
    <s v="NAO SE APLICA"/>
    <s v="NÃO"/>
    <x v="2"/>
    <s v="19"/>
    <s v="19"/>
    <s v="LOCAL NAO INFORMADO"/>
    <x v="0"/>
    <x v="3"/>
    <s v="164111"/>
    <s v=""/>
    <s v=""/>
    <s v=""/>
    <x v="0"/>
    <s v="164111"/>
    <x v="0"/>
    <s v="6 - SEX"/>
    <s v="2024-12-23T03:00:00.000Z"/>
    <s v="2024-12-30T03:00:00.000Z"/>
    <s v="5 - QUI"/>
    <s v="Horas Úteis"/>
    <s v="40.000000"/>
    <s v="1.000000"/>
    <s v="luizgsilva"/>
    <s v="8"/>
    <s v="Encerrado pelo sistema"/>
    <s v="Formulario Solicitação - Padrão"/>
    <s v=""/>
    <s v=""/>
    <s v=""/>
    <s v=""/>
    <s v="0.000000"/>
    <s v="36.120000"/>
    <s v="36.040000"/>
    <s v=""/>
    <s v="27.050000"/>
    <s v="36.040000"/>
    <s v="Configurar endereço SOBRESTRAT"/>
    <s v="Baixa"/>
    <s v=""/>
  </r>
  <r>
    <s v="164112"/>
    <x v="1"/>
    <s v=""/>
    <s v=""/>
    <x v="0"/>
    <s v="1-INCIDENTE"/>
    <x v="0"/>
    <x v="1"/>
    <x v="0"/>
    <s v="N/D"/>
    <s v="NÃO DEFINIDO"/>
    <s v="385"/>
    <s v="2024-12-28T02:33:03.000Z"/>
    <s v="2024-12-29T16:36:33.000Z"/>
    <x v="27"/>
    <d v="1899-12-30T23:33:00"/>
    <x v="46"/>
    <x v="318"/>
    <s v="1-15 dias"/>
    <x v="1"/>
    <s v="FECHADO"/>
    <s v="NAO SE APLICA"/>
    <s v="NAO SE APLICA"/>
    <s v="NÃO"/>
    <x v="1"/>
    <s v="23"/>
    <s v="13"/>
    <s v="LOCAL NAO INFORMADO"/>
    <x v="0"/>
    <x v="0"/>
    <s v="164112"/>
    <s v=""/>
    <s v=""/>
    <s v=""/>
    <x v="0"/>
    <s v="164112"/>
    <x v="0"/>
    <s v="6 - SEX"/>
    <s v="2024-12-23T03:00:00.000Z"/>
    <s v="2024-12-30T03:00:00.000Z"/>
    <s v="1 - DOM"/>
    <s v="Horas Úteis"/>
    <s v="4.000000"/>
    <s v="1.000000"/>
    <s v="noc_ebsit"/>
    <s v="8"/>
    <s v="Encerrado pelo sistema"/>
    <s v="Formulario Incidente - Padrão"/>
    <s v=""/>
    <s v=""/>
    <s v=""/>
    <s v=""/>
    <s v="0.000000"/>
    <s v="0.000000"/>
    <s v="0.000000"/>
    <s v=""/>
    <s v=""/>
    <s v="0.000000"/>
    <s v=" SAEN--DBO-STB-PCSFX"/>
    <s v="Baixa"/>
    <s v=""/>
  </r>
  <r>
    <s v="164113"/>
    <x v="1"/>
    <s v=""/>
    <s v=""/>
    <x v="0"/>
    <s v="1-INCIDENTE"/>
    <x v="0"/>
    <x v="1"/>
    <x v="0"/>
    <s v="N/D"/>
    <s v="NÃO DEFINIDO"/>
    <s v="385"/>
    <s v="2024-12-28T03:57:59.000Z"/>
    <s v="2024-12-28T07:36:30.000Z"/>
    <x v="28"/>
    <d v="1899-12-30T00:57:00"/>
    <x v="47"/>
    <x v="295"/>
    <s v="1-15 dias"/>
    <x v="1"/>
    <s v="FECHADO"/>
    <s v="NAO SE APLICA"/>
    <s v="NAO SE APLICA"/>
    <s v="NÃO"/>
    <x v="1"/>
    <s v="00"/>
    <s v="04"/>
    <s v="LOCAL NAO INFORMADO"/>
    <x v="0"/>
    <x v="0"/>
    <s v="164113"/>
    <s v=""/>
    <s v=""/>
    <s v=""/>
    <x v="0"/>
    <s v="164113"/>
    <x v="0"/>
    <s v="7 - SÁB"/>
    <s v="2024-12-23T03:00:00.000Z"/>
    <s v="2024-12-23T03:00:00.000Z"/>
    <s v="7 - SÁB"/>
    <s v="Horas Úteis"/>
    <s v="4.000000"/>
    <s v="1.000000"/>
    <s v="noc_ebsit"/>
    <s v="8"/>
    <s v="Encerrado pelo sistema"/>
    <s v="Formulario Incidente - Padrão"/>
    <s v=""/>
    <s v=""/>
    <s v=""/>
    <s v=""/>
    <s v="0.000000"/>
    <s v="0.000000"/>
    <s v="0.000000"/>
    <s v=""/>
    <s v=""/>
    <s v="0.000000"/>
    <s v=" SAEN--DBO-PRD-PSEN"/>
    <s v="Baixa"/>
    <s v=""/>
  </r>
  <r>
    <s v="164114"/>
    <x v="1"/>
    <s v=""/>
    <s v=""/>
    <x v="0"/>
    <s v="1-INCIDENTE"/>
    <x v="0"/>
    <x v="1"/>
    <x v="0"/>
    <s v="N/D"/>
    <s v="NÃO DEFINIDO"/>
    <s v="385"/>
    <s v="2024-12-28T05:13:08.000Z"/>
    <s v="2024-12-28T07:36:29.000Z"/>
    <x v="28"/>
    <d v="1899-12-30T02:13:00"/>
    <x v="47"/>
    <x v="295"/>
    <s v="1-15 dias"/>
    <x v="1"/>
    <s v="FECHADO"/>
    <s v="NAO SE APLICA"/>
    <s v="NAO SE APLICA"/>
    <s v="NÃO"/>
    <x v="1"/>
    <s v="02"/>
    <s v="04"/>
    <s v="LOCAL NAO INFORMADO"/>
    <x v="0"/>
    <x v="0"/>
    <s v="164114"/>
    <s v=""/>
    <s v=""/>
    <s v=""/>
    <x v="0"/>
    <s v="164114"/>
    <x v="0"/>
    <s v="7 - SÁB"/>
    <s v="2024-12-23T03:00:00.000Z"/>
    <s v="2024-12-23T03:00:00.000Z"/>
    <s v="7 - SÁB"/>
    <s v="Horas Úteis"/>
    <s v="4.000000"/>
    <s v="1.000000"/>
    <s v="noc_ebsit"/>
    <s v="8"/>
    <s v="Encerrado pelo sistema"/>
    <s v="Formulario Incidente - Padrão"/>
    <s v=""/>
    <s v=""/>
    <s v=""/>
    <s v=""/>
    <s v=""/>
    <s v="0.000000"/>
    <s v="0.000000"/>
    <s v=""/>
    <s v=""/>
    <s v="0.000000"/>
    <s v=" SAEN--DBO-PRD-PCSEN"/>
    <s v="Baixa"/>
    <s v=""/>
  </r>
  <r>
    <s v="164115"/>
    <x v="1"/>
    <s v=""/>
    <s v=""/>
    <x v="0"/>
    <s v="1-INCIDENTE"/>
    <x v="0"/>
    <x v="1"/>
    <x v="0"/>
    <s v="N/D"/>
    <s v="NÃO DEFINIDO"/>
    <s v="385"/>
    <s v="2024-12-28T10:25:01.000Z"/>
    <s v="2024-12-28T17:06:28.000Z"/>
    <x v="28"/>
    <d v="1899-12-30T07:25:00"/>
    <x v="47"/>
    <x v="290"/>
    <s v="1-15 dias"/>
    <x v="1"/>
    <s v="FECHADO"/>
    <s v="NAO SE APLICA"/>
    <s v="NAO SE APLICA"/>
    <s v="NÃO"/>
    <x v="1"/>
    <s v="07"/>
    <s v="14"/>
    <s v="LOCAL NAO INFORMADO"/>
    <x v="0"/>
    <x v="0"/>
    <s v="164115"/>
    <s v=""/>
    <s v=""/>
    <s v=""/>
    <x v="0"/>
    <s v="164115"/>
    <x v="0"/>
    <s v="7 - SÁB"/>
    <s v="2024-12-23T03:00:00.000Z"/>
    <s v="2024-12-23T03:00:00.000Z"/>
    <s v="7 - SÁB"/>
    <s v="Horas Úteis"/>
    <s v="4.000000"/>
    <s v="1.000000"/>
    <s v="noc_ebsit"/>
    <s v="8"/>
    <s v="Encerrado pelo sistema"/>
    <s v="Formulario Incidente - Padrão"/>
    <s v=""/>
    <s v=""/>
    <s v=""/>
    <s v=""/>
    <s v="0.000000"/>
    <s v="0.000000"/>
    <s v="0.000000"/>
    <s v=""/>
    <s v=""/>
    <s v="0.000000"/>
    <s v="SAEN--DBO-STB-PCSFX"/>
    <s v="Baixa"/>
    <s v=""/>
  </r>
  <r>
    <s v="164116"/>
    <x v="1"/>
    <s v=""/>
    <s v=""/>
    <x v="0"/>
    <s v="1-INCIDENTE"/>
    <x v="0"/>
    <x v="1"/>
    <x v="0"/>
    <s v="N/D"/>
    <s v="NÃO DEFINIDO"/>
    <s v="385"/>
    <s v="2024-12-28T13:15:58.000Z"/>
    <s v="2024-12-30T16:51:32.000Z"/>
    <x v="28"/>
    <d v="1899-12-30T10:15:00"/>
    <x v="29"/>
    <x v="218"/>
    <s v="1-15 dias"/>
    <x v="1"/>
    <s v="FECHADO"/>
    <s v="NAO SE APLICA"/>
    <s v="NAO SE APLICA"/>
    <s v="NÃO"/>
    <x v="1"/>
    <s v="10"/>
    <s v="13"/>
    <s v="LOCAL NAO INFORMADO"/>
    <x v="0"/>
    <x v="0"/>
    <s v="164116"/>
    <s v=""/>
    <s v=""/>
    <s v=""/>
    <x v="0"/>
    <s v="164116"/>
    <x v="0"/>
    <s v="7 - SÁB"/>
    <s v="2024-12-23T03:00:00.000Z"/>
    <s v="2024-12-30T03:00:00.000Z"/>
    <s v="2 - SEG"/>
    <s v="Horas Úteis"/>
    <s v="4.000000"/>
    <s v="1.000000"/>
    <s v="noc_ebsit"/>
    <s v="8"/>
    <s v="Encerrado pelo sistema"/>
    <s v="Formulario Incidente - Padrão"/>
    <s v=""/>
    <s v=""/>
    <s v=""/>
    <s v=""/>
    <s v="1.840000"/>
    <s v="0.000000"/>
    <s v="1.840000"/>
    <s v=""/>
    <s v=""/>
    <s v="1.840000"/>
    <s v="SAEN--APS-PRD-SAE-PVH-AP-032"/>
    <s v="Baixa"/>
    <s v=""/>
  </r>
  <r>
    <s v="164117"/>
    <x v="1"/>
    <s v=""/>
    <s v=""/>
    <x v="0"/>
    <s v="1-INCIDENTE"/>
    <x v="0"/>
    <x v="1"/>
    <x v="0"/>
    <s v="N/D"/>
    <s v="NÃO DEFINIDO"/>
    <s v="385"/>
    <s v="2024-12-29T10:34:07.000Z"/>
    <s v="2024-12-29T16:21:33.000Z"/>
    <x v="29"/>
    <d v="1899-12-30T07:34:00"/>
    <x v="46"/>
    <x v="112"/>
    <s v="1-15 dias"/>
    <x v="1"/>
    <s v="FECHADO"/>
    <s v="NAO SE APLICA"/>
    <s v="NAO SE APLICA"/>
    <s v="NÃO"/>
    <x v="1"/>
    <s v="07"/>
    <s v="13"/>
    <s v="LOCAL NAO INFORMADO"/>
    <x v="0"/>
    <x v="0"/>
    <s v="164117"/>
    <s v=""/>
    <s v=""/>
    <s v=""/>
    <x v="0"/>
    <s v="164117"/>
    <x v="0"/>
    <s v="1 - DOM"/>
    <s v="2024-12-30T03:00:00.000Z"/>
    <s v="2024-12-30T03:00:00.000Z"/>
    <s v="1 - DOM"/>
    <s v="Horas Úteis"/>
    <s v="4.000000"/>
    <s v="1.000000"/>
    <s v="noc_ebsit"/>
    <s v="8"/>
    <s v="Encerrado pelo sistema"/>
    <s v="Formulario Incidente - Padrão"/>
    <s v=""/>
    <s v=""/>
    <s v=""/>
    <s v=""/>
    <s v=""/>
    <s v="0.000000"/>
    <s v="0.000000"/>
    <s v=""/>
    <s v=""/>
    <s v="0.000000"/>
    <s v="SAEN--DBO-STB-PCSFX"/>
    <s v="Baixa"/>
    <s v=""/>
  </r>
  <r>
    <s v="164118"/>
    <x v="1"/>
    <s v=""/>
    <s v=""/>
    <x v="0"/>
    <s v="1-INCIDENTE"/>
    <x v="0"/>
    <x v="1"/>
    <x v="0"/>
    <s v="N/D"/>
    <s v="NÃO DEFINIDO"/>
    <s v="385"/>
    <s v="2024-12-30T05:14:17.000Z"/>
    <s v="2025-01-02T20:21:35.000Z"/>
    <x v="30"/>
    <d v="1899-12-30T02:14:00"/>
    <x v="39"/>
    <x v="132"/>
    <s v="1-15 dias"/>
    <x v="0"/>
    <s v="FECHADO"/>
    <s v="NAO SE APLICA"/>
    <s v="NAO SE APLICA"/>
    <s v="NÃO"/>
    <x v="1"/>
    <s v="02"/>
    <s v="17"/>
    <s v="LOCAL NAO INFORMADO"/>
    <x v="0"/>
    <x v="3"/>
    <s v="164118"/>
    <s v=""/>
    <s v=""/>
    <s v=""/>
    <x v="0"/>
    <s v="164118"/>
    <x v="0"/>
    <s v="2 - SEG"/>
    <s v="2024-12-30T03:00:00.000Z"/>
    <s v="2024-12-30T03:00:00.000Z"/>
    <s v="5 - QUI"/>
    <s v="Horas Úteis"/>
    <s v="4.000000"/>
    <s v="1.000000"/>
    <s v="noc_ebsit"/>
    <s v="8"/>
    <s v="Encerrado pelo sistema"/>
    <s v="Formulario Incidente - Padrão"/>
    <s v=""/>
    <s v=""/>
    <s v=""/>
    <s v=""/>
    <s v="32.380000"/>
    <s v="0.000000"/>
    <s v="32.380000"/>
    <s v=""/>
    <s v=""/>
    <s v="32.380000"/>
    <s v="SAEN--SRV-LNX-PRD-vm01l-pend -ATEN"/>
    <s v="Baixa"/>
    <s v=""/>
  </r>
  <r>
    <s v="164119"/>
    <x v="2"/>
    <s v=""/>
    <s v=""/>
    <x v="1"/>
    <s v="2-SERVICO"/>
    <x v="0"/>
    <x v="2"/>
    <x v="1"/>
    <s v="040801"/>
    <s v="TECNOLOGIA DE INFORMACAO"/>
    <s v="37"/>
    <s v="2024-12-30T11:02:00.000Z"/>
    <s v="2024-12-30T13:28:35.000Z"/>
    <x v="30"/>
    <d v="1899-12-30T08:02:00"/>
    <x v="29"/>
    <x v="353"/>
    <s v="1-15 dias"/>
    <x v="1"/>
    <s v="FECHADO"/>
    <s v="NAO SE APLICA"/>
    <s v="NAO SE APLICA"/>
    <s v="NÃO"/>
    <x v="0"/>
    <s v="08"/>
    <s v="10"/>
    <s v="LOCAL NAO INFORMADO"/>
    <x v="0"/>
    <x v="0"/>
    <s v="164119"/>
    <s v=""/>
    <s v=""/>
    <s v=""/>
    <x v="0"/>
    <s v="164119"/>
    <x v="0"/>
    <s v="2 - SEG"/>
    <s v="2024-12-30T03:00:00.000Z"/>
    <s v="2024-12-30T03:00:00.000Z"/>
    <s v="2 - SEG"/>
    <s v="Horas Úteis"/>
    <s v="352.000000"/>
    <s v="1.000000"/>
    <s v="jorgepereira"/>
    <s v="8"/>
    <s v="Encerrado pelo sistema"/>
    <s v="Formulario Solicitação - Padrão"/>
    <s v=""/>
    <s v=""/>
    <s v=""/>
    <s v=""/>
    <s v="0.000000"/>
    <s v="0.470000"/>
    <s v="0.480000"/>
    <s v=""/>
    <s v="27.060000"/>
    <s v="0.480000"/>
    <s v="Task: Verificar Status das impressoras SPO"/>
    <s v="Baixa"/>
    <s v=""/>
  </r>
  <r>
    <s v="164120"/>
    <x v="1"/>
    <s v=""/>
    <s v=""/>
    <x v="0"/>
    <s v="1-INCIDENTE"/>
    <x v="0"/>
    <x v="1"/>
    <x v="0"/>
    <s v="N/D"/>
    <s v="NÃO DEFINIDO"/>
    <s v="385"/>
    <s v="2024-12-30T12:37:51.000Z"/>
    <s v="2025-02-28T18:21:31.000Z"/>
    <x v="30"/>
    <d v="1899-12-30T09:37:00"/>
    <x v="48"/>
    <x v="129"/>
    <s v="&gt; 60 dias"/>
    <x v="0"/>
    <s v="FECHADO"/>
    <s v="NAO SE APLICA"/>
    <s v="NAO SE APLICA"/>
    <s v="NÃO"/>
    <x v="1"/>
    <s v="09"/>
    <s v="15"/>
    <s v="LOCAL NAO INFORMADO"/>
    <x v="0"/>
    <x v="1"/>
    <s v="164120"/>
    <s v=""/>
    <s v=""/>
    <s v=""/>
    <x v="0"/>
    <s v="164120"/>
    <x v="0"/>
    <s v="2 - SEG"/>
    <s v="2024-12-30T03:00:00.000Z"/>
    <s v="2025-02-24T03:00:00.000Z"/>
    <s v="6 - SEX"/>
    <s v="Horas Úteis"/>
    <s v="4.000000"/>
    <s v="1.000000"/>
    <s v="noc_ebsit"/>
    <s v="8"/>
    <s v="Encerrado pelo sistema"/>
    <s v="Formulario Incidente - Padrão"/>
    <s v=""/>
    <s v=""/>
    <s v=""/>
    <s v=""/>
    <s v="402.950000"/>
    <s v="0.340000"/>
    <s v="400.040000"/>
    <s v=""/>
    <s v=""/>
    <s v="400.040000"/>
    <s v="SAEN--SRV-LNX-QAS-vm01l-hebs-ext-dmz"/>
    <s v="Baixa"/>
    <s v=""/>
  </r>
  <r>
    <s v="164121"/>
    <x v="8"/>
    <s v="0.250000"/>
    <s v="15.000000"/>
    <x v="1"/>
    <s v="2-SERVICO"/>
    <x v="0"/>
    <x v="13"/>
    <x v="11"/>
    <s v="010103"/>
    <s v="COMPLIANCE E CONTROLES INTERNOS"/>
    <s v="12"/>
    <s v="2024-12-30T13:11:54.000Z"/>
    <s v="2025-01-07T14:14:01.000Z"/>
    <x v="30"/>
    <d v="1899-12-30T10:11:00"/>
    <x v="34"/>
    <x v="354"/>
    <s v="1-15 dias"/>
    <x v="1"/>
    <s v="FECHADO"/>
    <s v="NAO SE APLICA"/>
    <s v="NAO SE APLICA"/>
    <s v="NÃO"/>
    <x v="5"/>
    <s v="10"/>
    <s v="11"/>
    <s v="PORTO VELHO"/>
    <x v="0"/>
    <x v="3"/>
    <s v="164121"/>
    <s v="Obrigada pelo apoio, atendimento rápido."/>
    <s v="4"/>
    <s v="Como voce avalia o atendimento prestado?"/>
    <x v="1"/>
    <s v="164121"/>
    <x v="1"/>
    <s v="2 - SEG"/>
    <s v="2024-12-30T03:00:00.000Z"/>
    <s v="2025-01-06T03:00:00.000Z"/>
    <s v="3 - TER"/>
    <s v="Horas Úteis"/>
    <s v="80.000000"/>
    <s v="1.000000"/>
    <s v="marciaamaral"/>
    <s v="8"/>
    <s v="Encerrado pelo sistema"/>
    <s v="Formulario Solicitação - Padrão"/>
    <s v=""/>
    <s v=""/>
    <s v=""/>
    <s v=""/>
    <s v="0.010000"/>
    <s v="55.100000"/>
    <s v="55.110000"/>
    <s v=""/>
    <s v="27.060000"/>
    <s v="55.110000"/>
    <s v="Atualização de grupo de e-mail"/>
    <s v="Baixa"/>
    <s v=""/>
  </r>
  <r>
    <s v="164122"/>
    <x v="10"/>
    <s v=""/>
    <s v=""/>
    <x v="0"/>
    <s v="1-INCIDENTE"/>
    <x v="0"/>
    <x v="4"/>
    <x v="0"/>
    <s v="030201"/>
    <s v="SUSTENTABILIDADE"/>
    <s v="42"/>
    <s v="2024-12-30T13:19:49.000Z"/>
    <s v="2024-12-30T13:34:46.000Z"/>
    <x v="30"/>
    <d v="1899-12-30T10:19:00"/>
    <x v="29"/>
    <x v="200"/>
    <s v="1-15 dias"/>
    <x v="1"/>
    <s v="FECHADO"/>
    <s v="NAO SE APLICA"/>
    <s v="NAO SE APLICA"/>
    <s v="NÃO"/>
    <x v="6"/>
    <s v="10"/>
    <s v="10"/>
    <s v="LOCAL NAO INFORMADO"/>
    <x v="0"/>
    <x v="0"/>
    <s v="164122"/>
    <s v=""/>
    <s v="4"/>
    <s v="Como voce avalia o atendimento prestado?"/>
    <x v="1"/>
    <s v="164122"/>
    <x v="0"/>
    <s v="2 - SEG"/>
    <s v="2024-12-30T03:00:00.000Z"/>
    <s v="2024-12-30T03:00:00.000Z"/>
    <s v="2 - SEG"/>
    <s v="Horas Úteis"/>
    <s v="16.000000"/>
    <s v="1.000000"/>
    <s v="karinesantos"/>
    <s v="8"/>
    <s v="Encerrado pelo sistema"/>
    <s v="Formulario Incidente - Padrão"/>
    <s v=""/>
    <s v=""/>
    <s v=""/>
    <s v=""/>
    <s v="0.170000"/>
    <s v="0.080000"/>
    <s v="0.250000"/>
    <s v=""/>
    <s v="27.040000"/>
    <s v="0.250000"/>
    <s v="Link externo"/>
    <s v="Baixa"/>
    <s v=""/>
  </r>
  <r>
    <s v="164123"/>
    <x v="10"/>
    <s v=""/>
    <s v=""/>
    <x v="0"/>
    <s v="1-INCIDENTE"/>
    <x v="0"/>
    <x v="11"/>
    <x v="8"/>
    <s v="040801"/>
    <s v="TECNOLOGIA DE INFORMACAO"/>
    <s v="37"/>
    <s v="2024-12-30T14:05:00.000Z"/>
    <s v="2024-12-30T14:11:29.000Z"/>
    <x v="30"/>
    <d v="1899-12-30T11:05:00"/>
    <x v="29"/>
    <x v="355"/>
    <s v="1-15 dias"/>
    <x v="1"/>
    <s v="FECHADO"/>
    <s v="NAO SE APLICA"/>
    <s v="NAO SE APLICA"/>
    <s v="NÃO"/>
    <x v="0"/>
    <s v="11"/>
    <s v="11"/>
    <s v="LOCAL NAO INFORMADO"/>
    <x v="0"/>
    <x v="0"/>
    <s v="164123"/>
    <s v=""/>
    <s v=""/>
    <s v=""/>
    <x v="0"/>
    <s v="164123"/>
    <x v="1"/>
    <s v="2 - SEG"/>
    <s v="2024-12-30T03:00:00.000Z"/>
    <s v="2024-12-30T03:00:00.000Z"/>
    <s v="2 - SEG"/>
    <s v="Horas Úteis"/>
    <s v="24.000000"/>
    <s v="1.000000"/>
    <s v="jorgepereira"/>
    <s v="8"/>
    <s v="Encerrado pelo sistema"/>
    <s v="Formulario Incidente - Padrão"/>
    <s v=""/>
    <s v=""/>
    <s v=""/>
    <s v=""/>
    <s v="0.000000"/>
    <s v="0.110000"/>
    <s v="0.110000"/>
    <s v=""/>
    <s v="27.010000"/>
    <s v="0.110000"/>
    <s v=" Task: Check list Sala Telecom-Core"/>
    <s v="Normal"/>
    <s v=""/>
  </r>
  <r>
    <s v="164124"/>
    <x v="2"/>
    <s v="0.130000"/>
    <s v="8.000000"/>
    <x v="1"/>
    <s v="2-SERVICO"/>
    <x v="0"/>
    <x v="2"/>
    <x v="2"/>
    <s v="020404"/>
    <s v="MANUT. CIVIL E SEGURANCA DE BARRAGEM"/>
    <s v="17"/>
    <s v="2024-12-30T14:27:38.000Z"/>
    <s v="2024-12-30T17:13:22.000Z"/>
    <x v="30"/>
    <d v="1899-12-30T11:27:00"/>
    <x v="29"/>
    <x v="356"/>
    <s v="1-15 dias"/>
    <x v="1"/>
    <s v="FECHADO"/>
    <s v="NAO SE APLICA"/>
    <s v="NAO SE APLICA"/>
    <s v="NÃO"/>
    <x v="0"/>
    <s v="11"/>
    <s v="14"/>
    <s v="LOCAL NAO INFORMADO"/>
    <x v="0"/>
    <x v="0"/>
    <s v="164124"/>
    <s v=""/>
    <s v=""/>
    <s v=""/>
    <x v="0"/>
    <s v="164124"/>
    <x v="0"/>
    <s v="2 - SEG"/>
    <s v="2024-12-30T03:00:00.000Z"/>
    <s v="2024-12-30T03:00:00.000Z"/>
    <s v="2 - SEG"/>
    <s v="Horas Úteis"/>
    <s v="80.000000"/>
    <s v="1.000000"/>
    <s v="luizvlima"/>
    <s v="8"/>
    <s v="Encerrado pelo sistema"/>
    <s v="Formulario Solicitação - Infra - Solicitação Impressora"/>
    <s v=""/>
    <s v=""/>
    <s v=""/>
    <s v=""/>
    <s v="2.650000"/>
    <s v="0.120000"/>
    <s v="2.770000"/>
    <s v=""/>
    <s v="27.070000"/>
    <s v="2.770000"/>
    <s v="CADASTRO DE CRACHÁ NA IMPRESSORA"/>
    <s v="Baixa"/>
    <s v=""/>
  </r>
  <r>
    <s v="164125"/>
    <x v="16"/>
    <s v=""/>
    <s v=""/>
    <x v="1"/>
    <s v="2-SERVICO"/>
    <x v="1"/>
    <x v="42"/>
    <x v="2"/>
    <s v="020401"/>
    <s v="ENGENHARIA, PLANEJ. E CONTROLE ESTATÍSTICO"/>
    <s v="66"/>
    <s v="2024-12-30T14:52:21.000Z"/>
    <s v="2024-12-30T15:43:57.000Z"/>
    <x v="30"/>
    <d v="1899-12-30T11:52:00"/>
    <x v="29"/>
    <x v="285"/>
    <s v="1-15 dias"/>
    <x v="1"/>
    <s v="FECHADO"/>
    <s v="NAO SE APLICA"/>
    <s v="NAO SE APLICA"/>
    <s v="NÃO"/>
    <x v="3"/>
    <s v="11"/>
    <s v="12"/>
    <s v="LOCAL NAO INFORMADO"/>
    <x v="0"/>
    <x v="0"/>
    <s v="164125"/>
    <s v=""/>
    <s v=""/>
    <s v=""/>
    <x v="0"/>
    <s v="164125"/>
    <x v="0"/>
    <s v="2 - SEG"/>
    <s v="2024-12-30T03:00:00.000Z"/>
    <s v="2024-12-30T03:00:00.000Z"/>
    <s v="2 - SEG"/>
    <s v="Horas Úteis"/>
    <s v="16.000000"/>
    <s v="1.000000"/>
    <s v="joaoreis"/>
    <s v="8"/>
    <s v="Encerrado pelo sistema"/>
    <s v="Formulario Solicitação - Padrão"/>
    <s v=""/>
    <s v=""/>
    <s v=""/>
    <s v=""/>
    <s v="0.010000"/>
    <s v="0.850000"/>
    <s v="0.860000"/>
    <s v=""/>
    <s v="27.060000"/>
    <s v="0.860000"/>
    <s v="Conclusão Ordem De Serviço"/>
    <s v="Baixa"/>
    <s v=""/>
  </r>
  <r>
    <s v="164126"/>
    <x v="5"/>
    <s v=""/>
    <s v=""/>
    <x v="1"/>
    <s v="2-SERVICO"/>
    <x v="1"/>
    <x v="28"/>
    <x v="14"/>
    <s v="030201"/>
    <s v="SUSTENTABILIDADE"/>
    <s v="42"/>
    <s v="2024-12-30T15:08:21.000Z"/>
    <s v="2024-12-30T18:45:48.000Z"/>
    <x v="30"/>
    <d v="1899-12-30T12:08:00"/>
    <x v="29"/>
    <x v="357"/>
    <s v="1-15 dias"/>
    <x v="1"/>
    <s v="FECHADO"/>
    <s v="NAO SE APLICA"/>
    <s v="NAO SE APLICA"/>
    <s v="NÃO"/>
    <x v="4"/>
    <s v="12"/>
    <s v="15"/>
    <s v="LOCAL NAO INFORMADO"/>
    <x v="0"/>
    <x v="0"/>
    <s v="164126"/>
    <s v=""/>
    <s v="4"/>
    <s v="Como voce avalia o atendimento prestado?"/>
    <x v="1"/>
    <s v="164126"/>
    <x v="0"/>
    <s v="2 - SEG"/>
    <s v="2024-12-30T03:00:00.000Z"/>
    <s v="2024-12-30T03:00:00.000Z"/>
    <s v="2 - SEG"/>
    <s v="Horas Úteis"/>
    <s v="100.000000"/>
    <s v="1.000000"/>
    <s v="valeriaborges"/>
    <s v="8"/>
    <s v="Encerrado pelo sistema"/>
    <s v="Formulario Solicitação - Padrão"/>
    <s v=""/>
    <s v="2.860000"/>
    <s v=""/>
    <s v=""/>
    <s v="0.380000"/>
    <s v="0.180000"/>
    <s v="3.420000"/>
    <s v=""/>
    <s v="27.070000"/>
    <s v="3.420000"/>
    <s v="Acesso ao sistema"/>
    <s v="Baixa"/>
    <s v=""/>
  </r>
  <r>
    <s v="164127"/>
    <x v="1"/>
    <s v=""/>
    <s v=""/>
    <x v="1"/>
    <s v="2-SERVICO"/>
    <x v="0"/>
    <x v="1"/>
    <x v="2"/>
    <s v="040801"/>
    <s v="TECNOLOGIA DE INFORMACAO"/>
    <s v="37"/>
    <s v="2024-12-30T16:25:56.000Z"/>
    <s v="2024-12-30T19:06:32.000Z"/>
    <x v="30"/>
    <d v="1899-12-30T13:25:00"/>
    <x v="29"/>
    <x v="332"/>
    <s v="1-15 dias"/>
    <x v="1"/>
    <s v="FECHADO"/>
    <s v="NAO SE APLICA"/>
    <s v="NAO SE APLICA"/>
    <s v="NÃO"/>
    <x v="1"/>
    <s v="13"/>
    <s v="16"/>
    <s v="PORTO VELHO"/>
    <x v="0"/>
    <x v="0"/>
    <s v="164127"/>
    <s v=""/>
    <s v=""/>
    <s v=""/>
    <x v="0"/>
    <s v="164127"/>
    <x v="0"/>
    <s v="2 - SEG"/>
    <s v="2024-12-30T03:00:00.000Z"/>
    <s v="2024-12-30T03:00:00.000Z"/>
    <s v="2 - SEG"/>
    <s v="Horas Úteis"/>
    <s v="40.000000"/>
    <s v="1.000000"/>
    <s v="alexandresilva"/>
    <s v="8"/>
    <s v="Encerrado pelo sistema"/>
    <s v="Formulario Solicitação - Padrão"/>
    <s v=""/>
    <s v=""/>
    <s v=""/>
    <s v=""/>
    <s v="0.250000"/>
    <s v="0.410000"/>
    <s v="0.660000"/>
    <s v=""/>
    <s v=""/>
    <s v="0.660000"/>
    <s v="Programar concurrent"/>
    <s v="Baixa"/>
    <s v=""/>
  </r>
  <r>
    <s v="164128"/>
    <x v="4"/>
    <s v="3.000000"/>
    <s v="180.000000"/>
    <x v="1"/>
    <s v="2-SERVICO"/>
    <x v="0"/>
    <x v="10"/>
    <x v="34"/>
    <s v="020404"/>
    <s v="MANUT. CIVIL E SEGURANCA DE BARRAGEM"/>
    <s v="17"/>
    <s v="2024-12-30T17:22:49.000Z"/>
    <s v="2025-01-07T15:20:08.000Z"/>
    <x v="30"/>
    <d v="1899-12-30T14:22:00"/>
    <x v="34"/>
    <x v="153"/>
    <s v="1-15 dias"/>
    <x v="1"/>
    <s v="FECHADO"/>
    <s v="NAO SE APLICA"/>
    <s v="NAO SE APLICA"/>
    <s v="NÃO"/>
    <x v="0"/>
    <s v="14"/>
    <s v="12"/>
    <s v="LOCAL NAO INFORMADO"/>
    <x v="0"/>
    <x v="3"/>
    <s v="164128"/>
    <s v=""/>
    <s v="3"/>
    <s v="Como voce avalia o atendimento prestado?"/>
    <x v="2"/>
    <s v="164128"/>
    <x v="0"/>
    <s v="2 - SEG"/>
    <s v="2024-12-30T03:00:00.000Z"/>
    <s v="2025-01-06T03:00:00.000Z"/>
    <s v="3 - TER"/>
    <s v="Horas Úteis"/>
    <s v="80.000000"/>
    <s v="1.000000"/>
    <s v="luizvlima"/>
    <s v="8"/>
    <s v="Encerrado pelo sistema"/>
    <s v="Formulario Solicitação - Padrão"/>
    <s v=""/>
    <s v=""/>
    <s v=""/>
    <s v="2.300000"/>
    <s v="0.530000"/>
    <s v="49.190000"/>
    <s v="49.730000"/>
    <s v=""/>
    <s v="27.050000"/>
    <s v="52.030000"/>
    <s v="CONFIGURAÇÃO DE NOTEBOOK DE TERCEIRO"/>
    <s v="Baixa"/>
    <s v=""/>
  </r>
  <r>
    <s v="164129"/>
    <x v="10"/>
    <s v=""/>
    <s v=""/>
    <x v="0"/>
    <s v="1-INCIDENTE"/>
    <x v="0"/>
    <x v="11"/>
    <x v="8"/>
    <s v="040801"/>
    <s v="TECNOLOGIA DE INFORMACAO"/>
    <s v="37"/>
    <s v="2024-12-30T17:57:00.000Z"/>
    <s v="2024-12-30T18:06:25.000Z"/>
    <x v="30"/>
    <d v="1899-12-30T14:57:00"/>
    <x v="29"/>
    <x v="281"/>
    <s v="1-15 dias"/>
    <x v="1"/>
    <s v="FECHADO"/>
    <s v="NAO SE APLICA"/>
    <s v="NAO SE APLICA"/>
    <s v="NÃO"/>
    <x v="0"/>
    <s v="14"/>
    <s v="15"/>
    <s v="LOCAL NAO INFORMADO"/>
    <x v="0"/>
    <x v="0"/>
    <s v="164129"/>
    <s v=""/>
    <s v=""/>
    <s v=""/>
    <x v="0"/>
    <s v="164129"/>
    <x v="1"/>
    <s v="2 - SEG"/>
    <s v="2024-12-30T03:00:00.000Z"/>
    <s v="2024-12-30T03:00:00.000Z"/>
    <s v="2 - SEG"/>
    <s v="Horas Úteis"/>
    <s v="24.000000"/>
    <s v="1.000000"/>
    <s v="jorgepereira"/>
    <s v="8"/>
    <s v="Encerrado pelo sistema"/>
    <s v="Formulario Incidente - Padrão"/>
    <s v=""/>
    <s v=""/>
    <s v=""/>
    <s v=""/>
    <s v="0.000000"/>
    <s v="0.160000"/>
    <s v="0.160000"/>
    <s v=""/>
    <s v="27.010000"/>
    <s v="0.160000"/>
    <s v=" Task: Check list Torre Rádio UHE"/>
    <s v="Normal"/>
    <s v=""/>
  </r>
  <r>
    <s v="164130"/>
    <x v="10"/>
    <s v=""/>
    <s v=""/>
    <x v="0"/>
    <s v="1-INCIDENTE"/>
    <x v="0"/>
    <x v="11"/>
    <x v="8"/>
    <s v="040801"/>
    <s v="TECNOLOGIA DE INFORMACAO"/>
    <s v="37"/>
    <s v="2024-12-30T17:58:00.000Z"/>
    <s v="2024-12-30T18:06:05.000Z"/>
    <x v="30"/>
    <d v="1899-12-30T14:58:00"/>
    <x v="29"/>
    <x v="281"/>
    <s v="1-15 dias"/>
    <x v="1"/>
    <s v="FECHADO"/>
    <s v="NAO SE APLICA"/>
    <s v="NAO SE APLICA"/>
    <s v="NÃO"/>
    <x v="0"/>
    <s v="14"/>
    <s v="15"/>
    <s v="LOCAL NAO INFORMADO"/>
    <x v="0"/>
    <x v="0"/>
    <s v="164130"/>
    <s v=""/>
    <s v=""/>
    <s v=""/>
    <x v="0"/>
    <s v="164130"/>
    <x v="1"/>
    <s v="2 - SEG"/>
    <s v="2024-12-30T03:00:00.000Z"/>
    <s v="2024-12-30T03:00:00.000Z"/>
    <s v="2 - SEG"/>
    <s v="Horas Úteis"/>
    <s v="24.000000"/>
    <s v="1.000000"/>
    <s v="jorgepereira"/>
    <s v="8"/>
    <s v="Encerrado pelo sistema"/>
    <s v="Formulario Incidente - Padrão"/>
    <s v=""/>
    <s v=""/>
    <s v=""/>
    <s v=""/>
    <s v="0.000000"/>
    <s v="0.130000"/>
    <s v="0.140000"/>
    <s v=""/>
    <s v="27.020000"/>
    <s v="0.140000"/>
    <s v=" Task: Check List Sala Cofre TI"/>
    <s v="Normal"/>
    <s v=""/>
  </r>
  <r>
    <s v="164131"/>
    <x v="1"/>
    <s v=""/>
    <s v=""/>
    <x v="1"/>
    <s v="2-SERVICO"/>
    <x v="0"/>
    <x v="1"/>
    <x v="2"/>
    <s v="040801"/>
    <s v="TECNOLOGIA DE INFORMACAO"/>
    <s v="37"/>
    <s v="2024-12-30T18:42:02.000Z"/>
    <s v="2024-12-31T15:21:30.000Z"/>
    <x v="30"/>
    <d v="1899-12-30T15:42:00"/>
    <x v="30"/>
    <x v="87"/>
    <s v="1-15 dias"/>
    <x v="1"/>
    <s v="FECHADO"/>
    <s v="NAO SE APLICA"/>
    <s v="NAO SE APLICA"/>
    <s v="NÃO"/>
    <x v="1"/>
    <s v="15"/>
    <s v="12"/>
    <s v="PORTO VELHO"/>
    <x v="0"/>
    <x v="0"/>
    <s v="164131"/>
    <s v=""/>
    <s v=""/>
    <s v=""/>
    <x v="0"/>
    <s v="164131"/>
    <x v="0"/>
    <s v="2 - SEG"/>
    <s v="2024-12-30T03:00:00.000Z"/>
    <s v="2024-12-30T03:00:00.000Z"/>
    <s v="3 - TER"/>
    <s v="Horas Úteis"/>
    <s v="40.000000"/>
    <s v="1.000000"/>
    <s v="alexandresilva"/>
    <s v="8"/>
    <s v="Encerrado pelo sistema"/>
    <s v="Formulario Solicitação - Padrão"/>
    <s v=""/>
    <s v=""/>
    <s v=""/>
    <s v=""/>
    <s v="3.260000"/>
    <s v="0.390000"/>
    <s v="3.650000"/>
    <s v=""/>
    <s v=""/>
    <s v="3.650000"/>
    <s v="ODI"/>
    <s v="Baixa"/>
    <s v=""/>
  </r>
  <r>
    <s v="164132"/>
    <x v="1"/>
    <s v=""/>
    <s v=""/>
    <x v="1"/>
    <s v="2-SERVICO"/>
    <x v="0"/>
    <x v="69"/>
    <x v="2"/>
    <s v="040801"/>
    <s v="TECNOLOGIA DE INFORMACAO"/>
    <s v="37"/>
    <s v="2024-12-30T20:01:33.000Z"/>
    <s v="2025-01-06T21:36:31.000Z"/>
    <x v="30"/>
    <d v="1899-12-30T17:01:00"/>
    <x v="31"/>
    <x v="157"/>
    <s v="1-15 dias"/>
    <x v="0"/>
    <s v="FECHADO"/>
    <s v="NAO SE APLICA"/>
    <s v="NAO SE APLICA"/>
    <s v="NÃO"/>
    <x v="1"/>
    <s v="17"/>
    <s v="18"/>
    <s v="LOCAL NAO INFORMADO"/>
    <x v="0"/>
    <x v="3"/>
    <s v="164132"/>
    <s v=""/>
    <s v=""/>
    <s v=""/>
    <x v="0"/>
    <s v="164132"/>
    <x v="3"/>
    <s v="2 - SEG"/>
    <s v="2024-12-30T03:00:00.000Z"/>
    <s v="2025-01-06T03:00:00.000Z"/>
    <s v="2 - SEG"/>
    <s v="Horas Úteis"/>
    <s v="16.000000"/>
    <s v="1.000000"/>
    <s v="daianasantos"/>
    <s v="8"/>
    <s v="Encerrado pelo sistema"/>
    <s v="Formulario Solicitação - Padrão"/>
    <s v=""/>
    <s v=""/>
    <s v=""/>
    <s v=""/>
    <s v="44.060000"/>
    <s v="0.570000"/>
    <s v="44.630000"/>
    <s v=""/>
    <s v=""/>
    <s v="44.630000"/>
    <s v="Banco de Dados Senior"/>
    <s v="Baixa"/>
    <s v=""/>
  </r>
  <r>
    <s v="164133"/>
    <x v="4"/>
    <s v="0.750000"/>
    <s v="45.000000"/>
    <x v="0"/>
    <s v="1-INCIDENTE"/>
    <x v="0"/>
    <x v="2"/>
    <x v="0"/>
    <s v="020405"/>
    <s v="MANUTENCAO DE SISTEMA DE TRANSMISSAO, AUTOMACAO E AUXILIARES"/>
    <s v="105"/>
    <s v="2024-12-30T21:49:31.000Z"/>
    <s v="2024-12-30T22:13:52.000Z"/>
    <x v="30"/>
    <d v="1899-12-30T18:49:00"/>
    <x v="29"/>
    <x v="155"/>
    <s v="1-15 dias"/>
    <x v="1"/>
    <s v="FECHADO"/>
    <s v="NAO SE APLICA"/>
    <s v="NAO SE APLICA"/>
    <s v="NÃO"/>
    <x v="0"/>
    <s v="18"/>
    <s v="19"/>
    <s v="PORTO VELHO"/>
    <x v="0"/>
    <x v="0"/>
    <s v="164133"/>
    <s v=""/>
    <s v="4"/>
    <s v="Como voce avalia o atendimento prestado?"/>
    <x v="1"/>
    <s v="164133"/>
    <x v="0"/>
    <s v="2 - SEG"/>
    <s v="2024-12-30T03:00:00.000Z"/>
    <s v="2024-12-30T03:00:00.000Z"/>
    <s v="2 - SEG"/>
    <s v="Horas Úteis"/>
    <s v="16.000000"/>
    <s v="1.000000"/>
    <s v="herbertnoleto"/>
    <s v="9"/>
    <s v="Encerrado pelo usuario"/>
    <s v="Formulario Incidente - Padrão"/>
    <s v=""/>
    <s v=""/>
    <s v=""/>
    <s v=""/>
    <s v="0.000000"/>
    <s v="0.180000"/>
    <s v="0.180000"/>
    <s v=""/>
    <s v="18.020000"/>
    <s v="0.180000"/>
    <s v="PROBLEMA DE IMPRESSÃO"/>
    <s v="Baixa"/>
    <s v=""/>
  </r>
  <r>
    <s v="164134"/>
    <x v="1"/>
    <s v=""/>
    <s v=""/>
    <x v="0"/>
    <s v="1-INCIDENTE"/>
    <x v="0"/>
    <x v="1"/>
    <x v="0"/>
    <s v="N/D"/>
    <s v="NÃO DEFINIDO"/>
    <s v="385"/>
    <s v="2024-12-31T02:28:32.000Z"/>
    <s v="2024-12-31T21:36:42.000Z"/>
    <x v="30"/>
    <d v="1899-12-30T23:28:00"/>
    <x v="30"/>
    <x v="157"/>
    <s v="1-15 dias"/>
    <x v="0"/>
    <s v="FECHADO"/>
    <s v="NAO SE APLICA"/>
    <s v="NAO SE APLICA"/>
    <s v="NÃO"/>
    <x v="1"/>
    <s v="23"/>
    <s v="18"/>
    <s v="LOCAL NAO INFORMADO"/>
    <x v="0"/>
    <x v="0"/>
    <s v="164134"/>
    <s v=""/>
    <s v=""/>
    <s v=""/>
    <x v="0"/>
    <s v="164134"/>
    <x v="0"/>
    <s v="2 - SEG"/>
    <s v="2024-12-30T03:00:00.000Z"/>
    <s v="2024-12-30T03:00:00.000Z"/>
    <s v="3 - TER"/>
    <s v="Horas Úteis"/>
    <s v="4.000000"/>
    <s v="1.000000"/>
    <s v="noc_ebsit"/>
    <s v="8"/>
    <s v="Encerrado pelo sistema"/>
    <s v="Formulario Incidente - Padrão"/>
    <s v=""/>
    <s v=""/>
    <s v=""/>
    <s v=""/>
    <s v="6.600000"/>
    <s v="0.000000"/>
    <s v="6.600000"/>
    <s v=""/>
    <s v=""/>
    <s v="6.600000"/>
    <s v=" SAEN--DBO-STB-PCSFX"/>
    <s v="Baixa"/>
    <s v=""/>
  </r>
  <r>
    <s v="164135"/>
    <x v="10"/>
    <s v=""/>
    <s v=""/>
    <x v="0"/>
    <s v="1-INCIDENTE"/>
    <x v="0"/>
    <x v="2"/>
    <x v="0"/>
    <s v="040801"/>
    <s v="TECNOLOGIA DE INFORMACAO"/>
    <s v="37"/>
    <s v="2024-12-31T11:02:00.000Z"/>
    <s v="2024-12-31T13:04:12.000Z"/>
    <x v="31"/>
    <d v="1899-12-30T08:02:00"/>
    <x v="30"/>
    <x v="103"/>
    <s v="1-15 dias"/>
    <x v="1"/>
    <s v="FECHADO"/>
    <s v="NAO SE APLICA"/>
    <s v="NAO SE APLICA"/>
    <s v="NÃO"/>
    <x v="0"/>
    <s v="08"/>
    <s v="10"/>
    <s v="LOCAL NAO INFORMADO"/>
    <x v="0"/>
    <x v="0"/>
    <s v="164135"/>
    <s v=""/>
    <s v=""/>
    <s v=""/>
    <x v="0"/>
    <s v="164135"/>
    <x v="0"/>
    <s v="3 - TER"/>
    <s v="2024-12-30T03:00:00.000Z"/>
    <s v="2024-12-30T03:00:00.000Z"/>
    <s v="3 - TER"/>
    <s v="Horas Úteis"/>
    <s v="16.000000"/>
    <s v="1.000000"/>
    <s v="jorgepereira"/>
    <s v="8"/>
    <s v="Encerrado pelo sistema"/>
    <s v="Formulario Incidente - Padrão"/>
    <s v=""/>
    <s v=""/>
    <s v=""/>
    <s v=""/>
    <s v=""/>
    <s v="0.070000"/>
    <s v="0.070000"/>
    <s v=""/>
    <s v="27.040000"/>
    <s v="0.070000"/>
    <s v="Task: Verificar Status das impressoras SPO"/>
    <s v="Baixa"/>
    <s v=""/>
  </r>
  <r>
    <s v="164136"/>
    <x v="10"/>
    <s v=""/>
    <s v=""/>
    <x v="0"/>
    <s v="1-INCIDENTE"/>
    <x v="0"/>
    <x v="2"/>
    <x v="6"/>
    <s v="040801"/>
    <s v="TECNOLOGIA DE INFORMACAO"/>
    <s v="37"/>
    <s v="2024-12-31T13:43:00.000Z"/>
    <s v="2024-12-31T13:44:23.000Z"/>
    <x v="31"/>
    <d v="1899-12-30T10:43:00"/>
    <x v="30"/>
    <x v="358"/>
    <s v="1-15 dias"/>
    <x v="1"/>
    <s v="FECHADO"/>
    <s v="NAO SE APLICA"/>
    <s v="NAO SE APLICA"/>
    <s v="NÃO"/>
    <x v="0"/>
    <s v="10"/>
    <s v="10"/>
    <s v="LOCAL NAO INFORMADO"/>
    <x v="0"/>
    <x v="0"/>
    <s v="164136"/>
    <s v=""/>
    <s v=""/>
    <s v=""/>
    <x v="0"/>
    <s v="164136"/>
    <x v="0"/>
    <s v="3 - TER"/>
    <s v="2024-12-30T03:00:00.000Z"/>
    <s v="2024-12-30T03:00:00.000Z"/>
    <s v="3 - TER"/>
    <s v="Horas Úteis"/>
    <s v="16.000000"/>
    <s v="1.000000"/>
    <s v="jorgepereira"/>
    <s v="8"/>
    <s v="Encerrado pelo sistema"/>
    <s v="Formulario Incidente - Padrão"/>
    <s v=""/>
    <s v=""/>
    <s v=""/>
    <s v=""/>
    <s v=""/>
    <s v="0.020000"/>
    <s v="0.020000"/>
    <s v=""/>
    <s v="27.040000"/>
    <s v="0.020000"/>
    <s v="Task: Verificar Status das impressoras SPO"/>
    <s v="Baixa"/>
    <s v=""/>
  </r>
  <r>
    <s v="164137"/>
    <x v="4"/>
    <s v="0.620000"/>
    <s v="37.000000"/>
    <x v="0"/>
    <s v="1-INCIDENTE"/>
    <x v="0"/>
    <x v="40"/>
    <x v="0"/>
    <s v="N/D"/>
    <s v="NÃO DEFINIDO"/>
    <s v="385"/>
    <s v="2024-12-31T21:00:31.000Z"/>
    <s v="2025-01-08T17:03:17.000Z"/>
    <x v="31"/>
    <d v="1899-12-30T18:00:00"/>
    <x v="37"/>
    <x v="267"/>
    <s v="1-15 dias"/>
    <x v="0"/>
    <s v="FECHADO"/>
    <s v="NAO SE APLICA"/>
    <s v="NAO SE APLICA"/>
    <s v="NÃO"/>
    <x v="0"/>
    <s v="18"/>
    <s v="14"/>
    <s v="LOCAL NAO INFORMADO"/>
    <x v="0"/>
    <x v="3"/>
    <s v="164137"/>
    <s v="AGRADECEMOS O APOIO."/>
    <s v="4"/>
    <s v="Como voce avalia o atendimento prestado?"/>
    <x v="1"/>
    <s v="164137"/>
    <x v="1"/>
    <s v="3 - TER"/>
    <s v="2024-12-30T03:00:00.000Z"/>
    <s v="2025-01-06T03:00:00.000Z"/>
    <s v="4 - QUA"/>
    <s v="Horas Úteis"/>
    <s v="16.000000"/>
    <s v="1.000000"/>
    <s v="jorgem"/>
    <s v="9"/>
    <s v="Encerrado pelo usuario"/>
    <s v="Formulario Incidente - Padrão"/>
    <s v=""/>
    <s v=""/>
    <s v=""/>
    <s v=""/>
    <s v="0.740000"/>
    <s v="0.260000"/>
    <s v="50.110000"/>
    <s v=""/>
    <s v="0.420000"/>
    <s v="50.110000"/>
    <s v="RADIOS HTS DA SEGURANÇA PATRIMONIAL INOPERANTES"/>
    <s v="Baixa"/>
    <s v=""/>
  </r>
  <r>
    <s v="164138"/>
    <x v="1"/>
    <s v=""/>
    <s v=""/>
    <x v="0"/>
    <s v="1-INCIDENTE"/>
    <x v="0"/>
    <x v="1"/>
    <x v="0"/>
    <s v="N/D"/>
    <s v="NÃO DEFINIDO"/>
    <s v="385"/>
    <s v="2025-01-01T02:26:05.000Z"/>
    <s v="2025-01-01T08:51:29.000Z"/>
    <x v="31"/>
    <d v="1899-12-30T23:26:00"/>
    <x v="36"/>
    <x v="359"/>
    <s v="1-15 dias"/>
    <x v="1"/>
    <s v="FECHADO"/>
    <s v="NAO SE APLICA"/>
    <s v="NAO SE APLICA"/>
    <s v="NÃO"/>
    <x v="1"/>
    <s v="23"/>
    <s v="05"/>
    <s v="LOCAL NAO INFORMADO"/>
    <x v="0"/>
    <x v="3"/>
    <s v="164138"/>
    <s v=""/>
    <s v=""/>
    <s v=""/>
    <x v="0"/>
    <s v="164138"/>
    <x v="0"/>
    <s v="3 - TER"/>
    <s v="2024-12-30T03:00:00.000Z"/>
    <s v="2024-12-30T03:00:00.000Z"/>
    <s v="4 - QUA"/>
    <s v="Horas Úteis"/>
    <s v="4.000000"/>
    <s v="1.000000"/>
    <s v="noc_ebsit"/>
    <s v="8"/>
    <s v="Encerrado pelo sistema"/>
    <s v="Formulario Incidente - Padrão"/>
    <s v=""/>
    <s v=""/>
    <s v=""/>
    <s v=""/>
    <s v="0.000000"/>
    <s v="0.000000"/>
    <s v="0.000000"/>
    <s v=""/>
    <s v=""/>
    <s v="0.000000"/>
    <s v=" SAEN--DBO-STB-PCSFX"/>
    <s v="Baixa"/>
    <s v=""/>
  </r>
  <r>
    <s v="164139"/>
    <x v="2"/>
    <s v="0.030000"/>
    <s v="2.000000"/>
    <x v="1"/>
    <s v="2-SERVICO"/>
    <x v="0"/>
    <x v="2"/>
    <x v="1"/>
    <s v="040801"/>
    <s v="TECNOLOGIA DE INFORMACAO"/>
    <s v="37"/>
    <s v="2025-01-01T11:02:00.000Z"/>
    <s v="2025-01-02T13:08:48.000Z"/>
    <x v="32"/>
    <d v="1899-12-30T08:02:00"/>
    <x v="39"/>
    <x v="360"/>
    <s v="1-15 dias"/>
    <x v="1"/>
    <s v="FECHADO"/>
    <s v="NAO SE APLICA"/>
    <s v="NAO SE APLICA"/>
    <s v="NÃO"/>
    <x v="0"/>
    <s v="08"/>
    <s v="10"/>
    <s v="LOCAL NAO INFORMADO"/>
    <x v="2"/>
    <x v="3"/>
    <s v="164139"/>
    <s v=""/>
    <s v=""/>
    <s v=""/>
    <x v="0"/>
    <s v="164139"/>
    <x v="0"/>
    <s v="4 - QUA"/>
    <s v="2024-12-30T03:00:00.000Z"/>
    <s v="2024-12-30T03:00:00.000Z"/>
    <s v="5 - QUI"/>
    <s v="Horas Úteis"/>
    <s v="352.000000"/>
    <s v="1.000000"/>
    <s v="jorgepereira"/>
    <s v="8"/>
    <s v="Encerrado pelo sistema"/>
    <s v="Formulario Solicitação - Padrão"/>
    <s v=""/>
    <s v=""/>
    <s v=""/>
    <s v=""/>
    <s v="0.020000"/>
    <s v="9.150000"/>
    <s v="9.160000"/>
    <s v=""/>
    <s v="27.070000"/>
    <s v="9.160000"/>
    <s v="Task: Verificar Status das impressoras SPO"/>
    <s v="Baixa"/>
    <s v=""/>
  </r>
  <r>
    <s v="164140"/>
    <x v="10"/>
    <s v=""/>
    <s v=""/>
    <x v="0"/>
    <s v="1-INCIDENTE"/>
    <x v="0"/>
    <x v="0"/>
    <x v="0"/>
    <s v="040801"/>
    <s v="TECNOLOGIA DE INFORMACAO"/>
    <s v="37"/>
    <s v="2025-01-01T13:45:00.000Z"/>
    <s v="2025-01-02T13:30:07.000Z"/>
    <x v="32"/>
    <d v="1899-12-30T10:45:00"/>
    <x v="39"/>
    <x v="252"/>
    <s v="1-15 dias"/>
    <x v="0"/>
    <s v="FECHADO"/>
    <s v="NAO SE APLICA"/>
    <s v="NAO SE APLICA"/>
    <s v="NÃO"/>
    <x v="0"/>
    <s v="10"/>
    <s v="10"/>
    <s v="LOCAL NAO INFORMADO"/>
    <x v="2"/>
    <x v="3"/>
    <s v="164140"/>
    <s v=""/>
    <s v=""/>
    <s v=""/>
    <x v="0"/>
    <s v="164140"/>
    <x v="0"/>
    <s v="4 - QUA"/>
    <s v="2024-12-30T03:00:00.000Z"/>
    <s v="2024-12-30T03:00:00.000Z"/>
    <s v="5 - QUI"/>
    <s v="Sem SLA"/>
    <s v="0.000000"/>
    <s v="0.000000"/>
    <s v="jorgepereira"/>
    <s v="8"/>
    <s v="Encerrado pelo sistema"/>
    <s v="Formulario Incidente - Padrão"/>
    <s v=""/>
    <s v=""/>
    <s v=""/>
    <s v=""/>
    <s v=""/>
    <s v=""/>
    <s v="0.000000"/>
    <s v=""/>
    <s v=""/>
    <s v=""/>
    <s v=" Task: Verificação Sala de Treinamento Operação"/>
    <s v="Baixa"/>
    <s v=""/>
  </r>
  <r>
    <s v="164141"/>
    <x v="10"/>
    <s v=""/>
    <s v=""/>
    <x v="0"/>
    <s v="1-INCIDENTE"/>
    <x v="0"/>
    <x v="11"/>
    <x v="8"/>
    <s v="040801"/>
    <s v="TECNOLOGIA DE INFORMACAO"/>
    <s v="37"/>
    <s v="2025-01-01T14:05:00.000Z"/>
    <s v="2025-01-02T13:27:41.000Z"/>
    <x v="32"/>
    <d v="1899-12-30T11:05:00"/>
    <x v="39"/>
    <x v="361"/>
    <s v="1-15 dias"/>
    <x v="1"/>
    <s v="FECHADO"/>
    <s v="NAO SE APLICA"/>
    <s v="NAO SE APLICA"/>
    <s v="NÃO"/>
    <x v="0"/>
    <s v="11"/>
    <s v="10"/>
    <s v="LOCAL NAO INFORMADO"/>
    <x v="2"/>
    <x v="3"/>
    <s v="164141"/>
    <s v=""/>
    <s v=""/>
    <s v=""/>
    <x v="0"/>
    <s v="164141"/>
    <x v="1"/>
    <s v="4 - QUA"/>
    <s v="2024-12-30T03:00:00.000Z"/>
    <s v="2024-12-30T03:00:00.000Z"/>
    <s v="5 - QUI"/>
    <s v="Horas Úteis"/>
    <s v="24.000000"/>
    <s v="1.000000"/>
    <s v="jorgepereira"/>
    <s v="8"/>
    <s v="Encerrado pelo sistema"/>
    <s v="Formulario Incidente - Padrão"/>
    <s v=""/>
    <s v=""/>
    <s v=""/>
    <s v=""/>
    <s v="0.000000"/>
    <s v="8.390000"/>
    <s v="8.390000"/>
    <s v=""/>
    <s v="27.000000"/>
    <s v="8.390000"/>
    <s v=" Task: Check list Sala Telecom-Core"/>
    <s v="Normal"/>
    <s v=""/>
  </r>
  <r>
    <s v="164142"/>
    <x v="10"/>
    <s v=""/>
    <s v=""/>
    <x v="0"/>
    <s v="1-INCIDENTE"/>
    <x v="0"/>
    <x v="11"/>
    <x v="8"/>
    <s v="040801"/>
    <s v="TECNOLOGIA DE INFORMACAO"/>
    <s v="37"/>
    <s v="2025-01-01T17:57:00.000Z"/>
    <s v="2025-01-02T13:27:11.000Z"/>
    <x v="32"/>
    <d v="1899-12-30T14:57:00"/>
    <x v="39"/>
    <x v="361"/>
    <s v="1-15 dias"/>
    <x v="1"/>
    <s v="FECHADO"/>
    <s v="NAO SE APLICA"/>
    <s v="NAO SE APLICA"/>
    <s v="NÃO"/>
    <x v="0"/>
    <s v="14"/>
    <s v="10"/>
    <s v="LOCAL NAO INFORMADO"/>
    <x v="2"/>
    <x v="3"/>
    <s v="164142"/>
    <s v=""/>
    <s v=""/>
    <s v=""/>
    <x v="0"/>
    <s v="164142"/>
    <x v="1"/>
    <s v="4 - QUA"/>
    <s v="2024-12-30T03:00:00.000Z"/>
    <s v="2024-12-30T03:00:00.000Z"/>
    <s v="5 - QUI"/>
    <s v="Horas Úteis"/>
    <s v="24.000000"/>
    <s v="1.000000"/>
    <s v="jorgepereira"/>
    <s v="8"/>
    <s v="Encerrado pelo sistema"/>
    <s v="Formulario Incidente - Padrão"/>
    <s v=""/>
    <s v=""/>
    <s v=""/>
    <s v=""/>
    <s v="0.000000"/>
    <s v="4.500000"/>
    <s v="4.510000"/>
    <s v=""/>
    <s v="27.010000"/>
    <s v="4.510000"/>
    <s v=" Task: Check list Torre Rádio UHE"/>
    <s v="Normal"/>
    <s v=""/>
  </r>
  <r>
    <s v="164143"/>
    <x v="10"/>
    <s v=""/>
    <s v=""/>
    <x v="0"/>
    <s v="1-INCIDENTE"/>
    <x v="0"/>
    <x v="11"/>
    <x v="8"/>
    <s v="040801"/>
    <s v="TECNOLOGIA DE INFORMACAO"/>
    <s v="37"/>
    <s v="2025-01-01T17:58:00.000Z"/>
    <s v="2025-01-02T13:26:26.000Z"/>
    <x v="32"/>
    <d v="1899-12-30T14:58:00"/>
    <x v="39"/>
    <x v="107"/>
    <s v="1-15 dias"/>
    <x v="1"/>
    <s v="FECHADO"/>
    <s v="NAO SE APLICA"/>
    <s v="NAO SE APLICA"/>
    <s v="NÃO"/>
    <x v="0"/>
    <s v="14"/>
    <s v="10"/>
    <s v="LOCAL NAO INFORMADO"/>
    <x v="2"/>
    <x v="3"/>
    <s v="164143"/>
    <s v=""/>
    <s v=""/>
    <s v=""/>
    <x v="0"/>
    <s v="164143"/>
    <x v="1"/>
    <s v="4 - QUA"/>
    <s v="2024-12-30T03:00:00.000Z"/>
    <s v="2024-12-30T03:00:00.000Z"/>
    <s v="5 - QUI"/>
    <s v="Horas Úteis"/>
    <s v="24.000000"/>
    <s v="1.000000"/>
    <s v="jorgepereira"/>
    <s v="8"/>
    <s v="Encerrado pelo sistema"/>
    <s v="Formulario Incidente - Padrão"/>
    <s v=""/>
    <s v=""/>
    <s v=""/>
    <s v=""/>
    <s v="0.000000"/>
    <s v="4.480000"/>
    <s v="4.480000"/>
    <s v=""/>
    <s v="27.020000"/>
    <s v="4.480000"/>
    <s v=" Task: Check List Sala Cofre TI"/>
    <s v="Normal"/>
    <s v=""/>
  </r>
  <r>
    <s v="164144"/>
    <x v="1"/>
    <s v=""/>
    <s v=""/>
    <x v="0"/>
    <s v="1-INCIDENTE"/>
    <x v="0"/>
    <x v="1"/>
    <x v="0"/>
    <s v="N/D"/>
    <s v="NÃO DEFINIDO"/>
    <s v="385"/>
    <s v="2025-01-01T20:27:59.000Z"/>
    <s v="2025-01-02T04:36:30.000Z"/>
    <x v="32"/>
    <d v="1899-12-30T17:27:00"/>
    <x v="39"/>
    <x v="209"/>
    <s v="1-15 dias"/>
    <x v="1"/>
    <s v="FECHADO"/>
    <s v="NAO SE APLICA"/>
    <s v="NAO SE APLICA"/>
    <s v="NÃO"/>
    <x v="1"/>
    <s v="17"/>
    <s v="01"/>
    <s v="LOCAL NAO INFORMADO"/>
    <x v="2"/>
    <x v="3"/>
    <s v="164144"/>
    <s v=""/>
    <s v=""/>
    <s v=""/>
    <x v="0"/>
    <s v="164144"/>
    <x v="0"/>
    <s v="4 - QUA"/>
    <s v="2024-12-30T03:00:00.000Z"/>
    <s v="2024-12-30T03:00:00.000Z"/>
    <s v="5 - QUI"/>
    <s v="Horas Úteis"/>
    <s v="4.000000"/>
    <s v="1.000000"/>
    <s v="noc_ebsit"/>
    <s v="8"/>
    <s v="Encerrado pelo sistema"/>
    <s v="Formulario Incidente - Padrão"/>
    <s v=""/>
    <s v=""/>
    <s v=""/>
    <s v=""/>
    <s v=""/>
    <s v="1.540000"/>
    <s v="1.540000"/>
    <s v=""/>
    <s v=""/>
    <s v="1.540000"/>
    <s v="SAEN--DBO-PRD-PSEN"/>
    <s v="Baixa"/>
    <s v=""/>
  </r>
  <r>
    <s v="164145"/>
    <x v="1"/>
    <s v=""/>
    <s v=""/>
    <x v="0"/>
    <s v="1-INCIDENTE"/>
    <x v="0"/>
    <x v="1"/>
    <x v="0"/>
    <s v="N/D"/>
    <s v="NÃO DEFINIDO"/>
    <s v="385"/>
    <s v="2025-01-01T23:32:38.000Z"/>
    <s v="2025-01-02T04:36:30.000Z"/>
    <x v="32"/>
    <d v="1899-12-30T20:32:00"/>
    <x v="39"/>
    <x v="209"/>
    <s v="1-15 dias"/>
    <x v="1"/>
    <s v="FECHADO"/>
    <s v="NAO SE APLICA"/>
    <s v="NAO SE APLICA"/>
    <s v="NÃO"/>
    <x v="1"/>
    <s v="20"/>
    <s v="01"/>
    <s v="LOCAL NAO INFORMADO"/>
    <x v="2"/>
    <x v="3"/>
    <s v="164145"/>
    <s v=""/>
    <s v=""/>
    <s v=""/>
    <x v="0"/>
    <s v="164145"/>
    <x v="0"/>
    <s v="4 - QUA"/>
    <s v="2024-12-30T03:00:00.000Z"/>
    <s v="2024-12-30T03:00:00.000Z"/>
    <s v="5 - QUI"/>
    <s v="Horas Úteis"/>
    <s v="4.000000"/>
    <s v="1.000000"/>
    <s v="noc_ebsit"/>
    <s v="8"/>
    <s v="Encerrado pelo sistema"/>
    <s v="Formulario Incidente - Padrão"/>
    <s v=""/>
    <s v=""/>
    <s v=""/>
    <s v=""/>
    <s v=""/>
    <s v="0.000000"/>
    <s v="0.000000"/>
    <s v=""/>
    <s v=""/>
    <s v="0.000000"/>
    <s v="SAEN--DBO-PRD-PCSEN"/>
    <s v="Baixa"/>
    <s v=""/>
  </r>
  <r>
    <s v="164146"/>
    <x v="1"/>
    <s v=""/>
    <s v=""/>
    <x v="0"/>
    <s v="1-INCIDENTE"/>
    <x v="0"/>
    <x v="1"/>
    <x v="0"/>
    <s v="N/D"/>
    <s v="NÃO DEFINIDO"/>
    <s v="385"/>
    <s v="2025-01-02T02:26:25.000Z"/>
    <s v="2025-01-02T16:36:27.000Z"/>
    <x v="32"/>
    <d v="1899-12-30T23:26:00"/>
    <x v="39"/>
    <x v="318"/>
    <s v="1-15 dias"/>
    <x v="1"/>
    <s v="FECHADO"/>
    <s v="NAO SE APLICA"/>
    <s v="NAO SE APLICA"/>
    <s v="NÃO"/>
    <x v="1"/>
    <s v="23"/>
    <s v="13"/>
    <s v="LOCAL NAO INFORMADO"/>
    <x v="2"/>
    <x v="3"/>
    <s v="164146"/>
    <s v=""/>
    <s v=""/>
    <s v=""/>
    <x v="0"/>
    <s v="164146"/>
    <x v="0"/>
    <s v="4 - QUA"/>
    <s v="2024-12-30T03:00:00.000Z"/>
    <s v="2024-12-30T03:00:00.000Z"/>
    <s v="5 - QUI"/>
    <s v="Horas Úteis"/>
    <s v="4.000000"/>
    <s v="1.000000"/>
    <s v="noc_ebsit"/>
    <s v="8"/>
    <s v="Encerrado pelo sistema"/>
    <s v="Formulario Incidente - Padrão"/>
    <s v=""/>
    <s v=""/>
    <s v=""/>
    <s v=""/>
    <s v="1.590000"/>
    <s v="0.000000"/>
    <s v="1.590000"/>
    <s v=""/>
    <s v=""/>
    <s v="1.590000"/>
    <s v=" SAEN--DBO-STB-PCSFX"/>
    <s v="Baixa"/>
    <s v=""/>
  </r>
  <r>
    <s v="164147"/>
    <x v="2"/>
    <s v="0.030000"/>
    <s v="2.000000"/>
    <x v="1"/>
    <s v="2-SERVICO"/>
    <x v="0"/>
    <x v="2"/>
    <x v="1"/>
    <s v="040801"/>
    <s v="TECNOLOGIA DE INFORMACAO"/>
    <s v="37"/>
    <s v="2025-01-02T11:02:00.000Z"/>
    <s v="2025-01-02T13:15:14.000Z"/>
    <x v="33"/>
    <d v="1899-12-30T08:02:00"/>
    <x v="39"/>
    <x v="362"/>
    <s v="1-15 dias"/>
    <x v="1"/>
    <s v="FECHADO"/>
    <s v="NAO SE APLICA"/>
    <s v="NAO SE APLICA"/>
    <s v="NÃO"/>
    <x v="0"/>
    <s v="08"/>
    <s v="10"/>
    <s v="LOCAL NAO INFORMADO"/>
    <x v="2"/>
    <x v="3"/>
    <s v="164147"/>
    <s v=""/>
    <s v=""/>
    <s v=""/>
    <x v="0"/>
    <s v="164147"/>
    <x v="0"/>
    <s v="5 - QUI"/>
    <s v="2024-12-30T03:00:00.000Z"/>
    <s v="2024-12-30T03:00:00.000Z"/>
    <s v="5 - QUI"/>
    <s v="Horas Úteis"/>
    <s v="352.000000"/>
    <s v="1.000000"/>
    <s v="jorgepereira"/>
    <s v="8"/>
    <s v="Encerrado pelo sistema"/>
    <s v="Formulario Solicitação - Padrão"/>
    <s v=""/>
    <s v=""/>
    <s v=""/>
    <s v=""/>
    <s v="0.000000"/>
    <s v="0.250000"/>
    <s v="0.250000"/>
    <s v=""/>
    <s v="27.040000"/>
    <s v="0.250000"/>
    <s v="Task: Verificar Status das impressoras SPO"/>
    <s v="Baixa"/>
    <s v=""/>
  </r>
  <r>
    <s v="164148"/>
    <x v="1"/>
    <s v=""/>
    <s v=""/>
    <x v="0"/>
    <s v="1-INCIDENTE"/>
    <x v="0"/>
    <x v="1"/>
    <x v="0"/>
    <s v="N/D"/>
    <s v="NÃO DEFINIDO"/>
    <s v="385"/>
    <s v="2025-01-02T13:35:53.000Z"/>
    <s v="2025-01-02T23:21:29.000Z"/>
    <x v="33"/>
    <d v="1899-12-30T10:35:00"/>
    <x v="39"/>
    <x v="363"/>
    <s v="1-15 dias"/>
    <x v="0"/>
    <s v="FECHADO"/>
    <s v="NAO SE APLICA"/>
    <s v="NAO SE APLICA"/>
    <s v="NÃO"/>
    <x v="1"/>
    <s v="10"/>
    <s v="20"/>
    <s v="LOCAL NAO INFORMADO"/>
    <x v="2"/>
    <x v="3"/>
    <s v="164148"/>
    <s v=""/>
    <s v=""/>
    <s v=""/>
    <x v="0"/>
    <s v="164148"/>
    <x v="0"/>
    <s v="5 - QUI"/>
    <s v="2024-12-30T03:00:00.000Z"/>
    <s v="2024-12-30T03:00:00.000Z"/>
    <s v="5 - QUI"/>
    <s v="Horas Úteis"/>
    <s v="4.000000"/>
    <s v="1.000000"/>
    <s v="noc_ebsit"/>
    <s v="8"/>
    <s v="Encerrado pelo sistema"/>
    <s v="Formulario Incidente - Padrão"/>
    <s v=""/>
    <s v=""/>
    <s v=""/>
    <s v=""/>
    <s v=""/>
    <s v="7.740000"/>
    <s v="7.660000"/>
    <s v=""/>
    <s v=""/>
    <s v="7.660000"/>
    <s v="SAEN--AWS-PRD-Billing_RegSvc"/>
    <s v="Baixa"/>
    <s v=""/>
  </r>
  <r>
    <s v="164149"/>
    <x v="1"/>
    <s v=""/>
    <s v=""/>
    <x v="0"/>
    <s v="1-INCIDENTE"/>
    <x v="0"/>
    <x v="1"/>
    <x v="0"/>
    <s v="040801"/>
    <s v="TECNOLOGIA DE INFORMACAO"/>
    <s v="37"/>
    <s v="2025-01-02T13:38:14.000Z"/>
    <s v="2025-01-02T16:51:29.000Z"/>
    <x v="33"/>
    <d v="1899-12-30T10:38:00"/>
    <x v="39"/>
    <x v="218"/>
    <s v="1-15 dias"/>
    <x v="1"/>
    <s v="FECHADO"/>
    <s v="NAO SE APLICA"/>
    <s v="NAO SE APLICA"/>
    <s v="NÃO"/>
    <x v="1"/>
    <s v="10"/>
    <s v="13"/>
    <s v="PORTO VELHO"/>
    <x v="2"/>
    <x v="3"/>
    <s v="164149"/>
    <s v=""/>
    <s v=""/>
    <s v=""/>
    <x v="0"/>
    <s v="164149"/>
    <x v="0"/>
    <s v="5 - QUI"/>
    <s v="2024-12-30T03:00:00.000Z"/>
    <s v="2024-12-30T03:00:00.000Z"/>
    <s v="5 - QUI"/>
    <s v="Horas Úteis"/>
    <s v="4.000000"/>
    <s v="1.000000"/>
    <s v="alexandresilva"/>
    <s v="8"/>
    <s v="Encerrado pelo sistema"/>
    <s v="Formulario Incidente - Padrão"/>
    <s v=""/>
    <s v=""/>
    <s v=""/>
    <s v=""/>
    <s v="1.000000"/>
    <s v="0.200000"/>
    <s v="1.200000"/>
    <s v=""/>
    <s v=""/>
    <s v="1.200000"/>
    <s v="IDM - Verificar com urgência."/>
    <s v="Baixa"/>
    <s v=""/>
  </r>
  <r>
    <s v="164150"/>
    <x v="2"/>
    <s v="0.030000"/>
    <s v="2.000000"/>
    <x v="1"/>
    <s v="2-SERVICO"/>
    <x v="0"/>
    <x v="2"/>
    <x v="1"/>
    <s v="040801"/>
    <s v="TECNOLOGIA DE INFORMACAO"/>
    <s v="37"/>
    <s v="2025-01-02T13:43:00.000Z"/>
    <s v="2025-01-02T13:43:46.000Z"/>
    <x v="33"/>
    <d v="1899-12-30T10:43:00"/>
    <x v="39"/>
    <x v="364"/>
    <s v="1-15 dias"/>
    <x v="1"/>
    <s v="FECHADO"/>
    <s v="NAO SE APLICA"/>
    <s v="NAO SE APLICA"/>
    <s v="NÃO"/>
    <x v="0"/>
    <s v="10"/>
    <s v="10"/>
    <s v="LOCAL NAO INFORMADO"/>
    <x v="2"/>
    <x v="3"/>
    <s v="164150"/>
    <s v=""/>
    <s v=""/>
    <s v=""/>
    <x v="0"/>
    <s v="164150"/>
    <x v="0"/>
    <s v="5 - QUI"/>
    <s v="2024-12-30T03:00:00.000Z"/>
    <s v="2024-12-30T03:00:00.000Z"/>
    <s v="5 - QUI"/>
    <s v="Horas Úteis"/>
    <s v="352.000000"/>
    <s v="1.000000"/>
    <s v="jorgepereira"/>
    <s v="8"/>
    <s v="Encerrado pelo sistema"/>
    <s v="Formulario Solicitação - Padrão"/>
    <s v=""/>
    <s v=""/>
    <s v=""/>
    <s v=""/>
    <s v="0.000000"/>
    <s v="0.010000"/>
    <s v="0.010000"/>
    <s v=""/>
    <s v="27.070000"/>
    <s v="0.010000"/>
    <s v="Task: Verificar Status das impressoras SPO"/>
    <s v="Baixa"/>
    <s v=""/>
  </r>
  <r>
    <s v="164151"/>
    <x v="17"/>
    <s v="0.500000"/>
    <s v="30.000000"/>
    <x v="0"/>
    <s v="1-INCIDENTE"/>
    <x v="0"/>
    <x v="8"/>
    <x v="0"/>
    <s v="020402"/>
    <s v="OPERACAO"/>
    <s v="176"/>
    <s v="2025-01-02T13:48:07.000Z"/>
    <s v="2025-01-02T14:14:12.000Z"/>
    <x v="33"/>
    <d v="1899-12-30T10:48:00"/>
    <x v="39"/>
    <x v="354"/>
    <s v="1-15 dias"/>
    <x v="1"/>
    <s v="FECHADO"/>
    <s v="NAO SE APLICA"/>
    <s v="NAO SE APLICA"/>
    <s v="NÃO"/>
    <x v="0"/>
    <s v="10"/>
    <s v="11"/>
    <s v="PORTO VELHO"/>
    <x v="2"/>
    <x v="3"/>
    <s v="164151"/>
    <s v=""/>
    <s v=""/>
    <s v=""/>
    <x v="0"/>
    <s v="164151"/>
    <x v="0"/>
    <s v="5 - QUI"/>
    <s v="2024-12-30T03:00:00.000Z"/>
    <s v="2024-12-30T03:00:00.000Z"/>
    <s v="5 - QUI"/>
    <s v="Horas Úteis"/>
    <s v="16.000000"/>
    <s v="1.000000"/>
    <s v="juniogaia"/>
    <s v="8"/>
    <s v="Encerrado pelo sistema"/>
    <s v="Formulario Incidente - Padrão"/>
    <s v=""/>
    <s v=""/>
    <s v=""/>
    <s v=""/>
    <s v="0.410000"/>
    <s v="0.030000"/>
    <s v="0.440000"/>
    <s v=""/>
    <s v="27.060000"/>
    <s v="0.440000"/>
    <s v="Falha em acesso ao Teams"/>
    <s v="Baixa"/>
    <s v=""/>
  </r>
  <r>
    <s v="164152"/>
    <x v="1"/>
    <s v=""/>
    <s v=""/>
    <x v="0"/>
    <s v="1-INCIDENTE"/>
    <x v="1"/>
    <x v="9"/>
    <x v="5"/>
    <s v="N/D"/>
    <s v="NÃO DEFINIDO"/>
    <s v="385"/>
    <s v="2025-01-02T14:06:30.000Z"/>
    <s v="2025-01-08T21:49:39.000Z"/>
    <x v="33"/>
    <d v="1899-12-30T11:06:00"/>
    <x v="37"/>
    <x v="75"/>
    <s v="1-15 dias"/>
    <x v="1"/>
    <s v="FECHADO"/>
    <s v="NAO SE APLICA"/>
    <s v="NAO SE APLICA"/>
    <s v="NÃO"/>
    <x v="4"/>
    <s v="11"/>
    <s v="18"/>
    <s v="LOCAL NAO INFORMADO"/>
    <x v="2"/>
    <x v="3"/>
    <s v="164152"/>
    <s v="OBRIGADO PELO APOIO."/>
    <s v="4"/>
    <s v="Como voce avalia o atendimento prestado?"/>
    <x v="1"/>
    <s v="164152"/>
    <x v="0"/>
    <s v="5 - QUI"/>
    <s v="2024-12-30T03:00:00.000Z"/>
    <s v="2025-01-06T03:00:00.000Z"/>
    <s v="4 - QUA"/>
    <s v="Horas Úteis"/>
    <s v="20.000000"/>
    <s v="1.000000"/>
    <s v="jorgem"/>
    <s v="9"/>
    <s v="Encerrado pelo usuario"/>
    <s v="Formulario Incidente - Sistemas - Erro Sistemas"/>
    <s v=""/>
    <s v=""/>
    <s v=""/>
    <s v=""/>
    <s v=""/>
    <s v="19.790000"/>
    <s v="19.710000"/>
    <s v=""/>
    <s v=""/>
    <s v="19.710000"/>
    <s v="CATRACA N°21 RESTAURANTE R1 ESTÁ OFFLINE"/>
    <s v="Baixa"/>
    <s v=""/>
  </r>
  <r>
    <s v="164153"/>
    <x v="5"/>
    <s v=""/>
    <s v=""/>
    <x v="0"/>
    <s v="1-INCIDENTE"/>
    <x v="1"/>
    <x v="9"/>
    <x v="5"/>
    <s v="N/D"/>
    <s v="NÃO DEFINIDO"/>
    <s v="385"/>
    <s v="2025-01-02T14:23:33.000Z"/>
    <s v="2025-01-08T16:31:39.000Z"/>
    <x v="33"/>
    <d v="1899-12-30T11:23:00"/>
    <x v="37"/>
    <x v="173"/>
    <s v="1-15 dias"/>
    <x v="0"/>
    <s v="FECHADO"/>
    <s v="NAO SE APLICA"/>
    <s v="NAO SE APLICA"/>
    <s v="NÃO"/>
    <x v="4"/>
    <s v="11"/>
    <s v="13"/>
    <s v="LOCAL NAO INFORMADO"/>
    <x v="2"/>
    <x v="3"/>
    <s v="164153"/>
    <s v="AGRADECEMOS O APOIO."/>
    <s v="4"/>
    <s v="Como voce avalia o atendimento prestado?"/>
    <x v="1"/>
    <s v="164153"/>
    <x v="0"/>
    <s v="5 - QUI"/>
    <s v="2024-12-30T03:00:00.000Z"/>
    <s v="2025-01-06T03:00:00.000Z"/>
    <s v="4 - QUA"/>
    <s v="Horas Úteis"/>
    <s v="20.000000"/>
    <s v="1.000000"/>
    <s v="jorgem"/>
    <s v="9"/>
    <s v="Encerrado pelo usuario"/>
    <s v="Formulario Incidente - Sistemas - Erro Sistemas"/>
    <s v=""/>
    <s v=""/>
    <s v=""/>
    <s v=""/>
    <s v="1.100000"/>
    <s v="37.170000"/>
    <s v="38.180000"/>
    <s v=""/>
    <s v="0.130000"/>
    <s v="38.180000"/>
    <s v="PORTA DE SAÍDA DA RECEPÇÃO AM4 ESTA OFFLINE"/>
    <s v="Baixa"/>
    <s v=""/>
  </r>
  <r>
    <s v="164154"/>
    <x v="10"/>
    <s v=""/>
    <s v=""/>
    <x v="0"/>
    <s v="1-INCIDENTE"/>
    <x v="0"/>
    <x v="0"/>
    <x v="0"/>
    <s v="040801"/>
    <s v="TECNOLOGIA DE INFORMACAO"/>
    <s v="37"/>
    <s v="2025-01-02T15:00:00.000Z"/>
    <s v="2025-01-02T17:52:45.000Z"/>
    <x v="33"/>
    <d v="1899-12-30T12:00:00"/>
    <x v="39"/>
    <x v="365"/>
    <s v="1-15 dias"/>
    <x v="0"/>
    <s v="FECHADO"/>
    <s v="NAO SE APLICA"/>
    <s v="NAO SE APLICA"/>
    <s v="NÃO"/>
    <x v="0"/>
    <s v="12"/>
    <s v="14"/>
    <s v="LOCAL NAO INFORMADO"/>
    <x v="2"/>
    <x v="3"/>
    <s v="164154"/>
    <s v=""/>
    <s v=""/>
    <s v=""/>
    <x v="0"/>
    <s v="164154"/>
    <x v="0"/>
    <s v="5 - QUI"/>
    <s v="2024-12-30T03:00:00.000Z"/>
    <s v="2024-12-30T03:00:00.000Z"/>
    <s v="5 - QUI"/>
    <s v="Sem SLA"/>
    <s v="0.000000"/>
    <s v="0.000000"/>
    <s v="jorgepereira"/>
    <s v="8"/>
    <s v="Encerrado pelo sistema"/>
    <s v="Formulario Incidente - Padrão"/>
    <s v=""/>
    <s v=""/>
    <s v=""/>
    <s v=""/>
    <s v=""/>
    <s v=""/>
    <s v="0.000000"/>
    <s v=""/>
    <s v=""/>
    <s v=""/>
    <s v=" Task: Verificação Sala de Treinamento Operação"/>
    <s v="Baixa"/>
    <s v=""/>
  </r>
  <r>
    <s v="164155"/>
    <x v="5"/>
    <s v=""/>
    <s v=""/>
    <x v="0"/>
    <s v="1-INCIDENTE"/>
    <x v="1"/>
    <x v="32"/>
    <x v="4"/>
    <s v="040301"/>
    <s v="CONTROLADORIA"/>
    <s v="48"/>
    <s v="2025-01-02T15:05:19.000Z"/>
    <s v="2025-01-03T15:36:53.000Z"/>
    <x v="33"/>
    <d v="1899-12-30T12:05:00"/>
    <x v="40"/>
    <x v="366"/>
    <s v="1-15 dias"/>
    <x v="1"/>
    <s v="FECHADO"/>
    <s v="NAO SE APLICA"/>
    <s v="NAO SE APLICA"/>
    <s v="NÃO"/>
    <x v="3"/>
    <s v="12"/>
    <s v="12"/>
    <s v="LOCAL NAO INFORMADO"/>
    <x v="2"/>
    <x v="3"/>
    <s v="164155"/>
    <s v=""/>
    <s v="4"/>
    <s v="Como voce avalia o atendimento prestado?"/>
    <x v="1"/>
    <s v="164155"/>
    <x v="1"/>
    <s v="5 - QUI"/>
    <s v="2024-12-30T03:00:00.000Z"/>
    <s v="2024-12-30T03:00:00.000Z"/>
    <s v="6 - SEX"/>
    <s v="Horas Úteis"/>
    <s v="16.000000"/>
    <s v="1.000000"/>
    <s v="ricardomoliveira"/>
    <s v="8"/>
    <s v="Encerrado pelo sistema"/>
    <s v="Formulario Incidente - Sistemas - Erro Sistemas"/>
    <s v=""/>
    <s v="6.570000"/>
    <s v=""/>
    <s v="0.930000"/>
    <s v="0.070000"/>
    <s v="0.410000"/>
    <s v="7.060000"/>
    <s v=""/>
    <s v="27.060000"/>
    <s v="7.990000"/>
    <s v="Etapa Fiscal x Aprovados - Klassmatt"/>
    <s v="Baixa"/>
    <s v=""/>
  </r>
  <r>
    <s v="164156"/>
    <x v="2"/>
    <s v="0.110000"/>
    <s v="7.000000"/>
    <x v="0"/>
    <s v="1-INCIDENTE"/>
    <x v="0"/>
    <x v="34"/>
    <x v="0"/>
    <s v="020403"/>
    <s v="MANUTENCAO DE UNIDADES GERADORAS"/>
    <s v="190"/>
    <s v="2025-01-02T15:10:46.000Z"/>
    <s v="2025-01-02T15:27:04.000Z"/>
    <x v="33"/>
    <d v="1899-12-30T12:10:00"/>
    <x v="39"/>
    <x v="17"/>
    <s v="1-15 dias"/>
    <x v="1"/>
    <s v="FECHADO"/>
    <s v="NAO SE APLICA"/>
    <s v="NAO SE APLICA"/>
    <s v="NÃO"/>
    <x v="0"/>
    <s v="12"/>
    <s v="12"/>
    <s v="LOCAL NAO INFORMADO"/>
    <x v="2"/>
    <x v="3"/>
    <s v="164156"/>
    <s v=""/>
    <s v=""/>
    <s v=""/>
    <x v="0"/>
    <s v="164156"/>
    <x v="2"/>
    <s v="5 - QUI"/>
    <s v="2024-12-30T03:00:00.000Z"/>
    <s v="2024-12-30T03:00:00.000Z"/>
    <s v="5 - QUI"/>
    <s v="Horas Úteis"/>
    <s v="16.000000"/>
    <s v="1.000000"/>
    <s v="guilhermenascimento"/>
    <s v="8"/>
    <s v="Encerrado pelo sistema"/>
    <s v="Formulario Incidente - Sistemas - Erro Sistemas"/>
    <s v=""/>
    <s v=""/>
    <s v=""/>
    <s v=""/>
    <s v="0.060000"/>
    <s v="0.210000"/>
    <s v="0.270000"/>
    <s v=""/>
    <s v="27.010000"/>
    <s v="0.270000"/>
    <s v="Instalar SIGO na maquina 1439."/>
    <s v="Baixa"/>
    <s v=""/>
  </r>
  <r>
    <s v="164157"/>
    <x v="10"/>
    <s v="0.000000"/>
    <s v="0.000000"/>
    <x v="0"/>
    <s v="1-INCIDENTE"/>
    <x v="0"/>
    <x v="4"/>
    <x v="0"/>
    <s v="N/D"/>
    <s v="NÃO DEFINIDO"/>
    <s v="385"/>
    <s v="2025-01-02T15:13:16.000Z"/>
    <s v="2025-01-02T17:27:15.000Z"/>
    <x v="33"/>
    <d v="1899-12-30T12:13:00"/>
    <x v="39"/>
    <x v="260"/>
    <s v="1-15 dias"/>
    <x v="1"/>
    <s v="FECHADO"/>
    <s v="NAO SE APLICA"/>
    <s v="NAO SE APLICA"/>
    <s v="NÃO"/>
    <x v="6"/>
    <s v="12"/>
    <s v="14"/>
    <s v="LOCAL NAO INFORMADO"/>
    <x v="2"/>
    <x v="3"/>
    <s v="164157"/>
    <s v="agradeço o apoio."/>
    <s v="4"/>
    <s v="Como voce avalia o atendimento prestado?"/>
    <x v="1"/>
    <s v="164157"/>
    <x v="0"/>
    <s v="5 - QUI"/>
    <s v="2024-12-30T03:00:00.000Z"/>
    <s v="2024-12-30T03:00:00.000Z"/>
    <s v="5 - QUI"/>
    <s v="Horas Úteis"/>
    <s v="16.000000"/>
    <s v="1.000000"/>
    <s v="jorgem"/>
    <s v="9"/>
    <s v="Encerrado pelo usuario"/>
    <s v="Formulario Incidente - Padrão"/>
    <s v=""/>
    <s v=""/>
    <s v=""/>
    <s v=""/>
    <s v="0.640000"/>
    <s v="1.590000"/>
    <s v="2.230000"/>
    <s v=""/>
    <s v="0.090000"/>
    <s v="2.230000"/>
    <s v="COMPUTADOR DA REDE SALA DO CFTV APRESENTANDO FALHAS"/>
    <s v="Baixa"/>
    <s v=""/>
  </r>
  <r>
    <s v="164158"/>
    <x v="4"/>
    <s v="0.000000"/>
    <s v="0.000000"/>
    <x v="0"/>
    <s v="1-INCIDENTE"/>
    <x v="0"/>
    <x v="40"/>
    <x v="0"/>
    <s v="020404"/>
    <s v="MANUT. CIVIL E SEGURANCA DE BARRAGEM"/>
    <s v="17"/>
    <s v="2025-01-02T15:49:20.000Z"/>
    <s v="2025-01-07T13:53:22.000Z"/>
    <x v="33"/>
    <d v="1899-12-30T12:49:00"/>
    <x v="34"/>
    <x v="133"/>
    <s v="1-15 dias"/>
    <x v="0"/>
    <s v="FECHADO"/>
    <s v="NAO SE APLICA"/>
    <s v="NAO SE APLICA"/>
    <s v="NÃO"/>
    <x v="0"/>
    <s v="12"/>
    <s v="10"/>
    <s v="LOCAL NAO INFORMADO"/>
    <x v="2"/>
    <x v="3"/>
    <s v="164158"/>
    <s v=""/>
    <s v=""/>
    <s v=""/>
    <x v="0"/>
    <s v="164158"/>
    <x v="1"/>
    <s v="5 - QUI"/>
    <s v="2024-12-30T03:00:00.000Z"/>
    <s v="2025-01-06T03:00:00.000Z"/>
    <s v="3 - TER"/>
    <s v="Horas Úteis"/>
    <s v="16.000000"/>
    <s v="1.000000"/>
    <s v="elizeuotto"/>
    <s v="8"/>
    <s v="Encerrado pelo sistema"/>
    <s v="Formulario Incidente - Padrão"/>
    <s v=""/>
    <s v=""/>
    <s v=""/>
    <s v=""/>
    <s v="9.320000"/>
    <s v="15.790000"/>
    <s v="25.110000"/>
    <s v=""/>
    <s v="27.070000"/>
    <s v="25.110000"/>
    <s v="FALHA DE COMUNICAÇÃO - RADIO "/>
    <s v="Baixa"/>
    <s v=""/>
  </r>
  <r>
    <s v="164159"/>
    <x v="4"/>
    <s v="2.250000"/>
    <s v="135.000000"/>
    <x v="0"/>
    <s v="1-INCIDENTE"/>
    <x v="0"/>
    <x v="4"/>
    <x v="0"/>
    <s v="030201"/>
    <s v="SUSTENTABILIDADE"/>
    <s v="42"/>
    <s v="2025-01-02T15:49:38.000Z"/>
    <s v="2025-01-03T14:55:09.000Z"/>
    <x v="33"/>
    <d v="1899-12-30T12:49:00"/>
    <x v="40"/>
    <x v="367"/>
    <s v="1-15 dias"/>
    <x v="1"/>
    <s v="FECHADO"/>
    <s v="NAO SE APLICA"/>
    <s v="NAO SE APLICA"/>
    <s v="NÃO"/>
    <x v="0"/>
    <s v="12"/>
    <s v="11"/>
    <s v="PORTO VELHO"/>
    <x v="2"/>
    <x v="3"/>
    <s v="164159"/>
    <s v=""/>
    <s v=""/>
    <s v=""/>
    <x v="0"/>
    <s v="164159"/>
    <x v="0"/>
    <s v="5 - QUI"/>
    <s v="2024-12-30T03:00:00.000Z"/>
    <s v="2024-12-30T03:00:00.000Z"/>
    <s v="6 - SEX"/>
    <s v="Horas Úteis"/>
    <s v="16.000000"/>
    <s v="1.000000"/>
    <s v="priscilaortiz"/>
    <s v="9"/>
    <s v="Encerrado pelo usuario"/>
    <s v="Formulario Incidente - Padrão"/>
    <s v=""/>
    <s v=""/>
    <s v=""/>
    <s v="2.340000"/>
    <s v="1.400000"/>
    <s v="4.360000"/>
    <s v="5.760000"/>
    <s v=""/>
    <s v="1.410000"/>
    <s v="8.100000"/>
    <s v="Problema de funcionamento"/>
    <s v="Baixa"/>
    <s v=""/>
  </r>
  <r>
    <s v="164160"/>
    <x v="5"/>
    <s v=""/>
    <s v=""/>
    <x v="1"/>
    <s v="2-SERVICO"/>
    <x v="1"/>
    <x v="70"/>
    <x v="2"/>
    <s v="020403"/>
    <s v="MANUTENCAO DE UNIDADES GERADORAS"/>
    <s v="190"/>
    <s v="2025-01-02T16:30:07.000Z"/>
    <s v="2025-01-03T13:03:51.000Z"/>
    <x v="33"/>
    <d v="1899-12-30T13:30:00"/>
    <x v="40"/>
    <x v="368"/>
    <s v="1-15 dias"/>
    <x v="1"/>
    <s v="FECHADO"/>
    <s v="NAO SE APLICA"/>
    <s v="NAO SE APLICA"/>
    <s v="NÃO"/>
    <x v="3"/>
    <s v="13"/>
    <s v="10"/>
    <s v="PORTO VELHO"/>
    <x v="2"/>
    <x v="3"/>
    <s v="164160"/>
    <s v=""/>
    <s v=""/>
    <s v=""/>
    <x v="0"/>
    <s v="164160"/>
    <x v="0"/>
    <s v="5 - QUI"/>
    <s v="2024-12-30T03:00:00.000Z"/>
    <s v="2024-12-30T03:00:00.000Z"/>
    <s v="6 - SEX"/>
    <s v="Horas Úteis"/>
    <s v="40.000000"/>
    <s v="1.000000"/>
    <s v="carlisson.junior"/>
    <s v="8"/>
    <s v="Encerrado pelo sistema"/>
    <s v="Formulario Solicitação - Padrão"/>
    <s v="0.590000"/>
    <s v="4.770000"/>
    <s v=""/>
    <s v=""/>
    <s v="0.130000"/>
    <s v="0.080000"/>
    <s v="4.970000"/>
    <s v=""/>
    <s v="27.070000"/>
    <s v="5.560000"/>
    <s v="Solicitação de Acesso ao Oracle  -Requisitante Logística"/>
    <s v="Baixa"/>
    <s v=""/>
  </r>
  <r>
    <s v="164161"/>
    <x v="4"/>
    <s v="1.500000"/>
    <s v="90.000000"/>
    <x v="0"/>
    <s v="1-INCIDENTE"/>
    <x v="0"/>
    <x v="2"/>
    <x v="0"/>
    <s v="020402"/>
    <s v="OPERACAO"/>
    <s v="176"/>
    <s v="2025-01-02T16:35:24.000Z"/>
    <s v="2025-01-02T16:59:38.000Z"/>
    <x v="33"/>
    <d v="1899-12-30T13:35:00"/>
    <x v="39"/>
    <x v="82"/>
    <s v="1-15 dias"/>
    <x v="1"/>
    <s v="FECHADO"/>
    <s v="NAO SE APLICA"/>
    <s v="NAO SE APLICA"/>
    <s v="NÃO"/>
    <x v="0"/>
    <s v="13"/>
    <s v="13"/>
    <s v="LOCAL NAO INFORMADO"/>
    <x v="2"/>
    <x v="3"/>
    <s v="164161"/>
    <s v=""/>
    <s v=""/>
    <s v=""/>
    <x v="0"/>
    <s v="164161"/>
    <x v="0"/>
    <s v="5 - QUI"/>
    <s v="2024-12-30T03:00:00.000Z"/>
    <s v="2024-12-30T03:00:00.000Z"/>
    <s v="5 - QUI"/>
    <s v="Horas Úteis"/>
    <s v="16.000000"/>
    <s v="1.000000"/>
    <s v="josewsousa"/>
    <s v="9"/>
    <s v="Encerrado pelo usuario"/>
    <s v="Formulario Incidente - Padrão"/>
    <s v=""/>
    <s v=""/>
    <s v=""/>
    <s v=""/>
    <s v="0.270000"/>
    <s v="0.130000"/>
    <s v="0.400000"/>
    <s v=""/>
    <s v="1.180000"/>
    <s v="0.400000"/>
    <s v="Problema na impressão."/>
    <s v="Baixa"/>
    <s v=""/>
  </r>
  <r>
    <s v="164162"/>
    <x v="10"/>
    <s v=""/>
    <s v=""/>
    <x v="1"/>
    <s v="2-SERVICO"/>
    <x v="0"/>
    <x v="8"/>
    <x v="2"/>
    <s v="020402"/>
    <s v="OPERACAO"/>
    <s v="176"/>
    <s v="2025-01-02T17:21:32.000Z"/>
    <s v="2025-01-02T17:45:45.000Z"/>
    <x v="33"/>
    <d v="1899-12-30T14:21:00"/>
    <x v="39"/>
    <x v="369"/>
    <s v="1-15 dias"/>
    <x v="1"/>
    <s v="FECHADO"/>
    <s v="NAO SE APLICA"/>
    <s v="NAO SE APLICA"/>
    <s v="NÃO"/>
    <x v="6"/>
    <s v="14"/>
    <s v="14"/>
    <s v="PORTO VELHO"/>
    <x v="2"/>
    <x v="3"/>
    <s v="164162"/>
    <s v=""/>
    <s v=""/>
    <s v=""/>
    <x v="0"/>
    <s v="164162"/>
    <x v="0"/>
    <s v="5 - QUI"/>
    <s v="2024-12-30T03:00:00.000Z"/>
    <s v="2024-12-30T03:00:00.000Z"/>
    <s v="5 - QUI"/>
    <s v="Horas Úteis"/>
    <s v="80.000000"/>
    <s v="1.000000"/>
    <s v="juniogaia"/>
    <s v="8"/>
    <s v="Encerrado pelo sistema"/>
    <s v="Formulario Solicitação - Padrão"/>
    <s v=""/>
    <s v=""/>
    <s v=""/>
    <s v=""/>
    <s v="0.030000"/>
    <s v="0.370000"/>
    <s v="0.400000"/>
    <s v=""/>
    <s v="27.040000"/>
    <s v="0.400000"/>
    <s v="Falha de acesso a rede"/>
    <s v="Baixa"/>
    <s v=""/>
  </r>
  <r>
    <s v="164163"/>
    <x v="14"/>
    <s v=""/>
    <s v=""/>
    <x v="1"/>
    <s v="2-SERVICO"/>
    <x v="1"/>
    <x v="45"/>
    <x v="2"/>
    <s v="040501"/>
    <s v="CONTRATACOES"/>
    <s v="52"/>
    <s v="2025-01-02T18:47:04.000Z"/>
    <s v="2025-01-02T19:12:33.000Z"/>
    <x v="33"/>
    <d v="1899-12-30T15:47:00"/>
    <x v="39"/>
    <x v="241"/>
    <s v="1-15 dias"/>
    <x v="1"/>
    <s v="FECHADO"/>
    <s v="NAO SE APLICA"/>
    <s v="NAO SE APLICA"/>
    <s v="NÃO"/>
    <x v="2"/>
    <s v="15"/>
    <s v="16"/>
    <s v="PORTO VELHO"/>
    <x v="2"/>
    <x v="3"/>
    <s v="164163"/>
    <s v=""/>
    <s v="4"/>
    <s v="Como voce avalia o atendimento prestado?"/>
    <x v="1"/>
    <s v="164163"/>
    <x v="0"/>
    <s v="5 - QUI"/>
    <s v="2024-12-30T03:00:00.000Z"/>
    <s v="2024-12-30T03:00:00.000Z"/>
    <s v="5 - QUI"/>
    <s v="Horas Úteis"/>
    <s v="40.000000"/>
    <s v="1.000000"/>
    <s v="rogeralencar"/>
    <s v="8"/>
    <s v="Encerrado pelo sistema"/>
    <s v="Formulario Solicitação - Padrão"/>
    <s v=""/>
    <s v=""/>
    <s v=""/>
    <s v=""/>
    <s v="0.000000"/>
    <s v="0.420000"/>
    <s v="0.430000"/>
    <s v=""/>
    <s v="27.010000"/>
    <s v="0.430000"/>
    <s v="EXTRAÇÃO QUERY INDICADORES CONTRATAÇÕES - JANEIRO A DEZEMBRO 2024"/>
    <s v="Baixa"/>
    <s v=""/>
  </r>
  <r>
    <s v="164164"/>
    <x v="3"/>
    <s v=""/>
    <s v=""/>
    <x v="0"/>
    <s v="1-INCIDENTE"/>
    <x v="1"/>
    <x v="20"/>
    <x v="15"/>
    <s v="N/D"/>
    <s v="NÃO DEFINIDO"/>
    <s v="385"/>
    <s v="2025-01-02T18:49:11.000Z"/>
    <s v="2025-01-07T15:44:04.000Z"/>
    <x v="33"/>
    <d v="1899-12-30T15:49:00"/>
    <x v="34"/>
    <x v="370"/>
    <s v="1-15 dias"/>
    <x v="1"/>
    <s v="FECHADO"/>
    <s v="NAO SE APLICA"/>
    <s v="NAO SE APLICA"/>
    <s v="NÃO"/>
    <x v="2"/>
    <s v="15"/>
    <s v="12"/>
    <s v="LOCAL NAO INFORMADO"/>
    <x v="2"/>
    <x v="3"/>
    <s v="164164"/>
    <s v=""/>
    <s v=""/>
    <s v=""/>
    <x v="0"/>
    <s v="164164"/>
    <x v="1"/>
    <s v="5 - QUI"/>
    <s v="2024-12-30T03:00:00.000Z"/>
    <s v="2025-01-06T03:00:00.000Z"/>
    <s v="3 - TER"/>
    <s v="Horas Úteis"/>
    <s v="16.000000"/>
    <s v="1.000000"/>
    <s v="kleitoncoutinho.elb"/>
    <s v="8"/>
    <s v="Encerrado pelo sistema"/>
    <s v="Formulario Incidente - Sistemas - Erro Sistemas"/>
    <s v=""/>
    <s v="2.370000"/>
    <s v=""/>
    <s v="18.800000"/>
    <s v="0.000000"/>
    <s v="2.780000"/>
    <s v="5.160000"/>
    <s v=""/>
    <s v="27.070000"/>
    <s v="23.960000"/>
    <s v="SALDO INSUFICIENTE RI148615"/>
    <s v="Baixa"/>
    <s v=""/>
  </r>
  <r>
    <s v="164165"/>
    <x v="5"/>
    <s v=""/>
    <s v=""/>
    <x v="1"/>
    <s v="2-SERVICO"/>
    <x v="1"/>
    <x v="37"/>
    <x v="2"/>
    <s v="030201"/>
    <s v="SUSTENTABILIDADE"/>
    <s v="42"/>
    <s v="2025-01-02T18:52:15.000Z"/>
    <s v="2025-01-06T13:33:16.000Z"/>
    <x v="33"/>
    <d v="1899-12-30T15:52:00"/>
    <x v="31"/>
    <x v="371"/>
    <s v="1-15 dias"/>
    <x v="1"/>
    <s v="FECHADO"/>
    <s v="NAO SE APLICA"/>
    <s v="NAO SE APLICA"/>
    <s v="NÃO"/>
    <x v="3"/>
    <s v="15"/>
    <s v="10"/>
    <s v="LOCAL NAO INFORMADO"/>
    <x v="2"/>
    <x v="3"/>
    <s v="164165"/>
    <s v=""/>
    <s v=""/>
    <s v=""/>
    <x v="0"/>
    <s v="164165"/>
    <x v="0"/>
    <s v="5 - QUI"/>
    <s v="2024-12-30T03:00:00.000Z"/>
    <s v="2025-01-06T03:00:00.000Z"/>
    <s v="2 - SEG"/>
    <s v="Horas Úteis"/>
    <s v="16.000000"/>
    <s v="1.000000"/>
    <s v="anasouto"/>
    <s v="8"/>
    <s v="Encerrado pelo sistema"/>
    <s v="Formulario Solicitação - Padrão"/>
    <s v="2.290000"/>
    <s v="7.160000"/>
    <s v=""/>
    <s v=""/>
    <s v="0.050000"/>
    <s v="3.210000"/>
    <s v="10.420000"/>
    <s v=""/>
    <s v="27.080000"/>
    <s v="12.710000"/>
    <s v="Instalação de Acesso a Solicitação de Serviço (SS) no Oracle"/>
    <s v="Baixa"/>
    <s v=""/>
  </r>
  <r>
    <s v="164166"/>
    <x v="5"/>
    <s v=""/>
    <s v=""/>
    <x v="1"/>
    <s v="2-SERVICO"/>
    <x v="1"/>
    <x v="56"/>
    <x v="3"/>
    <s v="020402"/>
    <s v="OPERACAO"/>
    <s v="176"/>
    <s v="2025-01-02T20:12:19.000Z"/>
    <s v="2025-01-07T14:50:23.000Z"/>
    <x v="33"/>
    <d v="1899-12-30T17:12:00"/>
    <x v="34"/>
    <x v="372"/>
    <s v="1-15 dias"/>
    <x v="1"/>
    <s v="FECHADO"/>
    <s v="NAO SE APLICA"/>
    <s v="NAO SE APLICA"/>
    <s v="NÃO"/>
    <x v="3"/>
    <s v="17"/>
    <s v="11"/>
    <s v="LOCAL NAO INFORMADO"/>
    <x v="2"/>
    <x v="3"/>
    <s v="164166"/>
    <s v="Excelente atendimento."/>
    <s v="1"/>
    <s v="Como voce avalia o atendimento prestado?"/>
    <x v="3"/>
    <s v="164166"/>
    <x v="1"/>
    <s v="5 - QUI"/>
    <s v="2024-12-30T03:00:00.000Z"/>
    <s v="2025-01-06T03:00:00.000Z"/>
    <s v="3 - TER"/>
    <s v="Horas Úteis"/>
    <s v="8.000000"/>
    <s v="1.000000"/>
    <s v="josewsousa"/>
    <s v="9"/>
    <s v="Encerrado pelo usuario"/>
    <s v="Gestão de acesso"/>
    <s v="17.910000"/>
    <s v="0.030000"/>
    <s v=""/>
    <s v=""/>
    <s v="1.840000"/>
    <s v="1.910000"/>
    <s v="3.760000"/>
    <s v=""/>
    <s v="0.200000"/>
    <s v="21.670000"/>
    <s v="Liberação de acesso ao SIGO e Oracle (EBS)"/>
    <s v="Baixa"/>
    <s v=""/>
  </r>
  <r>
    <s v="164167"/>
    <x v="4"/>
    <s v=""/>
    <s v=""/>
    <x v="1"/>
    <s v="2-SERVICO"/>
    <x v="0"/>
    <x v="10"/>
    <x v="35"/>
    <s v="020403"/>
    <s v="MANUTENCAO DE UNIDADES GERADORAS"/>
    <s v="190"/>
    <s v="2025-01-02T20:17:25.000Z"/>
    <s v="2025-01-03T13:35:04.000Z"/>
    <x v="33"/>
    <d v="1899-12-30T17:17:00"/>
    <x v="40"/>
    <x v="257"/>
    <s v="1-15 dias"/>
    <x v="1"/>
    <s v="FECHADO"/>
    <s v="NAO SE APLICA"/>
    <s v="NAO SE APLICA"/>
    <s v="NÃO"/>
    <x v="0"/>
    <s v="17"/>
    <s v="10"/>
    <s v="LOCAL NAO INFORMADO"/>
    <x v="2"/>
    <x v="3"/>
    <s v="164167"/>
    <s v=""/>
    <s v=""/>
    <s v=""/>
    <x v="0"/>
    <s v="164167"/>
    <x v="0"/>
    <s v="5 - QUI"/>
    <s v="2024-12-30T03:00:00.000Z"/>
    <s v="2024-12-30T03:00:00.000Z"/>
    <s v="6 - SEX"/>
    <s v="Horas Úteis"/>
    <s v="80.000000"/>
    <s v="1.000000"/>
    <s v="carlosmelo"/>
    <s v="8"/>
    <s v="Encerrado pelo sistema"/>
    <s v="Formulario Solicitação - Infra - Solicitação Caixa Postal"/>
    <s v=""/>
    <s v=""/>
    <s v=""/>
    <s v=""/>
    <s v="0.200000"/>
    <s v="2.090000"/>
    <s v="2.300000"/>
    <s v=""/>
    <s v="27.050000"/>
    <s v="2.300000"/>
    <s v="Gestão de demanda"/>
    <s v="Baixa"/>
    <s v=""/>
  </r>
  <r>
    <s v="164168"/>
    <x v="4"/>
    <s v="3.500000"/>
    <s v="210.000000"/>
    <x v="1"/>
    <s v="2-SERVICO"/>
    <x v="0"/>
    <x v="34"/>
    <x v="18"/>
    <s v="020403"/>
    <s v="MANUTENCAO DE UNIDADES GERADORAS"/>
    <s v="190"/>
    <s v="2025-01-02T21:14:13.000Z"/>
    <s v="2025-01-09T22:36:04.000Z"/>
    <x v="33"/>
    <d v="1899-12-30T18:14:00"/>
    <x v="49"/>
    <x v="1"/>
    <s v="1-15 dias"/>
    <x v="1"/>
    <s v="FECHADO"/>
    <s v="NAO SE APLICA"/>
    <s v="NAO SE APLICA"/>
    <s v="NÃO"/>
    <x v="0"/>
    <s v="18"/>
    <s v="19"/>
    <s v="PORTO VELHO"/>
    <x v="2"/>
    <x v="3"/>
    <s v="164168"/>
    <s v=""/>
    <s v=""/>
    <s v=""/>
    <x v="0"/>
    <s v="164168"/>
    <x v="0"/>
    <s v="5 - QUI"/>
    <s v="2024-12-30T03:00:00.000Z"/>
    <s v="2025-01-06T03:00:00.000Z"/>
    <s v="5 - QUI"/>
    <s v="Horas Úteis"/>
    <s v="80.000000"/>
    <s v="1.000000"/>
    <s v="anabarbosa"/>
    <s v="8"/>
    <s v="Encerrado pelo sistema"/>
    <s v="Formulario Solicitação - Padrão"/>
    <s v=""/>
    <s v=""/>
    <s v=""/>
    <s v="30.130000"/>
    <s v="15.540000"/>
    <s v="0.170000"/>
    <s v="15.710000"/>
    <s v=""/>
    <s v="27.040000"/>
    <s v="45.840000"/>
    <s v="MS TEAMS Atualização"/>
    <s v="Baixa"/>
    <s v=""/>
  </r>
  <r>
    <s v="164169"/>
    <x v="4"/>
    <s v="0.750000"/>
    <s v="45.000000"/>
    <x v="1"/>
    <s v="2-SERVICO"/>
    <x v="0"/>
    <x v="2"/>
    <x v="13"/>
    <s v="020402"/>
    <s v="OPERACAO"/>
    <s v="176"/>
    <s v="2025-01-02T21:15:53.000Z"/>
    <s v="2025-01-06T18:42:55.000Z"/>
    <x v="33"/>
    <d v="1899-12-30T18:15:00"/>
    <x v="31"/>
    <x v="237"/>
    <s v="1-15 dias"/>
    <x v="1"/>
    <s v="FECHADO"/>
    <s v="NAO SE APLICA"/>
    <s v="NAO SE APLICA"/>
    <s v="NÃO"/>
    <x v="0"/>
    <s v="18"/>
    <s v="15"/>
    <s v="PORTO VELHO"/>
    <x v="2"/>
    <x v="3"/>
    <s v="164169"/>
    <s v="Atendimento com rapidez."/>
    <s v="4"/>
    <s v="Como voce avalia o atendimento prestado?"/>
    <x v="1"/>
    <s v="164169"/>
    <x v="0"/>
    <s v="5 - QUI"/>
    <s v="2024-12-30T03:00:00.000Z"/>
    <s v="2025-01-06T03:00:00.000Z"/>
    <s v="2 - SEG"/>
    <s v="Horas Úteis"/>
    <s v="80.000000"/>
    <s v="1.000000"/>
    <s v="edneirocha"/>
    <s v="9"/>
    <s v="Encerrado pelo usuario"/>
    <s v="Formulario Solicitação - Padrão"/>
    <s v=""/>
    <s v=""/>
    <s v=""/>
    <s v=""/>
    <s v="15.360000"/>
    <s v="0.120000"/>
    <s v="15.480000"/>
    <s v=""/>
    <s v="21.310000"/>
    <s v="15.480000"/>
    <s v="Impressora / Solicitação "/>
    <s v="Baixa"/>
    <s v=""/>
  </r>
  <r>
    <s v="164170"/>
    <x v="2"/>
    <s v="0.110000"/>
    <s v="7.000000"/>
    <x v="0"/>
    <s v="1-INCIDENTE"/>
    <x v="0"/>
    <x v="15"/>
    <x v="6"/>
    <s v="020403"/>
    <s v="MANUTENCAO DE UNIDADES GERADORAS"/>
    <s v="190"/>
    <s v="2025-01-02T21:18:15.000Z"/>
    <s v="2025-01-03T13:52:48.000Z"/>
    <x v="33"/>
    <d v="1899-12-30T18:18:00"/>
    <x v="40"/>
    <x v="126"/>
    <s v="1-15 dias"/>
    <x v="1"/>
    <s v="FECHADO"/>
    <s v="NAO SE APLICA"/>
    <s v="NAO SE APLICA"/>
    <s v="NÃO"/>
    <x v="6"/>
    <s v="18"/>
    <s v="10"/>
    <s v="LOCAL NAO INFORMADO"/>
    <x v="2"/>
    <x v="3"/>
    <s v="164170"/>
    <s v=""/>
    <s v=""/>
    <s v=""/>
    <x v="0"/>
    <s v="164170"/>
    <x v="0"/>
    <s v="5 - QUI"/>
    <s v="2024-12-30T03:00:00.000Z"/>
    <s v="2024-12-30T03:00:00.000Z"/>
    <s v="6 - SEX"/>
    <s v="Horas Úteis"/>
    <s v="16.000000"/>
    <s v="1.000000"/>
    <s v="sairoalmeida"/>
    <s v="8"/>
    <s v="Encerrado pelo sistema"/>
    <s v="Formulario Incidente - Padrão"/>
    <s v=""/>
    <s v=""/>
    <s v=""/>
    <s v=""/>
    <s v="1.470000"/>
    <s v="0.110000"/>
    <s v="1.580000"/>
    <s v=""/>
    <s v="27.000000"/>
    <s v="1.580000"/>
    <s v="Não estão aparecendo as pastas da rede"/>
    <s v="Baixa"/>
    <s v=""/>
  </r>
  <r>
    <s v="164171"/>
    <x v="18"/>
    <s v=""/>
    <s v=""/>
    <x v="0"/>
    <s v="1-INCIDENTE"/>
    <x v="0"/>
    <x v="1"/>
    <x v="0"/>
    <s v="N/D"/>
    <s v="NÃO DEFINIDO"/>
    <s v="385"/>
    <s v="2025-01-03T06:39:09.000Z"/>
    <s v="2025-01-15T16:55:58.000Z"/>
    <x v="34"/>
    <d v="1899-12-30T03:39:00"/>
    <x v="50"/>
    <x v="373"/>
    <s v="1-15 dias"/>
    <x v="0"/>
    <s v="FECHADO"/>
    <s v="NAO SE APLICA"/>
    <s v="NAO SE APLICA"/>
    <s v="NÃO"/>
    <x v="1"/>
    <s v="03"/>
    <s v="13"/>
    <s v="LOCAL NAO INFORMADO"/>
    <x v="2"/>
    <x v="3"/>
    <s v="164171"/>
    <s v=""/>
    <s v=""/>
    <s v=""/>
    <x v="0"/>
    <s v="164171"/>
    <x v="0"/>
    <s v="6 - SEX"/>
    <s v="2024-12-30T03:00:00.000Z"/>
    <s v="2025-01-13T03:00:00.000Z"/>
    <s v="4 - QUA"/>
    <s v="Horas Úteis"/>
    <s v="4.000000"/>
    <s v="1.000000"/>
    <s v="noc_ebsit"/>
    <s v="8"/>
    <s v="Encerrado pelo sistema"/>
    <s v="Formulario Incidente - Padrão"/>
    <s v=""/>
    <s v=""/>
    <s v=""/>
    <s v=""/>
    <s v="0.000000"/>
    <s v="76.300000"/>
    <s v="76.050000"/>
    <s v=""/>
    <s v="27.010000"/>
    <s v="76.050000"/>
    <s v="ATENCAO -  SAEN--DBO-PRD-PCBIE /  SAEN--DBO-PRD-PCCEI /  SAEN--DBO-PRD-PCEBS /  SAEN--DBO-PRD-PCFUN /  SAEN--DBO-PRD-PCMSF /  SAEN--DBO-PRD-PCODI /  SAEN--DBO-PRD-PCSOA /  SAEN--DBO-PRD-PCSFX"/>
    <s v="Baixa"/>
    <s v=""/>
  </r>
  <r>
    <s v="164172"/>
    <x v="18"/>
    <s v=""/>
    <s v=""/>
    <x v="0"/>
    <s v="1-INCIDENTE"/>
    <x v="0"/>
    <x v="1"/>
    <x v="0"/>
    <s v="N/D"/>
    <s v="NÃO DEFINIDO"/>
    <s v="385"/>
    <s v="2025-01-03T06:49:19.000Z"/>
    <s v="2025-01-15T17:02:18.000Z"/>
    <x v="34"/>
    <d v="1899-12-30T03:49:00"/>
    <x v="50"/>
    <x v="374"/>
    <s v="1-15 dias"/>
    <x v="0"/>
    <s v="FECHADO"/>
    <s v="NAO SE APLICA"/>
    <s v="NAO SE APLICA"/>
    <s v="NÃO"/>
    <x v="1"/>
    <s v="03"/>
    <s v="14"/>
    <s v="LOCAL NAO INFORMADO"/>
    <x v="2"/>
    <x v="3"/>
    <s v="164172"/>
    <s v=""/>
    <s v=""/>
    <s v=""/>
    <x v="0"/>
    <s v="164172"/>
    <x v="0"/>
    <s v="6 - SEX"/>
    <s v="2024-12-30T03:00:00.000Z"/>
    <s v="2025-01-13T03:00:00.000Z"/>
    <s v="4 - QUA"/>
    <s v="Horas Úteis"/>
    <s v="4.000000"/>
    <s v="1.000000"/>
    <s v="noc_ebsit"/>
    <s v="8"/>
    <s v="Encerrado pelo sistema"/>
    <s v="Formulario Incidente - Padrão"/>
    <s v=""/>
    <s v=""/>
    <s v=""/>
    <s v=""/>
    <s v="0.000000"/>
    <s v="76.400000"/>
    <s v="76.160000"/>
    <s v=""/>
    <s v="27.070000"/>
    <s v="76.160000"/>
    <s v=" SAEN--DBO-PRD-PSPGP-ATEN"/>
    <s v="Baixa"/>
    <s v=""/>
  </r>
  <r>
    <s v="164173"/>
    <x v="2"/>
    <s v="0.080000"/>
    <s v="5.000000"/>
    <x v="1"/>
    <s v="2-SERVICO"/>
    <x v="0"/>
    <x v="2"/>
    <x v="0"/>
    <s v="040801"/>
    <s v="TECNOLOGIA DE INFORMACAO"/>
    <s v="37"/>
    <s v="2025-01-03T11:02:00.000Z"/>
    <s v="2025-01-03T13:16:34.000Z"/>
    <x v="34"/>
    <d v="1899-12-30T08:02:00"/>
    <x v="40"/>
    <x v="375"/>
    <s v="1-15 dias"/>
    <x v="1"/>
    <s v="FECHADO"/>
    <s v="NAO SE APLICA"/>
    <s v="NAO SE APLICA"/>
    <s v="NÃO"/>
    <x v="0"/>
    <s v="08"/>
    <s v="10"/>
    <s v="LOCAL NAO INFORMADO"/>
    <x v="2"/>
    <x v="3"/>
    <s v="164173"/>
    <s v=""/>
    <s v=""/>
    <s v=""/>
    <x v="0"/>
    <s v="164173"/>
    <x v="0"/>
    <s v="6 - SEX"/>
    <s v="2024-12-30T03:00:00.000Z"/>
    <s v="2024-12-30T03:00:00.000Z"/>
    <s v="6 - SEX"/>
    <s v="Horas Úteis"/>
    <s v="16.000000"/>
    <s v="1.000000"/>
    <s v="jorgepereira"/>
    <s v="8"/>
    <s v="Encerrado pelo sistema"/>
    <s v="Formulario Solicitação - Padrão"/>
    <s v=""/>
    <s v=""/>
    <s v=""/>
    <s v=""/>
    <s v="0.000000"/>
    <s v="0.280000"/>
    <s v="0.280000"/>
    <s v=""/>
    <s v="27.030000"/>
    <s v="0.280000"/>
    <s v="Task: Verificar Status das impressoras SPO"/>
    <s v="Baixa"/>
    <s v=""/>
  </r>
  <r>
    <s v="164174"/>
    <x v="4"/>
    <s v="0.000000"/>
    <s v="0.000000"/>
    <x v="1"/>
    <s v="2-SERVICO"/>
    <x v="0"/>
    <x v="40"/>
    <x v="36"/>
    <s v="020501"/>
    <s v="SAÚDE E SEGURANÇA DO TRABALHO"/>
    <s v="58"/>
    <s v="2025-01-03T12:18:16.000Z"/>
    <s v="2025-01-31T16:46:02.000Z"/>
    <x v="34"/>
    <d v="1899-12-30T09:18:00"/>
    <x v="51"/>
    <x v="376"/>
    <s v="16-30 dias"/>
    <x v="0"/>
    <s v="FECHADO"/>
    <s v="NAO SE APLICA"/>
    <s v="NAO SE APLICA"/>
    <s v="NÃO"/>
    <x v="0"/>
    <s v="09"/>
    <s v="13"/>
    <s v="PORTO VELHO"/>
    <x v="2"/>
    <x v="3"/>
    <s v="164174"/>
    <s v=""/>
    <s v=""/>
    <s v=""/>
    <x v="0"/>
    <s v="164174"/>
    <x v="0"/>
    <s v="6 - SEX"/>
    <s v="2024-12-30T03:00:00.000Z"/>
    <s v="2025-01-27T03:00:00.000Z"/>
    <s v="6 - SEX"/>
    <s v="Horas Úteis"/>
    <s v="80.000000"/>
    <s v="1.000000"/>
    <s v="franciscoaraujo"/>
    <s v="8"/>
    <s v="Encerrado pelo sistema"/>
    <s v="Formulario Solicitação - Padrão"/>
    <s v=""/>
    <s v=""/>
    <s v="151.460000"/>
    <s v="21.690000"/>
    <s v="1.980000"/>
    <s v="9.400000"/>
    <s v="162.440000"/>
    <s v=""/>
    <s v="27.020000"/>
    <s v="184.130000"/>
    <s v="Manutenção corretiva no HT."/>
    <s v="Baixa"/>
    <s v=""/>
  </r>
  <r>
    <s v="164175"/>
    <x v="8"/>
    <s v="0.250000"/>
    <s v="15.000000"/>
    <x v="1"/>
    <s v="2-SERVICO"/>
    <x v="0"/>
    <x v="13"/>
    <x v="11"/>
    <s v="040701"/>
    <s v="GESTAO DE PESSOAS"/>
    <s v="20"/>
    <s v="2025-01-03T13:00:37.000Z"/>
    <s v="2025-01-06T13:49:17.000Z"/>
    <x v="34"/>
    <d v="1899-12-30T10:00:00"/>
    <x v="31"/>
    <x v="377"/>
    <s v="1-15 dias"/>
    <x v="1"/>
    <s v="FECHADO"/>
    <s v="NAO SE APLICA"/>
    <s v="NAO SE APLICA"/>
    <s v="NÃO"/>
    <x v="5"/>
    <s v="10"/>
    <s v="10"/>
    <s v="LOCAL NAO INFORMADO"/>
    <x v="2"/>
    <x v="3"/>
    <s v="164175"/>
    <s v=""/>
    <s v=""/>
    <s v=""/>
    <x v="0"/>
    <s v="164175"/>
    <x v="1"/>
    <s v="6 - SEX"/>
    <s v="2024-12-30T03:00:00.000Z"/>
    <s v="2025-01-06T03:00:00.000Z"/>
    <s v="2 - SEG"/>
    <s v="Horas Úteis"/>
    <s v="80.000000"/>
    <s v="1.000000"/>
    <s v="mellissagcardoso"/>
    <s v="8"/>
    <s v="Encerrado pelo sistema"/>
    <s v="Formulario Solicitação - Padrão"/>
    <s v=""/>
    <s v=""/>
    <s v=""/>
    <s v=""/>
    <s v="0.010000"/>
    <s v="9.830000"/>
    <s v="9.830000"/>
    <s v=""/>
    <s v="27.060000"/>
    <s v="9.830000"/>
    <s v="Acesso ao email"/>
    <s v="Baixa"/>
    <s v=""/>
  </r>
  <r>
    <s v="164176"/>
    <x v="2"/>
    <s v="0.200000"/>
    <s v="12.000000"/>
    <x v="1"/>
    <s v="2-SERVICO"/>
    <x v="0"/>
    <x v="8"/>
    <x v="2"/>
    <s v="020402"/>
    <s v="OPERACAO"/>
    <s v="176"/>
    <s v="2025-01-03T13:13:23.000Z"/>
    <s v="2025-01-03T18:39:03.000Z"/>
    <x v="34"/>
    <d v="1899-12-30T10:13:00"/>
    <x v="40"/>
    <x v="67"/>
    <s v="1-15 dias"/>
    <x v="1"/>
    <s v="FECHADO"/>
    <s v="NAO SE APLICA"/>
    <s v="NAO SE APLICA"/>
    <s v="NÃO"/>
    <x v="0"/>
    <s v="10"/>
    <s v="15"/>
    <s v="PORTO VELHO"/>
    <x v="2"/>
    <x v="3"/>
    <s v="164176"/>
    <s v=""/>
    <s v=""/>
    <s v=""/>
    <x v="0"/>
    <s v="164176"/>
    <x v="1"/>
    <s v="6 - SEX"/>
    <s v="2024-12-30T03:00:00.000Z"/>
    <s v="2024-12-30T03:00:00.000Z"/>
    <s v="6 - SEX"/>
    <s v="Horas Úteis"/>
    <s v="80.000000"/>
    <s v="1.000000"/>
    <s v="adilsonpimentel"/>
    <s v="8"/>
    <s v="Encerrado pelo sistema"/>
    <s v="Formulario Solicitação - Padrão"/>
    <s v=""/>
    <s v=""/>
    <s v=""/>
    <s v=""/>
    <s v="5.660000"/>
    <s v="0.260000"/>
    <s v="5.440000"/>
    <s v=""/>
    <s v="27.060000"/>
    <s v="5.440000"/>
    <s v="Dificuldade de acesso a rede"/>
    <s v="Baixa"/>
    <s v=""/>
  </r>
  <r>
    <s v="164177"/>
    <x v="9"/>
    <s v=""/>
    <s v=""/>
    <x v="0"/>
    <s v="1-INCIDENTE"/>
    <x v="0"/>
    <x v="64"/>
    <x v="14"/>
    <s v="030201"/>
    <s v="SUSTENTABILIDADE"/>
    <s v="42"/>
    <s v="2025-01-03T13:36:19.000Z"/>
    <s v="2025-01-03T14:43:46.000Z"/>
    <x v="34"/>
    <d v="1899-12-30T10:36:00"/>
    <x v="40"/>
    <x v="378"/>
    <s v="1-15 dias"/>
    <x v="0"/>
    <s v="FECHADO"/>
    <s v="NAO SE APLICA"/>
    <s v="NAO SE APLICA"/>
    <s v="NÃO"/>
    <x v="0"/>
    <s v="10"/>
    <s v="11"/>
    <s v="LOCAL NAO INFORMADO"/>
    <x v="2"/>
    <x v="3"/>
    <s v="164177"/>
    <s v="A solicitação foi atendida rapidamente."/>
    <s v="4"/>
    <s v="Como voce avalia o atendimento prestado?"/>
    <x v="1"/>
    <s v="164177"/>
    <x v="0"/>
    <s v="6 - SEX"/>
    <s v="2024-12-30T03:00:00.000Z"/>
    <s v="2024-12-30T03:00:00.000Z"/>
    <s v="6 - SEX"/>
    <s v="Sem SLA"/>
    <s v="0.000000"/>
    <s v="0.000000"/>
    <s v="andrevasques"/>
    <s v="8"/>
    <s v="Encerrado pelo sistema"/>
    <s v="Formulario Incidente - Padrão"/>
    <s v=""/>
    <s v=""/>
    <s v=""/>
    <s v=""/>
    <s v=""/>
    <s v=""/>
    <s v="0.000000"/>
    <s v=""/>
    <s v=""/>
    <s v=""/>
    <s v="Solicitação de instalação"/>
    <s v="Baixa"/>
    <s v=""/>
  </r>
  <r>
    <s v="164178"/>
    <x v="7"/>
    <s v=""/>
    <s v=""/>
    <x v="1"/>
    <s v="2-SERVICO"/>
    <x v="1"/>
    <x v="23"/>
    <x v="2"/>
    <s v="040701"/>
    <s v="GESTAO DE PESSOAS"/>
    <s v="20"/>
    <s v="2025-01-03T13:36:23.000Z"/>
    <s v="2025-01-03T16:02:58.000Z"/>
    <x v="34"/>
    <d v="1899-12-30T10:36:00"/>
    <x v="40"/>
    <x v="56"/>
    <s v="1-15 dias"/>
    <x v="1"/>
    <s v="FECHADO"/>
    <s v="NAO SE APLICA"/>
    <s v="NAO SE APLICA"/>
    <s v="NÃO"/>
    <x v="4"/>
    <s v="10"/>
    <s v="13"/>
    <s v="LOCAL NAO INFORMADO"/>
    <x v="2"/>
    <x v="3"/>
    <s v="164178"/>
    <s v=""/>
    <s v=""/>
    <s v=""/>
    <x v="0"/>
    <s v="164178"/>
    <x v="0"/>
    <s v="6 - SEX"/>
    <s v="2024-12-30T03:00:00.000Z"/>
    <s v="2024-12-30T03:00:00.000Z"/>
    <s v="6 - SEX"/>
    <s v="Horas Úteis"/>
    <s v="16.000000"/>
    <s v="1.000000"/>
    <s v="mellissagcardoso"/>
    <s v="8"/>
    <s v="Encerrado pelo sistema"/>
    <s v="Formulario Solicitação - Padrão"/>
    <s v=""/>
    <s v=""/>
    <s v=""/>
    <s v=""/>
    <s v="1.210000"/>
    <s v="1.240000"/>
    <s v="2.450000"/>
    <s v=""/>
    <s v="27.080000"/>
    <s v="2.450000"/>
    <s v="Enviar digital"/>
    <s v="Baixa"/>
    <s v=""/>
  </r>
  <r>
    <s v="164179"/>
    <x v="8"/>
    <s v="0.500000"/>
    <s v="30.000000"/>
    <x v="1"/>
    <s v="2-SERVICO"/>
    <x v="0"/>
    <x v="15"/>
    <x v="3"/>
    <s v="040701"/>
    <s v="GESTAO DE PESSOAS"/>
    <s v="20"/>
    <s v="2025-01-03T13:40:29.000Z"/>
    <s v="2025-01-07T17:52:32.000Z"/>
    <x v="34"/>
    <d v="1899-12-30T10:40:00"/>
    <x v="34"/>
    <x v="365"/>
    <s v="1-15 dias"/>
    <x v="1"/>
    <s v="FECHADO"/>
    <s v="NAO SE APLICA"/>
    <s v="NAO SE APLICA"/>
    <s v="NÃO"/>
    <x v="5"/>
    <s v="10"/>
    <s v="14"/>
    <s v="LOCAL NAO INFORMADO"/>
    <x v="2"/>
    <x v="3"/>
    <s v="164179"/>
    <s v=""/>
    <s v=""/>
    <s v=""/>
    <x v="0"/>
    <s v="164179"/>
    <x v="1"/>
    <s v="6 - SEX"/>
    <s v="2024-12-30T03:00:00.000Z"/>
    <s v="2025-01-06T03:00:00.000Z"/>
    <s v="3 - TER"/>
    <s v="Horas Úteis"/>
    <s v="80.000000"/>
    <s v="1.000000"/>
    <s v="mellissagcardoso"/>
    <s v="8"/>
    <s v="Encerrado pelo sistema"/>
    <s v="Gestão de acesso"/>
    <s v=""/>
    <s v="12.740000"/>
    <s v=""/>
    <s v=""/>
    <s v="0.000000"/>
    <s v="9.500000"/>
    <s v="22.240000"/>
    <s v=""/>
    <s v="27.010000"/>
    <s v="22.240000"/>
    <s v="Acesso as pastas de rede"/>
    <s v="Baixa"/>
    <s v=""/>
  </r>
  <r>
    <s v="164180"/>
    <x v="8"/>
    <s v="0.250000"/>
    <s v="15.000000"/>
    <x v="1"/>
    <s v="2-SERVICO"/>
    <x v="0"/>
    <x v="13"/>
    <x v="11"/>
    <s v="040701"/>
    <s v="GESTAO DE PESSOAS"/>
    <s v="20"/>
    <s v="2025-01-03T13:44:46.000Z"/>
    <s v="2025-01-06T13:39:15.000Z"/>
    <x v="34"/>
    <d v="1899-12-30T10:44:00"/>
    <x v="31"/>
    <x v="291"/>
    <s v="1-15 dias"/>
    <x v="1"/>
    <s v="FECHADO"/>
    <s v="NAO SE APLICA"/>
    <s v="NAO SE APLICA"/>
    <s v="NÃO"/>
    <x v="5"/>
    <s v="10"/>
    <s v="10"/>
    <s v="LOCAL NAO INFORMADO"/>
    <x v="2"/>
    <x v="3"/>
    <s v="164180"/>
    <s v=""/>
    <s v=""/>
    <s v=""/>
    <x v="0"/>
    <s v="164180"/>
    <x v="1"/>
    <s v="6 - SEX"/>
    <s v="2024-12-30T03:00:00.000Z"/>
    <s v="2025-01-06T03:00:00.000Z"/>
    <s v="2 - SEG"/>
    <s v="Horas Úteis"/>
    <s v="80.000000"/>
    <s v="1.000000"/>
    <s v="mellissagcardoso"/>
    <s v="8"/>
    <s v="Encerrado pelo sistema"/>
    <s v="Formulario Solicitação - Padrão"/>
    <s v=""/>
    <s v=""/>
    <s v=""/>
    <s v=""/>
    <s v="0.000000"/>
    <s v="8.930000"/>
    <s v="8.930000"/>
    <s v=""/>
    <s v="27.060000"/>
    <s v="8.930000"/>
    <s v="Incluir em grupos de email"/>
    <s v="Baixa"/>
    <s v=""/>
  </r>
  <r>
    <s v="164181"/>
    <x v="5"/>
    <s v=""/>
    <s v=""/>
    <x v="1"/>
    <s v="2-SERVICO"/>
    <x v="1"/>
    <x v="71"/>
    <x v="2"/>
    <s v="040701"/>
    <s v="GESTAO DE PESSOAS"/>
    <s v="20"/>
    <s v="2025-01-03T13:56:01.000Z"/>
    <s v="2025-01-06T13:55:45.000Z"/>
    <x v="34"/>
    <d v="1899-12-30T10:56:00"/>
    <x v="31"/>
    <x v="379"/>
    <s v="1-15 dias"/>
    <x v="1"/>
    <s v="FECHADO"/>
    <s v="NAO SE APLICA"/>
    <s v="NAO SE APLICA"/>
    <s v="NÃO"/>
    <x v="3"/>
    <s v="10"/>
    <s v="10"/>
    <s v="LOCAL NAO INFORMADO"/>
    <x v="2"/>
    <x v="3"/>
    <s v="164181"/>
    <s v=""/>
    <s v=""/>
    <s v=""/>
    <x v="0"/>
    <s v="164181"/>
    <x v="0"/>
    <s v="6 - SEX"/>
    <s v="2024-12-30T03:00:00.000Z"/>
    <s v="2025-01-06T03:00:00.000Z"/>
    <s v="2 - SEG"/>
    <s v="Horas Úteis"/>
    <s v="16.000000"/>
    <s v="1.000000"/>
    <s v="mellissagcardoso"/>
    <s v="8"/>
    <s v="Encerrado pelo sistema"/>
    <s v="Formulario Solicitação - Padrão"/>
    <s v=""/>
    <s v=""/>
    <s v=""/>
    <s v=""/>
    <s v="0.050000"/>
    <s v="8.970000"/>
    <s v="9.010000"/>
    <s v=""/>
    <s v="27.030000"/>
    <s v="9.010000"/>
    <s v="Acesso ao oracle"/>
    <s v="Baixa"/>
    <s v=""/>
  </r>
  <r>
    <s v="164182"/>
    <x v="11"/>
    <s v="0.250000"/>
    <s v="15.000000"/>
    <x v="1"/>
    <s v="2-SERVICO"/>
    <x v="1"/>
    <x v="19"/>
    <x v="2"/>
    <s v="040701"/>
    <s v="GESTAO DE PESSOAS"/>
    <s v="20"/>
    <s v="2025-01-03T13:59:38.000Z"/>
    <s v="2025-01-07T13:42:25.000Z"/>
    <x v="34"/>
    <d v="1899-12-30T10:59:00"/>
    <x v="34"/>
    <x v="380"/>
    <s v="1-15 dias"/>
    <x v="1"/>
    <s v="FECHADO"/>
    <s v="NAO SE APLICA"/>
    <s v="NAO SE APLICA"/>
    <s v="NÃO"/>
    <x v="4"/>
    <s v="10"/>
    <s v="10"/>
    <s v="LOCAL NAO INFORMADO"/>
    <x v="2"/>
    <x v="3"/>
    <s v="164182"/>
    <s v=""/>
    <s v=""/>
    <s v=""/>
    <x v="0"/>
    <s v="164182"/>
    <x v="0"/>
    <s v="6 - SEX"/>
    <s v="2024-12-30T03:00:00.000Z"/>
    <s v="2025-01-06T03:00:00.000Z"/>
    <s v="3 - TER"/>
    <s v="Horas Úteis"/>
    <s v="40.000000"/>
    <s v="1.000000"/>
    <s v="mellissagcardoso"/>
    <s v="8"/>
    <s v="Encerrado pelo sistema"/>
    <s v="Formulario Solicitação - Padrão"/>
    <s v=""/>
    <s v=""/>
    <s v=""/>
    <s v=""/>
    <s v="8.970000"/>
    <s v="8.770000"/>
    <s v="17.740000"/>
    <s v=""/>
    <s v="27.010000"/>
    <s v="17.740000"/>
    <s v="Acesso ao Docusign"/>
    <s v="Baixa"/>
    <s v=""/>
  </r>
  <r>
    <s v="164183"/>
    <x v="10"/>
    <s v=""/>
    <s v=""/>
    <x v="0"/>
    <s v="1-INCIDENTE"/>
    <x v="0"/>
    <x v="11"/>
    <x v="8"/>
    <s v="040801"/>
    <s v="TECNOLOGIA DE INFORMACAO"/>
    <s v="37"/>
    <s v="2025-01-03T14:05:00.000Z"/>
    <s v="2025-01-03T14:08:07.000Z"/>
    <x v="34"/>
    <d v="1899-12-30T11:05:00"/>
    <x v="40"/>
    <x v="159"/>
    <s v="1-15 dias"/>
    <x v="1"/>
    <s v="FECHADO"/>
    <s v="NAO SE APLICA"/>
    <s v="NAO SE APLICA"/>
    <s v="NÃO"/>
    <x v="0"/>
    <s v="11"/>
    <s v="11"/>
    <s v="LOCAL NAO INFORMADO"/>
    <x v="2"/>
    <x v="3"/>
    <s v="164183"/>
    <s v=""/>
    <s v=""/>
    <s v=""/>
    <x v="0"/>
    <s v="164183"/>
    <x v="1"/>
    <s v="6 - SEX"/>
    <s v="2024-12-30T03:00:00.000Z"/>
    <s v="2024-12-30T03:00:00.000Z"/>
    <s v="6 - SEX"/>
    <s v="Horas Úteis"/>
    <s v="24.000000"/>
    <s v="1.000000"/>
    <s v="jorgepereira"/>
    <s v="8"/>
    <s v="Encerrado pelo sistema"/>
    <s v="Formulario Incidente - Padrão"/>
    <s v=""/>
    <s v=""/>
    <s v=""/>
    <s v=""/>
    <s v="0.000000"/>
    <s v="0.050000"/>
    <s v="0.050000"/>
    <s v=""/>
    <s v="27.080000"/>
    <s v="0.050000"/>
    <s v=" Task: Check list Sala Telecom-Core"/>
    <s v="Normal"/>
    <s v=""/>
  </r>
  <r>
    <s v="164184"/>
    <x v="8"/>
    <s v="0.250000"/>
    <s v="15.000000"/>
    <x v="1"/>
    <s v="2-SERVICO"/>
    <x v="0"/>
    <x v="13"/>
    <x v="11"/>
    <s v="020403"/>
    <s v="MANUTENCAO DE UNIDADES GERADORAS"/>
    <s v="190"/>
    <s v="2025-01-03T14:27:28.000Z"/>
    <s v="2025-01-07T14:14:07.000Z"/>
    <x v="34"/>
    <d v="1899-12-30T11:27:00"/>
    <x v="34"/>
    <x v="354"/>
    <s v="1-15 dias"/>
    <x v="1"/>
    <s v="FECHADO"/>
    <s v="NAO SE APLICA"/>
    <s v="NAO SE APLICA"/>
    <s v="NÃO"/>
    <x v="5"/>
    <s v="11"/>
    <s v="11"/>
    <s v="PORTO VELHO"/>
    <x v="2"/>
    <x v="3"/>
    <s v="164184"/>
    <s v=""/>
    <s v=""/>
    <s v=""/>
    <x v="0"/>
    <s v="164184"/>
    <x v="1"/>
    <s v="6 - SEX"/>
    <s v="2024-12-30T03:00:00.000Z"/>
    <s v="2025-01-06T03:00:00.000Z"/>
    <s v="3 - TER"/>
    <s v="Horas Úteis"/>
    <s v="80.000000"/>
    <s v="1.000000"/>
    <s v="alissont"/>
    <s v="8"/>
    <s v="Encerrado pelo sistema"/>
    <s v="Formulario Solicitação - Padrão"/>
    <s v=""/>
    <s v=""/>
    <s v=""/>
    <s v=""/>
    <s v="0.030000"/>
    <s v="17.780000"/>
    <s v="17.810000"/>
    <s v=""/>
    <s v="27.060000"/>
    <s v="17.810000"/>
    <s v="Atualização da lista de email GMG_SAE gmg.sae@santoantonioenergia.com.br"/>
    <s v="Baixa"/>
    <s v=""/>
  </r>
  <r>
    <s v="164185"/>
    <x v="11"/>
    <s v="0.250000"/>
    <s v="15.000000"/>
    <x v="0"/>
    <s v="1-INCIDENTE"/>
    <x v="0"/>
    <x v="1"/>
    <x v="0"/>
    <s v="N/D"/>
    <s v="NÃO DEFINIDO"/>
    <s v="385"/>
    <s v="2025-01-03T14:35:52.000Z"/>
    <s v="2025-01-10T19:34:33.000Z"/>
    <x v="34"/>
    <d v="1899-12-30T11:35:00"/>
    <x v="42"/>
    <x v="344"/>
    <s v="1-15 dias"/>
    <x v="0"/>
    <s v="FECHADO"/>
    <s v="NAO SE APLICA"/>
    <s v="NAO SE APLICA"/>
    <s v="NÃO"/>
    <x v="1"/>
    <s v="11"/>
    <s v="16"/>
    <s v="LOCAL NAO INFORMADO"/>
    <x v="2"/>
    <x v="3"/>
    <s v="164185"/>
    <s v=""/>
    <s v=""/>
    <s v=""/>
    <x v="0"/>
    <s v="164185"/>
    <x v="0"/>
    <s v="6 - SEX"/>
    <s v="2024-12-30T03:00:00.000Z"/>
    <s v="2025-01-06T03:00:00.000Z"/>
    <s v="6 - SEX"/>
    <s v="Horas Úteis"/>
    <s v="4.000000"/>
    <s v="1.000000"/>
    <s v="noc_ebsit"/>
    <s v="8"/>
    <s v="Encerrado pelo sistema"/>
    <s v="Formulario Incidente - Padrão"/>
    <s v=""/>
    <s v=""/>
    <s v=""/>
    <s v=""/>
    <s v=""/>
    <s v="25.990000"/>
    <s v="25.990000"/>
    <s v=""/>
    <s v=""/>
    <s v="25.990000"/>
    <s v="SAEN--SWT-PRD-SAE-PVH-SWV-NUCLEO-ADM-R1-001"/>
    <s v="Baixa"/>
    <s v=""/>
  </r>
  <r>
    <s v="164186"/>
    <x v="11"/>
    <s v="0.250000"/>
    <s v="15.000000"/>
    <x v="0"/>
    <s v="1-INCIDENTE"/>
    <x v="0"/>
    <x v="1"/>
    <x v="0"/>
    <s v="N/D"/>
    <s v="NÃO DEFINIDO"/>
    <s v="385"/>
    <s v="2025-01-03T14:36:09.000Z"/>
    <s v="2025-01-10T19:34:37.000Z"/>
    <x v="34"/>
    <d v="1899-12-30T11:36:00"/>
    <x v="42"/>
    <x v="344"/>
    <s v="1-15 dias"/>
    <x v="0"/>
    <s v="FECHADO"/>
    <s v="NAO SE APLICA"/>
    <s v="NAO SE APLICA"/>
    <s v="NÃO"/>
    <x v="1"/>
    <s v="11"/>
    <s v="16"/>
    <s v="LOCAL NAO INFORMADO"/>
    <x v="2"/>
    <x v="3"/>
    <s v="164186"/>
    <s v=""/>
    <s v=""/>
    <s v=""/>
    <x v="0"/>
    <s v="164186"/>
    <x v="0"/>
    <s v="6 - SEX"/>
    <s v="2024-12-30T03:00:00.000Z"/>
    <s v="2025-01-06T03:00:00.000Z"/>
    <s v="6 - SEX"/>
    <s v="Horas Úteis"/>
    <s v="4.000000"/>
    <s v="1.000000"/>
    <s v="noc_ebsit"/>
    <s v="8"/>
    <s v="Encerrado pelo sistema"/>
    <s v="Formulario Incidente - Padrão"/>
    <s v=""/>
    <s v=""/>
    <s v=""/>
    <s v=""/>
    <s v=""/>
    <s v="26.000000"/>
    <s v="26.000000"/>
    <s v=""/>
    <s v=""/>
    <s v="26.000000"/>
    <s v="SAEN--SWT-PRD-SAE-PVH-SWV-NUCLEO-ADM-R1-001"/>
    <s v="Baixa"/>
    <s v=""/>
  </r>
  <r>
    <s v="164187"/>
    <x v="11"/>
    <s v="0.250000"/>
    <s v="15.000000"/>
    <x v="0"/>
    <s v="1-INCIDENTE"/>
    <x v="0"/>
    <x v="1"/>
    <x v="0"/>
    <s v="N/D"/>
    <s v="NÃO DEFINIDO"/>
    <s v="385"/>
    <s v="2025-01-03T14:37:33.000Z"/>
    <s v="2025-01-10T19:34:40.000Z"/>
    <x v="34"/>
    <d v="1899-12-30T11:37:00"/>
    <x v="42"/>
    <x v="344"/>
    <s v="1-15 dias"/>
    <x v="0"/>
    <s v="FECHADO"/>
    <s v="NAO SE APLICA"/>
    <s v="NAO SE APLICA"/>
    <s v="NÃO"/>
    <x v="1"/>
    <s v="11"/>
    <s v="16"/>
    <s v="LOCAL NAO INFORMADO"/>
    <x v="2"/>
    <x v="3"/>
    <s v="164187"/>
    <s v=""/>
    <s v=""/>
    <s v=""/>
    <x v="0"/>
    <s v="164187"/>
    <x v="0"/>
    <s v="6 - SEX"/>
    <s v="2024-12-30T03:00:00.000Z"/>
    <s v="2025-01-06T03:00:00.000Z"/>
    <s v="6 - SEX"/>
    <s v="Horas Úteis"/>
    <s v="4.000000"/>
    <s v="1.000000"/>
    <s v="noc_ebsit"/>
    <s v="8"/>
    <s v="Encerrado pelo sistema"/>
    <s v="Formulario Incidente - Padrão"/>
    <s v=""/>
    <s v=""/>
    <s v=""/>
    <s v=""/>
    <s v=""/>
    <s v="25.990000"/>
    <s v="25.990000"/>
    <s v=""/>
    <s v=""/>
    <s v="25.990000"/>
    <s v="SAEN--SWT-PRD-SAE-PVH-SWV-NUCLEO-ADM-R1-001"/>
    <s v="Baixa"/>
    <s v=""/>
  </r>
  <r>
    <s v="164188"/>
    <x v="11"/>
    <s v="0.250000"/>
    <s v="15.000000"/>
    <x v="0"/>
    <s v="1-INCIDENTE"/>
    <x v="0"/>
    <x v="1"/>
    <x v="0"/>
    <s v="N/D"/>
    <s v="NÃO DEFINIDO"/>
    <s v="385"/>
    <s v="2025-01-03T14:37:33.000Z"/>
    <s v="2025-01-10T19:39:33.000Z"/>
    <x v="34"/>
    <d v="1899-12-30T11:37:00"/>
    <x v="42"/>
    <x v="9"/>
    <s v="1-15 dias"/>
    <x v="0"/>
    <s v="FECHADO"/>
    <s v="NAO SE APLICA"/>
    <s v="NAO SE APLICA"/>
    <s v="NÃO"/>
    <x v="1"/>
    <s v="11"/>
    <s v="16"/>
    <s v="LOCAL NAO INFORMADO"/>
    <x v="2"/>
    <x v="3"/>
    <s v="164188"/>
    <s v=""/>
    <s v=""/>
    <s v=""/>
    <x v="0"/>
    <s v="164188"/>
    <x v="0"/>
    <s v="6 - SEX"/>
    <s v="2024-12-30T03:00:00.000Z"/>
    <s v="2025-01-06T03:00:00.000Z"/>
    <s v="6 - SEX"/>
    <s v="Horas Úteis"/>
    <s v="4.000000"/>
    <s v="1.000000"/>
    <s v="noc_ebsit"/>
    <s v="8"/>
    <s v="Encerrado pelo sistema"/>
    <s v="Formulario Incidente - Padrão"/>
    <s v=""/>
    <s v=""/>
    <s v=""/>
    <s v=""/>
    <s v=""/>
    <s v="26.020000"/>
    <s v="26.020000"/>
    <s v=""/>
    <s v=""/>
    <s v="26.020000"/>
    <s v="SAEN--SWT-PRD-SAE-PVH-SWV-NUCLEO-ADM-R1-001"/>
    <s v="Baixa"/>
    <s v=""/>
  </r>
  <r>
    <s v="164189"/>
    <x v="1"/>
    <s v=""/>
    <s v=""/>
    <x v="0"/>
    <s v="1-INCIDENTE"/>
    <x v="0"/>
    <x v="1"/>
    <x v="0"/>
    <s v="N/D"/>
    <s v="NÃO DEFINIDO"/>
    <s v="385"/>
    <s v="2025-01-03T14:41:11.000Z"/>
    <s v="2025-01-06T16:36:35.000Z"/>
    <x v="34"/>
    <d v="1899-12-30T11:41:00"/>
    <x v="31"/>
    <x v="318"/>
    <s v="1-15 dias"/>
    <x v="0"/>
    <s v="FECHADO"/>
    <s v="NAO SE APLICA"/>
    <s v="NAO SE APLICA"/>
    <s v="NÃO"/>
    <x v="1"/>
    <s v="11"/>
    <s v="13"/>
    <s v="LOCAL NAO INFORMADO"/>
    <x v="2"/>
    <x v="3"/>
    <s v="164189"/>
    <s v=""/>
    <s v=""/>
    <s v=""/>
    <x v="0"/>
    <s v="164189"/>
    <x v="0"/>
    <s v="6 - SEX"/>
    <s v="2024-12-30T03:00:00.000Z"/>
    <s v="2025-01-06T03:00:00.000Z"/>
    <s v="2 - SEG"/>
    <s v="Horas Úteis"/>
    <s v="4.000000"/>
    <s v="1.000000"/>
    <s v="noc_ebsit"/>
    <s v="8"/>
    <s v="Encerrado pelo sistema"/>
    <s v="Formulario Incidente - Padrão"/>
    <s v=""/>
    <s v=""/>
    <s v=""/>
    <s v=""/>
    <s v="1.600000"/>
    <s v="7.330000"/>
    <s v="8.920000"/>
    <s v=""/>
    <s v=""/>
    <s v="8.920000"/>
    <s v="SAEN--SWT-PRD-SAE-PVH-SWV-NUCLEO-ADM-R1-001"/>
    <s v="Baixa"/>
    <s v=""/>
  </r>
  <r>
    <s v="164190"/>
    <x v="21"/>
    <s v=""/>
    <s v=""/>
    <x v="1"/>
    <s v="2-SERVICO"/>
    <x v="2"/>
    <x v="21"/>
    <x v="2"/>
    <s v="040701"/>
    <s v="GESTAO DE PESSOAS"/>
    <s v="20"/>
    <s v="2025-01-03T14:44:15.000Z"/>
    <s v="2025-01-03T14:49:27.000Z"/>
    <x v="34"/>
    <d v="1899-12-30T11:44:00"/>
    <x v="40"/>
    <x v="242"/>
    <s v="1-15 dias"/>
    <x v="1"/>
    <s v="FECHADO"/>
    <s v="NAO SE APLICA"/>
    <s v="NAO SE APLICA"/>
    <s v="NÃO"/>
    <x v="7"/>
    <s v="11"/>
    <s v="11"/>
    <s v="LOCAL NAO INFORMADO"/>
    <x v="2"/>
    <x v="3"/>
    <s v="164190"/>
    <s v=""/>
    <s v=""/>
    <s v=""/>
    <x v="0"/>
    <s v="164190"/>
    <x v="0"/>
    <s v="6 - SEX"/>
    <s v="2024-12-30T03:00:00.000Z"/>
    <s v="2024-12-30T03:00:00.000Z"/>
    <s v="6 - SEX"/>
    <s v="Horas Úteis"/>
    <s v="40.000000"/>
    <s v="1.000000"/>
    <s v="mellissagcardoso"/>
    <s v="8"/>
    <s v="Encerrado pelo sistema"/>
    <s v="Formulario Solicitação - Padrão"/>
    <s v=""/>
    <s v=""/>
    <s v=""/>
    <s v=""/>
    <s v="0.050000"/>
    <s v="0.040000"/>
    <s v="0.090000"/>
    <s v=""/>
    <s v="27.060000"/>
    <s v="0.090000"/>
    <s v="Acesso ao Whatsapp Web"/>
    <s v="Baixa"/>
    <s v=""/>
  </r>
  <r>
    <s v="164191"/>
    <x v="4"/>
    <s v=""/>
    <s v=""/>
    <x v="0"/>
    <s v="1-INCIDENTE"/>
    <x v="0"/>
    <x v="13"/>
    <x v="0"/>
    <s v="040701"/>
    <s v="GESTAO DE PESSOAS"/>
    <s v="20"/>
    <s v="2025-01-03T14:59:44.000Z"/>
    <s v="2025-01-07T13:56:53.000Z"/>
    <x v="34"/>
    <d v="1899-12-30T11:59:00"/>
    <x v="34"/>
    <x v="190"/>
    <s v="1-15 dias"/>
    <x v="0"/>
    <s v="FECHADO"/>
    <s v="NAO SE APLICA"/>
    <s v="NAO SE APLICA"/>
    <s v="NÃO"/>
    <x v="0"/>
    <s v="11"/>
    <s v="10"/>
    <s v="LOCAL NAO INFORMADO"/>
    <x v="2"/>
    <x v="3"/>
    <s v="164191"/>
    <s v=""/>
    <s v=""/>
    <s v=""/>
    <x v="0"/>
    <s v="164191"/>
    <x v="1"/>
    <s v="6 - SEX"/>
    <s v="2024-12-30T03:00:00.000Z"/>
    <s v="2025-01-06T03:00:00.000Z"/>
    <s v="3 - TER"/>
    <s v="Horas Úteis"/>
    <s v="16.000000"/>
    <s v="1.000000"/>
    <s v="mellissagcardoso"/>
    <s v="8"/>
    <s v="Encerrado pelo sistema"/>
    <s v="Formulario Incidente - Padrão"/>
    <s v=""/>
    <s v=""/>
    <s v=""/>
    <s v=""/>
    <s v="0.010000"/>
    <s v="16.980000"/>
    <s v="16.980000"/>
    <s v=""/>
    <s v="27.010000"/>
    <s v="16.980000"/>
    <s v="Não recebo emails"/>
    <s v="Baixa"/>
    <s v=""/>
  </r>
  <r>
    <s v="164192"/>
    <x v="1"/>
    <s v=""/>
    <s v=""/>
    <x v="0"/>
    <s v="1-INCIDENTE"/>
    <x v="0"/>
    <x v="1"/>
    <x v="0"/>
    <s v="N/D"/>
    <s v="NÃO DEFINIDO"/>
    <s v="385"/>
    <s v="2025-01-03T16:12:42.000Z"/>
    <s v="2025-01-05T01:21:24.000Z"/>
    <x v="34"/>
    <d v="1899-12-30T13:12:00"/>
    <x v="52"/>
    <x v="127"/>
    <s v="1-15 dias"/>
    <x v="0"/>
    <s v="FECHADO"/>
    <s v="NAO SE APLICA"/>
    <s v="NAO SE APLICA"/>
    <s v="NÃO"/>
    <x v="1"/>
    <s v="13"/>
    <s v="22"/>
    <s v="LOCAL NAO INFORMADO"/>
    <x v="2"/>
    <x v="3"/>
    <s v="164192"/>
    <s v=""/>
    <s v=""/>
    <s v=""/>
    <x v="0"/>
    <s v="164192"/>
    <x v="0"/>
    <s v="6 - SEX"/>
    <s v="2024-12-30T03:00:00.000Z"/>
    <s v="2024-12-30T03:00:00.000Z"/>
    <s v="7 - SÁB"/>
    <s v="Horas Úteis"/>
    <s v="4.000000"/>
    <s v="1.000000"/>
    <s v="noc_ebsit"/>
    <s v="8"/>
    <s v="Encerrado pelo sistema"/>
    <s v="Formulario Incidente - Padrão"/>
    <s v=""/>
    <s v=""/>
    <s v=""/>
    <s v=""/>
    <s v="0.000000"/>
    <s v="5.800000"/>
    <s v="5.800000"/>
    <s v=""/>
    <s v=""/>
    <s v="5.800000"/>
    <s v="SAEN--SRV-WIN-PRD-SAE-OCI-CM"/>
    <s v="Baixa"/>
    <s v=""/>
  </r>
  <r>
    <s v="164193"/>
    <x v="8"/>
    <s v="0.250000"/>
    <s v="15.000000"/>
    <x v="1"/>
    <s v="2-SERVICO"/>
    <x v="0"/>
    <x v="27"/>
    <x v="2"/>
    <s v="040701"/>
    <s v="GESTAO DE PESSOAS"/>
    <s v="20"/>
    <s v="2025-01-03T16:24:15.000Z"/>
    <s v="2025-01-07T13:35:49.000Z"/>
    <x v="34"/>
    <d v="1899-12-30T13:24:00"/>
    <x v="34"/>
    <x v="257"/>
    <s v="1-15 dias"/>
    <x v="1"/>
    <s v="FECHADO"/>
    <s v="NAO SE APLICA"/>
    <s v="NAO SE APLICA"/>
    <s v="NÃO"/>
    <x v="5"/>
    <s v="13"/>
    <s v="10"/>
    <s v="LOCAL NAO INFORMADO"/>
    <x v="2"/>
    <x v="3"/>
    <s v="164193"/>
    <s v=""/>
    <s v="4"/>
    <s v="Como voce avalia o atendimento prestado?"/>
    <x v="1"/>
    <s v="164193"/>
    <x v="0"/>
    <s v="6 - SEX"/>
    <s v="2024-12-30T03:00:00.000Z"/>
    <s v="2025-01-06T03:00:00.000Z"/>
    <s v="3 - TER"/>
    <s v="Horas Úteis"/>
    <s v="80.000000"/>
    <s v="1.000000"/>
    <s v="mellissagcardoso"/>
    <s v="9"/>
    <s v="Encerrado pelo usuario"/>
    <s v="Formulario Solicitação - Padrão"/>
    <s v=""/>
    <s v=""/>
    <s v=""/>
    <s v=""/>
    <s v="0.000000"/>
    <s v="15.220000"/>
    <s v="15.220000"/>
    <s v=""/>
    <s v="0.060000"/>
    <s v="15.220000"/>
    <s v="Acesso ao ctrix"/>
    <s v="Baixa"/>
    <s v=""/>
  </r>
  <r>
    <s v="164194"/>
    <x v="7"/>
    <s v=""/>
    <s v=""/>
    <x v="1"/>
    <s v="2-SERVICO"/>
    <x v="1"/>
    <x v="23"/>
    <x v="2"/>
    <s v="020405"/>
    <s v="MANUTENCAO DE SISTEMA DE TRANSMISSAO, AUTOMACAO E AUXILIARES"/>
    <s v="105"/>
    <s v="2025-01-03T17:04:09.000Z"/>
    <s v="2025-01-03T17:56:03.000Z"/>
    <x v="34"/>
    <d v="1899-12-30T14:04:00"/>
    <x v="40"/>
    <x v="381"/>
    <s v="1-15 dias"/>
    <x v="1"/>
    <s v="FECHADO"/>
    <s v="NAO SE APLICA"/>
    <s v="NAO SE APLICA"/>
    <s v="NÃO"/>
    <x v="4"/>
    <s v="14"/>
    <s v="14"/>
    <s v="LOCAL NAO INFORMADO"/>
    <x v="2"/>
    <x v="3"/>
    <s v="164194"/>
    <s v=""/>
    <s v=""/>
    <s v=""/>
    <x v="0"/>
    <s v="164194"/>
    <x v="0"/>
    <s v="6 - SEX"/>
    <s v="2024-12-30T03:00:00.000Z"/>
    <s v="2024-12-30T03:00:00.000Z"/>
    <s v="6 - SEX"/>
    <s v="Horas Úteis"/>
    <s v="16.000000"/>
    <s v="1.000000"/>
    <s v="carlosdlima"/>
    <s v="8"/>
    <s v="Encerrado pelo sistema"/>
    <s v="Formulario Solicitação - Padrão"/>
    <s v=""/>
    <s v=""/>
    <s v=""/>
    <s v=""/>
    <s v="0.030000"/>
    <s v="0.840000"/>
    <s v="0.870000"/>
    <s v=""/>
    <s v="27.020000"/>
    <s v="0.870000"/>
    <s v="Ajuste de Horario"/>
    <s v="Baixa"/>
    <s v=""/>
  </r>
  <r>
    <s v="164195"/>
    <x v="14"/>
    <s v=""/>
    <s v=""/>
    <x v="0"/>
    <s v="1-INCIDENTE"/>
    <x v="1"/>
    <x v="12"/>
    <x v="4"/>
    <s v="040502"/>
    <s v="ALMOXARIFADO"/>
    <s v="28"/>
    <s v="2025-01-03T17:28:51.000Z"/>
    <s v="2025-02-20T17:35:39.000Z"/>
    <x v="34"/>
    <d v="1899-12-30T14:28:00"/>
    <x v="53"/>
    <x v="382"/>
    <s v="46-60 dias"/>
    <x v="0"/>
    <s v="FECHADO"/>
    <s v="NAO SE APLICA"/>
    <s v="NAO SE APLICA"/>
    <s v="NÃO"/>
    <x v="2"/>
    <s v="14"/>
    <s v="14"/>
    <s v="LOCAL NAO INFORMADO"/>
    <x v="2"/>
    <x v="1"/>
    <s v="164195"/>
    <s v=""/>
    <s v=""/>
    <s v=""/>
    <x v="0"/>
    <s v="164195"/>
    <x v="1"/>
    <s v="6 - SEX"/>
    <s v="2024-12-30T03:00:00.000Z"/>
    <s v="2025-02-17T03:00:00.000Z"/>
    <s v="5 - QUI"/>
    <s v="Horas Úteis"/>
    <s v="16.000000"/>
    <s v="1.000000"/>
    <s v="ediocorreia"/>
    <s v="8"/>
    <s v="Encerrado pelo sistema"/>
    <s v="Formulario Incidente - Sistemas - Erro Sistemas"/>
    <s v=""/>
    <s v="106.170000"/>
    <s v="202.280000"/>
    <s v=""/>
    <s v="0.050000"/>
    <s v="0.080000"/>
    <s v="307.660000"/>
    <s v=""/>
    <s v="27.040000"/>
    <s v="307.660000"/>
    <s v="ERRO DE INTEGRAÇÃO: KLASSMATT x ORACLE"/>
    <s v="Baixa"/>
    <s v=""/>
  </r>
  <r>
    <s v="164196"/>
    <x v="10"/>
    <s v=""/>
    <s v=""/>
    <x v="0"/>
    <s v="1-INCIDENTE"/>
    <x v="0"/>
    <x v="11"/>
    <x v="8"/>
    <s v="040801"/>
    <s v="TECNOLOGIA DE INFORMACAO"/>
    <s v="37"/>
    <s v="2025-01-03T17:57:00.000Z"/>
    <s v="2025-01-03T18:06:52.000Z"/>
    <x v="34"/>
    <d v="1899-12-30T14:57:00"/>
    <x v="40"/>
    <x v="281"/>
    <s v="1-15 dias"/>
    <x v="1"/>
    <s v="FECHADO"/>
    <s v="NAO SE APLICA"/>
    <s v="NAO SE APLICA"/>
    <s v="NÃO"/>
    <x v="0"/>
    <s v="14"/>
    <s v="15"/>
    <s v="LOCAL NAO INFORMADO"/>
    <x v="2"/>
    <x v="3"/>
    <s v="164196"/>
    <s v=""/>
    <s v=""/>
    <s v=""/>
    <x v="0"/>
    <s v="164196"/>
    <x v="1"/>
    <s v="6 - SEX"/>
    <s v="2024-12-30T03:00:00.000Z"/>
    <s v="2024-12-30T03:00:00.000Z"/>
    <s v="6 - SEX"/>
    <s v="Horas Úteis"/>
    <s v="24.000000"/>
    <s v="1.000000"/>
    <s v="jorgepereira"/>
    <s v="8"/>
    <s v="Encerrado pelo sistema"/>
    <s v="Formulario Incidente - Padrão"/>
    <s v=""/>
    <s v=""/>
    <s v=""/>
    <s v=""/>
    <s v="0.000000"/>
    <s v="0.160000"/>
    <s v="0.170000"/>
    <s v=""/>
    <s v="27.010000"/>
    <s v="0.170000"/>
    <s v=" Task: Check list Torre Rádio UHE"/>
    <s v="Normal"/>
    <s v=""/>
  </r>
  <r>
    <s v="164197"/>
    <x v="10"/>
    <s v=""/>
    <s v=""/>
    <x v="0"/>
    <s v="1-INCIDENTE"/>
    <x v="0"/>
    <x v="11"/>
    <x v="8"/>
    <s v="040801"/>
    <s v="TECNOLOGIA DE INFORMACAO"/>
    <s v="37"/>
    <s v="2025-01-03T17:58:00.000Z"/>
    <s v="2025-01-03T18:06:11.000Z"/>
    <x v="34"/>
    <d v="1899-12-30T14:58:00"/>
    <x v="40"/>
    <x v="281"/>
    <s v="1-15 dias"/>
    <x v="1"/>
    <s v="FECHADO"/>
    <s v="NAO SE APLICA"/>
    <s v="NAO SE APLICA"/>
    <s v="NÃO"/>
    <x v="0"/>
    <s v="14"/>
    <s v="15"/>
    <s v="LOCAL NAO INFORMADO"/>
    <x v="2"/>
    <x v="3"/>
    <s v="164197"/>
    <s v=""/>
    <s v=""/>
    <s v=""/>
    <x v="0"/>
    <s v="164197"/>
    <x v="1"/>
    <s v="6 - SEX"/>
    <s v="2024-12-30T03:00:00.000Z"/>
    <s v="2024-12-30T03:00:00.000Z"/>
    <s v="6 - SEX"/>
    <s v="Horas Úteis"/>
    <s v="24.000000"/>
    <s v="1.000000"/>
    <s v="jorgepereira"/>
    <s v="8"/>
    <s v="Encerrado pelo sistema"/>
    <s v="Formulario Incidente - Padrão"/>
    <s v=""/>
    <s v=""/>
    <s v=""/>
    <s v=""/>
    <s v="0.000000"/>
    <s v="0.140000"/>
    <s v="0.140000"/>
    <s v=""/>
    <s v="27.020000"/>
    <s v="0.140000"/>
    <s v=" Task: Check List Sala Cofre TI"/>
    <s v="Normal"/>
    <s v=""/>
  </r>
  <r>
    <s v="164198"/>
    <x v="10"/>
    <s v=""/>
    <s v=""/>
    <x v="0"/>
    <s v="1-INCIDENTE"/>
    <x v="0"/>
    <x v="2"/>
    <x v="0"/>
    <s v="040801"/>
    <s v="TECNOLOGIA DE INFORMACAO"/>
    <s v="37"/>
    <s v="2025-01-03T17:59:00.000Z"/>
    <s v="2025-01-03T18:05:10.000Z"/>
    <x v="34"/>
    <d v="1899-12-30T14:59:00"/>
    <x v="40"/>
    <x v="327"/>
    <s v="1-15 dias"/>
    <x v="1"/>
    <s v="FECHADO"/>
    <s v="NAO SE APLICA"/>
    <s v="NAO SE APLICA"/>
    <s v="NÃO"/>
    <x v="0"/>
    <s v="14"/>
    <s v="15"/>
    <s v="LOCAL NAO INFORMADO"/>
    <x v="2"/>
    <x v="3"/>
    <s v="164198"/>
    <s v=""/>
    <s v=""/>
    <s v=""/>
    <x v="0"/>
    <s v="164198"/>
    <x v="1"/>
    <s v="6 - SEX"/>
    <s v="2024-12-30T03:00:00.000Z"/>
    <s v="2024-12-30T03:00:00.000Z"/>
    <s v="6 - SEX"/>
    <s v="Horas Úteis"/>
    <s v="16.000000"/>
    <s v="1.000000"/>
    <s v="jorgepereira"/>
    <s v="8"/>
    <s v="Encerrado pelo sistema"/>
    <s v="Formulario Incidente - Padrão"/>
    <s v=""/>
    <s v=""/>
    <s v=""/>
    <s v=""/>
    <s v="0.000000"/>
    <s v="0.100000"/>
    <s v="0.100000"/>
    <s v=""/>
    <s v="27.040000"/>
    <s v="0.100000"/>
    <s v=" Task: Check List Impressoras Salas de Controle"/>
    <s v="Normal"/>
    <s v=""/>
  </r>
  <r>
    <s v="164199"/>
    <x v="2"/>
    <s v="0.620000"/>
    <s v="37.000000"/>
    <x v="0"/>
    <s v="1-INCIDENTE"/>
    <x v="0"/>
    <x v="4"/>
    <x v="0"/>
    <s v="050201"/>
    <s v="COMERCIAL"/>
    <s v="22"/>
    <s v="2025-01-03T19:39:18.000Z"/>
    <s v="2025-01-15T19:00:23.000Z"/>
    <x v="34"/>
    <d v="1899-12-30T16:39:00"/>
    <x v="50"/>
    <x v="30"/>
    <s v="1-15 dias"/>
    <x v="0"/>
    <s v="FECHADO"/>
    <s v="NAO SE APLICA"/>
    <s v="NAO SE APLICA"/>
    <s v="NÃO"/>
    <x v="0"/>
    <s v="16"/>
    <s v="16"/>
    <s v="LOCAL NAO INFORMADO"/>
    <x v="2"/>
    <x v="3"/>
    <s v="164199"/>
    <s v=""/>
    <s v=""/>
    <s v=""/>
    <x v="0"/>
    <s v="164199"/>
    <x v="0"/>
    <s v="6 - SEX"/>
    <s v="2024-12-30T03:00:00.000Z"/>
    <s v="2025-01-13T03:00:00.000Z"/>
    <s v="4 - QUA"/>
    <s v="Horas Úteis"/>
    <s v="16.000000"/>
    <s v="1.000000"/>
    <s v="danilosilva"/>
    <s v="8"/>
    <s v="Encerrado pelo sistema"/>
    <s v="Formulario Incidente - Padrão"/>
    <s v=""/>
    <s v=""/>
    <s v=""/>
    <s v=""/>
    <s v="71.330000"/>
    <s v="0.210000"/>
    <s v="71.460000"/>
    <s v=""/>
    <s v="27.020000"/>
    <s v="71.460000"/>
    <s v="Notebook problema Display"/>
    <s v="Baixa"/>
    <s v=""/>
  </r>
  <r>
    <s v="164200"/>
    <x v="4"/>
    <s v="0.000000"/>
    <s v="0.000000"/>
    <x v="1"/>
    <s v="2-SERVICO"/>
    <x v="0"/>
    <x v="16"/>
    <x v="31"/>
    <s v="020405"/>
    <s v="MANUTENCAO DE SISTEMA DE TRANSMISSAO, AUTOMACAO E AUXILIARES"/>
    <s v="105"/>
    <s v="2025-01-03T21:29:57.000Z"/>
    <s v="2025-01-10T21:38:52.000Z"/>
    <x v="34"/>
    <d v="1899-12-30T18:29:00"/>
    <x v="42"/>
    <x v="383"/>
    <s v="1-15 dias"/>
    <x v="1"/>
    <s v="FECHADO"/>
    <s v="NAO SE APLICA"/>
    <s v="NAO SE APLICA"/>
    <s v="NÃO"/>
    <x v="0"/>
    <s v="18"/>
    <s v="18"/>
    <s v="PORTO VELHO"/>
    <x v="2"/>
    <x v="3"/>
    <s v="164200"/>
    <s v=""/>
    <s v="3"/>
    <s v="Como voce avalia o atendimento prestado?"/>
    <x v="2"/>
    <s v="164200"/>
    <x v="0"/>
    <s v="6 - SEX"/>
    <s v="2024-12-30T03:00:00.000Z"/>
    <s v="2025-01-06T03:00:00.000Z"/>
    <s v="6 - SEX"/>
    <s v="Horas Úteis"/>
    <s v="80.000000"/>
    <s v="1.000000"/>
    <s v="adrielytonsantos"/>
    <s v="8"/>
    <s v="Encerrado pelo sistema"/>
    <s v="Formulario Solicitação - Padrão"/>
    <s v=""/>
    <s v=""/>
    <s v=""/>
    <s v="9.650000"/>
    <s v=""/>
    <s v="0.890000"/>
    <s v="35.570000"/>
    <s v=""/>
    <s v="27.060000"/>
    <s v="45.220000"/>
    <s v="Instalação do Play Store"/>
    <s v="Baixa"/>
    <s v=""/>
  </r>
  <r>
    <s v="164201"/>
    <x v="1"/>
    <s v=""/>
    <s v=""/>
    <x v="0"/>
    <s v="1-INCIDENTE"/>
    <x v="0"/>
    <x v="1"/>
    <x v="0"/>
    <s v="N/D"/>
    <s v="NÃO DEFINIDO"/>
    <s v="385"/>
    <s v="2025-01-03T23:14:00.000Z"/>
    <s v="2025-01-04T16:21:28.000Z"/>
    <x v="34"/>
    <d v="1899-12-30T20:14:00"/>
    <x v="52"/>
    <x v="112"/>
    <s v="1-15 dias"/>
    <x v="1"/>
    <s v="FECHADO"/>
    <s v="NAO SE APLICA"/>
    <s v="NAO SE APLICA"/>
    <s v="NÃO"/>
    <x v="1"/>
    <s v="20"/>
    <s v="13"/>
    <s v="LOCAL NAO INFORMADO"/>
    <x v="2"/>
    <x v="3"/>
    <s v="164201"/>
    <s v=""/>
    <s v=""/>
    <s v=""/>
    <x v="0"/>
    <s v="164201"/>
    <x v="0"/>
    <s v="6 - SEX"/>
    <s v="2024-12-30T03:00:00.000Z"/>
    <s v="2024-12-30T03:00:00.000Z"/>
    <s v="7 - SÁB"/>
    <s v="Horas Úteis"/>
    <s v="4.000000"/>
    <s v="1.000000"/>
    <s v="noc_ebsit"/>
    <s v="8"/>
    <s v="Encerrado pelo sistema"/>
    <s v="Formulario Incidente - Padrão"/>
    <s v=""/>
    <s v=""/>
    <s v=""/>
    <s v=""/>
    <s v=""/>
    <s v="0.000000"/>
    <s v="0.000000"/>
    <s v=""/>
    <s v=""/>
    <s v="0.000000"/>
    <s v="SAEN--EBS-PRD-PEBS"/>
    <s v="Baixa"/>
    <s v=""/>
  </r>
  <r>
    <s v="164202"/>
    <x v="1"/>
    <s v=""/>
    <s v=""/>
    <x v="0"/>
    <s v="1-INCIDENTE"/>
    <x v="0"/>
    <x v="1"/>
    <x v="0"/>
    <s v="N/D"/>
    <s v="NÃO DEFINIDO"/>
    <s v="385"/>
    <s v="2025-01-04T11:03:45.000Z"/>
    <s v="2025-01-04T19:36:33.000Z"/>
    <x v="35"/>
    <d v="1899-12-30T08:03:00"/>
    <x v="52"/>
    <x v="384"/>
    <s v="1-15 dias"/>
    <x v="1"/>
    <s v="FECHADO"/>
    <s v="NAO SE APLICA"/>
    <s v="NAO SE APLICA"/>
    <s v="NÃO"/>
    <x v="1"/>
    <s v="08"/>
    <s v="16"/>
    <s v="LOCAL NAO INFORMADO"/>
    <x v="2"/>
    <x v="3"/>
    <s v="164202"/>
    <s v=""/>
    <s v=""/>
    <s v=""/>
    <x v="0"/>
    <s v="164202"/>
    <x v="0"/>
    <s v="7 - SÁB"/>
    <s v="2024-12-30T03:00:00.000Z"/>
    <s v="2024-12-30T03:00:00.000Z"/>
    <s v="7 - SÁB"/>
    <s v="Horas Úteis"/>
    <s v="4.000000"/>
    <s v="1.000000"/>
    <s v="noc_ebsit"/>
    <s v="8"/>
    <s v="Encerrado pelo sistema"/>
    <s v="Formulario Incidente - Padrão"/>
    <s v=""/>
    <s v=""/>
    <s v=""/>
    <s v=""/>
    <s v="0.000000"/>
    <s v="0.000000"/>
    <s v="0.000000"/>
    <s v=""/>
    <s v=""/>
    <s v="0.000000"/>
    <s v="SAEN--DBO-PRD-PSFX / PCSFX"/>
    <s v="Baixa"/>
    <s v=""/>
  </r>
  <r>
    <s v="164203"/>
    <x v="1"/>
    <s v=""/>
    <s v=""/>
    <x v="0"/>
    <s v="1-INCIDENTE"/>
    <x v="0"/>
    <x v="1"/>
    <x v="0"/>
    <s v="N/D"/>
    <s v="NÃO DEFINIDO"/>
    <s v="385"/>
    <s v="2025-01-04T14:30:03.000Z"/>
    <s v="2025-01-04T21:51:32.000Z"/>
    <x v="35"/>
    <d v="1899-12-30T11:30:00"/>
    <x v="52"/>
    <x v="2"/>
    <s v="1-15 dias"/>
    <x v="1"/>
    <s v="FECHADO"/>
    <s v="NAO SE APLICA"/>
    <s v="NAO SE APLICA"/>
    <s v="NÃO"/>
    <x v="1"/>
    <s v="11"/>
    <s v="18"/>
    <s v="LOCAL NAO INFORMADO"/>
    <x v="2"/>
    <x v="3"/>
    <s v="164203"/>
    <s v=""/>
    <s v=""/>
    <s v=""/>
    <x v="0"/>
    <s v="164203"/>
    <x v="0"/>
    <s v="7 - SÁB"/>
    <s v="2024-12-30T03:00:00.000Z"/>
    <s v="2024-12-30T03:00:00.000Z"/>
    <s v="7 - SÁB"/>
    <s v="Horas Úteis"/>
    <s v="4.000000"/>
    <s v="1.000000"/>
    <s v="noc_ebsit"/>
    <s v="8"/>
    <s v="Encerrado pelo sistema"/>
    <s v="Formulario Incidente - Padrão"/>
    <s v=""/>
    <s v=""/>
    <s v=""/>
    <s v=""/>
    <s v="0.000000"/>
    <s v="0.000000"/>
    <s v="0.000000"/>
    <s v=""/>
    <s v=""/>
    <s v="0.000000"/>
    <s v="SAEN--DBO-STB-PCEBS"/>
    <s v="Baixa"/>
    <s v=""/>
  </r>
  <r>
    <s v="164204"/>
    <x v="1"/>
    <s v=""/>
    <s v=""/>
    <x v="0"/>
    <s v="1-INCIDENTE"/>
    <x v="0"/>
    <x v="1"/>
    <x v="0"/>
    <s v="N/D"/>
    <s v="NÃO DEFINIDO"/>
    <s v="385"/>
    <s v="2025-01-04T14:42:03.000Z"/>
    <s v="2025-01-05T01:21:24.000Z"/>
    <x v="35"/>
    <d v="1899-12-30T11:42:00"/>
    <x v="52"/>
    <x v="127"/>
    <s v="1-15 dias"/>
    <x v="1"/>
    <s v="FECHADO"/>
    <s v="NAO SE APLICA"/>
    <s v="NAO SE APLICA"/>
    <s v="NÃO"/>
    <x v="1"/>
    <s v="11"/>
    <s v="22"/>
    <s v="LOCAL NAO INFORMADO"/>
    <x v="2"/>
    <x v="3"/>
    <s v="164204"/>
    <s v=""/>
    <s v=""/>
    <s v=""/>
    <x v="0"/>
    <s v="164204"/>
    <x v="0"/>
    <s v="7 - SÁB"/>
    <s v="2024-12-30T03:00:00.000Z"/>
    <s v="2024-12-30T03:00:00.000Z"/>
    <s v="7 - SÁB"/>
    <s v="Horas Úteis"/>
    <s v="4.000000"/>
    <s v="1.000000"/>
    <s v="noc_ebsit"/>
    <s v="8"/>
    <s v="Encerrado pelo sistema"/>
    <s v="Formulario Incidente - Padrão"/>
    <s v=""/>
    <s v=""/>
    <s v=""/>
    <s v=""/>
    <s v="0.000000"/>
    <s v="0.000000"/>
    <s v="0.000000"/>
    <s v=""/>
    <s v=""/>
    <s v="0.000000"/>
    <s v="SAEN--DBO-PRD-PCSFX"/>
    <s v="Baixa"/>
    <s v=""/>
  </r>
  <r>
    <s v="164205"/>
    <x v="1"/>
    <s v=""/>
    <s v=""/>
    <x v="0"/>
    <s v="1-INCIDENTE"/>
    <x v="0"/>
    <x v="1"/>
    <x v="0"/>
    <s v="N/D"/>
    <s v="NÃO DEFINIDO"/>
    <s v="385"/>
    <s v="2025-01-04T15:14:47.000Z"/>
    <s v="2025-01-04T17:51:29.000Z"/>
    <x v="35"/>
    <d v="1899-12-30T12:14:00"/>
    <x v="52"/>
    <x v="146"/>
    <s v="1-15 dias"/>
    <x v="1"/>
    <s v="FECHADO"/>
    <s v="NAO SE APLICA"/>
    <s v="NAO SE APLICA"/>
    <s v="NÃO"/>
    <x v="1"/>
    <s v="12"/>
    <s v="14"/>
    <s v="LOCAL NAO INFORMADO"/>
    <x v="2"/>
    <x v="3"/>
    <s v="164205"/>
    <s v=""/>
    <s v=""/>
    <s v=""/>
    <x v="0"/>
    <s v="164205"/>
    <x v="0"/>
    <s v="7 - SÁB"/>
    <s v="2024-12-30T03:00:00.000Z"/>
    <s v="2024-12-30T03:00:00.000Z"/>
    <s v="7 - SÁB"/>
    <s v="Horas Úteis"/>
    <s v="4.000000"/>
    <s v="1.000000"/>
    <s v="noc_ebsit"/>
    <s v="8"/>
    <s v="Encerrado pelo sistema"/>
    <s v="Formulario Incidente - Padrão"/>
    <s v=""/>
    <s v=""/>
    <s v=""/>
    <s v=""/>
    <s v="0.000000"/>
    <s v="0.000000"/>
    <s v="0.000000"/>
    <s v=""/>
    <s v=""/>
    <s v="0.000000"/>
    <s v="SAEN--DBO-STB-PCSEN"/>
    <s v="Baixa"/>
    <s v=""/>
  </r>
  <r>
    <s v="164206"/>
    <x v="1"/>
    <s v=""/>
    <s v=""/>
    <x v="0"/>
    <s v="1-INCIDENTE"/>
    <x v="0"/>
    <x v="1"/>
    <x v="0"/>
    <s v="N/D"/>
    <s v="NÃO DEFINIDO"/>
    <s v="385"/>
    <s v="2025-01-05T23:27:32.000Z"/>
    <s v="2025-01-06T02:36:25.000Z"/>
    <x v="36"/>
    <d v="1899-12-30T20:27:00"/>
    <x v="54"/>
    <x v="385"/>
    <s v="1-15 dias"/>
    <x v="1"/>
    <s v="FECHADO"/>
    <s v="NAO SE APLICA"/>
    <s v="NAO SE APLICA"/>
    <s v="NÃO"/>
    <x v="1"/>
    <s v="20"/>
    <s v="23"/>
    <s v="LOCAL NAO INFORMADO"/>
    <x v="2"/>
    <x v="3"/>
    <s v="164206"/>
    <s v=""/>
    <s v=""/>
    <s v=""/>
    <x v="0"/>
    <s v="164206"/>
    <x v="0"/>
    <s v="1 - DOM"/>
    <s v="2025-01-06T03:00:00.000Z"/>
    <s v="2025-01-06T03:00:00.000Z"/>
    <s v="1 - DOM"/>
    <s v="Horas Úteis"/>
    <s v="4.000000"/>
    <s v="1.000000"/>
    <s v="noc_ebsit"/>
    <s v="8"/>
    <s v="Encerrado pelo sistema"/>
    <s v="Formulario Incidente - Padrão"/>
    <s v=""/>
    <s v=""/>
    <s v=""/>
    <s v=""/>
    <s v="0.000000"/>
    <s v="0.000000"/>
    <s v="0.000000"/>
    <s v=""/>
    <s v=""/>
    <s v="0.000000"/>
    <s v="SAEN--DBO-PRD-PSEN"/>
    <s v="Baixa"/>
    <s v=""/>
  </r>
  <r>
    <s v="164207"/>
    <x v="1"/>
    <s v=""/>
    <s v=""/>
    <x v="0"/>
    <s v="1-INCIDENTE"/>
    <x v="0"/>
    <x v="1"/>
    <x v="0"/>
    <s v="N/D"/>
    <s v="NÃO DEFINIDO"/>
    <s v="385"/>
    <s v="2025-01-06T00:34:11.000Z"/>
    <s v="2025-01-06T03:06:25.000Z"/>
    <x v="36"/>
    <d v="1899-12-30T21:34:00"/>
    <x v="31"/>
    <x v="386"/>
    <s v="1-15 dias"/>
    <x v="1"/>
    <s v="FECHADO"/>
    <s v="NAO SE APLICA"/>
    <s v="NAO SE APLICA"/>
    <s v="NÃO"/>
    <x v="1"/>
    <s v="21"/>
    <s v="00"/>
    <s v="LOCAL NAO INFORMADO"/>
    <x v="2"/>
    <x v="3"/>
    <s v="164207"/>
    <s v=""/>
    <s v=""/>
    <s v=""/>
    <x v="0"/>
    <s v="164207"/>
    <x v="0"/>
    <s v="1 - DOM"/>
    <s v="2025-01-06T03:00:00.000Z"/>
    <s v="2025-01-06T03:00:00.000Z"/>
    <s v="2 - SEG"/>
    <s v="Horas Úteis"/>
    <s v="4.000000"/>
    <s v="1.000000"/>
    <s v="noc_ebsit"/>
    <s v="8"/>
    <s v="Encerrado pelo sistema"/>
    <s v="Formulario Incidente - Padrão"/>
    <s v=""/>
    <s v=""/>
    <s v=""/>
    <s v=""/>
    <s v="0.000000"/>
    <s v="0.000000"/>
    <s v="0.000000"/>
    <s v=""/>
    <s v=""/>
    <s v="0.000000"/>
    <s v="SAEN--DBO-PRD-PCSEN"/>
    <s v="Baixa"/>
    <s v=""/>
  </r>
  <r>
    <s v="164208"/>
    <x v="2"/>
    <s v="0.030000"/>
    <s v="2.000000"/>
    <x v="0"/>
    <s v="1-INCIDENTE"/>
    <x v="0"/>
    <x v="2"/>
    <x v="0"/>
    <s v="040801"/>
    <s v="TECNOLOGIA DE INFORMACAO"/>
    <s v="37"/>
    <s v="2025-01-06T11:02:00.000Z"/>
    <s v="2025-01-06T12:40:52.000Z"/>
    <x v="37"/>
    <d v="1899-12-30T08:02:00"/>
    <x v="31"/>
    <x v="387"/>
    <s v="1-15 dias"/>
    <x v="1"/>
    <s v="FECHADO"/>
    <s v="NAO SE APLICA"/>
    <s v="NAO SE APLICA"/>
    <s v="NÃO"/>
    <x v="0"/>
    <s v="08"/>
    <s v="09"/>
    <s v="LOCAL NAO INFORMADO"/>
    <x v="2"/>
    <x v="3"/>
    <s v="164208"/>
    <s v=""/>
    <s v=""/>
    <s v=""/>
    <x v="0"/>
    <s v="164208"/>
    <x v="0"/>
    <s v="2 - SEG"/>
    <s v="2025-01-06T03:00:00.000Z"/>
    <s v="2025-01-06T03:00:00.000Z"/>
    <s v="2 - SEG"/>
    <s v="Horas Úteis"/>
    <s v="16.000000"/>
    <s v="1.000000"/>
    <s v="jorgepereira"/>
    <s v="8"/>
    <s v="Encerrado pelo sistema"/>
    <s v="Formulario Incidente - Padrão"/>
    <s v=""/>
    <s v=""/>
    <s v=""/>
    <s v=""/>
    <s v=""/>
    <s v="0.000000"/>
    <s v="0.000000"/>
    <s v=""/>
    <s v="27.040000"/>
    <s v="0.000000"/>
    <s v="Task: Verificar Status das impressoras SPO"/>
    <s v="Baixa"/>
    <s v=""/>
  </r>
  <r>
    <s v="164209"/>
    <x v="3"/>
    <s v=""/>
    <s v=""/>
    <x v="0"/>
    <s v="1-INCIDENTE"/>
    <x v="1"/>
    <x v="20"/>
    <x v="15"/>
    <s v="040301"/>
    <s v="CONTROLADORIA"/>
    <s v="48"/>
    <s v="2025-01-06T12:30:17.000Z"/>
    <s v="2025-01-06T17:47:43.000Z"/>
    <x v="37"/>
    <d v="1899-12-30T09:30:00"/>
    <x v="31"/>
    <x v="388"/>
    <s v="1-15 dias"/>
    <x v="1"/>
    <s v="FECHADO"/>
    <s v="NAO SE APLICA"/>
    <s v="NAO SE APLICA"/>
    <s v="NÃO"/>
    <x v="2"/>
    <s v="09"/>
    <s v="14"/>
    <s v="LOCAL NAO INFORMADO"/>
    <x v="2"/>
    <x v="3"/>
    <s v="164209"/>
    <s v=""/>
    <s v=""/>
    <s v=""/>
    <x v="0"/>
    <s v="164209"/>
    <x v="1"/>
    <s v="2 - SEG"/>
    <s v="2025-01-06T03:00:00.000Z"/>
    <s v="2025-01-06T03:00:00.000Z"/>
    <s v="2 - SEG"/>
    <s v="Horas Úteis"/>
    <s v="16.000000"/>
    <s v="1.000000"/>
    <s v="ricardomoliveira"/>
    <s v="8"/>
    <s v="Encerrado pelo sistema"/>
    <s v="Formulario Incidente - Sistemas - Erro Sistemas"/>
    <s v=""/>
    <s v="0.060000"/>
    <s v=""/>
    <s v="0.860000"/>
    <s v="3.060000"/>
    <s v="0.830000"/>
    <s v="3.950000"/>
    <s v=""/>
    <s v="27.000000"/>
    <s v="4.810000"/>
    <s v="Estorno - erro"/>
    <s v="Baixa"/>
    <s v=""/>
  </r>
  <r>
    <s v="164210"/>
    <x v="4"/>
    <s v="0.500000"/>
    <s v="30.000000"/>
    <x v="1"/>
    <s v="2-SERVICO"/>
    <x v="0"/>
    <x v="4"/>
    <x v="0"/>
    <s v="040501"/>
    <s v="CONTRATACOES"/>
    <s v="52"/>
    <s v="2025-01-06T12:36:19.000Z"/>
    <s v="2025-01-13T23:44:59.000Z"/>
    <x v="37"/>
    <d v="1899-12-30T09:36:00"/>
    <x v="55"/>
    <x v="389"/>
    <s v="1-15 dias"/>
    <x v="0"/>
    <s v="FECHADO"/>
    <s v="NAO SE APLICA"/>
    <s v="NAO SE APLICA"/>
    <s v="NÃO"/>
    <x v="0"/>
    <s v="09"/>
    <s v="20"/>
    <s v="LOCAL NAO INFORMADO"/>
    <x v="2"/>
    <x v="3"/>
    <s v="164210"/>
    <s v=""/>
    <s v="4"/>
    <s v="Como voce avalia o atendimento prestado?"/>
    <x v="1"/>
    <s v="164210"/>
    <x v="0"/>
    <s v="2 - SEG"/>
    <s v="2025-01-06T03:00:00.000Z"/>
    <s v="2025-01-13T03:00:00.000Z"/>
    <s v="2 - SEG"/>
    <s v="Horas Úteis"/>
    <s v="16.000000"/>
    <s v="1.000000"/>
    <s v="hudsonclobato"/>
    <s v="8"/>
    <s v="Encerrado pelo sistema"/>
    <s v="Formulario Solicitação - Padrão"/>
    <s v=""/>
    <s v=""/>
    <s v=""/>
    <s v=""/>
    <s v="4.370000"/>
    <s v="1.420000"/>
    <s v="54.090000"/>
    <s v=""/>
    <s v="27.030000"/>
    <s v="54.090000"/>
    <s v="PROBLEMA NA TELA"/>
    <s v="Baixa"/>
    <s v=""/>
  </r>
  <r>
    <s v="164211"/>
    <x v="4"/>
    <s v="0.500000"/>
    <s v="30.000000"/>
    <x v="1"/>
    <s v="2-SERVICO"/>
    <x v="0"/>
    <x v="34"/>
    <x v="2"/>
    <s v="020401"/>
    <s v="ENGENHARIA, PLANEJ. E CONTROLE ESTATÍSTICO"/>
    <s v="66"/>
    <s v="2025-01-06T13:28:57.000Z"/>
    <s v="2025-01-06T14:47:32.000Z"/>
    <x v="37"/>
    <d v="1899-12-30T10:28:00"/>
    <x v="31"/>
    <x v="316"/>
    <s v="1-15 dias"/>
    <x v="1"/>
    <s v="FECHADO"/>
    <s v="NAO SE APLICA"/>
    <s v="NAO SE APLICA"/>
    <s v="NÃO"/>
    <x v="0"/>
    <s v="10"/>
    <s v="11"/>
    <s v="LOCAL NAO INFORMADO"/>
    <x v="2"/>
    <x v="3"/>
    <s v="164211"/>
    <s v=""/>
    <s v=""/>
    <s v=""/>
    <x v="0"/>
    <s v="164211"/>
    <x v="0"/>
    <s v="2 - SEG"/>
    <s v="2025-01-06T03:00:00.000Z"/>
    <s v="2025-01-06T03:00:00.000Z"/>
    <s v="2 - SEG"/>
    <s v="Horas Úteis"/>
    <s v="80.000000"/>
    <s v="1.000000"/>
    <s v="rodrigoqueiroz"/>
    <s v="8"/>
    <s v="Encerrado pelo sistema"/>
    <s v="Formulario Solicitação - Padrão"/>
    <s v=""/>
    <s v=""/>
    <s v=""/>
    <s v=""/>
    <s v="0.080000"/>
    <s v="1.220000"/>
    <s v="1.310000"/>
    <s v=""/>
    <s v="27.000000"/>
    <s v="1.310000"/>
    <s v="Instalação do Sistema SIGO"/>
    <s v="Baixa"/>
    <s v=""/>
  </r>
  <r>
    <s v="164212"/>
    <x v="2"/>
    <s v="0.060000"/>
    <s v="4.000000"/>
    <x v="0"/>
    <s v="1-INCIDENTE"/>
    <x v="0"/>
    <x v="44"/>
    <x v="37"/>
    <s v="040703"/>
    <s v="ADMINISTRATIVO SP"/>
    <s v="10"/>
    <s v="2025-01-06T13:44:41.000Z"/>
    <s v="2025-01-06T14:53:12.000Z"/>
    <x v="37"/>
    <d v="1899-12-30T10:44:00"/>
    <x v="31"/>
    <x v="272"/>
    <s v="1-15 dias"/>
    <x v="1"/>
    <s v="FECHADO"/>
    <s v="NAO SE APLICA"/>
    <s v="NAO SE APLICA"/>
    <s v="NÃO"/>
    <x v="6"/>
    <s v="10"/>
    <s v="11"/>
    <s v="LOCAL NAO INFORMADO"/>
    <x v="2"/>
    <x v="3"/>
    <s v="164212"/>
    <s v=""/>
    <s v="4"/>
    <s v="Como voce avalia o atendimento prestado?"/>
    <x v="1"/>
    <s v="164212"/>
    <x v="2"/>
    <s v="2 - SEG"/>
    <s v="2025-01-06T03:00:00.000Z"/>
    <s v="2025-01-06T03:00:00.000Z"/>
    <s v="2 - SEG"/>
    <s v="Horas Úteis"/>
    <s v="16.000000"/>
    <s v="1.000000"/>
    <s v="fabiulapio"/>
    <s v="8"/>
    <s v="Encerrado pelo sistema"/>
    <s v="Formulario Incidente - Padrão"/>
    <s v=""/>
    <s v=""/>
    <s v=""/>
    <s v=""/>
    <s v="0.670000"/>
    <s v="0.480000"/>
    <s v="1.140000"/>
    <s v=""/>
    <s v="27.070000"/>
    <s v="1.140000"/>
    <s v="Não esta fazendo ligação "/>
    <s v="Baixa"/>
    <s v=""/>
  </r>
  <r>
    <s v="164213"/>
    <x v="5"/>
    <s v=""/>
    <s v=""/>
    <x v="1"/>
    <s v="2-SERVICO"/>
    <x v="1"/>
    <x v="9"/>
    <x v="2"/>
    <s v="040703"/>
    <s v="ADMINISTRATIVO SP"/>
    <s v="10"/>
    <s v="2025-01-06T13:46:14.000Z"/>
    <s v="2025-01-08T16:03:29.000Z"/>
    <x v="37"/>
    <d v="1899-12-30T10:46:00"/>
    <x v="37"/>
    <x v="390"/>
    <s v="1-15 dias"/>
    <x v="1"/>
    <s v="FECHADO"/>
    <s v="NAO SE APLICA"/>
    <s v="NAO SE APLICA"/>
    <s v="NÃO"/>
    <x v="4"/>
    <s v="10"/>
    <s v="13"/>
    <s v="LOCAL NAO INFORMADO"/>
    <x v="2"/>
    <x v="3"/>
    <s v="164213"/>
    <s v=""/>
    <s v="4"/>
    <s v="Como voce avalia o atendimento prestado?"/>
    <x v="1"/>
    <s v="164213"/>
    <x v="0"/>
    <s v="2 - SEG"/>
    <s v="2025-01-06T03:00:00.000Z"/>
    <s v="2025-01-06T03:00:00.000Z"/>
    <s v="4 - QUA"/>
    <s v="Horas Úteis"/>
    <s v="40.000000"/>
    <s v="1.000000"/>
    <s v="fabiulapio"/>
    <s v="8"/>
    <s v="Encerrado pelo sistema"/>
    <s v="Formulario Solicitação - Padrão"/>
    <s v=""/>
    <s v=""/>
    <s v=""/>
    <s v=""/>
    <s v="0.020000"/>
    <s v="20.290000"/>
    <s v="20.310000"/>
    <s v=""/>
    <s v="27.080000"/>
    <s v="20.310000"/>
    <s v="Relatorio"/>
    <s v="Baixa"/>
    <s v=""/>
  </r>
  <r>
    <s v="164214"/>
    <x v="3"/>
    <s v=""/>
    <s v=""/>
    <x v="0"/>
    <s v="1-INCIDENTE"/>
    <x v="1"/>
    <x v="20"/>
    <x v="15"/>
    <s v="040301"/>
    <s v="CONTROLADORIA"/>
    <s v="48"/>
    <s v="2025-01-06T14:01:17.000Z"/>
    <s v="2025-01-06T14:30:29.000Z"/>
    <x v="37"/>
    <d v="1899-12-30T11:01:00"/>
    <x v="31"/>
    <x v="166"/>
    <s v="1-15 dias"/>
    <x v="1"/>
    <s v="FECHADO"/>
    <s v="NAO SE APLICA"/>
    <s v="NAO SE APLICA"/>
    <s v="NÃO"/>
    <x v="2"/>
    <s v="11"/>
    <s v="11"/>
    <s v="LOCAL NAO INFORMADO"/>
    <x v="2"/>
    <x v="3"/>
    <s v="164214"/>
    <s v=""/>
    <s v=""/>
    <s v=""/>
    <x v="0"/>
    <s v="164214"/>
    <x v="1"/>
    <s v="2 - SEG"/>
    <s v="2025-01-06T03:00:00.000Z"/>
    <s v="2025-01-06T03:00:00.000Z"/>
    <s v="2 - SEG"/>
    <s v="Horas Úteis"/>
    <s v="16.000000"/>
    <s v="1.000000"/>
    <s v="ricardomoliveira"/>
    <s v="8"/>
    <s v="Encerrado pelo sistema"/>
    <s v="Formulario Incidente - Sistemas - Erro Sistemas"/>
    <s v=""/>
    <s v=""/>
    <s v=""/>
    <s v=""/>
    <s v="0.000000"/>
    <s v="0.490000"/>
    <s v="0.490000"/>
    <s v=""/>
    <s v="27.040000"/>
    <s v="0.490000"/>
    <s v="Estorno RI 148390"/>
    <s v="Baixa"/>
    <s v=""/>
  </r>
  <r>
    <s v="164215"/>
    <x v="10"/>
    <s v=""/>
    <s v=""/>
    <x v="0"/>
    <s v="1-INCIDENTE"/>
    <x v="0"/>
    <x v="11"/>
    <x v="8"/>
    <s v="040801"/>
    <s v="TECNOLOGIA DE INFORMACAO"/>
    <s v="37"/>
    <s v="2025-01-06T14:05:00.000Z"/>
    <s v="2025-01-06T14:15:17.000Z"/>
    <x v="37"/>
    <d v="1899-12-30T11:05:00"/>
    <x v="31"/>
    <x v="391"/>
    <s v="1-15 dias"/>
    <x v="1"/>
    <s v="FECHADO"/>
    <s v="NAO SE APLICA"/>
    <s v="NAO SE APLICA"/>
    <s v="NÃO"/>
    <x v="0"/>
    <s v="11"/>
    <s v="11"/>
    <s v="LOCAL NAO INFORMADO"/>
    <x v="2"/>
    <x v="3"/>
    <s v="164215"/>
    <s v=""/>
    <s v=""/>
    <s v=""/>
    <x v="0"/>
    <s v="164215"/>
    <x v="1"/>
    <s v="2 - SEG"/>
    <s v="2025-01-06T03:00:00.000Z"/>
    <s v="2025-01-06T03:00:00.000Z"/>
    <s v="2 - SEG"/>
    <s v="Horas Úteis"/>
    <s v="24.000000"/>
    <s v="1.000000"/>
    <s v="jorgepereira"/>
    <s v="8"/>
    <s v="Encerrado pelo sistema"/>
    <s v="Formulario Incidente - Padrão"/>
    <s v=""/>
    <s v=""/>
    <s v=""/>
    <s v=""/>
    <s v="0.000000"/>
    <s v="0.170000"/>
    <s v="0.170000"/>
    <s v=""/>
    <s v="27.040000"/>
    <s v="0.170000"/>
    <s v=" Task: Check list Sala Telecom-Core"/>
    <s v="Normal"/>
    <s v=""/>
  </r>
  <r>
    <s v="164216"/>
    <x v="3"/>
    <s v=""/>
    <s v=""/>
    <x v="1"/>
    <s v="2-SERVICO"/>
    <x v="1"/>
    <x v="41"/>
    <x v="14"/>
    <s v="040801"/>
    <s v="TECNOLOGIA DE INFORMACAO"/>
    <s v="37"/>
    <s v="2025-01-06T14:06:26.000Z"/>
    <s v="2025-01-10T18:30:51.000Z"/>
    <x v="37"/>
    <d v="1899-12-30T11:06:00"/>
    <x v="42"/>
    <x v="392"/>
    <s v="1-15 dias"/>
    <x v="1"/>
    <s v="FECHADO"/>
    <s v="NAO SE APLICA"/>
    <s v="NAO SE APLICA"/>
    <s v="NÃO"/>
    <x v="2"/>
    <s v="11"/>
    <s v="15"/>
    <s v="LOCAL NAO INFORMADO"/>
    <x v="2"/>
    <x v="3"/>
    <s v="164216"/>
    <s v=""/>
    <s v=""/>
    <s v=""/>
    <x v="0"/>
    <s v="164216"/>
    <x v="0"/>
    <s v="2 - SEG"/>
    <s v="2025-01-06T03:00:00.000Z"/>
    <s v="2025-01-06T03:00:00.000Z"/>
    <s v="6 - SEX"/>
    <s v="Horas Úteis"/>
    <s v="40.000000"/>
    <s v="1.000000"/>
    <s v="davibdomingos"/>
    <s v="8"/>
    <s v="Encerrado pelo sistema"/>
    <s v="Formulario Solicitação - Padrão"/>
    <s v=""/>
    <s v=""/>
    <s v=""/>
    <s v="36.850000"/>
    <s v="1.900000"/>
    <s v="1.720000"/>
    <s v="3.620000"/>
    <s v=""/>
    <s v="27.030000"/>
    <s v="40.470000"/>
    <s v="Falha na Carga da Gradus "/>
    <s v="Baixa"/>
    <s v=""/>
  </r>
  <r>
    <s v="164217"/>
    <x v="11"/>
    <s v="0.250000"/>
    <s v="15.000000"/>
    <x v="1"/>
    <s v="2-SERVICO"/>
    <x v="1"/>
    <x v="41"/>
    <x v="14"/>
    <s v="N/D"/>
    <s v="NÃO DEFINIDO"/>
    <s v="385"/>
    <s v="2025-01-06T15:25:17.000Z"/>
    <s v="2025-01-07T14:17:20.000Z"/>
    <x v="37"/>
    <d v="1899-12-30T12:25:00"/>
    <x v="34"/>
    <x v="302"/>
    <s v="1-15 dias"/>
    <x v="1"/>
    <s v="FECHADO"/>
    <s v="NAO SE APLICA"/>
    <s v="NAO SE APLICA"/>
    <s v="NÃO"/>
    <x v="4"/>
    <s v="12"/>
    <s v="11"/>
    <s v="LOCAL NAO INFORMADO"/>
    <x v="2"/>
    <x v="3"/>
    <s v="164217"/>
    <s v=""/>
    <s v="4"/>
    <s v="Como voce avalia o atendimento prestado?"/>
    <x v="1"/>
    <s v="164217"/>
    <x v="0"/>
    <s v="2 - SEG"/>
    <s v="2025-01-06T03:00:00.000Z"/>
    <s v="2025-01-06T03:00:00.000Z"/>
    <s v="3 - TER"/>
    <s v="Horas Úteis"/>
    <s v="40.000000"/>
    <s v="1.000000"/>
    <s v="brendaarantes"/>
    <s v="8"/>
    <s v="Encerrado pelo sistema"/>
    <s v="Formulario Solicitação - Padrão"/>
    <s v="0.430000"/>
    <s v="4.790000"/>
    <s v=""/>
    <s v=""/>
    <s v="0.020000"/>
    <s v="2.710000"/>
    <s v="7.440000"/>
    <s v=""/>
    <s v="27.020000"/>
    <s v="7.870000"/>
    <s v="Liberação de acesso e criação de novo usuário Gradus"/>
    <s v="Baixa"/>
    <s v=""/>
  </r>
  <r>
    <s v="164218"/>
    <x v="5"/>
    <s v=""/>
    <s v=""/>
    <x v="0"/>
    <s v="1-INCIDENTE"/>
    <x v="1"/>
    <x v="67"/>
    <x v="4"/>
    <s v="040502"/>
    <s v="ALMOXARIFADO"/>
    <s v="28"/>
    <s v="2025-01-06T15:42:25.000Z"/>
    <s v="2025-01-06T20:14:51.000Z"/>
    <x v="37"/>
    <d v="1899-12-30T12:42:00"/>
    <x v="31"/>
    <x v="258"/>
    <s v="1-15 dias"/>
    <x v="1"/>
    <s v="FECHADO"/>
    <s v="NAO SE APLICA"/>
    <s v="NAO SE APLICA"/>
    <s v="NÃO"/>
    <x v="3"/>
    <s v="12"/>
    <s v="17"/>
    <s v="PORTO VELHO"/>
    <x v="2"/>
    <x v="3"/>
    <s v="164218"/>
    <s v=""/>
    <s v="4"/>
    <s v="Como voce avalia o atendimento prestado?"/>
    <x v="1"/>
    <s v="164218"/>
    <x v="1"/>
    <s v="2 - SEG"/>
    <s v="2025-01-06T03:00:00.000Z"/>
    <s v="2025-01-06T03:00:00.000Z"/>
    <s v="2 - SEG"/>
    <s v="Horas Úteis"/>
    <s v="16.000000"/>
    <s v="1.000000"/>
    <s v="antoniosousa"/>
    <s v="8"/>
    <s v="Encerrado pelo sistema"/>
    <s v="Formulario Incidente - Sistemas - Erro Sistemas"/>
    <s v=""/>
    <s v=""/>
    <s v=""/>
    <s v=""/>
    <s v="0.010000"/>
    <s v="4.540000"/>
    <s v="4.550000"/>
    <s v=""/>
    <s v="27.050000"/>
    <s v="4.550000"/>
    <s v="ERRO AO ACESSAR"/>
    <s v="Baixa"/>
    <s v=""/>
  </r>
  <r>
    <s v="164219"/>
    <x v="3"/>
    <s v=""/>
    <s v=""/>
    <x v="1"/>
    <s v="2-SERVICO"/>
    <x v="1"/>
    <x v="3"/>
    <x v="2"/>
    <s v="040301"/>
    <s v="CONTROLADORIA"/>
    <s v="48"/>
    <s v="2025-01-06T15:59:06.000Z"/>
    <s v="2025-01-06T18:04:02.000Z"/>
    <x v="37"/>
    <d v="1899-12-30T12:59:00"/>
    <x v="31"/>
    <x v="58"/>
    <s v="1-15 dias"/>
    <x v="1"/>
    <s v="FECHADO"/>
    <s v="NAO SE APLICA"/>
    <s v="NAO SE APLICA"/>
    <s v="NÃO"/>
    <x v="2"/>
    <s v="12"/>
    <s v="15"/>
    <s v="LOCAL NAO INFORMADO"/>
    <x v="2"/>
    <x v="3"/>
    <s v="164219"/>
    <s v=""/>
    <s v=""/>
    <s v=""/>
    <x v="0"/>
    <s v="164219"/>
    <x v="0"/>
    <s v="2 - SEG"/>
    <s v="2025-01-06T03:00:00.000Z"/>
    <s v="2025-01-06T03:00:00.000Z"/>
    <s v="2 - SEG"/>
    <s v="Horas Úteis"/>
    <s v="40.000000"/>
    <s v="1.000000"/>
    <s v="isabelarsilva"/>
    <s v="8"/>
    <s v="Encerrado pelo sistema"/>
    <s v="Formulario Solicitação - Padrão"/>
    <s v=""/>
    <s v=""/>
    <s v=""/>
    <s v=""/>
    <s v="0.000000"/>
    <s v="2.090000"/>
    <s v="2.090000"/>
    <s v=""/>
    <s v="27.060000"/>
    <s v="2.090000"/>
    <s v="Baixas - Dez.24"/>
    <s v="Baixa"/>
    <s v=""/>
  </r>
  <r>
    <s v="164220"/>
    <x v="10"/>
    <s v="0.000000"/>
    <s v="0.000000"/>
    <x v="1"/>
    <s v="2-SERVICO"/>
    <x v="0"/>
    <x v="15"/>
    <x v="3"/>
    <s v="040301"/>
    <s v="CONTROLADORIA"/>
    <s v="48"/>
    <s v="2025-01-06T16:13:16.000Z"/>
    <s v="2025-01-06T18:35:17.000Z"/>
    <x v="37"/>
    <d v="1899-12-30T13:13:00"/>
    <x v="31"/>
    <x v="393"/>
    <s v="1-15 dias"/>
    <x v="1"/>
    <s v="FECHADO"/>
    <s v="NAO SE APLICA"/>
    <s v="NAO SE APLICA"/>
    <s v="NÃO"/>
    <x v="5"/>
    <s v="13"/>
    <s v="15"/>
    <s v="LOCAL NAO INFORMADO"/>
    <x v="2"/>
    <x v="3"/>
    <s v="164220"/>
    <s v=""/>
    <s v=""/>
    <s v=""/>
    <x v="0"/>
    <s v="164220"/>
    <x v="1"/>
    <s v="2 - SEG"/>
    <s v="2025-01-06T03:00:00.000Z"/>
    <s v="2025-01-06T03:00:00.000Z"/>
    <s v="2 - SEG"/>
    <s v="Horas Úteis"/>
    <s v="80.000000"/>
    <s v="1.000000"/>
    <s v="ricardomoliveira"/>
    <s v="8"/>
    <s v="Encerrado pelo sistema"/>
    <s v="Gestão de acesso"/>
    <s v=""/>
    <s v="0.370000"/>
    <s v=""/>
    <s v=""/>
    <s v="0.020000"/>
    <s v="1.990000"/>
    <s v="2.370000"/>
    <s v=""/>
    <s v="27.040000"/>
    <s v="2.370000"/>
    <s v="Rede - Sem acesso aos diretorios"/>
    <s v="Baixa"/>
    <s v=""/>
  </r>
  <r>
    <s v="164221"/>
    <x v="5"/>
    <s v=""/>
    <s v=""/>
    <x v="1"/>
    <s v="2-SERVICO"/>
    <x v="1"/>
    <x v="52"/>
    <x v="2"/>
    <s v="020401"/>
    <s v="ENGENHARIA, PLANEJ. E CONTROLE ESTATÍSTICO"/>
    <s v="66"/>
    <s v="2025-01-06T16:26:54.000Z"/>
    <s v="2025-01-06T17:25:08.000Z"/>
    <x v="37"/>
    <d v="1899-12-30T13:26:00"/>
    <x v="31"/>
    <x v="394"/>
    <s v="1-15 dias"/>
    <x v="1"/>
    <s v="FECHADO"/>
    <s v="NAO SE APLICA"/>
    <s v="NAO SE APLICA"/>
    <s v="NÃO"/>
    <x v="3"/>
    <s v="13"/>
    <s v="14"/>
    <s v="LOCAL NAO INFORMADO"/>
    <x v="2"/>
    <x v="3"/>
    <s v="164221"/>
    <s v=""/>
    <s v=""/>
    <s v=""/>
    <x v="0"/>
    <s v="164221"/>
    <x v="0"/>
    <s v="2 - SEG"/>
    <s v="2025-01-06T03:00:00.000Z"/>
    <s v="2025-01-06T03:00:00.000Z"/>
    <s v="2 - SEG"/>
    <s v="Horas Úteis"/>
    <s v="40.000000"/>
    <s v="1.000000"/>
    <s v="rodrigoqueiroz"/>
    <s v="8"/>
    <s v="Encerrado pelo sistema"/>
    <s v="Formulario Solicitação - Padrão"/>
    <s v=""/>
    <s v=""/>
    <s v=""/>
    <s v=""/>
    <s v="0.000000"/>
    <s v="0.970000"/>
    <s v="0.970000"/>
    <s v=""/>
    <s v="27.050000"/>
    <s v="0.970000"/>
    <s v="Liberação de Acesso ao Sistema SIGO"/>
    <s v="Baixa"/>
    <s v=""/>
  </r>
  <r>
    <s v="164222"/>
    <x v="4"/>
    <s v="0.500000"/>
    <s v="30.000000"/>
    <x v="1"/>
    <s v="2-SERVICO"/>
    <x v="0"/>
    <x v="34"/>
    <x v="30"/>
    <s v="020401"/>
    <s v="ENGENHARIA, PLANEJ. E CONTROLE ESTATÍSTICO"/>
    <s v="66"/>
    <s v="2025-01-06T16:35:53.000Z"/>
    <s v="2025-01-06T19:08:29.000Z"/>
    <x v="37"/>
    <d v="1899-12-30T13:35:00"/>
    <x v="31"/>
    <x v="395"/>
    <s v="1-15 dias"/>
    <x v="1"/>
    <s v="FECHADO"/>
    <s v="NAO SE APLICA"/>
    <s v="NAO SE APLICA"/>
    <s v="NÃO"/>
    <x v="0"/>
    <s v="13"/>
    <s v="16"/>
    <s v="PORTO VELHO"/>
    <x v="2"/>
    <x v="3"/>
    <s v="164222"/>
    <s v=""/>
    <s v=""/>
    <s v=""/>
    <x v="0"/>
    <s v="164222"/>
    <x v="0"/>
    <s v="2 - SEG"/>
    <s v="2025-01-06T03:00:00.000Z"/>
    <s v="2025-01-06T03:00:00.000Z"/>
    <s v="2 - SEG"/>
    <s v="Horas Úteis"/>
    <s v="80.000000"/>
    <s v="1.000000"/>
    <s v="pedrocarvalho"/>
    <s v="9"/>
    <s v="Encerrado pelo usuario"/>
    <s v="Formulario Solicitação - Padrão"/>
    <s v=""/>
    <s v=""/>
    <s v=""/>
    <s v=""/>
    <s v="0.230000"/>
    <s v="2.320000"/>
    <s v="2.550000"/>
    <s v=""/>
    <s v="0.020000"/>
    <s v="2.550000"/>
    <s v="Acesso"/>
    <s v="Baixa"/>
    <s v=""/>
  </r>
  <r>
    <s v="164223"/>
    <x v="4"/>
    <s v=""/>
    <s v=""/>
    <x v="1"/>
    <s v="2-SERVICO"/>
    <x v="0"/>
    <x v="2"/>
    <x v="2"/>
    <s v="020403"/>
    <s v="MANUTENCAO DE UNIDADES GERADORAS"/>
    <s v="190"/>
    <s v="2025-01-06T17:15:09.000Z"/>
    <s v="2025-01-08T21:46:15.000Z"/>
    <x v="37"/>
    <d v="1899-12-30T14:15:00"/>
    <x v="37"/>
    <x v="396"/>
    <s v="1-15 dias"/>
    <x v="1"/>
    <s v="FECHADO"/>
    <s v="NAO SE APLICA"/>
    <s v="NAO SE APLICA"/>
    <s v="NÃO"/>
    <x v="0"/>
    <s v="14"/>
    <s v="18"/>
    <s v="PORTO VELHO"/>
    <x v="2"/>
    <x v="3"/>
    <s v="164223"/>
    <s v="Atendimento bom, melhorar a questão no tempo de atendimento, pois houve uma demora de dois dias da abertura do chamado. "/>
    <s v="3"/>
    <s v="Como voce avalia o atendimento prestado?"/>
    <x v="2"/>
    <s v="164223"/>
    <x v="0"/>
    <s v="2 - SEG"/>
    <s v="2025-01-06T03:00:00.000Z"/>
    <s v="2025-01-06T03:00:00.000Z"/>
    <s v="4 - QUA"/>
    <s v="Horas Úteis"/>
    <s v="80.000000"/>
    <s v="1.000000"/>
    <s v="samuelsousa"/>
    <s v="9"/>
    <s v="Encerrado pelo usuario"/>
    <s v="Formulario Solicitação - Infra - Solicitação Impressora"/>
    <s v=""/>
    <s v=""/>
    <s v="15.300000"/>
    <s v=""/>
    <s v="0.080000"/>
    <s v="7.170000"/>
    <s v="22.550000"/>
    <s v=""/>
    <s v="0.230000"/>
    <s v="22.550000"/>
    <s v="Impressora da sala dos técnicos do GG4 sem tinta preta "/>
    <s v="Baixa"/>
    <s v=""/>
  </r>
  <r>
    <s v="164224"/>
    <x v="5"/>
    <s v=""/>
    <s v=""/>
    <x v="0"/>
    <s v="1-INCIDENTE"/>
    <x v="1"/>
    <x v="9"/>
    <x v="5"/>
    <s v="N/D"/>
    <s v="NÃO DEFINIDO"/>
    <s v="385"/>
    <s v="2025-01-06T17:17:25.000Z"/>
    <s v="2025-01-06T17:27:51.000Z"/>
    <x v="37"/>
    <d v="1899-12-30T14:17:00"/>
    <x v="31"/>
    <x v="260"/>
    <s v="1-15 dias"/>
    <x v="1"/>
    <s v="FECHADO"/>
    <s v="NAO SE APLICA"/>
    <s v="NAO SE APLICA"/>
    <s v="NÃO"/>
    <x v="4"/>
    <s v="14"/>
    <s v="14"/>
    <s v="TERCEIRO"/>
    <x v="2"/>
    <x v="3"/>
    <s v="164224"/>
    <s v=""/>
    <s v=""/>
    <s v=""/>
    <x v="0"/>
    <s v="164224"/>
    <x v="0"/>
    <s v="2 - SEG"/>
    <s v="2025-01-06T03:00:00.000Z"/>
    <s v="2025-01-06T03:00:00.000Z"/>
    <s v="2 - SEG"/>
    <s v="Horas Úteis"/>
    <s v="20.000000"/>
    <s v="1.000000"/>
    <s v="josef"/>
    <s v="8"/>
    <s v="Encerrado pelo sistema"/>
    <s v="Formulario Incidente - Sistemas - Erro Sistemas"/>
    <s v=""/>
    <s v=""/>
    <s v=""/>
    <s v=""/>
    <s v="0.090000"/>
    <s v="0.080000"/>
    <s v="0.170000"/>
    <s v=""/>
    <s v="27.000000"/>
    <s v="0.170000"/>
    <s v="RE2-CATRACA-22 travou"/>
    <s v="Baixa"/>
    <s v=""/>
  </r>
  <r>
    <s v="164225"/>
    <x v="10"/>
    <s v=""/>
    <s v=""/>
    <x v="0"/>
    <s v="1-INCIDENTE"/>
    <x v="0"/>
    <x v="11"/>
    <x v="8"/>
    <s v="040801"/>
    <s v="TECNOLOGIA DE INFORMACAO"/>
    <s v="37"/>
    <s v="2025-01-06T17:57:00.000Z"/>
    <s v="2025-01-06T18:01:45.000Z"/>
    <x v="37"/>
    <d v="1899-12-30T14:57:00"/>
    <x v="31"/>
    <x v="315"/>
    <s v="1-15 dias"/>
    <x v="1"/>
    <s v="FECHADO"/>
    <s v="NAO SE APLICA"/>
    <s v="NAO SE APLICA"/>
    <s v="NÃO"/>
    <x v="0"/>
    <s v="14"/>
    <s v="15"/>
    <s v="LOCAL NAO INFORMADO"/>
    <x v="2"/>
    <x v="3"/>
    <s v="164225"/>
    <s v=""/>
    <s v=""/>
    <s v=""/>
    <x v="0"/>
    <s v="164225"/>
    <x v="1"/>
    <s v="2 - SEG"/>
    <s v="2025-01-06T03:00:00.000Z"/>
    <s v="2025-01-06T03:00:00.000Z"/>
    <s v="2 - SEG"/>
    <s v="Horas Úteis"/>
    <s v="24.000000"/>
    <s v="1.000000"/>
    <s v="jorgepereira"/>
    <s v="8"/>
    <s v="Encerrado pelo sistema"/>
    <s v="Formulario Incidente - Padrão"/>
    <s v=""/>
    <s v=""/>
    <s v=""/>
    <s v=""/>
    <s v="0.000000"/>
    <s v="0.080000"/>
    <s v="0.080000"/>
    <s v=""/>
    <s v="27.020000"/>
    <s v="0.080000"/>
    <s v=" Task: Check list Torre Rádio UHE"/>
    <s v="Normal"/>
    <s v=""/>
  </r>
  <r>
    <s v="164226"/>
    <x v="10"/>
    <s v=""/>
    <s v=""/>
    <x v="0"/>
    <s v="1-INCIDENTE"/>
    <x v="0"/>
    <x v="11"/>
    <x v="8"/>
    <s v="040801"/>
    <s v="TECNOLOGIA DE INFORMACAO"/>
    <s v="37"/>
    <s v="2025-01-06T17:58:00.000Z"/>
    <s v="2025-01-06T18:01:16.000Z"/>
    <x v="37"/>
    <d v="1899-12-30T14:58:00"/>
    <x v="31"/>
    <x v="315"/>
    <s v="1-15 dias"/>
    <x v="1"/>
    <s v="FECHADO"/>
    <s v="NAO SE APLICA"/>
    <s v="NAO SE APLICA"/>
    <s v="NÃO"/>
    <x v="0"/>
    <s v="14"/>
    <s v="15"/>
    <s v="LOCAL NAO INFORMADO"/>
    <x v="2"/>
    <x v="3"/>
    <s v="164226"/>
    <s v=""/>
    <s v=""/>
    <s v=""/>
    <x v="0"/>
    <s v="164226"/>
    <x v="1"/>
    <s v="2 - SEG"/>
    <s v="2025-01-06T03:00:00.000Z"/>
    <s v="2025-01-06T03:00:00.000Z"/>
    <s v="2 - SEG"/>
    <s v="Horas Úteis"/>
    <s v="24.000000"/>
    <s v="1.000000"/>
    <s v="jorgepereira"/>
    <s v="8"/>
    <s v="Encerrado pelo sistema"/>
    <s v="Formulario Incidente - Padrão"/>
    <s v=""/>
    <s v=""/>
    <s v=""/>
    <s v=""/>
    <s v="0.000000"/>
    <s v="0.050000"/>
    <s v="0.060000"/>
    <s v=""/>
    <s v="27.030000"/>
    <s v="0.060000"/>
    <s v=" Task: Check List Sala Cofre TI"/>
    <s v="Normal"/>
    <s v=""/>
  </r>
  <r>
    <s v="164227"/>
    <x v="5"/>
    <s v="0.000000"/>
    <s v="0.000000"/>
    <x v="1"/>
    <s v="2-SERVICO"/>
    <x v="1"/>
    <x v="37"/>
    <x v="3"/>
    <s v="020402"/>
    <s v="OPERACAO"/>
    <s v="176"/>
    <s v="2025-01-06T18:45:18.000Z"/>
    <s v="2025-01-16T17:24:26.000Z"/>
    <x v="37"/>
    <d v="1899-12-30T15:45:00"/>
    <x v="44"/>
    <x v="397"/>
    <s v="1-15 dias"/>
    <x v="1"/>
    <s v="FECHADO"/>
    <s v="NAO SE APLICA"/>
    <s v="NAO SE APLICA"/>
    <s v="NÃO"/>
    <x v="4"/>
    <s v="15"/>
    <s v="14"/>
    <s v="LOCAL NAO INFORMADO"/>
    <x v="2"/>
    <x v="3"/>
    <s v="164227"/>
    <s v=""/>
    <s v=""/>
    <s v=""/>
    <x v="0"/>
    <s v="164227"/>
    <x v="0"/>
    <s v="2 - SEG"/>
    <s v="2025-01-06T03:00:00.000Z"/>
    <s v="2025-01-13T03:00:00.000Z"/>
    <s v="5 - QUI"/>
    <s v="Horas Úteis"/>
    <s v="8.000000"/>
    <s v="1.000000"/>
    <s v="maiconsoliveira"/>
    <s v="8"/>
    <s v="Encerrado pelo sistema"/>
    <s v="Formulario Solicitação - Padrão"/>
    <s v=""/>
    <s v=""/>
    <s v=""/>
    <s v="45.020000"/>
    <s v="0.050000"/>
    <s v="1.500000"/>
    <s v="1.550000"/>
    <s v=""/>
    <s v=""/>
    <s v="46.570000"/>
    <s v=" ORACLE"/>
    <s v="Baixa"/>
    <s v=""/>
  </r>
  <r>
    <s v="164228"/>
    <x v="3"/>
    <s v=""/>
    <s v=""/>
    <x v="0"/>
    <s v="1-INCIDENTE"/>
    <x v="1"/>
    <x v="20"/>
    <x v="15"/>
    <s v="N/D"/>
    <s v="NÃO DEFINIDO"/>
    <s v="385"/>
    <s v="2025-01-06T19:20:07.000Z"/>
    <s v="2025-01-14T15:58:45.000Z"/>
    <x v="37"/>
    <d v="1899-12-30T16:20:00"/>
    <x v="43"/>
    <x v="226"/>
    <s v="1-15 dias"/>
    <x v="0"/>
    <s v="FECHADO"/>
    <s v="NAO SE APLICA"/>
    <s v="NAO SE APLICA"/>
    <s v="NÃO"/>
    <x v="2"/>
    <s v="16"/>
    <s v="12"/>
    <s v="LOCAL NAO INFORMADO"/>
    <x v="2"/>
    <x v="3"/>
    <s v="164228"/>
    <s v=""/>
    <s v=""/>
    <s v=""/>
    <x v="0"/>
    <s v="164228"/>
    <x v="1"/>
    <s v="2 - SEG"/>
    <s v="2025-01-06T03:00:00.000Z"/>
    <s v="2025-01-13T03:00:00.000Z"/>
    <s v="3 - TER"/>
    <s v="Horas Úteis"/>
    <s v="16.000000"/>
    <s v="1.000000"/>
    <s v="kleitoncoutinho.elb"/>
    <s v="9"/>
    <s v="Encerrado pelo usuario"/>
    <s v="Formulario Incidente - Sistemas - Erro Sistemas"/>
    <s v=""/>
    <s v="37.090000"/>
    <s v=""/>
    <s v="10.990000"/>
    <s v="0.100000"/>
    <s v="2.540000"/>
    <s v="39.730000"/>
    <s v=""/>
    <s v="1.490000"/>
    <s v="50.720000"/>
    <s v="SALDO OC 65848"/>
    <s v="Baixa"/>
    <s v=""/>
  </r>
  <r>
    <s v="164229"/>
    <x v="10"/>
    <s v="0.000000"/>
    <s v="0.000000"/>
    <x v="0"/>
    <s v="1-INCIDENTE"/>
    <x v="0"/>
    <x v="15"/>
    <x v="6"/>
    <s v="020405"/>
    <s v="MANUTENCAO DE SISTEMA DE TRANSMISSAO, AUTOMACAO E AUXILIARES"/>
    <s v="105"/>
    <s v="2025-01-06T20:03:04.000Z"/>
    <s v="2025-01-06T20:22:41.000Z"/>
    <x v="37"/>
    <d v="1899-12-30T17:03:00"/>
    <x v="31"/>
    <x v="118"/>
    <s v="1-15 dias"/>
    <x v="1"/>
    <s v="FECHADO"/>
    <s v="NAO SE APLICA"/>
    <s v="NAO SE APLICA"/>
    <s v="NÃO"/>
    <x v="6"/>
    <s v="17"/>
    <s v="17"/>
    <s v="LOCAL NAO INFORMADO"/>
    <x v="2"/>
    <x v="3"/>
    <s v="164229"/>
    <s v=""/>
    <s v=""/>
    <s v=""/>
    <x v="0"/>
    <s v="164229"/>
    <x v="0"/>
    <s v="2 - SEG"/>
    <s v="2025-01-06T03:00:00.000Z"/>
    <s v="2025-01-06T03:00:00.000Z"/>
    <s v="2 - SEG"/>
    <s v="Horas Úteis"/>
    <s v="16.000000"/>
    <s v="1.000000"/>
    <s v="luizcandido"/>
    <s v="8"/>
    <s v="Encerrado pelo sistema"/>
    <s v="Formulario Incidente - Padrão"/>
    <s v=""/>
    <s v=""/>
    <s v=""/>
    <s v=""/>
    <s v="0.050000"/>
    <s v="0.280000"/>
    <s v="0.330000"/>
    <s v=""/>
    <s v="27.080000"/>
    <s v="0.330000"/>
    <s v="Acesso as pastas de rede"/>
    <s v="Baixa"/>
    <s v=""/>
  </r>
  <r>
    <s v="164230"/>
    <x v="3"/>
    <s v=""/>
    <s v=""/>
    <x v="1"/>
    <s v="2-SERVICO"/>
    <x v="1"/>
    <x v="12"/>
    <x v="2"/>
    <s v="040502"/>
    <s v="ALMOXARIFADO"/>
    <s v="28"/>
    <s v="2025-01-06T21:17:42.000Z"/>
    <s v="2025-01-10T18:27:43.000Z"/>
    <x v="37"/>
    <d v="1899-12-30T18:17:00"/>
    <x v="42"/>
    <x v="222"/>
    <s v="1-15 dias"/>
    <x v="1"/>
    <s v="FECHADO"/>
    <s v="NAO SE APLICA"/>
    <s v="NAO SE APLICA"/>
    <s v="NÃO"/>
    <x v="2"/>
    <s v="18"/>
    <s v="15"/>
    <s v="PORTO VELHO"/>
    <x v="2"/>
    <x v="3"/>
    <s v="164230"/>
    <s v=""/>
    <s v=""/>
    <s v=""/>
    <x v="0"/>
    <s v="164230"/>
    <x v="0"/>
    <s v="2 - SEG"/>
    <s v="2025-01-06T03:00:00.000Z"/>
    <s v="2025-01-06T03:00:00.000Z"/>
    <s v="6 - SEX"/>
    <s v="Horas Úteis"/>
    <s v="40.000000"/>
    <s v="1.000000"/>
    <s v="georgeolival"/>
    <s v="8"/>
    <s v="Encerrado pelo sistema"/>
    <s v="Formulario Solicitação - Padrão"/>
    <s v=""/>
    <s v=""/>
    <s v=""/>
    <s v="28.310000"/>
    <s v="4.200000"/>
    <s v="0.710000"/>
    <s v="4.910000"/>
    <s v=""/>
    <s v="27.080000"/>
    <s v="33.220000"/>
    <s v="Fechamento INV Dez 2024"/>
    <s v="Baixa"/>
    <s v=""/>
  </r>
  <r>
    <s v="164231"/>
    <x v="11"/>
    <s v="0.250000"/>
    <s v="15.000000"/>
    <x v="1"/>
    <s v="2-SERVICO"/>
    <x v="1"/>
    <x v="55"/>
    <x v="14"/>
    <s v="040502"/>
    <s v="ALMOXARIFADO"/>
    <s v="28"/>
    <s v="2025-01-06T21:52:30.000Z"/>
    <s v="2025-01-07T14:15:23.000Z"/>
    <x v="37"/>
    <d v="1899-12-30T18:52:00"/>
    <x v="34"/>
    <x v="391"/>
    <s v="1-15 dias"/>
    <x v="1"/>
    <s v="FECHADO"/>
    <s v="NAO SE APLICA"/>
    <s v="NAO SE APLICA"/>
    <s v="NÃO"/>
    <x v="4"/>
    <s v="18"/>
    <s v="11"/>
    <s v="LOCAL NAO INFORMADO"/>
    <x v="2"/>
    <x v="3"/>
    <s v="164231"/>
    <s v=""/>
    <s v=""/>
    <s v=""/>
    <x v="0"/>
    <s v="164231"/>
    <x v="0"/>
    <s v="2 - SEG"/>
    <s v="2025-01-06T03:00:00.000Z"/>
    <s v="2025-01-06T03:00:00.000Z"/>
    <s v="3 - TER"/>
    <s v="Horas Úteis"/>
    <s v="40.000000"/>
    <s v="1.000000"/>
    <s v="luizgsilva"/>
    <s v="8"/>
    <s v="Encerrado pelo sistema"/>
    <s v="Formulario Solicitação - Padrão"/>
    <s v=""/>
    <s v=""/>
    <s v=""/>
    <s v=""/>
    <s v="1.240000"/>
    <s v="0.130000"/>
    <s v="1.360000"/>
    <s v=""/>
    <s v="27.060000"/>
    <s v="1.360000"/>
    <s v="Solicitação de acesso "/>
    <s v="Baixa"/>
    <s v=""/>
  </r>
  <r>
    <s v="164232"/>
    <x v="4"/>
    <s v="0.250000"/>
    <s v="15.000000"/>
    <x v="1"/>
    <s v="2-SERVICO"/>
    <x v="0"/>
    <x v="34"/>
    <x v="18"/>
    <s v="020405"/>
    <s v="MANUTENCAO DE SISTEMA DE TRANSMISSAO, AUTOMACAO E AUXILIARES"/>
    <s v="105"/>
    <s v="2025-01-06T22:14:04.000Z"/>
    <s v="2025-01-08T16:58:55.000Z"/>
    <x v="37"/>
    <d v="1899-12-30T19:14:00"/>
    <x v="37"/>
    <x v="205"/>
    <s v="1-15 dias"/>
    <x v="1"/>
    <s v="FECHADO"/>
    <s v="NAO SE APLICA"/>
    <s v="NAO SE APLICA"/>
    <s v="NÃO"/>
    <x v="0"/>
    <s v="19"/>
    <s v="13"/>
    <s v="LOCAL NAO INFORMADO"/>
    <x v="2"/>
    <x v="3"/>
    <s v="164232"/>
    <s v=""/>
    <s v=""/>
    <s v=""/>
    <x v="0"/>
    <s v="164232"/>
    <x v="0"/>
    <s v="2 - SEG"/>
    <s v="2025-01-06T03:00:00.000Z"/>
    <s v="2025-01-06T03:00:00.000Z"/>
    <s v="4 - QUA"/>
    <s v="Horas Úteis"/>
    <s v="80.000000"/>
    <s v="1.000000"/>
    <s v="newhelenassuncao"/>
    <s v="8"/>
    <s v="Encerrado pelo sistema"/>
    <s v="Formulario Solicitação - Padrão"/>
    <s v=""/>
    <s v="11.200000"/>
    <s v=""/>
    <s v=""/>
    <s v="0.000000"/>
    <s v="1.790000"/>
    <s v="12.990000"/>
    <s v=""/>
    <s v="27.080000"/>
    <s v="12.990000"/>
    <s v="LIBERAÇÃO PROJECT"/>
    <s v="Baixa"/>
    <s v=""/>
  </r>
  <r>
    <s v="164233"/>
    <x v="4"/>
    <s v="0.750000"/>
    <s v="45.000000"/>
    <x v="1"/>
    <s v="2-SERVICO"/>
    <x v="0"/>
    <x v="2"/>
    <x v="13"/>
    <s v="020403"/>
    <s v="MANUTENCAO DE UNIDADES GERADORAS"/>
    <s v="190"/>
    <s v="2025-01-06T22:20:26.000Z"/>
    <s v="2025-01-08T14:36:24.000Z"/>
    <x v="37"/>
    <d v="1899-12-30T19:20:00"/>
    <x v="37"/>
    <x v="398"/>
    <s v="1-15 dias"/>
    <x v="1"/>
    <s v="FECHADO"/>
    <s v="NAO SE APLICA"/>
    <s v="NAO SE APLICA"/>
    <s v="NÃO"/>
    <x v="0"/>
    <s v="19"/>
    <s v="11"/>
    <s v="PORTO VELHO"/>
    <x v="2"/>
    <x v="3"/>
    <s v="164233"/>
    <s v=""/>
    <s v=""/>
    <s v=""/>
    <x v="0"/>
    <s v="164233"/>
    <x v="0"/>
    <s v="2 - SEG"/>
    <s v="2025-01-06T03:00:00.000Z"/>
    <s v="2025-01-06T03:00:00.000Z"/>
    <s v="4 - QUA"/>
    <s v="Horas Úteis"/>
    <s v="80.000000"/>
    <s v="1.000000"/>
    <s v="carlisson.junior"/>
    <s v="8"/>
    <s v="Encerrado pelo sistema"/>
    <s v="Formulario Solicitação - Infra - Solicitação Impressora"/>
    <s v=""/>
    <s v=""/>
    <s v=""/>
    <s v=""/>
    <s v="10.610000"/>
    <s v="0.000000"/>
    <s v="10.610000"/>
    <s v=""/>
    <s v="27.030000"/>
    <s v="10.610000"/>
    <s v="Fornecimento de resma de papel A4"/>
    <s v="Baixa"/>
    <s v=""/>
  </r>
  <r>
    <s v="164234"/>
    <x v="1"/>
    <s v=""/>
    <s v=""/>
    <x v="0"/>
    <s v="1-INCIDENTE"/>
    <x v="0"/>
    <x v="1"/>
    <x v="0"/>
    <s v="N/D"/>
    <s v="NÃO DEFINIDO"/>
    <s v="385"/>
    <s v="2025-01-07T02:47:53.000Z"/>
    <s v="2025-01-08T03:06:29.000Z"/>
    <x v="37"/>
    <d v="1899-12-30T23:47:00"/>
    <x v="37"/>
    <x v="386"/>
    <s v="1-15 dias"/>
    <x v="0"/>
    <s v="FECHADO"/>
    <s v="NAO SE APLICA"/>
    <s v="NAO SE APLICA"/>
    <s v="NÃO"/>
    <x v="1"/>
    <s v="23"/>
    <s v="00"/>
    <s v="LOCAL NAO INFORMADO"/>
    <x v="2"/>
    <x v="3"/>
    <s v="164234"/>
    <s v=""/>
    <s v=""/>
    <s v=""/>
    <x v="0"/>
    <s v="164234"/>
    <x v="0"/>
    <s v="2 - SEG"/>
    <s v="2025-01-06T03:00:00.000Z"/>
    <s v="2025-01-06T03:00:00.000Z"/>
    <s v="4 - QUA"/>
    <s v="Horas Úteis"/>
    <s v="4.000000"/>
    <s v="1.000000"/>
    <s v="noc_ebsit"/>
    <s v="8"/>
    <s v="Encerrado pelo sistema"/>
    <s v="Formulario Incidente - Padrão"/>
    <s v=""/>
    <s v=""/>
    <s v=""/>
    <s v=""/>
    <s v="9.010000"/>
    <s v="0.000000"/>
    <s v="9.010000"/>
    <s v=""/>
    <s v=""/>
    <s v="9.010000"/>
    <s v="SAEN--DBO-STB-PCSFX"/>
    <s v="Baixa"/>
    <s v=""/>
  </r>
  <r>
    <s v="164235"/>
    <x v="2"/>
    <s v="0.030000"/>
    <s v="2.000000"/>
    <x v="0"/>
    <s v="1-INCIDENTE"/>
    <x v="0"/>
    <x v="2"/>
    <x v="0"/>
    <s v="040801"/>
    <s v="TECNOLOGIA DE INFORMACAO"/>
    <s v="37"/>
    <s v="2025-01-07T11:02:00.000Z"/>
    <s v="2025-01-07T12:44:11.000Z"/>
    <x v="38"/>
    <d v="1899-12-30T08:02:00"/>
    <x v="34"/>
    <x v="399"/>
    <s v="1-15 dias"/>
    <x v="1"/>
    <s v="FECHADO"/>
    <s v="NAO SE APLICA"/>
    <s v="NAO SE APLICA"/>
    <s v="NÃO"/>
    <x v="0"/>
    <s v="08"/>
    <s v="09"/>
    <s v="LOCAL NAO INFORMADO"/>
    <x v="2"/>
    <x v="3"/>
    <s v="164235"/>
    <s v=""/>
    <s v=""/>
    <s v=""/>
    <x v="0"/>
    <s v="164235"/>
    <x v="0"/>
    <s v="3 - TER"/>
    <s v="2025-01-06T03:00:00.000Z"/>
    <s v="2025-01-06T03:00:00.000Z"/>
    <s v="3 - TER"/>
    <s v="Horas Úteis"/>
    <s v="16.000000"/>
    <s v="1.000000"/>
    <s v="jorgepereira"/>
    <s v="8"/>
    <s v="Encerrado pelo sistema"/>
    <s v="Formulario Incidente - Padrão"/>
    <s v=""/>
    <s v=""/>
    <s v=""/>
    <s v=""/>
    <s v=""/>
    <s v="0.000000"/>
    <s v="0.000000"/>
    <s v=""/>
    <s v="27.040000"/>
    <s v="0.000000"/>
    <s v="Task: Verificar Status das impressoras SPO"/>
    <s v="Baixa"/>
    <s v=""/>
  </r>
  <r>
    <s v="164236"/>
    <x v="4"/>
    <s v="0.000000"/>
    <s v="0.000000"/>
    <x v="1"/>
    <s v="2-SERVICO"/>
    <x v="0"/>
    <x v="34"/>
    <x v="2"/>
    <s v="020402"/>
    <s v="OPERACAO"/>
    <s v="176"/>
    <s v="2025-01-07T12:28:31.000Z"/>
    <s v="2025-01-10T13:35:20.000Z"/>
    <x v="38"/>
    <d v="1899-12-30T09:28:00"/>
    <x v="42"/>
    <x v="257"/>
    <s v="1-15 dias"/>
    <x v="1"/>
    <s v="FECHADO"/>
    <s v="NAO SE APLICA"/>
    <s v="NAO SE APLICA"/>
    <s v="NÃO"/>
    <x v="0"/>
    <s v="09"/>
    <s v="10"/>
    <s v="PORTO VELHO"/>
    <x v="2"/>
    <x v="3"/>
    <s v="164236"/>
    <s v=""/>
    <s v=""/>
    <s v=""/>
    <x v="0"/>
    <s v="164236"/>
    <x v="1"/>
    <s v="3 - TER"/>
    <s v="2025-01-06T03:00:00.000Z"/>
    <s v="2025-01-06T03:00:00.000Z"/>
    <s v="6 - SEX"/>
    <s v="Horas Úteis"/>
    <s v="80.000000"/>
    <s v="1.000000"/>
    <s v="joseeudes"/>
    <s v="8"/>
    <s v="Encerrado pelo sistema"/>
    <s v="Formulario Solicitação - Padrão"/>
    <s v=""/>
    <s v=""/>
    <s v=""/>
    <s v=""/>
    <s v="0.030000"/>
    <s v="27.600000"/>
    <s v="27.630000"/>
    <s v=""/>
    <s v="27.040000"/>
    <s v="27.630000"/>
    <s v="Falha de de acesso no E-mail e Teams na SCL AM6"/>
    <s v="Baixa"/>
    <s v=""/>
  </r>
  <r>
    <s v="164237"/>
    <x v="8"/>
    <s v="0.250000"/>
    <s v="15.000000"/>
    <x v="1"/>
    <s v="2-SERVICO"/>
    <x v="0"/>
    <x v="10"/>
    <x v="7"/>
    <s v="040801"/>
    <s v="TECNOLOGIA DE INFORMACAO"/>
    <s v="37"/>
    <s v="2025-01-07T13:15:23.000Z"/>
    <s v="2025-01-07T14:06:53.000Z"/>
    <x v="38"/>
    <d v="1899-12-30T10:15:00"/>
    <x v="34"/>
    <x v="201"/>
    <s v="1-15 dias"/>
    <x v="1"/>
    <s v="FECHADO"/>
    <s v="NAO SE APLICA"/>
    <s v="NAO SE APLICA"/>
    <s v="NÃO"/>
    <x v="5"/>
    <s v="10"/>
    <s v="11"/>
    <s v="LOCAL NAO INFORMADO"/>
    <x v="2"/>
    <x v="3"/>
    <s v="164237"/>
    <s v=""/>
    <s v=""/>
    <s v=""/>
    <x v="0"/>
    <s v="164237"/>
    <x v="0"/>
    <s v="3 - TER"/>
    <s v="2025-01-06T03:00:00.000Z"/>
    <s v="2025-01-06T03:00:00.000Z"/>
    <s v="3 - TER"/>
    <s v="Horas Úteis"/>
    <s v="80.000000"/>
    <s v="1.000000"/>
    <s v="davibdomingos"/>
    <s v="8"/>
    <s v="Encerrado pelo sistema"/>
    <s v="Formulario Solicitação - Padrão"/>
    <s v=""/>
    <s v=""/>
    <s v=""/>
    <s v=""/>
    <s v="0.000000"/>
    <s v="0.860000"/>
    <s v="0.860000"/>
    <s v=""/>
    <s v="27.010000"/>
    <s v="0.860000"/>
    <s v="Adição de usuário ao grupo PIPEFY INTERNO"/>
    <s v="Baixa"/>
    <s v=""/>
  </r>
  <r>
    <s v="164238"/>
    <x v="10"/>
    <s v="0.000000"/>
    <s v="0.000000"/>
    <x v="0"/>
    <s v="1-INCIDENTE"/>
    <x v="0"/>
    <x v="64"/>
    <x v="14"/>
    <s v="020402"/>
    <s v="OPERACAO"/>
    <s v="176"/>
    <s v="2025-01-07T13:29:41.000Z"/>
    <s v="2025-01-08T14:45:32.000Z"/>
    <x v="38"/>
    <d v="1899-12-30T10:29:00"/>
    <x v="37"/>
    <x v="196"/>
    <s v="1-15 dias"/>
    <x v="0"/>
    <s v="FECHADO"/>
    <s v="NAO SE APLICA"/>
    <s v="NAO SE APLICA"/>
    <s v="NÃO"/>
    <x v="6"/>
    <s v="10"/>
    <s v="11"/>
    <s v="PORTO VELHO"/>
    <x v="2"/>
    <x v="3"/>
    <s v="164238"/>
    <s v=""/>
    <s v=""/>
    <s v=""/>
    <x v="0"/>
    <s v="164238"/>
    <x v="0"/>
    <s v="3 - TER"/>
    <s v="2025-01-06T03:00:00.000Z"/>
    <s v="2025-01-06T03:00:00.000Z"/>
    <s v="4 - QUA"/>
    <s v="Sem SLA"/>
    <s v="0.000000"/>
    <s v="0.000000"/>
    <s v="domingosalves"/>
    <s v="8"/>
    <s v="Encerrado pelo sistema"/>
    <s v="Formulario Incidente - Padrão"/>
    <s v=""/>
    <s v=""/>
    <s v=""/>
    <s v=""/>
    <s v=""/>
    <s v=""/>
    <s v="0.000000"/>
    <s v=""/>
    <s v=""/>
    <s v=""/>
    <s v="Atualização da versão do Power BI"/>
    <s v="Baixa"/>
    <s v=""/>
  </r>
  <r>
    <s v="164239"/>
    <x v="10"/>
    <s v="0.000000"/>
    <s v="0.000000"/>
    <x v="1"/>
    <s v="2-SERVICO"/>
    <x v="0"/>
    <x v="34"/>
    <x v="2"/>
    <s v="020402"/>
    <s v="OPERACAO"/>
    <s v="176"/>
    <s v="2025-01-07T13:36:35.000Z"/>
    <s v="2025-01-14T20:37:29.000Z"/>
    <x v="38"/>
    <d v="1899-12-30T10:36:00"/>
    <x v="43"/>
    <x v="343"/>
    <s v="1-15 dias"/>
    <x v="1"/>
    <s v="FECHADO"/>
    <s v="NAO SE APLICA"/>
    <s v="NAO SE APLICA"/>
    <s v="NÃO"/>
    <x v="6"/>
    <s v="10"/>
    <s v="17"/>
    <s v="PORTO VELHO"/>
    <x v="2"/>
    <x v="3"/>
    <s v="164239"/>
    <s v=""/>
    <s v=""/>
    <s v=""/>
    <x v="0"/>
    <s v="164239"/>
    <x v="0"/>
    <s v="3 - TER"/>
    <s v="2025-01-06T03:00:00.000Z"/>
    <s v="2025-01-13T03:00:00.000Z"/>
    <s v="3 - TER"/>
    <s v="Horas Úteis"/>
    <s v="80.000000"/>
    <s v="1.000000"/>
    <s v="domingosalves"/>
    <s v="8"/>
    <s v="Encerrado pelo sistema"/>
    <s v="Formulario Solicitação - Padrão"/>
    <s v=""/>
    <s v=""/>
    <s v=""/>
    <s v="29.540000"/>
    <s v="22.120000"/>
    <s v="0.430000"/>
    <s v="22.550000"/>
    <s v=""/>
    <s v="27.070000"/>
    <s v="52.090000"/>
    <s v="Reset  de senha do connect brink (Communicator)"/>
    <s v="Baixa"/>
    <s v=""/>
  </r>
  <r>
    <s v="164240"/>
    <x v="2"/>
    <s v="0.030000"/>
    <s v="2.000000"/>
    <x v="0"/>
    <s v="1-INCIDENTE"/>
    <x v="0"/>
    <x v="2"/>
    <x v="0"/>
    <s v="040801"/>
    <s v="TECNOLOGIA DE INFORMACAO"/>
    <s v="37"/>
    <s v="2025-01-07T13:43:00.000Z"/>
    <s v="2025-01-07T14:00:29.000Z"/>
    <x v="38"/>
    <d v="1899-12-30T10:43:00"/>
    <x v="34"/>
    <x v="149"/>
    <s v="1-15 dias"/>
    <x v="1"/>
    <s v="FECHADO"/>
    <s v="NAO SE APLICA"/>
    <s v="NAO SE APLICA"/>
    <s v="NÃO"/>
    <x v="0"/>
    <s v="10"/>
    <s v="11"/>
    <s v="LOCAL NAO INFORMADO"/>
    <x v="2"/>
    <x v="3"/>
    <s v="164240"/>
    <s v=""/>
    <s v=""/>
    <s v=""/>
    <x v="0"/>
    <s v="164240"/>
    <x v="0"/>
    <s v="3 - TER"/>
    <s v="2025-01-06T03:00:00.000Z"/>
    <s v="2025-01-06T03:00:00.000Z"/>
    <s v="3 - TER"/>
    <s v="Horas Úteis"/>
    <s v="16.000000"/>
    <s v="1.000000"/>
    <s v="jorgepereira"/>
    <s v="8"/>
    <s v="Encerrado pelo sistema"/>
    <s v="Formulario Incidente - Padrão"/>
    <s v=""/>
    <s v=""/>
    <s v=""/>
    <s v=""/>
    <s v="0.000000"/>
    <s v="0.290000"/>
    <s v="0.290000"/>
    <s v=""/>
    <s v="27.040000"/>
    <s v="0.290000"/>
    <s v="Task: Verificar Status das impressoras SPO"/>
    <s v="Baixa"/>
    <s v=""/>
  </r>
  <r>
    <s v="164241"/>
    <x v="8"/>
    <s v="0.250000"/>
    <s v="15.000000"/>
    <x v="1"/>
    <s v="2-SERVICO"/>
    <x v="0"/>
    <x v="10"/>
    <x v="7"/>
    <s v="040801"/>
    <s v="TECNOLOGIA DE INFORMACAO"/>
    <s v="37"/>
    <s v="2025-01-07T13:55:02.000Z"/>
    <s v="2025-01-07T14:06:15.000Z"/>
    <x v="38"/>
    <d v="1899-12-30T10:55:00"/>
    <x v="34"/>
    <x v="201"/>
    <s v="1-15 dias"/>
    <x v="1"/>
    <s v="FECHADO"/>
    <s v="NAO SE APLICA"/>
    <s v="NAO SE APLICA"/>
    <s v="NÃO"/>
    <x v="5"/>
    <s v="10"/>
    <s v="11"/>
    <s v="LOCAL NAO INFORMADO"/>
    <x v="2"/>
    <x v="3"/>
    <s v="164241"/>
    <s v=""/>
    <s v=""/>
    <s v=""/>
    <x v="0"/>
    <s v="164241"/>
    <x v="0"/>
    <s v="3 - TER"/>
    <s v="2025-01-06T03:00:00.000Z"/>
    <s v="2025-01-06T03:00:00.000Z"/>
    <s v="3 - TER"/>
    <s v="Horas Úteis"/>
    <s v="80.000000"/>
    <s v="1.000000"/>
    <s v="davibdomingos"/>
    <s v="8"/>
    <s v="Encerrado pelo sistema"/>
    <s v="Formulario Solicitação - Padrão"/>
    <s v=""/>
    <s v=""/>
    <s v=""/>
    <s v=""/>
    <s v="0.000000"/>
    <s v="0.180000"/>
    <s v="0.190000"/>
    <s v=""/>
    <s v="27.030000"/>
    <s v="0.190000"/>
    <s v="Adição de usuário ao grupo Gradus Interno"/>
    <s v="Baixa"/>
    <s v=""/>
  </r>
  <r>
    <s v="164242"/>
    <x v="5"/>
    <s v=""/>
    <s v=""/>
    <x v="1"/>
    <s v="2-SERVICO"/>
    <x v="1"/>
    <x v="56"/>
    <x v="2"/>
    <s v="020402"/>
    <s v="OPERACAO"/>
    <s v="176"/>
    <s v="2025-01-07T14:20:46.000Z"/>
    <s v="2025-01-08T16:03:51.000Z"/>
    <x v="38"/>
    <d v="1899-12-30T11:20:00"/>
    <x v="37"/>
    <x v="390"/>
    <s v="1-15 dias"/>
    <x v="1"/>
    <s v="FECHADO"/>
    <s v="NAO SE APLICA"/>
    <s v="NAO SE APLICA"/>
    <s v="NÃO"/>
    <x v="3"/>
    <s v="11"/>
    <s v="13"/>
    <s v="PORTO VELHO"/>
    <x v="2"/>
    <x v="3"/>
    <s v="164242"/>
    <s v=""/>
    <s v=""/>
    <s v=""/>
    <x v="0"/>
    <s v="164242"/>
    <x v="0"/>
    <s v="3 - TER"/>
    <s v="2025-01-06T03:00:00.000Z"/>
    <s v="2025-01-06T03:00:00.000Z"/>
    <s v="4 - QUA"/>
    <s v="Horas Úteis"/>
    <s v="16.000000"/>
    <s v="1.000000"/>
    <s v="juniogaia"/>
    <s v="8"/>
    <s v="Encerrado pelo sistema"/>
    <s v="Formulario Solicitação - Padrão"/>
    <s v=""/>
    <s v=""/>
    <s v=""/>
    <s v=""/>
    <s v="0.000000"/>
    <s v="10.720000"/>
    <s v="10.720000"/>
    <s v=""/>
    <s v="27.080000"/>
    <s v="10.720000"/>
    <s v="Atualização de desempenho SI e IS ano 2025 "/>
    <s v="Baixa"/>
    <s v=""/>
  </r>
  <r>
    <s v="164243"/>
    <x v="8"/>
    <s v=""/>
    <s v=""/>
    <x v="2"/>
    <s v="3-MUDANCA"/>
    <x v="0"/>
    <x v="44"/>
    <x v="2"/>
    <s v="040801"/>
    <s v="TECNOLOGIA DE INFORMACAO"/>
    <s v="37"/>
    <s v="2025-01-07T14:43:11.000Z"/>
    <s v=""/>
    <x v="38"/>
    <d v="1899-12-30T11:43:00"/>
    <x v="9"/>
    <x v="53"/>
    <s v="N/A"/>
    <x v="0"/>
    <s v="EM ABERTO"/>
    <s v="COM INDISPONIBILIDADE"/>
    <s v="COM SUCESSO"/>
    <s v="NÃO"/>
    <x v="5"/>
    <s v="11"/>
    <s v=""/>
    <s v="LOCAL NAO INFORMADO"/>
    <x v="2"/>
    <x v="2"/>
    <s v="164243"/>
    <s v=""/>
    <s v=""/>
    <s v=""/>
    <x v="0"/>
    <s v="164243"/>
    <x v="0"/>
    <s v="3 - TER"/>
    <s v="2025-01-06T03:00:00.000Z"/>
    <s v=""/>
    <s v=""/>
    <s v="Horas Úteis"/>
    <s v="80.000000"/>
    <s v="1.000000"/>
    <s v="jorgepereira"/>
    <s v="100"/>
    <s v="Cancelado"/>
    <s v="Mudança Normal"/>
    <s v=""/>
    <s v=""/>
    <s v=""/>
    <s v=""/>
    <s v=""/>
    <s v="0.010000"/>
    <s v="172.680000"/>
    <s v=""/>
    <s v=""/>
    <s v="172.680000"/>
    <s v="Mudança Normal"/>
    <s v="Baixa"/>
    <s v=""/>
  </r>
  <r>
    <s v="164244"/>
    <x v="22"/>
    <s v=""/>
    <s v=""/>
    <x v="1"/>
    <s v="2-SERVICO"/>
    <x v="0"/>
    <x v="10"/>
    <x v="29"/>
    <s v="N/D"/>
    <s v="NÃO DEFINIDO"/>
    <s v="385"/>
    <s v="2025-01-07T15:02:12.000Z"/>
    <s v="2025-01-15T18:49:26.000Z"/>
    <x v="38"/>
    <d v="1899-12-30T12:02:00"/>
    <x v="50"/>
    <x v="282"/>
    <s v="1-15 dias"/>
    <x v="0"/>
    <s v="FECHADO"/>
    <s v="NAO SE APLICA"/>
    <s v="NAO SE APLICA"/>
    <s v="NÃO"/>
    <x v="5"/>
    <s v="12"/>
    <s v="15"/>
    <s v="LOCAL NAO INFORMADO"/>
    <x v="2"/>
    <x v="3"/>
    <s v="164244"/>
    <s v=""/>
    <s v=""/>
    <s v=""/>
    <x v="0"/>
    <s v="164244"/>
    <x v="0"/>
    <s v="3 - TER"/>
    <s v="2025-01-06T03:00:00.000Z"/>
    <s v="2025-01-13T03:00:00.000Z"/>
    <s v="4 - QUA"/>
    <s v="Sem SLA"/>
    <s v="0.000000"/>
    <s v="0.000000"/>
    <s v="cleomr"/>
    <s v="8"/>
    <s v="Encerrado pelo sistema"/>
    <s v="Formulario Solicitação - Padrão"/>
    <s v=""/>
    <s v=""/>
    <s v=""/>
    <s v=""/>
    <s v=""/>
    <s v=""/>
    <s v="0.000000"/>
    <s v=""/>
    <s v=""/>
    <s v=""/>
    <s v="Criação usuário "/>
    <s v="Baixa"/>
    <s v=""/>
  </r>
  <r>
    <s v="164245"/>
    <x v="1"/>
    <s v=""/>
    <s v=""/>
    <x v="1"/>
    <s v="2-SERVICO"/>
    <x v="2"/>
    <x v="21"/>
    <x v="2"/>
    <s v="040801"/>
    <s v="TECNOLOGIA DE INFORMACAO"/>
    <s v="37"/>
    <s v="2025-01-07T15:26:15.000Z"/>
    <s v="2025-01-17T19:36:41.000Z"/>
    <x v="38"/>
    <d v="1899-12-30T12:26:00"/>
    <x v="56"/>
    <x v="384"/>
    <s v="1-15 dias"/>
    <x v="0"/>
    <s v="FECHADO"/>
    <s v="NAO SE APLICA"/>
    <s v="NAO SE APLICA"/>
    <s v="NÃO"/>
    <x v="1"/>
    <s v="12"/>
    <s v="16"/>
    <s v="LOCAL NAO INFORMADO"/>
    <x v="2"/>
    <x v="3"/>
    <s v="164245"/>
    <s v=""/>
    <s v=""/>
    <s v=""/>
    <x v="0"/>
    <s v="164245"/>
    <x v="0"/>
    <s v="3 - TER"/>
    <s v="2025-01-06T03:00:00.000Z"/>
    <s v="2025-01-13T03:00:00.000Z"/>
    <s v="6 - SEX"/>
    <s v="Horas Úteis"/>
    <s v="40.000000"/>
    <s v="1.000000"/>
    <s v="gabrieljaraujo"/>
    <s v="8"/>
    <s v="Encerrado pelo sistema"/>
    <s v="Formulario Solicitação - Padrão"/>
    <s v=""/>
    <s v=""/>
    <s v=""/>
    <s v=""/>
    <s v="74.090000"/>
    <s v="0.400000"/>
    <s v="74.250000"/>
    <s v=""/>
    <s v=""/>
    <s v="74.250000"/>
    <s v="VPN SAE X EBS-IT - Criação de novo Tunnel VPN."/>
    <s v="Baixa"/>
    <s v=""/>
  </r>
  <r>
    <s v="164246"/>
    <x v="12"/>
    <s v=""/>
    <s v=""/>
    <x v="1"/>
    <s v="2-SERVICO"/>
    <x v="2"/>
    <x v="38"/>
    <x v="2"/>
    <s v="040801"/>
    <s v="TECNOLOGIA DE INFORMACAO"/>
    <s v="37"/>
    <s v="2025-01-07T15:41:37.000Z"/>
    <s v="2025-01-14T14:46:33.000Z"/>
    <x v="38"/>
    <d v="1899-12-30T12:41:00"/>
    <x v="43"/>
    <x v="125"/>
    <s v="1-15 dias"/>
    <x v="1"/>
    <s v="FECHADO"/>
    <s v="NAO SE APLICA"/>
    <s v="NAO SE APLICA"/>
    <s v="SIM"/>
    <x v="7"/>
    <s v="12"/>
    <s v="11"/>
    <s v="LOCAL NAO INFORMADO"/>
    <x v="2"/>
    <x v="3"/>
    <s v="164246"/>
    <s v=""/>
    <s v=""/>
    <s v=""/>
    <x v="0"/>
    <s v="164246"/>
    <x v="0"/>
    <s v="3 - TER"/>
    <s v="2025-01-06T03:00:00.000Z"/>
    <s v="2025-01-13T03:00:00.000Z"/>
    <s v="3 - TER"/>
    <s v="Horas Úteis"/>
    <s v="40.000000"/>
    <s v="1.000000"/>
    <s v="gabrieljaraujo"/>
    <s v="8"/>
    <s v="Encerrado pelo sistema"/>
    <s v="Formulario Solicitação - Padrão"/>
    <s v=""/>
    <s v="10.900000"/>
    <s v=""/>
    <s v="26.940000"/>
    <s v="3.580000"/>
    <s v="2.730000"/>
    <s v="17.210000"/>
    <s v=""/>
    <s v="27.010000"/>
    <s v="44.150000"/>
    <s v="Trend Vision One 06/01/25 - Máquinas incapaz de comunicar com a console"/>
    <s v="Baixa"/>
    <s v=""/>
  </r>
  <r>
    <s v="164247"/>
    <x v="10"/>
    <s v=""/>
    <s v=""/>
    <x v="1"/>
    <s v="2-SERVICO"/>
    <x v="0"/>
    <x v="10"/>
    <x v="17"/>
    <s v="N/D"/>
    <s v="NÃO DEFINIDO"/>
    <s v="385"/>
    <s v="2025-01-07T15:54:28.000Z"/>
    <s v="2025-01-07T16:07:42.000Z"/>
    <x v="38"/>
    <d v="1899-12-30T12:54:00"/>
    <x v="34"/>
    <x v="236"/>
    <s v="1-15 dias"/>
    <x v="1"/>
    <s v="FECHADO"/>
    <s v="NAO SE APLICA"/>
    <s v="NAO SE APLICA"/>
    <s v="NÃO"/>
    <x v="6"/>
    <s v="12"/>
    <s v="13"/>
    <s v="LOCAL NAO INFORMADO"/>
    <x v="2"/>
    <x v="3"/>
    <s v="164247"/>
    <s v=""/>
    <s v=""/>
    <s v=""/>
    <x v="0"/>
    <s v="164247"/>
    <x v="0"/>
    <s v="3 - TER"/>
    <s v="2025-01-06T03:00:00.000Z"/>
    <s v="2025-01-06T03:00:00.000Z"/>
    <s v="3 - TER"/>
    <s v="Horas Úteis"/>
    <s v="80.000000"/>
    <s v="1.000000"/>
    <s v="joaon"/>
    <s v="8"/>
    <s v="Encerrado pelo sistema"/>
    <s v="Formulario Solicitação - Padrão"/>
    <s v=""/>
    <s v=""/>
    <s v=""/>
    <s v=""/>
    <s v="0.100000"/>
    <s v="0.120000"/>
    <s v="0.220000"/>
    <s v=""/>
    <s v="27.010000"/>
    <s v="0.220000"/>
    <s v="_x0009_CONTAS BLOQUEADAS - FÉRIAS"/>
    <s v="Baixa"/>
    <s v=""/>
  </r>
  <r>
    <s v="164248"/>
    <x v="1"/>
    <s v="0.000000"/>
    <s v="0.000000"/>
    <x v="1"/>
    <s v="2-SERVICO"/>
    <x v="0"/>
    <x v="15"/>
    <x v="3"/>
    <s v="020402"/>
    <s v="OPERACAO"/>
    <s v="176"/>
    <s v="2025-01-07T16:41:32.000Z"/>
    <s v="2025-01-07T21:07:15.000Z"/>
    <x v="38"/>
    <d v="1899-12-30T13:41:00"/>
    <x v="34"/>
    <x v="400"/>
    <s v="1-15 dias"/>
    <x v="1"/>
    <s v="FECHADO"/>
    <s v="NAO SE APLICA"/>
    <s v="NAO SE APLICA"/>
    <s v="NÃO"/>
    <x v="5"/>
    <s v="13"/>
    <s v="18"/>
    <s v="LOCAL NAO INFORMADO"/>
    <x v="2"/>
    <x v="3"/>
    <s v="164248"/>
    <s v=""/>
    <s v="1"/>
    <s v="Como voce avalia o atendimento prestado?"/>
    <x v="3"/>
    <s v="164248"/>
    <x v="0"/>
    <s v="3 - TER"/>
    <s v="2025-01-06T03:00:00.000Z"/>
    <s v="2025-01-06T03:00:00.000Z"/>
    <s v="3 - TER"/>
    <s v="Horas Úteis"/>
    <s v="80.000000"/>
    <s v="1.000000"/>
    <s v="carolinasanto"/>
    <s v="8"/>
    <s v="Encerrado pelo sistema"/>
    <s v="Formulario Solicitação - Padrão"/>
    <s v=""/>
    <s v=""/>
    <s v=""/>
    <s v=""/>
    <s v="3.890000"/>
    <s v="0.540000"/>
    <s v="4.430000"/>
    <s v=""/>
    <s v="27.020000"/>
    <s v="4.430000"/>
    <s v="Excel não abre"/>
    <s v="Baixa"/>
    <s v=""/>
  </r>
  <r>
    <s v="164249"/>
    <x v="4"/>
    <s v=""/>
    <s v=""/>
    <x v="1"/>
    <s v="2-SERVICO"/>
    <x v="0"/>
    <x v="13"/>
    <x v="11"/>
    <s v="N/D"/>
    <s v="NÃO DEFINIDO"/>
    <s v="385"/>
    <s v="2025-01-07T16:50:30.000Z"/>
    <s v="2025-01-29T14:47:38.000Z"/>
    <x v="38"/>
    <d v="1899-12-30T13:50:00"/>
    <x v="21"/>
    <x v="316"/>
    <s v="16-30 dias"/>
    <x v="0"/>
    <s v="FECHADO"/>
    <s v="NAO SE APLICA"/>
    <s v="NAO SE APLICA"/>
    <s v="NÃO"/>
    <x v="0"/>
    <s v="13"/>
    <s v="11"/>
    <s v="LOCAL NAO INFORMADO"/>
    <x v="2"/>
    <x v="3"/>
    <s v="164249"/>
    <s v=""/>
    <s v=""/>
    <s v=""/>
    <x v="0"/>
    <s v="164249"/>
    <x v="1"/>
    <s v="3 - TER"/>
    <s v="2025-01-06T03:00:00.000Z"/>
    <s v="2025-01-27T03:00:00.000Z"/>
    <s v="4 - QUA"/>
    <s v="Horas Úteis"/>
    <s v="80.000000"/>
    <s v="1.000000"/>
    <s v="joaon"/>
    <s v="8"/>
    <s v="Encerrado pelo sistema"/>
    <s v="Formulario Solicitação - Padrão"/>
    <s v=""/>
    <s v="79.480000"/>
    <s v=""/>
    <s v=""/>
    <s v=""/>
    <s v="0.170000"/>
    <s v="142.160000"/>
    <s v=""/>
    <s v="27.000000"/>
    <s v="142.160000"/>
    <s v="GRUPOS DE E-MAIL - ADICIONAR COLABORADORES"/>
    <s v="Baixa"/>
    <s v=""/>
  </r>
  <r>
    <s v="164250"/>
    <x v="11"/>
    <s v=""/>
    <s v=""/>
    <x v="2"/>
    <s v="3-MUDANCA"/>
    <x v="1"/>
    <x v="72"/>
    <x v="2"/>
    <s v="040801"/>
    <s v="TECNOLOGIA DE INFORMACAO"/>
    <s v="37"/>
    <s v="2025-01-07T16:52:23.000Z"/>
    <s v=""/>
    <x v="38"/>
    <d v="1899-12-30T13:52:00"/>
    <x v="9"/>
    <x v="53"/>
    <s v="N/A"/>
    <x v="0"/>
    <s v="EM ABERTO"/>
    <s v="SEM INDISPONIBILIDADE"/>
    <s v="COM SUCESSO"/>
    <s v="NÃO"/>
    <x v="3"/>
    <s v="13"/>
    <s v=""/>
    <s v="SAO PAULO"/>
    <x v="2"/>
    <x v="2"/>
    <s v="164250"/>
    <s v=""/>
    <s v=""/>
    <s v=""/>
    <x v="0"/>
    <s v="164250"/>
    <x v="0"/>
    <s v="3 - TER"/>
    <s v="2025-01-06T03:00:00.000Z"/>
    <s v=""/>
    <s v=""/>
    <s v="Horas Úteis"/>
    <s v="40.000000"/>
    <s v="1.000000"/>
    <s v="erikat"/>
    <s v="39"/>
    <s v="Encerrada"/>
    <s v="Mudança Normal"/>
    <s v=""/>
    <s v=""/>
    <s v=""/>
    <s v=""/>
    <s v=""/>
    <s v="0.240000"/>
    <s v="124.290000"/>
    <s v=""/>
    <s v=""/>
    <s v="124.290000"/>
    <s v="Criar ambiente OIC de produção e migrar processos do ODI"/>
    <s v="Baixa"/>
    <s v=""/>
  </r>
  <r>
    <s v="164251"/>
    <x v="22"/>
    <s v="0.000000"/>
    <s v="0.000000"/>
    <x v="1"/>
    <s v="2-SERVICO"/>
    <x v="0"/>
    <x v="15"/>
    <x v="3"/>
    <s v="020501"/>
    <s v="SAÚDE E SEGURANÇA DO TRABALHO"/>
    <s v="58"/>
    <s v="2025-01-07T17:22:45.000Z"/>
    <s v="2025-01-13T13:40:17.000Z"/>
    <x v="38"/>
    <d v="1899-12-30T14:22:00"/>
    <x v="55"/>
    <x v="401"/>
    <s v="1-15 dias"/>
    <x v="1"/>
    <s v="FECHADO"/>
    <s v="NAO SE APLICA"/>
    <s v="NAO SE APLICA"/>
    <s v="NÃO"/>
    <x v="5"/>
    <s v="14"/>
    <s v="10"/>
    <s v="LOCAL NAO INFORMADO"/>
    <x v="2"/>
    <x v="3"/>
    <s v="164251"/>
    <s v=""/>
    <s v="3"/>
    <s v="Como voce avalia o atendimento prestado?"/>
    <x v="2"/>
    <s v="164251"/>
    <x v="2"/>
    <s v="3 - TER"/>
    <s v="2025-01-06T03:00:00.000Z"/>
    <s v="2025-01-13T03:00:00.000Z"/>
    <s v="2 - SEG"/>
    <s v="Horas Úteis"/>
    <s v="80.000000"/>
    <s v="1.000000"/>
    <s v="joaocosta"/>
    <s v="8"/>
    <s v="Encerrado pelo sistema"/>
    <s v="Formulario Solicitação - Padrão"/>
    <s v=""/>
    <s v=""/>
    <s v=""/>
    <s v=""/>
    <s v="0.020000"/>
    <s v="32.410000"/>
    <s v="32.340000"/>
    <s v=""/>
    <s v="27.030000"/>
    <s v="32.340000"/>
    <s v="Acesso ao diretório"/>
    <s v="Baixa"/>
    <s v=""/>
  </r>
  <r>
    <s v="164252"/>
    <x v="6"/>
    <s v=""/>
    <s v=""/>
    <x v="0"/>
    <s v="1-INCIDENTE"/>
    <x v="1"/>
    <x v="7"/>
    <x v="4"/>
    <s v="040301"/>
    <s v="CONTROLADORIA"/>
    <s v="48"/>
    <s v="2025-01-07T17:49:50.000Z"/>
    <s v="2025-01-13T16:49:09.000Z"/>
    <x v="38"/>
    <d v="1899-12-30T14:49:00"/>
    <x v="55"/>
    <x v="24"/>
    <s v="1-15 dias"/>
    <x v="0"/>
    <s v="FECHADO"/>
    <s v="NAO SE APLICA"/>
    <s v="NAO SE APLICA"/>
    <s v="NÃO"/>
    <x v="2"/>
    <s v="14"/>
    <s v="13"/>
    <s v="LOCAL NAO INFORMADO"/>
    <x v="2"/>
    <x v="3"/>
    <s v="164252"/>
    <s v=""/>
    <s v=""/>
    <s v=""/>
    <x v="0"/>
    <s v="164252"/>
    <x v="1"/>
    <s v="3 - TER"/>
    <s v="2025-01-06T03:00:00.000Z"/>
    <s v="2025-01-13T03:00:00.000Z"/>
    <s v="2 - SEG"/>
    <s v="Horas Úteis"/>
    <s v="16.000000"/>
    <s v="1.000000"/>
    <s v="ricardomoliveira"/>
    <s v="8"/>
    <s v="Encerrado pelo sistema"/>
    <s v="Formulario Incidente - Sistemas - Erro Sistemas"/>
    <s v=""/>
    <s v="19.390000"/>
    <s v=""/>
    <s v=""/>
    <s v="11.750000"/>
    <s v="3.640000"/>
    <s v="34.780000"/>
    <s v=""/>
    <s v="27.070000"/>
    <s v="34.780000"/>
    <s v="Msaf - Código Estabelecimento"/>
    <s v="Baixa"/>
    <s v=""/>
  </r>
  <r>
    <s v="164253"/>
    <x v="11"/>
    <s v=""/>
    <s v=""/>
    <x v="2"/>
    <s v="3-MUDANCA"/>
    <x v="1"/>
    <x v="56"/>
    <x v="2"/>
    <s v="020402"/>
    <s v="OPERACAO"/>
    <s v="176"/>
    <s v="2025-01-07T17:50:44.000Z"/>
    <s v=""/>
    <x v="38"/>
    <d v="1899-12-30T14:50:00"/>
    <x v="9"/>
    <x v="53"/>
    <s v="N/A"/>
    <x v="0"/>
    <s v="EM ABERTO"/>
    <s v="COM INDISPONIBILIDADE"/>
    <s v="COM SUCESSO"/>
    <s v="NÃO"/>
    <x v="3"/>
    <s v="14"/>
    <s v=""/>
    <s v="PORTO VELHO"/>
    <x v="2"/>
    <x v="2"/>
    <s v="164253"/>
    <s v=""/>
    <s v=""/>
    <s v=""/>
    <x v="0"/>
    <s v="164253"/>
    <x v="0"/>
    <s v="3 - TER"/>
    <s v="2025-01-06T03:00:00.000Z"/>
    <s v=""/>
    <s v=""/>
    <s v="Horas Úteis"/>
    <s v="16.000000"/>
    <s v="1.000000"/>
    <s v="pierrynogueira"/>
    <s v="39"/>
    <s v="Encerrada"/>
    <s v="Mudança Normal"/>
    <s v=""/>
    <s v=""/>
    <s v=""/>
    <s v=""/>
    <s v=""/>
    <s v="0.030000"/>
    <s v="68.890000"/>
    <s v=""/>
    <s v=""/>
    <s v="68.890000"/>
    <s v="Atualizar versão do SIGO"/>
    <s v="Baixa"/>
    <s v=""/>
  </r>
  <r>
    <s v="164254"/>
    <x v="3"/>
    <s v=""/>
    <s v=""/>
    <x v="1"/>
    <s v="2-SERVICO"/>
    <x v="1"/>
    <x v="22"/>
    <x v="10"/>
    <s v="N/D"/>
    <s v="NÃO DEFINIDO"/>
    <s v="385"/>
    <s v="2025-01-07T18:17:47.000Z"/>
    <s v="2025-01-07T20:28:26.000Z"/>
    <x v="38"/>
    <d v="1899-12-30T15:17:00"/>
    <x v="34"/>
    <x v="211"/>
    <s v="1-15 dias"/>
    <x v="1"/>
    <s v="FECHADO"/>
    <s v="NAO SE APLICA"/>
    <s v="NAO SE APLICA"/>
    <s v="NÃO"/>
    <x v="2"/>
    <s v="15"/>
    <s v="17"/>
    <s v="LOCAL NAO INFORMADO"/>
    <x v="2"/>
    <x v="3"/>
    <s v="164254"/>
    <s v=""/>
    <s v=""/>
    <s v=""/>
    <x v="0"/>
    <s v="164254"/>
    <x v="0"/>
    <s v="3 - TER"/>
    <s v="2025-01-06T03:00:00.000Z"/>
    <s v="2025-01-06T03:00:00.000Z"/>
    <s v="3 - TER"/>
    <s v="Horas Úteis"/>
    <s v="24.000000"/>
    <s v="1.000000"/>
    <s v="maraisalima.elb"/>
    <s v="8"/>
    <s v="Encerrado pelo sistema"/>
    <s v="Formulario Solicitação - Padrão"/>
    <s v=""/>
    <s v=""/>
    <s v=""/>
    <s v=""/>
    <s v="0.000000"/>
    <s v="2.180000"/>
    <s v="2.180000"/>
    <s v=""/>
    <s v="27.080000"/>
    <s v="2.180000"/>
    <s v="Duplicidade de lançamento "/>
    <s v="Baixa"/>
    <s v=""/>
  </r>
  <r>
    <s v="164255"/>
    <x v="3"/>
    <s v=""/>
    <s v=""/>
    <x v="1"/>
    <s v="2-SERVICO"/>
    <x v="1"/>
    <x v="24"/>
    <x v="2"/>
    <s v="N/D"/>
    <s v="NÃO DEFINIDO"/>
    <s v="385"/>
    <s v="2025-01-07T18:22:29.000Z"/>
    <s v="2025-01-07T20:31:20.000Z"/>
    <x v="38"/>
    <d v="1899-12-30T15:22:00"/>
    <x v="34"/>
    <x v="402"/>
    <s v="1-15 dias"/>
    <x v="1"/>
    <s v="FECHADO"/>
    <s v="NAO SE APLICA"/>
    <s v="NAO SE APLICA"/>
    <s v="NÃO"/>
    <x v="2"/>
    <s v="15"/>
    <s v="17"/>
    <s v="LOCAL NAO INFORMADO"/>
    <x v="2"/>
    <x v="3"/>
    <s v="164255"/>
    <s v=""/>
    <s v=""/>
    <s v=""/>
    <x v="0"/>
    <s v="164255"/>
    <x v="0"/>
    <s v="3 - TER"/>
    <s v="2025-01-06T03:00:00.000Z"/>
    <s v="2025-01-06T03:00:00.000Z"/>
    <s v="3 - TER"/>
    <s v="Horas Úteis"/>
    <s v="40.000000"/>
    <s v="1.000000"/>
    <s v="maraisalima.elb"/>
    <s v="8"/>
    <s v="Encerrado pelo sistema"/>
    <s v="Formulario Solicitação - Padrão"/>
    <s v=""/>
    <s v=""/>
    <s v=""/>
    <s v=""/>
    <s v="0.000000"/>
    <s v="2.150000"/>
    <s v="2.150000"/>
    <s v=""/>
    <s v="27.030000"/>
    <s v="2.150000"/>
    <s v=" CONTA - TRASITORIA "/>
    <s v="Baixa"/>
    <s v=""/>
  </r>
  <r>
    <s v="164256"/>
    <x v="3"/>
    <s v=""/>
    <s v=""/>
    <x v="1"/>
    <s v="2-SERVICO"/>
    <x v="1"/>
    <x v="24"/>
    <x v="10"/>
    <s v="N/D"/>
    <s v="NÃO DEFINIDO"/>
    <s v="385"/>
    <s v="2025-01-07T18:32:47.000Z"/>
    <s v="2025-01-07T20:54:04.000Z"/>
    <x v="38"/>
    <d v="1899-12-30T15:32:00"/>
    <x v="34"/>
    <x v="136"/>
    <s v="1-15 dias"/>
    <x v="1"/>
    <s v="FECHADO"/>
    <s v="NAO SE APLICA"/>
    <s v="NAO SE APLICA"/>
    <s v="NÃO"/>
    <x v="2"/>
    <s v="15"/>
    <s v="17"/>
    <s v="LOCAL NAO INFORMADO"/>
    <x v="2"/>
    <x v="3"/>
    <s v="164256"/>
    <s v=""/>
    <s v=""/>
    <s v=""/>
    <x v="0"/>
    <s v="164256"/>
    <x v="0"/>
    <s v="3 - TER"/>
    <s v="2025-01-06T03:00:00.000Z"/>
    <s v="2025-01-06T03:00:00.000Z"/>
    <s v="3 - TER"/>
    <s v="Horas Úteis"/>
    <s v="24.000000"/>
    <s v="1.000000"/>
    <s v="maraisalima.elb"/>
    <s v="8"/>
    <s v="Encerrado pelo sistema"/>
    <s v="Formulario Solicitação - Padrão"/>
    <s v=""/>
    <s v=""/>
    <s v=""/>
    <s v=""/>
    <s v="0.000000"/>
    <s v="2.360000"/>
    <s v="2.360000"/>
    <s v=""/>
    <s v="27.070000"/>
    <s v="2.360000"/>
    <s v="INTERFACE - NF "/>
    <s v="Baixa"/>
    <s v=""/>
  </r>
  <r>
    <s v="164257"/>
    <x v="7"/>
    <s v=""/>
    <s v=""/>
    <x v="1"/>
    <s v="2-SERVICO"/>
    <x v="1"/>
    <x v="29"/>
    <x v="2"/>
    <s v="040701"/>
    <s v="GESTAO DE PESSOAS"/>
    <s v="20"/>
    <s v="2025-01-07T18:53:31.000Z"/>
    <s v="2025-02-03T19:19:09.000Z"/>
    <x v="38"/>
    <d v="1899-12-30T15:53:00"/>
    <x v="57"/>
    <x v="403"/>
    <s v="16-30 dias"/>
    <x v="0"/>
    <s v="FECHADO"/>
    <s v="NAO SE APLICA"/>
    <s v="NAO SE APLICA"/>
    <s v="NÃO"/>
    <x v="4"/>
    <s v="15"/>
    <s v="16"/>
    <s v="LOCAL NAO INFORMADO"/>
    <x v="2"/>
    <x v="1"/>
    <s v="164257"/>
    <s v=""/>
    <s v=""/>
    <s v=""/>
    <x v="0"/>
    <s v="164257"/>
    <x v="0"/>
    <s v="3 - TER"/>
    <s v="2025-01-06T03:00:00.000Z"/>
    <s v="2025-02-03T03:00:00.000Z"/>
    <s v="2 - SEG"/>
    <s v="Horas Úteis"/>
    <s v="40.000000"/>
    <s v="1.000000"/>
    <s v="mellissagcardoso"/>
    <s v="8"/>
    <s v="Encerrado pelo sistema"/>
    <s v="Formulario Solicitação - Padrão"/>
    <s v=""/>
    <s v="1.030000"/>
    <s v="149.370000"/>
    <s v="1.180000"/>
    <s v="17.390000"/>
    <s v="3.110000"/>
    <s v="170.580000"/>
    <s v=""/>
    <s v="27.060000"/>
    <s v="171.760000"/>
    <s v="Enviar emails pelo sistema"/>
    <s v="Baixa"/>
    <s v=""/>
  </r>
  <r>
    <s v="164258"/>
    <x v="22"/>
    <s v="0.000000"/>
    <s v="0.000000"/>
    <x v="1"/>
    <s v="2-SERVICO"/>
    <x v="0"/>
    <x v="10"/>
    <x v="17"/>
    <s v="020405"/>
    <s v="MANUTENCAO DE SISTEMA DE TRANSMISSAO, AUTOMACAO E AUXILIARES"/>
    <s v="105"/>
    <s v="2025-01-07T21:19:15.000Z"/>
    <s v="2025-01-13T13:59:12.000Z"/>
    <x v="38"/>
    <d v="1899-12-30T18:19:00"/>
    <x v="55"/>
    <x v="117"/>
    <s v="1-15 dias"/>
    <x v="1"/>
    <s v="FECHADO"/>
    <s v="NAO SE APLICA"/>
    <s v="NAO SE APLICA"/>
    <s v="NÃO"/>
    <x v="5"/>
    <s v="18"/>
    <s v="10"/>
    <s v="LOCAL NAO INFORMADO"/>
    <x v="2"/>
    <x v="3"/>
    <s v="164258"/>
    <s v=""/>
    <s v=""/>
    <s v=""/>
    <x v="0"/>
    <s v="164258"/>
    <x v="0"/>
    <s v="3 - TER"/>
    <s v="2025-01-06T03:00:00.000Z"/>
    <s v="2025-01-13T03:00:00.000Z"/>
    <s v="2 - SEG"/>
    <s v="Horas Úteis"/>
    <s v="80.000000"/>
    <s v="1.000000"/>
    <s v="joscelinosimoura"/>
    <s v="8"/>
    <s v="Encerrado pelo sistema"/>
    <s v="Formulario Solicitação - Padrão"/>
    <s v=""/>
    <s v=""/>
    <s v=""/>
    <s v=""/>
    <s v="0.010000"/>
    <s v="28.790000"/>
    <s v="28.710000"/>
    <s v=""/>
    <s v="27.050000"/>
    <s v="28.710000"/>
    <s v="AUTHENTICATOR"/>
    <s v="Baixa"/>
    <s v=""/>
  </r>
  <r>
    <s v="164259"/>
    <x v="3"/>
    <s v=""/>
    <s v=""/>
    <x v="1"/>
    <s v="2-SERVICO"/>
    <x v="1"/>
    <x v="53"/>
    <x v="2"/>
    <s v="040201"/>
    <s v="TESOURARIA, CAPTACAO, RI, CONTAS A PAGAR E CONTAS A RECEBER"/>
    <s v="31"/>
    <s v="2025-01-07T21:21:13.000Z"/>
    <s v="2025-01-10T15:44:12.000Z"/>
    <x v="38"/>
    <d v="1899-12-30T18:21:00"/>
    <x v="42"/>
    <x v="370"/>
    <s v="1-15 dias"/>
    <x v="1"/>
    <s v="FECHADO"/>
    <s v="NAO SE APLICA"/>
    <s v="NAO SE APLICA"/>
    <s v="NÃO"/>
    <x v="2"/>
    <s v="18"/>
    <s v="12"/>
    <s v="LOCAL NAO INFORMADO"/>
    <x v="2"/>
    <x v="3"/>
    <s v="164259"/>
    <s v=""/>
    <s v=""/>
    <s v=""/>
    <x v="0"/>
    <s v="164259"/>
    <x v="0"/>
    <s v="3 - TER"/>
    <s v="2025-01-06T03:00:00.000Z"/>
    <s v="2025-01-06T03:00:00.000Z"/>
    <s v="6 - SEX"/>
    <s v="Horas Úteis"/>
    <s v="40.000000"/>
    <s v="1.000000"/>
    <s v="joyceprates"/>
    <s v="8"/>
    <s v="Encerrado pelo sistema"/>
    <s v="Formulario Solicitação - Padrão"/>
    <s v=""/>
    <s v=""/>
    <s v=""/>
    <s v=""/>
    <s v="11.060000"/>
    <s v="9.660000"/>
    <s v="20.720000"/>
    <s v=""/>
    <s v="27.000000"/>
    <s v="20.720000"/>
    <s v="Saldo divergente AP x Banco"/>
    <s v="Baixa"/>
    <s v=""/>
  </r>
  <r>
    <s v="164260"/>
    <x v="1"/>
    <s v=""/>
    <s v=""/>
    <x v="0"/>
    <s v="1-INCIDENTE"/>
    <x v="0"/>
    <x v="1"/>
    <x v="0"/>
    <s v="N/D"/>
    <s v="NÃO DEFINIDO"/>
    <s v="385"/>
    <s v="2025-01-08T02:42:26.000Z"/>
    <s v="2025-01-09T02:21:30.000Z"/>
    <x v="38"/>
    <d v="1899-12-30T23:42:00"/>
    <x v="37"/>
    <x v="187"/>
    <s v="1-15 dias"/>
    <x v="0"/>
    <s v="FECHADO"/>
    <s v="NAO SE APLICA"/>
    <s v="NAO SE APLICA"/>
    <s v="NÃO"/>
    <x v="1"/>
    <s v="23"/>
    <s v="23"/>
    <s v="LOCAL NAO INFORMADO"/>
    <x v="2"/>
    <x v="3"/>
    <s v="164260"/>
    <s v=""/>
    <s v=""/>
    <s v=""/>
    <x v="0"/>
    <s v="164260"/>
    <x v="0"/>
    <s v="3 - TER"/>
    <s v="2025-01-06T03:00:00.000Z"/>
    <s v="2025-01-06T03:00:00.000Z"/>
    <s v="4 - QUA"/>
    <s v="Horas Úteis"/>
    <s v="4.000000"/>
    <s v="1.000000"/>
    <s v="noc_ebsit"/>
    <s v="8"/>
    <s v="Encerrado pelo sistema"/>
    <s v="Formulario Incidente - Padrão"/>
    <s v=""/>
    <s v=""/>
    <s v=""/>
    <s v=""/>
    <s v="9.010000"/>
    <s v="0.000000"/>
    <s v="9.010000"/>
    <s v=""/>
    <s v=""/>
    <s v="9.010000"/>
    <s v="SAEN--DBO-STB-PCSFX "/>
    <s v="Baixa"/>
    <s v=""/>
  </r>
  <r>
    <s v="164261"/>
    <x v="1"/>
    <s v=""/>
    <s v=""/>
    <x v="0"/>
    <s v="1-INCIDENTE"/>
    <x v="0"/>
    <x v="1"/>
    <x v="0"/>
    <s v="N/D"/>
    <s v="NÃO DEFINIDO"/>
    <s v="385"/>
    <s v="2025-01-08T03:13:34.000Z"/>
    <s v="2025-01-08T06:51:30.000Z"/>
    <x v="39"/>
    <d v="1899-12-30T00:13:00"/>
    <x v="37"/>
    <x v="404"/>
    <s v="1-15 dias"/>
    <x v="1"/>
    <s v="FECHADO"/>
    <s v="NAO SE APLICA"/>
    <s v="NAO SE APLICA"/>
    <s v="NÃO"/>
    <x v="1"/>
    <s v="00"/>
    <s v="03"/>
    <s v="LOCAL NAO INFORMADO"/>
    <x v="2"/>
    <x v="3"/>
    <s v="164261"/>
    <s v=""/>
    <s v=""/>
    <s v=""/>
    <x v="0"/>
    <s v="164261"/>
    <x v="0"/>
    <s v="4 - QUA"/>
    <s v="2025-01-06T03:00:00.000Z"/>
    <s v="2025-01-06T03:00:00.000Z"/>
    <s v="4 - QUA"/>
    <s v="Horas Úteis"/>
    <s v="4.000000"/>
    <s v="1.000000"/>
    <s v="noc_ebsit"/>
    <s v="8"/>
    <s v="Encerrado pelo sistema"/>
    <s v="Formulario Incidente - Padrão"/>
    <s v=""/>
    <s v=""/>
    <s v=""/>
    <s v=""/>
    <s v="0.000000"/>
    <s v="0.000000"/>
    <s v="0.000000"/>
    <s v=""/>
    <s v=""/>
    <s v="0.000000"/>
    <s v="SAEN--DBO-STB-PCEBS"/>
    <s v="Baixa"/>
    <s v=""/>
  </r>
  <r>
    <s v="164262"/>
    <x v="2"/>
    <s v="0.030000"/>
    <s v="2.000000"/>
    <x v="0"/>
    <s v="1-INCIDENTE"/>
    <x v="0"/>
    <x v="2"/>
    <x v="0"/>
    <s v="040801"/>
    <s v="TECNOLOGIA DE INFORMACAO"/>
    <s v="37"/>
    <s v="2025-01-08T11:02:00.000Z"/>
    <s v="2025-01-08T12:36:04.000Z"/>
    <x v="39"/>
    <d v="1899-12-30T08:02:00"/>
    <x v="37"/>
    <x v="405"/>
    <s v="1-15 dias"/>
    <x v="1"/>
    <s v="FECHADO"/>
    <s v="NAO SE APLICA"/>
    <s v="NAO SE APLICA"/>
    <s v="NÃO"/>
    <x v="0"/>
    <s v="08"/>
    <s v="09"/>
    <s v="LOCAL NAO INFORMADO"/>
    <x v="2"/>
    <x v="3"/>
    <s v="164262"/>
    <s v=""/>
    <s v=""/>
    <s v=""/>
    <x v="0"/>
    <s v="164262"/>
    <x v="0"/>
    <s v="4 - QUA"/>
    <s v="2025-01-06T03:00:00.000Z"/>
    <s v="2025-01-06T03:00:00.000Z"/>
    <s v="4 - QUA"/>
    <s v="Horas Úteis"/>
    <s v="16.000000"/>
    <s v="1.000000"/>
    <s v="jorgepereira"/>
    <s v="8"/>
    <s v="Encerrado pelo sistema"/>
    <s v="Formulario Incidente - Padrão"/>
    <s v=""/>
    <s v=""/>
    <s v=""/>
    <s v=""/>
    <s v="0.000000"/>
    <s v="0.000000"/>
    <s v="0.000000"/>
    <s v=""/>
    <s v="27.040000"/>
    <s v="0.000000"/>
    <s v="Task: Verificar Status das impressoras SPO"/>
    <s v="Baixa"/>
    <s v=""/>
  </r>
  <r>
    <s v="164263"/>
    <x v="9"/>
    <s v="0.000000"/>
    <s v="0.000000"/>
    <x v="0"/>
    <s v="1-INCIDENTE"/>
    <x v="0"/>
    <x v="13"/>
    <x v="0"/>
    <s v="020402"/>
    <s v="OPERACAO"/>
    <s v="176"/>
    <s v="2025-01-08T12:35:49.000Z"/>
    <s v="2025-01-08T16:36:41.000Z"/>
    <x v="39"/>
    <d v="1899-12-30T09:35:00"/>
    <x v="37"/>
    <x v="318"/>
    <s v="1-15 dias"/>
    <x v="1"/>
    <s v="FECHADO"/>
    <s v="NAO SE APLICA"/>
    <s v="NAO SE APLICA"/>
    <s v="NÃO"/>
    <x v="0"/>
    <s v="09"/>
    <s v="13"/>
    <s v="PORTO VELHO"/>
    <x v="2"/>
    <x v="3"/>
    <s v="164263"/>
    <s v=""/>
    <s v=""/>
    <s v=""/>
    <x v="0"/>
    <s v="164263"/>
    <x v="1"/>
    <s v="4 - QUA"/>
    <s v="2025-01-06T03:00:00.000Z"/>
    <s v="2025-01-06T03:00:00.000Z"/>
    <s v="4 - QUA"/>
    <s v="Horas Úteis"/>
    <s v="16.000000"/>
    <s v="1.000000"/>
    <s v="renildosousa"/>
    <s v="8"/>
    <s v="Encerrado pelo sistema"/>
    <s v="Formulario Incidente - Padrão"/>
    <s v=""/>
    <s v=""/>
    <s v=""/>
    <s v="0.520000"/>
    <s v="0.020000"/>
    <s v="3.080000"/>
    <s v="3.090000"/>
    <s v=""/>
    <s v="27.030000"/>
    <s v="3.610000"/>
    <s v="Sem acesso ao e-mail(outlook) e Teams"/>
    <s v="Baixa"/>
    <s v=""/>
  </r>
  <r>
    <s v="164264"/>
    <x v="1"/>
    <s v=""/>
    <s v=""/>
    <x v="1"/>
    <s v="2-SERVICO"/>
    <x v="0"/>
    <x v="10"/>
    <x v="17"/>
    <s v="N/D"/>
    <s v="NÃO DEFINIDO"/>
    <s v="385"/>
    <s v="2025-01-08T12:39:19.000Z"/>
    <s v="2025-01-10T19:14:33.000Z"/>
    <x v="39"/>
    <d v="1899-12-30T09:39:00"/>
    <x v="42"/>
    <x v="406"/>
    <s v="1-15 dias"/>
    <x v="1"/>
    <s v="FECHADO"/>
    <s v="NAO SE APLICA"/>
    <s v="NAO SE APLICA"/>
    <s v="NÃO"/>
    <x v="6"/>
    <s v="09"/>
    <s v="16"/>
    <s v="TERCEIRO"/>
    <x v="2"/>
    <x v="3"/>
    <s v="164264"/>
    <s v=""/>
    <s v=""/>
    <s v=""/>
    <x v="0"/>
    <s v="164264"/>
    <x v="0"/>
    <s v="4 - QUA"/>
    <s v="2025-01-06T03:00:00.000Z"/>
    <s v="2025-01-06T03:00:00.000Z"/>
    <s v="6 - SEX"/>
    <s v="Horas Úteis"/>
    <s v="80.000000"/>
    <s v="1.000000"/>
    <s v="marioc"/>
    <s v="9"/>
    <s v="Encerrado pelo usuario"/>
    <s v="Formulario Solicitação - Padrão"/>
    <s v=""/>
    <s v=""/>
    <s v=""/>
    <s v=""/>
    <s v=""/>
    <s v="0.180000"/>
    <s v="0.180000"/>
    <s v=""/>
    <s v=""/>
    <s v="0.180000"/>
    <s v="Sem acesso ao servidor - VPN"/>
    <s v="Baixa"/>
    <s v=""/>
  </r>
  <r>
    <s v="164265"/>
    <x v="2"/>
    <s v="0.060000"/>
    <s v="4.000000"/>
    <x v="0"/>
    <s v="1-INCIDENTE"/>
    <x v="0"/>
    <x v="13"/>
    <x v="0"/>
    <s v="040801"/>
    <s v="TECNOLOGIA DE INFORMACAO"/>
    <s v="37"/>
    <s v="2025-01-08T13:19:23.000Z"/>
    <s v="2025-01-14T18:45:49.000Z"/>
    <x v="39"/>
    <d v="1899-12-30T10:19:00"/>
    <x v="43"/>
    <x v="357"/>
    <s v="1-15 dias"/>
    <x v="0"/>
    <s v="FECHADO"/>
    <s v="NAO SE APLICA"/>
    <s v="NAO SE APLICA"/>
    <s v="NÃO"/>
    <x v="6"/>
    <s v="10"/>
    <s v="15"/>
    <s v="LOCAL NAO INFORMADO"/>
    <x v="2"/>
    <x v="3"/>
    <s v="164265"/>
    <s v=""/>
    <s v="2"/>
    <s v="Como voce avalia o atendimento prestado?"/>
    <x v="4"/>
    <s v="164265"/>
    <x v="1"/>
    <s v="4 - QUA"/>
    <s v="2025-01-06T03:00:00.000Z"/>
    <s v="2025-01-13T03:00:00.000Z"/>
    <s v="3 - TER"/>
    <s v="Horas Úteis"/>
    <s v="16.000000"/>
    <s v="1.000000"/>
    <s v="daianasantos"/>
    <s v="9"/>
    <s v="Encerrado pelo usuario"/>
    <s v="Formulario Incidente - Padrão"/>
    <s v=""/>
    <s v="10.330000"/>
    <s v=""/>
    <s v=""/>
    <s v="31.180000"/>
    <s v="0.070000"/>
    <s v="41.510000"/>
    <s v=""/>
    <s v="1.600000"/>
    <s v="41.510000"/>
    <s v="E-mail não atualizando"/>
    <s v="Baixa"/>
    <s v=""/>
  </r>
  <r>
    <s v="164266"/>
    <x v="10"/>
    <s v="0.000000"/>
    <s v="0.000000"/>
    <x v="1"/>
    <s v="2-SERVICO"/>
    <x v="0"/>
    <x v="27"/>
    <x v="2"/>
    <s v="040701"/>
    <s v="GESTAO DE PESSOAS"/>
    <s v="20"/>
    <s v="2025-01-08T13:32:25.000Z"/>
    <s v="2025-01-08T14:06:17.000Z"/>
    <x v="39"/>
    <d v="1899-12-30T10:32:00"/>
    <x v="37"/>
    <x v="201"/>
    <s v="1-15 dias"/>
    <x v="1"/>
    <s v="FECHADO"/>
    <s v="NAO SE APLICA"/>
    <s v="NAO SE APLICA"/>
    <s v="NÃO"/>
    <x v="6"/>
    <s v="10"/>
    <s v="11"/>
    <s v="LOCAL NAO INFORMADO"/>
    <x v="2"/>
    <x v="3"/>
    <s v="164266"/>
    <s v=""/>
    <s v=""/>
    <s v=""/>
    <x v="0"/>
    <s v="164266"/>
    <x v="0"/>
    <s v="4 - QUA"/>
    <s v="2025-01-06T03:00:00.000Z"/>
    <s v="2025-01-06T03:00:00.000Z"/>
    <s v="4 - QUA"/>
    <s v="Horas Úteis"/>
    <s v="80.000000"/>
    <s v="1.000000"/>
    <s v="mellissagcardoso"/>
    <s v="8"/>
    <s v="Encerrado pelo sistema"/>
    <s v="Formulario Solicitação - Padrão"/>
    <s v=""/>
    <s v=""/>
    <s v=""/>
    <s v=""/>
    <s v="0.020000"/>
    <s v="0.540000"/>
    <s v="0.560000"/>
    <s v=""/>
    <s v="27.030000"/>
    <s v="0.560000"/>
    <s v="Baixar"/>
    <s v="Baixa"/>
    <s v=""/>
  </r>
  <r>
    <s v="164267"/>
    <x v="4"/>
    <s v=""/>
    <s v=""/>
    <x v="1"/>
    <s v="2-SERVICO"/>
    <x v="0"/>
    <x v="15"/>
    <x v="3"/>
    <s v="030201"/>
    <s v="SUSTENTABILIDADE"/>
    <s v="42"/>
    <s v="2025-01-08T13:59:38.000Z"/>
    <s v="2025-01-14T19:11:10.000Z"/>
    <x v="39"/>
    <d v="1899-12-30T10:59:00"/>
    <x v="43"/>
    <x v="407"/>
    <s v="1-15 dias"/>
    <x v="1"/>
    <s v="FECHADO"/>
    <s v="NAO SE APLICA"/>
    <s v="NAO SE APLICA"/>
    <s v="NÃO"/>
    <x v="0"/>
    <s v="10"/>
    <s v="16"/>
    <s v="LOCAL NAO INFORMADO"/>
    <x v="2"/>
    <x v="3"/>
    <s v="164267"/>
    <s v=""/>
    <s v=""/>
    <s v=""/>
    <x v="0"/>
    <s v="164267"/>
    <x v="0"/>
    <s v="4 - QUA"/>
    <s v="2025-01-06T03:00:00.000Z"/>
    <s v="2025-01-13T03:00:00.000Z"/>
    <s v="3 - TER"/>
    <s v="Horas Úteis"/>
    <s v="80.000000"/>
    <s v="1.000000"/>
    <s v="anasouto"/>
    <s v="8"/>
    <s v="Encerrado pelo sistema"/>
    <s v="Formulario Solicitação - Padrão"/>
    <s v=""/>
    <s v=""/>
    <s v=""/>
    <s v=""/>
    <s v="0.000000"/>
    <s v="41.420000"/>
    <s v="41.260000"/>
    <s v=""/>
    <s v="27.010000"/>
    <s v="41.260000"/>
    <s v="SEM ACESSO AS PASTAS DE REDE"/>
    <s v="Baixa"/>
    <s v=""/>
  </r>
  <r>
    <s v="164268"/>
    <x v="10"/>
    <s v=""/>
    <s v=""/>
    <x v="0"/>
    <s v="1-INCIDENTE"/>
    <x v="0"/>
    <x v="11"/>
    <x v="8"/>
    <s v="040801"/>
    <s v="TECNOLOGIA DE INFORMACAO"/>
    <s v="37"/>
    <s v="2025-01-08T14:05:00.000Z"/>
    <s v="2025-01-08T14:39:37.000Z"/>
    <x v="39"/>
    <d v="1899-12-30T11:05:00"/>
    <x v="37"/>
    <x v="408"/>
    <s v="1-15 dias"/>
    <x v="1"/>
    <s v="FECHADO"/>
    <s v="NAO SE APLICA"/>
    <s v="NAO SE APLICA"/>
    <s v="NÃO"/>
    <x v="0"/>
    <s v="11"/>
    <s v="11"/>
    <s v="LOCAL NAO INFORMADO"/>
    <x v="2"/>
    <x v="3"/>
    <s v="164268"/>
    <s v=""/>
    <s v=""/>
    <s v=""/>
    <x v="0"/>
    <s v="164268"/>
    <x v="1"/>
    <s v="4 - QUA"/>
    <s v="2025-01-06T03:00:00.000Z"/>
    <s v="2025-01-06T03:00:00.000Z"/>
    <s v="4 - QUA"/>
    <s v="Horas Úteis"/>
    <s v="24.000000"/>
    <s v="1.000000"/>
    <s v="jorgepereira"/>
    <s v="8"/>
    <s v="Encerrado pelo sistema"/>
    <s v="Formulario Incidente - Padrão"/>
    <s v=""/>
    <s v=""/>
    <s v=""/>
    <s v=""/>
    <s v="0.000000"/>
    <s v="0.580000"/>
    <s v="0.580000"/>
    <s v=""/>
    <s v="27.060000"/>
    <s v="0.580000"/>
    <s v=" Task: Check list Sala Telecom-Core"/>
    <s v="Normal"/>
    <s v=""/>
  </r>
  <r>
    <s v="164269"/>
    <x v="10"/>
    <s v=""/>
    <s v=""/>
    <x v="0"/>
    <s v="1-INCIDENTE"/>
    <x v="0"/>
    <x v="8"/>
    <x v="0"/>
    <s v="020402"/>
    <s v="OPERACAO"/>
    <s v="176"/>
    <s v="2025-01-08T14:11:10.000Z"/>
    <s v="2025-01-08T15:35:16.000Z"/>
    <x v="39"/>
    <d v="1899-12-30T11:11:00"/>
    <x v="37"/>
    <x v="41"/>
    <s v="1-15 dias"/>
    <x v="1"/>
    <s v="FECHADO"/>
    <s v="NAO SE APLICA"/>
    <s v="NAO SE APLICA"/>
    <s v="NÃO"/>
    <x v="6"/>
    <s v="11"/>
    <s v="12"/>
    <s v="LOCAL NAO INFORMADO"/>
    <x v="2"/>
    <x v="3"/>
    <s v="164269"/>
    <s v=""/>
    <s v=""/>
    <s v=""/>
    <x v="0"/>
    <s v="164269"/>
    <x v="0"/>
    <s v="4 - QUA"/>
    <s v="2025-01-06T03:00:00.000Z"/>
    <s v="2025-01-06T03:00:00.000Z"/>
    <s v="4 - QUA"/>
    <s v="Horas Úteis"/>
    <s v="16.000000"/>
    <s v="1.000000"/>
    <s v="gilvanalves"/>
    <s v="8"/>
    <s v="Encerrado pelo sistema"/>
    <s v="Formulario Incidente - Padrão"/>
    <s v=""/>
    <s v=""/>
    <s v=""/>
    <s v=""/>
    <s v="0.000000"/>
    <s v="1.400000"/>
    <s v="1.400000"/>
    <s v=""/>
    <s v="27.050000"/>
    <s v="1.400000"/>
    <s v="Máquina não conecta ao Wi-Fi"/>
    <s v="Baixa"/>
    <s v=""/>
  </r>
  <r>
    <s v="164270"/>
    <x v="10"/>
    <s v="0.000000"/>
    <s v="0.000000"/>
    <x v="1"/>
    <s v="2-SERVICO"/>
    <x v="0"/>
    <x v="43"/>
    <x v="3"/>
    <s v="030201"/>
    <s v="SUSTENTABILIDADE"/>
    <s v="42"/>
    <s v="2025-01-08T14:15:44.000Z"/>
    <s v="2025-01-08T16:00:43.000Z"/>
    <x v="39"/>
    <d v="1899-12-30T11:15:00"/>
    <x v="37"/>
    <x v="409"/>
    <s v="1-15 dias"/>
    <x v="1"/>
    <s v="FECHADO"/>
    <s v="NAO SE APLICA"/>
    <s v="NAO SE APLICA"/>
    <s v="NÃO"/>
    <x v="6"/>
    <s v="11"/>
    <s v="13"/>
    <s v="PORTO VELHO"/>
    <x v="2"/>
    <x v="3"/>
    <s v="164270"/>
    <s v=""/>
    <s v=""/>
    <s v=""/>
    <x v="0"/>
    <s v="164270"/>
    <x v="1"/>
    <s v="4 - QUA"/>
    <s v="2025-01-06T03:00:00.000Z"/>
    <s v="2025-01-06T03:00:00.000Z"/>
    <s v="4 - QUA"/>
    <s v="Horas Úteis"/>
    <s v="80.000000"/>
    <s v="1.000000"/>
    <s v="talitacosta"/>
    <s v="8"/>
    <s v="Encerrado pelo sistema"/>
    <s v="Formulario Solicitação - Padrão"/>
    <s v=""/>
    <s v=""/>
    <s v=""/>
    <s v="0.300000"/>
    <s v="0.020000"/>
    <s v="1.400000"/>
    <s v="1.420000"/>
    <s v=""/>
    <s v="27.070000"/>
    <s v="1.720000"/>
    <s v="Acesso a VPN para integrante Priscila Ortiz"/>
    <s v="Baixa"/>
    <s v=""/>
  </r>
  <r>
    <s v="164271"/>
    <x v="4"/>
    <s v="0.000000"/>
    <s v="0.000000"/>
    <x v="0"/>
    <s v="1-INCIDENTE"/>
    <x v="0"/>
    <x v="2"/>
    <x v="0"/>
    <s v="020405"/>
    <s v="MANUTENCAO DE SISTEMA DE TRANSMISSAO, AUTOMACAO E AUXILIARES"/>
    <s v="105"/>
    <s v="2025-01-08T14:20:42.000Z"/>
    <s v="2025-01-09T14:57:39.000Z"/>
    <x v="39"/>
    <d v="1899-12-30T11:20:00"/>
    <x v="49"/>
    <x v="88"/>
    <s v="1-15 dias"/>
    <x v="1"/>
    <s v="FECHADO"/>
    <s v="NAO SE APLICA"/>
    <s v="NAO SE APLICA"/>
    <s v="NÃO"/>
    <x v="0"/>
    <s v="11"/>
    <s v="11"/>
    <s v="LOCAL NAO INFORMADO"/>
    <x v="2"/>
    <x v="3"/>
    <s v="164271"/>
    <s v=""/>
    <s v=""/>
    <s v=""/>
    <x v="0"/>
    <s v="164271"/>
    <x v="0"/>
    <s v="4 - QUA"/>
    <s v="2025-01-06T03:00:00.000Z"/>
    <s v="2025-01-06T03:00:00.000Z"/>
    <s v="5 - QUI"/>
    <s v="Horas Úteis"/>
    <s v="16.000000"/>
    <s v="1.000000"/>
    <s v="newhelenassuncao"/>
    <s v="8"/>
    <s v="Encerrado pelo sistema"/>
    <s v="Formulario Incidente - Padrão"/>
    <s v=""/>
    <s v=""/>
    <s v=""/>
    <s v=""/>
    <s v="0.000000"/>
    <s v="9.630000"/>
    <s v="9.630000"/>
    <s v=""/>
    <s v="27.010000"/>
    <s v="9.630000"/>
    <s v="PROBLEMA IMPRESSÃO"/>
    <s v="Baixa"/>
    <s v=""/>
  </r>
  <r>
    <s v="164272"/>
    <x v="1"/>
    <s v=""/>
    <s v=""/>
    <x v="1"/>
    <s v="2-SERVICO"/>
    <x v="0"/>
    <x v="1"/>
    <x v="2"/>
    <s v="040801"/>
    <s v="TECNOLOGIA DE INFORMACAO"/>
    <s v="37"/>
    <s v="2025-01-08T14:27:43.000Z"/>
    <s v="2025-01-09T18:06:31.000Z"/>
    <x v="39"/>
    <d v="1899-12-30T11:27:00"/>
    <x v="49"/>
    <x v="281"/>
    <s v="1-15 dias"/>
    <x v="1"/>
    <s v="FECHADO"/>
    <s v="NAO SE APLICA"/>
    <s v="NAO SE APLICA"/>
    <s v="NÃO"/>
    <x v="1"/>
    <s v="11"/>
    <s v="15"/>
    <s v="LOCAL NAO INFORMADO"/>
    <x v="2"/>
    <x v="3"/>
    <s v="164272"/>
    <s v=""/>
    <s v=""/>
    <s v=""/>
    <x v="0"/>
    <s v="164272"/>
    <x v="0"/>
    <s v="4 - QUA"/>
    <s v="2025-01-06T03:00:00.000Z"/>
    <s v="2025-01-06T03:00:00.000Z"/>
    <s v="5 - QUI"/>
    <s v="Horas Úteis"/>
    <s v="40.000000"/>
    <s v="1.000000"/>
    <s v="davibdomingos"/>
    <s v="8"/>
    <s v="Encerrado pelo sistema"/>
    <s v="Formulario Solicitação - Padrão"/>
    <s v=""/>
    <s v=""/>
    <s v=""/>
    <s v=""/>
    <s v="9.760000"/>
    <s v="0.880000"/>
    <s v="10.640000"/>
    <s v=""/>
    <s v=""/>
    <s v="10.640000"/>
    <s v="Analise da execução do Script &quot;enviaftp.sh&quot; carga diária da Gradus "/>
    <s v="Baixa"/>
    <s v=""/>
  </r>
  <r>
    <s v="164273"/>
    <x v="4"/>
    <s v="0.250000"/>
    <s v="15.000000"/>
    <x v="1"/>
    <s v="2-SERVICO"/>
    <x v="0"/>
    <x v="8"/>
    <x v="2"/>
    <s v="040701"/>
    <s v="GESTAO DE PESSOAS"/>
    <s v="20"/>
    <s v="2025-01-08T14:43:04.000Z"/>
    <s v="2025-01-15T18:42:18.000Z"/>
    <x v="39"/>
    <d v="1899-12-30T11:43:00"/>
    <x v="50"/>
    <x v="237"/>
    <s v="1-15 dias"/>
    <x v="1"/>
    <s v="FECHADO"/>
    <s v="NAO SE APLICA"/>
    <s v="NAO SE APLICA"/>
    <s v="NÃO"/>
    <x v="0"/>
    <s v="11"/>
    <s v="15"/>
    <s v="LOCAL NAO INFORMADO"/>
    <x v="2"/>
    <x v="3"/>
    <s v="164273"/>
    <s v=""/>
    <s v=""/>
    <s v=""/>
    <x v="0"/>
    <s v="164273"/>
    <x v="0"/>
    <s v="4 - QUA"/>
    <s v="2025-01-06T03:00:00.000Z"/>
    <s v="2025-01-13T03:00:00.000Z"/>
    <s v="4 - QUA"/>
    <s v="Horas Úteis"/>
    <s v="80.000000"/>
    <s v="1.000000"/>
    <s v="mellissagcardoso"/>
    <s v="8"/>
    <s v="Encerrado pelo sistema"/>
    <s v="Formulario Solicitação - Padrão"/>
    <s v=""/>
    <s v=""/>
    <s v=""/>
    <s v=""/>
    <s v="0.020000"/>
    <s v="49.380000"/>
    <s v="49.060000"/>
    <s v=""/>
    <s v="27.070000"/>
    <s v="49.060000"/>
    <s v="Licença do Adobe Acrobat "/>
    <s v="Baixa"/>
    <s v=""/>
  </r>
  <r>
    <s v="164274"/>
    <x v="4"/>
    <s v="0.000000"/>
    <s v="0.000000"/>
    <x v="1"/>
    <s v="2-SERVICO"/>
    <x v="0"/>
    <x v="10"/>
    <x v="17"/>
    <s v="020404"/>
    <s v="MANUT. CIVIL E SEGURANCA DE BARRAGEM"/>
    <s v="17"/>
    <s v="2025-01-08T15:03:29.000Z"/>
    <s v="2025-01-14T19:13:22.000Z"/>
    <x v="39"/>
    <d v="1899-12-30T12:03:00"/>
    <x v="43"/>
    <x v="410"/>
    <s v="1-15 dias"/>
    <x v="1"/>
    <s v="FECHADO"/>
    <s v="NAO SE APLICA"/>
    <s v="NAO SE APLICA"/>
    <s v="NÃO"/>
    <x v="0"/>
    <s v="12"/>
    <s v="16"/>
    <s v="LOCAL NAO INFORMADO"/>
    <x v="2"/>
    <x v="3"/>
    <s v="164274"/>
    <s v=""/>
    <s v=""/>
    <s v=""/>
    <x v="0"/>
    <s v="164274"/>
    <x v="0"/>
    <s v="4 - QUA"/>
    <s v="2025-01-06T03:00:00.000Z"/>
    <s v="2025-01-13T03:00:00.000Z"/>
    <s v="3 - TER"/>
    <s v="Horas Úteis"/>
    <s v="80.000000"/>
    <s v="1.000000"/>
    <s v="elizeuotto"/>
    <s v="8"/>
    <s v="Encerrado pelo sistema"/>
    <s v="Formulario Solicitação - Padrão"/>
    <s v=""/>
    <s v=""/>
    <s v=""/>
    <s v="37.360000"/>
    <s v="1.870000"/>
    <s v="1.010000"/>
    <s v="2.870000"/>
    <s v=""/>
    <s v="27.060000"/>
    <s v="40.230000"/>
    <s v="ACESSO LEONARDO RODRIGUES VALLOR"/>
    <s v="Baixa"/>
    <s v=""/>
  </r>
  <r>
    <s v="164275"/>
    <x v="11"/>
    <s v="0.250000"/>
    <s v="15.000000"/>
    <x v="1"/>
    <s v="2-SERVICO"/>
    <x v="1"/>
    <x v="19"/>
    <x v="3"/>
    <s v="040502"/>
    <s v="ALMOXARIFADO"/>
    <s v="28"/>
    <s v="2025-01-08T15:50:27.000Z"/>
    <s v="2025-01-09T21:29:57.000Z"/>
    <x v="39"/>
    <d v="1899-12-30T12:50:00"/>
    <x v="49"/>
    <x v="57"/>
    <s v="1-15 dias"/>
    <x v="1"/>
    <s v="FECHADO"/>
    <s v="NAO SE APLICA"/>
    <s v="NAO SE APLICA"/>
    <s v="NÃO"/>
    <x v="4"/>
    <s v="12"/>
    <s v="18"/>
    <s v="PORTO VELHO"/>
    <x v="2"/>
    <x v="3"/>
    <s v="164275"/>
    <s v=""/>
    <s v=""/>
    <s v=""/>
    <x v="0"/>
    <s v="164275"/>
    <x v="1"/>
    <s v="4 - QUA"/>
    <s v="2025-01-06T03:00:00.000Z"/>
    <s v="2025-01-06T03:00:00.000Z"/>
    <s v="5 - QUI"/>
    <s v="Horas Úteis"/>
    <s v="16.000000"/>
    <s v="1.000000"/>
    <s v="georgeolival"/>
    <s v="8"/>
    <s v="Encerrado pelo sistema"/>
    <s v="Gestão de acesso"/>
    <s v=""/>
    <s v=""/>
    <s v=""/>
    <s v=""/>
    <s v="11.470000"/>
    <s v="3.210000"/>
    <s v="14.680000"/>
    <s v=""/>
    <s v="27.050000"/>
    <s v="14.680000"/>
    <s v="Acesso docusign"/>
    <s v="Baixa"/>
    <s v=""/>
  </r>
  <r>
    <s v="164276"/>
    <x v="10"/>
    <s v="0.000000"/>
    <s v="0.000000"/>
    <x v="1"/>
    <s v="2-SERVICO"/>
    <x v="0"/>
    <x v="34"/>
    <x v="18"/>
    <s v="070101"/>
    <s v="ASSESSORIA  COMUNICAÇÃO CORPORATIVA"/>
    <s v="15"/>
    <s v="2025-01-08T16:03:19.000Z"/>
    <s v="2025-01-08T17:46:30.000Z"/>
    <x v="39"/>
    <d v="1899-12-30T13:03:00"/>
    <x v="37"/>
    <x v="49"/>
    <s v="1-15 dias"/>
    <x v="1"/>
    <s v="FECHADO"/>
    <s v="NAO SE APLICA"/>
    <s v="NAO SE APLICA"/>
    <s v="NÃO"/>
    <x v="6"/>
    <s v="13"/>
    <s v="14"/>
    <s v="LOCAL NAO INFORMADO"/>
    <x v="2"/>
    <x v="3"/>
    <s v="164276"/>
    <s v=""/>
    <s v="4"/>
    <s v="Como voce avalia o atendimento prestado?"/>
    <x v="1"/>
    <s v="164276"/>
    <x v="0"/>
    <s v="4 - QUA"/>
    <s v="2025-01-06T03:00:00.000Z"/>
    <s v="2025-01-06T03:00:00.000Z"/>
    <s v="4 - QUA"/>
    <s v="Horas Úteis"/>
    <s v="80.000000"/>
    <s v="1.000000"/>
    <s v="joseteixeira"/>
    <s v="9"/>
    <s v="Encerrado pelo usuario"/>
    <s v="Formulario Solicitação - Padrão"/>
    <s v=""/>
    <s v=""/>
    <s v=""/>
    <s v=""/>
    <s v="0.010000"/>
    <s v="1.800000"/>
    <s v="1.720000"/>
    <s v=""/>
    <s v="1.890000"/>
    <s v="1.720000"/>
    <s v="Instalação do app Suporte TI e Oracle no computador da Malu"/>
    <s v="Baixa"/>
    <s v=""/>
  </r>
  <r>
    <s v="164277"/>
    <x v="10"/>
    <s v="0.250000"/>
    <s v="15.000000"/>
    <x v="1"/>
    <s v="2-SERVICO"/>
    <x v="0"/>
    <x v="49"/>
    <x v="24"/>
    <s v="020405"/>
    <s v="MANUTENCAO DE SISTEMA DE TRANSMISSAO, AUTOMACAO E AUXILIARES"/>
    <s v="105"/>
    <s v="2025-01-08T16:10:02.000Z"/>
    <s v="2025-01-13T13:55:43.000Z"/>
    <x v="39"/>
    <d v="1899-12-30T13:10:00"/>
    <x v="55"/>
    <x v="379"/>
    <s v="1-15 dias"/>
    <x v="1"/>
    <s v="FECHADO"/>
    <s v="NAO SE APLICA"/>
    <s v="NAO SE APLICA"/>
    <s v="NÃO"/>
    <x v="5"/>
    <s v="13"/>
    <s v="10"/>
    <s v="PORTO VELHO"/>
    <x v="2"/>
    <x v="3"/>
    <s v="164277"/>
    <s v=""/>
    <s v=""/>
    <s v=""/>
    <x v="0"/>
    <s v="164277"/>
    <x v="0"/>
    <s v="4 - QUA"/>
    <s v="2025-01-06T03:00:00.000Z"/>
    <s v="2025-01-13T03:00:00.000Z"/>
    <s v="2 - SEG"/>
    <s v="Horas Úteis"/>
    <s v="80.000000"/>
    <s v="1.000000"/>
    <s v="mozairlopes"/>
    <s v="8"/>
    <s v="Encerrado pelo sistema"/>
    <s v="Formulario Solicitação - Padrão"/>
    <s v=""/>
    <s v=""/>
    <s v=""/>
    <s v=""/>
    <s v="0.010000"/>
    <s v="24.880000"/>
    <s v="24.810000"/>
    <s v=""/>
    <s v="27.030000"/>
    <s v="24.810000"/>
    <s v="Criação de usuário"/>
    <s v="Baixa"/>
    <s v=""/>
  </r>
  <r>
    <s v="164278"/>
    <x v="9"/>
    <s v=""/>
    <s v=""/>
    <x v="1"/>
    <s v="2-SERVICO"/>
    <x v="0"/>
    <x v="13"/>
    <x v="11"/>
    <s v="020601"/>
    <s v="ADMINISTRATIVO"/>
    <s v="58"/>
    <s v="2025-01-08T16:12:01.000Z"/>
    <s v="2025-01-08T16:24:44.000Z"/>
    <x v="39"/>
    <d v="1899-12-30T13:12:00"/>
    <x v="37"/>
    <x v="287"/>
    <s v="1-15 dias"/>
    <x v="1"/>
    <s v="FECHADO"/>
    <s v="NAO SE APLICA"/>
    <s v="NAO SE APLICA"/>
    <s v="NÃO"/>
    <x v="0"/>
    <s v="13"/>
    <s v="13"/>
    <s v="PORTO VELHO"/>
    <x v="2"/>
    <x v="3"/>
    <s v="164278"/>
    <s v=""/>
    <s v=""/>
    <s v=""/>
    <x v="0"/>
    <s v="164278"/>
    <x v="1"/>
    <s v="4 - QUA"/>
    <s v="2025-01-06T03:00:00.000Z"/>
    <s v="2025-01-06T03:00:00.000Z"/>
    <s v="4 - QUA"/>
    <s v="Horas Úteis"/>
    <s v="80.000000"/>
    <s v="1.000000"/>
    <s v="melissapaes"/>
    <s v="8"/>
    <s v="Encerrado pelo sistema"/>
    <s v="Formulario Solicitação - Padrão"/>
    <s v=""/>
    <s v=""/>
    <s v=""/>
    <s v=""/>
    <s v="0.010000"/>
    <s v="0.210000"/>
    <s v="0.210000"/>
    <s v=""/>
    <s v="27.060000"/>
    <s v="0.210000"/>
    <s v="CADASTRO DE EMAIL IPAD"/>
    <s v="Baixa"/>
    <s v=""/>
  </r>
  <r>
    <s v="164279"/>
    <x v="3"/>
    <s v=""/>
    <s v=""/>
    <x v="0"/>
    <s v="1-INCIDENTE"/>
    <x v="1"/>
    <x v="22"/>
    <x v="15"/>
    <s v="040301"/>
    <s v="CONTROLADORIA"/>
    <s v="48"/>
    <s v="2025-01-08T16:15:45.000Z"/>
    <s v="2025-01-08T22:47:14.000Z"/>
    <x v="39"/>
    <d v="1899-12-30T13:15:00"/>
    <x v="37"/>
    <x v="411"/>
    <s v="1-15 dias"/>
    <x v="1"/>
    <s v="FECHADO"/>
    <s v="NAO SE APLICA"/>
    <s v="NAO SE APLICA"/>
    <s v="NÃO"/>
    <x v="2"/>
    <s v="13"/>
    <s v="19"/>
    <s v="LOCAL NAO INFORMADO"/>
    <x v="2"/>
    <x v="3"/>
    <s v="164279"/>
    <s v=""/>
    <s v=""/>
    <s v=""/>
    <x v="0"/>
    <s v="164279"/>
    <x v="1"/>
    <s v="4 - QUA"/>
    <s v="2025-01-06T03:00:00.000Z"/>
    <s v="2025-01-06T03:00:00.000Z"/>
    <s v="4 - QUA"/>
    <s v="Horas Úteis"/>
    <s v="16.000000"/>
    <s v="1.000000"/>
    <s v="gustavosouza"/>
    <s v="8"/>
    <s v="Encerrado pelo sistema"/>
    <s v="Formulario Incidente - Sistemas - Erro Sistemas"/>
    <s v=""/>
    <s v=""/>
    <s v=""/>
    <s v=""/>
    <s v="5.380000"/>
    <s v="0.370000"/>
    <s v="5.750000"/>
    <s v=""/>
    <s v="27.040000"/>
    <s v="5.750000"/>
    <s v="Faturamento - Nota fiscal não emitida"/>
    <s v="Baixa"/>
    <s v=""/>
  </r>
  <r>
    <s v="164280"/>
    <x v="5"/>
    <s v=""/>
    <s v=""/>
    <x v="0"/>
    <s v="1-INCIDENTE"/>
    <x v="1"/>
    <x v="45"/>
    <x v="4"/>
    <s v="040501"/>
    <s v="CONTRATACOES"/>
    <s v="52"/>
    <s v="2025-01-08T16:30:18.000Z"/>
    <s v="2025-01-08T16:41:52.000Z"/>
    <x v="39"/>
    <d v="1899-12-30T13:30:00"/>
    <x v="37"/>
    <x v="412"/>
    <s v="1-15 dias"/>
    <x v="1"/>
    <s v="FECHADO"/>
    <s v="NAO SE APLICA"/>
    <s v="NAO SE APLICA"/>
    <s v="NÃO"/>
    <x v="3"/>
    <s v="13"/>
    <s v="13"/>
    <s v="LOCAL NAO INFORMADO"/>
    <x v="2"/>
    <x v="3"/>
    <s v="164280"/>
    <s v=""/>
    <s v=""/>
    <s v=""/>
    <x v="0"/>
    <s v="164280"/>
    <x v="2"/>
    <s v="4 - QUA"/>
    <s v="2025-01-06T03:00:00.000Z"/>
    <s v="2025-01-06T03:00:00.000Z"/>
    <s v="4 - QUA"/>
    <s v="Horas Úteis"/>
    <s v="16.000000"/>
    <s v="1.000000"/>
    <s v="hudsonclobato"/>
    <s v="9"/>
    <s v="Encerrado pelo usuario"/>
    <s v="Formulario Incidente - Sistemas - Erro Sistemas"/>
    <s v=""/>
    <s v=""/>
    <s v=""/>
    <s v=""/>
    <s v="0.010000"/>
    <s v="0.180000"/>
    <s v="0.190000"/>
    <s v=""/>
    <s v="0.170000"/>
    <s v="0.190000"/>
    <s v="SEM ACESSO AO ORACLE"/>
    <s v="Baixa"/>
    <s v=""/>
  </r>
  <r>
    <s v="164281"/>
    <x v="11"/>
    <s v="0.250000"/>
    <s v="15.000000"/>
    <x v="1"/>
    <s v="2-SERVICO"/>
    <x v="1"/>
    <x v="55"/>
    <x v="14"/>
    <s v="040502"/>
    <s v="ALMOXARIFADO"/>
    <s v="28"/>
    <s v="2025-01-08T16:36:14.000Z"/>
    <s v="2025-01-09T21:32:57.000Z"/>
    <x v="39"/>
    <d v="1899-12-30T13:36:00"/>
    <x v="49"/>
    <x v="413"/>
    <s v="1-15 dias"/>
    <x v="1"/>
    <s v="FECHADO"/>
    <s v="NAO SE APLICA"/>
    <s v="NAO SE APLICA"/>
    <s v="NÃO"/>
    <x v="4"/>
    <s v="13"/>
    <s v="18"/>
    <s v="LOCAL NAO INFORMADO"/>
    <x v="2"/>
    <x v="3"/>
    <s v="164281"/>
    <s v=""/>
    <s v=""/>
    <s v=""/>
    <x v="0"/>
    <s v="164281"/>
    <x v="0"/>
    <s v="4 - QUA"/>
    <s v="2025-01-06T03:00:00.000Z"/>
    <s v="2025-01-06T03:00:00.000Z"/>
    <s v="5 - QUI"/>
    <s v="Horas Úteis"/>
    <s v="40.000000"/>
    <s v="1.000000"/>
    <s v="luizgsilva"/>
    <s v="8"/>
    <s v="Encerrado pelo sistema"/>
    <s v="Formulario Solicitação - Padrão"/>
    <s v=""/>
    <s v=""/>
    <s v=""/>
    <s v=""/>
    <s v="10.460000"/>
    <s v="3.500000"/>
    <s v="13.970000"/>
    <s v=""/>
    <s v="27.010000"/>
    <s v="13.970000"/>
    <s v="Solicitação de acesso"/>
    <s v="Baixa"/>
    <s v=""/>
  </r>
  <r>
    <s v="164282"/>
    <x v="11"/>
    <s v=""/>
    <s v=""/>
    <x v="1"/>
    <s v="2-SERVICO"/>
    <x v="1"/>
    <x v="37"/>
    <x v="3"/>
    <s v="020501"/>
    <s v="SAÚDE E SEGURANÇA DO TRABALHO"/>
    <s v="58"/>
    <s v="2025-01-08T16:43:37.000Z"/>
    <s v="2025-01-20T18:04:34.000Z"/>
    <x v="39"/>
    <d v="1899-12-30T13:43:00"/>
    <x v="38"/>
    <x v="58"/>
    <s v="1-15 dias"/>
    <x v="1"/>
    <s v="FECHADO"/>
    <s v="NAO SE APLICA"/>
    <s v="NAO SE APLICA"/>
    <s v="NÃO"/>
    <x v="4"/>
    <s v="13"/>
    <s v="15"/>
    <s v="LOCAL NAO INFORMADO"/>
    <x v="2"/>
    <x v="3"/>
    <s v="164282"/>
    <s v=""/>
    <s v=""/>
    <s v=""/>
    <x v="0"/>
    <s v="164282"/>
    <x v="0"/>
    <s v="4 - QUA"/>
    <s v="2025-01-06T03:00:00.000Z"/>
    <s v="2025-01-20T03:00:00.000Z"/>
    <s v="2 - SEG"/>
    <s v="Horas Úteis"/>
    <s v="8.000000"/>
    <s v="1.000000"/>
    <s v="joaocosta"/>
    <s v="8"/>
    <s v="Encerrado pelo sistema"/>
    <s v="Gestão de acesso"/>
    <s v="45.200000"/>
    <s v=""/>
    <s v=""/>
    <s v=""/>
    <s v="0.020000"/>
    <s v="4.310000"/>
    <s v="4.070000"/>
    <s v=""/>
    <s v=""/>
    <s v="49.270000"/>
    <s v="acesso a sistema ORACLE"/>
    <s v="Baixa"/>
    <s v=""/>
  </r>
  <r>
    <s v="164283"/>
    <x v="10"/>
    <s v=""/>
    <s v=""/>
    <x v="0"/>
    <s v="1-INCIDENTE"/>
    <x v="0"/>
    <x v="11"/>
    <x v="8"/>
    <s v="040801"/>
    <s v="TECNOLOGIA DE INFORMACAO"/>
    <s v="37"/>
    <s v="2025-01-08T17:57:00.000Z"/>
    <s v="2025-01-08T18:08:12.000Z"/>
    <x v="39"/>
    <d v="1899-12-30T14:57:00"/>
    <x v="37"/>
    <x v="414"/>
    <s v="1-15 dias"/>
    <x v="1"/>
    <s v="FECHADO"/>
    <s v="NAO SE APLICA"/>
    <s v="NAO SE APLICA"/>
    <s v="NÃO"/>
    <x v="0"/>
    <s v="14"/>
    <s v="15"/>
    <s v="LOCAL NAO INFORMADO"/>
    <x v="2"/>
    <x v="3"/>
    <s v="164283"/>
    <s v=""/>
    <s v=""/>
    <s v=""/>
    <x v="0"/>
    <s v="164283"/>
    <x v="1"/>
    <s v="4 - QUA"/>
    <s v="2025-01-06T03:00:00.000Z"/>
    <s v="2025-01-06T03:00:00.000Z"/>
    <s v="4 - QUA"/>
    <s v="Horas Úteis"/>
    <s v="24.000000"/>
    <s v="1.000000"/>
    <s v="jorgepereira"/>
    <s v="8"/>
    <s v="Encerrado pelo sistema"/>
    <s v="Formulario Incidente - Padrão"/>
    <s v=""/>
    <s v=""/>
    <s v=""/>
    <s v=""/>
    <s v="0.000000"/>
    <s v="0.190000"/>
    <s v="0.190000"/>
    <s v=""/>
    <s v="27.000000"/>
    <s v="0.190000"/>
    <s v=" Task: Check list Torre Rádio UHE"/>
    <s v="Normal"/>
    <s v=""/>
  </r>
  <r>
    <s v="164284"/>
    <x v="10"/>
    <s v=""/>
    <s v=""/>
    <x v="0"/>
    <s v="1-INCIDENTE"/>
    <x v="0"/>
    <x v="11"/>
    <x v="8"/>
    <s v="040801"/>
    <s v="TECNOLOGIA DE INFORMACAO"/>
    <s v="37"/>
    <s v="2025-01-08T17:58:00.000Z"/>
    <s v="2025-01-08T18:07:37.000Z"/>
    <x v="39"/>
    <d v="1899-12-30T14:58:00"/>
    <x v="37"/>
    <x v="415"/>
    <s v="1-15 dias"/>
    <x v="1"/>
    <s v="FECHADO"/>
    <s v="NAO SE APLICA"/>
    <s v="NAO SE APLICA"/>
    <s v="NÃO"/>
    <x v="0"/>
    <s v="14"/>
    <s v="15"/>
    <s v="LOCAL NAO INFORMADO"/>
    <x v="2"/>
    <x v="3"/>
    <s v="164284"/>
    <s v=""/>
    <s v=""/>
    <s v=""/>
    <x v="0"/>
    <s v="164284"/>
    <x v="1"/>
    <s v="4 - QUA"/>
    <s v="2025-01-06T03:00:00.000Z"/>
    <s v="2025-01-06T03:00:00.000Z"/>
    <s v="4 - QUA"/>
    <s v="Horas Úteis"/>
    <s v="24.000000"/>
    <s v="1.000000"/>
    <s v="jorgepereira"/>
    <s v="8"/>
    <s v="Encerrado pelo sistema"/>
    <s v="Formulario Incidente - Padrão"/>
    <s v=""/>
    <s v=""/>
    <s v=""/>
    <s v=""/>
    <s v="0.000000"/>
    <s v="0.140000"/>
    <s v="0.150000"/>
    <s v=""/>
    <s v="27.030000"/>
    <s v="0.150000"/>
    <s v=" Task: Check List Sala Cofre TI"/>
    <s v="Normal"/>
    <s v=""/>
  </r>
  <r>
    <s v="164285"/>
    <x v="2"/>
    <s v="0.030000"/>
    <s v="2.000000"/>
    <x v="1"/>
    <s v="2-SERVICO"/>
    <x v="0"/>
    <x v="43"/>
    <x v="3"/>
    <s v="040301"/>
    <s v="CONTROLADORIA"/>
    <s v="48"/>
    <s v="2025-01-08T19:04:30.000Z"/>
    <s v="2025-01-28T21:16:43.000Z"/>
    <x v="39"/>
    <d v="1899-12-30T16:04:00"/>
    <x v="32"/>
    <x v="416"/>
    <s v="16-30 dias"/>
    <x v="0"/>
    <s v="FECHADO"/>
    <s v="NAO SE APLICA"/>
    <s v="NAO SE APLICA"/>
    <s v="NÃO"/>
    <x v="0"/>
    <s v="16"/>
    <s v="18"/>
    <s v="LOCAL NAO INFORMADO"/>
    <x v="2"/>
    <x v="3"/>
    <s v="164285"/>
    <s v=""/>
    <s v=""/>
    <s v=""/>
    <x v="0"/>
    <s v="164285"/>
    <x v="1"/>
    <s v="4 - QUA"/>
    <s v="2025-01-06T03:00:00.000Z"/>
    <s v="2025-01-27T03:00:00.000Z"/>
    <s v="3 - TER"/>
    <s v="Horas Úteis"/>
    <s v="80.000000"/>
    <s v="1.000000"/>
    <s v="ricardomoliveira"/>
    <s v="8"/>
    <s v="Encerrado pelo sistema"/>
    <s v="Formulario Solicitação - Padrão"/>
    <s v=""/>
    <s v="120.390000"/>
    <s v=""/>
    <s v=""/>
    <s v="0.020000"/>
    <s v="0.030000"/>
    <s v="119.530000"/>
    <s v=""/>
    <s v="27.040000"/>
    <s v="119.530000"/>
    <s v="GIA - Entrega Obrigação"/>
    <s v="Baixa"/>
    <s v=""/>
  </r>
  <r>
    <s v="164286"/>
    <x v="7"/>
    <s v="1.000000"/>
    <s v="60.000000"/>
    <x v="1"/>
    <s v="2-SERVICO"/>
    <x v="1"/>
    <x v="29"/>
    <x v="2"/>
    <s v="040701"/>
    <s v="GESTAO DE PESSOAS"/>
    <s v="20"/>
    <s v="2025-01-08T19:04:47.000Z"/>
    <s v="2025-01-13T17:11:54.000Z"/>
    <x v="39"/>
    <d v="1899-12-30T16:04:00"/>
    <x v="55"/>
    <x v="417"/>
    <s v="1-15 dias"/>
    <x v="1"/>
    <s v="FECHADO"/>
    <s v="NAO SE APLICA"/>
    <s v="NAO SE APLICA"/>
    <s v="NÃO"/>
    <x v="4"/>
    <s v="16"/>
    <s v="14"/>
    <s v="LOCAL NAO INFORMADO"/>
    <x v="2"/>
    <x v="3"/>
    <s v="164286"/>
    <s v=""/>
    <s v=""/>
    <s v=""/>
    <x v="0"/>
    <s v="164286"/>
    <x v="0"/>
    <s v="4 - QUA"/>
    <s v="2025-01-06T03:00:00.000Z"/>
    <s v="2025-01-13T03:00:00.000Z"/>
    <s v="2 - SEG"/>
    <s v="Horas Úteis"/>
    <s v="40.000000"/>
    <s v="1.000000"/>
    <s v="mellissagcardoso"/>
    <s v="8"/>
    <s v="Encerrado pelo sistema"/>
    <s v="Formulario Solicitação - Padrão"/>
    <s v=""/>
    <s v="0.180000"/>
    <s v=""/>
    <s v="18.120000"/>
    <s v="0.850000"/>
    <s v="6.010000"/>
    <s v="7.040000"/>
    <s v=""/>
    <s v="27.000000"/>
    <s v="25.160000"/>
    <s v="Envio do recibo de férias por email"/>
    <s v="Baixa"/>
    <s v=""/>
  </r>
  <r>
    <s v="164287"/>
    <x v="10"/>
    <s v=""/>
    <s v=""/>
    <x v="1"/>
    <s v="2-SERVICO"/>
    <x v="0"/>
    <x v="15"/>
    <x v="3"/>
    <s v="020405"/>
    <s v="MANUTENCAO DE SISTEMA DE TRANSMISSAO, AUTOMACAO E AUXILIARES"/>
    <s v="105"/>
    <s v="2025-01-08T19:25:35.000Z"/>
    <s v="2025-01-13T13:54:20.000Z"/>
    <x v="39"/>
    <d v="1899-12-30T16:25:00"/>
    <x v="55"/>
    <x v="115"/>
    <s v="1-15 dias"/>
    <x v="1"/>
    <s v="FECHADO"/>
    <s v="NAO SE APLICA"/>
    <s v="NAO SE APLICA"/>
    <s v="NÃO"/>
    <x v="5"/>
    <s v="16"/>
    <s v="10"/>
    <s v="LOCAL NAO INFORMADO"/>
    <x v="2"/>
    <x v="3"/>
    <s v="164287"/>
    <s v=""/>
    <s v=""/>
    <s v=""/>
    <x v="0"/>
    <s v="164287"/>
    <x v="1"/>
    <s v="4 - QUA"/>
    <s v="2025-01-06T03:00:00.000Z"/>
    <s v="2025-01-13T03:00:00.000Z"/>
    <s v="2 - SEG"/>
    <s v="Horas Úteis"/>
    <s v="80.000000"/>
    <s v="1.000000"/>
    <s v="alancorrea"/>
    <s v="8"/>
    <s v="Encerrado pelo sistema"/>
    <s v="Gestão de acesso"/>
    <s v=""/>
    <s v=""/>
    <s v=""/>
    <s v=""/>
    <s v="0.010000"/>
    <s v="21.590000"/>
    <s v="21.520000"/>
    <s v=""/>
    <s v="27.050000"/>
    <s v="21.520000"/>
    <s v="Acesso a pasta &quot;DADOS TA&quot;_x0009_ "/>
    <s v="Baixa"/>
    <s v=""/>
  </r>
  <r>
    <s v="164288"/>
    <x v="17"/>
    <s v="0.750000"/>
    <s v="45.000000"/>
    <x v="0"/>
    <s v="1-INCIDENTE"/>
    <x v="0"/>
    <x v="2"/>
    <x v="0"/>
    <s v="010103"/>
    <s v="COMPLIANCE E CONTROLES INTERNOS"/>
    <s v="12"/>
    <s v="2025-01-08T19:37:59.000Z"/>
    <s v="2025-01-08T21:50:34.000Z"/>
    <x v="39"/>
    <d v="1899-12-30T16:37:00"/>
    <x v="37"/>
    <x v="43"/>
    <s v="1-15 dias"/>
    <x v="1"/>
    <s v="FECHADO"/>
    <s v="NAO SE APLICA"/>
    <s v="NAO SE APLICA"/>
    <s v="NÃO"/>
    <x v="0"/>
    <s v="16"/>
    <s v="18"/>
    <s v="PORTO VELHO"/>
    <x v="2"/>
    <x v="3"/>
    <s v="164288"/>
    <s v="Analista super atencioso, obrigada pelo apoio."/>
    <s v="4"/>
    <s v="Como voce avalia o atendimento prestado?"/>
    <x v="1"/>
    <s v="164288"/>
    <x v="0"/>
    <s v="4 - QUA"/>
    <s v="2025-01-06T03:00:00.000Z"/>
    <s v="2025-01-06T03:00:00.000Z"/>
    <s v="4 - QUA"/>
    <s v="Horas Úteis"/>
    <s v="16.000000"/>
    <s v="1.000000"/>
    <s v="marciaamaral"/>
    <s v="9"/>
    <s v="Encerrado pelo usuario"/>
    <s v="Formulario Incidente - Padrão"/>
    <s v=""/>
    <s v=""/>
    <s v=""/>
    <s v=""/>
    <s v="1.260000"/>
    <s v="0.960000"/>
    <s v="2.220000"/>
    <s v=""/>
    <s v="0.160000"/>
    <s v="2.220000"/>
    <s v="IMPRESSORA NÃO CONFIGURADA"/>
    <s v="Baixa"/>
    <s v=""/>
  </r>
  <r>
    <s v="164289"/>
    <x v="1"/>
    <s v=""/>
    <s v=""/>
    <x v="1"/>
    <s v="2-SERVICO"/>
    <x v="0"/>
    <x v="1"/>
    <x v="2"/>
    <s v="N/D"/>
    <s v="NÃO DEFINIDO"/>
    <s v="385"/>
    <s v="2025-01-08T19:43:18.000Z"/>
    <s v="2025-01-09T18:36:53.000Z"/>
    <x v="39"/>
    <d v="1899-12-30T16:43:00"/>
    <x v="49"/>
    <x v="39"/>
    <s v="1-15 dias"/>
    <x v="1"/>
    <s v="FECHADO"/>
    <s v="NAO SE APLICA"/>
    <s v="NAO SE APLICA"/>
    <s v="NÃO"/>
    <x v="1"/>
    <s v="16"/>
    <s v="15"/>
    <s v="TERCEIRO"/>
    <x v="2"/>
    <x v="3"/>
    <s v="164289"/>
    <s v=""/>
    <s v=""/>
    <s v=""/>
    <x v="0"/>
    <s v="164289"/>
    <x v="0"/>
    <s v="4 - QUA"/>
    <s v="2025-01-06T03:00:00.000Z"/>
    <s v="2025-01-06T03:00:00.000Z"/>
    <s v="5 - QUI"/>
    <s v="Horas Úteis"/>
    <s v="40.000000"/>
    <s v="1.000000"/>
    <s v="anderson.santos"/>
    <s v="8"/>
    <s v="Encerrado pelo sistema"/>
    <s v="Formulario Solicitação - Padrão"/>
    <s v=""/>
    <s v=""/>
    <s v=""/>
    <s v=""/>
    <s v="5.510000"/>
    <s v="0.370000"/>
    <s v="5.880000"/>
    <s v=""/>
    <s v=""/>
    <s v="5.880000"/>
    <s v="ARQUIVOS SERVIDOR LINUX EXPORT_MSAF PRD"/>
    <s v="Baixa"/>
    <s v=""/>
  </r>
  <r>
    <s v="164290"/>
    <x v="9"/>
    <s v=""/>
    <s v=""/>
    <x v="0"/>
    <s v="1-INCIDENTE"/>
    <x v="0"/>
    <x v="2"/>
    <x v="0"/>
    <s v="020402"/>
    <s v="OPERACAO"/>
    <s v="176"/>
    <s v="2025-01-08T19:57:38.000Z"/>
    <s v="2025-01-10T21:24:10.000Z"/>
    <x v="39"/>
    <d v="1899-12-30T16:57:00"/>
    <x v="42"/>
    <x v="418"/>
    <s v="1-15 dias"/>
    <x v="0"/>
    <s v="FECHADO"/>
    <s v="NAO SE APLICA"/>
    <s v="NAO SE APLICA"/>
    <s v="NÃO"/>
    <x v="0"/>
    <s v="16"/>
    <s v="18"/>
    <s v="PORTO VELHO"/>
    <x v="2"/>
    <x v="3"/>
    <s v="164290"/>
    <s v=""/>
    <s v=""/>
    <s v=""/>
    <x v="0"/>
    <s v="164290"/>
    <x v="0"/>
    <s v="4 - QUA"/>
    <s v="2025-01-06T03:00:00.000Z"/>
    <s v="2025-01-06T03:00:00.000Z"/>
    <s v="6 - SEX"/>
    <s v="Horas Úteis"/>
    <s v="16.000000"/>
    <s v="1.000000"/>
    <s v="josecastro"/>
    <s v="8"/>
    <s v="Encerrado pelo sistema"/>
    <s v="Formulario Incidente - Padrão"/>
    <s v=""/>
    <s v=""/>
    <s v=""/>
    <s v=""/>
    <s v="7.670000"/>
    <s v="11.810000"/>
    <s v="19.480000"/>
    <s v=""/>
    <s v="27.050000"/>
    <s v="19.480000"/>
    <s v="impressora EPSON Nº10038"/>
    <s v="Baixa"/>
    <s v=""/>
  </r>
  <r>
    <s v="164291"/>
    <x v="2"/>
    <s v="0.060000"/>
    <s v="4.000000"/>
    <x v="0"/>
    <s v="1-INCIDENTE"/>
    <x v="0"/>
    <x v="34"/>
    <x v="0"/>
    <s v="040801"/>
    <s v="TECNOLOGIA DE INFORMACAO"/>
    <s v="37"/>
    <s v="2025-01-08T20:49:44.000Z"/>
    <s v="2025-01-14T18:45:25.000Z"/>
    <x v="39"/>
    <d v="1899-12-30T17:49:00"/>
    <x v="43"/>
    <x v="357"/>
    <s v="1-15 dias"/>
    <x v="0"/>
    <s v="FECHADO"/>
    <s v="NAO SE APLICA"/>
    <s v="NAO SE APLICA"/>
    <s v="NÃO"/>
    <x v="0"/>
    <s v="17"/>
    <s v="15"/>
    <s v="LOCAL NAO INFORMADO"/>
    <x v="2"/>
    <x v="3"/>
    <s v="164291"/>
    <s v=""/>
    <s v="3"/>
    <s v="Como voce avalia o atendimento prestado?"/>
    <x v="2"/>
    <s v="164291"/>
    <x v="0"/>
    <s v="4 - QUA"/>
    <s v="2025-01-06T03:00:00.000Z"/>
    <s v="2025-01-13T03:00:00.000Z"/>
    <s v="3 - TER"/>
    <s v="Horas Úteis"/>
    <s v="16.000000"/>
    <s v="1.000000"/>
    <s v="daianasantos"/>
    <s v="9"/>
    <s v="Encerrado pelo usuario"/>
    <s v="Formulario Incidente - Padrão"/>
    <s v=""/>
    <s v="16.060000"/>
    <s v=""/>
    <s v=""/>
    <s v="14.160000"/>
    <s v="3.800000"/>
    <s v="33.940000"/>
    <s v=""/>
    <s v="1.680000"/>
    <s v="33.940000"/>
    <s v="Gravador de Passos"/>
    <s v="Baixa"/>
    <s v=""/>
  </r>
  <r>
    <s v="164292"/>
    <x v="3"/>
    <s v=""/>
    <s v=""/>
    <x v="1"/>
    <s v="2-SERVICO"/>
    <x v="1"/>
    <x v="24"/>
    <x v="2"/>
    <s v="N/D"/>
    <s v="NÃO DEFINIDO"/>
    <s v="385"/>
    <s v="2025-01-08T21:05:24.000Z"/>
    <s v="2025-01-13T15:34:37.000Z"/>
    <x v="39"/>
    <d v="1899-12-30T18:05:00"/>
    <x v="55"/>
    <x v="233"/>
    <s v="1-15 dias"/>
    <x v="1"/>
    <s v="FECHADO"/>
    <s v="NAO SE APLICA"/>
    <s v="NAO SE APLICA"/>
    <s v="NÃO"/>
    <x v="2"/>
    <s v="18"/>
    <s v="12"/>
    <s v="LOCAL NAO INFORMADO"/>
    <x v="2"/>
    <x v="3"/>
    <s v="164292"/>
    <s v=""/>
    <s v=""/>
    <s v=""/>
    <x v="0"/>
    <s v="164292"/>
    <x v="0"/>
    <s v="4 - QUA"/>
    <s v="2025-01-06T03:00:00.000Z"/>
    <s v="2025-01-13T03:00:00.000Z"/>
    <s v="2 - SEG"/>
    <s v="Horas Úteis"/>
    <s v="40.000000"/>
    <s v="1.000000"/>
    <s v="maraisalima.elb"/>
    <s v="8"/>
    <s v="Encerrado pelo sistema"/>
    <s v="Formulario Solicitação - Padrão"/>
    <s v=""/>
    <s v=""/>
    <s v=""/>
    <s v=""/>
    <s v="0.000000"/>
    <s v="21.610000"/>
    <s v="21.520000"/>
    <s v=""/>
    <s v="27.040000"/>
    <s v="21.520000"/>
    <s v="FECHAMENTO MODULO AP"/>
    <s v="Baixa"/>
    <s v=""/>
  </r>
  <r>
    <s v="164293"/>
    <x v="3"/>
    <s v=""/>
    <s v=""/>
    <x v="0"/>
    <s v="1-INCIDENTE"/>
    <x v="1"/>
    <x v="25"/>
    <x v="15"/>
    <s v="N/D"/>
    <s v="NÃO DEFINIDO"/>
    <s v="385"/>
    <s v="2025-01-08T21:13:04.000Z"/>
    <s v="2025-01-09T18:46:59.000Z"/>
    <x v="39"/>
    <d v="1899-12-30T18:13:00"/>
    <x v="49"/>
    <x v="122"/>
    <s v="1-15 dias"/>
    <x v="1"/>
    <s v="FECHADO"/>
    <s v="NAO SE APLICA"/>
    <s v="NAO SE APLICA"/>
    <s v="NÃO"/>
    <x v="2"/>
    <s v="18"/>
    <s v="15"/>
    <s v="LOCAL NAO INFORMADO"/>
    <x v="2"/>
    <x v="3"/>
    <s v="164293"/>
    <s v=""/>
    <s v=""/>
    <s v=""/>
    <x v="0"/>
    <s v="164293"/>
    <x v="1"/>
    <s v="4 - QUA"/>
    <s v="2025-01-06T03:00:00.000Z"/>
    <s v="2025-01-06T03:00:00.000Z"/>
    <s v="5 - QUI"/>
    <s v="Horas Úteis"/>
    <s v="16.000000"/>
    <s v="1.000000"/>
    <s v="kimberlyr.elb"/>
    <s v="8"/>
    <s v="Encerrado pelo sistema"/>
    <s v="Formulario Incidente - Sistemas - Erro Sistemas"/>
    <s v=""/>
    <s v=""/>
    <s v=""/>
    <s v=""/>
    <s v="0.000000"/>
    <s v="6.570000"/>
    <s v="6.580000"/>
    <s v=""/>
    <s v="27.020000"/>
    <s v="6.580000"/>
    <s v="Erro ao realizar a a verificação de fundos"/>
    <s v="Baixa"/>
    <s v=""/>
  </r>
  <r>
    <s v="164294"/>
    <x v="22"/>
    <s v=""/>
    <s v=""/>
    <x v="1"/>
    <s v="2-SERVICO"/>
    <x v="0"/>
    <x v="10"/>
    <x v="7"/>
    <s v="040801"/>
    <s v="TECNOLOGIA DE INFORMACAO"/>
    <s v="37"/>
    <s v="2025-01-08T21:45:24.000Z"/>
    <s v="2025-01-13T13:42:25.000Z"/>
    <x v="39"/>
    <d v="1899-12-30T18:45:00"/>
    <x v="55"/>
    <x v="380"/>
    <s v="1-15 dias"/>
    <x v="1"/>
    <s v="FECHADO"/>
    <s v="NAO SE APLICA"/>
    <s v="NAO SE APLICA"/>
    <s v="NÃO"/>
    <x v="5"/>
    <s v="18"/>
    <s v="10"/>
    <s v="LOCAL NAO INFORMADO"/>
    <x v="2"/>
    <x v="3"/>
    <s v="164294"/>
    <s v=""/>
    <s v=""/>
    <s v=""/>
    <x v="0"/>
    <s v="164294"/>
    <x v="0"/>
    <s v="4 - QUA"/>
    <s v="2025-01-06T03:00:00.000Z"/>
    <s v="2025-01-13T03:00:00.000Z"/>
    <s v="2 - SEG"/>
    <s v="Horas Úteis"/>
    <s v="80.000000"/>
    <s v="1.000000"/>
    <s v="davibdomingos"/>
    <s v="8"/>
    <s v="Encerrado pelo sistema"/>
    <s v="Formulario Solicitação - Padrão"/>
    <s v=""/>
    <s v=""/>
    <s v=""/>
    <s v=""/>
    <s v="0.020000"/>
    <s v="19.050000"/>
    <s v="18.980000"/>
    <s v=""/>
    <s v="27.080000"/>
    <s v="18.980000"/>
    <s v="Adição do usuário no Grupo PIPEFY INTERNO"/>
    <s v="Baixa"/>
    <s v=""/>
  </r>
  <r>
    <s v="164295"/>
    <x v="11"/>
    <s v="0.250000"/>
    <s v="15.000000"/>
    <x v="1"/>
    <s v="2-SERVICO"/>
    <x v="1"/>
    <x v="55"/>
    <x v="14"/>
    <s v="040502"/>
    <s v="ALMOXARIFADO"/>
    <s v="28"/>
    <s v="2025-01-08T21:48:40.000Z"/>
    <s v="2025-01-09T21:35:33.000Z"/>
    <x v="39"/>
    <d v="1899-12-30T18:48:00"/>
    <x v="49"/>
    <x v="141"/>
    <s v="1-15 dias"/>
    <x v="1"/>
    <s v="FECHADO"/>
    <s v="NAO SE APLICA"/>
    <s v="NAO SE APLICA"/>
    <s v="NÃO"/>
    <x v="4"/>
    <s v="18"/>
    <s v="18"/>
    <s v="LOCAL NAO INFORMADO"/>
    <x v="2"/>
    <x v="3"/>
    <s v="164295"/>
    <s v=""/>
    <s v=""/>
    <s v=""/>
    <x v="0"/>
    <s v="164295"/>
    <x v="0"/>
    <s v="4 - QUA"/>
    <s v="2025-01-06T03:00:00.000Z"/>
    <s v="2025-01-06T03:00:00.000Z"/>
    <s v="5 - QUI"/>
    <s v="Horas Úteis"/>
    <s v="40.000000"/>
    <s v="1.000000"/>
    <s v="luizgsilva"/>
    <s v="8"/>
    <s v="Encerrado pelo sistema"/>
    <s v="Formulario Solicitação - Padrão"/>
    <s v=""/>
    <s v=""/>
    <s v=""/>
    <s v=""/>
    <s v="8.690000"/>
    <s v="0.090000"/>
    <s v="8.780000"/>
    <s v=""/>
    <s v="27.050000"/>
    <s v="8.780000"/>
    <s v="Exclusão de usuário"/>
    <s v="Baixa"/>
    <s v=""/>
  </r>
  <r>
    <s v="164296"/>
    <x v="17"/>
    <s v="0.500000"/>
    <s v="30.000000"/>
    <x v="0"/>
    <s v="1-INCIDENTE"/>
    <x v="0"/>
    <x v="2"/>
    <x v="0"/>
    <s v="030201"/>
    <s v="SUSTENTABILIDADE"/>
    <s v="42"/>
    <s v="2025-01-08T22:12:16.000Z"/>
    <s v="2025-01-10T13:28:30.000Z"/>
    <x v="39"/>
    <d v="1899-12-30T19:12:00"/>
    <x v="42"/>
    <x v="353"/>
    <s v="1-15 dias"/>
    <x v="1"/>
    <s v="FECHADO"/>
    <s v="NAO SE APLICA"/>
    <s v="NAO SE APLICA"/>
    <s v="NÃO"/>
    <x v="0"/>
    <s v="19"/>
    <s v="10"/>
    <s v="LOCAL NAO INFORMADO"/>
    <x v="2"/>
    <x v="3"/>
    <s v="164296"/>
    <s v=""/>
    <s v="3"/>
    <s v="Como voce avalia o atendimento prestado?"/>
    <x v="2"/>
    <s v="164296"/>
    <x v="0"/>
    <s v="4 - QUA"/>
    <s v="2025-01-06T03:00:00.000Z"/>
    <s v="2025-01-06T03:00:00.000Z"/>
    <s v="6 - SEX"/>
    <s v="Horas Úteis"/>
    <s v="16.000000"/>
    <s v="1.000000"/>
    <s v="anasouto"/>
    <s v="8"/>
    <s v="Encerrado pelo sistema"/>
    <s v="Formulario Incidente - Padrão"/>
    <s v=""/>
    <s v="0.480000"/>
    <s v=""/>
    <s v=""/>
    <s v="0.000000"/>
    <s v="9.010000"/>
    <s v="9.490000"/>
    <s v=""/>
    <s v="27.070000"/>
    <s v="9.490000"/>
    <s v="INSTALAÇÃO DE IMPRESSORA"/>
    <s v="Baixa"/>
    <s v=""/>
  </r>
  <r>
    <s v="164297"/>
    <x v="9"/>
    <s v="0.000000"/>
    <s v="0.000000"/>
    <x v="1"/>
    <s v="2-SERVICO"/>
    <x v="0"/>
    <x v="4"/>
    <x v="0"/>
    <s v="020601"/>
    <s v="ADMINISTRATIVO"/>
    <s v="58"/>
    <s v="2025-01-08T22:45:11.000Z"/>
    <s v="2025-01-20T14:48:06.000Z"/>
    <x v="39"/>
    <d v="1899-12-30T19:45:00"/>
    <x v="38"/>
    <x v="419"/>
    <s v="1-15 dias"/>
    <x v="0"/>
    <s v="FECHADO"/>
    <s v="NAO SE APLICA"/>
    <s v="NAO SE APLICA"/>
    <s v="NÃO"/>
    <x v="0"/>
    <s v="19"/>
    <s v="11"/>
    <s v="PORTO VELHO"/>
    <x v="2"/>
    <x v="3"/>
    <s v="164297"/>
    <s v=""/>
    <s v=""/>
    <s v=""/>
    <x v="0"/>
    <s v="164297"/>
    <x v="0"/>
    <s v="4 - QUA"/>
    <s v="2025-01-06T03:00:00.000Z"/>
    <s v="2025-01-20T03:00:00.000Z"/>
    <s v="2 - SEG"/>
    <s v="Horas Úteis"/>
    <s v="16.000000"/>
    <s v="1.000000"/>
    <s v="lucianomiranda"/>
    <s v="8"/>
    <s v="Encerrado pelo sistema"/>
    <s v="Formulario Solicitação - Padrão"/>
    <s v=""/>
    <s v="53.840000"/>
    <s v=""/>
    <s v="8.220000"/>
    <s v="1.570000"/>
    <s v="1.750000"/>
    <s v="56.660000"/>
    <s v=""/>
    <s v="27.000000"/>
    <s v="64.880000"/>
    <s v="ARMAZENAMENTO HD NOTEBOOK"/>
    <s v="Baixa"/>
    <s v=""/>
  </r>
  <r>
    <s v="164298"/>
    <x v="10"/>
    <s v="0.000000"/>
    <s v="0.000000"/>
    <x v="1"/>
    <s v="2-SERVICO"/>
    <x v="0"/>
    <x v="16"/>
    <x v="2"/>
    <s v="020403"/>
    <s v="MANUTENCAO DE UNIDADES GERADORAS"/>
    <s v="190"/>
    <s v="2025-01-08T23:20:16.000Z"/>
    <s v="2025-01-09T15:19:10.000Z"/>
    <x v="39"/>
    <d v="1899-12-30T20:20:00"/>
    <x v="49"/>
    <x v="420"/>
    <s v="1-15 dias"/>
    <x v="1"/>
    <s v="FECHADO"/>
    <s v="NAO SE APLICA"/>
    <s v="NAO SE APLICA"/>
    <s v="NÃO"/>
    <x v="0"/>
    <s v="20"/>
    <s v="12"/>
    <s v="LOCAL NAO INFORMADO"/>
    <x v="2"/>
    <x v="3"/>
    <s v="164298"/>
    <s v="Bruno foi cordial e atendeu com agilidade o chamado. "/>
    <s v=""/>
    <s v=""/>
    <x v="0"/>
    <s v=""/>
    <x v="4"/>
    <s v=""/>
    <s v=""/>
    <s v=""/>
    <s v=""/>
    <s v=""/>
    <s v=""/>
    <s v=""/>
    <s v=""/>
    <s v=""/>
    <s v=""/>
    <s v=""/>
    <s v=""/>
    <s v=""/>
    <s v=""/>
    <s v=""/>
    <s v=""/>
    <s v=""/>
    <s v=""/>
    <s v=""/>
    <s v=""/>
    <s v=""/>
    <s v=""/>
    <s v=""/>
    <s v=""/>
  </r>
  <r>
    <s v="Excelente conduta.&quot;"/>
    <x v="23"/>
    <s v="Como voce avalia o atendimento prestado?"/>
    <s v="Otimo"/>
    <x v="6"/>
    <s v="Baixa"/>
    <x v="5"/>
    <x v="73"/>
    <x v="38"/>
    <s v="5 - QUI"/>
    <s v="Horas Úteis"/>
    <s v="80.000000"/>
    <s v="1.000000"/>
    <s v="amaurybitencourt"/>
    <x v="40"/>
    <m/>
    <x v="58"/>
    <x v="421"/>
    <s v="Formulario Solicitação - Padrão"/>
    <x v="2"/>
    <s v=""/>
    <s v=""/>
    <s v=""/>
    <s v="0.200000"/>
    <x v="9"/>
    <s v="2.320000"/>
    <s v=""/>
    <s v="0.210000"/>
    <x v="3"/>
    <x v="6"/>
    <s v="Baixa"/>
    <s v=""/>
    <s v=""/>
    <s v=""/>
    <x v="0"/>
    <s v=""/>
    <x v="4"/>
    <s v=""/>
    <s v=""/>
    <s v=""/>
    <s v=""/>
    <s v=""/>
    <s v=""/>
    <s v=""/>
    <s v=""/>
    <s v=""/>
    <s v=""/>
    <s v=""/>
    <s v=""/>
    <s v=""/>
    <s v=""/>
    <s v=""/>
    <s v=""/>
    <s v=""/>
    <s v=""/>
    <s v=""/>
    <s v=""/>
    <s v=""/>
    <s v=""/>
    <s v=""/>
    <s v=""/>
  </r>
  <r>
    <s v="164299"/>
    <x v="1"/>
    <s v=""/>
    <s v=""/>
    <x v="0"/>
    <s v="1-INCIDENTE"/>
    <x v="0"/>
    <x v="1"/>
    <x v="0"/>
    <s v="N/D"/>
    <s v="NÃO DEFINIDO"/>
    <s v="385"/>
    <s v="2025-01-09T02:41:42.000Z"/>
    <s v="2025-01-09T18:36:53.000Z"/>
    <x v="39"/>
    <d v="1899-12-30T23:41:00"/>
    <x v="49"/>
    <x v="39"/>
    <s v="1-15 dias"/>
    <x v="1"/>
    <s v="FECHADO"/>
    <s v="NAO SE APLICA"/>
    <s v="NAO SE APLICA"/>
    <s v="NÃO"/>
    <x v="1"/>
    <s v="23"/>
    <s v="15"/>
    <s v="LOCAL NAO INFORMADO"/>
    <x v="2"/>
    <x v="3"/>
    <s v="164299"/>
    <s v=""/>
    <s v=""/>
    <s v=""/>
    <x v="0"/>
    <s v="164299"/>
    <x v="0"/>
    <s v="4 - QUA"/>
    <s v="2025-01-06T03:00:00.000Z"/>
    <s v="2025-01-06T03:00:00.000Z"/>
    <s v="5 - QUI"/>
    <s v="Horas Úteis"/>
    <s v="4.000000"/>
    <s v="1.000000"/>
    <s v="noc_ebsit"/>
    <s v="8"/>
    <s v="Encerrado pelo sistema"/>
    <s v="Formulario Incidente - Padrão"/>
    <s v=""/>
    <s v=""/>
    <s v=""/>
    <s v=""/>
    <s v="3.600000"/>
    <s v="0.000000"/>
    <s v="3.600000"/>
    <s v=""/>
    <s v=""/>
    <s v="3.600000"/>
    <s v="SAEN--DBO-STB-PCSFX"/>
    <s v="Baixa"/>
    <s v=""/>
  </r>
  <r>
    <s v="164300"/>
    <x v="1"/>
    <s v=""/>
    <s v=""/>
    <x v="0"/>
    <s v="1-INCIDENTE"/>
    <x v="0"/>
    <x v="1"/>
    <x v="0"/>
    <s v="N/D"/>
    <s v="NÃO DEFINIDO"/>
    <s v="385"/>
    <s v="2025-01-09T08:50:20.000Z"/>
    <s v="2025-01-15T20:36:36.000Z"/>
    <x v="41"/>
    <d v="1899-12-30T05:50:00"/>
    <x v="50"/>
    <x v="422"/>
    <s v="1-15 dias"/>
    <x v="0"/>
    <s v="FECHADO"/>
    <s v="NAO SE APLICA"/>
    <s v="NAO SE APLICA"/>
    <s v="NÃO"/>
    <x v="1"/>
    <s v="05"/>
    <s v="17"/>
    <s v="LOCAL NAO INFORMADO"/>
    <x v="2"/>
    <x v="3"/>
    <s v="164300"/>
    <s v=""/>
    <s v=""/>
    <s v=""/>
    <x v="0"/>
    <s v="164300"/>
    <x v="0"/>
    <s v="5 - QUI"/>
    <s v="2025-01-06T03:00:00.000Z"/>
    <s v="2025-01-13T03:00:00.000Z"/>
    <s v="4 - QUA"/>
    <s v="Horas Úteis"/>
    <s v="4.000000"/>
    <s v="1.000000"/>
    <s v="noc_ebsit"/>
    <s v="8"/>
    <s v="Encerrado pelo sistema"/>
    <s v="Formulario Incidente - Padrão"/>
    <s v=""/>
    <s v=""/>
    <s v=""/>
    <s v=""/>
    <s v="41.650000"/>
    <s v="0.000000"/>
    <s v="41.650000"/>
    <s v=""/>
    <s v=""/>
    <s v="41.650000"/>
    <s v="SAEN--SRV-WIN-PRD-SAE-OCI-FSPV1 -ATEN"/>
    <s v="Baixa"/>
    <s v=""/>
  </r>
  <r>
    <s v="164301"/>
    <x v="2"/>
    <s v="0.030000"/>
    <s v="2.000000"/>
    <x v="0"/>
    <s v="1-INCIDENTE"/>
    <x v="0"/>
    <x v="2"/>
    <x v="0"/>
    <s v="040801"/>
    <s v="TECNOLOGIA DE INFORMACAO"/>
    <s v="37"/>
    <s v="2025-01-09T11:02:00.000Z"/>
    <s v="2025-01-09T14:05:41.000Z"/>
    <x v="41"/>
    <d v="1899-12-30T08:02:00"/>
    <x v="49"/>
    <x v="26"/>
    <s v="1-15 dias"/>
    <x v="1"/>
    <s v="FECHADO"/>
    <s v="NAO SE APLICA"/>
    <s v="NAO SE APLICA"/>
    <s v="NÃO"/>
    <x v="0"/>
    <s v="08"/>
    <s v="11"/>
    <s v="LOCAL NAO INFORMADO"/>
    <x v="2"/>
    <x v="3"/>
    <s v="164301"/>
    <s v=""/>
    <s v=""/>
    <s v=""/>
    <x v="0"/>
    <s v="164301"/>
    <x v="0"/>
    <s v="5 - QUI"/>
    <s v="2025-01-06T03:00:00.000Z"/>
    <s v="2025-01-06T03:00:00.000Z"/>
    <s v="5 - QUI"/>
    <s v="Horas Úteis"/>
    <s v="16.000000"/>
    <s v="1.000000"/>
    <s v="jorgepereira"/>
    <s v="8"/>
    <s v="Encerrado pelo sistema"/>
    <s v="Formulario Incidente - Padrão"/>
    <s v=""/>
    <s v=""/>
    <s v=""/>
    <s v=""/>
    <s v="0.000000"/>
    <s v="1.090000"/>
    <s v="1.100000"/>
    <s v=""/>
    <s v="27.040000"/>
    <s v="1.100000"/>
    <s v="Task: Verificar Status das impressoras SPO"/>
    <s v="Baixa"/>
    <s v=""/>
  </r>
  <r>
    <s v="164302"/>
    <x v="22"/>
    <s v=""/>
    <s v=""/>
    <x v="1"/>
    <s v="2-SERVICO"/>
    <x v="0"/>
    <x v="13"/>
    <x v="11"/>
    <s v="020402"/>
    <s v="OPERACAO"/>
    <s v="176"/>
    <s v="2025-01-09T13:17:53.000Z"/>
    <s v="2025-01-13T13:51:40.000Z"/>
    <x v="41"/>
    <d v="1899-12-30T10:17:00"/>
    <x v="55"/>
    <x v="423"/>
    <s v="1-15 dias"/>
    <x v="1"/>
    <s v="FECHADO"/>
    <s v="NAO SE APLICA"/>
    <s v="NAO SE APLICA"/>
    <s v="NÃO"/>
    <x v="5"/>
    <s v="10"/>
    <s v="10"/>
    <s v="PORTO VELHO"/>
    <x v="2"/>
    <x v="3"/>
    <s v="164302"/>
    <s v=""/>
    <s v=""/>
    <s v=""/>
    <x v="0"/>
    <s v="164302"/>
    <x v="1"/>
    <s v="5 - QUI"/>
    <s v="2025-01-06T03:00:00.000Z"/>
    <s v="2025-01-13T03:00:00.000Z"/>
    <s v="2 - SEG"/>
    <s v="Horas Úteis"/>
    <s v="80.000000"/>
    <s v="1.000000"/>
    <s v="juniogaia"/>
    <s v="8"/>
    <s v="Encerrado pelo sistema"/>
    <s v="Formulario Solicitação - Padrão"/>
    <s v=""/>
    <s v=""/>
    <s v=""/>
    <s v=""/>
    <s v="0.000000"/>
    <s v="18.680000"/>
    <s v="18.600000"/>
    <s v=""/>
    <s v="27.010000"/>
    <s v="18.600000"/>
    <s v="Alteração nos integrantes do e-mail"/>
    <s v="Baixa"/>
    <s v=""/>
  </r>
  <r>
    <s v="164303"/>
    <x v="10"/>
    <s v=""/>
    <s v=""/>
    <x v="1"/>
    <s v="2-SERVICO"/>
    <x v="0"/>
    <x v="4"/>
    <x v="9"/>
    <s v="020401"/>
    <s v="ENGENHARIA, PLANEJ. E CONTROLE ESTATÍSTICO"/>
    <s v="66"/>
    <s v="2025-01-09T13:19:16.000Z"/>
    <s v="2025-01-10T13:41:00.000Z"/>
    <x v="41"/>
    <d v="1899-12-30T10:19:00"/>
    <x v="42"/>
    <x v="150"/>
    <s v="1-15 dias"/>
    <x v="1"/>
    <s v="FECHADO"/>
    <s v="NAO SE APLICA"/>
    <s v="NAO SE APLICA"/>
    <s v="NÃO"/>
    <x v="6"/>
    <s v="10"/>
    <s v="10"/>
    <s v="LOCAL NAO INFORMADO"/>
    <x v="2"/>
    <x v="3"/>
    <s v="164303"/>
    <s v=""/>
    <s v=""/>
    <s v=""/>
    <x v="0"/>
    <s v="164303"/>
    <x v="0"/>
    <s v="5 - QUI"/>
    <s v="2025-01-06T03:00:00.000Z"/>
    <s v="2025-01-06T03:00:00.000Z"/>
    <s v="6 - SEX"/>
    <s v="Horas Úteis"/>
    <s v="80.000000"/>
    <s v="1.000000"/>
    <s v="joaoreis"/>
    <s v="8"/>
    <s v="Encerrado pelo sistema"/>
    <s v="Formulario Solicitação - Padrão"/>
    <s v=""/>
    <s v=""/>
    <s v=""/>
    <s v=""/>
    <s v="0.000000"/>
    <s v="9.380000"/>
    <s v="9.380000"/>
    <s v=""/>
    <s v="27.030000"/>
    <s v="9.380000"/>
    <s v="Carregador Notebook"/>
    <s v="Baixa"/>
    <s v=""/>
  </r>
  <r>
    <s v="164304"/>
    <x v="22"/>
    <s v=""/>
    <s v=""/>
    <x v="1"/>
    <s v="2-SERVICO"/>
    <x v="0"/>
    <x v="13"/>
    <x v="11"/>
    <s v="020402"/>
    <s v="OPERACAO"/>
    <s v="176"/>
    <s v="2025-01-09T13:19:37.000Z"/>
    <s v="2025-01-13T13:56:56.000Z"/>
    <x v="41"/>
    <d v="1899-12-30T10:19:00"/>
    <x v="55"/>
    <x v="190"/>
    <s v="1-15 dias"/>
    <x v="1"/>
    <s v="FECHADO"/>
    <s v="NAO SE APLICA"/>
    <s v="NAO SE APLICA"/>
    <s v="NÃO"/>
    <x v="5"/>
    <s v="10"/>
    <s v="10"/>
    <s v="PORTO VELHO"/>
    <x v="2"/>
    <x v="3"/>
    <s v="164304"/>
    <s v=""/>
    <s v=""/>
    <s v=""/>
    <x v="0"/>
    <s v="164304"/>
    <x v="1"/>
    <s v="5 - QUI"/>
    <s v="2025-01-06T03:00:00.000Z"/>
    <s v="2025-01-13T03:00:00.000Z"/>
    <s v="2 - SEG"/>
    <s v="Horas Úteis"/>
    <s v="80.000000"/>
    <s v="1.000000"/>
    <s v="juniogaia"/>
    <s v="8"/>
    <s v="Encerrado pelo sistema"/>
    <s v="Formulario Solicitação - Padrão"/>
    <s v=""/>
    <s v=""/>
    <s v=""/>
    <s v=""/>
    <s v="0.010000"/>
    <s v="18.730000"/>
    <s v="18.650000"/>
    <s v=""/>
    <s v="27.010000"/>
    <s v="18.650000"/>
    <s v="Alteração nos integrantes do e-mail "/>
    <s v="Baixa"/>
    <s v=""/>
  </r>
  <r>
    <s v="164305"/>
    <x v="5"/>
    <s v=""/>
    <s v=""/>
    <x v="1"/>
    <s v="2-SERVICO"/>
    <x v="1"/>
    <x v="56"/>
    <x v="2"/>
    <s v="020402"/>
    <s v="OPERACAO"/>
    <s v="176"/>
    <s v="2025-01-09T13:30:28.000Z"/>
    <s v="2025-01-10T15:22:13.000Z"/>
    <x v="41"/>
    <d v="1899-12-30T10:30:00"/>
    <x v="42"/>
    <x v="52"/>
    <s v="1-15 dias"/>
    <x v="1"/>
    <s v="FECHADO"/>
    <s v="NAO SE APLICA"/>
    <s v="NAO SE APLICA"/>
    <s v="NÃO"/>
    <x v="3"/>
    <s v="10"/>
    <s v="12"/>
    <s v="PORTO VELHO"/>
    <x v="2"/>
    <x v="3"/>
    <s v="164305"/>
    <s v=""/>
    <s v=""/>
    <s v=""/>
    <x v="0"/>
    <s v="164305"/>
    <x v="0"/>
    <s v="5 - QUI"/>
    <s v="2025-01-06T03:00:00.000Z"/>
    <s v="2025-01-06T03:00:00.000Z"/>
    <s v="6 - SEX"/>
    <s v="Horas Úteis"/>
    <s v="16.000000"/>
    <s v="1.000000"/>
    <s v="juniogaia"/>
    <s v="8"/>
    <s v="Encerrado pelo sistema"/>
    <s v="Formulario Solicitação - Padrão"/>
    <s v=""/>
    <s v=""/>
    <s v=""/>
    <s v=""/>
    <s v="0.030000"/>
    <s v="10.860000"/>
    <s v="10.880000"/>
    <s v=""/>
    <s v="27.000000"/>
    <s v="10.880000"/>
    <s v="Atualização de desempenho SI e IS ano 2025"/>
    <s v="Baixa"/>
    <s v=""/>
  </r>
  <r>
    <s v="164306"/>
    <x v="2"/>
    <s v=""/>
    <s v=""/>
    <x v="0"/>
    <s v="1-INCIDENTE"/>
    <x v="0"/>
    <x v="2"/>
    <x v="0"/>
    <s v="040801"/>
    <s v="TECNOLOGIA DE INFORMACAO"/>
    <s v="37"/>
    <s v="2025-01-09T13:43:00.000Z"/>
    <s v="2025-01-09T14:06:25.000Z"/>
    <x v="41"/>
    <d v="1899-12-30T10:43:00"/>
    <x v="49"/>
    <x v="201"/>
    <s v="1-15 dias"/>
    <x v="1"/>
    <s v="FECHADO"/>
    <s v="NAO SE APLICA"/>
    <s v="NAO SE APLICA"/>
    <s v="NÃO"/>
    <x v="0"/>
    <s v="10"/>
    <s v="11"/>
    <s v="LOCAL NAO INFORMADO"/>
    <x v="2"/>
    <x v="3"/>
    <s v="164306"/>
    <s v=""/>
    <s v=""/>
    <s v=""/>
    <x v="0"/>
    <s v="164306"/>
    <x v="0"/>
    <s v="5 - QUI"/>
    <s v="2025-01-06T03:00:00.000Z"/>
    <s v="2025-01-06T03:00:00.000Z"/>
    <s v="5 - QUI"/>
    <s v="Horas Úteis"/>
    <s v="16.000000"/>
    <s v="1.000000"/>
    <s v="jorgepereira"/>
    <s v="8"/>
    <s v="Encerrado pelo sistema"/>
    <s v="Formulario Incidente - Padrão"/>
    <s v=""/>
    <s v=""/>
    <s v=""/>
    <s v=""/>
    <s v=""/>
    <s v="0.390000"/>
    <s v="0.390000"/>
    <s v=""/>
    <s v="27.030000"/>
    <s v="0.390000"/>
    <s v="Task: Verificar Status das impressoras SPO"/>
    <s v="Baixa"/>
    <s v=""/>
  </r>
  <r>
    <s v="164307"/>
    <x v="7"/>
    <s v="3.750000"/>
    <s v="225.000000"/>
    <x v="1"/>
    <s v="2-SERVICO"/>
    <x v="1"/>
    <x v="29"/>
    <x v="2"/>
    <s v="040701"/>
    <s v="GESTAO DE PESSOAS"/>
    <s v="20"/>
    <s v="2025-01-09T13:48:30.000Z"/>
    <s v="2025-01-15T13:24:06.000Z"/>
    <x v="41"/>
    <d v="1899-12-30T10:48:00"/>
    <x v="50"/>
    <x v="424"/>
    <s v="1-15 dias"/>
    <x v="1"/>
    <s v="FECHADO"/>
    <s v="NAO SE APLICA"/>
    <s v="NAO SE APLICA"/>
    <s v="NÃO"/>
    <x v="4"/>
    <s v="10"/>
    <s v="10"/>
    <s v="LOCAL NAO INFORMADO"/>
    <x v="2"/>
    <x v="3"/>
    <s v="164307"/>
    <s v=""/>
    <s v=""/>
    <s v=""/>
    <x v="0"/>
    <s v="164307"/>
    <x v="0"/>
    <s v="5 - QUI"/>
    <s v="2025-01-06T03:00:00.000Z"/>
    <s v="2025-01-13T03:00:00.000Z"/>
    <s v="4 - QUA"/>
    <s v="Horas Úteis"/>
    <s v="40.000000"/>
    <s v="1.000000"/>
    <s v="mellissagcardoso"/>
    <s v="8"/>
    <s v="Encerrado pelo sistema"/>
    <s v="Formulario Solicitação - Padrão"/>
    <s v=""/>
    <s v="9.050000"/>
    <s v=""/>
    <s v="15.750000"/>
    <s v="1.120000"/>
    <s v="9.820000"/>
    <s v="19.900000"/>
    <s v=""/>
    <s v="27.040000"/>
    <s v="35.650000"/>
    <s v="Arquivos desformatados"/>
    <s v="Baixa"/>
    <s v=""/>
  </r>
  <r>
    <s v="164308"/>
    <x v="10"/>
    <s v="0.000000"/>
    <s v="0.000000"/>
    <x v="0"/>
    <s v="1-INCIDENTE"/>
    <x v="0"/>
    <x v="4"/>
    <x v="0"/>
    <s v="040701"/>
    <s v="GESTAO DE PESSOAS"/>
    <s v="20"/>
    <s v="2025-01-09T13:52:16.000Z"/>
    <s v="2025-01-09T14:24:53.000Z"/>
    <x v="41"/>
    <d v="1899-12-30T10:52:00"/>
    <x v="49"/>
    <x v="425"/>
    <s v="1-15 dias"/>
    <x v="1"/>
    <s v="FECHADO"/>
    <s v="NAO SE APLICA"/>
    <s v="NAO SE APLICA"/>
    <s v="NÃO"/>
    <x v="10"/>
    <s v="10"/>
    <s v="11"/>
    <s v="LOCAL NAO INFORMADO"/>
    <x v="2"/>
    <x v="3"/>
    <s v="164308"/>
    <s v=""/>
    <s v=""/>
    <s v=""/>
    <x v="0"/>
    <s v="164308"/>
    <x v="0"/>
    <s v="5 - QUI"/>
    <s v="2025-01-06T03:00:00.000Z"/>
    <s v="2025-01-06T03:00:00.000Z"/>
    <s v="5 - QUI"/>
    <s v="Horas Úteis"/>
    <s v="16.000000"/>
    <s v="1.000000"/>
    <s v="mellissagcardoso"/>
    <s v="8"/>
    <s v="Encerrado pelo sistema"/>
    <s v="Formulario Incidente - Padrão"/>
    <s v=""/>
    <s v=""/>
    <s v=""/>
    <s v=""/>
    <s v="0.000000"/>
    <s v="0.540000"/>
    <s v="0.540000"/>
    <s v=""/>
    <s v="27.060000"/>
    <s v="0.540000"/>
    <s v="Horário errado"/>
    <s v="Baixa"/>
    <s v=""/>
  </r>
  <r>
    <s v="164309"/>
    <x v="10"/>
    <s v="0.000000"/>
    <s v="0.000000"/>
    <x v="0"/>
    <s v="1-INCIDENTE"/>
    <x v="0"/>
    <x v="44"/>
    <x v="6"/>
    <s v="020402"/>
    <s v="OPERACAO"/>
    <s v="176"/>
    <s v="2025-01-09T14:03:26.000Z"/>
    <s v="2025-01-15T19:18:53.000Z"/>
    <x v="41"/>
    <d v="1899-12-30T11:03:00"/>
    <x v="50"/>
    <x v="426"/>
    <s v="1-15 dias"/>
    <x v="1"/>
    <s v="FECHADO"/>
    <s v="NAO SE APLICA"/>
    <s v="NAO SE APLICA"/>
    <s v="NÃO"/>
    <x v="10"/>
    <s v="11"/>
    <s v="16"/>
    <s v="PORTO VELHO"/>
    <x v="2"/>
    <x v="3"/>
    <s v="164309"/>
    <s v="Rápido e eficiente. Muito obrigado. "/>
    <s v="4"/>
    <s v="Como voce avalia o atendimento prestado?"/>
    <x v="1"/>
    <s v="164309"/>
    <x v="2"/>
    <s v="5 - QUI"/>
    <s v="2025-01-06T03:00:00.000Z"/>
    <s v="2025-01-13T03:00:00.000Z"/>
    <s v="4 - QUA"/>
    <s v="Horas Úteis"/>
    <s v="16.000000"/>
    <s v="1.000000"/>
    <s v="lucaslima"/>
    <s v="8"/>
    <s v="Encerrado pelo sistema"/>
    <s v="Formulario Incidente - Padrão"/>
    <s v=""/>
    <s v=""/>
    <s v=""/>
    <s v="37.220000"/>
    <s v="3.560000"/>
    <s v="0.540000"/>
    <s v="4.100000"/>
    <s v=""/>
    <s v="27.050000"/>
    <s v="41.320000"/>
    <s v="Indisponibilidade"/>
    <s v="Baixa"/>
    <s v=""/>
  </r>
  <r>
    <s v="164310"/>
    <x v="5"/>
    <s v=""/>
    <s v=""/>
    <x v="1"/>
    <s v="2-SERVICO"/>
    <x v="1"/>
    <x v="56"/>
    <x v="3"/>
    <s v="020405"/>
    <s v="MANUTENCAO DE SISTEMA DE TRANSMISSAO, AUTOMACAO E AUXILIARES"/>
    <s v="105"/>
    <s v="2025-01-09T14:12:02.000Z"/>
    <s v="2025-01-09T21:23:40.000Z"/>
    <x v="41"/>
    <d v="1899-12-30T11:12:00"/>
    <x v="49"/>
    <x v="32"/>
    <s v="1-15 dias"/>
    <x v="1"/>
    <s v="FECHADO"/>
    <s v="NAO SE APLICA"/>
    <s v="NAO SE APLICA"/>
    <s v="NÃO"/>
    <x v="3"/>
    <s v="11"/>
    <s v="18"/>
    <s v="LOCAL NAO INFORMADO"/>
    <x v="2"/>
    <x v="3"/>
    <s v="164310"/>
    <s v=""/>
    <s v=""/>
    <s v=""/>
    <x v="0"/>
    <s v="164310"/>
    <x v="1"/>
    <s v="5 - QUI"/>
    <s v="2025-01-06T03:00:00.000Z"/>
    <s v="2025-01-06T03:00:00.000Z"/>
    <s v="5 - QUI"/>
    <s v="Horas Úteis"/>
    <s v="8.000000"/>
    <s v="1.000000"/>
    <s v="caiosantos"/>
    <s v="8"/>
    <s v="Encerrado pelo sistema"/>
    <s v="Gestão de acesso"/>
    <s v=""/>
    <s v=""/>
    <s v=""/>
    <s v=""/>
    <s v="6.600000"/>
    <s v="0.610000"/>
    <s v="7.210000"/>
    <s v=""/>
    <s v="27.070000"/>
    <s v="7.210000"/>
    <s v="Solicito acesso ao Sigo"/>
    <s v="Baixa"/>
    <s v=""/>
  </r>
  <r>
    <s v="164311"/>
    <x v="5"/>
    <s v=""/>
    <s v=""/>
    <x v="1"/>
    <s v="2-SERVICO"/>
    <x v="1"/>
    <x v="42"/>
    <x v="3"/>
    <s v="020403"/>
    <s v="MANUTENCAO DE UNIDADES GERADORAS"/>
    <s v="190"/>
    <s v="2025-01-09T14:36:07.000Z"/>
    <s v="2025-01-09T14:42:08.000Z"/>
    <x v="41"/>
    <d v="1899-12-30T11:36:00"/>
    <x v="49"/>
    <x v="325"/>
    <s v="1-15 dias"/>
    <x v="1"/>
    <s v="FECHADO"/>
    <s v="NAO SE APLICA"/>
    <s v="NAO SE APLICA"/>
    <s v="NÃO"/>
    <x v="3"/>
    <s v="11"/>
    <s v="11"/>
    <s v="PORTO VELHO"/>
    <x v="2"/>
    <x v="3"/>
    <s v="164311"/>
    <s v=""/>
    <s v=""/>
    <s v=""/>
    <x v="0"/>
    <s v="164311"/>
    <x v="0"/>
    <s v="5 - QUI"/>
    <s v="2025-01-06T03:00:00.000Z"/>
    <s v="2025-01-06T03:00:00.000Z"/>
    <s v="5 - QUI"/>
    <s v="Horas Úteis"/>
    <s v="8.000000"/>
    <s v="1.000000"/>
    <s v="robsonfaverzani"/>
    <s v="8"/>
    <s v="Encerrado pelo sistema"/>
    <s v="Gestão de acesso"/>
    <s v=""/>
    <s v=""/>
    <s v=""/>
    <s v=""/>
    <s v="0.110000"/>
    <s v=""/>
    <s v="0.100000"/>
    <s v=""/>
    <s v="27.020000"/>
    <s v="0.100000"/>
    <s v="Atestação retirar acessos"/>
    <s v="Baixa"/>
    <s v=""/>
  </r>
  <r>
    <s v="164312"/>
    <x v="10"/>
    <s v="0.000000"/>
    <s v="0.000000"/>
    <x v="0"/>
    <s v="1-INCIDENTE"/>
    <x v="0"/>
    <x v="4"/>
    <x v="0"/>
    <s v="040502"/>
    <s v="ALMOXARIFADO"/>
    <s v="28"/>
    <s v="2025-01-09T15:04:36.000Z"/>
    <s v="2025-01-09T16:48:49.000Z"/>
    <x v="41"/>
    <d v="1899-12-30T12:04:00"/>
    <x v="49"/>
    <x v="427"/>
    <s v="1-15 dias"/>
    <x v="1"/>
    <s v="FECHADO"/>
    <s v="NAO SE APLICA"/>
    <s v="NAO SE APLICA"/>
    <s v="NÃO"/>
    <x v="10"/>
    <s v="12"/>
    <s v="13"/>
    <s v="LOCAL NAO INFORMADO"/>
    <x v="2"/>
    <x v="3"/>
    <s v="164312"/>
    <s v=""/>
    <s v="3"/>
    <s v="Como voce avalia o atendimento prestado?"/>
    <x v="2"/>
    <s v="164312"/>
    <x v="0"/>
    <s v="5 - QUI"/>
    <s v="2025-01-06T03:00:00.000Z"/>
    <s v="2025-01-06T03:00:00.000Z"/>
    <s v="5 - QUI"/>
    <s v="Horas Úteis"/>
    <s v="16.000000"/>
    <s v="1.000000"/>
    <s v="mateusmorais"/>
    <s v="9"/>
    <s v="Encerrado pelo usuario"/>
    <s v="Formulario Incidente - Padrão"/>
    <s v=""/>
    <s v=""/>
    <s v=""/>
    <s v=""/>
    <s v="0.020000"/>
    <s v="1.710000"/>
    <s v="1.740000"/>
    <s v=""/>
    <s v="0.090000"/>
    <s v="1.740000"/>
    <s v="exportar para excel"/>
    <s v="Baixa"/>
    <s v=""/>
  </r>
  <r>
    <s v="164313"/>
    <x v="22"/>
    <s v=""/>
    <s v=""/>
    <x v="1"/>
    <s v="2-SERVICO"/>
    <x v="0"/>
    <x v="13"/>
    <x v="11"/>
    <s v="020402"/>
    <s v="OPERACAO"/>
    <s v="176"/>
    <s v="2025-01-09T17:06:25.000Z"/>
    <s v="2025-01-13T13:49:39.000Z"/>
    <x v="41"/>
    <d v="1899-12-30T14:06:00"/>
    <x v="55"/>
    <x v="377"/>
    <s v="1-15 dias"/>
    <x v="1"/>
    <s v="FECHADO"/>
    <s v="NAO SE APLICA"/>
    <s v="NAO SE APLICA"/>
    <s v="NÃO"/>
    <x v="5"/>
    <s v="14"/>
    <s v="10"/>
    <s v="PORTO VELHO"/>
    <x v="2"/>
    <x v="3"/>
    <s v="164313"/>
    <s v="Atendimento preciso e com qualidade."/>
    <s v="4"/>
    <s v="Como voce avalia o atendimento prestado?"/>
    <x v="1"/>
    <s v="164313"/>
    <x v="1"/>
    <s v="5 - QUI"/>
    <s v="2025-01-06T03:00:00.000Z"/>
    <s v="2025-01-13T03:00:00.000Z"/>
    <s v="2 - SEG"/>
    <s v="Horas Úteis"/>
    <s v="80.000000"/>
    <s v="1.000000"/>
    <s v="joseeudes"/>
    <s v="8"/>
    <s v="Encerrado pelo sistema"/>
    <s v="Formulario Solicitação - Padrão"/>
    <s v=""/>
    <s v=""/>
    <s v=""/>
    <s v=""/>
    <s v="0.010000"/>
    <s v="14.820000"/>
    <s v="14.750000"/>
    <s v=""/>
    <s v="27.040000"/>
    <s v="14.750000"/>
    <s v="Solicitação de acesso a grupo de RPE"/>
    <s v="Baixa"/>
    <s v=""/>
  </r>
  <r>
    <s v="164314"/>
    <x v="1"/>
    <s v="0.250000"/>
    <s v="15.000000"/>
    <x v="0"/>
    <s v="1-INCIDENTE"/>
    <x v="0"/>
    <x v="13"/>
    <x v="6"/>
    <s v="040801"/>
    <s v="TECNOLOGIA DE INFORMACAO"/>
    <s v="37"/>
    <s v="2025-01-09T18:03:02.000Z"/>
    <s v="2025-01-29T14:48:31.000Z"/>
    <x v="41"/>
    <d v="1899-12-30T15:03:00"/>
    <x v="21"/>
    <x v="419"/>
    <s v="16-30 dias"/>
    <x v="0"/>
    <s v="FECHADO"/>
    <s v="NAO SE APLICA"/>
    <s v="NAO SE APLICA"/>
    <s v="NÃO"/>
    <x v="5"/>
    <s v="15"/>
    <s v="11"/>
    <s v="LOCAL NAO INFORMADO"/>
    <x v="2"/>
    <x v="3"/>
    <s v="164314"/>
    <s v=""/>
    <s v=""/>
    <s v=""/>
    <x v="0"/>
    <s v="164314"/>
    <x v="0"/>
    <s v="5 - QUI"/>
    <s v="2025-01-06T03:00:00.000Z"/>
    <s v="2025-01-27T03:00:00.000Z"/>
    <s v="4 - QUA"/>
    <s v="Horas Úteis"/>
    <s v="16.000000"/>
    <s v="1.000000"/>
    <s v="daianasantos"/>
    <s v="8"/>
    <s v="Encerrado pelo sistema"/>
    <s v="Formulario Incidente - Padrão"/>
    <s v=""/>
    <s v="63.150000"/>
    <s v=""/>
    <s v=""/>
    <s v="0.000000"/>
    <s v="31.660000"/>
    <s v="115.770000"/>
    <s v=""/>
    <s v="27.150000"/>
    <s v="115.770000"/>
    <s v="Permissão no e-mail SMTP"/>
    <s v="Baixa"/>
    <s v=""/>
  </r>
  <r>
    <s v="164315"/>
    <x v="3"/>
    <s v=""/>
    <s v=""/>
    <x v="0"/>
    <s v="1-INCIDENTE"/>
    <x v="1"/>
    <x v="20"/>
    <x v="22"/>
    <s v="040301"/>
    <s v="CONTROLADORIA"/>
    <s v="48"/>
    <s v="2025-01-09T18:12:23.000Z"/>
    <s v="2025-01-10T13:24:32.000Z"/>
    <x v="41"/>
    <d v="1899-12-30T15:12:00"/>
    <x v="42"/>
    <x v="424"/>
    <s v="1-15 dias"/>
    <x v="0"/>
    <s v="FECHADO"/>
    <s v="NAO SE APLICA"/>
    <s v="NAO SE APLICA"/>
    <s v="NÃO"/>
    <x v="2"/>
    <s v="15"/>
    <s v="10"/>
    <s v="LOCAL NAO INFORMADO"/>
    <x v="2"/>
    <x v="3"/>
    <s v="164315"/>
    <s v=""/>
    <s v=""/>
    <s v=""/>
    <x v="0"/>
    <s v="164315"/>
    <x v="2"/>
    <s v="5 - QUI"/>
    <s v="2025-01-06T03:00:00.000Z"/>
    <s v="2025-01-06T03:00:00.000Z"/>
    <s v="6 - SEX"/>
    <s v="Horas Úteis"/>
    <s v="4.000000"/>
    <s v="1.000000"/>
    <s v="ricardomoliveira"/>
    <s v="8"/>
    <s v="Encerrado pelo sistema"/>
    <s v="Formulario Incidente - Sistemas - Erro Sistemas"/>
    <s v=""/>
    <s v="3.440000"/>
    <s v=""/>
    <s v=""/>
    <s v="0.000000"/>
    <s v="0.670000"/>
    <s v="4.110000"/>
    <s v=""/>
    <s v="27.070000"/>
    <s v="4.110000"/>
    <s v="Oracle - Indisponibilidade"/>
    <s v="Baixa"/>
    <s v=""/>
  </r>
  <r>
    <s v="164316"/>
    <x v="3"/>
    <s v=""/>
    <s v=""/>
    <x v="1"/>
    <s v="2-SERVICO"/>
    <x v="1"/>
    <x v="3"/>
    <x v="10"/>
    <s v="040301"/>
    <s v="CONTROLADORIA"/>
    <s v="48"/>
    <s v="2025-01-09T18:18:06.000Z"/>
    <s v="2025-01-09T18:55:57.000Z"/>
    <x v="41"/>
    <d v="1899-12-30T15:18:00"/>
    <x v="49"/>
    <x v="239"/>
    <s v="1-15 dias"/>
    <x v="1"/>
    <s v="FECHADO"/>
    <s v="NAO SE APLICA"/>
    <s v="NAO SE APLICA"/>
    <s v="NÃO"/>
    <x v="2"/>
    <s v="15"/>
    <s v="15"/>
    <s v="LOCAL NAO INFORMADO"/>
    <x v="2"/>
    <x v="3"/>
    <s v="164316"/>
    <s v=""/>
    <s v=""/>
    <s v=""/>
    <x v="0"/>
    <s v="164316"/>
    <x v="0"/>
    <s v="5 - QUI"/>
    <s v="2025-01-06T03:00:00.000Z"/>
    <s v="2025-01-06T03:00:00.000Z"/>
    <s v="5 - QUI"/>
    <s v="Horas Úteis"/>
    <s v="24.000000"/>
    <s v="1.000000"/>
    <s v="isabelarsilva"/>
    <s v="8"/>
    <s v="Encerrado pelo sistema"/>
    <s v="Formulario Solicitação - Padrão"/>
    <s v=""/>
    <s v=""/>
    <s v=""/>
    <s v=""/>
    <s v="0.000000"/>
    <s v="0.630000"/>
    <s v="0.630000"/>
    <s v=""/>
    <s v="27.040000"/>
    <s v="0.630000"/>
    <s v="Dúvida - exportar texto"/>
    <s v="Baixa"/>
    <s v=""/>
  </r>
  <r>
    <s v="164317"/>
    <x v="3"/>
    <s v=""/>
    <s v=""/>
    <x v="0"/>
    <s v="1-INCIDENTE"/>
    <x v="1"/>
    <x v="24"/>
    <x v="15"/>
    <s v="N/D"/>
    <s v="NÃO DEFINIDO"/>
    <s v="385"/>
    <s v="2025-01-09T18:23:11.000Z"/>
    <s v="2025-01-10T18:21:03.000Z"/>
    <x v="41"/>
    <d v="1899-12-30T15:23:00"/>
    <x v="42"/>
    <x v="129"/>
    <s v="1-15 dias"/>
    <x v="1"/>
    <s v="FECHADO"/>
    <s v="NAO SE APLICA"/>
    <s v="NAO SE APLICA"/>
    <s v="NÃO"/>
    <x v="2"/>
    <s v="15"/>
    <s v="15"/>
    <s v="LOCAL NAO INFORMADO"/>
    <x v="2"/>
    <x v="3"/>
    <s v="164317"/>
    <s v=""/>
    <s v=""/>
    <s v=""/>
    <x v="0"/>
    <s v="164317"/>
    <x v="0"/>
    <s v="5 - QUI"/>
    <s v="2025-01-06T03:00:00.000Z"/>
    <s v="2025-01-06T03:00:00.000Z"/>
    <s v="6 - SEX"/>
    <s v="Horas Úteis"/>
    <s v="16.000000"/>
    <s v="1.000000"/>
    <s v="maraisalima.elb"/>
    <s v="8"/>
    <s v="Encerrado pelo sistema"/>
    <s v="Formulario Incidente - Padrão"/>
    <s v=""/>
    <s v=""/>
    <s v=""/>
    <s v=""/>
    <s v="0.000000"/>
    <s v="9.070000"/>
    <s v="8.990000"/>
    <s v=""/>
    <s v="27.020000"/>
    <s v="8.990000"/>
    <s v="TITULOS PARA ASSOCIAR BOLETO"/>
    <s v="Baixa"/>
    <s v=""/>
  </r>
  <r>
    <s v="164318"/>
    <x v="1"/>
    <s v=""/>
    <s v=""/>
    <x v="0"/>
    <s v="1-INCIDENTE"/>
    <x v="1"/>
    <x v="12"/>
    <x v="22"/>
    <s v="040502"/>
    <s v="ALMOXARIFADO"/>
    <s v="28"/>
    <s v="2025-01-09T18:27:11.000Z"/>
    <s v="2025-01-20T18:49:34.000Z"/>
    <x v="41"/>
    <d v="1899-12-30T15:27:00"/>
    <x v="38"/>
    <x v="282"/>
    <s v="1-15 dias"/>
    <x v="0"/>
    <s v="FECHADO"/>
    <s v="NAO SE APLICA"/>
    <s v="NAO SE APLICA"/>
    <s v="NÃO"/>
    <x v="1"/>
    <s v="15"/>
    <s v="15"/>
    <s v="LOCAL NAO INFORMADO"/>
    <x v="2"/>
    <x v="3"/>
    <s v="164318"/>
    <s v=""/>
    <s v=""/>
    <s v=""/>
    <x v="0"/>
    <s v="164318"/>
    <x v="2"/>
    <s v="5 - QUI"/>
    <s v="2025-01-06T03:00:00.000Z"/>
    <s v="2025-01-20T03:00:00.000Z"/>
    <s v="2 - SEG"/>
    <s v="Horas Úteis"/>
    <s v="4.000000"/>
    <s v="1.000000"/>
    <s v="ediocorreia"/>
    <s v="9"/>
    <s v="Encerrado pelo usuario"/>
    <s v="Formulario Incidente - Sistemas - Erro Sistemas"/>
    <s v=""/>
    <s v="0.000000"/>
    <s v=""/>
    <s v=""/>
    <s v="39.130000"/>
    <s v="0.520000"/>
    <s v="39.400000"/>
    <s v=""/>
    <s v=""/>
    <s v="39.400000"/>
    <s v="Java não está abrindo no Item Mestre"/>
    <s v="Baixa"/>
    <s v=""/>
  </r>
  <r>
    <s v="164319"/>
    <x v="3"/>
    <s v=""/>
    <s v=""/>
    <x v="0"/>
    <s v="1-INCIDENTE"/>
    <x v="1"/>
    <x v="25"/>
    <x v="22"/>
    <s v="N/D"/>
    <s v="NÃO DEFINIDO"/>
    <s v="385"/>
    <s v="2025-01-09T18:31:31.000Z"/>
    <s v="2025-01-09T18:59:02.000Z"/>
    <x v="41"/>
    <d v="1899-12-30T15:31:00"/>
    <x v="49"/>
    <x v="428"/>
    <s v="1-15 dias"/>
    <x v="1"/>
    <s v="FECHADO"/>
    <s v="NAO SE APLICA"/>
    <s v="NAO SE APLICA"/>
    <s v="NÃO"/>
    <x v="2"/>
    <s v="15"/>
    <s v="15"/>
    <s v="LOCAL NAO INFORMADO"/>
    <x v="2"/>
    <x v="3"/>
    <s v="164319"/>
    <s v=""/>
    <s v=""/>
    <s v=""/>
    <x v="0"/>
    <s v="164319"/>
    <x v="1"/>
    <s v="5 - QUI"/>
    <s v="2025-01-06T03:00:00.000Z"/>
    <s v="2025-01-06T03:00:00.000Z"/>
    <s v="5 - QUI"/>
    <s v="Horas Úteis"/>
    <s v="4.000000"/>
    <s v="1.000000"/>
    <s v="kimberlyr.elb"/>
    <s v="8"/>
    <s v="Encerrado pelo sistema"/>
    <s v="Formulario Incidente - Sistemas - Erro Sistemas"/>
    <s v=""/>
    <s v=""/>
    <s v=""/>
    <s v=""/>
    <s v="0.000000"/>
    <s v="0.460000"/>
    <s v="0.460000"/>
    <s v=""/>
    <s v="27.070000"/>
    <s v="0.460000"/>
    <s v="Lentidão e erro ao executar o Java - Modulo GL"/>
    <s v="Baixa"/>
    <s v=""/>
  </r>
  <r>
    <s v="164320"/>
    <x v="3"/>
    <s v=""/>
    <s v=""/>
    <x v="0"/>
    <s v="1-INCIDENTE"/>
    <x v="1"/>
    <x v="25"/>
    <x v="22"/>
    <s v="N/D"/>
    <s v="NÃO DEFINIDO"/>
    <s v="385"/>
    <s v="2025-01-09T18:41:59.000Z"/>
    <s v="2025-01-09T18:49:08.000Z"/>
    <x v="41"/>
    <d v="1899-12-30T15:41:00"/>
    <x v="49"/>
    <x v="282"/>
    <s v="1-15 dias"/>
    <x v="1"/>
    <s v="FECHADO"/>
    <s v="NAO SE APLICA"/>
    <s v="NAO SE APLICA"/>
    <s v="NÃO"/>
    <x v="2"/>
    <s v="15"/>
    <s v="15"/>
    <s v="LOCAL NAO INFORMADO"/>
    <x v="2"/>
    <x v="3"/>
    <s v="164320"/>
    <s v=""/>
    <s v=""/>
    <s v=""/>
    <x v="0"/>
    <s v="164320"/>
    <x v="3"/>
    <s v="5 - QUI"/>
    <s v="2025-01-06T03:00:00.000Z"/>
    <s v="2025-01-06T03:00:00.000Z"/>
    <s v="5 - QUI"/>
    <s v="Horas Úteis"/>
    <s v="4.000000"/>
    <s v="1.000000"/>
    <s v="tacioviana.elb"/>
    <s v="8"/>
    <s v="Encerrado pelo sistema"/>
    <s v="Formulario Incidente - Sistemas - Erro Sistemas"/>
    <s v=""/>
    <s v=""/>
    <s v=""/>
    <s v=""/>
    <s v="0.000000"/>
    <s v="0.120000"/>
    <s v="0.120000"/>
    <s v=""/>
    <s v="27.070000"/>
    <s v="0.120000"/>
    <s v="Erro Lentidão JAVA"/>
    <s v="Baixa"/>
    <s v=""/>
  </r>
  <r>
    <s v="164321"/>
    <x v="1"/>
    <s v=""/>
    <s v=""/>
    <x v="0"/>
    <s v="1-INCIDENTE"/>
    <x v="0"/>
    <x v="1"/>
    <x v="0"/>
    <s v="040801"/>
    <s v="TECNOLOGIA DE INFORMACAO"/>
    <s v="37"/>
    <s v="2025-01-09T19:22:26.000Z"/>
    <s v="2025-01-10T16:21:33.000Z"/>
    <x v="41"/>
    <d v="1899-12-30T16:22:00"/>
    <x v="42"/>
    <x v="112"/>
    <s v="1-15 dias"/>
    <x v="1"/>
    <s v="FECHADO"/>
    <s v="NAO SE APLICA"/>
    <s v="NAO SE APLICA"/>
    <s v="NÃO"/>
    <x v="1"/>
    <s v="16"/>
    <s v="13"/>
    <s v="PORTO VELHO"/>
    <x v="2"/>
    <x v="3"/>
    <s v="164321"/>
    <s v=""/>
    <s v=""/>
    <s v=""/>
    <x v="0"/>
    <s v="164321"/>
    <x v="0"/>
    <s v="5 - QUI"/>
    <s v="2025-01-06T03:00:00.000Z"/>
    <s v="2025-01-06T03:00:00.000Z"/>
    <s v="6 - SEX"/>
    <s v="Horas Úteis"/>
    <s v="4.000000"/>
    <s v="1.000000"/>
    <s v="alexandresilva"/>
    <s v="8"/>
    <s v="Encerrado pelo sistema"/>
    <s v="Formulario Incidente - Padrão"/>
    <s v=""/>
    <s v=""/>
    <s v=""/>
    <s v=""/>
    <s v="2.000000"/>
    <s v="1.970000"/>
    <s v="3.980000"/>
    <s v=""/>
    <s v=""/>
    <s v="3.980000"/>
    <s v="Erro no forms"/>
    <s v="Baixa"/>
    <s v=""/>
  </r>
  <r>
    <s v="164322"/>
    <x v="10"/>
    <s v=""/>
    <s v=""/>
    <x v="1"/>
    <s v="2-SERVICO"/>
    <x v="0"/>
    <x v="34"/>
    <x v="18"/>
    <s v="N/D"/>
    <s v="NÃO DEFINIDO"/>
    <s v="385"/>
    <s v="2025-01-09T19:54:25.000Z"/>
    <s v="2025-01-10T14:50:50.000Z"/>
    <x v="41"/>
    <d v="1899-12-30T16:54:00"/>
    <x v="42"/>
    <x v="372"/>
    <s v="1-15 dias"/>
    <x v="1"/>
    <s v="FECHADO"/>
    <s v="NAO SE APLICA"/>
    <s v="NAO SE APLICA"/>
    <s v="NÃO"/>
    <x v="6"/>
    <s v="16"/>
    <s v="11"/>
    <s v="TERCEIRO"/>
    <x v="2"/>
    <x v="3"/>
    <s v="164322"/>
    <s v=""/>
    <s v=""/>
    <s v=""/>
    <x v="0"/>
    <s v="164322"/>
    <x v="0"/>
    <s v="5 - QUI"/>
    <s v="2025-01-06T03:00:00.000Z"/>
    <s v="2025-01-06T03:00:00.000Z"/>
    <s v="6 - SEX"/>
    <s v="Horas Úteis"/>
    <s v="80.000000"/>
    <s v="1.000000"/>
    <s v="marioc"/>
    <s v="8"/>
    <s v="Encerrado pelo sistema"/>
    <s v="Formulario Solicitação - Padrão"/>
    <s v=""/>
    <s v=""/>
    <s v=""/>
    <s v="1.250000"/>
    <s v="0.000000"/>
    <s v="2.690000"/>
    <s v="2.700000"/>
    <s v=""/>
    <s v="27.030000"/>
    <s v="3.950000"/>
    <s v="Instalação certificado digital"/>
    <s v="Baixa"/>
    <s v=""/>
  </r>
  <r>
    <s v="164323"/>
    <x v="17"/>
    <s v="2.750000"/>
    <s v="165.000000"/>
    <x v="1"/>
    <s v="2-SERVICO"/>
    <x v="0"/>
    <x v="2"/>
    <x v="0"/>
    <s v="040502"/>
    <s v="ALMOXARIFADO"/>
    <s v="28"/>
    <s v="2025-01-09T19:56:34.000Z"/>
    <s v="2025-01-15T13:29:51.000Z"/>
    <x v="41"/>
    <d v="1899-12-30T16:56:00"/>
    <x v="50"/>
    <x v="429"/>
    <s v="1-15 dias"/>
    <x v="1"/>
    <s v="FECHADO"/>
    <s v="NAO SE APLICA"/>
    <s v="NAO SE APLICA"/>
    <s v="NÃO"/>
    <x v="0"/>
    <s v="16"/>
    <s v="10"/>
    <s v="PORTO VELHO"/>
    <x v="2"/>
    <x v="3"/>
    <s v="164323"/>
    <s v=""/>
    <s v=""/>
    <s v=""/>
    <x v="0"/>
    <s v="164323"/>
    <x v="0"/>
    <s v="5 - QUI"/>
    <s v="2025-01-06T03:00:00.000Z"/>
    <s v="2025-01-13T03:00:00.000Z"/>
    <s v="4 - QUA"/>
    <s v="Horas Úteis"/>
    <s v="16.000000"/>
    <s v="1.000000"/>
    <s v="silasmartins"/>
    <s v="8"/>
    <s v="Encerrado pelo sistema"/>
    <s v="Formulario Solicitação - Padrão"/>
    <s v=""/>
    <s v=""/>
    <s v=""/>
    <s v="15.730000"/>
    <s v="11.890000"/>
    <s v="2.060000"/>
    <s v="13.870000"/>
    <s v=""/>
    <s v="27.030000"/>
    <s v="29.600000"/>
    <s v="Mapear impressora, sistema sisfer não exporta para o excel"/>
    <s v="Baixa"/>
    <s v=""/>
  </r>
  <r>
    <s v="164324"/>
    <x v="9"/>
    <s v=""/>
    <s v=""/>
    <x v="1"/>
    <s v="2-SERVICO"/>
    <x v="0"/>
    <x v="10"/>
    <x v="17"/>
    <s v="N/D"/>
    <s v="NÃO DEFINIDO"/>
    <s v="385"/>
    <s v="2025-01-09T20:32:00.000Z"/>
    <s v="2025-01-09T20:43:25.000Z"/>
    <x v="41"/>
    <d v="1899-12-30T17:32:00"/>
    <x v="49"/>
    <x v="23"/>
    <s v="1-15 dias"/>
    <x v="1"/>
    <s v="FECHADO"/>
    <s v="NAO SE APLICA"/>
    <s v="NAO SE APLICA"/>
    <s v="NÃO"/>
    <x v="0"/>
    <s v="17"/>
    <s v="17"/>
    <s v="LOCAL NAO INFORMADO"/>
    <x v="2"/>
    <x v="3"/>
    <s v="164324"/>
    <s v=""/>
    <s v=""/>
    <s v=""/>
    <x v="0"/>
    <s v="164324"/>
    <x v="0"/>
    <s v="5 - QUI"/>
    <s v="2025-01-06T03:00:00.000Z"/>
    <s v="2025-01-06T03:00:00.000Z"/>
    <s v="5 - QUI"/>
    <s v="Horas Úteis"/>
    <s v="80.000000"/>
    <s v="1.000000"/>
    <s v="maraisalima.elb"/>
    <s v="8"/>
    <s v="Encerrado pelo sistema"/>
    <s v="Formulario Solicitação - Padrão"/>
    <s v=""/>
    <s v=""/>
    <s v=""/>
    <s v=""/>
    <s v="0.010000"/>
    <s v="0.180000"/>
    <s v="0.190000"/>
    <s v=""/>
    <s v="27.080000"/>
    <s v="0.190000"/>
    <s v="Desbloqueio de acesso "/>
    <s v="Baixa"/>
    <s v=""/>
  </r>
  <r>
    <s v="164325"/>
    <x v="4"/>
    <s v="0.750000"/>
    <s v="45.000000"/>
    <x v="1"/>
    <s v="2-SERVICO"/>
    <x v="0"/>
    <x v="8"/>
    <x v="0"/>
    <s v="010103"/>
    <s v="COMPLIANCE E CONTROLES INTERNOS"/>
    <s v="12"/>
    <s v="2025-01-09T21:10:48.000Z"/>
    <s v="2025-01-10T21:17:23.000Z"/>
    <x v="41"/>
    <d v="1899-12-30T18:10:00"/>
    <x v="42"/>
    <x v="54"/>
    <s v="1-15 dias"/>
    <x v="1"/>
    <s v="FECHADO"/>
    <s v="NAO SE APLICA"/>
    <s v="NAO SE APLICA"/>
    <s v="NÃO"/>
    <x v="0"/>
    <s v="18"/>
    <s v="18"/>
    <s v="LOCAL NAO INFORMADO"/>
    <x v="2"/>
    <x v="3"/>
    <s v="164325"/>
    <s v=""/>
    <s v="4"/>
    <s v="Como voce avalia o atendimento prestado?"/>
    <x v="1"/>
    <s v="164325"/>
    <x v="0"/>
    <s v="5 - QUI"/>
    <s v="2025-01-06T03:00:00.000Z"/>
    <s v="2025-01-06T03:00:00.000Z"/>
    <s v="6 - SEX"/>
    <s v="Horas Úteis"/>
    <s v="16.000000"/>
    <s v="1.000000"/>
    <s v="tiagoborges"/>
    <s v="8"/>
    <s v="Encerrado pelo sistema"/>
    <s v="Formulario Solicitação - Padrão"/>
    <s v=""/>
    <s v=""/>
    <s v=""/>
    <s v=""/>
    <s v="0.000000"/>
    <s v="0.820000"/>
    <s v="9.130000"/>
    <s v=""/>
    <s v="27.080000"/>
    <s v="9.130000"/>
    <s v="Cabo de Rede Sala de Treinamento"/>
    <s v="Baixa"/>
    <s v=""/>
  </r>
  <r>
    <s v="164326"/>
    <x v="5"/>
    <s v=""/>
    <s v=""/>
    <x v="1"/>
    <s v="2-SERVICO"/>
    <x v="0"/>
    <x v="1"/>
    <x v="2"/>
    <s v="020401"/>
    <s v="ENGENHARIA, PLANEJ. E CONTROLE ESTATÍSTICO"/>
    <s v="66"/>
    <s v="2025-01-09T21:15:49.000Z"/>
    <s v="2025-01-09T21:17:00.000Z"/>
    <x v="41"/>
    <d v="1899-12-30T18:15:00"/>
    <x v="49"/>
    <x v="54"/>
    <s v="1-15 dias"/>
    <x v="1"/>
    <s v="FECHADO"/>
    <s v="NAO SE APLICA"/>
    <s v="NAO SE APLICA"/>
    <s v="NÃO"/>
    <x v="1"/>
    <s v="18"/>
    <s v="18"/>
    <s v="PORTO VELHO"/>
    <x v="2"/>
    <x v="3"/>
    <s v="164326"/>
    <s v=""/>
    <s v=""/>
    <s v=""/>
    <x v="0"/>
    <s v="164326"/>
    <x v="0"/>
    <s v="5 - QUI"/>
    <s v="2025-01-06T03:00:00.000Z"/>
    <s v="2025-01-06T03:00:00.000Z"/>
    <s v="5 - QUI"/>
    <s v="Horas Úteis"/>
    <s v="40.000000"/>
    <s v="1.000000"/>
    <s v="andrefsantos"/>
    <s v="8"/>
    <s v="Encerrado pelo sistema"/>
    <s v="Formulario Solicitação - Padrão"/>
    <s v=""/>
    <s v=""/>
    <s v=""/>
    <s v=""/>
    <s v="0.020000"/>
    <s v="0.000000"/>
    <s v="0.020000"/>
    <s v=""/>
    <s v="27.010000"/>
    <s v="0.020000"/>
    <s v="Reirar acesso"/>
    <s v="Baixa"/>
    <s v=""/>
  </r>
  <r>
    <s v="164327"/>
    <x v="0"/>
    <s v="0.250000"/>
    <s v="15.000000"/>
    <x v="1"/>
    <s v="2-SERVICO"/>
    <x v="0"/>
    <x v="4"/>
    <x v="9"/>
    <s v="020405"/>
    <s v="MANUTENCAO DE SISTEMA DE TRANSMISSAO, AUTOMACAO E AUXILIARES"/>
    <s v="105"/>
    <s v="2025-01-09T21:23:00.000Z"/>
    <s v="2025-01-31T19:20:58.000Z"/>
    <x v="41"/>
    <d v="1899-12-30T18:23:00"/>
    <x v="51"/>
    <x v="265"/>
    <s v="16-30 dias"/>
    <x v="0"/>
    <s v="FECHADO"/>
    <s v="NAO SE APLICA"/>
    <s v="NAO SE APLICA"/>
    <s v="NÃO"/>
    <x v="0"/>
    <s v="18"/>
    <s v="16"/>
    <s v="LOCAL NAO INFORMADO"/>
    <x v="2"/>
    <x v="3"/>
    <s v="164327"/>
    <s v=""/>
    <s v=""/>
    <s v=""/>
    <x v="0"/>
    <s v="164327"/>
    <x v="0"/>
    <s v="5 - QUI"/>
    <s v="2025-01-06T03:00:00.000Z"/>
    <s v="2025-01-27T03:00:00.000Z"/>
    <s v="6 - SEX"/>
    <s v="Horas Úteis"/>
    <s v="80.000000"/>
    <s v="1.000000"/>
    <s v="diogosanto"/>
    <s v="8"/>
    <s v="Encerrado pelo sistema"/>
    <s v="Formulario Solicitação - Padrão"/>
    <s v=""/>
    <s v=""/>
    <s v=""/>
    <s v=""/>
    <s v="0.000000"/>
    <s v="9.230000"/>
    <s v="142.260000"/>
    <s v=""/>
    <s v="27.030000"/>
    <s v="142.260000"/>
    <s v="solciitação de notebook | Atendimento ao antigo chamado 161047"/>
    <s v="Baixa"/>
    <s v=""/>
  </r>
  <r>
    <s v="164328"/>
    <x v="3"/>
    <s v=""/>
    <s v=""/>
    <x v="0"/>
    <s v="1-INCIDENTE"/>
    <x v="1"/>
    <x v="24"/>
    <x v="15"/>
    <s v="N/D"/>
    <s v="NÃO DEFINIDO"/>
    <s v="385"/>
    <s v="2025-01-09T22:21:05.000Z"/>
    <s v="2025-01-10T18:23:47.000Z"/>
    <x v="41"/>
    <d v="1899-12-30T19:21:00"/>
    <x v="42"/>
    <x v="270"/>
    <s v="1-15 dias"/>
    <x v="1"/>
    <s v="FECHADO"/>
    <s v="NAO SE APLICA"/>
    <s v="NAO SE APLICA"/>
    <s v="NÃO"/>
    <x v="2"/>
    <s v="19"/>
    <s v="15"/>
    <s v="LOCAL NAO INFORMADO"/>
    <x v="2"/>
    <x v="3"/>
    <s v="164328"/>
    <s v=""/>
    <s v=""/>
    <s v=""/>
    <x v="0"/>
    <s v="164328"/>
    <x v="0"/>
    <s v="5 - QUI"/>
    <s v="2025-01-06T03:00:00.000Z"/>
    <s v="2025-01-06T03:00:00.000Z"/>
    <s v="6 - SEX"/>
    <s v="Horas Úteis"/>
    <s v="16.000000"/>
    <s v="1.000000"/>
    <s v="maraisalima.elb"/>
    <s v="8"/>
    <s v="Encerrado pelo sistema"/>
    <s v="Formulario Incidente - Padrão"/>
    <s v=""/>
    <s v=""/>
    <s v=""/>
    <s v=""/>
    <s v="0.010000"/>
    <s v="5.480000"/>
    <s v="5.410000"/>
    <s v=""/>
    <s v="27.060000"/>
    <s v="5.410000"/>
    <s v="Baixa de titulo "/>
    <s v="Baixa"/>
    <s v=""/>
  </r>
  <r>
    <s v="164329"/>
    <x v="1"/>
    <s v=""/>
    <s v=""/>
    <x v="0"/>
    <s v="1-INCIDENTE"/>
    <x v="0"/>
    <x v="1"/>
    <x v="0"/>
    <s v="N/D"/>
    <s v="NÃO DEFINIDO"/>
    <s v="385"/>
    <s v="2025-01-10T00:09:39.000Z"/>
    <s v="2025-01-10T03:51:30.000Z"/>
    <x v="41"/>
    <d v="1899-12-30T21:09:00"/>
    <x v="42"/>
    <x v="80"/>
    <s v="1-15 dias"/>
    <x v="1"/>
    <s v="FECHADO"/>
    <s v="NAO SE APLICA"/>
    <s v="NAO SE APLICA"/>
    <s v="NÃO"/>
    <x v="1"/>
    <s v="21"/>
    <s v="00"/>
    <s v="LOCAL NAO INFORMADO"/>
    <x v="2"/>
    <x v="3"/>
    <s v="164329"/>
    <s v=""/>
    <s v=""/>
    <s v=""/>
    <x v="0"/>
    <s v="164329"/>
    <x v="0"/>
    <s v="5 - QUI"/>
    <s v="2025-01-06T03:00:00.000Z"/>
    <s v="2025-01-06T03:00:00.000Z"/>
    <s v="6 - SEX"/>
    <s v="Horas Úteis"/>
    <s v="4.000000"/>
    <s v="1.000000"/>
    <s v="noc_ebsit"/>
    <s v="8"/>
    <s v="Encerrado pelo sistema"/>
    <s v="Formulario Incidente - Padrão"/>
    <s v=""/>
    <s v=""/>
    <s v=""/>
    <s v=""/>
    <s v="0.000000"/>
    <s v="0.000000"/>
    <s v="0.000000"/>
    <s v=""/>
    <s v=""/>
    <s v="0.000000"/>
    <s v="SAEN--DBO-PRD-PSEN"/>
    <s v="Baixa"/>
    <s v=""/>
  </r>
  <r>
    <s v="164330"/>
    <x v="1"/>
    <s v=""/>
    <s v=""/>
    <x v="0"/>
    <s v="1-INCIDENTE"/>
    <x v="0"/>
    <x v="1"/>
    <x v="0"/>
    <s v="N/D"/>
    <s v="NÃO DEFINIDO"/>
    <s v="385"/>
    <s v="2025-01-10T01:26:34.000Z"/>
    <s v="2025-01-10T04:06:30.000Z"/>
    <x v="41"/>
    <d v="1899-12-30T22:26:00"/>
    <x v="42"/>
    <x v="430"/>
    <s v="1-15 dias"/>
    <x v="1"/>
    <s v="FECHADO"/>
    <s v="NAO SE APLICA"/>
    <s v="NAO SE APLICA"/>
    <s v="NÃO"/>
    <x v="1"/>
    <s v="22"/>
    <s v="01"/>
    <s v="LOCAL NAO INFORMADO"/>
    <x v="2"/>
    <x v="3"/>
    <s v="164330"/>
    <s v=""/>
    <s v=""/>
    <s v=""/>
    <x v="0"/>
    <s v="164330"/>
    <x v="0"/>
    <s v="5 - QUI"/>
    <s v="2025-01-06T03:00:00.000Z"/>
    <s v="2025-01-06T03:00:00.000Z"/>
    <s v="6 - SEX"/>
    <s v="Horas Úteis"/>
    <s v="4.000000"/>
    <s v="1.000000"/>
    <s v="noc_ebsit"/>
    <s v="8"/>
    <s v="Encerrado pelo sistema"/>
    <s v="Formulario Incidente - Padrão"/>
    <s v=""/>
    <s v=""/>
    <s v=""/>
    <s v=""/>
    <s v="0.000000"/>
    <s v="0.000000"/>
    <s v="0.000000"/>
    <s v=""/>
    <s v=""/>
    <s v="0.000000"/>
    <s v="SAEN--DBO-PRD-PCSEN"/>
    <s v="Baixa"/>
    <s v=""/>
  </r>
  <r>
    <s v="164331"/>
    <x v="1"/>
    <s v=""/>
    <s v=""/>
    <x v="0"/>
    <s v="1-INCIDENTE"/>
    <x v="0"/>
    <x v="1"/>
    <x v="0"/>
    <s v="N/D"/>
    <s v="NÃO DEFINIDO"/>
    <s v="385"/>
    <s v="2025-01-10T02:44:22.000Z"/>
    <s v="2025-01-10T08:06:25.000Z"/>
    <x v="41"/>
    <d v="1899-12-30T23:44:00"/>
    <x v="42"/>
    <x v="213"/>
    <s v="1-15 dias"/>
    <x v="1"/>
    <s v="FECHADO"/>
    <s v="NAO SE APLICA"/>
    <s v="NAO SE APLICA"/>
    <s v="NÃO"/>
    <x v="1"/>
    <s v="23"/>
    <s v="05"/>
    <s v="LOCAL NAO INFORMADO"/>
    <x v="2"/>
    <x v="3"/>
    <s v="164331"/>
    <s v=""/>
    <s v=""/>
    <s v=""/>
    <x v="0"/>
    <s v="164331"/>
    <x v="0"/>
    <s v="5 - QUI"/>
    <s v="2025-01-06T03:00:00.000Z"/>
    <s v="2025-01-06T03:00:00.000Z"/>
    <s v="6 - SEX"/>
    <s v="Horas Úteis"/>
    <s v="4.000000"/>
    <s v="1.000000"/>
    <s v="noc_ebsit"/>
    <s v="8"/>
    <s v="Encerrado pelo sistema"/>
    <s v="Formulario Incidente - Padrão"/>
    <s v=""/>
    <s v=""/>
    <s v=""/>
    <s v=""/>
    <s v="0.000000"/>
    <s v="0.000000"/>
    <s v="0.000000"/>
    <s v=""/>
    <s v=""/>
    <s v="0.000000"/>
    <s v="SAEN--DBO-STB-PCSFX"/>
    <s v="Baixa"/>
    <s v=""/>
  </r>
  <r>
    <s v="164332"/>
    <x v="1"/>
    <s v=""/>
    <s v=""/>
    <x v="0"/>
    <s v="1-INCIDENTE"/>
    <x v="0"/>
    <x v="1"/>
    <x v="0"/>
    <s v="N/D"/>
    <s v="NÃO DEFINIDO"/>
    <s v="385"/>
    <s v="2025-01-10T03:34:37.000Z"/>
    <s v="2025-01-10T07:36:25.000Z"/>
    <x v="42"/>
    <d v="1899-12-30T00:34:00"/>
    <x v="42"/>
    <x v="295"/>
    <s v="1-15 dias"/>
    <x v="1"/>
    <s v="FECHADO"/>
    <s v="NAO SE APLICA"/>
    <s v="NAO SE APLICA"/>
    <s v="NÃO"/>
    <x v="1"/>
    <s v="00"/>
    <s v="04"/>
    <s v="LOCAL NAO INFORMADO"/>
    <x v="2"/>
    <x v="3"/>
    <s v="164332"/>
    <s v=""/>
    <s v=""/>
    <s v=""/>
    <x v="0"/>
    <s v="164332"/>
    <x v="0"/>
    <s v="6 - SEX"/>
    <s v="2025-01-06T03:00:00.000Z"/>
    <s v="2025-01-06T03:00:00.000Z"/>
    <s v="6 - SEX"/>
    <s v="Horas Úteis"/>
    <s v="4.000000"/>
    <s v="1.000000"/>
    <s v="noc_ebsit"/>
    <s v="8"/>
    <s v="Encerrado pelo sistema"/>
    <s v="Formulario Incidente - Padrão"/>
    <s v=""/>
    <s v=""/>
    <s v=""/>
    <s v=""/>
    <s v="0.000000"/>
    <s v="0.000000"/>
    <s v="0.000000"/>
    <s v=""/>
    <s v=""/>
    <s v="0.000000"/>
    <s v="SAEN--DBO-STB-PCEBS"/>
    <s v="Baixa"/>
    <s v=""/>
  </r>
  <r>
    <s v="164333"/>
    <x v="1"/>
    <s v=""/>
    <s v=""/>
    <x v="0"/>
    <s v="1-INCIDENTE"/>
    <x v="0"/>
    <x v="1"/>
    <x v="0"/>
    <s v="N/D"/>
    <s v="NÃO DEFINIDO"/>
    <s v="385"/>
    <s v="2025-01-10T09:40:36.000Z"/>
    <s v="2025-01-14T20:06:36.000Z"/>
    <x v="42"/>
    <d v="1899-12-30T06:40:00"/>
    <x v="43"/>
    <x v="223"/>
    <s v="1-15 dias"/>
    <x v="0"/>
    <s v="FECHADO"/>
    <s v="NAO SE APLICA"/>
    <s v="NAO SE APLICA"/>
    <s v="NÃO"/>
    <x v="1"/>
    <s v="06"/>
    <s v="17"/>
    <s v="LOCAL NAO INFORMADO"/>
    <x v="2"/>
    <x v="3"/>
    <s v="164333"/>
    <s v=""/>
    <s v=""/>
    <s v=""/>
    <x v="0"/>
    <s v="164333"/>
    <x v="0"/>
    <s v="6 - SEX"/>
    <s v="2025-01-06T03:00:00.000Z"/>
    <s v="2025-01-13T03:00:00.000Z"/>
    <s v="3 - TER"/>
    <s v="Horas Úteis"/>
    <s v="4.000000"/>
    <s v="1.000000"/>
    <s v="noc_ebsit"/>
    <s v="8"/>
    <s v="Encerrado pelo sistema"/>
    <s v="Formulario Incidente - Padrão"/>
    <s v=""/>
    <s v=""/>
    <s v=""/>
    <s v=""/>
    <s v="23.210000"/>
    <s v="0.000000"/>
    <s v="23.130000"/>
    <s v=""/>
    <s v=""/>
    <s v="23.130000"/>
    <s v="SAEN--SRV-LNX-PRD-vm01l-pend -ATEN"/>
    <s v="Baixa"/>
    <s v=""/>
  </r>
  <r>
    <s v="164334"/>
    <x v="2"/>
    <s v="0.030000"/>
    <s v="2.000000"/>
    <x v="0"/>
    <s v="1-INCIDENTE"/>
    <x v="0"/>
    <x v="2"/>
    <x v="0"/>
    <s v="040801"/>
    <s v="TECNOLOGIA DE INFORMACAO"/>
    <s v="37"/>
    <s v="2025-01-10T11:02:00.000Z"/>
    <s v="2025-01-10T12:40:33.000Z"/>
    <x v="42"/>
    <d v="1899-12-30T08:02:00"/>
    <x v="42"/>
    <x v="387"/>
    <s v="1-15 dias"/>
    <x v="1"/>
    <s v="FECHADO"/>
    <s v="NAO SE APLICA"/>
    <s v="NAO SE APLICA"/>
    <s v="NÃO"/>
    <x v="0"/>
    <s v="08"/>
    <s v="09"/>
    <s v="LOCAL NAO INFORMADO"/>
    <x v="2"/>
    <x v="3"/>
    <s v="164334"/>
    <s v=""/>
    <s v=""/>
    <s v=""/>
    <x v="0"/>
    <s v="164334"/>
    <x v="0"/>
    <s v="6 - SEX"/>
    <s v="2025-01-06T03:00:00.000Z"/>
    <s v="2025-01-06T03:00:00.000Z"/>
    <s v="6 - SEX"/>
    <s v="Horas Úteis"/>
    <s v="16.000000"/>
    <s v="1.000000"/>
    <s v="jorgepereira"/>
    <s v="8"/>
    <s v="Encerrado pelo sistema"/>
    <s v="Formulario Incidente - Padrão"/>
    <s v=""/>
    <s v=""/>
    <s v=""/>
    <s v=""/>
    <s v="0.000000"/>
    <s v="0.000000"/>
    <s v="0.000000"/>
    <s v=""/>
    <s v="27.040000"/>
    <s v="0.000000"/>
    <s v="Task: Verificar Status das impressoras SPO"/>
    <s v="Baixa"/>
    <s v=""/>
  </r>
  <r>
    <s v="164335"/>
    <x v="4"/>
    <s v="1.000000"/>
    <s v="60.000000"/>
    <x v="0"/>
    <s v="1-INCIDENTE"/>
    <x v="0"/>
    <x v="4"/>
    <x v="0"/>
    <s v="020403"/>
    <s v="MANUTENCAO DE UNIDADES GERADORAS"/>
    <s v="190"/>
    <s v="2025-01-10T13:02:10.000Z"/>
    <s v="2025-01-10T13:31:17.000Z"/>
    <x v="42"/>
    <d v="1899-12-30T10:02:00"/>
    <x v="42"/>
    <x v="431"/>
    <s v="1-15 dias"/>
    <x v="1"/>
    <s v="FECHADO"/>
    <s v="NAO SE APLICA"/>
    <s v="NAO SE APLICA"/>
    <s v="NÃO"/>
    <x v="0"/>
    <s v="10"/>
    <s v="10"/>
    <s v="LOCAL NAO INFORMADO"/>
    <x v="2"/>
    <x v="3"/>
    <s v="164335"/>
    <s v=""/>
    <s v=""/>
    <s v=""/>
    <x v="0"/>
    <s v="164335"/>
    <x v="0"/>
    <s v="6 - SEX"/>
    <s v="2025-01-06T03:00:00.000Z"/>
    <s v="2025-01-06T03:00:00.000Z"/>
    <s v="6 - SEX"/>
    <s v="Horas Úteis"/>
    <s v="16.000000"/>
    <s v="1.000000"/>
    <s v="wemersonbarros"/>
    <s v="8"/>
    <s v="Encerrado pelo sistema"/>
    <s v="Formulario Incidente - Padrão"/>
    <s v=""/>
    <s v=""/>
    <s v=""/>
    <s v=""/>
    <s v="0.220000"/>
    <s v="0.270000"/>
    <s v="0.490000"/>
    <s v=""/>
    <s v="27.020000"/>
    <s v="0.490000"/>
    <s v="Instalação do Software Elipse"/>
    <s v="Baixa"/>
    <s v=""/>
  </r>
  <r>
    <s v="164336"/>
    <x v="11"/>
    <s v=""/>
    <s v=""/>
    <x v="2"/>
    <s v="3-MUDANCA"/>
    <x v="1"/>
    <x v="45"/>
    <x v="1"/>
    <s v="060101"/>
    <s v="ASSESSORIA JURÍDICA"/>
    <s v="26"/>
    <s v="2025-01-10T13:27:23.000Z"/>
    <s v=""/>
    <x v="42"/>
    <d v="1899-12-30T10:27:00"/>
    <x v="9"/>
    <x v="53"/>
    <s v="N/A"/>
    <x v="1"/>
    <s v="EM ABERTO"/>
    <s v="SEM INDISPONIBILIDADE"/>
    <s v="COM SUCESSO"/>
    <s v="NÃO"/>
    <x v="2"/>
    <s v="10"/>
    <s v=""/>
    <s v="SAO PAULO"/>
    <x v="2"/>
    <x v="2"/>
    <s v="164336"/>
    <s v=""/>
    <s v=""/>
    <s v=""/>
    <x v="0"/>
    <s v="164336"/>
    <x v="3"/>
    <s v="6 - SEX"/>
    <s v="2025-01-06T03:00:00.000Z"/>
    <s v=""/>
    <s v=""/>
    <s v="Horas Úteis"/>
    <s v="352.000000"/>
    <s v="1.000000"/>
    <s v="lucianavasconcellos"/>
    <s v="39"/>
    <s v="Encerrada"/>
    <s v="Mudança Padrão"/>
    <s v=""/>
    <s v=""/>
    <s v=""/>
    <s v=""/>
    <s v=""/>
    <s v="0.030000"/>
    <s v="68.360000"/>
    <s v=""/>
    <s v=""/>
    <s v="68.360000"/>
    <s v="Alçada de Aprovação ELB (PO)"/>
    <s v="Baixa"/>
    <s v=""/>
  </r>
  <r>
    <s v="164337"/>
    <x v="5"/>
    <s v=""/>
    <s v=""/>
    <x v="1"/>
    <s v="2-SERVICO"/>
    <x v="1"/>
    <x v="12"/>
    <x v="2"/>
    <s v="040502"/>
    <s v="ALMOXARIFADO"/>
    <s v="28"/>
    <s v="2025-01-10T13:50:03.000Z"/>
    <s v="2025-01-21T12:39:20.000Z"/>
    <x v="42"/>
    <d v="1899-12-30T10:50:00"/>
    <x v="41"/>
    <x v="432"/>
    <s v="1-15 dias"/>
    <x v="0"/>
    <s v="FECHADO"/>
    <s v="NAO SE APLICA"/>
    <s v="NAO SE APLICA"/>
    <s v="NÃO"/>
    <x v="3"/>
    <s v="10"/>
    <s v="09"/>
    <s v="LOCAL NAO INFORMADO"/>
    <x v="2"/>
    <x v="3"/>
    <s v="164337"/>
    <s v=""/>
    <s v=""/>
    <s v=""/>
    <x v="0"/>
    <s v="164337"/>
    <x v="0"/>
    <s v="6 - SEX"/>
    <s v="2025-01-06T03:00:00.000Z"/>
    <s v="2025-01-20T03:00:00.000Z"/>
    <s v="3 - TER"/>
    <s v="Horas Úteis"/>
    <s v="40.000000"/>
    <s v="1.000000"/>
    <s v="thiagooliveira"/>
    <s v="8"/>
    <s v="Encerrado pelo sistema"/>
    <s v="Formulario Solicitação - Padrão"/>
    <s v=""/>
    <s v=""/>
    <s v=""/>
    <s v=""/>
    <s v="0.000000"/>
    <s v="62.730000"/>
    <s v="62.230000"/>
    <s v=""/>
    <s v="27.060000"/>
    <s v="62.230000"/>
    <s v="ERRO QUANTIDADE RECEBIDA GRA"/>
    <s v="Baixa"/>
    <s v=""/>
  </r>
  <r>
    <s v="164338"/>
    <x v="10"/>
    <s v=""/>
    <s v=""/>
    <x v="0"/>
    <s v="1-INCIDENTE"/>
    <x v="0"/>
    <x v="11"/>
    <x v="8"/>
    <s v="040801"/>
    <s v="TECNOLOGIA DE INFORMACAO"/>
    <s v="37"/>
    <s v="2025-01-10T14:05:00.000Z"/>
    <s v="2025-01-10T14:13:00.000Z"/>
    <x v="42"/>
    <d v="1899-12-30T11:05:00"/>
    <x v="42"/>
    <x v="167"/>
    <s v="1-15 dias"/>
    <x v="1"/>
    <s v="FECHADO"/>
    <s v="NAO SE APLICA"/>
    <s v="NAO SE APLICA"/>
    <s v="NÃO"/>
    <x v="0"/>
    <s v="11"/>
    <s v="11"/>
    <s v="LOCAL NAO INFORMADO"/>
    <x v="2"/>
    <x v="3"/>
    <s v="164338"/>
    <s v=""/>
    <s v=""/>
    <s v=""/>
    <x v="0"/>
    <s v="164338"/>
    <x v="1"/>
    <s v="6 - SEX"/>
    <s v="2025-01-06T03:00:00.000Z"/>
    <s v="2025-01-06T03:00:00.000Z"/>
    <s v="6 - SEX"/>
    <s v="Horas Úteis"/>
    <s v="24.000000"/>
    <s v="1.000000"/>
    <s v="jorgepereira"/>
    <s v="8"/>
    <s v="Encerrado pelo sistema"/>
    <s v="Formulario Incidente - Padrão"/>
    <s v=""/>
    <s v=""/>
    <s v=""/>
    <s v=""/>
    <s v="0.000000"/>
    <s v="0.120000"/>
    <s v="0.120000"/>
    <s v=""/>
    <s v="27.010000"/>
    <s v="0.120000"/>
    <s v=" Task: Check list Sala Telecom-Core"/>
    <s v="Normal"/>
    <s v=""/>
  </r>
  <r>
    <s v="164339"/>
    <x v="10"/>
    <s v=""/>
    <s v=""/>
    <x v="0"/>
    <s v="1-INCIDENTE"/>
    <x v="0"/>
    <x v="64"/>
    <x v="14"/>
    <s v="030201"/>
    <s v="SUSTENTABILIDADE"/>
    <s v="42"/>
    <s v="2025-01-10T14:13:13.000Z"/>
    <s v="2025-01-10T14:56:09.000Z"/>
    <x v="42"/>
    <d v="1899-12-30T11:13:00"/>
    <x v="42"/>
    <x v="151"/>
    <s v="1-15 dias"/>
    <x v="0"/>
    <s v="FECHADO"/>
    <s v="NAO SE APLICA"/>
    <s v="NAO SE APLICA"/>
    <s v="NÃO"/>
    <x v="6"/>
    <s v="11"/>
    <s v="11"/>
    <s v="LOCAL NAO INFORMADO"/>
    <x v="2"/>
    <x v="3"/>
    <s v="164339"/>
    <s v=""/>
    <s v="4"/>
    <s v="Como voce avalia o atendimento prestado?"/>
    <x v="1"/>
    <s v="164339"/>
    <x v="0"/>
    <s v="6 - SEX"/>
    <s v="2025-01-06T03:00:00.000Z"/>
    <s v="2025-01-06T03:00:00.000Z"/>
    <s v="6 - SEX"/>
    <s v="Sem SLA"/>
    <s v="0.000000"/>
    <s v="0.000000"/>
    <s v="valeriaborges"/>
    <s v="9"/>
    <s v="Encerrado pelo usuario"/>
    <s v="Formulario Incidente - Padrão"/>
    <s v=""/>
    <s v=""/>
    <s v=""/>
    <s v=""/>
    <s v=""/>
    <s v=""/>
    <s v="0.000000"/>
    <s v=""/>
    <s v=""/>
    <s v=""/>
    <s v="Não consigo atualizar o PBI que está no sharepoint"/>
    <s v="Baixa"/>
    <s v=""/>
  </r>
  <r>
    <s v="164340"/>
    <x v="8"/>
    <s v="0.770000"/>
    <s v="46.000000"/>
    <x v="1"/>
    <s v="2-SERVICO"/>
    <x v="0"/>
    <x v="13"/>
    <x v="11"/>
    <s v="020405"/>
    <s v="MANUTENCAO DE SISTEMA DE TRANSMISSAO, AUTOMACAO E AUXILIARES"/>
    <s v="105"/>
    <s v="2025-01-10T14:15:33.000Z"/>
    <s v="2025-02-07T16:40:41.000Z"/>
    <x v="42"/>
    <d v="1899-12-30T11:15:00"/>
    <x v="59"/>
    <x v="433"/>
    <s v="16-30 dias"/>
    <x v="0"/>
    <s v="FECHADO"/>
    <s v="NAO SE APLICA"/>
    <s v="NAO SE APLICA"/>
    <s v="NÃO"/>
    <x v="5"/>
    <s v="11"/>
    <s v="13"/>
    <s v="LOCAL NAO INFORMADO"/>
    <x v="2"/>
    <x v="1"/>
    <s v="164340"/>
    <s v=""/>
    <s v=""/>
    <s v=""/>
    <x v="0"/>
    <s v="164340"/>
    <x v="1"/>
    <s v="6 - SEX"/>
    <s v="2025-01-06T03:00:00.000Z"/>
    <s v="2025-02-03T03:00:00.000Z"/>
    <s v="6 - SEX"/>
    <s v="Horas Úteis"/>
    <s v="80.000000"/>
    <s v="1.000000"/>
    <s v="daliane"/>
    <s v="8"/>
    <s v="Encerrado pelo sistema"/>
    <s v="Formulario Solicitação - Padrão"/>
    <s v=""/>
    <s v="12.110000"/>
    <s v=""/>
    <s v=""/>
    <s v="0.020000"/>
    <s v="55.190000"/>
    <s v="182.770000"/>
    <s v=""/>
    <s v="27.040000"/>
    <s v="182.770000"/>
    <s v="Criação de Acesso terceiro"/>
    <s v="Baixa"/>
    <s v=""/>
  </r>
  <r>
    <s v="164341"/>
    <x v="1"/>
    <s v="0.000000"/>
    <s v="0.000000"/>
    <x v="1"/>
    <s v="2-SERVICO"/>
    <x v="0"/>
    <x v="15"/>
    <x v="3"/>
    <s v="030201"/>
    <s v="SUSTENTABILIDADE"/>
    <s v="42"/>
    <s v="2025-01-10T14:27:14.000Z"/>
    <s v="2025-01-24T01:38:47.000Z"/>
    <x v="42"/>
    <d v="1899-12-30T11:27:00"/>
    <x v="60"/>
    <x v="434"/>
    <s v="1-15 dias"/>
    <x v="0"/>
    <s v="FECHADO"/>
    <s v="NAO SE APLICA"/>
    <s v="NAO SE APLICA"/>
    <s v="NÃO"/>
    <x v="5"/>
    <s v="11"/>
    <s v="22"/>
    <s v="LOCAL NAO INFORMADO"/>
    <x v="2"/>
    <x v="3"/>
    <s v="164341"/>
    <s v="Houve demora na identificação da demanda correta. Não vi solução para o problema. Não resolvido, algumas pessoas continuam sem compartilhar dashboards."/>
    <s v="2"/>
    <s v="Como voce avalia o atendimento prestado?"/>
    <x v="4"/>
    <s v="164341"/>
    <x v="0"/>
    <s v="6 - SEX"/>
    <s v="2025-01-06T03:00:00.000Z"/>
    <s v="2025-01-20T03:00:00.000Z"/>
    <s v="5 - QUI"/>
    <s v="Horas Úteis"/>
    <s v="80.000000"/>
    <s v="1.000000"/>
    <s v="valeriaborges"/>
    <s v="8"/>
    <s v="Encerrado pelo sistema"/>
    <s v="Formulario Solicitação - Padrão"/>
    <s v=""/>
    <s v=""/>
    <s v=""/>
    <s v=""/>
    <s v=""/>
    <s v="60.260000"/>
    <s v="88.660000"/>
    <s v=""/>
    <s v="27.000000"/>
    <s v="88.660000"/>
    <s v="Solicito acesso ao sharepoint p atualizar Power BI"/>
    <s v="Baixa"/>
    <s v=""/>
  </r>
  <r>
    <s v="164342"/>
    <x v="22"/>
    <s v=""/>
    <s v=""/>
    <x v="1"/>
    <s v="2-SERVICO"/>
    <x v="0"/>
    <x v="49"/>
    <x v="24"/>
    <s v="020601"/>
    <s v="ADMINISTRATIVO"/>
    <s v="58"/>
    <s v="2025-01-10T15:01:06.000Z"/>
    <s v="2025-01-14T16:55:28.000Z"/>
    <x v="42"/>
    <d v="1899-12-30T12:01:00"/>
    <x v="43"/>
    <x v="373"/>
    <s v="1-15 dias"/>
    <x v="1"/>
    <s v="FECHADO"/>
    <s v="NAO SE APLICA"/>
    <s v="NAO SE APLICA"/>
    <s v="NÃO"/>
    <x v="5"/>
    <s v="12"/>
    <s v="13"/>
    <s v="LOCAL NAO INFORMADO"/>
    <x v="2"/>
    <x v="3"/>
    <s v="164342"/>
    <s v=""/>
    <s v=""/>
    <s v=""/>
    <x v="0"/>
    <s v="164342"/>
    <x v="0"/>
    <s v="6 - SEX"/>
    <s v="2025-01-06T03:00:00.000Z"/>
    <s v="2025-01-13T03:00:00.000Z"/>
    <s v="3 - TER"/>
    <s v="Horas Úteis"/>
    <s v="80.000000"/>
    <s v="1.000000"/>
    <s v="adrianabotelho"/>
    <s v="8"/>
    <s v="Encerrado pelo sistema"/>
    <s v="Formulario Solicitação - Padrão"/>
    <s v=""/>
    <s v="2.230000"/>
    <s v=""/>
    <s v=""/>
    <s v=""/>
    <s v="17.780000"/>
    <s v="19.930000"/>
    <s v=""/>
    <s v="27.030000"/>
    <s v="19.930000"/>
    <s v="Criação acesso terceiros"/>
    <s v="Baixa"/>
    <s v=""/>
  </r>
  <r>
    <s v="164343"/>
    <x v="4"/>
    <s v="0.250000"/>
    <s v="15.000000"/>
    <x v="1"/>
    <s v="2-SERVICO"/>
    <x v="0"/>
    <x v="13"/>
    <x v="11"/>
    <s v="020601"/>
    <s v="ADMINISTRATIVO"/>
    <s v="58"/>
    <s v="2025-01-10T15:03:33.000Z"/>
    <s v="2025-01-14T19:15:21.000Z"/>
    <x v="42"/>
    <d v="1899-12-30T12:03:00"/>
    <x v="43"/>
    <x v="94"/>
    <s v="1-15 dias"/>
    <x v="1"/>
    <s v="FECHADO"/>
    <s v="NAO SE APLICA"/>
    <s v="NAO SE APLICA"/>
    <s v="NÃO"/>
    <x v="0"/>
    <s v="12"/>
    <s v="16"/>
    <s v="LOCAL NAO INFORMADO"/>
    <x v="2"/>
    <x v="3"/>
    <s v="164343"/>
    <s v=""/>
    <s v=""/>
    <s v=""/>
    <x v="0"/>
    <s v="164343"/>
    <x v="1"/>
    <s v="6 - SEX"/>
    <s v="2025-01-06T03:00:00.000Z"/>
    <s v="2025-01-13T03:00:00.000Z"/>
    <s v="3 - TER"/>
    <s v="Horas Úteis"/>
    <s v="80.000000"/>
    <s v="1.000000"/>
    <s v="adrianabotelho"/>
    <s v="8"/>
    <s v="Encerrado pelo sistema"/>
    <s v="Formulario Solicitação - Padrão"/>
    <s v=""/>
    <s v="4.650000"/>
    <s v=""/>
    <s v=""/>
    <s v="0.000000"/>
    <s v="17.730000"/>
    <s v="22.220000"/>
    <s v=""/>
    <s v="27.040000"/>
    <s v="22.220000"/>
    <s v="Criar email PJM"/>
    <s v="Baixa"/>
    <s v=""/>
  </r>
  <r>
    <s v="164344"/>
    <x v="4"/>
    <s v=""/>
    <s v=""/>
    <x v="1"/>
    <s v="2-SERVICO"/>
    <x v="0"/>
    <x v="15"/>
    <x v="2"/>
    <s v="020601"/>
    <s v="ADMINISTRATIVO"/>
    <s v="58"/>
    <s v="2025-01-10T15:05:57.000Z"/>
    <s v="2025-01-14T19:18:14.000Z"/>
    <x v="42"/>
    <d v="1899-12-30T12:05:00"/>
    <x v="43"/>
    <x v="426"/>
    <s v="1-15 dias"/>
    <x v="1"/>
    <s v="FECHADO"/>
    <s v="NAO SE APLICA"/>
    <s v="NAO SE APLICA"/>
    <s v="NÃO"/>
    <x v="0"/>
    <s v="12"/>
    <s v="16"/>
    <s v="LOCAL NAO INFORMADO"/>
    <x v="2"/>
    <x v="3"/>
    <s v="164344"/>
    <s v=""/>
    <s v=""/>
    <s v=""/>
    <x v="0"/>
    <s v="164344"/>
    <x v="0"/>
    <s v="6 - SEX"/>
    <s v="2025-01-06T03:00:00.000Z"/>
    <s v="2025-01-13T03:00:00.000Z"/>
    <s v="3 - TER"/>
    <s v="Horas Úteis"/>
    <s v="80.000000"/>
    <s v="1.000000"/>
    <s v="adrianabotelho"/>
    <s v="8"/>
    <s v="Encerrado pelo sistema"/>
    <s v="Formulario Solicitação - Padrão"/>
    <s v=""/>
    <s v="4.690000"/>
    <s v=""/>
    <s v=""/>
    <s v="0.030000"/>
    <s v="17.690000"/>
    <s v="22.240000"/>
    <s v=""/>
    <s v="27.060000"/>
    <s v="22.240000"/>
    <s v="Liberar acesso a pasta LOGISTICA"/>
    <s v="Baixa"/>
    <s v=""/>
  </r>
  <r>
    <s v="164345"/>
    <x v="9"/>
    <s v=""/>
    <s v=""/>
    <x v="1"/>
    <s v="2-SERVICO"/>
    <x v="0"/>
    <x v="34"/>
    <x v="18"/>
    <s v="020405"/>
    <s v="MANUTENCAO DE SISTEMA DE TRANSMISSAO, AUTOMACAO E AUXILIARES"/>
    <s v="105"/>
    <s v="2025-01-10T15:21:36.000Z"/>
    <s v="2025-01-14T19:24:29.000Z"/>
    <x v="42"/>
    <d v="1899-12-30T12:21:00"/>
    <x v="43"/>
    <x v="162"/>
    <s v="1-15 dias"/>
    <x v="1"/>
    <s v="FECHADO"/>
    <s v="NAO SE APLICA"/>
    <s v="NAO SE APLICA"/>
    <s v="NÃO"/>
    <x v="0"/>
    <s v="12"/>
    <s v="16"/>
    <s v="LOCAL NAO INFORMADO"/>
    <x v="2"/>
    <x v="3"/>
    <s v="164345"/>
    <s v=""/>
    <s v=""/>
    <s v=""/>
    <x v="0"/>
    <s v="164345"/>
    <x v="0"/>
    <s v="6 - SEX"/>
    <s v="2025-01-06T03:00:00.000Z"/>
    <s v="2025-01-13T03:00:00.000Z"/>
    <s v="3 - TER"/>
    <s v="Horas Úteis"/>
    <s v="80.000000"/>
    <s v="1.000000"/>
    <s v="daliane"/>
    <s v="8"/>
    <s v="Encerrado pelo sistema"/>
    <s v="Formulario Solicitação - Padrão"/>
    <s v=""/>
    <s v=""/>
    <s v=""/>
    <s v=""/>
    <s v=""/>
    <s v="6.250000"/>
    <s v="22.080000"/>
    <s v=""/>
    <s v="27.040000"/>
    <s v="22.080000"/>
    <s v="Instalação do software Eliupse EPM e AQTECH "/>
    <s v="Baixa"/>
    <s v=""/>
  </r>
  <r>
    <s v="164346"/>
    <x v="10"/>
    <s v=""/>
    <s v=""/>
    <x v="0"/>
    <s v="1-INCIDENTE"/>
    <x v="0"/>
    <x v="34"/>
    <x v="0"/>
    <s v="030201"/>
    <s v="SUSTENTABILIDADE"/>
    <s v="42"/>
    <s v="2025-01-10T15:43:58.000Z"/>
    <s v="2025-01-10T20:24:53.000Z"/>
    <x v="42"/>
    <d v="1899-12-30T12:43:00"/>
    <x v="42"/>
    <x v="189"/>
    <s v="1-15 dias"/>
    <x v="1"/>
    <s v="FECHADO"/>
    <s v="NAO SE APLICA"/>
    <s v="NAO SE APLICA"/>
    <s v="NÃO"/>
    <x v="6"/>
    <s v="12"/>
    <s v="17"/>
    <s v="LOCAL NAO INFORMADO"/>
    <x v="2"/>
    <x v="3"/>
    <s v="164346"/>
    <s v=""/>
    <s v=""/>
    <s v=""/>
    <x v="0"/>
    <s v="164346"/>
    <x v="0"/>
    <s v="6 - SEX"/>
    <s v="2025-01-06T03:00:00.000Z"/>
    <s v="2025-01-06T03:00:00.000Z"/>
    <s v="6 - SEX"/>
    <s v="Horas Úteis"/>
    <s v="16.000000"/>
    <s v="1.000000"/>
    <s v="valeriaborges"/>
    <s v="9"/>
    <s v="Encerrado pelo usuario"/>
    <s v="Formulario Incidente - Padrão"/>
    <s v=""/>
    <s v=""/>
    <s v=""/>
    <s v=""/>
    <s v="0.010000"/>
    <s v="4.760000"/>
    <s v="4.690000"/>
    <s v=""/>
    <s v="0.020000"/>
    <s v="4.690000"/>
    <s v="Na verdade seria abertura de foto em Jpeg"/>
    <s v="Baixa"/>
    <s v=""/>
  </r>
  <r>
    <s v="164347"/>
    <x v="5"/>
    <s v=""/>
    <s v=""/>
    <x v="1"/>
    <s v="2-SERVICO"/>
    <x v="1"/>
    <x v="42"/>
    <x v="2"/>
    <s v="020405"/>
    <s v="MANUTENCAO DE SISTEMA DE TRANSMISSAO, AUTOMACAO E AUXILIARES"/>
    <s v="105"/>
    <s v="2025-01-10T16:31:37.000Z"/>
    <s v="2025-01-10T20:36:34.000Z"/>
    <x v="42"/>
    <d v="1899-12-30T13:31:00"/>
    <x v="42"/>
    <x v="422"/>
    <s v="1-15 dias"/>
    <x v="1"/>
    <s v="FECHADO"/>
    <s v="NAO SE APLICA"/>
    <s v="NAO SE APLICA"/>
    <s v="NÃO"/>
    <x v="3"/>
    <s v="13"/>
    <s v="17"/>
    <s v="PORTO VELHO"/>
    <x v="2"/>
    <x v="3"/>
    <s v="164347"/>
    <s v=""/>
    <s v="4"/>
    <s v="Como voce avalia o atendimento prestado?"/>
    <x v="1"/>
    <s v="164347"/>
    <x v="0"/>
    <s v="6 - SEX"/>
    <s v="2025-01-06T03:00:00.000Z"/>
    <s v="2025-01-06T03:00:00.000Z"/>
    <s v="6 - SEX"/>
    <s v="Horas Úteis"/>
    <s v="16.000000"/>
    <s v="1.000000"/>
    <s v="reinaldopereira"/>
    <s v="9"/>
    <s v="Encerrado pelo usuario"/>
    <s v="Formulario Solicitação - Padrão"/>
    <s v="1.190000"/>
    <s v="2.160000"/>
    <s v=""/>
    <s v=""/>
    <s v="0.010000"/>
    <s v="0.730000"/>
    <s v="2.900000"/>
    <s v=""/>
    <s v="4.480000"/>
    <s v="4.090000"/>
    <s v="Acesso a TOM_GRA"/>
    <s v="Baixa"/>
    <s v=""/>
  </r>
  <r>
    <s v="164348"/>
    <x v="1"/>
    <s v=""/>
    <s v=""/>
    <x v="0"/>
    <s v="1-INCIDENTE"/>
    <x v="0"/>
    <x v="1"/>
    <x v="0"/>
    <s v="N/D"/>
    <s v="NÃO DEFINIDO"/>
    <s v="385"/>
    <s v="2025-01-10T16:35:52.000Z"/>
    <s v="2025-01-14T13:36:29.000Z"/>
    <x v="42"/>
    <d v="1899-12-30T13:35:00"/>
    <x v="43"/>
    <x v="298"/>
    <s v="1-15 dias"/>
    <x v="0"/>
    <s v="FECHADO"/>
    <s v="NAO SE APLICA"/>
    <s v="NAO SE APLICA"/>
    <s v="NÃO"/>
    <x v="1"/>
    <s v="13"/>
    <s v="10"/>
    <s v="LOCAL NAO INFORMADO"/>
    <x v="2"/>
    <x v="3"/>
    <s v="164348"/>
    <s v=""/>
    <s v=""/>
    <s v=""/>
    <x v="0"/>
    <s v="164348"/>
    <x v="0"/>
    <s v="6 - SEX"/>
    <s v="2025-01-06T03:00:00.000Z"/>
    <s v="2025-01-13T03:00:00.000Z"/>
    <s v="3 - TER"/>
    <s v="Horas Úteis"/>
    <s v="4.000000"/>
    <s v="1.000000"/>
    <s v="noc_ebsit"/>
    <s v="8"/>
    <s v="Encerrado pelo sistema"/>
    <s v="Formulario Incidente - Padrão"/>
    <s v=""/>
    <s v=""/>
    <s v=""/>
    <s v=""/>
    <s v="14.180000"/>
    <s v="0.240000"/>
    <s v="14.420000"/>
    <s v=""/>
    <s v=""/>
    <s v="14.420000"/>
    <s v="SAEN--SWT-PRD-SW9380_10.142.102.30"/>
    <s v="Baixa"/>
    <s v=""/>
  </r>
  <r>
    <s v="164349"/>
    <x v="10"/>
    <s v=""/>
    <s v=""/>
    <x v="0"/>
    <s v="1-INCIDENTE"/>
    <x v="0"/>
    <x v="11"/>
    <x v="8"/>
    <s v="040801"/>
    <s v="TECNOLOGIA DE INFORMACAO"/>
    <s v="37"/>
    <s v="2025-01-10T17:57:00.000Z"/>
    <s v="2025-01-10T18:24:13.000Z"/>
    <x v="42"/>
    <d v="1899-12-30T14:57:00"/>
    <x v="42"/>
    <x v="269"/>
    <s v="1-15 dias"/>
    <x v="1"/>
    <s v="FECHADO"/>
    <s v="NAO SE APLICA"/>
    <s v="NAO SE APLICA"/>
    <s v="NÃO"/>
    <x v="6"/>
    <s v="14"/>
    <s v="15"/>
    <s v="LOCAL NAO INFORMADO"/>
    <x v="2"/>
    <x v="3"/>
    <s v="164349"/>
    <s v=""/>
    <s v=""/>
    <s v=""/>
    <x v="0"/>
    <s v="164349"/>
    <x v="1"/>
    <s v="6 - SEX"/>
    <s v="2025-01-06T03:00:00.000Z"/>
    <s v="2025-01-06T03:00:00.000Z"/>
    <s v="6 - SEX"/>
    <s v="Horas Úteis"/>
    <s v="24.000000"/>
    <s v="1.000000"/>
    <s v="jorgepereira"/>
    <s v="8"/>
    <s v="Encerrado pelo sistema"/>
    <s v="Formulario Incidente - Padrão"/>
    <s v=""/>
    <s v=""/>
    <s v=""/>
    <s v=""/>
    <s v="0.000000"/>
    <s v="0.450000"/>
    <s v="0.450000"/>
    <s v=""/>
    <s v="27.050000"/>
    <s v="0.450000"/>
    <s v=" Task: Check list Torre Rádio UHE"/>
    <s v="Normal"/>
    <s v=""/>
  </r>
  <r>
    <s v="164350"/>
    <x v="10"/>
    <s v=""/>
    <s v=""/>
    <x v="0"/>
    <s v="1-INCIDENTE"/>
    <x v="0"/>
    <x v="11"/>
    <x v="8"/>
    <s v="040801"/>
    <s v="TECNOLOGIA DE INFORMACAO"/>
    <s v="37"/>
    <s v="2025-01-10T17:58:00.000Z"/>
    <s v="2025-01-10T18:23:24.000Z"/>
    <x v="42"/>
    <d v="1899-12-30T14:58:00"/>
    <x v="42"/>
    <x v="270"/>
    <s v="1-15 dias"/>
    <x v="1"/>
    <s v="FECHADO"/>
    <s v="NAO SE APLICA"/>
    <s v="NAO SE APLICA"/>
    <s v="NÃO"/>
    <x v="6"/>
    <s v="14"/>
    <s v="15"/>
    <s v="LOCAL NAO INFORMADO"/>
    <x v="2"/>
    <x v="3"/>
    <s v="164350"/>
    <s v=""/>
    <s v=""/>
    <s v=""/>
    <x v="0"/>
    <s v="164350"/>
    <x v="1"/>
    <s v="6 - SEX"/>
    <s v="2025-01-06T03:00:00.000Z"/>
    <s v="2025-01-06T03:00:00.000Z"/>
    <s v="6 - SEX"/>
    <s v="Horas Úteis"/>
    <s v="24.000000"/>
    <s v="1.000000"/>
    <s v="jorgepereira"/>
    <s v="8"/>
    <s v="Encerrado pelo sistema"/>
    <s v="Formulario Incidente - Padrão"/>
    <s v=""/>
    <s v=""/>
    <s v=""/>
    <s v=""/>
    <s v="0.010000"/>
    <s v="0.420000"/>
    <s v="0.420000"/>
    <s v=""/>
    <s v="27.070000"/>
    <s v="0.420000"/>
    <s v=" Task: Check List Sala Cofre TI"/>
    <s v="Normal"/>
    <s v=""/>
  </r>
  <r>
    <s v="164351"/>
    <x v="10"/>
    <s v=""/>
    <s v=""/>
    <x v="0"/>
    <s v="1-INCIDENTE"/>
    <x v="0"/>
    <x v="2"/>
    <x v="0"/>
    <s v="040801"/>
    <s v="TECNOLOGIA DE INFORMACAO"/>
    <s v="37"/>
    <s v="2025-01-10T17:59:00.000Z"/>
    <s v="2025-01-10T18:22:36.000Z"/>
    <x v="42"/>
    <d v="1899-12-30T14:59:00"/>
    <x v="42"/>
    <x v="341"/>
    <s v="1-15 dias"/>
    <x v="1"/>
    <s v="FECHADO"/>
    <s v="NAO SE APLICA"/>
    <s v="NAO SE APLICA"/>
    <s v="NÃO"/>
    <x v="6"/>
    <s v="14"/>
    <s v="15"/>
    <s v="LOCAL NAO INFORMADO"/>
    <x v="2"/>
    <x v="3"/>
    <s v="164351"/>
    <s v=""/>
    <s v=""/>
    <s v=""/>
    <x v="0"/>
    <s v="164351"/>
    <x v="1"/>
    <s v="6 - SEX"/>
    <s v="2025-01-06T03:00:00.000Z"/>
    <s v="2025-01-06T03:00:00.000Z"/>
    <s v="6 - SEX"/>
    <s v="Horas Úteis"/>
    <s v="16.000000"/>
    <s v="1.000000"/>
    <s v="jorgepereira"/>
    <s v="8"/>
    <s v="Encerrado pelo sistema"/>
    <s v="Formulario Incidente - Padrão"/>
    <s v=""/>
    <s v=""/>
    <s v=""/>
    <s v=""/>
    <s v="0.000000"/>
    <s v="0.390000"/>
    <s v="0.390000"/>
    <s v=""/>
    <s v="27.080000"/>
    <s v="0.390000"/>
    <s v=" Task: Check List Impressoras Salas de Controle"/>
    <s v="Normal"/>
    <s v=""/>
  </r>
  <r>
    <s v="164352"/>
    <x v="11"/>
    <s v="0.500000"/>
    <s v="30.000000"/>
    <x v="1"/>
    <s v="2-SERVICO"/>
    <x v="1"/>
    <x v="52"/>
    <x v="2"/>
    <s v="020405"/>
    <s v="MANUTENCAO DE SISTEMA DE TRANSMISSAO, AUTOMACAO E AUXILIARES"/>
    <s v="105"/>
    <s v="2025-01-10T18:07:03.000Z"/>
    <s v="2025-01-16T18:59:26.000Z"/>
    <x v="42"/>
    <d v="1899-12-30T15:07:00"/>
    <x v="44"/>
    <x v="428"/>
    <s v="1-15 dias"/>
    <x v="1"/>
    <s v="FECHADO"/>
    <s v="NAO SE APLICA"/>
    <s v="NAO SE APLICA"/>
    <s v="NÃO"/>
    <x v="4"/>
    <s v="15"/>
    <s v="15"/>
    <s v="LOCAL NAO INFORMADO"/>
    <x v="2"/>
    <x v="3"/>
    <s v="164352"/>
    <s v=""/>
    <s v="4"/>
    <s v="Como voce avalia o atendimento prestado?"/>
    <x v="1"/>
    <s v="164352"/>
    <x v="0"/>
    <s v="6 - SEX"/>
    <s v="2025-01-06T03:00:00.000Z"/>
    <s v="2025-01-13T03:00:00.000Z"/>
    <s v="5 - QUI"/>
    <s v="Horas Úteis"/>
    <s v="40.000000"/>
    <s v="1.000000"/>
    <s v="isabelebraga"/>
    <s v="9"/>
    <s v="Encerrado pelo usuario"/>
    <s v="Formulario Solicitação - Padrão"/>
    <s v="0.430000"/>
    <s v="0.070000"/>
    <s v=""/>
    <s v=""/>
    <s v="11.920000"/>
    <s v="0.420000"/>
    <s v="12.410000"/>
    <s v=""/>
    <s v=""/>
    <s v="12.840000"/>
    <s v="Solicitação de Acesso ao SIGO"/>
    <s v="Baixa"/>
    <s v=""/>
  </r>
  <r>
    <s v="164353"/>
    <x v="11"/>
    <s v="0.250000"/>
    <s v="15.000000"/>
    <x v="1"/>
    <s v="2-SERVICO"/>
    <x v="1"/>
    <x v="55"/>
    <x v="14"/>
    <s v="040502"/>
    <s v="ALMOXARIFADO"/>
    <s v="28"/>
    <s v="2025-01-10T18:15:07.000Z"/>
    <s v="2025-01-14T14:52:08.000Z"/>
    <x v="42"/>
    <d v="1899-12-30T15:15:00"/>
    <x v="43"/>
    <x v="214"/>
    <s v="1-15 dias"/>
    <x v="1"/>
    <s v="FECHADO"/>
    <s v="NAO SE APLICA"/>
    <s v="NAO SE APLICA"/>
    <s v="NÃO"/>
    <x v="4"/>
    <s v="15"/>
    <s v="11"/>
    <s v="LOCAL NAO INFORMADO"/>
    <x v="2"/>
    <x v="3"/>
    <s v="164353"/>
    <s v=""/>
    <s v=""/>
    <s v=""/>
    <x v="0"/>
    <s v="164353"/>
    <x v="0"/>
    <s v="6 - SEX"/>
    <s v="2025-01-06T03:00:00.000Z"/>
    <s v="2025-01-13T03:00:00.000Z"/>
    <s v="3 - TER"/>
    <s v="Horas Úteis"/>
    <s v="40.000000"/>
    <s v="1.000000"/>
    <s v="luizgsilva"/>
    <s v="8"/>
    <s v="Encerrado pelo sistema"/>
    <s v="Formulario Solicitação - Padrão"/>
    <s v=""/>
    <s v=""/>
    <s v=""/>
    <s v=""/>
    <s v="14.250000"/>
    <s v="0.380000"/>
    <s v="14.630000"/>
    <s v=""/>
    <s v="27.000000"/>
    <s v="14.630000"/>
    <s v="Solicitação de acesso"/>
    <s v="Baixa"/>
    <s v=""/>
  </r>
  <r>
    <s v="164354"/>
    <x v="12"/>
    <s v="0.250000"/>
    <s v="15.000000"/>
    <x v="1"/>
    <s v="2-SERVICO"/>
    <x v="2"/>
    <x v="21"/>
    <x v="2"/>
    <s v="020405"/>
    <s v="MANUTENCAO DE SISTEMA DE TRANSMISSAO, AUTOMACAO E AUXILIARES"/>
    <s v="105"/>
    <s v="2025-01-10T18:25:23.000Z"/>
    <s v="2025-01-23T20:14:52.000Z"/>
    <x v="42"/>
    <d v="1899-12-30T15:25:00"/>
    <x v="60"/>
    <x v="258"/>
    <s v="1-15 dias"/>
    <x v="1"/>
    <s v="FECHADO"/>
    <s v="NAO SE APLICA"/>
    <s v="NAO SE APLICA"/>
    <s v="NÃO"/>
    <x v="7"/>
    <s v="15"/>
    <s v="17"/>
    <s v="LOCAL NAO INFORMADO"/>
    <x v="2"/>
    <x v="3"/>
    <s v="164354"/>
    <s v=""/>
    <s v=""/>
    <s v=""/>
    <x v="0"/>
    <s v="164354"/>
    <x v="0"/>
    <s v="6 - SEX"/>
    <s v="2025-01-06T03:00:00.000Z"/>
    <s v="2025-01-20T03:00:00.000Z"/>
    <s v="5 - QUI"/>
    <s v="Horas Úteis"/>
    <s v="40.000000"/>
    <s v="1.000000"/>
    <s v="daliane"/>
    <s v="8"/>
    <s v="Encerrado pelo sistema"/>
    <s v="Formulario Solicitação - Padrão"/>
    <s v=""/>
    <s v="12.740000"/>
    <s v=""/>
    <s v="45.220000"/>
    <s v="0.050000"/>
    <s v="0.980000"/>
    <s v="13.590000"/>
    <s v=""/>
    <s v=""/>
    <s v="58.810000"/>
    <s v="acesso ao Elipse EPM"/>
    <s v="Baixa"/>
    <s v=""/>
  </r>
  <r>
    <s v="164355"/>
    <x v="9"/>
    <s v=""/>
    <s v=""/>
    <x v="1"/>
    <s v="2-SERVICO"/>
    <x v="0"/>
    <x v="16"/>
    <x v="31"/>
    <s v="040502"/>
    <s v="ALMOXARIFADO"/>
    <s v="28"/>
    <s v="2025-01-10T18:31:09.000Z"/>
    <s v="2025-01-10T18:37:52.000Z"/>
    <x v="42"/>
    <d v="1899-12-30T15:31:00"/>
    <x v="42"/>
    <x v="119"/>
    <s v="1-15 dias"/>
    <x v="1"/>
    <s v="FECHADO"/>
    <s v="NAO SE APLICA"/>
    <s v="NAO SE APLICA"/>
    <s v="NÃO"/>
    <x v="0"/>
    <s v="15"/>
    <s v="15"/>
    <s v="LOCAL NAO INFORMADO"/>
    <x v="2"/>
    <x v="3"/>
    <s v="164355"/>
    <s v=""/>
    <s v=""/>
    <s v=""/>
    <x v="0"/>
    <s v="164355"/>
    <x v="0"/>
    <s v="6 - SEX"/>
    <s v="2025-01-06T03:00:00.000Z"/>
    <s v="2025-01-06T03:00:00.000Z"/>
    <s v="6 - SEX"/>
    <s v="Horas Úteis"/>
    <s v="80.000000"/>
    <s v="1.000000"/>
    <s v="luizgsilva"/>
    <s v="8"/>
    <s v="Encerrado pelo sistema"/>
    <s v="Formulario Solicitação - Padrão"/>
    <s v=""/>
    <s v=""/>
    <s v=""/>
    <s v=""/>
    <s v="0.020000"/>
    <s v="0.100000"/>
    <s v="0.110000"/>
    <s v=""/>
    <s v="27.080000"/>
    <s v="0.110000"/>
    <s v="resetar usuários"/>
    <s v="Baixa"/>
    <s v=""/>
  </r>
  <r>
    <s v="164356"/>
    <x v="1"/>
    <s v=""/>
    <s v=""/>
    <x v="0"/>
    <s v="1-INCIDENTE"/>
    <x v="0"/>
    <x v="1"/>
    <x v="0"/>
    <s v="N/D"/>
    <s v="NÃO DEFINIDO"/>
    <s v="385"/>
    <s v="2025-01-11T02:30:03.000Z"/>
    <s v="2025-01-13T05:06:30.000Z"/>
    <x v="42"/>
    <d v="1899-12-30T23:30:00"/>
    <x v="55"/>
    <x v="435"/>
    <s v="1-15 dias"/>
    <x v="1"/>
    <s v="FECHADO"/>
    <s v="NAO SE APLICA"/>
    <s v="NAO SE APLICA"/>
    <s v="NÃO"/>
    <x v="1"/>
    <s v="23"/>
    <s v="02"/>
    <s v="LOCAL NAO INFORMADO"/>
    <x v="2"/>
    <x v="3"/>
    <s v="164356"/>
    <s v=""/>
    <s v=""/>
    <s v=""/>
    <x v="0"/>
    <s v="164356"/>
    <x v="0"/>
    <s v="6 - SEX"/>
    <s v="2025-01-06T03:00:00.000Z"/>
    <s v="2025-01-13T03:00:00.000Z"/>
    <s v="2 - SEG"/>
    <s v="Horas Úteis"/>
    <s v="4.000000"/>
    <s v="1.000000"/>
    <s v="noc_ebsit"/>
    <s v="8"/>
    <s v="Encerrado pelo sistema"/>
    <s v="Formulario Incidente - Padrão"/>
    <s v=""/>
    <s v=""/>
    <s v=""/>
    <s v=""/>
    <s v="0.000000"/>
    <s v="0.000000"/>
    <s v="0.000000"/>
    <s v=""/>
    <s v=""/>
    <s v="0.000000"/>
    <s v=" SAEN--DBO-STB-PCSFX"/>
    <s v="Baixa"/>
    <s v=""/>
  </r>
  <r>
    <s v="164357"/>
    <x v="1"/>
    <s v=""/>
    <s v=""/>
    <x v="1"/>
    <s v="2-SERVICO"/>
    <x v="0"/>
    <x v="1"/>
    <x v="2"/>
    <s v="N/D"/>
    <s v="NÃO DEFINIDO"/>
    <s v="385"/>
    <s v="2025-01-11T10:39:16.000Z"/>
    <s v="2025-01-11T18:51:31.000Z"/>
    <x v="43"/>
    <d v="1899-12-30T07:39:00"/>
    <x v="61"/>
    <x v="14"/>
    <s v="1-15 dias"/>
    <x v="1"/>
    <s v="FECHADO"/>
    <s v="NAO SE APLICA"/>
    <s v="NAO SE APLICA"/>
    <s v="NÃO"/>
    <x v="1"/>
    <s v="07"/>
    <s v="15"/>
    <s v="LOCAL NAO INFORMADO"/>
    <x v="2"/>
    <x v="3"/>
    <s v="164357"/>
    <s v=""/>
    <s v=""/>
    <s v=""/>
    <x v="0"/>
    <s v="164357"/>
    <x v="0"/>
    <s v="7 - SÁB"/>
    <s v="2025-01-06T03:00:00.000Z"/>
    <s v="2025-01-06T03:00:00.000Z"/>
    <s v="7 - SÁB"/>
    <s v="Horas Úteis"/>
    <s v="40.000000"/>
    <s v="1.000000"/>
    <s v="noc_ebsit"/>
    <s v="8"/>
    <s v="Encerrado pelo sistema"/>
    <s v="Formulario Solicitação - Padrão"/>
    <s v=""/>
    <s v=""/>
    <s v=""/>
    <s v=""/>
    <s v="0.000000"/>
    <s v="0.000000"/>
    <s v="0.000000"/>
    <s v=""/>
    <s v=""/>
    <s v="0.000000"/>
    <s v="SAEN--DBO-STB-PCSFX"/>
    <s v="Baixa"/>
    <s v=""/>
  </r>
  <r>
    <s v="164358"/>
    <x v="4"/>
    <s v=""/>
    <s v=""/>
    <x v="1"/>
    <s v="2-SERVICO"/>
    <x v="0"/>
    <x v="2"/>
    <x v="2"/>
    <s v="020402"/>
    <s v="OPERACAO"/>
    <s v="176"/>
    <s v="2025-01-12T01:29:57.000Z"/>
    <s v="2025-01-15T18:40:17.000Z"/>
    <x v="43"/>
    <d v="1899-12-30T22:29:00"/>
    <x v="50"/>
    <x v="164"/>
    <s v="1-15 dias"/>
    <x v="1"/>
    <s v="FECHADO"/>
    <s v="NAO SE APLICA"/>
    <s v="NAO SE APLICA"/>
    <s v="NÃO"/>
    <x v="0"/>
    <s v="22"/>
    <s v="15"/>
    <s v="PORTO VELHO"/>
    <x v="2"/>
    <x v="3"/>
    <s v="164358"/>
    <s v=""/>
    <s v="3"/>
    <s v="Como voce avalia o atendimento prestado?"/>
    <x v="2"/>
    <s v="164358"/>
    <x v="0"/>
    <s v="7 - SÁB"/>
    <s v="2025-01-06T03:00:00.000Z"/>
    <s v="2025-01-13T03:00:00.000Z"/>
    <s v="4 - QUA"/>
    <s v="Horas Úteis"/>
    <s v="80.000000"/>
    <s v="1.000000"/>
    <s v="nevilledias"/>
    <s v="9"/>
    <s v="Encerrado pelo usuario"/>
    <s v="Formulario Solicitação - Infra - Solicitação Impressora"/>
    <s v=""/>
    <s v=""/>
    <s v=""/>
    <s v=""/>
    <s v="0.000000"/>
    <s v="23.870000"/>
    <s v="23.700000"/>
    <s v=""/>
    <s v="21.510000"/>
    <s v="23.700000"/>
    <s v="Istalação da Impressora "/>
    <s v="Baixa"/>
    <s v=""/>
  </r>
  <r>
    <s v="164359"/>
    <x v="10"/>
    <s v=""/>
    <s v=""/>
    <x v="1"/>
    <s v="2-SERVICO"/>
    <x v="0"/>
    <x v="2"/>
    <x v="2"/>
    <s v="020402"/>
    <s v="OPERACAO"/>
    <s v="176"/>
    <s v="2025-01-12T02:13:50.000Z"/>
    <s v="2025-01-13T13:35:43.000Z"/>
    <x v="43"/>
    <d v="1899-12-30T23:13:00"/>
    <x v="55"/>
    <x v="257"/>
    <s v="1-15 dias"/>
    <x v="1"/>
    <s v="FECHADO"/>
    <s v="NAO SE APLICA"/>
    <s v="NAO SE APLICA"/>
    <s v="NÃO"/>
    <x v="0"/>
    <s v="23"/>
    <s v="10"/>
    <s v="LOCAL NAO INFORMADO"/>
    <x v="2"/>
    <x v="3"/>
    <s v="164359"/>
    <s v=""/>
    <s v=""/>
    <s v=""/>
    <x v="0"/>
    <s v="164359"/>
    <x v="0"/>
    <s v="7 - SÁB"/>
    <s v="2025-01-06T03:00:00.000Z"/>
    <s v="2025-01-13T03:00:00.000Z"/>
    <s v="2 - SEG"/>
    <s v="Horas Úteis"/>
    <s v="80.000000"/>
    <s v="1.000000"/>
    <s v="nicolasmoraes"/>
    <s v="8"/>
    <s v="Encerrado pelo sistema"/>
    <s v="Formulario Solicitação - Infra - Solicitação Impressora"/>
    <s v=""/>
    <s v=""/>
    <s v=""/>
    <s v=""/>
    <s v="0.000000"/>
    <s v="0.590000"/>
    <s v="0.600000"/>
    <s v=""/>
    <s v="27.030000"/>
    <s v="0.600000"/>
    <s v="Instalação da impressora."/>
    <s v="Baixa"/>
    <s v=""/>
  </r>
  <r>
    <s v="164360"/>
    <x v="1"/>
    <s v=""/>
    <s v=""/>
    <x v="1"/>
    <s v="2-SERVICO"/>
    <x v="0"/>
    <x v="1"/>
    <x v="2"/>
    <s v="N/D"/>
    <s v="NÃO DEFINIDO"/>
    <s v="385"/>
    <s v="2025-01-12T10:44:45.000Z"/>
    <s v="2025-01-12T16:36:34.000Z"/>
    <x v="44"/>
    <d v="1899-12-30T07:44:00"/>
    <x v="62"/>
    <x v="318"/>
    <s v="1-15 dias"/>
    <x v="1"/>
    <s v="FECHADO"/>
    <s v="NAO SE APLICA"/>
    <s v="NAO SE APLICA"/>
    <s v="NÃO"/>
    <x v="1"/>
    <s v="07"/>
    <s v="13"/>
    <s v="LOCAL NAO INFORMADO"/>
    <x v="2"/>
    <x v="3"/>
    <s v="164360"/>
    <s v=""/>
    <s v=""/>
    <s v=""/>
    <x v="0"/>
    <s v="164360"/>
    <x v="0"/>
    <s v="1 - DOM"/>
    <s v="2025-01-13T03:00:00.000Z"/>
    <s v="2025-01-13T03:00:00.000Z"/>
    <s v="1 - DOM"/>
    <s v="Horas Úteis"/>
    <s v="40.000000"/>
    <s v="1.000000"/>
    <s v="noc_ebsit"/>
    <s v="8"/>
    <s v="Encerrado pelo sistema"/>
    <s v="Formulario Solicitação - Padrão"/>
    <s v=""/>
    <s v=""/>
    <s v=""/>
    <s v=""/>
    <s v="0.000000"/>
    <s v="0.000000"/>
    <s v="0.000000"/>
    <s v=""/>
    <s v=""/>
    <s v="0.000000"/>
    <s v="SAEN--DBO-STB-PCSFX"/>
    <s v="Baixa"/>
    <s v=""/>
  </r>
  <r>
    <s v="164361"/>
    <x v="1"/>
    <s v=""/>
    <s v=""/>
    <x v="0"/>
    <s v="1-INCIDENTE"/>
    <x v="0"/>
    <x v="1"/>
    <x v="0"/>
    <s v="N/D"/>
    <s v="NÃO DEFINIDO"/>
    <s v="385"/>
    <s v="2025-01-13T08:33:37.000Z"/>
    <s v="2025-01-14T00:36:24.000Z"/>
    <x v="45"/>
    <d v="1899-12-30T05:33:00"/>
    <x v="55"/>
    <x v="436"/>
    <s v="1-15 dias"/>
    <x v="0"/>
    <s v="FECHADO"/>
    <s v="NAO SE APLICA"/>
    <s v="NAO SE APLICA"/>
    <s v="NÃO"/>
    <x v="1"/>
    <s v="05"/>
    <s v="21"/>
    <s v="LOCAL NAO INFORMADO"/>
    <x v="2"/>
    <x v="3"/>
    <s v="164361"/>
    <s v=""/>
    <s v=""/>
    <s v=""/>
    <x v="0"/>
    <s v="164361"/>
    <x v="0"/>
    <s v="2 - SEG"/>
    <s v="2025-01-13T03:00:00.000Z"/>
    <s v="2025-01-13T03:00:00.000Z"/>
    <s v="2 - SEG"/>
    <s v="Horas Úteis"/>
    <s v="4.000000"/>
    <s v="1.000000"/>
    <s v="noc_ebsit"/>
    <s v="8"/>
    <s v="Encerrado pelo sistema"/>
    <s v="Formulario Incidente - Padrão"/>
    <s v=""/>
    <s v=""/>
    <s v=""/>
    <s v=""/>
    <s v="6.670000"/>
    <s v="2.340000"/>
    <s v="9.010000"/>
    <s v=""/>
    <s v=""/>
    <s v="9.010000"/>
    <s v=" SAEN--DBO-PRD-PEBS"/>
    <s v="Baixa"/>
    <s v=""/>
  </r>
  <r>
    <s v="164362"/>
    <x v="2"/>
    <s v="0.030000"/>
    <s v="2.000000"/>
    <x v="0"/>
    <s v="1-INCIDENTE"/>
    <x v="0"/>
    <x v="2"/>
    <x v="0"/>
    <s v="040801"/>
    <s v="TECNOLOGIA DE INFORMACAO"/>
    <s v="37"/>
    <s v="2025-01-13T11:02:00.000Z"/>
    <s v="2025-01-13T12:37:32.000Z"/>
    <x v="45"/>
    <d v="1899-12-30T08:02:00"/>
    <x v="55"/>
    <x v="437"/>
    <s v="1-15 dias"/>
    <x v="1"/>
    <s v="FECHADO"/>
    <s v="NAO SE APLICA"/>
    <s v="NAO SE APLICA"/>
    <s v="NÃO"/>
    <x v="0"/>
    <s v="08"/>
    <s v="09"/>
    <s v="LOCAL NAO INFORMADO"/>
    <x v="2"/>
    <x v="3"/>
    <s v="164362"/>
    <s v=""/>
    <s v=""/>
    <s v=""/>
    <x v="0"/>
    <s v="164362"/>
    <x v="0"/>
    <s v="2 - SEG"/>
    <s v="2025-01-13T03:00:00.000Z"/>
    <s v="2025-01-13T03:00:00.000Z"/>
    <s v="2 - SEG"/>
    <s v="Horas Úteis"/>
    <s v="16.000000"/>
    <s v="1.000000"/>
    <s v="jorgepereira"/>
    <s v="8"/>
    <s v="Encerrado pelo sistema"/>
    <s v="Formulario Incidente - Padrão"/>
    <s v=""/>
    <s v=""/>
    <s v=""/>
    <s v=""/>
    <s v=""/>
    <s v="0.000000"/>
    <s v="0.000000"/>
    <s v=""/>
    <s v="27.040000"/>
    <s v="0.000000"/>
    <s v="Task: Verificar Status das impressoras SPO"/>
    <s v="Baixa"/>
    <s v=""/>
  </r>
  <r>
    <s v="164363"/>
    <x v="10"/>
    <s v=""/>
    <s v=""/>
    <x v="0"/>
    <s v="1-INCIDENTE"/>
    <x v="0"/>
    <x v="4"/>
    <x v="0"/>
    <s v="020402"/>
    <s v="OPERACAO"/>
    <s v="176"/>
    <s v="2025-01-13T12:45:13.000Z"/>
    <s v="2025-01-13T15:50:50.000Z"/>
    <x v="45"/>
    <d v="1899-12-30T09:45:00"/>
    <x v="55"/>
    <x v="219"/>
    <s v="1-15 dias"/>
    <x v="1"/>
    <s v="FECHADO"/>
    <s v="NAO SE APLICA"/>
    <s v="NAO SE APLICA"/>
    <s v="NÃO"/>
    <x v="10"/>
    <s v="09"/>
    <s v="12"/>
    <s v="LOCAL NAO INFORMADO"/>
    <x v="2"/>
    <x v="3"/>
    <s v="164363"/>
    <s v=""/>
    <s v=""/>
    <s v=""/>
    <x v="0"/>
    <s v="164363"/>
    <x v="0"/>
    <s v="2 - SEG"/>
    <s v="2025-01-13T03:00:00.000Z"/>
    <s v="2025-01-13T03:00:00.000Z"/>
    <s v="2 - SEG"/>
    <s v="Horas Úteis"/>
    <s v="16.000000"/>
    <s v="1.000000"/>
    <s v="ronivaldopagung"/>
    <s v="8"/>
    <s v="Encerrado pelo sistema"/>
    <s v="Formulario Incidente - Padrão"/>
    <s v=""/>
    <s v=""/>
    <s v=""/>
    <s v=""/>
    <s v="0.020000"/>
    <s v="2.830000"/>
    <s v="2.850000"/>
    <s v=""/>
    <s v="27.020000"/>
    <s v="2.850000"/>
    <s v="Desktop ID 1561."/>
    <s v="Baixa"/>
    <s v=""/>
  </r>
  <r>
    <s v="164364"/>
    <x v="4"/>
    <s v=""/>
    <s v=""/>
    <x v="0"/>
    <s v="1-INCIDENTE"/>
    <x v="0"/>
    <x v="64"/>
    <x v="5"/>
    <s v="030201"/>
    <s v="SUSTENTABILIDADE"/>
    <s v="42"/>
    <s v="2025-01-13T13:17:26.000Z"/>
    <s v="2025-01-23T19:09:40.000Z"/>
    <x v="45"/>
    <d v="1899-12-30T10:17:00"/>
    <x v="60"/>
    <x v="109"/>
    <s v="1-15 dias"/>
    <x v="0"/>
    <s v="FECHADO"/>
    <s v="NAO SE APLICA"/>
    <s v="NAO SE APLICA"/>
    <s v="NÃO"/>
    <x v="0"/>
    <s v="10"/>
    <s v="16"/>
    <s v="LOCAL NAO INFORMADO"/>
    <x v="2"/>
    <x v="3"/>
    <s v="164364"/>
    <s v=""/>
    <s v=""/>
    <s v=""/>
    <x v="0"/>
    <s v="164364"/>
    <x v="0"/>
    <s v="2 - SEG"/>
    <s v="2025-01-13T03:00:00.000Z"/>
    <s v="2025-01-20T03:00:00.000Z"/>
    <s v="5 - QUI"/>
    <s v="Sem SLA"/>
    <s v="0.000000"/>
    <s v="0.000000"/>
    <s v="valeriaborges"/>
    <s v="8"/>
    <s v="Encerrado pelo sistema"/>
    <s v="Formulario Incidente - Sistemas - Erro Sistemas"/>
    <s v=""/>
    <s v=""/>
    <s v=""/>
    <s v=""/>
    <s v=""/>
    <s v=""/>
    <s v="0.000000"/>
    <s v=""/>
    <s v=""/>
    <s v=""/>
    <s v="Erro ao abrir BI no sharepoint"/>
    <s v="Baixa"/>
    <s v=""/>
  </r>
  <r>
    <s v="164365"/>
    <x v="12"/>
    <s v="0.000000"/>
    <s v="0.000000"/>
    <x v="1"/>
    <s v="2-SERVICO"/>
    <x v="2"/>
    <x v="21"/>
    <x v="2"/>
    <s v="020405"/>
    <s v="MANUTENCAO DE SISTEMA DE TRANSMISSAO, AUTOMACAO E AUXILIARES"/>
    <s v="105"/>
    <s v="2025-01-13T13:17:29.000Z"/>
    <s v="2025-01-16T14:42:15.000Z"/>
    <x v="45"/>
    <d v="1899-12-30T10:17:00"/>
    <x v="44"/>
    <x v="325"/>
    <s v="1-15 dias"/>
    <x v="1"/>
    <s v="FECHADO"/>
    <s v="NAO SE APLICA"/>
    <s v="NAO SE APLICA"/>
    <s v="NÃO"/>
    <x v="7"/>
    <s v="10"/>
    <s v="11"/>
    <s v="LOCAL NAO INFORMADO"/>
    <x v="2"/>
    <x v="3"/>
    <s v="164365"/>
    <s v=""/>
    <s v=""/>
    <s v=""/>
    <x v="0"/>
    <s v="164365"/>
    <x v="1"/>
    <s v="2 - SEG"/>
    <s v="2025-01-13T03:00:00.000Z"/>
    <s v="2025-01-13T03:00:00.000Z"/>
    <s v="5 - QUI"/>
    <s v="Horas Úteis"/>
    <s v="40.000000"/>
    <s v="1.000000"/>
    <s v="daliane"/>
    <s v="8"/>
    <s v="Encerrado pelo sistema"/>
    <s v="Formulario Solicitação - Padrão"/>
    <s v=""/>
    <s v=""/>
    <s v=""/>
    <s v="10.880000"/>
    <s v="1.870000"/>
    <s v="15.940000"/>
    <s v="17.570000"/>
    <s v=""/>
    <s v="27.080000"/>
    <s v="28.450000"/>
    <s v="Acesso INDISPONIVEl"/>
    <s v="Baixa"/>
    <s v=""/>
  </r>
  <r>
    <s v="164366"/>
    <x v="4"/>
    <s v=""/>
    <s v=""/>
    <x v="1"/>
    <s v="2-SERVICO"/>
    <x v="0"/>
    <x v="34"/>
    <x v="18"/>
    <s v="020405"/>
    <s v="MANUTENCAO DE SISTEMA DE TRANSMISSAO, AUTOMACAO E AUXILIARES"/>
    <s v="105"/>
    <s v="2025-01-13T13:29:27.000Z"/>
    <s v="2025-01-13T15:45:09.000Z"/>
    <x v="45"/>
    <d v="1899-12-30T10:29:00"/>
    <x v="55"/>
    <x v="438"/>
    <s v="1-15 dias"/>
    <x v="1"/>
    <s v="FECHADO"/>
    <s v="NAO SE APLICA"/>
    <s v="NAO SE APLICA"/>
    <s v="NÃO"/>
    <x v="0"/>
    <s v="10"/>
    <s v="12"/>
    <s v="LOCAL NAO INFORMADO"/>
    <x v="2"/>
    <x v="3"/>
    <s v="164366"/>
    <s v=""/>
    <s v=""/>
    <s v=""/>
    <x v="0"/>
    <s v="164366"/>
    <x v="0"/>
    <s v="2 - SEG"/>
    <s v="2025-01-13T03:00:00.000Z"/>
    <s v="2025-01-13T03:00:00.000Z"/>
    <s v="2 - SEG"/>
    <s v="Horas Úteis"/>
    <s v="80.000000"/>
    <s v="1.000000"/>
    <s v="daliane"/>
    <s v="8"/>
    <s v="Encerrado pelo sistema"/>
    <s v="Formulario Solicitação - Padrão"/>
    <s v=""/>
    <s v=""/>
    <s v=""/>
    <s v=""/>
    <s v="0.960000"/>
    <s v="1.300000"/>
    <s v="2.270000"/>
    <s v=""/>
    <s v="27.030000"/>
    <s v="2.270000"/>
    <s v="configurar o comunicator"/>
    <s v="Baixa"/>
    <s v=""/>
  </r>
  <r>
    <s v="164367"/>
    <x v="10"/>
    <s v=""/>
    <s v=""/>
    <x v="1"/>
    <s v="2-SERVICO"/>
    <x v="0"/>
    <x v="10"/>
    <x v="17"/>
    <s v="040801"/>
    <s v="TECNOLOGIA DE INFORMACAO"/>
    <s v="37"/>
    <s v="2025-01-13T13:39:59.000Z"/>
    <s v="2025-01-13T14:48:11.000Z"/>
    <x v="45"/>
    <d v="1899-12-30T10:39:00"/>
    <x v="55"/>
    <x v="419"/>
    <s v="1-15 dias"/>
    <x v="1"/>
    <s v="FECHADO"/>
    <s v="NAO SE APLICA"/>
    <s v="NAO SE APLICA"/>
    <s v="NÃO"/>
    <x v="10"/>
    <s v="10"/>
    <s v="11"/>
    <s v="LOCAL NAO INFORMADO"/>
    <x v="2"/>
    <x v="3"/>
    <s v="164367"/>
    <s v=""/>
    <s v=""/>
    <s v=""/>
    <x v="0"/>
    <s v="164367"/>
    <x v="0"/>
    <s v="2 - SEG"/>
    <s v="2025-01-13T03:00:00.000Z"/>
    <s v="2025-01-13T03:00:00.000Z"/>
    <s v="2 - SEG"/>
    <s v="Horas Úteis"/>
    <s v="80.000000"/>
    <s v="1.000000"/>
    <s v="davibdomingos"/>
    <s v="8"/>
    <s v="Encerrado pelo sistema"/>
    <s v="Formulario Solicitação - Padrão"/>
    <s v=""/>
    <s v=""/>
    <s v=""/>
    <s v=""/>
    <s v="0.290000"/>
    <s v="0.850000"/>
    <s v="1.140000"/>
    <s v=""/>
    <s v="27.070000"/>
    <s v="1.140000"/>
    <s v="Verificação de usuário Marceloa"/>
    <s v="Baixa"/>
    <s v=""/>
  </r>
  <r>
    <s v="164368"/>
    <x v="9"/>
    <s v=""/>
    <s v=""/>
    <x v="0"/>
    <s v="1-INCIDENTE"/>
    <x v="0"/>
    <x v="64"/>
    <x v="14"/>
    <s v="020405"/>
    <s v="MANUTENCAO DE SISTEMA DE TRANSMISSAO, AUTOMACAO E AUXILIARES"/>
    <s v="105"/>
    <s v="2025-01-13T13:58:03.000Z"/>
    <s v="2025-01-15T16:27:33.000Z"/>
    <x v="45"/>
    <d v="1899-12-30T10:58:00"/>
    <x v="50"/>
    <x v="235"/>
    <s v="1-15 dias"/>
    <x v="0"/>
    <s v="FECHADO"/>
    <s v="NAO SE APLICA"/>
    <s v="NAO SE APLICA"/>
    <s v="NÃO"/>
    <x v="0"/>
    <s v="10"/>
    <s v="13"/>
    <s v="LOCAL NAO INFORMADO"/>
    <x v="2"/>
    <x v="3"/>
    <s v="164368"/>
    <s v=""/>
    <s v=""/>
    <s v=""/>
    <x v="0"/>
    <s v="164368"/>
    <x v="0"/>
    <s v="2 - SEG"/>
    <s v="2025-01-13T03:00:00.000Z"/>
    <s v="2025-01-13T03:00:00.000Z"/>
    <s v="4 - QUA"/>
    <s v="Sem SLA"/>
    <s v="0.000000"/>
    <s v="0.000000"/>
    <s v="newhelenassuncao"/>
    <s v="8"/>
    <s v="Encerrado pelo sistema"/>
    <s v="Formulario Incidente - Padrão"/>
    <s v=""/>
    <s v=""/>
    <s v=""/>
    <s v=""/>
    <s v=""/>
    <s v=""/>
    <s v="0.000000"/>
    <s v=""/>
    <s v=""/>
    <s v=""/>
    <s v="Gateway Power BI"/>
    <s v="Baixa"/>
    <s v=""/>
  </r>
  <r>
    <s v="164369"/>
    <x v="10"/>
    <s v=""/>
    <s v=""/>
    <x v="0"/>
    <s v="1-INCIDENTE"/>
    <x v="0"/>
    <x v="11"/>
    <x v="8"/>
    <s v="040801"/>
    <s v="TECNOLOGIA DE INFORMACAO"/>
    <s v="37"/>
    <s v="2025-01-13T14:05:00.000Z"/>
    <s v="2025-01-13T14:08:23.000Z"/>
    <x v="45"/>
    <d v="1899-12-30T11:05:00"/>
    <x v="55"/>
    <x v="159"/>
    <s v="1-15 dias"/>
    <x v="1"/>
    <s v="FECHADO"/>
    <s v="NAO SE APLICA"/>
    <s v="NAO SE APLICA"/>
    <s v="NÃO"/>
    <x v="0"/>
    <s v="11"/>
    <s v="11"/>
    <s v="LOCAL NAO INFORMADO"/>
    <x v="2"/>
    <x v="3"/>
    <s v="164369"/>
    <s v=""/>
    <s v=""/>
    <s v=""/>
    <x v="0"/>
    <s v="164369"/>
    <x v="1"/>
    <s v="2 - SEG"/>
    <s v="2025-01-13T03:00:00.000Z"/>
    <s v="2025-01-13T03:00:00.000Z"/>
    <s v="2 - SEG"/>
    <s v="Horas Úteis"/>
    <s v="24.000000"/>
    <s v="1.000000"/>
    <s v="jorgepereira"/>
    <s v="8"/>
    <s v="Encerrado pelo sistema"/>
    <s v="Formulario Incidente - Padrão"/>
    <s v=""/>
    <s v=""/>
    <s v=""/>
    <s v=""/>
    <s v="0.000000"/>
    <s v="0.050000"/>
    <s v="0.060000"/>
    <s v=""/>
    <s v="27.070000"/>
    <s v="0.060000"/>
    <s v=" Task: Check list Sala Telecom-Core"/>
    <s v="Normal"/>
    <s v=""/>
  </r>
  <r>
    <s v="164370"/>
    <x v="10"/>
    <s v=""/>
    <s v=""/>
    <x v="1"/>
    <s v="2-SERVICO"/>
    <x v="0"/>
    <x v="15"/>
    <x v="2"/>
    <s v="020403"/>
    <s v="MANUTENCAO DE UNIDADES GERADORAS"/>
    <s v="190"/>
    <s v="2025-01-13T14:33:11.000Z"/>
    <s v="2025-01-13T15:16:30.000Z"/>
    <x v="45"/>
    <d v="1899-12-30T11:33:00"/>
    <x v="55"/>
    <x v="111"/>
    <s v="1-15 dias"/>
    <x v="1"/>
    <s v="FECHADO"/>
    <s v="NAO SE APLICA"/>
    <s v="NAO SE APLICA"/>
    <s v="NÃO"/>
    <x v="10"/>
    <s v="11"/>
    <s v="12"/>
    <s v="LOCAL NAO INFORMADO"/>
    <x v="2"/>
    <x v="3"/>
    <s v="164370"/>
    <s v=""/>
    <s v=""/>
    <s v=""/>
    <x v="0"/>
    <s v="164370"/>
    <x v="0"/>
    <s v="2 - SEG"/>
    <s v="2025-01-13T03:00:00.000Z"/>
    <s v="2025-01-13T03:00:00.000Z"/>
    <s v="2 - SEG"/>
    <s v="Horas Úteis"/>
    <s v="80.000000"/>
    <s v="1.000000"/>
    <s v="ruslaneleamen"/>
    <s v="9"/>
    <s v="Encerrado pelo usuario"/>
    <s v="Formulario Solicitação - Padrão"/>
    <s v=""/>
    <s v=""/>
    <s v=""/>
    <s v=""/>
    <s v="0.020000"/>
    <s v="0.710000"/>
    <s v="0.720000"/>
    <s v=""/>
    <s v="0.150000"/>
    <s v="0.720000"/>
    <s v="Remapeamento das pastas de rede"/>
    <s v="Baixa"/>
    <s v=""/>
  </r>
  <r>
    <s v="164371"/>
    <x v="1"/>
    <s v=""/>
    <s v=""/>
    <x v="1"/>
    <s v="2-SERVICO"/>
    <x v="0"/>
    <x v="1"/>
    <x v="2"/>
    <s v="040801"/>
    <s v="TECNOLOGIA DE INFORMACAO"/>
    <s v="37"/>
    <s v="2025-01-13T14:41:30.000Z"/>
    <s v="2025-01-13T18:06:32.000Z"/>
    <x v="45"/>
    <d v="1899-12-30T11:41:00"/>
    <x v="55"/>
    <x v="281"/>
    <s v="1-15 dias"/>
    <x v="1"/>
    <s v="FECHADO"/>
    <s v="NAO SE APLICA"/>
    <s v="NAO SE APLICA"/>
    <s v="NÃO"/>
    <x v="1"/>
    <s v="11"/>
    <s v="15"/>
    <s v="LOCAL NAO INFORMADO"/>
    <x v="2"/>
    <x v="3"/>
    <s v="164371"/>
    <s v=""/>
    <s v=""/>
    <s v=""/>
    <x v="0"/>
    <s v="164371"/>
    <x v="0"/>
    <s v="2 - SEG"/>
    <s v="2025-01-13T03:00:00.000Z"/>
    <s v="2025-01-13T03:00:00.000Z"/>
    <s v="2 - SEG"/>
    <s v="Horas Úteis"/>
    <s v="40.000000"/>
    <s v="1.000000"/>
    <s v="davibdomingos"/>
    <s v="8"/>
    <s v="Encerrado pelo sistema"/>
    <s v="Formulario Solicitação - Padrão"/>
    <s v=""/>
    <s v=""/>
    <s v=""/>
    <s v=""/>
    <s v="1.250000"/>
    <s v="0.150000"/>
    <s v="1.400000"/>
    <s v=""/>
    <s v=""/>
    <s v="1.400000"/>
    <s v="Verificação dos Servidores HML do 4asset Fundiário"/>
    <s v="Baixa"/>
    <s v=""/>
  </r>
  <r>
    <s v="164372"/>
    <x v="10"/>
    <s v=""/>
    <s v=""/>
    <x v="1"/>
    <s v="2-SERVICO"/>
    <x v="0"/>
    <x v="10"/>
    <x v="17"/>
    <s v="N/D"/>
    <s v="NÃO DEFINIDO"/>
    <s v="385"/>
    <s v="2025-01-13T15:23:47.000Z"/>
    <s v="2025-01-13T21:33:48.000Z"/>
    <x v="45"/>
    <d v="1899-12-30T12:23:00"/>
    <x v="55"/>
    <x v="148"/>
    <s v="1-15 dias"/>
    <x v="1"/>
    <s v="FECHADO"/>
    <s v="NAO SE APLICA"/>
    <s v="NAO SE APLICA"/>
    <s v="NÃO"/>
    <x v="6"/>
    <s v="12"/>
    <s v="18"/>
    <s v="TERCEIRO"/>
    <x v="2"/>
    <x v="3"/>
    <s v="164372"/>
    <s v=""/>
    <s v=""/>
    <s v=""/>
    <x v="0"/>
    <s v="164372"/>
    <x v="0"/>
    <s v="2 - SEG"/>
    <s v="2025-01-13T03:00:00.000Z"/>
    <s v="2025-01-13T03:00:00.000Z"/>
    <s v="2 - SEG"/>
    <s v="Horas Úteis"/>
    <s v="80.000000"/>
    <s v="1.000000"/>
    <s v="marioc"/>
    <s v="8"/>
    <s v="Encerrado pelo sistema"/>
    <s v="Formulario Solicitação - Padrão"/>
    <s v=""/>
    <s v=""/>
    <s v=""/>
    <s v=""/>
    <s v="0.040000"/>
    <s v="6.140000"/>
    <s v="6.180000"/>
    <s v=""/>
    <s v="27.050000"/>
    <s v="6.180000"/>
    <s v="Acesso TJRO com certificado digital"/>
    <s v="Baixa"/>
    <s v=""/>
  </r>
  <r>
    <s v="164373"/>
    <x v="4"/>
    <s v="1.000000"/>
    <s v="60.000000"/>
    <x v="1"/>
    <s v="2-SERVICO"/>
    <x v="0"/>
    <x v="2"/>
    <x v="2"/>
    <s v="020405"/>
    <s v="MANUTENCAO DE SISTEMA DE TRANSMISSAO, AUTOMACAO E AUXILIARES"/>
    <s v="105"/>
    <s v="2025-01-13T15:52:40.000Z"/>
    <s v="2025-01-13T16:32:07.000Z"/>
    <x v="45"/>
    <d v="1899-12-30T12:52:00"/>
    <x v="55"/>
    <x v="18"/>
    <s v="1-15 dias"/>
    <x v="1"/>
    <s v="FECHADO"/>
    <s v="NAO SE APLICA"/>
    <s v="NAO SE APLICA"/>
    <s v="NÃO"/>
    <x v="0"/>
    <s v="12"/>
    <s v="13"/>
    <s v="LOCAL NAO INFORMADO"/>
    <x v="2"/>
    <x v="3"/>
    <s v="164373"/>
    <s v=""/>
    <s v=""/>
    <s v=""/>
    <x v="0"/>
    <s v="164373"/>
    <x v="0"/>
    <s v="2 - SEG"/>
    <s v="2025-01-13T03:00:00.000Z"/>
    <s v="2025-01-13T03:00:00.000Z"/>
    <s v="2 - SEG"/>
    <s v="Horas Úteis"/>
    <s v="80.000000"/>
    <s v="1.000000"/>
    <s v="quelmenelpidio"/>
    <s v="8"/>
    <s v="Encerrado pelo sistema"/>
    <s v="Formulario Solicitação - Infra - Solicitação Impressora"/>
    <s v=""/>
    <s v=""/>
    <s v=""/>
    <s v=""/>
    <s v="0.480000"/>
    <s v="0.180000"/>
    <s v="0.660000"/>
    <s v=""/>
    <s v="27.000000"/>
    <s v="0.660000"/>
    <s v="papel para impressora"/>
    <s v="Baixa"/>
    <s v=""/>
  </r>
  <r>
    <s v="164374"/>
    <x v="5"/>
    <s v=""/>
    <s v=""/>
    <x v="1"/>
    <s v="2-SERVICO"/>
    <x v="1"/>
    <x v="56"/>
    <x v="2"/>
    <s v="020402"/>
    <s v="OPERACAO"/>
    <s v="176"/>
    <s v="2025-01-13T16:05:36.000Z"/>
    <s v="2025-01-13T16:09:46.000Z"/>
    <x v="45"/>
    <d v="1899-12-30T13:05:00"/>
    <x v="55"/>
    <x v="439"/>
    <s v="1-15 dias"/>
    <x v="1"/>
    <s v="FECHADO"/>
    <s v="NAO SE APLICA"/>
    <s v="NAO SE APLICA"/>
    <s v="NÃO"/>
    <x v="3"/>
    <s v="13"/>
    <s v="13"/>
    <s v="PORTO VELHO"/>
    <x v="2"/>
    <x v="3"/>
    <s v="164374"/>
    <s v=""/>
    <s v=""/>
    <s v=""/>
    <x v="0"/>
    <s v="164374"/>
    <x v="0"/>
    <s v="2 - SEG"/>
    <s v="2025-01-13T03:00:00.000Z"/>
    <s v="2025-01-13T03:00:00.000Z"/>
    <s v="2 - SEG"/>
    <s v="Horas Úteis"/>
    <s v="16.000000"/>
    <s v="1.000000"/>
    <s v="lucasoliveira"/>
    <s v="8"/>
    <s v="Encerrado pelo sistema"/>
    <s v="Formulario Solicitação - Padrão"/>
    <s v=""/>
    <s v=""/>
    <s v=""/>
    <s v=""/>
    <s v="0.000000"/>
    <s v="0.070000"/>
    <s v="0.070000"/>
    <s v=""/>
    <s v="27.040000"/>
    <s v="0.070000"/>
    <s v="Documento criado Erroneamente"/>
    <s v="Baixa"/>
    <s v=""/>
  </r>
  <r>
    <s v="164375"/>
    <x v="1"/>
    <s v=""/>
    <s v=""/>
    <x v="1"/>
    <s v="2-SERVICO"/>
    <x v="0"/>
    <x v="34"/>
    <x v="18"/>
    <s v="020405"/>
    <s v="MANUTENCAO DE SISTEMA DE TRANSMISSAO, AUTOMACAO E AUXILIARES"/>
    <s v="105"/>
    <s v="2025-01-13T16:08:24.000Z"/>
    <s v="2025-01-24T01:28:04.000Z"/>
    <x v="45"/>
    <d v="1899-12-30T13:08:00"/>
    <x v="60"/>
    <x v="440"/>
    <s v="1-15 dias"/>
    <x v="1"/>
    <s v="FECHADO"/>
    <s v="NAO SE APLICA"/>
    <s v="NAO SE APLICA"/>
    <s v="NÃO"/>
    <x v="5"/>
    <s v="13"/>
    <s v="22"/>
    <s v="LOCAL NAO INFORMADO"/>
    <x v="2"/>
    <x v="3"/>
    <s v="164375"/>
    <s v=""/>
    <s v=""/>
    <s v=""/>
    <x v="0"/>
    <s v="164375"/>
    <x v="0"/>
    <s v="2 - SEG"/>
    <s v="2025-01-13T03:00:00.000Z"/>
    <s v="2025-01-20T03:00:00.000Z"/>
    <s v="5 - QUI"/>
    <s v="Horas Úteis"/>
    <s v="80.000000"/>
    <s v="1.000000"/>
    <s v="daliane"/>
    <s v="8"/>
    <s v="Encerrado pelo sistema"/>
    <s v="Formulario Solicitação - Padrão"/>
    <s v=""/>
    <s v=""/>
    <s v=""/>
    <s v="2.840000"/>
    <s v=""/>
    <s v="75.950000"/>
    <s v="75.120000"/>
    <s v=""/>
    <s v="27.000000"/>
    <s v="77.960000"/>
    <s v="Erro ao acessra projetc e Power bi"/>
    <s v="Baixa"/>
    <s v=""/>
  </r>
  <r>
    <s v="164376"/>
    <x v="10"/>
    <s v=""/>
    <s v=""/>
    <x v="0"/>
    <s v="1-INCIDENTE"/>
    <x v="0"/>
    <x v="11"/>
    <x v="8"/>
    <s v="040801"/>
    <s v="TECNOLOGIA DE INFORMACAO"/>
    <s v="37"/>
    <s v="2025-01-13T17:57:00.000Z"/>
    <s v="2025-01-13T19:19:56.000Z"/>
    <x v="45"/>
    <d v="1899-12-30T14:57:00"/>
    <x v="55"/>
    <x v="403"/>
    <s v="1-15 dias"/>
    <x v="1"/>
    <s v="FECHADO"/>
    <s v="NAO SE APLICA"/>
    <s v="NAO SE APLICA"/>
    <s v="NÃO"/>
    <x v="0"/>
    <s v="14"/>
    <s v="16"/>
    <s v="LOCAL NAO INFORMADO"/>
    <x v="2"/>
    <x v="3"/>
    <s v="164376"/>
    <s v=""/>
    <s v=""/>
    <s v=""/>
    <x v="0"/>
    <s v="164376"/>
    <x v="1"/>
    <s v="2 - SEG"/>
    <s v="2025-01-13T03:00:00.000Z"/>
    <s v="2025-01-13T03:00:00.000Z"/>
    <s v="2 - SEG"/>
    <s v="Horas Úteis"/>
    <s v="24.000000"/>
    <s v="1.000000"/>
    <s v="jorgepereira"/>
    <s v="8"/>
    <s v="Encerrado pelo sistema"/>
    <s v="Formulario Incidente - Padrão"/>
    <s v=""/>
    <s v=""/>
    <s v=""/>
    <s v=""/>
    <s v="0.010000"/>
    <s v="1.380000"/>
    <s v="1.390000"/>
    <s v=""/>
    <s v="27.030000"/>
    <s v="1.390000"/>
    <s v=" Task: Check list Torre Rádio UHE"/>
    <s v="Normal"/>
    <s v=""/>
  </r>
  <r>
    <s v="164377"/>
    <x v="10"/>
    <s v=""/>
    <s v=""/>
    <x v="0"/>
    <s v="1-INCIDENTE"/>
    <x v="0"/>
    <x v="11"/>
    <x v="8"/>
    <s v="040801"/>
    <s v="TECNOLOGIA DE INFORMACAO"/>
    <s v="37"/>
    <s v="2025-01-13T17:58:00.000Z"/>
    <s v="2025-01-13T19:19:17.000Z"/>
    <x v="45"/>
    <d v="1899-12-30T14:58:00"/>
    <x v="55"/>
    <x v="403"/>
    <s v="1-15 dias"/>
    <x v="1"/>
    <s v="FECHADO"/>
    <s v="NAO SE APLICA"/>
    <s v="NAO SE APLICA"/>
    <s v="NÃO"/>
    <x v="0"/>
    <s v="14"/>
    <s v="16"/>
    <s v="LOCAL NAO INFORMADO"/>
    <x v="2"/>
    <x v="3"/>
    <s v="164377"/>
    <s v=""/>
    <s v=""/>
    <s v=""/>
    <x v="0"/>
    <s v="164377"/>
    <x v="1"/>
    <s v="2 - SEG"/>
    <s v="2025-01-13T03:00:00.000Z"/>
    <s v="2025-01-13T03:00:00.000Z"/>
    <s v="2 - SEG"/>
    <s v="Horas Úteis"/>
    <s v="24.000000"/>
    <s v="1.000000"/>
    <s v="jorgepereira"/>
    <s v="8"/>
    <s v="Encerrado pelo sistema"/>
    <s v="Formulario Incidente - Padrão"/>
    <s v=""/>
    <s v=""/>
    <s v=""/>
    <s v=""/>
    <s v="0.000000"/>
    <s v="1.360000"/>
    <s v="1.360000"/>
    <s v=""/>
    <s v="27.040000"/>
    <s v="1.360000"/>
    <s v=" Task: Check List Sala Cofre TI"/>
    <s v="Normal"/>
    <s v=""/>
  </r>
  <r>
    <s v="164378"/>
    <x v="3"/>
    <s v=""/>
    <s v=""/>
    <x v="1"/>
    <s v="2-SERVICO"/>
    <x v="1"/>
    <x v="20"/>
    <x v="2"/>
    <s v="N/D"/>
    <s v="NÃO DEFINIDO"/>
    <s v="385"/>
    <s v="2025-01-13T18:17:13.000Z"/>
    <s v="2025-01-24T16:39:56.000Z"/>
    <x v="45"/>
    <d v="1899-12-30T15:17:00"/>
    <x v="63"/>
    <x v="62"/>
    <s v="1-15 dias"/>
    <x v="1"/>
    <s v="FECHADO"/>
    <s v="NAO SE APLICA"/>
    <s v="NAO SE APLICA"/>
    <s v="NÃO"/>
    <x v="2"/>
    <s v="15"/>
    <s v="13"/>
    <s v="LOCAL NAO INFORMADO"/>
    <x v="2"/>
    <x v="3"/>
    <s v="164378"/>
    <s v=""/>
    <s v=""/>
    <s v=""/>
    <x v="0"/>
    <s v="164378"/>
    <x v="0"/>
    <s v="2 - SEG"/>
    <s v="2025-01-13T03:00:00.000Z"/>
    <s v="2025-01-20T03:00:00.000Z"/>
    <s v="6 - SEX"/>
    <s v="Horas Úteis"/>
    <s v="40.000000"/>
    <s v="1.000000"/>
    <s v="kleitoncoutinho.elb"/>
    <s v="8"/>
    <s v="Encerrado pelo sistema"/>
    <s v="Formulario Solicitação - Padrão"/>
    <s v=""/>
    <s v=""/>
    <s v=""/>
    <s v="45.180000"/>
    <s v="3.770000"/>
    <s v="6.670000"/>
    <s v="10.190000"/>
    <s v=""/>
    <s v=""/>
    <s v="55.370000"/>
    <s v="ICMS ST RI 149037"/>
    <s v="Baixa"/>
    <s v=""/>
  </r>
  <r>
    <s v="164379"/>
    <x v="2"/>
    <s v="0.030000"/>
    <s v="2.000000"/>
    <x v="1"/>
    <s v="2-SERVICO"/>
    <x v="0"/>
    <x v="10"/>
    <x v="7"/>
    <s v="040801"/>
    <s v="TECNOLOGIA DE INFORMACAO"/>
    <s v="37"/>
    <s v="2025-01-13T19:27:24.000Z"/>
    <s v="2025-01-15T14:13:28.000Z"/>
    <x v="45"/>
    <d v="1899-12-30T16:27:00"/>
    <x v="50"/>
    <x v="167"/>
    <s v="1-15 dias"/>
    <x v="1"/>
    <s v="FECHADO"/>
    <s v="NAO SE APLICA"/>
    <s v="NAO SE APLICA"/>
    <s v="NÃO"/>
    <x v="5"/>
    <s v="16"/>
    <s v="11"/>
    <s v="LOCAL NAO INFORMADO"/>
    <x v="2"/>
    <x v="3"/>
    <s v="164379"/>
    <s v=""/>
    <s v=""/>
    <s v=""/>
    <x v="0"/>
    <s v="164379"/>
    <x v="0"/>
    <s v="2 - SEG"/>
    <s v="2025-01-13T03:00:00.000Z"/>
    <s v="2025-01-13T03:00:00.000Z"/>
    <s v="4 - QUA"/>
    <s v="Horas Úteis"/>
    <s v="80.000000"/>
    <s v="1.000000"/>
    <s v="davibdomingos"/>
    <s v="8"/>
    <s v="Encerrado pelo sistema"/>
    <s v="Formulario Solicitação - Padrão"/>
    <s v=""/>
    <s v=""/>
    <s v=""/>
    <s v=""/>
    <s v="0.010000"/>
    <s v="12.860000"/>
    <s v="12.780000"/>
    <s v=""/>
    <s v="27.050000"/>
    <s v="12.780000"/>
    <s v="Adição de usuários Grupo PIPEFY INTERNO"/>
    <s v="Baixa"/>
    <s v=""/>
  </r>
  <r>
    <s v="164380"/>
    <x v="10"/>
    <s v=""/>
    <s v=""/>
    <x v="0"/>
    <s v="1-INCIDENTE"/>
    <x v="0"/>
    <x v="4"/>
    <x v="0"/>
    <s v="020404"/>
    <s v="MANUT. CIVIL E SEGURANCA DE BARRAGEM"/>
    <s v="17"/>
    <s v="2025-01-13T19:40:32.000Z"/>
    <s v="2025-01-13T19:52:47.000Z"/>
    <x v="45"/>
    <d v="1899-12-30T16:40:00"/>
    <x v="55"/>
    <x v="85"/>
    <s v="1-15 dias"/>
    <x v="1"/>
    <s v="FECHADO"/>
    <s v="NAO SE APLICA"/>
    <s v="NAO SE APLICA"/>
    <s v="NÃO"/>
    <x v="10"/>
    <s v="16"/>
    <s v="16"/>
    <s v="LOCAL NAO INFORMADO"/>
    <x v="2"/>
    <x v="3"/>
    <s v="164380"/>
    <s v=""/>
    <s v=""/>
    <s v=""/>
    <x v="0"/>
    <s v="164380"/>
    <x v="0"/>
    <s v="2 - SEG"/>
    <s v="2025-01-13T03:00:00.000Z"/>
    <s v="2025-01-13T03:00:00.000Z"/>
    <s v="2 - SEG"/>
    <s v="Horas Úteis"/>
    <s v="16.000000"/>
    <s v="1.000000"/>
    <s v="lunaluzlima"/>
    <s v="8"/>
    <s v="Encerrado pelo sistema"/>
    <s v="Formulario Incidente - Padrão"/>
    <s v=""/>
    <s v=""/>
    <s v=""/>
    <s v=""/>
    <s v="0.180000"/>
    <s v="0.020000"/>
    <s v="0.200000"/>
    <s v=""/>
    <s v="27.070000"/>
    <s v="0.200000"/>
    <s v="lentidão"/>
    <s v="Baixa"/>
    <s v=""/>
  </r>
  <r>
    <s v="164381"/>
    <x v="2"/>
    <s v="0.030000"/>
    <s v="2.000000"/>
    <x v="1"/>
    <s v="2-SERVICO"/>
    <x v="0"/>
    <x v="13"/>
    <x v="11"/>
    <s v="040703"/>
    <s v="ADMINISTRATIVO SP"/>
    <s v="10"/>
    <s v="2025-01-13T19:43:01.000Z"/>
    <s v="2025-01-13T19:46:29.000Z"/>
    <x v="45"/>
    <d v="1899-12-30T16:43:00"/>
    <x v="55"/>
    <x v="283"/>
    <s v="1-15 dias"/>
    <x v="1"/>
    <s v="FECHADO"/>
    <s v="NAO SE APLICA"/>
    <s v="NAO SE APLICA"/>
    <s v="NÃO"/>
    <x v="10"/>
    <s v="16"/>
    <s v="16"/>
    <s v="LOCAL NAO INFORMADO"/>
    <x v="2"/>
    <x v="3"/>
    <s v="164381"/>
    <s v=""/>
    <s v=""/>
    <s v=""/>
    <x v="0"/>
    <s v="164381"/>
    <x v="1"/>
    <s v="2 - SEG"/>
    <s v="2025-01-13T03:00:00.000Z"/>
    <s v="2025-01-13T03:00:00.000Z"/>
    <s v="2 - SEG"/>
    <s v="Horas Úteis"/>
    <s v="80.000000"/>
    <s v="1.000000"/>
    <s v="fabiulapio"/>
    <s v="8"/>
    <s v="Encerrado pelo sistema"/>
    <s v="Formulario Solicitação - Padrão"/>
    <s v=""/>
    <s v=""/>
    <s v=""/>
    <s v=""/>
    <s v="0.020000"/>
    <s v="0.040000"/>
    <s v="0.060000"/>
    <s v=""/>
    <s v="27.000000"/>
    <s v="0.060000"/>
    <s v="problema acesso email no celular "/>
    <s v="Baixa"/>
    <s v=""/>
  </r>
  <r>
    <s v="164382"/>
    <x v="10"/>
    <s v="0.000000"/>
    <s v="0.000000"/>
    <x v="0"/>
    <s v="1-INCIDENTE"/>
    <x v="0"/>
    <x v="13"/>
    <x v="0"/>
    <s v="020402"/>
    <s v="OPERACAO"/>
    <s v="176"/>
    <s v="2025-01-13T19:45:53.000Z"/>
    <s v="2025-01-15T18:54:15.000Z"/>
    <x v="45"/>
    <d v="1899-12-30T16:45:00"/>
    <x v="50"/>
    <x v="128"/>
    <s v="1-15 dias"/>
    <x v="1"/>
    <s v="FECHADO"/>
    <s v="NAO SE APLICA"/>
    <s v="NAO SE APLICA"/>
    <s v="NÃO"/>
    <x v="10"/>
    <s v="16"/>
    <s v="15"/>
    <s v="PORTO VELHO"/>
    <x v="2"/>
    <x v="3"/>
    <s v="164382"/>
    <s v="Ótimo atendimento"/>
    <s v=""/>
    <s v=""/>
    <x v="0"/>
    <s v=""/>
    <x v="4"/>
    <s v=""/>
    <s v=""/>
    <s v=""/>
    <s v=""/>
    <s v=""/>
    <s v=""/>
    <s v=""/>
    <s v=""/>
    <s v=""/>
    <s v=""/>
    <s v=""/>
    <s v=""/>
    <s v=""/>
    <s v=""/>
    <s v=""/>
    <s v=""/>
    <s v=""/>
    <s v=""/>
    <s v=""/>
    <s v=""/>
    <s v=""/>
    <s v=""/>
    <s v=""/>
    <s v=""/>
  </r>
  <r>
    <s v="Parabéns &quot;"/>
    <x v="23"/>
    <s v="Como voce avalia o atendimento prestado?"/>
    <s v="Otimo"/>
    <x v="7"/>
    <s v="Normal"/>
    <x v="6"/>
    <x v="74"/>
    <x v="39"/>
    <s v="4 - QUA"/>
    <s v="Horas Úteis"/>
    <s v="16.000000"/>
    <s v="1.000000"/>
    <s v="patriciasilva"/>
    <x v="46"/>
    <m/>
    <x v="58"/>
    <x v="421"/>
    <s v="Formulario Incidente - Padrão"/>
    <x v="2"/>
    <s v=""/>
    <s v=""/>
    <s v="16.210000"/>
    <s v="0.020000"/>
    <x v="11"/>
    <s v="0.950000"/>
    <s v=""/>
    <s v="27.040000"/>
    <x v="4"/>
    <x v="7"/>
    <s v="Baixa"/>
    <s v=""/>
    <s v=""/>
    <s v=""/>
    <x v="0"/>
    <s v=""/>
    <x v="4"/>
    <s v=""/>
    <s v=""/>
    <s v=""/>
    <s v=""/>
    <s v=""/>
    <s v=""/>
    <s v=""/>
    <s v=""/>
    <s v=""/>
    <s v=""/>
    <s v=""/>
    <s v=""/>
    <s v=""/>
    <s v=""/>
    <s v=""/>
    <s v=""/>
    <s v=""/>
    <s v=""/>
    <s v=""/>
    <s v=""/>
    <s v=""/>
    <s v=""/>
    <s v=""/>
    <s v=""/>
  </r>
  <r>
    <s v="164383"/>
    <x v="9"/>
    <s v="0.500000"/>
    <s v="30.000000"/>
    <x v="1"/>
    <s v="2-SERVICO"/>
    <x v="0"/>
    <x v="34"/>
    <x v="18"/>
    <s v="040701"/>
    <s v="GESTAO DE PESSOAS"/>
    <s v="20"/>
    <s v="2025-01-13T19:51:33.000Z"/>
    <s v="2025-02-12T15:11:32.000Z"/>
    <x v="45"/>
    <d v="1899-12-30T16:51:00"/>
    <x v="5"/>
    <x v="441"/>
    <s v="16-30 dias"/>
    <x v="0"/>
    <s v="FECHADO"/>
    <s v="NAO SE APLICA"/>
    <s v="NAO SE APLICA"/>
    <s v="NÃO"/>
    <x v="0"/>
    <s v="16"/>
    <s v="12"/>
    <s v="LOCAL NAO INFORMADO"/>
    <x v="2"/>
    <x v="1"/>
    <s v="164383"/>
    <s v=""/>
    <s v=""/>
    <s v=""/>
    <x v="0"/>
    <s v="164383"/>
    <x v="0"/>
    <s v="2 - SEG"/>
    <s v="2025-01-13T03:00:00.000Z"/>
    <s v="2025-02-10T03:00:00.000Z"/>
    <s v="4 - QUA"/>
    <s v="Horas Úteis"/>
    <s v="80.000000"/>
    <s v="1.000000"/>
    <s v="mellissagcardoso"/>
    <s v="8"/>
    <s v="Encerrado pelo sistema"/>
    <s v="Formulario Solicitação - Padrão"/>
    <s v=""/>
    <s v=""/>
    <s v=""/>
    <s v=""/>
    <s v="0.310000"/>
    <s v="197.560000"/>
    <s v="193.610000"/>
    <s v=""/>
    <s v="27.060000"/>
    <s v="193.610000"/>
    <s v="Liberação do certificado em minha máquina."/>
    <s v="Baixa"/>
    <s v=""/>
  </r>
  <r>
    <s v="164384"/>
    <x v="10"/>
    <s v="0.000000"/>
    <s v="0.000000"/>
    <x v="1"/>
    <s v="2-SERVICO"/>
    <x v="0"/>
    <x v="34"/>
    <x v="18"/>
    <s v="020405"/>
    <s v="MANUTENCAO DE SISTEMA DE TRANSMISSAO, AUTOMACAO E AUXILIARES"/>
    <s v="105"/>
    <s v="2025-01-13T19:58:57.000Z"/>
    <s v="2025-01-13T21:43:46.000Z"/>
    <x v="45"/>
    <d v="1899-12-30T16:58:00"/>
    <x v="55"/>
    <x v="442"/>
    <s v="1-15 dias"/>
    <x v="1"/>
    <s v="FECHADO"/>
    <s v="NAO SE APLICA"/>
    <s v="NAO SE APLICA"/>
    <s v="NÃO"/>
    <x v="6"/>
    <s v="16"/>
    <s v="18"/>
    <s v="LOCAL NAO INFORMADO"/>
    <x v="2"/>
    <x v="3"/>
    <s v="164384"/>
    <s v=""/>
    <s v=""/>
    <s v=""/>
    <x v="0"/>
    <s v="164384"/>
    <x v="0"/>
    <s v="2 - SEG"/>
    <s v="2025-01-13T03:00:00.000Z"/>
    <s v="2025-01-13T03:00:00.000Z"/>
    <s v="2 - SEG"/>
    <s v="Horas Úteis"/>
    <s v="80.000000"/>
    <s v="1.000000"/>
    <s v="isabelebraga"/>
    <s v="8"/>
    <s v="Encerrado pelo sistema"/>
    <s v="Formulario Solicitação - Padrão"/>
    <s v=""/>
    <s v=""/>
    <s v=""/>
    <s v=""/>
    <s v="0.570000"/>
    <s v="0.300000"/>
    <s v="0.870000"/>
    <s v=""/>
    <s v="27.010000"/>
    <s v="0.870000"/>
    <s v="Instalação do SIGO"/>
    <s v="Baixa"/>
    <s v=""/>
  </r>
  <r>
    <s v="164385"/>
    <x v="11"/>
    <s v=""/>
    <s v=""/>
    <x v="1"/>
    <s v="2-SERVICO"/>
    <x v="1"/>
    <x v="28"/>
    <x v="14"/>
    <s v="020404"/>
    <s v="MANUT. CIVIL E SEGURANCA DE BARRAGEM"/>
    <s v="17"/>
    <s v="2025-01-13T20:26:17.000Z"/>
    <s v="2025-01-14T15:00:35.000Z"/>
    <x v="45"/>
    <d v="1899-12-30T17:26:00"/>
    <x v="43"/>
    <x v="216"/>
    <s v="1-15 dias"/>
    <x v="1"/>
    <s v="FECHADO"/>
    <s v="NAO SE APLICA"/>
    <s v="NAO SE APLICA"/>
    <s v="NÃO"/>
    <x v="4"/>
    <s v="17"/>
    <s v="12"/>
    <s v="LOCAL NAO INFORMADO"/>
    <x v="2"/>
    <x v="3"/>
    <s v="164385"/>
    <s v=""/>
    <s v=""/>
    <s v=""/>
    <x v="0"/>
    <s v="164385"/>
    <x v="0"/>
    <s v="2 - SEG"/>
    <s v="2025-01-13T03:00:00.000Z"/>
    <s v="2025-01-13T03:00:00.000Z"/>
    <s v="3 - TER"/>
    <s v="Horas Úteis"/>
    <s v="100.000000"/>
    <s v="1.000000"/>
    <s v="lunaluzlima"/>
    <s v="8"/>
    <s v="Encerrado pelo sistema"/>
    <s v="Formulario Solicitação - Padrão"/>
    <s v=""/>
    <s v=""/>
    <s v=""/>
    <s v=""/>
    <s v="3.550000"/>
    <s v="0.030000"/>
    <s v="3.580000"/>
    <s v=""/>
    <s v="27.020000"/>
    <s v="3.580000"/>
    <s v="Criação de perfil "/>
    <s v="Baixa"/>
    <s v=""/>
  </r>
  <r>
    <s v="164386"/>
    <x v="6"/>
    <s v=""/>
    <s v=""/>
    <x v="1"/>
    <s v="2-SERVICO"/>
    <x v="1"/>
    <x v="7"/>
    <x v="2"/>
    <s v="040301"/>
    <s v="CONTROLADORIA"/>
    <s v="48"/>
    <s v="2025-01-13T20:37:09.000Z"/>
    <s v="2025-01-13T21:53:23.000Z"/>
    <x v="45"/>
    <d v="1899-12-30T17:37:00"/>
    <x v="55"/>
    <x v="271"/>
    <s v="1-15 dias"/>
    <x v="1"/>
    <s v="FECHADO"/>
    <s v="NAO SE APLICA"/>
    <s v="NAO SE APLICA"/>
    <s v="NÃO"/>
    <x v="2"/>
    <s v="17"/>
    <s v="18"/>
    <s v="LOCAL NAO INFORMADO"/>
    <x v="2"/>
    <x v="3"/>
    <s v="164386"/>
    <s v=""/>
    <s v=""/>
    <s v=""/>
    <x v="0"/>
    <s v="164386"/>
    <x v="0"/>
    <s v="2 - SEG"/>
    <s v="2025-01-13T03:00:00.000Z"/>
    <s v="2025-01-13T03:00:00.000Z"/>
    <s v="2 - SEG"/>
    <s v="Horas Úteis"/>
    <s v="16.000000"/>
    <s v="1.000000"/>
    <s v="gustavosouza"/>
    <s v="8"/>
    <s v="Encerrado pelo sistema"/>
    <s v="Formulario Solicitação - Padrão"/>
    <s v=""/>
    <s v=""/>
    <s v=""/>
    <s v=""/>
    <s v="0.860000"/>
    <s v="0.410000"/>
    <s v="1.270000"/>
    <s v=""/>
    <s v="27.060000"/>
    <s v="1.270000"/>
    <s v="Gerar SAFX 113 12/2024"/>
    <s v="Baixa"/>
    <s v=""/>
  </r>
  <r>
    <s v="164387"/>
    <x v="12"/>
    <s v=""/>
    <s v=""/>
    <x v="1"/>
    <s v="2-SERVICO"/>
    <x v="2"/>
    <x v="21"/>
    <x v="2"/>
    <s v="020402"/>
    <s v="OPERACAO"/>
    <s v="176"/>
    <s v="2025-01-13T20:45:06.000Z"/>
    <s v="2025-01-23T19:04:35.000Z"/>
    <x v="45"/>
    <d v="1899-12-30T17:45:00"/>
    <x v="60"/>
    <x v="84"/>
    <s v="1-15 dias"/>
    <x v="1"/>
    <s v="FECHADO"/>
    <s v="NAO SE APLICA"/>
    <s v="NAO SE APLICA"/>
    <s v="NÃO"/>
    <x v="7"/>
    <s v="17"/>
    <s v="16"/>
    <s v="PORTO VELHO"/>
    <x v="2"/>
    <x v="3"/>
    <s v="164387"/>
    <s v=""/>
    <s v=""/>
    <s v=""/>
    <x v="0"/>
    <s v="164387"/>
    <x v="0"/>
    <s v="2 - SEG"/>
    <s v="2025-01-13T03:00:00.000Z"/>
    <s v="2025-01-20T03:00:00.000Z"/>
    <s v="5 - QUI"/>
    <s v="Horas Úteis"/>
    <s v="40.000000"/>
    <s v="1.000000"/>
    <s v="ycarogasparin"/>
    <s v="8"/>
    <s v="Encerrado pelo sistema"/>
    <s v="Formulario Solicitação - Padrão"/>
    <s v=""/>
    <s v=""/>
    <s v=""/>
    <s v="45.210000"/>
    <s v="0.000000"/>
    <s v="1.250000"/>
    <s v="1.080000"/>
    <s v=""/>
    <s v=""/>
    <s v="46.290000"/>
    <s v="COG - whatsapp web"/>
    <s v="Baixa"/>
    <s v=""/>
  </r>
  <r>
    <s v="164388"/>
    <x v="4"/>
    <s v="1.000000"/>
    <s v="60.000000"/>
    <x v="0"/>
    <s v="1-INCIDENTE"/>
    <x v="0"/>
    <x v="4"/>
    <x v="0"/>
    <s v="020403"/>
    <s v="MANUTENCAO DE UNIDADES GERADORAS"/>
    <s v="190"/>
    <s v="2025-01-13T20:46:55.000Z"/>
    <s v="2025-01-14T14:41:31.000Z"/>
    <x v="45"/>
    <d v="1899-12-30T17:46:00"/>
    <x v="43"/>
    <x v="443"/>
    <s v="1-15 dias"/>
    <x v="1"/>
    <s v="FECHADO"/>
    <s v="NAO SE APLICA"/>
    <s v="NAO SE APLICA"/>
    <s v="NÃO"/>
    <x v="0"/>
    <s v="17"/>
    <s v="11"/>
    <s v="LOCAL NAO INFORMADO"/>
    <x v="2"/>
    <x v="3"/>
    <s v="164388"/>
    <s v=""/>
    <s v="4"/>
    <s v="Como voce avalia o atendimento prestado?"/>
    <x v="1"/>
    <s v="164388"/>
    <x v="0"/>
    <s v="2 - SEG"/>
    <s v="2025-01-13T03:00:00.000Z"/>
    <s v="2025-01-13T03:00:00.000Z"/>
    <s v="3 - TER"/>
    <s v="Horas Úteis"/>
    <s v="16.000000"/>
    <s v="1.000000"/>
    <s v="gessicagarcia"/>
    <s v="8"/>
    <s v="Encerrado pelo sistema"/>
    <s v="Formulario Incidente - Padrão"/>
    <s v=""/>
    <s v=""/>
    <s v=""/>
    <s v=""/>
    <s v="0.170000"/>
    <s v="2.740000"/>
    <s v="2.910000"/>
    <s v=""/>
    <s v="27.000000"/>
    <s v="2.910000"/>
    <s v="Perda de acesso à rede."/>
    <s v="Baixa"/>
    <s v=""/>
  </r>
  <r>
    <s v="164389"/>
    <x v="4"/>
    <s v="1.250000"/>
    <s v="75.000000"/>
    <x v="1"/>
    <s v="2-SERVICO"/>
    <x v="0"/>
    <x v="2"/>
    <x v="2"/>
    <s v="020405"/>
    <s v="MANUTENCAO DE SISTEMA DE TRANSMISSAO, AUTOMACAO E AUXILIARES"/>
    <s v="105"/>
    <s v="2025-01-13T21:07:15.000Z"/>
    <s v="2025-01-14T19:29:29.000Z"/>
    <x v="45"/>
    <d v="1899-12-30T18:07:00"/>
    <x v="43"/>
    <x v="215"/>
    <s v="1-15 dias"/>
    <x v="1"/>
    <s v="FECHADO"/>
    <s v="NAO SE APLICA"/>
    <s v="NAO SE APLICA"/>
    <s v="NÃO"/>
    <x v="0"/>
    <s v="18"/>
    <s v="16"/>
    <s v="LOCAL NAO INFORMADO"/>
    <x v="2"/>
    <x v="3"/>
    <s v="164389"/>
    <s v="Parabéns pelo atendimento."/>
    <s v=""/>
    <s v=""/>
    <x v="0"/>
    <s v=""/>
    <x v="4"/>
    <s v=""/>
    <s v=""/>
    <s v=""/>
    <s v=""/>
    <s v=""/>
    <s v=""/>
    <s v=""/>
    <s v=""/>
    <s v=""/>
    <s v=""/>
    <s v=""/>
    <s v=""/>
    <s v=""/>
    <s v=""/>
    <s v=""/>
    <s v=""/>
    <s v=""/>
    <s v=""/>
    <s v=""/>
    <s v=""/>
    <s v=""/>
    <s v=""/>
    <s v=""/>
    <s v=""/>
  </r>
  <r>
    <s v=",4,Como voce avalia o atendimento prestado?,Otimo,164389,Baixa,2 - SEG,2025-01-13T03:00:00.000Z,2025-01-13T03:00:00.000Z,3 - TER,Horas Úteis,80.000000,1.000000,joaosilva,9,Encerrado pelo usuario,Formulario Solicitação - Infra - Solicitação Impressora,,,,,6.580000,0.880000,7.380000,,0.090000,7.380000,Papel,Baixa,"/>
    <x v="19"/>
    <s v=""/>
    <s v=""/>
    <x v="4"/>
    <s v=""/>
    <x v="3"/>
    <x v="59"/>
    <x v="27"/>
    <s v=""/>
    <s v=""/>
    <s v=""/>
    <s v=""/>
    <s v=""/>
    <x v="16"/>
    <m/>
    <x v="9"/>
    <x v="53"/>
    <s v=""/>
    <x v="2"/>
    <s v=""/>
    <s v=""/>
    <s v=""/>
    <s v=""/>
    <x v="8"/>
    <s v=""/>
    <s v=""/>
    <s v=""/>
    <x v="1"/>
    <x v="2"/>
    <s v=""/>
    <s v=""/>
    <s v=""/>
    <s v=""/>
    <x v="0"/>
    <s v=""/>
    <x v="4"/>
    <s v=""/>
    <s v=""/>
    <s v=""/>
    <s v=""/>
    <s v=""/>
    <s v=""/>
    <s v=""/>
    <s v=""/>
    <s v=""/>
    <s v=""/>
    <s v=""/>
    <s v=""/>
    <s v=""/>
    <s v=""/>
    <s v=""/>
    <s v=""/>
    <s v=""/>
    <s v=""/>
    <s v=""/>
    <s v=""/>
    <s v=""/>
    <s v=""/>
    <s v=""/>
    <s v=""/>
  </r>
  <r>
    <s v="164390"/>
    <x v="1"/>
    <s v=""/>
    <s v=""/>
    <x v="0"/>
    <s v="1-INCIDENTE"/>
    <x v="0"/>
    <x v="1"/>
    <x v="0"/>
    <s v="N/D"/>
    <s v="NÃO DEFINIDO"/>
    <s v="385"/>
    <s v="2025-01-14T01:56:49.000Z"/>
    <s v="2025-01-14T16:36:33.000Z"/>
    <x v="45"/>
    <d v="1899-12-30T22:56:00"/>
    <x v="43"/>
    <x v="318"/>
    <s v="1-15 dias"/>
    <x v="1"/>
    <s v="FECHADO"/>
    <s v="NAO SE APLICA"/>
    <s v="NAO SE APLICA"/>
    <s v="NÃO"/>
    <x v="1"/>
    <s v="22"/>
    <s v="13"/>
    <s v="LOCAL NAO INFORMADO"/>
    <x v="2"/>
    <x v="3"/>
    <s v="164390"/>
    <s v=""/>
    <s v=""/>
    <s v=""/>
    <x v="0"/>
    <s v="164390"/>
    <x v="0"/>
    <s v="2 - SEG"/>
    <s v="2025-01-13T03:00:00.000Z"/>
    <s v="2025-01-13T03:00:00.000Z"/>
    <s v="3 - TER"/>
    <s v="Horas Úteis"/>
    <s v="4.000000"/>
    <s v="1.000000"/>
    <s v="noc_ebsit"/>
    <s v="8"/>
    <s v="Encerrado pelo sistema"/>
    <s v="Formulario Incidente - Padrão"/>
    <s v=""/>
    <s v=""/>
    <s v=""/>
    <s v=""/>
    <s v="1.590000"/>
    <s v="0.000000"/>
    <s v="1.590000"/>
    <s v=""/>
    <s v=""/>
    <s v="1.590000"/>
    <s v=" SAEN--DBO-STB-PCEBS"/>
    <s v="Baixa"/>
    <s v=""/>
  </r>
  <r>
    <s v="164391"/>
    <x v="6"/>
    <s v=""/>
    <s v=""/>
    <x v="0"/>
    <s v="1-INCIDENTE"/>
    <x v="1"/>
    <x v="7"/>
    <x v="4"/>
    <s v="040301"/>
    <s v="CONTROLADORIA"/>
    <s v="48"/>
    <s v="2025-01-14T02:12:24.000Z"/>
    <s v="2025-01-14T14:36:35.000Z"/>
    <x v="45"/>
    <d v="1899-12-30T23:12:00"/>
    <x v="43"/>
    <x v="398"/>
    <s v="1-15 dias"/>
    <x v="1"/>
    <s v="FECHADO"/>
    <s v="NAO SE APLICA"/>
    <s v="NAO SE APLICA"/>
    <s v="NÃO"/>
    <x v="2"/>
    <s v="23"/>
    <s v="11"/>
    <s v="LOCAL NAO INFORMADO"/>
    <x v="2"/>
    <x v="3"/>
    <s v="164391"/>
    <s v=""/>
    <s v=""/>
    <s v=""/>
    <x v="0"/>
    <s v="164391"/>
    <x v="1"/>
    <s v="2 - SEG"/>
    <s v="2025-01-13T03:00:00.000Z"/>
    <s v="2025-01-13T03:00:00.000Z"/>
    <s v="3 - TER"/>
    <s v="Horas Úteis"/>
    <s v="16.000000"/>
    <s v="1.000000"/>
    <s v="gustavosouza"/>
    <s v="8"/>
    <s v="Encerrado pelo sistema"/>
    <s v="Formulario Incidente - Sistemas - Erro Sistemas"/>
    <s v=""/>
    <s v=""/>
    <s v=""/>
    <s v=""/>
    <s v="0.020000"/>
    <s v="1.590000"/>
    <s v="1.610000"/>
    <s v=""/>
    <s v="27.000000"/>
    <s v="1.610000"/>
    <s v="O relatório customizado do difal não salva em pdf"/>
    <s v="Baixa"/>
    <s v=""/>
  </r>
  <r>
    <s v="164392"/>
    <x v="1"/>
    <s v=""/>
    <s v=""/>
    <x v="0"/>
    <s v="1-INCIDENTE"/>
    <x v="0"/>
    <x v="1"/>
    <x v="0"/>
    <s v="N/D"/>
    <s v="NÃO DEFINIDO"/>
    <s v="385"/>
    <s v="2025-01-14T02:27:32.000Z"/>
    <s v="2025-01-15T22:36:29.000Z"/>
    <x v="45"/>
    <d v="1899-12-30T23:27:00"/>
    <x v="50"/>
    <x v="1"/>
    <s v="1-15 dias"/>
    <x v="0"/>
    <s v="FECHADO"/>
    <s v="NAO SE APLICA"/>
    <s v="NAO SE APLICA"/>
    <s v="NÃO"/>
    <x v="1"/>
    <s v="23"/>
    <s v="19"/>
    <s v="LOCAL NAO INFORMADO"/>
    <x v="2"/>
    <x v="3"/>
    <s v="164392"/>
    <s v=""/>
    <s v=""/>
    <s v=""/>
    <x v="0"/>
    <s v="164392"/>
    <x v="0"/>
    <s v="2 - SEG"/>
    <s v="2025-01-13T03:00:00.000Z"/>
    <s v="2025-01-13T03:00:00.000Z"/>
    <s v="4 - QUA"/>
    <s v="Horas Úteis"/>
    <s v="4.000000"/>
    <s v="1.000000"/>
    <s v="noc_ebsit"/>
    <s v="8"/>
    <s v="Encerrado pelo sistema"/>
    <s v="Formulario Incidente - Padrão"/>
    <s v=""/>
    <s v=""/>
    <s v=""/>
    <s v=""/>
    <s v="16.860000"/>
    <s v="0.000000"/>
    <s v="16.610000"/>
    <s v=""/>
    <s v=""/>
    <s v="16.610000"/>
    <s v=" SAEN--DBO-STB-PCSFX"/>
    <s v="Baixa"/>
    <s v=""/>
  </r>
  <r>
    <s v="164393"/>
    <x v="1"/>
    <s v=""/>
    <s v=""/>
    <x v="0"/>
    <s v="1-INCIDENTE"/>
    <x v="0"/>
    <x v="1"/>
    <x v="0"/>
    <s v="N/D"/>
    <s v="NÃO DEFINIDO"/>
    <s v="385"/>
    <s v="2025-01-14T05:34:48.000Z"/>
    <s v="2025-01-14T13:21:29.000Z"/>
    <x v="47"/>
    <d v="1899-12-30T02:34:00"/>
    <x v="43"/>
    <x v="35"/>
    <s v="1-15 dias"/>
    <x v="1"/>
    <s v="FECHADO"/>
    <s v="NAO SE APLICA"/>
    <s v="NAO SE APLICA"/>
    <s v="NÃO"/>
    <x v="1"/>
    <s v="02"/>
    <s v="10"/>
    <s v="LOCAL NAO INFORMADO"/>
    <x v="2"/>
    <x v="3"/>
    <s v="164393"/>
    <s v=""/>
    <s v=""/>
    <s v=""/>
    <x v="0"/>
    <s v="164393"/>
    <x v="0"/>
    <s v="3 - TER"/>
    <s v="2025-01-13T03:00:00.000Z"/>
    <s v="2025-01-13T03:00:00.000Z"/>
    <s v="3 - TER"/>
    <s v="Horas Úteis"/>
    <s v="4.000000"/>
    <s v="1.000000"/>
    <s v="noc_ebsit"/>
    <s v="8"/>
    <s v="Encerrado pelo sistema"/>
    <s v="Formulario Incidente - Padrão"/>
    <s v=""/>
    <s v=""/>
    <s v=""/>
    <s v=""/>
    <s v=""/>
    <s v="0.000000"/>
    <s v="0.000000"/>
    <s v=""/>
    <s v=""/>
    <s v="0.000000"/>
    <s v=" SAEN--DBO-PRD-PSEN"/>
    <s v="Baixa"/>
    <s v=""/>
  </r>
  <r>
    <s v="164394"/>
    <x v="1"/>
    <s v=""/>
    <s v=""/>
    <x v="0"/>
    <s v="1-INCIDENTE"/>
    <x v="0"/>
    <x v="1"/>
    <x v="0"/>
    <s v="N/D"/>
    <s v="NÃO DEFINIDO"/>
    <s v="385"/>
    <s v="2025-01-14T08:28:49.000Z"/>
    <s v="2025-01-14T14:21:34.000Z"/>
    <x v="47"/>
    <d v="1899-12-30T05:28:00"/>
    <x v="43"/>
    <x v="46"/>
    <s v="1-15 dias"/>
    <x v="1"/>
    <s v="FECHADO"/>
    <s v="NAO SE APLICA"/>
    <s v="NAO SE APLICA"/>
    <s v="NÃO"/>
    <x v="1"/>
    <s v="05"/>
    <s v="11"/>
    <s v="LOCAL NAO INFORMADO"/>
    <x v="2"/>
    <x v="3"/>
    <s v="164394"/>
    <s v=""/>
    <s v=""/>
    <s v=""/>
    <x v="0"/>
    <s v="164394"/>
    <x v="0"/>
    <s v="3 - TER"/>
    <s v="2025-01-13T03:00:00.000Z"/>
    <s v="2025-01-13T03:00:00.000Z"/>
    <s v="3 - TER"/>
    <s v="Horas Úteis"/>
    <s v="4.000000"/>
    <s v="1.000000"/>
    <s v="noc_ebsit"/>
    <s v="8"/>
    <s v="Encerrado pelo sistema"/>
    <s v="Formulario Incidente - Padrão"/>
    <s v=""/>
    <s v=""/>
    <s v=""/>
    <s v=""/>
    <s v="0.000000"/>
    <s v="0.000000"/>
    <s v="0.000000"/>
    <s v=""/>
    <s v=""/>
    <s v="0.000000"/>
    <s v=" SAEN--DBO-PRD-PCSEN"/>
    <s v="Baixa"/>
    <s v=""/>
  </r>
  <r>
    <s v="164395"/>
    <x v="2"/>
    <s v="0.030000"/>
    <s v="2.000000"/>
    <x v="0"/>
    <s v="1-INCIDENTE"/>
    <x v="0"/>
    <x v="2"/>
    <x v="0"/>
    <s v="040801"/>
    <s v="TECNOLOGIA DE INFORMACAO"/>
    <s v="37"/>
    <s v="2025-01-14T11:02:00.000Z"/>
    <s v="2025-01-14T13:24:53.000Z"/>
    <x v="47"/>
    <d v="1899-12-30T08:02:00"/>
    <x v="43"/>
    <x v="424"/>
    <s v="1-15 dias"/>
    <x v="1"/>
    <s v="FECHADO"/>
    <s v="NAO SE APLICA"/>
    <s v="NAO SE APLICA"/>
    <s v="NÃO"/>
    <x v="0"/>
    <s v="08"/>
    <s v="10"/>
    <s v="LOCAL NAO INFORMADO"/>
    <x v="2"/>
    <x v="3"/>
    <s v="164395"/>
    <s v=""/>
    <s v=""/>
    <s v=""/>
    <x v="0"/>
    <s v="164395"/>
    <x v="0"/>
    <s v="3 - TER"/>
    <s v="2025-01-13T03:00:00.000Z"/>
    <s v="2025-01-13T03:00:00.000Z"/>
    <s v="3 - TER"/>
    <s v="Horas Úteis"/>
    <s v="16.000000"/>
    <s v="1.000000"/>
    <s v="jorgepereira"/>
    <s v="8"/>
    <s v="Encerrado pelo sistema"/>
    <s v="Formulario Incidente - Padrão"/>
    <s v=""/>
    <s v=""/>
    <s v=""/>
    <s v=""/>
    <s v=""/>
    <s v="0.420000"/>
    <s v="0.420000"/>
    <s v=""/>
    <s v="27.030000"/>
    <s v="0.420000"/>
    <s v="Task: Verificar Status das impressoras SPO"/>
    <s v="Baixa"/>
    <s v=""/>
  </r>
  <r>
    <s v="164396"/>
    <x v="11"/>
    <s v="0.250000"/>
    <s v="15.000000"/>
    <x v="1"/>
    <s v="2-SERVICO"/>
    <x v="1"/>
    <x v="55"/>
    <x v="14"/>
    <s v="040301"/>
    <s v="CONTROLADORIA"/>
    <s v="48"/>
    <s v="2025-01-14T12:44:13.000Z"/>
    <s v="2025-01-14T14:51:02.000Z"/>
    <x v="47"/>
    <d v="1899-12-30T09:44:00"/>
    <x v="43"/>
    <x v="192"/>
    <s v="1-15 dias"/>
    <x v="1"/>
    <s v="FECHADO"/>
    <s v="NAO SE APLICA"/>
    <s v="NAO SE APLICA"/>
    <s v="NÃO"/>
    <x v="4"/>
    <s v="09"/>
    <s v="11"/>
    <s v="LOCAL NAO INFORMADO"/>
    <x v="2"/>
    <x v="3"/>
    <s v="164396"/>
    <s v="Nada a declarar. Obrigado!"/>
    <s v="4"/>
    <s v="Como voce avalia o atendimento prestado?"/>
    <x v="1"/>
    <s v="164396"/>
    <x v="0"/>
    <s v="3 - TER"/>
    <s v="2025-01-13T03:00:00.000Z"/>
    <s v="2025-01-13T03:00:00.000Z"/>
    <s v="3 - TER"/>
    <s v="Horas Úteis"/>
    <s v="40.000000"/>
    <s v="1.000000"/>
    <s v="ricardomoliveira"/>
    <s v="8"/>
    <s v="Encerrado pelo sistema"/>
    <s v="Formulario Solicitação - Padrão"/>
    <s v=""/>
    <s v=""/>
    <s v=""/>
    <s v=""/>
    <s v="1.450000"/>
    <s v="0.400000"/>
    <s v="1.850000"/>
    <s v=""/>
    <s v="27.020000"/>
    <s v="1.850000"/>
    <s v="PIPEFY - Erro de acesso"/>
    <s v="Baixa"/>
    <s v=""/>
  </r>
  <r>
    <s v="164397"/>
    <x v="4"/>
    <s v="1.750000"/>
    <s v="105.000000"/>
    <x v="1"/>
    <s v="2-SERVICO"/>
    <x v="0"/>
    <x v="8"/>
    <x v="2"/>
    <s v="040701"/>
    <s v="GESTAO DE PESSOAS"/>
    <s v="20"/>
    <s v="2025-01-14T13:03:51.000Z"/>
    <s v="2025-01-14T19:21:14.000Z"/>
    <x v="47"/>
    <d v="1899-12-30T10:03:00"/>
    <x v="43"/>
    <x v="444"/>
    <s v="1-15 dias"/>
    <x v="1"/>
    <s v="FECHADO"/>
    <s v="NAO SE APLICA"/>
    <s v="NAO SE APLICA"/>
    <s v="NÃO"/>
    <x v="0"/>
    <s v="10"/>
    <s v="16"/>
    <s v="LOCAL NAO INFORMADO"/>
    <x v="2"/>
    <x v="3"/>
    <s v="164397"/>
    <s v=""/>
    <s v=""/>
    <s v=""/>
    <x v="0"/>
    <s v="164397"/>
    <x v="0"/>
    <s v="3 - TER"/>
    <s v="2025-01-13T03:00:00.000Z"/>
    <s v="2025-01-13T03:00:00.000Z"/>
    <s v="3 - TER"/>
    <s v="Horas Úteis"/>
    <s v="80.000000"/>
    <s v="1.000000"/>
    <s v="mellissagcardoso"/>
    <s v="8"/>
    <s v="Encerrado pelo sistema"/>
    <s v="Formulario Solicitação - Padrão"/>
    <s v=""/>
    <s v=""/>
    <s v=""/>
    <s v=""/>
    <s v="0.240000"/>
    <s v="6.170000"/>
    <s v="6.320000"/>
    <s v=""/>
    <s v="27.010000"/>
    <s v="6.320000"/>
    <s v="Rede caindo toda hora"/>
    <s v="Baixa"/>
    <s v=""/>
  </r>
  <r>
    <s v="164398"/>
    <x v="4"/>
    <s v="1.750000"/>
    <s v="105.000000"/>
    <x v="0"/>
    <s v="1-INCIDENTE"/>
    <x v="0"/>
    <x v="4"/>
    <x v="0"/>
    <s v="020403"/>
    <s v="MANUTENCAO DE UNIDADES GERADORAS"/>
    <s v="190"/>
    <s v="2025-01-14T13:07:57.000Z"/>
    <s v="2025-01-14T14:29:32.000Z"/>
    <x v="47"/>
    <d v="1899-12-30T10:07:00"/>
    <x v="43"/>
    <x v="10"/>
    <s v="1-15 dias"/>
    <x v="1"/>
    <s v="FECHADO"/>
    <s v="NAO SE APLICA"/>
    <s v="NAO SE APLICA"/>
    <s v="NÃO"/>
    <x v="0"/>
    <s v="10"/>
    <s v="11"/>
    <s v="PORTO VELHO"/>
    <x v="2"/>
    <x v="3"/>
    <s v="164398"/>
    <s v="MUITO PRESTATIVO, ESTÁ DE PARABÉNS "/>
    <s v="4"/>
    <s v="Como voce avalia o atendimento prestado?"/>
    <x v="1"/>
    <s v="164398"/>
    <x v="0"/>
    <s v="3 - TER"/>
    <s v="2025-01-13T03:00:00.000Z"/>
    <s v="2025-01-13T03:00:00.000Z"/>
    <s v="3 - TER"/>
    <s v="Horas Úteis"/>
    <s v="16.000000"/>
    <s v="1.000000"/>
    <s v="wandermota"/>
    <s v="8"/>
    <s v="Encerrado pelo sistema"/>
    <s v="Formulario Incidente - Padrão"/>
    <s v=""/>
    <s v=""/>
    <s v=""/>
    <s v=""/>
    <s v="1.190000"/>
    <s v="0.170000"/>
    <s v="1.360000"/>
    <s v=""/>
    <s v="27.040000"/>
    <s v="1.360000"/>
    <s v="Computador 1682"/>
    <s v="Baixa"/>
    <s v=""/>
  </r>
  <r>
    <s v="164399"/>
    <x v="9"/>
    <s v="0.000000"/>
    <s v="0.000000"/>
    <x v="1"/>
    <s v="2-SERVICO"/>
    <x v="0"/>
    <x v="34"/>
    <x v="18"/>
    <s v="040701"/>
    <s v="GESTAO DE PESSOAS"/>
    <s v="20"/>
    <s v="2025-01-14T13:27:01.000Z"/>
    <s v="2025-01-14T19:28:46.000Z"/>
    <x v="47"/>
    <d v="1899-12-30T10:27:00"/>
    <x v="43"/>
    <x v="92"/>
    <s v="1-15 dias"/>
    <x v="1"/>
    <s v="FECHADO"/>
    <s v="NAO SE APLICA"/>
    <s v="NAO SE APLICA"/>
    <s v="NÃO"/>
    <x v="0"/>
    <s v="10"/>
    <s v="16"/>
    <s v="LOCAL NAO INFORMADO"/>
    <x v="2"/>
    <x v="3"/>
    <s v="164399"/>
    <s v=""/>
    <s v=""/>
    <s v=""/>
    <x v="0"/>
    <s v="164399"/>
    <x v="0"/>
    <s v="3 - TER"/>
    <s v="2025-01-13T03:00:00.000Z"/>
    <s v="2025-01-13T03:00:00.000Z"/>
    <s v="3 - TER"/>
    <s v="Horas Úteis"/>
    <s v="80.000000"/>
    <s v="1.000000"/>
    <s v="rozelymorais"/>
    <s v="8"/>
    <s v="Encerrado pelo sistema"/>
    <s v="Formulario Solicitação - Padrão"/>
    <s v=""/>
    <s v="0.080000"/>
    <s v=""/>
    <s v=""/>
    <s v="0.000000"/>
    <s v="6.000000"/>
    <s v="6.000000"/>
    <s v=""/>
    <s v="27.010000"/>
    <s v="6.000000"/>
    <s v="Instalar monitor e certificados digitais"/>
    <s v="Baixa"/>
    <s v=""/>
  </r>
  <r>
    <s v="164400"/>
    <x v="2"/>
    <s v="0.030000"/>
    <s v="2.000000"/>
    <x v="0"/>
    <s v="1-INCIDENTE"/>
    <x v="0"/>
    <x v="2"/>
    <x v="0"/>
    <s v="040801"/>
    <s v="TECNOLOGIA DE INFORMACAO"/>
    <s v="37"/>
    <s v="2025-01-14T13:43:00.000Z"/>
    <s v="2025-01-14T15:43:31.000Z"/>
    <x v="47"/>
    <d v="1899-12-30T10:43:00"/>
    <x v="43"/>
    <x v="285"/>
    <s v="1-15 dias"/>
    <x v="1"/>
    <s v="FECHADO"/>
    <s v="NAO SE APLICA"/>
    <s v="NAO SE APLICA"/>
    <s v="NÃO"/>
    <x v="0"/>
    <s v="10"/>
    <s v="12"/>
    <s v="LOCAL NAO INFORMADO"/>
    <x v="2"/>
    <x v="3"/>
    <s v="164400"/>
    <s v=""/>
    <s v=""/>
    <s v=""/>
    <x v="0"/>
    <s v="164400"/>
    <x v="0"/>
    <s v="3 - TER"/>
    <s v="2025-01-13T03:00:00.000Z"/>
    <s v="2025-01-13T03:00:00.000Z"/>
    <s v="3 - TER"/>
    <s v="Horas Úteis"/>
    <s v="16.000000"/>
    <s v="1.000000"/>
    <s v="jorgepereira"/>
    <s v="8"/>
    <s v="Encerrado pelo sistema"/>
    <s v="Formulario Incidente - Padrão"/>
    <s v=""/>
    <s v=""/>
    <s v=""/>
    <s v=""/>
    <s v="0.010000"/>
    <s v="2.010000"/>
    <s v="2.010000"/>
    <s v=""/>
    <s v="27.050000"/>
    <s v="2.010000"/>
    <s v="Task: Verificar Status das impressoras SPO"/>
    <s v="Baixa"/>
    <s v=""/>
  </r>
  <r>
    <s v="164401"/>
    <x v="4"/>
    <s v="0.000000"/>
    <s v="0.000000"/>
    <x v="0"/>
    <s v="1-INCIDENTE"/>
    <x v="0"/>
    <x v="4"/>
    <x v="0"/>
    <s v="030201"/>
    <s v="SUSTENTABILIDADE"/>
    <s v="42"/>
    <s v="2025-01-14T14:12:27.000Z"/>
    <s v="2025-01-14T20:14:08.000Z"/>
    <x v="47"/>
    <d v="1899-12-30T11:12:00"/>
    <x v="43"/>
    <x v="258"/>
    <s v="1-15 dias"/>
    <x v="1"/>
    <s v="FECHADO"/>
    <s v="NAO SE APLICA"/>
    <s v="NAO SE APLICA"/>
    <s v="NÃO"/>
    <x v="0"/>
    <s v="11"/>
    <s v="17"/>
    <s v="LOCAL NAO INFORMADO"/>
    <x v="2"/>
    <x v="3"/>
    <s v="164401"/>
    <s v=""/>
    <s v="4"/>
    <s v="Como voce avalia o atendimento prestado?"/>
    <x v="1"/>
    <s v="164401"/>
    <x v="0"/>
    <s v="3 - TER"/>
    <s v="2025-01-13T03:00:00.000Z"/>
    <s v="2025-01-13T03:00:00.000Z"/>
    <s v="3 - TER"/>
    <s v="Horas Úteis"/>
    <s v="16.000000"/>
    <s v="1.000000"/>
    <s v="karinesantos"/>
    <s v="8"/>
    <s v="Encerrado pelo sistema"/>
    <s v="Formulario Incidente - Padrão"/>
    <s v=""/>
    <s v=""/>
    <s v=""/>
    <s v=""/>
    <s v="6.010000"/>
    <s v="0.110000"/>
    <s v="6.040000"/>
    <s v=""/>
    <s v="27.040000"/>
    <s v="6.040000"/>
    <s v="CAMERA INACESSÍVEL"/>
    <s v="Baixa"/>
    <s v=""/>
  </r>
  <r>
    <s v="164402"/>
    <x v="11"/>
    <s v=""/>
    <s v=""/>
    <x v="1"/>
    <s v="2-SERVICO"/>
    <x v="1"/>
    <x v="52"/>
    <x v="3"/>
    <s v="020403"/>
    <s v="MANUTENCAO DE UNIDADES GERADORAS"/>
    <s v="190"/>
    <s v="2025-01-14T14:14:10.000Z"/>
    <s v="2025-01-21T17:39:35.000Z"/>
    <x v="47"/>
    <d v="1899-12-30T11:14:00"/>
    <x v="41"/>
    <x v="137"/>
    <s v="1-15 dias"/>
    <x v="1"/>
    <s v="FECHADO"/>
    <s v="NAO SE APLICA"/>
    <s v="NAO SE APLICA"/>
    <s v="NÃO"/>
    <x v="3"/>
    <s v="11"/>
    <s v="14"/>
    <s v="LOCAL NAO INFORMADO"/>
    <x v="2"/>
    <x v="3"/>
    <s v="164402"/>
    <s v=""/>
    <s v=""/>
    <s v=""/>
    <x v="0"/>
    <s v="164402"/>
    <x v="0"/>
    <s v="3 - TER"/>
    <s v="2025-01-13T03:00:00.000Z"/>
    <s v="2025-01-20T03:00:00.000Z"/>
    <s v="3 - TER"/>
    <s v="Horas Úteis"/>
    <s v="8.000000"/>
    <s v="1.000000"/>
    <s v="ruslaneleamen"/>
    <s v="9"/>
    <s v="Encerrado pelo usuario"/>
    <s v="Formulario Solicitação - Padrão"/>
    <s v="24.010000"/>
    <s v=""/>
    <s v=""/>
    <s v=""/>
    <s v="0.190000"/>
    <s v="0.400000"/>
    <s v="0.420000"/>
    <s v=""/>
    <s v=""/>
    <s v="24.430000"/>
    <s v="acesso ao SIGO"/>
    <s v="Baixa"/>
    <s v=""/>
  </r>
  <r>
    <s v="164403"/>
    <x v="5"/>
    <s v=""/>
    <s v=""/>
    <x v="1"/>
    <s v="2-SERVICO"/>
    <x v="1"/>
    <x v="37"/>
    <x v="3"/>
    <s v="020403"/>
    <s v="MANUTENCAO DE UNIDADES GERADORAS"/>
    <s v="190"/>
    <s v="2025-01-14T14:30:14.000Z"/>
    <s v="2025-01-23T21:44:29.000Z"/>
    <x v="47"/>
    <d v="1899-12-30T11:30:00"/>
    <x v="60"/>
    <x v="207"/>
    <s v="1-15 dias"/>
    <x v="1"/>
    <s v="FECHADO"/>
    <s v="NAO SE APLICA"/>
    <s v="NAO SE APLICA"/>
    <s v="NÃO"/>
    <x v="4"/>
    <s v="11"/>
    <s v="18"/>
    <s v="LOCAL NAO INFORMADO"/>
    <x v="2"/>
    <x v="3"/>
    <s v="164403"/>
    <s v=""/>
    <s v=""/>
    <s v=""/>
    <x v="0"/>
    <s v="164403"/>
    <x v="0"/>
    <s v="3 - TER"/>
    <s v="2025-01-13T03:00:00.000Z"/>
    <s v="2025-01-20T03:00:00.000Z"/>
    <s v="5 - QUI"/>
    <s v="Horas Úteis"/>
    <s v="8.000000"/>
    <s v="1.000000"/>
    <s v="cleversonsantos"/>
    <s v="8"/>
    <s v="Encerrado pelo sistema"/>
    <s v="Formulario Solicitação - Padrão"/>
    <s v="45.230000"/>
    <s v=""/>
    <s v=""/>
    <s v=""/>
    <s v="0.020000"/>
    <s v="1.040000"/>
    <s v="0.900000"/>
    <s v=""/>
    <s v=""/>
    <s v="46.130000"/>
    <s v="Criar acesso de responsabilidade GRA no ORACLE"/>
    <s v="Baixa"/>
    <s v=""/>
  </r>
  <r>
    <s v="164404"/>
    <x v="1"/>
    <s v=""/>
    <s v=""/>
    <x v="1"/>
    <s v="2-SERVICO"/>
    <x v="0"/>
    <x v="14"/>
    <x v="2"/>
    <s v="040801"/>
    <s v="TECNOLOGIA DE INFORMACAO"/>
    <s v="37"/>
    <s v="2025-01-14T14:43:23.000Z"/>
    <s v="2025-01-24T21:59:29.000Z"/>
    <x v="47"/>
    <d v="1899-12-30T11:43:00"/>
    <x v="63"/>
    <x v="204"/>
    <s v="1-15 dias"/>
    <x v="1"/>
    <s v="FECHADO"/>
    <s v="NAO SE APLICA"/>
    <s v="NAO SE APLICA"/>
    <s v="NÃO"/>
    <x v="1"/>
    <s v="11"/>
    <s v="18"/>
    <s v="LOCAL NAO INFORMADO"/>
    <x v="2"/>
    <x v="3"/>
    <s v="164404"/>
    <s v=""/>
    <s v=""/>
    <s v=""/>
    <x v="0"/>
    <s v="164404"/>
    <x v="0"/>
    <s v="3 - TER"/>
    <s v="2025-01-13T03:00:00.000Z"/>
    <s v="2025-01-20T03:00:00.000Z"/>
    <s v="6 - SEX"/>
    <s v="Horas Úteis"/>
    <s v="80.000000"/>
    <s v="1.000000"/>
    <s v="gabrieljaraujo"/>
    <s v="8"/>
    <s v="Encerrado pelo sistema"/>
    <s v="Formulario Solicitação - Padrão"/>
    <s v=""/>
    <s v=""/>
    <s v=""/>
    <s v=""/>
    <s v="51.630000"/>
    <s v="0.870000"/>
    <s v="52.330000"/>
    <s v=""/>
    <s v="27.050000"/>
    <s v="52.330000"/>
    <s v="Trend Vision One 06/01/25 - Máquinas incapaz de comunicar com a console"/>
    <s v="Baixa"/>
    <s v=""/>
  </r>
  <r>
    <s v="164405"/>
    <x v="2"/>
    <s v="0.080000"/>
    <s v="5.000000"/>
    <x v="1"/>
    <s v="2-SERVICO"/>
    <x v="0"/>
    <x v="2"/>
    <x v="12"/>
    <s v="040801"/>
    <s v="TECNOLOGIA DE INFORMACAO"/>
    <s v="37"/>
    <s v="2025-01-14T14:45:05.000Z"/>
    <s v="2025-01-14T15:42:21.000Z"/>
    <x v="47"/>
    <d v="1899-12-30T11:45:00"/>
    <x v="43"/>
    <x v="345"/>
    <s v="1-15 dias"/>
    <x v="1"/>
    <s v="FECHADO"/>
    <s v="NAO SE APLICA"/>
    <s v="NAO SE APLICA"/>
    <s v="NÃO"/>
    <x v="0"/>
    <s v="11"/>
    <s v="12"/>
    <s v="SAO PAULO"/>
    <x v="2"/>
    <x v="3"/>
    <s v="164405"/>
    <s v=""/>
    <s v=""/>
    <s v=""/>
    <x v="0"/>
    <s v="164405"/>
    <x v="0"/>
    <s v="3 - TER"/>
    <s v="2025-01-13T03:00:00.000Z"/>
    <s v="2025-01-13T03:00:00.000Z"/>
    <s v="3 - TER"/>
    <s v="Horas Úteis"/>
    <s v="80.000000"/>
    <s v="1.000000"/>
    <s v="erikat"/>
    <s v="8"/>
    <s v="Encerrado pelo sistema"/>
    <s v="Formulario Solicitação - Padrão"/>
    <s v=""/>
    <s v=""/>
    <s v=""/>
    <s v=""/>
    <s v="0.010000"/>
    <s v="0.950000"/>
    <s v="0.960000"/>
    <s v=""/>
    <s v="27.070000"/>
    <s v="0.960000"/>
    <s v="Instalar a impressora no meu notebook"/>
    <s v="Baixa"/>
    <s v=""/>
  </r>
  <r>
    <s v="164406"/>
    <x v="1"/>
    <s v=""/>
    <s v=""/>
    <x v="1"/>
    <s v="2-SERVICO"/>
    <x v="0"/>
    <x v="1"/>
    <x v="19"/>
    <s v="N/D"/>
    <s v="NÃO DEFINIDO"/>
    <s v="385"/>
    <s v="2025-01-14T14:47:40.000Z"/>
    <s v="2025-01-17T19:51:41.000Z"/>
    <x v="47"/>
    <d v="1899-12-30T11:47:00"/>
    <x v="56"/>
    <x v="276"/>
    <s v="1-15 dias"/>
    <x v="1"/>
    <s v="FECHADO"/>
    <s v="NAO SE APLICA"/>
    <s v="NAO SE APLICA"/>
    <s v="NÃO"/>
    <x v="1"/>
    <s v="11"/>
    <s v="16"/>
    <s v="TERCEIRO"/>
    <x v="2"/>
    <x v="3"/>
    <s v="164406"/>
    <s v=""/>
    <s v=""/>
    <s v=""/>
    <x v="0"/>
    <s v="164406"/>
    <x v="0"/>
    <s v="3 - TER"/>
    <s v="2025-01-13T03:00:00.000Z"/>
    <s v="2025-01-13T03:00:00.000Z"/>
    <s v="6 - SEX"/>
    <s v="Horas Corridas"/>
    <s v="32.000000"/>
    <s v="2.000000"/>
    <s v="anderson.santos"/>
    <s v="8"/>
    <s v="Encerrado pelo sistema"/>
    <s v="Formulario Solicitação - Padrão"/>
    <s v="0.000000"/>
    <s v="0.000000"/>
    <s v="0.000000"/>
    <s v="0.000000"/>
    <s v="7.480000"/>
    <s v="0.030000"/>
    <s v="7.520000"/>
    <s v="0.000000"/>
    <s v="0.000000"/>
    <s v="7.520000"/>
    <s v="HOMOLOGAÇÃO - Atualização do Mastersaf e Onesource"/>
    <s v="Baixa"/>
    <s v=""/>
  </r>
  <r>
    <s v="164407"/>
    <x v="2"/>
    <s v="0.080000"/>
    <s v="5.000000"/>
    <x v="0"/>
    <s v="1-INCIDENTE"/>
    <x v="0"/>
    <x v="2"/>
    <x v="0"/>
    <s v="040501"/>
    <s v="CONTRATACOES"/>
    <s v="52"/>
    <s v="2025-01-14T15:51:32.000Z"/>
    <s v="2025-01-14T17:15:36.000Z"/>
    <x v="47"/>
    <d v="1899-12-30T12:51:00"/>
    <x v="43"/>
    <x v="445"/>
    <s v="1-15 dias"/>
    <x v="1"/>
    <s v="FECHADO"/>
    <s v="NAO SE APLICA"/>
    <s v="NAO SE APLICA"/>
    <s v="NÃO"/>
    <x v="0"/>
    <s v="12"/>
    <s v="14"/>
    <s v="LOCAL NAO INFORMADO"/>
    <x v="2"/>
    <x v="3"/>
    <s v="164407"/>
    <s v=""/>
    <s v=""/>
    <s v=""/>
    <x v="0"/>
    <s v="164407"/>
    <x v="0"/>
    <s v="3 - TER"/>
    <s v="2025-01-13T03:00:00.000Z"/>
    <s v="2025-01-13T03:00:00.000Z"/>
    <s v="3 - TER"/>
    <s v="Horas Úteis"/>
    <s v="16.000000"/>
    <s v="1.000000"/>
    <s v="rogeriovieira"/>
    <s v="8"/>
    <s v="Encerrado pelo sistema"/>
    <s v="Formulario Incidente - Padrão"/>
    <s v=""/>
    <s v=""/>
    <s v=""/>
    <s v=""/>
    <s v="0.350000"/>
    <s v="1.060000"/>
    <s v="1.400000"/>
    <s v=""/>
    <s v="27.020000"/>
    <s v="1.400000"/>
    <s v="não esta imprimindo"/>
    <s v="Baixa"/>
    <s v=""/>
  </r>
  <r>
    <s v="164408"/>
    <x v="7"/>
    <s v=""/>
    <s v=""/>
    <x v="1"/>
    <s v="2-SERVICO"/>
    <x v="1"/>
    <x v="23"/>
    <x v="2"/>
    <s v="020402"/>
    <s v="OPERACAO"/>
    <s v="176"/>
    <s v="2025-01-14T16:49:27.000Z"/>
    <s v="2025-01-14T17:34:36.000Z"/>
    <x v="47"/>
    <d v="1899-12-30T13:49:00"/>
    <x v="43"/>
    <x v="262"/>
    <s v="1-15 dias"/>
    <x v="1"/>
    <s v="FECHADO"/>
    <s v="NAO SE APLICA"/>
    <s v="NAO SE APLICA"/>
    <s v="NÃO"/>
    <x v="4"/>
    <s v="13"/>
    <s v="14"/>
    <s v="PORTO VELHO"/>
    <x v="2"/>
    <x v="3"/>
    <s v="164408"/>
    <s v=""/>
    <s v=""/>
    <s v=""/>
    <x v="0"/>
    <s v="164408"/>
    <x v="0"/>
    <s v="3 - TER"/>
    <s v="2025-01-13T03:00:00.000Z"/>
    <s v="2025-01-13T03:00:00.000Z"/>
    <s v="3 - TER"/>
    <s v="Horas Úteis"/>
    <s v="16.000000"/>
    <s v="1.000000"/>
    <s v="douglasmorais"/>
    <s v="8"/>
    <s v="Encerrado pelo sistema"/>
    <s v="Formulario Solicitação - Padrão"/>
    <s v=""/>
    <s v=""/>
    <s v=""/>
    <s v=""/>
    <s v="0.220000"/>
    <s v="0.580000"/>
    <s v="0.750000"/>
    <s v=""/>
    <s v="27.040000"/>
    <s v="0.750000"/>
    <s v="Retirar os acessos das atestações"/>
    <s v="Baixa"/>
    <s v=""/>
  </r>
  <r>
    <s v="164409"/>
    <x v="7"/>
    <s v=""/>
    <s v=""/>
    <x v="0"/>
    <s v="1-INCIDENTE"/>
    <x v="1"/>
    <x v="7"/>
    <x v="4"/>
    <s v="040301"/>
    <s v="CONTROLADORIA"/>
    <s v="48"/>
    <s v="2025-01-14T17:21:15.000Z"/>
    <s v="2025-01-14T18:32:08.000Z"/>
    <x v="47"/>
    <d v="1899-12-30T14:21:00"/>
    <x v="43"/>
    <x v="446"/>
    <s v="1-15 dias"/>
    <x v="1"/>
    <s v="FECHADO"/>
    <s v="NAO SE APLICA"/>
    <s v="NAO SE APLICA"/>
    <s v="NÃO"/>
    <x v="2"/>
    <s v="14"/>
    <s v="15"/>
    <s v="LOCAL NAO INFORMADO"/>
    <x v="2"/>
    <x v="3"/>
    <s v="164409"/>
    <s v=""/>
    <s v=""/>
    <s v=""/>
    <x v="0"/>
    <s v="164409"/>
    <x v="1"/>
    <s v="3 - TER"/>
    <s v="2025-01-13T03:00:00.000Z"/>
    <s v="2025-01-13T03:00:00.000Z"/>
    <s v="3 - TER"/>
    <s v="Horas Úteis"/>
    <s v="16.000000"/>
    <s v="1.000000"/>
    <s v="gustavosouza"/>
    <s v="8"/>
    <s v="Encerrado pelo sistema"/>
    <s v="Formulario Incidente - Sistemas - Erro Sistemas"/>
    <s v=""/>
    <s v=""/>
    <s v=""/>
    <s v=""/>
    <s v="0.780000"/>
    <s v="0.410000"/>
    <s v="1.180000"/>
    <s v=""/>
    <s v="27.080000"/>
    <s v="1.180000"/>
    <s v="Importar SAFX147"/>
    <s v="Baixa"/>
    <s v=""/>
  </r>
  <r>
    <s v="164410"/>
    <x v="3"/>
    <s v=""/>
    <s v=""/>
    <x v="1"/>
    <s v="2-SERVICO"/>
    <x v="1"/>
    <x v="25"/>
    <x v="2"/>
    <s v="N/D"/>
    <s v="NÃO DEFINIDO"/>
    <s v="385"/>
    <s v="2025-01-14T18:20:50.000Z"/>
    <s v="2025-01-14T19:35:42.000Z"/>
    <x v="47"/>
    <d v="1899-12-30T15:20:00"/>
    <x v="43"/>
    <x v="346"/>
    <s v="1-15 dias"/>
    <x v="1"/>
    <s v="FECHADO"/>
    <s v="NAO SE APLICA"/>
    <s v="NAO SE APLICA"/>
    <s v="NÃO"/>
    <x v="2"/>
    <s v="15"/>
    <s v="16"/>
    <s v="LOCAL NAO INFORMADO"/>
    <x v="2"/>
    <x v="3"/>
    <s v="164410"/>
    <s v=""/>
    <s v=""/>
    <s v=""/>
    <x v="0"/>
    <s v="164410"/>
    <x v="0"/>
    <s v="3 - TER"/>
    <s v="2025-01-13T03:00:00.000Z"/>
    <s v="2025-01-13T03:00:00.000Z"/>
    <s v="3 - TER"/>
    <s v="Horas Úteis"/>
    <s v="40.000000"/>
    <s v="1.000000"/>
    <s v="maraisalima.elb"/>
    <s v="8"/>
    <s v="Encerrado pelo sistema"/>
    <s v="Formulario Solicitação - Padrão"/>
    <s v=""/>
    <s v=""/>
    <s v=""/>
    <s v=""/>
    <s v="0.000000"/>
    <s v="1.250000"/>
    <s v="1.250000"/>
    <s v=""/>
    <s v="27.020000"/>
    <s v="1.250000"/>
    <s v="LANÇAMENTO DE JUROS"/>
    <s v="Baixa"/>
    <s v=""/>
  </r>
  <r>
    <s v="164411"/>
    <x v="9"/>
    <s v=""/>
    <s v=""/>
    <x v="1"/>
    <s v="2-SERVICO"/>
    <x v="0"/>
    <x v="8"/>
    <x v="2"/>
    <s v="040701"/>
    <s v="GESTAO DE PESSOAS"/>
    <s v="20"/>
    <s v="2025-01-14T18:35:03.000Z"/>
    <s v="2025-01-14T19:27:25.000Z"/>
    <x v="47"/>
    <d v="1899-12-30T15:35:00"/>
    <x v="43"/>
    <x v="105"/>
    <s v="1-15 dias"/>
    <x v="1"/>
    <s v="FECHADO"/>
    <s v="NAO SE APLICA"/>
    <s v="NAO SE APLICA"/>
    <s v="NÃO"/>
    <x v="0"/>
    <s v="15"/>
    <s v="16"/>
    <s v="LOCAL NAO INFORMADO"/>
    <x v="2"/>
    <x v="3"/>
    <s v="164411"/>
    <s v=""/>
    <s v=""/>
    <s v=""/>
    <x v="0"/>
    <s v="164411"/>
    <x v="0"/>
    <s v="3 - TER"/>
    <s v="2025-01-13T03:00:00.000Z"/>
    <s v="2025-01-13T03:00:00.000Z"/>
    <s v="3 - TER"/>
    <s v="Horas Úteis"/>
    <s v="80.000000"/>
    <s v="1.000000"/>
    <s v="mellissagcardoso"/>
    <s v="8"/>
    <s v="Encerrado pelo sistema"/>
    <s v="Formulario Solicitação - Padrão"/>
    <s v=""/>
    <s v=""/>
    <s v=""/>
    <s v=""/>
    <s v="0.000000"/>
    <s v="0.870000"/>
    <s v="0.870000"/>
    <s v=""/>
    <s v="27.070000"/>
    <s v="0.870000"/>
    <s v="Relogio de ponto sem a fonte de energia"/>
    <s v="Baixa"/>
    <s v=""/>
  </r>
  <r>
    <s v="164412"/>
    <x v="10"/>
    <s v="0.170000"/>
    <s v="10.000000"/>
    <x v="1"/>
    <s v="2-SERVICO"/>
    <x v="0"/>
    <x v="34"/>
    <x v="18"/>
    <s v="040301"/>
    <s v="CONTROLADORIA"/>
    <s v="48"/>
    <s v="2025-01-14T20:05:30.000Z"/>
    <s v="2025-01-14T21:10:40.000Z"/>
    <x v="47"/>
    <d v="1899-12-30T17:05:00"/>
    <x v="43"/>
    <x v="33"/>
    <s v="1-15 dias"/>
    <x v="1"/>
    <s v="FECHADO"/>
    <s v="NAO SE APLICA"/>
    <s v="NAO SE APLICA"/>
    <s v="NÃO"/>
    <x v="6"/>
    <s v="17"/>
    <s v="18"/>
    <s v="LOCAL NAO INFORMADO"/>
    <x v="2"/>
    <x v="3"/>
    <s v="164412"/>
    <s v=""/>
    <s v=""/>
    <s v=""/>
    <x v="0"/>
    <s v="164412"/>
    <x v="0"/>
    <s v="3 - TER"/>
    <s v="2025-01-13T03:00:00.000Z"/>
    <s v="2025-01-13T03:00:00.000Z"/>
    <s v="3 - TER"/>
    <s v="Horas Úteis"/>
    <s v="80.000000"/>
    <s v="1.000000"/>
    <s v="ricardomoliveira"/>
    <s v="8"/>
    <s v="Encerrado pelo sistema"/>
    <s v="Formulario Solicitação - Padrão"/>
    <s v=""/>
    <s v="0.350000"/>
    <s v=""/>
    <s v=""/>
    <s v=""/>
    <s v="0.730000"/>
    <s v="1.090000"/>
    <s v=""/>
    <s v="27.020000"/>
    <s v="1.090000"/>
    <s v="JAVA - Bloqueio"/>
    <s v="Baixa"/>
    <s v=""/>
  </r>
  <r>
    <s v="164413"/>
    <x v="4"/>
    <s v=""/>
    <s v=""/>
    <x v="1"/>
    <s v="2-SERVICO"/>
    <x v="0"/>
    <x v="15"/>
    <x v="3"/>
    <s v="020404"/>
    <s v="MANUT. CIVIL E SEGURANCA DE BARRAGEM"/>
    <s v="17"/>
    <s v="2025-01-14T20:14:34.000Z"/>
    <s v="2025-01-20T14:52:01.000Z"/>
    <x v="47"/>
    <d v="1899-12-30T17:14:00"/>
    <x v="38"/>
    <x v="214"/>
    <s v="1-15 dias"/>
    <x v="1"/>
    <s v="FECHADO"/>
    <s v="NAO SE APLICA"/>
    <s v="NAO SE APLICA"/>
    <s v="NÃO"/>
    <x v="0"/>
    <s v="17"/>
    <s v="11"/>
    <s v="LOCAL NAO INFORMADO"/>
    <x v="2"/>
    <x v="3"/>
    <s v="164413"/>
    <s v=""/>
    <s v=""/>
    <s v=""/>
    <x v="0"/>
    <s v="164413"/>
    <x v="1"/>
    <s v="3 - TER"/>
    <s v="2025-01-13T03:00:00.000Z"/>
    <s v="2025-01-20T03:00:00.000Z"/>
    <s v="2 - SEG"/>
    <s v="Horas Úteis"/>
    <s v="80.000000"/>
    <s v="1.000000"/>
    <s v="lunaluzlima"/>
    <s v="8"/>
    <s v="Encerrado pelo sistema"/>
    <s v="Gestão de acesso"/>
    <s v=""/>
    <s v=""/>
    <s v=""/>
    <s v=""/>
    <s v="0.000000"/>
    <s v="30.980000"/>
    <s v="30.650000"/>
    <s v=""/>
    <s v="27.020000"/>
    <s v="30.650000"/>
    <s v="Acesso a diretorio"/>
    <s v="Baixa"/>
    <s v=""/>
  </r>
  <r>
    <s v="164414"/>
    <x v="6"/>
    <s v="0.500000"/>
    <s v="30.000000"/>
    <x v="1"/>
    <s v="2-SERVICO"/>
    <x v="1"/>
    <x v="7"/>
    <x v="3"/>
    <s v="040801"/>
    <s v="TECNOLOGIA DE INFORMACAO"/>
    <s v="37"/>
    <s v="2025-01-14T20:24:31.000Z"/>
    <s v="2025-01-29T17:48:06.000Z"/>
    <x v="47"/>
    <d v="1899-12-30T17:24:00"/>
    <x v="21"/>
    <x v="120"/>
    <s v="1-15 dias"/>
    <x v="0"/>
    <s v="FECHADO"/>
    <s v="NAO SE APLICA"/>
    <s v="NAO SE APLICA"/>
    <s v="NÃO"/>
    <x v="2"/>
    <s v="17"/>
    <s v="14"/>
    <s v="LOCAL NAO INFORMADO"/>
    <x v="2"/>
    <x v="3"/>
    <s v="164414"/>
    <s v=""/>
    <s v=""/>
    <s v=""/>
    <x v="0"/>
    <s v="164414"/>
    <x v="0"/>
    <s v="3 - TER"/>
    <s v="2025-01-13T03:00:00.000Z"/>
    <s v="2025-01-27T03:00:00.000Z"/>
    <s v="4 - QUA"/>
    <s v="Horas Úteis"/>
    <s v="8.000000"/>
    <s v="1.000000"/>
    <s v="davibdomingos"/>
    <s v="8"/>
    <s v="Encerrado pelo sistema"/>
    <s v="Formulario Solicitação - Padrão"/>
    <s v=""/>
    <s v=""/>
    <s v=""/>
    <s v=""/>
    <s v="0.010000"/>
    <s v="97.440000"/>
    <s v="96.530000"/>
    <s v=""/>
    <s v="27.030000"/>
    <s v="96.530000"/>
    <s v="Criação do usuário do novo analista da ADN"/>
    <s v="Baixa"/>
    <s v=""/>
  </r>
  <r>
    <s v="164415"/>
    <x v="4"/>
    <s v="1.250000"/>
    <s v="75.000000"/>
    <x v="1"/>
    <s v="2-SERVICO"/>
    <x v="0"/>
    <x v="34"/>
    <x v="18"/>
    <s v="020701"/>
    <s v="SMT- SISTEMA DE MANEJOM DE TRONCOS"/>
    <s v="7"/>
    <s v="2025-01-14T20:25:37.000Z"/>
    <s v="2025-01-14T21:47:33.000Z"/>
    <x v="47"/>
    <d v="1899-12-30T17:25:00"/>
    <x v="43"/>
    <x v="447"/>
    <s v="1-15 dias"/>
    <x v="1"/>
    <s v="FECHADO"/>
    <s v="NAO SE APLICA"/>
    <s v="NAO SE APLICA"/>
    <s v="NÃO"/>
    <x v="0"/>
    <s v="17"/>
    <s v="18"/>
    <s v="PORTO VELHO"/>
    <x v="2"/>
    <x v="3"/>
    <s v="164415"/>
    <s v=""/>
    <s v=""/>
    <s v=""/>
    <x v="0"/>
    <s v="164415"/>
    <x v="0"/>
    <s v="3 - TER"/>
    <s v="2025-01-13T03:00:00.000Z"/>
    <s v="2025-01-13T03:00:00.000Z"/>
    <s v="3 - TER"/>
    <s v="Horas Úteis"/>
    <s v="80.000000"/>
    <s v="1.000000"/>
    <s v="eleandronascimento"/>
    <s v="9"/>
    <s v="Encerrado pelo usuario"/>
    <s v="Formulario Solicitação - Padrão"/>
    <s v=""/>
    <s v=""/>
    <s v=""/>
    <s v=""/>
    <s v="0.000000"/>
    <s v="1.370000"/>
    <s v="1.370000"/>
    <s v=""/>
    <s v="0.210000"/>
    <s v="1.370000"/>
    <s v="Instalar simulador de esforços "/>
    <s v="Baixa"/>
    <s v=""/>
  </r>
  <r>
    <s v="164416"/>
    <x v="1"/>
    <s v=""/>
    <s v=""/>
    <x v="1"/>
    <s v="2-SERVICO"/>
    <x v="0"/>
    <x v="1"/>
    <x v="2"/>
    <s v="040801"/>
    <s v="TECNOLOGIA DE INFORMACAO"/>
    <s v="37"/>
    <s v="2025-01-14T20:32:40.000Z"/>
    <s v="2025-01-16T00:06:30.000Z"/>
    <x v="47"/>
    <d v="1899-12-30T17:32:00"/>
    <x v="50"/>
    <x v="301"/>
    <s v="1-15 dias"/>
    <x v="1"/>
    <s v="FECHADO"/>
    <s v="NAO SE APLICA"/>
    <s v="NAO SE APLICA"/>
    <s v="NÃO"/>
    <x v="1"/>
    <s v="17"/>
    <s v="21"/>
    <s v="LOCAL NAO INFORMADO"/>
    <x v="2"/>
    <x v="3"/>
    <s v="164416"/>
    <s v=""/>
    <s v=""/>
    <s v=""/>
    <x v="0"/>
    <s v="164416"/>
    <x v="0"/>
    <s v="3 - TER"/>
    <s v="2025-01-13T03:00:00.000Z"/>
    <s v="2025-01-13T03:00:00.000Z"/>
    <s v="4 - QUA"/>
    <s v="Horas Úteis"/>
    <s v="40.000000"/>
    <s v="1.000000"/>
    <s v="davibdomingos"/>
    <s v="8"/>
    <s v="Encerrado pelo sistema"/>
    <s v="Formulario Solicitação - Padrão"/>
    <s v=""/>
    <s v=""/>
    <s v=""/>
    <s v=""/>
    <s v="10.420000"/>
    <s v="0.300000"/>
    <s v="10.470000"/>
    <s v=""/>
    <s v=""/>
    <s v="10.470000"/>
    <s v="Informações do Banco dos Sistemas Senior, Edocs e Gestão do Ponto"/>
    <s v="Baixa"/>
    <s v=""/>
  </r>
  <r>
    <s v="164417"/>
    <x v="1"/>
    <s v=""/>
    <s v=""/>
    <x v="0"/>
    <s v="1-INCIDENTE"/>
    <x v="0"/>
    <x v="1"/>
    <x v="0"/>
    <s v="N/D"/>
    <s v="NÃO DEFINIDO"/>
    <s v="385"/>
    <s v="2025-01-14T21:42:24.000Z"/>
    <s v="2025-01-15T22:36:30.000Z"/>
    <x v="47"/>
    <d v="1899-12-30T18:42:00"/>
    <x v="50"/>
    <x v="1"/>
    <s v="1-15 dias"/>
    <x v="0"/>
    <s v="FECHADO"/>
    <s v="NAO SE APLICA"/>
    <s v="NAO SE APLICA"/>
    <s v="NÃO"/>
    <x v="1"/>
    <s v="18"/>
    <s v="19"/>
    <s v="LOCAL NAO INFORMADO"/>
    <x v="2"/>
    <x v="3"/>
    <s v="164417"/>
    <s v=""/>
    <s v=""/>
    <s v=""/>
    <x v="0"/>
    <s v="164417"/>
    <x v="0"/>
    <s v="3 - TER"/>
    <s v="2025-01-13T03:00:00.000Z"/>
    <s v="2025-01-13T03:00:00.000Z"/>
    <s v="4 - QUA"/>
    <s v="Horas Úteis"/>
    <s v="4.000000"/>
    <s v="1.000000"/>
    <s v="noc_ebsit"/>
    <s v="8"/>
    <s v="Encerrado pelo sistema"/>
    <s v="Formulario Incidente - Padrão"/>
    <s v=""/>
    <s v=""/>
    <s v=""/>
    <s v=""/>
    <s v="7.760000"/>
    <s v="0.290000"/>
    <s v="7.890000"/>
    <s v=""/>
    <s v=""/>
    <s v="7.890000"/>
    <s v="SAEN--SRV-WIN-PRD-SAE-OCI-FSPV1"/>
    <s v="Baixa"/>
    <s v=""/>
  </r>
  <r>
    <s v="164418"/>
    <x v="10"/>
    <s v="0.000000"/>
    <s v="0.000000"/>
    <x v="1"/>
    <s v="2-SERVICO"/>
    <x v="0"/>
    <x v="8"/>
    <x v="2"/>
    <s v="040701"/>
    <s v="GESTAO DE PESSOAS"/>
    <s v="20"/>
    <s v="2025-01-14T21:56:58.000Z"/>
    <s v="2025-01-15T21:49:23.000Z"/>
    <x v="47"/>
    <d v="1899-12-30T18:56:00"/>
    <x v="50"/>
    <x v="75"/>
    <s v="1-15 dias"/>
    <x v="1"/>
    <s v="FECHADO"/>
    <s v="NAO SE APLICA"/>
    <s v="NAO SE APLICA"/>
    <s v="NÃO"/>
    <x v="10"/>
    <s v="18"/>
    <s v="18"/>
    <s v="LOCAL NAO INFORMADO"/>
    <x v="2"/>
    <x v="3"/>
    <s v="164418"/>
    <s v=""/>
    <s v=""/>
    <s v=""/>
    <x v="0"/>
    <s v="164418"/>
    <x v="0"/>
    <s v="3 - TER"/>
    <s v="2025-01-13T03:00:00.000Z"/>
    <s v="2025-01-13T03:00:00.000Z"/>
    <s v="4 - QUA"/>
    <s v="Horas Úteis"/>
    <s v="80.000000"/>
    <s v="1.000000"/>
    <s v="naiarasilva"/>
    <s v="8"/>
    <s v="Encerrado pelo sistema"/>
    <s v="Formulario Solicitação - Padrão"/>
    <s v=""/>
    <s v=""/>
    <s v=""/>
    <s v="1.420000"/>
    <s v="4.170000"/>
    <s v="3.410000"/>
    <s v="7.460000"/>
    <s v=""/>
    <s v="27.040000"/>
    <s v="8.880000"/>
    <s v="Backup dos dados salvos na máquina"/>
    <s v="Baixa"/>
    <s v=""/>
  </r>
  <r>
    <s v="164419"/>
    <x v="4"/>
    <s v="1.500000"/>
    <s v="90.000000"/>
    <x v="0"/>
    <s v="1-INCIDENTE"/>
    <x v="0"/>
    <x v="4"/>
    <x v="0"/>
    <s v="020402"/>
    <s v="OPERACAO"/>
    <s v="176"/>
    <s v="2025-01-15T02:16:31.000Z"/>
    <s v="2025-01-15T20:44:11.000Z"/>
    <x v="47"/>
    <d v="1899-12-30T23:16:00"/>
    <x v="50"/>
    <x v="134"/>
    <s v="1-15 dias"/>
    <x v="1"/>
    <s v="FECHADO"/>
    <s v="NAO SE APLICA"/>
    <s v="NAO SE APLICA"/>
    <s v="NÃO"/>
    <x v="0"/>
    <s v="23"/>
    <s v="17"/>
    <s v="LOCAL NAO INFORMADO"/>
    <x v="2"/>
    <x v="3"/>
    <s v="164419"/>
    <s v=""/>
    <s v=""/>
    <s v=""/>
    <x v="0"/>
    <s v="164419"/>
    <x v="0"/>
    <s v="3 - TER"/>
    <s v="2025-01-13T03:00:00.000Z"/>
    <s v="2025-01-13T03:00:00.000Z"/>
    <s v="4 - QUA"/>
    <s v="Horas Úteis"/>
    <s v="16.000000"/>
    <s v="1.000000"/>
    <s v="lucascosta"/>
    <s v="8"/>
    <s v="Encerrado pelo sistema"/>
    <s v="Formulario Incidente - Padrão"/>
    <s v=""/>
    <s v=""/>
    <s v=""/>
    <s v="3.370000"/>
    <s v="4.030000"/>
    <s v="0.470000"/>
    <s v="4.350000"/>
    <s v=""/>
    <s v="27.070000"/>
    <s v="7.720000"/>
    <s v="Armazenamento Cheio - Disco C"/>
    <s v="Baixa"/>
    <s v=""/>
  </r>
  <r>
    <s v="164420"/>
    <x v="1"/>
    <s v=""/>
    <s v=""/>
    <x v="0"/>
    <s v="1-INCIDENTE"/>
    <x v="0"/>
    <x v="1"/>
    <x v="0"/>
    <s v="N/D"/>
    <s v="NÃO DEFINIDO"/>
    <s v="385"/>
    <s v="2025-01-15T02:28:16.000Z"/>
    <s v="2025-01-15T22:36:30.000Z"/>
    <x v="47"/>
    <d v="1899-12-30T23:28:00"/>
    <x v="50"/>
    <x v="1"/>
    <s v="1-15 dias"/>
    <x v="0"/>
    <s v="FECHADO"/>
    <s v="NAO SE APLICA"/>
    <s v="NAO SE APLICA"/>
    <s v="NÃO"/>
    <x v="1"/>
    <s v="23"/>
    <s v="19"/>
    <s v="LOCAL NAO INFORMADO"/>
    <x v="2"/>
    <x v="3"/>
    <s v="164420"/>
    <s v=""/>
    <s v=""/>
    <s v=""/>
    <x v="0"/>
    <s v="164420"/>
    <x v="0"/>
    <s v="3 - TER"/>
    <s v="2025-01-13T03:00:00.000Z"/>
    <s v="2025-01-13T03:00:00.000Z"/>
    <s v="4 - QUA"/>
    <s v="Horas Úteis"/>
    <s v="4.000000"/>
    <s v="1.000000"/>
    <s v="noc_ebsit"/>
    <s v="8"/>
    <s v="Encerrado pelo sistema"/>
    <s v="Formulario Incidente - Padrão"/>
    <s v=""/>
    <s v=""/>
    <s v=""/>
    <s v=""/>
    <s v="7.760000"/>
    <s v="0.000000"/>
    <s v="7.600000"/>
    <s v=""/>
    <s v=""/>
    <s v="7.600000"/>
    <s v=" SAEN--DBO-STB-PCSFX"/>
    <s v="Baixa"/>
    <s v=""/>
  </r>
  <r>
    <s v="164421"/>
    <x v="1"/>
    <s v=""/>
    <s v=""/>
    <x v="0"/>
    <s v="1-INCIDENTE"/>
    <x v="0"/>
    <x v="1"/>
    <x v="0"/>
    <s v="N/D"/>
    <s v="NÃO DEFINIDO"/>
    <s v="385"/>
    <s v="2025-01-15T07:18:09.000Z"/>
    <s v="2025-01-15T17:36:26.000Z"/>
    <x v="48"/>
    <d v="1899-12-30T04:18:00"/>
    <x v="50"/>
    <x v="55"/>
    <s v="1-15 dias"/>
    <x v="1"/>
    <s v="FECHADO"/>
    <s v="NAO SE APLICA"/>
    <s v="NAO SE APLICA"/>
    <s v="NÃO"/>
    <x v="1"/>
    <s v="04"/>
    <s v="14"/>
    <s v="LOCAL NAO INFORMADO"/>
    <x v="2"/>
    <x v="3"/>
    <s v="164421"/>
    <s v=""/>
    <s v=""/>
    <s v=""/>
    <x v="0"/>
    <s v="164421"/>
    <x v="0"/>
    <s v="4 - QUA"/>
    <s v="2025-01-13T03:00:00.000Z"/>
    <s v="2025-01-13T03:00:00.000Z"/>
    <s v="4 - QUA"/>
    <s v="Horas Úteis"/>
    <s v="4.000000"/>
    <s v="1.000000"/>
    <s v="noc_ebsit"/>
    <s v="8"/>
    <s v="Encerrado pelo sistema"/>
    <s v="Formulario Incidente - Padrão"/>
    <s v=""/>
    <s v=""/>
    <s v=""/>
    <s v=""/>
    <s v="1.000000"/>
    <s v="1.590000"/>
    <s v="2.590000"/>
    <s v=""/>
    <s v=""/>
    <s v="2.590000"/>
    <s v=" SAEN--SRV-LNX-PRD-vm01l-ebsdes-app-ATEN"/>
    <s v="Baixa"/>
    <s v=""/>
  </r>
  <r>
    <s v="164422"/>
    <x v="1"/>
    <s v=""/>
    <s v=""/>
    <x v="1"/>
    <s v="2-SERVICO"/>
    <x v="2"/>
    <x v="38"/>
    <x v="0"/>
    <s v="040801"/>
    <s v="TECNOLOGIA DE INFORMACAO"/>
    <s v="37"/>
    <s v="2025-01-15T07:36:56.000Z"/>
    <s v="2025-01-21T14:21:35.000Z"/>
    <x v="48"/>
    <d v="1899-12-30T04:36:00"/>
    <x v="41"/>
    <x v="46"/>
    <s v="1-15 dias"/>
    <x v="0"/>
    <s v="FECHADO"/>
    <s v="NAO SE APLICA"/>
    <s v="NAO SE APLICA"/>
    <s v="NÃO"/>
    <x v="1"/>
    <s v="04"/>
    <s v="11"/>
    <s v="PORTO VELHO"/>
    <x v="2"/>
    <x v="3"/>
    <s v="164422"/>
    <s v=""/>
    <s v=""/>
    <s v=""/>
    <x v="0"/>
    <s v="164422"/>
    <x v="0"/>
    <s v="4 - QUA"/>
    <s v="2025-01-13T03:00:00.000Z"/>
    <s v="2025-01-20T03:00:00.000Z"/>
    <s v="3 - TER"/>
    <s v="Horas Úteis"/>
    <s v="20.000000"/>
    <s v="1.000000"/>
    <s v="alexandresilva"/>
    <s v="8"/>
    <s v="Encerrado pelo sistema"/>
    <s v="Formulario Solicitação - Padrão"/>
    <s v=""/>
    <s v=""/>
    <s v=""/>
    <s v=""/>
    <s v="36.200000"/>
    <s v="0.000000"/>
    <s v="36.030000"/>
    <s v=""/>
    <s v=""/>
    <s v="36.030000"/>
    <s v="Problemas com o trend para o SIGO"/>
    <s v="Baixa"/>
    <s v=""/>
  </r>
  <r>
    <s v="164423"/>
    <x v="2"/>
    <s v="0.030000"/>
    <s v="2.000000"/>
    <x v="0"/>
    <s v="1-INCIDENTE"/>
    <x v="0"/>
    <x v="2"/>
    <x v="0"/>
    <s v="040801"/>
    <s v="TECNOLOGIA DE INFORMACAO"/>
    <s v="37"/>
    <s v="2025-01-15T11:02:00.000Z"/>
    <s v="2025-01-15T13:19:28.000Z"/>
    <x v="48"/>
    <d v="1899-12-30T08:02:00"/>
    <x v="50"/>
    <x v="448"/>
    <s v="1-15 dias"/>
    <x v="1"/>
    <s v="FECHADO"/>
    <s v="NAO SE APLICA"/>
    <s v="NAO SE APLICA"/>
    <s v="NÃO"/>
    <x v="0"/>
    <s v="08"/>
    <s v="10"/>
    <s v="LOCAL NAO INFORMADO"/>
    <x v="2"/>
    <x v="3"/>
    <s v="164423"/>
    <s v=""/>
    <s v=""/>
    <s v=""/>
    <x v="0"/>
    <s v="164423"/>
    <x v="0"/>
    <s v="4 - QUA"/>
    <s v="2025-01-13T03:00:00.000Z"/>
    <s v="2025-01-13T03:00:00.000Z"/>
    <s v="4 - QUA"/>
    <s v="Horas Úteis"/>
    <s v="16.000000"/>
    <s v="1.000000"/>
    <s v="jorgepereira"/>
    <s v="8"/>
    <s v="Encerrado pelo sistema"/>
    <s v="Formulario Incidente - Padrão"/>
    <s v=""/>
    <s v=""/>
    <s v=""/>
    <s v=""/>
    <s v="0.000000"/>
    <s v="0.320000"/>
    <s v="0.330000"/>
    <s v=""/>
    <s v="27.040000"/>
    <s v="0.330000"/>
    <s v="Task: Verificar Status das impressoras SPO"/>
    <s v="Baixa"/>
    <s v=""/>
  </r>
  <r>
    <s v="164424"/>
    <x v="4"/>
    <s v="1.000000"/>
    <s v="60.000000"/>
    <x v="0"/>
    <s v="1-INCIDENTE"/>
    <x v="0"/>
    <x v="4"/>
    <x v="0"/>
    <s v="020402"/>
    <s v="OPERACAO"/>
    <s v="176"/>
    <s v="2025-01-15T11:58:16.000Z"/>
    <s v="2025-01-15T17:13:49.000Z"/>
    <x v="48"/>
    <d v="1899-12-30T08:58:00"/>
    <x v="50"/>
    <x v="356"/>
    <s v="1-15 dias"/>
    <x v="1"/>
    <s v="FECHADO"/>
    <s v="NAO SE APLICA"/>
    <s v="NAO SE APLICA"/>
    <s v="NÃO"/>
    <x v="0"/>
    <s v="08"/>
    <s v="14"/>
    <s v="LOCAL NAO INFORMADO"/>
    <x v="2"/>
    <x v="3"/>
    <s v="164424"/>
    <s v=""/>
    <s v=""/>
    <s v=""/>
    <x v="0"/>
    <s v="164424"/>
    <x v="0"/>
    <s v="4 - QUA"/>
    <s v="2025-01-13T03:00:00.000Z"/>
    <s v="2025-01-13T03:00:00.000Z"/>
    <s v="4 - QUA"/>
    <s v="Horas Úteis"/>
    <s v="16.000000"/>
    <s v="1.000000"/>
    <s v="andrelima"/>
    <s v="8"/>
    <s v="Encerrado pelo sistema"/>
    <s v="Formulario Incidente - Padrão"/>
    <s v=""/>
    <s v=""/>
    <s v=""/>
    <s v=""/>
    <s v="1.080000"/>
    <s v="0.370000"/>
    <s v="4.240000"/>
    <s v=""/>
    <s v="27.050000"/>
    <s v="4.240000"/>
    <s v="SAE-EPV-1674"/>
    <s v="Baixa"/>
    <s v=""/>
  </r>
  <r>
    <s v="164425"/>
    <x v="11"/>
    <s v="0.250000"/>
    <s v="15.000000"/>
    <x v="0"/>
    <s v="1-INCIDENTE"/>
    <x v="1"/>
    <x v="56"/>
    <x v="6"/>
    <s v="020402"/>
    <s v="OPERACAO"/>
    <s v="176"/>
    <s v="2025-01-15T12:25:40.000Z"/>
    <s v="2025-01-15T13:36:10.000Z"/>
    <x v="48"/>
    <d v="1899-12-30T09:25:00"/>
    <x v="50"/>
    <x v="298"/>
    <s v="1-15 dias"/>
    <x v="1"/>
    <s v="FECHADO"/>
    <s v="NAO SE APLICA"/>
    <s v="NAO SE APLICA"/>
    <s v="NÃO"/>
    <x v="3"/>
    <s v="09"/>
    <s v="10"/>
    <s v="PORTO VELHO"/>
    <x v="2"/>
    <x v="3"/>
    <s v="164425"/>
    <s v=""/>
    <s v=""/>
    <s v=""/>
    <x v="0"/>
    <s v="164425"/>
    <x v="2"/>
    <s v="4 - QUA"/>
    <s v="2025-01-13T03:00:00.000Z"/>
    <s v="2025-01-13T03:00:00.000Z"/>
    <s v="4 - QUA"/>
    <s v="Horas Úteis"/>
    <s v="2.000000"/>
    <s v="1.000000"/>
    <s v="josecastro"/>
    <s v="8"/>
    <s v="Encerrado pelo sistema"/>
    <s v="Formulario Incidente - Sistemas - Erro Sistemas"/>
    <s v=""/>
    <s v=""/>
    <s v=""/>
    <s v="0.090000"/>
    <s v="0.180000"/>
    <s v="0.330000"/>
    <s v="0.510000"/>
    <s v=""/>
    <s v="27.020000"/>
    <s v="0.600000"/>
    <s v="Indisponibilidade ao SIGO"/>
    <s v="Baixa"/>
    <s v=""/>
  </r>
  <r>
    <s v="164426"/>
    <x v="10"/>
    <s v=""/>
    <s v=""/>
    <x v="0"/>
    <s v="1-INCIDENTE"/>
    <x v="0"/>
    <x v="0"/>
    <x v="0"/>
    <s v="040801"/>
    <s v="TECNOLOGIA DE INFORMACAO"/>
    <s v="37"/>
    <s v="2025-01-15T13:45:00.000Z"/>
    <s v="2025-01-15T16:45:38.000Z"/>
    <x v="48"/>
    <d v="1899-12-30T10:45:00"/>
    <x v="50"/>
    <x v="178"/>
    <s v="1-15 dias"/>
    <x v="0"/>
    <s v="FECHADO"/>
    <s v="NAO SE APLICA"/>
    <s v="NAO SE APLICA"/>
    <s v="NÃO"/>
    <x v="0"/>
    <s v="10"/>
    <s v="13"/>
    <s v="LOCAL NAO INFORMADO"/>
    <x v="2"/>
    <x v="3"/>
    <s v="164426"/>
    <s v=""/>
    <s v=""/>
    <s v=""/>
    <x v="0"/>
    <s v="164426"/>
    <x v="0"/>
    <s v="4 - QUA"/>
    <s v="2025-01-13T03:00:00.000Z"/>
    <s v="2025-01-13T03:00:00.000Z"/>
    <s v="4 - QUA"/>
    <s v="Sem SLA"/>
    <s v="0.000000"/>
    <s v="0.000000"/>
    <s v="jorgepereira"/>
    <s v="8"/>
    <s v="Encerrado pelo sistema"/>
    <s v="Formulario Incidente - Padrão"/>
    <s v=""/>
    <s v=""/>
    <s v=""/>
    <s v=""/>
    <s v=""/>
    <s v=""/>
    <s v="0.000000"/>
    <s v=""/>
    <s v=""/>
    <s v=""/>
    <s v=" Task: Verificação Sala de Treinamento Operação"/>
    <s v="Baixa"/>
    <s v=""/>
  </r>
  <r>
    <s v="164427"/>
    <x v="4"/>
    <s v="0.500000"/>
    <s v="30.000000"/>
    <x v="1"/>
    <s v="2-SERVICO"/>
    <x v="0"/>
    <x v="8"/>
    <x v="2"/>
    <s v="040701"/>
    <s v="GESTAO DE PESSOAS"/>
    <s v="20"/>
    <s v="2025-01-15T13:51:40.000Z"/>
    <s v="2025-01-24T01:45:16.000Z"/>
    <x v="48"/>
    <d v="1899-12-30T10:51:00"/>
    <x v="60"/>
    <x v="449"/>
    <s v="1-15 dias"/>
    <x v="1"/>
    <s v="FECHADO"/>
    <s v="NAO SE APLICA"/>
    <s v="NAO SE APLICA"/>
    <s v="NÃO"/>
    <x v="0"/>
    <s v="10"/>
    <s v="22"/>
    <s v="LOCAL NAO INFORMADO"/>
    <x v="2"/>
    <x v="3"/>
    <s v="164427"/>
    <s v=""/>
    <s v=""/>
    <s v=""/>
    <x v="0"/>
    <s v="164427"/>
    <x v="0"/>
    <s v="4 - QUA"/>
    <s v="2025-01-13T03:00:00.000Z"/>
    <s v="2025-01-20T03:00:00.000Z"/>
    <s v="5 - QUI"/>
    <s v="Horas Úteis"/>
    <s v="80.000000"/>
    <s v="1.000000"/>
    <s v="rozelymorais"/>
    <s v="8"/>
    <s v="Encerrado pelo sistema"/>
    <s v="Formulario Solicitação - Padrão"/>
    <s v=""/>
    <s v="4.480000"/>
    <s v=""/>
    <s v="28.290000"/>
    <s v="0.690000"/>
    <s v="29.250000"/>
    <s v="34.020000"/>
    <s v=""/>
    <s v="27.000000"/>
    <s v="62.310000"/>
    <s v="Verificar a mensagem  de alerta segurança "/>
    <s v="Baixa"/>
    <s v=""/>
  </r>
  <r>
    <s v="164428"/>
    <x v="10"/>
    <s v=""/>
    <s v=""/>
    <x v="0"/>
    <s v="1-INCIDENTE"/>
    <x v="0"/>
    <x v="11"/>
    <x v="8"/>
    <s v="040801"/>
    <s v="TECNOLOGIA DE INFORMACAO"/>
    <s v="37"/>
    <s v="2025-01-15T14:05:00.000Z"/>
    <s v="2025-01-15T15:33:49.000Z"/>
    <x v="48"/>
    <d v="1899-12-30T11:05:00"/>
    <x v="50"/>
    <x v="450"/>
    <s v="1-15 dias"/>
    <x v="1"/>
    <s v="FECHADO"/>
    <s v="NAO SE APLICA"/>
    <s v="NAO SE APLICA"/>
    <s v="NÃO"/>
    <x v="0"/>
    <s v="11"/>
    <s v="12"/>
    <s v="LOCAL NAO INFORMADO"/>
    <x v="2"/>
    <x v="3"/>
    <s v="164428"/>
    <s v=""/>
    <s v=""/>
    <s v=""/>
    <x v="0"/>
    <s v="164428"/>
    <x v="1"/>
    <s v="4 - QUA"/>
    <s v="2025-01-13T03:00:00.000Z"/>
    <s v="2025-01-13T03:00:00.000Z"/>
    <s v="4 - QUA"/>
    <s v="Horas Úteis"/>
    <s v="24.000000"/>
    <s v="1.000000"/>
    <s v="jorgepereira"/>
    <s v="8"/>
    <s v="Encerrado pelo sistema"/>
    <s v="Formulario Incidente - Padrão"/>
    <s v=""/>
    <s v=""/>
    <s v=""/>
    <s v=""/>
    <s v="0.000000"/>
    <s v="1.470000"/>
    <s v="1.480000"/>
    <s v=""/>
    <s v="27.060000"/>
    <s v="1.480000"/>
    <s v=" Task: Check list Sala Telecom-Core"/>
    <s v="Normal"/>
    <s v=""/>
  </r>
  <r>
    <s v="164429"/>
    <x v="3"/>
    <s v=""/>
    <s v=""/>
    <x v="1"/>
    <s v="2-SERVICO"/>
    <x v="1"/>
    <x v="39"/>
    <x v="2"/>
    <s v="060101"/>
    <s v="ASSESSORIA JURÍDICA"/>
    <s v="26"/>
    <s v="2025-01-15T14:25:33.000Z"/>
    <s v="2025-01-17T15:44:07.000Z"/>
    <x v="48"/>
    <d v="1899-12-30T11:25:00"/>
    <x v="56"/>
    <x v="370"/>
    <s v="1-15 dias"/>
    <x v="0"/>
    <s v="FECHADO"/>
    <s v="NAO SE APLICA"/>
    <s v="NAO SE APLICA"/>
    <s v="NÃO"/>
    <x v="2"/>
    <s v="11"/>
    <s v="12"/>
    <s v="SAO PAULO"/>
    <x v="2"/>
    <x v="3"/>
    <s v="164429"/>
    <s v=""/>
    <s v=""/>
    <s v=""/>
    <x v="0"/>
    <s v="164429"/>
    <x v="0"/>
    <s v="4 - QUA"/>
    <s v="2025-01-13T03:00:00.000Z"/>
    <s v="2025-01-13T03:00:00.000Z"/>
    <s v="6 - SEX"/>
    <s v="Horas Úteis"/>
    <s v="16.000000"/>
    <s v="1.000000"/>
    <s v="lucianavasconcellos"/>
    <s v="8"/>
    <s v="Encerrado pelo sistema"/>
    <s v="Formulario Solicitação - Padrão"/>
    <s v=""/>
    <s v=""/>
    <s v=""/>
    <s v=""/>
    <s v="0.000000"/>
    <s v="19.650000"/>
    <s v="19.330000"/>
    <s v=""/>
    <s v="27.060000"/>
    <s v="19.330000"/>
    <s v="Lista de Fornecedores e Clientes com IPE"/>
    <s v="Baixa"/>
    <s v=""/>
  </r>
  <r>
    <s v="164430"/>
    <x v="11"/>
    <s v="0.500000"/>
    <s v="30.000000"/>
    <x v="0"/>
    <s v="1-INCIDENTE"/>
    <x v="1"/>
    <x v="52"/>
    <x v="6"/>
    <s v="020402"/>
    <s v="OPERACAO"/>
    <s v="176"/>
    <s v="2025-01-15T14:33:38.000Z"/>
    <s v="2025-01-15T16:09:21.000Z"/>
    <x v="48"/>
    <d v="1899-12-30T11:33:00"/>
    <x v="50"/>
    <x v="439"/>
    <s v="1-15 dias"/>
    <x v="1"/>
    <s v="FECHADO"/>
    <s v="NAO SE APLICA"/>
    <s v="NAO SE APLICA"/>
    <s v="NÃO"/>
    <x v="3"/>
    <s v="11"/>
    <s v="13"/>
    <s v="LOCAL NAO INFORMADO"/>
    <x v="2"/>
    <x v="3"/>
    <s v="164430"/>
    <s v=""/>
    <s v=""/>
    <s v=""/>
    <x v="0"/>
    <s v="164430"/>
    <x v="2"/>
    <s v="4 - QUA"/>
    <s v="2025-01-13T03:00:00.000Z"/>
    <s v="2025-01-13T03:00:00.000Z"/>
    <s v="4 - QUA"/>
    <s v="Horas Úteis"/>
    <s v="2.000000"/>
    <s v="1.000000"/>
    <s v="carolinasanto"/>
    <s v="8"/>
    <s v="Encerrado pelo sistema"/>
    <s v="Formulario Incidente - Sistemas - Erro Sistemas"/>
    <s v=""/>
    <s v=""/>
    <s v=""/>
    <s v=""/>
    <s v="0.240000"/>
    <s v="1.360000"/>
    <s v="1.590000"/>
    <s v=""/>
    <s v="27.040000"/>
    <s v="1.590000"/>
    <s v="Falha ao tentar entrar no SIGO"/>
    <s v="Baixa"/>
    <s v=""/>
  </r>
  <r>
    <s v="164431"/>
    <x v="4"/>
    <s v=""/>
    <s v=""/>
    <x v="0"/>
    <s v="1-INCIDENTE"/>
    <x v="0"/>
    <x v="8"/>
    <x v="0"/>
    <s v="020402"/>
    <s v="OPERACAO"/>
    <s v="176"/>
    <s v="2025-01-15T14:38:54.000Z"/>
    <s v="2025-01-17T15:45:05.000Z"/>
    <x v="48"/>
    <d v="1899-12-30T11:38:00"/>
    <x v="56"/>
    <x v="438"/>
    <s v="1-15 dias"/>
    <x v="0"/>
    <s v="FECHADO"/>
    <s v="NAO SE APLICA"/>
    <s v="NAO SE APLICA"/>
    <s v="NÃO"/>
    <x v="0"/>
    <s v="11"/>
    <s v="12"/>
    <s v="PORTO VELHO"/>
    <x v="2"/>
    <x v="3"/>
    <s v="164431"/>
    <s v=""/>
    <s v="3"/>
    <s v="Como voce avalia o atendimento prestado?"/>
    <x v="2"/>
    <s v="164431"/>
    <x v="0"/>
    <s v="4 - QUA"/>
    <s v="2025-01-13T03:00:00.000Z"/>
    <s v="2025-01-13T03:00:00.000Z"/>
    <s v="6 - SEX"/>
    <s v="Horas Úteis"/>
    <s v="16.000000"/>
    <s v="1.000000"/>
    <s v="franquelanepinheiro"/>
    <s v="9"/>
    <s v="Encerrado pelo usuario"/>
    <s v="Formulario Incidente - Padrão"/>
    <s v=""/>
    <s v=""/>
    <s v=""/>
    <s v=""/>
    <s v="0.010000"/>
    <s v="19.440000"/>
    <s v="19.120000"/>
    <s v=""/>
    <s v="6.250000"/>
    <s v="19.120000"/>
    <s v="Rede Aplicativo Coletor/Rota de inspeção."/>
    <s v="Baixa"/>
    <s v=""/>
  </r>
  <r>
    <s v="164432"/>
    <x v="4"/>
    <s v=""/>
    <s v=""/>
    <x v="0"/>
    <s v="1-INCIDENTE"/>
    <x v="0"/>
    <x v="8"/>
    <x v="0"/>
    <s v="020402"/>
    <s v="OPERACAO"/>
    <s v="176"/>
    <s v="2025-01-15T14:55:14.000Z"/>
    <s v="2025-01-17T15:43:53.000Z"/>
    <x v="48"/>
    <d v="1899-12-30T11:55:00"/>
    <x v="56"/>
    <x v="285"/>
    <s v="1-15 dias"/>
    <x v="0"/>
    <s v="FECHADO"/>
    <s v="NAO SE APLICA"/>
    <s v="NAO SE APLICA"/>
    <s v="NÃO"/>
    <x v="0"/>
    <s v="11"/>
    <s v="12"/>
    <s v="PORTO VELHO"/>
    <x v="2"/>
    <x v="3"/>
    <s v="164432"/>
    <s v=""/>
    <s v=""/>
    <s v=""/>
    <x v="0"/>
    <s v="164432"/>
    <x v="0"/>
    <s v="4 - QUA"/>
    <s v="2025-01-13T03:00:00.000Z"/>
    <s v="2025-01-13T03:00:00.000Z"/>
    <s v="6 - SEX"/>
    <s v="Horas Úteis"/>
    <s v="16.000000"/>
    <s v="1.000000"/>
    <s v="emersonferreira"/>
    <s v="8"/>
    <s v="Encerrado pelo sistema"/>
    <s v="Formulario Incidente - Padrão"/>
    <s v=""/>
    <s v=""/>
    <s v=""/>
    <s v=""/>
    <s v="0.000000"/>
    <s v="19.160000"/>
    <s v="18.830000"/>
    <s v=""/>
    <s v="27.070000"/>
    <s v="18.830000"/>
    <s v="SCLME - REDE DE WIFII COLETORES"/>
    <s v="Baixa"/>
    <s v=""/>
  </r>
  <r>
    <s v="164433"/>
    <x v="10"/>
    <s v="0.000000"/>
    <s v="0.000000"/>
    <x v="0"/>
    <s v="1-INCIDENTE"/>
    <x v="0"/>
    <x v="4"/>
    <x v="0"/>
    <s v="040501"/>
    <s v="CONTRATACOES"/>
    <s v="52"/>
    <s v="2025-01-15T14:57:47.000Z"/>
    <s v="2025-01-15T16:13:57.000Z"/>
    <x v="48"/>
    <d v="1899-12-30T11:57:00"/>
    <x v="50"/>
    <x v="451"/>
    <s v="1-15 dias"/>
    <x v="1"/>
    <s v="FECHADO"/>
    <s v="NAO SE APLICA"/>
    <s v="NAO SE APLICA"/>
    <s v="NÃO"/>
    <x v="10"/>
    <s v="11"/>
    <s v="13"/>
    <s v="LOCAL NAO INFORMADO"/>
    <x v="2"/>
    <x v="3"/>
    <s v="164433"/>
    <s v=""/>
    <s v=""/>
    <s v=""/>
    <x v="0"/>
    <s v="164433"/>
    <x v="0"/>
    <s v="4 - QUA"/>
    <s v="2025-01-13T03:00:00.000Z"/>
    <s v="2025-01-13T03:00:00.000Z"/>
    <s v="4 - QUA"/>
    <s v="Horas Úteis"/>
    <s v="16.000000"/>
    <s v="1.000000"/>
    <s v="hudsonclobato"/>
    <s v="9"/>
    <s v="Encerrado pelo usuario"/>
    <s v="Formulario Incidente - Padrão"/>
    <s v=""/>
    <s v=""/>
    <s v=""/>
    <s v=""/>
    <s v="0.750000"/>
    <s v="0.520000"/>
    <s v="1.270000"/>
    <s v=""/>
    <s v="2.300000"/>
    <s v="1.270000"/>
    <s v="NAO CONSIGO ALTERAR A HORA "/>
    <s v="Baixa"/>
    <s v=""/>
  </r>
  <r>
    <s v="164434"/>
    <x v="4"/>
    <s v="1.250000"/>
    <s v="75.000000"/>
    <x v="1"/>
    <s v="2-SERVICO"/>
    <x v="0"/>
    <x v="2"/>
    <x v="2"/>
    <s v="020403"/>
    <s v="MANUTENCAO DE UNIDADES GERADORAS"/>
    <s v="190"/>
    <s v="2025-01-15T14:57:51.000Z"/>
    <s v="2025-01-17T20:46:32.000Z"/>
    <x v="48"/>
    <d v="1899-12-30T11:57:00"/>
    <x v="56"/>
    <x v="452"/>
    <s v="1-15 dias"/>
    <x v="1"/>
    <s v="FECHADO"/>
    <s v="NAO SE APLICA"/>
    <s v="NAO SE APLICA"/>
    <s v="NÃO"/>
    <x v="0"/>
    <s v="11"/>
    <s v="17"/>
    <s v="LOCAL NAO INFORMADO"/>
    <x v="2"/>
    <x v="3"/>
    <s v="164434"/>
    <s v=""/>
    <s v=""/>
    <s v=""/>
    <x v="0"/>
    <s v="164434"/>
    <x v="0"/>
    <s v="4 - QUA"/>
    <s v="2025-01-13T03:00:00.000Z"/>
    <s v="2025-01-13T03:00:00.000Z"/>
    <s v="6 - SEX"/>
    <s v="Horas Úteis"/>
    <s v="80.000000"/>
    <s v="1.000000"/>
    <s v="matheuspmatos"/>
    <s v="8"/>
    <s v="Encerrado pelo sistema"/>
    <s v="Formulario Solicitação - Infra - Solicitação Impressora"/>
    <s v=""/>
    <s v=""/>
    <s v=""/>
    <s v=""/>
    <s v="16.500000"/>
    <s v="7.570000"/>
    <s v="23.830000"/>
    <s v=""/>
    <s v="27.030000"/>
    <s v="23.830000"/>
    <s v="Papel A4"/>
    <s v="Baixa"/>
    <s v=""/>
  </r>
  <r>
    <s v="164435"/>
    <x v="5"/>
    <s v=""/>
    <s v=""/>
    <x v="0"/>
    <s v="1-INCIDENTE"/>
    <x v="1"/>
    <x v="67"/>
    <x v="6"/>
    <s v="040502"/>
    <s v="ALMOXARIFADO"/>
    <s v="28"/>
    <s v="2025-01-15T15:03:45.000Z"/>
    <s v="2025-01-27T19:04:43.000Z"/>
    <x v="48"/>
    <d v="1899-12-30T12:03:00"/>
    <x v="64"/>
    <x v="84"/>
    <s v="1-15 dias"/>
    <x v="0"/>
    <s v="FECHADO"/>
    <s v="NAO SE APLICA"/>
    <s v="NAO SE APLICA"/>
    <s v="NÃO"/>
    <x v="3"/>
    <s v="12"/>
    <s v="16"/>
    <s v="PORTO VELHO"/>
    <x v="2"/>
    <x v="3"/>
    <s v="164435"/>
    <s v=""/>
    <s v=""/>
    <s v=""/>
    <x v="0"/>
    <s v="164435"/>
    <x v="2"/>
    <s v="4 - QUA"/>
    <s v="2025-01-13T03:00:00.000Z"/>
    <s v="2025-01-27T03:00:00.000Z"/>
    <s v="2 - SEG"/>
    <s v="Horas Úteis"/>
    <s v="2.000000"/>
    <s v="1.000000"/>
    <s v="silasmartins"/>
    <s v="8"/>
    <s v="Encerrado pelo sistema"/>
    <s v="Formulario Incidente - Sistemas - Erro Sistemas"/>
    <s v=""/>
    <s v=""/>
    <s v=""/>
    <s v="45.100000"/>
    <s v="0.000000"/>
    <s v="7.190000"/>
    <s v="6.860000"/>
    <s v=""/>
    <s v=""/>
    <s v="51.960000"/>
    <s v="SISFER"/>
    <s v="Baixa"/>
    <s v=""/>
  </r>
  <r>
    <s v="164436"/>
    <x v="10"/>
    <s v="0.000000"/>
    <s v="0.000000"/>
    <x v="0"/>
    <s v="1-INCIDENTE"/>
    <x v="0"/>
    <x v="34"/>
    <x v="0"/>
    <s v="020402"/>
    <s v="OPERACAO"/>
    <s v="176"/>
    <s v="2025-01-15T15:08:40.000Z"/>
    <s v="2025-01-15T16:04:45.000Z"/>
    <x v="48"/>
    <d v="1899-12-30T12:08:00"/>
    <x v="50"/>
    <x v="199"/>
    <s v="1-15 dias"/>
    <x v="1"/>
    <s v="FECHADO"/>
    <s v="NAO SE APLICA"/>
    <s v="NAO SE APLICA"/>
    <s v="NÃO"/>
    <x v="6"/>
    <s v="12"/>
    <s v="13"/>
    <s v="PORTO VELHO"/>
    <x v="2"/>
    <x v="3"/>
    <s v="164436"/>
    <s v="Muito bom!"/>
    <s v="4"/>
    <s v="Como voce avalia o atendimento prestado?"/>
    <x v="1"/>
    <s v="164436"/>
    <x v="1"/>
    <s v="4 - QUA"/>
    <s v="2025-01-13T03:00:00.000Z"/>
    <s v="2025-01-13T03:00:00.000Z"/>
    <s v="4 - QUA"/>
    <s v="Horas Úteis"/>
    <s v="16.000000"/>
    <s v="1.000000"/>
    <s v="lucasoliveira"/>
    <s v="8"/>
    <s v="Encerrado pelo sistema"/>
    <s v="Formulario Incidente - Sistemas - Erro Sistemas"/>
    <s v=""/>
    <s v=""/>
    <s v=""/>
    <s v=""/>
    <s v="0.150000"/>
    <s v="0.870000"/>
    <s v="0.940000"/>
    <s v=""/>
    <s v="27.030000"/>
    <s v="0.940000"/>
    <s v="Não consigo acessar "/>
    <s v="Baixa"/>
    <s v=""/>
  </r>
  <r>
    <s v="164437"/>
    <x v="11"/>
    <s v="0.750000"/>
    <s v="45.000000"/>
    <x v="1"/>
    <s v="2-SERVICO"/>
    <x v="1"/>
    <x v="36"/>
    <x v="3"/>
    <s v="060101"/>
    <s v="ASSESSORIA JURÍDICA"/>
    <s v="26"/>
    <s v="2025-01-15T15:09:13.000Z"/>
    <s v="2025-01-22T15:20:11.000Z"/>
    <x v="48"/>
    <d v="1899-12-30T12:09:00"/>
    <x v="65"/>
    <x v="153"/>
    <s v="1-15 dias"/>
    <x v="0"/>
    <s v="FECHADO"/>
    <s v="NAO SE APLICA"/>
    <s v="NAO SE APLICA"/>
    <s v="NÃO"/>
    <x v="4"/>
    <s v="12"/>
    <s v="12"/>
    <s v="LOCAL NAO INFORMADO"/>
    <x v="2"/>
    <x v="3"/>
    <s v="164437"/>
    <s v=""/>
    <s v=""/>
    <s v=""/>
    <x v="0"/>
    <s v="164437"/>
    <x v="0"/>
    <s v="4 - QUA"/>
    <s v="2025-01-13T03:00:00.000Z"/>
    <s v="2025-01-20T03:00:00.000Z"/>
    <s v="4 - QUA"/>
    <s v="Horas Úteis"/>
    <s v="40.000000"/>
    <s v="1.000000"/>
    <s v="guilhermegimenes"/>
    <s v="8"/>
    <s v="Encerrado pelo sistema"/>
    <s v="Formulario Solicitação - Padrão"/>
    <s v=""/>
    <s v=""/>
    <s v=""/>
    <s v=""/>
    <s v="42.990000"/>
    <s v="2.640000"/>
    <s v="45.210000"/>
    <s v=""/>
    <s v="27.080000"/>
    <s v="45.210000"/>
    <s v="Acesso ao Projuris "/>
    <s v="Baixa"/>
    <s v=""/>
  </r>
  <r>
    <s v="164438"/>
    <x v="10"/>
    <s v="0.000000"/>
    <s v="0.000000"/>
    <x v="1"/>
    <s v="2-SERVICO"/>
    <x v="0"/>
    <x v="13"/>
    <x v="11"/>
    <s v="010103"/>
    <s v="COMPLIANCE E CONTROLES INTERNOS"/>
    <s v="12"/>
    <s v="2025-01-15T15:14:51.000Z"/>
    <s v="2025-01-15T16:08:31.000Z"/>
    <x v="48"/>
    <d v="1899-12-30T12:14:00"/>
    <x v="50"/>
    <x v="453"/>
    <s v="1-15 dias"/>
    <x v="1"/>
    <s v="FECHADO"/>
    <s v="NAO SE APLICA"/>
    <s v="NAO SE APLICA"/>
    <s v="NÃO"/>
    <x v="10"/>
    <s v="12"/>
    <s v="13"/>
    <s v="PORTO VELHO"/>
    <x v="2"/>
    <x v="3"/>
    <s v="164438"/>
    <s v="Analista extremamente atencioso, prestativo e nos apoiou com grande brevidade, dada a situação de prioridade. Muito obrigada"/>
    <s v="4"/>
    <s v="Como voce avalia o atendimento prestado?"/>
    <x v="1"/>
    <s v="164438"/>
    <x v="1"/>
    <s v="4 - QUA"/>
    <s v="2025-01-13T03:00:00.000Z"/>
    <s v="2025-01-13T03:00:00.000Z"/>
    <s v="4 - QUA"/>
    <s v="Horas Úteis"/>
    <s v="80.000000"/>
    <s v="1.000000"/>
    <s v="marciaamaral"/>
    <s v="9"/>
    <s v="Encerrado pelo usuario"/>
    <s v="Formulario Solicitação - Padrão"/>
    <s v=""/>
    <s v=""/>
    <s v=""/>
    <s v=""/>
    <s v="0.830000"/>
    <s v="0.060000"/>
    <s v="0.900000"/>
    <s v=""/>
    <s v="0.370000"/>
    <s v="0.900000"/>
    <s v="LINK DOCUMENTOS"/>
    <s v="Baixa"/>
    <s v=""/>
  </r>
  <r>
    <s v="164439"/>
    <x v="11"/>
    <s v="0.080000"/>
    <s v="5.000000"/>
    <x v="1"/>
    <s v="2-SERVICO"/>
    <x v="1"/>
    <x v="52"/>
    <x v="2"/>
    <s v="020405"/>
    <s v="MANUTENCAO DE SISTEMA DE TRANSMISSAO, AUTOMACAO E AUXILIARES"/>
    <s v="105"/>
    <s v="2025-01-15T15:30:48.000Z"/>
    <s v="2025-01-15T17:42:03.000Z"/>
    <x v="48"/>
    <d v="1899-12-30T12:30:00"/>
    <x v="50"/>
    <x v="454"/>
    <s v="1-15 dias"/>
    <x v="1"/>
    <s v="FECHADO"/>
    <s v="NAO SE APLICA"/>
    <s v="NAO SE APLICA"/>
    <s v="NÃO"/>
    <x v="3"/>
    <s v="12"/>
    <s v="14"/>
    <s v="PORTO VELHO"/>
    <x v="2"/>
    <x v="3"/>
    <s v="164439"/>
    <s v=""/>
    <s v=""/>
    <s v=""/>
    <x v="0"/>
    <s v="164439"/>
    <x v="0"/>
    <s v="4 - QUA"/>
    <s v="2025-01-13T03:00:00.000Z"/>
    <s v="2025-01-13T03:00:00.000Z"/>
    <s v="4 - QUA"/>
    <s v="Horas Úteis"/>
    <s v="40.000000"/>
    <s v="1.000000"/>
    <s v="edsonlouzada"/>
    <s v="8"/>
    <s v="Encerrado pelo sistema"/>
    <s v="Formulario Solicitação - Padrão"/>
    <s v=""/>
    <s v=""/>
    <s v=""/>
    <s v=""/>
    <s v="1.760000"/>
    <s v="0.510000"/>
    <s v="2.180000"/>
    <s v=""/>
    <s v="27.000000"/>
    <s v="2.180000"/>
    <s v="computador pc"/>
    <s v="Baixa"/>
    <s v=""/>
  </r>
  <r>
    <s v="164440"/>
    <x v="4"/>
    <s v="0.250000"/>
    <s v="15.000000"/>
    <x v="0"/>
    <s v="1-INCIDENTE"/>
    <x v="0"/>
    <x v="4"/>
    <x v="0"/>
    <s v="020405"/>
    <s v="MANUTENCAO DE SISTEMA DE TRANSMISSAO, AUTOMACAO E AUXILIARES"/>
    <s v="105"/>
    <s v="2025-01-15T15:32:54.000Z"/>
    <s v="2025-01-15T17:10:38.000Z"/>
    <x v="48"/>
    <d v="1899-12-30T12:32:00"/>
    <x v="50"/>
    <x v="455"/>
    <s v="1-15 dias"/>
    <x v="1"/>
    <s v="FECHADO"/>
    <s v="NAO SE APLICA"/>
    <s v="NAO SE APLICA"/>
    <s v="NÃO"/>
    <x v="10"/>
    <s v="12"/>
    <s v="14"/>
    <s v="PORTO VELHO"/>
    <x v="2"/>
    <x v="3"/>
    <s v="164440"/>
    <s v=""/>
    <s v=""/>
    <s v=""/>
    <x v="0"/>
    <s v="164440"/>
    <x v="0"/>
    <s v="4 - QUA"/>
    <s v="2025-01-13T03:00:00.000Z"/>
    <s v="2025-01-13T03:00:00.000Z"/>
    <s v="4 - QUA"/>
    <s v="Horas Úteis"/>
    <s v="16.000000"/>
    <s v="1.000000"/>
    <s v="edsonlouzada"/>
    <s v="8"/>
    <s v="Encerrado pelo sistema"/>
    <s v="Formulario Incidente - Padrão"/>
    <s v=""/>
    <s v=""/>
    <s v=""/>
    <s v=""/>
    <s v="0.030000"/>
    <s v="1.690000"/>
    <s v="1.630000"/>
    <s v=""/>
    <s v="27.020000"/>
    <s v="1.630000"/>
    <s v="pc computador"/>
    <s v="Baixa"/>
    <s v=""/>
  </r>
  <r>
    <s v="164441"/>
    <x v="1"/>
    <s v=""/>
    <s v=""/>
    <x v="1"/>
    <s v="2-SERVICO"/>
    <x v="0"/>
    <x v="1"/>
    <x v="2"/>
    <s v="N/D"/>
    <s v="NÃO DEFINIDO"/>
    <s v="385"/>
    <s v="2025-01-15T16:16:56.000Z"/>
    <s v="2025-01-17T00:51:30.000Z"/>
    <x v="48"/>
    <d v="1899-12-30T13:16:00"/>
    <x v="44"/>
    <x v="229"/>
    <s v="1-15 dias"/>
    <x v="1"/>
    <s v="FECHADO"/>
    <s v="NAO SE APLICA"/>
    <s v="NAO SE APLICA"/>
    <s v="NÃO"/>
    <x v="1"/>
    <s v="13"/>
    <s v="21"/>
    <s v="LOCAL NAO INFORMADO"/>
    <x v="2"/>
    <x v="3"/>
    <s v="164441"/>
    <s v=""/>
    <s v=""/>
    <s v=""/>
    <x v="0"/>
    <s v="164441"/>
    <x v="0"/>
    <s v="4 - QUA"/>
    <s v="2025-01-13T03:00:00.000Z"/>
    <s v="2025-01-13T03:00:00.000Z"/>
    <s v="5 - QUI"/>
    <s v="Horas Úteis"/>
    <s v="40.000000"/>
    <s v="1.000000"/>
    <s v="noc_ebsit"/>
    <s v="8"/>
    <s v="Encerrado pelo sistema"/>
    <s v="Formulario Solicitação - Padrão"/>
    <s v=""/>
    <s v=""/>
    <s v=""/>
    <s v=""/>
    <s v="14.580000"/>
    <s v="0.310000"/>
    <s v="14.730000"/>
    <s v=""/>
    <s v=""/>
    <s v="14.730000"/>
    <s v="SAEN--APS-PRD-SAE-PVH-AP-019"/>
    <s v="Baixa"/>
    <s v=""/>
  </r>
  <r>
    <s v="164442"/>
    <x v="10"/>
    <s v=""/>
    <s v=""/>
    <x v="0"/>
    <s v="1-INCIDENTE"/>
    <x v="0"/>
    <x v="4"/>
    <x v="0"/>
    <s v="030201"/>
    <s v="SUSTENTABILIDADE"/>
    <s v="42"/>
    <s v="2025-01-15T16:46:57.000Z"/>
    <s v="2025-01-15T19:01:39.000Z"/>
    <x v="48"/>
    <d v="1899-12-30T13:46:00"/>
    <x v="50"/>
    <x v="456"/>
    <s v="1-15 dias"/>
    <x v="1"/>
    <s v="FECHADO"/>
    <s v="NAO SE APLICA"/>
    <s v="NAO SE APLICA"/>
    <s v="NÃO"/>
    <x v="10"/>
    <s v="13"/>
    <s v="16"/>
    <s v="LOCAL NAO INFORMADO"/>
    <x v="2"/>
    <x v="3"/>
    <s v="164442"/>
    <s v=""/>
    <s v="4"/>
    <s v="Como voce avalia o atendimento prestado?"/>
    <x v="1"/>
    <s v="164442"/>
    <x v="0"/>
    <s v="4 - QUA"/>
    <s v="2025-01-13T03:00:00.000Z"/>
    <s v="2025-01-13T03:00:00.000Z"/>
    <s v="4 - QUA"/>
    <s v="Horas Úteis"/>
    <s v="16.000000"/>
    <s v="1.000000"/>
    <s v="karinesantos"/>
    <s v="8"/>
    <s v="Encerrado pelo sistema"/>
    <s v="Formulario Incidente - Padrão"/>
    <s v=""/>
    <s v=""/>
    <s v=""/>
    <s v=""/>
    <s v="2.110000"/>
    <s v="0.140000"/>
    <s v="2.250000"/>
    <s v=""/>
    <s v="27.000000"/>
    <s v="2.250000"/>
    <s v="LINK EXTERNO"/>
    <s v="Baixa"/>
    <s v=""/>
  </r>
  <r>
    <s v="164443"/>
    <x v="4"/>
    <s v=""/>
    <s v=""/>
    <x v="0"/>
    <s v="1-INCIDENTE"/>
    <x v="1"/>
    <x v="56"/>
    <x v="4"/>
    <s v="020402"/>
    <s v="OPERACAO"/>
    <s v="176"/>
    <s v="2025-01-15T16:48:13.000Z"/>
    <s v="2025-01-15T16:54:11.000Z"/>
    <x v="48"/>
    <d v="1899-12-30T13:48:00"/>
    <x v="50"/>
    <x v="457"/>
    <s v="1-15 dias"/>
    <x v="1"/>
    <s v="FECHADO"/>
    <s v="NAO SE APLICA"/>
    <s v="NAO SE APLICA"/>
    <s v="NÃO"/>
    <x v="0"/>
    <s v="13"/>
    <s v="13"/>
    <s v="PORTO VELHO"/>
    <x v="2"/>
    <x v="3"/>
    <s v="164443"/>
    <s v=""/>
    <s v=""/>
    <s v=""/>
    <x v="0"/>
    <s v="164443"/>
    <x v="1"/>
    <s v="4 - QUA"/>
    <s v="2025-01-13T03:00:00.000Z"/>
    <s v="2025-01-13T03:00:00.000Z"/>
    <s v="4 - QUA"/>
    <s v="Horas Úteis"/>
    <s v="16.000000"/>
    <s v="1.000000"/>
    <s v="jeronimofreire"/>
    <s v="8"/>
    <s v="Encerrado pelo sistema"/>
    <s v="Formulario Incidente - Sistemas - Erro Sistemas"/>
    <s v=""/>
    <s v=""/>
    <s v=""/>
    <s v=""/>
    <s v="0.000000"/>
    <s v="0.090000"/>
    <s v="0.100000"/>
    <s v=""/>
    <s v="27.040000"/>
    <s v="0.100000"/>
    <s v="SIGO com falha após atualização"/>
    <s v="Baixa"/>
    <s v=""/>
  </r>
  <r>
    <s v="164444"/>
    <x v="1"/>
    <s v=""/>
    <s v=""/>
    <x v="1"/>
    <s v="2-SERVICO"/>
    <x v="0"/>
    <x v="1"/>
    <x v="2"/>
    <s v="N/D"/>
    <s v="NÃO DEFINIDO"/>
    <s v="385"/>
    <s v="2025-01-15T17:15:06.000Z"/>
    <s v="2025-01-17T13:51:29.000Z"/>
    <x v="48"/>
    <d v="1899-12-30T14:15:00"/>
    <x v="56"/>
    <x v="423"/>
    <s v="1-15 dias"/>
    <x v="1"/>
    <s v="FECHADO"/>
    <s v="NAO SE APLICA"/>
    <s v="NAO SE APLICA"/>
    <s v="NÃO"/>
    <x v="1"/>
    <s v="14"/>
    <s v="10"/>
    <s v="LOCAL NAO INFORMADO"/>
    <x v="2"/>
    <x v="3"/>
    <s v="164444"/>
    <s v=""/>
    <s v=""/>
    <s v=""/>
    <x v="0"/>
    <s v="164444"/>
    <x v="0"/>
    <s v="4 - QUA"/>
    <s v="2025-01-13T03:00:00.000Z"/>
    <s v="2025-01-13T03:00:00.000Z"/>
    <s v="6 - SEX"/>
    <s v="Horas Úteis"/>
    <s v="40.000000"/>
    <s v="1.000000"/>
    <s v="noc_ebsit"/>
    <s v="8"/>
    <s v="Encerrado pelo sistema"/>
    <s v="Formulario Solicitação - Padrão"/>
    <s v=""/>
    <s v=""/>
    <s v=""/>
    <s v=""/>
    <s v="13.830000"/>
    <s v="0.090000"/>
    <s v="13.760000"/>
    <s v=""/>
    <s v=""/>
    <s v="13.760000"/>
    <s v="SAEN--APS-PRD-SAE-PVH-AP-029"/>
    <s v="Baixa"/>
    <s v=""/>
  </r>
  <r>
    <s v="164445"/>
    <x v="1"/>
    <s v=""/>
    <s v=""/>
    <x v="1"/>
    <s v="2-SERVICO"/>
    <x v="0"/>
    <x v="1"/>
    <x v="2"/>
    <s v="N/D"/>
    <s v="NÃO DEFINIDO"/>
    <s v="385"/>
    <s v="2025-01-15T17:20:56.000Z"/>
    <s v="2025-02-10T16:21:26.000Z"/>
    <x v="48"/>
    <d v="1899-12-30T14:20:00"/>
    <x v="66"/>
    <x v="112"/>
    <s v="16-30 dias"/>
    <x v="0"/>
    <s v="FECHADO"/>
    <s v="NAO SE APLICA"/>
    <s v="NAO SE APLICA"/>
    <s v="NÃO"/>
    <x v="1"/>
    <s v="14"/>
    <s v="13"/>
    <s v="LOCAL NAO INFORMADO"/>
    <x v="2"/>
    <x v="1"/>
    <s v="164445"/>
    <s v=""/>
    <s v=""/>
    <s v=""/>
    <x v="0"/>
    <s v="164445"/>
    <x v="0"/>
    <s v="4 - QUA"/>
    <s v="2025-01-13T03:00:00.000Z"/>
    <s v="2025-02-10T03:00:00.000Z"/>
    <s v="2 - SEG"/>
    <s v="Horas Úteis"/>
    <s v="40.000000"/>
    <s v="1.000000"/>
    <s v="noc_ebsit"/>
    <s v="8"/>
    <s v="Encerrado pelo sistema"/>
    <s v="Formulario Solicitação - Padrão"/>
    <s v=""/>
    <s v=""/>
    <s v=""/>
    <s v=""/>
    <s v="160.310000"/>
    <s v="1.240000"/>
    <s v="159.300000"/>
    <s v=""/>
    <s v=""/>
    <s v="159.300000"/>
    <s v="SAEN--SRV-WIN-PRD-SAE-OCI-FSPV1"/>
    <s v="Baixa"/>
    <s v=""/>
  </r>
  <r>
    <s v="164446"/>
    <x v="10"/>
    <s v=""/>
    <s v=""/>
    <x v="0"/>
    <s v="1-INCIDENTE"/>
    <x v="0"/>
    <x v="11"/>
    <x v="8"/>
    <s v="040801"/>
    <s v="TECNOLOGIA DE INFORMACAO"/>
    <s v="37"/>
    <s v="2025-01-15T17:57:00.000Z"/>
    <s v="2025-01-15T18:39:08.000Z"/>
    <x v="48"/>
    <d v="1899-12-30T14:57:00"/>
    <x v="50"/>
    <x v="67"/>
    <s v="1-15 dias"/>
    <x v="1"/>
    <s v="FECHADO"/>
    <s v="NAO SE APLICA"/>
    <s v="NAO SE APLICA"/>
    <s v="NÃO"/>
    <x v="0"/>
    <s v="14"/>
    <s v="15"/>
    <s v="LOCAL NAO INFORMADO"/>
    <x v="2"/>
    <x v="3"/>
    <s v="164446"/>
    <s v=""/>
    <s v=""/>
    <s v=""/>
    <x v="0"/>
    <s v="164446"/>
    <x v="1"/>
    <s v="4 - QUA"/>
    <s v="2025-01-13T03:00:00.000Z"/>
    <s v="2025-01-13T03:00:00.000Z"/>
    <s v="4 - QUA"/>
    <s v="Horas Úteis"/>
    <s v="24.000000"/>
    <s v="1.000000"/>
    <s v="jorgepereira"/>
    <s v="8"/>
    <s v="Encerrado pelo sistema"/>
    <s v="Formulario Incidente - Padrão"/>
    <s v=""/>
    <s v=""/>
    <s v=""/>
    <s v=""/>
    <s v="0.000000"/>
    <s v="0.700000"/>
    <s v="0.700000"/>
    <s v=""/>
    <s v="27.040000"/>
    <s v="0.700000"/>
    <s v=" Task: Check list Torre Rádio UHE"/>
    <s v="Normal"/>
    <s v=""/>
  </r>
  <r>
    <s v="164447"/>
    <x v="10"/>
    <s v=""/>
    <s v=""/>
    <x v="0"/>
    <s v="1-INCIDENTE"/>
    <x v="0"/>
    <x v="11"/>
    <x v="8"/>
    <s v="040801"/>
    <s v="TECNOLOGIA DE INFORMACAO"/>
    <s v="37"/>
    <s v="2025-01-15T17:58:00.000Z"/>
    <s v="2025-01-15T18:38:38.000Z"/>
    <x v="48"/>
    <d v="1899-12-30T14:58:00"/>
    <x v="50"/>
    <x v="180"/>
    <s v="1-15 dias"/>
    <x v="1"/>
    <s v="FECHADO"/>
    <s v="NAO SE APLICA"/>
    <s v="NAO SE APLICA"/>
    <s v="NÃO"/>
    <x v="0"/>
    <s v="14"/>
    <s v="15"/>
    <s v="LOCAL NAO INFORMADO"/>
    <x v="2"/>
    <x v="3"/>
    <s v="164447"/>
    <s v=""/>
    <s v=""/>
    <s v=""/>
    <x v="0"/>
    <s v="164447"/>
    <x v="1"/>
    <s v="4 - QUA"/>
    <s v="2025-01-13T03:00:00.000Z"/>
    <s v="2025-01-13T03:00:00.000Z"/>
    <s v="4 - QUA"/>
    <s v="Horas Úteis"/>
    <s v="24.000000"/>
    <s v="1.000000"/>
    <s v="jorgepereira"/>
    <s v="8"/>
    <s v="Encerrado pelo sistema"/>
    <s v="Formulario Incidente - Padrão"/>
    <s v=""/>
    <s v=""/>
    <s v=""/>
    <s v=""/>
    <s v="0.000000"/>
    <s v="0.680000"/>
    <s v="0.680000"/>
    <s v=""/>
    <s v="27.050000"/>
    <s v="0.680000"/>
    <s v=" Task: Check List Sala Cofre TI"/>
    <s v="Normal"/>
    <s v=""/>
  </r>
  <r>
    <s v="164448"/>
    <x v="11"/>
    <s v="0.500000"/>
    <s v="30.000000"/>
    <x v="0"/>
    <s v="1-INCIDENTE"/>
    <x v="1"/>
    <x v="52"/>
    <x v="6"/>
    <s v="020405"/>
    <s v="MANUTENCAO DE SISTEMA DE TRANSMISSAO, AUTOMACAO E AUXILIARES"/>
    <s v="105"/>
    <s v="2025-01-15T18:08:05.000Z"/>
    <s v="2025-01-16T20:34:53.000Z"/>
    <x v="48"/>
    <d v="1899-12-30T15:08:00"/>
    <x v="44"/>
    <x v="176"/>
    <s v="1-15 dias"/>
    <x v="1"/>
    <s v="FECHADO"/>
    <s v="NAO SE APLICA"/>
    <s v="NAO SE APLICA"/>
    <s v="NÃO"/>
    <x v="3"/>
    <s v="15"/>
    <s v="17"/>
    <s v="LOCAL NAO INFORMADO"/>
    <x v="2"/>
    <x v="3"/>
    <s v="164448"/>
    <s v=""/>
    <s v=""/>
    <s v=""/>
    <x v="0"/>
    <s v="164448"/>
    <x v="2"/>
    <s v="4 - QUA"/>
    <s v="2025-01-13T03:00:00.000Z"/>
    <s v="2025-01-13T03:00:00.000Z"/>
    <s v="5 - QUI"/>
    <s v="Horas Úteis"/>
    <s v="2.000000"/>
    <s v="1.000000"/>
    <s v="quelmenelpidio"/>
    <s v="8"/>
    <s v="Encerrado pelo sistema"/>
    <s v="Formulario Incidente - Sistemas - Erro Sistemas"/>
    <s v=""/>
    <s v=""/>
    <s v=""/>
    <s v="10.760000"/>
    <s v="0.130000"/>
    <s v="0.730000"/>
    <s v="0.690000"/>
    <s v=""/>
    <s v="27.050000"/>
    <s v="11.450000"/>
    <s v="sigo"/>
    <s v="Baixa"/>
    <s v=""/>
  </r>
  <r>
    <s v="164449"/>
    <x v="10"/>
    <s v=""/>
    <s v=""/>
    <x v="0"/>
    <s v="1-INCIDENTE"/>
    <x v="0"/>
    <x v="4"/>
    <x v="0"/>
    <s v="040502"/>
    <s v="ALMOXARIFADO"/>
    <s v="28"/>
    <s v="2025-01-15T18:44:06.000Z"/>
    <s v="2025-01-15T19:26:44.000Z"/>
    <x v="48"/>
    <d v="1899-12-30T15:44:00"/>
    <x v="50"/>
    <x v="458"/>
    <s v="1-15 dias"/>
    <x v="1"/>
    <s v="FECHADO"/>
    <s v="NAO SE APLICA"/>
    <s v="NAO SE APLICA"/>
    <s v="NÃO"/>
    <x v="10"/>
    <s v="15"/>
    <s v="16"/>
    <s v="LOCAL NAO INFORMADO"/>
    <x v="2"/>
    <x v="3"/>
    <s v="164449"/>
    <s v=""/>
    <s v=""/>
    <s v=""/>
    <x v="0"/>
    <s v="164449"/>
    <x v="0"/>
    <s v="4 - QUA"/>
    <s v="2025-01-13T03:00:00.000Z"/>
    <s v="2025-01-13T03:00:00.000Z"/>
    <s v="4 - QUA"/>
    <s v="Horas Úteis"/>
    <s v="16.000000"/>
    <s v="1.000000"/>
    <s v="luizgsilva"/>
    <s v="8"/>
    <s v="Encerrado pelo sistema"/>
    <s v="Formulario Incidente - Padrão"/>
    <s v=""/>
    <s v=""/>
    <s v=""/>
    <s v=""/>
    <s v="0.010000"/>
    <s v="0.700000"/>
    <s v="0.710000"/>
    <s v=""/>
    <s v="27.000000"/>
    <s v="0.710000"/>
    <s v="Configurar Excel"/>
    <s v="Baixa"/>
    <s v=""/>
  </r>
  <r>
    <s v="164450"/>
    <x v="24"/>
    <s v=""/>
    <s v=""/>
    <x v="1"/>
    <s v="2-SERVICO"/>
    <x v="1"/>
    <x v="28"/>
    <x v="14"/>
    <s v="060101"/>
    <s v="ASSESSORIA JURÍDICA"/>
    <s v="26"/>
    <s v="2025-01-15T19:04:27.000Z"/>
    <s v="2025-01-15T19:10:19.000Z"/>
    <x v="48"/>
    <d v="1899-12-30T16:04:00"/>
    <x v="50"/>
    <x v="459"/>
    <s v="1-15 dias"/>
    <x v="1"/>
    <s v="FECHADO"/>
    <s v="NAO SE APLICA"/>
    <s v="NAO SE APLICA"/>
    <s v="NÃO"/>
    <x v="4"/>
    <s v="16"/>
    <s v="16"/>
    <s v="SAO PAULO"/>
    <x v="2"/>
    <x v="3"/>
    <s v="164450"/>
    <s v=""/>
    <s v=""/>
    <s v=""/>
    <x v="0"/>
    <s v="164450"/>
    <x v="0"/>
    <s v="4 - QUA"/>
    <s v="2025-01-13T03:00:00.000Z"/>
    <s v="2025-01-13T03:00:00.000Z"/>
    <s v="4 - QUA"/>
    <s v="Horas Úteis"/>
    <s v="100.000000"/>
    <s v="1.000000"/>
    <s v="lucianavasconcellos"/>
    <s v="8"/>
    <s v="Encerrado pelo sistema"/>
    <s v="Formulario Solicitação - Padrão"/>
    <s v=""/>
    <s v=""/>
    <s v=""/>
    <s v=""/>
    <s v="0.020000"/>
    <s v="0.080000"/>
    <s v="0.100000"/>
    <s v=""/>
    <s v="27.020000"/>
    <s v="0.100000"/>
    <s v="Acesso do Diretor de Operações ao SoftExpert"/>
    <s v="Baixa"/>
    <s v=""/>
  </r>
  <r>
    <s v="164451"/>
    <x v="11"/>
    <s v=""/>
    <s v=""/>
    <x v="0"/>
    <s v="1-INCIDENTE"/>
    <x v="1"/>
    <x v="56"/>
    <x v="4"/>
    <s v="020402"/>
    <s v="OPERACAO"/>
    <s v="176"/>
    <s v="2025-01-15T19:04:44.000Z"/>
    <s v="2025-01-16T20:37:23.000Z"/>
    <x v="48"/>
    <d v="1899-12-30T16:04:00"/>
    <x v="44"/>
    <x v="343"/>
    <s v="1-15 dias"/>
    <x v="1"/>
    <s v="FECHADO"/>
    <s v="NAO SE APLICA"/>
    <s v="NAO SE APLICA"/>
    <s v="NÃO"/>
    <x v="3"/>
    <s v="16"/>
    <s v="17"/>
    <s v="PORTO VELHO"/>
    <x v="2"/>
    <x v="3"/>
    <s v="164451"/>
    <s v=""/>
    <s v=""/>
    <s v=""/>
    <x v="0"/>
    <s v="164451"/>
    <x v="1"/>
    <s v="4 - QUA"/>
    <s v="2025-01-13T03:00:00.000Z"/>
    <s v="2025-01-13T03:00:00.000Z"/>
    <s v="5 - QUI"/>
    <s v="Horas Úteis"/>
    <s v="16.000000"/>
    <s v="1.000000"/>
    <s v="adalbertocassiano"/>
    <s v="8"/>
    <s v="Encerrado pelo sistema"/>
    <s v="Formulario Incidente - Sistemas - Erro Sistemas"/>
    <s v=""/>
    <s v=""/>
    <s v=""/>
    <s v="10.110000"/>
    <s v="0.010000"/>
    <s v="0.600000"/>
    <s v="0.440000"/>
    <s v=""/>
    <s v="27.010000"/>
    <s v="10.550000"/>
    <s v="Sistema SIGO"/>
    <s v="Baixa"/>
    <s v=""/>
  </r>
  <r>
    <s v="164452"/>
    <x v="7"/>
    <s v=""/>
    <s v=""/>
    <x v="1"/>
    <s v="2-SERVICO"/>
    <x v="1"/>
    <x v="29"/>
    <x v="2"/>
    <s v="040701"/>
    <s v="GESTAO DE PESSOAS"/>
    <s v="20"/>
    <s v="2025-01-15T20:02:06.000Z"/>
    <s v="2025-01-15T20:02:54.000Z"/>
    <x v="48"/>
    <d v="1899-12-30T17:02:00"/>
    <x v="50"/>
    <x v="99"/>
    <s v="1-15 dias"/>
    <x v="1"/>
    <s v="FECHADO"/>
    <s v="NAO SE APLICA"/>
    <s v="NAO SE APLICA"/>
    <s v="NÃO"/>
    <x v="4"/>
    <s v="17"/>
    <s v="17"/>
    <s v="LOCAL NAO INFORMADO"/>
    <x v="2"/>
    <x v="3"/>
    <s v="164452"/>
    <s v=""/>
    <s v=""/>
    <s v=""/>
    <x v="0"/>
    <s v="164452"/>
    <x v="0"/>
    <s v="4 - QUA"/>
    <s v="2025-01-13T03:00:00.000Z"/>
    <s v="2025-01-13T03:00:00.000Z"/>
    <s v="4 - QUA"/>
    <s v="Horas Úteis"/>
    <s v="40.000000"/>
    <s v="1.000000"/>
    <s v="rozelymorais"/>
    <s v="8"/>
    <s v="Encerrado pelo sistema"/>
    <s v="Formulario Solicitação - Padrão"/>
    <s v=""/>
    <s v=""/>
    <s v=""/>
    <s v=""/>
    <s v="0.010000"/>
    <s v="0.000000"/>
    <s v="0.010000"/>
    <s v=""/>
    <s v="27.080000"/>
    <s v="0.010000"/>
    <s v="Aviso de Férias por e-mail"/>
    <s v="Baixa"/>
    <s v=""/>
  </r>
  <r>
    <s v="164453"/>
    <x v="3"/>
    <s v=""/>
    <s v=""/>
    <x v="1"/>
    <s v="2-SERVICO"/>
    <x v="1"/>
    <x v="22"/>
    <x v="2"/>
    <s v="N/D"/>
    <s v="NÃO DEFINIDO"/>
    <s v="385"/>
    <s v="2025-01-15T20:14:24.000Z"/>
    <s v="2025-01-15T20:24:32.000Z"/>
    <x v="48"/>
    <d v="1899-12-30T17:14:00"/>
    <x v="50"/>
    <x v="189"/>
    <s v="1-15 dias"/>
    <x v="1"/>
    <s v="FECHADO"/>
    <s v="NAO SE APLICA"/>
    <s v="NAO SE APLICA"/>
    <s v="NÃO"/>
    <x v="2"/>
    <s v="17"/>
    <s v="17"/>
    <s v="LOCAL NAO INFORMADO"/>
    <x v="2"/>
    <x v="3"/>
    <s v="164453"/>
    <s v=""/>
    <s v=""/>
    <s v=""/>
    <x v="0"/>
    <s v="164453"/>
    <x v="0"/>
    <s v="4 - QUA"/>
    <s v="2025-01-13T03:00:00.000Z"/>
    <s v="2025-01-13T03:00:00.000Z"/>
    <s v="4 - QUA"/>
    <s v="Horas Úteis"/>
    <s v="40.000000"/>
    <s v="1.000000"/>
    <s v="maraisalima.elb"/>
    <s v="8"/>
    <s v="Encerrado pelo sistema"/>
    <s v="Formulario Solicitação - Padrão"/>
    <s v=""/>
    <s v=""/>
    <s v=""/>
    <s v=""/>
    <s v="0.110000"/>
    <s v="0.060000"/>
    <s v="0.170000"/>
    <s v=""/>
    <s v="27.060000"/>
    <s v="0.170000"/>
    <s v="ENCONTRO DE CONTAS"/>
    <s v="Baixa"/>
    <s v=""/>
  </r>
  <r>
    <s v="164454"/>
    <x v="25"/>
    <s v=""/>
    <s v=""/>
    <x v="1"/>
    <s v="2-SERVICO"/>
    <x v="1"/>
    <x v="53"/>
    <x v="1"/>
    <s v="040201"/>
    <s v="TESOURARIA, CAPTACAO, RI, CONTAS A PAGAR E CONTAS A RECEBER"/>
    <s v="31"/>
    <s v="2025-01-15T20:38:00.000Z"/>
    <s v=""/>
    <x v="48"/>
    <d v="1899-12-30T17:38:00"/>
    <x v="9"/>
    <x v="53"/>
    <s v="&gt; 60 dias"/>
    <x v="0"/>
    <s v="EM ABERTO"/>
    <s v="NAO SE APLICA"/>
    <s v="NAO SE APLICA"/>
    <s v="NÃO"/>
    <x v="2"/>
    <s v="17"/>
    <s v=""/>
    <s v="LOCAL NAO INFORMADO"/>
    <x v="2"/>
    <x v="2"/>
    <s v="164454"/>
    <s v=""/>
    <s v=""/>
    <s v=""/>
    <x v="0"/>
    <s v="164454"/>
    <x v="0"/>
    <s v="4 - QUA"/>
    <s v="2025-01-13T03:00:00.000Z"/>
    <s v=""/>
    <s v=""/>
    <s v="Horas Úteis"/>
    <s v="352.000000"/>
    <s v="1.000000"/>
    <s v="joyceprates"/>
    <s v="3"/>
    <s v="Em Atendimento"/>
    <s v="Formulario Solicitação - Padrão"/>
    <s v=""/>
    <s v=""/>
    <s v=""/>
    <s v=""/>
    <s v="446.280000"/>
    <s v="83.890000"/>
    <s v="524.310000"/>
    <s v=""/>
    <s v=""/>
    <s v="524.310000"/>
    <s v="Ajuste contas XTPG"/>
    <s v="Baixa"/>
    <s v=""/>
  </r>
  <r>
    <s v="164455"/>
    <x v="10"/>
    <s v="0.000000"/>
    <s v="0.000000"/>
    <x v="1"/>
    <s v="2-SERVICO"/>
    <x v="0"/>
    <x v="43"/>
    <x v="3"/>
    <s v="020404"/>
    <s v="MANUT. CIVIL E SEGURANCA DE BARRAGEM"/>
    <s v="17"/>
    <s v="2025-01-15T21:13:09.000Z"/>
    <s v="2025-01-15T21:46:02.000Z"/>
    <x v="48"/>
    <d v="1899-12-30T18:13:00"/>
    <x v="50"/>
    <x v="396"/>
    <s v="1-15 dias"/>
    <x v="1"/>
    <s v="FECHADO"/>
    <s v="NAO SE APLICA"/>
    <s v="NAO SE APLICA"/>
    <s v="NÃO"/>
    <x v="10"/>
    <s v="18"/>
    <s v="18"/>
    <s v="LOCAL NAO INFORMADO"/>
    <x v="2"/>
    <x v="3"/>
    <s v="164455"/>
    <s v=""/>
    <s v=""/>
    <s v=""/>
    <x v="0"/>
    <s v="164455"/>
    <x v="1"/>
    <s v="4 - QUA"/>
    <s v="2025-01-13T03:00:00.000Z"/>
    <s v="2025-01-13T03:00:00.000Z"/>
    <s v="4 - QUA"/>
    <s v="Horas Úteis"/>
    <s v="80.000000"/>
    <s v="1.000000"/>
    <s v="lunaluzlima"/>
    <s v="8"/>
    <s v="Encerrado pelo sistema"/>
    <s v="Formulario Solicitação - Padrão"/>
    <s v=""/>
    <s v="0.130000"/>
    <s v=""/>
    <s v=""/>
    <s v="0.390000"/>
    <s v="0.010000"/>
    <s v="0.520000"/>
    <s v=""/>
    <s v="27.040000"/>
    <s v="0.520000"/>
    <s v="Liberação a VPN"/>
    <s v="Baixa"/>
    <s v=""/>
  </r>
  <r>
    <s v="164456"/>
    <x v="11"/>
    <s v="0.250000"/>
    <s v="15.000000"/>
    <x v="1"/>
    <s v="2-SERVICO"/>
    <x v="1"/>
    <x v="52"/>
    <x v="2"/>
    <s v="020405"/>
    <s v="MANUTENCAO DE SISTEMA DE TRANSMISSAO, AUTOMACAO E AUXILIARES"/>
    <s v="105"/>
    <s v="2025-01-15T21:48:44.000Z"/>
    <s v="2025-01-16T20:35:37.000Z"/>
    <x v="48"/>
    <d v="1899-12-30T18:48:00"/>
    <x v="44"/>
    <x v="460"/>
    <s v="1-15 dias"/>
    <x v="1"/>
    <s v="FECHADO"/>
    <s v="NAO SE APLICA"/>
    <s v="NAO SE APLICA"/>
    <s v="NÃO"/>
    <x v="3"/>
    <s v="18"/>
    <s v="17"/>
    <s v="LOCAL NAO INFORMADO"/>
    <x v="2"/>
    <x v="3"/>
    <s v="164456"/>
    <s v=""/>
    <s v=""/>
    <s v=""/>
    <x v="0"/>
    <s v="164456"/>
    <x v="2"/>
    <s v="4 - QUA"/>
    <s v="2025-01-13T03:00:00.000Z"/>
    <s v="2025-01-13T03:00:00.000Z"/>
    <s v="5 - QUI"/>
    <s v="Horas Úteis"/>
    <s v="40.000000"/>
    <s v="1.000000"/>
    <s v="quelmenelpidio"/>
    <s v="8"/>
    <s v="Encerrado pelo sistema"/>
    <s v="Formulario Solicitação - Padrão"/>
    <s v=""/>
    <s v=""/>
    <s v=""/>
    <s v=""/>
    <s v="7.590000"/>
    <s v="0.190000"/>
    <s v="7.780000"/>
    <s v=""/>
    <s v="27.040000"/>
    <s v="7.780000"/>
    <s v="SIGO"/>
    <s v="Baixa"/>
    <s v=""/>
  </r>
  <r>
    <s v="164457"/>
    <x v="17"/>
    <s v="0.500000"/>
    <s v="30.000000"/>
    <x v="0"/>
    <s v="1-INCIDENTE"/>
    <x v="0"/>
    <x v="4"/>
    <x v="0"/>
    <s v="020403"/>
    <s v="MANUTENCAO DE UNIDADES GERADORAS"/>
    <s v="190"/>
    <s v="2025-01-15T22:30:48.000Z"/>
    <s v="2025-01-16T13:52:26.000Z"/>
    <x v="48"/>
    <d v="1899-12-30T19:30:00"/>
    <x v="44"/>
    <x v="126"/>
    <s v="1-15 dias"/>
    <x v="1"/>
    <s v="FECHADO"/>
    <s v="NAO SE APLICA"/>
    <s v="NAO SE APLICA"/>
    <s v="NÃO"/>
    <x v="0"/>
    <s v="19"/>
    <s v="10"/>
    <s v="LOCAL NAO INFORMADO"/>
    <x v="2"/>
    <x v="3"/>
    <s v="164457"/>
    <s v=""/>
    <s v=""/>
    <s v=""/>
    <x v="0"/>
    <s v="164457"/>
    <x v="0"/>
    <s v="4 - QUA"/>
    <s v="2025-01-13T03:00:00.000Z"/>
    <s v="2025-01-13T03:00:00.000Z"/>
    <s v="5 - QUI"/>
    <s v="Horas Úteis"/>
    <s v="16.000000"/>
    <s v="1.000000"/>
    <s v="fabioalves"/>
    <s v="8"/>
    <s v="Encerrado pelo sistema"/>
    <s v="Formulario Incidente - Padrão"/>
    <s v=""/>
    <s v=""/>
    <s v=""/>
    <s v=""/>
    <s v="0.600000"/>
    <s v="0.280000"/>
    <s v="0.870000"/>
    <s v=""/>
    <s v="27.070000"/>
    <s v="0.870000"/>
    <s v="Câmera com defeito"/>
    <s v="Baixa"/>
    <s v=""/>
  </r>
  <r>
    <s v="164458"/>
    <x v="4"/>
    <s v="1.000000"/>
    <s v="60.000000"/>
    <x v="0"/>
    <s v="1-INCIDENTE"/>
    <x v="0"/>
    <x v="4"/>
    <x v="0"/>
    <s v="020403"/>
    <s v="MANUTENCAO DE UNIDADES GERADORAS"/>
    <s v="190"/>
    <s v="2025-01-15T22:33:32.000Z"/>
    <s v="2025-01-16T13:47:50.000Z"/>
    <x v="48"/>
    <d v="1899-12-30T19:33:00"/>
    <x v="44"/>
    <x v="461"/>
    <s v="1-15 dias"/>
    <x v="1"/>
    <s v="FECHADO"/>
    <s v="NAO SE APLICA"/>
    <s v="NAO SE APLICA"/>
    <s v="NÃO"/>
    <x v="0"/>
    <s v="19"/>
    <s v="10"/>
    <s v="LOCAL NAO INFORMADO"/>
    <x v="2"/>
    <x v="3"/>
    <s v="164458"/>
    <s v=""/>
    <s v=""/>
    <s v=""/>
    <x v="0"/>
    <s v="164458"/>
    <x v="0"/>
    <s v="4 - QUA"/>
    <s v="2025-01-13T03:00:00.000Z"/>
    <s v="2025-01-13T03:00:00.000Z"/>
    <s v="5 - QUI"/>
    <s v="Horas Úteis"/>
    <s v="16.000000"/>
    <s v="1.000000"/>
    <s v="fabioalves"/>
    <s v="8"/>
    <s v="Encerrado pelo sistema"/>
    <s v="Formulario Incidente - Padrão"/>
    <s v=""/>
    <s v=""/>
    <s v=""/>
    <s v=""/>
    <s v="0.520000"/>
    <s v="0.270000"/>
    <s v="0.800000"/>
    <s v=""/>
    <s v="27.070000"/>
    <s v="0.800000"/>
    <s v="DWG"/>
    <s v="Baixa"/>
    <s v=""/>
  </r>
  <r>
    <s v="164459"/>
    <x v="1"/>
    <s v=""/>
    <s v=""/>
    <x v="0"/>
    <s v="1-INCIDENTE"/>
    <x v="0"/>
    <x v="1"/>
    <x v="0"/>
    <s v="N/D"/>
    <s v="NÃO DEFINIDO"/>
    <s v="385"/>
    <s v="2025-01-16T02:34:11.000Z"/>
    <s v="2025-01-19T16:36:33.000Z"/>
    <x v="48"/>
    <d v="1899-12-30T23:34:00"/>
    <x v="67"/>
    <x v="318"/>
    <s v="1-15 dias"/>
    <x v="0"/>
    <s v="FECHADO"/>
    <s v="NAO SE APLICA"/>
    <s v="NAO SE APLICA"/>
    <s v="NÃO"/>
    <x v="1"/>
    <s v="23"/>
    <s v="13"/>
    <s v="LOCAL NAO INFORMADO"/>
    <x v="2"/>
    <x v="3"/>
    <s v="164459"/>
    <s v=""/>
    <s v=""/>
    <s v=""/>
    <x v="0"/>
    <s v="164459"/>
    <x v="0"/>
    <s v="4 - QUA"/>
    <s v="2025-01-13T03:00:00.000Z"/>
    <s v="2025-01-20T03:00:00.000Z"/>
    <s v="1 - DOM"/>
    <s v="Horas Úteis"/>
    <s v="4.000000"/>
    <s v="1.000000"/>
    <s v="noc_ebsit"/>
    <s v="8"/>
    <s v="Encerrado pelo sistema"/>
    <s v="Formulario Incidente - Padrão"/>
    <s v=""/>
    <s v=""/>
    <s v=""/>
    <s v=""/>
    <s v="18.090000"/>
    <s v="0.000000"/>
    <s v="18.010000"/>
    <s v=""/>
    <s v=""/>
    <s v="18.010000"/>
    <s v=" SAEN--DBO-STB-PCSFX"/>
    <s v="Baixa"/>
    <s v=""/>
  </r>
  <r>
    <s v="164460"/>
    <x v="1"/>
    <s v=""/>
    <s v=""/>
    <x v="0"/>
    <s v="1-INCIDENTE"/>
    <x v="0"/>
    <x v="1"/>
    <x v="0"/>
    <s v="N/D"/>
    <s v="NÃO DEFINIDO"/>
    <s v="385"/>
    <s v="2025-01-16T04:36:22.000Z"/>
    <s v="2025-01-16T10:36:30.000Z"/>
    <x v="49"/>
    <d v="1899-12-30T01:36:00"/>
    <x v="44"/>
    <x v="462"/>
    <s v="1-15 dias"/>
    <x v="1"/>
    <s v="FECHADO"/>
    <s v="NAO SE APLICA"/>
    <s v="NAO SE APLICA"/>
    <s v="NÃO"/>
    <x v="1"/>
    <s v="01"/>
    <s v="07"/>
    <s v="LOCAL NAO INFORMADO"/>
    <x v="2"/>
    <x v="3"/>
    <s v="164460"/>
    <s v=""/>
    <s v=""/>
    <s v=""/>
    <x v="0"/>
    <s v="164460"/>
    <x v="0"/>
    <s v="5 - QUI"/>
    <s v="2025-01-13T03:00:00.000Z"/>
    <s v="2025-01-13T03:00:00.000Z"/>
    <s v="5 - QUI"/>
    <s v="Horas Úteis"/>
    <s v="4.000000"/>
    <s v="1.000000"/>
    <s v="noc_ebsit"/>
    <s v="8"/>
    <s v="Encerrado pelo sistema"/>
    <s v="Formulario Incidente - Padrão"/>
    <s v=""/>
    <s v=""/>
    <s v=""/>
    <s v=""/>
    <s v="0.000000"/>
    <s v="0.000000"/>
    <s v="0.000000"/>
    <s v=""/>
    <s v=""/>
    <s v="0.000000"/>
    <s v=" SAEN--DBO-PRD-PCSEN"/>
    <s v="Baixa"/>
    <s v=""/>
  </r>
  <r>
    <s v="164461"/>
    <x v="2"/>
    <s v="0.030000"/>
    <s v="2.000000"/>
    <x v="0"/>
    <s v="1-INCIDENTE"/>
    <x v="0"/>
    <x v="2"/>
    <x v="0"/>
    <s v="040801"/>
    <s v="TECNOLOGIA DE INFORMACAO"/>
    <s v="37"/>
    <s v="2025-01-16T11:02:00.000Z"/>
    <s v="2025-01-16T12:42:25.000Z"/>
    <x v="49"/>
    <d v="1899-12-30T08:02:00"/>
    <x v="44"/>
    <x v="463"/>
    <s v="1-15 dias"/>
    <x v="1"/>
    <s v="FECHADO"/>
    <s v="NAO SE APLICA"/>
    <s v="NAO SE APLICA"/>
    <s v="NÃO"/>
    <x v="0"/>
    <s v="08"/>
    <s v="09"/>
    <s v="LOCAL NAO INFORMADO"/>
    <x v="2"/>
    <x v="3"/>
    <s v="164461"/>
    <s v=""/>
    <s v=""/>
    <s v=""/>
    <x v="0"/>
    <s v="164461"/>
    <x v="0"/>
    <s v="5 - QUI"/>
    <s v="2025-01-13T03:00:00.000Z"/>
    <s v="2025-01-13T03:00:00.000Z"/>
    <s v="5 - QUI"/>
    <s v="Horas Úteis"/>
    <s v="16.000000"/>
    <s v="1.000000"/>
    <s v="jorgepereira"/>
    <s v="8"/>
    <s v="Encerrado pelo sistema"/>
    <s v="Formulario Incidente - Padrão"/>
    <s v=""/>
    <s v=""/>
    <s v=""/>
    <s v=""/>
    <s v="0.000000"/>
    <s v="0.000000"/>
    <s v="0.000000"/>
    <s v=""/>
    <s v="27.020000"/>
    <s v="0.000000"/>
    <s v="Task: Verificar Status das impressoras SPO"/>
    <s v="Baixa"/>
    <s v=""/>
  </r>
  <r>
    <s v="164462"/>
    <x v="2"/>
    <s v="0.030000"/>
    <s v="2.000000"/>
    <x v="0"/>
    <s v="1-INCIDENTE"/>
    <x v="0"/>
    <x v="2"/>
    <x v="0"/>
    <s v="040801"/>
    <s v="TECNOLOGIA DE INFORMACAO"/>
    <s v="37"/>
    <s v="2025-01-16T13:43:00.000Z"/>
    <s v="2025-01-16T13:45:21.000Z"/>
    <x v="49"/>
    <d v="1899-12-30T10:43:00"/>
    <x v="44"/>
    <x v="300"/>
    <s v="1-15 dias"/>
    <x v="1"/>
    <s v="FECHADO"/>
    <s v="NAO SE APLICA"/>
    <s v="NAO SE APLICA"/>
    <s v="NÃO"/>
    <x v="0"/>
    <s v="10"/>
    <s v="10"/>
    <s v="LOCAL NAO INFORMADO"/>
    <x v="2"/>
    <x v="3"/>
    <s v="164462"/>
    <s v=""/>
    <s v=""/>
    <s v=""/>
    <x v="0"/>
    <s v="164462"/>
    <x v="0"/>
    <s v="5 - QUI"/>
    <s v="2025-01-13T03:00:00.000Z"/>
    <s v="2025-01-13T03:00:00.000Z"/>
    <s v="5 - QUI"/>
    <s v="Horas Úteis"/>
    <s v="16.000000"/>
    <s v="1.000000"/>
    <s v="jorgepereira"/>
    <s v="8"/>
    <s v="Encerrado pelo sistema"/>
    <s v="Formulario Incidente - Padrão"/>
    <s v=""/>
    <s v=""/>
    <s v=""/>
    <s v=""/>
    <s v="0.000000"/>
    <s v="0.030000"/>
    <s v="0.040000"/>
    <s v=""/>
    <s v="27.020000"/>
    <s v="0.040000"/>
    <s v="Task: Verificar Status das impressoras SPO"/>
    <s v="Baixa"/>
    <s v=""/>
  </r>
  <r>
    <s v="164463"/>
    <x v="4"/>
    <s v="0.000000"/>
    <s v="0.000000"/>
    <x v="1"/>
    <s v="2-SERVICO"/>
    <x v="0"/>
    <x v="34"/>
    <x v="30"/>
    <s v="020405"/>
    <s v="MANUTENCAO DE SISTEMA DE TRANSMISSAO, AUTOMACAO E AUXILIARES"/>
    <s v="105"/>
    <s v="2025-01-16T13:57:59.000Z"/>
    <s v="2025-01-27T14:59:35.000Z"/>
    <x v="49"/>
    <d v="1899-12-30T10:57:00"/>
    <x v="64"/>
    <x v="464"/>
    <s v="1-15 dias"/>
    <x v="1"/>
    <s v="FECHADO"/>
    <s v="NAO SE APLICA"/>
    <s v="NAO SE APLICA"/>
    <s v="NÃO"/>
    <x v="0"/>
    <s v="10"/>
    <s v="11"/>
    <s v="LOCAL NAO INFORMADO"/>
    <x v="2"/>
    <x v="3"/>
    <s v="164463"/>
    <s v=""/>
    <s v=""/>
    <s v=""/>
    <x v="0"/>
    <s v="164463"/>
    <x v="1"/>
    <s v="5 - QUI"/>
    <s v="2025-01-13T03:00:00.000Z"/>
    <s v="2025-01-27T03:00:00.000Z"/>
    <s v="2 - SEG"/>
    <s v="Horas Úteis"/>
    <s v="80.000000"/>
    <s v="1.000000"/>
    <s v="alessandrosouza"/>
    <s v="8"/>
    <s v="Encerrado pelo sistema"/>
    <s v="Formulario Solicitação - Padrão"/>
    <s v=""/>
    <s v=""/>
    <s v=""/>
    <s v=""/>
    <s v=""/>
    <s v="15.940000"/>
    <s v="64.110000"/>
    <s v=""/>
    <s v="27.070000"/>
    <s v="64.110000"/>
    <s v="Configuração do Authenticator"/>
    <s v="Baixa"/>
    <s v=""/>
  </r>
  <r>
    <s v="164464"/>
    <x v="11"/>
    <s v=""/>
    <s v=""/>
    <x v="2"/>
    <s v="3-MUDANCA"/>
    <x v="1"/>
    <x v="36"/>
    <x v="2"/>
    <s v="060101"/>
    <s v="ASSESSORIA JURÍDICA"/>
    <s v="26"/>
    <s v="2025-01-16T15:00:19.000Z"/>
    <s v=""/>
    <x v="49"/>
    <d v="1899-12-30T12:00:00"/>
    <x v="9"/>
    <x v="53"/>
    <s v="N/A"/>
    <x v="0"/>
    <s v="EM ABERTO"/>
    <s v="COM INDISPONIBILIDADE"/>
    <s v="COM SUCESSO"/>
    <s v="NÃO"/>
    <x v="4"/>
    <s v="12"/>
    <s v=""/>
    <s v="LOCAL NAO INFORMADO"/>
    <x v="2"/>
    <x v="2"/>
    <s v="164464"/>
    <s v=""/>
    <s v=""/>
    <s v=""/>
    <x v="0"/>
    <s v="164464"/>
    <x v="1"/>
    <s v="5 - QUI"/>
    <s v="2025-01-13T03:00:00.000Z"/>
    <s v=""/>
    <s v=""/>
    <s v="Horas Úteis"/>
    <s v="16.000000"/>
    <s v="1.000000"/>
    <s v="marianajsilva"/>
    <s v="39"/>
    <s v="Encerrada"/>
    <s v="Mudança Normal"/>
    <s v=""/>
    <s v=""/>
    <s v=""/>
    <s v=""/>
    <s v=""/>
    <s v=""/>
    <s v="386.400000"/>
    <s v=""/>
    <s v=""/>
    <s v="386.400000"/>
    <s v="Atualização de Versão Projuris "/>
    <s v="Baixa"/>
    <s v=""/>
  </r>
  <r>
    <s v="164465"/>
    <x v="10"/>
    <s v="0.000000"/>
    <s v="0.000000"/>
    <x v="1"/>
    <s v="2-SERVICO"/>
    <x v="0"/>
    <x v="34"/>
    <x v="2"/>
    <s v="020405"/>
    <s v="MANUTENCAO DE SISTEMA DE TRANSMISSAO, AUTOMACAO E AUXILIARES"/>
    <s v="105"/>
    <s v="2025-01-16T15:08:23.000Z"/>
    <s v="2025-01-16T15:31:15.000Z"/>
    <x v="49"/>
    <d v="1899-12-30T12:08:00"/>
    <x v="44"/>
    <x v="465"/>
    <s v="1-15 dias"/>
    <x v="1"/>
    <s v="FECHADO"/>
    <s v="NAO SE APLICA"/>
    <s v="NAO SE APLICA"/>
    <s v="NÃO"/>
    <x v="6"/>
    <s v="12"/>
    <s v="12"/>
    <s v="LOCAL NAO INFORMADO"/>
    <x v="2"/>
    <x v="3"/>
    <s v="164465"/>
    <s v=""/>
    <s v="4"/>
    <s v="Como voce avalia o atendimento prestado?"/>
    <x v="1"/>
    <s v="164465"/>
    <x v="0"/>
    <s v="5 - QUI"/>
    <s v="2025-01-13T03:00:00.000Z"/>
    <s v="2025-01-13T03:00:00.000Z"/>
    <s v="5 - QUI"/>
    <s v="Horas Úteis"/>
    <s v="80.000000"/>
    <s v="1.000000"/>
    <s v="ricardomaas"/>
    <s v="8"/>
    <s v="Encerrado pelo sistema"/>
    <s v="Formulario Solicitação - Padrão"/>
    <s v=""/>
    <s v=""/>
    <s v=""/>
    <s v=""/>
    <s v="0.020000"/>
    <s v="0.320000"/>
    <s v="0.330000"/>
    <s v=""/>
    <s v="27.030000"/>
    <s v="0.330000"/>
    <s v="erro de acesso ao sigo"/>
    <s v="Baixa"/>
    <s v=""/>
  </r>
  <r>
    <s v="164466"/>
    <x v="10"/>
    <s v="0.000000"/>
    <s v="0.000000"/>
    <x v="0"/>
    <s v="1-INCIDENTE"/>
    <x v="0"/>
    <x v="34"/>
    <x v="0"/>
    <s v="020403"/>
    <s v="MANUTENCAO DE UNIDADES GERADORAS"/>
    <s v="190"/>
    <s v="2025-01-16T15:47:42.000Z"/>
    <s v="2025-01-16T16:10:23.000Z"/>
    <x v="49"/>
    <d v="1899-12-30T12:47:00"/>
    <x v="44"/>
    <x v="337"/>
    <s v="1-15 dias"/>
    <x v="1"/>
    <s v="FECHADO"/>
    <s v="NAO SE APLICA"/>
    <s v="NAO SE APLICA"/>
    <s v="NÃO"/>
    <x v="6"/>
    <s v="12"/>
    <s v="13"/>
    <s v="PORTO VELHO"/>
    <x v="2"/>
    <x v="3"/>
    <s v="164466"/>
    <s v=""/>
    <s v=""/>
    <s v=""/>
    <x v="0"/>
    <s v="164466"/>
    <x v="0"/>
    <s v="5 - QUI"/>
    <s v="2025-01-13T03:00:00.000Z"/>
    <s v="2025-01-13T03:00:00.000Z"/>
    <s v="5 - QUI"/>
    <s v="Horas Úteis"/>
    <s v="16.000000"/>
    <s v="1.000000"/>
    <s v="wandermota"/>
    <s v="8"/>
    <s v="Encerrado pelo sistema"/>
    <s v="Formulario Incidente - Sistemas - Erro Sistemas"/>
    <s v=""/>
    <s v="0.120000"/>
    <s v=""/>
    <s v=""/>
    <s v="0.030000"/>
    <s v="0.110000"/>
    <s v="0.260000"/>
    <s v=""/>
    <s v="27.060000"/>
    <s v="0.260000"/>
    <s v="SIGO"/>
    <s v="Baixa"/>
    <s v=""/>
  </r>
  <r>
    <s v="164467"/>
    <x v="10"/>
    <s v="0.000000"/>
    <s v="0.000000"/>
    <x v="1"/>
    <s v="2-SERVICO"/>
    <x v="0"/>
    <x v="34"/>
    <x v="2"/>
    <s v="020403"/>
    <s v="MANUTENCAO DE UNIDADES GERADORAS"/>
    <s v="190"/>
    <s v="2025-01-16T15:52:05.000Z"/>
    <s v="2025-01-16T16:09:44.000Z"/>
    <x v="49"/>
    <d v="1899-12-30T12:52:00"/>
    <x v="44"/>
    <x v="439"/>
    <s v="1-15 dias"/>
    <x v="1"/>
    <s v="FECHADO"/>
    <s v="NAO SE APLICA"/>
    <s v="NAO SE APLICA"/>
    <s v="NÃO"/>
    <x v="6"/>
    <s v="12"/>
    <s v="13"/>
    <s v="LOCAL NAO INFORMADO"/>
    <x v="2"/>
    <x v="3"/>
    <s v="164467"/>
    <s v=""/>
    <s v=""/>
    <s v=""/>
    <x v="0"/>
    <s v="164467"/>
    <x v="0"/>
    <s v="5 - QUI"/>
    <s v="2025-01-13T03:00:00.000Z"/>
    <s v="2025-01-13T03:00:00.000Z"/>
    <s v="5 - QUI"/>
    <s v="Horas Úteis"/>
    <s v="80.000000"/>
    <s v="1.000000"/>
    <s v="ronaldofurtado"/>
    <s v="9"/>
    <s v="Encerrado pelo usuario"/>
    <s v="Formulario Solicitação - Padrão"/>
    <s v=""/>
    <s v=""/>
    <s v=""/>
    <s v=""/>
    <s v="0.250000"/>
    <s v="0.040000"/>
    <s v="0.290000"/>
    <s v=""/>
    <s v="0.330000"/>
    <s v="0.290000"/>
    <s v="SIGO"/>
    <s v="Baixa"/>
    <s v=""/>
  </r>
  <r>
    <s v="164468"/>
    <x v="10"/>
    <s v=""/>
    <s v=""/>
    <x v="0"/>
    <s v="1-INCIDENTE"/>
    <x v="0"/>
    <x v="34"/>
    <x v="0"/>
    <s v="020403"/>
    <s v="MANUTENCAO DE UNIDADES GERADORAS"/>
    <s v="190"/>
    <s v="2025-01-16T17:28:10.000Z"/>
    <s v="2025-01-16T21:34:14.000Z"/>
    <x v="49"/>
    <d v="1899-12-30T14:28:00"/>
    <x v="44"/>
    <x v="466"/>
    <s v="1-15 dias"/>
    <x v="1"/>
    <s v="FECHADO"/>
    <s v="NAO SE APLICA"/>
    <s v="NAO SE APLICA"/>
    <s v="NÃO"/>
    <x v="6"/>
    <s v="14"/>
    <s v="18"/>
    <s v="LOCAL NAO INFORMADO"/>
    <x v="2"/>
    <x v="3"/>
    <s v="164468"/>
    <s v=""/>
    <s v=""/>
    <s v=""/>
    <x v="0"/>
    <s v="164468"/>
    <x v="2"/>
    <s v="5 - QUI"/>
    <s v="2025-01-13T03:00:00.000Z"/>
    <s v="2025-01-13T03:00:00.000Z"/>
    <s v="5 - QUI"/>
    <s v="Horas Úteis"/>
    <s v="16.000000"/>
    <s v="1.000000"/>
    <s v="gessicagarcia"/>
    <s v="8"/>
    <s v="Encerrado pelo sistema"/>
    <s v="Formulario Incidente - Sistemas - Erro Sistemas"/>
    <s v=""/>
    <s v="3.130000"/>
    <s v=""/>
    <s v=""/>
    <s v="0.140000"/>
    <s v="0.020000"/>
    <s v="3.280000"/>
    <s v=""/>
    <s v="27.040000"/>
    <s v="3.280000"/>
    <s v="SEM ACESSO AO SIGO"/>
    <s v="Baixa"/>
    <s v=""/>
  </r>
  <r>
    <s v="164469"/>
    <x v="4"/>
    <s v=""/>
    <s v=""/>
    <x v="0"/>
    <s v="1-INCIDENTE"/>
    <x v="0"/>
    <x v="4"/>
    <x v="0"/>
    <s v="020402"/>
    <s v="OPERACAO"/>
    <s v="176"/>
    <s v="2025-01-16T18:00:23.000Z"/>
    <s v="2025-01-16T20:27:10.000Z"/>
    <x v="49"/>
    <d v="1899-12-30T15:00:00"/>
    <x v="44"/>
    <x v="102"/>
    <s v="1-15 dias"/>
    <x v="1"/>
    <s v="FECHADO"/>
    <s v="NAO SE APLICA"/>
    <s v="NAO SE APLICA"/>
    <s v="NÃO"/>
    <x v="0"/>
    <s v="15"/>
    <s v="17"/>
    <s v="PORTO VELHO"/>
    <x v="2"/>
    <x v="3"/>
    <s v="164469"/>
    <s v=""/>
    <s v=""/>
    <s v=""/>
    <x v="0"/>
    <s v="164469"/>
    <x v="0"/>
    <s v="5 - QUI"/>
    <s v="2025-01-13T03:00:00.000Z"/>
    <s v="2025-01-13T03:00:00.000Z"/>
    <s v="5 - QUI"/>
    <s v="Horas Úteis"/>
    <s v="16.000000"/>
    <s v="1.000000"/>
    <s v="joseeudes"/>
    <s v="8"/>
    <s v="Encerrado pelo sistema"/>
    <s v="Formulario Incidente - Padrão"/>
    <s v=""/>
    <s v=""/>
    <s v=""/>
    <s v=""/>
    <s v="0.010000"/>
    <s v="2.440000"/>
    <s v="2.450000"/>
    <s v=""/>
    <s v="27.010000"/>
    <s v="2.450000"/>
    <s v="Sem acesso a impressora do COG "/>
    <s v="Baixa"/>
    <s v=""/>
  </r>
  <r>
    <s v="164470"/>
    <x v="11"/>
    <s v=""/>
    <s v=""/>
    <x v="0"/>
    <s v="1-INCIDENTE"/>
    <x v="1"/>
    <x v="52"/>
    <x v="4"/>
    <s v="020403"/>
    <s v="MANUTENCAO DE UNIDADES GERADORAS"/>
    <s v="190"/>
    <s v="2025-01-16T18:21:30.000Z"/>
    <s v="2025-01-16T20:36:40.000Z"/>
    <x v="49"/>
    <d v="1899-12-30T15:21:00"/>
    <x v="44"/>
    <x v="422"/>
    <s v="1-15 dias"/>
    <x v="1"/>
    <s v="FECHADO"/>
    <s v="NAO SE APLICA"/>
    <s v="NAO SE APLICA"/>
    <s v="NÃO"/>
    <x v="3"/>
    <s v="15"/>
    <s v="17"/>
    <s v="LOCAL NAO INFORMADO"/>
    <x v="2"/>
    <x v="3"/>
    <s v="164470"/>
    <s v=""/>
    <s v=""/>
    <s v=""/>
    <x v="0"/>
    <s v="164470"/>
    <x v="0"/>
    <s v="5 - QUI"/>
    <s v="2025-01-13T03:00:00.000Z"/>
    <s v="2025-01-13T03:00:00.000Z"/>
    <s v="5 - QUI"/>
    <s v="Horas Úteis"/>
    <s v="16.000000"/>
    <s v="1.000000"/>
    <s v="ruslaneleamen"/>
    <s v="8"/>
    <s v="Encerrado pelo sistema"/>
    <s v="Formulario Incidente - Sistemas - Erro Sistemas"/>
    <s v=""/>
    <s v=""/>
    <s v=""/>
    <s v=""/>
    <s v="1.820000"/>
    <s v="0.440000"/>
    <s v="2.250000"/>
    <s v=""/>
    <s v="27.020000"/>
    <s v="2.250000"/>
    <s v="Erro no sistema Sigo"/>
    <s v="Baixa"/>
    <s v=""/>
  </r>
  <r>
    <s v="164471"/>
    <x v="4"/>
    <s v="1.000000"/>
    <s v="60.000000"/>
    <x v="0"/>
    <s v="1-INCIDENTE"/>
    <x v="0"/>
    <x v="4"/>
    <x v="0"/>
    <s v="020403"/>
    <s v="MANUTENCAO DE UNIDADES GERADORAS"/>
    <s v="190"/>
    <s v="2025-01-16T18:31:27.000Z"/>
    <s v="2025-01-16T20:28:28.000Z"/>
    <x v="49"/>
    <d v="1899-12-30T15:31:00"/>
    <x v="44"/>
    <x v="211"/>
    <s v="1-15 dias"/>
    <x v="1"/>
    <s v="FECHADO"/>
    <s v="NAO SE APLICA"/>
    <s v="NAO SE APLICA"/>
    <s v="NÃO"/>
    <x v="0"/>
    <s v="15"/>
    <s v="17"/>
    <s v="LOCAL NAO INFORMADO"/>
    <x v="2"/>
    <x v="3"/>
    <s v="164471"/>
    <s v=""/>
    <s v=""/>
    <s v=""/>
    <x v="0"/>
    <s v="164471"/>
    <x v="0"/>
    <s v="5 - QUI"/>
    <s v="2025-01-13T03:00:00.000Z"/>
    <s v="2025-01-13T03:00:00.000Z"/>
    <s v="5 - QUI"/>
    <s v="Horas Úteis"/>
    <s v="16.000000"/>
    <s v="1.000000"/>
    <s v="gessicagarcia"/>
    <s v="8"/>
    <s v="Encerrado pelo sistema"/>
    <s v="Formulario Incidente - Padrão"/>
    <s v=""/>
    <s v=""/>
    <s v=""/>
    <s v=""/>
    <s v="0.710000"/>
    <s v="1.240000"/>
    <s v="1.950000"/>
    <s v=""/>
    <s v="27.070000"/>
    <s v="1.950000"/>
    <s v="DESKTOP NÃO CONECTA COM IMPRESSORA"/>
    <s v="Baixa"/>
    <s v=""/>
  </r>
  <r>
    <s v="164472"/>
    <x v="4"/>
    <s v=""/>
    <s v=""/>
    <x v="1"/>
    <s v="2-SERVICO"/>
    <x v="0"/>
    <x v="34"/>
    <x v="30"/>
    <s v="020404"/>
    <s v="MANUT. CIVIL E SEGURANCA DE BARRAGEM"/>
    <s v="17"/>
    <s v="2025-01-16T18:49:35.000Z"/>
    <s v="2025-01-27T14:59:57.000Z"/>
    <x v="49"/>
    <d v="1899-12-30T15:49:00"/>
    <x v="64"/>
    <x v="464"/>
    <s v="1-15 dias"/>
    <x v="1"/>
    <s v="FECHADO"/>
    <s v="NAO SE APLICA"/>
    <s v="NAO SE APLICA"/>
    <s v="NÃO"/>
    <x v="0"/>
    <s v="15"/>
    <s v="11"/>
    <s v="LOCAL NAO INFORMADO"/>
    <x v="2"/>
    <x v="3"/>
    <s v="164472"/>
    <s v=""/>
    <s v=""/>
    <s v=""/>
    <x v="0"/>
    <s v="164472"/>
    <x v="3"/>
    <s v="5 - QUI"/>
    <s v="2025-01-13T03:00:00.000Z"/>
    <s v="2025-01-27T03:00:00.000Z"/>
    <s v="2 - SEG"/>
    <s v="Horas Úteis"/>
    <s v="80.000000"/>
    <s v="1.000000"/>
    <s v="lunaluzlima"/>
    <s v="8"/>
    <s v="Encerrado pelo sistema"/>
    <s v="Formulario Solicitação - Padrão"/>
    <s v=""/>
    <s v=""/>
    <s v=""/>
    <s v=""/>
    <s v=""/>
    <s v="11.070000"/>
    <s v="59.260000"/>
    <s v=""/>
    <s v="27.060000"/>
    <s v="59.260000"/>
    <s v="Configurar Authenticator"/>
    <s v="Baixa"/>
    <s v=""/>
  </r>
  <r>
    <s v="164473"/>
    <x v="1"/>
    <s v=""/>
    <s v=""/>
    <x v="1"/>
    <s v="2-SERVICO"/>
    <x v="0"/>
    <x v="1"/>
    <x v="2"/>
    <s v="040801"/>
    <s v="TECNOLOGIA DE INFORMACAO"/>
    <s v="37"/>
    <s v="2025-01-16T20:04:15.000Z"/>
    <s v="2025-01-21T18:21:35.000Z"/>
    <x v="49"/>
    <d v="1899-12-30T17:04:00"/>
    <x v="41"/>
    <x v="129"/>
    <s v="1-15 dias"/>
    <x v="1"/>
    <s v="FECHADO"/>
    <s v="NAO SE APLICA"/>
    <s v="NAO SE APLICA"/>
    <s v="NÃO"/>
    <x v="1"/>
    <s v="17"/>
    <s v="15"/>
    <s v="PORTO VELHO"/>
    <x v="2"/>
    <x v="3"/>
    <s v="164473"/>
    <s v=""/>
    <s v=""/>
    <s v=""/>
    <x v="0"/>
    <s v="164473"/>
    <x v="0"/>
    <s v="5 - QUI"/>
    <s v="2025-01-13T03:00:00.000Z"/>
    <s v="2025-01-20T03:00:00.000Z"/>
    <s v="3 - TER"/>
    <s v="Horas Úteis"/>
    <s v="40.000000"/>
    <s v="1.000000"/>
    <s v="alexandresilva"/>
    <s v="8"/>
    <s v="Encerrado pelo sistema"/>
    <s v="Formulario Solicitação - Padrão"/>
    <s v=""/>
    <s v=""/>
    <s v=""/>
    <s v=""/>
    <s v="22.780000"/>
    <s v="0.520000"/>
    <s v="23.210000"/>
    <s v=""/>
    <s v=""/>
    <s v="23.210000"/>
    <s v="Criar conexão no DW"/>
    <s v="Baixa"/>
    <s v=""/>
  </r>
  <r>
    <s v="164474"/>
    <x v="1"/>
    <s v=""/>
    <s v=""/>
    <x v="0"/>
    <s v="1-INCIDENTE"/>
    <x v="0"/>
    <x v="1"/>
    <x v="6"/>
    <s v="N/D"/>
    <s v="NÃO DEFINIDO"/>
    <s v="385"/>
    <s v="2025-01-16T20:32:13.000Z"/>
    <s v="2025-01-20T17:21:34.000Z"/>
    <x v="49"/>
    <d v="1899-12-30T17:32:00"/>
    <x v="38"/>
    <x v="203"/>
    <s v="1-15 dias"/>
    <x v="0"/>
    <s v="FECHADO"/>
    <s v="NAO SE APLICA"/>
    <s v="NAO SE APLICA"/>
    <s v="NÃO"/>
    <x v="1"/>
    <s v="17"/>
    <s v="14"/>
    <s v="TERCEIRO"/>
    <x v="2"/>
    <x v="3"/>
    <s v="164474"/>
    <s v=""/>
    <s v=""/>
    <s v=""/>
    <x v="0"/>
    <s v="164474"/>
    <x v="0"/>
    <s v="5 - QUI"/>
    <s v="2025-01-13T03:00:00.000Z"/>
    <s v="2025-01-20T03:00:00.000Z"/>
    <s v="2 - SEG"/>
    <s v="Horas Corridas"/>
    <s v="3.000000"/>
    <s v="2.000000"/>
    <s v="anderson.santos"/>
    <s v="8"/>
    <s v="Encerrado pelo sistema"/>
    <s v="Formulario Incidente - Padrão"/>
    <s v="0.000000"/>
    <s v="0.000000"/>
    <s v="0.000000"/>
    <s v="0.000000"/>
    <s v="7.050000"/>
    <s v="2.030000"/>
    <s v="9.080000"/>
    <s v="0.000000"/>
    <s v="0.000000"/>
    <s v="9.080000"/>
    <s v="Indisponibilidade IOS PRODUÇÃO NFEE"/>
    <s v="Baixa"/>
    <s v=""/>
  </r>
  <r>
    <s v="164475"/>
    <x v="2"/>
    <s v="0.110000"/>
    <s v="7.000000"/>
    <x v="1"/>
    <s v="2-SERVICO"/>
    <x v="0"/>
    <x v="34"/>
    <x v="30"/>
    <s v="040202"/>
    <s v="PLANEJAMENTO FINANCEIRO"/>
    <s v="35"/>
    <s v="2025-01-16T21:15:04.000Z"/>
    <s v="2025-01-17T19:16:04.000Z"/>
    <x v="49"/>
    <d v="1899-12-30T18:15:00"/>
    <x v="56"/>
    <x v="467"/>
    <s v="1-15 dias"/>
    <x v="1"/>
    <s v="FECHADO"/>
    <s v="NAO SE APLICA"/>
    <s v="NAO SE APLICA"/>
    <s v="NÃO"/>
    <x v="0"/>
    <s v="18"/>
    <s v="16"/>
    <s v="SAO PAULO"/>
    <x v="2"/>
    <x v="3"/>
    <s v="164475"/>
    <s v=""/>
    <s v=""/>
    <s v=""/>
    <x v="0"/>
    <s v="164475"/>
    <x v="0"/>
    <s v="5 - QUI"/>
    <s v="2025-01-13T03:00:00.000Z"/>
    <s v="2025-01-13T03:00:00.000Z"/>
    <s v="6 - SEX"/>
    <s v="Horas Úteis"/>
    <s v="80.000000"/>
    <s v="1.000000"/>
    <s v="alinecouto"/>
    <s v="8"/>
    <s v="Encerrado pelo sistema"/>
    <s v="Formulario Solicitação - Padrão"/>
    <s v=""/>
    <s v=""/>
    <s v=""/>
    <s v=""/>
    <s v="7.000000"/>
    <s v="0.020000"/>
    <s v="7.020000"/>
    <s v=""/>
    <s v="27.030000"/>
    <s v="7.020000"/>
    <s v="Authenticator"/>
    <s v="Baixa"/>
    <s v=""/>
  </r>
  <r>
    <s v="164476"/>
    <x v="7"/>
    <s v=""/>
    <s v=""/>
    <x v="0"/>
    <s v="1-INCIDENTE"/>
    <x v="1"/>
    <x v="51"/>
    <x v="4"/>
    <s v="020501"/>
    <s v="SAÚDE E SEGURANÇA DO TRABALHO"/>
    <s v="58"/>
    <s v="2025-01-16T21:21:00.000Z"/>
    <s v="2025-01-17T20:08:30.000Z"/>
    <x v="49"/>
    <d v="1899-12-30T18:21:00"/>
    <x v="56"/>
    <x v="284"/>
    <s v="1-15 dias"/>
    <x v="1"/>
    <s v="FECHADO"/>
    <s v="NAO SE APLICA"/>
    <s v="NAO SE APLICA"/>
    <s v="NÃO"/>
    <x v="4"/>
    <s v="18"/>
    <s v="17"/>
    <s v="PORTO VELHO"/>
    <x v="2"/>
    <x v="3"/>
    <s v="164476"/>
    <s v=""/>
    <s v="4"/>
    <s v="Como voce avalia o atendimento prestado?"/>
    <x v="1"/>
    <s v="164476"/>
    <x v="0"/>
    <s v="5 - QUI"/>
    <s v="2025-01-13T03:00:00.000Z"/>
    <s v="2025-01-13T03:00:00.000Z"/>
    <s v="6 - SEX"/>
    <s v="Horas Úteis"/>
    <s v="16.000000"/>
    <s v="1.000000"/>
    <s v="ramsespacifico"/>
    <s v="9"/>
    <s v="Encerrado pelo usuario"/>
    <s v="Formulario Incidente - Sistemas - Erro Sistemas"/>
    <s v=""/>
    <s v="0.030000"/>
    <s v=""/>
    <s v="2.170000"/>
    <s v="2.600000"/>
    <s v="3.080000"/>
    <s v="5.630000"/>
    <s v=""/>
    <s v="0.110000"/>
    <s v="7.800000"/>
    <s v="RECORRÊNCIA - ERRO DE INTEGRAÇÃO SÊNIOR &amp; EBS, não sendo possível a baixar EPIs no Oracle."/>
    <s v="Baixa"/>
    <s v=""/>
  </r>
  <r>
    <s v="164477"/>
    <x v="12"/>
    <s v=""/>
    <s v=""/>
    <x v="1"/>
    <s v="2-SERVICO"/>
    <x v="2"/>
    <x v="21"/>
    <x v="2"/>
    <s v="040801"/>
    <s v="TECNOLOGIA DE INFORMACAO"/>
    <s v="37"/>
    <s v="2025-01-16T21:37:15.000Z"/>
    <s v="2025-01-16T21:40:34.000Z"/>
    <x v="49"/>
    <d v="1899-12-30T18:37:00"/>
    <x v="44"/>
    <x v="158"/>
    <s v="1-15 dias"/>
    <x v="1"/>
    <s v="FECHADO"/>
    <s v="NAO SE APLICA"/>
    <s v="NAO SE APLICA"/>
    <s v="SIM"/>
    <x v="7"/>
    <s v="18"/>
    <s v="18"/>
    <s v="LOCAL NAO INFORMADO"/>
    <x v="2"/>
    <x v="3"/>
    <s v="164477"/>
    <s v=""/>
    <s v=""/>
    <s v=""/>
    <x v="0"/>
    <s v="164477"/>
    <x v="0"/>
    <s v="5 - QUI"/>
    <s v="2025-01-13T03:00:00.000Z"/>
    <s v="2025-01-13T03:00:00.000Z"/>
    <s v="5 - QUI"/>
    <s v="Horas Úteis"/>
    <s v="40.000000"/>
    <s v="1.000000"/>
    <s v="gabrieljaraujo"/>
    <s v="8"/>
    <s v="Encerrado pelo sistema"/>
    <s v="Formulario Solicitação - Padrão"/>
    <s v=""/>
    <s v=""/>
    <s v=""/>
    <s v=""/>
    <s v="0.030000"/>
    <s v="0.030000"/>
    <s v="0.060000"/>
    <s v=""/>
    <s v="27.040000"/>
    <s v="0.060000"/>
    <s v="Migração VPN DCIDE"/>
    <s v="Baixa"/>
    <s v=""/>
  </r>
  <r>
    <s v="164478"/>
    <x v="11"/>
    <s v=""/>
    <s v=""/>
    <x v="2"/>
    <s v="3-MUDANCA"/>
    <x v="1"/>
    <x v="29"/>
    <x v="1"/>
    <s v="040701"/>
    <s v="GESTAO DE PESSOAS"/>
    <s v="20"/>
    <s v="2025-01-16T22:07:11.000Z"/>
    <s v=""/>
    <x v="49"/>
    <d v="1899-12-30T19:07:00"/>
    <x v="9"/>
    <x v="53"/>
    <s v="N/A"/>
    <x v="1"/>
    <s v="EM ABERTO"/>
    <s v="SEM INDISPONIBILIDADE"/>
    <s v="COM SUCESSO"/>
    <s v="NÃO"/>
    <x v="4"/>
    <s v="19"/>
    <s v=""/>
    <s v="LOCAL NAO INFORMADO"/>
    <x v="2"/>
    <x v="2"/>
    <s v="164478"/>
    <s v=""/>
    <s v=""/>
    <s v=""/>
    <x v="0"/>
    <s v="164478"/>
    <x v="0"/>
    <s v="5 - QUI"/>
    <s v="2025-01-13T03:00:00.000Z"/>
    <s v=""/>
    <s v=""/>
    <s v="Horas Úteis"/>
    <s v="352.000000"/>
    <s v="1.000000"/>
    <s v="rozelymorais"/>
    <s v="39"/>
    <s v="Encerrada"/>
    <s v="Mudança Padrão"/>
    <s v=""/>
    <s v=""/>
    <s v=""/>
    <s v=""/>
    <s v=""/>
    <s v="18.270000"/>
    <s v="35.630000"/>
    <s v=""/>
    <s v=""/>
    <s v="35.630000"/>
    <s v="Novo relatório Consolidado RH"/>
    <s v="Baixa"/>
    <s v=""/>
  </r>
  <r>
    <s v="164479"/>
    <x v="1"/>
    <s v=""/>
    <s v=""/>
    <x v="0"/>
    <s v="1-INCIDENTE"/>
    <x v="0"/>
    <x v="1"/>
    <x v="0"/>
    <s v="N/D"/>
    <s v="NÃO DEFINIDO"/>
    <s v="385"/>
    <s v="2025-01-17T02:25:42.000Z"/>
    <s v="2025-01-19T16:36:33.000Z"/>
    <x v="49"/>
    <d v="1899-12-30T23:25:00"/>
    <x v="67"/>
    <x v="318"/>
    <s v="1-15 dias"/>
    <x v="0"/>
    <s v="FECHADO"/>
    <s v="NAO SE APLICA"/>
    <s v="NAO SE APLICA"/>
    <s v="NÃO"/>
    <x v="1"/>
    <s v="23"/>
    <s v="13"/>
    <s v="LOCAL NAO INFORMADO"/>
    <x v="2"/>
    <x v="3"/>
    <s v="164479"/>
    <s v=""/>
    <s v=""/>
    <s v=""/>
    <x v="0"/>
    <s v="164479"/>
    <x v="0"/>
    <s v="5 - QUI"/>
    <s v="2025-01-13T03:00:00.000Z"/>
    <s v="2025-01-20T03:00:00.000Z"/>
    <s v="1 - DOM"/>
    <s v="Horas Úteis"/>
    <s v="4.000000"/>
    <s v="1.000000"/>
    <s v="noc_ebsit"/>
    <s v="8"/>
    <s v="Encerrado pelo sistema"/>
    <s v="Formulario Incidente - Padrão"/>
    <s v=""/>
    <s v=""/>
    <s v=""/>
    <s v=""/>
    <s v="9.010000"/>
    <s v="0.000000"/>
    <s v="9.010000"/>
    <s v=""/>
    <s v=""/>
    <s v="9.010000"/>
    <s v=" SAEN--DBO-STB-PCSFX"/>
    <s v="Baixa"/>
    <s v=""/>
  </r>
  <r>
    <s v="164480"/>
    <x v="2"/>
    <s v="0.030000"/>
    <s v="2.000000"/>
    <x v="0"/>
    <s v="1-INCIDENTE"/>
    <x v="0"/>
    <x v="2"/>
    <x v="0"/>
    <s v="040801"/>
    <s v="TECNOLOGIA DE INFORMACAO"/>
    <s v="37"/>
    <s v="2025-01-17T11:02:00.000Z"/>
    <s v="2025-01-17T12:42:38.000Z"/>
    <x v="50"/>
    <d v="1899-12-30T08:02:00"/>
    <x v="56"/>
    <x v="463"/>
    <s v="1-15 dias"/>
    <x v="1"/>
    <s v="FECHADO"/>
    <s v="NAO SE APLICA"/>
    <s v="NAO SE APLICA"/>
    <s v="NÃO"/>
    <x v="0"/>
    <s v="08"/>
    <s v="09"/>
    <s v="LOCAL NAO INFORMADO"/>
    <x v="2"/>
    <x v="3"/>
    <s v="164480"/>
    <s v=""/>
    <s v=""/>
    <s v=""/>
    <x v="0"/>
    <s v="164480"/>
    <x v="0"/>
    <s v="6 - SEX"/>
    <s v="2025-01-13T03:00:00.000Z"/>
    <s v="2025-01-13T03:00:00.000Z"/>
    <s v="6 - SEX"/>
    <s v="Horas Úteis"/>
    <s v="16.000000"/>
    <s v="1.000000"/>
    <s v="jorgepereira"/>
    <s v="8"/>
    <s v="Encerrado pelo sistema"/>
    <s v="Formulario Incidente - Padrão"/>
    <s v=""/>
    <s v=""/>
    <s v=""/>
    <s v=""/>
    <s v="0.000000"/>
    <s v="0.000000"/>
    <s v="0.000000"/>
    <s v=""/>
    <s v="27.040000"/>
    <s v="0.000000"/>
    <s v="Task: Verificar Status das impressoras SPO"/>
    <s v="Baixa"/>
    <s v=""/>
  </r>
  <r>
    <s v="164481"/>
    <x v="8"/>
    <s v="0.250000"/>
    <s v="15.000000"/>
    <x v="1"/>
    <s v="2-SERVICO"/>
    <x v="0"/>
    <x v="13"/>
    <x v="11"/>
    <s v="050201"/>
    <s v="COMERCIAL"/>
    <s v="22"/>
    <s v="2025-01-17T12:45:17.000Z"/>
    <s v="2025-02-03T15:58:06.000Z"/>
    <x v="50"/>
    <d v="1899-12-30T09:45:00"/>
    <x v="57"/>
    <x v="226"/>
    <s v="16-30 dias"/>
    <x v="0"/>
    <s v="FECHADO"/>
    <s v="NAO SE APLICA"/>
    <s v="NAO SE APLICA"/>
    <s v="NÃO"/>
    <x v="5"/>
    <s v="09"/>
    <s v="12"/>
    <s v="LOCAL NAO INFORMADO"/>
    <x v="2"/>
    <x v="1"/>
    <s v="164481"/>
    <s v=""/>
    <s v=""/>
    <s v=""/>
    <x v="0"/>
    <s v="164481"/>
    <x v="1"/>
    <s v="6 - SEX"/>
    <s v="2025-01-13T03:00:00.000Z"/>
    <s v="2025-02-03T03:00:00.000Z"/>
    <s v="2 - SEG"/>
    <s v="Horas Úteis"/>
    <s v="80.000000"/>
    <s v="1.000000"/>
    <s v="danilosilva"/>
    <s v="8"/>
    <s v="Encerrado pelo sistema"/>
    <s v="Formulario Solicitação - Padrão"/>
    <s v=""/>
    <s v="77.840000"/>
    <s v=""/>
    <s v=""/>
    <s v="0.000000"/>
    <s v="11.110000"/>
    <s v="102.210000"/>
    <s v=""/>
    <s v="27.060000"/>
    <s v="102.210000"/>
    <s v="Faturamento CEMIG"/>
    <s v="Baixa"/>
    <s v=""/>
  </r>
  <r>
    <s v="164482"/>
    <x v="4"/>
    <s v="0.250000"/>
    <s v="15.000000"/>
    <x v="0"/>
    <s v="1-INCIDENTE"/>
    <x v="0"/>
    <x v="13"/>
    <x v="0"/>
    <s v="020402"/>
    <s v="OPERACAO"/>
    <s v="176"/>
    <s v="2025-01-17T13:45:02.000Z"/>
    <s v="2025-01-17T20:42:21.000Z"/>
    <x v="50"/>
    <d v="1899-12-30T10:45:00"/>
    <x v="56"/>
    <x v="468"/>
    <s v="1-15 dias"/>
    <x v="1"/>
    <s v="FECHADO"/>
    <s v="NAO SE APLICA"/>
    <s v="NAO SE APLICA"/>
    <s v="NÃO"/>
    <x v="0"/>
    <s v="10"/>
    <s v="17"/>
    <s v="PORTO VELHO"/>
    <x v="2"/>
    <x v="3"/>
    <s v="164482"/>
    <s v=""/>
    <s v=""/>
    <s v=""/>
    <x v="0"/>
    <s v="164482"/>
    <x v="1"/>
    <s v="6 - SEX"/>
    <s v="2025-01-13T03:00:00.000Z"/>
    <s v="2025-01-13T03:00:00.000Z"/>
    <s v="6 - SEX"/>
    <s v="Horas Úteis"/>
    <s v="16.000000"/>
    <s v="1.000000"/>
    <s v="joseeudes"/>
    <s v="8"/>
    <s v="Encerrado pelo sistema"/>
    <s v="Formulario Incidente - Padrão"/>
    <s v=""/>
    <s v=""/>
    <s v=""/>
    <s v=""/>
    <s v="6.750000"/>
    <s v="0.210000"/>
    <s v="6.960000"/>
    <s v=""/>
    <s v="27.020000"/>
    <s v="6.960000"/>
    <s v="Acesso ao Entrar | Microsoft 365"/>
    <s v="Baixa"/>
    <s v=""/>
  </r>
  <r>
    <s v="164483"/>
    <x v="10"/>
    <s v=""/>
    <s v=""/>
    <x v="0"/>
    <s v="1-INCIDENTE"/>
    <x v="0"/>
    <x v="11"/>
    <x v="8"/>
    <s v="040801"/>
    <s v="TECNOLOGIA DE INFORMACAO"/>
    <s v="37"/>
    <s v="2025-01-17T14:05:00.000Z"/>
    <s v="2025-01-17T14:11:42.000Z"/>
    <x v="50"/>
    <d v="1899-12-30T11:05:00"/>
    <x v="56"/>
    <x v="355"/>
    <s v="1-15 dias"/>
    <x v="1"/>
    <s v="FECHADO"/>
    <s v="NAO SE APLICA"/>
    <s v="NAO SE APLICA"/>
    <s v="NÃO"/>
    <x v="0"/>
    <s v="11"/>
    <s v="11"/>
    <s v="LOCAL NAO INFORMADO"/>
    <x v="2"/>
    <x v="3"/>
    <s v="164483"/>
    <s v=""/>
    <s v=""/>
    <s v=""/>
    <x v="0"/>
    <s v="164483"/>
    <x v="1"/>
    <s v="6 - SEX"/>
    <s v="2025-01-13T03:00:00.000Z"/>
    <s v="2025-01-13T03:00:00.000Z"/>
    <s v="6 - SEX"/>
    <s v="Horas Úteis"/>
    <s v="24.000000"/>
    <s v="1.000000"/>
    <s v="jorgepereira"/>
    <s v="8"/>
    <s v="Encerrado pelo sistema"/>
    <s v="Formulario Incidente - Padrão"/>
    <s v=""/>
    <s v=""/>
    <s v=""/>
    <s v=""/>
    <s v="0.020000"/>
    <s v="0.090000"/>
    <s v="0.110000"/>
    <s v=""/>
    <s v="27.020000"/>
    <s v="0.110000"/>
    <s v=" Task: Check list Sala Telecom-Core"/>
    <s v="Normal"/>
    <s v=""/>
  </r>
  <r>
    <s v="164484"/>
    <x v="8"/>
    <s v="0.750000"/>
    <s v="45.000000"/>
    <x v="1"/>
    <s v="2-SERVICO"/>
    <x v="0"/>
    <x v="13"/>
    <x v="11"/>
    <s v="050201"/>
    <s v="COMERCIAL"/>
    <s v="22"/>
    <s v="2025-01-17T14:23:23.000Z"/>
    <s v="2025-02-03T15:57:23.000Z"/>
    <x v="50"/>
    <d v="1899-12-30T11:23:00"/>
    <x v="57"/>
    <x v="469"/>
    <s v="16-30 dias"/>
    <x v="0"/>
    <s v="FECHADO"/>
    <s v="NAO SE APLICA"/>
    <s v="NAO SE APLICA"/>
    <s v="NÃO"/>
    <x v="5"/>
    <s v="11"/>
    <s v="12"/>
    <s v="LOCAL NAO INFORMADO"/>
    <x v="2"/>
    <x v="1"/>
    <s v="164484"/>
    <s v=""/>
    <s v=""/>
    <s v=""/>
    <x v="0"/>
    <s v="164484"/>
    <x v="1"/>
    <s v="6 - SEX"/>
    <s v="2025-01-13T03:00:00.000Z"/>
    <s v="2025-02-03T03:00:00.000Z"/>
    <s v="2 - SEG"/>
    <s v="Horas Úteis"/>
    <s v="80.000000"/>
    <s v="1.000000"/>
    <s v="danilosilva"/>
    <s v="8"/>
    <s v="Encerrado pelo sistema"/>
    <s v="Formulario Solicitação - Padrão"/>
    <s v=""/>
    <s v="0.000000"/>
    <s v=""/>
    <s v=""/>
    <s v="0.010000"/>
    <s v="7.350000"/>
    <s v="100.790000"/>
    <s v=""/>
    <s v="27.010000"/>
    <s v="100.790000"/>
    <s v="FATURAMENTO CENTRAIS ELETRICAS BRASILEIRAS SA ELETROBRAS"/>
    <s v="Baixa"/>
    <s v=""/>
  </r>
  <r>
    <s v="164485"/>
    <x v="1"/>
    <s v=""/>
    <s v=""/>
    <x v="1"/>
    <s v="2-SERVICO"/>
    <x v="0"/>
    <x v="13"/>
    <x v="11"/>
    <s v="020405"/>
    <s v="MANUTENCAO DE SISTEMA DE TRANSMISSAO, AUTOMACAO E AUXILIARES"/>
    <s v="105"/>
    <s v="2025-01-17T14:40:54.000Z"/>
    <s v="2025-01-27T14:19:38.000Z"/>
    <x v="50"/>
    <d v="1899-12-30T11:40:00"/>
    <x v="64"/>
    <x v="81"/>
    <s v="1-15 dias"/>
    <x v="1"/>
    <s v="FECHADO"/>
    <s v="NAO SE APLICA"/>
    <s v="NAO SE APLICA"/>
    <s v="NÃO"/>
    <x v="5"/>
    <s v="11"/>
    <s v="11"/>
    <s v="LOCAL NAO INFORMADO"/>
    <x v="2"/>
    <x v="3"/>
    <s v="164485"/>
    <s v=""/>
    <s v=""/>
    <s v=""/>
    <x v="0"/>
    <s v="164485"/>
    <x v="1"/>
    <s v="6 - SEX"/>
    <s v="2025-01-13T03:00:00.000Z"/>
    <s v="2025-01-27T03:00:00.000Z"/>
    <s v="2 - SEG"/>
    <s v="Horas Úteis"/>
    <s v="80.000000"/>
    <s v="1.000000"/>
    <s v="francivaldosilva"/>
    <s v="9"/>
    <s v="Encerrado pelo usuario"/>
    <s v="Formulario Solicitação - Padrão"/>
    <s v=""/>
    <s v=""/>
    <s v=""/>
    <s v=""/>
    <s v=""/>
    <s v="9.250000"/>
    <s v="29.680000"/>
    <s v=""/>
    <s v=""/>
    <s v="29.680000"/>
    <s v="TROCA DE GRUPO DE EMAIL"/>
    <s v="Baixa"/>
    <s v=""/>
  </r>
  <r>
    <s v="164486"/>
    <x v="11"/>
    <s v=""/>
    <s v=""/>
    <x v="1"/>
    <s v="2-SERVICO"/>
    <x v="1"/>
    <x v="56"/>
    <x v="2"/>
    <s v="020601"/>
    <s v="ADMINISTRATIVO"/>
    <s v="58"/>
    <s v="2025-01-17T14:47:28.000Z"/>
    <s v="2025-01-29T15:49:34.000Z"/>
    <x v="50"/>
    <d v="1899-12-30T11:47:00"/>
    <x v="21"/>
    <x v="470"/>
    <s v="1-15 dias"/>
    <x v="1"/>
    <s v="FECHADO"/>
    <s v="NAO SE APLICA"/>
    <s v="NAO SE APLICA"/>
    <s v="NÃO"/>
    <x v="4"/>
    <s v="11"/>
    <s v="12"/>
    <s v="PORTO VELHO"/>
    <x v="2"/>
    <x v="3"/>
    <s v="164486"/>
    <s v=""/>
    <s v=""/>
    <s v=""/>
    <x v="0"/>
    <s v="164486"/>
    <x v="0"/>
    <s v="6 - SEX"/>
    <s v="2025-01-13T03:00:00.000Z"/>
    <s v="2025-01-27T03:00:00.000Z"/>
    <s v="4 - QUA"/>
    <s v="Horas Úteis"/>
    <s v="16.000000"/>
    <s v="1.000000"/>
    <s v="mararegina"/>
    <s v="8"/>
    <s v="Encerrado pelo sistema"/>
    <s v="Formulario Solicitação - Padrão"/>
    <s v="45.150000"/>
    <s v=""/>
    <s v=""/>
    <s v=""/>
    <s v="3.430000"/>
    <s v="0.470000"/>
    <s v="3.810000"/>
    <s v=""/>
    <s v=""/>
    <s v="48.960000"/>
    <s v="INSERIR INTEGRANTE SIGO APOIO"/>
    <s v="Baixa"/>
    <s v=""/>
  </r>
  <r>
    <s v="164487"/>
    <x v="10"/>
    <s v="0.000000"/>
    <s v="0.000000"/>
    <x v="1"/>
    <s v="2-SERVICO"/>
    <x v="0"/>
    <x v="34"/>
    <x v="2"/>
    <s v="020403"/>
    <s v="MANUTENCAO DE UNIDADES GERADORAS"/>
    <s v="190"/>
    <s v="2025-01-17T14:52:50.000Z"/>
    <s v="2025-01-17T15:12:51.000Z"/>
    <x v="50"/>
    <d v="1899-12-30T11:52:00"/>
    <x v="56"/>
    <x v="471"/>
    <s v="1-15 dias"/>
    <x v="1"/>
    <s v="FECHADO"/>
    <s v="NAO SE APLICA"/>
    <s v="NAO SE APLICA"/>
    <s v="NÃO"/>
    <x v="6"/>
    <s v="11"/>
    <s v="12"/>
    <s v="LOCAL NAO INFORMADO"/>
    <x v="2"/>
    <x v="3"/>
    <s v="164487"/>
    <s v="Atendimento imediato e solução rápida "/>
    <s v="4"/>
    <s v="Como voce avalia o atendimento prestado?"/>
    <x v="1"/>
    <s v="164487"/>
    <x v="0"/>
    <s v="6 - SEX"/>
    <s v="2025-01-13T03:00:00.000Z"/>
    <s v="2025-01-13T03:00:00.000Z"/>
    <s v="6 - SEX"/>
    <s v="Horas Úteis"/>
    <s v="80.000000"/>
    <s v="1.000000"/>
    <s v="agnaldooliveira"/>
    <s v="9"/>
    <s v="Encerrado pelo usuario"/>
    <s v="Formulario Solicitação - Padrão"/>
    <s v=""/>
    <s v=""/>
    <s v=""/>
    <s v=""/>
    <s v="0.170000"/>
    <s v="0.170000"/>
    <s v="0.330000"/>
    <s v=""/>
    <s v="0.070000"/>
    <s v="0.330000"/>
    <s v="SIGO"/>
    <s v="Baixa"/>
    <s v=""/>
  </r>
  <r>
    <s v="164488"/>
    <x v="1"/>
    <s v=""/>
    <s v=""/>
    <x v="1"/>
    <s v="2-SERVICO"/>
    <x v="0"/>
    <x v="14"/>
    <x v="2"/>
    <s v="040801"/>
    <s v="TECNOLOGIA DE INFORMACAO"/>
    <s v="37"/>
    <s v="2025-01-17T15:25:51.000Z"/>
    <s v="2025-01-17T22:36:30.000Z"/>
    <x v="50"/>
    <d v="1899-12-30T12:25:00"/>
    <x v="56"/>
    <x v="1"/>
    <s v="1-15 dias"/>
    <x v="1"/>
    <s v="FECHADO"/>
    <s v="NAO SE APLICA"/>
    <s v="NAO SE APLICA"/>
    <s v="NÃO"/>
    <x v="1"/>
    <s v="12"/>
    <s v="19"/>
    <s v="LOCAL NAO INFORMADO"/>
    <x v="2"/>
    <x v="3"/>
    <s v="164488"/>
    <s v=""/>
    <s v=""/>
    <s v=""/>
    <x v="0"/>
    <s v="164488"/>
    <x v="1"/>
    <s v="6 - SEX"/>
    <s v="2025-01-13T03:00:00.000Z"/>
    <s v="2025-01-13T03:00:00.000Z"/>
    <s v="6 - SEX"/>
    <s v="Horas Úteis"/>
    <s v="80.000000"/>
    <s v="1.000000"/>
    <s v="daianasantos"/>
    <s v="8"/>
    <s v="Encerrado pelo sistema"/>
    <s v="Formulario Solicitação - Padrão"/>
    <s v=""/>
    <s v=""/>
    <s v=""/>
    <s v=""/>
    <s v="3.750000"/>
    <s v="1.410000"/>
    <s v="5.160000"/>
    <s v=""/>
    <s v=""/>
    <s v="5.160000"/>
    <s v="Integração Requisição de EPI Senior x EBS Oracle"/>
    <s v="Baixa"/>
    <s v=""/>
  </r>
  <r>
    <s v="164489"/>
    <x v="4"/>
    <s v="0.750000"/>
    <s v="45.000000"/>
    <x v="1"/>
    <s v="2-SERVICO"/>
    <x v="0"/>
    <x v="34"/>
    <x v="18"/>
    <s v="020403"/>
    <s v="MANUTENCAO DE UNIDADES GERADORAS"/>
    <s v="190"/>
    <s v="2025-01-17T15:41:35.000Z"/>
    <s v="2025-01-17T16:30:31.000Z"/>
    <x v="50"/>
    <d v="1899-12-30T12:41:00"/>
    <x v="56"/>
    <x v="25"/>
    <s v="1-15 dias"/>
    <x v="1"/>
    <s v="FECHADO"/>
    <s v="NAO SE APLICA"/>
    <s v="NAO SE APLICA"/>
    <s v="NÃO"/>
    <x v="0"/>
    <s v="12"/>
    <s v="13"/>
    <s v="LOCAL NAO INFORMADO"/>
    <x v="2"/>
    <x v="3"/>
    <s v="164489"/>
    <s v=""/>
    <s v="4"/>
    <s v="Como voce avalia o atendimento prestado?"/>
    <x v="1"/>
    <s v="164489"/>
    <x v="0"/>
    <s v="6 - SEX"/>
    <s v="2025-01-13T03:00:00.000Z"/>
    <s v="2025-01-13T03:00:00.000Z"/>
    <s v="6 - SEX"/>
    <s v="Horas Úteis"/>
    <s v="80.000000"/>
    <s v="1.000000"/>
    <s v="ronaldofurtado"/>
    <s v="8"/>
    <s v="Encerrado pelo sistema"/>
    <s v="Formulario Solicitação - Padrão"/>
    <s v=""/>
    <s v=""/>
    <s v=""/>
    <s v=""/>
    <s v="0.300000"/>
    <s v="0.520000"/>
    <s v="0.820000"/>
    <s v=""/>
    <s v="27.040000"/>
    <s v="0.820000"/>
    <s v="Intalação do software da impressora"/>
    <s v="Baixa"/>
    <s v=""/>
  </r>
  <r>
    <s v="164490"/>
    <x v="9"/>
    <s v=""/>
    <s v=""/>
    <x v="1"/>
    <s v="2-SERVICO"/>
    <x v="0"/>
    <x v="2"/>
    <x v="13"/>
    <s v="020403"/>
    <s v="MANUTENCAO DE UNIDADES GERADORAS"/>
    <s v="190"/>
    <s v="2025-01-17T16:28:03.000Z"/>
    <s v="2025-01-17T20:41:15.000Z"/>
    <x v="50"/>
    <d v="1899-12-30T13:28:00"/>
    <x v="56"/>
    <x v="472"/>
    <s v="1-15 dias"/>
    <x v="1"/>
    <s v="FECHADO"/>
    <s v="NAO SE APLICA"/>
    <s v="NAO SE APLICA"/>
    <s v="NÃO"/>
    <x v="0"/>
    <s v="13"/>
    <s v="17"/>
    <s v="PORTO VELHO"/>
    <x v="2"/>
    <x v="3"/>
    <s v="164490"/>
    <s v=""/>
    <s v=""/>
    <s v=""/>
    <x v="0"/>
    <s v="164490"/>
    <x v="0"/>
    <s v="6 - SEX"/>
    <s v="2025-01-13T03:00:00.000Z"/>
    <s v="2025-01-13T03:00:00.000Z"/>
    <s v="6 - SEX"/>
    <s v="Horas Úteis"/>
    <s v="80.000000"/>
    <s v="1.000000"/>
    <s v="valdeneisouza"/>
    <s v="8"/>
    <s v="Encerrado pelo sistema"/>
    <s v="Formulario Solicitação - Padrão"/>
    <s v=""/>
    <s v=""/>
    <s v=""/>
    <s v=""/>
    <s v="0.010000"/>
    <s v="4.300000"/>
    <s v="4.220000"/>
    <s v=""/>
    <s v="27.040000"/>
    <s v="4.220000"/>
    <s v="REQUISIÇÃO DE PAPEL A4"/>
    <s v="Baixa"/>
    <s v=""/>
  </r>
  <r>
    <s v="164491"/>
    <x v="4"/>
    <s v="0.000000"/>
    <s v="0.000000"/>
    <x v="1"/>
    <s v="2-SERVICO"/>
    <x v="0"/>
    <x v="8"/>
    <x v="2"/>
    <s v="N/D"/>
    <s v="NÃO DEFINIDO"/>
    <s v="385"/>
    <s v="2025-01-17T17:03:25.000Z"/>
    <s v="2025-01-17T20:35:36.000Z"/>
    <x v="50"/>
    <d v="1899-12-30T14:03:00"/>
    <x v="56"/>
    <x v="460"/>
    <s v="1-15 dias"/>
    <x v="1"/>
    <s v="FECHADO"/>
    <s v="NAO SE APLICA"/>
    <s v="NAO SE APLICA"/>
    <s v="NÃO"/>
    <x v="0"/>
    <s v="14"/>
    <s v="17"/>
    <s v="LOCAL NAO INFORMADO"/>
    <x v="2"/>
    <x v="3"/>
    <s v="164491"/>
    <s v=""/>
    <s v=""/>
    <s v=""/>
    <x v="0"/>
    <s v="164491"/>
    <x v="0"/>
    <s v="6 - SEX"/>
    <s v="2025-01-13T03:00:00.000Z"/>
    <s v="2025-01-13T03:00:00.000Z"/>
    <s v="6 - SEX"/>
    <s v="Horas Úteis"/>
    <s v="80.000000"/>
    <s v="1.000000"/>
    <s v="viniciussa"/>
    <s v="8"/>
    <s v="Encerrado pelo sistema"/>
    <s v="Formulario Solicitação - Padrão"/>
    <s v=""/>
    <s v=""/>
    <s v=""/>
    <s v=""/>
    <s v="0.000000"/>
    <s v="3.620000"/>
    <s v="3.540000"/>
    <s v=""/>
    <s v="27.050000"/>
    <s v="3.540000"/>
    <s v="Internet fora de acesso "/>
    <s v="Baixa"/>
    <s v=""/>
  </r>
  <r>
    <s v="164492"/>
    <x v="10"/>
    <s v=""/>
    <s v=""/>
    <x v="0"/>
    <s v="1-INCIDENTE"/>
    <x v="0"/>
    <x v="11"/>
    <x v="8"/>
    <s v="040801"/>
    <s v="TECNOLOGIA DE INFORMACAO"/>
    <s v="37"/>
    <s v="2025-01-17T17:57:00.000Z"/>
    <s v="2025-01-17T18:12:31.000Z"/>
    <x v="50"/>
    <d v="1899-12-30T14:57:00"/>
    <x v="56"/>
    <x v="22"/>
    <s v="1-15 dias"/>
    <x v="1"/>
    <s v="FECHADO"/>
    <s v="NAO SE APLICA"/>
    <s v="NAO SE APLICA"/>
    <s v="NÃO"/>
    <x v="0"/>
    <s v="14"/>
    <s v="15"/>
    <s v="LOCAL NAO INFORMADO"/>
    <x v="2"/>
    <x v="3"/>
    <s v="164492"/>
    <s v=""/>
    <s v=""/>
    <s v=""/>
    <x v="0"/>
    <s v="164492"/>
    <x v="1"/>
    <s v="6 - SEX"/>
    <s v="2025-01-13T03:00:00.000Z"/>
    <s v="2025-01-13T03:00:00.000Z"/>
    <s v="6 - SEX"/>
    <s v="Horas Úteis"/>
    <s v="24.000000"/>
    <s v="1.000000"/>
    <s v="jorgepereira"/>
    <s v="8"/>
    <s v="Encerrado pelo sistema"/>
    <s v="Formulario Incidente - Padrão"/>
    <s v=""/>
    <s v=""/>
    <s v=""/>
    <s v=""/>
    <s v="0.050000"/>
    <s v="0.210000"/>
    <s v="0.260000"/>
    <s v=""/>
    <s v="27.010000"/>
    <s v="0.260000"/>
    <s v=" Task: Check list Torre Rádio UHE"/>
    <s v="Normal"/>
    <s v=""/>
  </r>
  <r>
    <s v="164493"/>
    <x v="10"/>
    <s v=""/>
    <s v=""/>
    <x v="0"/>
    <s v="1-INCIDENTE"/>
    <x v="0"/>
    <x v="11"/>
    <x v="8"/>
    <s v="040801"/>
    <s v="TECNOLOGIA DE INFORMACAO"/>
    <s v="37"/>
    <s v="2025-01-17T17:58:00.000Z"/>
    <s v="2025-01-17T18:09:18.000Z"/>
    <x v="50"/>
    <d v="1899-12-30T14:58:00"/>
    <x v="56"/>
    <x v="349"/>
    <s v="1-15 dias"/>
    <x v="1"/>
    <s v="FECHADO"/>
    <s v="NAO SE APLICA"/>
    <s v="NAO SE APLICA"/>
    <s v="NÃO"/>
    <x v="0"/>
    <s v="14"/>
    <s v="15"/>
    <s v="LOCAL NAO INFORMADO"/>
    <x v="2"/>
    <x v="3"/>
    <s v="164493"/>
    <s v=""/>
    <s v=""/>
    <s v=""/>
    <x v="0"/>
    <s v="164493"/>
    <x v="1"/>
    <s v="6 - SEX"/>
    <s v="2025-01-13T03:00:00.000Z"/>
    <s v="2025-01-13T03:00:00.000Z"/>
    <s v="6 - SEX"/>
    <s v="Horas Úteis"/>
    <s v="24.000000"/>
    <s v="1.000000"/>
    <s v="jorgepereira"/>
    <s v="8"/>
    <s v="Encerrado pelo sistema"/>
    <s v="Formulario Incidente - Padrão"/>
    <s v=""/>
    <s v=""/>
    <s v=""/>
    <s v=""/>
    <s v="0.000000"/>
    <s v="0.180000"/>
    <s v="0.180000"/>
    <s v=""/>
    <s v="27.070000"/>
    <s v="0.180000"/>
    <s v=" Task: Check List Sala Cofre TI"/>
    <s v="Normal"/>
    <s v=""/>
  </r>
  <r>
    <s v="164494"/>
    <x v="10"/>
    <s v=""/>
    <s v=""/>
    <x v="0"/>
    <s v="1-INCIDENTE"/>
    <x v="0"/>
    <x v="2"/>
    <x v="0"/>
    <s v="040801"/>
    <s v="TECNOLOGIA DE INFORMACAO"/>
    <s v="37"/>
    <s v="2025-01-17T17:59:00.000Z"/>
    <s v="2025-01-17T18:08:47.000Z"/>
    <x v="50"/>
    <d v="1899-12-30T14:59:00"/>
    <x v="56"/>
    <x v="414"/>
    <s v="1-15 dias"/>
    <x v="1"/>
    <s v="FECHADO"/>
    <s v="NAO SE APLICA"/>
    <s v="NAO SE APLICA"/>
    <s v="NÃO"/>
    <x v="0"/>
    <s v="14"/>
    <s v="15"/>
    <s v="LOCAL NAO INFORMADO"/>
    <x v="2"/>
    <x v="3"/>
    <s v="164494"/>
    <s v=""/>
    <s v=""/>
    <s v=""/>
    <x v="0"/>
    <s v="164494"/>
    <x v="1"/>
    <s v="6 - SEX"/>
    <s v="2025-01-13T03:00:00.000Z"/>
    <s v="2025-01-13T03:00:00.000Z"/>
    <s v="6 - SEX"/>
    <s v="Horas Úteis"/>
    <s v="16.000000"/>
    <s v="1.000000"/>
    <s v="jorgepereira"/>
    <s v="8"/>
    <s v="Encerrado pelo sistema"/>
    <s v="Formulario Incidente - Padrão"/>
    <s v=""/>
    <s v=""/>
    <s v=""/>
    <s v=""/>
    <s v="0.000000"/>
    <s v="0.150000"/>
    <s v="0.160000"/>
    <s v=""/>
    <s v="27.080000"/>
    <s v="0.160000"/>
    <s v=" Task: Check List Impressoras Salas de Controle"/>
    <s v="Normal"/>
    <s v=""/>
  </r>
  <r>
    <s v="164495"/>
    <x v="7"/>
    <s v=""/>
    <s v=""/>
    <x v="1"/>
    <s v="2-SERVICO"/>
    <x v="1"/>
    <x v="75"/>
    <x v="2"/>
    <s v="040701"/>
    <s v="GESTAO DE PESSOAS"/>
    <s v="20"/>
    <s v="2025-01-17T18:46:36.000Z"/>
    <s v="2025-01-17T18:47:23.000Z"/>
    <x v="50"/>
    <d v="1899-12-30T15:46:00"/>
    <x v="56"/>
    <x v="256"/>
    <s v="1-15 dias"/>
    <x v="1"/>
    <s v="FECHADO"/>
    <s v="NAO SE APLICA"/>
    <s v="NAO SE APLICA"/>
    <s v="NÃO"/>
    <x v="4"/>
    <s v="15"/>
    <s v="15"/>
    <s v="LOCAL NAO INFORMADO"/>
    <x v="2"/>
    <x v="3"/>
    <s v="164495"/>
    <s v=""/>
    <s v=""/>
    <s v=""/>
    <x v="0"/>
    <s v="164495"/>
    <x v="0"/>
    <s v="6 - SEX"/>
    <s v="2025-01-13T03:00:00.000Z"/>
    <s v="2025-01-13T03:00:00.000Z"/>
    <s v="6 - SEX"/>
    <s v="Horas Úteis"/>
    <s v="16.000000"/>
    <s v="1.000000"/>
    <s v="natachareis"/>
    <s v="8"/>
    <s v="Encerrado pelo sistema"/>
    <s v="Formulario Solicitação - Padrão"/>
    <s v=""/>
    <s v=""/>
    <s v=""/>
    <s v=""/>
    <s v=""/>
    <s v=""/>
    <s v="0.000000"/>
    <s v=""/>
    <s v="27.030000"/>
    <s v=""/>
    <s v="Resete de senha"/>
    <s v="Baixa"/>
    <s v=""/>
  </r>
  <r>
    <s v="164496"/>
    <x v="14"/>
    <s v=""/>
    <s v=""/>
    <x v="0"/>
    <s v="1-INCIDENTE"/>
    <x v="1"/>
    <x v="12"/>
    <x v="4"/>
    <s v="040502"/>
    <s v="ALMOXARIFADO"/>
    <s v="28"/>
    <s v="2025-01-17T19:47:57.000Z"/>
    <s v="2025-01-21T18:43:49.000Z"/>
    <x v="50"/>
    <d v="1899-12-30T16:47:00"/>
    <x v="41"/>
    <x v="228"/>
    <s v="1-15 dias"/>
    <x v="0"/>
    <s v="FECHADO"/>
    <s v="NAO SE APLICA"/>
    <s v="NAO SE APLICA"/>
    <s v="NÃO"/>
    <x v="2"/>
    <s v="16"/>
    <s v="15"/>
    <s v="LOCAL NAO INFORMADO"/>
    <x v="2"/>
    <x v="3"/>
    <s v="164496"/>
    <s v=""/>
    <s v=""/>
    <s v=""/>
    <x v="0"/>
    <s v="164496"/>
    <x v="2"/>
    <s v="6 - SEX"/>
    <s v="2025-01-13T03:00:00.000Z"/>
    <s v="2025-01-20T03:00:00.000Z"/>
    <s v="3 - TER"/>
    <s v="Horas Úteis"/>
    <s v="16.000000"/>
    <s v="1.000000"/>
    <s v="luizgsilva"/>
    <s v="8"/>
    <s v="Encerrado pelo sistema"/>
    <s v="Formulario Incidente - Sistemas - Erro Sistemas"/>
    <s v=""/>
    <s v=""/>
    <s v=""/>
    <s v=""/>
    <s v="3.690000"/>
    <s v="13.260000"/>
    <s v="16.960000"/>
    <s v=""/>
    <s v="27.080000"/>
    <s v="16.960000"/>
    <s v="Indisponibilidade POGO"/>
    <s v="Baixa"/>
    <s v=""/>
  </r>
  <r>
    <s v="164497"/>
    <x v="3"/>
    <s v=""/>
    <s v=""/>
    <x v="1"/>
    <s v="2-SERVICO"/>
    <x v="1"/>
    <x v="39"/>
    <x v="2"/>
    <s v="N/D"/>
    <s v="NÃO DEFINIDO"/>
    <s v="385"/>
    <s v="2025-01-17T20:11:37.000Z"/>
    <s v="2025-01-17T21:35:48.000Z"/>
    <x v="50"/>
    <d v="1899-12-30T17:11:00"/>
    <x v="56"/>
    <x v="141"/>
    <s v="1-15 dias"/>
    <x v="1"/>
    <s v="FECHADO"/>
    <s v="NAO SE APLICA"/>
    <s v="NAO SE APLICA"/>
    <s v="NÃO"/>
    <x v="2"/>
    <s v="17"/>
    <s v="18"/>
    <s v="LOCAL NAO INFORMADO"/>
    <x v="2"/>
    <x v="3"/>
    <s v="164497"/>
    <s v=""/>
    <s v=""/>
    <s v=""/>
    <x v="0"/>
    <s v="164497"/>
    <x v="0"/>
    <s v="6 - SEX"/>
    <s v="2025-01-13T03:00:00.000Z"/>
    <s v="2025-01-13T03:00:00.000Z"/>
    <s v="6 - SEX"/>
    <s v="Horas Úteis"/>
    <s v="16.000000"/>
    <s v="1.000000"/>
    <s v="kimberlyr.elb"/>
    <s v="8"/>
    <s v="Encerrado pelo sistema"/>
    <s v="Formulario Solicitação - Padrão"/>
    <s v=""/>
    <s v=""/>
    <s v=""/>
    <s v=""/>
    <s v="0.000000"/>
    <s v="1.400000"/>
    <s v="1.400000"/>
    <s v=""/>
    <s v="27.160000"/>
    <s v="1.400000"/>
    <s v="Listagem de fornecedores "/>
    <s v="Baixa"/>
    <s v=""/>
  </r>
  <r>
    <s v="164498"/>
    <x v="1"/>
    <s v=""/>
    <s v=""/>
    <x v="1"/>
    <s v="2-SERVICO"/>
    <x v="0"/>
    <x v="10"/>
    <x v="7"/>
    <s v="040801"/>
    <s v="TECNOLOGIA DE INFORMACAO"/>
    <s v="37"/>
    <s v="2025-01-17T20:17:24.000Z"/>
    <s v="2025-01-29T15:05:53.000Z"/>
    <x v="50"/>
    <d v="1899-12-30T17:17:00"/>
    <x v="21"/>
    <x v="174"/>
    <s v="1-15 dias"/>
    <x v="1"/>
    <s v="FECHADO"/>
    <s v="NAO SE APLICA"/>
    <s v="NAO SE APLICA"/>
    <s v="NÃO"/>
    <x v="5"/>
    <s v="17"/>
    <s v="12"/>
    <s v="LOCAL NAO INFORMADO"/>
    <x v="2"/>
    <x v="3"/>
    <s v="164498"/>
    <s v=""/>
    <s v=""/>
    <s v=""/>
    <x v="0"/>
    <s v="164498"/>
    <x v="0"/>
    <s v="6 - SEX"/>
    <s v="2025-01-13T03:00:00.000Z"/>
    <s v="2025-01-27T03:00:00.000Z"/>
    <s v="4 - QUA"/>
    <s v="Horas Úteis"/>
    <s v="80.000000"/>
    <s v="1.000000"/>
    <s v="davibdomingos"/>
    <s v="8"/>
    <s v="Encerrado pelo sistema"/>
    <s v="Formulario Solicitação - Padrão"/>
    <s v=""/>
    <s v=""/>
    <s v=""/>
    <s v=""/>
    <s v=""/>
    <s v="1.710000"/>
    <s v="66.920000"/>
    <s v=""/>
    <s v="27.030000"/>
    <s v="66.920000"/>
    <s v="Adicionar usuário ao grupo PROJURIS EXTERNO "/>
    <s v="Baixa"/>
    <s v=""/>
  </r>
  <r>
    <s v="164499"/>
    <x v="4"/>
    <s v="0.250000"/>
    <s v="15.000000"/>
    <x v="0"/>
    <s v="1-INCIDENTE"/>
    <x v="0"/>
    <x v="13"/>
    <x v="6"/>
    <s v="020402"/>
    <s v="OPERACAO"/>
    <s v="176"/>
    <s v="2025-01-17T20:24:11.000Z"/>
    <s v="2025-01-20T13:27:46.000Z"/>
    <x v="50"/>
    <d v="1899-12-30T17:24:00"/>
    <x v="38"/>
    <x v="361"/>
    <s v="1-15 dias"/>
    <x v="1"/>
    <s v="FECHADO"/>
    <s v="NAO SE APLICA"/>
    <s v="NAO SE APLICA"/>
    <s v="NÃO"/>
    <x v="0"/>
    <s v="17"/>
    <s v="10"/>
    <s v="LOCAL NAO INFORMADO"/>
    <x v="2"/>
    <x v="3"/>
    <s v="164499"/>
    <s v=""/>
    <s v=""/>
    <s v=""/>
    <x v="0"/>
    <s v="164499"/>
    <x v="0"/>
    <s v="6 - SEX"/>
    <s v="2025-01-13T03:00:00.000Z"/>
    <s v="2025-01-20T03:00:00.000Z"/>
    <s v="2 - SEG"/>
    <s v="Horas Úteis"/>
    <s v="16.000000"/>
    <s v="1.000000"/>
    <s v="ruisilva"/>
    <s v="8"/>
    <s v="Encerrado pelo sistema"/>
    <s v="Formulario Incidente - Padrão"/>
    <s v=""/>
    <s v=""/>
    <s v=""/>
    <s v=""/>
    <s v="0.080000"/>
    <s v="2.070000"/>
    <s v="2.130000"/>
    <s v=""/>
    <s v="27.020000"/>
    <s v="2.130000"/>
    <s v="Acesso ao novo E-mail eletrobras"/>
    <s v="Baixa"/>
    <s v=""/>
  </r>
  <r>
    <s v="164500"/>
    <x v="4"/>
    <s v=""/>
    <s v=""/>
    <x v="0"/>
    <s v="1-INCIDENTE"/>
    <x v="0"/>
    <x v="68"/>
    <x v="0"/>
    <s v="N/D"/>
    <s v="NÃO DEFINIDO"/>
    <s v="385"/>
    <s v="2025-01-17T21:34:53.000Z"/>
    <s v="2025-02-03T13:15:15.000Z"/>
    <x v="50"/>
    <d v="1899-12-30T18:34:00"/>
    <x v="57"/>
    <x v="362"/>
    <s v="16-30 dias"/>
    <x v="0"/>
    <s v="FECHADO"/>
    <s v="NAO SE APLICA"/>
    <s v="NAO SE APLICA"/>
    <s v="NÃO"/>
    <x v="0"/>
    <s v="18"/>
    <s v="10"/>
    <s v="LOCAL NAO INFORMADO"/>
    <x v="2"/>
    <x v="1"/>
    <s v="164500"/>
    <s v=""/>
    <s v=""/>
    <s v=""/>
    <x v="0"/>
    <s v="164500"/>
    <x v="0"/>
    <s v="6 - SEX"/>
    <s v="2025-01-13T03:00:00.000Z"/>
    <s v="2025-02-03T03:00:00.000Z"/>
    <s v="2 - SEG"/>
    <s v="Horas Úteis"/>
    <s v="16.000000"/>
    <s v="1.000000"/>
    <s v="jorgem"/>
    <s v="8"/>
    <s v="Encerrado pelo sistema"/>
    <s v="Formulario Incidente - Sistemas - Erro Sistemas"/>
    <s v=""/>
    <s v="64.310000"/>
    <s v=""/>
    <s v=""/>
    <s v="0.020000"/>
    <s v="29.490000"/>
    <s v="90.910000"/>
    <s v=""/>
    <s v="27.040000"/>
    <s v="90.910000"/>
    <s v="Catracas da recepção principal 15/18"/>
    <s v="Baixa"/>
    <s v=""/>
  </r>
  <r>
    <s v="164501"/>
    <x v="3"/>
    <s v=""/>
    <s v=""/>
    <x v="1"/>
    <s v="2-SERVICO"/>
    <x v="1"/>
    <x v="24"/>
    <x v="10"/>
    <s v="040301"/>
    <s v="CONTROLADORIA"/>
    <s v="48"/>
    <s v="2025-01-17T22:28:45.000Z"/>
    <s v="2025-01-20T18:31:57.000Z"/>
    <x v="50"/>
    <d v="1899-12-30T19:28:00"/>
    <x v="38"/>
    <x v="195"/>
    <s v="1-15 dias"/>
    <x v="1"/>
    <s v="FECHADO"/>
    <s v="NAO SE APLICA"/>
    <s v="NAO SE APLICA"/>
    <s v="NÃO"/>
    <x v="2"/>
    <s v="19"/>
    <s v="15"/>
    <s v="LOCAL NAO INFORMADO"/>
    <x v="2"/>
    <x v="3"/>
    <s v="164501"/>
    <s v=""/>
    <s v=""/>
    <s v=""/>
    <x v="0"/>
    <s v="164501"/>
    <x v="0"/>
    <s v="6 - SEX"/>
    <s v="2025-01-13T03:00:00.000Z"/>
    <s v="2025-01-20T03:00:00.000Z"/>
    <s v="2 - SEG"/>
    <s v="Horas Úteis"/>
    <s v="24.000000"/>
    <s v="1.000000"/>
    <s v="ricardomoliveira"/>
    <s v="8"/>
    <s v="Encerrado pelo sistema"/>
    <s v="Formulario Solicitação - Padrão"/>
    <s v=""/>
    <s v=""/>
    <s v=""/>
    <s v=""/>
    <s v="0.000000"/>
    <s v="5.540000"/>
    <s v="5.540000"/>
    <s v=""/>
    <s v="27.020000"/>
    <s v="5.540000"/>
    <s v="Emissão - ERRO"/>
    <s v="Baixa"/>
    <s v=""/>
  </r>
  <r>
    <s v="164502"/>
    <x v="1"/>
    <s v=""/>
    <s v=""/>
    <x v="0"/>
    <s v="1-INCIDENTE"/>
    <x v="0"/>
    <x v="8"/>
    <x v="6"/>
    <s v="N/D"/>
    <s v="NÃO DEFINIDO"/>
    <s v="385"/>
    <s v="2025-01-17T22:33:01.000Z"/>
    <s v="2025-01-21T20:06:33.000Z"/>
    <x v="50"/>
    <d v="1899-12-30T19:33:00"/>
    <x v="41"/>
    <x v="223"/>
    <s v="1-15 dias"/>
    <x v="0"/>
    <s v="FECHADO"/>
    <s v="NAO SE APLICA"/>
    <s v="NAO SE APLICA"/>
    <s v="NÃO"/>
    <x v="1"/>
    <s v="19"/>
    <s v="17"/>
    <s v="LOCAL NAO INFORMADO"/>
    <x v="2"/>
    <x v="3"/>
    <s v="164502"/>
    <s v=""/>
    <s v=""/>
    <s v=""/>
    <x v="0"/>
    <s v="164502"/>
    <x v="0"/>
    <s v="6 - SEX"/>
    <s v="2025-01-13T03:00:00.000Z"/>
    <s v="2025-01-20T03:00:00.000Z"/>
    <s v="3 - TER"/>
    <s v="Sem SLA"/>
    <s v="0.000000"/>
    <s v="0.000000"/>
    <s v="noc_ebsit"/>
    <s v="8"/>
    <s v="Encerrado pelo sistema"/>
    <s v="Formulario Incidente - Padrão"/>
    <s v=""/>
    <s v=""/>
    <s v=""/>
    <s v=""/>
    <s v=""/>
    <s v=""/>
    <s v="0.000000"/>
    <s v=""/>
    <s v=""/>
    <s v=""/>
    <s v="SAEN--SWT-PRD-PVH-SW-CISCO-NucleoADM-DepositoTI_10.142.102.34"/>
    <s v="Baixa"/>
    <s v=""/>
  </r>
  <r>
    <s v="164503"/>
    <x v="1"/>
    <s v=""/>
    <s v=""/>
    <x v="0"/>
    <s v="1-INCIDENTE"/>
    <x v="0"/>
    <x v="1"/>
    <x v="0"/>
    <s v="N/D"/>
    <s v="NÃO DEFINIDO"/>
    <s v="385"/>
    <s v="2025-01-18T02:38:30.000Z"/>
    <s v="2025-01-19T16:36:33.000Z"/>
    <x v="50"/>
    <d v="1899-12-30T23:38:00"/>
    <x v="67"/>
    <x v="318"/>
    <s v="1-15 dias"/>
    <x v="1"/>
    <s v="FECHADO"/>
    <s v="NAO SE APLICA"/>
    <s v="NAO SE APLICA"/>
    <s v="NÃO"/>
    <x v="1"/>
    <s v="23"/>
    <s v="13"/>
    <s v="LOCAL NAO INFORMADO"/>
    <x v="2"/>
    <x v="3"/>
    <s v="164503"/>
    <s v=""/>
    <s v=""/>
    <s v=""/>
    <x v="0"/>
    <s v="164503"/>
    <x v="0"/>
    <s v="6 - SEX"/>
    <s v="2025-01-13T03:00:00.000Z"/>
    <s v="2025-01-20T03:00:00.000Z"/>
    <s v="1 - DOM"/>
    <s v="Horas Úteis"/>
    <s v="4.000000"/>
    <s v="1.000000"/>
    <s v="noc_ebsit"/>
    <s v="8"/>
    <s v="Encerrado pelo sistema"/>
    <s v="Formulario Incidente - Padrão"/>
    <s v=""/>
    <s v=""/>
    <s v=""/>
    <s v=""/>
    <s v="0.000000"/>
    <s v="0.000000"/>
    <s v="0.000000"/>
    <s v=""/>
    <s v=""/>
    <s v="0.000000"/>
    <s v="SAEN--DBO-STB-PCSFX"/>
    <s v="Baixa"/>
    <s v=""/>
  </r>
  <r>
    <s v="164504"/>
    <x v="1"/>
    <s v=""/>
    <s v=""/>
    <x v="0"/>
    <s v="1-INCIDENTE"/>
    <x v="0"/>
    <x v="1"/>
    <x v="0"/>
    <s v="N/D"/>
    <s v="NÃO DEFINIDO"/>
    <s v="385"/>
    <s v="2025-01-18T10:26:04.000Z"/>
    <s v="2025-01-18T16:21:32.000Z"/>
    <x v="51"/>
    <d v="1899-12-30T07:26:00"/>
    <x v="68"/>
    <x v="112"/>
    <s v="1-15 dias"/>
    <x v="1"/>
    <s v="FECHADO"/>
    <s v="NAO SE APLICA"/>
    <s v="NAO SE APLICA"/>
    <s v="NÃO"/>
    <x v="1"/>
    <s v="07"/>
    <s v="13"/>
    <s v="LOCAL NAO INFORMADO"/>
    <x v="2"/>
    <x v="3"/>
    <s v="164504"/>
    <s v=""/>
    <s v=""/>
    <s v=""/>
    <x v="0"/>
    <s v="164504"/>
    <x v="0"/>
    <s v="7 - SÁB"/>
    <s v="2025-01-13T03:00:00.000Z"/>
    <s v="2025-01-13T03:00:00.000Z"/>
    <s v="7 - SÁB"/>
    <s v="Horas Úteis"/>
    <s v="4.000000"/>
    <s v="1.000000"/>
    <s v="noc_ebsit"/>
    <s v="8"/>
    <s v="Encerrado pelo sistema"/>
    <s v="Formulario Incidente - Padrão"/>
    <s v=""/>
    <s v=""/>
    <s v=""/>
    <s v=""/>
    <s v="0.000000"/>
    <s v="0.000000"/>
    <s v="0.000000"/>
    <s v=""/>
    <s v=""/>
    <s v="0.000000"/>
    <s v="SAEN--DBO-STB-PCSFX"/>
    <s v="Baixa"/>
    <s v=""/>
  </r>
  <r>
    <s v="164505"/>
    <x v="10"/>
    <s v=""/>
    <s v=""/>
    <x v="0"/>
    <s v="1-INCIDENTE"/>
    <x v="0"/>
    <x v="0"/>
    <x v="0"/>
    <s v="040801"/>
    <s v="TECNOLOGIA DE INFORMACAO"/>
    <s v="37"/>
    <s v="2025-01-18T15:00:00.000Z"/>
    <s v="2025-01-20T13:05:19.000Z"/>
    <x v="51"/>
    <d v="1899-12-30T12:00:00"/>
    <x v="38"/>
    <x v="38"/>
    <s v="1-15 dias"/>
    <x v="0"/>
    <s v="FECHADO"/>
    <s v="NAO SE APLICA"/>
    <s v="NAO SE APLICA"/>
    <s v="NÃO"/>
    <x v="0"/>
    <s v="12"/>
    <s v="10"/>
    <s v="LOCAL NAO INFORMADO"/>
    <x v="2"/>
    <x v="3"/>
    <s v="164505"/>
    <s v=""/>
    <s v=""/>
    <s v=""/>
    <x v="0"/>
    <s v="164505"/>
    <x v="0"/>
    <s v="7 - SÁB"/>
    <s v="2025-01-13T03:00:00.000Z"/>
    <s v="2025-01-20T03:00:00.000Z"/>
    <s v="2 - SEG"/>
    <s v="Sem SLA"/>
    <s v="0.000000"/>
    <s v="0.000000"/>
    <s v="jorgepereira"/>
    <s v="8"/>
    <s v="Encerrado pelo sistema"/>
    <s v="Formulario Incidente - Padrão"/>
    <s v=""/>
    <s v=""/>
    <s v=""/>
    <s v=""/>
    <s v=""/>
    <s v=""/>
    <s v="0.000000"/>
    <s v=""/>
    <s v=""/>
    <s v=""/>
    <s v=" Task: Verificação Sala de Treinamento Operação"/>
    <s v="Baixa"/>
    <s v=""/>
  </r>
  <r>
    <s v="164506"/>
    <x v="1"/>
    <s v=""/>
    <s v=""/>
    <x v="0"/>
    <s v="1-INCIDENTE"/>
    <x v="0"/>
    <x v="1"/>
    <x v="0"/>
    <s v="N/D"/>
    <s v="NÃO DEFINIDO"/>
    <s v="385"/>
    <s v="2025-01-19T09:56:46.000Z"/>
    <s v="2025-01-21T20:06:33.000Z"/>
    <x v="52"/>
    <d v="1899-12-30T06:56:00"/>
    <x v="41"/>
    <x v="223"/>
    <s v="1-15 dias"/>
    <x v="0"/>
    <s v="FECHADO"/>
    <s v="NAO SE APLICA"/>
    <s v="NAO SE APLICA"/>
    <s v="NÃO"/>
    <x v="1"/>
    <s v="06"/>
    <s v="17"/>
    <s v="LOCAL NAO INFORMADO"/>
    <x v="2"/>
    <x v="3"/>
    <s v="164506"/>
    <s v=""/>
    <s v=""/>
    <s v=""/>
    <x v="0"/>
    <s v="164506"/>
    <x v="0"/>
    <s v="1 - DOM"/>
    <s v="2025-01-20T03:00:00.000Z"/>
    <s v="2025-01-20T03:00:00.000Z"/>
    <s v="3 - TER"/>
    <s v="Horas Úteis"/>
    <s v="4.000000"/>
    <s v="1.000000"/>
    <s v="noc_ebsit"/>
    <s v="8"/>
    <s v="Encerrado pelo sistema"/>
    <s v="Formulario Incidente - Padrão"/>
    <s v=""/>
    <s v=""/>
    <s v=""/>
    <s v=""/>
    <s v="14.110000"/>
    <s v="0.000000"/>
    <s v="14.110000"/>
    <s v=""/>
    <s v=""/>
    <s v="14.110000"/>
    <s v="SAEN--APS-PRD-SAE-PVH-AP-019"/>
    <s v="Baixa"/>
    <s v=""/>
  </r>
  <r>
    <s v="164507"/>
    <x v="1"/>
    <s v=""/>
    <s v=""/>
    <x v="0"/>
    <s v="1-INCIDENTE"/>
    <x v="0"/>
    <x v="1"/>
    <x v="0"/>
    <s v="N/D"/>
    <s v="NÃO DEFINIDO"/>
    <s v="385"/>
    <s v="2025-01-19T10:29:49.000Z"/>
    <s v="2025-01-19T16:36:33.000Z"/>
    <x v="52"/>
    <d v="1899-12-30T07:29:00"/>
    <x v="67"/>
    <x v="318"/>
    <s v="1-15 dias"/>
    <x v="1"/>
    <s v="FECHADO"/>
    <s v="NAO SE APLICA"/>
    <s v="NAO SE APLICA"/>
    <s v="NÃO"/>
    <x v="1"/>
    <s v="07"/>
    <s v="13"/>
    <s v="LOCAL NAO INFORMADO"/>
    <x v="2"/>
    <x v="3"/>
    <s v="164507"/>
    <s v=""/>
    <s v=""/>
    <s v=""/>
    <x v="0"/>
    <s v="164507"/>
    <x v="0"/>
    <s v="1 - DOM"/>
    <s v="2025-01-20T03:00:00.000Z"/>
    <s v="2025-01-20T03:00:00.000Z"/>
    <s v="1 - DOM"/>
    <s v="Horas Úteis"/>
    <s v="4.000000"/>
    <s v="1.000000"/>
    <s v="noc_ebsit"/>
    <s v="8"/>
    <s v="Encerrado pelo sistema"/>
    <s v="Formulario Incidente - Padrão"/>
    <s v=""/>
    <s v=""/>
    <s v=""/>
    <s v=""/>
    <s v="0.000000"/>
    <s v="0.000000"/>
    <s v="0.000000"/>
    <s v=""/>
    <s v=""/>
    <s v="0.000000"/>
    <s v="SAEN--DBO-STB-PCSFX"/>
    <s v="Baixa"/>
    <s v=""/>
  </r>
  <r>
    <s v="164508"/>
    <x v="8"/>
    <s v=""/>
    <s v=""/>
    <x v="1"/>
    <s v="2-SERVICO"/>
    <x v="0"/>
    <x v="40"/>
    <x v="2"/>
    <s v="020501"/>
    <s v="SAÚDE E SEGURANÇA DO TRABALHO"/>
    <s v="58"/>
    <s v="2025-01-19T18:11:39.000Z"/>
    <s v="2025-03-07T13:03:24.000Z"/>
    <x v="52"/>
    <d v="1899-12-30T15:11:00"/>
    <x v="69"/>
    <x v="368"/>
    <s v="46-60 dias"/>
    <x v="0"/>
    <s v="FECHADO"/>
    <s v="NAO SE APLICA"/>
    <s v="NAO SE APLICA"/>
    <s v="NÃO"/>
    <x v="5"/>
    <s v="15"/>
    <s v="10"/>
    <s v="PORTO VELHO"/>
    <x v="2"/>
    <x v="4"/>
    <s v="164508"/>
    <s v="Agradeço toda equipe Ti, pelo bom serviço."/>
    <s v="4"/>
    <s v="Como voce avalia o atendimento prestado?"/>
    <x v="1"/>
    <s v="164508"/>
    <x v="0"/>
    <s v="1 - DOM"/>
    <s v="2025-01-20T03:00:00.000Z"/>
    <s v="2025-03-03T03:00:00.000Z"/>
    <s v="6 - SEX"/>
    <s v="Horas Úteis"/>
    <s v="80.000000"/>
    <s v="1.000000"/>
    <s v="franciscoaraujo"/>
    <s v="8"/>
    <s v="Encerrado pelo sistema"/>
    <s v="Formulario Solicitação - Padrão"/>
    <s v=""/>
    <s v=""/>
    <s v=""/>
    <s v=""/>
    <s v="0.040000"/>
    <s v="313.210000"/>
    <s v="307.560000"/>
    <s v=""/>
    <s v="27.000000"/>
    <s v="307.560000"/>
    <s v="Manutenção corretiva em rádio HT."/>
    <s v="Baixa"/>
    <s v=""/>
  </r>
  <r>
    <s v="164509"/>
    <x v="2"/>
    <s v="0.030000"/>
    <s v="2.000000"/>
    <x v="0"/>
    <s v="1-INCIDENTE"/>
    <x v="0"/>
    <x v="2"/>
    <x v="0"/>
    <s v="040801"/>
    <s v="TECNOLOGIA DE INFORMACAO"/>
    <s v="37"/>
    <s v="2025-01-20T11:02:01.000Z"/>
    <s v="2025-01-20T12:42:40.000Z"/>
    <x v="53"/>
    <d v="1899-12-30T08:02:00"/>
    <x v="38"/>
    <x v="463"/>
    <s v="1-15 dias"/>
    <x v="1"/>
    <s v="FECHADO"/>
    <s v="NAO SE APLICA"/>
    <s v="NAO SE APLICA"/>
    <s v="NÃO"/>
    <x v="0"/>
    <s v="08"/>
    <s v="09"/>
    <s v="LOCAL NAO INFORMADO"/>
    <x v="2"/>
    <x v="3"/>
    <s v="164509"/>
    <s v=""/>
    <s v=""/>
    <s v=""/>
    <x v="0"/>
    <s v="164509"/>
    <x v="0"/>
    <s v="2 - SEG"/>
    <s v="2025-01-20T03:00:00.000Z"/>
    <s v="2025-01-20T03:00:00.000Z"/>
    <s v="2 - SEG"/>
    <s v="Horas Úteis"/>
    <s v="16.000000"/>
    <s v="1.000000"/>
    <s v="jorgepereira"/>
    <s v="8"/>
    <s v="Encerrado pelo sistema"/>
    <s v="Formulario Incidente - Padrão"/>
    <s v=""/>
    <s v=""/>
    <s v=""/>
    <s v=""/>
    <s v="0.000000"/>
    <s v="0.000000"/>
    <s v="0.000000"/>
    <s v=""/>
    <s v="27.010000"/>
    <s v="0.000000"/>
    <s v="Task: Verificar Status das impressoras SPO"/>
    <s v="Baixa"/>
    <s v=""/>
  </r>
  <r>
    <s v="164510"/>
    <x v="26"/>
    <s v=""/>
    <s v=""/>
    <x v="0"/>
    <s v="1-INCIDENTE"/>
    <x v="0"/>
    <x v="14"/>
    <x v="6"/>
    <s v="040701"/>
    <s v="GESTAO DE PESSOAS"/>
    <s v="20"/>
    <s v="2025-01-20T13:06:35.000Z"/>
    <s v="2025-01-27T19:41:26.000Z"/>
    <x v="53"/>
    <d v="1899-12-30T10:06:00"/>
    <x v="64"/>
    <x v="473"/>
    <s v="1-15 dias"/>
    <x v="0"/>
    <s v="FECHADO"/>
    <s v="NAO SE APLICA"/>
    <s v="NAO SE APLICA"/>
    <s v="NÃO"/>
    <x v="5"/>
    <s v="10"/>
    <s v="16"/>
    <s v="LOCAL NAO INFORMADO"/>
    <x v="2"/>
    <x v="3"/>
    <s v="164510"/>
    <s v=""/>
    <s v=""/>
    <s v=""/>
    <x v="0"/>
    <s v="164510"/>
    <x v="1"/>
    <s v="2 - SEG"/>
    <s v="2025-01-20T03:00:00.000Z"/>
    <s v="2025-01-27T03:00:00.000Z"/>
    <s v="2 - SEG"/>
    <s v="Horas Úteis"/>
    <s v="16.000000"/>
    <s v="1.000000"/>
    <s v="rozelymorais"/>
    <s v="8"/>
    <s v="Encerrado pelo sistema"/>
    <s v="Formulario Incidente - Padrão"/>
    <s v=""/>
    <s v=""/>
    <s v=""/>
    <s v=""/>
    <s v="0.020000"/>
    <s v="52.270000"/>
    <s v="51.690000"/>
    <s v=""/>
    <s v="27.950000"/>
    <s v="51.690000"/>
    <s v="Erro acesso senior"/>
    <s v="Baixa"/>
    <s v=""/>
  </r>
  <r>
    <s v="164511"/>
    <x v="26"/>
    <s v=""/>
    <s v=""/>
    <x v="0"/>
    <s v="1-INCIDENTE"/>
    <x v="0"/>
    <x v="27"/>
    <x v="6"/>
    <s v="040701"/>
    <s v="GESTAO DE PESSOAS"/>
    <s v="20"/>
    <s v="2025-01-20T13:10:02.000Z"/>
    <s v="2025-01-27T19:44:13.000Z"/>
    <x v="53"/>
    <d v="1899-12-30T10:10:00"/>
    <x v="64"/>
    <x v="244"/>
    <s v="1-15 dias"/>
    <x v="0"/>
    <s v="FECHADO"/>
    <s v="NAO SE APLICA"/>
    <s v="NAO SE APLICA"/>
    <s v="NÃO"/>
    <x v="5"/>
    <s v="10"/>
    <s v="16"/>
    <s v="LOCAL NAO INFORMADO"/>
    <x v="2"/>
    <x v="3"/>
    <s v="164511"/>
    <s v=""/>
    <s v=""/>
    <s v=""/>
    <x v="0"/>
    <s v="164511"/>
    <x v="0"/>
    <s v="2 - SEG"/>
    <s v="2025-01-20T03:00:00.000Z"/>
    <s v="2025-01-27T03:00:00.000Z"/>
    <s v="2 - SEG"/>
    <s v="Horas Úteis"/>
    <s v="16.000000"/>
    <s v="1.000000"/>
    <s v="mellissagcardoso"/>
    <s v="8"/>
    <s v="Encerrado pelo sistema"/>
    <s v="Formulario Incidente - Padrão"/>
    <s v=""/>
    <s v=""/>
    <s v=""/>
    <s v=""/>
    <s v="0.040000"/>
    <s v="52.120000"/>
    <s v="51.660000"/>
    <s v=""/>
    <s v="27.820000"/>
    <s v="51.660000"/>
    <s v="Senior sem funcionar"/>
    <s v="Baixa"/>
    <s v=""/>
  </r>
  <r>
    <s v="164512"/>
    <x v="9"/>
    <s v="0.750000"/>
    <s v="45.000000"/>
    <x v="1"/>
    <s v="2-SERVICO"/>
    <x v="0"/>
    <x v="4"/>
    <x v="9"/>
    <s v="020402"/>
    <s v="OPERACAO"/>
    <s v="176"/>
    <s v="2025-01-20T13:30:46.000Z"/>
    <s v="2025-01-21T14:31:11.000Z"/>
    <x v="53"/>
    <d v="1899-12-30T10:30:00"/>
    <x v="41"/>
    <x v="70"/>
    <s v="1-15 dias"/>
    <x v="1"/>
    <s v="FECHADO"/>
    <s v="NAO SE APLICA"/>
    <s v="NAO SE APLICA"/>
    <s v="NÃO"/>
    <x v="0"/>
    <s v="10"/>
    <s v="11"/>
    <s v="PORTO VELHO"/>
    <x v="2"/>
    <x v="3"/>
    <s v="164512"/>
    <s v=""/>
    <s v=""/>
    <s v=""/>
    <x v="0"/>
    <s v="164512"/>
    <x v="0"/>
    <s v="2 - SEG"/>
    <s v="2025-01-20T03:00:00.000Z"/>
    <s v="2025-01-20T03:00:00.000Z"/>
    <s v="3 - TER"/>
    <s v="Horas Úteis"/>
    <s v="80.000000"/>
    <s v="1.000000"/>
    <s v="domingosalves"/>
    <s v="8"/>
    <s v="Encerrado pelo sistema"/>
    <s v="Formulario Solicitação - Padrão"/>
    <s v=""/>
    <s v="7.610000"/>
    <s v=""/>
    <s v=""/>
    <s v="0.250000"/>
    <s v="2.160000"/>
    <s v="10.020000"/>
    <s v=""/>
    <s v="27.040000"/>
    <s v="10.020000"/>
    <s v="Mudança de equipamentos de localidade"/>
    <s v="Baixa"/>
    <s v=""/>
  </r>
  <r>
    <s v="164513"/>
    <x v="11"/>
    <s v=""/>
    <s v=""/>
    <x v="1"/>
    <s v="2-SERVICO"/>
    <x v="1"/>
    <x v="37"/>
    <x v="3"/>
    <s v="020402"/>
    <s v="OPERACAO"/>
    <s v="176"/>
    <s v="2025-01-20T13:37:43.000Z"/>
    <s v="2025-01-20T19:57:46.000Z"/>
    <x v="53"/>
    <d v="1899-12-30T10:37:00"/>
    <x v="38"/>
    <x v="474"/>
    <s v="1-15 dias"/>
    <x v="1"/>
    <s v="FECHADO"/>
    <s v="NAO SE APLICA"/>
    <s v="NAO SE APLICA"/>
    <s v="NÃO"/>
    <x v="3"/>
    <s v="10"/>
    <s v="16"/>
    <s v="PORTO VELHO"/>
    <x v="2"/>
    <x v="3"/>
    <s v="164513"/>
    <s v=""/>
    <s v=""/>
    <s v=""/>
    <x v="0"/>
    <s v="164513"/>
    <x v="1"/>
    <s v="2 - SEG"/>
    <s v="2025-01-20T03:00:00.000Z"/>
    <s v="2025-01-20T03:00:00.000Z"/>
    <s v="2 - SEG"/>
    <s v="Horas Úteis"/>
    <s v="8.000000"/>
    <s v="1.000000"/>
    <s v="dionbarros"/>
    <s v="8"/>
    <s v="Encerrado pelo sistema"/>
    <s v="Gestão de acesso"/>
    <s v="0.340000"/>
    <s v="4.500000"/>
    <s v=""/>
    <s v=""/>
    <s v="1.380000"/>
    <s v="0.120000"/>
    <s v="6.000000"/>
    <s v=""/>
    <s v="27.010000"/>
    <s v="6.340000"/>
    <s v="Acesso ao EAM-Oracle"/>
    <s v="Baixa"/>
    <s v=""/>
  </r>
  <r>
    <s v="164514"/>
    <x v="1"/>
    <s v=""/>
    <s v=""/>
    <x v="1"/>
    <s v="2-SERVICO"/>
    <x v="0"/>
    <x v="10"/>
    <x v="17"/>
    <s v="030201"/>
    <s v="SUSTENTABILIDADE"/>
    <s v="42"/>
    <s v="2025-01-20T13:45:27.000Z"/>
    <s v="2025-01-22T21:41:42.000Z"/>
    <x v="53"/>
    <d v="1899-12-30T10:45:00"/>
    <x v="65"/>
    <x v="475"/>
    <s v="1-15 dias"/>
    <x v="1"/>
    <s v="FECHADO"/>
    <s v="NAO SE APLICA"/>
    <s v="NAO SE APLICA"/>
    <s v="NÃO"/>
    <x v="5"/>
    <s v="10"/>
    <s v="18"/>
    <s v="PORTO VELHO"/>
    <x v="2"/>
    <x v="3"/>
    <s v="164514"/>
    <s v=""/>
    <s v=""/>
    <s v=""/>
    <x v="0"/>
    <s v="164514"/>
    <x v="0"/>
    <s v="2 - SEG"/>
    <s v="2025-01-20T03:00:00.000Z"/>
    <s v="2025-01-20T03:00:00.000Z"/>
    <s v="4 - QUA"/>
    <s v="Horas Úteis"/>
    <s v="80.000000"/>
    <s v="1.000000"/>
    <s v="fabionogueira"/>
    <s v="9"/>
    <s v="Encerrado pelo usuario"/>
    <s v="Formulario Solicitação - Padrão"/>
    <s v=""/>
    <s v=""/>
    <s v=""/>
    <s v=""/>
    <s v=""/>
    <s v="1.080000"/>
    <s v="1.910000"/>
    <s v=""/>
    <s v=""/>
    <s v="1.910000"/>
    <s v="CONTA ELETROBRÁS"/>
    <s v="Baixa"/>
    <s v=""/>
  </r>
  <r>
    <s v="164515"/>
    <x v="5"/>
    <s v=""/>
    <s v=""/>
    <x v="0"/>
    <s v="1-INCIDENTE"/>
    <x v="1"/>
    <x v="9"/>
    <x v="5"/>
    <s v="N/D"/>
    <s v="NÃO DEFINIDO"/>
    <s v="385"/>
    <s v="2025-01-20T13:53:16.000Z"/>
    <s v="2025-01-22T16:57:13.000Z"/>
    <x v="53"/>
    <d v="1899-12-30T10:53:00"/>
    <x v="65"/>
    <x v="476"/>
    <s v="1-15 dias"/>
    <x v="0"/>
    <s v="FECHADO"/>
    <s v="NAO SE APLICA"/>
    <s v="NAO SE APLICA"/>
    <s v="NÃO"/>
    <x v="4"/>
    <s v="10"/>
    <s v="13"/>
    <s v="LOCAL NAO INFORMADO"/>
    <x v="2"/>
    <x v="3"/>
    <s v="164515"/>
    <s v=""/>
    <s v=""/>
    <s v=""/>
    <x v="0"/>
    <s v="164515"/>
    <x v="0"/>
    <s v="2 - SEG"/>
    <s v="2025-01-20T03:00:00.000Z"/>
    <s v="2025-01-20T03:00:00.000Z"/>
    <s v="4 - QUA"/>
    <s v="Horas Úteis"/>
    <s v="20.000000"/>
    <s v="1.000000"/>
    <s v="jorgem"/>
    <s v="8"/>
    <s v="Encerrado pelo sistema"/>
    <s v="Formulario Incidente - Sistemas - Erro Sistemas"/>
    <s v=""/>
    <s v=""/>
    <s v=""/>
    <s v=""/>
    <s v="0.060000"/>
    <s v="21.210000"/>
    <s v="21.100000"/>
    <s v=""/>
    <s v="27.020000"/>
    <s v="21.100000"/>
    <s v="PORTA DE SAIDA RECEPÇÃO AM4 INOPERANTE"/>
    <s v="Baixa"/>
    <s v=""/>
  </r>
  <r>
    <s v="164516"/>
    <x v="10"/>
    <s v=""/>
    <s v=""/>
    <x v="0"/>
    <s v="1-INCIDENTE"/>
    <x v="0"/>
    <x v="11"/>
    <x v="8"/>
    <s v="040801"/>
    <s v="TECNOLOGIA DE INFORMACAO"/>
    <s v="37"/>
    <s v="2025-01-20T14:05:00.000Z"/>
    <s v="2025-01-20T14:20:39.000Z"/>
    <x v="53"/>
    <d v="1899-12-30T11:05:00"/>
    <x v="38"/>
    <x v="477"/>
    <s v="1-15 dias"/>
    <x v="1"/>
    <s v="FECHADO"/>
    <s v="NAO SE APLICA"/>
    <s v="NAO SE APLICA"/>
    <s v="NÃO"/>
    <x v="0"/>
    <s v="11"/>
    <s v="11"/>
    <s v="LOCAL NAO INFORMADO"/>
    <x v="2"/>
    <x v="3"/>
    <s v="164516"/>
    <s v=""/>
    <s v=""/>
    <s v=""/>
    <x v="0"/>
    <s v="164516"/>
    <x v="1"/>
    <s v="2 - SEG"/>
    <s v="2025-01-20T03:00:00.000Z"/>
    <s v="2025-01-20T03:00:00.000Z"/>
    <s v="2 - SEG"/>
    <s v="Horas Úteis"/>
    <s v="24.000000"/>
    <s v="1.000000"/>
    <s v="jorgepereira"/>
    <s v="8"/>
    <s v="Encerrado pelo sistema"/>
    <s v="Formulario Incidente - Padrão"/>
    <s v=""/>
    <s v=""/>
    <s v=""/>
    <s v=""/>
    <s v="0.000000"/>
    <s v="0.260000"/>
    <s v="0.260000"/>
    <s v=""/>
    <s v="27.040000"/>
    <s v="0.260000"/>
    <s v=" Task: Check list Sala Telecom-Core"/>
    <s v="Normal"/>
    <s v=""/>
  </r>
  <r>
    <s v="164517"/>
    <x v="1"/>
    <s v=""/>
    <s v=""/>
    <x v="1"/>
    <s v="2-SERVICO"/>
    <x v="0"/>
    <x v="13"/>
    <x v="11"/>
    <s v="030201"/>
    <s v="SUSTENTABILIDADE"/>
    <s v="42"/>
    <s v="2025-01-20T14:39:53.000Z"/>
    <s v="2025-01-29T15:03:21.000Z"/>
    <x v="53"/>
    <d v="1899-12-30T11:39:00"/>
    <x v="21"/>
    <x v="50"/>
    <s v="1-15 dias"/>
    <x v="1"/>
    <s v="FECHADO"/>
    <s v="NAO SE APLICA"/>
    <s v="NAO SE APLICA"/>
    <s v="NÃO"/>
    <x v="5"/>
    <s v="11"/>
    <s v="12"/>
    <s v="LOCAL NAO INFORMADO"/>
    <x v="2"/>
    <x v="3"/>
    <s v="164517"/>
    <s v=""/>
    <s v=""/>
    <s v=""/>
    <x v="0"/>
    <s v="164517"/>
    <x v="1"/>
    <s v="2 - SEG"/>
    <s v="2025-01-20T03:00:00.000Z"/>
    <s v="2025-01-27T03:00:00.000Z"/>
    <s v="4 - QUA"/>
    <s v="Horas Úteis"/>
    <s v="80.000000"/>
    <s v="1.000000"/>
    <s v="mauromoreira"/>
    <s v="8"/>
    <s v="Encerrado pelo sistema"/>
    <s v="Formulario Solicitação - Padrão"/>
    <s v=""/>
    <s v=""/>
    <s v=""/>
    <s v=""/>
    <s v=""/>
    <s v="0.170000"/>
    <s v="63.500000"/>
    <s v=""/>
    <s v="27.080000"/>
    <s v="63.500000"/>
    <s v="Solicitação de Acesso ao E-mail"/>
    <s v="Baixa"/>
    <s v=""/>
  </r>
  <r>
    <s v="164518"/>
    <x v="1"/>
    <s v=""/>
    <s v=""/>
    <x v="1"/>
    <s v="2-SERVICO"/>
    <x v="0"/>
    <x v="1"/>
    <x v="19"/>
    <s v="N/D"/>
    <s v="NÃO DEFINIDO"/>
    <s v="385"/>
    <s v="2025-01-20T14:40:25.000Z"/>
    <s v="2025-01-24T15:21:33.000Z"/>
    <x v="53"/>
    <d v="1899-12-30T11:40:00"/>
    <x v="63"/>
    <x v="87"/>
    <s v="1-15 dias"/>
    <x v="1"/>
    <s v="FECHADO"/>
    <s v="NAO SE APLICA"/>
    <s v="NAO SE APLICA"/>
    <s v="NÃO"/>
    <x v="1"/>
    <s v="11"/>
    <s v="12"/>
    <s v="TERCEIRO"/>
    <x v="2"/>
    <x v="3"/>
    <s v="164518"/>
    <s v=""/>
    <s v=""/>
    <s v=""/>
    <x v="0"/>
    <s v="164518"/>
    <x v="0"/>
    <s v="2 - SEG"/>
    <s v="2025-01-20T03:00:00.000Z"/>
    <s v="2025-01-20T03:00:00.000Z"/>
    <s v="6 - SEX"/>
    <s v="Horas Corridas"/>
    <s v="32.000000"/>
    <s v="2.000000"/>
    <s v="anderson.santos"/>
    <s v="8"/>
    <s v="Encerrado pelo sistema"/>
    <s v="Formulario Solicitação - Padrão"/>
    <s v="0.000000"/>
    <s v="0.000000"/>
    <s v="0.000000"/>
    <s v="0.000000"/>
    <s v="9.380000"/>
    <s v="0.050000"/>
    <s v="9.430000"/>
    <s v="0.000000"/>
    <s v="0.000000"/>
    <s v="9.430000"/>
    <s v="Aplicação Patch Mastersaf Homologação"/>
    <s v="Baixa"/>
    <s v=""/>
  </r>
  <r>
    <s v="164519"/>
    <x v="4"/>
    <s v="0.750000"/>
    <s v="45.000000"/>
    <x v="1"/>
    <s v="2-SERVICO"/>
    <x v="0"/>
    <x v="15"/>
    <x v="2"/>
    <s v="020403"/>
    <s v="MANUTENCAO DE UNIDADES GERADORAS"/>
    <s v="190"/>
    <s v="2025-01-20T15:08:33.000Z"/>
    <s v="2025-01-23T14:22:00.000Z"/>
    <x v="53"/>
    <d v="1899-12-30T12:08:00"/>
    <x v="60"/>
    <x v="312"/>
    <s v="1-15 dias"/>
    <x v="1"/>
    <s v="FECHADO"/>
    <s v="NAO SE APLICA"/>
    <s v="NAO SE APLICA"/>
    <s v="NÃO"/>
    <x v="0"/>
    <s v="12"/>
    <s v="11"/>
    <s v="LOCAL NAO INFORMADO"/>
    <x v="2"/>
    <x v="3"/>
    <s v="164519"/>
    <s v=""/>
    <s v=""/>
    <s v=""/>
    <x v="0"/>
    <s v="164519"/>
    <x v="0"/>
    <s v="2 - SEG"/>
    <s v="2025-01-20T03:00:00.000Z"/>
    <s v="2025-01-20T03:00:00.000Z"/>
    <s v="5 - QUI"/>
    <s v="Horas Úteis"/>
    <s v="80.000000"/>
    <s v="1.000000"/>
    <s v="guilhermenascimento"/>
    <s v="8"/>
    <s v="Encerrado pelo sistema"/>
    <s v="Formulario Solicitação - Padrão"/>
    <s v=""/>
    <s v=""/>
    <s v=""/>
    <s v=""/>
    <s v="0.100000"/>
    <s v="0.010000"/>
    <s v="0.110000"/>
    <s v=""/>
    <s v="27.050000"/>
    <s v="0.110000"/>
    <s v="Liberação manual ao acesso as pastas na Rede"/>
    <s v="Baixa"/>
    <s v=""/>
  </r>
  <r>
    <s v="164520"/>
    <x v="9"/>
    <s v="0.500000"/>
    <s v="30.000000"/>
    <x v="1"/>
    <s v="2-SERVICO"/>
    <x v="0"/>
    <x v="34"/>
    <x v="12"/>
    <s v="040701"/>
    <s v="GESTAO DE PESSOAS"/>
    <s v="20"/>
    <s v="2025-01-20T15:29:03.000Z"/>
    <s v="2025-01-27T16:42:40.000Z"/>
    <x v="53"/>
    <d v="1899-12-30T12:29:00"/>
    <x v="64"/>
    <x v="224"/>
    <s v="1-15 dias"/>
    <x v="0"/>
    <s v="FECHADO"/>
    <s v="NAO SE APLICA"/>
    <s v="NAO SE APLICA"/>
    <s v="NÃO"/>
    <x v="0"/>
    <s v="12"/>
    <s v="13"/>
    <s v="LOCAL NAO INFORMADO"/>
    <x v="2"/>
    <x v="3"/>
    <s v="164520"/>
    <s v=""/>
    <s v=""/>
    <s v=""/>
    <x v="0"/>
    <s v="164520"/>
    <x v="0"/>
    <s v="2 - SEG"/>
    <s v="2025-01-20T03:00:00.000Z"/>
    <s v="2025-01-27T03:00:00.000Z"/>
    <s v="2 - SEG"/>
    <s v="Horas Úteis"/>
    <s v="16.000000"/>
    <s v="1.000000"/>
    <s v="mellissagcardoso"/>
    <s v="8"/>
    <s v="Encerrado pelo sistema"/>
    <s v="Formulario Solicitação - Padrão"/>
    <s v=""/>
    <s v="13.210000"/>
    <s v=""/>
    <s v=""/>
    <s v="2.520000"/>
    <s v="31.080000"/>
    <s v="46.310000"/>
    <s v=""/>
    <s v="27.010000"/>
    <s v="46.310000"/>
    <s v="Instalar "/>
    <s v="Baixa"/>
    <s v=""/>
  </r>
  <r>
    <s v="164521"/>
    <x v="2"/>
    <s v="0.030000"/>
    <s v="2.000000"/>
    <x v="1"/>
    <s v="2-SERVICO"/>
    <x v="0"/>
    <x v="13"/>
    <x v="11"/>
    <s v="040301"/>
    <s v="CONTROLADORIA"/>
    <s v="48"/>
    <s v="2025-01-20T15:39:45.000Z"/>
    <s v="2025-01-30T18:37:56.000Z"/>
    <x v="53"/>
    <d v="1899-12-30T12:39:00"/>
    <x v="70"/>
    <x v="119"/>
    <s v="1-15 dias"/>
    <x v="1"/>
    <s v="FECHADO"/>
    <s v="NAO SE APLICA"/>
    <s v="NAO SE APLICA"/>
    <s v="NÃO"/>
    <x v="0"/>
    <s v="12"/>
    <s v="15"/>
    <s v="SAO PAULO"/>
    <x v="2"/>
    <x v="3"/>
    <s v="164521"/>
    <s v=""/>
    <s v=""/>
    <s v=""/>
    <x v="0"/>
    <s v="164521"/>
    <x v="1"/>
    <s v="2 - SEG"/>
    <s v="2025-01-20T03:00:00.000Z"/>
    <s v="2025-01-27T03:00:00.000Z"/>
    <s v="5 - QUI"/>
    <s v="Horas Úteis"/>
    <s v="80.000000"/>
    <s v="1.000000"/>
    <s v="daianas"/>
    <s v="8"/>
    <s v="Encerrado pelo sistema"/>
    <s v="Formulario Solicitação - Padrão"/>
    <s v=""/>
    <s v=""/>
    <s v="14.420000"/>
    <s v=""/>
    <s v="0.000000"/>
    <s v="6.270000"/>
    <s v="75.100000"/>
    <s v=""/>
    <s v="27.070000"/>
    <s v="75.100000"/>
    <s v="Ajuda para alterar o email para dominio eletrobras"/>
    <s v="Baixa"/>
    <s v=""/>
  </r>
  <r>
    <s v="164522"/>
    <x v="0"/>
    <s v=""/>
    <s v=""/>
    <x v="1"/>
    <s v="2-SERVICO"/>
    <x v="0"/>
    <x v="2"/>
    <x v="2"/>
    <s v="020402"/>
    <s v="OPERACAO"/>
    <s v="176"/>
    <s v="2025-01-20T16:07:20.000Z"/>
    <s v="2025-01-20T19:51:27.000Z"/>
    <x v="53"/>
    <d v="1899-12-30T13:07:00"/>
    <x v="38"/>
    <x v="276"/>
    <s v="1-15 dias"/>
    <x v="1"/>
    <s v="FECHADO"/>
    <s v="NAO SE APLICA"/>
    <s v="NAO SE APLICA"/>
    <s v="NÃO"/>
    <x v="0"/>
    <s v="13"/>
    <s v="16"/>
    <s v="LOCAL NAO INFORMADO"/>
    <x v="2"/>
    <x v="3"/>
    <s v="164522"/>
    <s v=""/>
    <s v=""/>
    <s v=""/>
    <x v="0"/>
    <s v="164522"/>
    <x v="0"/>
    <s v="2 - SEG"/>
    <s v="2025-01-20T03:00:00.000Z"/>
    <s v="2025-01-20T03:00:00.000Z"/>
    <s v="2 - SEG"/>
    <s v="Horas Úteis"/>
    <s v="80.000000"/>
    <s v="1.000000"/>
    <s v="ruisilva"/>
    <s v="8"/>
    <s v="Encerrado pelo sistema"/>
    <s v="Formulario Solicitação - Padrão"/>
    <s v=""/>
    <s v=""/>
    <s v=""/>
    <s v=""/>
    <s v="0.000000"/>
    <s v="3.740000"/>
    <s v="3.740000"/>
    <s v=""/>
    <s v="27.030000"/>
    <s v="3.740000"/>
    <s v="Sem acesso a impressão "/>
    <s v="Baixa"/>
    <s v=""/>
  </r>
  <r>
    <s v="164523"/>
    <x v="1"/>
    <s v=""/>
    <s v=""/>
    <x v="0"/>
    <s v="1-INCIDENTE"/>
    <x v="0"/>
    <x v="1"/>
    <x v="0"/>
    <s v="N/D"/>
    <s v="NÃO DEFINIDO"/>
    <s v="385"/>
    <s v="2025-01-20T16:53:57.000Z"/>
    <s v="2025-01-20T20:36:32.000Z"/>
    <x v="53"/>
    <d v="1899-12-30T13:53:00"/>
    <x v="38"/>
    <x v="422"/>
    <s v="1-15 dias"/>
    <x v="1"/>
    <s v="FECHADO"/>
    <s v="NAO SE APLICA"/>
    <s v="NAO SE APLICA"/>
    <s v="NÃO"/>
    <x v="1"/>
    <s v="13"/>
    <s v="17"/>
    <s v="LOCAL NAO INFORMADO"/>
    <x v="2"/>
    <x v="3"/>
    <s v="164523"/>
    <s v=""/>
    <s v=""/>
    <s v=""/>
    <x v="0"/>
    <s v="164523"/>
    <x v="0"/>
    <s v="2 - SEG"/>
    <s v="2025-01-20T03:00:00.000Z"/>
    <s v="2025-01-20T03:00:00.000Z"/>
    <s v="2 - SEG"/>
    <s v="Horas Úteis"/>
    <s v="4.000000"/>
    <s v="1.000000"/>
    <s v="noc_ebsit"/>
    <s v="8"/>
    <s v="Encerrado pelo sistema"/>
    <s v="Formulario Incidente - Padrão"/>
    <s v=""/>
    <s v=""/>
    <s v=""/>
    <s v=""/>
    <s v="1.500000"/>
    <s v="0.190000"/>
    <s v="1.690000"/>
    <s v=""/>
    <s v=""/>
    <s v="1.690000"/>
    <s v="SAEN--DBO-PRD-PSEN"/>
    <s v="Baixa"/>
    <s v=""/>
  </r>
  <r>
    <s v="164524"/>
    <x v="1"/>
    <s v=""/>
    <s v=""/>
    <x v="1"/>
    <s v="2-SERVICO"/>
    <x v="0"/>
    <x v="49"/>
    <x v="24"/>
    <s v="020405"/>
    <s v="MANUTENCAO DE SISTEMA DE TRANSMISSAO, AUTOMACAO E AUXILIARES"/>
    <s v="105"/>
    <s v="2025-01-20T16:55:54.000Z"/>
    <s v="2025-01-23T19:11:09.000Z"/>
    <x v="53"/>
    <d v="1899-12-30T13:55:00"/>
    <x v="60"/>
    <x v="407"/>
    <s v="1-15 dias"/>
    <x v="1"/>
    <s v="FECHADO"/>
    <s v="NAO SE APLICA"/>
    <s v="NAO SE APLICA"/>
    <s v="NÃO"/>
    <x v="5"/>
    <s v="13"/>
    <s v="16"/>
    <s v="LOCAL NAO INFORMADO"/>
    <x v="2"/>
    <x v="3"/>
    <s v="164524"/>
    <s v=""/>
    <s v=""/>
    <s v=""/>
    <x v="0"/>
    <s v="164524"/>
    <x v="0"/>
    <s v="2 - SEG"/>
    <s v="2025-01-20T03:00:00.000Z"/>
    <s v="2025-01-20T03:00:00.000Z"/>
    <s v="5 - QUI"/>
    <s v="Horas Úteis"/>
    <s v="80.000000"/>
    <s v="1.000000"/>
    <s v="newhelenassuncao"/>
    <s v="8"/>
    <s v="Encerrado pelo sistema"/>
    <s v="Formulario Solicitação - Padrão"/>
    <s v=""/>
    <s v=""/>
    <s v=""/>
    <s v=""/>
    <s v=""/>
    <s v="5.000000"/>
    <s v="29.300000"/>
    <s v=""/>
    <s v="27.040000"/>
    <s v="29.300000"/>
    <s v="LIBERAÇÃO ACESSO A REDE TERCEIRO"/>
    <s v="Baixa"/>
    <s v=""/>
  </r>
  <r>
    <s v="164525"/>
    <x v="5"/>
    <s v=""/>
    <s v=""/>
    <x v="1"/>
    <s v="2-SERVICO"/>
    <x v="1"/>
    <x v="26"/>
    <x v="2"/>
    <s v="040801"/>
    <s v="TECNOLOGIA DE INFORMACAO"/>
    <s v="37"/>
    <s v="2025-01-20T17:35:36.000Z"/>
    <s v="2025-01-27T14:59:30.000Z"/>
    <x v="53"/>
    <d v="1899-12-30T14:35:00"/>
    <x v="64"/>
    <x v="464"/>
    <s v="1-15 dias"/>
    <x v="0"/>
    <s v="FECHADO"/>
    <s v="NAO SE APLICA"/>
    <s v="NAO SE APLICA"/>
    <s v="NÃO"/>
    <x v="3"/>
    <s v="14"/>
    <s v="11"/>
    <s v="SAO PAULO"/>
    <x v="2"/>
    <x v="3"/>
    <s v="164525"/>
    <s v=""/>
    <s v=""/>
    <s v=""/>
    <x v="0"/>
    <s v="164525"/>
    <x v="0"/>
    <s v="2 - SEG"/>
    <s v="2025-01-20T03:00:00.000Z"/>
    <s v="2025-01-27T03:00:00.000Z"/>
    <s v="2 - SEG"/>
    <s v="Horas Úteis"/>
    <s v="40.000000"/>
    <s v="1.000000"/>
    <s v="erikat"/>
    <s v="8"/>
    <s v="Encerrado pelo sistema"/>
    <s v="Formulario Solicitação - Padrão"/>
    <s v=""/>
    <s v=""/>
    <s v=""/>
    <s v=""/>
    <s v="19.950000"/>
    <s v="22.930000"/>
    <s v="42.470000"/>
    <s v=""/>
    <s v="27.070000"/>
    <s v="42.470000"/>
    <s v="Inativação de Usuário Desligado: RIMENIS TELES ALFAIA GALENO"/>
    <s v="Baixa"/>
    <s v=""/>
  </r>
  <r>
    <s v="164526"/>
    <x v="11"/>
    <s v="0.500000"/>
    <s v="30.000000"/>
    <x v="1"/>
    <s v="2-SERVICO"/>
    <x v="1"/>
    <x v="26"/>
    <x v="2"/>
    <s v="040801"/>
    <s v="TECNOLOGIA DE INFORMACAO"/>
    <s v="37"/>
    <s v="2025-01-20T17:36:28.000Z"/>
    <s v="2025-01-21T19:42:19.000Z"/>
    <x v="53"/>
    <d v="1899-12-30T14:36:00"/>
    <x v="41"/>
    <x v="478"/>
    <s v="1-15 dias"/>
    <x v="1"/>
    <s v="FECHADO"/>
    <s v="NAO SE APLICA"/>
    <s v="NAO SE APLICA"/>
    <s v="NÃO"/>
    <x v="4"/>
    <s v="14"/>
    <s v="16"/>
    <s v="SAO PAULO"/>
    <x v="2"/>
    <x v="3"/>
    <s v="164526"/>
    <s v=""/>
    <s v=""/>
    <s v=""/>
    <x v="0"/>
    <s v="164526"/>
    <x v="0"/>
    <s v="2 - SEG"/>
    <s v="2025-01-20T03:00:00.000Z"/>
    <s v="2025-01-20T03:00:00.000Z"/>
    <s v="3 - TER"/>
    <s v="Horas Úteis"/>
    <s v="40.000000"/>
    <s v="1.000000"/>
    <s v="erikat"/>
    <s v="8"/>
    <s v="Encerrado pelo sistema"/>
    <s v="Formulario Solicitação - Padrão"/>
    <s v=""/>
    <s v=""/>
    <s v=""/>
    <s v=""/>
    <s v="0.010000"/>
    <s v="11.090000"/>
    <s v="11.100000"/>
    <s v=""/>
    <s v="27.040000"/>
    <s v="11.100000"/>
    <s v="Inativação de Usuário Desligado: RIMENIS TELES ALFAIA GALENO"/>
    <s v="Baixa"/>
    <s v=""/>
  </r>
  <r>
    <s v="164527"/>
    <x v="7"/>
    <s v=""/>
    <s v=""/>
    <x v="1"/>
    <s v="2-SERVICO"/>
    <x v="1"/>
    <x v="26"/>
    <x v="2"/>
    <s v="040801"/>
    <s v="TECNOLOGIA DE INFORMACAO"/>
    <s v="37"/>
    <s v="2025-01-20T17:37:27.000Z"/>
    <s v="2025-01-20T18:45:46.000Z"/>
    <x v="53"/>
    <d v="1899-12-30T14:37:00"/>
    <x v="38"/>
    <x v="357"/>
    <s v="1-15 dias"/>
    <x v="1"/>
    <s v="FECHADO"/>
    <s v="NAO SE APLICA"/>
    <s v="NAO SE APLICA"/>
    <s v="NÃO"/>
    <x v="4"/>
    <s v="14"/>
    <s v="15"/>
    <s v="SAO PAULO"/>
    <x v="2"/>
    <x v="3"/>
    <s v="164527"/>
    <s v=""/>
    <s v=""/>
    <s v=""/>
    <x v="0"/>
    <s v="164527"/>
    <x v="0"/>
    <s v="2 - SEG"/>
    <s v="2025-01-20T03:00:00.000Z"/>
    <s v="2025-01-20T03:00:00.000Z"/>
    <s v="2 - SEG"/>
    <s v="Horas Úteis"/>
    <s v="40.000000"/>
    <s v="1.000000"/>
    <s v="erikat"/>
    <s v="8"/>
    <s v="Encerrado pelo sistema"/>
    <s v="Formulario Solicitação - Padrão"/>
    <s v=""/>
    <s v=""/>
    <s v=""/>
    <s v=""/>
    <s v="0.290000"/>
    <s v="0.850000"/>
    <s v="1.140000"/>
    <s v=""/>
    <s v="27.040000"/>
    <s v="1.140000"/>
    <s v="Inativação de Usuário Desligado: RIMENIS TELES ALFAIA GALENO"/>
    <s v="Baixa"/>
    <s v=""/>
  </r>
  <r>
    <s v="164528"/>
    <x v="5"/>
    <s v=""/>
    <s v=""/>
    <x v="1"/>
    <s v="2-SERVICO"/>
    <x v="1"/>
    <x v="26"/>
    <x v="2"/>
    <s v="040801"/>
    <s v="TECNOLOGIA DE INFORMACAO"/>
    <s v="37"/>
    <s v="2025-01-20T17:39:03.000Z"/>
    <s v="2025-01-23T13:15:20.000Z"/>
    <x v="53"/>
    <d v="1899-12-30T14:39:00"/>
    <x v="60"/>
    <x v="362"/>
    <s v="1-15 dias"/>
    <x v="1"/>
    <s v="FECHADO"/>
    <s v="NAO SE APLICA"/>
    <s v="NAO SE APLICA"/>
    <s v="NÃO"/>
    <x v="3"/>
    <s v="14"/>
    <s v="10"/>
    <s v="SAO PAULO"/>
    <x v="2"/>
    <x v="3"/>
    <s v="164528"/>
    <s v=""/>
    <s v=""/>
    <s v=""/>
    <x v="0"/>
    <s v="164528"/>
    <x v="0"/>
    <s v="2 - SEG"/>
    <s v="2025-01-20T03:00:00.000Z"/>
    <s v="2025-01-20T03:00:00.000Z"/>
    <s v="5 - QUI"/>
    <s v="Horas Úteis"/>
    <s v="40.000000"/>
    <s v="1.000000"/>
    <s v="erikat"/>
    <s v="8"/>
    <s v="Encerrado pelo sistema"/>
    <s v="Formulario Solicitação - Padrão"/>
    <s v=""/>
    <s v=""/>
    <s v=""/>
    <s v=""/>
    <s v="0.010000"/>
    <s v="23.050000"/>
    <s v="22.640000"/>
    <s v=""/>
    <s v="27.050000"/>
    <s v="22.640000"/>
    <s v="Inativação de Usuário Desligado: MELLISSA GONÇALVES DA SILVA CARDOSO"/>
    <s v="Baixa"/>
    <s v=""/>
  </r>
  <r>
    <s v="164529"/>
    <x v="11"/>
    <s v="0.500000"/>
    <s v="30.000000"/>
    <x v="1"/>
    <s v="2-SERVICO"/>
    <x v="1"/>
    <x v="26"/>
    <x v="2"/>
    <s v="040801"/>
    <s v="TECNOLOGIA DE INFORMACAO"/>
    <s v="37"/>
    <s v="2025-01-20T17:39:48.000Z"/>
    <s v="2025-01-21T19:42:18.000Z"/>
    <x v="53"/>
    <d v="1899-12-30T14:39:00"/>
    <x v="41"/>
    <x v="478"/>
    <s v="1-15 dias"/>
    <x v="1"/>
    <s v="FECHADO"/>
    <s v="NAO SE APLICA"/>
    <s v="NAO SE APLICA"/>
    <s v="NÃO"/>
    <x v="4"/>
    <s v="14"/>
    <s v="16"/>
    <s v="SAO PAULO"/>
    <x v="2"/>
    <x v="3"/>
    <s v="164529"/>
    <s v=""/>
    <s v=""/>
    <s v=""/>
    <x v="0"/>
    <s v="164529"/>
    <x v="0"/>
    <s v="2 - SEG"/>
    <s v="2025-01-20T03:00:00.000Z"/>
    <s v="2025-01-20T03:00:00.000Z"/>
    <s v="3 - TER"/>
    <s v="Horas Úteis"/>
    <s v="40.000000"/>
    <s v="1.000000"/>
    <s v="erikat"/>
    <s v="8"/>
    <s v="Encerrado pelo sistema"/>
    <s v="Formulario Solicitação - Padrão"/>
    <s v=""/>
    <s v=""/>
    <s v=""/>
    <s v=""/>
    <s v="0.000000"/>
    <s v="11.050000"/>
    <s v="11.050000"/>
    <s v=""/>
    <s v="27.030000"/>
    <s v="11.050000"/>
    <s v="Inativação de Usuário Desligado: MELLISSA GONÇALVES DA SILVA CARDOSO"/>
    <s v="Baixa"/>
    <s v=""/>
  </r>
  <r>
    <s v="164530"/>
    <x v="7"/>
    <s v=""/>
    <s v=""/>
    <x v="1"/>
    <s v="2-SERVICO"/>
    <x v="1"/>
    <x v="26"/>
    <x v="2"/>
    <s v="040801"/>
    <s v="TECNOLOGIA DE INFORMACAO"/>
    <s v="37"/>
    <s v="2025-01-20T17:40:49.000Z"/>
    <s v="2025-01-20T18:59:44.000Z"/>
    <x v="53"/>
    <d v="1899-12-30T14:40:00"/>
    <x v="38"/>
    <x v="428"/>
    <s v="1-15 dias"/>
    <x v="1"/>
    <s v="FECHADO"/>
    <s v="NAO SE APLICA"/>
    <s v="NAO SE APLICA"/>
    <s v="NÃO"/>
    <x v="4"/>
    <s v="14"/>
    <s v="15"/>
    <s v="SAO PAULO"/>
    <x v="2"/>
    <x v="3"/>
    <s v="164530"/>
    <s v=""/>
    <s v=""/>
    <s v=""/>
    <x v="0"/>
    <s v="164530"/>
    <x v="0"/>
    <s v="2 - SEG"/>
    <s v="2025-01-20T03:00:00.000Z"/>
    <s v="2025-01-20T03:00:00.000Z"/>
    <s v="2 - SEG"/>
    <s v="Horas Úteis"/>
    <s v="40.000000"/>
    <s v="1.000000"/>
    <s v="erikat"/>
    <s v="8"/>
    <s v="Encerrado pelo sistema"/>
    <s v="Formulario Solicitação - Padrão"/>
    <s v=""/>
    <s v=""/>
    <s v=""/>
    <s v=""/>
    <s v="0.230000"/>
    <s v="1.090000"/>
    <s v="1.320000"/>
    <s v=""/>
    <s v="27.060000"/>
    <s v="1.320000"/>
    <s v="Inativação de Usuário Desligado: MELLISSA GONÇALVES DA SILVA CARDOSO"/>
    <s v="Baixa"/>
    <s v=""/>
  </r>
  <r>
    <s v="164531"/>
    <x v="10"/>
    <s v=""/>
    <s v=""/>
    <x v="0"/>
    <s v="1-INCIDENTE"/>
    <x v="0"/>
    <x v="11"/>
    <x v="8"/>
    <s v="040801"/>
    <s v="TECNOLOGIA DE INFORMACAO"/>
    <s v="37"/>
    <s v="2025-01-20T17:57:00.000Z"/>
    <s v="2025-01-20T17:58:23.000Z"/>
    <x v="53"/>
    <d v="1899-12-30T14:57:00"/>
    <x v="38"/>
    <x v="68"/>
    <s v="1-15 dias"/>
    <x v="1"/>
    <s v="FECHADO"/>
    <s v="NAO SE APLICA"/>
    <s v="NAO SE APLICA"/>
    <s v="NÃO"/>
    <x v="6"/>
    <s v="14"/>
    <s v="14"/>
    <s v="LOCAL NAO INFORMADO"/>
    <x v="2"/>
    <x v="3"/>
    <s v="164531"/>
    <s v=""/>
    <s v=""/>
    <s v=""/>
    <x v="0"/>
    <s v="164531"/>
    <x v="1"/>
    <s v="2 - SEG"/>
    <s v="2025-01-20T03:00:00.000Z"/>
    <s v="2025-01-20T03:00:00.000Z"/>
    <s v="2 - SEG"/>
    <s v="Horas Úteis"/>
    <s v="24.000000"/>
    <s v="1.000000"/>
    <s v="jorgepereira"/>
    <s v="8"/>
    <s v="Encerrado pelo sistema"/>
    <s v="Formulario Incidente - Padrão"/>
    <s v=""/>
    <s v=""/>
    <s v=""/>
    <s v=""/>
    <s v="0.000000"/>
    <s v="0.020000"/>
    <s v="0.020000"/>
    <s v=""/>
    <s v="27.080000"/>
    <s v="0.020000"/>
    <s v=" Task: Check list Torre Rádio UHE"/>
    <s v="Normal"/>
    <s v=""/>
  </r>
  <r>
    <s v="164532"/>
    <x v="10"/>
    <s v=""/>
    <s v=""/>
    <x v="0"/>
    <s v="1-INCIDENTE"/>
    <x v="0"/>
    <x v="11"/>
    <x v="8"/>
    <s v="040801"/>
    <s v="TECNOLOGIA DE INFORMACAO"/>
    <s v="37"/>
    <s v="2025-01-20T17:58:00.000Z"/>
    <s v="2025-01-20T17:59:22.000Z"/>
    <x v="53"/>
    <d v="1899-12-30T14:58:00"/>
    <x v="38"/>
    <x v="479"/>
    <s v="1-15 dias"/>
    <x v="1"/>
    <s v="FECHADO"/>
    <s v="NAO SE APLICA"/>
    <s v="NAO SE APLICA"/>
    <s v="NÃO"/>
    <x v="6"/>
    <s v="14"/>
    <s v="14"/>
    <s v="LOCAL NAO INFORMADO"/>
    <x v="2"/>
    <x v="3"/>
    <s v="164532"/>
    <s v=""/>
    <s v=""/>
    <s v=""/>
    <x v="0"/>
    <s v="164532"/>
    <x v="1"/>
    <s v="2 - SEG"/>
    <s v="2025-01-20T03:00:00.000Z"/>
    <s v="2025-01-20T03:00:00.000Z"/>
    <s v="2 - SEG"/>
    <s v="Horas Úteis"/>
    <s v="24.000000"/>
    <s v="1.000000"/>
    <s v="jorgepereira"/>
    <s v="8"/>
    <s v="Encerrado pelo sistema"/>
    <s v="Formulario Incidente - Padrão"/>
    <s v=""/>
    <s v=""/>
    <s v=""/>
    <s v=""/>
    <s v="0.000000"/>
    <s v="0.020000"/>
    <s v="0.020000"/>
    <s v=""/>
    <s v="27.060000"/>
    <s v="0.020000"/>
    <s v=" Task: Check List Sala Cofre TI"/>
    <s v="Normal"/>
    <s v=""/>
  </r>
  <r>
    <s v="164533"/>
    <x v="26"/>
    <s v=""/>
    <s v=""/>
    <x v="0"/>
    <s v="1-INCIDENTE"/>
    <x v="0"/>
    <x v="13"/>
    <x v="0"/>
    <s v="020405"/>
    <s v="MANUTENCAO DE SISTEMA DE TRANSMISSAO, AUTOMACAO E AUXILIARES"/>
    <s v="105"/>
    <s v="2025-01-20T18:28:19.000Z"/>
    <s v="2025-01-22T15:55:39.000Z"/>
    <x v="53"/>
    <d v="1899-12-30T15:28:00"/>
    <x v="65"/>
    <x v="13"/>
    <s v="1-15 dias"/>
    <x v="1"/>
    <s v="FECHADO"/>
    <s v="NAO SE APLICA"/>
    <s v="NAO SE APLICA"/>
    <s v="NÃO"/>
    <x v="5"/>
    <s v="15"/>
    <s v="12"/>
    <s v="LOCAL NAO INFORMADO"/>
    <x v="2"/>
    <x v="3"/>
    <s v="164533"/>
    <s v=""/>
    <s v=""/>
    <s v=""/>
    <x v="0"/>
    <s v="164533"/>
    <x v="1"/>
    <s v="2 - SEG"/>
    <s v="2025-01-20T03:00:00.000Z"/>
    <s v="2025-01-20T03:00:00.000Z"/>
    <s v="4 - QUA"/>
    <s v="Horas Úteis"/>
    <s v="16.000000"/>
    <s v="1.000000"/>
    <s v="francivaldosilva"/>
    <s v="9"/>
    <s v="Encerrado pelo usuario"/>
    <s v="Formulario Incidente - Padrão"/>
    <s v=""/>
    <s v=""/>
    <s v=""/>
    <s v=""/>
    <s v="0.030000"/>
    <s v="3.470000"/>
    <s v="15.490000"/>
    <s v=""/>
    <s v="1.420000"/>
    <s v="15.490000"/>
    <s v="Novo E-mail da Eletrobras"/>
    <s v="Baixa"/>
    <s v=""/>
  </r>
  <r>
    <s v="164534"/>
    <x v="10"/>
    <s v="0.000000"/>
    <s v="0.000000"/>
    <x v="1"/>
    <s v="2-SERVICO"/>
    <x v="0"/>
    <x v="34"/>
    <x v="2"/>
    <s v="020402"/>
    <s v="OPERACAO"/>
    <s v="176"/>
    <s v="2025-01-20T18:37:29.000Z"/>
    <s v="2025-01-20T18:56:09.000Z"/>
    <x v="53"/>
    <d v="1899-12-30T15:37:00"/>
    <x v="38"/>
    <x v="480"/>
    <s v="1-15 dias"/>
    <x v="1"/>
    <s v="FECHADO"/>
    <s v="NAO SE APLICA"/>
    <s v="NAO SE APLICA"/>
    <s v="NÃO"/>
    <x v="6"/>
    <s v="15"/>
    <s v="15"/>
    <s v="LOCAL NAO INFORMADO"/>
    <x v="2"/>
    <x v="3"/>
    <s v="164534"/>
    <s v=""/>
    <s v=""/>
    <s v=""/>
    <x v="0"/>
    <s v="164534"/>
    <x v="1"/>
    <s v="2 - SEG"/>
    <s v="2025-01-20T03:00:00.000Z"/>
    <s v="2025-01-20T03:00:00.000Z"/>
    <s v="2 - SEG"/>
    <s v="Horas Úteis"/>
    <s v="80.000000"/>
    <s v="1.000000"/>
    <s v="carolinasanto"/>
    <s v="8"/>
    <s v="Encerrado pelo sistema"/>
    <s v="Formulario Solicitação - Padrão"/>
    <s v=""/>
    <s v=""/>
    <s v=""/>
    <s v=""/>
    <s v="0.040000"/>
    <s v="0.270000"/>
    <s v="0.310000"/>
    <s v=""/>
    <s v="27.040000"/>
    <s v="0.310000"/>
    <s v="ERRO DE PRIVACIDADE AO ACESSAR PÁGINA DA TA"/>
    <s v="Baixa"/>
    <s v=""/>
  </r>
  <r>
    <s v="164535"/>
    <x v="5"/>
    <s v=""/>
    <s v=""/>
    <x v="0"/>
    <s v="1-INCIDENTE"/>
    <x v="1"/>
    <x v="6"/>
    <x v="15"/>
    <s v="070101"/>
    <s v="ASSESSORIA  COMUNICAÇÃO CORPORATIVA"/>
    <s v="15"/>
    <s v="2025-01-20T18:41:06.000Z"/>
    <s v="2025-01-22T16:26:36.000Z"/>
    <x v="53"/>
    <d v="1899-12-30T15:41:00"/>
    <x v="65"/>
    <x v="273"/>
    <s v="1-15 dias"/>
    <x v="1"/>
    <s v="FECHADO"/>
    <s v="NAO SE APLICA"/>
    <s v="NAO SE APLICA"/>
    <s v="NÃO"/>
    <x v="3"/>
    <s v="15"/>
    <s v="13"/>
    <s v="LOCAL NAO INFORMADO"/>
    <x v="2"/>
    <x v="3"/>
    <s v="164535"/>
    <s v=""/>
    <s v="4"/>
    <s v="Como voce avalia o atendimento prestado?"/>
    <x v="1"/>
    <s v="164535"/>
    <x v="0"/>
    <s v="2 - SEG"/>
    <s v="2025-01-20T03:00:00.000Z"/>
    <s v="2025-01-20T03:00:00.000Z"/>
    <s v="4 - QUA"/>
    <s v="Horas Úteis"/>
    <s v="16.000000"/>
    <s v="1.000000"/>
    <s v="joseteixeira"/>
    <s v="9"/>
    <s v="Encerrado pelo usuario"/>
    <s v="Formulario Incidente - Sistemas - Erro Sistemas"/>
    <s v=""/>
    <s v=""/>
    <s v=""/>
    <s v=""/>
    <s v="0.010000"/>
    <s v="15.860000"/>
    <s v="15.790000"/>
    <s v=""/>
    <s v="1.100000"/>
    <s v="15.790000"/>
    <s v="Oracle não acessa"/>
    <s v="Baixa"/>
    <s v=""/>
  </r>
  <r>
    <s v="164536"/>
    <x v="10"/>
    <s v=""/>
    <s v=""/>
    <x v="1"/>
    <s v="2-SERVICO"/>
    <x v="0"/>
    <x v="34"/>
    <x v="2"/>
    <s v="020402"/>
    <s v="OPERACAO"/>
    <s v="176"/>
    <s v="2025-01-20T18:45:36.000Z"/>
    <s v="2025-01-20T19:12:37.000Z"/>
    <x v="53"/>
    <d v="1899-12-30T15:45:00"/>
    <x v="38"/>
    <x v="241"/>
    <s v="1-15 dias"/>
    <x v="1"/>
    <s v="FECHADO"/>
    <s v="NAO SE APLICA"/>
    <s v="NAO SE APLICA"/>
    <s v="NÃO"/>
    <x v="6"/>
    <s v="15"/>
    <s v="16"/>
    <s v="LOCAL NAO INFORMADO"/>
    <x v="2"/>
    <x v="3"/>
    <s v="164536"/>
    <s v=""/>
    <s v=""/>
    <s v=""/>
    <x v="0"/>
    <s v="164536"/>
    <x v="1"/>
    <s v="2 - SEG"/>
    <s v="2025-01-20T03:00:00.000Z"/>
    <s v="2025-01-20T03:00:00.000Z"/>
    <s v="2 - SEG"/>
    <s v="Horas Úteis"/>
    <s v="80.000000"/>
    <s v="1.000000"/>
    <s v="carolinasanto"/>
    <s v="8"/>
    <s v="Encerrado pelo sistema"/>
    <s v="Formulario Solicitação - Padrão"/>
    <s v=""/>
    <s v=""/>
    <s v=""/>
    <s v=""/>
    <s v="0.270000"/>
    <s v="0.180000"/>
    <s v="0.450000"/>
    <s v=""/>
    <s v="27.010000"/>
    <s v="0.450000"/>
    <s v="CONFIGURAÇÃO DO COMMUNICATOR"/>
    <s v="Baixa"/>
    <s v=""/>
  </r>
  <r>
    <s v="164537"/>
    <x v="4"/>
    <s v="0.750000"/>
    <s v="45.000000"/>
    <x v="0"/>
    <s v="1-INCIDENTE"/>
    <x v="0"/>
    <x v="34"/>
    <x v="0"/>
    <s v="020403"/>
    <s v="MANUTENCAO DE UNIDADES GERADORAS"/>
    <s v="190"/>
    <s v="2025-01-20T19:29:24.000Z"/>
    <s v="2025-01-22T13:22:59.000Z"/>
    <x v="53"/>
    <d v="1899-12-30T16:29:00"/>
    <x v="65"/>
    <x v="44"/>
    <s v="1-15 dias"/>
    <x v="1"/>
    <s v="FECHADO"/>
    <s v="NAO SE APLICA"/>
    <s v="NAO SE APLICA"/>
    <s v="NÃO"/>
    <x v="0"/>
    <s v="16"/>
    <s v="10"/>
    <s v="PORTO VELHO"/>
    <x v="2"/>
    <x v="3"/>
    <s v="164537"/>
    <s v=""/>
    <s v=""/>
    <s v=""/>
    <x v="0"/>
    <s v="164537"/>
    <x v="2"/>
    <s v="2 - SEG"/>
    <s v="2025-01-20T03:00:00.000Z"/>
    <s v="2025-01-20T03:00:00.000Z"/>
    <s v="4 - QUA"/>
    <s v="Horas Úteis"/>
    <s v="16.000000"/>
    <s v="1.000000"/>
    <s v="alandelonsousa"/>
    <s v="9"/>
    <s v="Encerrado pelo usuario"/>
    <s v="Formulario Incidente - Sistemas - Erro Sistemas"/>
    <s v=""/>
    <s v=""/>
    <s v=""/>
    <s v="2.210000"/>
    <s v="6.560000"/>
    <s v="3.150000"/>
    <s v="9.710000"/>
    <s v=""/>
    <s v="0.980000"/>
    <s v="11.920000"/>
    <s v="SIGO"/>
    <s v="Baixa"/>
    <s v=""/>
  </r>
  <r>
    <s v="164538"/>
    <x v="4"/>
    <s v="1.000000"/>
    <s v="60.000000"/>
    <x v="0"/>
    <s v="1-INCIDENTE"/>
    <x v="0"/>
    <x v="2"/>
    <x v="0"/>
    <s v="040502"/>
    <s v="ALMOXARIFADO"/>
    <s v="28"/>
    <s v="2025-01-20T20:11:28.000Z"/>
    <s v="2025-01-23T14:21:47.000Z"/>
    <x v="53"/>
    <d v="1899-12-30T17:11:00"/>
    <x v="60"/>
    <x v="46"/>
    <s v="1-15 dias"/>
    <x v="1"/>
    <s v="FECHADO"/>
    <s v="NAO SE APLICA"/>
    <s v="NAO SE APLICA"/>
    <s v="NÃO"/>
    <x v="0"/>
    <s v="17"/>
    <s v="11"/>
    <s v="PORTO VELHO"/>
    <x v="2"/>
    <x v="3"/>
    <s v="164538"/>
    <s v=""/>
    <s v=""/>
    <s v=""/>
    <x v="0"/>
    <s v="164538"/>
    <x v="0"/>
    <s v="2 - SEG"/>
    <s v="2025-01-20T03:00:00.000Z"/>
    <s v="2025-01-20T03:00:00.000Z"/>
    <s v="5 - QUI"/>
    <s v="Horas Úteis"/>
    <s v="16.000000"/>
    <s v="1.000000"/>
    <s v="lucassouza"/>
    <s v="8"/>
    <s v="Encerrado pelo sistema"/>
    <s v="Formulario Incidente - Padrão"/>
    <s v=""/>
    <s v=""/>
    <s v=""/>
    <s v=""/>
    <s v="3.660000"/>
    <s v="2.180000"/>
    <s v="5.850000"/>
    <s v=""/>
    <s v="27.040000"/>
    <s v="5.850000"/>
    <s v="ERRO AO IMPRIMIR NA IMPRESSORA ARGOX DO RECEBIMENTO."/>
    <s v="Baixa"/>
    <s v=""/>
  </r>
  <r>
    <s v="164539"/>
    <x v="4"/>
    <s v="0.500000"/>
    <s v="30.000000"/>
    <x v="0"/>
    <s v="1-INCIDENTE"/>
    <x v="0"/>
    <x v="15"/>
    <x v="6"/>
    <s v="010103"/>
    <s v="COMPLIANCE E CONTROLES INTERNOS"/>
    <s v="12"/>
    <s v="2025-01-20T20:31:42.000Z"/>
    <s v="2025-01-20T21:15:51.000Z"/>
    <x v="53"/>
    <d v="1899-12-30T17:31:00"/>
    <x v="38"/>
    <x v="481"/>
    <s v="1-15 dias"/>
    <x v="1"/>
    <s v="FECHADO"/>
    <s v="NAO SE APLICA"/>
    <s v="NAO SE APLICA"/>
    <s v="NÃO"/>
    <x v="0"/>
    <s v="17"/>
    <s v="18"/>
    <s v="LOCAL NAO INFORMADO"/>
    <x v="2"/>
    <x v="3"/>
    <s v="164539"/>
    <s v="Obrigado pelo rapidez no atendimento"/>
    <s v="4"/>
    <s v="Como voce avalia o atendimento prestado?"/>
    <x v="1"/>
    <s v="164539"/>
    <x v="0"/>
    <s v="2 - SEG"/>
    <s v="2025-01-20T03:00:00.000Z"/>
    <s v="2025-01-20T03:00:00.000Z"/>
    <s v="2 - SEG"/>
    <s v="Horas Úteis"/>
    <s v="16.000000"/>
    <s v="1.000000"/>
    <s v="tiagoborges"/>
    <s v="9"/>
    <s v="Encerrado pelo usuario"/>
    <s v="Formulario Incidente - Padrão"/>
    <s v=""/>
    <s v=""/>
    <s v=""/>
    <s v=""/>
    <s v="0.050000"/>
    <s v="0.680000"/>
    <s v="0.740000"/>
    <s v=""/>
    <s v="0.040000"/>
    <s v="0.740000"/>
    <s v="Usuário sem acesso a rede"/>
    <s v="Baixa"/>
    <s v=""/>
  </r>
  <r>
    <s v="164540"/>
    <x v="16"/>
    <s v=""/>
    <s v=""/>
    <x v="1"/>
    <s v="2-SERVICO"/>
    <x v="1"/>
    <x v="42"/>
    <x v="2"/>
    <s v="020401"/>
    <s v="ENGENHARIA, PLANEJ. E CONTROLE ESTATÍSTICO"/>
    <s v="66"/>
    <s v="2025-01-20T20:44:41.000Z"/>
    <s v="2025-01-20T21:52:25.000Z"/>
    <x v="53"/>
    <d v="1899-12-30T17:44:00"/>
    <x v="38"/>
    <x v="143"/>
    <s v="1-15 dias"/>
    <x v="1"/>
    <s v="FECHADO"/>
    <s v="NAO SE APLICA"/>
    <s v="NAO SE APLICA"/>
    <s v="NÃO"/>
    <x v="3"/>
    <s v="17"/>
    <s v="18"/>
    <s v="PORTO VELHO"/>
    <x v="2"/>
    <x v="3"/>
    <s v="164540"/>
    <s v=""/>
    <s v=""/>
    <s v=""/>
    <x v="0"/>
    <s v="164540"/>
    <x v="0"/>
    <s v="2 - SEG"/>
    <s v="2025-01-20T03:00:00.000Z"/>
    <s v="2025-01-20T03:00:00.000Z"/>
    <s v="2 - SEG"/>
    <s v="Horas Úteis"/>
    <s v="16.000000"/>
    <s v="1.000000"/>
    <s v="lbiazetti"/>
    <s v="8"/>
    <s v="Encerrado pelo sistema"/>
    <s v="Formulario Solicitação - Padrão"/>
    <s v=""/>
    <s v=""/>
    <s v=""/>
    <s v="0.580000"/>
    <s v="0.010000"/>
    <s v="0.540000"/>
    <s v="0.550000"/>
    <s v=""/>
    <s v="27.020000"/>
    <s v="1.130000"/>
    <s v="Cadastrar Tipo, Causa e Origem - TOM"/>
    <s v="Baixa"/>
    <s v=""/>
  </r>
  <r>
    <s v="164541"/>
    <x v="4"/>
    <s v="1.000000"/>
    <s v="60.000000"/>
    <x v="1"/>
    <s v="2-SERVICO"/>
    <x v="0"/>
    <x v="16"/>
    <x v="31"/>
    <s v="040502"/>
    <s v="ALMOXARIFADO"/>
    <s v="28"/>
    <s v="2025-01-20T21:01:51.000Z"/>
    <s v="2025-01-28T21:13:13.000Z"/>
    <x v="53"/>
    <d v="1899-12-30T18:01:00"/>
    <x v="32"/>
    <x v="116"/>
    <s v="1-15 dias"/>
    <x v="1"/>
    <s v="FECHADO"/>
    <s v="NAO SE APLICA"/>
    <s v="NAO SE APLICA"/>
    <s v="NÃO"/>
    <x v="0"/>
    <s v="18"/>
    <s v="18"/>
    <s v="PORTO VELHO"/>
    <x v="2"/>
    <x v="3"/>
    <s v="164541"/>
    <s v=""/>
    <s v=""/>
    <s v=""/>
    <x v="0"/>
    <s v="164541"/>
    <x v="0"/>
    <s v="2 - SEG"/>
    <s v="2025-01-20T03:00:00.000Z"/>
    <s v="2025-01-27T03:00:00.000Z"/>
    <s v="3 - TER"/>
    <s v="Horas Úteis"/>
    <s v="80.000000"/>
    <s v="1.000000"/>
    <s v="lucassouza"/>
    <s v="8"/>
    <s v="Encerrado pelo sistema"/>
    <s v="Formulario Solicitação - Padrão"/>
    <s v=""/>
    <s v=""/>
    <s v=""/>
    <s v=""/>
    <s v="0.690000"/>
    <s v="1.650000"/>
    <s v="54.290000"/>
    <s v=""/>
    <s v="27.080000"/>
    <s v="54.290000"/>
    <s v="GENTILEZA REALIZAR A CONFIGURAÇÃO NO TABLET DO EMERSON VILACORTA."/>
    <s v="Baixa"/>
    <s v=""/>
  </r>
  <r>
    <s v="164542"/>
    <x v="4"/>
    <s v="0.250000"/>
    <s v="15.000000"/>
    <x v="0"/>
    <s v="1-INCIDENTE"/>
    <x v="0"/>
    <x v="13"/>
    <x v="0"/>
    <s v="020403"/>
    <s v="MANUTENCAO DE UNIDADES GERADORAS"/>
    <s v="190"/>
    <s v="2025-01-20T22:06:28.000Z"/>
    <s v="2025-01-23T14:21:26.000Z"/>
    <x v="53"/>
    <d v="1899-12-30T19:06:00"/>
    <x v="60"/>
    <x v="46"/>
    <s v="1-15 dias"/>
    <x v="1"/>
    <s v="FECHADO"/>
    <s v="NAO SE APLICA"/>
    <s v="NAO SE APLICA"/>
    <s v="NÃO"/>
    <x v="0"/>
    <s v="19"/>
    <s v="11"/>
    <s v="LOCAL NAO INFORMADO"/>
    <x v="2"/>
    <x v="3"/>
    <s v="164542"/>
    <s v=""/>
    <s v=""/>
    <s v=""/>
    <x v="0"/>
    <s v="164542"/>
    <x v="1"/>
    <s v="2 - SEG"/>
    <s v="2025-01-20T03:00:00.000Z"/>
    <s v="2025-01-20T03:00:00.000Z"/>
    <s v="5 - QUI"/>
    <s v="Horas Úteis"/>
    <s v="16.000000"/>
    <s v="1.000000"/>
    <s v="vandochagas"/>
    <s v="8"/>
    <s v="Encerrado pelo sistema"/>
    <s v="Formulario Incidente - Padrão"/>
    <s v=""/>
    <s v=""/>
    <s v=""/>
    <s v=""/>
    <s v="0.050000"/>
    <s v="0.520000"/>
    <s v="0.570000"/>
    <s v=""/>
    <s v="27.070000"/>
    <s v="0.570000"/>
    <s v="Problema com email e teams"/>
    <s v="Baixa"/>
    <s v=""/>
  </r>
  <r>
    <s v="164543"/>
    <x v="1"/>
    <s v=""/>
    <s v=""/>
    <x v="0"/>
    <s v="1-INCIDENTE"/>
    <x v="0"/>
    <x v="1"/>
    <x v="0"/>
    <s v="N/D"/>
    <s v="NÃO DEFINIDO"/>
    <s v="385"/>
    <s v="2025-01-20T22:13:44.000Z"/>
    <s v="2025-01-21T16:36:33.000Z"/>
    <x v="53"/>
    <d v="1899-12-30T19:13:00"/>
    <x v="41"/>
    <x v="318"/>
    <s v="1-15 dias"/>
    <x v="1"/>
    <s v="FECHADO"/>
    <s v="NAO SE APLICA"/>
    <s v="NAO SE APLICA"/>
    <s v="NÃO"/>
    <x v="1"/>
    <s v="19"/>
    <s v="13"/>
    <s v="LOCAL NAO INFORMADO"/>
    <x v="2"/>
    <x v="3"/>
    <s v="164543"/>
    <s v=""/>
    <s v=""/>
    <s v=""/>
    <x v="0"/>
    <s v="164543"/>
    <x v="0"/>
    <s v="2 - SEG"/>
    <s v="2025-01-20T03:00:00.000Z"/>
    <s v="2025-01-20T03:00:00.000Z"/>
    <s v="3 - TER"/>
    <s v="Horas Úteis"/>
    <s v="4.000000"/>
    <s v="1.000000"/>
    <s v="noc_ebsit"/>
    <s v="8"/>
    <s v="Encerrado pelo sistema"/>
    <s v="Formulario Incidente - Padrão"/>
    <s v=""/>
    <s v=""/>
    <s v=""/>
    <s v=""/>
    <s v="1.600000"/>
    <s v="0.000000"/>
    <s v="1.600000"/>
    <s v=""/>
    <s v=""/>
    <s v="1.600000"/>
    <s v="Indisponibilidade massiva - redes"/>
    <s v="Baixa"/>
    <s v=""/>
  </r>
  <r>
    <s v="164544"/>
    <x v="25"/>
    <s v=""/>
    <s v=""/>
    <x v="1"/>
    <s v="2-SERVICO"/>
    <x v="1"/>
    <x v="53"/>
    <x v="2"/>
    <s v="040201"/>
    <s v="TESOURARIA, CAPTACAO, RI, CONTAS A PAGAR E CONTAS A RECEBER"/>
    <s v="31"/>
    <s v="2025-01-20T22:25:20.000Z"/>
    <s v="2025-01-29T13:28:59.000Z"/>
    <x v="53"/>
    <d v="1899-12-30T19:25:00"/>
    <x v="21"/>
    <x v="353"/>
    <s v="1-15 dias"/>
    <x v="0"/>
    <s v="FECHADO"/>
    <s v="NAO SE APLICA"/>
    <s v="NAO SE APLICA"/>
    <s v="NÃO"/>
    <x v="2"/>
    <s v="19"/>
    <s v="10"/>
    <s v="LOCAL NAO INFORMADO"/>
    <x v="2"/>
    <x v="3"/>
    <s v="164544"/>
    <s v=""/>
    <s v=""/>
    <s v=""/>
    <x v="0"/>
    <s v="164544"/>
    <x v="0"/>
    <s v="2 - SEG"/>
    <s v="2025-01-20T03:00:00.000Z"/>
    <s v="2025-01-27T03:00:00.000Z"/>
    <s v="4 - QUA"/>
    <s v="Horas Úteis"/>
    <s v="40.000000"/>
    <s v="1.000000"/>
    <s v="victorhihassegawa"/>
    <s v="8"/>
    <s v="Encerrado pelo sistema"/>
    <s v="Formulario Solicitação - Padrão"/>
    <s v=""/>
    <s v=""/>
    <s v=""/>
    <s v=""/>
    <s v=""/>
    <s v="55.170000"/>
    <s v="54.580000"/>
    <s v=""/>
    <s v="27.060000"/>
    <s v="54.580000"/>
    <s v="Cadastro de conta contabil"/>
    <s v="Baixa"/>
    <s v=""/>
  </r>
  <r>
    <s v="164545"/>
    <x v="1"/>
    <s v=""/>
    <s v=""/>
    <x v="0"/>
    <s v="1-INCIDENTE"/>
    <x v="0"/>
    <x v="1"/>
    <x v="0"/>
    <s v="N/D"/>
    <s v="NÃO DEFINIDO"/>
    <s v="385"/>
    <s v="2025-01-21T02:44:11.000Z"/>
    <s v="2025-01-21T08:51:31.000Z"/>
    <x v="53"/>
    <d v="1899-12-30T23:44:00"/>
    <x v="41"/>
    <x v="359"/>
    <s v="1-15 dias"/>
    <x v="1"/>
    <s v="FECHADO"/>
    <s v="NAO SE APLICA"/>
    <s v="NAO SE APLICA"/>
    <s v="NÃO"/>
    <x v="1"/>
    <s v="23"/>
    <s v="05"/>
    <s v="LOCAL NAO INFORMADO"/>
    <x v="2"/>
    <x v="3"/>
    <s v="164545"/>
    <s v=""/>
    <s v=""/>
    <s v=""/>
    <x v="0"/>
    <s v="164545"/>
    <x v="0"/>
    <s v="2 - SEG"/>
    <s v="2025-01-20T03:00:00.000Z"/>
    <s v="2025-01-20T03:00:00.000Z"/>
    <s v="3 - TER"/>
    <s v="Horas Úteis"/>
    <s v="4.000000"/>
    <s v="1.000000"/>
    <s v="noc_ebsit"/>
    <s v="8"/>
    <s v="Encerrado pelo sistema"/>
    <s v="Formulario Incidente - Padrão"/>
    <s v=""/>
    <s v=""/>
    <s v=""/>
    <s v=""/>
    <s v="0.000000"/>
    <s v="0.000000"/>
    <s v="0.000000"/>
    <s v=""/>
    <s v=""/>
    <s v="0.000000"/>
    <s v=" SAEN--DBO-STB-PCSFX"/>
    <s v="Baixa"/>
    <s v=""/>
  </r>
  <r>
    <s v="164546"/>
    <x v="1"/>
    <s v=""/>
    <s v=""/>
    <x v="0"/>
    <s v="1-INCIDENTE"/>
    <x v="0"/>
    <x v="1"/>
    <x v="0"/>
    <s v="N/D"/>
    <s v="NÃO DEFINIDO"/>
    <s v="385"/>
    <s v="2025-01-21T07:44:36.000Z"/>
    <s v="2025-01-21T10:21:31.000Z"/>
    <x v="54"/>
    <d v="1899-12-30T04:44:00"/>
    <x v="41"/>
    <x v="482"/>
    <s v="1-15 dias"/>
    <x v="1"/>
    <s v="FECHADO"/>
    <s v="NAO SE APLICA"/>
    <s v="NAO SE APLICA"/>
    <s v="NÃO"/>
    <x v="1"/>
    <s v="04"/>
    <s v="07"/>
    <s v="LOCAL NAO INFORMADO"/>
    <x v="2"/>
    <x v="3"/>
    <s v="164546"/>
    <s v=""/>
    <s v=""/>
    <s v=""/>
    <x v="0"/>
    <s v="164546"/>
    <x v="0"/>
    <s v="3 - TER"/>
    <s v="2025-01-20T03:00:00.000Z"/>
    <s v="2025-01-20T03:00:00.000Z"/>
    <s v="3 - TER"/>
    <s v="Horas Úteis"/>
    <s v="4.000000"/>
    <s v="1.000000"/>
    <s v="noc_ebsit"/>
    <s v="8"/>
    <s v="Encerrado pelo sistema"/>
    <s v="Formulario Incidente - Padrão"/>
    <s v=""/>
    <s v=""/>
    <s v=""/>
    <s v=""/>
    <s v="0.000000"/>
    <s v="0.000000"/>
    <s v="0.000000"/>
    <s v=""/>
    <s v=""/>
    <s v="0.000000"/>
    <s v=" SAEN--URL-PRD-home-stenergia"/>
    <s v="Baixa"/>
    <s v=""/>
  </r>
  <r>
    <s v="164547"/>
    <x v="1"/>
    <s v=""/>
    <s v=""/>
    <x v="0"/>
    <s v="1-INCIDENTE"/>
    <x v="0"/>
    <x v="1"/>
    <x v="0"/>
    <s v="N/D"/>
    <s v="NÃO DEFINIDO"/>
    <s v="385"/>
    <s v="2025-01-21T10:26:26.000Z"/>
    <s v="2025-01-22T21:06:34.000Z"/>
    <x v="54"/>
    <d v="1899-12-30T07:26:00"/>
    <x v="65"/>
    <x v="168"/>
    <s v="1-15 dias"/>
    <x v="0"/>
    <s v="FECHADO"/>
    <s v="NAO SE APLICA"/>
    <s v="NAO SE APLICA"/>
    <s v="NÃO"/>
    <x v="1"/>
    <s v="07"/>
    <s v="18"/>
    <s v="LOCAL NAO INFORMADO"/>
    <x v="2"/>
    <x v="3"/>
    <s v="164547"/>
    <s v=""/>
    <s v=""/>
    <s v=""/>
    <x v="0"/>
    <s v="164547"/>
    <x v="0"/>
    <s v="3 - TER"/>
    <s v="2025-01-20T03:00:00.000Z"/>
    <s v="2025-01-20T03:00:00.000Z"/>
    <s v="4 - QUA"/>
    <s v="Horas Úteis"/>
    <s v="4.000000"/>
    <s v="1.000000"/>
    <s v="noc_ebsit"/>
    <s v="8"/>
    <s v="Encerrado pelo sistema"/>
    <s v="Formulario Incidente - Padrão"/>
    <s v=""/>
    <s v=""/>
    <s v=""/>
    <s v=""/>
    <s v="15.120000"/>
    <s v="0.000000"/>
    <s v="15.120000"/>
    <s v=""/>
    <s v=""/>
    <s v="15.120000"/>
    <s v=" SAEN--SRV-LNX-PRD-vm01l-pend"/>
    <s v="Baixa"/>
    <s v=""/>
  </r>
  <r>
    <s v="164548"/>
    <x v="2"/>
    <s v="0.030000"/>
    <s v="2.000000"/>
    <x v="0"/>
    <s v="1-INCIDENTE"/>
    <x v="0"/>
    <x v="2"/>
    <x v="0"/>
    <s v="040801"/>
    <s v="TECNOLOGIA DE INFORMACAO"/>
    <s v="37"/>
    <s v="2025-01-21T11:02:00.000Z"/>
    <s v="2025-01-21T13:29:33.000Z"/>
    <x v="54"/>
    <d v="1899-12-30T08:02:00"/>
    <x v="41"/>
    <x v="429"/>
    <s v="1-15 dias"/>
    <x v="1"/>
    <s v="FECHADO"/>
    <s v="NAO SE APLICA"/>
    <s v="NAO SE APLICA"/>
    <s v="NÃO"/>
    <x v="0"/>
    <s v="08"/>
    <s v="10"/>
    <s v="LOCAL NAO INFORMADO"/>
    <x v="2"/>
    <x v="3"/>
    <s v="164548"/>
    <s v=""/>
    <s v=""/>
    <s v=""/>
    <x v="0"/>
    <s v="164548"/>
    <x v="0"/>
    <s v="3 - TER"/>
    <s v="2025-01-20T03:00:00.000Z"/>
    <s v="2025-01-20T03:00:00.000Z"/>
    <s v="3 - TER"/>
    <s v="Horas Úteis"/>
    <s v="16.000000"/>
    <s v="1.000000"/>
    <s v="jorgepereira"/>
    <s v="8"/>
    <s v="Encerrado pelo sistema"/>
    <s v="Formulario Incidente - Padrão"/>
    <s v=""/>
    <s v=""/>
    <s v=""/>
    <s v=""/>
    <s v="0.000000"/>
    <s v="0.490000"/>
    <s v="0.490000"/>
    <s v=""/>
    <s v="27.070000"/>
    <s v="0.490000"/>
    <s v="Task: Verificar Status das impressoras SPO"/>
    <s v="Baixa"/>
    <s v=""/>
  </r>
  <r>
    <s v="164549"/>
    <x v="1"/>
    <s v=""/>
    <s v=""/>
    <x v="1"/>
    <s v="2-SERVICO"/>
    <x v="0"/>
    <x v="14"/>
    <x v="0"/>
    <s v="040801"/>
    <s v="TECNOLOGIA DE INFORMACAO"/>
    <s v="37"/>
    <s v="2025-01-21T12:41:57.000Z"/>
    <s v="2025-02-04T19:39:05.000Z"/>
    <x v="54"/>
    <d v="1899-12-30T09:41:00"/>
    <x v="71"/>
    <x v="9"/>
    <s v="1-15 dias"/>
    <x v="0"/>
    <s v="FECHADO"/>
    <s v="NAO SE APLICA"/>
    <s v="NAO SE APLICA"/>
    <s v="NÃO"/>
    <x v="5"/>
    <s v="09"/>
    <s v="16"/>
    <s v="PORTO VELHO"/>
    <x v="2"/>
    <x v="1"/>
    <s v="164549"/>
    <s v=""/>
    <s v=""/>
    <s v=""/>
    <x v="0"/>
    <s v="164549"/>
    <x v="0"/>
    <s v="3 - TER"/>
    <s v="2025-01-20T03:00:00.000Z"/>
    <s v="2025-02-03T03:00:00.000Z"/>
    <s v="3 - TER"/>
    <s v="Horas Úteis"/>
    <s v="16.000000"/>
    <s v="1.000000"/>
    <s v="alexandresilva"/>
    <s v="8"/>
    <s v="Encerrado pelo sistema"/>
    <s v="Formulario Solicitação - Padrão"/>
    <s v=""/>
    <s v=""/>
    <s v=""/>
    <s v=""/>
    <s v=""/>
    <s v="96.420000"/>
    <s v="96.810000"/>
    <s v=""/>
    <s v="27.070000"/>
    <s v="96.810000"/>
    <s v="Certificado W-Access"/>
    <s v="Baixa"/>
    <s v=""/>
  </r>
  <r>
    <s v="164550"/>
    <x v="12"/>
    <s v=""/>
    <s v=""/>
    <x v="1"/>
    <s v="2-SERVICO"/>
    <x v="2"/>
    <x v="38"/>
    <x v="2"/>
    <s v="040801"/>
    <s v="TECNOLOGIA DE INFORMACAO"/>
    <s v="37"/>
    <s v="2025-01-21T13:10:57.000Z"/>
    <s v="2025-01-22T16:12:18.000Z"/>
    <x v="54"/>
    <d v="1899-12-30T10:10:00"/>
    <x v="65"/>
    <x v="483"/>
    <s v="1-15 dias"/>
    <x v="1"/>
    <s v="FECHADO"/>
    <s v="NAO SE APLICA"/>
    <s v="NAO SE APLICA"/>
    <s v="NÃO"/>
    <x v="7"/>
    <s v="10"/>
    <s v="13"/>
    <s v="LOCAL NAO INFORMADO"/>
    <x v="2"/>
    <x v="3"/>
    <s v="164550"/>
    <s v=""/>
    <s v="4"/>
    <s v="Como voce avalia o atendimento prestado?"/>
    <x v="1"/>
    <s v="164550"/>
    <x v="0"/>
    <s v="3 - TER"/>
    <s v="2025-01-20T03:00:00.000Z"/>
    <s v="2025-01-20T03:00:00.000Z"/>
    <s v="4 - QUA"/>
    <s v="Horas Úteis"/>
    <s v="40.000000"/>
    <s v="1.000000"/>
    <s v="daianasantos"/>
    <s v="9"/>
    <s v="Encerrado pelo usuario"/>
    <s v="Formulario Solicitação - Padrão"/>
    <s v=""/>
    <s v=""/>
    <s v=""/>
    <s v=""/>
    <s v="11.600000"/>
    <s v="0.450000"/>
    <s v="12.050000"/>
    <s v=""/>
    <s v="1.020000"/>
    <s v="12.050000"/>
    <s v="Liberação do team viewer"/>
    <s v="Baixa"/>
    <s v=""/>
  </r>
  <r>
    <s v="164551"/>
    <x v="2"/>
    <s v="0.110000"/>
    <s v="7.000000"/>
    <x v="1"/>
    <s v="2-SERVICO"/>
    <x v="0"/>
    <x v="33"/>
    <x v="2"/>
    <s v="040301"/>
    <s v="CONTROLADORIA"/>
    <s v="48"/>
    <s v="2025-01-21T13:21:32.000Z"/>
    <s v="2025-01-22T13:34:33.000Z"/>
    <x v="54"/>
    <d v="1899-12-30T10:21:00"/>
    <x v="65"/>
    <x v="200"/>
    <s v="1-15 dias"/>
    <x v="0"/>
    <s v="FECHADO"/>
    <s v="NAO SE APLICA"/>
    <s v="NAO SE APLICA"/>
    <s v="NÃO"/>
    <x v="0"/>
    <s v="10"/>
    <s v="10"/>
    <s v="SAO PAULO"/>
    <x v="2"/>
    <x v="3"/>
    <s v="164551"/>
    <s v=""/>
    <s v=""/>
    <s v=""/>
    <x v="0"/>
    <s v="164551"/>
    <x v="0"/>
    <s v="3 - TER"/>
    <s v="2025-01-20T03:00:00.000Z"/>
    <s v="2025-01-20T03:00:00.000Z"/>
    <s v="4 - QUA"/>
    <s v="Sem SLA"/>
    <s v="0.000000"/>
    <s v="0.000000"/>
    <s v="daianas"/>
    <s v="8"/>
    <s v="Encerrado pelo sistema"/>
    <s v="Formulario Solicitação - Padrão"/>
    <s v=""/>
    <s v=""/>
    <s v=""/>
    <s v=""/>
    <s v=""/>
    <s v=""/>
    <s v="0.000000"/>
    <s v=""/>
    <s v=""/>
    <s v=""/>
    <s v="Backup maquina antiga"/>
    <s v="Baixa"/>
    <s v=""/>
  </r>
  <r>
    <s v="164552"/>
    <x v="2"/>
    <s v="0.030000"/>
    <s v="2.000000"/>
    <x v="0"/>
    <s v="1-INCIDENTE"/>
    <x v="0"/>
    <x v="2"/>
    <x v="0"/>
    <s v="040801"/>
    <s v="TECNOLOGIA DE INFORMACAO"/>
    <s v="37"/>
    <s v="2025-01-21T13:43:00.000Z"/>
    <s v="2025-01-21T14:30:34.000Z"/>
    <x v="54"/>
    <d v="1899-12-30T10:43:00"/>
    <x v="41"/>
    <x v="166"/>
    <s v="1-15 dias"/>
    <x v="1"/>
    <s v="FECHADO"/>
    <s v="NAO SE APLICA"/>
    <s v="NAO SE APLICA"/>
    <s v="NÃO"/>
    <x v="0"/>
    <s v="10"/>
    <s v="11"/>
    <s v="LOCAL NAO INFORMADO"/>
    <x v="2"/>
    <x v="3"/>
    <s v="164552"/>
    <s v=""/>
    <s v=""/>
    <s v=""/>
    <x v="0"/>
    <s v="164552"/>
    <x v="0"/>
    <s v="3 - TER"/>
    <s v="2025-01-20T03:00:00.000Z"/>
    <s v="2025-01-20T03:00:00.000Z"/>
    <s v="3 - TER"/>
    <s v="Horas Úteis"/>
    <s v="16.000000"/>
    <s v="1.000000"/>
    <s v="jorgepereira"/>
    <s v="8"/>
    <s v="Encerrado pelo sistema"/>
    <s v="Formulario Incidente - Padrão"/>
    <s v=""/>
    <s v=""/>
    <s v=""/>
    <s v=""/>
    <s v="0.000000"/>
    <s v="0.790000"/>
    <s v="0.800000"/>
    <s v=""/>
    <s v="27.050000"/>
    <s v="0.800000"/>
    <s v="Task: Verificar Status das impressoras SPO"/>
    <s v="Baixa"/>
    <s v=""/>
  </r>
  <r>
    <s v="164553"/>
    <x v="12"/>
    <s v=""/>
    <s v=""/>
    <x v="1"/>
    <s v="2-SERVICO"/>
    <x v="2"/>
    <x v="21"/>
    <x v="2"/>
    <s v="040801"/>
    <s v="TECNOLOGIA DE INFORMACAO"/>
    <s v="37"/>
    <s v="2025-01-21T13:45:42.000Z"/>
    <s v="2025-01-21T13:45:57.000Z"/>
    <x v="54"/>
    <d v="1899-12-30T10:45:00"/>
    <x v="41"/>
    <x v="300"/>
    <s v="1-15 dias"/>
    <x v="1"/>
    <s v="FECHADO"/>
    <s v="NAO SE APLICA"/>
    <s v="NAO SE APLICA"/>
    <s v="SIM"/>
    <x v="7"/>
    <s v="10"/>
    <s v="10"/>
    <s v="LOCAL NAO INFORMADO"/>
    <x v="2"/>
    <x v="3"/>
    <s v="164553"/>
    <s v=""/>
    <s v=""/>
    <s v=""/>
    <x v="0"/>
    <s v="164553"/>
    <x v="0"/>
    <s v="3 - TER"/>
    <s v="2025-01-20T03:00:00.000Z"/>
    <s v="2025-01-20T03:00:00.000Z"/>
    <s v="3 - TER"/>
    <s v="Horas Úteis"/>
    <s v="40.000000"/>
    <s v="1.000000"/>
    <s v="gabrieljaraujo"/>
    <s v="8"/>
    <s v="Encerrado pelo sistema"/>
    <s v="Formulario Solicitação - Padrão"/>
    <s v=""/>
    <s v=""/>
    <s v=""/>
    <s v=""/>
    <s v="0.000000"/>
    <s v="0.000000"/>
    <s v="0.000000"/>
    <s v=""/>
    <s v="27.040000"/>
    <s v="0.000000"/>
    <s v="Migração VPN Selbetti para Fortigate OCI"/>
    <s v="Baixa"/>
    <s v=""/>
  </r>
  <r>
    <s v="164554"/>
    <x v="1"/>
    <s v="1.250000"/>
    <s v="75.000000"/>
    <x v="1"/>
    <s v="2-SERVICO"/>
    <x v="2"/>
    <x v="47"/>
    <x v="2"/>
    <s v="020402"/>
    <s v="OPERACAO"/>
    <s v="176"/>
    <s v="2025-01-21T13:47:31.000Z"/>
    <s v="2025-01-21T20:31:30.000Z"/>
    <x v="54"/>
    <d v="1899-12-30T10:47:00"/>
    <x v="41"/>
    <x v="402"/>
    <s v="1-15 dias"/>
    <x v="1"/>
    <s v="FECHADO"/>
    <s v="NAO SE APLICA"/>
    <s v="NAO SE APLICA"/>
    <s v="NÃO"/>
    <x v="7"/>
    <s v="10"/>
    <s v="17"/>
    <s v="PORTO VELHO"/>
    <x v="2"/>
    <x v="3"/>
    <s v="164554"/>
    <s v=""/>
    <s v=""/>
    <s v=""/>
    <x v="0"/>
    <s v="164554"/>
    <x v="0"/>
    <s v="3 - TER"/>
    <s v="2025-01-20T03:00:00.000Z"/>
    <s v="2025-01-20T03:00:00.000Z"/>
    <s v="3 - TER"/>
    <s v="Horas Úteis"/>
    <s v="40.000000"/>
    <s v="1.000000"/>
    <s v="lucaslima"/>
    <s v="8"/>
    <s v="Encerrado pelo sistema"/>
    <s v="Formulario Solicitação - Padrão"/>
    <s v=""/>
    <s v=""/>
    <s v=""/>
    <s v=""/>
    <s v="0.310000"/>
    <s v="6.520000"/>
    <s v="6.750000"/>
    <s v=""/>
    <s v="27.030000"/>
    <s v="6.750000"/>
    <s v="Solicitação de Serviço"/>
    <s v="Baixa"/>
    <s v=""/>
  </r>
  <r>
    <s v="164555"/>
    <x v="4"/>
    <s v="1.250000"/>
    <s v="75.000000"/>
    <x v="0"/>
    <s v="1-INCIDENTE"/>
    <x v="0"/>
    <x v="4"/>
    <x v="0"/>
    <s v="020402"/>
    <s v="OPERACAO"/>
    <s v="176"/>
    <s v="2025-01-21T14:32:58.000Z"/>
    <s v="2025-01-23T14:20:56.000Z"/>
    <x v="54"/>
    <d v="1899-12-30T11:32:00"/>
    <x v="60"/>
    <x v="477"/>
    <s v="1-15 dias"/>
    <x v="1"/>
    <s v="FECHADO"/>
    <s v="NAO SE APLICA"/>
    <s v="NAO SE APLICA"/>
    <s v="NÃO"/>
    <x v="0"/>
    <s v="11"/>
    <s v="11"/>
    <s v="PORTO VELHO"/>
    <x v="2"/>
    <x v="3"/>
    <s v="164555"/>
    <s v=""/>
    <s v=""/>
    <s v=""/>
    <x v="0"/>
    <s v="164555"/>
    <x v="0"/>
    <s v="3 - TER"/>
    <s v="2025-01-20T03:00:00.000Z"/>
    <s v="2025-01-20T03:00:00.000Z"/>
    <s v="5 - QUI"/>
    <s v="Horas Úteis"/>
    <s v="16.000000"/>
    <s v="1.000000"/>
    <s v="juniogaia"/>
    <s v="8"/>
    <s v="Encerrado pelo sistema"/>
    <s v="Formulario Incidente - Padrão"/>
    <s v=""/>
    <s v=""/>
    <s v=""/>
    <s v=""/>
    <s v="0.900000"/>
    <s v="0.990000"/>
    <s v="1.890000"/>
    <s v=""/>
    <s v="27.130000"/>
    <s v="1.890000"/>
    <s v="Não consigo conectar o fone de ouvido"/>
    <s v="Baixa"/>
    <s v=""/>
  </r>
  <r>
    <s v="164556"/>
    <x v="10"/>
    <s v=""/>
    <s v=""/>
    <x v="0"/>
    <s v="1-INCIDENTE"/>
    <x v="0"/>
    <x v="4"/>
    <x v="0"/>
    <s v="020402"/>
    <s v="OPERACAO"/>
    <s v="176"/>
    <s v="2025-01-21T14:34:39.000Z"/>
    <s v="2025-01-31T21:58:44.000Z"/>
    <x v="54"/>
    <d v="1899-12-30T11:34:00"/>
    <x v="51"/>
    <x v="484"/>
    <s v="1-15 dias"/>
    <x v="0"/>
    <s v="FECHADO"/>
    <s v="NAO SE APLICA"/>
    <s v="NAO SE APLICA"/>
    <s v="NÃO"/>
    <x v="10"/>
    <s v="11"/>
    <s v="18"/>
    <s v="PORTO VELHO"/>
    <x v="2"/>
    <x v="3"/>
    <s v="164556"/>
    <s v=""/>
    <s v=""/>
    <s v=""/>
    <x v="0"/>
    <s v="164556"/>
    <x v="0"/>
    <s v="3 - TER"/>
    <s v="2025-01-20T03:00:00.000Z"/>
    <s v="2025-01-27T03:00:00.000Z"/>
    <s v="6 - SEX"/>
    <s v="Horas Úteis"/>
    <s v="16.000000"/>
    <s v="1.000000"/>
    <s v="juniogaia"/>
    <s v="8"/>
    <s v="Encerrado pelo sistema"/>
    <s v="Formulario Incidente - Padrão"/>
    <s v=""/>
    <s v=""/>
    <s v=""/>
    <s v=""/>
    <s v="0.020000"/>
    <s v="82.430000"/>
    <s v="79.540000"/>
    <s v=""/>
    <s v="27.060000"/>
    <s v="79.540000"/>
    <s v="Falha no Aplicativo communicator "/>
    <s v="Baixa"/>
    <s v=""/>
  </r>
  <r>
    <s v="164557"/>
    <x v="11"/>
    <s v=""/>
    <s v=""/>
    <x v="2"/>
    <s v="3-MUDANCA"/>
    <x v="2"/>
    <x v="21"/>
    <x v="1"/>
    <s v="040801"/>
    <s v="TECNOLOGIA DE INFORMACAO"/>
    <s v="37"/>
    <s v="2025-01-21T14:44:23.000Z"/>
    <s v=""/>
    <x v="54"/>
    <d v="1899-12-30T11:44:00"/>
    <x v="9"/>
    <x v="53"/>
    <s v="N/A"/>
    <x v="1"/>
    <s v="EM ABERTO"/>
    <s v="COM INDISPONIBILIDADE"/>
    <s v="COM SUCESSO"/>
    <s v="NÃO"/>
    <x v="7"/>
    <s v="11"/>
    <s v=""/>
    <s v="LOCAL NAO INFORMADO"/>
    <x v="2"/>
    <x v="2"/>
    <s v="164557"/>
    <s v=""/>
    <s v=""/>
    <s v=""/>
    <x v="0"/>
    <s v="164557"/>
    <x v="0"/>
    <s v="3 - TER"/>
    <s v="2025-01-20T03:00:00.000Z"/>
    <s v=""/>
    <s v=""/>
    <s v="Horas Úteis"/>
    <s v="352.000000"/>
    <s v="1.000000"/>
    <s v="alexandrechicao"/>
    <s v="39"/>
    <s v="Encerrada"/>
    <s v="Mudança Normal"/>
    <s v=""/>
    <s v=""/>
    <s v=""/>
    <s v=""/>
    <s v=""/>
    <s v="5.760000"/>
    <s v="10.500000"/>
    <s v=""/>
    <s v=""/>
    <s v="10.500000"/>
    <s v="Migração Rede de SPO para Fortigate OCI"/>
    <s v="Baixa"/>
    <s v=""/>
  </r>
  <r>
    <s v="164558"/>
    <x v="4"/>
    <s v="1.500000"/>
    <s v="90.000000"/>
    <x v="1"/>
    <s v="2-SERVICO"/>
    <x v="0"/>
    <x v="13"/>
    <x v="11"/>
    <s v="020405"/>
    <s v="MANUTENCAO DE SISTEMA DE TRANSMISSAO, AUTOMACAO E AUXILIARES"/>
    <s v="105"/>
    <s v="2025-01-21T14:49:07.000Z"/>
    <s v="2025-01-23T14:20:56.000Z"/>
    <x v="54"/>
    <d v="1899-12-30T11:49:00"/>
    <x v="60"/>
    <x v="477"/>
    <s v="1-15 dias"/>
    <x v="1"/>
    <s v="FECHADO"/>
    <s v="NAO SE APLICA"/>
    <s v="NAO SE APLICA"/>
    <s v="NÃO"/>
    <x v="0"/>
    <s v="11"/>
    <s v="11"/>
    <s v="LOCAL NAO INFORMADO"/>
    <x v="2"/>
    <x v="3"/>
    <s v="164558"/>
    <s v=""/>
    <s v=""/>
    <s v=""/>
    <x v="0"/>
    <s v="164558"/>
    <x v="1"/>
    <s v="3 - TER"/>
    <s v="2025-01-20T03:00:00.000Z"/>
    <s v="2025-01-20T03:00:00.000Z"/>
    <s v="5 - QUI"/>
    <s v="Horas Úteis"/>
    <s v="80.000000"/>
    <s v="1.000000"/>
    <s v="carlosdlima"/>
    <s v="8"/>
    <s v="Encerrado pelo sistema"/>
    <s v="Formulario Solicitação - Padrão"/>
    <s v=""/>
    <s v=""/>
    <s v=""/>
    <s v="1.080000"/>
    <s v="12.630000"/>
    <s v="0.870000"/>
    <s v="13.420000"/>
    <s v=""/>
    <s v="27.020000"/>
    <s v="14.500000"/>
    <s v="Configuração do Email"/>
    <s v="Baixa"/>
    <s v=""/>
  </r>
  <r>
    <s v="164559"/>
    <x v="11"/>
    <s v="0.250000"/>
    <s v="15.000000"/>
    <x v="1"/>
    <s v="2-SERVICO"/>
    <x v="1"/>
    <x v="19"/>
    <x v="2"/>
    <s v="020402"/>
    <s v="OPERACAO"/>
    <s v="176"/>
    <s v="2025-01-21T14:58:29.000Z"/>
    <s v="2025-01-21T21:41:37.000Z"/>
    <x v="54"/>
    <d v="1899-12-30T11:58:00"/>
    <x v="41"/>
    <x v="475"/>
    <s v="1-15 dias"/>
    <x v="1"/>
    <s v="FECHADO"/>
    <s v="NAO SE APLICA"/>
    <s v="NAO SE APLICA"/>
    <s v="NÃO"/>
    <x v="4"/>
    <s v="11"/>
    <s v="18"/>
    <s v="PORTO VELHO"/>
    <x v="2"/>
    <x v="3"/>
    <s v="164559"/>
    <s v=""/>
    <s v=""/>
    <s v=""/>
    <x v="0"/>
    <s v="164559"/>
    <x v="0"/>
    <s v="3 - TER"/>
    <s v="2025-01-20T03:00:00.000Z"/>
    <s v="2025-01-20T03:00:00.000Z"/>
    <s v="3 - TER"/>
    <s v="Horas Úteis"/>
    <s v="40.000000"/>
    <s v="1.000000"/>
    <s v="lucaslima"/>
    <s v="8"/>
    <s v="Encerrado pelo sistema"/>
    <s v="Formulario Solicitação - Padrão"/>
    <s v=""/>
    <s v=""/>
    <s v=""/>
    <s v=""/>
    <s v="3.740000"/>
    <s v="2.980000"/>
    <s v="6.720000"/>
    <s v=""/>
    <s v="27.030000"/>
    <s v="6.720000"/>
    <s v=" Solicitação de Serviço"/>
    <s v="Baixa"/>
    <s v=""/>
  </r>
  <r>
    <s v="164560"/>
    <x v="4"/>
    <s v="0.750000"/>
    <s v="45.000000"/>
    <x v="1"/>
    <s v="2-SERVICO"/>
    <x v="0"/>
    <x v="15"/>
    <x v="2"/>
    <s v="040501"/>
    <s v="CONTRATACOES"/>
    <s v="52"/>
    <s v="2025-01-21T14:59:29.000Z"/>
    <s v="2025-01-21T15:28:33.000Z"/>
    <x v="54"/>
    <d v="1899-12-30T11:59:00"/>
    <x v="41"/>
    <x v="278"/>
    <s v="1-15 dias"/>
    <x v="1"/>
    <s v="FECHADO"/>
    <s v="NAO SE APLICA"/>
    <s v="NAO SE APLICA"/>
    <s v="NÃO"/>
    <x v="0"/>
    <s v="11"/>
    <s v="12"/>
    <s v="LOCAL NAO INFORMADO"/>
    <x v="2"/>
    <x v="3"/>
    <s v="164560"/>
    <s v=""/>
    <s v=""/>
    <s v=""/>
    <x v="0"/>
    <s v="164560"/>
    <x v="0"/>
    <s v="3 - TER"/>
    <s v="2025-01-20T03:00:00.000Z"/>
    <s v="2025-01-20T03:00:00.000Z"/>
    <s v="3 - TER"/>
    <s v="Horas Úteis"/>
    <s v="80.000000"/>
    <s v="1.000000"/>
    <s v="hudsonclobato"/>
    <s v="9"/>
    <s v="Encerrado pelo usuario"/>
    <s v="Formulario Solicitação - Padrão"/>
    <s v=""/>
    <s v=""/>
    <s v=""/>
    <s v=""/>
    <s v="0.440000"/>
    <s v="0.050000"/>
    <s v="0.490000"/>
    <s v=""/>
    <s v="1.000000"/>
    <s v="0.490000"/>
    <s v="JAVA BLOQUEADO"/>
    <s v="Baixa"/>
    <s v=""/>
  </r>
  <r>
    <s v="164561"/>
    <x v="12"/>
    <s v=""/>
    <s v=""/>
    <x v="1"/>
    <s v="2-SERVICO"/>
    <x v="2"/>
    <x v="21"/>
    <x v="2"/>
    <s v="040801"/>
    <s v="TECNOLOGIA DE INFORMACAO"/>
    <s v="37"/>
    <s v="2025-01-21T18:14:04.000Z"/>
    <s v="2025-01-21T18:14:18.000Z"/>
    <x v="54"/>
    <d v="1899-12-30T15:14:00"/>
    <x v="41"/>
    <x v="485"/>
    <s v="1-15 dias"/>
    <x v="1"/>
    <s v="FECHADO"/>
    <s v="NAO SE APLICA"/>
    <s v="NAO SE APLICA"/>
    <s v="SIM"/>
    <x v="7"/>
    <s v="15"/>
    <s v="15"/>
    <s v="LOCAL NAO INFORMADO"/>
    <x v="2"/>
    <x v="3"/>
    <s v="164561"/>
    <s v=""/>
    <s v=""/>
    <s v=""/>
    <x v="0"/>
    <s v="164561"/>
    <x v="0"/>
    <s v="3 - TER"/>
    <s v="2025-01-20T03:00:00.000Z"/>
    <s v="2025-01-20T03:00:00.000Z"/>
    <s v="3 - TER"/>
    <s v="Horas Úteis"/>
    <s v="40.000000"/>
    <s v="1.000000"/>
    <s v="gabrieljaraujo"/>
    <s v="8"/>
    <s v="Encerrado pelo sistema"/>
    <s v="Formulario Solicitação - Padrão"/>
    <s v=""/>
    <s v=""/>
    <s v=""/>
    <s v=""/>
    <s v="0.000000"/>
    <s v="0.000000"/>
    <s v="0.000000"/>
    <s v=""/>
    <s v="27.070000"/>
    <s v="0.000000"/>
    <s v="Migração VPN KEEPTRUE"/>
    <s v="Baixa"/>
    <s v=""/>
  </r>
  <r>
    <s v="164562"/>
    <x v="5"/>
    <s v=""/>
    <s v=""/>
    <x v="0"/>
    <s v="1-INCIDENTE"/>
    <x v="1"/>
    <x v="52"/>
    <x v="4"/>
    <s v="020405"/>
    <s v="MANUTENCAO DE SISTEMA DE TRANSMISSAO, AUTOMACAO E AUXILIARES"/>
    <s v="105"/>
    <s v="2025-01-21T18:21:11.000Z"/>
    <s v="2025-01-22T16:22:24.000Z"/>
    <x v="54"/>
    <d v="1899-12-30T15:21:00"/>
    <x v="65"/>
    <x v="486"/>
    <s v="1-15 dias"/>
    <x v="1"/>
    <s v="FECHADO"/>
    <s v="NAO SE APLICA"/>
    <s v="NAO SE APLICA"/>
    <s v="NÃO"/>
    <x v="3"/>
    <s v="15"/>
    <s v="13"/>
    <s v="PORTO VELHO"/>
    <x v="2"/>
    <x v="3"/>
    <s v="164562"/>
    <s v=""/>
    <s v=""/>
    <s v=""/>
    <x v="0"/>
    <s v="164562"/>
    <x v="0"/>
    <s v="3 - TER"/>
    <s v="2025-01-20T03:00:00.000Z"/>
    <s v="2025-01-20T03:00:00.000Z"/>
    <s v="4 - QUA"/>
    <s v="Horas Úteis"/>
    <s v="16.000000"/>
    <s v="1.000000"/>
    <s v="edsonlouzada"/>
    <s v="8"/>
    <s v="Encerrado pelo sistema"/>
    <s v="Formulario Incidente - Sistemas - Erro Sistemas"/>
    <s v=""/>
    <s v=""/>
    <s v=""/>
    <s v=""/>
    <s v="0.040000"/>
    <s v="7.170000"/>
    <s v="7.040000"/>
    <s v=""/>
    <s v="27.010000"/>
    <s v="7.040000"/>
    <s v="sigo documento"/>
    <s v="Baixa"/>
    <s v=""/>
  </r>
  <r>
    <s v="164563"/>
    <x v="5"/>
    <s v=""/>
    <s v=""/>
    <x v="1"/>
    <s v="2-SERVICO"/>
    <x v="1"/>
    <x v="45"/>
    <x v="25"/>
    <s v="040801"/>
    <s v="TECNOLOGIA DE INFORMACAO"/>
    <s v="37"/>
    <s v="2025-01-21T18:24:15.000Z"/>
    <s v="2025-01-21T19:25:35.000Z"/>
    <x v="54"/>
    <d v="1899-12-30T15:24:00"/>
    <x v="41"/>
    <x v="487"/>
    <s v="1-15 dias"/>
    <x v="1"/>
    <s v="FECHADO"/>
    <s v="NAO SE APLICA"/>
    <s v="NAO SE APLICA"/>
    <s v="NÃO"/>
    <x v="3"/>
    <s v="15"/>
    <s v="16"/>
    <s v="LOCAL NAO INFORMADO"/>
    <x v="2"/>
    <x v="3"/>
    <s v="164563"/>
    <s v=""/>
    <s v=""/>
    <s v=""/>
    <x v="0"/>
    <s v="164563"/>
    <x v="0"/>
    <s v="3 - TER"/>
    <s v="2025-01-20T03:00:00.000Z"/>
    <s v="2025-01-20T03:00:00.000Z"/>
    <s v="3 - TER"/>
    <s v="Horas Úteis"/>
    <s v="40.000000"/>
    <s v="1.000000"/>
    <s v="celiapoliakovas"/>
    <s v="8"/>
    <s v="Encerrado pelo sistema"/>
    <s v="Formulario Solicitação - Padrão"/>
    <s v=""/>
    <s v=""/>
    <s v=""/>
    <s v=""/>
    <s v="0.860000"/>
    <s v="0.160000"/>
    <s v="1.020000"/>
    <s v=""/>
    <s v="27.050000"/>
    <s v="1.020000"/>
    <s v="Retirar acessos "/>
    <s v="Baixa"/>
    <s v=""/>
  </r>
  <r>
    <s v="164564"/>
    <x v="10"/>
    <s v=""/>
    <s v=""/>
    <x v="1"/>
    <s v="2-SERVICO"/>
    <x v="0"/>
    <x v="15"/>
    <x v="6"/>
    <s v="040701"/>
    <s v="GESTAO DE PESSOAS"/>
    <s v="20"/>
    <s v="2025-01-21T18:41:54.000Z"/>
    <s v="2025-02-04T13:40:08.000Z"/>
    <x v="54"/>
    <d v="1899-12-30T15:41:00"/>
    <x v="71"/>
    <x v="401"/>
    <s v="1-15 dias"/>
    <x v="0"/>
    <s v="FECHADO"/>
    <s v="NAO SE APLICA"/>
    <s v="NAO SE APLICA"/>
    <s v="NÃO"/>
    <x v="10"/>
    <s v="15"/>
    <s v="10"/>
    <s v="LOCAL NAO INFORMADO"/>
    <x v="2"/>
    <x v="1"/>
    <s v="164564"/>
    <s v=""/>
    <s v=""/>
    <s v=""/>
    <x v="0"/>
    <s v="164564"/>
    <x v="0"/>
    <s v="3 - TER"/>
    <s v="2025-01-20T03:00:00.000Z"/>
    <s v="2025-02-03T03:00:00.000Z"/>
    <s v="3 - TER"/>
    <s v="Horas Úteis"/>
    <s v="16.000000"/>
    <s v="1.000000"/>
    <s v="karenapereira"/>
    <s v="8"/>
    <s v="Encerrado pelo sistema"/>
    <s v="Formulario Solicitação - Padrão"/>
    <s v=""/>
    <s v=""/>
    <s v=""/>
    <s v=""/>
    <s v="0.000000"/>
    <s v="88.260000"/>
    <s v="85.090000"/>
    <s v=""/>
    <s v="27.050000"/>
    <s v="85.090000"/>
    <s v="Link de Pasta Compartilhada com Bloqueio"/>
    <s v="Baixa"/>
    <s v=""/>
  </r>
  <r>
    <s v="164565"/>
    <x v="25"/>
    <s v=""/>
    <s v=""/>
    <x v="1"/>
    <s v="2-SERVICO"/>
    <x v="1"/>
    <x v="20"/>
    <x v="2"/>
    <s v="040301"/>
    <s v="CONTROLADORIA"/>
    <s v="48"/>
    <s v="2025-01-21T18:44:13.000Z"/>
    <s v="2025-03-10T12:28:24.000Z"/>
    <x v="54"/>
    <d v="1899-12-30T15:44:00"/>
    <x v="28"/>
    <x v="488"/>
    <s v="46-60 dias"/>
    <x v="0"/>
    <s v="FECHADO"/>
    <s v="NAO SE APLICA"/>
    <s v="NAO SE APLICA"/>
    <s v="NÃO"/>
    <x v="2"/>
    <s v="15"/>
    <s v="09"/>
    <s v="LOCAL NAO INFORMADO"/>
    <x v="2"/>
    <x v="4"/>
    <s v="164565"/>
    <s v=""/>
    <s v=""/>
    <s v=""/>
    <x v="0"/>
    <s v="164565"/>
    <x v="0"/>
    <s v="3 - TER"/>
    <s v="2025-01-20T03:00:00.000Z"/>
    <s v="2025-03-10T03:00:00.000Z"/>
    <s v="2 - SEG"/>
    <s v="Horas Úteis"/>
    <s v="40.000000"/>
    <s v="1.000000"/>
    <s v="gustavosouza"/>
    <s v="8"/>
    <s v="Encerrado pelo sistema"/>
    <s v="Formulario Solicitação - Padrão"/>
    <s v=""/>
    <s v=""/>
    <s v=""/>
    <s v=""/>
    <s v="126.010000"/>
    <s v="179.420000"/>
    <s v="301.240000"/>
    <s v=""/>
    <s v="27.080000"/>
    <s v="301.240000"/>
    <s v="Taxfy/Onergy - Manifestação do destinatário"/>
    <s v="Baixa"/>
    <s v=""/>
  </r>
  <r>
    <s v="164566"/>
    <x v="4"/>
    <s v="0.250000"/>
    <s v="15.000000"/>
    <x v="0"/>
    <s v="1-INCIDENTE"/>
    <x v="0"/>
    <x v="4"/>
    <x v="0"/>
    <s v="040502"/>
    <s v="ALMOXARIFADO"/>
    <s v="28"/>
    <s v="2025-01-21T18:44:34.000Z"/>
    <s v="2025-01-23T14:20:29.000Z"/>
    <x v="54"/>
    <d v="1899-12-30T15:44:00"/>
    <x v="60"/>
    <x v="477"/>
    <s v="1-15 dias"/>
    <x v="1"/>
    <s v="FECHADO"/>
    <s v="NAO SE APLICA"/>
    <s v="NAO SE APLICA"/>
    <s v="NÃO"/>
    <x v="0"/>
    <s v="15"/>
    <s v="11"/>
    <s v="PORTO VELHO"/>
    <x v="2"/>
    <x v="3"/>
    <s v="164566"/>
    <s v=""/>
    <s v=""/>
    <s v=""/>
    <x v="0"/>
    <s v="164566"/>
    <x v="0"/>
    <s v="3 - TER"/>
    <s v="2025-01-20T03:00:00.000Z"/>
    <s v="2025-01-20T03:00:00.000Z"/>
    <s v="5 - QUI"/>
    <s v="Horas Úteis"/>
    <s v="16.000000"/>
    <s v="1.000000"/>
    <s v="antoniosousa"/>
    <s v="8"/>
    <s v="Encerrado pelo sistema"/>
    <s v="Formulario Incidente - Padrão"/>
    <s v=""/>
    <s v=""/>
    <s v=""/>
    <s v=""/>
    <s v="0.150000"/>
    <s v="4.820000"/>
    <s v="4.880000"/>
    <s v=""/>
    <s v="27.020000"/>
    <s v="4.880000"/>
    <s v="IMPRESSORA  APRESENTA ERRO"/>
    <s v="Baixa"/>
    <s v=""/>
  </r>
  <r>
    <s v="164567"/>
    <x v="10"/>
    <s v=""/>
    <s v=""/>
    <x v="0"/>
    <s v="1-INCIDENTE"/>
    <x v="0"/>
    <x v="2"/>
    <x v="0"/>
    <s v="N/D"/>
    <s v="NÃO DEFINIDO"/>
    <s v="385"/>
    <s v="2025-01-21T18:59:03.000Z"/>
    <s v="2025-01-27T15:14:47.000Z"/>
    <x v="54"/>
    <d v="1899-12-30T15:59:00"/>
    <x v="64"/>
    <x v="77"/>
    <s v="1-15 dias"/>
    <x v="0"/>
    <s v="FECHADO"/>
    <s v="NAO SE APLICA"/>
    <s v="NAO SE APLICA"/>
    <s v="NÃO"/>
    <x v="0"/>
    <s v="15"/>
    <s v="12"/>
    <s v="TERCEIRO"/>
    <x v="2"/>
    <x v="3"/>
    <s v="164567"/>
    <s v=""/>
    <s v=""/>
    <s v=""/>
    <x v="0"/>
    <s v="164567"/>
    <x v="0"/>
    <s v="3 - TER"/>
    <s v="2025-01-20T03:00:00.000Z"/>
    <s v="2025-01-27T03:00:00.000Z"/>
    <s v="2 - SEG"/>
    <s v="Horas Úteis"/>
    <s v="16.000000"/>
    <s v="1.000000"/>
    <s v="anas"/>
    <s v="8"/>
    <s v="Encerrado pelo sistema"/>
    <s v="Formulario Incidente - Padrão"/>
    <s v=""/>
    <s v="0.010000"/>
    <s v=""/>
    <s v=""/>
    <s v="27.640000"/>
    <s v="4.930000"/>
    <s v="32.320000"/>
    <s v=""/>
    <s v="27.060000"/>
    <s v="32.320000"/>
    <s v="IMPRESSORA LENTA"/>
    <s v="Baixa"/>
    <s v=""/>
  </r>
  <r>
    <s v="164568"/>
    <x v="4"/>
    <s v="0.750000"/>
    <s v="45.000000"/>
    <x v="0"/>
    <s v="1-INCIDENTE"/>
    <x v="0"/>
    <x v="4"/>
    <x v="0"/>
    <s v="020402"/>
    <s v="OPERACAO"/>
    <s v="176"/>
    <s v="2025-01-21T19:02:30.000Z"/>
    <s v="2025-01-23T14:21:47.000Z"/>
    <x v="54"/>
    <d v="1899-12-30T16:02:00"/>
    <x v="60"/>
    <x v="46"/>
    <s v="1-15 dias"/>
    <x v="1"/>
    <s v="FECHADO"/>
    <s v="NAO SE APLICA"/>
    <s v="NAO SE APLICA"/>
    <s v="NÃO"/>
    <x v="0"/>
    <s v="16"/>
    <s v="11"/>
    <s v="PORTO VELHO"/>
    <x v="2"/>
    <x v="3"/>
    <s v="164568"/>
    <s v=""/>
    <s v="4"/>
    <s v="Como voce avalia o atendimento prestado?"/>
    <x v="1"/>
    <s v="164568"/>
    <x v="0"/>
    <s v="3 - TER"/>
    <s v="2025-01-20T03:00:00.000Z"/>
    <s v="2025-01-20T03:00:00.000Z"/>
    <s v="5 - QUI"/>
    <s v="Horas Úteis"/>
    <s v="16.000000"/>
    <s v="1.000000"/>
    <s v="marciosilva"/>
    <s v="9"/>
    <s v="Encerrado pelo usuario"/>
    <s v="Formulario Incidente - Padrão"/>
    <s v=""/>
    <s v=""/>
    <s v=""/>
    <s v=""/>
    <s v="0.520000"/>
    <s v="4.200000"/>
    <s v="4.640000"/>
    <s v=""/>
    <s v="13.750000"/>
    <s v="4.640000"/>
    <s v="IMPRESSORA  DA SALA ME -  ERRO AO CARREGAR APLICACAO"/>
    <s v="Baixa"/>
    <s v=""/>
  </r>
  <r>
    <s v="164569"/>
    <x v="14"/>
    <s v=""/>
    <s v=""/>
    <x v="1"/>
    <s v="2-SERVICO"/>
    <x v="1"/>
    <x v="45"/>
    <x v="2"/>
    <s v="040501"/>
    <s v="CONTRATACOES"/>
    <s v="52"/>
    <s v="2025-01-21T19:05:15.000Z"/>
    <s v="2025-01-21T20:04:48.000Z"/>
    <x v="54"/>
    <d v="1899-12-30T16:05:00"/>
    <x v="41"/>
    <x v="299"/>
    <s v="1-15 dias"/>
    <x v="1"/>
    <s v="FECHADO"/>
    <s v="NAO SE APLICA"/>
    <s v="NAO SE APLICA"/>
    <s v="NÃO"/>
    <x v="2"/>
    <s v="16"/>
    <s v="17"/>
    <s v="PORTO VELHO"/>
    <x v="2"/>
    <x v="3"/>
    <s v="164569"/>
    <s v=""/>
    <s v=""/>
    <s v=""/>
    <x v="0"/>
    <s v="164569"/>
    <x v="0"/>
    <s v="3 - TER"/>
    <s v="2025-01-20T03:00:00.000Z"/>
    <s v="2025-01-20T03:00:00.000Z"/>
    <s v="3 - TER"/>
    <s v="Horas Úteis"/>
    <s v="40.000000"/>
    <s v="1.000000"/>
    <s v="rogeralencar"/>
    <s v="8"/>
    <s v="Encerrado pelo sistema"/>
    <s v="Formulario Solicitação - Padrão"/>
    <s v=""/>
    <s v=""/>
    <s v=""/>
    <s v=""/>
    <s v="0.500000"/>
    <s v="0.500000"/>
    <s v="1.000000"/>
    <s v=""/>
    <s v="27.060000"/>
    <s v="1.000000"/>
    <s v="Configurar Alçada Ordem de Compra - Materiais"/>
    <s v="Baixa"/>
    <s v=""/>
  </r>
  <r>
    <s v="164570"/>
    <x v="3"/>
    <s v=""/>
    <s v=""/>
    <x v="1"/>
    <s v="2-SERVICO"/>
    <x v="1"/>
    <x v="3"/>
    <x v="10"/>
    <s v="040301"/>
    <s v="CONTROLADORIA"/>
    <s v="48"/>
    <s v="2025-01-21T19:15:10.000Z"/>
    <s v="2025-01-23T15:14:33.000Z"/>
    <x v="54"/>
    <d v="1899-12-30T16:15:00"/>
    <x v="60"/>
    <x v="77"/>
    <s v="1-15 dias"/>
    <x v="1"/>
    <s v="FECHADO"/>
    <s v="NAO SE APLICA"/>
    <s v="NAO SE APLICA"/>
    <s v="NÃO"/>
    <x v="2"/>
    <s v="16"/>
    <s v="12"/>
    <s v="LOCAL NAO INFORMADO"/>
    <x v="2"/>
    <x v="3"/>
    <s v="164570"/>
    <s v=""/>
    <s v=""/>
    <s v=""/>
    <x v="0"/>
    <s v="164570"/>
    <x v="0"/>
    <s v="3 - TER"/>
    <s v="2025-01-20T03:00:00.000Z"/>
    <s v="2025-01-20T03:00:00.000Z"/>
    <s v="5 - QUI"/>
    <s v="Horas Úteis"/>
    <s v="24.000000"/>
    <s v="1.000000"/>
    <s v="isabelarsilva"/>
    <s v="8"/>
    <s v="Encerrado pelo sistema"/>
    <s v="Formulario Solicitação - Padrão"/>
    <s v=""/>
    <s v=""/>
    <s v=""/>
    <s v=""/>
    <s v="0.000000"/>
    <s v="14.430000"/>
    <s v="14.010000"/>
    <s v=""/>
    <s v="27.070000"/>
    <s v="14.010000"/>
    <s v="Depreciação parcial retroativa"/>
    <s v="Baixa"/>
    <s v=""/>
  </r>
  <r>
    <s v="164571"/>
    <x v="7"/>
    <s v=""/>
    <s v=""/>
    <x v="1"/>
    <s v="2-SERVICO"/>
    <x v="1"/>
    <x v="72"/>
    <x v="2"/>
    <s v="N/D"/>
    <s v="NÃO DEFINIDO"/>
    <s v="385"/>
    <s v="2025-01-21T19:26:56.000Z"/>
    <s v="2025-01-21T19:57:59.000Z"/>
    <x v="54"/>
    <d v="1899-12-30T16:26:00"/>
    <x v="41"/>
    <x v="474"/>
    <s v="1-15 dias"/>
    <x v="1"/>
    <s v="FECHADO"/>
    <s v="NAO SE APLICA"/>
    <s v="NAO SE APLICA"/>
    <s v="NÃO"/>
    <x v="4"/>
    <s v="16"/>
    <s v="16"/>
    <s v="LOCAL NAO INFORMADO"/>
    <x v="2"/>
    <x v="3"/>
    <s v="164571"/>
    <s v=""/>
    <s v=""/>
    <s v=""/>
    <x v="0"/>
    <s v="164571"/>
    <x v="0"/>
    <s v="3 - TER"/>
    <s v="2025-01-20T03:00:00.000Z"/>
    <s v="2025-01-20T03:00:00.000Z"/>
    <s v="3 - TER"/>
    <s v="Horas Úteis"/>
    <s v="40.000000"/>
    <s v="1.000000"/>
    <s v="gabrielabrito"/>
    <s v="8"/>
    <s v="Encerrado pelo sistema"/>
    <s v="Formulario Solicitação - Padrão"/>
    <s v=""/>
    <s v=""/>
    <s v=""/>
    <s v=""/>
    <s v="0.010000"/>
    <s v="0.590000"/>
    <s v="0.520000"/>
    <s v=""/>
    <s v="27.010000"/>
    <s v="0.520000"/>
    <s v="Lista de usuários x centro de custo"/>
    <s v="Baixa"/>
    <s v=""/>
  </r>
  <r>
    <s v="164572"/>
    <x v="8"/>
    <s v="0.250000"/>
    <s v="15.000000"/>
    <x v="1"/>
    <s v="2-SERVICO"/>
    <x v="0"/>
    <x v="13"/>
    <x v="11"/>
    <s v="020402"/>
    <s v="OPERACAO"/>
    <s v="176"/>
    <s v="2025-01-21T19:27:08.000Z"/>
    <s v="2025-02-06T13:24:10.000Z"/>
    <x v="54"/>
    <d v="1899-12-30T16:27:00"/>
    <x v="72"/>
    <x v="424"/>
    <s v="16-30 dias"/>
    <x v="0"/>
    <s v="FECHADO"/>
    <s v="NAO SE APLICA"/>
    <s v="NAO SE APLICA"/>
    <s v="NÃO"/>
    <x v="5"/>
    <s v="16"/>
    <s v="10"/>
    <s v="PORTO VELHO"/>
    <x v="2"/>
    <x v="1"/>
    <s v="164572"/>
    <s v="*"/>
    <s v="3"/>
    <s v="Como voce avalia o atendimento prestado?"/>
    <x v="2"/>
    <s v="164572"/>
    <x v="1"/>
    <s v="3 - TER"/>
    <s v="2025-01-20T03:00:00.000Z"/>
    <s v="2025-02-03T03:00:00.000Z"/>
    <s v="5 - QUI"/>
    <s v="Horas Úteis"/>
    <s v="80.000000"/>
    <s v="1.000000"/>
    <s v="domingosalves"/>
    <s v="8"/>
    <s v="Encerrado pelo sistema"/>
    <s v="Formulario Solicitação - Padrão"/>
    <s v=""/>
    <s v=""/>
    <s v=""/>
    <s v=""/>
    <s v="0.000000"/>
    <s v="105.520000"/>
    <s v="102.110000"/>
    <s v=""/>
    <s v="27.060000"/>
    <s v="102.110000"/>
    <s v="Atualização do grupo de e-mail Análise de Intervenção"/>
    <s v="Baixa"/>
    <s v=""/>
  </r>
  <r>
    <s v="164573"/>
    <x v="10"/>
    <s v=""/>
    <s v=""/>
    <x v="1"/>
    <s v="2-SERVICO"/>
    <x v="0"/>
    <x v="4"/>
    <x v="9"/>
    <s v="020402"/>
    <s v="OPERACAO"/>
    <s v="176"/>
    <s v="2025-01-21T19:35:54.000Z"/>
    <s v="2025-02-04T13:37:57.000Z"/>
    <x v="54"/>
    <d v="1899-12-30T16:35:00"/>
    <x v="71"/>
    <x v="114"/>
    <s v="1-15 dias"/>
    <x v="0"/>
    <s v="FECHADO"/>
    <s v="NAO SE APLICA"/>
    <s v="NAO SE APLICA"/>
    <s v="NÃO"/>
    <x v="10"/>
    <s v="16"/>
    <s v="10"/>
    <s v="LOCAL NAO INFORMADO"/>
    <x v="2"/>
    <x v="1"/>
    <s v="164573"/>
    <s v=""/>
    <s v=""/>
    <s v=""/>
    <x v="0"/>
    <s v="164573"/>
    <x v="0"/>
    <s v="3 - TER"/>
    <s v="2025-01-20T03:00:00.000Z"/>
    <s v="2025-02-03T03:00:00.000Z"/>
    <s v="3 - TER"/>
    <s v="Horas Úteis"/>
    <s v="80.000000"/>
    <s v="1.000000"/>
    <s v="ronivaldopagung"/>
    <s v="8"/>
    <s v="Encerrado pelo sistema"/>
    <s v="Formulario Solicitação - Padrão"/>
    <s v=""/>
    <s v=""/>
    <s v=""/>
    <s v=""/>
    <s v="0.000000"/>
    <s v="87.250000"/>
    <s v="84.170000"/>
    <s v=""/>
    <s v="27.080000"/>
    <s v="84.170000"/>
    <s v="Mouse danificado, SAE-EPV-1730"/>
    <s v="Baixa"/>
    <s v=""/>
  </r>
  <r>
    <s v="164574"/>
    <x v="8"/>
    <s v=""/>
    <s v=""/>
    <x v="1"/>
    <s v="2-SERVICO"/>
    <x v="0"/>
    <x v="13"/>
    <x v="11"/>
    <s v="020402"/>
    <s v="OPERACAO"/>
    <s v="176"/>
    <s v="2025-01-21T19:36:04.000Z"/>
    <s v="2025-02-03T16:37:21.000Z"/>
    <x v="54"/>
    <d v="1899-12-30T16:36:00"/>
    <x v="57"/>
    <x v="264"/>
    <s v="1-15 dias"/>
    <x v="1"/>
    <s v="FECHADO"/>
    <s v="NAO SE APLICA"/>
    <s v="NAO SE APLICA"/>
    <s v="NÃO"/>
    <x v="5"/>
    <s v="16"/>
    <s v="13"/>
    <s v="PORTO VELHO"/>
    <x v="2"/>
    <x v="1"/>
    <s v="164574"/>
    <s v=""/>
    <s v=""/>
    <s v=""/>
    <x v="0"/>
    <s v="164574"/>
    <x v="1"/>
    <s v="3 - TER"/>
    <s v="2025-01-20T03:00:00.000Z"/>
    <s v="2025-02-03T03:00:00.000Z"/>
    <s v="2 - SEG"/>
    <s v="Horas Úteis"/>
    <s v="80.000000"/>
    <s v="1.000000"/>
    <s v="domingosalves"/>
    <s v="9"/>
    <s v="Encerrado pelo usuario"/>
    <s v="Formulario Solicitação - Padrão"/>
    <s v=""/>
    <s v=""/>
    <s v=""/>
    <s v=""/>
    <s v="0.040000"/>
    <s v="69.280000"/>
    <s v="78.150000"/>
    <s v=""/>
    <s v="26.060000"/>
    <s v="78.150000"/>
    <s v="Atualização do grupo de e-mail Pre_Operacao"/>
    <s v="Baixa"/>
    <s v=""/>
  </r>
  <r>
    <s v="164575"/>
    <x v="12"/>
    <s v=""/>
    <s v=""/>
    <x v="1"/>
    <s v="2-SERVICO"/>
    <x v="2"/>
    <x v="21"/>
    <x v="2"/>
    <s v="040801"/>
    <s v="TECNOLOGIA DE INFORMACAO"/>
    <s v="37"/>
    <s v="2025-01-21T19:43:43.000Z"/>
    <s v="2025-01-21T19:51:38.000Z"/>
    <x v="54"/>
    <d v="1899-12-30T16:43:00"/>
    <x v="41"/>
    <x v="276"/>
    <s v="1-15 dias"/>
    <x v="1"/>
    <s v="FECHADO"/>
    <s v="NAO SE APLICA"/>
    <s v="NAO SE APLICA"/>
    <s v="NÃO"/>
    <x v="7"/>
    <s v="16"/>
    <s v="16"/>
    <s v="LOCAL NAO INFORMADO"/>
    <x v="2"/>
    <x v="3"/>
    <s v="164575"/>
    <s v=""/>
    <s v=""/>
    <s v=""/>
    <x v="0"/>
    <s v="164575"/>
    <x v="0"/>
    <s v="3 - TER"/>
    <s v="2025-01-20T03:00:00.000Z"/>
    <s v="2025-01-20T03:00:00.000Z"/>
    <s v="3 - TER"/>
    <s v="Horas Úteis"/>
    <s v="40.000000"/>
    <s v="1.000000"/>
    <s v="alexandrechicao"/>
    <s v="8"/>
    <s v="Encerrado pelo sistema"/>
    <s v="Formulario Solicitação - Padrão"/>
    <s v=""/>
    <s v=""/>
    <s v=""/>
    <s v=""/>
    <s v="0.120000"/>
    <s v="0.020000"/>
    <s v="0.130000"/>
    <s v=""/>
    <s v="27.030000"/>
    <s v="0.130000"/>
    <s v="Migração VPN Klassmatt"/>
    <s v="Baixa"/>
    <s v=""/>
  </r>
  <r>
    <s v="164576"/>
    <x v="1"/>
    <s v=""/>
    <s v=""/>
    <x v="1"/>
    <s v="2-SERVICO"/>
    <x v="0"/>
    <x v="1"/>
    <x v="2"/>
    <s v="N/D"/>
    <s v="NÃO DEFINIDO"/>
    <s v="385"/>
    <s v="2025-01-21T20:08:49.000Z"/>
    <s v="2025-01-22T00:36:38.000Z"/>
    <x v="54"/>
    <d v="1899-12-30T17:08:00"/>
    <x v="41"/>
    <x v="436"/>
    <s v="1-15 dias"/>
    <x v="1"/>
    <s v="FECHADO"/>
    <s v="NAO SE APLICA"/>
    <s v="NAO SE APLICA"/>
    <s v="NÃO"/>
    <x v="1"/>
    <s v="17"/>
    <s v="21"/>
    <s v="LOCAL NAO INFORMADO"/>
    <x v="2"/>
    <x v="3"/>
    <s v="164576"/>
    <s v=""/>
    <s v=""/>
    <s v=""/>
    <x v="0"/>
    <s v="164576"/>
    <x v="0"/>
    <s v="3 - TER"/>
    <s v="2025-01-20T03:00:00.000Z"/>
    <s v="2025-01-20T03:00:00.000Z"/>
    <s v="3 - TER"/>
    <s v="Horas Úteis"/>
    <s v="40.000000"/>
    <s v="1.000000"/>
    <s v="ivamcardoso"/>
    <s v="8"/>
    <s v="Encerrado pelo sistema"/>
    <s v="Formulario Solicitação - Padrão"/>
    <s v=""/>
    <s v=""/>
    <s v=""/>
    <s v=""/>
    <s v=""/>
    <s v="1.860000"/>
    <s v="1.860000"/>
    <s v=""/>
    <s v=""/>
    <s v="1.860000"/>
    <s v="Query travada na execução em EBS produção"/>
    <s v="Baixa"/>
    <s v=""/>
  </r>
  <r>
    <s v="164577"/>
    <x v="2"/>
    <s v="0.030000"/>
    <s v="2.000000"/>
    <x v="1"/>
    <s v="2-SERVICO"/>
    <x v="0"/>
    <x v="34"/>
    <x v="2"/>
    <s v="060101"/>
    <s v="ASSESSORIA JURÍDICA"/>
    <s v="26"/>
    <s v="2025-01-21T20:26:06.000Z"/>
    <s v="2025-01-23T13:08:27.000Z"/>
    <x v="54"/>
    <d v="1899-12-30T17:26:00"/>
    <x v="60"/>
    <x v="360"/>
    <s v="1-15 dias"/>
    <x v="1"/>
    <s v="FECHADO"/>
    <s v="NAO SE APLICA"/>
    <s v="NAO SE APLICA"/>
    <s v="NÃO"/>
    <x v="6"/>
    <s v="17"/>
    <s v="10"/>
    <s v="LOCAL NAO INFORMADO"/>
    <x v="2"/>
    <x v="3"/>
    <s v="164577"/>
    <s v=""/>
    <s v=""/>
    <s v=""/>
    <x v="0"/>
    <s v="164577"/>
    <x v="0"/>
    <s v="3 - TER"/>
    <s v="2025-01-20T03:00:00.000Z"/>
    <s v="2025-01-20T03:00:00.000Z"/>
    <s v="5 - QUI"/>
    <s v="Horas Úteis"/>
    <s v="80.000000"/>
    <s v="1.000000"/>
    <s v="guilhermegimenes"/>
    <s v="8"/>
    <s v="Encerrado pelo sistema"/>
    <s v="Formulario Solicitação - Padrão"/>
    <s v=""/>
    <s v=""/>
    <s v=""/>
    <s v=""/>
    <s v="2.240000"/>
    <s v="8.580000"/>
    <s v="10.720000"/>
    <s v=""/>
    <s v="27.080000"/>
    <s v="10.720000"/>
    <s v="Certificado DocuSing "/>
    <s v="Baixa"/>
    <s v=""/>
  </r>
  <r>
    <s v="164578"/>
    <x v="4"/>
    <s v="0.750000"/>
    <s v="45.000000"/>
    <x v="0"/>
    <s v="1-INCIDENTE"/>
    <x v="0"/>
    <x v="2"/>
    <x v="0"/>
    <s v="020403"/>
    <s v="MANUTENCAO DE UNIDADES GERADORAS"/>
    <s v="190"/>
    <s v="2025-01-21T20:27:09.000Z"/>
    <s v="2025-01-22T20:18:57.000Z"/>
    <x v="54"/>
    <d v="1899-12-30T17:27:00"/>
    <x v="65"/>
    <x v="489"/>
    <s v="1-15 dias"/>
    <x v="1"/>
    <s v="FECHADO"/>
    <s v="NAO SE APLICA"/>
    <s v="NAO SE APLICA"/>
    <s v="NÃO"/>
    <x v="0"/>
    <s v="17"/>
    <s v="17"/>
    <s v="LOCAL NAO INFORMADO"/>
    <x v="2"/>
    <x v="3"/>
    <s v="164578"/>
    <s v="excelente atendimento!"/>
    <s v="4"/>
    <s v="Como voce avalia o atendimento prestado?"/>
    <x v="1"/>
    <s v="164578"/>
    <x v="0"/>
    <s v="3 - TER"/>
    <s v="2025-01-20T03:00:00.000Z"/>
    <s v="2025-01-20T03:00:00.000Z"/>
    <s v="4 - QUA"/>
    <s v="Horas Úteis"/>
    <s v="16.000000"/>
    <s v="1.000000"/>
    <s v="amaurialmeida"/>
    <s v="9"/>
    <s v="Encerrado pelo usuario"/>
    <s v="Formulario Incidente - Padrão"/>
    <s v=""/>
    <s v=""/>
    <s v=""/>
    <s v=""/>
    <s v="6.500000"/>
    <s v="2.460000"/>
    <s v="8.880000"/>
    <s v=""/>
    <s v="1.360000"/>
    <s v="8.880000"/>
    <s v="Acesso"/>
    <s v="Baixa"/>
    <s v=""/>
  </r>
  <r>
    <s v="164579"/>
    <x v="26"/>
    <s v=""/>
    <s v=""/>
    <x v="1"/>
    <s v="2-SERVICO"/>
    <x v="0"/>
    <x v="13"/>
    <x v="0"/>
    <s v="020403"/>
    <s v="MANUTENCAO DE UNIDADES GERADORAS"/>
    <s v="190"/>
    <s v="2025-01-21T20:28:41.000Z"/>
    <s v="2025-02-07T14:04:28.000Z"/>
    <x v="54"/>
    <d v="1899-12-30T17:28:00"/>
    <x v="59"/>
    <x v="338"/>
    <s v="16-30 dias"/>
    <x v="0"/>
    <s v="FECHADO"/>
    <s v="NAO SE APLICA"/>
    <s v="NAO SE APLICA"/>
    <s v="NÃO"/>
    <x v="5"/>
    <s v="17"/>
    <s v="11"/>
    <s v="LOCAL NAO INFORMADO"/>
    <x v="2"/>
    <x v="1"/>
    <s v="164579"/>
    <s v=""/>
    <s v=""/>
    <s v=""/>
    <x v="0"/>
    <s v="164579"/>
    <x v="1"/>
    <s v="3 - TER"/>
    <s v="2025-01-20T03:00:00.000Z"/>
    <s v="2025-02-03T03:00:00.000Z"/>
    <s v="6 - SEX"/>
    <s v="Horas Úteis"/>
    <s v="16.000000"/>
    <s v="1.000000"/>
    <s v="vandochagas"/>
    <s v="9"/>
    <s v="Encerrado pelo usuario"/>
    <s v="Formulario Solicitação - Padrão"/>
    <s v=""/>
    <s v=""/>
    <s v=""/>
    <s v=""/>
    <s v="2.590000"/>
    <s v="87.160000"/>
    <s v="86.650000"/>
    <s v=""/>
    <s v=""/>
    <s v="86.650000"/>
    <s v="Acesso ao e-mail da eletrobras."/>
    <s v="Baixa"/>
    <s v=""/>
  </r>
  <r>
    <s v="164580"/>
    <x v="10"/>
    <s v=""/>
    <s v=""/>
    <x v="0"/>
    <s v="1-INCIDENTE"/>
    <x v="0"/>
    <x v="13"/>
    <x v="0"/>
    <s v="020403"/>
    <s v="MANUTENCAO DE UNIDADES GERADORAS"/>
    <s v="190"/>
    <s v="2025-01-21T20:32:41.000Z"/>
    <s v="2025-02-04T13:36:40.000Z"/>
    <x v="54"/>
    <d v="1899-12-30T17:32:00"/>
    <x v="71"/>
    <x v="298"/>
    <s v="1-15 dias"/>
    <x v="0"/>
    <s v="FECHADO"/>
    <s v="NAO SE APLICA"/>
    <s v="NAO SE APLICA"/>
    <s v="NÃO"/>
    <x v="10"/>
    <s v="17"/>
    <s v="10"/>
    <s v="LOCAL NAO INFORMADO"/>
    <x v="2"/>
    <x v="1"/>
    <s v="164580"/>
    <s v=""/>
    <s v=""/>
    <s v=""/>
    <x v="0"/>
    <s v="164580"/>
    <x v="1"/>
    <s v="3 - TER"/>
    <s v="2025-01-20T03:00:00.000Z"/>
    <s v="2025-02-03T03:00:00.000Z"/>
    <s v="3 - TER"/>
    <s v="Horas Úteis"/>
    <s v="16.000000"/>
    <s v="1.000000"/>
    <s v="vandochagas"/>
    <s v="8"/>
    <s v="Encerrado pelo sistema"/>
    <s v="Formulario Incidente - Padrão"/>
    <s v=""/>
    <s v=""/>
    <s v=""/>
    <s v=""/>
    <s v="0.000000"/>
    <s v="86.350000"/>
    <s v="83.180000"/>
    <s v=""/>
    <s v="27.030000"/>
    <s v="83.180000"/>
    <s v="Teams"/>
    <s v="Baixa"/>
    <s v=""/>
  </r>
  <r>
    <s v="164581"/>
    <x v="8"/>
    <s v=""/>
    <s v=""/>
    <x v="1"/>
    <s v="2-SERVICO"/>
    <x v="0"/>
    <x v="13"/>
    <x v="11"/>
    <s v="020403"/>
    <s v="MANUTENCAO DE UNIDADES GERADORAS"/>
    <s v="190"/>
    <s v="2025-01-21T20:38:39.000Z"/>
    <s v="2025-02-04T15:18:21.000Z"/>
    <x v="54"/>
    <d v="1899-12-30T17:38:00"/>
    <x v="71"/>
    <x v="490"/>
    <s v="1-15 dias"/>
    <x v="0"/>
    <s v="FECHADO"/>
    <s v="NAO SE APLICA"/>
    <s v="NAO SE APLICA"/>
    <s v="NÃO"/>
    <x v="5"/>
    <s v="17"/>
    <s v="12"/>
    <s v="LOCAL NAO INFORMADO"/>
    <x v="2"/>
    <x v="1"/>
    <s v="164581"/>
    <s v=""/>
    <s v=""/>
    <s v=""/>
    <x v="0"/>
    <s v="164581"/>
    <x v="1"/>
    <s v="3 - TER"/>
    <s v="2025-01-20T03:00:00.000Z"/>
    <s v="2025-02-03T03:00:00.000Z"/>
    <s v="3 - TER"/>
    <s v="Horas Úteis"/>
    <s v="80.000000"/>
    <s v="1.000000"/>
    <s v="amaurybitencourt"/>
    <s v="9"/>
    <s v="Encerrado pelo usuario"/>
    <s v="Formulario Solicitação - Padrão"/>
    <s v=""/>
    <s v=""/>
    <s v=""/>
    <s v=""/>
    <s v="0.040000"/>
    <s v="87.840000"/>
    <s v="84.800000"/>
    <s v=""/>
    <s v="18.300000"/>
    <s v="84.800000"/>
    <s v="Liberação de acesso novo colaborador"/>
    <s v="Baixa"/>
    <s v=""/>
  </r>
  <r>
    <s v="164582"/>
    <x v="3"/>
    <s v=""/>
    <s v=""/>
    <x v="1"/>
    <s v="2-SERVICO"/>
    <x v="1"/>
    <x v="24"/>
    <x v="10"/>
    <s v="040201"/>
    <s v="TESOURARIA, CAPTACAO, RI, CONTAS A PAGAR E CONTAS A RECEBER"/>
    <s v="31"/>
    <s v="2025-01-21T21:45:22.000Z"/>
    <s v="2025-01-22T14:18:11.000Z"/>
    <x v="54"/>
    <d v="1899-12-30T18:45:00"/>
    <x v="65"/>
    <x v="5"/>
    <s v="1-15 dias"/>
    <x v="1"/>
    <s v="FECHADO"/>
    <s v="NAO SE APLICA"/>
    <s v="NAO SE APLICA"/>
    <s v="NÃO"/>
    <x v="2"/>
    <s v="18"/>
    <s v="11"/>
    <s v="LOCAL NAO INFORMADO"/>
    <x v="2"/>
    <x v="3"/>
    <s v="164582"/>
    <s v=""/>
    <s v=""/>
    <s v=""/>
    <x v="0"/>
    <s v="164582"/>
    <x v="0"/>
    <s v="3 - TER"/>
    <s v="2025-01-20T03:00:00.000Z"/>
    <s v="2025-01-20T03:00:00.000Z"/>
    <s v="4 - QUA"/>
    <s v="Horas Úteis"/>
    <s v="24.000000"/>
    <s v="1.000000"/>
    <s v="joyceprates"/>
    <s v="8"/>
    <s v="Encerrado pelo sistema"/>
    <s v="Formulario Solicitação - Padrão"/>
    <s v=""/>
    <s v=""/>
    <s v=""/>
    <s v=""/>
    <s v="0.000000"/>
    <s v="1.550000"/>
    <s v="1.550000"/>
    <s v=""/>
    <s v="27.080000"/>
    <s v="1.550000"/>
    <s v="Fundo Fixo"/>
    <s v="Baixa"/>
    <s v=""/>
  </r>
  <r>
    <s v="164583"/>
    <x v="1"/>
    <s v=""/>
    <s v=""/>
    <x v="1"/>
    <s v="2-SERVICO"/>
    <x v="0"/>
    <x v="13"/>
    <x v="11"/>
    <s v="020403"/>
    <s v="MANUTENCAO DE UNIDADES GERADORAS"/>
    <s v="190"/>
    <s v="2025-01-21T21:51:22.000Z"/>
    <s v="2025-02-04T15:18:09.000Z"/>
    <x v="54"/>
    <d v="1899-12-30T18:51:00"/>
    <x v="71"/>
    <x v="490"/>
    <s v="1-15 dias"/>
    <x v="0"/>
    <s v="FECHADO"/>
    <s v="NAO SE APLICA"/>
    <s v="NAO SE APLICA"/>
    <s v="NÃO"/>
    <x v="5"/>
    <s v="18"/>
    <s v="12"/>
    <s v="PORTO VELHO"/>
    <x v="2"/>
    <x v="1"/>
    <s v="164583"/>
    <s v=""/>
    <s v=""/>
    <s v=""/>
    <x v="0"/>
    <s v="164583"/>
    <x v="1"/>
    <s v="3 - TER"/>
    <s v="2025-01-20T03:00:00.000Z"/>
    <s v="2025-02-03T03:00:00.000Z"/>
    <s v="3 - TER"/>
    <s v="Horas Úteis"/>
    <s v="80.000000"/>
    <s v="1.000000"/>
    <s v="samuelsousa"/>
    <s v="9"/>
    <s v="Encerrado pelo usuario"/>
    <s v="Formulario Solicitação - Padrão"/>
    <s v=""/>
    <s v=""/>
    <s v=""/>
    <s v=""/>
    <s v=""/>
    <s v="84.850000"/>
    <s v="83.580000"/>
    <s v=""/>
    <s v="0.510000"/>
    <s v="83.580000"/>
    <s v="Liberar acesso ao email."/>
    <s v="Baixa"/>
    <s v=""/>
  </r>
  <r>
    <s v="164584"/>
    <x v="1"/>
    <s v=""/>
    <s v=""/>
    <x v="1"/>
    <s v="2-SERVICO"/>
    <x v="0"/>
    <x v="14"/>
    <x v="0"/>
    <s v="040801"/>
    <s v="TECNOLOGIA DE INFORMACAO"/>
    <s v="37"/>
    <s v="2025-01-22T00:16:20.000Z"/>
    <s v="2025-02-07T20:09:39.000Z"/>
    <x v="54"/>
    <d v="1899-12-30T21:16:00"/>
    <x v="59"/>
    <x v="491"/>
    <s v="16-30 dias"/>
    <x v="0"/>
    <s v="FECHADO"/>
    <s v="NAO SE APLICA"/>
    <s v="NAO SE APLICA"/>
    <s v="NÃO"/>
    <x v="1"/>
    <s v="21"/>
    <s v="17"/>
    <s v="LOCAL NAO INFORMADO"/>
    <x v="2"/>
    <x v="1"/>
    <s v="164584"/>
    <s v=""/>
    <s v=""/>
    <s v=""/>
    <x v="0"/>
    <s v="164584"/>
    <x v="1"/>
    <s v="3 - TER"/>
    <s v="2025-01-20T03:00:00.000Z"/>
    <s v="2025-02-03T03:00:00.000Z"/>
    <s v="6 - SEX"/>
    <s v="Horas Úteis"/>
    <s v="16.000000"/>
    <s v="1.000000"/>
    <s v="gabrielsbrito"/>
    <s v="8"/>
    <s v="Encerrado pelo sistema"/>
    <s v="Formulario Solicitação - Padrão"/>
    <s v=""/>
    <s v=""/>
    <s v=""/>
    <s v=""/>
    <s v="61.850000"/>
    <s v="26.970000"/>
    <s v="88.310000"/>
    <s v=""/>
    <s v="27.040000"/>
    <s v="88.310000"/>
    <s v="Análise de impacto e plano de implantação para correção de vulnerabilidades."/>
    <s v="Baixa"/>
    <s v=""/>
  </r>
  <r>
    <s v="164585"/>
    <x v="1"/>
    <s v=""/>
    <s v=""/>
    <x v="0"/>
    <s v="1-INCIDENTE"/>
    <x v="0"/>
    <x v="1"/>
    <x v="0"/>
    <s v="N/D"/>
    <s v="NÃO DEFINIDO"/>
    <s v="385"/>
    <s v="2025-01-22T00:54:15.000Z"/>
    <s v="2025-01-22T04:51:31.000Z"/>
    <x v="54"/>
    <d v="1899-12-30T21:54:00"/>
    <x v="65"/>
    <x v="492"/>
    <s v="1-15 dias"/>
    <x v="1"/>
    <s v="FECHADO"/>
    <s v="NAO SE APLICA"/>
    <s v="NAO SE APLICA"/>
    <s v="NÃO"/>
    <x v="1"/>
    <s v="21"/>
    <s v="01"/>
    <s v="LOCAL NAO INFORMADO"/>
    <x v="2"/>
    <x v="3"/>
    <s v="164585"/>
    <s v=""/>
    <s v=""/>
    <s v=""/>
    <x v="0"/>
    <s v="164585"/>
    <x v="0"/>
    <s v="3 - TER"/>
    <s v="2025-01-20T03:00:00.000Z"/>
    <s v="2025-01-20T03:00:00.000Z"/>
    <s v="4 - QUA"/>
    <s v="Horas Úteis"/>
    <s v="4.000000"/>
    <s v="1.000000"/>
    <s v="noc_ebsit"/>
    <s v="8"/>
    <s v="Encerrado pelo sistema"/>
    <s v="Formulario Incidente - Padrão"/>
    <s v=""/>
    <s v=""/>
    <s v=""/>
    <s v=""/>
    <s v="0.000000"/>
    <s v="0.000000"/>
    <s v="0.000000"/>
    <s v=""/>
    <s v=""/>
    <s v="0.000000"/>
    <s v="SAEN--DBO-STB-PCSOA"/>
    <s v="Baixa"/>
    <s v=""/>
  </r>
  <r>
    <s v="164586"/>
    <x v="1"/>
    <s v=""/>
    <s v=""/>
    <x v="0"/>
    <s v="1-INCIDENTE"/>
    <x v="0"/>
    <x v="1"/>
    <x v="0"/>
    <s v="N/D"/>
    <s v="NÃO DEFINIDO"/>
    <s v="385"/>
    <s v="2025-01-22T03:06:39.000Z"/>
    <s v="2025-01-27T21:06:41.000Z"/>
    <x v="55"/>
    <d v="1899-12-30T00:06:00"/>
    <x v="64"/>
    <x v="168"/>
    <s v="1-15 dias"/>
    <x v="0"/>
    <s v="FECHADO"/>
    <s v="NAO SE APLICA"/>
    <s v="NAO SE APLICA"/>
    <s v="NÃO"/>
    <x v="1"/>
    <s v="00"/>
    <s v="18"/>
    <s v="LOCAL NAO INFORMADO"/>
    <x v="2"/>
    <x v="3"/>
    <s v="164586"/>
    <s v=""/>
    <s v=""/>
    <s v=""/>
    <x v="0"/>
    <s v="164586"/>
    <x v="0"/>
    <s v="4 - QUA"/>
    <s v="2025-01-20T03:00:00.000Z"/>
    <s v="2025-01-27T03:00:00.000Z"/>
    <s v="2 - SEG"/>
    <s v="Horas Úteis"/>
    <s v="4.000000"/>
    <s v="1.000000"/>
    <s v="noc_ebsit"/>
    <s v="8"/>
    <s v="Encerrado pelo sistema"/>
    <s v="Formulario Incidente - Padrão"/>
    <s v=""/>
    <s v=""/>
    <s v=""/>
    <s v=""/>
    <s v="33.320000"/>
    <s v="0.000000"/>
    <s v="33.150000"/>
    <s v=""/>
    <s v=""/>
    <s v="33.150000"/>
    <s v="SAEN--DBO-STB-PCSEN/PCSFX"/>
    <s v="Baixa"/>
    <s v=""/>
  </r>
  <r>
    <s v="164587"/>
    <x v="1"/>
    <s v=""/>
    <s v=""/>
    <x v="0"/>
    <s v="1-INCIDENTE"/>
    <x v="0"/>
    <x v="1"/>
    <x v="0"/>
    <s v="N/D"/>
    <s v="NÃO DEFINIDO"/>
    <s v="385"/>
    <s v="2025-01-22T03:31:26.000Z"/>
    <s v="2025-01-27T21:06:41.000Z"/>
    <x v="55"/>
    <d v="1899-12-30T00:31:00"/>
    <x v="64"/>
    <x v="168"/>
    <s v="1-15 dias"/>
    <x v="0"/>
    <s v="FECHADO"/>
    <s v="NAO SE APLICA"/>
    <s v="NAO SE APLICA"/>
    <s v="NÃO"/>
    <x v="1"/>
    <s v="00"/>
    <s v="18"/>
    <s v="LOCAL NAO INFORMADO"/>
    <x v="2"/>
    <x v="3"/>
    <s v="164587"/>
    <s v=""/>
    <s v=""/>
    <s v=""/>
    <x v="0"/>
    <s v="164587"/>
    <x v="0"/>
    <s v="4 - QUA"/>
    <s v="2025-01-20T03:00:00.000Z"/>
    <s v="2025-01-27T03:00:00.000Z"/>
    <s v="2 - SEG"/>
    <s v="Horas Úteis"/>
    <s v="4.000000"/>
    <s v="1.000000"/>
    <s v="noc_ebsit"/>
    <s v="8"/>
    <s v="Encerrado pelo sistema"/>
    <s v="Formulario Incidente - Padrão"/>
    <s v=""/>
    <s v=""/>
    <s v=""/>
    <s v=""/>
    <s v="33.320000"/>
    <s v="0.000000"/>
    <s v="33.150000"/>
    <s v=""/>
    <s v=""/>
    <s v="33.150000"/>
    <s v="SAEN--DBO-STB-PCSFX"/>
    <s v="Baixa"/>
    <s v=""/>
  </r>
  <r>
    <s v="164588"/>
    <x v="2"/>
    <s v="0.030000"/>
    <s v="2.000000"/>
    <x v="0"/>
    <s v="1-INCIDENTE"/>
    <x v="0"/>
    <x v="2"/>
    <x v="0"/>
    <s v="040801"/>
    <s v="TECNOLOGIA DE INFORMACAO"/>
    <s v="37"/>
    <s v="2025-01-22T11:02:00.000Z"/>
    <s v="2025-01-22T12:56:29.000Z"/>
    <x v="55"/>
    <d v="1899-12-30T08:02:00"/>
    <x v="65"/>
    <x v="64"/>
    <s v="1-15 dias"/>
    <x v="1"/>
    <s v="FECHADO"/>
    <s v="NAO SE APLICA"/>
    <s v="NAO SE APLICA"/>
    <s v="NÃO"/>
    <x v="0"/>
    <s v="08"/>
    <s v="09"/>
    <s v="LOCAL NAO INFORMADO"/>
    <x v="2"/>
    <x v="3"/>
    <s v="164588"/>
    <s v=""/>
    <s v=""/>
    <s v=""/>
    <x v="0"/>
    <s v="164588"/>
    <x v="0"/>
    <s v="4 - QUA"/>
    <s v="2025-01-20T03:00:00.000Z"/>
    <s v="2025-01-20T03:00:00.000Z"/>
    <s v="4 - QUA"/>
    <s v="Horas Úteis"/>
    <s v="16.000000"/>
    <s v="1.000000"/>
    <s v="jorgepereira"/>
    <s v="8"/>
    <s v="Encerrado pelo sistema"/>
    <s v="Formulario Incidente - Padrão"/>
    <s v=""/>
    <s v=""/>
    <s v=""/>
    <s v=""/>
    <s v="0.000000"/>
    <s v="0.000000"/>
    <s v="0.000000"/>
    <s v=""/>
    <s v="27.050000"/>
    <s v="0.000000"/>
    <s v="Task: Verificar Status das impressoras SPO"/>
    <s v="Baixa"/>
    <s v=""/>
  </r>
  <r>
    <s v="164589"/>
    <x v="26"/>
    <s v=""/>
    <s v=""/>
    <x v="0"/>
    <s v="1-INCIDENTE"/>
    <x v="0"/>
    <x v="13"/>
    <x v="0"/>
    <s v="020403"/>
    <s v="MANUTENCAO DE UNIDADES GERADORAS"/>
    <s v="190"/>
    <s v="2025-01-22T13:07:02.000Z"/>
    <s v="2025-01-23T19:50:42.000Z"/>
    <x v="55"/>
    <d v="1899-12-30T10:07:00"/>
    <x v="60"/>
    <x v="277"/>
    <s v="1-15 dias"/>
    <x v="1"/>
    <s v="FECHADO"/>
    <s v="NAO SE APLICA"/>
    <s v="NAO SE APLICA"/>
    <s v="NÃO"/>
    <x v="5"/>
    <s v="10"/>
    <s v="16"/>
    <s v="LOCAL NAO INFORMADO"/>
    <x v="2"/>
    <x v="3"/>
    <s v="164589"/>
    <s v=""/>
    <s v=""/>
    <s v=""/>
    <x v="0"/>
    <s v="164589"/>
    <x v="1"/>
    <s v="4 - QUA"/>
    <s v="2025-01-20T03:00:00.000Z"/>
    <s v="2025-01-20T03:00:00.000Z"/>
    <s v="5 - QUI"/>
    <s v="Horas Úteis"/>
    <s v="16.000000"/>
    <s v="1.000000"/>
    <s v="amaurialmeida"/>
    <s v="8"/>
    <s v="Encerrado pelo sistema"/>
    <s v="Formulario Incidente - Padrão"/>
    <s v=""/>
    <s v=""/>
    <s v=""/>
    <s v=""/>
    <s v="0.020000"/>
    <s v="16.150000"/>
    <s v="15.750000"/>
    <s v=""/>
    <s v="27.040000"/>
    <s v="15.750000"/>
    <s v="Acesso e-mail Eletrobras "/>
    <s v="Baixa"/>
    <s v=""/>
  </r>
  <r>
    <s v="164590"/>
    <x v="1"/>
    <s v=""/>
    <s v=""/>
    <x v="1"/>
    <s v="2-SERVICO"/>
    <x v="0"/>
    <x v="14"/>
    <x v="2"/>
    <s v="040801"/>
    <s v="TECNOLOGIA DE INFORMACAO"/>
    <s v="37"/>
    <s v="2025-01-22T13:42:01.000Z"/>
    <s v="2025-01-27T21:06:42.000Z"/>
    <x v="55"/>
    <d v="1899-12-30T10:42:00"/>
    <x v="64"/>
    <x v="168"/>
    <s v="1-15 dias"/>
    <x v="1"/>
    <s v="FECHADO"/>
    <s v="NAO SE APLICA"/>
    <s v="NAO SE APLICA"/>
    <s v="NÃO"/>
    <x v="1"/>
    <s v="10"/>
    <s v="18"/>
    <s v="LOCAL NAO INFORMADO"/>
    <x v="2"/>
    <x v="3"/>
    <s v="164590"/>
    <s v=""/>
    <s v=""/>
    <s v=""/>
    <x v="0"/>
    <s v="164590"/>
    <x v="0"/>
    <s v="4 - QUA"/>
    <s v="2025-01-20T03:00:00.000Z"/>
    <s v="2025-01-27T03:00:00.000Z"/>
    <s v="2 - SEG"/>
    <s v="Horas Úteis"/>
    <s v="80.000000"/>
    <s v="1.000000"/>
    <s v="jorgepereira"/>
    <s v="8"/>
    <s v="Encerrado pelo sistema"/>
    <s v="Formulario Solicitação - Padrão"/>
    <s v=""/>
    <s v=""/>
    <s v=""/>
    <s v=""/>
    <s v="32.480000"/>
    <s v="0.140000"/>
    <s v="32.450000"/>
    <s v=""/>
    <s v=""/>
    <s v="32.450000"/>
    <s v="Substituição do Certificado Webmail"/>
    <s v="Baixa"/>
    <s v=""/>
  </r>
  <r>
    <s v="164591"/>
    <x v="2"/>
    <s v="0.030000"/>
    <s v="2.000000"/>
    <x v="0"/>
    <s v="1-INCIDENTE"/>
    <x v="0"/>
    <x v="11"/>
    <x v="8"/>
    <s v="040801"/>
    <s v="TECNOLOGIA DE INFORMACAO"/>
    <s v="37"/>
    <s v="2025-01-22T14:05:00.000Z"/>
    <s v="2025-01-22T19:24:11.000Z"/>
    <x v="55"/>
    <d v="1899-12-30T11:05:00"/>
    <x v="65"/>
    <x v="162"/>
    <s v="1-15 dias"/>
    <x v="1"/>
    <s v="FECHADO"/>
    <s v="NAO SE APLICA"/>
    <s v="NAO SE APLICA"/>
    <s v="NÃO"/>
    <x v="0"/>
    <s v="11"/>
    <s v="16"/>
    <s v="LOCAL NAO INFORMADO"/>
    <x v="2"/>
    <x v="3"/>
    <s v="164591"/>
    <s v=""/>
    <s v=""/>
    <s v=""/>
    <x v="0"/>
    <s v="164591"/>
    <x v="1"/>
    <s v="4 - QUA"/>
    <s v="2025-01-20T03:00:00.000Z"/>
    <s v="2025-01-20T03:00:00.000Z"/>
    <s v="4 - QUA"/>
    <s v="Horas Úteis"/>
    <s v="24.000000"/>
    <s v="1.000000"/>
    <s v="jorgepereira"/>
    <s v="8"/>
    <s v="Encerrado pelo sistema"/>
    <s v="Formulario Incidente - Padrão"/>
    <s v=""/>
    <s v=""/>
    <s v=""/>
    <s v=""/>
    <s v="0.010000"/>
    <s v="5.400000"/>
    <s v="5.330000"/>
    <s v=""/>
    <s v="27.070000"/>
    <s v="5.330000"/>
    <s v=" Task: Check list Sala Telecom-Core"/>
    <s v="Normal"/>
    <s v=""/>
  </r>
  <r>
    <s v="164592"/>
    <x v="5"/>
    <s v=""/>
    <s v=""/>
    <x v="1"/>
    <s v="2-SERVICO"/>
    <x v="1"/>
    <x v="24"/>
    <x v="2"/>
    <s v="020601"/>
    <s v="ADMINISTRATIVO"/>
    <s v="58"/>
    <s v="2025-01-22T14:29:20.000Z"/>
    <s v="2025-01-23T14:05:41.000Z"/>
    <x v="55"/>
    <d v="1899-12-30T11:29:00"/>
    <x v="60"/>
    <x v="26"/>
    <s v="1-15 dias"/>
    <x v="1"/>
    <s v="FECHADO"/>
    <s v="NAO SE APLICA"/>
    <s v="NAO SE APLICA"/>
    <s v="NÃO"/>
    <x v="3"/>
    <s v="11"/>
    <s v="11"/>
    <s v="PORTO VELHO"/>
    <x v="2"/>
    <x v="3"/>
    <s v="164592"/>
    <s v=""/>
    <s v=""/>
    <s v=""/>
    <x v="0"/>
    <s v="164592"/>
    <x v="0"/>
    <s v="4 - QUA"/>
    <s v="2025-01-20T03:00:00.000Z"/>
    <s v="2025-01-20T03:00:00.000Z"/>
    <s v="5 - QUI"/>
    <s v="Horas Úteis"/>
    <s v="40.000000"/>
    <s v="1.000000"/>
    <s v="mpveiga"/>
    <s v="8"/>
    <s v="Encerrado pelo sistema"/>
    <s v="Formulario Solicitação - Padrão"/>
    <s v="0.550000"/>
    <s v="0.250000"/>
    <s v=""/>
    <s v=""/>
    <s v="0.030000"/>
    <s v="8.040000"/>
    <s v="8.070000"/>
    <s v=""/>
    <s v="27.040000"/>
    <s v="8.620000"/>
    <s v="Solicitação de Pagamento"/>
    <s v="Baixa"/>
    <s v=""/>
  </r>
  <r>
    <s v="164593"/>
    <x v="26"/>
    <s v=""/>
    <s v=""/>
    <x v="0"/>
    <s v="1-INCIDENTE"/>
    <x v="0"/>
    <x v="13"/>
    <x v="0"/>
    <s v="020701"/>
    <s v="SMT- SISTEMA DE MANEJOM DE TRONCOS"/>
    <s v="7"/>
    <s v="2025-01-22T14:36:39.000Z"/>
    <s v="2025-01-22T19:25:15.000Z"/>
    <x v="55"/>
    <d v="1899-12-30T11:36:00"/>
    <x v="65"/>
    <x v="487"/>
    <s v="1-15 dias"/>
    <x v="1"/>
    <s v="FECHADO"/>
    <s v="NAO SE APLICA"/>
    <s v="NAO SE APLICA"/>
    <s v="NÃO"/>
    <x v="5"/>
    <s v="11"/>
    <s v="16"/>
    <s v="LOCAL NAO INFORMADO"/>
    <x v="2"/>
    <x v="3"/>
    <s v="164593"/>
    <s v=""/>
    <s v=""/>
    <s v=""/>
    <x v="0"/>
    <s v="164593"/>
    <x v="1"/>
    <s v="4 - QUA"/>
    <s v="2025-01-20T03:00:00.000Z"/>
    <s v="2025-01-20T03:00:00.000Z"/>
    <s v="4 - QUA"/>
    <s v="Horas Úteis"/>
    <s v="16.000000"/>
    <s v="1.000000"/>
    <s v="igorcarvalho"/>
    <s v="8"/>
    <s v="Encerrado pelo sistema"/>
    <s v="Formulario Incidente - Padrão"/>
    <s v=""/>
    <s v=""/>
    <s v=""/>
    <s v=""/>
    <s v="0.040000"/>
    <s v="4.780000"/>
    <s v="4.820000"/>
    <s v=""/>
    <s v="27.050000"/>
    <s v="4.820000"/>
    <s v="Problema de verificação "/>
    <s v="Baixa"/>
    <s v=""/>
  </r>
  <r>
    <s v="164594"/>
    <x v="1"/>
    <s v=""/>
    <s v=""/>
    <x v="0"/>
    <s v="1-INCIDENTE"/>
    <x v="0"/>
    <x v="2"/>
    <x v="0"/>
    <s v="020404"/>
    <s v="MANUT. CIVIL E SEGURANCA DE BARRAGEM"/>
    <s v="17"/>
    <s v="2025-01-22T14:45:15.000Z"/>
    <s v="2025-01-31T18:49:35.000Z"/>
    <x v="55"/>
    <d v="1899-12-30T11:45:00"/>
    <x v="51"/>
    <x v="282"/>
    <s v="1-15 dias"/>
    <x v="0"/>
    <s v="FECHADO"/>
    <s v="NAO SE APLICA"/>
    <s v="NAO SE APLICA"/>
    <s v="NÃO"/>
    <x v="10"/>
    <s v="11"/>
    <s v="15"/>
    <s v="PORTO VELHO"/>
    <x v="2"/>
    <x v="3"/>
    <s v="164594"/>
    <s v=""/>
    <s v="4"/>
    <s v="Como voce avalia o atendimento prestado?"/>
    <x v="1"/>
    <s v="164594"/>
    <x v="0"/>
    <s v="4 - QUA"/>
    <s v="2025-01-20T03:00:00.000Z"/>
    <s v="2025-01-27T03:00:00.000Z"/>
    <s v="6 - SEX"/>
    <s v="Horas Úteis"/>
    <s v="16.000000"/>
    <s v="1.000000"/>
    <s v="marcosrsantos"/>
    <s v="9"/>
    <s v="Encerrado pelo usuario"/>
    <s v="Formulario Incidente - Padrão"/>
    <s v=""/>
    <s v=""/>
    <s v=""/>
    <s v=""/>
    <s v=""/>
    <s v="43.460000"/>
    <s v="43.130000"/>
    <s v=""/>
    <s v=""/>
    <s v="43.130000"/>
    <s v="Impressora"/>
    <s v="Baixa"/>
    <s v=""/>
  </r>
  <r>
    <s v="164595"/>
    <x v="4"/>
    <s v=""/>
    <s v=""/>
    <x v="1"/>
    <s v="2-SERVICO"/>
    <x v="0"/>
    <x v="10"/>
    <x v="17"/>
    <s v="N/D"/>
    <s v="NÃO DEFINIDO"/>
    <s v="385"/>
    <s v="2025-01-22T14:56:19.000Z"/>
    <s v="2025-01-29T16:37:18.000Z"/>
    <x v="55"/>
    <d v="1899-12-30T11:56:00"/>
    <x v="21"/>
    <x v="264"/>
    <s v="1-15 dias"/>
    <x v="1"/>
    <s v="FECHADO"/>
    <s v="NAO SE APLICA"/>
    <s v="NAO SE APLICA"/>
    <s v="NÃO"/>
    <x v="0"/>
    <s v="11"/>
    <s v="13"/>
    <s v="TERCEIRO"/>
    <x v="2"/>
    <x v="3"/>
    <s v="164595"/>
    <s v=""/>
    <s v=""/>
    <s v=""/>
    <x v="0"/>
    <s v="164595"/>
    <x v="1"/>
    <s v="4 - QUA"/>
    <s v="2025-01-20T03:00:00.000Z"/>
    <s v="2025-01-27T03:00:00.000Z"/>
    <s v="4 - QUA"/>
    <s v="Horas Úteis"/>
    <s v="80.000000"/>
    <s v="1.000000"/>
    <s v="marceloa"/>
    <s v="8"/>
    <s v="Encerrado pelo sistema"/>
    <s v="Formulario Solicitação - Padrão"/>
    <s v=""/>
    <s v="34.650000"/>
    <s v=""/>
    <s v=""/>
    <s v="5.720000"/>
    <s v="0.180000"/>
    <s v="40.290000"/>
    <s v=""/>
    <s v="27.050000"/>
    <s v="40.290000"/>
    <s v="Reset de senha do analista GUSTAVOG  infra MS EBS-IT."/>
    <s v="Baixa"/>
    <s v=""/>
  </r>
  <r>
    <s v="164596"/>
    <x v="7"/>
    <s v=""/>
    <s v=""/>
    <x v="0"/>
    <s v="1-INCIDENTE"/>
    <x v="1"/>
    <x v="29"/>
    <x v="6"/>
    <s v="040701"/>
    <s v="GESTAO DE PESSOAS"/>
    <s v="20"/>
    <s v="2025-01-22T15:06:36.000Z"/>
    <s v="2025-01-22T19:45:17.000Z"/>
    <x v="55"/>
    <d v="1899-12-30T12:06:00"/>
    <x v="65"/>
    <x v="142"/>
    <s v="1-15 dias"/>
    <x v="1"/>
    <s v="FECHADO"/>
    <s v="NAO SE APLICA"/>
    <s v="NAO SE APLICA"/>
    <s v="NÃO"/>
    <x v="4"/>
    <s v="12"/>
    <s v="16"/>
    <s v="LOCAL NAO INFORMADO"/>
    <x v="2"/>
    <x v="3"/>
    <s v="164596"/>
    <s v=""/>
    <s v=""/>
    <s v=""/>
    <x v="0"/>
    <s v="164596"/>
    <x v="2"/>
    <s v="4 - QUA"/>
    <s v="2025-01-20T03:00:00.000Z"/>
    <s v="2025-01-20T03:00:00.000Z"/>
    <s v="4 - QUA"/>
    <s v="Horas Úteis"/>
    <s v="2.000000"/>
    <s v="1.000000"/>
    <s v="rozelymorais"/>
    <s v="8"/>
    <s v="Encerrado pelo sistema"/>
    <s v="Formulario Incidente - Sistemas - Erro Sistemas"/>
    <s v=""/>
    <s v=""/>
    <s v=""/>
    <s v="4.530000"/>
    <s v="0.100000"/>
    <s v="0.030000"/>
    <s v="0.120000"/>
    <s v=""/>
    <s v="27.050000"/>
    <s v="4.650000"/>
    <s v="Aguardando retorno envios esocial"/>
    <s v="Baixa"/>
    <s v=""/>
  </r>
  <r>
    <s v="164597"/>
    <x v="27"/>
    <s v="0.500000"/>
    <s v="30.000000"/>
    <x v="1"/>
    <s v="2-SERVICO"/>
    <x v="0"/>
    <x v="34"/>
    <x v="18"/>
    <s v="020403"/>
    <s v="MANUTENCAO DE UNIDADES GERADORAS"/>
    <s v="190"/>
    <s v="2025-01-22T15:29:37.000Z"/>
    <s v="2025-01-27T16:31:28.000Z"/>
    <x v="55"/>
    <d v="1899-12-30T12:29:00"/>
    <x v="64"/>
    <x v="173"/>
    <s v="1-15 dias"/>
    <x v="1"/>
    <s v="FECHADO"/>
    <s v="NAO SE APLICA"/>
    <s v="NAO SE APLICA"/>
    <s v="NÃO"/>
    <x v="0"/>
    <s v="12"/>
    <s v="13"/>
    <s v="LOCAL NAO INFORMADO"/>
    <x v="2"/>
    <x v="3"/>
    <s v="164597"/>
    <s v=""/>
    <s v=""/>
    <s v=""/>
    <x v="0"/>
    <s v="164597"/>
    <x v="2"/>
    <s v="4 - QUA"/>
    <s v="2025-01-20T03:00:00.000Z"/>
    <s v="2025-01-27T03:00:00.000Z"/>
    <s v="2 - SEG"/>
    <s v="Horas Úteis"/>
    <s v="80.000000"/>
    <s v="1.000000"/>
    <s v="guilhermenascimento"/>
    <s v="8"/>
    <s v="Encerrado pelo sistema"/>
    <s v="Formulario Solicitação - Padrão"/>
    <s v=""/>
    <s v=""/>
    <s v=""/>
    <s v="15.660000"/>
    <s v=""/>
    <s v="12.670000"/>
    <s v="12.420000"/>
    <s v=""/>
    <s v="27.030000"/>
    <s v="28.080000"/>
    <s v="Instalação do SIGO na maquina 1708"/>
    <s v="Baixa"/>
    <s v=""/>
  </r>
  <r>
    <s v="164598"/>
    <x v="14"/>
    <s v=""/>
    <s v=""/>
    <x v="0"/>
    <s v="1-INCIDENTE"/>
    <x v="1"/>
    <x v="45"/>
    <x v="4"/>
    <s v="040501"/>
    <s v="CONTRATACOES"/>
    <s v="52"/>
    <s v="2025-01-22T16:58:26.000Z"/>
    <s v="2025-01-31T18:26:06.000Z"/>
    <x v="55"/>
    <d v="1899-12-30T13:58:00"/>
    <x v="51"/>
    <x v="240"/>
    <s v="1-15 dias"/>
    <x v="0"/>
    <s v="FECHADO"/>
    <s v="NAO SE APLICA"/>
    <s v="NAO SE APLICA"/>
    <s v="NÃO"/>
    <x v="2"/>
    <s v="13"/>
    <s v="15"/>
    <s v="PORTO VELHO"/>
    <x v="2"/>
    <x v="3"/>
    <s v="164598"/>
    <s v=""/>
    <s v=""/>
    <s v=""/>
    <x v="0"/>
    <s v="164598"/>
    <x v="1"/>
    <s v="4 - QUA"/>
    <s v="2025-01-20T03:00:00.000Z"/>
    <s v="2025-01-27T03:00:00.000Z"/>
    <s v="6 - SEX"/>
    <s v="Horas Úteis"/>
    <s v="16.000000"/>
    <s v="1.000000"/>
    <s v="rogeralencar"/>
    <s v="8"/>
    <s v="Encerrado pelo sistema"/>
    <s v="Formulario Incidente - Sistemas - Erro Sistemas"/>
    <s v=""/>
    <s v=""/>
    <s v=""/>
    <s v=""/>
    <s v="35.660000"/>
    <s v="29.410000"/>
    <s v="64.650000"/>
    <s v=""/>
    <s v="27.020000"/>
    <s v="64.650000"/>
    <s v="Erro para reenvio de Workflows"/>
    <s v="Baixa"/>
    <s v=""/>
  </r>
  <r>
    <s v="164599"/>
    <x v="10"/>
    <s v="0.000000"/>
    <s v="0.000000"/>
    <x v="1"/>
    <s v="2-SERVICO"/>
    <x v="0"/>
    <x v="46"/>
    <x v="2"/>
    <s v="020402"/>
    <s v="OPERACAO"/>
    <s v="176"/>
    <s v="2025-01-22T17:36:58.000Z"/>
    <s v="2025-02-06T13:40:24.000Z"/>
    <x v="55"/>
    <d v="1899-12-30T14:36:00"/>
    <x v="72"/>
    <x v="401"/>
    <s v="1-15 dias"/>
    <x v="0"/>
    <s v="FECHADO"/>
    <s v="NAO SE APLICA"/>
    <s v="NAO SE APLICA"/>
    <s v="NÃO"/>
    <x v="6"/>
    <s v="14"/>
    <s v="10"/>
    <s v="PORTO VELHO"/>
    <x v="2"/>
    <x v="1"/>
    <s v="164599"/>
    <s v=""/>
    <s v=""/>
    <s v=""/>
    <x v="0"/>
    <s v="164599"/>
    <x v="0"/>
    <s v="4 - QUA"/>
    <s v="2025-01-20T03:00:00.000Z"/>
    <s v="2025-02-03T03:00:00.000Z"/>
    <s v="5 - QUI"/>
    <s v="Horas Úteis"/>
    <s v="80.000000"/>
    <s v="1.000000"/>
    <s v="domingosalves"/>
    <s v="9"/>
    <s v="Encerrado pelo usuario"/>
    <s v="Formulario Solicitação - Padrão"/>
    <s v=""/>
    <s v=""/>
    <s v=""/>
    <s v=""/>
    <s v="0.010000"/>
    <s v="98.270000"/>
    <s v="95.200000"/>
    <s v=""/>
    <s v="1.900000"/>
    <s v="95.200000"/>
    <s v=" Solicitação de Serviço"/>
    <s v="Baixa"/>
    <s v=""/>
  </r>
  <r>
    <s v="164600"/>
    <x v="2"/>
    <s v="0.030000"/>
    <s v="2.000000"/>
    <x v="0"/>
    <s v="1-INCIDENTE"/>
    <x v="0"/>
    <x v="11"/>
    <x v="8"/>
    <s v="040801"/>
    <s v="TECNOLOGIA DE INFORMACAO"/>
    <s v="37"/>
    <s v="2025-01-22T17:57:00.000Z"/>
    <s v="2025-01-22T19:25:09.000Z"/>
    <x v="55"/>
    <d v="1899-12-30T14:57:00"/>
    <x v="65"/>
    <x v="487"/>
    <s v="1-15 dias"/>
    <x v="1"/>
    <s v="FECHADO"/>
    <s v="NAO SE APLICA"/>
    <s v="NAO SE APLICA"/>
    <s v="NÃO"/>
    <x v="0"/>
    <s v="14"/>
    <s v="16"/>
    <s v="LOCAL NAO INFORMADO"/>
    <x v="2"/>
    <x v="3"/>
    <s v="164600"/>
    <s v=""/>
    <s v=""/>
    <s v=""/>
    <x v="0"/>
    <s v="164600"/>
    <x v="1"/>
    <s v="4 - QUA"/>
    <s v="2025-01-20T03:00:00.000Z"/>
    <s v="2025-01-20T03:00:00.000Z"/>
    <s v="4 - QUA"/>
    <s v="Horas Úteis"/>
    <s v="24.000000"/>
    <s v="1.000000"/>
    <s v="jorgepereira"/>
    <s v="8"/>
    <s v="Encerrado pelo sistema"/>
    <s v="Formulario Incidente - Padrão"/>
    <s v=""/>
    <s v=""/>
    <s v=""/>
    <s v=""/>
    <s v="0.000000"/>
    <s v="1.470000"/>
    <s v="1.470000"/>
    <s v=""/>
    <s v="27.060000"/>
    <s v="1.470000"/>
    <s v=" Task: Check list Torre Rádio UHE"/>
    <s v="Normal"/>
    <s v=""/>
  </r>
  <r>
    <s v="164601"/>
    <x v="2"/>
    <s v="0.030000"/>
    <s v="2.000000"/>
    <x v="0"/>
    <s v="1-INCIDENTE"/>
    <x v="0"/>
    <x v="11"/>
    <x v="8"/>
    <s v="040801"/>
    <s v="TECNOLOGIA DE INFORMACAO"/>
    <s v="37"/>
    <s v="2025-01-22T17:58:00.000Z"/>
    <s v="2025-01-22T19:24:46.000Z"/>
    <x v="55"/>
    <d v="1899-12-30T14:58:00"/>
    <x v="65"/>
    <x v="162"/>
    <s v="1-15 dias"/>
    <x v="1"/>
    <s v="FECHADO"/>
    <s v="NAO SE APLICA"/>
    <s v="NAO SE APLICA"/>
    <s v="NÃO"/>
    <x v="0"/>
    <s v="14"/>
    <s v="16"/>
    <s v="LOCAL NAO INFORMADO"/>
    <x v="2"/>
    <x v="3"/>
    <s v="164601"/>
    <s v=""/>
    <s v=""/>
    <s v=""/>
    <x v="0"/>
    <s v="164601"/>
    <x v="1"/>
    <s v="4 - QUA"/>
    <s v="2025-01-20T03:00:00.000Z"/>
    <s v="2025-01-20T03:00:00.000Z"/>
    <s v="4 - QUA"/>
    <s v="Horas Úteis"/>
    <s v="24.000000"/>
    <s v="1.000000"/>
    <s v="jorgepereira"/>
    <s v="8"/>
    <s v="Encerrado pelo sistema"/>
    <s v="Formulario Incidente - Padrão"/>
    <s v=""/>
    <s v=""/>
    <s v=""/>
    <s v=""/>
    <s v="0.000000"/>
    <s v="1.450000"/>
    <s v="1.450000"/>
    <s v=""/>
    <s v="27.060000"/>
    <s v="1.450000"/>
    <s v=" Task: Check List Sala Cofre TI"/>
    <s v="Normal"/>
    <s v=""/>
  </r>
  <r>
    <s v="164602"/>
    <x v="8"/>
    <s v="0.500000"/>
    <s v="30.000000"/>
    <x v="1"/>
    <s v="2-SERVICO"/>
    <x v="0"/>
    <x v="49"/>
    <x v="24"/>
    <s v="N/D"/>
    <s v="NÃO DEFINIDO"/>
    <s v="385"/>
    <s v="2025-01-22T18:17:15.000Z"/>
    <s v="2025-02-04T17:54:28.000Z"/>
    <x v="55"/>
    <d v="1899-12-30T15:17:00"/>
    <x v="71"/>
    <x v="493"/>
    <s v="1-15 dias"/>
    <x v="0"/>
    <s v="FECHADO"/>
    <s v="NAO SE APLICA"/>
    <s v="NAO SE APLICA"/>
    <s v="NÃO"/>
    <x v="5"/>
    <s v="15"/>
    <s v="14"/>
    <s v="TERCEIRO"/>
    <x v="2"/>
    <x v="1"/>
    <s v="164602"/>
    <s v=""/>
    <s v=""/>
    <s v=""/>
    <x v="0"/>
    <s v="164602"/>
    <x v="0"/>
    <s v="4 - QUA"/>
    <s v="2025-01-20T03:00:00.000Z"/>
    <s v="2025-02-03T03:00:00.000Z"/>
    <s v="3 - TER"/>
    <s v="Horas Úteis"/>
    <s v="80.000000"/>
    <s v="1.000000"/>
    <s v="marceloa"/>
    <s v="8"/>
    <s v="Encerrado pelo sistema"/>
    <s v="Formulario Solicitação - Padrão"/>
    <s v=""/>
    <s v=""/>
    <s v=""/>
    <s v=""/>
    <s v="0.240000"/>
    <s v="81.910000"/>
    <s v="80.740000"/>
    <s v=""/>
    <s v="27.060000"/>
    <s v="80.740000"/>
    <s v="Criação de usuário no AD para o analista infra Linux EBS-IT."/>
    <s v="Baixa"/>
    <s v=""/>
  </r>
  <r>
    <s v="164603"/>
    <x v="11"/>
    <s v=""/>
    <s v=""/>
    <x v="1"/>
    <s v="2-SERVICO"/>
    <x v="1"/>
    <x v="7"/>
    <x v="1"/>
    <s v="040301"/>
    <s v="CONTROLADORIA"/>
    <s v="48"/>
    <s v="2025-01-22T18:18:31.000Z"/>
    <s v="2025-03-11T17:56:32.000Z"/>
    <x v="55"/>
    <d v="1899-12-30T15:18:00"/>
    <x v="73"/>
    <x v="381"/>
    <s v="46-60 dias"/>
    <x v="1"/>
    <s v="FECHADO"/>
    <s v="NAO SE APLICA"/>
    <s v="NAO SE APLICA"/>
    <s v="NÃO"/>
    <x v="4"/>
    <s v="15"/>
    <s v="14"/>
    <s v="LOCAL NAO INFORMADO"/>
    <x v="2"/>
    <x v="4"/>
    <s v="164603"/>
    <s v=""/>
    <s v=""/>
    <s v=""/>
    <x v="0"/>
    <s v="164603"/>
    <x v="0"/>
    <s v="4 - QUA"/>
    <s v="2025-01-20T03:00:00.000Z"/>
    <s v="2025-03-10T03:00:00.000Z"/>
    <s v="3 - TER"/>
    <s v="Horas Úteis"/>
    <s v="352.000000"/>
    <s v="1.000000"/>
    <s v="gustavosouza"/>
    <s v="8"/>
    <s v="Encerrado pelo sistema"/>
    <s v="Demanda Tipo 1"/>
    <s v=""/>
    <s v=""/>
    <s v=""/>
    <s v=""/>
    <s v="1.980000"/>
    <s v="9.790000"/>
    <s v="307.230000"/>
    <s v=""/>
    <s v="27.030000"/>
    <s v="307.230000"/>
    <s v="DIRF - Envio automático dos informes de rendimentos"/>
    <s v="Baixa"/>
    <s v=""/>
  </r>
  <r>
    <s v="164604"/>
    <x v="11"/>
    <s v="0.500000"/>
    <s v="30.000000"/>
    <x v="1"/>
    <s v="2-SERVICO"/>
    <x v="1"/>
    <x v="24"/>
    <x v="2"/>
    <s v="060101"/>
    <s v="ASSESSORIA JURÍDICA"/>
    <s v="26"/>
    <s v="2025-01-22T18:39:15.000Z"/>
    <s v="2025-01-27T20:41:50.000Z"/>
    <x v="55"/>
    <d v="1899-12-30T15:39:00"/>
    <x v="64"/>
    <x v="472"/>
    <s v="1-15 dias"/>
    <x v="1"/>
    <s v="FECHADO"/>
    <s v="NAO SE APLICA"/>
    <s v="NAO SE APLICA"/>
    <s v="NÃO"/>
    <x v="3"/>
    <s v="15"/>
    <s v="17"/>
    <s v="LOCAL NAO INFORMADO"/>
    <x v="2"/>
    <x v="3"/>
    <s v="164604"/>
    <s v=""/>
    <s v=""/>
    <s v=""/>
    <x v="0"/>
    <s v="164604"/>
    <x v="1"/>
    <s v="4 - QUA"/>
    <s v="2025-01-20T03:00:00.000Z"/>
    <s v="2025-01-27T03:00:00.000Z"/>
    <s v="2 - SEG"/>
    <s v="Horas Úteis"/>
    <s v="40.000000"/>
    <s v="1.000000"/>
    <s v="marianajsilva"/>
    <s v="8"/>
    <s v="Encerrado pelo sistema"/>
    <s v="Formulario Solicitação - Padrão"/>
    <s v=""/>
    <s v=""/>
    <s v=""/>
    <s v=""/>
    <s v="25.840000"/>
    <s v="3.490000"/>
    <s v="29.080000"/>
    <s v=""/>
    <s v="27.040000"/>
    <s v="29.080000"/>
    <s v="Remanejamento de robô que envia solicitações de pagamento."/>
    <s v="Baixa"/>
    <s v=""/>
  </r>
  <r>
    <s v="164605"/>
    <x v="7"/>
    <s v=""/>
    <s v=""/>
    <x v="0"/>
    <s v="1-INCIDENTE"/>
    <x v="1"/>
    <x v="29"/>
    <x v="4"/>
    <s v="040701"/>
    <s v="GESTAO DE PESSOAS"/>
    <s v="20"/>
    <s v="2025-01-22T19:05:20.000Z"/>
    <s v="2025-01-22T19:19:33.000Z"/>
    <x v="55"/>
    <d v="1899-12-30T16:05:00"/>
    <x v="65"/>
    <x v="403"/>
    <s v="1-15 dias"/>
    <x v="1"/>
    <s v="FECHADO"/>
    <s v="NAO SE APLICA"/>
    <s v="NAO SE APLICA"/>
    <s v="NÃO"/>
    <x v="4"/>
    <s v="16"/>
    <s v="16"/>
    <s v="LOCAL NAO INFORMADO"/>
    <x v="2"/>
    <x v="3"/>
    <s v="164605"/>
    <s v=""/>
    <s v=""/>
    <s v=""/>
    <x v="0"/>
    <s v="164605"/>
    <x v="1"/>
    <s v="4 - QUA"/>
    <s v="2025-01-20T03:00:00.000Z"/>
    <s v="2025-01-20T03:00:00.000Z"/>
    <s v="4 - QUA"/>
    <s v="Horas Úteis"/>
    <s v="16.000000"/>
    <s v="1.000000"/>
    <s v="rozelymorais"/>
    <s v="8"/>
    <s v="Encerrado pelo sistema"/>
    <s v="Formulario Incidente - Sistemas - Erro Sistemas"/>
    <s v=""/>
    <s v=""/>
    <s v=""/>
    <s v=""/>
    <s v="0.200000"/>
    <s v="0.040000"/>
    <s v="0.240000"/>
    <s v=""/>
    <s v="27.070000"/>
    <s v="0.240000"/>
    <s v="Erro envio S1200 - cadastro 9102 (terceiro)"/>
    <s v="Baixa"/>
    <s v=""/>
  </r>
  <r>
    <s v="164606"/>
    <x v="1"/>
    <s v=""/>
    <s v=""/>
    <x v="1"/>
    <s v="2-SERVICO"/>
    <x v="0"/>
    <x v="8"/>
    <x v="2"/>
    <s v="N/D"/>
    <s v="NÃO DEFINIDO"/>
    <s v="385"/>
    <s v="2025-01-22T19:33:30.000Z"/>
    <s v="2025-01-22T22:36:43.000Z"/>
    <x v="55"/>
    <d v="1899-12-30T16:33:00"/>
    <x v="65"/>
    <x v="1"/>
    <s v="1-15 dias"/>
    <x v="1"/>
    <s v="FECHADO"/>
    <s v="NAO SE APLICA"/>
    <s v="NAO SE APLICA"/>
    <s v="NÃO"/>
    <x v="1"/>
    <s v="16"/>
    <s v="19"/>
    <s v="LOCAL NAO INFORMADO"/>
    <x v="2"/>
    <x v="3"/>
    <s v="164606"/>
    <s v=""/>
    <s v=""/>
    <s v=""/>
    <x v="0"/>
    <s v="164606"/>
    <x v="3"/>
    <s v="4 - QUA"/>
    <s v="2025-01-20T03:00:00.000Z"/>
    <s v="2025-01-20T03:00:00.000Z"/>
    <s v="4 - QUA"/>
    <s v="Horas Úteis"/>
    <s v="80.000000"/>
    <s v="1.000000"/>
    <s v="joaoni"/>
    <s v="8"/>
    <s v="Encerrado pelo sistema"/>
    <s v="Formulario Solicitação - Padrão"/>
    <s v=""/>
    <s v=""/>
    <s v=""/>
    <s v=""/>
    <s v="1.090000"/>
    <s v="0.030000"/>
    <s v="1.040000"/>
    <s v=""/>
    <s v=""/>
    <s v="1.040000"/>
    <s v="Configuração de Vlan"/>
    <s v="Baixa"/>
    <s v=""/>
  </r>
  <r>
    <s v="164607"/>
    <x v="4"/>
    <s v="0.250000"/>
    <s v="15.000000"/>
    <x v="1"/>
    <s v="2-SERVICO"/>
    <x v="0"/>
    <x v="34"/>
    <x v="12"/>
    <s v="020402"/>
    <s v="OPERACAO"/>
    <s v="176"/>
    <s v="2025-01-22T19:39:48.000Z"/>
    <s v="2025-01-23T19:05:19.000Z"/>
    <x v="55"/>
    <d v="1899-12-30T16:39:00"/>
    <x v="60"/>
    <x v="494"/>
    <s v="1-15 dias"/>
    <x v="1"/>
    <s v="FECHADO"/>
    <s v="NAO SE APLICA"/>
    <s v="NAO SE APLICA"/>
    <s v="NÃO"/>
    <x v="0"/>
    <s v="16"/>
    <s v="16"/>
    <s v="PORTO VELHO"/>
    <x v="2"/>
    <x v="3"/>
    <s v="164607"/>
    <s v=""/>
    <s v=""/>
    <s v=""/>
    <x v="0"/>
    <s v="164607"/>
    <x v="0"/>
    <s v="4 - QUA"/>
    <s v="2025-01-20T03:00:00.000Z"/>
    <s v="2025-01-20T03:00:00.000Z"/>
    <s v="5 - QUI"/>
    <s v="Horas Úteis"/>
    <s v="16.000000"/>
    <s v="1.000000"/>
    <s v="rafaelacintra"/>
    <s v="8"/>
    <s v="Encerrado pelo sistema"/>
    <s v="Formulario Solicitação - Infra - Solicitação Periférico"/>
    <s v=""/>
    <s v=""/>
    <s v=""/>
    <s v=""/>
    <s v="4.890000"/>
    <s v="3.800000"/>
    <s v="8.440000"/>
    <s v=""/>
    <s v="27.050000"/>
    <s v="8.440000"/>
    <s v="Gestão de demanda"/>
    <s v="Baixa"/>
    <s v=""/>
  </r>
  <r>
    <s v="164608"/>
    <x v="10"/>
    <s v="3.750000"/>
    <s v="225.000000"/>
    <x v="1"/>
    <s v="2-SERVICO"/>
    <x v="0"/>
    <x v="34"/>
    <x v="18"/>
    <s v="020403"/>
    <s v="MANUTENCAO DE UNIDADES GERADORAS"/>
    <s v="190"/>
    <s v="2025-01-22T20:24:32.000Z"/>
    <s v="2025-02-03T17:41:38.000Z"/>
    <x v="55"/>
    <d v="1899-12-30T17:24:00"/>
    <x v="57"/>
    <x v="71"/>
    <s v="1-15 dias"/>
    <x v="1"/>
    <s v="FECHADO"/>
    <s v="NAO SE APLICA"/>
    <s v="NAO SE APLICA"/>
    <s v="NÃO"/>
    <x v="6"/>
    <s v="17"/>
    <s v="14"/>
    <s v="LOCAL NAO INFORMADO"/>
    <x v="2"/>
    <x v="1"/>
    <s v="164608"/>
    <s v=""/>
    <s v=""/>
    <s v=""/>
    <x v="0"/>
    <s v="164608"/>
    <x v="0"/>
    <s v="4 - QUA"/>
    <s v="2025-01-20T03:00:00.000Z"/>
    <s v="2025-02-03T03:00:00.000Z"/>
    <s v="2 - SEG"/>
    <s v="Horas Úteis"/>
    <s v="80.000000"/>
    <s v="1.000000"/>
    <s v="wemersonbarros"/>
    <s v="8"/>
    <s v="Encerrado pelo sistema"/>
    <s v="Formulario Solicitação - Padrão"/>
    <s v=""/>
    <s v=""/>
    <s v=""/>
    <s v="45.120000"/>
    <s v="0.150000"/>
    <s v="0.080000"/>
    <s v="0.140000"/>
    <s v=""/>
    <s v=""/>
    <s v="45.260000"/>
    <s v="Instalação de Office"/>
    <s v="Baixa"/>
    <s v=""/>
  </r>
  <r>
    <s v="164609"/>
    <x v="11"/>
    <s v="0.500000"/>
    <s v="30.000000"/>
    <x v="1"/>
    <s v="2-SERVICO"/>
    <x v="1"/>
    <x v="37"/>
    <x v="10"/>
    <s v="020402"/>
    <s v="OPERACAO"/>
    <s v="176"/>
    <s v="2025-01-22T20:31:42.000Z"/>
    <s v="2025-01-23T20:48:11.000Z"/>
    <x v="55"/>
    <d v="1899-12-30T17:31:00"/>
    <x v="60"/>
    <x v="206"/>
    <s v="1-15 dias"/>
    <x v="1"/>
    <s v="FECHADO"/>
    <s v="NAO SE APLICA"/>
    <s v="NAO SE APLICA"/>
    <s v="NÃO"/>
    <x v="3"/>
    <s v="17"/>
    <s v="17"/>
    <s v="LOCAL NAO INFORMADO"/>
    <x v="2"/>
    <x v="3"/>
    <s v="164609"/>
    <s v=""/>
    <s v=""/>
    <s v=""/>
    <x v="0"/>
    <s v="164609"/>
    <x v="0"/>
    <s v="4 - QUA"/>
    <s v="2025-01-20T03:00:00.000Z"/>
    <s v="2025-01-20T03:00:00.000Z"/>
    <s v="5 - QUI"/>
    <s v="Horas Úteis"/>
    <s v="24.000000"/>
    <s v="1.000000"/>
    <s v="luizlima"/>
    <s v="8"/>
    <s v="Encerrado pelo sistema"/>
    <s v="Formulario Solicitação - Padrão"/>
    <s v=""/>
    <s v=""/>
    <s v=""/>
    <s v=""/>
    <s v="7.810000"/>
    <s v="1.560000"/>
    <s v="9.290000"/>
    <s v=""/>
    <s v="27.040000"/>
    <s v="9.290000"/>
    <s v="Oracle"/>
    <s v="Baixa"/>
    <s v=""/>
  </r>
  <r>
    <s v="164610"/>
    <x v="3"/>
    <s v=""/>
    <s v=""/>
    <x v="1"/>
    <s v="2-SERVICO"/>
    <x v="1"/>
    <x v="39"/>
    <x v="2"/>
    <s v="N/D"/>
    <s v="NÃO DEFINIDO"/>
    <s v="385"/>
    <s v="2025-01-22T20:39:21.000Z"/>
    <s v="2025-01-29T13:56:10.000Z"/>
    <x v="55"/>
    <d v="1899-12-30T17:39:00"/>
    <x v="21"/>
    <x v="190"/>
    <s v="1-15 dias"/>
    <x v="1"/>
    <s v="FECHADO"/>
    <s v="NAO SE APLICA"/>
    <s v="NAO SE APLICA"/>
    <s v="NÃO"/>
    <x v="2"/>
    <s v="17"/>
    <s v="10"/>
    <s v="LOCAL NAO INFORMADO"/>
    <x v="2"/>
    <x v="3"/>
    <s v="164610"/>
    <s v=""/>
    <s v=""/>
    <s v=""/>
    <x v="0"/>
    <s v="164610"/>
    <x v="0"/>
    <s v="4 - QUA"/>
    <s v="2025-01-20T03:00:00.000Z"/>
    <s v="2025-01-27T03:00:00.000Z"/>
    <s v="4 - QUA"/>
    <s v="Horas Úteis"/>
    <s v="16.000000"/>
    <s v="1.000000"/>
    <s v="kimberlyr.elb"/>
    <s v="8"/>
    <s v="Encerrado pelo sistema"/>
    <s v="Formulario Solicitação - Padrão"/>
    <s v=""/>
    <s v=""/>
    <s v=""/>
    <s v="24.450000"/>
    <s v="0.010000"/>
    <s v="14.050000"/>
    <s v="13.900000"/>
    <s v=""/>
    <s v="27.030000"/>
    <s v="38.350000"/>
    <s v="Fornecedor não encontrado "/>
    <s v="Baixa"/>
    <s v=""/>
  </r>
  <r>
    <s v="164611"/>
    <x v="7"/>
    <s v=""/>
    <s v=""/>
    <x v="1"/>
    <s v="2-SERVICO"/>
    <x v="1"/>
    <x v="72"/>
    <x v="2"/>
    <s v="040801"/>
    <s v="TECNOLOGIA DE INFORMACAO"/>
    <s v="37"/>
    <s v="2025-01-22T21:10:27.000Z"/>
    <s v="2025-01-22T21:17:26.000Z"/>
    <x v="55"/>
    <d v="1899-12-30T18:10:00"/>
    <x v="65"/>
    <x v="54"/>
    <s v="1-15 dias"/>
    <x v="1"/>
    <s v="FECHADO"/>
    <s v="NAO SE APLICA"/>
    <s v="NAO SE APLICA"/>
    <s v="NÃO"/>
    <x v="4"/>
    <s v="18"/>
    <s v="18"/>
    <s v="LOCAL NAO INFORMADO"/>
    <x v="2"/>
    <x v="3"/>
    <s v="164611"/>
    <s v=""/>
    <s v=""/>
    <s v=""/>
    <x v="0"/>
    <s v="164611"/>
    <x v="0"/>
    <s v="4 - QUA"/>
    <s v="2025-01-20T03:00:00.000Z"/>
    <s v="2025-01-20T03:00:00.000Z"/>
    <s v="4 - QUA"/>
    <s v="Horas Úteis"/>
    <s v="40.000000"/>
    <s v="1.000000"/>
    <s v="gabrieljaraujo"/>
    <s v="8"/>
    <s v="Encerrado pelo sistema"/>
    <s v="Formulario Solicitação - Padrão"/>
    <s v=""/>
    <s v=""/>
    <s v=""/>
    <s v=""/>
    <s v="0.100000"/>
    <s v="0.020000"/>
    <s v="0.120000"/>
    <s v=""/>
    <s v="27.070000"/>
    <s v="0.120000"/>
    <s v="Planilha de usuários ativos"/>
    <s v="Baixa"/>
    <s v=""/>
  </r>
  <r>
    <s v="164612"/>
    <x v="2"/>
    <s v="0.110000"/>
    <s v="7.000000"/>
    <x v="1"/>
    <s v="2-SERVICO"/>
    <x v="0"/>
    <x v="4"/>
    <x v="9"/>
    <s v="040701"/>
    <s v="GESTAO DE PESSOAS"/>
    <s v="20"/>
    <s v="2025-01-22T21:48:55.000Z"/>
    <s v="2025-02-05T14:34:38.000Z"/>
    <x v="55"/>
    <d v="1899-12-30T18:48:00"/>
    <x v="45"/>
    <x v="247"/>
    <s v="1-15 dias"/>
    <x v="0"/>
    <s v="FECHADO"/>
    <s v="NAO SE APLICA"/>
    <s v="NAO SE APLICA"/>
    <s v="NÃO"/>
    <x v="0"/>
    <s v="18"/>
    <s v="11"/>
    <s v="LOCAL NAO INFORMADO"/>
    <x v="2"/>
    <x v="1"/>
    <s v="164612"/>
    <s v=""/>
    <s v=""/>
    <s v=""/>
    <x v="0"/>
    <s v="164612"/>
    <x v="0"/>
    <s v="4 - QUA"/>
    <s v="2025-01-20T03:00:00.000Z"/>
    <s v="2025-02-03T03:00:00.000Z"/>
    <s v="4 - QUA"/>
    <s v="Horas Úteis"/>
    <s v="80.000000"/>
    <s v="1.000000"/>
    <s v="karenapereira"/>
    <s v="8"/>
    <s v="Encerrado pelo sistema"/>
    <s v="Formulario Solicitação - Padrão"/>
    <s v=""/>
    <s v=""/>
    <s v=""/>
    <s v=""/>
    <s v="16.850000"/>
    <s v="68.620000"/>
    <s v="82.880000"/>
    <s v=""/>
    <s v="27.060000"/>
    <s v="82.880000"/>
    <s v="Solicitação de Equipamento Novo"/>
    <s v="Baixa"/>
    <s v=""/>
  </r>
  <r>
    <s v="164613"/>
    <x v="11"/>
    <s v=""/>
    <s v=""/>
    <x v="2"/>
    <s v="3-MUDANCA"/>
    <x v="2"/>
    <x v="21"/>
    <x v="2"/>
    <s v="040801"/>
    <s v="TECNOLOGIA DE INFORMACAO"/>
    <s v="37"/>
    <s v="2025-01-22T21:56:54.000Z"/>
    <s v=""/>
    <x v="55"/>
    <d v="1899-12-30T18:56:00"/>
    <x v="9"/>
    <x v="53"/>
    <s v="N/A"/>
    <x v="0"/>
    <s v="EM ABERTO"/>
    <s v="COM INDISPONIBILIDADE"/>
    <s v="COM SUCESSO"/>
    <s v="NÃO"/>
    <x v="7"/>
    <s v="18"/>
    <s v=""/>
    <s v="LOCAL NAO INFORMADO"/>
    <x v="2"/>
    <x v="2"/>
    <s v="164613"/>
    <s v=""/>
    <s v=""/>
    <s v=""/>
    <x v="0"/>
    <s v="164613"/>
    <x v="0"/>
    <s v="4 - QUA"/>
    <s v="2025-01-20T03:00:00.000Z"/>
    <s v=""/>
    <s v=""/>
    <s v="Horas Úteis"/>
    <s v="40.000000"/>
    <s v="1.000000"/>
    <s v="gabrieljaraujo"/>
    <s v="39"/>
    <s v="Encerrada"/>
    <s v="Mudança Normal"/>
    <s v=""/>
    <s v=""/>
    <s v=""/>
    <s v=""/>
    <s v=""/>
    <s v="5.120000"/>
    <s v="49.900000"/>
    <s v=""/>
    <s v=""/>
    <s v="49.900000"/>
    <s v="Migração Rede de PVH para Fortigate OCI"/>
    <s v="Baixa"/>
    <s v=""/>
  </r>
  <r>
    <s v="164614"/>
    <x v="4"/>
    <s v="0.000000"/>
    <s v="0.000000"/>
    <x v="1"/>
    <s v="2-SERVICO"/>
    <x v="0"/>
    <x v="34"/>
    <x v="18"/>
    <s v="020403"/>
    <s v="MANUTENCAO DE UNIDADES GERADORAS"/>
    <s v="190"/>
    <s v="2025-01-22T22:59:46.000Z"/>
    <s v="2025-01-30T17:20:03.000Z"/>
    <x v="55"/>
    <d v="1899-12-30T19:59:00"/>
    <x v="70"/>
    <x v="495"/>
    <s v="1-15 dias"/>
    <x v="1"/>
    <s v="FECHADO"/>
    <s v="NAO SE APLICA"/>
    <s v="NAO SE APLICA"/>
    <s v="NÃO"/>
    <x v="0"/>
    <s v="19"/>
    <s v="14"/>
    <s v="LOCAL NAO INFORMADO"/>
    <x v="2"/>
    <x v="3"/>
    <s v="164614"/>
    <s v=""/>
    <s v=""/>
    <s v=""/>
    <x v="0"/>
    <s v="164614"/>
    <x v="0"/>
    <s v="4 - QUA"/>
    <s v="2025-01-20T03:00:00.000Z"/>
    <s v="2025-01-27T03:00:00.000Z"/>
    <s v="5 - QUI"/>
    <s v="Horas Úteis"/>
    <s v="80.000000"/>
    <s v="1.000000"/>
    <s v="marcosteixeira"/>
    <s v="8"/>
    <s v="Encerrado pelo sistema"/>
    <s v="Formulario Solicitação - Padrão"/>
    <s v=""/>
    <s v="29.170000"/>
    <s v=""/>
    <s v=""/>
    <s v=""/>
    <s v="20.340000"/>
    <s v="49.420000"/>
    <s v=""/>
    <s v="27.040000"/>
    <s v="49.420000"/>
    <s v="Programa Sisfer."/>
    <s v="Baixa"/>
    <s v=""/>
  </r>
  <r>
    <s v="164615"/>
    <x v="5"/>
    <s v=""/>
    <s v=""/>
    <x v="1"/>
    <s v="2-SERVICO"/>
    <x v="1"/>
    <x v="26"/>
    <x v="2"/>
    <s v="040801"/>
    <s v="TECNOLOGIA DE INFORMACAO"/>
    <s v="37"/>
    <s v="2025-01-22T23:01:29.000Z"/>
    <s v="2025-01-23T13:57:14.000Z"/>
    <x v="55"/>
    <d v="1899-12-30T20:01:00"/>
    <x v="60"/>
    <x v="40"/>
    <s v="1-15 dias"/>
    <x v="1"/>
    <s v="FECHADO"/>
    <s v="NAO SE APLICA"/>
    <s v="NAO SE APLICA"/>
    <s v="NÃO"/>
    <x v="3"/>
    <s v="20"/>
    <s v="10"/>
    <s v="SAO PAULO"/>
    <x v="2"/>
    <x v="3"/>
    <s v="164615"/>
    <s v=""/>
    <s v=""/>
    <s v=""/>
    <x v="0"/>
    <s v="164615"/>
    <x v="0"/>
    <s v="4 - QUA"/>
    <s v="2025-01-20T03:00:00.000Z"/>
    <s v="2025-01-20T03:00:00.000Z"/>
    <s v="5 - QUI"/>
    <s v="Horas Úteis"/>
    <s v="40.000000"/>
    <s v="1.000000"/>
    <s v="erikat"/>
    <s v="8"/>
    <s v="Encerrado pelo sistema"/>
    <s v="Formulario Solicitação - Padrão"/>
    <s v=""/>
    <s v=""/>
    <s v=""/>
    <s v=""/>
    <s v="0.020000"/>
    <s v="0.940000"/>
    <s v="0.950000"/>
    <s v=""/>
    <s v="27.020000"/>
    <s v="0.950000"/>
    <s v="Inativação de Estagiário Desligado: VICTORIA FELIPEFONTES"/>
    <s v="Baixa"/>
    <s v=""/>
  </r>
  <r>
    <s v="164616"/>
    <x v="11"/>
    <s v="0.500000"/>
    <s v="30.000000"/>
    <x v="1"/>
    <s v="2-SERVICO"/>
    <x v="1"/>
    <x v="26"/>
    <x v="2"/>
    <s v="040801"/>
    <s v="TECNOLOGIA DE INFORMACAO"/>
    <s v="37"/>
    <s v="2025-01-22T23:02:42.000Z"/>
    <s v="2025-01-27T15:47:58.000Z"/>
    <x v="55"/>
    <d v="1899-12-30T20:02:00"/>
    <x v="64"/>
    <x v="496"/>
    <s v="1-15 dias"/>
    <x v="1"/>
    <s v="FECHADO"/>
    <s v="NAO SE APLICA"/>
    <s v="NAO SE APLICA"/>
    <s v="NÃO"/>
    <x v="4"/>
    <s v="20"/>
    <s v="12"/>
    <s v="SAO PAULO"/>
    <x v="2"/>
    <x v="3"/>
    <s v="164616"/>
    <s v=""/>
    <s v=""/>
    <s v=""/>
    <x v="0"/>
    <s v="164616"/>
    <x v="0"/>
    <s v="4 - QUA"/>
    <s v="2025-01-20T03:00:00.000Z"/>
    <s v="2025-01-27T03:00:00.000Z"/>
    <s v="2 - SEG"/>
    <s v="Horas Úteis"/>
    <s v="40.000000"/>
    <s v="1.000000"/>
    <s v="erikat"/>
    <s v="8"/>
    <s v="Encerrado pelo sistema"/>
    <s v="Formulario Solicitação - Padrão"/>
    <s v=""/>
    <s v=""/>
    <s v=""/>
    <s v=""/>
    <s v="0.000000"/>
    <s v="20.910000"/>
    <s v="20.830000"/>
    <s v=""/>
    <s v="27.010000"/>
    <s v="20.830000"/>
    <s v="Inativação de Estagiário Desligado: VICTORIA FELIPEFONTES"/>
    <s v="Baixa"/>
    <s v=""/>
  </r>
  <r>
    <s v="164617"/>
    <x v="7"/>
    <s v=""/>
    <s v=""/>
    <x v="1"/>
    <s v="2-SERVICO"/>
    <x v="1"/>
    <x v="26"/>
    <x v="2"/>
    <s v="040801"/>
    <s v="TECNOLOGIA DE INFORMACAO"/>
    <s v="37"/>
    <s v="2025-01-22T23:03:31.000Z"/>
    <s v="2025-01-23T12:33:21.000Z"/>
    <x v="55"/>
    <d v="1899-12-30T20:03:00"/>
    <x v="60"/>
    <x v="497"/>
    <s v="1-15 dias"/>
    <x v="1"/>
    <s v="FECHADO"/>
    <s v="NAO SE APLICA"/>
    <s v="NAO SE APLICA"/>
    <s v="NÃO"/>
    <x v="4"/>
    <s v="20"/>
    <s v="09"/>
    <s v="SAO PAULO"/>
    <x v="2"/>
    <x v="3"/>
    <s v="164617"/>
    <s v=""/>
    <s v=""/>
    <s v=""/>
    <x v="0"/>
    <s v="164617"/>
    <x v="0"/>
    <s v="4 - QUA"/>
    <s v="2025-01-20T03:00:00.000Z"/>
    <s v="2025-01-20T03:00:00.000Z"/>
    <s v="5 - QUI"/>
    <s v="Horas Úteis"/>
    <s v="40.000000"/>
    <s v="1.000000"/>
    <s v="erikat"/>
    <s v="8"/>
    <s v="Encerrado pelo sistema"/>
    <s v="Formulario Solicitação - Padrão"/>
    <s v=""/>
    <s v=""/>
    <s v=""/>
    <s v=""/>
    <s v="0.000000"/>
    <s v="0.000000"/>
    <s v="0.000000"/>
    <s v=""/>
    <s v="27.050000"/>
    <s v="0.000000"/>
    <s v="Inativação de Estagiário Desligado: VICTORIA FELIPEFONTES"/>
    <s v="Baixa"/>
    <s v=""/>
  </r>
  <r>
    <s v="164618"/>
    <x v="5"/>
    <s v=""/>
    <s v=""/>
    <x v="1"/>
    <s v="2-SERVICO"/>
    <x v="1"/>
    <x v="26"/>
    <x v="2"/>
    <s v="040801"/>
    <s v="TECNOLOGIA DE INFORMACAO"/>
    <s v="37"/>
    <s v="2025-01-22T23:05:21.000Z"/>
    <s v="2025-01-27T15:00:01.000Z"/>
    <x v="55"/>
    <d v="1899-12-30T20:05:00"/>
    <x v="64"/>
    <x v="216"/>
    <s v="1-15 dias"/>
    <x v="1"/>
    <s v="FECHADO"/>
    <s v="NAO SE APLICA"/>
    <s v="NAO SE APLICA"/>
    <s v="NÃO"/>
    <x v="3"/>
    <s v="20"/>
    <s v="12"/>
    <s v="SAO PAULO"/>
    <x v="2"/>
    <x v="3"/>
    <s v="164618"/>
    <s v=""/>
    <s v=""/>
    <s v=""/>
    <x v="0"/>
    <s v="164618"/>
    <x v="0"/>
    <s v="4 - QUA"/>
    <s v="2025-01-20T03:00:00.000Z"/>
    <s v="2025-01-27T03:00:00.000Z"/>
    <s v="2 - SEG"/>
    <s v="Horas Úteis"/>
    <s v="40.000000"/>
    <s v="1.000000"/>
    <s v="erikat"/>
    <s v="8"/>
    <s v="Encerrado pelo sistema"/>
    <s v="Formulario Solicitação - Padrão"/>
    <s v=""/>
    <s v=""/>
    <s v=""/>
    <s v=""/>
    <s v="18.180000"/>
    <s v="1.860000"/>
    <s v="20.030000"/>
    <s v=""/>
    <s v="27.060000"/>
    <s v="20.030000"/>
    <s v="Inativação de Estagiário Desligado: ALAM RIBEIRO DA SILVA"/>
    <s v="Baixa"/>
    <s v=""/>
  </r>
  <r>
    <s v="164619"/>
    <x v="27"/>
    <s v="0.500000"/>
    <s v="30.000000"/>
    <x v="1"/>
    <s v="2-SERVICO"/>
    <x v="0"/>
    <x v="34"/>
    <x v="18"/>
    <s v="020403"/>
    <s v="MANUTENCAO DE UNIDADES GERADORAS"/>
    <s v="190"/>
    <s v="2025-01-22T23:05:47.000Z"/>
    <s v="2025-01-29T15:56:33.000Z"/>
    <x v="55"/>
    <d v="1899-12-30T20:05:00"/>
    <x v="21"/>
    <x v="498"/>
    <s v="1-15 dias"/>
    <x v="1"/>
    <s v="FECHADO"/>
    <s v="NAO SE APLICA"/>
    <s v="NAO SE APLICA"/>
    <s v="NÃO"/>
    <x v="0"/>
    <s v="20"/>
    <s v="12"/>
    <s v="LOCAL NAO INFORMADO"/>
    <x v="2"/>
    <x v="3"/>
    <s v="164619"/>
    <s v=""/>
    <s v=""/>
    <s v=""/>
    <x v="0"/>
    <s v="164619"/>
    <x v="0"/>
    <s v="4 - QUA"/>
    <s v="2025-01-20T03:00:00.000Z"/>
    <s v="2025-01-27T03:00:00.000Z"/>
    <s v="4 - QUA"/>
    <s v="Horas Úteis"/>
    <s v="80.000000"/>
    <s v="1.000000"/>
    <s v="marcosteixeira"/>
    <s v="9"/>
    <s v="Encerrado pelo usuario"/>
    <s v="Formulario Solicitação - Padrão"/>
    <s v=""/>
    <s v="1.500000"/>
    <s v=""/>
    <s v=""/>
    <s v="17.250000"/>
    <s v="20.330000"/>
    <s v="39.010000"/>
    <s v=""/>
    <s v="6.020000"/>
    <s v="39.010000"/>
    <s v="Instalar o visualizador DWG"/>
    <s v="Baixa"/>
    <s v=""/>
  </r>
  <r>
    <s v="164620"/>
    <x v="11"/>
    <s v="0.500000"/>
    <s v="30.000000"/>
    <x v="1"/>
    <s v="2-SERVICO"/>
    <x v="1"/>
    <x v="26"/>
    <x v="2"/>
    <s v="040801"/>
    <s v="TECNOLOGIA DE INFORMACAO"/>
    <s v="37"/>
    <s v="2025-01-22T23:06:09.000Z"/>
    <s v="2025-01-27T15:48:33.000Z"/>
    <x v="55"/>
    <d v="1899-12-30T20:06:00"/>
    <x v="64"/>
    <x v="12"/>
    <s v="1-15 dias"/>
    <x v="1"/>
    <s v="FECHADO"/>
    <s v="NAO SE APLICA"/>
    <s v="NAO SE APLICA"/>
    <s v="NÃO"/>
    <x v="4"/>
    <s v="20"/>
    <s v="12"/>
    <s v="SAO PAULO"/>
    <x v="2"/>
    <x v="3"/>
    <s v="164620"/>
    <s v=""/>
    <s v=""/>
    <s v=""/>
    <x v="0"/>
    <s v="164620"/>
    <x v="0"/>
    <s v="4 - QUA"/>
    <s v="2025-01-20T03:00:00.000Z"/>
    <s v="2025-01-27T03:00:00.000Z"/>
    <s v="2 - SEG"/>
    <s v="Horas Úteis"/>
    <s v="40.000000"/>
    <s v="1.000000"/>
    <s v="erikat"/>
    <s v="8"/>
    <s v="Encerrado pelo sistema"/>
    <s v="Formulario Solicitação - Padrão"/>
    <s v=""/>
    <s v=""/>
    <s v=""/>
    <s v=""/>
    <s v="0.000000"/>
    <s v="21.000000"/>
    <s v="20.840000"/>
    <s v=""/>
    <s v="27.000000"/>
    <s v="20.840000"/>
    <s v="Inativação de Estagiário Desligado: ALAM RIBEIRO DA SILVA"/>
    <s v="Baixa"/>
    <s v=""/>
  </r>
  <r>
    <s v="164621"/>
    <x v="7"/>
    <s v=""/>
    <s v=""/>
    <x v="1"/>
    <s v="2-SERVICO"/>
    <x v="1"/>
    <x v="26"/>
    <x v="2"/>
    <s v="040801"/>
    <s v="TECNOLOGIA DE INFORMACAO"/>
    <s v="37"/>
    <s v="2025-01-22T23:07:02.000Z"/>
    <s v="2025-01-23T15:22:37.000Z"/>
    <x v="55"/>
    <d v="1899-12-30T20:07:00"/>
    <x v="60"/>
    <x v="52"/>
    <s v="1-15 dias"/>
    <x v="1"/>
    <s v="FECHADO"/>
    <s v="NAO SE APLICA"/>
    <s v="NAO SE APLICA"/>
    <s v="NÃO"/>
    <x v="4"/>
    <s v="20"/>
    <s v="12"/>
    <s v="SAO PAULO"/>
    <x v="2"/>
    <x v="3"/>
    <s v="164621"/>
    <s v=""/>
    <s v=""/>
    <s v=""/>
    <x v="0"/>
    <s v="164621"/>
    <x v="0"/>
    <s v="4 - QUA"/>
    <s v="2025-01-20T03:00:00.000Z"/>
    <s v="2025-01-20T03:00:00.000Z"/>
    <s v="5 - QUI"/>
    <s v="Horas Úteis"/>
    <s v="40.000000"/>
    <s v="1.000000"/>
    <s v="erikat"/>
    <s v="8"/>
    <s v="Encerrado pelo sistema"/>
    <s v="Formulario Solicitação - Padrão"/>
    <s v=""/>
    <s v=""/>
    <s v=""/>
    <s v=""/>
    <s v="2.380000"/>
    <s v="0.000000"/>
    <s v="2.380000"/>
    <s v=""/>
    <s v="27.010000"/>
    <s v="2.380000"/>
    <s v="Inativação de Estagiário Desligado: ALAM RIBEIRO DA SILVA"/>
    <s v="Baixa"/>
    <s v=""/>
  </r>
  <r>
    <s v="164622"/>
    <x v="1"/>
    <s v="0.000000"/>
    <s v="0.000000"/>
    <x v="0"/>
    <s v="1-INCIDENTE"/>
    <x v="0"/>
    <x v="4"/>
    <x v="0"/>
    <s v="020403"/>
    <s v="MANUTENCAO DE UNIDADES GERADORAS"/>
    <s v="190"/>
    <s v="2025-01-22T23:42:35.000Z"/>
    <s v="2025-02-04T15:44:43.000Z"/>
    <x v="55"/>
    <d v="1899-12-30T20:42:00"/>
    <x v="71"/>
    <x v="370"/>
    <s v="1-15 dias"/>
    <x v="0"/>
    <s v="FECHADO"/>
    <s v="NAO SE APLICA"/>
    <s v="NAO SE APLICA"/>
    <s v="NÃO"/>
    <x v="10"/>
    <s v="20"/>
    <s v="12"/>
    <s v="PORTO VELHO"/>
    <x v="2"/>
    <x v="1"/>
    <s v="164622"/>
    <s v=""/>
    <s v=""/>
    <s v=""/>
    <x v="0"/>
    <s v="164622"/>
    <x v="0"/>
    <s v="4 - QUA"/>
    <s v="2025-01-20T03:00:00.000Z"/>
    <s v="2025-02-03T03:00:00.000Z"/>
    <s v="3 - TER"/>
    <s v="Horas Úteis"/>
    <s v="16.000000"/>
    <s v="1.000000"/>
    <s v="marcilenosilva"/>
    <s v="9"/>
    <s v="Encerrado pelo usuario"/>
    <s v="Formulario Incidente - Padrão"/>
    <s v=""/>
    <s v=""/>
    <s v=""/>
    <s v="31.940000"/>
    <s v=""/>
    <s v="19.080000"/>
    <s v="18.830000"/>
    <s v=""/>
    <s v=""/>
    <s v="50.770000"/>
    <s v="Acesso login (negado)"/>
    <s v="Baixa"/>
    <s v=""/>
  </r>
  <r>
    <s v="164623"/>
    <x v="1"/>
    <s v=""/>
    <s v=""/>
    <x v="0"/>
    <s v="1-INCIDENTE"/>
    <x v="0"/>
    <x v="1"/>
    <x v="0"/>
    <s v="N/D"/>
    <s v="NÃO DEFINIDO"/>
    <s v="385"/>
    <s v="2025-01-23T02:58:41.000Z"/>
    <s v="2025-01-23T08:21:32.000Z"/>
    <x v="55"/>
    <d v="1899-12-30T23:58:00"/>
    <x v="60"/>
    <x v="130"/>
    <s v="1-15 dias"/>
    <x v="1"/>
    <s v="FECHADO"/>
    <s v="NAO SE APLICA"/>
    <s v="NAO SE APLICA"/>
    <s v="NÃO"/>
    <x v="1"/>
    <s v="23"/>
    <s v="05"/>
    <s v="LOCAL NAO INFORMADO"/>
    <x v="2"/>
    <x v="3"/>
    <s v="164623"/>
    <s v=""/>
    <s v=""/>
    <s v=""/>
    <x v="0"/>
    <s v="164623"/>
    <x v="0"/>
    <s v="4 - QUA"/>
    <s v="2025-01-20T03:00:00.000Z"/>
    <s v="2025-01-20T03:00:00.000Z"/>
    <s v="5 - QUI"/>
    <s v="Horas Úteis"/>
    <s v="4.000000"/>
    <s v="1.000000"/>
    <s v="noc_ebsit"/>
    <s v="8"/>
    <s v="Encerrado pelo sistema"/>
    <s v="Formulario Incidente - Padrão"/>
    <s v=""/>
    <s v=""/>
    <s v=""/>
    <s v=""/>
    <s v="0.000000"/>
    <s v="0.000000"/>
    <s v="0.000000"/>
    <s v=""/>
    <s v=""/>
    <s v="0.000000"/>
    <s v="SAEN--DBO-STB-PCSFX"/>
    <s v="Baixa"/>
    <s v=""/>
  </r>
  <r>
    <s v="164624"/>
    <x v="1"/>
    <s v=""/>
    <s v=""/>
    <x v="0"/>
    <s v="1-INCIDENTE"/>
    <x v="0"/>
    <x v="1"/>
    <x v="0"/>
    <s v="N/D"/>
    <s v="NÃO DEFINIDO"/>
    <s v="385"/>
    <s v="2025-01-23T08:00:01.000Z"/>
    <s v="2025-02-07T06:36:30.000Z"/>
    <x v="56"/>
    <d v="1899-12-30T05:00:00"/>
    <x v="59"/>
    <x v="499"/>
    <s v="1-15 dias"/>
    <x v="0"/>
    <s v="FECHADO"/>
    <s v="NAO SE APLICA"/>
    <s v="NAO SE APLICA"/>
    <s v="NÃO"/>
    <x v="1"/>
    <s v="05"/>
    <s v="03"/>
    <s v="LOCAL NAO INFORMADO"/>
    <x v="2"/>
    <x v="1"/>
    <s v="164624"/>
    <s v=""/>
    <s v=""/>
    <s v=""/>
    <x v="0"/>
    <s v="164624"/>
    <x v="0"/>
    <s v="5 - QUI"/>
    <s v="2025-01-20T03:00:00.000Z"/>
    <s v="2025-02-03T03:00:00.000Z"/>
    <s v="6 - SEX"/>
    <s v="Horas Úteis"/>
    <s v="4.000000"/>
    <s v="1.000000"/>
    <s v="noc_ebsit"/>
    <s v="8"/>
    <s v="Encerrado pelo sistema"/>
    <s v="Formulario Incidente - Padrão"/>
    <s v=""/>
    <s v=""/>
    <s v=""/>
    <s v=""/>
    <s v="98.810000"/>
    <s v="1.840000"/>
    <s v="99.230000"/>
    <s v=""/>
    <s v=""/>
    <s v="99.230000"/>
    <s v="SAEN--SRV-WIN-PRD-SAE-OCI-FSSP -ATEN"/>
    <s v="Baixa"/>
    <s v=""/>
  </r>
  <r>
    <s v="164625"/>
    <x v="2"/>
    <s v="0.030000"/>
    <s v="2.000000"/>
    <x v="0"/>
    <s v="1-INCIDENTE"/>
    <x v="0"/>
    <x v="2"/>
    <x v="0"/>
    <s v="040801"/>
    <s v="TECNOLOGIA DE INFORMACAO"/>
    <s v="37"/>
    <s v="2025-01-23T11:02:00.000Z"/>
    <s v="2025-01-23T13:07:40.000Z"/>
    <x v="56"/>
    <d v="1899-12-30T08:02:00"/>
    <x v="60"/>
    <x v="15"/>
    <s v="1-15 dias"/>
    <x v="1"/>
    <s v="FECHADO"/>
    <s v="NAO SE APLICA"/>
    <s v="NAO SE APLICA"/>
    <s v="NÃO"/>
    <x v="0"/>
    <s v="08"/>
    <s v="10"/>
    <s v="LOCAL NAO INFORMADO"/>
    <x v="2"/>
    <x v="3"/>
    <s v="164625"/>
    <s v=""/>
    <s v=""/>
    <s v=""/>
    <x v="0"/>
    <s v="164625"/>
    <x v="0"/>
    <s v="5 - QUI"/>
    <s v="2025-01-20T03:00:00.000Z"/>
    <s v="2025-01-20T03:00:00.000Z"/>
    <s v="5 - QUI"/>
    <s v="Horas Úteis"/>
    <s v="16.000000"/>
    <s v="1.000000"/>
    <s v="jorgepereira"/>
    <s v="8"/>
    <s v="Encerrado pelo sistema"/>
    <s v="Formulario Incidente - Padrão"/>
    <s v=""/>
    <s v=""/>
    <s v=""/>
    <s v=""/>
    <s v="0.000000"/>
    <s v="0.130000"/>
    <s v="0.130000"/>
    <s v=""/>
    <s v="27.010000"/>
    <s v="0.130000"/>
    <s v="Task: Verificar Status das impressoras SPO"/>
    <s v="Baixa"/>
    <s v=""/>
  </r>
  <r>
    <s v="164626"/>
    <x v="12"/>
    <s v=""/>
    <s v=""/>
    <x v="1"/>
    <s v="2-SERVICO"/>
    <x v="2"/>
    <x v="21"/>
    <x v="3"/>
    <s v="020405"/>
    <s v="MANUTENCAO DE SISTEMA DE TRANSMISSAO, AUTOMACAO E AUXILIARES"/>
    <s v="105"/>
    <s v="2025-01-23T12:43:06.000Z"/>
    <s v="2025-01-29T19:59:43.000Z"/>
    <x v="56"/>
    <d v="1899-12-30T09:43:00"/>
    <x v="21"/>
    <x v="324"/>
    <s v="1-15 dias"/>
    <x v="1"/>
    <s v="FECHADO"/>
    <s v="NAO SE APLICA"/>
    <s v="NAO SE APLICA"/>
    <s v="NÃO"/>
    <x v="7"/>
    <s v="09"/>
    <s v="16"/>
    <s v="LOCAL NAO INFORMADO"/>
    <x v="2"/>
    <x v="3"/>
    <s v="164626"/>
    <s v=""/>
    <s v=""/>
    <s v=""/>
    <x v="0"/>
    <s v="164626"/>
    <x v="1"/>
    <s v="5 - QUI"/>
    <s v="2025-01-20T03:00:00.000Z"/>
    <s v="2025-01-27T03:00:00.000Z"/>
    <s v="4 - QUA"/>
    <s v="Horas Úteis"/>
    <s v="40.000000"/>
    <s v="1.000000"/>
    <s v="daliane"/>
    <s v="8"/>
    <s v="Encerrado pelo sistema"/>
    <s v="Formulario Solicitação - Padrão"/>
    <s v=""/>
    <s v=""/>
    <s v=""/>
    <s v="18.040000"/>
    <s v="2.550000"/>
    <s v="22.650000"/>
    <s v="25.030000"/>
    <s v=""/>
    <s v="27.000000"/>
    <s v="43.070000"/>
    <s v="regra de firewall WEG"/>
    <s v="Baixa"/>
    <s v=""/>
  </r>
  <r>
    <s v="164627"/>
    <x v="26"/>
    <s v=""/>
    <s v=""/>
    <x v="0"/>
    <s v="1-INCIDENTE"/>
    <x v="0"/>
    <x v="13"/>
    <x v="0"/>
    <s v="020405"/>
    <s v="MANUTENCAO DE SISTEMA DE TRANSMISSAO, AUTOMACAO E AUXILIARES"/>
    <s v="105"/>
    <s v="2025-01-23T12:49:45.000Z"/>
    <s v="2025-01-23T20:09:06.000Z"/>
    <x v="56"/>
    <d v="1899-12-30T09:49:00"/>
    <x v="60"/>
    <x v="491"/>
    <s v="1-15 dias"/>
    <x v="1"/>
    <s v="FECHADO"/>
    <s v="NAO SE APLICA"/>
    <s v="NAO SE APLICA"/>
    <s v="NÃO"/>
    <x v="5"/>
    <s v="09"/>
    <s v="17"/>
    <s v="LOCAL NAO INFORMADO"/>
    <x v="2"/>
    <x v="3"/>
    <s v="164627"/>
    <s v=""/>
    <s v=""/>
    <s v=""/>
    <x v="0"/>
    <s v="164627"/>
    <x v="1"/>
    <s v="5 - QUI"/>
    <s v="2025-01-20T03:00:00.000Z"/>
    <s v="2025-01-20T03:00:00.000Z"/>
    <s v="5 - QUI"/>
    <s v="Horas Úteis"/>
    <s v="16.000000"/>
    <s v="1.000000"/>
    <s v="kauanasilva"/>
    <s v="8"/>
    <s v="Encerrado pelo sistema"/>
    <s v="Formulario Incidente - Padrão"/>
    <s v=""/>
    <s v="0.000000"/>
    <s v=""/>
    <s v=""/>
    <s v="0.030000"/>
    <s v="7.130000"/>
    <s v="7.160000"/>
    <s v=""/>
    <s v="27.070000"/>
    <s v="7.160000"/>
    <s v="PROBLEMA AO ACESSAR EMAIL ELETROBRAS"/>
    <s v="Baixa"/>
    <s v=""/>
  </r>
  <r>
    <s v="164628"/>
    <x v="10"/>
    <s v=""/>
    <s v=""/>
    <x v="1"/>
    <s v="2-SERVICO"/>
    <x v="0"/>
    <x v="34"/>
    <x v="2"/>
    <s v="020405"/>
    <s v="MANUTENCAO DE SISTEMA DE TRANSMISSAO, AUTOMACAO E AUXILIARES"/>
    <s v="105"/>
    <s v="2025-01-23T12:52:05.000Z"/>
    <s v="2025-01-27T13:44:33.000Z"/>
    <x v="56"/>
    <d v="1899-12-30T09:52:00"/>
    <x v="64"/>
    <x v="358"/>
    <s v="1-15 dias"/>
    <x v="1"/>
    <s v="FECHADO"/>
    <s v="NAO SE APLICA"/>
    <s v="NAO SE APLICA"/>
    <s v="NÃO"/>
    <x v="6"/>
    <s v="09"/>
    <s v="10"/>
    <s v="LOCAL NAO INFORMADO"/>
    <x v="2"/>
    <x v="3"/>
    <s v="164628"/>
    <s v=""/>
    <s v=""/>
    <s v=""/>
    <x v="0"/>
    <s v="164628"/>
    <x v="0"/>
    <s v="5 - QUI"/>
    <s v="2025-01-20T03:00:00.000Z"/>
    <s v="2025-01-27T03:00:00.000Z"/>
    <s v="2 - SEG"/>
    <s v="Horas Úteis"/>
    <s v="80.000000"/>
    <s v="1.000000"/>
    <s v="kauanasilva"/>
    <s v="8"/>
    <s v="Encerrado pelo sistema"/>
    <s v="Formulario Solicitação - Padrão"/>
    <s v=""/>
    <s v="0.510000"/>
    <s v=""/>
    <s v="18.120000"/>
    <s v="0.030000"/>
    <s v="0.180000"/>
    <s v="0.650000"/>
    <s v=""/>
    <s v="27.070000"/>
    <s v="18.770000"/>
    <s v="SEM LINK DO SIGO"/>
    <s v="Baixa"/>
    <s v=""/>
  </r>
  <r>
    <s v="164629"/>
    <x v="4"/>
    <s v=""/>
    <s v=""/>
    <x v="1"/>
    <s v="2-SERVICO"/>
    <x v="0"/>
    <x v="10"/>
    <x v="17"/>
    <s v="020405"/>
    <s v="MANUTENCAO DE SISTEMA DE TRANSMISSAO, AUTOMACAO E AUXILIARES"/>
    <s v="105"/>
    <s v="2025-01-23T12:54:04.000Z"/>
    <s v="2025-01-31T13:50:05.000Z"/>
    <x v="56"/>
    <d v="1899-12-30T09:54:00"/>
    <x v="51"/>
    <x v="217"/>
    <s v="1-15 dias"/>
    <x v="1"/>
    <s v="FECHADO"/>
    <s v="NAO SE APLICA"/>
    <s v="NAO SE APLICA"/>
    <s v="NÃO"/>
    <x v="0"/>
    <s v="09"/>
    <s v="10"/>
    <s v="LOCAL NAO INFORMADO"/>
    <x v="2"/>
    <x v="3"/>
    <s v="164629"/>
    <s v=""/>
    <s v=""/>
    <s v=""/>
    <x v="0"/>
    <s v="164629"/>
    <x v="0"/>
    <s v="5 - QUI"/>
    <s v="2025-01-20T03:00:00.000Z"/>
    <s v="2025-01-27T03:00:00.000Z"/>
    <s v="6 - SEX"/>
    <s v="Horas Úteis"/>
    <s v="80.000000"/>
    <s v="1.000000"/>
    <s v="kauanasilva"/>
    <s v="8"/>
    <s v="Encerrado pelo sistema"/>
    <s v="Formulario Solicitação - Padrão"/>
    <s v=""/>
    <s v=""/>
    <s v=""/>
    <s v=""/>
    <s v="36.280000"/>
    <s v="18.990000"/>
    <s v="55.010000"/>
    <s v=""/>
    <s v="27.030000"/>
    <s v="55.010000"/>
    <s v="CONTA DE REDE COM ERRO"/>
    <s v="Baixa"/>
    <s v=""/>
  </r>
  <r>
    <s v="164630"/>
    <x v="3"/>
    <s v=""/>
    <s v=""/>
    <x v="1"/>
    <s v="2-SERVICO"/>
    <x v="1"/>
    <x v="39"/>
    <x v="1"/>
    <s v="N/D"/>
    <s v="NÃO DEFINIDO"/>
    <s v="385"/>
    <s v="2025-01-23T13:40:07.000Z"/>
    <s v="2025-02-20T19:08:45.000Z"/>
    <x v="56"/>
    <d v="1899-12-30T10:40:00"/>
    <x v="53"/>
    <x v="395"/>
    <s v="16-30 dias"/>
    <x v="1"/>
    <s v="FECHADO"/>
    <s v="NAO SE APLICA"/>
    <s v="NAO SE APLICA"/>
    <s v="NÃO"/>
    <x v="2"/>
    <s v="10"/>
    <s v="16"/>
    <s v="LOCAL NAO INFORMADO"/>
    <x v="2"/>
    <x v="1"/>
    <s v="164630"/>
    <s v=""/>
    <s v=""/>
    <s v=""/>
    <x v="0"/>
    <s v="164630"/>
    <x v="0"/>
    <s v="5 - QUI"/>
    <s v="2025-01-20T03:00:00.000Z"/>
    <s v="2025-02-17T03:00:00.000Z"/>
    <s v="5 - QUI"/>
    <s v="Horas Úteis"/>
    <s v="352.000000"/>
    <s v="1.000000"/>
    <s v="kimberlyr.elb"/>
    <s v="8"/>
    <s v="Encerrado pelo sistema"/>
    <s v="Formulario Solicitação - Padrão"/>
    <s v=""/>
    <s v=""/>
    <s v=""/>
    <s v=""/>
    <s v="0.000000"/>
    <s v="126.280000"/>
    <s v="186.780000"/>
    <s v=""/>
    <s v="27.080000"/>
    <s v="186.780000"/>
    <s v="Carga partes relacionadas (Fornecedores)"/>
    <s v="Baixa"/>
    <s v=""/>
  </r>
  <r>
    <s v="164631"/>
    <x v="2"/>
    <s v="0.030000"/>
    <s v="2.000000"/>
    <x v="0"/>
    <s v="1-INCIDENTE"/>
    <x v="0"/>
    <x v="2"/>
    <x v="0"/>
    <s v="040801"/>
    <s v="TECNOLOGIA DE INFORMACAO"/>
    <s v="37"/>
    <s v="2025-01-23T13:43:00.000Z"/>
    <s v="2025-01-23T14:40:43.000Z"/>
    <x v="56"/>
    <d v="1899-12-30T10:43:00"/>
    <x v="60"/>
    <x v="500"/>
    <s v="1-15 dias"/>
    <x v="1"/>
    <s v="FECHADO"/>
    <s v="NAO SE APLICA"/>
    <s v="NAO SE APLICA"/>
    <s v="NÃO"/>
    <x v="0"/>
    <s v="10"/>
    <s v="11"/>
    <s v="LOCAL NAO INFORMADO"/>
    <x v="2"/>
    <x v="3"/>
    <s v="164631"/>
    <s v=""/>
    <s v=""/>
    <s v=""/>
    <x v="0"/>
    <s v="164631"/>
    <x v="0"/>
    <s v="5 - QUI"/>
    <s v="2025-01-20T03:00:00.000Z"/>
    <s v="2025-01-20T03:00:00.000Z"/>
    <s v="5 - QUI"/>
    <s v="Horas Úteis"/>
    <s v="16.000000"/>
    <s v="1.000000"/>
    <s v="jorgepereira"/>
    <s v="8"/>
    <s v="Encerrado pelo sistema"/>
    <s v="Formulario Incidente - Padrão"/>
    <s v=""/>
    <s v=""/>
    <s v=""/>
    <s v=""/>
    <s v="0.000000"/>
    <s v="0.960000"/>
    <s v="0.960000"/>
    <s v=""/>
    <s v="27.050000"/>
    <s v="0.960000"/>
    <s v="Task: Verificar Status das impressoras SPO"/>
    <s v="Baixa"/>
    <s v=""/>
  </r>
  <r>
    <s v="164632"/>
    <x v="3"/>
    <s v=""/>
    <s v=""/>
    <x v="1"/>
    <s v="2-SERVICO"/>
    <x v="1"/>
    <x v="3"/>
    <x v="10"/>
    <s v="040301"/>
    <s v="CONTROLADORIA"/>
    <s v="48"/>
    <s v="2025-01-23T13:44:23.000Z"/>
    <s v="2025-01-27T18:44:47.000Z"/>
    <x v="56"/>
    <d v="1899-12-30T10:44:00"/>
    <x v="64"/>
    <x v="501"/>
    <s v="1-15 dias"/>
    <x v="1"/>
    <s v="FECHADO"/>
    <s v="NAO SE APLICA"/>
    <s v="NAO SE APLICA"/>
    <s v="NÃO"/>
    <x v="2"/>
    <s v="10"/>
    <s v="15"/>
    <s v="LOCAL NAO INFORMADO"/>
    <x v="2"/>
    <x v="3"/>
    <s v="164632"/>
    <s v=""/>
    <s v=""/>
    <s v=""/>
    <x v="0"/>
    <s v="164632"/>
    <x v="0"/>
    <s v="5 - QUI"/>
    <s v="2025-01-20T03:00:00.000Z"/>
    <s v="2025-01-27T03:00:00.000Z"/>
    <s v="2 - SEG"/>
    <s v="Horas Úteis"/>
    <s v="24.000000"/>
    <s v="1.000000"/>
    <s v="isabelarsilva"/>
    <s v="8"/>
    <s v="Encerrado pelo sistema"/>
    <s v="Formulario Solicitação - Padrão"/>
    <s v=""/>
    <s v=""/>
    <s v=""/>
    <s v="11.380000"/>
    <s v="0.000000"/>
    <s v="11.750000"/>
    <s v="11.670000"/>
    <s v=""/>
    <s v="27.200000"/>
    <s v="23.050000"/>
    <s v="Contabilização Depreciação"/>
    <s v="Baixa"/>
    <s v=""/>
  </r>
  <r>
    <s v="164633"/>
    <x v="11"/>
    <s v=""/>
    <s v=""/>
    <x v="2"/>
    <s v="3-MUDANCA"/>
    <x v="1"/>
    <x v="53"/>
    <x v="2"/>
    <s v="040201"/>
    <s v="TESOURARIA, CAPTACAO, RI, CONTAS A PAGAR E CONTAS A RECEBER"/>
    <s v="31"/>
    <s v="2025-01-23T13:58:50.000Z"/>
    <s v=""/>
    <x v="56"/>
    <d v="1899-12-30T10:58:00"/>
    <x v="9"/>
    <x v="53"/>
    <s v="N/A"/>
    <x v="0"/>
    <s v="EM ABERTO"/>
    <s v="SEM INDISPONIBILIDADE"/>
    <s v="COM SUCESSO"/>
    <s v="NÃO"/>
    <x v="2"/>
    <s v="10"/>
    <s v=""/>
    <s v="LOCAL NAO INFORMADO"/>
    <x v="2"/>
    <x v="2"/>
    <s v="164633"/>
    <s v=""/>
    <s v=""/>
    <s v=""/>
    <x v="0"/>
    <s v="164633"/>
    <x v="0"/>
    <s v="5 - QUI"/>
    <s v="2025-01-20T03:00:00.000Z"/>
    <s v=""/>
    <s v=""/>
    <s v="Horas Úteis"/>
    <s v="40.000000"/>
    <s v="1.000000"/>
    <s v="victorhihassegawa"/>
    <s v="39"/>
    <s v="Encerrada"/>
    <s v="Mudança Normal"/>
    <s v=""/>
    <s v=""/>
    <s v=""/>
    <s v=""/>
    <s v=""/>
    <s v="0.060000"/>
    <s v="342.590000"/>
    <s v=""/>
    <s v=""/>
    <s v="342.590000"/>
    <s v="Cadastro de conta contabil"/>
    <s v="Baixa"/>
    <s v=""/>
  </r>
  <r>
    <s v="164634"/>
    <x v="11"/>
    <s v="0.250000"/>
    <s v="15.000000"/>
    <x v="0"/>
    <s v="1-INCIDENTE"/>
    <x v="1"/>
    <x v="45"/>
    <x v="15"/>
    <s v="040502"/>
    <s v="ALMOXARIFADO"/>
    <s v="28"/>
    <s v="2025-01-23T14:12:54.000Z"/>
    <s v="2025-01-23T22:07:16.000Z"/>
    <x v="56"/>
    <d v="1899-12-30T11:12:00"/>
    <x v="60"/>
    <x v="502"/>
    <s v="1-15 dias"/>
    <x v="1"/>
    <s v="FECHADO"/>
    <s v="NAO SE APLICA"/>
    <s v="NAO SE APLICA"/>
    <s v="NÃO"/>
    <x v="4"/>
    <s v="11"/>
    <s v="19"/>
    <s v="PORTO VELHO"/>
    <x v="2"/>
    <x v="3"/>
    <s v="164634"/>
    <s v=""/>
    <s v=""/>
    <s v=""/>
    <x v="0"/>
    <s v="164634"/>
    <x v="3"/>
    <s v="5 - QUI"/>
    <s v="2025-01-20T03:00:00.000Z"/>
    <s v="2025-01-20T03:00:00.000Z"/>
    <s v="5 - QUI"/>
    <s v="Horas Úteis"/>
    <s v="16.000000"/>
    <s v="1.000000"/>
    <s v="silasmartins"/>
    <s v="8"/>
    <s v="Encerrado pelo sistema"/>
    <s v="Formulario Incidente - Sistemas - Erro Sistemas"/>
    <s v=""/>
    <s v=""/>
    <s v=""/>
    <s v=""/>
    <s v="1.870000"/>
    <s v="6.010000"/>
    <s v="7.800000"/>
    <s v=""/>
    <s v="27.000000"/>
    <s v="7.800000"/>
    <s v="ORACLE "/>
    <s v="Baixa"/>
    <s v=""/>
  </r>
  <r>
    <s v="164635"/>
    <x v="8"/>
    <s v=""/>
    <s v=""/>
    <x v="1"/>
    <s v="2-SERVICO"/>
    <x v="0"/>
    <x v="13"/>
    <x v="11"/>
    <s v="040801"/>
    <s v="TECNOLOGIA DE INFORMACAO"/>
    <s v="37"/>
    <s v="2025-01-23T14:26:41.000Z"/>
    <s v="2025-02-03T18:23:48.000Z"/>
    <x v="56"/>
    <d v="1899-12-30T11:26:00"/>
    <x v="57"/>
    <x v="270"/>
    <s v="1-15 dias"/>
    <x v="1"/>
    <s v="FECHADO"/>
    <s v="NAO SE APLICA"/>
    <s v="NAO SE APLICA"/>
    <s v="NÃO"/>
    <x v="5"/>
    <s v="11"/>
    <s v="15"/>
    <s v="LOCAL NAO INFORMADO"/>
    <x v="2"/>
    <x v="1"/>
    <s v="164635"/>
    <s v=""/>
    <s v=""/>
    <s v=""/>
    <x v="0"/>
    <s v="164635"/>
    <x v="0"/>
    <s v="5 - QUI"/>
    <s v="2025-01-20T03:00:00.000Z"/>
    <s v="2025-02-03T03:00:00.000Z"/>
    <s v="2 - SEG"/>
    <s v="Horas Úteis"/>
    <s v="80.000000"/>
    <s v="1.000000"/>
    <s v="gabrieljaraujo"/>
    <s v="8"/>
    <s v="Encerrado pelo sistema"/>
    <s v="Formulario Solicitação - Padrão"/>
    <s v=""/>
    <s v="50.760000"/>
    <s v=""/>
    <s v=""/>
    <s v="0.000000"/>
    <s v="18.970000"/>
    <s v="67.140000"/>
    <s v=""/>
    <s v="27.060000"/>
    <s v="67.140000"/>
    <s v="Adição de dominio na Whitelist 365"/>
    <s v="Baixa"/>
    <s v=""/>
  </r>
  <r>
    <s v="164636"/>
    <x v="8"/>
    <s v="0.250000"/>
    <s v="15.000000"/>
    <x v="1"/>
    <s v="2-SERVICO"/>
    <x v="0"/>
    <x v="13"/>
    <x v="11"/>
    <s v="020405"/>
    <s v="MANUTENCAO DE SISTEMA DE TRANSMISSAO, AUTOMACAO E AUXILIARES"/>
    <s v="105"/>
    <s v="2025-01-23T14:28:39.000Z"/>
    <s v="2025-02-10T15:33:49.000Z"/>
    <x v="56"/>
    <d v="1899-12-30T11:28:00"/>
    <x v="66"/>
    <x v="450"/>
    <s v="16-30 dias"/>
    <x v="1"/>
    <s v="FECHADO"/>
    <s v="NAO SE APLICA"/>
    <s v="NAO SE APLICA"/>
    <s v="NÃO"/>
    <x v="5"/>
    <s v="11"/>
    <s v="12"/>
    <s v="LOCAL NAO INFORMADO"/>
    <x v="2"/>
    <x v="1"/>
    <s v="164636"/>
    <s v="Profissional muito prestativo, resolveu a solicitação com toda atenção. "/>
    <s v="4"/>
    <s v="Como voce avalia o atendimento prestado?"/>
    <x v="1"/>
    <s v="164636"/>
    <x v="1"/>
    <s v="5 - QUI"/>
    <s v="2025-01-20T03:00:00.000Z"/>
    <s v="2025-02-10T03:00:00.000Z"/>
    <s v="2 - SEG"/>
    <s v="Horas Úteis"/>
    <s v="80.000000"/>
    <s v="1.000000"/>
    <s v="francivaldosilva"/>
    <s v="9"/>
    <s v="Encerrado pelo usuario"/>
    <s v="Formulario Solicitação - Padrão"/>
    <s v=""/>
    <s v="48.950000"/>
    <s v=""/>
    <s v="34.310000"/>
    <s v="9.820000"/>
    <s v="18.930000"/>
    <s v="75.030000"/>
    <s v=""/>
    <s v="0.050000"/>
    <s v="109.340000"/>
    <s v="TROCA DE GRUPO"/>
    <s v="Baixa"/>
    <s v=""/>
  </r>
  <r>
    <s v="164637"/>
    <x v="1"/>
    <s v=""/>
    <s v=""/>
    <x v="0"/>
    <s v="1-INCIDENTE"/>
    <x v="0"/>
    <x v="2"/>
    <x v="0"/>
    <s v="040701"/>
    <s v="GESTAO DE PESSOAS"/>
    <s v="20"/>
    <s v="2025-01-23T14:46:52.000Z"/>
    <s v="2025-01-28T18:24:35.000Z"/>
    <x v="56"/>
    <d v="1899-12-30T11:46:00"/>
    <x v="32"/>
    <x v="269"/>
    <s v="1-15 dias"/>
    <x v="1"/>
    <s v="FECHADO"/>
    <s v="NAO SE APLICA"/>
    <s v="NAO SE APLICA"/>
    <s v="NÃO"/>
    <x v="10"/>
    <s v="11"/>
    <s v="15"/>
    <s v="LOCAL NAO INFORMADO"/>
    <x v="2"/>
    <x v="3"/>
    <s v="164637"/>
    <s v=""/>
    <s v=""/>
    <s v=""/>
    <x v="0"/>
    <s v="164637"/>
    <x v="0"/>
    <s v="5 - QUI"/>
    <s v="2025-01-20T03:00:00.000Z"/>
    <s v="2025-01-27T03:00:00.000Z"/>
    <s v="3 - TER"/>
    <s v="Horas Úteis"/>
    <s v="16.000000"/>
    <s v="1.000000"/>
    <s v="rozelymorais"/>
    <s v="9"/>
    <s v="Encerrado pelo usuario"/>
    <s v="Formulario Incidente - Padrão"/>
    <s v=""/>
    <s v=""/>
    <s v=""/>
    <s v=""/>
    <s v=""/>
    <s v="6.600000"/>
    <s v="6.600000"/>
    <s v=""/>
    <s v=""/>
    <s v="6.600000"/>
    <s v="Impressora indisponível"/>
    <s v="Baixa"/>
    <s v=""/>
  </r>
  <r>
    <s v="164638"/>
    <x v="1"/>
    <s v=""/>
    <s v=""/>
    <x v="0"/>
    <s v="1-INCIDENTE"/>
    <x v="0"/>
    <x v="1"/>
    <x v="0"/>
    <s v="N/D"/>
    <s v="NÃO DEFINIDO"/>
    <s v="385"/>
    <s v="2025-01-23T15:21:39.000Z"/>
    <s v="2025-02-20T21:21:32.000Z"/>
    <x v="56"/>
    <d v="1899-12-30T12:21:00"/>
    <x v="53"/>
    <x v="11"/>
    <s v="16-30 dias"/>
    <x v="0"/>
    <s v="FECHADO"/>
    <s v="NAO SE APLICA"/>
    <s v="NAO SE APLICA"/>
    <s v="NÃO"/>
    <x v="1"/>
    <s v="12"/>
    <s v="18"/>
    <s v="TERCEIRO"/>
    <x v="2"/>
    <x v="1"/>
    <s v="164638"/>
    <s v=""/>
    <s v=""/>
    <s v=""/>
    <x v="0"/>
    <s v="164638"/>
    <x v="3"/>
    <s v="5 - QUI"/>
    <s v="2025-01-20T03:00:00.000Z"/>
    <s v="2025-02-17T03:00:00.000Z"/>
    <s v="5 - QUI"/>
    <s v="Horas Úteis"/>
    <s v="4.000000"/>
    <s v="1.000000"/>
    <s v="carlosm"/>
    <s v="8"/>
    <s v="Encerrado pelo sistema"/>
    <s v="Formulario Incidente - Padrão"/>
    <s v=""/>
    <s v=""/>
    <s v=""/>
    <s v=""/>
    <s v="184.710000"/>
    <s v="0.230000"/>
    <s v="184.360000"/>
    <s v=""/>
    <s v=""/>
    <s v="184.360000"/>
    <s v="PROD - Notificações de Workflow com erro em produção"/>
    <s v="Baixa"/>
    <s v=""/>
  </r>
  <r>
    <s v="164639"/>
    <x v="1"/>
    <s v=""/>
    <s v=""/>
    <x v="1"/>
    <s v="2-SERVICO"/>
    <x v="0"/>
    <x v="1"/>
    <x v="2"/>
    <s v="040801"/>
    <s v="TECNOLOGIA DE INFORMACAO"/>
    <s v="37"/>
    <s v="2025-01-23T15:28:57.000Z"/>
    <s v="2025-02-17T19:21:31.000Z"/>
    <x v="56"/>
    <d v="1899-12-30T12:28:00"/>
    <x v="74"/>
    <x v="444"/>
    <s v="16-30 dias"/>
    <x v="0"/>
    <s v="FECHADO"/>
    <s v="NAO SE APLICA"/>
    <s v="NAO SE APLICA"/>
    <s v="NÃO"/>
    <x v="1"/>
    <s v="12"/>
    <s v="16"/>
    <s v="PORTO VELHO"/>
    <x v="2"/>
    <x v="1"/>
    <s v="164639"/>
    <s v=""/>
    <s v=""/>
    <s v=""/>
    <x v="0"/>
    <s v="164639"/>
    <x v="0"/>
    <s v="5 - QUI"/>
    <s v="2025-01-20T03:00:00.000Z"/>
    <s v="2025-02-17T03:00:00.000Z"/>
    <s v="2 - SEG"/>
    <s v="Horas Úteis"/>
    <s v="40.000000"/>
    <s v="1.000000"/>
    <s v="alexandresilva"/>
    <s v="8"/>
    <s v="Encerrado pelo sistema"/>
    <s v="Formulario Solicitação - Padrão"/>
    <s v=""/>
    <s v=""/>
    <s v=""/>
    <s v=""/>
    <s v="154.500000"/>
    <s v="1.110000"/>
    <s v="155.200000"/>
    <s v=""/>
    <s v=""/>
    <s v="155.200000"/>
    <s v="apoio de DBA"/>
    <s v="Baixa"/>
    <s v=""/>
  </r>
  <r>
    <s v="164640"/>
    <x v="7"/>
    <s v="7.250000"/>
    <s v="435.000000"/>
    <x v="0"/>
    <s v="1-INCIDENTE"/>
    <x v="1"/>
    <x v="29"/>
    <x v="4"/>
    <s v="040701"/>
    <s v="GESTAO DE PESSOAS"/>
    <s v="20"/>
    <s v="2025-01-23T17:33:24.000Z"/>
    <s v="2025-02-05T13:34:31.000Z"/>
    <x v="56"/>
    <d v="1899-12-30T14:33:00"/>
    <x v="45"/>
    <x v="200"/>
    <s v="1-15 dias"/>
    <x v="1"/>
    <s v="FECHADO"/>
    <s v="NAO SE APLICA"/>
    <s v="NAO SE APLICA"/>
    <s v="NÃO"/>
    <x v="4"/>
    <s v="14"/>
    <s v="10"/>
    <s v="LOCAL NAO INFORMADO"/>
    <x v="2"/>
    <x v="1"/>
    <s v="164640"/>
    <s v=""/>
    <s v=""/>
    <s v=""/>
    <x v="0"/>
    <s v="164640"/>
    <x v="1"/>
    <s v="5 - QUI"/>
    <s v="2025-01-20T03:00:00.000Z"/>
    <s v="2025-02-03T03:00:00.000Z"/>
    <s v="4 - QUA"/>
    <s v="Horas Úteis"/>
    <s v="16.000000"/>
    <s v="1.000000"/>
    <s v="natachareis"/>
    <s v="8"/>
    <s v="Encerrado pelo sistema"/>
    <s v="Formulario Incidente - Sistemas - Erro Sistemas"/>
    <s v=""/>
    <s v=""/>
    <s v=""/>
    <s v="45.460000"/>
    <s v="5.280000"/>
    <s v="2.480000"/>
    <s v="7.580000"/>
    <s v=""/>
    <s v=""/>
    <s v="53.040000"/>
    <s v="Erro Integração de Senior para Oracle EBS - VEXTY"/>
    <s v="Baixa"/>
    <s v=""/>
  </r>
  <r>
    <s v="164641"/>
    <x v="2"/>
    <s v="0.030000"/>
    <s v="2.000000"/>
    <x v="1"/>
    <s v="2-SERVICO"/>
    <x v="0"/>
    <x v="8"/>
    <x v="2"/>
    <s v="040301"/>
    <s v="CONTROLADORIA"/>
    <s v="48"/>
    <s v="2025-01-23T18:18:06.000Z"/>
    <s v="2025-01-23T18:20:26.000Z"/>
    <x v="56"/>
    <d v="1899-12-30T15:18:00"/>
    <x v="60"/>
    <x v="503"/>
    <s v="1-15 dias"/>
    <x v="1"/>
    <s v="FECHADO"/>
    <s v="NAO SE APLICA"/>
    <s v="NAO SE APLICA"/>
    <s v="NÃO"/>
    <x v="10"/>
    <s v="15"/>
    <s v="15"/>
    <s v="LOCAL NAO INFORMADO"/>
    <x v="2"/>
    <x v="3"/>
    <s v="164641"/>
    <s v=""/>
    <s v=""/>
    <s v=""/>
    <x v="0"/>
    <s v="164641"/>
    <x v="0"/>
    <s v="5 - QUI"/>
    <s v="2025-01-20T03:00:00.000Z"/>
    <s v="2025-01-20T03:00:00.000Z"/>
    <s v="5 - QUI"/>
    <s v="Horas Úteis"/>
    <s v="80.000000"/>
    <s v="1.000000"/>
    <s v="isabelarsilva"/>
    <s v="8"/>
    <s v="Encerrado pelo sistema"/>
    <s v="Formulario Solicitação - Padrão"/>
    <s v=""/>
    <s v=""/>
    <s v=""/>
    <s v=""/>
    <s v="0.020000"/>
    <s v="0.010000"/>
    <s v="0.040000"/>
    <s v=""/>
    <s v="27.050000"/>
    <s v="0.040000"/>
    <s v="Roteador"/>
    <s v="Baixa"/>
    <s v=""/>
  </r>
  <r>
    <s v="164642"/>
    <x v="1"/>
    <s v=""/>
    <s v=""/>
    <x v="0"/>
    <s v="1-INCIDENTE"/>
    <x v="1"/>
    <x v="56"/>
    <x v="6"/>
    <s v="020402"/>
    <s v="OPERACAO"/>
    <s v="176"/>
    <s v="2025-01-23T18:38:15.000Z"/>
    <s v="2025-01-28T15:39:35.000Z"/>
    <x v="56"/>
    <d v="1899-12-30T15:38:00"/>
    <x v="32"/>
    <x v="175"/>
    <s v="1-15 dias"/>
    <x v="1"/>
    <s v="FECHADO"/>
    <s v="NAO SE APLICA"/>
    <s v="NAO SE APLICA"/>
    <s v="NÃO"/>
    <x v="3"/>
    <s v="15"/>
    <s v="12"/>
    <s v="PORTO VELHO"/>
    <x v="2"/>
    <x v="3"/>
    <s v="164642"/>
    <s v=""/>
    <s v=""/>
    <s v=""/>
    <x v="0"/>
    <s v="164642"/>
    <x v="2"/>
    <s v="5 - QUI"/>
    <s v="2025-01-20T03:00:00.000Z"/>
    <s v="2025-01-27T03:00:00.000Z"/>
    <s v="3 - TER"/>
    <s v="Horas Úteis"/>
    <s v="2.000000"/>
    <s v="1.000000"/>
    <s v="celimarbezerra"/>
    <s v="9"/>
    <s v="Encerrado pelo usuario"/>
    <s v="Formulario Incidente - Sistemas - Erro Sistemas"/>
    <s v=""/>
    <s v=""/>
    <s v=""/>
    <s v=""/>
    <s v=""/>
    <s v="0.020000"/>
    <s v="0.020000"/>
    <s v=""/>
    <s v=""/>
    <s v="0.020000"/>
    <s v="SIGO Indisponível"/>
    <s v="Baixa"/>
    <s v=""/>
  </r>
  <r>
    <s v="164643"/>
    <x v="11"/>
    <s v=""/>
    <s v=""/>
    <x v="1"/>
    <s v="2-SERVICO"/>
    <x v="1"/>
    <x v="55"/>
    <x v="14"/>
    <s v="020501"/>
    <s v="SAÚDE E SEGURANÇA DO TRABALHO"/>
    <s v="58"/>
    <s v="2025-01-23T18:54:42.000Z"/>
    <s v="2025-02-06T17:04:39.000Z"/>
    <x v="56"/>
    <d v="1899-12-30T15:54:00"/>
    <x v="72"/>
    <x v="504"/>
    <s v="1-15 dias"/>
    <x v="1"/>
    <s v="FECHADO"/>
    <s v="NAO SE APLICA"/>
    <s v="NAO SE APLICA"/>
    <s v="NÃO"/>
    <x v="4"/>
    <s v="15"/>
    <s v="14"/>
    <s v="LOCAL NAO INFORMADO"/>
    <x v="2"/>
    <x v="1"/>
    <s v="164643"/>
    <s v=""/>
    <s v=""/>
    <s v=""/>
    <x v="0"/>
    <s v="164643"/>
    <x v="0"/>
    <s v="5 - QUI"/>
    <s v="2025-01-20T03:00:00.000Z"/>
    <s v="2025-02-03T03:00:00.000Z"/>
    <s v="5 - QUI"/>
    <s v="Horas Úteis"/>
    <s v="40.000000"/>
    <s v="1.000000"/>
    <s v="joaocosta"/>
    <s v="8"/>
    <s v="Encerrado pelo sistema"/>
    <s v="Formulario Solicitação - Padrão"/>
    <s v=""/>
    <s v=""/>
    <s v=""/>
    <s v="45.110000"/>
    <s v="18.000000"/>
    <s v="1.290000"/>
    <s v="19.120000"/>
    <s v=""/>
    <s v=""/>
    <s v="64.230000"/>
    <s v="acesso bloqueado"/>
    <s v="Baixa"/>
    <s v=""/>
  </r>
  <r>
    <s v="164644"/>
    <x v="3"/>
    <s v=""/>
    <s v=""/>
    <x v="1"/>
    <s v="2-SERVICO"/>
    <x v="1"/>
    <x v="24"/>
    <x v="2"/>
    <s v="N/D"/>
    <s v="NÃO DEFINIDO"/>
    <s v="385"/>
    <s v="2025-01-23T19:02:27.000Z"/>
    <s v="2025-01-24T16:24:59.000Z"/>
    <x v="56"/>
    <d v="1899-12-30T16:02:00"/>
    <x v="63"/>
    <x v="287"/>
    <s v="1-15 dias"/>
    <x v="1"/>
    <s v="FECHADO"/>
    <s v="NAO SE APLICA"/>
    <s v="NAO SE APLICA"/>
    <s v="NÃO"/>
    <x v="2"/>
    <s v="16"/>
    <s v="13"/>
    <s v="LOCAL NAO INFORMADO"/>
    <x v="2"/>
    <x v="3"/>
    <s v="164644"/>
    <s v=""/>
    <s v=""/>
    <s v=""/>
    <x v="0"/>
    <s v="164644"/>
    <x v="0"/>
    <s v="5 - QUI"/>
    <s v="2025-01-20T03:00:00.000Z"/>
    <s v="2025-01-20T03:00:00.000Z"/>
    <s v="6 - SEX"/>
    <s v="Horas Úteis"/>
    <s v="40.000000"/>
    <s v="1.000000"/>
    <s v="maraisalima.elb"/>
    <s v="8"/>
    <s v="Encerrado pelo sistema"/>
    <s v="Formulario Solicitação - Padrão"/>
    <s v=""/>
    <s v=""/>
    <s v=""/>
    <s v=""/>
    <s v="0.000000"/>
    <s v="6.390000"/>
    <s v="6.390000"/>
    <s v=""/>
    <s v="27.050000"/>
    <s v="6.390000"/>
    <s v="INTEGRAÇÃO DE NF "/>
    <s v="Baixa"/>
    <s v=""/>
  </r>
  <r>
    <s v="164645"/>
    <x v="0"/>
    <s v="0.750000"/>
    <s v="45.000000"/>
    <x v="1"/>
    <s v="2-SERVICO"/>
    <x v="0"/>
    <x v="2"/>
    <x v="12"/>
    <s v="020403"/>
    <s v="MANUTENCAO DE UNIDADES GERADORAS"/>
    <s v="190"/>
    <s v="2025-01-23T19:40:04.000Z"/>
    <s v="2025-01-23T19:43:07.000Z"/>
    <x v="56"/>
    <d v="1899-12-30T16:40:00"/>
    <x v="60"/>
    <x v="505"/>
    <s v="1-15 dias"/>
    <x v="1"/>
    <s v="FECHADO"/>
    <s v="NAO SE APLICA"/>
    <s v="NAO SE APLICA"/>
    <s v="NÃO"/>
    <x v="0"/>
    <s v="16"/>
    <s v="16"/>
    <s v="LOCAL NAO INFORMADO"/>
    <x v="2"/>
    <x v="3"/>
    <s v="164645"/>
    <s v="Bom atendimento."/>
    <s v="3"/>
    <s v="Como voce avalia o atendimento prestado?"/>
    <x v="2"/>
    <s v="164645"/>
    <x v="0"/>
    <s v="5 - QUI"/>
    <s v="2025-01-20T03:00:00.000Z"/>
    <s v="2025-01-20T03:00:00.000Z"/>
    <s v="5 - QUI"/>
    <s v="Horas Úteis"/>
    <s v="80.000000"/>
    <s v="1.000000"/>
    <s v="josejuca"/>
    <s v="9"/>
    <s v="Encerrado pelo usuario"/>
    <s v="Formulario Solicitação - Padrão"/>
    <s v=""/>
    <s v=""/>
    <s v=""/>
    <s v=""/>
    <s v="0.000000"/>
    <s v="0.060000"/>
    <s v="0.050000"/>
    <s v=""/>
    <s v="0.260000"/>
    <s v="0.050000"/>
    <s v="Instalar impressora"/>
    <s v="Baixa"/>
    <s v=""/>
  </r>
  <r>
    <s v="164646"/>
    <x v="5"/>
    <s v=""/>
    <s v=""/>
    <x v="0"/>
    <s v="1-INCIDENTE"/>
    <x v="1"/>
    <x v="9"/>
    <x v="5"/>
    <s v="N/D"/>
    <s v="NÃO DEFINIDO"/>
    <s v="385"/>
    <s v="2025-01-23T20:01:03.000Z"/>
    <s v="2025-01-27T17:08:36.000Z"/>
    <x v="56"/>
    <d v="1899-12-30T17:01:00"/>
    <x v="64"/>
    <x v="506"/>
    <s v="1-15 dias"/>
    <x v="1"/>
    <s v="FECHADO"/>
    <s v="NAO SE APLICA"/>
    <s v="NAO SE APLICA"/>
    <s v="NÃO"/>
    <x v="4"/>
    <s v="17"/>
    <s v="14"/>
    <s v="LOCAL NAO INFORMADO"/>
    <x v="2"/>
    <x v="3"/>
    <s v="164646"/>
    <s v=""/>
    <s v=""/>
    <s v=""/>
    <x v="0"/>
    <s v="164646"/>
    <x v="0"/>
    <s v="5 - QUI"/>
    <s v="2025-01-20T03:00:00.000Z"/>
    <s v="2025-01-27T03:00:00.000Z"/>
    <s v="2 - SEG"/>
    <s v="Horas Úteis"/>
    <s v="20.000000"/>
    <s v="1.000000"/>
    <s v="nerianoa"/>
    <s v="8"/>
    <s v="Encerrado pelo sistema"/>
    <s v="Formulario Incidente - Sistemas - Erro Sistemas"/>
    <s v=""/>
    <s v=""/>
    <s v=""/>
    <s v=""/>
    <s v="2.130000"/>
    <s v="13.110000"/>
    <s v="15.150000"/>
    <s v=""/>
    <s v="27.080000"/>
    <s v="15.150000"/>
    <s v="Leitoras dos Ônibus das Rotas, Inoperantes"/>
    <s v="Baixa"/>
    <s v=""/>
  </r>
  <r>
    <s v="164647"/>
    <x v="9"/>
    <s v="0.500000"/>
    <s v="30.000000"/>
    <x v="1"/>
    <s v="2-SERVICO"/>
    <x v="0"/>
    <x v="2"/>
    <x v="2"/>
    <s v="020405"/>
    <s v="MANUTENCAO DE SISTEMA DE TRANSMISSAO, AUTOMACAO E AUXILIARES"/>
    <s v="105"/>
    <s v="2025-01-23T20:26:45.000Z"/>
    <s v="2025-01-27T13:54:31.000Z"/>
    <x v="56"/>
    <d v="1899-12-30T17:26:00"/>
    <x v="64"/>
    <x v="115"/>
    <s v="1-15 dias"/>
    <x v="1"/>
    <s v="FECHADO"/>
    <s v="NAO SE APLICA"/>
    <s v="NAO SE APLICA"/>
    <s v="NÃO"/>
    <x v="0"/>
    <s v="17"/>
    <s v="10"/>
    <s v="LOCAL NAO INFORMADO"/>
    <x v="2"/>
    <x v="3"/>
    <s v="164647"/>
    <s v=""/>
    <s v=""/>
    <s v=""/>
    <x v="0"/>
    <s v="164647"/>
    <x v="0"/>
    <s v="5 - QUI"/>
    <s v="2025-01-20T03:00:00.000Z"/>
    <s v="2025-01-27T03:00:00.000Z"/>
    <s v="2 - SEG"/>
    <s v="Horas Úteis"/>
    <s v="80.000000"/>
    <s v="1.000000"/>
    <s v="quelmenelpidio"/>
    <s v="8"/>
    <s v="Encerrado pelo sistema"/>
    <s v="Formulario Solicitação - Infra - Solicitação Impressora"/>
    <s v=""/>
    <s v=""/>
    <s v=""/>
    <s v=""/>
    <s v="0.000000"/>
    <s v="11.560000"/>
    <s v="11.480000"/>
    <s v=""/>
    <s v="27.070000"/>
    <s v="11.480000"/>
    <s v="IMPRESSORA"/>
    <s v="Baixa"/>
    <s v=""/>
  </r>
  <r>
    <s v="164648"/>
    <x v="11"/>
    <s v="0.500000"/>
    <s v="30.000000"/>
    <x v="1"/>
    <s v="2-SERVICO"/>
    <x v="1"/>
    <x v="28"/>
    <x v="14"/>
    <s v="020401"/>
    <s v="ENGENHARIA, PLANEJ. E CONTROLE ESTATÍSTICO"/>
    <s v="66"/>
    <s v="2025-01-23T20:33:18.000Z"/>
    <s v="2025-01-30T20:01:58.000Z"/>
    <x v="56"/>
    <d v="1899-12-30T17:33:00"/>
    <x v="70"/>
    <x v="507"/>
    <s v="1-15 dias"/>
    <x v="1"/>
    <s v="FECHADO"/>
    <s v="NAO SE APLICA"/>
    <s v="NAO SE APLICA"/>
    <s v="NÃO"/>
    <x v="4"/>
    <s v="17"/>
    <s v="17"/>
    <s v="LOCAL NAO INFORMADO"/>
    <x v="2"/>
    <x v="3"/>
    <s v="164648"/>
    <s v=""/>
    <s v=""/>
    <s v=""/>
    <x v="0"/>
    <s v="164648"/>
    <x v="0"/>
    <s v="5 - QUI"/>
    <s v="2025-01-20T03:00:00.000Z"/>
    <s v="2025-01-27T03:00:00.000Z"/>
    <s v="5 - QUI"/>
    <s v="Horas Úteis"/>
    <s v="100.000000"/>
    <s v="1.000000"/>
    <s v="joaoreis"/>
    <s v="8"/>
    <s v="Encerrado pelo sistema"/>
    <s v="Formulario Solicitação - Padrão"/>
    <s v=""/>
    <s v=""/>
    <s v=""/>
    <s v=""/>
    <s v="44.490000"/>
    <s v="0.220000"/>
    <s v="44.630000"/>
    <s v=""/>
    <s v="27.020000"/>
    <s v="44.630000"/>
    <s v="Acesso ao Softexpert Modulo Projetos"/>
    <s v="Baixa"/>
    <s v=""/>
  </r>
  <r>
    <s v="164649"/>
    <x v="11"/>
    <s v="0.500000"/>
    <s v="30.000000"/>
    <x v="1"/>
    <s v="2-SERVICO"/>
    <x v="1"/>
    <x v="28"/>
    <x v="14"/>
    <s v="020401"/>
    <s v="ENGENHARIA, PLANEJ. E CONTROLE ESTATÍSTICO"/>
    <s v="66"/>
    <s v="2025-01-23T20:35:14.000Z"/>
    <s v="2025-01-30T20:04:35.000Z"/>
    <x v="56"/>
    <d v="1899-12-30T17:35:00"/>
    <x v="70"/>
    <x v="299"/>
    <s v="1-15 dias"/>
    <x v="1"/>
    <s v="FECHADO"/>
    <s v="NAO SE APLICA"/>
    <s v="NAO SE APLICA"/>
    <s v="NÃO"/>
    <x v="4"/>
    <s v="17"/>
    <s v="17"/>
    <s v="LOCAL NAO INFORMADO"/>
    <x v="2"/>
    <x v="3"/>
    <s v="164649"/>
    <s v=""/>
    <s v=""/>
    <s v=""/>
    <x v="0"/>
    <s v="164649"/>
    <x v="0"/>
    <s v="5 - QUI"/>
    <s v="2025-01-20T03:00:00.000Z"/>
    <s v="2025-01-27T03:00:00.000Z"/>
    <s v="5 - QUI"/>
    <s v="Horas Úteis"/>
    <s v="100.000000"/>
    <s v="1.000000"/>
    <s v="rodrigoqueiroz"/>
    <s v="8"/>
    <s v="Encerrado pelo sistema"/>
    <s v="Formulario Solicitação - Padrão"/>
    <s v=""/>
    <s v=""/>
    <s v=""/>
    <s v=""/>
    <s v="44.520000"/>
    <s v="0.190000"/>
    <s v="44.630000"/>
    <s v=""/>
    <s v="27.070000"/>
    <s v="44.630000"/>
    <s v="Módulo de Projeto"/>
    <s v="Baixa"/>
    <s v=""/>
  </r>
  <r>
    <s v="164650"/>
    <x v="14"/>
    <s v=""/>
    <s v=""/>
    <x v="1"/>
    <s v="2-SERVICO"/>
    <x v="1"/>
    <x v="45"/>
    <x v="2"/>
    <s v="050201"/>
    <s v="COMERCIAL"/>
    <s v="22"/>
    <s v="2025-01-23T21:45:28.000Z"/>
    <s v="2025-01-23T21:49:50.000Z"/>
    <x v="56"/>
    <d v="1899-12-30T18:45:00"/>
    <x v="60"/>
    <x v="75"/>
    <s v="1-15 dias"/>
    <x v="1"/>
    <s v="FECHADO"/>
    <s v="NAO SE APLICA"/>
    <s v="NAO SE APLICA"/>
    <s v="NÃO"/>
    <x v="10"/>
    <s v="18"/>
    <s v="18"/>
    <s v="LOCAL NAO INFORMADO"/>
    <x v="2"/>
    <x v="3"/>
    <s v="164650"/>
    <s v=""/>
    <s v=""/>
    <s v=""/>
    <x v="0"/>
    <s v="164650"/>
    <x v="0"/>
    <s v="5 - QUI"/>
    <s v="2025-01-20T03:00:00.000Z"/>
    <s v="2025-01-20T03:00:00.000Z"/>
    <s v="5 - QUI"/>
    <s v="Horas Úteis"/>
    <s v="40.000000"/>
    <s v="1.000000"/>
    <s v="danilosilva"/>
    <s v="8"/>
    <s v="Encerrado pelo sistema"/>
    <s v="Formulario Solicitação - Padrão"/>
    <s v=""/>
    <s v=""/>
    <s v=""/>
    <s v=""/>
    <s v="0.000000"/>
    <s v="0.070000"/>
    <s v="0.070000"/>
    <s v=""/>
    <s v="27.010000"/>
    <s v="0.070000"/>
    <s v="Aprovação ORACLE ELB"/>
    <s v="Baixa"/>
    <s v=""/>
  </r>
  <r>
    <s v="164651"/>
    <x v="10"/>
    <s v="0.000000"/>
    <s v="0.000000"/>
    <x v="1"/>
    <s v="2-SERVICO"/>
    <x v="0"/>
    <x v="43"/>
    <x v="3"/>
    <s v="030201"/>
    <s v="SUSTENTABILIDADE"/>
    <s v="42"/>
    <s v="2025-01-23T22:04:46.000Z"/>
    <s v="2025-01-27T15:51:53.000Z"/>
    <x v="56"/>
    <d v="1899-12-30T19:04:00"/>
    <x v="64"/>
    <x v="140"/>
    <s v="1-15 dias"/>
    <x v="1"/>
    <s v="FECHADO"/>
    <s v="NAO SE APLICA"/>
    <s v="NAO SE APLICA"/>
    <s v="NÃO"/>
    <x v="10"/>
    <s v="19"/>
    <s v="12"/>
    <s v="PORTO VELHO"/>
    <x v="2"/>
    <x v="3"/>
    <s v="164651"/>
    <s v=""/>
    <s v="4"/>
    <s v="Como voce avalia o atendimento prestado?"/>
    <x v="1"/>
    <s v="164651"/>
    <x v="1"/>
    <s v="5 - QUI"/>
    <s v="2025-01-20T03:00:00.000Z"/>
    <s v="2025-01-27T03:00:00.000Z"/>
    <s v="2 - SEG"/>
    <s v="Horas Úteis"/>
    <s v="80.000000"/>
    <s v="1.000000"/>
    <s v="fabionogueira"/>
    <s v="9"/>
    <s v="Encerrado pelo usuario"/>
    <s v="Formulario Solicitação - Padrão"/>
    <s v=""/>
    <s v=""/>
    <s v=""/>
    <s v=""/>
    <s v="0.000000"/>
    <s v="11.970000"/>
    <s v="11.880000"/>
    <s v=""/>
    <s v="0.090000"/>
    <s v="11.880000"/>
    <s v="URGENTE MARIO MARTINS COSTA Acesso ao VPN e E-mail "/>
    <s v="Baixa"/>
    <s v=""/>
  </r>
  <r>
    <s v="164652"/>
    <x v="10"/>
    <s v="0.000000"/>
    <s v="0.000000"/>
    <x v="1"/>
    <s v="2-SERVICO"/>
    <x v="0"/>
    <x v="34"/>
    <x v="18"/>
    <s v="020402"/>
    <s v="OPERACAO"/>
    <s v="176"/>
    <s v="2025-01-23T22:06:44.000Z"/>
    <s v="2025-01-30T14:04:04.000Z"/>
    <x v="56"/>
    <d v="1899-12-30T19:06:00"/>
    <x v="70"/>
    <x v="338"/>
    <s v="1-15 dias"/>
    <x v="1"/>
    <s v="FECHADO"/>
    <s v="NAO SE APLICA"/>
    <s v="NAO SE APLICA"/>
    <s v="NÃO"/>
    <x v="6"/>
    <s v="19"/>
    <s v="11"/>
    <s v="PORTO VELHO"/>
    <x v="2"/>
    <x v="3"/>
    <s v="164652"/>
    <s v=""/>
    <s v=""/>
    <s v=""/>
    <x v="0"/>
    <s v="164652"/>
    <x v="0"/>
    <s v="5 - QUI"/>
    <s v="2025-01-20T03:00:00.000Z"/>
    <s v="2025-01-27T03:00:00.000Z"/>
    <s v="5 - QUI"/>
    <s v="Horas Úteis"/>
    <s v="80.000000"/>
    <s v="1.000000"/>
    <s v="rafaelacintra"/>
    <s v="8"/>
    <s v="Encerrado pelo sistema"/>
    <s v="Formulario Solicitação - Infra - Solicitação Impressora"/>
    <s v=""/>
    <s v="9.690000"/>
    <s v=""/>
    <s v="15.470000"/>
    <s v="12.060000"/>
    <s v="0.000000"/>
    <s v="21.660000"/>
    <s v=""/>
    <s v="27.060000"/>
    <s v="37.130000"/>
    <s v="Instalar o HidroCalc"/>
    <s v="Baixa"/>
    <s v=""/>
  </r>
  <r>
    <s v="164653"/>
    <x v="14"/>
    <s v=""/>
    <s v=""/>
    <x v="0"/>
    <s v="1-INCIDENTE"/>
    <x v="1"/>
    <x v="45"/>
    <x v="4"/>
    <s v="040501"/>
    <s v="CONTRATACOES"/>
    <s v="52"/>
    <s v="2025-01-23T22:25:28.000Z"/>
    <s v="2025-01-31T18:25:42.000Z"/>
    <x v="56"/>
    <d v="1899-12-30T19:25:00"/>
    <x v="51"/>
    <x v="91"/>
    <s v="1-15 dias"/>
    <x v="0"/>
    <s v="FECHADO"/>
    <s v="NAO SE APLICA"/>
    <s v="NAO SE APLICA"/>
    <s v="NÃO"/>
    <x v="2"/>
    <s v="19"/>
    <s v="15"/>
    <s v="PORTO VELHO"/>
    <x v="2"/>
    <x v="3"/>
    <s v="164653"/>
    <s v=""/>
    <s v=""/>
    <s v=""/>
    <x v="0"/>
    <s v="164653"/>
    <x v="1"/>
    <s v="5 - QUI"/>
    <s v="2025-01-20T03:00:00.000Z"/>
    <s v="2025-01-27T03:00:00.000Z"/>
    <s v="6 - SEX"/>
    <s v="Horas Úteis"/>
    <s v="16.000000"/>
    <s v="1.000000"/>
    <s v="rogeralencar"/>
    <s v="8"/>
    <s v="Encerrado pelo sistema"/>
    <s v="Formulario Incidente - Sistemas - Erro Sistemas"/>
    <s v=""/>
    <s v=""/>
    <s v=""/>
    <s v=""/>
    <s v="0.000000"/>
    <s v="53.010000"/>
    <s v="50.510000"/>
    <s v=""/>
    <s v="27.030000"/>
    <s v="50.510000"/>
    <s v="Oracle não envia Workflow aprovação "/>
    <s v="Baixa"/>
    <s v=""/>
  </r>
  <r>
    <s v="164654"/>
    <x v="25"/>
    <s v=""/>
    <s v=""/>
    <x v="1"/>
    <s v="2-SERVICO"/>
    <x v="1"/>
    <x v="7"/>
    <x v="3"/>
    <s v="040301"/>
    <s v="CONTROLADORIA"/>
    <s v="48"/>
    <s v="2025-01-23T22:37:54.000Z"/>
    <s v="2025-01-29T13:49:34.000Z"/>
    <x v="56"/>
    <d v="1899-12-30T19:37:00"/>
    <x v="21"/>
    <x v="377"/>
    <s v="1-15 dias"/>
    <x v="1"/>
    <s v="FECHADO"/>
    <s v="NAO SE APLICA"/>
    <s v="NAO SE APLICA"/>
    <s v="NÃO"/>
    <x v="2"/>
    <s v="19"/>
    <s v="10"/>
    <s v="LOCAL NAO INFORMADO"/>
    <x v="2"/>
    <x v="3"/>
    <s v="164654"/>
    <s v=""/>
    <s v=""/>
    <s v=""/>
    <x v="0"/>
    <s v="164654"/>
    <x v="1"/>
    <s v="5 - QUI"/>
    <s v="2025-01-20T03:00:00.000Z"/>
    <s v="2025-01-27T03:00:00.000Z"/>
    <s v="4 - QUA"/>
    <s v="Horas Úteis"/>
    <s v="8.000000"/>
    <s v="1.000000"/>
    <s v="ricardomoliveira"/>
    <s v="9"/>
    <s v="Encerrado pelo usuario"/>
    <s v="Gestão de acesso"/>
    <s v=""/>
    <s v="0.000000"/>
    <s v=""/>
    <s v="0.210000"/>
    <s v=""/>
    <s v="3.590000"/>
    <s v="3.580000"/>
    <s v=""/>
    <s v=""/>
    <s v="3.790000"/>
    <s v="Acesso - Mastersaf Homologação"/>
    <s v="Baixa"/>
    <s v=""/>
  </r>
  <r>
    <s v="164655"/>
    <x v="12"/>
    <s v=""/>
    <s v=""/>
    <x v="1"/>
    <s v="2-SERVICO"/>
    <x v="2"/>
    <x v="21"/>
    <x v="2"/>
    <s v="040801"/>
    <s v="TECNOLOGIA DE INFORMACAO"/>
    <s v="37"/>
    <s v="2025-01-23T23:24:37.000Z"/>
    <s v="2025-01-23T23:24:51.000Z"/>
    <x v="56"/>
    <d v="1899-12-30T20:24:00"/>
    <x v="60"/>
    <x v="508"/>
    <s v="1-15 dias"/>
    <x v="1"/>
    <s v="FECHADO"/>
    <s v="NAO SE APLICA"/>
    <s v="NAO SE APLICA"/>
    <s v="SIM"/>
    <x v="7"/>
    <s v="20"/>
    <s v="20"/>
    <s v="LOCAL NAO INFORMADO"/>
    <x v="2"/>
    <x v="3"/>
    <s v="164655"/>
    <s v=""/>
    <s v=""/>
    <s v=""/>
    <x v="0"/>
    <s v="164655"/>
    <x v="0"/>
    <s v="5 - QUI"/>
    <s v="2025-01-20T03:00:00.000Z"/>
    <s v="2025-01-20T03:00:00.000Z"/>
    <s v="5 - QUI"/>
    <s v="Horas Úteis"/>
    <s v="40.000000"/>
    <s v="1.000000"/>
    <s v="gabrieljaraujo"/>
    <s v="8"/>
    <s v="Encerrado pelo sistema"/>
    <s v="Formulario Solicitação - Padrão"/>
    <s v=""/>
    <s v=""/>
    <s v=""/>
    <s v=""/>
    <s v="0.000000"/>
    <s v="0.000000"/>
    <s v="0.000000"/>
    <s v=""/>
    <s v="27.000000"/>
    <s v="0.000000"/>
    <s v="Migração VPN NINECON"/>
    <s v="Baixa"/>
    <s v=""/>
  </r>
  <r>
    <s v="164656"/>
    <x v="12"/>
    <s v=""/>
    <s v=""/>
    <x v="1"/>
    <s v="2-SERVICO"/>
    <x v="2"/>
    <x v="21"/>
    <x v="2"/>
    <s v="040801"/>
    <s v="TECNOLOGIA DE INFORMACAO"/>
    <s v="37"/>
    <s v="2025-01-23T23:31:20.000Z"/>
    <s v="2025-01-27T12:58:00.000Z"/>
    <x v="56"/>
    <d v="1899-12-30T20:31:00"/>
    <x v="64"/>
    <x v="34"/>
    <s v="1-15 dias"/>
    <x v="1"/>
    <s v="FECHADO"/>
    <s v="NAO SE APLICA"/>
    <s v="NAO SE APLICA"/>
    <s v="SIM"/>
    <x v="7"/>
    <s v="20"/>
    <s v="09"/>
    <s v="LOCAL NAO INFORMADO"/>
    <x v="2"/>
    <x v="3"/>
    <s v="164656"/>
    <s v=""/>
    <s v=""/>
    <s v=""/>
    <x v="0"/>
    <s v="164656"/>
    <x v="0"/>
    <s v="5 - QUI"/>
    <s v="2025-01-20T03:00:00.000Z"/>
    <s v="2025-01-27T03:00:00.000Z"/>
    <s v="2 - SEG"/>
    <s v="Horas Úteis"/>
    <s v="40.000000"/>
    <s v="1.000000"/>
    <s v="gabrieljaraujo"/>
    <s v="8"/>
    <s v="Encerrado pelo sistema"/>
    <s v="Formulario Solicitação - Padrão"/>
    <s v=""/>
    <s v=""/>
    <s v=""/>
    <s v=""/>
    <s v="0.000000"/>
    <s v="9.010000"/>
    <s v="9.010000"/>
    <s v=""/>
    <s v="27.050000"/>
    <s v="9.010000"/>
    <s v="MIgração VPN Class"/>
    <s v="Baixa"/>
    <s v=""/>
  </r>
  <r>
    <s v="164657"/>
    <x v="1"/>
    <s v=""/>
    <s v=""/>
    <x v="0"/>
    <s v="1-INCIDENTE"/>
    <x v="0"/>
    <x v="1"/>
    <x v="0"/>
    <s v="N/D"/>
    <s v="NÃO DEFINIDO"/>
    <s v="385"/>
    <s v="2025-01-24T03:08:39.000Z"/>
    <s v="2025-01-24T08:36:35.000Z"/>
    <x v="57"/>
    <d v="1899-12-30T00:08:00"/>
    <x v="63"/>
    <x v="509"/>
    <s v="1-15 dias"/>
    <x v="1"/>
    <s v="FECHADO"/>
    <s v="NAO SE APLICA"/>
    <s v="NAO SE APLICA"/>
    <s v="NÃO"/>
    <x v="1"/>
    <s v="00"/>
    <s v="05"/>
    <s v="LOCAL NAO INFORMADO"/>
    <x v="2"/>
    <x v="3"/>
    <s v="164657"/>
    <s v=""/>
    <s v=""/>
    <s v=""/>
    <x v="0"/>
    <s v="164657"/>
    <x v="0"/>
    <s v="6 - SEX"/>
    <s v="2025-01-20T03:00:00.000Z"/>
    <s v="2025-01-20T03:00:00.000Z"/>
    <s v="6 - SEX"/>
    <s v="Horas Úteis"/>
    <s v="4.000000"/>
    <s v="1.000000"/>
    <s v="noc_ebsit"/>
    <s v="8"/>
    <s v="Encerrado pelo sistema"/>
    <s v="Formulario Incidente - Padrão"/>
    <s v=""/>
    <s v=""/>
    <s v=""/>
    <s v=""/>
    <s v="0.000000"/>
    <s v="0.000000"/>
    <s v="0.000000"/>
    <s v=""/>
    <s v=""/>
    <s v="0.000000"/>
    <s v="SAEN--DBO-STB-PCSFX"/>
    <s v="Baixa"/>
    <s v=""/>
  </r>
  <r>
    <s v="164658"/>
    <x v="1"/>
    <s v=""/>
    <s v=""/>
    <x v="0"/>
    <s v="1-INCIDENTE"/>
    <x v="0"/>
    <x v="1"/>
    <x v="6"/>
    <s v="040801"/>
    <s v="TECNOLOGIA DE INFORMACAO"/>
    <s v="37"/>
    <s v="2025-01-24T03:35:06.000Z"/>
    <s v="2025-01-24T12:21:31.000Z"/>
    <x v="57"/>
    <d v="1899-12-30T00:35:00"/>
    <x v="63"/>
    <x v="510"/>
    <s v="1-15 dias"/>
    <x v="1"/>
    <s v="FECHADO"/>
    <s v="NAO SE APLICA"/>
    <s v="NAO SE APLICA"/>
    <s v="NÃO"/>
    <x v="1"/>
    <s v="00"/>
    <s v="09"/>
    <s v="PORTO VELHO"/>
    <x v="2"/>
    <x v="3"/>
    <s v="164658"/>
    <s v=""/>
    <s v=""/>
    <s v=""/>
    <x v="0"/>
    <s v="164658"/>
    <x v="0"/>
    <s v="6 - SEX"/>
    <s v="2025-01-20T03:00:00.000Z"/>
    <s v="2025-01-20T03:00:00.000Z"/>
    <s v="6 - SEX"/>
    <s v="Horas Corridas"/>
    <s v="3.000000"/>
    <s v="2.000000"/>
    <s v="alexandresilva"/>
    <s v="8"/>
    <s v="Encerrado pelo sistema"/>
    <s v="Formulario Incidente - Padrão"/>
    <s v="0.000000"/>
    <s v="0.000000"/>
    <s v="0.000000"/>
    <s v="0.000000"/>
    <s v="0.620000"/>
    <s v="0.070000"/>
    <s v="0.680000"/>
    <s v="0.000000"/>
    <s v="0.000000"/>
    <s v="0.680000"/>
    <s v="Banco do SIGO com problemas"/>
    <s v="Baixa"/>
    <s v=""/>
  </r>
  <r>
    <s v="164659"/>
    <x v="2"/>
    <s v="0.030000"/>
    <s v="2.000000"/>
    <x v="0"/>
    <s v="1-INCIDENTE"/>
    <x v="0"/>
    <x v="2"/>
    <x v="0"/>
    <s v="040801"/>
    <s v="TECNOLOGIA DE INFORMACAO"/>
    <s v="37"/>
    <s v="2025-01-24T11:02:00.000Z"/>
    <s v="2025-01-24T14:25:22.000Z"/>
    <x v="57"/>
    <d v="1899-12-30T08:02:00"/>
    <x v="63"/>
    <x v="29"/>
    <s v="1-15 dias"/>
    <x v="1"/>
    <s v="FECHADO"/>
    <s v="NAO SE APLICA"/>
    <s v="NAO SE APLICA"/>
    <s v="NÃO"/>
    <x v="0"/>
    <s v="08"/>
    <s v="11"/>
    <s v="LOCAL NAO INFORMADO"/>
    <x v="2"/>
    <x v="3"/>
    <s v="164659"/>
    <s v=""/>
    <s v=""/>
    <s v=""/>
    <x v="0"/>
    <s v="164659"/>
    <x v="0"/>
    <s v="6 - SEX"/>
    <s v="2025-01-20T03:00:00.000Z"/>
    <s v="2025-01-20T03:00:00.000Z"/>
    <s v="6 - SEX"/>
    <s v="Horas Úteis"/>
    <s v="16.000000"/>
    <s v="1.000000"/>
    <s v="jorgepereira"/>
    <s v="8"/>
    <s v="Encerrado pelo sistema"/>
    <s v="Formulario Incidente - Padrão"/>
    <s v=""/>
    <s v=""/>
    <s v=""/>
    <s v=""/>
    <s v="0.000000"/>
    <s v="1.420000"/>
    <s v="1.430000"/>
    <s v=""/>
    <s v="27.050000"/>
    <s v="1.430000"/>
    <s v="Task: Verificar Status das impressoras SPO"/>
    <s v="Baixa"/>
    <s v=""/>
  </r>
  <r>
    <s v="164660"/>
    <x v="3"/>
    <s v=""/>
    <s v=""/>
    <x v="1"/>
    <s v="2-SERVICO"/>
    <x v="1"/>
    <x v="24"/>
    <x v="2"/>
    <s v="N/D"/>
    <s v="NÃO DEFINIDO"/>
    <s v="385"/>
    <s v="2025-01-24T13:49:43.000Z"/>
    <s v="2025-01-24T16:15:13.000Z"/>
    <x v="57"/>
    <d v="1899-12-30T10:49:00"/>
    <x v="63"/>
    <x v="90"/>
    <s v="1-15 dias"/>
    <x v="1"/>
    <s v="FECHADO"/>
    <s v="NAO SE APLICA"/>
    <s v="NAO SE APLICA"/>
    <s v="NÃO"/>
    <x v="2"/>
    <s v="10"/>
    <s v="13"/>
    <s v="LOCAL NAO INFORMADO"/>
    <x v="2"/>
    <x v="3"/>
    <s v="164660"/>
    <s v=""/>
    <s v=""/>
    <s v=""/>
    <x v="0"/>
    <s v="164660"/>
    <x v="0"/>
    <s v="6 - SEX"/>
    <s v="2025-01-20T03:00:00.000Z"/>
    <s v="2025-01-20T03:00:00.000Z"/>
    <s v="6 - SEX"/>
    <s v="Horas Úteis"/>
    <s v="40.000000"/>
    <s v="1.000000"/>
    <s v="maraisalima.elb"/>
    <s v="8"/>
    <s v="Encerrado pelo sistema"/>
    <s v="Formulario Solicitação - Padrão"/>
    <s v=""/>
    <s v=""/>
    <s v=""/>
    <s v=""/>
    <s v="0.000000"/>
    <s v="2.430000"/>
    <s v="2.430000"/>
    <s v=""/>
    <s v="27.050000"/>
    <s v="2.430000"/>
    <s v="INTERFACE - MESA"/>
    <s v="Baixa"/>
    <s v=""/>
  </r>
  <r>
    <s v="164661"/>
    <x v="10"/>
    <s v=""/>
    <s v=""/>
    <x v="0"/>
    <s v="1-INCIDENTE"/>
    <x v="0"/>
    <x v="11"/>
    <x v="8"/>
    <s v="040801"/>
    <s v="TECNOLOGIA DE INFORMACAO"/>
    <s v="37"/>
    <s v="2025-01-24T14:05:00.000Z"/>
    <s v="2025-01-27T13:27:16.000Z"/>
    <x v="57"/>
    <d v="1899-12-30T11:05:00"/>
    <x v="64"/>
    <x v="361"/>
    <s v="1-15 dias"/>
    <x v="1"/>
    <s v="FECHADO"/>
    <s v="NAO SE APLICA"/>
    <s v="NAO SE APLICA"/>
    <s v="NÃO"/>
    <x v="0"/>
    <s v="11"/>
    <s v="10"/>
    <s v="LOCAL NAO INFORMADO"/>
    <x v="2"/>
    <x v="3"/>
    <s v="164661"/>
    <s v=""/>
    <s v=""/>
    <s v=""/>
    <x v="0"/>
    <s v="164661"/>
    <x v="1"/>
    <s v="6 - SEX"/>
    <s v="2025-01-20T03:00:00.000Z"/>
    <s v="2025-01-27T03:00:00.000Z"/>
    <s v="2 - SEG"/>
    <s v="Horas Úteis"/>
    <s v="24.000000"/>
    <s v="1.000000"/>
    <s v="jorgepereira"/>
    <s v="8"/>
    <s v="Encerrado pelo sistema"/>
    <s v="Formulario Incidente - Padrão"/>
    <s v=""/>
    <s v=""/>
    <s v=""/>
    <s v=""/>
    <s v="0.000000"/>
    <s v="8.460000"/>
    <s v="8.380000"/>
    <s v=""/>
    <s v="27.020000"/>
    <s v="8.380000"/>
    <s v=" Task: Check list Sala Telecom-Core"/>
    <s v="Normal"/>
    <s v=""/>
  </r>
  <r>
    <s v="164662"/>
    <x v="3"/>
    <s v=""/>
    <s v=""/>
    <x v="1"/>
    <s v="2-SERVICO"/>
    <x v="1"/>
    <x v="24"/>
    <x v="2"/>
    <s v="N/D"/>
    <s v="NÃO DEFINIDO"/>
    <s v="385"/>
    <s v="2025-01-24T17:44:25.000Z"/>
    <s v="2025-01-27T18:41:36.000Z"/>
    <x v="57"/>
    <d v="1899-12-30T14:44:00"/>
    <x v="64"/>
    <x v="101"/>
    <s v="1-15 dias"/>
    <x v="1"/>
    <s v="FECHADO"/>
    <s v="NAO SE APLICA"/>
    <s v="NAO SE APLICA"/>
    <s v="NÃO"/>
    <x v="2"/>
    <s v="14"/>
    <s v="15"/>
    <s v="LOCAL NAO INFORMADO"/>
    <x v="2"/>
    <x v="3"/>
    <s v="164662"/>
    <s v=""/>
    <s v=""/>
    <s v=""/>
    <x v="0"/>
    <s v="164662"/>
    <x v="0"/>
    <s v="6 - SEX"/>
    <s v="2025-01-20T03:00:00.000Z"/>
    <s v="2025-01-27T03:00:00.000Z"/>
    <s v="2 - SEG"/>
    <s v="Horas Úteis"/>
    <s v="40.000000"/>
    <s v="1.000000"/>
    <s v="maraisalima.elb"/>
    <s v="8"/>
    <s v="Encerrado pelo sistema"/>
    <s v="Formulario Solicitação - Padrão"/>
    <s v=""/>
    <s v=""/>
    <s v=""/>
    <s v=""/>
    <s v="0.000000"/>
    <s v="10.050000"/>
    <s v="9.970000"/>
    <s v=""/>
    <s v="27.170000"/>
    <s v="9.970000"/>
    <s v="Aprovação não obrigatória"/>
    <s v="Baixa"/>
    <s v=""/>
  </r>
  <r>
    <s v="164663"/>
    <x v="10"/>
    <s v=""/>
    <s v=""/>
    <x v="0"/>
    <s v="1-INCIDENTE"/>
    <x v="0"/>
    <x v="11"/>
    <x v="8"/>
    <s v="040801"/>
    <s v="TECNOLOGIA DE INFORMACAO"/>
    <s v="37"/>
    <s v="2025-01-24T17:57:00.000Z"/>
    <s v="2025-01-27T13:26:09.000Z"/>
    <x v="57"/>
    <d v="1899-12-30T14:57:00"/>
    <x v="64"/>
    <x v="107"/>
    <s v="1-15 dias"/>
    <x v="1"/>
    <s v="FECHADO"/>
    <s v="NAO SE APLICA"/>
    <s v="NAO SE APLICA"/>
    <s v="NÃO"/>
    <x v="0"/>
    <s v="14"/>
    <s v="10"/>
    <s v="LOCAL NAO INFORMADO"/>
    <x v="2"/>
    <x v="3"/>
    <s v="164663"/>
    <s v=""/>
    <s v=""/>
    <s v=""/>
    <x v="0"/>
    <s v="164663"/>
    <x v="1"/>
    <s v="6 - SEX"/>
    <s v="2025-01-20T03:00:00.000Z"/>
    <s v="2025-01-27T03:00:00.000Z"/>
    <s v="2 - SEG"/>
    <s v="Horas Úteis"/>
    <s v="24.000000"/>
    <s v="1.000000"/>
    <s v="jorgepereira"/>
    <s v="8"/>
    <s v="Encerrado pelo sistema"/>
    <s v="Formulario Incidente - Padrão"/>
    <s v=""/>
    <s v=""/>
    <s v=""/>
    <s v=""/>
    <s v="0.000000"/>
    <s v="4.560000"/>
    <s v="4.480000"/>
    <s v=""/>
    <s v="27.060000"/>
    <s v="4.480000"/>
    <s v=" Task: Check list Torre Rádio UHE"/>
    <s v="Normal"/>
    <s v=""/>
  </r>
  <r>
    <s v="164664"/>
    <x v="10"/>
    <s v=""/>
    <s v=""/>
    <x v="0"/>
    <s v="1-INCIDENTE"/>
    <x v="0"/>
    <x v="11"/>
    <x v="8"/>
    <s v="040801"/>
    <s v="TECNOLOGIA DE INFORMACAO"/>
    <s v="37"/>
    <s v="2025-01-24T17:58:00.000Z"/>
    <s v="2025-01-27T13:24:51.000Z"/>
    <x v="57"/>
    <d v="1899-12-30T14:58:00"/>
    <x v="64"/>
    <x v="424"/>
    <s v="1-15 dias"/>
    <x v="1"/>
    <s v="FECHADO"/>
    <s v="NAO SE APLICA"/>
    <s v="NAO SE APLICA"/>
    <s v="NÃO"/>
    <x v="0"/>
    <s v="14"/>
    <s v="10"/>
    <s v="LOCAL NAO INFORMADO"/>
    <x v="2"/>
    <x v="3"/>
    <s v="164664"/>
    <s v=""/>
    <s v=""/>
    <s v=""/>
    <x v="0"/>
    <s v="164664"/>
    <x v="1"/>
    <s v="6 - SEX"/>
    <s v="2025-01-20T03:00:00.000Z"/>
    <s v="2025-01-27T03:00:00.000Z"/>
    <s v="2 - SEG"/>
    <s v="Horas Úteis"/>
    <s v="24.000000"/>
    <s v="1.000000"/>
    <s v="jorgepereira"/>
    <s v="8"/>
    <s v="Encerrado pelo sistema"/>
    <s v="Formulario Incidente - Padrão"/>
    <s v=""/>
    <s v=""/>
    <s v=""/>
    <s v=""/>
    <s v="0.000000"/>
    <s v="4.530000"/>
    <s v="4.450000"/>
    <s v=""/>
    <s v="27.060000"/>
    <s v="4.450000"/>
    <s v=" Task: Check List Sala Cofre TI"/>
    <s v="Normal"/>
    <s v=""/>
  </r>
  <r>
    <s v="164665"/>
    <x v="10"/>
    <s v=""/>
    <s v=""/>
    <x v="0"/>
    <s v="1-INCIDENTE"/>
    <x v="0"/>
    <x v="2"/>
    <x v="0"/>
    <s v="040801"/>
    <s v="TECNOLOGIA DE INFORMACAO"/>
    <s v="37"/>
    <s v="2025-01-24T17:59:00.000Z"/>
    <s v="2025-01-27T13:22:04.000Z"/>
    <x v="57"/>
    <d v="1899-12-30T14:59:00"/>
    <x v="64"/>
    <x v="44"/>
    <s v="1-15 dias"/>
    <x v="1"/>
    <s v="FECHADO"/>
    <s v="NAO SE APLICA"/>
    <s v="NAO SE APLICA"/>
    <s v="NÃO"/>
    <x v="0"/>
    <s v="14"/>
    <s v="10"/>
    <s v="LOCAL NAO INFORMADO"/>
    <x v="2"/>
    <x v="3"/>
    <s v="164665"/>
    <s v=""/>
    <s v=""/>
    <s v=""/>
    <x v="0"/>
    <s v="164665"/>
    <x v="1"/>
    <s v="6 - SEX"/>
    <s v="2025-01-20T03:00:00.000Z"/>
    <s v="2025-01-27T03:00:00.000Z"/>
    <s v="2 - SEG"/>
    <s v="Horas Úteis"/>
    <s v="16.000000"/>
    <s v="1.000000"/>
    <s v="jorgepereira"/>
    <s v="8"/>
    <s v="Encerrado pelo sistema"/>
    <s v="Formulario Incidente - Padrão"/>
    <s v=""/>
    <s v=""/>
    <s v=""/>
    <s v=""/>
    <s v="0.030000"/>
    <s v="4.360000"/>
    <s v="4.390000"/>
    <s v=""/>
    <s v="27.030000"/>
    <s v="4.390000"/>
    <s v=" Task: Check List Impressoras Salas de Controle"/>
    <s v="Normal"/>
    <s v=""/>
  </r>
  <r>
    <s v="164666"/>
    <x v="1"/>
    <s v=""/>
    <s v=""/>
    <x v="0"/>
    <s v="1-INCIDENTE"/>
    <x v="0"/>
    <x v="1"/>
    <x v="0"/>
    <s v="N/D"/>
    <s v="NÃO DEFINIDO"/>
    <s v="385"/>
    <s v="2025-01-24T23:04:44.000Z"/>
    <s v="2025-01-25T02:06:30.000Z"/>
    <x v="57"/>
    <d v="1899-12-30T20:04:00"/>
    <x v="63"/>
    <x v="511"/>
    <s v="1-15 dias"/>
    <x v="1"/>
    <s v="FECHADO"/>
    <s v="NAO SE APLICA"/>
    <s v="NAO SE APLICA"/>
    <s v="NÃO"/>
    <x v="1"/>
    <s v="20"/>
    <s v="23"/>
    <s v="LOCAL NAO INFORMADO"/>
    <x v="2"/>
    <x v="3"/>
    <s v="164666"/>
    <s v=""/>
    <s v=""/>
    <s v=""/>
    <x v="0"/>
    <s v="164666"/>
    <x v="0"/>
    <s v="6 - SEX"/>
    <s v="2025-01-20T03:00:00.000Z"/>
    <s v="2025-01-20T03:00:00.000Z"/>
    <s v="6 - SEX"/>
    <s v="Horas Úteis"/>
    <s v="4.000000"/>
    <s v="1.000000"/>
    <s v="noc_ebsit"/>
    <s v="8"/>
    <s v="Encerrado pelo sistema"/>
    <s v="Formulario Incidente - Padrão"/>
    <s v=""/>
    <s v=""/>
    <s v=""/>
    <s v=""/>
    <s v="0.000000"/>
    <s v="0.000000"/>
    <s v="0.000000"/>
    <s v=""/>
    <s v=""/>
    <s v="0.000000"/>
    <s v="SAEN--DBO-PRD-PSEN"/>
    <s v="Baixa"/>
    <s v=""/>
  </r>
  <r>
    <s v="164667"/>
    <x v="1"/>
    <s v=""/>
    <s v=""/>
    <x v="0"/>
    <s v="1-INCIDENTE"/>
    <x v="0"/>
    <x v="1"/>
    <x v="0"/>
    <s v="N/D"/>
    <s v="NÃO DEFINIDO"/>
    <s v="385"/>
    <s v="2025-01-25T01:41:53.000Z"/>
    <s v="2025-01-25T06:06:32.000Z"/>
    <x v="57"/>
    <d v="1899-12-30T22:41:00"/>
    <x v="75"/>
    <x v="512"/>
    <s v="1-15 dias"/>
    <x v="1"/>
    <s v="FECHADO"/>
    <s v="NAO SE APLICA"/>
    <s v="NAO SE APLICA"/>
    <s v="NÃO"/>
    <x v="1"/>
    <s v="22"/>
    <s v="03"/>
    <s v="LOCAL NAO INFORMADO"/>
    <x v="2"/>
    <x v="3"/>
    <s v="164667"/>
    <s v=""/>
    <s v=""/>
    <s v=""/>
    <x v="0"/>
    <s v="164667"/>
    <x v="0"/>
    <s v="6 - SEX"/>
    <s v="2025-01-20T03:00:00.000Z"/>
    <s v="2025-01-20T03:00:00.000Z"/>
    <s v="7 - SÁB"/>
    <s v="Horas Úteis"/>
    <s v="4.000000"/>
    <s v="1.000000"/>
    <s v="noc_ebsit"/>
    <s v="8"/>
    <s v="Encerrado pelo sistema"/>
    <s v="Formulario Incidente - Padrão"/>
    <s v=""/>
    <s v=""/>
    <s v=""/>
    <s v=""/>
    <s v="0.000000"/>
    <s v="0.000000"/>
    <s v="0.000000"/>
    <s v=""/>
    <s v=""/>
    <s v="0.000000"/>
    <s v="SAEN--DBO-PRD-PCSEN"/>
    <s v="Baixa"/>
    <s v=""/>
  </r>
  <r>
    <s v="164668"/>
    <x v="1"/>
    <s v=""/>
    <s v=""/>
    <x v="0"/>
    <s v="1-INCIDENTE"/>
    <x v="0"/>
    <x v="1"/>
    <x v="0"/>
    <s v="N/D"/>
    <s v="NÃO DEFINIDO"/>
    <s v="385"/>
    <s v="2025-01-25T02:22:50.000Z"/>
    <s v="2025-01-25T17:51:24.000Z"/>
    <x v="57"/>
    <d v="1899-12-30T23:22:00"/>
    <x v="75"/>
    <x v="146"/>
    <s v="1-15 dias"/>
    <x v="1"/>
    <s v="FECHADO"/>
    <s v="NAO SE APLICA"/>
    <s v="NAO SE APLICA"/>
    <s v="NÃO"/>
    <x v="1"/>
    <s v="23"/>
    <s v="14"/>
    <s v="LOCAL NAO INFORMADO"/>
    <x v="2"/>
    <x v="3"/>
    <s v="164668"/>
    <s v=""/>
    <s v=""/>
    <s v=""/>
    <x v="0"/>
    <s v="164668"/>
    <x v="0"/>
    <s v="6 - SEX"/>
    <s v="2025-01-20T03:00:00.000Z"/>
    <s v="2025-01-20T03:00:00.000Z"/>
    <s v="7 - SÁB"/>
    <s v="Horas Úteis"/>
    <s v="4.000000"/>
    <s v="1.000000"/>
    <s v="noc_ebsit"/>
    <s v="8"/>
    <s v="Encerrado pelo sistema"/>
    <s v="Formulario Incidente - Padrão"/>
    <s v=""/>
    <s v=""/>
    <s v=""/>
    <s v=""/>
    <s v=""/>
    <s v="0.000000"/>
    <s v="0.000000"/>
    <s v=""/>
    <s v=""/>
    <s v="0.000000"/>
    <s v=" SAEN--DBO-PRD-PCSEN"/>
    <s v="Baixa"/>
    <s v=""/>
  </r>
  <r>
    <s v="164669"/>
    <x v="1"/>
    <s v=""/>
    <s v=""/>
    <x v="0"/>
    <s v="1-INCIDENTE"/>
    <x v="0"/>
    <x v="1"/>
    <x v="0"/>
    <s v="N/D"/>
    <s v="NÃO DEFINIDO"/>
    <s v="385"/>
    <s v="2025-01-25T02:24:36.000Z"/>
    <s v="2025-01-25T17:36:24.000Z"/>
    <x v="57"/>
    <d v="1899-12-30T23:24:00"/>
    <x v="75"/>
    <x v="55"/>
    <s v="1-15 dias"/>
    <x v="1"/>
    <s v="FECHADO"/>
    <s v="NAO SE APLICA"/>
    <s v="NAO SE APLICA"/>
    <s v="NÃO"/>
    <x v="1"/>
    <s v="23"/>
    <s v="14"/>
    <s v="LOCAL NAO INFORMADO"/>
    <x v="2"/>
    <x v="3"/>
    <s v="164669"/>
    <s v=""/>
    <s v=""/>
    <s v=""/>
    <x v="0"/>
    <s v="164669"/>
    <x v="0"/>
    <s v="6 - SEX"/>
    <s v="2025-01-20T03:00:00.000Z"/>
    <s v="2025-01-20T03:00:00.000Z"/>
    <s v="7 - SÁB"/>
    <s v="Horas Úteis"/>
    <s v="4.000000"/>
    <s v="1.000000"/>
    <s v="noc_ebsit"/>
    <s v="8"/>
    <s v="Encerrado pelo sistema"/>
    <s v="Formulario Incidente - Padrão"/>
    <s v=""/>
    <s v=""/>
    <s v=""/>
    <s v=""/>
    <s v="0.000000"/>
    <s v="0.000000"/>
    <s v="0.000000"/>
    <s v=""/>
    <s v=""/>
    <s v="0.000000"/>
    <s v=" SAEN--DBO-STB-PCSFX"/>
    <s v="Baixa"/>
    <s v=""/>
  </r>
  <r>
    <s v="164670"/>
    <x v="1"/>
    <s v=""/>
    <s v=""/>
    <x v="0"/>
    <s v="1-INCIDENTE"/>
    <x v="0"/>
    <x v="1"/>
    <x v="0"/>
    <s v="N/D"/>
    <s v="NÃO DEFINIDO"/>
    <s v="385"/>
    <s v="2025-01-25T11:12:44.000Z"/>
    <s v="2025-01-25T17:36:25.000Z"/>
    <x v="58"/>
    <d v="1899-12-30T08:12:00"/>
    <x v="75"/>
    <x v="55"/>
    <s v="1-15 dias"/>
    <x v="1"/>
    <s v="FECHADO"/>
    <s v="NAO SE APLICA"/>
    <s v="NAO SE APLICA"/>
    <s v="NÃO"/>
    <x v="1"/>
    <s v="08"/>
    <s v="14"/>
    <s v="LOCAL NAO INFORMADO"/>
    <x v="2"/>
    <x v="3"/>
    <s v="164670"/>
    <s v=""/>
    <s v=""/>
    <s v=""/>
    <x v="0"/>
    <s v="164670"/>
    <x v="0"/>
    <s v="7 - SÁB"/>
    <s v="2025-01-20T03:00:00.000Z"/>
    <s v="2025-01-20T03:00:00.000Z"/>
    <s v="7 - SÁB"/>
    <s v="Horas Úteis"/>
    <s v="4.000000"/>
    <s v="1.000000"/>
    <s v="noc_ebsit"/>
    <s v="8"/>
    <s v="Encerrado pelo sistema"/>
    <s v="Formulario Incidente - Padrão"/>
    <s v=""/>
    <s v=""/>
    <s v=""/>
    <s v=""/>
    <s v="0.000000"/>
    <s v="0.000000"/>
    <s v="0.000000"/>
    <s v=""/>
    <s v=""/>
    <s v="0.000000"/>
    <s v="SAEN--DBO-STB-PCSFX"/>
    <s v="Baixa"/>
    <s v=""/>
  </r>
  <r>
    <s v="164671"/>
    <x v="1"/>
    <s v=""/>
    <s v=""/>
    <x v="0"/>
    <s v="1-INCIDENTE"/>
    <x v="0"/>
    <x v="1"/>
    <x v="0"/>
    <s v="N/D"/>
    <s v="NÃO DEFINIDO"/>
    <s v="385"/>
    <s v="2025-01-25T14:30:32.000Z"/>
    <s v="2025-01-25T17:36:25.000Z"/>
    <x v="58"/>
    <d v="1899-12-30T11:30:00"/>
    <x v="75"/>
    <x v="55"/>
    <s v="1-15 dias"/>
    <x v="1"/>
    <s v="FECHADO"/>
    <s v="NAO SE APLICA"/>
    <s v="NAO SE APLICA"/>
    <s v="NÃO"/>
    <x v="1"/>
    <s v="11"/>
    <s v="14"/>
    <s v="LOCAL NAO INFORMADO"/>
    <x v="2"/>
    <x v="3"/>
    <s v="164671"/>
    <s v=""/>
    <s v=""/>
    <s v=""/>
    <x v="0"/>
    <s v="164671"/>
    <x v="0"/>
    <s v="7 - SÁB"/>
    <s v="2025-01-20T03:00:00.000Z"/>
    <s v="2025-01-20T03:00:00.000Z"/>
    <s v="7 - SÁB"/>
    <s v="Horas Úteis"/>
    <s v="4.000000"/>
    <s v="1.000000"/>
    <s v="noc_ebsit"/>
    <s v="8"/>
    <s v="Encerrado pelo sistema"/>
    <s v="Formulario Incidente - Padrão"/>
    <s v=""/>
    <s v=""/>
    <s v=""/>
    <s v=""/>
    <s v="0.000000"/>
    <s v="0.000000"/>
    <s v="0.000000"/>
    <s v=""/>
    <s v=""/>
    <s v="0.000000"/>
    <s v="SAEN--DBO-PRD-PCSEN"/>
    <s v="Baixa"/>
    <s v=""/>
  </r>
  <r>
    <s v="164672"/>
    <x v="10"/>
    <s v=""/>
    <s v=""/>
    <x v="0"/>
    <s v="1-INCIDENTE"/>
    <x v="0"/>
    <x v="8"/>
    <x v="0"/>
    <s v="N/D"/>
    <s v="NÃO DEFINIDO"/>
    <s v="385"/>
    <s v="2025-01-25T15:41:09.000Z"/>
    <s v="2025-01-27T14:49:02.000Z"/>
    <x v="58"/>
    <d v="1899-12-30T12:41:00"/>
    <x v="64"/>
    <x v="242"/>
    <s v="1-15 dias"/>
    <x v="1"/>
    <s v="FECHADO"/>
    <s v="NAO SE APLICA"/>
    <s v="NAO SE APLICA"/>
    <s v="NÃO"/>
    <x v="5"/>
    <s v="12"/>
    <s v="11"/>
    <s v="LOCAL NAO INFORMADO"/>
    <x v="2"/>
    <x v="3"/>
    <s v="164672"/>
    <s v=""/>
    <s v=""/>
    <s v=""/>
    <x v="0"/>
    <s v="164672"/>
    <x v="0"/>
    <s v="7 - SÁB"/>
    <s v="2025-01-20T03:00:00.000Z"/>
    <s v="2025-01-27T03:00:00.000Z"/>
    <s v="2 - SEG"/>
    <s v="Horas Úteis"/>
    <s v="16.000000"/>
    <s v="1.000000"/>
    <s v="noc_ebsit"/>
    <s v="8"/>
    <s v="Encerrado pelo sistema"/>
    <s v="Formulario Incidente - Padrão"/>
    <s v=""/>
    <s v=""/>
    <s v=""/>
    <s v=""/>
    <s v="0.000000"/>
    <s v="1.840000"/>
    <s v="1.820000"/>
    <s v=""/>
    <s v="27.080000"/>
    <s v="1.820000"/>
    <s v="SAEN--LNK-PRD-Wianet_131.221.120.3"/>
    <s v="Baixa"/>
    <s v=""/>
  </r>
  <r>
    <s v="164673"/>
    <x v="1"/>
    <s v=""/>
    <s v=""/>
    <x v="0"/>
    <s v="1-INCIDENTE"/>
    <x v="0"/>
    <x v="1"/>
    <x v="0"/>
    <s v="N/D"/>
    <s v="NÃO DEFINIDO"/>
    <s v="385"/>
    <s v="2025-01-25T15:42:47.000Z"/>
    <s v="2025-01-26T00:06:30.000Z"/>
    <x v="58"/>
    <d v="1899-12-30T12:42:00"/>
    <x v="75"/>
    <x v="301"/>
    <s v="1-15 dias"/>
    <x v="1"/>
    <s v="FECHADO"/>
    <s v="NAO SE APLICA"/>
    <s v="NAO SE APLICA"/>
    <s v="NÃO"/>
    <x v="1"/>
    <s v="12"/>
    <s v="21"/>
    <s v="LOCAL NAO INFORMADO"/>
    <x v="2"/>
    <x v="3"/>
    <s v="164673"/>
    <s v=""/>
    <s v=""/>
    <s v=""/>
    <x v="0"/>
    <s v="164673"/>
    <x v="0"/>
    <s v="7 - SÁB"/>
    <s v="2025-01-20T03:00:00.000Z"/>
    <s v="2025-01-20T03:00:00.000Z"/>
    <s v="7 - SÁB"/>
    <s v="Horas Úteis"/>
    <s v="4.000000"/>
    <s v="1.000000"/>
    <s v="noc_ebsit"/>
    <s v="8"/>
    <s v="Encerrado pelo sistema"/>
    <s v="Formulario Incidente - Padrão"/>
    <s v=""/>
    <s v=""/>
    <s v=""/>
    <s v=""/>
    <s v="0.000000"/>
    <s v="0.000000"/>
    <s v="0.000000"/>
    <s v=""/>
    <s v=""/>
    <s v="0.000000"/>
    <s v="SAEN--LNK-PRD-Wianet_131.221.120.3"/>
    <s v="Baixa"/>
    <s v=""/>
  </r>
  <r>
    <s v="164674"/>
    <x v="1"/>
    <s v=""/>
    <s v=""/>
    <x v="0"/>
    <s v="1-INCIDENTE"/>
    <x v="0"/>
    <x v="1"/>
    <x v="0"/>
    <s v="N/D"/>
    <s v="NÃO DEFINIDO"/>
    <s v="385"/>
    <s v="2025-01-26T11:31:03.000Z"/>
    <s v="2025-01-26T16:51:33.000Z"/>
    <x v="59"/>
    <d v="1899-12-30T08:31:00"/>
    <x v="76"/>
    <x v="218"/>
    <s v="1-15 dias"/>
    <x v="1"/>
    <s v="FECHADO"/>
    <s v="NAO SE APLICA"/>
    <s v="NAO SE APLICA"/>
    <s v="NÃO"/>
    <x v="1"/>
    <s v="08"/>
    <s v="13"/>
    <s v="LOCAL NAO INFORMADO"/>
    <x v="2"/>
    <x v="3"/>
    <s v="164674"/>
    <s v=""/>
    <s v=""/>
    <s v=""/>
    <x v="0"/>
    <s v="164674"/>
    <x v="0"/>
    <s v="1 - DOM"/>
    <s v="2025-01-27T03:00:00.000Z"/>
    <s v="2025-01-27T03:00:00.000Z"/>
    <s v="1 - DOM"/>
    <s v="Horas Úteis"/>
    <s v="4.000000"/>
    <s v="1.000000"/>
    <s v="noc_ebsit"/>
    <s v="8"/>
    <s v="Encerrado pelo sistema"/>
    <s v="Formulario Incidente - Padrão"/>
    <s v=""/>
    <s v=""/>
    <s v=""/>
    <s v=""/>
    <s v=""/>
    <s v="0.000000"/>
    <s v="0.000000"/>
    <s v=""/>
    <s v=""/>
    <s v="0.000000"/>
    <s v="SAEN--DBO-STB-PCSFX"/>
    <s v="Baixa"/>
    <s v=""/>
  </r>
  <r>
    <s v="164675"/>
    <x v="4"/>
    <s v=""/>
    <s v=""/>
    <x v="0"/>
    <s v="1-INCIDENTE"/>
    <x v="0"/>
    <x v="44"/>
    <x v="6"/>
    <s v="020402"/>
    <s v="OPERACAO"/>
    <s v="176"/>
    <s v="2025-01-26T17:39:56.000Z"/>
    <s v="2025-01-30T17:15:08.000Z"/>
    <x v="59"/>
    <d v="1899-12-30T14:39:00"/>
    <x v="70"/>
    <x v="445"/>
    <s v="1-15 dias"/>
    <x v="0"/>
    <s v="FECHADO"/>
    <s v="NAO SE APLICA"/>
    <s v="NAO SE APLICA"/>
    <s v="NÃO"/>
    <x v="0"/>
    <s v="14"/>
    <s v="14"/>
    <s v="LOCAL NAO INFORMADO"/>
    <x v="2"/>
    <x v="3"/>
    <s v="164675"/>
    <s v=""/>
    <s v=""/>
    <s v=""/>
    <x v="0"/>
    <s v="164675"/>
    <x v="2"/>
    <s v="1 - DOM"/>
    <s v="2025-01-27T03:00:00.000Z"/>
    <s v="2025-01-27T03:00:00.000Z"/>
    <s v="5 - QUI"/>
    <s v="Horas Úteis"/>
    <s v="16.000000"/>
    <s v="1.000000"/>
    <s v="aneulivancaoliveira"/>
    <s v="9"/>
    <s v="Encerrado pelo usuario"/>
    <s v="Formulario Incidente - Padrão"/>
    <s v=""/>
    <s v="29.090000"/>
    <s v=""/>
    <s v=""/>
    <s v="0.020000"/>
    <s v="2.260000"/>
    <s v="31.310000"/>
    <s v=""/>
    <s v="26.450000"/>
    <s v="31.310000"/>
    <s v="Telefone Fixo Subestação Porto Velho 1 e Coletora."/>
    <s v="Baixa"/>
    <s v=""/>
  </r>
  <r>
    <s v="164676"/>
    <x v="1"/>
    <s v=""/>
    <s v=""/>
    <x v="0"/>
    <s v="1-INCIDENTE"/>
    <x v="0"/>
    <x v="1"/>
    <x v="0"/>
    <s v="N/D"/>
    <s v="NÃO DEFINIDO"/>
    <s v="385"/>
    <s v="2025-01-27T05:59:16.000Z"/>
    <s v="2025-01-28T23:28:30.000Z"/>
    <x v="60"/>
    <d v="1899-12-30T02:59:00"/>
    <x v="32"/>
    <x v="513"/>
    <s v="1-15 dias"/>
    <x v="0"/>
    <s v="FECHADO"/>
    <s v="NAO SE APLICA"/>
    <s v="NAO SE APLICA"/>
    <s v="NÃO"/>
    <x v="1"/>
    <s v="02"/>
    <s v="20"/>
    <s v="LOCAL NAO INFORMADO"/>
    <x v="2"/>
    <x v="3"/>
    <s v="164676"/>
    <s v=""/>
    <s v=""/>
    <s v=""/>
    <x v="0"/>
    <s v="164676"/>
    <x v="0"/>
    <s v="2 - SEG"/>
    <s v="2025-01-27T03:00:00.000Z"/>
    <s v="2025-01-27T03:00:00.000Z"/>
    <s v="3 - TER"/>
    <s v="Horas Úteis"/>
    <s v="4.000000"/>
    <s v="1.000000"/>
    <s v="noc_ebsit"/>
    <s v="8"/>
    <s v="Encerrado pelo sistema"/>
    <s v="Formulario Incidente - Padrão"/>
    <s v=""/>
    <s v=""/>
    <s v=""/>
    <s v=""/>
    <s v="17.490000"/>
    <s v="0.000000"/>
    <s v="17.490000"/>
    <s v=""/>
    <s v=""/>
    <s v="17.490000"/>
    <s v="SAEN--SRV-LNX-PRD-vm01l-pend -ATEN"/>
    <s v="Baixa"/>
    <s v=""/>
  </r>
  <r>
    <s v="164677"/>
    <x v="1"/>
    <s v=""/>
    <s v=""/>
    <x v="0"/>
    <s v="1-INCIDENTE"/>
    <x v="0"/>
    <x v="1"/>
    <x v="0"/>
    <s v="N/D"/>
    <s v="NÃO DEFINIDO"/>
    <s v="385"/>
    <s v="2025-01-27T06:05:48.000Z"/>
    <s v="2025-01-27T17:21:38.000Z"/>
    <x v="60"/>
    <d v="1899-12-30T03:05:00"/>
    <x v="64"/>
    <x v="203"/>
    <s v="1-15 dias"/>
    <x v="1"/>
    <s v="FECHADO"/>
    <s v="NAO SE APLICA"/>
    <s v="NAO SE APLICA"/>
    <s v="NÃO"/>
    <x v="1"/>
    <s v="03"/>
    <s v="14"/>
    <s v="LOCAL NAO INFORMADO"/>
    <x v="2"/>
    <x v="3"/>
    <s v="164677"/>
    <s v=""/>
    <s v=""/>
    <s v=""/>
    <x v="0"/>
    <s v="164677"/>
    <x v="0"/>
    <s v="2 - SEG"/>
    <s v="2025-01-27T03:00:00.000Z"/>
    <s v="2025-01-27T03:00:00.000Z"/>
    <s v="2 - SEG"/>
    <s v="Horas Úteis"/>
    <s v="4.000000"/>
    <s v="1.000000"/>
    <s v="noc_ebsit"/>
    <s v="8"/>
    <s v="Encerrado pelo sistema"/>
    <s v="Formulario Incidente - Padrão"/>
    <s v=""/>
    <s v=""/>
    <s v=""/>
    <s v=""/>
    <s v="0.750000"/>
    <s v="1.680000"/>
    <s v="2.350000"/>
    <s v=""/>
    <s v=""/>
    <s v="2.350000"/>
    <s v="SAEN--SRV-LNX-PRD-vm01l-ebsdes-app -ATEN"/>
    <s v="Baixa"/>
    <s v=""/>
  </r>
  <r>
    <s v="164678"/>
    <x v="2"/>
    <s v="0.030000"/>
    <s v="2.000000"/>
    <x v="0"/>
    <s v="1-INCIDENTE"/>
    <x v="0"/>
    <x v="2"/>
    <x v="0"/>
    <s v="040801"/>
    <s v="TECNOLOGIA DE INFORMACAO"/>
    <s v="37"/>
    <s v="2025-01-27T11:02:00.000Z"/>
    <s v="2025-01-27T13:10:19.000Z"/>
    <x v="60"/>
    <d v="1899-12-30T08:02:00"/>
    <x v="64"/>
    <x v="514"/>
    <s v="1-15 dias"/>
    <x v="1"/>
    <s v="FECHADO"/>
    <s v="NAO SE APLICA"/>
    <s v="NAO SE APLICA"/>
    <s v="NÃO"/>
    <x v="0"/>
    <s v="08"/>
    <s v="10"/>
    <s v="LOCAL NAO INFORMADO"/>
    <x v="2"/>
    <x v="3"/>
    <s v="164678"/>
    <s v=""/>
    <s v=""/>
    <s v=""/>
    <x v="0"/>
    <s v="164678"/>
    <x v="0"/>
    <s v="2 - SEG"/>
    <s v="2025-01-27T03:00:00.000Z"/>
    <s v="2025-01-27T03:00:00.000Z"/>
    <s v="2 - SEG"/>
    <s v="Horas Úteis"/>
    <s v="16.000000"/>
    <s v="1.000000"/>
    <s v="jorgepereira"/>
    <s v="8"/>
    <s v="Encerrado pelo sistema"/>
    <s v="Formulario Incidente - Padrão"/>
    <s v=""/>
    <s v=""/>
    <s v=""/>
    <s v=""/>
    <s v=""/>
    <s v="0.170000"/>
    <s v="0.170000"/>
    <s v=""/>
    <s v="27.060000"/>
    <s v="0.170000"/>
    <s v="Task: Verificar Status das impressoras SPO"/>
    <s v="Baixa"/>
    <s v=""/>
  </r>
  <r>
    <s v="164679"/>
    <x v="11"/>
    <s v="0.750000"/>
    <s v="45.000000"/>
    <x v="1"/>
    <s v="2-SERVICO"/>
    <x v="1"/>
    <x v="42"/>
    <x v="3"/>
    <s v="020401"/>
    <s v="ENGENHARIA, PLANEJ. E CONTROLE ESTATÍSTICO"/>
    <s v="66"/>
    <s v="2025-01-27T12:55:21.000Z"/>
    <s v="2025-01-30T17:52:02.000Z"/>
    <x v="60"/>
    <d v="1899-12-30T09:55:00"/>
    <x v="70"/>
    <x v="365"/>
    <s v="1-15 dias"/>
    <x v="0"/>
    <s v="FECHADO"/>
    <s v="NAO SE APLICA"/>
    <s v="NAO SE APLICA"/>
    <s v="NÃO"/>
    <x v="3"/>
    <s v="09"/>
    <s v="14"/>
    <s v="PORTO VELHO"/>
    <x v="2"/>
    <x v="3"/>
    <s v="164679"/>
    <s v=""/>
    <s v=""/>
    <s v=""/>
    <x v="0"/>
    <s v="164679"/>
    <x v="1"/>
    <s v="2 - SEG"/>
    <s v="2025-01-27T03:00:00.000Z"/>
    <s v="2025-01-27T03:00:00.000Z"/>
    <s v="5 - QUI"/>
    <s v="Horas Úteis"/>
    <s v="8.000000"/>
    <s v="1.000000"/>
    <s v="lbiazetti"/>
    <s v="8"/>
    <s v="Encerrado pelo sistema"/>
    <s v="Gestão de acesso"/>
    <s v="20.480000"/>
    <s v="4.860000"/>
    <s v=""/>
    <s v=""/>
    <s v="0.010000"/>
    <s v="6.650000"/>
    <s v="11.440000"/>
    <s v=""/>
    <s v="27.010000"/>
    <s v="31.920000"/>
    <s v="Liberação de Acesso Eam"/>
    <s v="Baixa"/>
    <s v=""/>
  </r>
  <r>
    <s v="164680"/>
    <x v="3"/>
    <s v=""/>
    <s v=""/>
    <x v="1"/>
    <s v="2-SERVICO"/>
    <x v="1"/>
    <x v="24"/>
    <x v="10"/>
    <s v="040301"/>
    <s v="CONTROLADORIA"/>
    <s v="48"/>
    <s v="2025-01-27T13:00:49.000Z"/>
    <s v="2025-01-28T18:05:27.000Z"/>
    <x v="60"/>
    <d v="1899-12-30T10:00:00"/>
    <x v="32"/>
    <x v="327"/>
    <s v="1-15 dias"/>
    <x v="1"/>
    <s v="FECHADO"/>
    <s v="NAO SE APLICA"/>
    <s v="NAO SE APLICA"/>
    <s v="NÃO"/>
    <x v="2"/>
    <s v="10"/>
    <s v="15"/>
    <s v="LOCAL NAO INFORMADO"/>
    <x v="2"/>
    <x v="3"/>
    <s v="164680"/>
    <s v="Atendimento realizado como esperado!"/>
    <s v="4"/>
    <s v="Como voce avalia o atendimento prestado?"/>
    <x v="1"/>
    <s v="164680"/>
    <x v="0"/>
    <s v="2 - SEG"/>
    <s v="2025-01-27T03:00:00.000Z"/>
    <s v="2025-01-27T03:00:00.000Z"/>
    <s v="3 - TER"/>
    <s v="Horas Úteis"/>
    <s v="24.000000"/>
    <s v="1.000000"/>
    <s v="ricardomoliveira"/>
    <s v="8"/>
    <s v="Encerrado pelo sistema"/>
    <s v="Formulario Solicitação - Padrão"/>
    <s v=""/>
    <s v="3.670000"/>
    <s v=""/>
    <s v=""/>
    <s v="0.000000"/>
    <s v="10.520000"/>
    <s v="14.110000"/>
    <s v=""/>
    <s v="27.040000"/>
    <s v="14.110000"/>
    <s v="Emissão - ERRO"/>
    <s v="Baixa"/>
    <s v=""/>
  </r>
  <r>
    <s v="164681"/>
    <x v="26"/>
    <s v=""/>
    <s v=""/>
    <x v="0"/>
    <s v="1-INCIDENTE"/>
    <x v="0"/>
    <x v="13"/>
    <x v="0"/>
    <s v="040501"/>
    <s v="CONTRATACOES"/>
    <s v="52"/>
    <s v="2025-01-27T13:44:32.000Z"/>
    <s v="2025-01-28T13:16:21.000Z"/>
    <x v="60"/>
    <d v="1899-12-30T10:44:00"/>
    <x v="32"/>
    <x v="375"/>
    <s v="1-15 dias"/>
    <x v="1"/>
    <s v="FECHADO"/>
    <s v="NAO SE APLICA"/>
    <s v="NAO SE APLICA"/>
    <s v="NÃO"/>
    <x v="5"/>
    <s v="10"/>
    <s v="10"/>
    <s v="PORTO VELHO"/>
    <x v="2"/>
    <x v="3"/>
    <s v="164681"/>
    <s v=""/>
    <s v=""/>
    <s v=""/>
    <x v="0"/>
    <s v="164681"/>
    <x v="1"/>
    <s v="2 - SEG"/>
    <s v="2025-01-27T03:00:00.000Z"/>
    <s v="2025-01-27T03:00:00.000Z"/>
    <s v="3 - TER"/>
    <s v="Horas Úteis"/>
    <s v="16.000000"/>
    <s v="1.000000"/>
    <s v="rogeralencar"/>
    <s v="8"/>
    <s v="Encerrado pelo sistema"/>
    <s v="Formulario Incidente - Padrão"/>
    <s v=""/>
    <s v="7.080000"/>
    <s v=""/>
    <s v=""/>
    <s v="0.010000"/>
    <s v="1.460000"/>
    <s v="8.550000"/>
    <s v=""/>
    <s v="27.030000"/>
    <s v="8.550000"/>
    <s v="Emails externos retornando"/>
    <s v="Baixa"/>
    <s v=""/>
  </r>
  <r>
    <s v="164682"/>
    <x v="10"/>
    <s v=""/>
    <s v=""/>
    <x v="0"/>
    <s v="1-INCIDENTE"/>
    <x v="0"/>
    <x v="11"/>
    <x v="8"/>
    <s v="040801"/>
    <s v="TECNOLOGIA DE INFORMACAO"/>
    <s v="37"/>
    <s v="2025-01-27T14:05:00.000Z"/>
    <s v="2025-01-27T14:14:37.000Z"/>
    <x v="60"/>
    <d v="1899-12-30T11:05:00"/>
    <x v="64"/>
    <x v="354"/>
    <s v="1-15 dias"/>
    <x v="1"/>
    <s v="FECHADO"/>
    <s v="NAO SE APLICA"/>
    <s v="NAO SE APLICA"/>
    <s v="NÃO"/>
    <x v="0"/>
    <s v="11"/>
    <s v="11"/>
    <s v="LOCAL NAO INFORMADO"/>
    <x v="2"/>
    <x v="3"/>
    <s v="164682"/>
    <s v=""/>
    <s v=""/>
    <s v=""/>
    <x v="0"/>
    <s v="164682"/>
    <x v="1"/>
    <s v="2 - SEG"/>
    <s v="2025-01-27T03:00:00.000Z"/>
    <s v="2025-01-27T03:00:00.000Z"/>
    <s v="2 - SEG"/>
    <s v="Horas Úteis"/>
    <s v="24.000000"/>
    <s v="1.000000"/>
    <s v="jorgepereira"/>
    <s v="8"/>
    <s v="Encerrado pelo sistema"/>
    <s v="Formulario Incidente - Padrão"/>
    <s v=""/>
    <s v=""/>
    <s v=""/>
    <s v=""/>
    <s v="0.000000"/>
    <s v="0.160000"/>
    <s v="0.160000"/>
    <s v=""/>
    <s v="27.070000"/>
    <s v="0.160000"/>
    <s v=" Task: Check list Sala Telecom-Core"/>
    <s v="Normal"/>
    <s v=""/>
  </r>
  <r>
    <s v="164683"/>
    <x v="4"/>
    <s v="0.000000"/>
    <s v="0.000000"/>
    <x v="1"/>
    <s v="2-SERVICO"/>
    <x v="0"/>
    <x v="34"/>
    <x v="30"/>
    <s v="020403"/>
    <s v="MANUTENCAO DE UNIDADES GERADORAS"/>
    <s v="190"/>
    <s v="2025-01-27T14:17:07.000Z"/>
    <s v="2025-01-31T13:34:33.000Z"/>
    <x v="60"/>
    <d v="1899-12-30T11:17:00"/>
    <x v="51"/>
    <x v="200"/>
    <s v="1-15 dias"/>
    <x v="1"/>
    <s v="FECHADO"/>
    <s v="NAO SE APLICA"/>
    <s v="NAO SE APLICA"/>
    <s v="NÃO"/>
    <x v="0"/>
    <s v="11"/>
    <s v="10"/>
    <s v="PORTO VELHO"/>
    <x v="2"/>
    <x v="3"/>
    <s v="164683"/>
    <s v=""/>
    <s v=""/>
    <s v=""/>
    <x v="0"/>
    <s v="164683"/>
    <x v="0"/>
    <s v="2 - SEG"/>
    <s v="2025-01-27T03:00:00.000Z"/>
    <s v="2025-01-27T03:00:00.000Z"/>
    <s v="6 - SEX"/>
    <s v="Horas Úteis"/>
    <s v="80.000000"/>
    <s v="1.000000"/>
    <s v="anabarbosa"/>
    <s v="8"/>
    <s v="Encerrado pelo sistema"/>
    <s v="Formulario Solicitação - Padrão"/>
    <s v=""/>
    <s v="35.690000"/>
    <s v=""/>
    <s v=""/>
    <s v="0.010000"/>
    <s v="0.910000"/>
    <s v="35.440000"/>
    <s v=""/>
    <s v="27.040000"/>
    <s v="35.440000"/>
    <s v="Atualização dos softwere (outlook e teams)"/>
    <s v="Baixa"/>
    <s v=""/>
  </r>
  <r>
    <s v="164684"/>
    <x v="4"/>
    <s v=""/>
    <s v=""/>
    <x v="0"/>
    <s v="1-INCIDENTE"/>
    <x v="0"/>
    <x v="2"/>
    <x v="0"/>
    <s v="020403"/>
    <s v="MANUTENCAO DE UNIDADES GERADORAS"/>
    <s v="190"/>
    <s v="2025-01-27T14:23:06.000Z"/>
    <s v="2025-01-31T13:36:19.000Z"/>
    <x v="60"/>
    <d v="1899-12-30T11:23:00"/>
    <x v="51"/>
    <x v="298"/>
    <s v="1-15 dias"/>
    <x v="0"/>
    <s v="FECHADO"/>
    <s v="NAO SE APLICA"/>
    <s v="NAO SE APLICA"/>
    <s v="NÃO"/>
    <x v="0"/>
    <s v="11"/>
    <s v="10"/>
    <s v="PORTO VELHO"/>
    <x v="2"/>
    <x v="3"/>
    <s v="164684"/>
    <s v=""/>
    <s v=""/>
    <s v=""/>
    <x v="0"/>
    <s v="164684"/>
    <x v="0"/>
    <s v="2 - SEG"/>
    <s v="2025-01-27T03:00:00.000Z"/>
    <s v="2025-01-27T03:00:00.000Z"/>
    <s v="6 - SEX"/>
    <s v="Horas Úteis"/>
    <s v="16.000000"/>
    <s v="1.000000"/>
    <s v="anabarbosa"/>
    <s v="8"/>
    <s v="Encerrado pelo sistema"/>
    <s v="Formulario Incidente - Padrão"/>
    <s v=""/>
    <s v="35.670000"/>
    <s v=""/>
    <s v=""/>
    <s v="0.080000"/>
    <s v="0.790000"/>
    <s v="35.370000"/>
    <s v=""/>
    <s v="27.010000"/>
    <s v="35.370000"/>
    <s v="Acesso a envio de arq. via impressora/e-mail"/>
    <s v="Baixa"/>
    <s v=""/>
  </r>
  <r>
    <s v="164685"/>
    <x v="26"/>
    <s v=""/>
    <s v=""/>
    <x v="0"/>
    <s v="1-INCIDENTE"/>
    <x v="0"/>
    <x v="13"/>
    <x v="0"/>
    <s v="030201"/>
    <s v="SUSTENTABILIDADE"/>
    <s v="42"/>
    <s v="2025-01-27T14:23:42.000Z"/>
    <s v="2025-01-28T13:12:50.000Z"/>
    <x v="60"/>
    <d v="1899-12-30T11:23:00"/>
    <x v="32"/>
    <x v="308"/>
    <s v="1-15 dias"/>
    <x v="1"/>
    <s v="FECHADO"/>
    <s v="NAO SE APLICA"/>
    <s v="NAO SE APLICA"/>
    <s v="NÃO"/>
    <x v="5"/>
    <s v="11"/>
    <s v="10"/>
    <s v="PORTO VELHO"/>
    <x v="2"/>
    <x v="3"/>
    <s v="164685"/>
    <s v=""/>
    <s v=""/>
    <s v=""/>
    <x v="0"/>
    <s v="164685"/>
    <x v="1"/>
    <s v="2 - SEG"/>
    <s v="2025-01-27T03:00:00.000Z"/>
    <s v="2025-01-27T03:00:00.000Z"/>
    <s v="3 - TER"/>
    <s v="Horas Úteis"/>
    <s v="16.000000"/>
    <s v="1.000000"/>
    <s v="priscilaortiz"/>
    <s v="9"/>
    <s v="Encerrado pelo usuario"/>
    <s v="Formulario Incidente - Padrão"/>
    <s v=""/>
    <s v="7.030000"/>
    <s v=""/>
    <s v=""/>
    <s v="0.040000"/>
    <s v="0.770000"/>
    <s v="7.840000"/>
    <s v=""/>
    <s v="1.020000"/>
    <s v="7.840000"/>
    <s v="Não recebimento de e-mails"/>
    <s v="Baixa"/>
    <s v=""/>
  </r>
  <r>
    <s v="164686"/>
    <x v="7"/>
    <s v="1.050000"/>
    <s v="63.000000"/>
    <x v="0"/>
    <s v="1-INCIDENTE"/>
    <x v="1"/>
    <x v="29"/>
    <x v="4"/>
    <s v="040701"/>
    <s v="GESTAO DE PESSOAS"/>
    <s v="20"/>
    <s v="2025-01-27T14:29:18.000Z"/>
    <s v="2025-02-03T20:14:25.000Z"/>
    <x v="60"/>
    <d v="1899-12-30T11:29:00"/>
    <x v="57"/>
    <x v="258"/>
    <s v="1-15 dias"/>
    <x v="1"/>
    <s v="FECHADO"/>
    <s v="NAO SE APLICA"/>
    <s v="NAO SE APLICA"/>
    <s v="NÃO"/>
    <x v="4"/>
    <s v="11"/>
    <s v="17"/>
    <s v="LOCAL NAO INFORMADO"/>
    <x v="2"/>
    <x v="1"/>
    <s v="164686"/>
    <s v=""/>
    <s v=""/>
    <s v=""/>
    <x v="0"/>
    <s v="164686"/>
    <x v="1"/>
    <s v="2 - SEG"/>
    <s v="2025-01-27T03:00:00.000Z"/>
    <s v="2025-02-03T03:00:00.000Z"/>
    <s v="2 - SEG"/>
    <s v="Horas Úteis"/>
    <s v="16.000000"/>
    <s v="1.000000"/>
    <s v="rozelymorais"/>
    <s v="8"/>
    <s v="Encerrado pelo sistema"/>
    <s v="Formulario Incidente - Sistemas - Erro Sistemas"/>
    <s v=""/>
    <s v=""/>
    <s v=""/>
    <s v="44.930000"/>
    <s v="5.410000"/>
    <s v="0.660000"/>
    <s v="5.990000"/>
    <s v=""/>
    <s v="27.050000"/>
    <s v="50.920000"/>
    <s v="erro envio S1210"/>
    <s v="Baixa"/>
    <s v=""/>
  </r>
  <r>
    <s v="164687"/>
    <x v="8"/>
    <s v="0.250000"/>
    <s v="15.000000"/>
    <x v="1"/>
    <s v="2-SERVICO"/>
    <x v="0"/>
    <x v="15"/>
    <x v="3"/>
    <s v="020402"/>
    <s v="OPERACAO"/>
    <s v="176"/>
    <s v="2025-01-27T14:51:54.000Z"/>
    <s v="2025-02-03T21:34:03.000Z"/>
    <x v="60"/>
    <d v="1899-12-30T11:51:00"/>
    <x v="57"/>
    <x v="466"/>
    <s v="1-15 dias"/>
    <x v="1"/>
    <s v="FECHADO"/>
    <s v="NAO SE APLICA"/>
    <s v="NAO SE APLICA"/>
    <s v="NÃO"/>
    <x v="5"/>
    <s v="11"/>
    <s v="18"/>
    <s v="PORTO VELHO"/>
    <x v="2"/>
    <x v="1"/>
    <s v="164687"/>
    <s v=""/>
    <s v=""/>
    <s v=""/>
    <x v="0"/>
    <s v="164687"/>
    <x v="1"/>
    <s v="2 - SEG"/>
    <s v="2025-01-27T03:00:00.000Z"/>
    <s v="2025-02-03T03:00:00.000Z"/>
    <s v="2 - SEG"/>
    <s v="Horas Úteis"/>
    <s v="80.000000"/>
    <s v="1.000000"/>
    <s v="lucaslima"/>
    <s v="8"/>
    <s v="Encerrado pelo sistema"/>
    <s v="Gestão de acesso"/>
    <s v=""/>
    <s v="48.170000"/>
    <s v=""/>
    <s v="4.580000"/>
    <s v="0.160000"/>
    <s v="0.290000"/>
    <s v="47.210000"/>
    <s v=""/>
    <s v="27.060000"/>
    <s v="51.790000"/>
    <s v=" Pastas de Rede  - Gestão de Acessos  _x0009_"/>
    <s v="Baixa"/>
    <s v=""/>
  </r>
  <r>
    <s v="164688"/>
    <x v="5"/>
    <s v=""/>
    <s v=""/>
    <x v="1"/>
    <s v="2-SERVICO"/>
    <x v="1"/>
    <x v="6"/>
    <x v="2"/>
    <s v="040701"/>
    <s v="GESTAO DE PESSOAS"/>
    <s v="20"/>
    <s v="2025-01-27T15:23:44.000Z"/>
    <s v="2025-01-30T12:55:25.000Z"/>
    <x v="60"/>
    <d v="1899-12-30T12:23:00"/>
    <x v="70"/>
    <x v="113"/>
    <s v="1-15 dias"/>
    <x v="1"/>
    <s v="FECHADO"/>
    <s v="NAO SE APLICA"/>
    <s v="NAO SE APLICA"/>
    <s v="NÃO"/>
    <x v="3"/>
    <s v="12"/>
    <s v="09"/>
    <s v="LOCAL NAO INFORMADO"/>
    <x v="2"/>
    <x v="3"/>
    <s v="164688"/>
    <s v=""/>
    <s v=""/>
    <s v=""/>
    <x v="0"/>
    <s v="164688"/>
    <x v="0"/>
    <s v="2 - SEG"/>
    <s v="2025-01-27T03:00:00.000Z"/>
    <s v="2025-01-27T03:00:00.000Z"/>
    <s v="5 - QUI"/>
    <s v="Horas Úteis"/>
    <s v="40.000000"/>
    <s v="1.000000"/>
    <s v="rozelymorais"/>
    <s v="8"/>
    <s v="Encerrado pelo sistema"/>
    <s v="Formulario Solicitação - Padrão"/>
    <s v=""/>
    <s v="20.230000"/>
    <s v=""/>
    <s v=""/>
    <s v="0.010000"/>
    <s v="4.190000"/>
    <s v="24.430000"/>
    <s v=""/>
    <s v="27.010000"/>
    <s v="24.430000"/>
    <s v="Oracle"/>
    <s v="Baixa"/>
    <s v=""/>
  </r>
  <r>
    <s v="164689"/>
    <x v="4"/>
    <s v=""/>
    <s v=""/>
    <x v="0"/>
    <s v="1-INCIDENTE"/>
    <x v="0"/>
    <x v="40"/>
    <x v="0"/>
    <s v="020403"/>
    <s v="MANUTENCAO DE UNIDADES GERADORAS"/>
    <s v="190"/>
    <s v="2025-01-27T16:00:02.000Z"/>
    <s v="2025-01-31T15:03:07.000Z"/>
    <x v="60"/>
    <d v="1899-12-30T13:00:00"/>
    <x v="51"/>
    <x v="50"/>
    <s v="1-15 dias"/>
    <x v="0"/>
    <s v="FECHADO"/>
    <s v="NAO SE APLICA"/>
    <s v="NAO SE APLICA"/>
    <s v="NÃO"/>
    <x v="0"/>
    <s v="13"/>
    <s v="12"/>
    <s v="LOCAL NAO INFORMADO"/>
    <x v="2"/>
    <x v="3"/>
    <s v="164689"/>
    <s v=""/>
    <s v=""/>
    <s v=""/>
    <x v="0"/>
    <s v="164689"/>
    <x v="1"/>
    <s v="2 - SEG"/>
    <s v="2025-01-27T03:00:00.000Z"/>
    <s v="2025-01-27T03:00:00.000Z"/>
    <s v="6 - SEX"/>
    <s v="Horas Úteis"/>
    <s v="16.000000"/>
    <s v="1.000000"/>
    <s v="liriooliveira"/>
    <s v="8"/>
    <s v="Encerrado pelo sistema"/>
    <s v="Formulario Incidente - Padrão"/>
    <s v=""/>
    <s v=""/>
    <s v=""/>
    <s v=""/>
    <s v=""/>
    <s v="5.500000"/>
    <s v="35.200000"/>
    <s v=""/>
    <s v="27.060000"/>
    <s v="35.200000"/>
    <s v="Perda Radio"/>
    <s v="Baixa"/>
    <s v=""/>
  </r>
  <r>
    <s v="164690"/>
    <x v="1"/>
    <s v=""/>
    <s v=""/>
    <x v="0"/>
    <s v="1-INCIDENTE"/>
    <x v="0"/>
    <x v="2"/>
    <x v="0"/>
    <s v="020404"/>
    <s v="MANUT. CIVIL E SEGURANCA DE BARRAGEM"/>
    <s v="17"/>
    <s v="2025-01-27T16:03:28.000Z"/>
    <s v="2025-01-31T18:49:37.000Z"/>
    <x v="60"/>
    <d v="1899-12-30T13:03:00"/>
    <x v="51"/>
    <x v="282"/>
    <s v="1-15 dias"/>
    <x v="1"/>
    <s v="FECHADO"/>
    <s v="NAO SE APLICA"/>
    <s v="NAO SE APLICA"/>
    <s v="NÃO"/>
    <x v="0"/>
    <s v="13"/>
    <s v="15"/>
    <s v="PORTO VELHO"/>
    <x v="2"/>
    <x v="3"/>
    <s v="164690"/>
    <s v=""/>
    <s v="4"/>
    <s v="Como voce avalia o atendimento prestado?"/>
    <x v="1"/>
    <s v="164690"/>
    <x v="0"/>
    <s v="2 - SEG"/>
    <s v="2025-01-27T03:00:00.000Z"/>
    <s v="2025-01-27T03:00:00.000Z"/>
    <s v="6 - SEX"/>
    <s v="Horas Úteis"/>
    <s v="16.000000"/>
    <s v="1.000000"/>
    <s v="marcosrsantos"/>
    <s v="9"/>
    <s v="Encerrado pelo usuario"/>
    <s v="Formulario Incidente - Padrão"/>
    <s v=""/>
    <s v="8.850000"/>
    <s v=""/>
    <s v=""/>
    <s v=""/>
    <s v="5.920000"/>
    <s v="14.780000"/>
    <s v=""/>
    <s v=""/>
    <s v="14.780000"/>
    <s v="Toner impressora"/>
    <s v="Baixa"/>
    <s v=""/>
  </r>
  <r>
    <s v="164691"/>
    <x v="10"/>
    <s v="0.000000"/>
    <s v="0.000000"/>
    <x v="1"/>
    <s v="2-SERVICO"/>
    <x v="0"/>
    <x v="34"/>
    <x v="2"/>
    <s v="020403"/>
    <s v="MANUTENCAO DE UNIDADES GERADORAS"/>
    <s v="190"/>
    <s v="2025-01-27T16:13:25.000Z"/>
    <s v="2025-01-27T19:26:19.000Z"/>
    <x v="60"/>
    <d v="1899-12-30T13:13:00"/>
    <x v="64"/>
    <x v="458"/>
    <s v="1-15 dias"/>
    <x v="1"/>
    <s v="FECHADO"/>
    <s v="NAO SE APLICA"/>
    <s v="NAO SE APLICA"/>
    <s v="NÃO"/>
    <x v="6"/>
    <s v="13"/>
    <s v="16"/>
    <s v="PORTO VELHO"/>
    <x v="2"/>
    <x v="3"/>
    <s v="164691"/>
    <s v=""/>
    <s v=""/>
    <s v=""/>
    <x v="0"/>
    <s v="164691"/>
    <x v="1"/>
    <s v="2 - SEG"/>
    <s v="2025-01-27T03:00:00.000Z"/>
    <s v="2025-01-27T03:00:00.000Z"/>
    <s v="2 - SEG"/>
    <s v="Horas Úteis"/>
    <s v="80.000000"/>
    <s v="1.000000"/>
    <s v="anabarbosa"/>
    <s v="8"/>
    <s v="Encerrado pelo sistema"/>
    <s v="Formulario Solicitação - Padrão"/>
    <s v=""/>
    <s v="0.260000"/>
    <s v=""/>
    <s v=""/>
    <s v="1.210000"/>
    <s v="1.380000"/>
    <s v="2.850000"/>
    <s v=""/>
    <s v="27.050000"/>
    <s v="2.850000"/>
    <s v="SIGO ERRO NO SISTEMA"/>
    <s v="Baixa"/>
    <s v=""/>
  </r>
  <r>
    <s v="164692"/>
    <x v="5"/>
    <s v=""/>
    <s v=""/>
    <x v="1"/>
    <s v="2-SERVICO"/>
    <x v="1"/>
    <x v="9"/>
    <x v="2"/>
    <s v="N/D"/>
    <s v="NÃO DEFINIDO"/>
    <s v="385"/>
    <s v="2025-01-27T16:46:40.000Z"/>
    <s v="2025-02-10T13:40:28.000Z"/>
    <x v="60"/>
    <d v="1899-12-30T13:46:00"/>
    <x v="66"/>
    <x v="401"/>
    <s v="1-15 dias"/>
    <x v="0"/>
    <s v="FECHADO"/>
    <s v="NAO SE APLICA"/>
    <s v="NAO SE APLICA"/>
    <s v="NÃO"/>
    <x v="4"/>
    <s v="13"/>
    <s v="10"/>
    <s v="LOCAL NAO INFORMADO"/>
    <x v="2"/>
    <x v="1"/>
    <s v="164692"/>
    <s v=""/>
    <s v=""/>
    <s v=""/>
    <x v="0"/>
    <s v="164692"/>
    <x v="0"/>
    <s v="2 - SEG"/>
    <s v="2025-01-27T03:00:00.000Z"/>
    <s v="2025-02-10T03:00:00.000Z"/>
    <s v="2 - SEG"/>
    <s v="Horas Úteis"/>
    <s v="40.000000"/>
    <s v="1.000000"/>
    <s v="danielad"/>
    <s v="8"/>
    <s v="Encerrado pelo sistema"/>
    <s v="Formulario Solicitação - Padrão"/>
    <s v=""/>
    <s v="74.400000"/>
    <s v=""/>
    <s v="15.300000"/>
    <s v="0.010000"/>
    <s v="0.060000"/>
    <s v="71.810000"/>
    <s v=""/>
    <s v="27.050000"/>
    <s v="87.110000"/>
    <s v="ATUALIZAÇÃO DE CADASTRO"/>
    <s v="Baixa"/>
    <s v=""/>
  </r>
  <r>
    <s v="164693"/>
    <x v="11"/>
    <s v=""/>
    <s v=""/>
    <x v="0"/>
    <s v="1-INCIDENTE"/>
    <x v="1"/>
    <x v="42"/>
    <x v="15"/>
    <s v="020405"/>
    <s v="MANUTENCAO DE SISTEMA DE TRANSMISSAO, AUTOMACAO E AUXILIARES"/>
    <s v="105"/>
    <s v="2025-01-27T16:50:06.000Z"/>
    <s v="2025-01-28T21:41:41.000Z"/>
    <x v="60"/>
    <d v="1899-12-30T13:50:00"/>
    <x v="32"/>
    <x v="475"/>
    <s v="1-15 dias"/>
    <x v="1"/>
    <s v="FECHADO"/>
    <s v="NAO SE APLICA"/>
    <s v="NAO SE APLICA"/>
    <s v="NÃO"/>
    <x v="3"/>
    <s v="13"/>
    <s v="18"/>
    <s v="PORTO VELHO"/>
    <x v="2"/>
    <x v="3"/>
    <s v="164693"/>
    <s v=""/>
    <s v=""/>
    <s v=""/>
    <x v="0"/>
    <s v="164693"/>
    <x v="2"/>
    <s v="2 - SEG"/>
    <s v="2025-01-27T03:00:00.000Z"/>
    <s v="2025-01-27T03:00:00.000Z"/>
    <s v="3 - TER"/>
    <s v="Horas Úteis"/>
    <s v="16.000000"/>
    <s v="1.000000"/>
    <s v="valdemiraguiar"/>
    <s v="8"/>
    <s v="Encerrado pelo sistema"/>
    <s v="Formulario Incidente - Sistemas - Erro Sistemas"/>
    <s v=""/>
    <s v=""/>
    <s v=""/>
    <s v=""/>
    <s v="0.010000"/>
    <s v="13.880000"/>
    <s v="13.880000"/>
    <s v=""/>
    <s v="27.020000"/>
    <s v="13.880000"/>
    <s v="oracle não disponivel"/>
    <s v="Baixa"/>
    <s v=""/>
  </r>
  <r>
    <s v="164694"/>
    <x v="10"/>
    <s v=""/>
    <s v=""/>
    <x v="0"/>
    <s v="1-INCIDENTE"/>
    <x v="0"/>
    <x v="11"/>
    <x v="8"/>
    <s v="040801"/>
    <s v="TECNOLOGIA DE INFORMACAO"/>
    <s v="37"/>
    <s v="2025-01-27T17:57:00.000Z"/>
    <s v="2025-01-27T19:25:32.000Z"/>
    <x v="60"/>
    <d v="1899-12-30T14:57:00"/>
    <x v="64"/>
    <x v="487"/>
    <s v="1-15 dias"/>
    <x v="1"/>
    <s v="FECHADO"/>
    <s v="NAO SE APLICA"/>
    <s v="NAO SE APLICA"/>
    <s v="NÃO"/>
    <x v="0"/>
    <s v="14"/>
    <s v="16"/>
    <s v="LOCAL NAO INFORMADO"/>
    <x v="2"/>
    <x v="3"/>
    <s v="164694"/>
    <s v=""/>
    <s v=""/>
    <s v=""/>
    <x v="0"/>
    <s v="164694"/>
    <x v="1"/>
    <s v="2 - SEG"/>
    <s v="2025-01-27T03:00:00.000Z"/>
    <s v="2025-01-27T03:00:00.000Z"/>
    <s v="2 - SEG"/>
    <s v="Horas Úteis"/>
    <s v="24.000000"/>
    <s v="1.000000"/>
    <s v="jorgepereira"/>
    <s v="8"/>
    <s v="Encerrado pelo sistema"/>
    <s v="Formulario Incidente - Padrão"/>
    <s v=""/>
    <s v=""/>
    <s v=""/>
    <s v=""/>
    <s v="0.000000"/>
    <s v="1.480000"/>
    <s v="1.480000"/>
    <s v=""/>
    <s v="28.130000"/>
    <s v="1.480000"/>
    <s v=" Task: Check list Torre Rádio UHE"/>
    <s v="Normal"/>
    <s v=""/>
  </r>
  <r>
    <s v="164695"/>
    <x v="10"/>
    <s v=""/>
    <s v=""/>
    <x v="0"/>
    <s v="1-INCIDENTE"/>
    <x v="0"/>
    <x v="11"/>
    <x v="8"/>
    <s v="040801"/>
    <s v="TECNOLOGIA DE INFORMACAO"/>
    <s v="37"/>
    <s v="2025-01-27T17:58:00.000Z"/>
    <s v="2025-01-27T19:24:25.000Z"/>
    <x v="60"/>
    <d v="1899-12-30T14:58:00"/>
    <x v="64"/>
    <x v="162"/>
    <s v="1-15 dias"/>
    <x v="1"/>
    <s v="FECHADO"/>
    <s v="NAO SE APLICA"/>
    <s v="NAO SE APLICA"/>
    <s v="NÃO"/>
    <x v="0"/>
    <s v="14"/>
    <s v="16"/>
    <s v="LOCAL NAO INFORMADO"/>
    <x v="2"/>
    <x v="3"/>
    <s v="164695"/>
    <s v=""/>
    <s v=""/>
    <s v=""/>
    <x v="0"/>
    <s v="164695"/>
    <x v="1"/>
    <s v="2 - SEG"/>
    <s v="2025-01-27T03:00:00.000Z"/>
    <s v="2025-01-27T03:00:00.000Z"/>
    <s v="2 - SEG"/>
    <s v="Horas Úteis"/>
    <s v="24.000000"/>
    <s v="1.000000"/>
    <s v="jorgepereira"/>
    <s v="8"/>
    <s v="Encerrado pelo sistema"/>
    <s v="Formulario Incidente - Padrão"/>
    <s v=""/>
    <s v=""/>
    <s v=""/>
    <s v=""/>
    <s v="0.010000"/>
    <s v="1.440000"/>
    <s v="1.440000"/>
    <s v=""/>
    <s v="27.040000"/>
    <s v="1.440000"/>
    <s v=" Task: Check List Sala Cofre TI"/>
    <s v="Normal"/>
    <s v=""/>
  </r>
  <r>
    <s v="164696"/>
    <x v="7"/>
    <s v=""/>
    <s v=""/>
    <x v="1"/>
    <s v="2-SERVICO"/>
    <x v="1"/>
    <x v="23"/>
    <x v="2"/>
    <s v="040701"/>
    <s v="GESTAO DE PESSOAS"/>
    <s v="20"/>
    <s v="2025-01-27T18:13:15.000Z"/>
    <s v="2025-01-27T19:49:17.000Z"/>
    <x v="60"/>
    <d v="1899-12-30T15:13:00"/>
    <x v="64"/>
    <x v="172"/>
    <s v="1-15 dias"/>
    <x v="1"/>
    <s v="FECHADO"/>
    <s v="NAO SE APLICA"/>
    <s v="NAO SE APLICA"/>
    <s v="NÃO"/>
    <x v="4"/>
    <s v="15"/>
    <s v="16"/>
    <s v="LOCAL NAO INFORMADO"/>
    <x v="2"/>
    <x v="3"/>
    <s v="164696"/>
    <s v=""/>
    <s v=""/>
    <s v=""/>
    <x v="0"/>
    <s v="164696"/>
    <x v="0"/>
    <s v="2 - SEG"/>
    <s v="2025-01-27T03:00:00.000Z"/>
    <s v="2025-01-27T03:00:00.000Z"/>
    <s v="2 - SEG"/>
    <s v="Horas Úteis"/>
    <s v="16.000000"/>
    <s v="1.000000"/>
    <s v="mellissagcardoso"/>
    <s v="8"/>
    <s v="Encerrado pelo sistema"/>
    <s v="Formulario Solicitação - Padrão"/>
    <s v=""/>
    <s v=""/>
    <s v=""/>
    <s v=""/>
    <s v="1.300000"/>
    <s v="0.310000"/>
    <s v="1.600000"/>
    <s v=""/>
    <s v="27.820000"/>
    <s v="1.600000"/>
    <s v="Envio de biometria"/>
    <s v="Baixa"/>
    <s v=""/>
  </r>
  <r>
    <s v="164697"/>
    <x v="10"/>
    <s v=""/>
    <s v=""/>
    <x v="1"/>
    <s v="2-SERVICO"/>
    <x v="0"/>
    <x v="10"/>
    <x v="17"/>
    <s v="N/D"/>
    <s v="NÃO DEFINIDO"/>
    <s v="385"/>
    <s v="2025-01-27T18:33:10.000Z"/>
    <s v="2025-01-27T19:00:48.000Z"/>
    <x v="60"/>
    <d v="1899-12-30T15:33:00"/>
    <x v="64"/>
    <x v="30"/>
    <s v="1-15 dias"/>
    <x v="1"/>
    <s v="FECHADO"/>
    <s v="NAO SE APLICA"/>
    <s v="NAO SE APLICA"/>
    <s v="NÃO"/>
    <x v="10"/>
    <s v="15"/>
    <s v="16"/>
    <s v="TERCEIRO"/>
    <x v="2"/>
    <x v="3"/>
    <s v="164697"/>
    <s v=""/>
    <s v=""/>
    <s v=""/>
    <x v="0"/>
    <s v="164697"/>
    <x v="1"/>
    <s v="2 - SEG"/>
    <s v="2025-01-27T03:00:00.000Z"/>
    <s v="2025-01-27T03:00:00.000Z"/>
    <s v="2 - SEG"/>
    <s v="Horas Úteis"/>
    <s v="80.000000"/>
    <s v="1.000000"/>
    <s v="marceloa"/>
    <s v="8"/>
    <s v="Encerrado pelo sistema"/>
    <s v="Formulario Solicitação - Padrão"/>
    <s v=""/>
    <s v=""/>
    <s v=""/>
    <s v=""/>
    <s v="0.120000"/>
    <s v="0.340000"/>
    <s v="0.460000"/>
    <s v=""/>
    <s v="27.020000"/>
    <s v="0.460000"/>
    <s v="Reset de senha do usuário saesa\andresi - André Silva"/>
    <s v="Baixa"/>
    <s v=""/>
  </r>
  <r>
    <s v="164698"/>
    <x v="1"/>
    <s v=""/>
    <s v=""/>
    <x v="1"/>
    <s v="2-SERVICO"/>
    <x v="0"/>
    <x v="8"/>
    <x v="2"/>
    <s v="N/D"/>
    <s v="NÃO DEFINIDO"/>
    <s v="385"/>
    <s v="2025-01-27T19:42:18.000Z"/>
    <s v="2025-02-10T19:50:05.000Z"/>
    <x v="60"/>
    <d v="1899-12-30T16:42:00"/>
    <x v="66"/>
    <x v="277"/>
    <s v="1-15 dias"/>
    <x v="0"/>
    <s v="FECHADO"/>
    <s v="NAO SE APLICA"/>
    <s v="NAO SE APLICA"/>
    <s v="NÃO"/>
    <x v="1"/>
    <s v="16"/>
    <s v="16"/>
    <s v="LOCAL NAO INFORMADO"/>
    <x v="2"/>
    <x v="1"/>
    <s v="164698"/>
    <s v=""/>
    <s v=""/>
    <s v=""/>
    <x v="0"/>
    <s v="164698"/>
    <x v="0"/>
    <s v="2 - SEG"/>
    <s v="2025-01-27T03:00:00.000Z"/>
    <s v="2025-02-10T03:00:00.000Z"/>
    <s v="2 - SEG"/>
    <s v="Horas Úteis"/>
    <s v="80.000000"/>
    <s v="1.000000"/>
    <s v="cleomr"/>
    <s v="8"/>
    <s v="Encerrado pelo sistema"/>
    <s v="Formulario Solicitação - Padrão"/>
    <s v=""/>
    <s v=""/>
    <s v=""/>
    <s v=""/>
    <s v=""/>
    <s v="93.260000"/>
    <s v="90.260000"/>
    <s v=""/>
    <s v="27.060000"/>
    <s v="90.260000"/>
    <s v="Configuração de Switch "/>
    <s v="Baixa"/>
    <s v=""/>
  </r>
  <r>
    <s v="164699"/>
    <x v="12"/>
    <s v=""/>
    <s v=""/>
    <x v="1"/>
    <s v="2-SERVICO"/>
    <x v="2"/>
    <x v="21"/>
    <x v="2"/>
    <s v="040801"/>
    <s v="TECNOLOGIA DE INFORMACAO"/>
    <s v="37"/>
    <s v="2025-01-27T19:48:21.000Z"/>
    <s v="2025-01-27T19:49:19.000Z"/>
    <x v="60"/>
    <d v="1899-12-30T16:48:00"/>
    <x v="64"/>
    <x v="172"/>
    <s v="1-15 dias"/>
    <x v="1"/>
    <s v="FECHADO"/>
    <s v="NAO SE APLICA"/>
    <s v="NAO SE APLICA"/>
    <s v="SIM"/>
    <x v="7"/>
    <s v="16"/>
    <s v="16"/>
    <s v="LOCAL NAO INFORMADO"/>
    <x v="2"/>
    <x v="3"/>
    <s v="164699"/>
    <s v=""/>
    <s v=""/>
    <s v=""/>
    <x v="0"/>
    <s v="164699"/>
    <x v="0"/>
    <s v="2 - SEG"/>
    <s v="2025-01-27T03:00:00.000Z"/>
    <s v="2025-01-27T03:00:00.000Z"/>
    <s v="2 - SEG"/>
    <s v="Horas Úteis"/>
    <s v="40.000000"/>
    <s v="1.000000"/>
    <s v="gabrieljaraujo"/>
    <s v="8"/>
    <s v="Encerrado pelo sistema"/>
    <s v="Formulario Solicitação - Padrão"/>
    <s v=""/>
    <s v=""/>
    <s v=""/>
    <s v=""/>
    <s v="0.000000"/>
    <s v="0.010000"/>
    <s v="0.020000"/>
    <s v=""/>
    <s v="27.730000"/>
    <s v="0.020000"/>
    <s v="Migração VPN ISH"/>
    <s v="Baixa"/>
    <s v=""/>
  </r>
  <r>
    <s v="164700"/>
    <x v="0"/>
    <s v="0.250000"/>
    <s v="15.000000"/>
    <x v="1"/>
    <s v="2-SERVICO"/>
    <x v="0"/>
    <x v="4"/>
    <x v="9"/>
    <s v="020405"/>
    <s v="MANUTENCAO DE SISTEMA DE TRANSMISSAO, AUTOMACAO E AUXILIARES"/>
    <s v="105"/>
    <s v="2025-01-27T19:55:17.000Z"/>
    <s v=""/>
    <x v="60"/>
    <d v="1899-12-30T16:55:00"/>
    <x v="9"/>
    <x v="53"/>
    <s v="&gt; 60 dias"/>
    <x v="0"/>
    <s v="EM ABERTO"/>
    <s v="NAO SE APLICA"/>
    <s v="NAO SE APLICA"/>
    <s v="NÃO"/>
    <x v="0"/>
    <s v="16"/>
    <s v=""/>
    <s v="PORTO VELHO"/>
    <x v="2"/>
    <x v="2"/>
    <s v="164700"/>
    <s v=""/>
    <s v=""/>
    <s v=""/>
    <x v="0"/>
    <s v="164700"/>
    <x v="0"/>
    <s v="2 - SEG"/>
    <s v="2025-01-27T03:00:00.000Z"/>
    <s v=""/>
    <s v=""/>
    <s v="Horas Úteis"/>
    <s v="80.000000"/>
    <s v="1.000000"/>
    <s v="alansilva"/>
    <s v="52"/>
    <s v="Aguardando Departamento Interno"/>
    <s v="Formulario Solicitação - Padrão"/>
    <s v=""/>
    <s v=""/>
    <s v=""/>
    <s v=""/>
    <s v=""/>
    <s v="1.560000"/>
    <s v="453.090000"/>
    <s v=""/>
    <s v=""/>
    <s v="453.090000"/>
    <s v="Solicitação de Desktop"/>
    <s v="Baixa"/>
    <s v=""/>
  </r>
  <r>
    <s v="164701"/>
    <x v="10"/>
    <s v=""/>
    <s v=""/>
    <x v="1"/>
    <s v="2-SERVICO"/>
    <x v="0"/>
    <x v="76"/>
    <x v="3"/>
    <s v="020402"/>
    <s v="OPERACAO"/>
    <s v="176"/>
    <s v="2025-01-27T20:04:16.000Z"/>
    <s v="2025-01-29T14:20:42.000Z"/>
    <x v="60"/>
    <d v="1899-12-30T17:04:00"/>
    <x v="21"/>
    <x v="477"/>
    <s v="1-15 dias"/>
    <x v="1"/>
    <s v="FECHADO"/>
    <s v="NAO SE APLICA"/>
    <s v="NAO SE APLICA"/>
    <s v="NÃO"/>
    <x v="6"/>
    <s v="17"/>
    <s v="11"/>
    <s v="PORTO VELHO"/>
    <x v="2"/>
    <x v="3"/>
    <s v="164701"/>
    <s v=""/>
    <s v=""/>
    <s v=""/>
    <x v="0"/>
    <s v="164701"/>
    <x v="0"/>
    <s v="2 - SEG"/>
    <s v="2025-01-27T03:00:00.000Z"/>
    <s v="2025-01-27T03:00:00.000Z"/>
    <s v="4 - QUA"/>
    <s v="Horas Úteis"/>
    <s v="80.000000"/>
    <s v="1.000000"/>
    <s v="andreia.muller"/>
    <s v="8"/>
    <s v="Encerrado pelo sistema"/>
    <s v="Formulario Solicitação - Padrão"/>
    <s v=""/>
    <s v=""/>
    <s v=""/>
    <s v=""/>
    <s v=""/>
    <s v="1.890000"/>
    <s v="12.290000"/>
    <s v=""/>
    <s v="27.040000"/>
    <s v="12.290000"/>
    <s v="Desbloqueio do Sharepoint"/>
    <s v="Baixa"/>
    <s v=""/>
  </r>
  <r>
    <s v="164702"/>
    <x v="1"/>
    <s v="0.250000"/>
    <s v="15.000000"/>
    <x v="1"/>
    <s v="2-SERVICO"/>
    <x v="0"/>
    <x v="34"/>
    <x v="30"/>
    <s v="020402"/>
    <s v="OPERACAO"/>
    <s v="176"/>
    <s v="2025-01-27T20:24:21.000Z"/>
    <s v="2025-02-03T16:00:47.000Z"/>
    <x v="60"/>
    <d v="1899-12-30T17:24:00"/>
    <x v="57"/>
    <x v="409"/>
    <s v="1-15 dias"/>
    <x v="1"/>
    <s v="FECHADO"/>
    <s v="NAO SE APLICA"/>
    <s v="NAO SE APLICA"/>
    <s v="NÃO"/>
    <x v="5"/>
    <s v="17"/>
    <s v="13"/>
    <s v="PORTO VELHO"/>
    <x v="2"/>
    <x v="1"/>
    <s v="164702"/>
    <s v=""/>
    <s v=""/>
    <s v=""/>
    <x v="0"/>
    <s v="164702"/>
    <x v="1"/>
    <s v="2 - SEG"/>
    <s v="2025-01-27T03:00:00.000Z"/>
    <s v="2025-02-03T03:00:00.000Z"/>
    <s v="2 - SEG"/>
    <s v="Horas Úteis"/>
    <s v="80.000000"/>
    <s v="1.000000"/>
    <s v="patriciasilva"/>
    <s v="8"/>
    <s v="Encerrado pelo sistema"/>
    <s v="Formulario Solicitação - Padrão"/>
    <s v=""/>
    <s v=""/>
    <s v=""/>
    <s v=""/>
    <s v=""/>
    <s v="1.550000"/>
    <s v="40.750000"/>
    <s v=""/>
    <s v="27.010000"/>
    <s v="40.750000"/>
    <s v="Atualização  Authenticator"/>
    <s v="Baixa"/>
    <s v=""/>
  </r>
  <r>
    <s v="164703"/>
    <x v="4"/>
    <s v="0.000000"/>
    <s v="0.000000"/>
    <x v="1"/>
    <s v="2-SERVICO"/>
    <x v="0"/>
    <x v="34"/>
    <x v="18"/>
    <s v="020405"/>
    <s v="MANUTENCAO DE SISTEMA DE TRANSMISSAO, AUTOMACAO E AUXILIARES"/>
    <s v="105"/>
    <s v="2025-01-27T21:28:44.000Z"/>
    <s v="2025-01-29T14:02:46.000Z"/>
    <x v="60"/>
    <d v="1899-12-30T18:28:00"/>
    <x v="21"/>
    <x v="193"/>
    <s v="1-15 dias"/>
    <x v="1"/>
    <s v="FECHADO"/>
    <s v="NAO SE APLICA"/>
    <s v="NAO SE APLICA"/>
    <s v="NÃO"/>
    <x v="0"/>
    <s v="18"/>
    <s v="11"/>
    <s v="PORTO VELHO"/>
    <x v="2"/>
    <x v="3"/>
    <s v="164703"/>
    <s v=""/>
    <s v=""/>
    <s v=""/>
    <x v="0"/>
    <s v="164703"/>
    <x v="0"/>
    <s v="2 - SEG"/>
    <s v="2025-01-27T03:00:00.000Z"/>
    <s v="2025-01-27T03:00:00.000Z"/>
    <s v="4 - QUA"/>
    <s v="Horas Úteis"/>
    <s v="80.000000"/>
    <s v="1.000000"/>
    <s v="fernandocosta"/>
    <s v="8"/>
    <s v="Encerrado pelo sistema"/>
    <s v="Formulario Solicitação - Padrão"/>
    <s v=""/>
    <s v=""/>
    <s v=""/>
    <s v="10.100000"/>
    <s v="0.010000"/>
    <s v="0.470000"/>
    <s v="0.480000"/>
    <s v=""/>
    <s v="27.000000"/>
    <s v="10.580000"/>
    <s v="Instalação dos softwares Notebook SAE-EPV-1760"/>
    <s v="Baixa"/>
    <s v=""/>
  </r>
  <r>
    <s v="164704"/>
    <x v="3"/>
    <s v=""/>
    <s v=""/>
    <x v="0"/>
    <s v="1-INCIDENTE"/>
    <x v="1"/>
    <x v="39"/>
    <x v="15"/>
    <s v="N/D"/>
    <s v="NÃO DEFINIDO"/>
    <s v="385"/>
    <s v="2025-01-27T21:58:05.000Z"/>
    <s v="2025-01-31T17:34:27.000Z"/>
    <x v="60"/>
    <d v="1899-12-30T18:58:00"/>
    <x v="51"/>
    <x v="262"/>
    <s v="1-15 dias"/>
    <x v="0"/>
    <s v="FECHADO"/>
    <s v="NAO SE APLICA"/>
    <s v="NAO SE APLICA"/>
    <s v="NÃO"/>
    <x v="2"/>
    <s v="18"/>
    <s v="14"/>
    <s v="LOCAL NAO INFORMADO"/>
    <x v="2"/>
    <x v="3"/>
    <s v="164704"/>
    <s v=""/>
    <s v=""/>
    <s v=""/>
    <x v="0"/>
    <s v="164704"/>
    <x v="0"/>
    <s v="2 - SEG"/>
    <s v="2025-01-27T03:00:00.000Z"/>
    <s v="2025-01-27T03:00:00.000Z"/>
    <s v="6 - SEX"/>
    <s v="Horas Úteis"/>
    <s v="16.000000"/>
    <s v="1.000000"/>
    <s v="kimberlyr.elb"/>
    <s v="8"/>
    <s v="Encerrado pelo sistema"/>
    <s v="Formulario Incidente - Sistemas - Erro Sistemas"/>
    <s v=""/>
    <s v=""/>
    <s v="26.310000"/>
    <s v=""/>
    <s v="0.010000"/>
    <s v="5.500000"/>
    <s v="31.740000"/>
    <s v=""/>
    <s v="27.050000"/>
    <s v="31.740000"/>
    <s v="Fornecedor e cliente não fica disponível para o comercial"/>
    <s v="Baixa"/>
    <s v=""/>
  </r>
  <r>
    <s v="164705"/>
    <x v="7"/>
    <s v=""/>
    <s v=""/>
    <x v="1"/>
    <s v="2-SERVICO"/>
    <x v="1"/>
    <x v="23"/>
    <x v="2"/>
    <s v="040701"/>
    <s v="GESTAO DE PESSOAS"/>
    <s v="20"/>
    <s v="2025-01-27T22:00:11.000Z"/>
    <s v="2025-01-28T14:11:06.000Z"/>
    <x v="60"/>
    <d v="1899-12-30T19:00:00"/>
    <x v="32"/>
    <x v="355"/>
    <s v="1-15 dias"/>
    <x v="1"/>
    <s v="FECHADO"/>
    <s v="NAO SE APLICA"/>
    <s v="NAO SE APLICA"/>
    <s v="NÃO"/>
    <x v="4"/>
    <s v="19"/>
    <s v="11"/>
    <s v="LOCAL NAO INFORMADO"/>
    <x v="2"/>
    <x v="3"/>
    <s v="164705"/>
    <s v=""/>
    <s v=""/>
    <s v=""/>
    <x v="0"/>
    <s v="164705"/>
    <x v="0"/>
    <s v="2 - SEG"/>
    <s v="2025-01-27T03:00:00.000Z"/>
    <s v="2025-01-27T03:00:00.000Z"/>
    <s v="3 - TER"/>
    <s v="Horas Úteis"/>
    <s v="16.000000"/>
    <s v="1.000000"/>
    <s v="mellissagcardoso"/>
    <s v="8"/>
    <s v="Encerrado pelo sistema"/>
    <s v="Formulario Solicitação - Padrão"/>
    <s v=""/>
    <s v=""/>
    <s v=""/>
    <s v=""/>
    <s v="1.190000"/>
    <s v="0.000000"/>
    <s v="1.190000"/>
    <s v=""/>
    <s v="27.040000"/>
    <s v="1.190000"/>
    <s v="Enviar biometria"/>
    <s v="Baixa"/>
    <s v=""/>
  </r>
  <r>
    <s v="164706"/>
    <x v="10"/>
    <s v="0.000000"/>
    <s v="0.000000"/>
    <x v="1"/>
    <s v="2-SERVICO"/>
    <x v="0"/>
    <x v="10"/>
    <x v="17"/>
    <s v="040801"/>
    <s v="TECNOLOGIA DE INFORMACAO"/>
    <s v="37"/>
    <s v="2025-01-28T02:09:55.000Z"/>
    <s v="2025-01-31T21:56:25.000Z"/>
    <x v="60"/>
    <d v="1899-12-30T23:09:00"/>
    <x v="51"/>
    <x v="515"/>
    <s v="1-15 dias"/>
    <x v="1"/>
    <s v="FECHADO"/>
    <s v="NAO SE APLICA"/>
    <s v="NAO SE APLICA"/>
    <s v="NÃO"/>
    <x v="10"/>
    <s v="23"/>
    <s v="18"/>
    <s v="LOCAL NAO INFORMADO"/>
    <x v="2"/>
    <x v="3"/>
    <s v="164706"/>
    <s v=""/>
    <s v=""/>
    <s v=""/>
    <x v="0"/>
    <s v="164706"/>
    <x v="2"/>
    <s v="2 - SEG"/>
    <s v="2025-01-27T03:00:00.000Z"/>
    <s v="2025-01-27T03:00:00.000Z"/>
    <s v="6 - SEX"/>
    <s v="Horas Úteis"/>
    <s v="80.000000"/>
    <s v="1.000000"/>
    <s v="davibdomingos"/>
    <s v="8"/>
    <s v="Encerrado pelo sistema"/>
    <s v="Formulario Solicitação - Padrão"/>
    <s v=""/>
    <s v=""/>
    <s v=""/>
    <s v="34.420000"/>
    <s v="0.010000"/>
    <s v="1.740000"/>
    <s v="1.660000"/>
    <s v=""/>
    <s v="27.020000"/>
    <s v="36.080000"/>
    <s v="Preciso de um apoio de algum N1 que tenha acesso a estação de trabalho "/>
    <s v="Baixa"/>
    <s v=""/>
  </r>
  <r>
    <s v="164707"/>
    <x v="1"/>
    <s v=""/>
    <s v=""/>
    <x v="0"/>
    <s v="1-INCIDENTE"/>
    <x v="0"/>
    <x v="1"/>
    <x v="0"/>
    <s v="N/D"/>
    <s v="NÃO DEFINIDO"/>
    <s v="385"/>
    <s v="2025-01-28T02:55:23.000Z"/>
    <s v="2025-01-28T11:21:44.000Z"/>
    <x v="60"/>
    <d v="1899-12-30T23:55:00"/>
    <x v="32"/>
    <x v="516"/>
    <s v="1-15 dias"/>
    <x v="1"/>
    <s v="FECHADO"/>
    <s v="NAO SE APLICA"/>
    <s v="NAO SE APLICA"/>
    <s v="NÃO"/>
    <x v="1"/>
    <s v="23"/>
    <s v="08"/>
    <s v="LOCAL NAO INFORMADO"/>
    <x v="2"/>
    <x v="3"/>
    <s v="164707"/>
    <s v=""/>
    <s v=""/>
    <s v=""/>
    <x v="0"/>
    <s v="164707"/>
    <x v="0"/>
    <s v="2 - SEG"/>
    <s v="2025-01-27T03:00:00.000Z"/>
    <s v="2025-01-27T03:00:00.000Z"/>
    <s v="3 - TER"/>
    <s v="Horas Úteis"/>
    <s v="4.000000"/>
    <s v="1.000000"/>
    <s v="noc_ebsit"/>
    <s v="8"/>
    <s v="Encerrado pelo sistema"/>
    <s v="Formulario Incidente - Padrão"/>
    <s v=""/>
    <s v=""/>
    <s v=""/>
    <s v=""/>
    <s v="0.000000"/>
    <s v="0.000000"/>
    <s v="0.000000"/>
    <s v=""/>
    <s v=""/>
    <s v="0.000000"/>
    <s v=" SAEN--DBO-STB-PCSFX"/>
    <s v="Baixa"/>
    <s v=""/>
  </r>
  <r>
    <s v="164708"/>
    <x v="2"/>
    <s v="0.030000"/>
    <s v="2.000000"/>
    <x v="0"/>
    <s v="1-INCIDENTE"/>
    <x v="0"/>
    <x v="2"/>
    <x v="0"/>
    <s v="040801"/>
    <s v="TECNOLOGIA DE INFORMACAO"/>
    <s v="37"/>
    <s v="2025-01-28T11:02:00.000Z"/>
    <s v="2025-01-28T12:46:20.000Z"/>
    <x v="61"/>
    <d v="1899-12-30T08:02:00"/>
    <x v="32"/>
    <x v="517"/>
    <s v="1-15 dias"/>
    <x v="1"/>
    <s v="FECHADO"/>
    <s v="NAO SE APLICA"/>
    <s v="NAO SE APLICA"/>
    <s v="NÃO"/>
    <x v="0"/>
    <s v="08"/>
    <s v="09"/>
    <s v="LOCAL NAO INFORMADO"/>
    <x v="2"/>
    <x v="3"/>
    <s v="164708"/>
    <s v=""/>
    <s v=""/>
    <s v=""/>
    <x v="0"/>
    <s v="164708"/>
    <x v="0"/>
    <s v="3 - TER"/>
    <s v="2025-01-27T03:00:00.000Z"/>
    <s v="2025-01-27T03:00:00.000Z"/>
    <s v="3 - TER"/>
    <s v="Horas Úteis"/>
    <s v="16.000000"/>
    <s v="1.000000"/>
    <s v="jorgepereira"/>
    <s v="8"/>
    <s v="Encerrado pelo sistema"/>
    <s v="Formulario Incidente - Padrão"/>
    <s v=""/>
    <s v=""/>
    <s v=""/>
    <s v=""/>
    <s v="0.000000"/>
    <s v="0.000000"/>
    <s v="0.000000"/>
    <s v=""/>
    <s v="27.060000"/>
    <s v="0.000000"/>
    <s v="Task: Verificar Status das impressoras SPO"/>
    <s v="Baixa"/>
    <s v=""/>
  </r>
  <r>
    <s v="164709"/>
    <x v="4"/>
    <s v="0.000000"/>
    <s v="0.000000"/>
    <x v="1"/>
    <s v="2-SERVICO"/>
    <x v="0"/>
    <x v="34"/>
    <x v="2"/>
    <s v="030201"/>
    <s v="SUSTENTABILIDADE"/>
    <s v="42"/>
    <s v="2025-01-28T13:25:15.000Z"/>
    <s v="2025-01-31T13:42:45.000Z"/>
    <x v="61"/>
    <d v="1899-12-30T10:25:00"/>
    <x v="51"/>
    <x v="380"/>
    <s v="1-15 dias"/>
    <x v="1"/>
    <s v="FECHADO"/>
    <s v="NAO SE APLICA"/>
    <s v="NAO SE APLICA"/>
    <s v="NÃO"/>
    <x v="0"/>
    <s v="10"/>
    <s v="10"/>
    <s v="LOCAL NAO INFORMADO"/>
    <x v="2"/>
    <x v="3"/>
    <s v="164709"/>
    <s v=""/>
    <s v=""/>
    <s v=""/>
    <x v="0"/>
    <s v="164709"/>
    <x v="0"/>
    <s v="3 - TER"/>
    <s v="2025-01-27T03:00:00.000Z"/>
    <s v="2025-01-27T03:00:00.000Z"/>
    <s v="6 - SEX"/>
    <s v="Horas Úteis"/>
    <s v="80.000000"/>
    <s v="1.000000"/>
    <s v="maisasouza"/>
    <s v="8"/>
    <s v="Encerrado pelo sistema"/>
    <s v="Formulario Solicitação - Padrão"/>
    <s v=""/>
    <s v=""/>
    <s v=""/>
    <s v=""/>
    <s v=""/>
    <s v="7.540000"/>
    <s v="27.420000"/>
    <s v=""/>
    <s v="27.070000"/>
    <s v="27.420000"/>
    <s v="App da área de trabalho - Outlook e Teams"/>
    <s v="Baixa"/>
    <s v=""/>
  </r>
  <r>
    <s v="164710"/>
    <x v="5"/>
    <s v=""/>
    <s v=""/>
    <x v="0"/>
    <s v="1-INCIDENTE"/>
    <x v="1"/>
    <x v="42"/>
    <x v="4"/>
    <s v="020403"/>
    <s v="MANUTENCAO DE UNIDADES GERADORAS"/>
    <s v="190"/>
    <s v="2025-01-28T13:29:26.000Z"/>
    <s v="2025-01-28T19:14:33.000Z"/>
    <x v="61"/>
    <d v="1899-12-30T10:29:00"/>
    <x v="32"/>
    <x v="406"/>
    <s v="1-15 dias"/>
    <x v="1"/>
    <s v="FECHADO"/>
    <s v="NAO SE APLICA"/>
    <s v="NAO SE APLICA"/>
    <s v="NÃO"/>
    <x v="3"/>
    <s v="10"/>
    <s v="16"/>
    <s v="LOCAL NAO INFORMADO"/>
    <x v="2"/>
    <x v="3"/>
    <s v="164710"/>
    <s v=""/>
    <s v=""/>
    <s v=""/>
    <x v="0"/>
    <s v="164710"/>
    <x v="1"/>
    <s v="3 - TER"/>
    <s v="2025-01-27T03:00:00.000Z"/>
    <s v="2025-01-27T03:00:00.000Z"/>
    <s v="3 - TER"/>
    <s v="Horas Úteis"/>
    <s v="16.000000"/>
    <s v="1.000000"/>
    <s v="vandochagas"/>
    <s v="8"/>
    <s v="Encerrado pelo sistema"/>
    <s v="Formulario Incidente - Sistemas - Erro Sistemas"/>
    <s v=""/>
    <s v=""/>
    <s v=""/>
    <s v=""/>
    <s v="0.080000"/>
    <s v="5.690000"/>
    <s v="5.760000"/>
    <s v=""/>
    <s v="27.060000"/>
    <s v="5.760000"/>
    <s v="Oracle"/>
    <s v="Baixa"/>
    <s v=""/>
  </r>
  <r>
    <s v="164711"/>
    <x v="2"/>
    <s v="0.030000"/>
    <s v="2.000000"/>
    <x v="0"/>
    <s v="1-INCIDENTE"/>
    <x v="0"/>
    <x v="2"/>
    <x v="0"/>
    <s v="040801"/>
    <s v="TECNOLOGIA DE INFORMACAO"/>
    <s v="37"/>
    <s v="2025-01-28T13:43:00.000Z"/>
    <s v="2025-01-28T13:51:58.000Z"/>
    <x v="61"/>
    <d v="1899-12-30T10:43:00"/>
    <x v="32"/>
    <x v="423"/>
    <s v="1-15 dias"/>
    <x v="1"/>
    <s v="FECHADO"/>
    <s v="NAO SE APLICA"/>
    <s v="NAO SE APLICA"/>
    <s v="NÃO"/>
    <x v="0"/>
    <s v="10"/>
    <s v="10"/>
    <s v="LOCAL NAO INFORMADO"/>
    <x v="2"/>
    <x v="3"/>
    <s v="164711"/>
    <s v=""/>
    <s v=""/>
    <s v=""/>
    <x v="0"/>
    <s v="164711"/>
    <x v="0"/>
    <s v="3 - TER"/>
    <s v="2025-01-27T03:00:00.000Z"/>
    <s v="2025-01-27T03:00:00.000Z"/>
    <s v="3 - TER"/>
    <s v="Horas Úteis"/>
    <s v="16.000000"/>
    <s v="1.000000"/>
    <s v="jorgepereira"/>
    <s v="8"/>
    <s v="Encerrado pelo sistema"/>
    <s v="Formulario Incidente - Padrão"/>
    <s v=""/>
    <s v=""/>
    <s v=""/>
    <s v=""/>
    <s v="0.000000"/>
    <s v="0.150000"/>
    <s v="0.150000"/>
    <s v=""/>
    <s v="27.020000"/>
    <s v="0.150000"/>
    <s v="Task: Verificar Status das impressoras SPO"/>
    <s v="Baixa"/>
    <s v=""/>
  </r>
  <r>
    <s v="164712"/>
    <x v="1"/>
    <s v=""/>
    <s v=""/>
    <x v="1"/>
    <s v="2-SERVICO"/>
    <x v="0"/>
    <x v="14"/>
    <x v="2"/>
    <s v="040801"/>
    <s v="TECNOLOGIA DE INFORMACAO"/>
    <s v="37"/>
    <s v="2025-01-28T13:53:58.000Z"/>
    <s v="2025-02-03T21:34:27.000Z"/>
    <x v="61"/>
    <d v="1899-12-30T10:53:00"/>
    <x v="57"/>
    <x v="466"/>
    <s v="1-15 dias"/>
    <x v="1"/>
    <s v="FECHADO"/>
    <s v="NAO SE APLICA"/>
    <s v="NAO SE APLICA"/>
    <s v="NÃO"/>
    <x v="1"/>
    <s v="10"/>
    <s v="18"/>
    <s v="LOCAL NAO INFORMADO"/>
    <x v="2"/>
    <x v="1"/>
    <s v="164712"/>
    <s v=""/>
    <s v=""/>
    <s v=""/>
    <x v="0"/>
    <s v="164712"/>
    <x v="0"/>
    <s v="3 - TER"/>
    <s v="2025-01-27T03:00:00.000Z"/>
    <s v="2025-02-03T03:00:00.000Z"/>
    <s v="2 - SEG"/>
    <s v="Horas Úteis"/>
    <s v="80.000000"/>
    <s v="1.000000"/>
    <s v="davibdomingos"/>
    <s v="8"/>
    <s v="Encerrado pelo sistema"/>
    <s v="Formulario Solicitação - Padrão"/>
    <s v=""/>
    <s v=""/>
    <s v=""/>
    <s v=""/>
    <s v="16.280000"/>
    <s v="0.440000"/>
    <s v="16.720000"/>
    <s v=""/>
    <s v="27.040000"/>
    <s v="16.720000"/>
    <s v="Baixar maquina Sistema SGPD "/>
    <s v="Baixa"/>
    <s v=""/>
  </r>
  <r>
    <s v="164713"/>
    <x v="4"/>
    <s v="0.000000"/>
    <s v="0.000000"/>
    <x v="1"/>
    <s v="2-SERVICO"/>
    <x v="0"/>
    <x v="2"/>
    <x v="2"/>
    <s v="040701"/>
    <s v="GESTAO DE PESSOAS"/>
    <s v="20"/>
    <s v="2025-01-28T14:19:50.000Z"/>
    <s v="2025-01-30T16:55:50.000Z"/>
    <x v="61"/>
    <d v="1899-12-30T11:19:00"/>
    <x v="70"/>
    <x v="373"/>
    <s v="1-15 dias"/>
    <x v="1"/>
    <s v="FECHADO"/>
    <s v="NAO SE APLICA"/>
    <s v="NAO SE APLICA"/>
    <s v="NÃO"/>
    <x v="0"/>
    <s v="11"/>
    <s v="13"/>
    <s v="LOCAL NAO INFORMADO"/>
    <x v="2"/>
    <x v="3"/>
    <s v="164713"/>
    <s v=""/>
    <s v=""/>
    <s v=""/>
    <x v="0"/>
    <s v="164713"/>
    <x v="0"/>
    <s v="3 - TER"/>
    <s v="2025-01-27T03:00:00.000Z"/>
    <s v="2025-01-27T03:00:00.000Z"/>
    <s v="5 - QUI"/>
    <s v="Horas Úteis"/>
    <s v="80.000000"/>
    <s v="1.000000"/>
    <s v="mellissagcardoso"/>
    <s v="8"/>
    <s v="Encerrado pelo sistema"/>
    <s v="Formulario Solicitação - Infra - Solicitação Impressora"/>
    <s v=""/>
    <s v=""/>
    <s v=""/>
    <s v=""/>
    <s v="0.010000"/>
    <s v="20.620000"/>
    <s v="20.640000"/>
    <s v=""/>
    <s v="27.020000"/>
    <s v="20.640000"/>
    <s v="Não estou imprimindo"/>
    <s v="Baixa"/>
    <s v=""/>
  </r>
  <r>
    <s v="164714"/>
    <x v="11"/>
    <s v="0.500000"/>
    <s v="30.000000"/>
    <x v="1"/>
    <s v="2-SERVICO"/>
    <x v="1"/>
    <x v="36"/>
    <x v="2"/>
    <s v="060101"/>
    <s v="ASSESSORIA JURÍDICA"/>
    <s v="26"/>
    <s v="2025-01-28T14:27:21.000Z"/>
    <s v="2025-02-11T19:07:20.000Z"/>
    <x v="61"/>
    <d v="1899-12-30T11:27:00"/>
    <x v="77"/>
    <x v="518"/>
    <s v="1-15 dias"/>
    <x v="0"/>
    <s v="FECHADO"/>
    <s v="NAO SE APLICA"/>
    <s v="NAO SE APLICA"/>
    <s v="NÃO"/>
    <x v="4"/>
    <s v="11"/>
    <s v="16"/>
    <s v="LOCAL NAO INFORMADO"/>
    <x v="2"/>
    <x v="1"/>
    <s v="164714"/>
    <s v=""/>
    <s v=""/>
    <s v=""/>
    <x v="0"/>
    <s v="164714"/>
    <x v="0"/>
    <s v="3 - TER"/>
    <s v="2025-01-27T03:00:00.000Z"/>
    <s v="2025-02-10T03:00:00.000Z"/>
    <s v="3 - TER"/>
    <s v="Horas Úteis"/>
    <s v="16.000000"/>
    <s v="1.000000"/>
    <s v="guilhermegimenes"/>
    <s v="8"/>
    <s v="Encerrado pelo sistema"/>
    <s v="Formulario Solicitação - Padrão"/>
    <s v="7.730000"/>
    <s v="82.300000"/>
    <s v=""/>
    <s v=""/>
    <s v="5.360000"/>
    <s v="1.080000"/>
    <s v="87.060000"/>
    <s v=""/>
    <s v="27.030000"/>
    <s v="94.790000"/>
    <s v="Liberação dos Advogados do Escritório Ernesto Borges Advogados ao sistema Projuris"/>
    <s v="Baixa"/>
    <s v=""/>
  </r>
  <r>
    <s v="164715"/>
    <x v="1"/>
    <s v=""/>
    <s v=""/>
    <x v="1"/>
    <s v="2-SERVICO"/>
    <x v="0"/>
    <x v="1"/>
    <x v="26"/>
    <s v="N/D"/>
    <s v="NÃO DEFINIDO"/>
    <s v="385"/>
    <s v="2025-01-28T14:49:02.000Z"/>
    <s v="2025-02-07T21:06:40.000Z"/>
    <x v="61"/>
    <d v="1899-12-30T11:49:00"/>
    <x v="59"/>
    <x v="168"/>
    <s v="1-15 dias"/>
    <x v="1"/>
    <s v="FECHADO"/>
    <s v="NAO SE APLICA"/>
    <s v="NAO SE APLICA"/>
    <s v="NÃO"/>
    <x v="1"/>
    <s v="11"/>
    <s v="18"/>
    <s v="LOCAL NAO INFORMADO"/>
    <x v="2"/>
    <x v="1"/>
    <s v="164715"/>
    <s v=""/>
    <s v=""/>
    <s v=""/>
    <x v="0"/>
    <s v="164715"/>
    <x v="0"/>
    <s v="3 - TER"/>
    <s v="2025-01-27T03:00:00.000Z"/>
    <s v="2025-02-03T03:00:00.000Z"/>
    <s v="6 - SEX"/>
    <s v="Horas Corridas"/>
    <s v="32.000000"/>
    <s v="2.000000"/>
    <s v="rodrigot"/>
    <s v="8"/>
    <s v="Encerrado pelo sistema"/>
    <s v="Formulario Solicitação - Padrão"/>
    <s v="0.000000"/>
    <s v="0.000000"/>
    <s v="0.000000"/>
    <s v="0.000000"/>
    <s v="24.300000"/>
    <s v="0.030000"/>
    <s v="23.980000"/>
    <s v="0.000000"/>
    <s v="0.000000"/>
    <s v="23.980000"/>
    <s v="Restart Serviços Integrador Onesource Homologação"/>
    <s v="Baixa"/>
    <s v=""/>
  </r>
  <r>
    <s v="164716"/>
    <x v="4"/>
    <s v=""/>
    <s v=""/>
    <x v="1"/>
    <s v="2-SERVICO"/>
    <x v="0"/>
    <x v="49"/>
    <x v="40"/>
    <s v="040202"/>
    <s v="PLANEJAMENTO FINANCEIRO"/>
    <s v="35"/>
    <s v="2025-01-28T15:29:18.000Z"/>
    <s v="2025-01-31T18:37:51.000Z"/>
    <x v="61"/>
    <d v="1899-12-30T12:29:00"/>
    <x v="51"/>
    <x v="119"/>
    <s v="1-15 dias"/>
    <x v="1"/>
    <s v="FECHADO"/>
    <s v="NAO SE APLICA"/>
    <s v="NAO SE APLICA"/>
    <s v="NÃO"/>
    <x v="0"/>
    <s v="12"/>
    <s v="15"/>
    <s v="SAO PAULO"/>
    <x v="2"/>
    <x v="3"/>
    <s v="164716"/>
    <s v=""/>
    <s v=""/>
    <s v=""/>
    <x v="0"/>
    <s v="164716"/>
    <x v="0"/>
    <s v="3 - TER"/>
    <s v="2025-01-27T03:00:00.000Z"/>
    <s v="2025-01-27T03:00:00.000Z"/>
    <s v="6 - SEX"/>
    <s v="Horas Úteis"/>
    <s v="80.000000"/>
    <s v="1.000000"/>
    <s v="alinecouto"/>
    <s v="8"/>
    <s v="Encerrado pelo sistema"/>
    <s v="Formulario Solicitação - Padrão"/>
    <s v=""/>
    <s v=""/>
    <s v=""/>
    <s v=""/>
    <s v=""/>
    <s v="4.090000"/>
    <s v="30.270000"/>
    <s v=""/>
    <s v="27.080000"/>
    <s v="30.270000"/>
    <s v="Criação de  2 usuários de rede Eletrobras"/>
    <s v="Baixa"/>
    <s v=""/>
  </r>
  <r>
    <s v="164717"/>
    <x v="10"/>
    <s v="0.000000"/>
    <s v="0.000000"/>
    <x v="0"/>
    <s v="1-INCIDENTE"/>
    <x v="0"/>
    <x v="44"/>
    <x v="37"/>
    <s v="020403"/>
    <s v="MANUTENCAO DE UNIDADES GERADORAS"/>
    <s v="190"/>
    <s v="2025-01-28T15:42:53.000Z"/>
    <s v="2025-01-28T15:56:02.000Z"/>
    <x v="61"/>
    <d v="1899-12-30T12:42:00"/>
    <x v="32"/>
    <x v="498"/>
    <s v="1-15 dias"/>
    <x v="1"/>
    <s v="FECHADO"/>
    <s v="NAO SE APLICA"/>
    <s v="NAO SE APLICA"/>
    <s v="NÃO"/>
    <x v="10"/>
    <s v="12"/>
    <s v="12"/>
    <s v="LOCAL NAO INFORMADO"/>
    <x v="2"/>
    <x v="3"/>
    <s v="164717"/>
    <s v=""/>
    <s v="4"/>
    <s v="Como voce avalia o atendimento prestado?"/>
    <x v="1"/>
    <s v="164717"/>
    <x v="2"/>
    <s v="3 - TER"/>
    <s v="2025-01-27T03:00:00.000Z"/>
    <s v="2025-01-27T03:00:00.000Z"/>
    <s v="3 - TER"/>
    <s v="Horas Úteis"/>
    <s v="16.000000"/>
    <s v="1.000000"/>
    <s v="evandrosilva"/>
    <s v="9"/>
    <s v="Encerrado pelo usuario"/>
    <s v="Formulario Incidente - Padrão"/>
    <s v=""/>
    <s v=""/>
    <s v=""/>
    <s v=""/>
    <s v="0.080000"/>
    <s v="0.140000"/>
    <s v="0.220000"/>
    <s v=""/>
    <s v="0.060000"/>
    <s v="0.220000"/>
    <s v="Comunicator inativo ou desatualizado"/>
    <s v="Baixa"/>
    <s v=""/>
  </r>
  <r>
    <s v="164718"/>
    <x v="7"/>
    <s v=""/>
    <s v=""/>
    <x v="0"/>
    <s v="1-INCIDENTE"/>
    <x v="1"/>
    <x v="51"/>
    <x v="4"/>
    <s v="020501"/>
    <s v="SAÚDE E SEGURANÇA DO TRABALHO"/>
    <s v="58"/>
    <s v="2025-01-28T15:50:58.000Z"/>
    <s v="2025-01-28T16:17:14.000Z"/>
    <x v="61"/>
    <d v="1899-12-30T12:50:00"/>
    <x v="32"/>
    <x v="313"/>
    <s v="1-15 dias"/>
    <x v="1"/>
    <s v="FECHADO"/>
    <s v="NAO SE APLICA"/>
    <s v="NAO SE APLICA"/>
    <s v="NÃO"/>
    <x v="3"/>
    <s v="12"/>
    <s v="13"/>
    <s v="PORTO VELHO"/>
    <x v="2"/>
    <x v="3"/>
    <s v="164718"/>
    <s v=""/>
    <s v=""/>
    <s v=""/>
    <x v="0"/>
    <s v="164718"/>
    <x v="0"/>
    <s v="3 - TER"/>
    <s v="2025-01-27T03:00:00.000Z"/>
    <s v="2025-01-27T03:00:00.000Z"/>
    <s v="3 - TER"/>
    <s v="Horas Úteis"/>
    <s v="16.000000"/>
    <s v="1.000000"/>
    <s v="ramsespacifico"/>
    <s v="8"/>
    <s v="Encerrado pelo sistema"/>
    <s v="Formulario Incidente - Sistemas - Erro Sistemas"/>
    <s v=""/>
    <s v=""/>
    <s v=""/>
    <s v=""/>
    <s v="0.090000"/>
    <s v="0.350000"/>
    <s v="0.440000"/>
    <s v=""/>
    <s v="27.260000"/>
    <s v="0.440000"/>
    <s v="Erro Sênior - falha no carregamento de informações para e-social  (falta de responsável LTCAT/PGR)."/>
    <s v="Baixa"/>
    <s v=""/>
  </r>
  <r>
    <s v="164719"/>
    <x v="12"/>
    <s v=""/>
    <s v=""/>
    <x v="1"/>
    <s v="2-SERVICO"/>
    <x v="2"/>
    <x v="21"/>
    <x v="2"/>
    <s v="040801"/>
    <s v="TECNOLOGIA DE INFORMACAO"/>
    <s v="37"/>
    <s v="2025-01-28T15:52:20.000Z"/>
    <s v="2025-01-28T15:53:16.000Z"/>
    <x v="61"/>
    <d v="1899-12-30T12:52:00"/>
    <x v="32"/>
    <x v="519"/>
    <s v="1-15 dias"/>
    <x v="1"/>
    <s v="FECHADO"/>
    <s v="NAO SE APLICA"/>
    <s v="NAO SE APLICA"/>
    <s v="SIM"/>
    <x v="7"/>
    <s v="12"/>
    <s v="12"/>
    <s v="LOCAL NAO INFORMADO"/>
    <x v="2"/>
    <x v="3"/>
    <s v="164719"/>
    <s v=""/>
    <s v=""/>
    <s v=""/>
    <x v="0"/>
    <s v="164719"/>
    <x v="0"/>
    <s v="3 - TER"/>
    <s v="2025-01-27T03:00:00.000Z"/>
    <s v="2025-01-27T03:00:00.000Z"/>
    <s v="3 - TER"/>
    <s v="Horas Úteis"/>
    <s v="40.000000"/>
    <s v="1.000000"/>
    <s v="gabrieljaraujo"/>
    <s v="8"/>
    <s v="Encerrado pelo sistema"/>
    <s v="Formulario Solicitação - Padrão"/>
    <s v=""/>
    <s v=""/>
    <s v=""/>
    <s v=""/>
    <s v="0.010000"/>
    <s v="0.000000"/>
    <s v="0.020000"/>
    <s v=""/>
    <s v="27.660000"/>
    <s v="0.020000"/>
    <s v="Migração VPN REVNA"/>
    <s v="Baixa"/>
    <s v=""/>
  </r>
  <r>
    <s v="164720"/>
    <x v="2"/>
    <s v="0.030000"/>
    <s v="2.000000"/>
    <x v="0"/>
    <s v="1-INCIDENTE"/>
    <x v="0"/>
    <x v="13"/>
    <x v="0"/>
    <s v="040201"/>
    <s v="TESOURARIA, CAPTACAO, RI, CONTAS A PAGAR E CONTAS A RECEBER"/>
    <s v="31"/>
    <s v="2025-01-28T16:00:54.000Z"/>
    <s v="2025-01-31T18:25:33.000Z"/>
    <x v="61"/>
    <d v="1899-12-30T13:00:00"/>
    <x v="51"/>
    <x v="91"/>
    <s v="1-15 dias"/>
    <x v="0"/>
    <s v="FECHADO"/>
    <s v="NAO SE APLICA"/>
    <s v="NAO SE APLICA"/>
    <s v="NÃO"/>
    <x v="0"/>
    <s v="13"/>
    <s v="15"/>
    <s v="LOCAL NAO INFORMADO"/>
    <x v="2"/>
    <x v="3"/>
    <s v="164720"/>
    <s v=""/>
    <s v=""/>
    <s v=""/>
    <x v="0"/>
    <s v="164720"/>
    <x v="1"/>
    <s v="3 - TER"/>
    <s v="2025-01-27T03:00:00.000Z"/>
    <s v="2025-01-27T03:00:00.000Z"/>
    <s v="6 - SEX"/>
    <s v="Horas Úteis"/>
    <s v="16.000000"/>
    <s v="1.000000"/>
    <s v="joyceprates"/>
    <s v="8"/>
    <s v="Encerrado pelo sistema"/>
    <s v="Formulario Incidente - Padrão"/>
    <s v=""/>
    <s v=""/>
    <s v=""/>
    <s v=""/>
    <s v="0.010000"/>
    <s v="3.550000"/>
    <s v="29.540000"/>
    <s v=""/>
    <s v="27.030000"/>
    <s v="29.540000"/>
    <s v="Problema no recebimento de e-mail de aprovação da SAE para Eletrobras"/>
    <s v="Baixa"/>
    <s v=""/>
  </r>
  <r>
    <s v="164721"/>
    <x v="3"/>
    <s v=""/>
    <s v=""/>
    <x v="1"/>
    <s v="2-SERVICO"/>
    <x v="1"/>
    <x v="53"/>
    <x v="2"/>
    <s v="040201"/>
    <s v="TESOURARIA, CAPTACAO, RI, CONTAS A PAGAR E CONTAS A RECEBER"/>
    <s v="31"/>
    <s v="2025-01-28T16:03:03.000Z"/>
    <s v="2025-01-29T13:46:09.000Z"/>
    <x v="61"/>
    <d v="1899-12-30T13:03:00"/>
    <x v="21"/>
    <x v="36"/>
    <s v="1-15 dias"/>
    <x v="1"/>
    <s v="FECHADO"/>
    <s v="NAO SE APLICA"/>
    <s v="NAO SE APLICA"/>
    <s v="NÃO"/>
    <x v="2"/>
    <s v="13"/>
    <s v="10"/>
    <s v="LOCAL NAO INFORMADO"/>
    <x v="2"/>
    <x v="3"/>
    <s v="164721"/>
    <s v=""/>
    <s v=""/>
    <s v=""/>
    <x v="0"/>
    <s v="164721"/>
    <x v="0"/>
    <s v="3 - TER"/>
    <s v="2025-01-27T03:00:00.000Z"/>
    <s v="2025-01-27T03:00:00.000Z"/>
    <s v="4 - QUA"/>
    <s v="Horas Úteis"/>
    <s v="40.000000"/>
    <s v="1.000000"/>
    <s v="victorhihassegawa"/>
    <s v="8"/>
    <s v="Encerrado pelo sistema"/>
    <s v="Formulario Solicitação - Padrão"/>
    <s v=""/>
    <s v=""/>
    <s v=""/>
    <s v=""/>
    <s v="4.320000"/>
    <s v="2.410000"/>
    <s v="6.730000"/>
    <s v=""/>
    <s v="27.030000"/>
    <s v="6.730000"/>
    <s v="Solicitação de serviço - extratos"/>
    <s v="Baixa"/>
    <s v=""/>
  </r>
  <r>
    <s v="164722"/>
    <x v="27"/>
    <s v=""/>
    <s v=""/>
    <x v="1"/>
    <s v="2-SERVICO"/>
    <x v="0"/>
    <x v="8"/>
    <x v="2"/>
    <s v="020403"/>
    <s v="MANUTENCAO DE UNIDADES GERADORAS"/>
    <s v="190"/>
    <s v="2025-01-28T16:43:46.000Z"/>
    <s v="2025-01-29T16:17:02.000Z"/>
    <x v="61"/>
    <d v="1899-12-30T13:43:00"/>
    <x v="21"/>
    <x v="313"/>
    <s v="1-15 dias"/>
    <x v="1"/>
    <s v="FECHADO"/>
    <s v="NAO SE APLICA"/>
    <s v="NAO SE APLICA"/>
    <s v="NÃO"/>
    <x v="0"/>
    <s v="13"/>
    <s v="13"/>
    <s v="LOCAL NAO INFORMADO"/>
    <x v="2"/>
    <x v="3"/>
    <s v="164722"/>
    <s v=""/>
    <s v=""/>
    <s v=""/>
    <x v="0"/>
    <s v="164722"/>
    <x v="0"/>
    <s v="3 - TER"/>
    <s v="2025-01-27T03:00:00.000Z"/>
    <s v="2025-01-27T03:00:00.000Z"/>
    <s v="4 - QUA"/>
    <s v="Horas Úteis"/>
    <s v="80.000000"/>
    <s v="1.000000"/>
    <s v="edilsonsilva"/>
    <s v="8"/>
    <s v="Encerrado pelo sistema"/>
    <s v="Formulario Solicitação - Padrão"/>
    <s v=""/>
    <s v=""/>
    <s v=""/>
    <s v=""/>
    <s v="0.200000"/>
    <s v="2.840000"/>
    <s v="6.660000"/>
    <s v=""/>
    <s v="27.080000"/>
    <s v="6.660000"/>
    <s v="ponto de rede"/>
    <s v="Baixa"/>
    <s v=""/>
  </r>
  <r>
    <s v="164723"/>
    <x v="4"/>
    <s v="0.250000"/>
    <s v="15.000000"/>
    <x v="1"/>
    <s v="2-SERVICO"/>
    <x v="0"/>
    <x v="63"/>
    <x v="9"/>
    <s v="020403"/>
    <s v="MANUTENCAO DE UNIDADES GERADORAS"/>
    <s v="190"/>
    <s v="2025-01-28T18:30:28.000Z"/>
    <s v="2025-02-05T17:00:18.000Z"/>
    <x v="61"/>
    <d v="1899-12-30T15:30:00"/>
    <x v="45"/>
    <x v="334"/>
    <s v="1-15 dias"/>
    <x v="1"/>
    <s v="FECHADO"/>
    <s v="NAO SE APLICA"/>
    <s v="NAO SE APLICA"/>
    <s v="NÃO"/>
    <x v="0"/>
    <s v="15"/>
    <s v="14"/>
    <s v="LOCAL NAO INFORMADO"/>
    <x v="2"/>
    <x v="1"/>
    <s v="164723"/>
    <s v=""/>
    <s v=""/>
    <s v=""/>
    <x v="0"/>
    <s v="164723"/>
    <x v="0"/>
    <s v="3 - TER"/>
    <s v="2025-01-27T03:00:00.000Z"/>
    <s v="2025-02-03T03:00:00.000Z"/>
    <s v="4 - QUA"/>
    <s v="Horas Úteis"/>
    <s v="80.000000"/>
    <s v="1.000000"/>
    <s v="amaurybitencourt"/>
    <s v="9"/>
    <s v="Encerrado pelo usuario"/>
    <s v="Formulario Solicitação - Padrão"/>
    <s v=""/>
    <s v="10.670000"/>
    <s v=""/>
    <s v=""/>
    <s v=""/>
    <s v="1.020000"/>
    <s v="52.650000"/>
    <s v=""/>
    <s v="7.400000"/>
    <s v="52.650000"/>
    <s v="Linha cancelada Erroneamente"/>
    <s v="Baixa"/>
    <s v=""/>
  </r>
  <r>
    <s v="164724"/>
    <x v="10"/>
    <s v=""/>
    <s v=""/>
    <x v="0"/>
    <s v="1-INCIDENTE"/>
    <x v="0"/>
    <x v="2"/>
    <x v="0"/>
    <s v="020404"/>
    <s v="MANUT. CIVIL E SEGURANCA DE BARRAGEM"/>
    <s v="17"/>
    <s v="2025-01-28T18:43:08.000Z"/>
    <s v="2025-01-28T19:23:39.000Z"/>
    <x v="61"/>
    <d v="1899-12-30T15:43:00"/>
    <x v="32"/>
    <x v="520"/>
    <s v="1-15 dias"/>
    <x v="1"/>
    <s v="FECHADO"/>
    <s v="NAO SE APLICA"/>
    <s v="NAO SE APLICA"/>
    <s v="NÃO"/>
    <x v="0"/>
    <s v="15"/>
    <s v="16"/>
    <s v="PORTO VELHO"/>
    <x v="2"/>
    <x v="3"/>
    <s v="164724"/>
    <s v=""/>
    <s v="4"/>
    <s v="Como voce avalia o atendimento prestado?"/>
    <x v="1"/>
    <s v="164724"/>
    <x v="0"/>
    <s v="3 - TER"/>
    <s v="2025-01-27T03:00:00.000Z"/>
    <s v="2025-01-27T03:00:00.000Z"/>
    <s v="3 - TER"/>
    <s v="Horas Úteis"/>
    <s v="16.000000"/>
    <s v="1.000000"/>
    <s v="marcosrsantos"/>
    <s v="9"/>
    <s v="Encerrado pelo usuario"/>
    <s v="Formulario Incidente - Padrão"/>
    <s v=""/>
    <s v=""/>
    <s v=""/>
    <s v=""/>
    <s v="0.000000"/>
    <s v="0.770000"/>
    <s v="0.690000"/>
    <s v=""/>
    <s v="2.410000"/>
    <s v="0.690000"/>
    <s v="IMPRESSORA"/>
    <s v="Baixa"/>
    <s v=""/>
  </r>
  <r>
    <s v="164725"/>
    <x v="25"/>
    <s v=""/>
    <s v=""/>
    <x v="1"/>
    <s v="2-SERVICO"/>
    <x v="1"/>
    <x v="53"/>
    <x v="2"/>
    <s v="040201"/>
    <s v="TESOURARIA, CAPTACAO, RI, CONTAS A PAGAR E CONTAS A RECEBER"/>
    <s v="31"/>
    <s v="2025-01-28T18:52:39.000Z"/>
    <s v="2025-02-04T20:25:26.000Z"/>
    <x v="61"/>
    <d v="1899-12-30T15:52:00"/>
    <x v="71"/>
    <x v="63"/>
    <s v="1-15 dias"/>
    <x v="1"/>
    <s v="FECHADO"/>
    <s v="NAO SE APLICA"/>
    <s v="NAO SE APLICA"/>
    <s v="NÃO"/>
    <x v="2"/>
    <s v="15"/>
    <s v="17"/>
    <s v="LOCAL NAO INFORMADO"/>
    <x v="2"/>
    <x v="1"/>
    <s v="164725"/>
    <s v=""/>
    <s v=""/>
    <s v=""/>
    <x v="0"/>
    <s v="164725"/>
    <x v="0"/>
    <s v="3 - TER"/>
    <s v="2025-01-27T03:00:00.000Z"/>
    <s v="2025-02-03T03:00:00.000Z"/>
    <s v="3 - TER"/>
    <s v="Horas Úteis"/>
    <s v="40.000000"/>
    <s v="1.000000"/>
    <s v="victorhihassegawa"/>
    <s v="8"/>
    <s v="Encerrado pelo sistema"/>
    <s v="Formulario Solicitação - Padrão"/>
    <s v=""/>
    <s v=""/>
    <s v=""/>
    <s v="43.180000"/>
    <s v="0.010000"/>
    <s v="3.670000"/>
    <s v="3.520000"/>
    <s v=""/>
    <s v="27.040000"/>
    <s v="46.700000"/>
    <s v="Solicitação de criação de conta contábil "/>
    <s v="Baixa"/>
    <s v=""/>
  </r>
  <r>
    <s v="164726"/>
    <x v="11"/>
    <s v="0.250000"/>
    <s v="15.000000"/>
    <x v="1"/>
    <s v="2-SERVICO"/>
    <x v="1"/>
    <x v="36"/>
    <x v="2"/>
    <s v="060101"/>
    <s v="ASSESSORIA JURÍDICA"/>
    <s v="26"/>
    <s v="2025-01-28T19:46:45.000Z"/>
    <s v="2025-02-05T14:33:51.000Z"/>
    <x v="61"/>
    <d v="1899-12-30T16:46:00"/>
    <x v="45"/>
    <x v="156"/>
    <s v="1-15 dias"/>
    <x v="0"/>
    <s v="FECHADO"/>
    <s v="NAO SE APLICA"/>
    <s v="NAO SE APLICA"/>
    <s v="NÃO"/>
    <x v="4"/>
    <s v="16"/>
    <s v="11"/>
    <s v="LOCAL NAO INFORMADO"/>
    <x v="2"/>
    <x v="1"/>
    <s v="164726"/>
    <s v=""/>
    <s v=""/>
    <s v=""/>
    <x v="0"/>
    <s v="164726"/>
    <x v="0"/>
    <s v="3 - TER"/>
    <s v="2025-01-27T03:00:00.000Z"/>
    <s v="2025-02-03T03:00:00.000Z"/>
    <s v="4 - QUA"/>
    <s v="Horas Úteis"/>
    <s v="16.000000"/>
    <s v="1.000000"/>
    <s v="guilhermegimenes"/>
    <s v="8"/>
    <s v="Encerrado pelo sistema"/>
    <s v="Formulario Solicitação - Padrão"/>
    <s v="7.700000"/>
    <s v="41.710000"/>
    <s v=""/>
    <s v=""/>
    <s v="0.190000"/>
    <s v="0.910000"/>
    <s v="41.140000"/>
    <s v=""/>
    <s v="27.080000"/>
    <s v="48.840000"/>
    <s v="Liberação do acesso da Advogada do Iokoi Advogados ao sistema"/>
    <s v="Baixa"/>
    <s v=""/>
  </r>
  <r>
    <s v="164727"/>
    <x v="11"/>
    <s v=""/>
    <s v=""/>
    <x v="2"/>
    <s v="3-MUDANCA"/>
    <x v="1"/>
    <x v="29"/>
    <x v="2"/>
    <s v="040701"/>
    <s v="GESTAO DE PESSOAS"/>
    <s v="20"/>
    <s v="2025-01-28T20:03:33.000Z"/>
    <s v=""/>
    <x v="61"/>
    <d v="1899-12-30T17:03:00"/>
    <x v="9"/>
    <x v="53"/>
    <s v="N/A"/>
    <x v="1"/>
    <s v="EM ABERTO"/>
    <s v="SEM INDISPONIBILIDADE"/>
    <s v="COM SUCESSO"/>
    <s v="NÃO"/>
    <x v="4"/>
    <s v="17"/>
    <s v=""/>
    <s v="LOCAL NAO INFORMADO"/>
    <x v="2"/>
    <x v="2"/>
    <s v="164727"/>
    <s v=""/>
    <s v=""/>
    <s v=""/>
    <x v="0"/>
    <s v="164727"/>
    <x v="3"/>
    <s v="3 - TER"/>
    <s v="2025-01-27T03:00:00.000Z"/>
    <s v=""/>
    <s v=""/>
    <s v="Horas Úteis"/>
    <s v="40.000000"/>
    <s v="1.000000"/>
    <s v="rozelymorais"/>
    <s v="39"/>
    <s v="Encerrada"/>
    <s v="Mudança Padrão"/>
    <s v=""/>
    <s v=""/>
    <s v=""/>
    <s v=""/>
    <s v=""/>
    <s v="0.010000"/>
    <s v="28.640000"/>
    <s v=""/>
    <s v=""/>
    <s v="28.640000"/>
    <s v="Relatório DIRF 2025"/>
    <s v="Baixa"/>
    <s v=""/>
  </r>
  <r>
    <s v="164728"/>
    <x v="5"/>
    <s v=""/>
    <s v=""/>
    <x v="1"/>
    <s v="2-SERVICO"/>
    <x v="1"/>
    <x v="54"/>
    <x v="1"/>
    <s v="020402"/>
    <s v="OPERACAO"/>
    <s v="176"/>
    <s v="2025-01-28T20:06:24.000Z"/>
    <s v="2025-02-03T14:15:10.000Z"/>
    <x v="61"/>
    <d v="1899-12-30T17:06:00"/>
    <x v="57"/>
    <x v="391"/>
    <s v="1-15 dias"/>
    <x v="1"/>
    <s v="FECHADO"/>
    <s v="NAO SE APLICA"/>
    <s v="NAO SE APLICA"/>
    <s v="NÃO"/>
    <x v="3"/>
    <s v="17"/>
    <s v="11"/>
    <s v="PORTO VELHO"/>
    <x v="2"/>
    <x v="1"/>
    <s v="164728"/>
    <s v=""/>
    <s v=""/>
    <s v=""/>
    <x v="0"/>
    <s v="164728"/>
    <x v="0"/>
    <s v="3 - TER"/>
    <s v="2025-01-27T03:00:00.000Z"/>
    <s v="2025-02-03T03:00:00.000Z"/>
    <s v="2 - SEG"/>
    <s v="Horas Úteis"/>
    <s v="352.000000"/>
    <s v="1.000000"/>
    <s v="arlesonsleao"/>
    <s v="8"/>
    <s v="Encerrado pelo sistema"/>
    <s v="Formulario Solicitação - Infra - Servidor de Arquivo - Gestão de Acesso"/>
    <s v=""/>
    <s v=""/>
    <s v=""/>
    <s v=""/>
    <s v="0.000000"/>
    <s v="32.610000"/>
    <s v="30.190000"/>
    <s v=""/>
    <s v="27.040000"/>
    <s v="30.190000"/>
    <s v="Lentidão"/>
    <s v="Baixa"/>
    <s v=""/>
  </r>
  <r>
    <s v="164729"/>
    <x v="1"/>
    <s v=""/>
    <s v=""/>
    <x v="1"/>
    <s v="2-SERVICO"/>
    <x v="0"/>
    <x v="14"/>
    <x v="2"/>
    <s v="040801"/>
    <s v="TECNOLOGIA DE INFORMACAO"/>
    <s v="37"/>
    <s v="2025-01-28T21:10:40.000Z"/>
    <s v="2025-01-29T16:21:30.000Z"/>
    <x v="61"/>
    <d v="1899-12-30T18:10:00"/>
    <x v="21"/>
    <x v="112"/>
    <s v="1-15 dias"/>
    <x v="1"/>
    <s v="FECHADO"/>
    <s v="NAO SE APLICA"/>
    <s v="NAO SE APLICA"/>
    <s v="NÃO"/>
    <x v="1"/>
    <s v="18"/>
    <s v="13"/>
    <s v="LOCAL NAO INFORMADO"/>
    <x v="2"/>
    <x v="3"/>
    <s v="164729"/>
    <s v=""/>
    <s v=""/>
    <s v=""/>
    <x v="0"/>
    <s v="164729"/>
    <x v="0"/>
    <s v="3 - TER"/>
    <s v="2025-01-27T03:00:00.000Z"/>
    <s v="2025-01-27T03:00:00.000Z"/>
    <s v="4 - QUA"/>
    <s v="Horas Úteis"/>
    <s v="80.000000"/>
    <s v="1.000000"/>
    <s v="davibdomingos"/>
    <s v="8"/>
    <s v="Encerrado pelo sistema"/>
    <s v="Formulario Solicitação - Padrão"/>
    <s v=""/>
    <s v=""/>
    <s v=""/>
    <s v=""/>
    <s v="1.340000"/>
    <s v="0.820000"/>
    <s v="2.170000"/>
    <s v=""/>
    <s v=""/>
    <s v="2.170000"/>
    <s v="Servidor fora do ar de HML SoftExpert"/>
    <s v="Baixa"/>
    <s v=""/>
  </r>
  <r>
    <s v="164730"/>
    <x v="1"/>
    <s v=""/>
    <s v=""/>
    <x v="1"/>
    <s v="2-SERVICO"/>
    <x v="0"/>
    <x v="1"/>
    <x v="2"/>
    <s v="040801"/>
    <s v="TECNOLOGIA DE INFORMACAO"/>
    <s v="37"/>
    <s v="2025-01-28T22:12:02.000Z"/>
    <s v="2025-02-04T15:04:30.000Z"/>
    <x v="61"/>
    <d v="1899-12-30T19:12:00"/>
    <x v="71"/>
    <x v="96"/>
    <s v="1-15 dias"/>
    <x v="1"/>
    <s v="FECHADO"/>
    <s v="NAO SE APLICA"/>
    <s v="NAO SE APLICA"/>
    <s v="NÃO"/>
    <x v="1"/>
    <s v="19"/>
    <s v="12"/>
    <s v="PORTO VELHO"/>
    <x v="2"/>
    <x v="1"/>
    <s v="164730"/>
    <s v=""/>
    <s v=""/>
    <s v=""/>
    <x v="0"/>
    <s v="164730"/>
    <x v="0"/>
    <s v="3 - TER"/>
    <s v="2025-01-27T03:00:00.000Z"/>
    <s v="2025-02-03T03:00:00.000Z"/>
    <s v="3 - TER"/>
    <s v="Horas Úteis"/>
    <s v="40.000000"/>
    <s v="1.000000"/>
    <s v="alexandresilva"/>
    <s v="8"/>
    <s v="Encerrado pelo sistema"/>
    <s v="Formulario Solicitação - Padrão"/>
    <s v=""/>
    <s v=""/>
    <s v=""/>
    <s v=""/>
    <s v="10.270000"/>
    <s v="0.840000"/>
    <s v="11.110000"/>
    <s v=""/>
    <s v="27.030000"/>
    <s v="11.110000"/>
    <s v="Apoio para configurar conta no 365"/>
    <s v="Baixa"/>
    <s v=""/>
  </r>
  <r>
    <s v="164731"/>
    <x v="1"/>
    <s v=""/>
    <s v=""/>
    <x v="0"/>
    <s v="1-INCIDENTE"/>
    <x v="0"/>
    <x v="1"/>
    <x v="0"/>
    <s v="N/D"/>
    <s v="NÃO DEFINIDO"/>
    <s v="385"/>
    <s v="2025-01-29T03:43:12.000Z"/>
    <s v="2025-01-29T11:06:32.000Z"/>
    <x v="62"/>
    <d v="1899-12-30T00:43:00"/>
    <x v="21"/>
    <x v="521"/>
    <s v="1-15 dias"/>
    <x v="1"/>
    <s v="FECHADO"/>
    <s v="NAO SE APLICA"/>
    <s v="NAO SE APLICA"/>
    <s v="NÃO"/>
    <x v="1"/>
    <s v="00"/>
    <s v="08"/>
    <s v="LOCAL NAO INFORMADO"/>
    <x v="2"/>
    <x v="3"/>
    <s v="164731"/>
    <s v=""/>
    <s v=""/>
    <s v=""/>
    <x v="0"/>
    <s v="164731"/>
    <x v="0"/>
    <s v="4 - QUA"/>
    <s v="2025-01-27T03:00:00.000Z"/>
    <s v="2025-01-27T03:00:00.000Z"/>
    <s v="4 - QUA"/>
    <s v="Horas Úteis"/>
    <s v="4.000000"/>
    <s v="1.000000"/>
    <s v="noc_ebsit"/>
    <s v="8"/>
    <s v="Encerrado pelo sistema"/>
    <s v="Formulario Incidente - Padrão"/>
    <s v=""/>
    <s v=""/>
    <s v=""/>
    <s v=""/>
    <s v="0.000000"/>
    <s v="0.000000"/>
    <s v="0.000000"/>
    <s v=""/>
    <s v=""/>
    <s v="0.000000"/>
    <s v=" SAEN--DBO-STB-PCSFX"/>
    <s v="Baixa"/>
    <s v=""/>
  </r>
  <r>
    <s v="164732"/>
    <x v="1"/>
    <s v=""/>
    <s v=""/>
    <x v="0"/>
    <s v="1-INCIDENTE"/>
    <x v="0"/>
    <x v="1"/>
    <x v="0"/>
    <s v="N/D"/>
    <s v="NÃO DEFINIDO"/>
    <s v="385"/>
    <s v="2025-01-29T06:27:22.000Z"/>
    <s v="2025-01-29T09:51:34.000Z"/>
    <x v="62"/>
    <d v="1899-12-30T03:27:00"/>
    <x v="21"/>
    <x v="522"/>
    <s v="1-15 dias"/>
    <x v="1"/>
    <s v="FECHADO"/>
    <s v="NAO SE APLICA"/>
    <s v="NAO SE APLICA"/>
    <s v="NÃO"/>
    <x v="1"/>
    <s v="03"/>
    <s v="06"/>
    <s v="LOCAL NAO INFORMADO"/>
    <x v="2"/>
    <x v="3"/>
    <s v="164732"/>
    <s v=""/>
    <s v=""/>
    <s v=""/>
    <x v="0"/>
    <s v="164732"/>
    <x v="0"/>
    <s v="4 - QUA"/>
    <s v="2025-01-27T03:00:00.000Z"/>
    <s v="2025-01-27T03:00:00.000Z"/>
    <s v="4 - QUA"/>
    <s v="Horas Úteis"/>
    <s v="4.000000"/>
    <s v="1.000000"/>
    <s v="noc_ebsit"/>
    <s v="8"/>
    <s v="Encerrado pelo sistema"/>
    <s v="Formulario Incidente - Padrão"/>
    <s v=""/>
    <s v=""/>
    <s v=""/>
    <s v=""/>
    <s v="0.000000"/>
    <s v="0.000000"/>
    <s v="0.000000"/>
    <s v=""/>
    <s v=""/>
    <s v="0.000000"/>
    <s v=" SAEN--DBO-PRD-PSEN"/>
    <s v="Baixa"/>
    <s v=""/>
  </r>
  <r>
    <s v="164733"/>
    <x v="1"/>
    <s v=""/>
    <s v=""/>
    <x v="0"/>
    <s v="1-INCIDENTE"/>
    <x v="0"/>
    <x v="1"/>
    <x v="0"/>
    <s v="N/D"/>
    <s v="NÃO DEFINIDO"/>
    <s v="385"/>
    <s v="2025-01-29T07:22:00.000Z"/>
    <s v="2025-01-29T09:36:33.000Z"/>
    <x v="62"/>
    <d v="1899-12-30T04:22:00"/>
    <x v="21"/>
    <x v="523"/>
    <s v="1-15 dias"/>
    <x v="1"/>
    <s v="FECHADO"/>
    <s v="NAO SE APLICA"/>
    <s v="NAO SE APLICA"/>
    <s v="NÃO"/>
    <x v="1"/>
    <s v="04"/>
    <s v="06"/>
    <s v="LOCAL NAO INFORMADO"/>
    <x v="2"/>
    <x v="3"/>
    <s v="164733"/>
    <s v=""/>
    <s v=""/>
    <s v=""/>
    <x v="0"/>
    <s v="164733"/>
    <x v="0"/>
    <s v="4 - QUA"/>
    <s v="2025-01-27T03:00:00.000Z"/>
    <s v="2025-01-27T03:00:00.000Z"/>
    <s v="4 - QUA"/>
    <s v="Horas Úteis"/>
    <s v="4.000000"/>
    <s v="1.000000"/>
    <s v="noc_ebsit"/>
    <s v="8"/>
    <s v="Encerrado pelo sistema"/>
    <s v="Formulario Incidente - Padrão"/>
    <s v=""/>
    <s v=""/>
    <s v=""/>
    <s v=""/>
    <s v=""/>
    <s v="0.000000"/>
    <s v="0.000000"/>
    <s v=""/>
    <s v=""/>
    <s v="0.000000"/>
    <s v=" SAEN--DBO-PRD-PCSEN"/>
    <s v="Baixa"/>
    <s v=""/>
  </r>
  <r>
    <s v="164734"/>
    <x v="2"/>
    <s v="0.030000"/>
    <s v="2.000000"/>
    <x v="0"/>
    <s v="1-INCIDENTE"/>
    <x v="0"/>
    <x v="2"/>
    <x v="0"/>
    <s v="040801"/>
    <s v="TECNOLOGIA DE INFORMACAO"/>
    <s v="37"/>
    <s v="2025-01-29T11:02:00.000Z"/>
    <s v="2025-01-29T13:15:15.000Z"/>
    <x v="62"/>
    <d v="1899-12-30T08:02:00"/>
    <x v="21"/>
    <x v="362"/>
    <s v="1-15 dias"/>
    <x v="1"/>
    <s v="FECHADO"/>
    <s v="NAO SE APLICA"/>
    <s v="NAO SE APLICA"/>
    <s v="NÃO"/>
    <x v="0"/>
    <s v="08"/>
    <s v="10"/>
    <s v="LOCAL NAO INFORMADO"/>
    <x v="2"/>
    <x v="3"/>
    <s v="164734"/>
    <s v=""/>
    <s v=""/>
    <s v=""/>
    <x v="0"/>
    <s v="164734"/>
    <x v="0"/>
    <s v="4 - QUA"/>
    <s v="2025-01-27T03:00:00.000Z"/>
    <s v="2025-01-27T03:00:00.000Z"/>
    <s v="4 - QUA"/>
    <s v="Horas Úteis"/>
    <s v="16.000000"/>
    <s v="1.000000"/>
    <s v="jorgepereira"/>
    <s v="8"/>
    <s v="Encerrado pelo sistema"/>
    <s v="Formulario Incidente - Padrão"/>
    <s v=""/>
    <s v=""/>
    <s v=""/>
    <s v=""/>
    <s v="0.000000"/>
    <s v="0.250000"/>
    <s v="0.250000"/>
    <s v=""/>
    <s v="27.040000"/>
    <s v="0.250000"/>
    <s v="Task: Verificar Status das impressoras SPO"/>
    <s v="Baixa"/>
    <s v=""/>
  </r>
  <r>
    <s v="164735"/>
    <x v="5"/>
    <s v=""/>
    <s v=""/>
    <x v="0"/>
    <s v="1-INCIDENTE"/>
    <x v="1"/>
    <x v="9"/>
    <x v="5"/>
    <s v="N/D"/>
    <s v="NÃO DEFINIDO"/>
    <s v="385"/>
    <s v="2025-01-29T13:47:37.000Z"/>
    <s v="2025-02-18T12:11:31.000Z"/>
    <x v="62"/>
    <d v="1899-12-30T10:47:00"/>
    <x v="78"/>
    <x v="524"/>
    <s v="16-30 dias"/>
    <x v="0"/>
    <s v="FECHADO"/>
    <s v="NAO SE APLICA"/>
    <s v="NAO SE APLICA"/>
    <s v="NÃO"/>
    <x v="4"/>
    <s v="10"/>
    <s v="09"/>
    <s v="LOCAL NAO INFORMADO"/>
    <x v="2"/>
    <x v="1"/>
    <s v="164735"/>
    <s v=""/>
    <s v=""/>
    <s v=""/>
    <x v="0"/>
    <s v="164735"/>
    <x v="0"/>
    <s v="4 - QUA"/>
    <s v="2025-01-27T03:00:00.000Z"/>
    <s v="2025-02-17T03:00:00.000Z"/>
    <s v="3 - TER"/>
    <s v="Horas Úteis"/>
    <s v="20.000000"/>
    <s v="1.000000"/>
    <s v="jorgem"/>
    <s v="8"/>
    <s v="Encerrado pelo sistema"/>
    <s v="Formulario Incidente - Sistemas - Erro Sistemas"/>
    <s v=""/>
    <s v=""/>
    <s v=""/>
    <s v=""/>
    <s v="0.070000"/>
    <s v="128.540000"/>
    <s v="125.600000"/>
    <s v=""/>
    <s v="27.020000"/>
    <s v="125.600000"/>
    <s v="Sistema sem atualização"/>
    <s v="Baixa"/>
    <s v=""/>
  </r>
  <r>
    <s v="164736"/>
    <x v="3"/>
    <s v=""/>
    <s v=""/>
    <x v="1"/>
    <s v="2-SERVICO"/>
    <x v="1"/>
    <x v="24"/>
    <x v="2"/>
    <s v="N/D"/>
    <s v="NÃO DEFINIDO"/>
    <s v="385"/>
    <s v="2025-01-29T13:49:45.000Z"/>
    <s v="2025-01-29T13:51:57.000Z"/>
    <x v="62"/>
    <d v="1899-12-30T10:49:00"/>
    <x v="21"/>
    <x v="423"/>
    <s v="1-15 dias"/>
    <x v="1"/>
    <s v="FECHADO"/>
    <s v="NAO SE APLICA"/>
    <s v="NAO SE APLICA"/>
    <s v="NÃO"/>
    <x v="2"/>
    <s v="10"/>
    <s v="10"/>
    <s v="LOCAL NAO INFORMADO"/>
    <x v="2"/>
    <x v="3"/>
    <s v="164736"/>
    <s v=""/>
    <s v=""/>
    <s v=""/>
    <x v="0"/>
    <s v="164736"/>
    <x v="0"/>
    <s v="4 - QUA"/>
    <s v="2025-01-27T03:00:00.000Z"/>
    <s v="2025-01-27T03:00:00.000Z"/>
    <s v="4 - QUA"/>
    <s v="Horas Úteis"/>
    <s v="40.000000"/>
    <s v="1.000000"/>
    <s v="maraisalima.elb"/>
    <s v="8"/>
    <s v="Encerrado pelo sistema"/>
    <s v="Formulario Solicitação - Padrão"/>
    <s v=""/>
    <s v=""/>
    <s v=""/>
    <s v=""/>
    <s v="0.000000"/>
    <s v="0.040000"/>
    <s v="0.040000"/>
    <s v=""/>
    <s v="27.010000"/>
    <s v="0.040000"/>
    <s v="INTERFACE - MESA "/>
    <s v="Baixa"/>
    <s v=""/>
  </r>
  <r>
    <s v="164737"/>
    <x v="10"/>
    <s v=""/>
    <s v=""/>
    <x v="0"/>
    <s v="1-INCIDENTE"/>
    <x v="0"/>
    <x v="11"/>
    <x v="8"/>
    <s v="040801"/>
    <s v="TECNOLOGIA DE INFORMACAO"/>
    <s v="37"/>
    <s v="2025-01-29T14:05:00.000Z"/>
    <s v="2025-01-29T14:21:18.000Z"/>
    <x v="62"/>
    <d v="1899-12-30T11:05:00"/>
    <x v="21"/>
    <x v="46"/>
    <s v="1-15 dias"/>
    <x v="1"/>
    <s v="FECHADO"/>
    <s v="NAO SE APLICA"/>
    <s v="NAO SE APLICA"/>
    <s v="NÃO"/>
    <x v="0"/>
    <s v="11"/>
    <s v="11"/>
    <s v="LOCAL NAO INFORMADO"/>
    <x v="2"/>
    <x v="3"/>
    <s v="164737"/>
    <s v=""/>
    <s v=""/>
    <s v=""/>
    <x v="0"/>
    <s v="164737"/>
    <x v="1"/>
    <s v="4 - QUA"/>
    <s v="2025-01-27T03:00:00.000Z"/>
    <s v="2025-01-27T03:00:00.000Z"/>
    <s v="4 - QUA"/>
    <s v="Horas Úteis"/>
    <s v="24.000000"/>
    <s v="1.000000"/>
    <s v="jorgepereira"/>
    <s v="8"/>
    <s v="Encerrado pelo sistema"/>
    <s v="Formulario Incidente - Padrão"/>
    <s v=""/>
    <s v=""/>
    <s v=""/>
    <s v=""/>
    <s v="0.000000"/>
    <s v="0.270000"/>
    <s v="0.270000"/>
    <s v=""/>
    <s v="27.030000"/>
    <s v="0.270000"/>
    <s v=" Task: Check list Sala Telecom-Core"/>
    <s v="Normal"/>
    <s v=""/>
  </r>
  <r>
    <s v="164738"/>
    <x v="10"/>
    <s v=""/>
    <s v=""/>
    <x v="1"/>
    <s v="2-SERVICO"/>
    <x v="0"/>
    <x v="8"/>
    <x v="2"/>
    <s v="020601"/>
    <s v="ADMINISTRATIVO"/>
    <s v="58"/>
    <s v="2025-01-29T14:26:00.000Z"/>
    <s v="2025-01-29T15:16:29.000Z"/>
    <x v="62"/>
    <d v="1899-12-30T11:26:00"/>
    <x v="21"/>
    <x v="111"/>
    <s v="1-15 dias"/>
    <x v="1"/>
    <s v="FECHADO"/>
    <s v="NAO SE APLICA"/>
    <s v="NAO SE APLICA"/>
    <s v="NÃO"/>
    <x v="10"/>
    <s v="11"/>
    <s v="12"/>
    <s v="PORTO VELHO"/>
    <x v="2"/>
    <x v="3"/>
    <s v="164738"/>
    <s v=""/>
    <s v=""/>
    <s v=""/>
    <x v="0"/>
    <s v="164738"/>
    <x v="0"/>
    <s v="4 - QUA"/>
    <s v="2025-01-27T03:00:00.000Z"/>
    <s v="2025-01-27T03:00:00.000Z"/>
    <s v="4 - QUA"/>
    <s v="Horas Úteis"/>
    <s v="80.000000"/>
    <s v="1.000000"/>
    <s v="melissapaes"/>
    <s v="8"/>
    <s v="Encerrado pelo sistema"/>
    <s v="Formulario Solicitação - Padrão"/>
    <s v=""/>
    <s v=""/>
    <s v=""/>
    <s v=""/>
    <s v="0.240000"/>
    <s v="0.600000"/>
    <s v="0.840000"/>
    <s v=""/>
    <s v="27.020000"/>
    <s v="0.840000"/>
    <s v="HABILITAR BOTAO DUPLICAR NO OUTLOOK"/>
    <s v="Baixa"/>
    <s v=""/>
  </r>
  <r>
    <s v="164739"/>
    <x v="9"/>
    <s v=""/>
    <s v=""/>
    <x v="0"/>
    <s v="1-INCIDENTE"/>
    <x v="0"/>
    <x v="64"/>
    <x v="14"/>
    <s v="040502"/>
    <s v="ALMOXARIFADO"/>
    <s v="28"/>
    <s v="2025-01-29T14:48:20.000Z"/>
    <s v="2025-01-29T14:55:34.000Z"/>
    <x v="62"/>
    <d v="1899-12-30T11:48:00"/>
    <x v="21"/>
    <x v="367"/>
    <s v="1-15 dias"/>
    <x v="0"/>
    <s v="FECHADO"/>
    <s v="NAO SE APLICA"/>
    <s v="NAO SE APLICA"/>
    <s v="NÃO"/>
    <x v="0"/>
    <s v="11"/>
    <s v="11"/>
    <s v="LOCAL NAO INFORMADO"/>
    <x v="2"/>
    <x v="3"/>
    <s v="164739"/>
    <s v=""/>
    <s v=""/>
    <s v=""/>
    <x v="0"/>
    <s v="164739"/>
    <x v="0"/>
    <s v="4 - QUA"/>
    <s v="2025-01-27T03:00:00.000Z"/>
    <s v="2025-01-27T03:00:00.000Z"/>
    <s v="4 - QUA"/>
    <s v="Sem SLA"/>
    <s v="0.000000"/>
    <s v="0.000000"/>
    <s v="luizgsilva"/>
    <s v="8"/>
    <s v="Encerrado pelo sistema"/>
    <s v="Formulario Incidente - Padrão"/>
    <s v=""/>
    <s v=""/>
    <s v=""/>
    <s v=""/>
    <s v=""/>
    <s v=""/>
    <s v="0.000000"/>
    <s v=""/>
    <s v=""/>
    <s v=""/>
    <s v="Para registro de atendimento"/>
    <s v="Baixa"/>
    <s v=""/>
  </r>
  <r>
    <s v="164740"/>
    <x v="10"/>
    <s v="0.000000"/>
    <s v="0.000000"/>
    <x v="0"/>
    <s v="1-INCIDENTE"/>
    <x v="0"/>
    <x v="13"/>
    <x v="0"/>
    <s v="010103"/>
    <s v="COMPLIANCE E CONTROLES INTERNOS"/>
    <s v="12"/>
    <s v="2025-01-29T15:32:21.000Z"/>
    <s v="2025-01-30T13:52:56.000Z"/>
    <x v="62"/>
    <d v="1899-12-30T12:32:00"/>
    <x v="70"/>
    <x v="126"/>
    <s v="1-15 dias"/>
    <x v="1"/>
    <s v="FECHADO"/>
    <s v="NAO SE APLICA"/>
    <s v="NAO SE APLICA"/>
    <s v="NÃO"/>
    <x v="10"/>
    <s v="12"/>
    <s v="10"/>
    <s v="LOCAL NAO INFORMADO"/>
    <x v="2"/>
    <x v="3"/>
    <s v="164740"/>
    <s v="Obrigado Bruno Izidorio pela prontidão no atendimento"/>
    <s v="4"/>
    <s v="Como voce avalia o atendimento prestado?"/>
    <x v="1"/>
    <s v="164740"/>
    <x v="1"/>
    <s v="4 - QUA"/>
    <s v="2025-01-27T03:00:00.000Z"/>
    <s v="2025-01-27T03:00:00.000Z"/>
    <s v="5 - QUI"/>
    <s v="Horas Úteis"/>
    <s v="16.000000"/>
    <s v="1.000000"/>
    <s v="tiagoborges"/>
    <s v="9"/>
    <s v="Encerrado pelo usuario"/>
    <s v="Formulario Incidente - Padrão"/>
    <s v=""/>
    <s v=""/>
    <s v=""/>
    <s v=""/>
    <s v="6.630000"/>
    <s v="0.730000"/>
    <s v="7.360000"/>
    <s v=""/>
    <s v="0.710000"/>
    <s v="7.360000"/>
    <s v="Erro ao acessar e-mail e teams "/>
    <s v="Baixa"/>
    <s v=""/>
  </r>
  <r>
    <s v="164741"/>
    <x v="3"/>
    <s v=""/>
    <s v=""/>
    <x v="1"/>
    <s v="2-SERVICO"/>
    <x v="1"/>
    <x v="25"/>
    <x v="2"/>
    <s v="N/D"/>
    <s v="NÃO DEFINIDO"/>
    <s v="385"/>
    <s v="2025-01-29T15:47:21.000Z"/>
    <s v="2025-01-29T21:18:22.000Z"/>
    <x v="62"/>
    <d v="1899-12-30T12:47:00"/>
    <x v="21"/>
    <x v="42"/>
    <s v="1-15 dias"/>
    <x v="1"/>
    <s v="FECHADO"/>
    <s v="NAO SE APLICA"/>
    <s v="NAO SE APLICA"/>
    <s v="NÃO"/>
    <x v="2"/>
    <s v="12"/>
    <s v="18"/>
    <s v="LOCAL NAO INFORMADO"/>
    <x v="2"/>
    <x v="3"/>
    <s v="164741"/>
    <s v=""/>
    <s v=""/>
    <s v=""/>
    <x v="0"/>
    <s v="164741"/>
    <x v="0"/>
    <s v="4 - QUA"/>
    <s v="2025-01-27T03:00:00.000Z"/>
    <s v="2025-01-27T03:00:00.000Z"/>
    <s v="4 - QUA"/>
    <s v="Horas Úteis"/>
    <s v="40.000000"/>
    <s v="1.000000"/>
    <s v="maraisalima.elb"/>
    <s v="8"/>
    <s v="Encerrado pelo sistema"/>
    <s v="Formulario Solicitação - Padrão"/>
    <s v=""/>
    <s v=""/>
    <s v=""/>
    <s v=""/>
    <s v="0.000000"/>
    <s v="5.530000"/>
    <s v="5.530000"/>
    <s v=""/>
    <s v="27.070000"/>
    <s v="5.530000"/>
    <s v="CRIAR NOVO ITEM DE DESPESAS "/>
    <s v="Baixa"/>
    <s v=""/>
  </r>
  <r>
    <s v="164742"/>
    <x v="5"/>
    <s v=""/>
    <s v=""/>
    <x v="1"/>
    <s v="2-SERVICO"/>
    <x v="1"/>
    <x v="52"/>
    <x v="2"/>
    <s v="020405"/>
    <s v="MANUTENCAO DE SISTEMA DE TRANSMISSAO, AUTOMACAO E AUXILIARES"/>
    <s v="105"/>
    <s v="2025-01-29T16:14:58.000Z"/>
    <s v="2025-01-30T12:51:15.000Z"/>
    <x v="62"/>
    <d v="1899-12-30T13:14:00"/>
    <x v="70"/>
    <x v="525"/>
    <s v="1-15 dias"/>
    <x v="1"/>
    <s v="FECHADO"/>
    <s v="NAO SE APLICA"/>
    <s v="NAO SE APLICA"/>
    <s v="NÃO"/>
    <x v="3"/>
    <s v="13"/>
    <s v="09"/>
    <s v="PORTO VELHO"/>
    <x v="2"/>
    <x v="3"/>
    <s v="164742"/>
    <s v=""/>
    <s v="3"/>
    <s v="Como voce avalia o atendimento prestado?"/>
    <x v="2"/>
    <s v="164742"/>
    <x v="0"/>
    <s v="4 - QUA"/>
    <s v="2025-01-27T03:00:00.000Z"/>
    <s v="2025-01-27T03:00:00.000Z"/>
    <s v="5 - QUI"/>
    <s v="Horas Úteis"/>
    <s v="40.000000"/>
    <s v="1.000000"/>
    <s v="fernandocosta"/>
    <s v="8"/>
    <s v="Encerrado pelo sistema"/>
    <s v="Formulario Solicitação - Padrão"/>
    <s v=""/>
    <s v=""/>
    <s v=""/>
    <s v=""/>
    <s v="0.000000"/>
    <s v="5.760000"/>
    <s v="5.760000"/>
    <s v=""/>
    <s v="27.040000"/>
    <s v="5.760000"/>
    <s v="Falha encaminhar documento de inclusão de serviço IS"/>
    <s v="Baixa"/>
    <s v=""/>
  </r>
  <r>
    <s v="164743"/>
    <x v="4"/>
    <s v=""/>
    <s v=""/>
    <x v="0"/>
    <s v="1-INCIDENTE"/>
    <x v="0"/>
    <x v="30"/>
    <x v="0"/>
    <s v="020601"/>
    <s v="ADMINISTRATIVO"/>
    <s v="58"/>
    <s v="2025-01-29T16:31:08.000Z"/>
    <s v="2025-01-30T17:17:01.000Z"/>
    <x v="62"/>
    <d v="1899-12-30T13:31:00"/>
    <x v="70"/>
    <x v="526"/>
    <s v="1-15 dias"/>
    <x v="1"/>
    <s v="FECHADO"/>
    <s v="NAO SE APLICA"/>
    <s v="NAO SE APLICA"/>
    <s v="NÃO"/>
    <x v="0"/>
    <s v="13"/>
    <s v="14"/>
    <s v="PORTO VELHO"/>
    <x v="2"/>
    <x v="3"/>
    <s v="164743"/>
    <s v=""/>
    <s v=""/>
    <s v=""/>
    <x v="0"/>
    <s v="164743"/>
    <x v="0"/>
    <s v="4 - QUA"/>
    <s v="2025-01-27T03:00:00.000Z"/>
    <s v="2025-01-27T03:00:00.000Z"/>
    <s v="5 - QUI"/>
    <s v="Horas Úteis"/>
    <s v="16.000000"/>
    <s v="1.000000"/>
    <s v="melissapaes"/>
    <s v="8"/>
    <s v="Encerrado pelo sistema"/>
    <s v="Formulario Incidente - Padrão"/>
    <s v=""/>
    <s v=""/>
    <s v=""/>
    <s v=""/>
    <s v="0.010000"/>
    <s v="9.780000"/>
    <s v="9.790000"/>
    <s v=""/>
    <s v="27.000000"/>
    <s v="9.790000"/>
    <s v="EQUIPAMENTO DE MIDIA NÃO FUNCIONAM"/>
    <s v="Baixa"/>
    <s v=""/>
  </r>
  <r>
    <s v="164744"/>
    <x v="4"/>
    <s v=""/>
    <s v=""/>
    <x v="0"/>
    <s v="1-INCIDENTE"/>
    <x v="0"/>
    <x v="4"/>
    <x v="0"/>
    <s v="020402"/>
    <s v="OPERACAO"/>
    <s v="176"/>
    <s v="2025-01-29T16:45:40.000Z"/>
    <s v="2025-02-03T15:50:57.000Z"/>
    <x v="62"/>
    <d v="1899-12-30T13:45:00"/>
    <x v="57"/>
    <x v="219"/>
    <s v="1-15 dias"/>
    <x v="0"/>
    <s v="FECHADO"/>
    <s v="NAO SE APLICA"/>
    <s v="NAO SE APLICA"/>
    <s v="NÃO"/>
    <x v="0"/>
    <s v="13"/>
    <s v="12"/>
    <s v="PORTO VELHO"/>
    <x v="2"/>
    <x v="1"/>
    <s v="164744"/>
    <s v=""/>
    <s v=""/>
    <s v=""/>
    <x v="0"/>
    <s v="164744"/>
    <x v="0"/>
    <s v="4 - QUA"/>
    <s v="2025-01-27T03:00:00.000Z"/>
    <s v="2025-02-03T03:00:00.000Z"/>
    <s v="2 - SEG"/>
    <s v="Horas Úteis"/>
    <s v="16.000000"/>
    <s v="1.000000"/>
    <s v="alexsandromonteiro"/>
    <s v="8"/>
    <s v="Encerrado pelo sistema"/>
    <s v="Formulario Incidente - Padrão"/>
    <s v=""/>
    <s v=""/>
    <s v=""/>
    <s v=""/>
    <s v="0.000000"/>
    <s v="28.540000"/>
    <s v="26.130000"/>
    <s v=""/>
    <s v="27.010000"/>
    <s v="26.130000"/>
    <s v="Falha, lentidão acesso aos programas/apps do computador"/>
    <s v="Baixa"/>
    <s v=""/>
  </r>
  <r>
    <s v="164745"/>
    <x v="10"/>
    <s v=""/>
    <s v=""/>
    <x v="0"/>
    <s v="1-INCIDENTE"/>
    <x v="0"/>
    <x v="11"/>
    <x v="8"/>
    <s v="040801"/>
    <s v="TECNOLOGIA DE INFORMACAO"/>
    <s v="37"/>
    <s v="2025-01-29T17:57:00.000Z"/>
    <s v="2025-01-30T13:47:30.000Z"/>
    <x v="62"/>
    <d v="1899-12-30T14:57:00"/>
    <x v="70"/>
    <x v="461"/>
    <s v="1-15 dias"/>
    <x v="1"/>
    <s v="FECHADO"/>
    <s v="NAO SE APLICA"/>
    <s v="NAO SE APLICA"/>
    <s v="NÃO"/>
    <x v="0"/>
    <s v="14"/>
    <s v="10"/>
    <s v="LOCAL NAO INFORMADO"/>
    <x v="2"/>
    <x v="3"/>
    <s v="164745"/>
    <s v=""/>
    <s v=""/>
    <s v=""/>
    <x v="0"/>
    <s v="164745"/>
    <x v="1"/>
    <s v="4 - QUA"/>
    <s v="2025-01-27T03:00:00.000Z"/>
    <s v="2025-01-27T03:00:00.000Z"/>
    <s v="5 - QUI"/>
    <s v="Horas Úteis"/>
    <s v="24.000000"/>
    <s v="1.000000"/>
    <s v="jorgepereira"/>
    <s v="8"/>
    <s v="Encerrado pelo sistema"/>
    <s v="Formulario Incidente - Padrão"/>
    <s v=""/>
    <s v=""/>
    <s v=""/>
    <s v=""/>
    <s v="0.030000"/>
    <s v="4.820000"/>
    <s v="4.850000"/>
    <s v=""/>
    <s v="27.000000"/>
    <s v="4.850000"/>
    <s v=" Task: Check list Torre Rádio UHE"/>
    <s v="Normal"/>
    <s v=""/>
  </r>
  <r>
    <s v="164746"/>
    <x v="10"/>
    <s v=""/>
    <s v=""/>
    <x v="0"/>
    <s v="1-INCIDENTE"/>
    <x v="0"/>
    <x v="11"/>
    <x v="8"/>
    <s v="040801"/>
    <s v="TECNOLOGIA DE INFORMACAO"/>
    <s v="37"/>
    <s v="2025-01-29T17:58:00.000Z"/>
    <s v="2025-01-30T13:45:22.000Z"/>
    <x v="62"/>
    <d v="1899-12-30T14:58:00"/>
    <x v="70"/>
    <x v="300"/>
    <s v="1-15 dias"/>
    <x v="1"/>
    <s v="FECHADO"/>
    <s v="NAO SE APLICA"/>
    <s v="NAO SE APLICA"/>
    <s v="NÃO"/>
    <x v="0"/>
    <s v="14"/>
    <s v="10"/>
    <s v="LOCAL NAO INFORMADO"/>
    <x v="2"/>
    <x v="3"/>
    <s v="164746"/>
    <s v=""/>
    <s v=""/>
    <s v=""/>
    <x v="0"/>
    <s v="164746"/>
    <x v="1"/>
    <s v="4 - QUA"/>
    <s v="2025-01-27T03:00:00.000Z"/>
    <s v="2025-01-27T03:00:00.000Z"/>
    <s v="5 - QUI"/>
    <s v="Horas Úteis"/>
    <s v="24.000000"/>
    <s v="1.000000"/>
    <s v="jorgepereira"/>
    <s v="8"/>
    <s v="Encerrado pelo sistema"/>
    <s v="Formulario Incidente - Padrão"/>
    <s v=""/>
    <s v=""/>
    <s v=""/>
    <s v=""/>
    <s v="0.010000"/>
    <s v="4.790000"/>
    <s v="4.800000"/>
    <s v=""/>
    <s v="27.040000"/>
    <s v="4.800000"/>
    <s v=" Task: Check List Sala Cofre TI"/>
    <s v="Normal"/>
    <s v=""/>
  </r>
  <r>
    <s v="164747"/>
    <x v="9"/>
    <s v=""/>
    <s v=""/>
    <x v="1"/>
    <s v="2-SERVICO"/>
    <x v="0"/>
    <x v="8"/>
    <x v="2"/>
    <s v="040701"/>
    <s v="GESTAO DE PESSOAS"/>
    <s v="20"/>
    <s v="2025-01-29T18:38:52.000Z"/>
    <s v="2025-01-31T14:30:21.000Z"/>
    <x v="62"/>
    <d v="1899-12-30T15:38:00"/>
    <x v="51"/>
    <x v="166"/>
    <s v="1-15 dias"/>
    <x v="1"/>
    <s v="FECHADO"/>
    <s v="NAO SE APLICA"/>
    <s v="NAO SE APLICA"/>
    <s v="NÃO"/>
    <x v="0"/>
    <s v="15"/>
    <s v="11"/>
    <s v="LOCAL NAO INFORMADO"/>
    <x v="2"/>
    <x v="3"/>
    <s v="164747"/>
    <s v=""/>
    <s v=""/>
    <s v=""/>
    <x v="0"/>
    <s v="164747"/>
    <x v="0"/>
    <s v="4 - QUA"/>
    <s v="2025-01-27T03:00:00.000Z"/>
    <s v="2025-01-27T03:00:00.000Z"/>
    <s v="6 - SEX"/>
    <s v="Horas Úteis"/>
    <s v="80.000000"/>
    <s v="1.000000"/>
    <s v="mellissagcardoso"/>
    <s v="8"/>
    <s v="Encerrado pelo sistema"/>
    <s v="Formulario Solicitação - Padrão"/>
    <s v=""/>
    <s v=""/>
    <s v=""/>
    <s v=""/>
    <s v=""/>
    <s v="5.340000"/>
    <s v="13.970000"/>
    <s v=""/>
    <s v="27.030000"/>
    <s v="13.970000"/>
    <s v="REP DA UPA"/>
    <s v="Baixa"/>
    <s v=""/>
  </r>
  <r>
    <s v="164748"/>
    <x v="0"/>
    <s v="0.250000"/>
    <s v="15.000000"/>
    <x v="1"/>
    <s v="2-SERVICO"/>
    <x v="0"/>
    <x v="2"/>
    <x v="6"/>
    <s v="020405"/>
    <s v="MANUTENCAO DE SISTEMA DE TRANSMISSAO, AUTOMACAO E AUXILIARES"/>
    <s v="105"/>
    <s v="2025-01-29T18:42:11.000Z"/>
    <s v="2025-01-30T21:35:00.000Z"/>
    <x v="62"/>
    <d v="1899-12-30T15:42:00"/>
    <x v="70"/>
    <x v="141"/>
    <s v="1-15 dias"/>
    <x v="1"/>
    <s v="FECHADO"/>
    <s v="NAO SE APLICA"/>
    <s v="NAO SE APLICA"/>
    <s v="NÃO"/>
    <x v="0"/>
    <s v="15"/>
    <s v="18"/>
    <s v="LOCAL NAO INFORMADO"/>
    <x v="2"/>
    <x v="3"/>
    <s v="164748"/>
    <s v=""/>
    <s v=""/>
    <s v=""/>
    <x v="0"/>
    <s v="164748"/>
    <x v="0"/>
    <s v="4 - QUA"/>
    <s v="2025-01-27T03:00:00.000Z"/>
    <s v="2025-01-27T03:00:00.000Z"/>
    <s v="5 - QUI"/>
    <s v="Horas Úteis"/>
    <s v="16.000000"/>
    <s v="1.000000"/>
    <s v="tiagopinheiro"/>
    <s v="8"/>
    <s v="Encerrado pelo sistema"/>
    <s v="Formulario Solicitação - Padrão"/>
    <s v=""/>
    <s v="12.910000"/>
    <s v=""/>
    <s v=""/>
    <s v="0.000000"/>
    <s v="0.090000"/>
    <s v="11.900000"/>
    <s v=""/>
    <s v="27.030000"/>
    <s v="11.900000"/>
    <s v="não esta imprimindo"/>
    <s v="Baixa"/>
    <s v=""/>
  </r>
  <r>
    <s v="164749"/>
    <x v="1"/>
    <s v=""/>
    <s v=""/>
    <x v="1"/>
    <s v="2-SERVICO"/>
    <x v="0"/>
    <x v="10"/>
    <x v="17"/>
    <s v="020405"/>
    <s v="MANUTENCAO DE SISTEMA DE TRANSMISSAO, AUTOMACAO E AUXILIARES"/>
    <s v="105"/>
    <s v="2025-01-29T18:42:43.000Z"/>
    <s v="2025-01-31T13:48:25.000Z"/>
    <x v="62"/>
    <d v="1899-12-30T15:42:00"/>
    <x v="51"/>
    <x v="51"/>
    <s v="1-15 dias"/>
    <x v="1"/>
    <s v="FECHADO"/>
    <s v="NAO SE APLICA"/>
    <s v="NAO SE APLICA"/>
    <s v="NÃO"/>
    <x v="5"/>
    <s v="15"/>
    <s v="10"/>
    <s v="LOCAL NAO INFORMADO"/>
    <x v="2"/>
    <x v="3"/>
    <s v="164749"/>
    <s v="Ótimo, tudo funcionando conforme solicitado."/>
    <s v="4"/>
    <s v="Como voce avalia o atendimento prestado?"/>
    <x v="1"/>
    <s v="164749"/>
    <x v="0"/>
    <s v="4 - QUA"/>
    <s v="2025-01-27T03:00:00.000Z"/>
    <s v="2025-01-27T03:00:00.000Z"/>
    <s v="6 - SEX"/>
    <s v="Horas Úteis"/>
    <s v="80.000000"/>
    <s v="1.000000"/>
    <s v="franklinsilva"/>
    <s v="9"/>
    <s v="Encerrado pelo usuario"/>
    <s v="Formulario Solicitação - Padrão"/>
    <s v=""/>
    <s v=""/>
    <s v=""/>
    <s v=""/>
    <s v=""/>
    <s v="3.990000"/>
    <s v="13.200000"/>
    <s v=""/>
    <s v="7.990000"/>
    <s v="13.200000"/>
    <s v="Acesso ao colaborador terceiro Erick Luiz"/>
    <s v="Baixa"/>
    <s v=""/>
  </r>
  <r>
    <s v="164750"/>
    <x v="10"/>
    <s v="0.000000"/>
    <s v="0.000000"/>
    <x v="0"/>
    <s v="1-INCIDENTE"/>
    <x v="0"/>
    <x v="15"/>
    <x v="6"/>
    <s v="N/D"/>
    <s v="NÃO DEFINIDO"/>
    <s v="385"/>
    <s v="2025-01-29T18:46:45.000Z"/>
    <s v="2025-01-30T14:29:10.000Z"/>
    <x v="62"/>
    <d v="1899-12-30T15:46:00"/>
    <x v="70"/>
    <x v="10"/>
    <s v="1-15 dias"/>
    <x v="1"/>
    <s v="FECHADO"/>
    <s v="NAO SE APLICA"/>
    <s v="NAO SE APLICA"/>
    <s v="NÃO"/>
    <x v="10"/>
    <s v="15"/>
    <s v="11"/>
    <s v="LOCAL NAO INFORMADO"/>
    <x v="2"/>
    <x v="3"/>
    <s v="164750"/>
    <s v=""/>
    <s v=""/>
    <s v=""/>
    <x v="0"/>
    <s v="164750"/>
    <x v="0"/>
    <s v="4 - QUA"/>
    <s v="2025-01-27T03:00:00.000Z"/>
    <s v="2025-01-27T03:00:00.000Z"/>
    <s v="5 - QUI"/>
    <s v="Horas Úteis"/>
    <s v="16.000000"/>
    <s v="1.000000"/>
    <s v="thiagoo"/>
    <s v="8"/>
    <s v="Encerrado pelo sistema"/>
    <s v="Formulario Incidente - Padrão"/>
    <s v=""/>
    <s v=""/>
    <s v=""/>
    <s v=""/>
    <s v="0.200000"/>
    <s v="4.520000"/>
    <s v="4.720000"/>
    <s v=""/>
    <s v="27.060000"/>
    <s v="4.720000"/>
    <s v="ACESSO A REDE "/>
    <s v="Baixa"/>
    <s v=""/>
  </r>
  <r>
    <s v="164751"/>
    <x v="1"/>
    <s v=""/>
    <s v=""/>
    <x v="0"/>
    <s v="1-INCIDENTE"/>
    <x v="0"/>
    <x v="1"/>
    <x v="0"/>
    <s v="N/D"/>
    <s v="NÃO DEFINIDO"/>
    <s v="385"/>
    <s v="2025-01-29T19:15:39.000Z"/>
    <s v="2025-01-29T21:36:31.000Z"/>
    <x v="62"/>
    <d v="1899-12-30T16:15:00"/>
    <x v="21"/>
    <x v="157"/>
    <s v="1-15 dias"/>
    <x v="1"/>
    <s v="FECHADO"/>
    <s v="NAO SE APLICA"/>
    <s v="NAO SE APLICA"/>
    <s v="NÃO"/>
    <x v="1"/>
    <s v="16"/>
    <s v="18"/>
    <s v="LOCAL NAO INFORMADO"/>
    <x v="2"/>
    <x v="3"/>
    <s v="164751"/>
    <s v=""/>
    <s v=""/>
    <s v=""/>
    <x v="0"/>
    <s v="164751"/>
    <x v="0"/>
    <s v="4 - QUA"/>
    <s v="2025-01-27T03:00:00.000Z"/>
    <s v="2025-01-27T03:00:00.000Z"/>
    <s v="4 - QUA"/>
    <s v="Horas Úteis"/>
    <s v="4.000000"/>
    <s v="1.000000"/>
    <s v="noc_ebsit"/>
    <s v="8"/>
    <s v="Encerrado pelo sistema"/>
    <s v="Formulario Incidente - Padrão"/>
    <s v=""/>
    <s v=""/>
    <s v=""/>
    <s v=""/>
    <s v=""/>
    <s v="0.330000"/>
    <s v="0.330000"/>
    <s v=""/>
    <s v=""/>
    <s v="0.330000"/>
    <s v="SAEN--LDB-OCI-LoadBalance"/>
    <s v="Baixa"/>
    <s v=""/>
  </r>
  <r>
    <s v="164752"/>
    <x v="8"/>
    <s v="0.500000"/>
    <s v="30.000000"/>
    <x v="1"/>
    <s v="2-SERVICO"/>
    <x v="0"/>
    <x v="15"/>
    <x v="3"/>
    <s v="020402"/>
    <s v="OPERACAO"/>
    <s v="176"/>
    <s v="2025-01-29T19:48:26.000Z"/>
    <s v="2025-02-03T21:35:10.000Z"/>
    <x v="62"/>
    <d v="1899-12-30T16:48:00"/>
    <x v="57"/>
    <x v="141"/>
    <s v="1-15 dias"/>
    <x v="1"/>
    <s v="FECHADO"/>
    <s v="NAO SE APLICA"/>
    <s v="NAO SE APLICA"/>
    <s v="NÃO"/>
    <x v="5"/>
    <s v="16"/>
    <s v="18"/>
    <s v="PORTO VELHO"/>
    <x v="2"/>
    <x v="1"/>
    <s v="164752"/>
    <s v="Não sei se foi devido a muitas demandas, mas houve uma demora no atendimento."/>
    <s v="3"/>
    <s v="Como voce avalia o atendimento prestado?"/>
    <x v="2"/>
    <s v="164752"/>
    <x v="0"/>
    <s v="4 - QUA"/>
    <s v="2025-01-27T03:00:00.000Z"/>
    <s v="2025-02-03T03:00:00.000Z"/>
    <s v="2 - SEG"/>
    <s v="Horas Úteis"/>
    <s v="80.000000"/>
    <s v="1.000000"/>
    <s v="domingosalves"/>
    <s v="8"/>
    <s v="Encerrado pelo sistema"/>
    <s v="Formulario Solicitação - Padrão"/>
    <s v=""/>
    <s v=""/>
    <s v=""/>
    <s v="4.730000"/>
    <s v="0.000000"/>
    <s v="2.540000"/>
    <s v="24.170000"/>
    <s v=""/>
    <s v="27.040000"/>
    <s v="28.900000"/>
    <s v="Acesso às pastas da pré"/>
    <s v="Baixa"/>
    <s v=""/>
  </r>
  <r>
    <s v="164753"/>
    <x v="7"/>
    <s v=""/>
    <s v=""/>
    <x v="1"/>
    <s v="2-SERVICO"/>
    <x v="1"/>
    <x v="29"/>
    <x v="2"/>
    <s v="040701"/>
    <s v="GESTAO DE PESSOAS"/>
    <s v="20"/>
    <s v="2025-01-29T20:16:44.000Z"/>
    <s v="2025-01-29T21:25:20.000Z"/>
    <x v="62"/>
    <d v="1899-12-30T17:16:00"/>
    <x v="21"/>
    <x v="527"/>
    <s v="1-15 dias"/>
    <x v="1"/>
    <s v="FECHADO"/>
    <s v="NAO SE APLICA"/>
    <s v="NAO SE APLICA"/>
    <s v="NÃO"/>
    <x v="4"/>
    <s v="17"/>
    <s v="18"/>
    <s v="LOCAL NAO INFORMADO"/>
    <x v="2"/>
    <x v="3"/>
    <s v="164753"/>
    <s v=""/>
    <s v=""/>
    <s v=""/>
    <x v="0"/>
    <s v="164753"/>
    <x v="0"/>
    <s v="4 - QUA"/>
    <s v="2025-01-27T03:00:00.000Z"/>
    <s v="2025-01-27T03:00:00.000Z"/>
    <s v="4 - QUA"/>
    <s v="Horas Úteis"/>
    <s v="40.000000"/>
    <s v="1.000000"/>
    <s v="rozelymorais"/>
    <s v="8"/>
    <s v="Encerrado pelo sistema"/>
    <s v="Formulario Solicitação - Padrão"/>
    <s v=""/>
    <s v=""/>
    <s v=""/>
    <s v=""/>
    <s v="0.290000"/>
    <s v="0.860000"/>
    <s v="1.150000"/>
    <s v=""/>
    <s v="27.040000"/>
    <s v="1.150000"/>
    <s v="Evento 292 para cod. cálculo"/>
    <s v="Baixa"/>
    <s v=""/>
  </r>
  <r>
    <s v="164754"/>
    <x v="3"/>
    <s v=""/>
    <s v=""/>
    <x v="1"/>
    <s v="2-SERVICO"/>
    <x v="1"/>
    <x v="24"/>
    <x v="2"/>
    <s v="N/D"/>
    <s v="NÃO DEFINIDO"/>
    <s v="385"/>
    <s v="2025-01-29T20:19:56.000Z"/>
    <s v="2025-01-29T21:19:50.000Z"/>
    <x v="62"/>
    <d v="1899-12-30T17:19:00"/>
    <x v="21"/>
    <x v="528"/>
    <s v="1-15 dias"/>
    <x v="1"/>
    <s v="FECHADO"/>
    <s v="NAO SE APLICA"/>
    <s v="NAO SE APLICA"/>
    <s v="NÃO"/>
    <x v="2"/>
    <s v="17"/>
    <s v="18"/>
    <s v="LOCAL NAO INFORMADO"/>
    <x v="2"/>
    <x v="3"/>
    <s v="164754"/>
    <s v=""/>
    <s v=""/>
    <s v=""/>
    <x v="0"/>
    <s v="164754"/>
    <x v="0"/>
    <s v="4 - QUA"/>
    <s v="2025-01-27T03:00:00.000Z"/>
    <s v="2025-01-27T03:00:00.000Z"/>
    <s v="4 - QUA"/>
    <s v="Horas Úteis"/>
    <s v="40.000000"/>
    <s v="1.000000"/>
    <s v="maraisalima.elb"/>
    <s v="8"/>
    <s v="Encerrado pelo sistema"/>
    <s v="Formulario Solicitação - Padrão"/>
    <s v=""/>
    <s v=""/>
    <s v=""/>
    <s v=""/>
    <s v="0.000000"/>
    <s v="1.000000"/>
    <s v="1.000000"/>
    <s v=""/>
    <s v="27.050000"/>
    <s v="1.000000"/>
    <s v="BAIXA DE AVISO DE CREDITO "/>
    <s v="Baixa"/>
    <s v=""/>
  </r>
  <r>
    <s v="164755"/>
    <x v="10"/>
    <s v="0.000000"/>
    <s v="0.000000"/>
    <x v="1"/>
    <s v="2-SERVICO"/>
    <x v="0"/>
    <x v="4"/>
    <x v="9"/>
    <s v="020402"/>
    <s v="OPERACAO"/>
    <s v="176"/>
    <s v="2025-01-29T20:47:56.000Z"/>
    <s v="2025-01-30T13:40:32.000Z"/>
    <x v="62"/>
    <d v="1899-12-30T17:47:00"/>
    <x v="70"/>
    <x v="401"/>
    <s v="1-15 dias"/>
    <x v="1"/>
    <s v="FECHADO"/>
    <s v="NAO SE APLICA"/>
    <s v="NAO SE APLICA"/>
    <s v="NÃO"/>
    <x v="10"/>
    <s v="17"/>
    <s v="10"/>
    <s v="PORTO VELHO"/>
    <x v="2"/>
    <x v="3"/>
    <s v="164755"/>
    <s v=""/>
    <s v=""/>
    <s v=""/>
    <x v="0"/>
    <s v="164755"/>
    <x v="0"/>
    <s v="4 - QUA"/>
    <s v="2025-01-27T03:00:00.000Z"/>
    <s v="2025-01-27T03:00:00.000Z"/>
    <s v="5 - QUI"/>
    <s v="Horas Úteis"/>
    <s v="80.000000"/>
    <s v="1.000000"/>
    <s v="dionbarros"/>
    <s v="8"/>
    <s v="Encerrado pelo sistema"/>
    <s v="Formulario Solicitação - Padrão"/>
    <s v=""/>
    <s v=""/>
    <s v=""/>
    <s v=""/>
    <s v="0.480000"/>
    <s v="1.400000"/>
    <s v="1.880000"/>
    <s v=""/>
    <s v="27.030000"/>
    <s v="1.880000"/>
    <s v="Solicitação para instalação do Power BI"/>
    <s v="Baixa"/>
    <s v=""/>
  </r>
  <r>
    <s v="164756"/>
    <x v="11"/>
    <s v=""/>
    <s v=""/>
    <x v="1"/>
    <s v="2-SERVICO"/>
    <x v="1"/>
    <x v="24"/>
    <x v="3"/>
    <s v="040202"/>
    <s v="PLANEJAMENTO FINANCEIRO"/>
    <s v="35"/>
    <s v="2025-01-29T20:52:54.000Z"/>
    <s v="2025-01-30T18:01:13.000Z"/>
    <x v="62"/>
    <d v="1899-12-30T17:52:00"/>
    <x v="70"/>
    <x v="315"/>
    <s v="1-15 dias"/>
    <x v="1"/>
    <s v="FECHADO"/>
    <s v="NAO SE APLICA"/>
    <s v="NAO SE APLICA"/>
    <s v="NÃO"/>
    <x v="3"/>
    <s v="17"/>
    <s v="15"/>
    <s v="LOCAL NAO INFORMADO"/>
    <x v="2"/>
    <x v="3"/>
    <s v="164756"/>
    <s v=""/>
    <s v=""/>
    <s v=""/>
    <x v="0"/>
    <s v="164756"/>
    <x v="1"/>
    <s v="4 - QUA"/>
    <s v="2025-01-27T03:00:00.000Z"/>
    <s v="2025-01-27T03:00:00.000Z"/>
    <s v="5 - QUI"/>
    <s v="Horas Úteis"/>
    <s v="8.000000"/>
    <s v="1.000000"/>
    <s v="brunocintra"/>
    <s v="8"/>
    <s v="Encerrado pelo sistema"/>
    <s v="Gestão de acesso"/>
    <s v="2.030000"/>
    <s v="3.460000"/>
    <s v=""/>
    <s v=""/>
    <s v="0.050000"/>
    <s v="0.610000"/>
    <s v="4.120000"/>
    <s v=""/>
    <s v="27.000000"/>
    <s v="6.150000"/>
    <s v="Acesso ao módulo de contas a pagar"/>
    <s v="Baixa"/>
    <s v=""/>
  </r>
  <r>
    <s v="164757"/>
    <x v="1"/>
    <s v=""/>
    <s v=""/>
    <x v="0"/>
    <s v="1-INCIDENTE"/>
    <x v="0"/>
    <x v="1"/>
    <x v="0"/>
    <s v="N/D"/>
    <s v="NÃO DEFINIDO"/>
    <s v="385"/>
    <s v="2025-01-29T21:24:16.000Z"/>
    <s v="2025-01-30T01:06:30.000Z"/>
    <x v="62"/>
    <d v="1899-12-30T18:24:00"/>
    <x v="21"/>
    <x v="171"/>
    <s v="1-15 dias"/>
    <x v="1"/>
    <s v="FECHADO"/>
    <s v="NAO SE APLICA"/>
    <s v="NAO SE APLICA"/>
    <s v="NÃO"/>
    <x v="1"/>
    <s v="18"/>
    <s v="22"/>
    <s v="LOCAL NAO INFORMADO"/>
    <x v="2"/>
    <x v="3"/>
    <s v="164757"/>
    <s v=""/>
    <s v=""/>
    <s v=""/>
    <x v="0"/>
    <s v="164757"/>
    <x v="0"/>
    <s v="4 - QUA"/>
    <s v="2025-01-27T03:00:00.000Z"/>
    <s v="2025-01-27T03:00:00.000Z"/>
    <s v="4 - QUA"/>
    <s v="Horas Úteis"/>
    <s v="4.000000"/>
    <s v="1.000000"/>
    <s v="noc_ebsit"/>
    <s v="8"/>
    <s v="Encerrado pelo sistema"/>
    <s v="Formulario Incidente - Padrão"/>
    <s v=""/>
    <s v=""/>
    <s v=""/>
    <s v=""/>
    <s v="0.160000"/>
    <s v="0.440000"/>
    <s v="0.600000"/>
    <s v=""/>
    <s v=""/>
    <s v="0.600000"/>
    <s v="SAEN--URL-PRD-SGPD"/>
    <s v="Baixa"/>
    <s v=""/>
  </r>
  <r>
    <s v="164758"/>
    <x v="1"/>
    <s v=""/>
    <s v=""/>
    <x v="0"/>
    <s v="1-INCIDENTE"/>
    <x v="0"/>
    <x v="1"/>
    <x v="0"/>
    <s v="N/D"/>
    <s v="NÃO DEFINIDO"/>
    <s v="385"/>
    <s v="2025-01-29T21:29:32.000Z"/>
    <s v="2025-01-30T00:21:31.000Z"/>
    <x v="62"/>
    <d v="1899-12-30T18:29:00"/>
    <x v="21"/>
    <x v="529"/>
    <s v="1-15 dias"/>
    <x v="1"/>
    <s v="FECHADO"/>
    <s v="NAO SE APLICA"/>
    <s v="NAO SE APLICA"/>
    <s v="NÃO"/>
    <x v="1"/>
    <s v="18"/>
    <s v="21"/>
    <s v="LOCAL NAO INFORMADO"/>
    <x v="2"/>
    <x v="3"/>
    <s v="164758"/>
    <s v=""/>
    <s v=""/>
    <s v=""/>
    <x v="0"/>
    <s v="164758"/>
    <x v="0"/>
    <s v="4 - QUA"/>
    <s v="2025-01-27T03:00:00.000Z"/>
    <s v="2025-01-27T03:00:00.000Z"/>
    <s v="4 - QUA"/>
    <s v="Horas Úteis"/>
    <s v="4.000000"/>
    <s v="1.000000"/>
    <s v="noc_ebsit"/>
    <s v="8"/>
    <s v="Encerrado pelo sistema"/>
    <s v="Formulario Incidente - Padrão"/>
    <s v=""/>
    <s v=""/>
    <s v=""/>
    <s v=""/>
    <s v="0.160000"/>
    <s v="0.350000"/>
    <s v="0.510000"/>
    <s v=""/>
    <s v=""/>
    <s v="0.510000"/>
    <s v="SAEN--EBS-PRD-PEBS"/>
    <s v="Baixa"/>
    <s v=""/>
  </r>
  <r>
    <s v="164759"/>
    <x v="1"/>
    <s v=""/>
    <s v=""/>
    <x v="0"/>
    <s v="1-INCIDENTE"/>
    <x v="1"/>
    <x v="24"/>
    <x v="4"/>
    <s v="N/D"/>
    <s v="NÃO DEFINIDO"/>
    <s v="385"/>
    <s v="2025-01-29T21:38:29.000Z"/>
    <s v="2025-02-20T22:06:32.000Z"/>
    <x v="62"/>
    <d v="1899-12-30T18:38:00"/>
    <x v="53"/>
    <x v="66"/>
    <s v="16-30 dias"/>
    <x v="0"/>
    <s v="FECHADO"/>
    <s v="NAO SE APLICA"/>
    <s v="NAO SE APLICA"/>
    <s v="NÃO"/>
    <x v="1"/>
    <s v="18"/>
    <s v="19"/>
    <s v="TERCEIRO"/>
    <x v="2"/>
    <x v="1"/>
    <s v="164759"/>
    <s v=""/>
    <s v=""/>
    <s v=""/>
    <x v="0"/>
    <s v="164759"/>
    <x v="0"/>
    <s v="4 - QUA"/>
    <s v="2025-01-27T03:00:00.000Z"/>
    <s v="2025-02-17T03:00:00.000Z"/>
    <s v="5 - QUI"/>
    <s v="Horas Úteis"/>
    <s v="16.000000"/>
    <s v="1.000000"/>
    <s v="ivancardoso"/>
    <s v="8"/>
    <s v="Encerrado pelo sistema"/>
    <s v="Formulario Incidente - Sistemas - Erro Sistemas"/>
    <s v=""/>
    <s v=""/>
    <s v=""/>
    <s v=""/>
    <s v="143.140000"/>
    <s v="0.200000"/>
    <s v="142.750000"/>
    <s v=""/>
    <s v=""/>
    <s v="142.750000"/>
    <s v="Concurrent EBS Produção travado."/>
    <s v="Baixa"/>
    <s v=""/>
  </r>
  <r>
    <s v="164760"/>
    <x v="3"/>
    <s v=""/>
    <s v=""/>
    <x v="1"/>
    <s v="2-SERVICO"/>
    <x v="1"/>
    <x v="25"/>
    <x v="2"/>
    <s v="040202"/>
    <s v="PLANEJAMENTO FINANCEIRO"/>
    <s v="35"/>
    <s v="2025-01-29T21:39:53.000Z"/>
    <s v="2025-01-30T14:11:54.000Z"/>
    <x v="62"/>
    <d v="1899-12-30T18:39:00"/>
    <x v="70"/>
    <x v="355"/>
    <s v="1-15 dias"/>
    <x v="1"/>
    <s v="FECHADO"/>
    <s v="NAO SE APLICA"/>
    <s v="NAO SE APLICA"/>
    <s v="NÃO"/>
    <x v="2"/>
    <s v="18"/>
    <s v="11"/>
    <s v="LOCAL NAO INFORMADO"/>
    <x v="2"/>
    <x v="3"/>
    <s v="164760"/>
    <s v=""/>
    <s v=""/>
    <s v=""/>
    <x v="0"/>
    <s v="164760"/>
    <x v="0"/>
    <s v="4 - QUA"/>
    <s v="2025-01-27T03:00:00.000Z"/>
    <s v="2025-01-27T03:00:00.000Z"/>
    <s v="5 - QUI"/>
    <s v="Horas Úteis"/>
    <s v="40.000000"/>
    <s v="1.000000"/>
    <s v="vitoriansilva"/>
    <s v="8"/>
    <s v="Encerrado pelo sistema"/>
    <s v="Formulario Solicitação - Padrão"/>
    <s v=""/>
    <s v=""/>
    <s v="1.500000"/>
    <s v=""/>
    <s v="0.000000"/>
    <s v="0.040000"/>
    <s v="1.540000"/>
    <s v=""/>
    <s v="27.010000"/>
    <s v="1.540000"/>
    <s v="PROBLEMA NO ORACLE"/>
    <s v="Baixa"/>
    <s v=""/>
  </r>
  <r>
    <s v="164761"/>
    <x v="3"/>
    <s v=""/>
    <s v=""/>
    <x v="0"/>
    <s v="1-INCIDENTE"/>
    <x v="1"/>
    <x v="25"/>
    <x v="15"/>
    <s v="040301"/>
    <s v="CONTROLADORIA"/>
    <s v="48"/>
    <s v="2025-01-29T21:47:16.000Z"/>
    <s v="2025-01-30T14:08:55.000Z"/>
    <x v="62"/>
    <d v="1899-12-30T18:47:00"/>
    <x v="70"/>
    <x v="159"/>
    <s v="1-15 dias"/>
    <x v="1"/>
    <s v="FECHADO"/>
    <s v="NAO SE APLICA"/>
    <s v="NAO SE APLICA"/>
    <s v="NÃO"/>
    <x v="2"/>
    <s v="18"/>
    <s v="11"/>
    <s v="LOCAL NAO INFORMADO"/>
    <x v="2"/>
    <x v="3"/>
    <s v="164761"/>
    <s v=""/>
    <s v=""/>
    <s v=""/>
    <x v="0"/>
    <s v="164761"/>
    <x v="3"/>
    <s v="4 - QUA"/>
    <s v="2025-01-27T03:00:00.000Z"/>
    <s v="2025-01-27T03:00:00.000Z"/>
    <s v="5 - QUI"/>
    <s v="Horas Úteis"/>
    <s v="16.000000"/>
    <s v="1.000000"/>
    <s v="isabelarsilva"/>
    <s v="8"/>
    <s v="Encerrado pelo sistema"/>
    <s v="Formulario Incidente - Sistemas - Erro Sistemas"/>
    <s v=""/>
    <s v=""/>
    <s v="1.330000"/>
    <s v=""/>
    <s v="0.000000"/>
    <s v="0.030000"/>
    <s v="1.360000"/>
    <s v=""/>
    <s v="27.060000"/>
    <s v="1.360000"/>
    <s v="Lentidão"/>
    <s v="Baixa"/>
    <s v=""/>
  </r>
  <r>
    <s v="164762"/>
    <x v="3"/>
    <s v=""/>
    <s v=""/>
    <x v="0"/>
    <s v="1-INCIDENTE"/>
    <x v="1"/>
    <x v="25"/>
    <x v="15"/>
    <s v="N/D"/>
    <s v="NÃO DEFINIDO"/>
    <s v="385"/>
    <s v="2025-01-29T21:53:54.000Z"/>
    <s v="2025-01-30T14:10:14.000Z"/>
    <x v="62"/>
    <d v="1899-12-30T18:53:00"/>
    <x v="70"/>
    <x v="322"/>
    <s v="1-15 dias"/>
    <x v="1"/>
    <s v="FECHADO"/>
    <s v="NAO SE APLICA"/>
    <s v="NAO SE APLICA"/>
    <s v="NÃO"/>
    <x v="2"/>
    <s v="18"/>
    <s v="11"/>
    <s v="LOCAL NAO INFORMADO"/>
    <x v="2"/>
    <x v="3"/>
    <s v="164762"/>
    <s v=""/>
    <s v=""/>
    <s v=""/>
    <x v="0"/>
    <s v="164762"/>
    <x v="3"/>
    <s v="4 - QUA"/>
    <s v="2025-01-27T03:00:00.000Z"/>
    <s v="2025-01-27T03:00:00.000Z"/>
    <s v="5 - QUI"/>
    <s v="Horas Úteis"/>
    <s v="16.000000"/>
    <s v="1.000000"/>
    <s v="kimberlyr.elb"/>
    <s v="8"/>
    <s v="Encerrado pelo sistema"/>
    <s v="Formulario Incidente - Sistemas - Erro Sistemas"/>
    <s v=""/>
    <s v=""/>
    <s v=""/>
    <s v=""/>
    <s v="0.020000"/>
    <s v="1.260000"/>
    <s v="1.280000"/>
    <s v=""/>
    <s v="27.040000"/>
    <s v="1.280000"/>
    <s v="Lentidão ao extrair razão "/>
    <s v="Baixa"/>
    <s v=""/>
  </r>
  <r>
    <s v="164763"/>
    <x v="1"/>
    <s v=""/>
    <s v=""/>
    <x v="0"/>
    <s v="1-INCIDENTE"/>
    <x v="0"/>
    <x v="1"/>
    <x v="0"/>
    <s v="N/D"/>
    <s v="NÃO DEFINIDO"/>
    <s v="385"/>
    <s v="2025-01-30T00:23:53.000Z"/>
    <s v="2025-02-04T06:06:30.000Z"/>
    <x v="62"/>
    <d v="1899-12-30T21:23:00"/>
    <x v="71"/>
    <x v="512"/>
    <s v="1-15 dias"/>
    <x v="0"/>
    <s v="FECHADO"/>
    <s v="NAO SE APLICA"/>
    <s v="NAO SE APLICA"/>
    <s v="NÃO"/>
    <x v="1"/>
    <s v="21"/>
    <s v="03"/>
    <s v="LOCAL NAO INFORMADO"/>
    <x v="2"/>
    <x v="1"/>
    <s v="164763"/>
    <s v=""/>
    <s v=""/>
    <s v=""/>
    <x v="0"/>
    <s v="164763"/>
    <x v="0"/>
    <s v="4 - QUA"/>
    <s v="2025-01-27T03:00:00.000Z"/>
    <s v="2025-02-03T03:00:00.000Z"/>
    <s v="3 - TER"/>
    <s v="Horas Úteis"/>
    <s v="4.000000"/>
    <s v="1.000000"/>
    <s v="noc_ebsit"/>
    <s v="8"/>
    <s v="Encerrado pelo sistema"/>
    <s v="Formulario Incidente - Padrão"/>
    <s v=""/>
    <s v=""/>
    <s v=""/>
    <s v=""/>
    <s v="27.290000"/>
    <s v="0.000000"/>
    <s v="27.120000"/>
    <s v=""/>
    <s v=""/>
    <s v="27.120000"/>
    <s v="SAEN--SRV-WIN-PRD-SAE-OCI-FSPV1"/>
    <s v="Baixa"/>
    <s v=""/>
  </r>
  <r>
    <s v="164764"/>
    <x v="1"/>
    <s v=""/>
    <s v=""/>
    <x v="0"/>
    <s v="1-INCIDENTE"/>
    <x v="0"/>
    <x v="1"/>
    <x v="0"/>
    <s v="N/D"/>
    <s v="NÃO DEFINIDO"/>
    <s v="385"/>
    <s v="2025-01-30T03:55:15.000Z"/>
    <s v="2025-01-30T10:07:17.000Z"/>
    <x v="63"/>
    <d v="1899-12-30T00:55:00"/>
    <x v="70"/>
    <x v="530"/>
    <s v="1-15 dias"/>
    <x v="1"/>
    <s v="FECHADO"/>
    <s v="NAO SE APLICA"/>
    <s v="NAO SE APLICA"/>
    <s v="NÃO"/>
    <x v="1"/>
    <s v="00"/>
    <s v="07"/>
    <s v="LOCAL NAO INFORMADO"/>
    <x v="2"/>
    <x v="3"/>
    <s v="164764"/>
    <s v=""/>
    <s v=""/>
    <s v=""/>
    <x v="0"/>
    <s v="164764"/>
    <x v="0"/>
    <s v="5 - QUI"/>
    <s v="2025-01-27T03:00:00.000Z"/>
    <s v="2025-01-27T03:00:00.000Z"/>
    <s v="5 - QUI"/>
    <s v="Horas Úteis"/>
    <s v="4.000000"/>
    <s v="1.000000"/>
    <s v="noc_ebsit"/>
    <s v="8"/>
    <s v="Encerrado pelo sistema"/>
    <s v="Formulario Incidente - Padrão"/>
    <s v=""/>
    <s v=""/>
    <s v=""/>
    <s v=""/>
    <s v="0.000000"/>
    <s v="0.000000"/>
    <s v="0.000000"/>
    <s v=""/>
    <s v=""/>
    <s v="0.000000"/>
    <s v=" SAEN--DBO-STB-PCSFX"/>
    <s v="Baixa"/>
    <s v=""/>
  </r>
  <r>
    <s v="164765"/>
    <x v="2"/>
    <s v="0.030000"/>
    <s v="2.000000"/>
    <x v="0"/>
    <s v="1-INCIDENTE"/>
    <x v="0"/>
    <x v="2"/>
    <x v="0"/>
    <s v="040801"/>
    <s v="TECNOLOGIA DE INFORMACAO"/>
    <s v="37"/>
    <s v="2025-01-30T11:02:00.000Z"/>
    <s v="2025-01-30T13:46:43.000Z"/>
    <x v="63"/>
    <d v="1899-12-30T08:02:00"/>
    <x v="70"/>
    <x v="36"/>
    <s v="1-15 dias"/>
    <x v="1"/>
    <s v="FECHADO"/>
    <s v="NAO SE APLICA"/>
    <s v="NAO SE APLICA"/>
    <s v="NÃO"/>
    <x v="0"/>
    <s v="08"/>
    <s v="10"/>
    <s v="LOCAL NAO INFORMADO"/>
    <x v="2"/>
    <x v="3"/>
    <s v="164765"/>
    <s v=""/>
    <s v=""/>
    <s v=""/>
    <x v="0"/>
    <s v="164765"/>
    <x v="0"/>
    <s v="5 - QUI"/>
    <s v="2025-01-27T03:00:00.000Z"/>
    <s v="2025-01-27T03:00:00.000Z"/>
    <s v="5 - QUI"/>
    <s v="Horas Úteis"/>
    <s v="16.000000"/>
    <s v="1.000000"/>
    <s v="jorgepereira"/>
    <s v="8"/>
    <s v="Encerrado pelo sistema"/>
    <s v="Formulario Incidente - Padrão"/>
    <s v=""/>
    <s v=""/>
    <s v=""/>
    <s v=""/>
    <s v="0.000000"/>
    <s v="0.780000"/>
    <s v="0.780000"/>
    <s v=""/>
    <s v="27.010000"/>
    <s v="0.780000"/>
    <s v="Task: Verificar Status das impressoras SPO"/>
    <s v="Baixa"/>
    <s v=""/>
  </r>
  <r>
    <s v="164766"/>
    <x v="10"/>
    <s v="0.000000"/>
    <s v="0.000000"/>
    <x v="0"/>
    <s v="1-INCIDENTE"/>
    <x v="0"/>
    <x v="4"/>
    <x v="0"/>
    <s v="020402"/>
    <s v="OPERACAO"/>
    <s v="176"/>
    <s v="2025-01-30T13:27:49.000Z"/>
    <s v="2025-01-30T21:05:45.000Z"/>
    <x v="63"/>
    <d v="1899-12-30T10:27:00"/>
    <x v="70"/>
    <x v="531"/>
    <s v="1-15 dias"/>
    <x v="1"/>
    <s v="FECHADO"/>
    <s v="NAO SE APLICA"/>
    <s v="NAO SE APLICA"/>
    <s v="NÃO"/>
    <x v="6"/>
    <s v="10"/>
    <s v="18"/>
    <s v="LOCAL NAO INFORMADO"/>
    <x v="2"/>
    <x v="3"/>
    <s v="164766"/>
    <s v=""/>
    <s v=""/>
    <s v=""/>
    <x v="0"/>
    <s v="164766"/>
    <x v="0"/>
    <s v="5 - QUI"/>
    <s v="2025-01-27T03:00:00.000Z"/>
    <s v="2025-01-27T03:00:00.000Z"/>
    <s v="5 - QUI"/>
    <s v="Horas Úteis"/>
    <s v="16.000000"/>
    <s v="1.000000"/>
    <s v="elenilsongomes"/>
    <s v="8"/>
    <s v="Encerrado pelo sistema"/>
    <s v="Formulario Incidente - Padrão"/>
    <s v=""/>
    <s v=""/>
    <s v=""/>
    <s v=""/>
    <s v="0.050000"/>
    <s v="8.840000"/>
    <s v="7.650000"/>
    <s v=""/>
    <s v="27.020000"/>
    <s v="7.650000"/>
    <s v="Fone de ouvido "/>
    <s v="Baixa"/>
    <s v=""/>
  </r>
  <r>
    <s v="164767"/>
    <x v="2"/>
    <s v="0.030000"/>
    <s v="2.000000"/>
    <x v="0"/>
    <s v="1-INCIDENTE"/>
    <x v="0"/>
    <x v="2"/>
    <x v="0"/>
    <s v="040801"/>
    <s v="TECNOLOGIA DE INFORMACAO"/>
    <s v="37"/>
    <s v="2025-01-30T13:43:00.000Z"/>
    <s v="2025-01-30T13:46:16.000Z"/>
    <x v="63"/>
    <d v="1899-12-30T10:43:00"/>
    <x v="70"/>
    <x v="36"/>
    <s v="1-15 dias"/>
    <x v="1"/>
    <s v="FECHADO"/>
    <s v="NAO SE APLICA"/>
    <s v="NAO SE APLICA"/>
    <s v="NÃO"/>
    <x v="0"/>
    <s v="10"/>
    <s v="10"/>
    <s v="LOCAL NAO INFORMADO"/>
    <x v="2"/>
    <x v="3"/>
    <s v="164767"/>
    <s v=""/>
    <s v=""/>
    <s v=""/>
    <x v="0"/>
    <s v="164767"/>
    <x v="0"/>
    <s v="5 - QUI"/>
    <s v="2025-01-27T03:00:00.000Z"/>
    <s v="2025-01-27T03:00:00.000Z"/>
    <s v="5 - QUI"/>
    <s v="Horas Úteis"/>
    <s v="16.000000"/>
    <s v="1.000000"/>
    <s v="jorgepereira"/>
    <s v="8"/>
    <s v="Encerrado pelo sistema"/>
    <s v="Formulario Incidente - Padrão"/>
    <s v=""/>
    <s v=""/>
    <s v=""/>
    <s v=""/>
    <s v="0.000000"/>
    <s v="0.050000"/>
    <s v="0.060000"/>
    <s v=""/>
    <s v="27.020000"/>
    <s v="0.060000"/>
    <s v="Task: Verificar Status das impressoras SPO"/>
    <s v="Baixa"/>
    <s v=""/>
  </r>
  <r>
    <s v="164768"/>
    <x v="1"/>
    <s v=""/>
    <s v=""/>
    <x v="1"/>
    <s v="2-SERVICO"/>
    <x v="0"/>
    <x v="14"/>
    <x v="2"/>
    <s v="040801"/>
    <s v="TECNOLOGIA DE INFORMACAO"/>
    <s v="37"/>
    <s v="2025-01-30T13:59:19.000Z"/>
    <s v="2025-02-03T23:06:27.000Z"/>
    <x v="63"/>
    <d v="1899-12-30T10:59:00"/>
    <x v="57"/>
    <x v="532"/>
    <s v="1-15 dias"/>
    <x v="1"/>
    <s v="FECHADO"/>
    <s v="NAO SE APLICA"/>
    <s v="NAO SE APLICA"/>
    <s v="NÃO"/>
    <x v="1"/>
    <s v="10"/>
    <s v="20"/>
    <s v="LOCAL NAO INFORMADO"/>
    <x v="2"/>
    <x v="1"/>
    <s v="164768"/>
    <s v=""/>
    <s v=""/>
    <s v=""/>
    <x v="0"/>
    <s v="164768"/>
    <x v="0"/>
    <s v="5 - QUI"/>
    <s v="2025-01-27T03:00:00.000Z"/>
    <s v="2025-02-03T03:00:00.000Z"/>
    <s v="2 - SEG"/>
    <s v="Horas Úteis"/>
    <s v="80.000000"/>
    <s v="1.000000"/>
    <s v="gabrieljaraujo"/>
    <s v="8"/>
    <s v="Encerrado pelo sistema"/>
    <s v="Formulario Solicitação - Padrão"/>
    <s v=""/>
    <s v=""/>
    <s v=""/>
    <s v=""/>
    <s v="19.880000"/>
    <s v="5.420000"/>
    <s v="25.140000"/>
    <s v=""/>
    <s v=""/>
    <s v="25.140000"/>
    <s v="Suspicious Service Execution via NSSM"/>
    <s v="Baixa"/>
    <s v=""/>
  </r>
  <r>
    <s v="164769"/>
    <x v="11"/>
    <s v=""/>
    <s v=""/>
    <x v="2"/>
    <s v="3-MUDANCA"/>
    <x v="1"/>
    <x v="53"/>
    <x v="2"/>
    <s v="040201"/>
    <s v="TESOURARIA, CAPTACAO, RI, CONTAS A PAGAR E CONTAS A RECEBER"/>
    <s v="31"/>
    <s v="2025-01-30T14:04:36.000Z"/>
    <s v=""/>
    <x v="63"/>
    <d v="1899-12-30T11:04:00"/>
    <x v="9"/>
    <x v="53"/>
    <s v="N/A"/>
    <x v="0"/>
    <s v="EM ABERTO"/>
    <s v="SEM INDISPONIBILIDADE"/>
    <s v="COM SUCESSO"/>
    <s v="NÃO"/>
    <x v="2"/>
    <s v="11"/>
    <s v=""/>
    <s v="LOCAL NAO INFORMADO"/>
    <x v="2"/>
    <x v="2"/>
    <s v="164769"/>
    <s v=""/>
    <s v=""/>
    <s v=""/>
    <x v="0"/>
    <s v="164769"/>
    <x v="5"/>
    <s v="5 - QUI"/>
    <s v="2025-01-27T03:00:00.000Z"/>
    <s v=""/>
    <s v=""/>
    <s v="Horas Úteis"/>
    <s v="40.000000"/>
    <s v="1.000000"/>
    <s v="victorhihassegawa"/>
    <s v="39"/>
    <s v="Encerrada"/>
    <s v="Mudança Normal"/>
    <s v=""/>
    <s v=""/>
    <s v=""/>
    <s v=""/>
    <s v=""/>
    <s v="0.050000"/>
    <s v="297.440000"/>
    <s v=""/>
    <s v=""/>
    <s v="297.440000"/>
    <s v="Solicitação de criação de conta contábil "/>
    <s v="Baixa"/>
    <s v=""/>
  </r>
  <r>
    <s v="164770"/>
    <x v="11"/>
    <s v=""/>
    <s v=""/>
    <x v="2"/>
    <s v="3-MUDANCA"/>
    <x v="1"/>
    <x v="7"/>
    <x v="2"/>
    <s v="040301"/>
    <s v="CONTROLADORIA"/>
    <s v="48"/>
    <s v="2025-01-30T14:20:12.000Z"/>
    <s v=""/>
    <x v="63"/>
    <d v="1899-12-30T11:20:00"/>
    <x v="9"/>
    <x v="53"/>
    <s v="N/A"/>
    <x v="0"/>
    <s v="EM ABERTO"/>
    <s v="COM INDISPONIBILIDADE"/>
    <s v="COM SUCESSO"/>
    <s v="NÃO"/>
    <x v="2"/>
    <s v="11"/>
    <s v=""/>
    <s v="LOCAL NAO INFORMADO"/>
    <x v="2"/>
    <x v="2"/>
    <s v="164770"/>
    <s v=""/>
    <s v=""/>
    <s v=""/>
    <x v="0"/>
    <s v="164770"/>
    <x v="0"/>
    <s v="5 - QUI"/>
    <s v="2025-01-27T03:00:00.000Z"/>
    <s v=""/>
    <s v=""/>
    <s v="Horas Úteis"/>
    <s v="16.000000"/>
    <s v="1.000000"/>
    <s v="gustavosouza"/>
    <s v="39"/>
    <s v="Encerrada"/>
    <s v="Mudança Normal"/>
    <s v=""/>
    <s v=""/>
    <s v=""/>
    <s v=""/>
    <s v=""/>
    <s v="0.560000"/>
    <s v="298.110000"/>
    <s v=""/>
    <s v=""/>
    <s v="298.110000"/>
    <s v="Aplicação Patch 302.0.0 MastersafDW ."/>
    <s v="Baixa"/>
    <s v=""/>
  </r>
  <r>
    <s v="164771"/>
    <x v="10"/>
    <s v="0.000000"/>
    <s v="0.000000"/>
    <x v="1"/>
    <s v="2-SERVICO"/>
    <x v="0"/>
    <x v="34"/>
    <x v="2"/>
    <s v="040701"/>
    <s v="GESTAO DE PESSOAS"/>
    <s v="20"/>
    <s v="2025-01-30T14:53:45.000Z"/>
    <s v="2025-01-30T15:32:49.000Z"/>
    <x v="63"/>
    <d v="1899-12-30T11:53:00"/>
    <x v="70"/>
    <x v="191"/>
    <s v="1-15 dias"/>
    <x v="1"/>
    <s v="FECHADO"/>
    <s v="NAO SE APLICA"/>
    <s v="NAO SE APLICA"/>
    <s v="NÃO"/>
    <x v="6"/>
    <s v="11"/>
    <s v="12"/>
    <s v="LOCAL NAO INFORMADO"/>
    <x v="2"/>
    <x v="3"/>
    <s v="164771"/>
    <s v=""/>
    <s v=""/>
    <s v=""/>
    <x v="0"/>
    <s v="164771"/>
    <x v="0"/>
    <s v="5 - QUI"/>
    <s v="2025-01-27T03:00:00.000Z"/>
    <s v="2025-01-27T03:00:00.000Z"/>
    <s v="5 - QUI"/>
    <s v="Horas Úteis"/>
    <s v="80.000000"/>
    <s v="1.000000"/>
    <s v="rozelymorais"/>
    <s v="8"/>
    <s v="Encerrado pelo sistema"/>
    <s v="Formulario Solicitação - Padrão"/>
    <s v=""/>
    <s v=""/>
    <s v=""/>
    <s v=""/>
    <s v="0.030000"/>
    <s v="0.620000"/>
    <s v="0.650000"/>
    <s v=""/>
    <s v="27.080000"/>
    <s v="0.650000"/>
    <s v="Instalação certificado digital"/>
    <s v="Baixa"/>
    <s v=""/>
  </r>
  <r>
    <s v="164772"/>
    <x v="8"/>
    <s v=""/>
    <s v=""/>
    <x v="1"/>
    <s v="2-SERVICO"/>
    <x v="0"/>
    <x v="14"/>
    <x v="2"/>
    <s v="040801"/>
    <s v="TECNOLOGIA DE INFORMACAO"/>
    <s v="37"/>
    <s v="2025-01-30T15:11:12.000Z"/>
    <s v="2025-02-04T19:26:40.000Z"/>
    <x v="63"/>
    <d v="1899-12-30T12:11:00"/>
    <x v="71"/>
    <x v="458"/>
    <s v="1-15 dias"/>
    <x v="1"/>
    <s v="FECHADO"/>
    <s v="NAO SE APLICA"/>
    <s v="NAO SE APLICA"/>
    <s v="NÃO"/>
    <x v="5"/>
    <s v="12"/>
    <s v="16"/>
    <s v="LOCAL NAO INFORMADO"/>
    <x v="2"/>
    <x v="1"/>
    <s v="164772"/>
    <s v=""/>
    <s v="4"/>
    <s v="Como voce avalia o atendimento prestado?"/>
    <x v="1"/>
    <s v="164772"/>
    <x v="0"/>
    <s v="5 - QUI"/>
    <s v="2025-01-27T03:00:00.000Z"/>
    <s v="2025-02-03T03:00:00.000Z"/>
    <s v="3 - TER"/>
    <s v="Horas Úteis"/>
    <s v="80.000000"/>
    <s v="1.000000"/>
    <s v="daianasantos"/>
    <s v="9"/>
    <s v="Encerrado pelo usuario"/>
    <s v="Formulario Solicitação - Padrão"/>
    <s v=""/>
    <s v="9.410000"/>
    <s v=""/>
    <s v="1.710000"/>
    <s v="2.490000"/>
    <s v="2.480000"/>
    <s v="29.670000"/>
    <s v=""/>
    <s v="0.020000"/>
    <s v="31.380000"/>
    <s v="Não enviando e-mail dentro do sistema"/>
    <s v="Baixa"/>
    <s v=""/>
  </r>
  <r>
    <s v="164773"/>
    <x v="3"/>
    <s v=""/>
    <s v=""/>
    <x v="1"/>
    <s v="2-SERVICO"/>
    <x v="1"/>
    <x v="3"/>
    <x v="2"/>
    <s v="040301"/>
    <s v="CONTROLADORIA"/>
    <s v="48"/>
    <s v="2025-01-30T15:21:11.000Z"/>
    <s v="2025-01-30T15:48:04.000Z"/>
    <x v="63"/>
    <d v="1899-12-30T12:21:00"/>
    <x v="70"/>
    <x v="12"/>
    <s v="1-15 dias"/>
    <x v="1"/>
    <s v="FECHADO"/>
    <s v="NAO SE APLICA"/>
    <s v="NAO SE APLICA"/>
    <s v="NÃO"/>
    <x v="2"/>
    <s v="12"/>
    <s v="12"/>
    <s v="LOCAL NAO INFORMADO"/>
    <x v="2"/>
    <x v="3"/>
    <s v="164773"/>
    <s v=""/>
    <s v=""/>
    <s v=""/>
    <x v="0"/>
    <s v="164773"/>
    <x v="0"/>
    <s v="5 - QUI"/>
    <s v="2025-01-27T03:00:00.000Z"/>
    <s v="2025-01-27T03:00:00.000Z"/>
    <s v="5 - QUI"/>
    <s v="Horas Úteis"/>
    <s v="40.000000"/>
    <s v="1.000000"/>
    <s v="isabelarsilva"/>
    <s v="8"/>
    <s v="Encerrado pelo sistema"/>
    <s v="Formulario Solicitação - Padrão"/>
    <s v=""/>
    <s v=""/>
    <s v=""/>
    <s v=""/>
    <s v="0.000000"/>
    <s v="0.450000"/>
    <s v="0.450000"/>
    <s v=""/>
    <s v="27.070000"/>
    <s v="0.450000"/>
    <s v="Taxa de deprecição"/>
    <s v="Baixa"/>
    <s v=""/>
  </r>
  <r>
    <s v="164774"/>
    <x v="1"/>
    <s v=""/>
    <s v=""/>
    <x v="1"/>
    <s v="2-SERVICO"/>
    <x v="0"/>
    <x v="8"/>
    <x v="2"/>
    <s v="040801"/>
    <s v="TECNOLOGIA DE INFORMACAO"/>
    <s v="37"/>
    <s v="2025-01-30T17:24:17.000Z"/>
    <s v="2025-02-03T14:51:23.000Z"/>
    <x v="63"/>
    <d v="1899-12-30T14:24:00"/>
    <x v="57"/>
    <x v="192"/>
    <s v="1-15 dias"/>
    <x v="1"/>
    <s v="FECHADO"/>
    <s v="NAO SE APLICA"/>
    <s v="NAO SE APLICA"/>
    <s v="NÃO"/>
    <x v="1"/>
    <s v="14"/>
    <s v="11"/>
    <s v="LOCAL NAO INFORMADO"/>
    <x v="2"/>
    <x v="1"/>
    <s v="164774"/>
    <s v=""/>
    <s v=""/>
    <s v=""/>
    <x v="0"/>
    <s v="164774"/>
    <x v="1"/>
    <s v="5 - QUI"/>
    <s v="2025-01-27T03:00:00.000Z"/>
    <s v="2025-02-03T03:00:00.000Z"/>
    <s v="2 - SEG"/>
    <s v="Horas Úteis"/>
    <s v="80.000000"/>
    <s v="1.000000"/>
    <s v="jorgepereira"/>
    <s v="8"/>
    <s v="Encerrado pelo sistema"/>
    <s v="Formulario Solicitação - Padrão"/>
    <s v=""/>
    <s v=""/>
    <s v=""/>
    <s v=""/>
    <s v="13.090000"/>
    <s v="0.690000"/>
    <s v="13.690000"/>
    <s v=""/>
    <s v=""/>
    <s v="13.690000"/>
    <s v="Criação de VLANs, Link PDI Torres"/>
    <s v="Baixa"/>
    <s v=""/>
  </r>
  <r>
    <s v="164775"/>
    <x v="10"/>
    <s v="0.000000"/>
    <s v="0.000000"/>
    <x v="1"/>
    <s v="2-SERVICO"/>
    <x v="0"/>
    <x v="34"/>
    <x v="18"/>
    <s v="020404"/>
    <s v="MANUT. CIVIL E SEGURANCA DE BARRAGEM"/>
    <s v="17"/>
    <s v="2025-01-30T17:51:30.000Z"/>
    <s v="2025-01-31T15:58:42.000Z"/>
    <x v="63"/>
    <d v="1899-12-30T14:51:00"/>
    <x v="51"/>
    <x v="226"/>
    <s v="1-15 dias"/>
    <x v="1"/>
    <s v="FECHADO"/>
    <s v="NAO SE APLICA"/>
    <s v="NAO SE APLICA"/>
    <s v="NÃO"/>
    <x v="10"/>
    <s v="14"/>
    <s v="12"/>
    <s v="LOCAL NAO INFORMADO"/>
    <x v="2"/>
    <x v="3"/>
    <s v="164775"/>
    <s v=""/>
    <s v=""/>
    <s v=""/>
    <x v="0"/>
    <s v="164775"/>
    <x v="0"/>
    <s v="5 - QUI"/>
    <s v="2025-01-27T03:00:00.000Z"/>
    <s v="2025-01-27T03:00:00.000Z"/>
    <s v="6 - SEX"/>
    <s v="Horas Úteis"/>
    <s v="80.000000"/>
    <s v="1.000000"/>
    <s v="luizvlima"/>
    <s v="9"/>
    <s v="Encerrado pelo usuario"/>
    <s v="Formulario Solicitação - Padrão"/>
    <s v=""/>
    <s v=""/>
    <s v=""/>
    <s v="5.030000"/>
    <s v="0.040000"/>
    <s v="2.220000"/>
    <s v="2.100000"/>
    <s v=""/>
    <s v="0.040000"/>
    <s v="7.130000"/>
    <s v="Instalação de MS Project"/>
    <s v="Baixa"/>
    <s v=""/>
  </r>
  <r>
    <s v="164776"/>
    <x v="0"/>
    <s v="0.000000"/>
    <s v="0.000000"/>
    <x v="1"/>
    <s v="2-SERVICO"/>
    <x v="0"/>
    <x v="34"/>
    <x v="18"/>
    <s v="020402"/>
    <s v="OPERACAO"/>
    <s v="176"/>
    <s v="2025-01-30T18:41:16.000Z"/>
    <s v="2025-02-06T14:32:09.000Z"/>
    <x v="63"/>
    <d v="1899-12-30T15:41:00"/>
    <x v="72"/>
    <x v="533"/>
    <s v="1-15 dias"/>
    <x v="1"/>
    <s v="FECHADO"/>
    <s v="NAO SE APLICA"/>
    <s v="NAO SE APLICA"/>
    <s v="NÃO"/>
    <x v="0"/>
    <s v="15"/>
    <s v="11"/>
    <s v="PORTO VELHO"/>
    <x v="2"/>
    <x v="1"/>
    <s v="164776"/>
    <s v=""/>
    <s v=""/>
    <s v=""/>
    <x v="0"/>
    <s v="164776"/>
    <x v="0"/>
    <s v="5 - QUI"/>
    <s v="2025-01-27T03:00:00.000Z"/>
    <s v="2025-02-03T03:00:00.000Z"/>
    <s v="5 - QUI"/>
    <s v="Horas Úteis"/>
    <s v="80.000000"/>
    <s v="1.000000"/>
    <s v="lucaslima"/>
    <s v="8"/>
    <s v="Encerrado pelo sistema"/>
    <s v="Formulario Solicitação - Padrão"/>
    <s v=""/>
    <s v=""/>
    <s v=""/>
    <s v=""/>
    <s v="31.620000"/>
    <s v="3.230000"/>
    <s v="40.900000"/>
    <s v=""/>
    <s v="27.020000"/>
    <s v="40.900000"/>
    <s v="Solicitação de serviço"/>
    <s v="Baixa"/>
    <s v=""/>
  </r>
  <r>
    <s v="164777"/>
    <x v="10"/>
    <s v="0.000000"/>
    <s v="0.000000"/>
    <x v="0"/>
    <s v="1-INCIDENTE"/>
    <x v="0"/>
    <x v="13"/>
    <x v="0"/>
    <s v="020402"/>
    <s v="OPERACAO"/>
    <s v="176"/>
    <s v="2025-01-30T18:47:20.000Z"/>
    <s v="2025-01-30T19:47:16.000Z"/>
    <x v="63"/>
    <d v="1899-12-30T15:47:00"/>
    <x v="70"/>
    <x v="534"/>
    <s v="1-15 dias"/>
    <x v="1"/>
    <s v="FECHADO"/>
    <s v="NAO SE APLICA"/>
    <s v="NAO SE APLICA"/>
    <s v="NÃO"/>
    <x v="10"/>
    <s v="15"/>
    <s v="16"/>
    <s v="LOCAL NAO INFORMADO"/>
    <x v="2"/>
    <x v="3"/>
    <s v="164777"/>
    <s v="Solucionou o problema de forma rápida e eficaz"/>
    <s v="4"/>
    <s v="Como voce avalia o atendimento prestado?"/>
    <x v="1"/>
    <s v="164777"/>
    <x v="1"/>
    <s v="5 - QUI"/>
    <s v="2025-01-27T03:00:00.000Z"/>
    <s v="2025-01-27T03:00:00.000Z"/>
    <s v="5 - QUI"/>
    <s v="Horas Úteis"/>
    <s v="16.000000"/>
    <s v="1.000000"/>
    <s v="eliandrofranco"/>
    <s v="9"/>
    <s v="Encerrado pelo usuario"/>
    <s v="Formulario Incidente - Padrão"/>
    <s v=""/>
    <s v=""/>
    <s v=""/>
    <s v=""/>
    <s v="0.020000"/>
    <s v="1.070000"/>
    <s v="1.000000"/>
    <s v=""/>
    <s v="0.030000"/>
    <s v="1.000000"/>
    <s v="Não ta abrindo o Outlook"/>
    <s v="Baixa"/>
    <s v=""/>
  </r>
  <r>
    <s v="164778"/>
    <x v="4"/>
    <s v=""/>
    <s v=""/>
    <x v="1"/>
    <s v="2-SERVICO"/>
    <x v="0"/>
    <x v="34"/>
    <x v="18"/>
    <s v="020405"/>
    <s v="MANUTENCAO DE SISTEMA DE TRANSMISSAO, AUTOMACAO E AUXILIARES"/>
    <s v="105"/>
    <s v="2025-01-30T19:07:23.000Z"/>
    <s v="2025-01-31T18:36:21.000Z"/>
    <x v="63"/>
    <d v="1899-12-30T16:07:00"/>
    <x v="51"/>
    <x v="39"/>
    <s v="1-15 dias"/>
    <x v="1"/>
    <s v="FECHADO"/>
    <s v="NAO SE APLICA"/>
    <s v="NAO SE APLICA"/>
    <s v="NÃO"/>
    <x v="0"/>
    <s v="16"/>
    <s v="15"/>
    <s v="LOCAL NAO INFORMADO"/>
    <x v="2"/>
    <x v="3"/>
    <s v="164778"/>
    <s v=""/>
    <s v="3"/>
    <s v="Como voce avalia o atendimento prestado?"/>
    <x v="2"/>
    <s v="164778"/>
    <x v="0"/>
    <s v="5 - QUI"/>
    <s v="2025-01-27T03:00:00.000Z"/>
    <s v="2025-01-27T03:00:00.000Z"/>
    <s v="6 - SEX"/>
    <s v="Horas Úteis"/>
    <s v="80.000000"/>
    <s v="1.000000"/>
    <s v="alessandrosouza"/>
    <s v="8"/>
    <s v="Encerrado pelo sistema"/>
    <s v="Formulario Solicitação - Padrão"/>
    <s v=""/>
    <s v="1.060000"/>
    <s v=""/>
    <s v=""/>
    <s v=""/>
    <s v="0.020000"/>
    <s v="8.580000"/>
    <s v=""/>
    <s v="27.020000"/>
    <s v="8.580000"/>
    <s v="Acesso ao Elipse aos usuario Isaias e Jurandir"/>
    <s v="Baixa"/>
    <s v=""/>
  </r>
  <r>
    <s v="164779"/>
    <x v="5"/>
    <s v=""/>
    <s v=""/>
    <x v="1"/>
    <s v="2-SERVICO"/>
    <x v="1"/>
    <x v="53"/>
    <x v="2"/>
    <s v="040801"/>
    <s v="TECNOLOGIA DE INFORMACAO"/>
    <s v="37"/>
    <s v="2025-01-30T19:36:10.000Z"/>
    <s v="2025-01-30T19:40:46.000Z"/>
    <x v="63"/>
    <d v="1899-12-30T16:36:00"/>
    <x v="70"/>
    <x v="275"/>
    <s v="1-15 dias"/>
    <x v="1"/>
    <s v="FECHADO"/>
    <s v="NAO SE APLICA"/>
    <s v="NAO SE APLICA"/>
    <s v="NÃO"/>
    <x v="3"/>
    <s v="16"/>
    <s v="16"/>
    <s v="LOCAL NAO INFORMADO"/>
    <x v="2"/>
    <x v="3"/>
    <s v="164779"/>
    <s v=""/>
    <s v=""/>
    <s v=""/>
    <x v="0"/>
    <s v="164779"/>
    <x v="0"/>
    <s v="5 - QUI"/>
    <s v="2025-01-27T03:00:00.000Z"/>
    <s v="2025-01-27T03:00:00.000Z"/>
    <s v="5 - QUI"/>
    <s v="Horas Úteis"/>
    <s v="40.000000"/>
    <s v="1.000000"/>
    <s v="celiapoliakovas"/>
    <s v="8"/>
    <s v="Encerrado pelo sistema"/>
    <s v="Formulario Solicitação - Padrão"/>
    <s v=""/>
    <s v=""/>
    <s v=""/>
    <s v=""/>
    <s v=""/>
    <s v="0.080000"/>
    <s v="0.080000"/>
    <s v=""/>
    <s v="27.030000"/>
    <s v="0.080000"/>
    <s v="Criar acesso para o consultor"/>
    <s v="Baixa"/>
    <s v=""/>
  </r>
  <r>
    <s v="164780"/>
    <x v="0"/>
    <s v="0.500000"/>
    <s v="30.000000"/>
    <x v="1"/>
    <s v="2-SERVICO"/>
    <x v="0"/>
    <x v="2"/>
    <x v="6"/>
    <s v="020403"/>
    <s v="MANUTENCAO DE UNIDADES GERADORAS"/>
    <s v="190"/>
    <s v="2025-01-30T19:54:10.000Z"/>
    <s v="2025-01-30T21:34:44.000Z"/>
    <x v="63"/>
    <d v="1899-12-30T16:54:00"/>
    <x v="70"/>
    <x v="466"/>
    <s v="1-15 dias"/>
    <x v="1"/>
    <s v="FECHADO"/>
    <s v="NAO SE APLICA"/>
    <s v="NAO SE APLICA"/>
    <s v="NÃO"/>
    <x v="0"/>
    <s v="16"/>
    <s v="18"/>
    <s v="LOCAL NAO INFORMADO"/>
    <x v="2"/>
    <x v="3"/>
    <s v="164780"/>
    <s v=""/>
    <s v=""/>
    <s v=""/>
    <x v="0"/>
    <s v="164780"/>
    <x v="0"/>
    <s v="5 - QUI"/>
    <s v="2025-01-27T03:00:00.000Z"/>
    <s v="2025-01-27T03:00:00.000Z"/>
    <s v="5 - QUI"/>
    <s v="Horas Úteis"/>
    <s v="16.000000"/>
    <s v="1.000000"/>
    <s v="leandroalves"/>
    <s v="8"/>
    <s v="Encerrado pelo sistema"/>
    <s v="Formulario Solicitação - Padrão"/>
    <s v=""/>
    <s v=""/>
    <s v=""/>
    <s v=""/>
    <s v="0.000000"/>
    <s v="1.900000"/>
    <s v="1.680000"/>
    <s v=""/>
    <s v="27.040000"/>
    <s v="1.680000"/>
    <s v="SEM ACESSO A IMPRESSORA"/>
    <s v="Baixa"/>
    <s v=""/>
  </r>
  <r>
    <s v="164781"/>
    <x v="11"/>
    <s v="0.250000"/>
    <s v="15.000000"/>
    <x v="1"/>
    <s v="2-SERVICO"/>
    <x v="1"/>
    <x v="5"/>
    <x v="25"/>
    <s v="040501"/>
    <s v="CONTRATACOES"/>
    <s v="52"/>
    <s v="2025-01-30T20:07:16.000Z"/>
    <s v="2025-01-31T13:45:23.000Z"/>
    <x v="63"/>
    <d v="1899-12-30T17:07:00"/>
    <x v="51"/>
    <x v="300"/>
    <s v="1-15 dias"/>
    <x v="1"/>
    <s v="FECHADO"/>
    <s v="NAO SE APLICA"/>
    <s v="NAO SE APLICA"/>
    <s v="NÃO"/>
    <x v="3"/>
    <s v="17"/>
    <s v="10"/>
    <s v="LOCAL NAO INFORMADO"/>
    <x v="2"/>
    <x v="3"/>
    <s v="164781"/>
    <s v=""/>
    <s v=""/>
    <s v=""/>
    <x v="0"/>
    <s v="164781"/>
    <x v="1"/>
    <s v="5 - QUI"/>
    <s v="2025-01-27T03:00:00.000Z"/>
    <s v="2025-01-27T03:00:00.000Z"/>
    <s v="6 - SEX"/>
    <s v="Horas Úteis"/>
    <s v="40.000000"/>
    <s v="1.000000"/>
    <s v="hudsonclobato"/>
    <s v="8"/>
    <s v="Encerrado pelo sistema"/>
    <s v="Formulario Solicitação - Padrão"/>
    <s v=""/>
    <s v="0.040000"/>
    <s v=""/>
    <s v=""/>
    <s v="0.130000"/>
    <s v="2.670000"/>
    <s v="2.630000"/>
    <s v=""/>
    <s v="27.040000"/>
    <s v="2.630000"/>
    <s v="NOME DO APROVADOR 'RICARDO' ESTA INCORRETO NO ORACLE"/>
    <s v="Baixa"/>
    <s v=""/>
  </r>
  <r>
    <s v="164782"/>
    <x v="12"/>
    <s v=""/>
    <s v=""/>
    <x v="1"/>
    <s v="2-SERVICO"/>
    <x v="2"/>
    <x v="21"/>
    <x v="2"/>
    <s v="040801"/>
    <s v="TECNOLOGIA DE INFORMACAO"/>
    <s v="37"/>
    <s v="2025-01-30T21:36:12.000Z"/>
    <s v="2025-01-30T21:36:24.000Z"/>
    <x v="63"/>
    <d v="1899-12-30T18:36:00"/>
    <x v="70"/>
    <x v="157"/>
    <s v="1-15 dias"/>
    <x v="1"/>
    <s v="FECHADO"/>
    <s v="NAO SE APLICA"/>
    <s v="NAO SE APLICA"/>
    <s v="SIM"/>
    <x v="7"/>
    <s v="18"/>
    <s v="18"/>
    <s v="LOCAL NAO INFORMADO"/>
    <x v="2"/>
    <x v="3"/>
    <s v="164782"/>
    <s v=""/>
    <s v=""/>
    <s v=""/>
    <x v="0"/>
    <s v="164782"/>
    <x v="0"/>
    <s v="5 - QUI"/>
    <s v="2025-01-27T03:00:00.000Z"/>
    <s v="2025-01-27T03:00:00.000Z"/>
    <s v="5 - QUI"/>
    <s v="Horas Úteis"/>
    <s v="40.000000"/>
    <s v="1.000000"/>
    <s v="gabrieljaraujo"/>
    <s v="8"/>
    <s v="Encerrado pelo sistema"/>
    <s v="Formulario Solicitação - Padrão"/>
    <s v=""/>
    <s v=""/>
    <s v=""/>
    <s v=""/>
    <s v="0.000000"/>
    <s v=""/>
    <s v="0.000000"/>
    <s v=""/>
    <s v="27.010000"/>
    <s v="0.000000"/>
    <s v="Migração VPN ADN"/>
    <s v="Baixa"/>
    <s v=""/>
  </r>
  <r>
    <s v="164783"/>
    <x v="1"/>
    <s v=""/>
    <s v=""/>
    <x v="0"/>
    <s v="1-INCIDENTE"/>
    <x v="0"/>
    <x v="1"/>
    <x v="0"/>
    <s v="N/D"/>
    <s v="NÃO DEFINIDO"/>
    <s v="385"/>
    <s v="2025-01-31T03:41:32.000Z"/>
    <s v="2025-01-31T07:06:30.000Z"/>
    <x v="64"/>
    <d v="1899-12-30T00:41:00"/>
    <x v="51"/>
    <x v="535"/>
    <s v="1-15 dias"/>
    <x v="1"/>
    <s v="FECHADO"/>
    <s v="NAO SE APLICA"/>
    <s v="NAO SE APLICA"/>
    <s v="NÃO"/>
    <x v="1"/>
    <s v="00"/>
    <s v="04"/>
    <s v="LOCAL NAO INFORMADO"/>
    <x v="2"/>
    <x v="3"/>
    <s v="164783"/>
    <s v=""/>
    <s v=""/>
    <s v=""/>
    <x v="0"/>
    <s v="164783"/>
    <x v="0"/>
    <s v="6 - SEX"/>
    <s v="2025-01-27T03:00:00.000Z"/>
    <s v="2025-01-27T03:00:00.000Z"/>
    <s v="6 - SEX"/>
    <s v="Horas Úteis"/>
    <s v="4.000000"/>
    <s v="1.000000"/>
    <s v="noc_ebsit"/>
    <s v="8"/>
    <s v="Encerrado pelo sistema"/>
    <s v="Formulario Incidente - Padrão"/>
    <s v=""/>
    <s v=""/>
    <s v=""/>
    <s v=""/>
    <s v="0.000000"/>
    <s v="0.000000"/>
    <s v="0.000000"/>
    <s v=""/>
    <s v=""/>
    <s v="0.000000"/>
    <s v=" SAEN--DBO-STB-PCSFX"/>
    <s v="Baixa"/>
    <s v=""/>
  </r>
  <r>
    <s v="164784"/>
    <x v="2"/>
    <s v="0.030000"/>
    <s v="2.000000"/>
    <x v="0"/>
    <s v="1-INCIDENTE"/>
    <x v="0"/>
    <x v="2"/>
    <x v="0"/>
    <s v="040801"/>
    <s v="TECNOLOGIA DE INFORMACAO"/>
    <s v="37"/>
    <s v="2025-01-31T11:02:00.000Z"/>
    <s v="2025-01-31T13:19:05.000Z"/>
    <x v="64"/>
    <d v="1899-12-30T08:02:00"/>
    <x v="51"/>
    <x v="448"/>
    <s v="1-15 dias"/>
    <x v="1"/>
    <s v="FECHADO"/>
    <s v="NAO SE APLICA"/>
    <s v="NAO SE APLICA"/>
    <s v="NÃO"/>
    <x v="0"/>
    <s v="08"/>
    <s v="10"/>
    <s v="LOCAL NAO INFORMADO"/>
    <x v="2"/>
    <x v="3"/>
    <s v="164784"/>
    <s v=""/>
    <s v=""/>
    <s v=""/>
    <x v="0"/>
    <s v="164784"/>
    <x v="0"/>
    <s v="6 - SEX"/>
    <s v="2025-01-27T03:00:00.000Z"/>
    <s v="2025-01-27T03:00:00.000Z"/>
    <s v="6 - SEX"/>
    <s v="Horas Úteis"/>
    <s v="16.000000"/>
    <s v="1.000000"/>
    <s v="jorgepereira"/>
    <s v="8"/>
    <s v="Encerrado pelo sistema"/>
    <s v="Formulario Incidente - Padrão"/>
    <s v=""/>
    <s v=""/>
    <s v=""/>
    <s v=""/>
    <s v=""/>
    <s v="0.310000"/>
    <s v="0.310000"/>
    <s v=""/>
    <s v="27.050000"/>
    <s v="0.310000"/>
    <s v="Task: Verificar Status das impressoras SPO"/>
    <s v="Baixa"/>
    <s v=""/>
  </r>
  <r>
    <s v="164785"/>
    <x v="3"/>
    <s v=""/>
    <s v=""/>
    <x v="0"/>
    <s v="1-INCIDENTE"/>
    <x v="1"/>
    <x v="25"/>
    <x v="15"/>
    <s v="040301"/>
    <s v="CONTROLADORIA"/>
    <s v="48"/>
    <s v="2025-01-31T12:38:12.000Z"/>
    <s v="2025-02-12T16:39:34.000Z"/>
    <x v="64"/>
    <d v="1899-12-30T09:38:00"/>
    <x v="5"/>
    <x v="62"/>
    <s v="1-15 dias"/>
    <x v="1"/>
    <s v="FECHADO"/>
    <s v="NAO SE APLICA"/>
    <s v="NAO SE APLICA"/>
    <s v="NÃO"/>
    <x v="2"/>
    <s v="09"/>
    <s v="13"/>
    <s v="LOCAL NAO INFORMADO"/>
    <x v="2"/>
    <x v="1"/>
    <s v="164785"/>
    <s v=""/>
    <s v=""/>
    <s v=""/>
    <x v="0"/>
    <s v="164785"/>
    <x v="1"/>
    <s v="6 - SEX"/>
    <s v="2025-01-27T03:00:00.000Z"/>
    <s v="2025-02-10T03:00:00.000Z"/>
    <s v="4 - QUA"/>
    <s v="Horas Úteis"/>
    <s v="16.000000"/>
    <s v="1.000000"/>
    <s v="isabelarsilva"/>
    <s v="8"/>
    <s v="Encerrado pelo sistema"/>
    <s v="Formulario Incidente - Sistemas - Erro Sistemas"/>
    <s v=""/>
    <s v=""/>
    <s v=""/>
    <s v="45.150000"/>
    <s v="0.000000"/>
    <s v="7.670000"/>
    <s v="6.430000"/>
    <s v=""/>
    <s v=""/>
    <s v="51.580000"/>
    <s v="Erro - lançamento manual"/>
    <s v="Baixa"/>
    <s v=""/>
  </r>
  <r>
    <s v="164786"/>
    <x v="1"/>
    <s v="0.500000"/>
    <s v="30.000000"/>
    <x v="1"/>
    <s v="2-SERVICO"/>
    <x v="0"/>
    <x v="10"/>
    <x v="7"/>
    <s v="040801"/>
    <s v="TECNOLOGIA DE INFORMACAO"/>
    <s v="37"/>
    <s v="2025-01-31T13:52:36.000Z"/>
    <s v="2025-02-04T17:28:10.000Z"/>
    <x v="64"/>
    <d v="1899-12-30T10:52:00"/>
    <x v="71"/>
    <x v="261"/>
    <s v="1-15 dias"/>
    <x v="1"/>
    <s v="FECHADO"/>
    <s v="NAO SE APLICA"/>
    <s v="NAO SE APLICA"/>
    <s v="NÃO"/>
    <x v="5"/>
    <s v="10"/>
    <s v="14"/>
    <s v="LOCAL NAO INFORMADO"/>
    <x v="2"/>
    <x v="1"/>
    <s v="164786"/>
    <s v=""/>
    <s v=""/>
    <s v=""/>
    <x v="0"/>
    <s v="164786"/>
    <x v="0"/>
    <s v="6 - SEX"/>
    <s v="2025-01-27T03:00:00.000Z"/>
    <s v="2025-02-03T03:00:00.000Z"/>
    <s v="3 - TER"/>
    <s v="Horas Úteis"/>
    <s v="80.000000"/>
    <s v="1.000000"/>
    <s v="davibdomingos"/>
    <s v="8"/>
    <s v="Encerrado pelo sistema"/>
    <s v="Formulario Solicitação - Padrão"/>
    <s v=""/>
    <s v=""/>
    <s v=""/>
    <s v=""/>
    <s v=""/>
    <s v="1.250000"/>
    <s v="21.610000"/>
    <s v=""/>
    <s v="27.000000"/>
    <s v="21.610000"/>
    <s v="Adição de usuários ao Grupo PROJURIS EXTERNO"/>
    <s v="Baixa"/>
    <s v=""/>
  </r>
  <r>
    <s v="164787"/>
    <x v="10"/>
    <s v=""/>
    <s v=""/>
    <x v="0"/>
    <s v="1-INCIDENTE"/>
    <x v="0"/>
    <x v="11"/>
    <x v="8"/>
    <s v="040801"/>
    <s v="TECNOLOGIA DE INFORMACAO"/>
    <s v="37"/>
    <s v="2025-01-31T14:05:00.000Z"/>
    <s v="2025-01-31T14:08:38.000Z"/>
    <x v="64"/>
    <d v="1899-12-30T11:05:00"/>
    <x v="51"/>
    <x v="159"/>
    <s v="1-15 dias"/>
    <x v="1"/>
    <s v="FECHADO"/>
    <s v="NAO SE APLICA"/>
    <s v="NAO SE APLICA"/>
    <s v="NÃO"/>
    <x v="0"/>
    <s v="11"/>
    <s v="11"/>
    <s v="LOCAL NAO INFORMADO"/>
    <x v="2"/>
    <x v="3"/>
    <s v="164787"/>
    <s v=""/>
    <s v=""/>
    <s v=""/>
    <x v="0"/>
    <s v="164787"/>
    <x v="1"/>
    <s v="6 - SEX"/>
    <s v="2025-01-27T03:00:00.000Z"/>
    <s v="2025-01-27T03:00:00.000Z"/>
    <s v="6 - SEX"/>
    <s v="Horas Úteis"/>
    <s v="24.000000"/>
    <s v="1.000000"/>
    <s v="jorgepereira"/>
    <s v="8"/>
    <s v="Encerrado pelo sistema"/>
    <s v="Formulario Incidente - Padrão"/>
    <s v=""/>
    <s v=""/>
    <s v=""/>
    <s v=""/>
    <s v="0.000000"/>
    <s v="0.060000"/>
    <s v="0.060000"/>
    <s v=""/>
    <s v="27.060000"/>
    <s v="0.060000"/>
    <s v=" Task: Check list Sala Telecom-Core"/>
    <s v="Normal"/>
    <s v=""/>
  </r>
  <r>
    <s v="164788"/>
    <x v="1"/>
    <s v=""/>
    <s v=""/>
    <x v="1"/>
    <s v="2-SERVICO"/>
    <x v="0"/>
    <x v="1"/>
    <x v="2"/>
    <s v="040801"/>
    <s v="TECNOLOGIA DE INFORMACAO"/>
    <s v="37"/>
    <s v="2025-01-31T14:12:36.000Z"/>
    <s v="2025-01-31T22:36:31.000Z"/>
    <x v="64"/>
    <d v="1899-12-30T11:12:00"/>
    <x v="51"/>
    <x v="1"/>
    <s v="1-15 dias"/>
    <x v="1"/>
    <s v="FECHADO"/>
    <s v="NAO SE APLICA"/>
    <s v="NAO SE APLICA"/>
    <s v="NÃO"/>
    <x v="1"/>
    <s v="11"/>
    <s v="19"/>
    <s v="PORTO VELHO"/>
    <x v="2"/>
    <x v="3"/>
    <s v="164788"/>
    <s v=""/>
    <s v=""/>
    <s v=""/>
    <x v="0"/>
    <s v="164788"/>
    <x v="0"/>
    <s v="6 - SEX"/>
    <s v="2025-01-27T03:00:00.000Z"/>
    <s v="2025-01-27T03:00:00.000Z"/>
    <s v="6 - SEX"/>
    <s v="Horas Úteis"/>
    <s v="40.000000"/>
    <s v="1.000000"/>
    <s v="alexandresilva"/>
    <s v="8"/>
    <s v="Encerrado pelo sistema"/>
    <s v="Formulario Solicitação - Padrão"/>
    <s v=""/>
    <s v=""/>
    <s v=""/>
    <s v=""/>
    <s v="5.750000"/>
    <s v="0.720000"/>
    <s v="6.380000"/>
    <s v=""/>
    <s v=""/>
    <s v="6.380000"/>
    <s v="Alterar no ambiente de Homologação do EBS"/>
    <s v="Baixa"/>
    <s v=""/>
  </r>
  <r>
    <s v="164789"/>
    <x v="10"/>
    <s v="0.000000"/>
    <s v="0.000000"/>
    <x v="1"/>
    <s v="2-SERVICO"/>
    <x v="0"/>
    <x v="8"/>
    <x v="2"/>
    <s v="020401"/>
    <s v="ENGENHARIA, PLANEJ. E CONTROLE ESTATÍSTICO"/>
    <s v="66"/>
    <s v="2025-01-31T14:14:12.000Z"/>
    <s v="2025-01-31T14:44:28.000Z"/>
    <x v="64"/>
    <d v="1899-12-30T11:14:00"/>
    <x v="51"/>
    <x v="536"/>
    <s v="1-15 dias"/>
    <x v="1"/>
    <s v="FECHADO"/>
    <s v="NAO SE APLICA"/>
    <s v="NAO SE APLICA"/>
    <s v="NÃO"/>
    <x v="10"/>
    <s v="11"/>
    <s v="11"/>
    <s v="PORTO VELHO"/>
    <x v="2"/>
    <x v="3"/>
    <s v="164789"/>
    <s v=""/>
    <s v=""/>
    <s v=""/>
    <x v="0"/>
    <s v="164789"/>
    <x v="0"/>
    <s v="6 - SEX"/>
    <s v="2025-01-27T03:00:00.000Z"/>
    <s v="2025-01-27T03:00:00.000Z"/>
    <s v="6 - SEX"/>
    <s v="Horas Úteis"/>
    <s v="80.000000"/>
    <s v="1.000000"/>
    <s v="pedrocarvalho"/>
    <s v="8"/>
    <s v="Encerrado pelo sistema"/>
    <s v="Formulario Solicitação - Padrão"/>
    <s v=""/>
    <s v=""/>
    <s v=""/>
    <s v=""/>
    <s v="0.190000"/>
    <s v="0.310000"/>
    <s v="0.510000"/>
    <s v=""/>
    <s v="27.040000"/>
    <s v="0.510000"/>
    <s v="Módulos de segurança bancos"/>
    <s v="Baixa"/>
    <s v=""/>
  </r>
  <r>
    <s v="164790"/>
    <x v="9"/>
    <s v=""/>
    <s v=""/>
    <x v="1"/>
    <s v="2-SERVICO"/>
    <x v="0"/>
    <x v="33"/>
    <x v="2"/>
    <s v="020403"/>
    <s v="MANUTENCAO DE UNIDADES GERADORAS"/>
    <s v="190"/>
    <s v="2025-01-31T17:09:41.000Z"/>
    <s v="2025-02-03T15:38:18.000Z"/>
    <x v="64"/>
    <d v="1899-12-30T14:09:00"/>
    <x v="57"/>
    <x v="188"/>
    <s v="1-15 dias"/>
    <x v="0"/>
    <s v="FECHADO"/>
    <s v="NAO SE APLICA"/>
    <s v="NAO SE APLICA"/>
    <s v="NÃO"/>
    <x v="0"/>
    <s v="14"/>
    <s v="12"/>
    <s v="PORTO VELHO"/>
    <x v="2"/>
    <x v="1"/>
    <s v="164790"/>
    <s v=""/>
    <s v="3"/>
    <s v="Como voce avalia o atendimento prestado?"/>
    <x v="2"/>
    <s v="164790"/>
    <x v="0"/>
    <s v="6 - SEX"/>
    <s v="2025-01-27T03:00:00.000Z"/>
    <s v="2025-02-03T03:00:00.000Z"/>
    <s v="2 - SEG"/>
    <s v="Sem SLA"/>
    <s v="0.000000"/>
    <s v="0.000000"/>
    <s v="matheus"/>
    <s v="9"/>
    <s v="Encerrado pelo usuario"/>
    <s v="Formulario Solicitação - Padrão"/>
    <s v=""/>
    <s v=""/>
    <s v=""/>
    <s v=""/>
    <s v=""/>
    <s v=""/>
    <s v="0.000000"/>
    <s v=""/>
    <s v=""/>
    <s v=""/>
    <s v="TV Smart"/>
    <s v="Baixa"/>
    <s v=""/>
  </r>
  <r>
    <s v="164791"/>
    <x v="10"/>
    <s v=""/>
    <s v=""/>
    <x v="0"/>
    <s v="1-INCIDENTE"/>
    <x v="0"/>
    <x v="11"/>
    <x v="8"/>
    <s v="040801"/>
    <s v="TECNOLOGIA DE INFORMACAO"/>
    <s v="37"/>
    <s v="2025-01-31T17:57:00.000Z"/>
    <s v="2025-01-31T18:28:04.000Z"/>
    <x v="64"/>
    <d v="1899-12-30T14:57:00"/>
    <x v="51"/>
    <x v="198"/>
    <s v="1-15 dias"/>
    <x v="1"/>
    <s v="FECHADO"/>
    <s v="NAO SE APLICA"/>
    <s v="NAO SE APLICA"/>
    <s v="NÃO"/>
    <x v="0"/>
    <s v="14"/>
    <s v="15"/>
    <s v="LOCAL NAO INFORMADO"/>
    <x v="2"/>
    <x v="3"/>
    <s v="164791"/>
    <s v=""/>
    <s v=""/>
    <s v=""/>
    <x v="0"/>
    <s v="164791"/>
    <x v="1"/>
    <s v="6 - SEX"/>
    <s v="2025-01-27T03:00:00.000Z"/>
    <s v="2025-01-27T03:00:00.000Z"/>
    <s v="6 - SEX"/>
    <s v="Horas Úteis"/>
    <s v="24.000000"/>
    <s v="1.000000"/>
    <s v="jorgepereira"/>
    <s v="8"/>
    <s v="Encerrado pelo sistema"/>
    <s v="Formulario Incidente - Padrão"/>
    <s v=""/>
    <s v=""/>
    <s v=""/>
    <s v=""/>
    <s v="0.000000"/>
    <s v="0.520000"/>
    <s v="0.520000"/>
    <s v=""/>
    <s v="27.070000"/>
    <s v="0.520000"/>
    <s v=" Task: Check list Torre Rádio UHE"/>
    <s v="Normal"/>
    <s v=""/>
  </r>
  <r>
    <s v="164792"/>
    <x v="10"/>
    <s v=""/>
    <s v=""/>
    <x v="0"/>
    <s v="1-INCIDENTE"/>
    <x v="0"/>
    <x v="11"/>
    <x v="8"/>
    <s v="040801"/>
    <s v="TECNOLOGIA DE INFORMACAO"/>
    <s v="37"/>
    <s v="2025-01-31T17:58:00.000Z"/>
    <s v="2025-01-31T18:27:40.000Z"/>
    <x v="64"/>
    <d v="1899-12-30T14:58:00"/>
    <x v="51"/>
    <x v="222"/>
    <s v="1-15 dias"/>
    <x v="1"/>
    <s v="FECHADO"/>
    <s v="NAO SE APLICA"/>
    <s v="NAO SE APLICA"/>
    <s v="NÃO"/>
    <x v="0"/>
    <s v="14"/>
    <s v="15"/>
    <s v="LOCAL NAO INFORMADO"/>
    <x v="2"/>
    <x v="3"/>
    <s v="164792"/>
    <s v=""/>
    <s v=""/>
    <s v=""/>
    <x v="0"/>
    <s v="164792"/>
    <x v="1"/>
    <s v="6 - SEX"/>
    <s v="2025-01-27T03:00:00.000Z"/>
    <s v="2025-01-27T03:00:00.000Z"/>
    <s v="6 - SEX"/>
    <s v="Horas Úteis"/>
    <s v="24.000000"/>
    <s v="1.000000"/>
    <s v="jorgepereira"/>
    <s v="8"/>
    <s v="Encerrado pelo sistema"/>
    <s v="Formulario Incidente - Padrão"/>
    <s v=""/>
    <s v=""/>
    <s v=""/>
    <s v=""/>
    <s v="0.000000"/>
    <s v="0.490000"/>
    <s v="0.490000"/>
    <s v=""/>
    <s v="27.080000"/>
    <s v="0.490000"/>
    <s v=" Task: Check List Sala Cofre TI"/>
    <s v="Normal"/>
    <s v=""/>
  </r>
  <r>
    <s v="164793"/>
    <x v="10"/>
    <s v=""/>
    <s v=""/>
    <x v="0"/>
    <s v="1-INCIDENTE"/>
    <x v="0"/>
    <x v="2"/>
    <x v="0"/>
    <s v="040801"/>
    <s v="TECNOLOGIA DE INFORMACAO"/>
    <s v="37"/>
    <s v="2025-01-31T17:59:00.000Z"/>
    <s v="2025-01-31T18:27:22.000Z"/>
    <x v="64"/>
    <d v="1899-12-30T14:59:00"/>
    <x v="51"/>
    <x v="222"/>
    <s v="1-15 dias"/>
    <x v="1"/>
    <s v="FECHADO"/>
    <s v="NAO SE APLICA"/>
    <s v="NAO SE APLICA"/>
    <s v="NÃO"/>
    <x v="0"/>
    <s v="14"/>
    <s v="15"/>
    <s v="LOCAL NAO INFORMADO"/>
    <x v="2"/>
    <x v="3"/>
    <s v="164793"/>
    <s v=""/>
    <s v=""/>
    <s v=""/>
    <x v="0"/>
    <s v="164793"/>
    <x v="1"/>
    <s v="6 - SEX"/>
    <s v="2025-01-27T03:00:00.000Z"/>
    <s v="2025-01-27T03:00:00.000Z"/>
    <s v="6 - SEX"/>
    <s v="Horas Úteis"/>
    <s v="16.000000"/>
    <s v="1.000000"/>
    <s v="jorgepereira"/>
    <s v="8"/>
    <s v="Encerrado pelo sistema"/>
    <s v="Formulario Incidente - Padrão"/>
    <s v=""/>
    <s v=""/>
    <s v=""/>
    <s v=""/>
    <s v="0.000000"/>
    <s v="0.470000"/>
    <s v="0.470000"/>
    <s v=""/>
    <s v="27.000000"/>
    <s v="0.470000"/>
    <s v=" Task: Check List Impressoras Salas de Controle"/>
    <s v="Normal"/>
    <s v=""/>
  </r>
  <r>
    <s v="164794"/>
    <x v="10"/>
    <s v="0.000000"/>
    <s v="0.000000"/>
    <x v="1"/>
    <s v="2-SERVICO"/>
    <x v="0"/>
    <x v="34"/>
    <x v="18"/>
    <s v="020405"/>
    <s v="MANUTENCAO DE SISTEMA DE TRANSMISSAO, AUTOMACAO E AUXILIARES"/>
    <s v="105"/>
    <s v="2025-01-31T18:07:48.000Z"/>
    <s v="2025-01-31T21:20:27.000Z"/>
    <x v="64"/>
    <d v="1899-12-30T15:07:00"/>
    <x v="51"/>
    <x v="537"/>
    <s v="1-15 dias"/>
    <x v="1"/>
    <s v="FECHADO"/>
    <s v="NAO SE APLICA"/>
    <s v="NAO SE APLICA"/>
    <s v="NÃO"/>
    <x v="10"/>
    <s v="15"/>
    <s v="18"/>
    <s v="PORTO VELHO"/>
    <x v="2"/>
    <x v="3"/>
    <s v="164794"/>
    <s v=""/>
    <s v=""/>
    <s v=""/>
    <x v="0"/>
    <s v="164794"/>
    <x v="0"/>
    <s v="6 - SEX"/>
    <s v="2025-01-27T03:00:00.000Z"/>
    <s v="2025-01-27T03:00:00.000Z"/>
    <s v="6 - SEX"/>
    <s v="Horas Úteis"/>
    <s v="80.000000"/>
    <s v="1.000000"/>
    <s v="alansilva"/>
    <s v="8"/>
    <s v="Encerrado pelo sistema"/>
    <s v="Formulario Solicitação - Padrão"/>
    <s v=""/>
    <s v=""/>
    <s v=""/>
    <s v=""/>
    <s v="0.000000"/>
    <s v="3.210000"/>
    <s v="3.210000"/>
    <s v=""/>
    <s v="27.030000"/>
    <s v="3.210000"/>
    <s v="Intalação de ORACLE"/>
    <s v="Baixa"/>
    <s v=""/>
  </r>
  <r>
    <s v="164795"/>
    <x v="3"/>
    <s v=""/>
    <s v=""/>
    <x v="0"/>
    <s v="1-INCIDENTE"/>
    <x v="1"/>
    <x v="20"/>
    <x v="15"/>
    <s v="N/D"/>
    <s v="NÃO DEFINIDO"/>
    <s v="385"/>
    <s v="2025-01-31T18:42:40.000Z"/>
    <s v="2025-02-25T16:34:29.000Z"/>
    <x v="64"/>
    <d v="1899-12-30T15:42:00"/>
    <x v="79"/>
    <x v="538"/>
    <s v="16-30 dias"/>
    <x v="0"/>
    <s v="FECHADO"/>
    <s v="NAO SE APLICA"/>
    <s v="NAO SE APLICA"/>
    <s v="NÃO"/>
    <x v="2"/>
    <s v="15"/>
    <s v="13"/>
    <s v="LOCAL NAO INFORMADO"/>
    <x v="2"/>
    <x v="1"/>
    <s v="164795"/>
    <s v=""/>
    <s v=""/>
    <s v=""/>
    <x v="0"/>
    <s v="164795"/>
    <x v="1"/>
    <s v="6 - SEX"/>
    <s v="2025-01-27T03:00:00.000Z"/>
    <s v="2025-02-24T03:00:00.000Z"/>
    <s v="3 - TER"/>
    <s v="Horas Úteis"/>
    <s v="16.000000"/>
    <s v="1.000000"/>
    <s v="kleitoncoutinho.elb"/>
    <s v="8"/>
    <s v="Encerrado pelo sistema"/>
    <s v="Formulario Incidente - Sistemas - Erro Sistemas"/>
    <s v=""/>
    <s v="29.800000"/>
    <s v=""/>
    <s v="97.620000"/>
    <s v="0.040000"/>
    <s v="0.870000"/>
    <s v="30.300000"/>
    <s v=""/>
    <s v=""/>
    <s v="127.920000"/>
    <s v="ERRO APROVAÇÃO DO LANÇAMENTO"/>
    <s v="Baixa"/>
    <s v=""/>
  </r>
  <r>
    <s v="164796"/>
    <x v="3"/>
    <s v=""/>
    <s v=""/>
    <x v="1"/>
    <s v="2-SERVICO"/>
    <x v="1"/>
    <x v="24"/>
    <x v="2"/>
    <s v="N/D"/>
    <s v="NÃO DEFINIDO"/>
    <s v="385"/>
    <s v="2025-01-31T18:59:57.000Z"/>
    <s v="2025-02-04T18:05:27.000Z"/>
    <x v="64"/>
    <d v="1899-12-30T15:59:00"/>
    <x v="71"/>
    <x v="327"/>
    <s v="1-15 dias"/>
    <x v="1"/>
    <s v="FECHADO"/>
    <s v="NAO SE APLICA"/>
    <s v="NAO SE APLICA"/>
    <s v="NÃO"/>
    <x v="2"/>
    <s v="15"/>
    <s v="15"/>
    <s v="LOCAL NAO INFORMADO"/>
    <x v="2"/>
    <x v="1"/>
    <s v="164796"/>
    <s v=""/>
    <s v=""/>
    <s v=""/>
    <x v="0"/>
    <s v="164796"/>
    <x v="0"/>
    <s v="6 - SEX"/>
    <s v="2025-01-27T03:00:00.000Z"/>
    <s v="2025-02-03T03:00:00.000Z"/>
    <s v="3 - TER"/>
    <s v="Horas Úteis"/>
    <s v="40.000000"/>
    <s v="1.000000"/>
    <s v="maraisalima.elb"/>
    <s v="8"/>
    <s v="Encerrado pelo sistema"/>
    <s v="Formulario Solicitação - Padrão"/>
    <s v=""/>
    <s v=""/>
    <s v=""/>
    <s v="16.650000"/>
    <s v="0.000000"/>
    <s v="0.540000"/>
    <s v="0.550000"/>
    <s v=""/>
    <s v="27.050000"/>
    <s v="17.200000"/>
    <s v="CANCELAR LANÇAMENTO "/>
    <s v="Baixa"/>
    <s v=""/>
  </r>
  <r>
    <s v="164797"/>
    <x v="8"/>
    <s v="1.000000"/>
    <s v="60.000000"/>
    <x v="1"/>
    <s v="2-SERVICO"/>
    <x v="0"/>
    <x v="49"/>
    <x v="24"/>
    <s v="N/D"/>
    <s v="NÃO DEFINIDO"/>
    <s v="385"/>
    <s v="2025-01-31T19:42:34.000Z"/>
    <s v="2025-02-07T16:42:18.000Z"/>
    <x v="64"/>
    <d v="1899-12-30T16:42:00"/>
    <x v="59"/>
    <x v="224"/>
    <s v="1-15 dias"/>
    <x v="1"/>
    <s v="FECHADO"/>
    <s v="NAO SE APLICA"/>
    <s v="NAO SE APLICA"/>
    <s v="NÃO"/>
    <x v="5"/>
    <s v="16"/>
    <s v="13"/>
    <s v="LOCAL NAO INFORMADO"/>
    <x v="2"/>
    <x v="1"/>
    <s v="164797"/>
    <s v=""/>
    <s v=""/>
    <s v=""/>
    <x v="0"/>
    <s v="164797"/>
    <x v="0"/>
    <s v="6 - SEX"/>
    <s v="2025-01-27T03:00:00.000Z"/>
    <s v="2025-02-03T03:00:00.000Z"/>
    <s v="6 - SEX"/>
    <s v="Horas Úteis"/>
    <s v="80.000000"/>
    <s v="1.000000"/>
    <s v="ednaldosi"/>
    <s v="8"/>
    <s v="Encerrado pelo sistema"/>
    <s v="Formulario Solicitação - Padrão"/>
    <s v=""/>
    <s v=""/>
    <s v=""/>
    <s v=""/>
    <s v=""/>
    <s v="10.090000"/>
    <s v="42.050000"/>
    <s v=""/>
    <s v="27.020000"/>
    <s v="42.050000"/>
    <s v="Solicitação de acesso para colaborador terceiro"/>
    <s v="Baixa"/>
    <s v=""/>
  </r>
  <r>
    <s v="164798"/>
    <x v="1"/>
    <s v=""/>
    <s v=""/>
    <x v="1"/>
    <s v="2-SERVICO"/>
    <x v="0"/>
    <x v="10"/>
    <x v="11"/>
    <s v="040801"/>
    <s v="TECNOLOGIA DE INFORMACAO"/>
    <s v="37"/>
    <s v="2025-01-31T20:18:49.000Z"/>
    <s v="2025-02-05T14:13:01.000Z"/>
    <x v="64"/>
    <d v="1899-12-30T17:18:00"/>
    <x v="45"/>
    <x v="167"/>
    <s v="1-15 dias"/>
    <x v="1"/>
    <s v="FECHADO"/>
    <s v="NAO SE APLICA"/>
    <s v="NAO SE APLICA"/>
    <s v="NÃO"/>
    <x v="5"/>
    <s v="17"/>
    <s v="11"/>
    <s v="PORTO VELHO"/>
    <x v="2"/>
    <x v="1"/>
    <s v="164798"/>
    <s v=""/>
    <s v=""/>
    <s v=""/>
    <x v="0"/>
    <s v="164798"/>
    <x v="0"/>
    <s v="6 - SEX"/>
    <s v="2025-01-27T03:00:00.000Z"/>
    <s v="2025-02-03T03:00:00.000Z"/>
    <s v="4 - QUA"/>
    <s v="Horas Úteis"/>
    <s v="80.000000"/>
    <s v="1.000000"/>
    <s v="alexandresilva"/>
    <s v="8"/>
    <s v="Encerrado pelo sistema"/>
    <s v="Formulario Solicitação - Padrão"/>
    <s v=""/>
    <s v=""/>
    <s v=""/>
    <s v=""/>
    <s v=""/>
    <s v="1.610000"/>
    <s v="20.930000"/>
    <s v=""/>
    <s v="27.080000"/>
    <s v="20.930000"/>
    <s v="Criar integração no 365"/>
    <s v="Baixa"/>
    <s v=""/>
  </r>
  <r>
    <s v="164799"/>
    <x v="25"/>
    <s v=""/>
    <s v=""/>
    <x v="0"/>
    <s v="1-INCIDENTE"/>
    <x v="1"/>
    <x v="7"/>
    <x v="4"/>
    <s v="040301"/>
    <s v="CONTROLADORIA"/>
    <s v="48"/>
    <s v="2025-01-31T21:19:42.000Z"/>
    <s v="2025-02-04T15:54:10.000Z"/>
    <x v="64"/>
    <d v="1899-12-30T18:19:00"/>
    <x v="71"/>
    <x v="78"/>
    <s v="1-15 dias"/>
    <x v="1"/>
    <s v="FECHADO"/>
    <s v="NAO SE APLICA"/>
    <s v="NAO SE APLICA"/>
    <s v="NÃO"/>
    <x v="2"/>
    <s v="18"/>
    <s v="12"/>
    <s v="LOCAL NAO INFORMADO"/>
    <x v="2"/>
    <x v="1"/>
    <s v="164799"/>
    <s v=""/>
    <s v=""/>
    <s v=""/>
    <x v="0"/>
    <s v="164799"/>
    <x v="1"/>
    <s v="6 - SEX"/>
    <s v="2025-01-27T03:00:00.000Z"/>
    <s v="2025-02-03T03:00:00.000Z"/>
    <s v="3 - TER"/>
    <s v="Horas Úteis"/>
    <s v="16.000000"/>
    <s v="1.000000"/>
    <s v="gustavosouza"/>
    <s v="8"/>
    <s v="Encerrado pelo sistema"/>
    <s v="Formulario Incidente - Sistemas - Erro Sistemas"/>
    <s v=""/>
    <s v=""/>
    <s v=""/>
    <s v=""/>
    <s v="0.020000"/>
    <s v="12.820000"/>
    <s v="12.590000"/>
    <s v=""/>
    <s v="27.060000"/>
    <s v="12.590000"/>
    <s v="Interdados - Objetos inválidos"/>
    <s v="Baixa"/>
    <s v=""/>
  </r>
  <r>
    <s v="164800"/>
    <x v="8"/>
    <s v="0.500000"/>
    <s v="30.000000"/>
    <x v="1"/>
    <s v="2-SERVICO"/>
    <x v="0"/>
    <x v="10"/>
    <x v="29"/>
    <s v="040801"/>
    <s v="TECNOLOGIA DE INFORMACAO"/>
    <s v="37"/>
    <s v="2025-01-31T21:35:31.000Z"/>
    <s v="2025-02-05T13:21:28.000Z"/>
    <x v="64"/>
    <d v="1899-12-30T18:35:00"/>
    <x v="45"/>
    <x v="35"/>
    <s v="1-15 dias"/>
    <x v="0"/>
    <s v="FECHADO"/>
    <s v="NAO SE APLICA"/>
    <s v="NAO SE APLICA"/>
    <s v="NÃO"/>
    <x v="5"/>
    <s v="18"/>
    <s v="10"/>
    <s v="SAO PAULO"/>
    <x v="2"/>
    <x v="1"/>
    <s v="164800"/>
    <s v=""/>
    <s v=""/>
    <s v=""/>
    <x v="0"/>
    <s v="164800"/>
    <x v="0"/>
    <s v="6 - SEX"/>
    <s v="2025-01-27T03:00:00.000Z"/>
    <s v="2025-02-03T03:00:00.000Z"/>
    <s v="4 - QUA"/>
    <s v="Sem SLA"/>
    <s v="0.000000"/>
    <s v="0.000000"/>
    <s v="erikat"/>
    <s v="8"/>
    <s v="Encerrado pelo sistema"/>
    <s v="Formulario Solicitação - Padrão"/>
    <s v=""/>
    <s v=""/>
    <s v=""/>
    <s v=""/>
    <s v=""/>
    <s v=""/>
    <s v="0.000000"/>
    <s v=""/>
    <s v=""/>
    <s v=""/>
    <s v="Ferramentaria - Criar usuário tools sort"/>
    <s v="Baixa"/>
    <s v=""/>
  </r>
  <r>
    <s v="164801"/>
    <x v="10"/>
    <s v=""/>
    <s v=""/>
    <x v="0"/>
    <s v="1-INCIDENTE"/>
    <x v="0"/>
    <x v="0"/>
    <x v="0"/>
    <s v="040801"/>
    <s v="TECNOLOGIA DE INFORMACAO"/>
    <s v="37"/>
    <s v="2025-02-01T13:45:00.000Z"/>
    <s v="2025-02-03T13:19:00.000Z"/>
    <x v="65"/>
    <d v="1899-12-30T10:45:00"/>
    <x v="57"/>
    <x v="448"/>
    <s v="1-15 dias"/>
    <x v="0"/>
    <s v="FECHADO"/>
    <s v="NAO SE APLICA"/>
    <s v="NAO SE APLICA"/>
    <s v="NÃO"/>
    <x v="0"/>
    <s v="10"/>
    <s v="10"/>
    <s v="LOCAL NAO INFORMADO"/>
    <x v="5"/>
    <x v="1"/>
    <s v="164801"/>
    <s v=""/>
    <s v=""/>
    <s v=""/>
    <x v="0"/>
    <s v="164801"/>
    <x v="0"/>
    <s v="7 - SÁB"/>
    <s v="2025-01-27T03:00:00.000Z"/>
    <s v="2025-02-03T03:00:00.000Z"/>
    <s v="2 - SEG"/>
    <s v="Sem SLA"/>
    <s v="0.000000"/>
    <s v="0.000000"/>
    <s v="jorgepereira"/>
    <s v="8"/>
    <s v="Encerrado pelo sistema"/>
    <s v="Formulario Incidente - Padrão"/>
    <s v=""/>
    <s v=""/>
    <s v=""/>
    <s v=""/>
    <s v=""/>
    <s v=""/>
    <s v="0.000000"/>
    <s v=""/>
    <s v=""/>
    <s v=""/>
    <s v=" Task: Verificação Sala de Treinamento Operação"/>
    <s v="Baixa"/>
    <s v=""/>
  </r>
  <r>
    <s v="164802"/>
    <x v="4"/>
    <s v="0.000000"/>
    <s v="0.000000"/>
    <x v="0"/>
    <s v="1-INCIDENTE"/>
    <x v="0"/>
    <x v="40"/>
    <x v="0"/>
    <s v="020402"/>
    <s v="OPERACAO"/>
    <s v="176"/>
    <s v="2025-02-01T22:46:36.000Z"/>
    <s v="2025-02-03T15:42:17.000Z"/>
    <x v="65"/>
    <d v="1899-12-30T19:46:00"/>
    <x v="57"/>
    <x v="345"/>
    <s v="1-15 dias"/>
    <x v="1"/>
    <s v="FECHADO"/>
    <s v="NAO SE APLICA"/>
    <s v="NAO SE APLICA"/>
    <s v="NÃO"/>
    <x v="0"/>
    <s v="19"/>
    <s v="12"/>
    <s v="PORTO VELHO"/>
    <x v="5"/>
    <x v="1"/>
    <s v="164802"/>
    <s v=""/>
    <s v=""/>
    <s v=""/>
    <x v="0"/>
    <s v="164802"/>
    <x v="1"/>
    <s v="7 - SÁB"/>
    <s v="2025-01-27T03:00:00.000Z"/>
    <s v="2025-02-03T03:00:00.000Z"/>
    <s v="2 - SEG"/>
    <s v="Horas Úteis"/>
    <s v="16.000000"/>
    <s v="1.000000"/>
    <s v="franquelanepinheiro"/>
    <s v="8"/>
    <s v="Encerrado pelo sistema"/>
    <s v="Formulario Incidente - Padrão"/>
    <s v=""/>
    <s v=""/>
    <s v=""/>
    <s v=""/>
    <s v="0.000000"/>
    <s v="2.710000"/>
    <s v="2.710000"/>
    <s v=""/>
    <s v="27.070000"/>
    <s v="2.710000"/>
    <s v="Radio sala local Margem Esquerda."/>
    <s v="Baixa"/>
    <s v=""/>
  </r>
  <r>
    <s v="164803"/>
    <x v="10"/>
    <s v=""/>
    <s v=""/>
    <x v="0"/>
    <s v="1-INCIDENTE"/>
    <x v="0"/>
    <x v="0"/>
    <x v="0"/>
    <s v="040801"/>
    <s v="TECNOLOGIA DE INFORMACAO"/>
    <s v="37"/>
    <s v="2025-02-02T15:00:00.000Z"/>
    <s v="2025-02-03T13:18:02.000Z"/>
    <x v="66"/>
    <d v="1899-12-30T12:00:00"/>
    <x v="57"/>
    <x v="186"/>
    <s v="1-15 dias"/>
    <x v="0"/>
    <s v="FECHADO"/>
    <s v="NAO SE APLICA"/>
    <s v="NAO SE APLICA"/>
    <s v="NÃO"/>
    <x v="0"/>
    <s v="12"/>
    <s v="10"/>
    <s v="LOCAL NAO INFORMADO"/>
    <x v="5"/>
    <x v="1"/>
    <s v="164803"/>
    <s v=""/>
    <s v=""/>
    <s v=""/>
    <x v="0"/>
    <s v="164803"/>
    <x v="0"/>
    <s v="1 - DOM"/>
    <s v="2025-02-03T03:00:00.000Z"/>
    <s v="2025-02-03T03:00:00.000Z"/>
    <s v="2 - SEG"/>
    <s v="Sem SLA"/>
    <s v="0.000000"/>
    <s v="0.000000"/>
    <s v="jorgepereira"/>
    <s v="8"/>
    <s v="Encerrado pelo sistema"/>
    <s v="Formulario Incidente - Padrão"/>
    <s v=""/>
    <s v=""/>
    <s v=""/>
    <s v=""/>
    <s v=""/>
    <s v=""/>
    <s v="0.000000"/>
    <s v=""/>
    <s v=""/>
    <s v=""/>
    <s v=" Task: Verificação Sala de Treinamento Operação"/>
    <s v="Baixa"/>
    <s v=""/>
  </r>
  <r>
    <s v="164804"/>
    <x v="1"/>
    <s v=""/>
    <s v=""/>
    <x v="0"/>
    <s v="1-INCIDENTE"/>
    <x v="0"/>
    <x v="1"/>
    <x v="0"/>
    <s v="N/D"/>
    <s v="NÃO DEFINIDO"/>
    <s v="385"/>
    <s v="2025-02-02T18:46:06.000Z"/>
    <s v="2025-02-03T00:06:30.000Z"/>
    <x v="66"/>
    <d v="1899-12-30T15:46:00"/>
    <x v="80"/>
    <x v="301"/>
    <s v="1-15 dias"/>
    <x v="1"/>
    <s v="FECHADO"/>
    <s v="NAO SE APLICA"/>
    <s v="NAO SE APLICA"/>
    <s v="NÃO"/>
    <x v="1"/>
    <s v="15"/>
    <s v="21"/>
    <s v="LOCAL NAO INFORMADO"/>
    <x v="5"/>
    <x v="1"/>
    <s v="164804"/>
    <s v=""/>
    <s v=""/>
    <s v=""/>
    <x v="0"/>
    <s v="164804"/>
    <x v="0"/>
    <s v="1 - DOM"/>
    <s v="2025-02-03T03:00:00.000Z"/>
    <s v="2025-02-03T03:00:00.000Z"/>
    <s v="1 - DOM"/>
    <s v="Horas Úteis"/>
    <s v="4.000000"/>
    <s v="1.000000"/>
    <s v="noc_ebsit"/>
    <s v="8"/>
    <s v="Encerrado pelo sistema"/>
    <s v="Formulario Incidente - Padrão"/>
    <s v=""/>
    <s v=""/>
    <s v=""/>
    <s v=""/>
    <s v="0.000000"/>
    <s v="0.000000"/>
    <s v="0.000000"/>
    <s v=""/>
    <s v=""/>
    <s v="0.000000"/>
    <s v="SAEN--SRV-LNX-PRD-vm01l-pone"/>
    <s v="Baixa"/>
    <s v=""/>
  </r>
  <r>
    <s v="164805"/>
    <x v="1"/>
    <s v=""/>
    <s v=""/>
    <x v="0"/>
    <s v="1-INCIDENTE"/>
    <x v="0"/>
    <x v="1"/>
    <x v="0"/>
    <s v="N/D"/>
    <s v="NÃO DEFINIDO"/>
    <s v="385"/>
    <s v="2025-02-02T19:07:52.000Z"/>
    <s v="2025-02-02T23:36:30.000Z"/>
    <x v="66"/>
    <d v="1899-12-30T16:07:00"/>
    <x v="80"/>
    <x v="350"/>
    <s v="1-15 dias"/>
    <x v="1"/>
    <s v="FECHADO"/>
    <s v="NAO SE APLICA"/>
    <s v="NAO SE APLICA"/>
    <s v="NÃO"/>
    <x v="1"/>
    <s v="16"/>
    <s v="20"/>
    <s v="LOCAL NAO INFORMADO"/>
    <x v="5"/>
    <x v="1"/>
    <s v="164805"/>
    <s v=""/>
    <s v=""/>
    <s v=""/>
    <x v="0"/>
    <s v="164805"/>
    <x v="0"/>
    <s v="1 - DOM"/>
    <s v="2025-02-03T03:00:00.000Z"/>
    <s v="2025-02-03T03:00:00.000Z"/>
    <s v="1 - DOM"/>
    <s v="Horas Úteis"/>
    <s v="4.000000"/>
    <s v="1.000000"/>
    <s v="noc_ebsit"/>
    <s v="8"/>
    <s v="Encerrado pelo sistema"/>
    <s v="Formulario Incidente - Padrão"/>
    <s v=""/>
    <s v=""/>
    <s v=""/>
    <s v=""/>
    <s v="0.000000"/>
    <s v="0.000000"/>
    <s v="0.000000"/>
    <s v=""/>
    <s v=""/>
    <s v="0.000000"/>
    <s v="SAEN--DBO-PRD-PSEN"/>
    <s v="Baixa"/>
    <s v=""/>
  </r>
  <r>
    <s v="164806"/>
    <x v="1"/>
    <s v=""/>
    <s v=""/>
    <x v="0"/>
    <s v="1-INCIDENTE"/>
    <x v="0"/>
    <x v="1"/>
    <x v="0"/>
    <s v="N/D"/>
    <s v="NÃO DEFINIDO"/>
    <s v="385"/>
    <s v="2025-02-02T19:40:39.000Z"/>
    <s v="2025-02-03T03:36:31.000Z"/>
    <x v="66"/>
    <d v="1899-12-30T16:40:00"/>
    <x v="57"/>
    <x v="539"/>
    <s v="1-15 dias"/>
    <x v="1"/>
    <s v="FECHADO"/>
    <s v="NAO SE APLICA"/>
    <s v="NAO SE APLICA"/>
    <s v="NÃO"/>
    <x v="1"/>
    <s v="16"/>
    <s v="00"/>
    <s v="LOCAL NAO INFORMADO"/>
    <x v="5"/>
    <x v="1"/>
    <s v="164806"/>
    <s v=""/>
    <s v=""/>
    <s v=""/>
    <x v="0"/>
    <s v="164806"/>
    <x v="0"/>
    <s v="1 - DOM"/>
    <s v="2025-02-03T03:00:00.000Z"/>
    <s v="2025-02-03T03:00:00.000Z"/>
    <s v="2 - SEG"/>
    <s v="Horas Úteis"/>
    <s v="4.000000"/>
    <s v="1.000000"/>
    <s v="noc_ebsit"/>
    <s v="8"/>
    <s v="Encerrado pelo sistema"/>
    <s v="Formulario Incidente - Padrão"/>
    <s v=""/>
    <s v=""/>
    <s v=""/>
    <s v=""/>
    <s v="0.000000"/>
    <s v="0.000000"/>
    <s v="0.000000"/>
    <s v=""/>
    <s v=""/>
    <s v="0.000000"/>
    <s v="SAEN--URL-PRD-Onesource"/>
    <s v="Baixa"/>
    <s v=""/>
  </r>
  <r>
    <s v="164807"/>
    <x v="1"/>
    <s v=""/>
    <s v=""/>
    <x v="0"/>
    <s v="1-INCIDENTE"/>
    <x v="0"/>
    <x v="1"/>
    <x v="0"/>
    <s v="N/D"/>
    <s v="NÃO DEFINIDO"/>
    <s v="385"/>
    <s v="2025-02-02T19:48:14.000Z"/>
    <s v="2025-02-03T03:36:31.000Z"/>
    <x v="66"/>
    <d v="1899-12-30T16:48:00"/>
    <x v="57"/>
    <x v="539"/>
    <s v="1-15 dias"/>
    <x v="1"/>
    <s v="FECHADO"/>
    <s v="NAO SE APLICA"/>
    <s v="NAO SE APLICA"/>
    <s v="NÃO"/>
    <x v="1"/>
    <s v="16"/>
    <s v="00"/>
    <s v="LOCAL NAO INFORMADO"/>
    <x v="5"/>
    <x v="1"/>
    <s v="164807"/>
    <s v=""/>
    <s v=""/>
    <s v=""/>
    <x v="0"/>
    <s v="164807"/>
    <x v="0"/>
    <s v="1 - DOM"/>
    <s v="2025-02-03T03:00:00.000Z"/>
    <s v="2025-02-03T03:00:00.000Z"/>
    <s v="2 - SEG"/>
    <s v="Horas Úteis"/>
    <s v="4.000000"/>
    <s v="1.000000"/>
    <s v="noc_ebsit"/>
    <s v="8"/>
    <s v="Encerrado pelo sistema"/>
    <s v="Formulario Incidente - Padrão"/>
    <s v=""/>
    <s v=""/>
    <s v=""/>
    <s v=""/>
    <s v="0.000000"/>
    <s v="0.000000"/>
    <s v="0.000000"/>
    <s v=""/>
    <s v=""/>
    <s v="0.000000"/>
    <s v="SAEN--JVM-PRD-vm01l-pone"/>
    <s v="Baixa"/>
    <s v=""/>
  </r>
  <r>
    <s v="164808"/>
    <x v="5"/>
    <s v=""/>
    <s v=""/>
    <x v="1"/>
    <s v="2-SERVICO"/>
    <x v="1"/>
    <x v="9"/>
    <x v="2"/>
    <s v="N/D"/>
    <s v="NÃO DEFINIDO"/>
    <s v="385"/>
    <s v="2025-02-02T20:36:14.000Z"/>
    <s v="2025-02-03T14:20:18.000Z"/>
    <x v="66"/>
    <d v="1899-12-30T17:36:00"/>
    <x v="57"/>
    <x v="477"/>
    <s v="1-15 dias"/>
    <x v="1"/>
    <s v="FECHADO"/>
    <s v="NAO SE APLICA"/>
    <s v="NAO SE APLICA"/>
    <s v="NÃO"/>
    <x v="4"/>
    <s v="17"/>
    <s v="11"/>
    <s v="LOCAL NAO INFORMADO"/>
    <x v="5"/>
    <x v="1"/>
    <s v="164808"/>
    <s v="Prezados, Boa tarde!"/>
    <s v=""/>
    <s v=""/>
    <x v="0"/>
    <s v=""/>
    <x v="4"/>
    <s v=""/>
    <s v=""/>
    <s v=""/>
    <s v=""/>
    <s v=""/>
    <s v=""/>
    <s v=""/>
    <s v=""/>
    <s v=""/>
    <s v=""/>
    <s v=""/>
    <s v=""/>
    <s v=""/>
    <s v=""/>
    <s v=""/>
    <s v=""/>
    <s v=""/>
    <s v=""/>
    <s v=""/>
    <s v=""/>
    <s v=""/>
    <s v=""/>
    <s v=""/>
    <s v=""/>
  </r>
  <r>
    <s v=""/>
    <x v="19"/>
    <s v=""/>
    <s v=""/>
    <x v="4"/>
    <s v=""/>
    <x v="3"/>
    <x v="59"/>
    <x v="27"/>
    <s v=""/>
    <s v=""/>
    <s v=""/>
    <s v=""/>
    <s v=""/>
    <x v="16"/>
    <m/>
    <x v="9"/>
    <x v="53"/>
    <s v=""/>
    <x v="2"/>
    <s v=""/>
    <s v=""/>
    <s v=""/>
    <s v=""/>
    <x v="8"/>
    <s v=""/>
    <s v=""/>
    <s v=""/>
    <x v="1"/>
    <x v="2"/>
    <s v=""/>
    <s v=""/>
    <s v=""/>
    <s v=""/>
    <x v="0"/>
    <s v=""/>
    <x v="4"/>
    <s v=""/>
    <s v=""/>
    <s v=""/>
    <s v=""/>
    <s v=""/>
    <s v=""/>
    <s v=""/>
    <s v=""/>
    <s v=""/>
    <s v=""/>
    <s v=""/>
    <s v=""/>
    <s v=""/>
    <s v=""/>
    <s v=""/>
    <s v=""/>
    <s v=""/>
    <s v=""/>
    <s v=""/>
    <s v=""/>
    <s v=""/>
    <s v=""/>
    <s v=""/>
    <s v=""/>
  </r>
  <r>
    <s v="Ciente da SS gerada"/>
    <x v="28"/>
    <s v="3"/>
    <s v="Como voce avalia o atendimento prestado?"/>
    <x v="8"/>
    <s v="164808"/>
    <x v="4"/>
    <x v="77"/>
    <x v="41"/>
    <s v="2025-02-03T03:00:00.000Z"/>
    <s v="2 - SEG"/>
    <s v="Horas Úteis"/>
    <s v="40.000000"/>
    <s v="1.000000"/>
    <x v="17"/>
    <m/>
    <x v="81"/>
    <x v="53"/>
    <s v="Encerrado pelo sistema"/>
    <x v="3"/>
    <s v=""/>
    <s v=""/>
    <s v=""/>
    <s v=""/>
    <x v="12"/>
    <s v="1.330000"/>
    <s v="1.340000"/>
    <s v=""/>
    <x v="6"/>
    <x v="8"/>
    <s v="CATRACA N°15 DA RECEPÇÃO PRINCIPAL INOPERANTE"/>
    <s v="Baixa"/>
    <s v=""/>
    <s v=""/>
    <x v="0"/>
    <s v=""/>
    <x v="4"/>
    <s v=""/>
    <s v=""/>
    <s v=""/>
    <s v=""/>
    <s v=""/>
    <s v=""/>
    <s v=""/>
    <s v=""/>
    <s v=""/>
    <s v=""/>
    <s v=""/>
    <s v=""/>
    <s v=""/>
    <s v=""/>
    <s v=""/>
    <s v=""/>
    <s v=""/>
    <s v=""/>
    <s v=""/>
    <s v=""/>
    <s v=""/>
    <s v=""/>
    <s v=""/>
    <s v=""/>
  </r>
  <r>
    <s v="164809"/>
    <x v="5"/>
    <s v=""/>
    <s v=""/>
    <x v="1"/>
    <s v="2-SERVICO"/>
    <x v="1"/>
    <x v="9"/>
    <x v="2"/>
    <s v="N/D"/>
    <s v="NÃO DEFINIDO"/>
    <s v="385"/>
    <s v="2025-02-02T20:41:04.000Z"/>
    <s v="2025-02-03T14:21:59.000Z"/>
    <x v="66"/>
    <d v="1899-12-30T17:41:00"/>
    <x v="57"/>
    <x v="46"/>
    <s v="1-15 dias"/>
    <x v="1"/>
    <s v="FECHADO"/>
    <s v="NAO SE APLICA"/>
    <s v="NAO SE APLICA"/>
    <s v="NÃO"/>
    <x v="4"/>
    <s v="17"/>
    <s v="11"/>
    <s v="LOCAL NAO INFORMADO"/>
    <x v="5"/>
    <x v="1"/>
    <s v="164809"/>
    <s v="Prezados, Boa Tarde!"/>
    <s v=""/>
    <s v=""/>
    <x v="0"/>
    <s v=""/>
    <x v="4"/>
    <s v=""/>
    <s v=""/>
    <s v=""/>
    <s v=""/>
    <s v=""/>
    <s v=""/>
    <s v=""/>
    <s v=""/>
    <s v=""/>
    <s v=""/>
    <s v=""/>
    <s v=""/>
    <s v=""/>
    <s v=""/>
    <s v=""/>
    <s v=""/>
    <s v=""/>
    <s v=""/>
    <s v=""/>
    <s v=""/>
    <s v=""/>
    <s v=""/>
    <s v=""/>
    <s v=""/>
  </r>
  <r>
    <s v=""/>
    <x v="19"/>
    <s v=""/>
    <s v=""/>
    <x v="4"/>
    <s v=""/>
    <x v="3"/>
    <x v="59"/>
    <x v="27"/>
    <s v=""/>
    <s v=""/>
    <s v=""/>
    <s v=""/>
    <s v=""/>
    <x v="16"/>
    <m/>
    <x v="9"/>
    <x v="53"/>
    <s v=""/>
    <x v="2"/>
    <s v=""/>
    <s v=""/>
    <s v=""/>
    <s v=""/>
    <x v="8"/>
    <s v=""/>
    <s v=""/>
    <s v=""/>
    <x v="1"/>
    <x v="2"/>
    <s v=""/>
    <s v=""/>
    <s v=""/>
    <s v=""/>
    <x v="0"/>
    <s v=""/>
    <x v="4"/>
    <s v=""/>
    <s v=""/>
    <s v=""/>
    <s v=""/>
    <s v=""/>
    <s v=""/>
    <s v=""/>
    <s v=""/>
    <s v=""/>
    <s v=""/>
    <s v=""/>
    <s v=""/>
    <s v=""/>
    <s v=""/>
    <s v=""/>
    <s v=""/>
    <s v=""/>
    <s v=""/>
    <s v=""/>
    <s v=""/>
    <s v=""/>
    <s v=""/>
    <s v=""/>
    <s v=""/>
  </r>
  <r>
    <s v="grata pelo serviço prestado.&quot;"/>
    <x v="23"/>
    <s v="Como voce avalia o atendimento prestado?"/>
    <s v="Otimo"/>
    <x v="9"/>
    <s v="Baixa"/>
    <x v="7"/>
    <x v="78"/>
    <x v="41"/>
    <s v="2 - SEG"/>
    <s v="Horas Úteis"/>
    <s v="40.000000"/>
    <s v="1.000000"/>
    <s v="pamelas"/>
    <x v="46"/>
    <m/>
    <x v="58"/>
    <x v="421"/>
    <s v="Formulario Solicitação - Padrão"/>
    <x v="2"/>
    <s v=""/>
    <s v=""/>
    <s v=""/>
    <s v="0.000000"/>
    <x v="13"/>
    <s v="1.370000"/>
    <s v=""/>
    <s v="27.010000"/>
    <x v="7"/>
    <x v="9"/>
    <s v="Baixa"/>
    <s v=""/>
    <s v=""/>
    <s v=""/>
    <x v="0"/>
    <s v=""/>
    <x v="4"/>
    <s v=""/>
    <s v=""/>
    <s v=""/>
    <s v=""/>
    <s v=""/>
    <s v=""/>
    <s v=""/>
    <s v=""/>
    <s v=""/>
    <s v=""/>
    <s v=""/>
    <s v=""/>
    <s v=""/>
    <s v=""/>
    <s v=""/>
    <s v=""/>
    <s v=""/>
    <s v=""/>
    <s v=""/>
    <s v=""/>
    <s v=""/>
    <s v=""/>
    <s v=""/>
    <s v=""/>
  </r>
  <r>
    <s v="164810"/>
    <x v="1"/>
    <s v=""/>
    <s v=""/>
    <x v="1"/>
    <s v="2-SERVICO"/>
    <x v="0"/>
    <x v="8"/>
    <x v="2"/>
    <s v="020403"/>
    <s v="MANUTENCAO DE UNIDADES GERADORAS"/>
    <s v="190"/>
    <s v="2025-02-03T01:44:47.000Z"/>
    <s v="2025-02-11T19:21:28.000Z"/>
    <x v="66"/>
    <d v="1899-12-30T22:44:00"/>
    <x v="77"/>
    <x v="444"/>
    <s v="1-15 dias"/>
    <x v="1"/>
    <s v="FECHADO"/>
    <s v="NAO SE APLICA"/>
    <s v="NAO SE APLICA"/>
    <s v="NÃO"/>
    <x v="1"/>
    <s v="22"/>
    <s v="16"/>
    <s v="PORTO VELHO"/>
    <x v="5"/>
    <x v="1"/>
    <s v="164810"/>
    <s v=""/>
    <s v=""/>
    <s v=""/>
    <x v="0"/>
    <s v="164810"/>
    <x v="0"/>
    <s v="1 - DOM"/>
    <s v="2025-02-03T03:00:00.000Z"/>
    <s v="2025-02-10T03:00:00.000Z"/>
    <s v="3 - TER"/>
    <s v="Horas Úteis"/>
    <s v="80.000000"/>
    <s v="1.000000"/>
    <s v="carlisson.junior"/>
    <s v="8"/>
    <s v="Encerrado pelo sistema"/>
    <s v="Formulario Solicitação - Padrão"/>
    <s v=""/>
    <s v=""/>
    <s v=""/>
    <s v=""/>
    <s v="14.920000"/>
    <s v="7.810000"/>
    <s v="58.420000"/>
    <s v=""/>
    <s v=""/>
    <s v="58.420000"/>
    <s v="Transferência dos arquivos da Pasta CFME2_GG3 para a GMG/coordenação ME"/>
    <s v="Baixa"/>
    <s v=""/>
  </r>
  <r>
    <s v="164811"/>
    <x v="10"/>
    <s v="0.000000"/>
    <s v="0.000000"/>
    <x v="0"/>
    <s v="1-INCIDENTE"/>
    <x v="0"/>
    <x v="44"/>
    <x v="6"/>
    <s v="020402"/>
    <s v="OPERACAO"/>
    <s v="176"/>
    <s v="2025-02-03T01:59:08.000Z"/>
    <s v="2025-02-03T20:19:21.000Z"/>
    <x v="66"/>
    <d v="1899-12-30T22:59:00"/>
    <x v="57"/>
    <x v="289"/>
    <s v="1-15 dias"/>
    <x v="1"/>
    <s v="FECHADO"/>
    <s v="NAO SE APLICA"/>
    <s v="NAO SE APLICA"/>
    <s v="NÃO"/>
    <x v="10"/>
    <s v="22"/>
    <s v="17"/>
    <s v="PORTO VELHO"/>
    <x v="5"/>
    <x v="1"/>
    <s v="164811"/>
    <s v=""/>
    <s v="4"/>
    <s v="Como voce avalia o atendimento prestado?"/>
    <x v="1"/>
    <s v="164811"/>
    <x v="2"/>
    <s v="1 - DOM"/>
    <s v="2025-02-03T03:00:00.000Z"/>
    <s v="2025-02-03T03:00:00.000Z"/>
    <s v="2 - SEG"/>
    <s v="Horas Úteis"/>
    <s v="16.000000"/>
    <s v="1.000000"/>
    <s v="josealima"/>
    <s v="9"/>
    <s v="Encerrado pelo usuario"/>
    <s v="Formulario Incidente - Padrão"/>
    <s v=""/>
    <s v=""/>
    <s v=""/>
    <s v=""/>
    <s v="0.000000"/>
    <s v="7.420000"/>
    <s v="7.330000"/>
    <s v=""/>
    <s v="1.680000"/>
    <s v="7.330000"/>
    <s v="SUBESTAÇÃO SPV1 - TELEFONIA FIXA"/>
    <s v="Baixa"/>
    <s v=""/>
  </r>
  <r>
    <s v="164812"/>
    <x v="1"/>
    <s v=""/>
    <s v=""/>
    <x v="0"/>
    <s v="1-INCIDENTE"/>
    <x v="0"/>
    <x v="1"/>
    <x v="0"/>
    <s v="N/D"/>
    <s v="NÃO DEFINIDO"/>
    <s v="385"/>
    <s v="2025-02-03T06:49:49.000Z"/>
    <s v="2025-02-03T20:38:35.000Z"/>
    <x v="67"/>
    <d v="1899-12-30T03:49:00"/>
    <x v="57"/>
    <x v="540"/>
    <s v="1-15 dias"/>
    <x v="0"/>
    <s v="FECHADO"/>
    <s v="NAO SE APLICA"/>
    <s v="NAO SE APLICA"/>
    <s v="NÃO"/>
    <x v="1"/>
    <s v="03"/>
    <s v="17"/>
    <s v="LOCAL NAO INFORMADO"/>
    <x v="5"/>
    <x v="1"/>
    <s v="164812"/>
    <s v=""/>
    <s v=""/>
    <s v=""/>
    <x v="0"/>
    <s v="164812"/>
    <x v="0"/>
    <s v="2 - SEG"/>
    <s v="2025-02-03T03:00:00.000Z"/>
    <s v="2025-02-03T03:00:00.000Z"/>
    <s v="2 - SEG"/>
    <s v="Horas Úteis"/>
    <s v="4.000000"/>
    <s v="1.000000"/>
    <s v="noc_ebsit"/>
    <s v="8"/>
    <s v="Encerrado pelo sistema"/>
    <s v="Formulario Incidente - Padrão"/>
    <s v=""/>
    <s v=""/>
    <s v=""/>
    <s v=""/>
    <s v="5.290000"/>
    <s v="0.340000"/>
    <s v="5.630000"/>
    <s v=""/>
    <s v=""/>
    <s v="5.630000"/>
    <s v="SAEN--SRV-LNX-PRD-vm01l-ebsdes-app -ATEN"/>
    <s v="Baixa"/>
    <s v=""/>
  </r>
  <r>
    <s v="164813"/>
    <x v="2"/>
    <s v="0.030000"/>
    <s v="2.000000"/>
    <x v="0"/>
    <s v="1-INCIDENTE"/>
    <x v="0"/>
    <x v="2"/>
    <x v="0"/>
    <s v="040801"/>
    <s v="TECNOLOGIA DE INFORMACAO"/>
    <s v="37"/>
    <s v="2025-02-03T11:02:00.000Z"/>
    <s v="2025-02-03T13:11:16.000Z"/>
    <x v="67"/>
    <d v="1899-12-30T08:02:00"/>
    <x v="57"/>
    <x v="27"/>
    <s v="1-15 dias"/>
    <x v="1"/>
    <s v="FECHADO"/>
    <s v="NAO SE APLICA"/>
    <s v="NAO SE APLICA"/>
    <s v="NÃO"/>
    <x v="0"/>
    <s v="08"/>
    <s v="10"/>
    <s v="LOCAL NAO INFORMADO"/>
    <x v="5"/>
    <x v="1"/>
    <s v="164813"/>
    <s v=""/>
    <s v=""/>
    <s v=""/>
    <x v="0"/>
    <s v="164813"/>
    <x v="0"/>
    <s v="2 - SEG"/>
    <s v="2025-02-03T03:00:00.000Z"/>
    <s v="2025-02-03T03:00:00.000Z"/>
    <s v="2 - SEG"/>
    <s v="Horas Úteis"/>
    <s v="16.000000"/>
    <s v="1.000000"/>
    <s v="jorgepereira"/>
    <s v="8"/>
    <s v="Encerrado pelo sistema"/>
    <s v="Formulario Incidente - Padrão"/>
    <s v=""/>
    <s v=""/>
    <s v=""/>
    <s v=""/>
    <s v=""/>
    <s v="0.190000"/>
    <s v="0.190000"/>
    <s v=""/>
    <s v="27.020000"/>
    <s v="0.190000"/>
    <s v="Task: Verificar Status das impressoras SPO"/>
    <s v="Baixa"/>
    <s v=""/>
  </r>
  <r>
    <s v="164814"/>
    <x v="10"/>
    <s v="0.000000"/>
    <s v="0.000000"/>
    <x v="0"/>
    <s v="1-INCIDENTE"/>
    <x v="0"/>
    <x v="44"/>
    <x v="6"/>
    <s v="040703"/>
    <s v="ADMINISTRATIVO SP"/>
    <s v="10"/>
    <s v="2025-02-03T11:30:17.000Z"/>
    <s v="2025-02-03T14:04:41.000Z"/>
    <x v="67"/>
    <d v="1899-12-30T08:30:00"/>
    <x v="57"/>
    <x v="338"/>
    <s v="1-15 dias"/>
    <x v="1"/>
    <s v="FECHADO"/>
    <s v="NAO SE APLICA"/>
    <s v="NAO SE APLICA"/>
    <s v="NÃO"/>
    <x v="10"/>
    <s v="08"/>
    <s v="11"/>
    <s v="LOCAL NAO INFORMADO"/>
    <x v="5"/>
    <x v="1"/>
    <s v="164814"/>
    <s v=""/>
    <s v=""/>
    <s v=""/>
    <x v="0"/>
    <s v="164814"/>
    <x v="2"/>
    <s v="2 - SEG"/>
    <s v="2025-02-03T03:00:00.000Z"/>
    <s v="2025-02-03T03:00:00.000Z"/>
    <s v="2 - SEG"/>
    <s v="Horas Úteis"/>
    <s v="16.000000"/>
    <s v="1.000000"/>
    <s v="fabiulapio"/>
    <s v="8"/>
    <s v="Encerrado pelo sistema"/>
    <s v="Formulario Incidente - Padrão"/>
    <s v=""/>
    <s v=""/>
    <s v=""/>
    <s v=""/>
    <s v="0.020000"/>
    <s v="1.060000"/>
    <s v="1.080000"/>
    <s v=""/>
    <s v="27.040000"/>
    <s v="1.080000"/>
    <s v="Telefone desligado "/>
    <s v="Baixa"/>
    <s v=""/>
  </r>
  <r>
    <s v="164815"/>
    <x v="5"/>
    <s v=""/>
    <s v=""/>
    <x v="0"/>
    <s v="1-INCIDENTE"/>
    <x v="1"/>
    <x v="9"/>
    <x v="5"/>
    <s v="N/D"/>
    <s v="NÃO DEFINIDO"/>
    <s v="385"/>
    <s v="2025-02-03T11:42:52.000Z"/>
    <s v="2025-02-03T14:19:27.000Z"/>
    <x v="67"/>
    <d v="1899-12-30T08:42:00"/>
    <x v="57"/>
    <x v="81"/>
    <s v="1-15 dias"/>
    <x v="1"/>
    <s v="FECHADO"/>
    <s v="NAO SE APLICA"/>
    <s v="NAO SE APLICA"/>
    <s v="NÃO"/>
    <x v="4"/>
    <s v="08"/>
    <s v="11"/>
    <s v="LOCAL NAO INFORMADO"/>
    <x v="5"/>
    <x v="1"/>
    <s v="164815"/>
    <s v=""/>
    <s v=""/>
    <s v=""/>
    <x v="0"/>
    <s v="164815"/>
    <x v="0"/>
    <s v="2 - SEG"/>
    <s v="2025-02-03T03:00:00.000Z"/>
    <s v="2025-02-03T03:00:00.000Z"/>
    <s v="2 - SEG"/>
    <s v="Horas Úteis"/>
    <s v="20.000000"/>
    <s v="1.000000"/>
    <s v="vanilcec"/>
    <s v="8"/>
    <s v="Encerrado pelo sistema"/>
    <s v="Formulario Incidente - Sistemas - Erro Sistemas"/>
    <s v=""/>
    <s v=""/>
    <s v=""/>
    <s v=""/>
    <s v="0.060000"/>
    <s v="1.270000"/>
    <s v="1.330000"/>
    <s v=""/>
    <s v="27.050000"/>
    <s v="1.330000"/>
    <s v="Maletas de acesso  inoperantes."/>
    <s v="Baixa"/>
    <s v=""/>
  </r>
  <r>
    <s v="164816"/>
    <x v="10"/>
    <s v="0.000000"/>
    <s v="0.000000"/>
    <x v="1"/>
    <s v="2-SERVICO"/>
    <x v="0"/>
    <x v="43"/>
    <x v="3"/>
    <s v="020403"/>
    <s v="MANUTENCAO DE UNIDADES GERADORAS"/>
    <s v="190"/>
    <s v="2025-02-03T12:59:45.000Z"/>
    <s v="2025-02-03T13:47:19.000Z"/>
    <x v="67"/>
    <d v="1899-12-30T09:59:00"/>
    <x v="57"/>
    <x v="461"/>
    <s v="1-15 dias"/>
    <x v="1"/>
    <s v="FECHADO"/>
    <s v="NAO SE APLICA"/>
    <s v="NAO SE APLICA"/>
    <s v="NÃO"/>
    <x v="10"/>
    <s v="09"/>
    <s v="10"/>
    <s v="LOCAL NAO INFORMADO"/>
    <x v="5"/>
    <x v="1"/>
    <s v="164816"/>
    <s v=""/>
    <s v=""/>
    <s v=""/>
    <x v="0"/>
    <s v="164816"/>
    <x v="1"/>
    <s v="2 - SEG"/>
    <s v="2025-02-03T03:00:00.000Z"/>
    <s v="2025-02-03T03:00:00.000Z"/>
    <s v="2 - SEG"/>
    <s v="Horas Úteis"/>
    <s v="80.000000"/>
    <s v="1.000000"/>
    <s v="fabioalves"/>
    <s v="8"/>
    <s v="Encerrado pelo sistema"/>
    <s v="Formulario Solicitação - Padrão"/>
    <s v=""/>
    <s v=""/>
    <s v=""/>
    <s v=""/>
    <s v="0.010000"/>
    <s v="0.780000"/>
    <s v="0.790000"/>
    <s v=""/>
    <s v="27.000000"/>
    <s v="0.790000"/>
    <s v="Acesso à VPN"/>
    <s v="Baixa"/>
    <s v=""/>
  </r>
  <r>
    <s v="164817"/>
    <x v="8"/>
    <s v=""/>
    <s v=""/>
    <x v="1"/>
    <s v="2-SERVICO"/>
    <x v="0"/>
    <x v="76"/>
    <x v="42"/>
    <s v="040801"/>
    <s v="TECNOLOGIA DE INFORMACAO"/>
    <s v="37"/>
    <s v="2025-02-03T13:21:36.000Z"/>
    <s v="2025-02-03T17:09:47.000Z"/>
    <x v="67"/>
    <d v="1899-12-30T10:21:00"/>
    <x v="57"/>
    <x v="541"/>
    <s v="1-15 dias"/>
    <x v="1"/>
    <s v="FECHADO"/>
    <s v="NAO SE APLICA"/>
    <s v="NAO SE APLICA"/>
    <s v="NÃO"/>
    <x v="5"/>
    <s v="10"/>
    <s v="14"/>
    <s v="LOCAL NAO INFORMADO"/>
    <x v="5"/>
    <x v="1"/>
    <s v="164817"/>
    <s v=""/>
    <s v=""/>
    <s v=""/>
    <x v="0"/>
    <s v="164817"/>
    <x v="1"/>
    <s v="2 - SEG"/>
    <s v="2025-02-03T03:00:00.000Z"/>
    <s v="2025-02-03T03:00:00.000Z"/>
    <s v="2 - SEG"/>
    <s v="Horas Corridas"/>
    <s v="94.000000"/>
    <s v="2.000000"/>
    <s v="gabrielsbrito"/>
    <s v="8"/>
    <s v="Encerrado pelo sistema"/>
    <s v="Formulario Solicitação - Padrão"/>
    <s v="0.000000"/>
    <s v="0.000000"/>
    <s v="0.000000"/>
    <s v="0.000000"/>
    <s v="0.000000"/>
    <s v="0.370000"/>
    <s v="0.320000"/>
    <s v="0.000000"/>
    <s v="7.150000"/>
    <s v="0.320000"/>
    <s v="Recuperação de arquivo em pasta de rede"/>
    <s v="Baixa"/>
    <s v=""/>
  </r>
  <r>
    <s v="164818"/>
    <x v="8"/>
    <s v=""/>
    <s v=""/>
    <x v="1"/>
    <s v="2-SERVICO"/>
    <x v="0"/>
    <x v="15"/>
    <x v="3"/>
    <s v="N/D"/>
    <s v="NÃO DEFINIDO"/>
    <s v="385"/>
    <s v="2025-02-03T13:40:16.000Z"/>
    <s v="2025-02-07T22:04:54.000Z"/>
    <x v="67"/>
    <d v="1899-12-30T10:40:00"/>
    <x v="59"/>
    <x v="542"/>
    <s v="1-15 dias"/>
    <x v="1"/>
    <s v="FECHADO"/>
    <s v="NAO SE APLICA"/>
    <s v="NAO SE APLICA"/>
    <s v="NÃO"/>
    <x v="5"/>
    <s v="10"/>
    <s v="19"/>
    <s v="LOCAL NAO INFORMADO"/>
    <x v="5"/>
    <x v="1"/>
    <s v="164818"/>
    <s v=""/>
    <s v=""/>
    <s v=""/>
    <x v="0"/>
    <s v="164818"/>
    <x v="0"/>
    <s v="2 - SEG"/>
    <s v="2025-02-03T03:00:00.000Z"/>
    <s v="2025-02-03T03:00:00.000Z"/>
    <s v="6 - SEX"/>
    <s v="Horas Úteis"/>
    <s v="80.000000"/>
    <s v="1.000000"/>
    <s v="julianaj"/>
    <s v="8"/>
    <s v="Encerrado pelo sistema"/>
    <s v="Formulario Solicitação - Padrão"/>
    <s v=""/>
    <s v=""/>
    <s v=""/>
    <s v="34.420000"/>
    <s v="6.570000"/>
    <s v="3.560000"/>
    <s v="9.970000"/>
    <s v=""/>
    <s v="27.050000"/>
    <s v="44.390000"/>
    <s v="Acesso pasta CSP"/>
    <s v="Baixa"/>
    <s v=""/>
  </r>
  <r>
    <s v="164819"/>
    <x v="4"/>
    <s v=""/>
    <s v=""/>
    <x v="0"/>
    <s v="1-INCIDENTE"/>
    <x v="0"/>
    <x v="4"/>
    <x v="0"/>
    <s v="020402"/>
    <s v="OPERACAO"/>
    <s v="176"/>
    <s v="2025-02-03T14:04:42.000Z"/>
    <s v="2025-02-03T15:39:34.000Z"/>
    <x v="67"/>
    <d v="1899-12-30T11:04:00"/>
    <x v="57"/>
    <x v="175"/>
    <s v="1-15 dias"/>
    <x v="1"/>
    <s v="FECHADO"/>
    <s v="NAO SE APLICA"/>
    <s v="NAO SE APLICA"/>
    <s v="NÃO"/>
    <x v="0"/>
    <s v="11"/>
    <s v="12"/>
    <s v="PORTO VELHO"/>
    <x v="5"/>
    <x v="1"/>
    <s v="164819"/>
    <s v=""/>
    <s v=""/>
    <s v=""/>
    <x v="0"/>
    <s v="164819"/>
    <x v="0"/>
    <s v="2 - SEG"/>
    <s v="2025-02-03T03:00:00.000Z"/>
    <s v="2025-02-03T03:00:00.000Z"/>
    <s v="2 - SEG"/>
    <s v="Horas Úteis"/>
    <s v="16.000000"/>
    <s v="1.000000"/>
    <s v="jurandirandrade"/>
    <s v="8"/>
    <s v="Encerrado pelo sistema"/>
    <s v="Formulario Incidente - Padrão"/>
    <s v=""/>
    <s v=""/>
    <s v=""/>
    <s v=""/>
    <s v="0.000000"/>
    <s v="1.580000"/>
    <s v="1.580000"/>
    <s v=""/>
    <s v="27.030000"/>
    <s v="1.580000"/>
    <s v="Desktop 1600"/>
    <s v="Baixa"/>
    <s v=""/>
  </r>
  <r>
    <s v="164820"/>
    <x v="10"/>
    <s v=""/>
    <s v=""/>
    <x v="0"/>
    <s v="1-INCIDENTE"/>
    <x v="0"/>
    <x v="11"/>
    <x v="8"/>
    <s v="040801"/>
    <s v="TECNOLOGIA DE INFORMACAO"/>
    <s v="37"/>
    <s v="2025-02-03T14:05:00.000Z"/>
    <s v="2025-02-03T14:15:34.000Z"/>
    <x v="67"/>
    <d v="1899-12-30T11:05:00"/>
    <x v="57"/>
    <x v="391"/>
    <s v="1-15 dias"/>
    <x v="1"/>
    <s v="FECHADO"/>
    <s v="NAO SE APLICA"/>
    <s v="NAO SE APLICA"/>
    <s v="NÃO"/>
    <x v="0"/>
    <s v="11"/>
    <s v="11"/>
    <s v="LOCAL NAO INFORMADO"/>
    <x v="5"/>
    <x v="1"/>
    <s v="164820"/>
    <s v=""/>
    <s v=""/>
    <s v=""/>
    <x v="0"/>
    <s v="164820"/>
    <x v="1"/>
    <s v="2 - SEG"/>
    <s v="2025-02-03T03:00:00.000Z"/>
    <s v="2025-02-03T03:00:00.000Z"/>
    <s v="2 - SEG"/>
    <s v="Horas Úteis"/>
    <s v="24.000000"/>
    <s v="1.000000"/>
    <s v="jorgepereira"/>
    <s v="8"/>
    <s v="Encerrado pelo sistema"/>
    <s v="Formulario Incidente - Padrão"/>
    <s v=""/>
    <s v=""/>
    <s v=""/>
    <s v=""/>
    <s v="0.000000"/>
    <s v="0.160000"/>
    <s v="0.160000"/>
    <s v=""/>
    <s v="27.040000"/>
    <s v="0.160000"/>
    <s v=" Task: Check list Sala Telecom-Core"/>
    <s v="Normal"/>
    <s v=""/>
  </r>
  <r>
    <s v="164821"/>
    <x v="14"/>
    <s v=""/>
    <s v=""/>
    <x v="1"/>
    <s v="2-SERVICO"/>
    <x v="1"/>
    <x v="45"/>
    <x v="2"/>
    <s v="040501"/>
    <s v="CONTRATACOES"/>
    <s v="52"/>
    <s v="2025-02-03T14:25:04.000Z"/>
    <s v="2025-02-03T14:44:17.000Z"/>
    <x v="67"/>
    <d v="1899-12-30T11:25:00"/>
    <x v="57"/>
    <x v="536"/>
    <s v="1-15 dias"/>
    <x v="1"/>
    <s v="FECHADO"/>
    <s v="NAO SE APLICA"/>
    <s v="NAO SE APLICA"/>
    <s v="NÃO"/>
    <x v="2"/>
    <s v="11"/>
    <s v="11"/>
    <s v="PORTO VELHO"/>
    <x v="5"/>
    <x v="1"/>
    <s v="164821"/>
    <s v=""/>
    <s v=""/>
    <s v=""/>
    <x v="0"/>
    <s v="164821"/>
    <x v="0"/>
    <s v="2 - SEG"/>
    <s v="2025-02-03T03:00:00.000Z"/>
    <s v="2025-02-03T03:00:00.000Z"/>
    <s v="2 - SEG"/>
    <s v="Horas Úteis"/>
    <s v="40.000000"/>
    <s v="1.000000"/>
    <s v="rogeralencar"/>
    <s v="8"/>
    <s v="Encerrado pelo sistema"/>
    <s v="Formulario Solicitação - Padrão"/>
    <s v=""/>
    <s v=""/>
    <s v=""/>
    <s v=""/>
    <s v="0.000000"/>
    <s v="0.320000"/>
    <s v="0.320000"/>
    <s v=""/>
    <s v="27.050000"/>
    <s v="0.320000"/>
    <s v="Substituição de aprovador Oracle - ELB"/>
    <s v="Baixa"/>
    <s v=""/>
  </r>
  <r>
    <s v="164822"/>
    <x v="1"/>
    <s v=""/>
    <s v=""/>
    <x v="1"/>
    <s v="2-SERVICO"/>
    <x v="0"/>
    <x v="1"/>
    <x v="2"/>
    <s v="N/D"/>
    <s v="NÃO DEFINIDO"/>
    <s v="385"/>
    <s v="2025-02-03T14:31:47.000Z"/>
    <s v="2025-02-05T17:06:24.000Z"/>
    <x v="67"/>
    <d v="1899-12-30T11:31:00"/>
    <x v="45"/>
    <x v="290"/>
    <s v="1-15 dias"/>
    <x v="1"/>
    <s v="FECHADO"/>
    <s v="NAO SE APLICA"/>
    <s v="NAO SE APLICA"/>
    <s v="NÃO"/>
    <x v="1"/>
    <s v="11"/>
    <s v="14"/>
    <s v="LOCAL NAO INFORMADO"/>
    <x v="5"/>
    <x v="1"/>
    <s v="164822"/>
    <s v=""/>
    <s v=""/>
    <s v=""/>
    <x v="0"/>
    <s v="164822"/>
    <x v="0"/>
    <s v="2 - SEG"/>
    <s v="2025-02-03T03:00:00.000Z"/>
    <s v="2025-02-03T03:00:00.000Z"/>
    <s v="4 - QUA"/>
    <s v="Horas Úteis"/>
    <s v="40.000000"/>
    <s v="1.000000"/>
    <s v="noc_ebsit"/>
    <s v="8"/>
    <s v="Encerrado pelo sistema"/>
    <s v="Formulario Solicitação - Padrão"/>
    <s v=""/>
    <s v=""/>
    <s v=""/>
    <s v=""/>
    <s v="18.430000"/>
    <s v="0.310000"/>
    <s v="18.580000"/>
    <s v=""/>
    <s v=""/>
    <s v="18.580000"/>
    <s v="SAEN--DBO-PRD-PCEBS"/>
    <s v="Baixa"/>
    <s v=""/>
  </r>
  <r>
    <s v="164823"/>
    <x v="11"/>
    <s v="0.250000"/>
    <s v="15.000000"/>
    <x v="1"/>
    <s v="2-SERVICO"/>
    <x v="1"/>
    <x v="28"/>
    <x v="14"/>
    <s v="020401"/>
    <s v="ENGENHARIA, PLANEJ. E CONTROLE ESTATÍSTICO"/>
    <s v="66"/>
    <s v="2025-02-03T14:43:14.000Z"/>
    <s v="2025-02-05T14:01:31.000Z"/>
    <x v="67"/>
    <d v="1899-12-30T11:43:00"/>
    <x v="45"/>
    <x v="170"/>
    <s v="1-15 dias"/>
    <x v="1"/>
    <s v="FECHADO"/>
    <s v="NAO SE APLICA"/>
    <s v="NAO SE APLICA"/>
    <s v="NÃO"/>
    <x v="4"/>
    <s v="11"/>
    <s v="11"/>
    <s v="PORTO VELHO"/>
    <x v="5"/>
    <x v="1"/>
    <s v="164823"/>
    <s v=""/>
    <s v=""/>
    <s v=""/>
    <x v="0"/>
    <s v="164823"/>
    <x v="0"/>
    <s v="2 - SEG"/>
    <s v="2025-02-03T03:00:00.000Z"/>
    <s v="2025-02-03T03:00:00.000Z"/>
    <s v="4 - QUA"/>
    <s v="Horas Úteis"/>
    <s v="100.000000"/>
    <s v="1.000000"/>
    <s v="pedrocarvalho"/>
    <s v="8"/>
    <s v="Encerrado pelo sistema"/>
    <s v="Formulario Solicitação - Padrão"/>
    <s v=""/>
    <s v=""/>
    <s v=""/>
    <s v=""/>
    <s v="12.080000"/>
    <s v="5.450000"/>
    <s v="17.270000"/>
    <s v=""/>
    <s v="27.070000"/>
    <s v="17.270000"/>
    <s v="Módulo Projetos"/>
    <s v="Baixa"/>
    <s v=""/>
  </r>
  <r>
    <s v="164824"/>
    <x v="11"/>
    <s v="0.250000"/>
    <s v="15.000000"/>
    <x v="1"/>
    <s v="2-SERVICO"/>
    <x v="1"/>
    <x v="19"/>
    <x v="2"/>
    <s v="020401"/>
    <s v="ENGENHARIA, PLANEJ. E CONTROLE ESTATÍSTICO"/>
    <s v="66"/>
    <s v="2025-02-03T14:44:07.000Z"/>
    <s v="2025-02-04T22:05:20.000Z"/>
    <x v="67"/>
    <d v="1899-12-30T11:44:00"/>
    <x v="71"/>
    <x v="543"/>
    <s v="1-15 dias"/>
    <x v="1"/>
    <s v="FECHADO"/>
    <s v="NAO SE APLICA"/>
    <s v="NAO SE APLICA"/>
    <s v="NÃO"/>
    <x v="4"/>
    <s v="11"/>
    <s v="19"/>
    <s v="PORTO VELHO"/>
    <x v="5"/>
    <x v="1"/>
    <s v="164824"/>
    <s v=""/>
    <s v=""/>
    <s v=""/>
    <x v="0"/>
    <s v="164824"/>
    <x v="0"/>
    <s v="2 - SEG"/>
    <s v="2025-02-03T03:00:00.000Z"/>
    <s v="2025-02-03T03:00:00.000Z"/>
    <s v="3 - TER"/>
    <s v="Horas Úteis"/>
    <s v="40.000000"/>
    <s v="1.000000"/>
    <s v="pedrocarvalho"/>
    <s v="9"/>
    <s v="Encerrado pelo usuario"/>
    <s v="Formulario Solicitação - Padrão"/>
    <s v=""/>
    <s v=""/>
    <s v=""/>
    <s v=""/>
    <s v="11.100000"/>
    <s v="5.440000"/>
    <s v="16.280000"/>
    <s v=""/>
    <s v="0.000000"/>
    <s v="16.280000"/>
    <s v="Criação de documentos"/>
    <s v="Baixa"/>
    <s v=""/>
  </r>
  <r>
    <s v="164825"/>
    <x v="3"/>
    <s v=""/>
    <s v=""/>
    <x v="1"/>
    <s v="2-SERVICO"/>
    <x v="1"/>
    <x v="3"/>
    <x v="2"/>
    <s v="040301"/>
    <s v="CONTROLADORIA"/>
    <s v="48"/>
    <s v="2025-02-03T15:12:36.000Z"/>
    <s v="2025-02-03T17:38:01.000Z"/>
    <x v="67"/>
    <d v="1899-12-30T12:12:00"/>
    <x v="57"/>
    <x v="0"/>
    <s v="1-15 dias"/>
    <x v="1"/>
    <s v="FECHADO"/>
    <s v="NAO SE APLICA"/>
    <s v="NAO SE APLICA"/>
    <s v="NÃO"/>
    <x v="2"/>
    <s v="12"/>
    <s v="14"/>
    <s v="LOCAL NAO INFORMADO"/>
    <x v="5"/>
    <x v="1"/>
    <s v="164825"/>
    <s v=""/>
    <s v=""/>
    <s v=""/>
    <x v="0"/>
    <s v="164825"/>
    <x v="0"/>
    <s v="2 - SEG"/>
    <s v="2025-02-03T03:00:00.000Z"/>
    <s v="2025-02-03T03:00:00.000Z"/>
    <s v="2 - SEG"/>
    <s v="Horas Úteis"/>
    <s v="40.000000"/>
    <s v="1.000000"/>
    <s v="isabelarsilva"/>
    <s v="8"/>
    <s v="Encerrado pelo sistema"/>
    <s v="Formulario Solicitação - Padrão"/>
    <s v=""/>
    <s v=""/>
    <s v=""/>
    <s v=""/>
    <s v="0.000000"/>
    <s v="2.510000"/>
    <s v="2.430000"/>
    <s v=""/>
    <s v="27.080000"/>
    <s v="2.430000"/>
    <s v="Baixas - Jan.25"/>
    <s v="Baixa"/>
    <s v=""/>
  </r>
  <r>
    <s v="164826"/>
    <x v="14"/>
    <s v=""/>
    <s v=""/>
    <x v="1"/>
    <s v="2-SERVICO"/>
    <x v="1"/>
    <x v="45"/>
    <x v="2"/>
    <s v="010103"/>
    <s v="COMPLIANCE E CONTROLES INTERNOS"/>
    <s v="12"/>
    <s v="2025-02-03T15:32:22.000Z"/>
    <s v="2025-02-12T18:51:51.000Z"/>
    <x v="67"/>
    <d v="1899-12-30T12:32:00"/>
    <x v="5"/>
    <x v="14"/>
    <s v="1-15 dias"/>
    <x v="0"/>
    <s v="FECHADO"/>
    <s v="NAO SE APLICA"/>
    <s v="NAO SE APLICA"/>
    <s v="NÃO"/>
    <x v="2"/>
    <s v="12"/>
    <s v="15"/>
    <s v="LOCAL NAO INFORMADO"/>
    <x v="5"/>
    <x v="1"/>
    <s v="164826"/>
    <s v=""/>
    <s v=""/>
    <s v=""/>
    <x v="0"/>
    <s v="164826"/>
    <x v="1"/>
    <s v="2 - SEG"/>
    <s v="2025-02-03T03:00:00.000Z"/>
    <s v="2025-02-10T03:00:00.000Z"/>
    <s v="4 - QUA"/>
    <s v="Horas Úteis"/>
    <s v="40.000000"/>
    <s v="1.000000"/>
    <s v="mariasanches"/>
    <s v="8"/>
    <s v="Encerrado pelo sistema"/>
    <s v="Gestão de acesso"/>
    <s v=""/>
    <s v=""/>
    <s v=""/>
    <s v=""/>
    <s v="0.000000"/>
    <s v="67.100000"/>
    <s v="66.430000"/>
    <s v=""/>
    <s v="27.020000"/>
    <s v="66.430000"/>
    <s v="Ajuste alçadas - Centro de Custo do Comercial"/>
    <s v="Baixa"/>
    <s v=""/>
  </r>
  <r>
    <s v="164827"/>
    <x v="8"/>
    <s v="0.750000"/>
    <s v="45.000000"/>
    <x v="1"/>
    <s v="2-SERVICO"/>
    <x v="0"/>
    <x v="15"/>
    <x v="2"/>
    <s v="020403"/>
    <s v="MANUTENCAO DE UNIDADES GERADORAS"/>
    <s v="190"/>
    <s v="2025-02-03T15:45:51.000Z"/>
    <s v="2025-02-04T15:46:50.000Z"/>
    <x v="67"/>
    <d v="1899-12-30T12:45:00"/>
    <x v="71"/>
    <x v="544"/>
    <s v="1-15 dias"/>
    <x v="1"/>
    <s v="FECHADO"/>
    <s v="NAO SE APLICA"/>
    <s v="NAO SE APLICA"/>
    <s v="NÃO"/>
    <x v="5"/>
    <s v="12"/>
    <s v="12"/>
    <s v="PORTO VELHO"/>
    <x v="5"/>
    <x v="1"/>
    <s v="164827"/>
    <s v=""/>
    <s v=""/>
    <s v=""/>
    <x v="0"/>
    <s v="164827"/>
    <x v="0"/>
    <s v="2 - SEG"/>
    <s v="2025-02-03T03:00:00.000Z"/>
    <s v="2025-02-03T03:00:00.000Z"/>
    <s v="3 - TER"/>
    <s v="Horas Úteis"/>
    <s v="80.000000"/>
    <s v="1.000000"/>
    <s v="anabarbosa"/>
    <s v="8"/>
    <s v="Encerrado pelo sistema"/>
    <s v="Formulario Solicitação - Padrão"/>
    <s v=""/>
    <s v=""/>
    <s v=""/>
    <s v="7.670000"/>
    <s v="0.000000"/>
    <s v="1.440000"/>
    <s v="1.360000"/>
    <s v=""/>
    <s v="27.020000"/>
    <s v="9.030000"/>
    <s v="ACESSO AS REDE DA PASTA"/>
    <s v="Baixa"/>
    <s v=""/>
  </r>
  <r>
    <s v="164828"/>
    <x v="8"/>
    <s v="0.000000"/>
    <s v="0.000000"/>
    <x v="1"/>
    <s v="2-SERVICO"/>
    <x v="0"/>
    <x v="10"/>
    <x v="11"/>
    <s v="020403"/>
    <s v="MANUTENCAO DE UNIDADES GERADORAS"/>
    <s v="190"/>
    <s v="2025-02-03T15:49:54.000Z"/>
    <s v="2025-02-05T15:53:24.000Z"/>
    <x v="67"/>
    <d v="1899-12-30T12:49:00"/>
    <x v="45"/>
    <x v="519"/>
    <s v="1-15 dias"/>
    <x v="1"/>
    <s v="FECHADO"/>
    <s v="NAO SE APLICA"/>
    <s v="NAO SE APLICA"/>
    <s v="NÃO"/>
    <x v="5"/>
    <s v="12"/>
    <s v="12"/>
    <s v="PORTO VELHO"/>
    <x v="5"/>
    <x v="1"/>
    <s v="164828"/>
    <s v=""/>
    <s v=""/>
    <s v=""/>
    <x v="0"/>
    <s v="164828"/>
    <x v="1"/>
    <s v="2 - SEG"/>
    <s v="2025-02-03T03:00:00.000Z"/>
    <s v="2025-02-03T03:00:00.000Z"/>
    <s v="4 - QUA"/>
    <s v="Horas Úteis"/>
    <s v="80.000000"/>
    <s v="1.000000"/>
    <s v="anabarbosa"/>
    <s v="8"/>
    <s v="Encerrado pelo sistema"/>
    <s v="Formulario Solicitação - Padrão"/>
    <s v=""/>
    <s v=""/>
    <s v=""/>
    <s v="16.850000"/>
    <s v="1.230000"/>
    <s v="0.080000"/>
    <s v="1.230000"/>
    <s v=""/>
    <s v="27.080000"/>
    <s v="18.080000"/>
    <s v="ACESSSO A E-MAIL E TEAMS"/>
    <s v="Baixa"/>
    <s v=""/>
  </r>
  <r>
    <s v="164829"/>
    <x v="1"/>
    <s v="0.000000"/>
    <s v="0.000000"/>
    <x v="1"/>
    <s v="2-SERVICO"/>
    <x v="0"/>
    <x v="46"/>
    <x v="2"/>
    <s v="020403"/>
    <s v="MANUTENCAO DE UNIDADES GERADORAS"/>
    <s v="190"/>
    <s v="2025-02-03T15:56:39.000Z"/>
    <s v="2025-02-13T19:59:28.000Z"/>
    <x v="67"/>
    <d v="1899-12-30T12:56:00"/>
    <x v="82"/>
    <x v="324"/>
    <s v="1-15 dias"/>
    <x v="1"/>
    <s v="FECHADO"/>
    <s v="NAO SE APLICA"/>
    <s v="NAO SE APLICA"/>
    <s v="NÃO"/>
    <x v="0"/>
    <s v="12"/>
    <s v="16"/>
    <s v="PORTO VELHO"/>
    <x v="5"/>
    <x v="1"/>
    <s v="164829"/>
    <s v=""/>
    <s v=""/>
    <s v=""/>
    <x v="0"/>
    <s v="164829"/>
    <x v="0"/>
    <s v="2 - SEG"/>
    <s v="2025-02-03T03:00:00.000Z"/>
    <s v="2025-02-10T03:00:00.000Z"/>
    <s v="5 - QUI"/>
    <s v="Horas Úteis"/>
    <s v="80.000000"/>
    <s v="1.000000"/>
    <s v="marcilenosilva"/>
    <s v="8"/>
    <s v="Encerrado pelo sistema"/>
    <s v="Formulario Solicitação - Padrão"/>
    <s v=""/>
    <s v="0.720000"/>
    <s v=""/>
    <s v="45.130000"/>
    <s v=""/>
    <s v="6.370000"/>
    <s v="6.840000"/>
    <s v=""/>
    <s v=""/>
    <s v="51.970000"/>
    <s v="Sem acesso a INTERNET"/>
    <s v="Baixa"/>
    <s v=""/>
  </r>
  <r>
    <s v="164830"/>
    <x v="27"/>
    <s v="0.000000"/>
    <s v="0.000000"/>
    <x v="0"/>
    <s v="1-INCIDENTE"/>
    <x v="0"/>
    <x v="4"/>
    <x v="0"/>
    <s v="N/D"/>
    <s v="NÃO DEFINIDO"/>
    <s v="385"/>
    <s v="2025-02-03T16:31:41.000Z"/>
    <s v="2025-02-05T16:58:02.000Z"/>
    <x v="67"/>
    <d v="1899-12-30T13:31:00"/>
    <x v="45"/>
    <x v="205"/>
    <s v="1-15 dias"/>
    <x v="0"/>
    <s v="FECHADO"/>
    <s v="NAO SE APLICA"/>
    <s v="NAO SE APLICA"/>
    <s v="SIM"/>
    <x v="0"/>
    <s v="13"/>
    <s v="13"/>
    <s v="LOCAL NAO INFORMADO"/>
    <x v="5"/>
    <x v="1"/>
    <s v="164830"/>
    <s v=""/>
    <s v=""/>
    <s v=""/>
    <x v="0"/>
    <s v="164830"/>
    <x v="0"/>
    <s v="2 - SEG"/>
    <s v="2025-02-03T03:00:00.000Z"/>
    <s v="2025-02-03T03:00:00.000Z"/>
    <s v="4 - QUA"/>
    <s v="Horas Úteis"/>
    <s v="16.000000"/>
    <s v="1.000000"/>
    <s v="mateush"/>
    <s v="8"/>
    <s v="Encerrado pelo sistema"/>
    <s v="Formulario Incidente - Padrão"/>
    <s v=""/>
    <s v=""/>
    <s v=""/>
    <s v=""/>
    <s v=""/>
    <s v="4.290000"/>
    <s v="18.460000"/>
    <s v=""/>
    <s v="27.000000"/>
    <s v="18.460000"/>
    <s v="PROBLEMA MÁQUINA DO CFTV"/>
    <s v="Baixa"/>
    <s v=""/>
  </r>
  <r>
    <s v="164831"/>
    <x v="1"/>
    <s v=""/>
    <s v=""/>
    <x v="0"/>
    <s v="1-INCIDENTE"/>
    <x v="0"/>
    <x v="1"/>
    <x v="6"/>
    <s v="N/D"/>
    <s v="NÃO DEFINIDO"/>
    <s v="385"/>
    <s v="2025-02-03T17:02:01.000Z"/>
    <s v="2025-02-03T23:36:27.000Z"/>
    <x v="67"/>
    <d v="1899-12-30T14:02:00"/>
    <x v="57"/>
    <x v="350"/>
    <s v="1-15 dias"/>
    <x v="1"/>
    <s v="FECHADO"/>
    <s v="NAO SE APLICA"/>
    <s v="NAO SE APLICA"/>
    <s v="NÃO"/>
    <x v="1"/>
    <s v="14"/>
    <s v="20"/>
    <s v="TERCEIRO"/>
    <x v="5"/>
    <x v="1"/>
    <s v="164831"/>
    <s v=""/>
    <s v=""/>
    <s v=""/>
    <x v="0"/>
    <s v="164831"/>
    <x v="0"/>
    <s v="2 - SEG"/>
    <s v="2025-02-03T03:00:00.000Z"/>
    <s v="2025-02-03T03:00:00.000Z"/>
    <s v="2 - SEG"/>
    <s v="Horas Corridas"/>
    <s v="3.000000"/>
    <s v="2.000000"/>
    <s v="anderson.santos"/>
    <s v="8"/>
    <s v="Encerrado pelo sistema"/>
    <s v="Formulario Incidente - Padrão"/>
    <s v="0.000000"/>
    <s v="0.000000"/>
    <s v="0.000000"/>
    <s v="0.000000"/>
    <s v="0.320000"/>
    <s v="0.150000"/>
    <s v="0.430000"/>
    <s v="0.000000"/>
    <s v="0.000000"/>
    <s v="0.430000"/>
    <s v="ODI INTERDADOS Produção"/>
    <s v="Baixa"/>
    <s v=""/>
  </r>
  <r>
    <s v="164832"/>
    <x v="1"/>
    <s v=""/>
    <s v=""/>
    <x v="0"/>
    <s v="1-INCIDENTE"/>
    <x v="0"/>
    <x v="1"/>
    <x v="6"/>
    <s v="N/D"/>
    <s v="NÃO DEFINIDO"/>
    <s v="385"/>
    <s v="2025-02-03T17:10:10.000Z"/>
    <s v="2025-02-03T21:08:33.000Z"/>
    <x v="67"/>
    <d v="1899-12-30T14:10:00"/>
    <x v="57"/>
    <x v="545"/>
    <s v="1-15 dias"/>
    <x v="1"/>
    <s v="FECHADO"/>
    <s v="NAO SE APLICA"/>
    <s v="NAO SE APLICA"/>
    <s v="NÃO"/>
    <x v="1"/>
    <s v="14"/>
    <s v="18"/>
    <s v="TERCEIRO"/>
    <x v="5"/>
    <x v="1"/>
    <s v="164832"/>
    <s v=""/>
    <s v=""/>
    <s v=""/>
    <x v="0"/>
    <s v="164832"/>
    <x v="0"/>
    <s v="2 - SEG"/>
    <s v="2025-02-03T03:00:00.000Z"/>
    <s v="2025-02-03T03:00:00.000Z"/>
    <s v="2 - SEG"/>
    <s v="Horas Corridas"/>
    <s v="3.000000"/>
    <s v="2.000000"/>
    <s v="anderson.santos"/>
    <s v="8"/>
    <s v="Encerrado pelo sistema"/>
    <s v="Formulario Incidente - Padrão"/>
    <s v="0.000000"/>
    <s v="0.000000"/>
    <s v="0.000000"/>
    <s v="0.000000"/>
    <s v="0.120000"/>
    <s v="0.100000"/>
    <s v="0.180000"/>
    <s v="0.000000"/>
    <s v="0.000000"/>
    <s v="0.180000"/>
    <s v="MSAFI PRODUÇÃO OBJETOS INVALIDOS"/>
    <s v="Baixa"/>
    <s v=""/>
  </r>
  <r>
    <s v="164833"/>
    <x v="10"/>
    <s v=""/>
    <s v=""/>
    <x v="0"/>
    <s v="1-INCIDENTE"/>
    <x v="0"/>
    <x v="11"/>
    <x v="8"/>
    <s v="040801"/>
    <s v="TECNOLOGIA DE INFORMACAO"/>
    <s v="37"/>
    <s v="2025-02-03T17:57:00.000Z"/>
    <s v="2025-02-03T18:04:31.000Z"/>
    <x v="67"/>
    <d v="1899-12-30T14:57:00"/>
    <x v="57"/>
    <x v="58"/>
    <s v="1-15 dias"/>
    <x v="1"/>
    <s v="FECHADO"/>
    <s v="NAO SE APLICA"/>
    <s v="NAO SE APLICA"/>
    <s v="NÃO"/>
    <x v="0"/>
    <s v="14"/>
    <s v="15"/>
    <s v="LOCAL NAO INFORMADO"/>
    <x v="5"/>
    <x v="1"/>
    <s v="164833"/>
    <s v=""/>
    <s v=""/>
    <s v=""/>
    <x v="0"/>
    <s v="164833"/>
    <x v="1"/>
    <s v="2 - SEG"/>
    <s v="2025-02-03T03:00:00.000Z"/>
    <s v="2025-02-03T03:00:00.000Z"/>
    <s v="2 - SEG"/>
    <s v="Horas Úteis"/>
    <s v="24.000000"/>
    <s v="1.000000"/>
    <s v="jorgepereira"/>
    <s v="8"/>
    <s v="Encerrado pelo sistema"/>
    <s v="Formulario Incidente - Padrão"/>
    <s v=""/>
    <s v=""/>
    <s v=""/>
    <s v=""/>
    <s v="0.000000"/>
    <s v="0.120000"/>
    <s v="0.120000"/>
    <s v=""/>
    <s v="27.060000"/>
    <s v="0.120000"/>
    <s v=" Task: Check list Torre Rádio UHE"/>
    <s v="Normal"/>
    <s v=""/>
  </r>
  <r>
    <s v="164834"/>
    <x v="10"/>
    <s v=""/>
    <s v=""/>
    <x v="0"/>
    <s v="1-INCIDENTE"/>
    <x v="0"/>
    <x v="11"/>
    <x v="8"/>
    <s v="040801"/>
    <s v="TECNOLOGIA DE INFORMACAO"/>
    <s v="37"/>
    <s v="2025-02-03T17:58:00.000Z"/>
    <s v="2025-02-03T18:03:47.000Z"/>
    <x v="67"/>
    <d v="1899-12-30T14:58:00"/>
    <x v="57"/>
    <x v="314"/>
    <s v="1-15 dias"/>
    <x v="1"/>
    <s v="FECHADO"/>
    <s v="NAO SE APLICA"/>
    <s v="NAO SE APLICA"/>
    <s v="NÃO"/>
    <x v="0"/>
    <s v="14"/>
    <s v="15"/>
    <s v="LOCAL NAO INFORMADO"/>
    <x v="5"/>
    <x v="1"/>
    <s v="164834"/>
    <s v=""/>
    <s v=""/>
    <s v=""/>
    <x v="0"/>
    <s v="164834"/>
    <x v="1"/>
    <s v="2 - SEG"/>
    <s v="2025-02-03T03:00:00.000Z"/>
    <s v="2025-02-03T03:00:00.000Z"/>
    <s v="2 - SEG"/>
    <s v="Horas Úteis"/>
    <s v="24.000000"/>
    <s v="1.000000"/>
    <s v="jorgepereira"/>
    <s v="8"/>
    <s v="Encerrado pelo sistema"/>
    <s v="Formulario Incidente - Padrão"/>
    <s v=""/>
    <s v=""/>
    <s v=""/>
    <s v=""/>
    <s v="0.000000"/>
    <s v="0.100000"/>
    <s v="0.100000"/>
    <s v=""/>
    <s v="27.060000"/>
    <s v="0.100000"/>
    <s v=" Task: Check List Sala Cofre TI"/>
    <s v="Normal"/>
    <s v=""/>
  </r>
  <r>
    <s v="164835"/>
    <x v="0"/>
    <s v="0.500000"/>
    <s v="30.000000"/>
    <x v="1"/>
    <s v="2-SERVICO"/>
    <x v="0"/>
    <x v="10"/>
    <x v="17"/>
    <s v="040801"/>
    <s v="TECNOLOGIA DE INFORMACAO"/>
    <s v="37"/>
    <s v="2025-02-03T18:45:56.000Z"/>
    <s v="2025-02-03T19:38:18.000Z"/>
    <x v="67"/>
    <d v="1899-12-30T15:45:00"/>
    <x v="57"/>
    <x v="208"/>
    <s v="1-15 dias"/>
    <x v="1"/>
    <s v="FECHADO"/>
    <s v="NAO SE APLICA"/>
    <s v="NAO SE APLICA"/>
    <s v="NÃO"/>
    <x v="0"/>
    <s v="15"/>
    <s v="16"/>
    <s v="LOCAL NAO INFORMADO"/>
    <x v="5"/>
    <x v="1"/>
    <s v="164835"/>
    <s v=""/>
    <s v=""/>
    <s v=""/>
    <x v="0"/>
    <s v="164835"/>
    <x v="1"/>
    <s v="2 - SEG"/>
    <s v="2025-02-03T03:00:00.000Z"/>
    <s v="2025-02-03T03:00:00.000Z"/>
    <s v="2 - SEG"/>
    <s v="Horas Úteis"/>
    <s v="80.000000"/>
    <s v="1.000000"/>
    <s v="jorgepereira"/>
    <s v="8"/>
    <s v="Encerrado pelo sistema"/>
    <s v="Formulario Solicitação - Padrão"/>
    <s v=""/>
    <s v=""/>
    <s v=""/>
    <s v=""/>
    <s v="0.000000"/>
    <s v="0.870000"/>
    <s v="0.880000"/>
    <s v=""/>
    <s v="27.070000"/>
    <s v="0.880000"/>
    <s v="Revogar os acessos do Maique Alves Serra"/>
    <s v="Baixa"/>
    <s v=""/>
  </r>
  <r>
    <s v="164836"/>
    <x v="10"/>
    <s v="0.000000"/>
    <s v="0.000000"/>
    <x v="1"/>
    <s v="2-SERVICO"/>
    <x v="0"/>
    <x v="34"/>
    <x v="18"/>
    <s v="020404"/>
    <s v="MANUT. CIVIL E SEGURANCA DE BARRAGEM"/>
    <s v="17"/>
    <s v="2025-02-03T19:07:41.000Z"/>
    <s v="2025-02-03T21:53:22.000Z"/>
    <x v="67"/>
    <d v="1899-12-30T16:07:00"/>
    <x v="57"/>
    <x v="271"/>
    <s v="1-15 dias"/>
    <x v="1"/>
    <s v="FECHADO"/>
    <s v="NAO SE APLICA"/>
    <s v="NAO SE APLICA"/>
    <s v="NÃO"/>
    <x v="10"/>
    <s v="16"/>
    <s v="18"/>
    <s v="PORTO VELHO"/>
    <x v="5"/>
    <x v="1"/>
    <s v="164836"/>
    <s v=""/>
    <s v="4"/>
    <s v="Como voce avalia o atendimento prestado?"/>
    <x v="1"/>
    <s v="164836"/>
    <x v="0"/>
    <s v="2 - SEG"/>
    <s v="2025-02-03T03:00:00.000Z"/>
    <s v="2025-02-03T03:00:00.000Z"/>
    <s v="2 - SEG"/>
    <s v="Horas Úteis"/>
    <s v="80.000000"/>
    <s v="1.000000"/>
    <s v="ricardorodrigues"/>
    <s v="9"/>
    <s v="Encerrado pelo usuario"/>
    <s v="Formulario Solicitação - Padrão"/>
    <s v=""/>
    <s v="0.570000"/>
    <s v=""/>
    <s v="0.350000"/>
    <s v="0.030000"/>
    <s v="1.570000"/>
    <s v="2.110000"/>
    <s v=""/>
    <s v="0.340000"/>
    <s v="2.460000"/>
    <s v="oracle"/>
    <s v="Baixa"/>
    <s v=""/>
  </r>
  <r>
    <s v="164837"/>
    <x v="1"/>
    <s v=""/>
    <s v=""/>
    <x v="0"/>
    <s v="1-INCIDENTE"/>
    <x v="0"/>
    <x v="1"/>
    <x v="0"/>
    <s v="N/D"/>
    <s v="NÃO DEFINIDO"/>
    <s v="385"/>
    <s v="2025-02-03T20:24:42.000Z"/>
    <s v="2025-02-04T16:06:30.000Z"/>
    <x v="67"/>
    <d v="1899-12-30T17:24:00"/>
    <x v="71"/>
    <x v="144"/>
    <s v="1-15 dias"/>
    <x v="1"/>
    <s v="FECHADO"/>
    <s v="NAO SE APLICA"/>
    <s v="NAO SE APLICA"/>
    <s v="NÃO"/>
    <x v="1"/>
    <s v="17"/>
    <s v="13"/>
    <s v="LOCAL NAO INFORMADO"/>
    <x v="5"/>
    <x v="1"/>
    <s v="164837"/>
    <s v=""/>
    <s v=""/>
    <s v=""/>
    <x v="0"/>
    <s v="164837"/>
    <x v="0"/>
    <s v="2 - SEG"/>
    <s v="2025-02-03T03:00:00.000Z"/>
    <s v="2025-02-03T03:00:00.000Z"/>
    <s v="3 - TER"/>
    <s v="Horas Úteis"/>
    <s v="4.000000"/>
    <s v="1.000000"/>
    <s v="noc_ebsit"/>
    <s v="8"/>
    <s v="Encerrado pelo sistema"/>
    <s v="Formulario Incidente - Padrão"/>
    <s v=""/>
    <s v=""/>
    <s v=""/>
    <s v=""/>
    <s v="2.500000"/>
    <s v="0.170000"/>
    <s v="2.680000"/>
    <s v=""/>
    <s v=""/>
    <s v="2.680000"/>
    <s v="SAEN--APS-PRD-SAE-PVH-AP-050 | SAEN--APS-PRD-SAE-PVH-AP-012 | SAEN--SWT-PRD-SAE-PVH-SW-GG2-LOG-PESADA-001 "/>
    <s v="Baixa"/>
    <s v=""/>
  </r>
  <r>
    <s v="164838"/>
    <x v="11"/>
    <s v="0.250000"/>
    <s v="15.000000"/>
    <x v="1"/>
    <s v="2-SERVICO"/>
    <x v="1"/>
    <x v="52"/>
    <x v="2"/>
    <s v="020405"/>
    <s v="MANUTENCAO DE SISTEMA DE TRANSMISSAO, AUTOMACAO E AUXILIARES"/>
    <s v="105"/>
    <s v="2025-02-03T20:33:20.000Z"/>
    <s v="2025-02-10T18:39:04.000Z"/>
    <x v="67"/>
    <d v="1899-12-30T17:33:00"/>
    <x v="66"/>
    <x v="67"/>
    <s v="1-15 dias"/>
    <x v="1"/>
    <s v="FECHADO"/>
    <s v="NAO SE APLICA"/>
    <s v="NAO SE APLICA"/>
    <s v="NÃO"/>
    <x v="3"/>
    <s v="17"/>
    <s v="15"/>
    <s v="LOCAL NAO INFORMADO"/>
    <x v="5"/>
    <x v="1"/>
    <s v="164838"/>
    <s v=""/>
    <s v=""/>
    <s v=""/>
    <x v="0"/>
    <s v="164838"/>
    <x v="0"/>
    <s v="2 - SEG"/>
    <s v="2025-02-03T03:00:00.000Z"/>
    <s v="2025-02-10T03:00:00.000Z"/>
    <s v="2 - SEG"/>
    <s v="Horas Úteis"/>
    <s v="40.000000"/>
    <s v="1.000000"/>
    <s v="andresilva"/>
    <s v="8"/>
    <s v="Encerrado pelo sistema"/>
    <s v="Formulario Solicitação - Padrão"/>
    <s v="17.770000"/>
    <s v="15.670000"/>
    <s v=""/>
    <s v=""/>
    <s v="8.500000"/>
    <s v="1.370000"/>
    <s v="25.380000"/>
    <s v=""/>
    <s v="27.000000"/>
    <s v="43.150000"/>
    <s v="acesso a sigo "/>
    <s v="Baixa"/>
    <s v=""/>
  </r>
  <r>
    <s v="164839"/>
    <x v="3"/>
    <s v=""/>
    <s v=""/>
    <x v="1"/>
    <s v="2-SERVICO"/>
    <x v="1"/>
    <x v="24"/>
    <x v="2"/>
    <s v="N/D"/>
    <s v="NÃO DEFINIDO"/>
    <s v="385"/>
    <s v="2025-02-03T21:31:30.000Z"/>
    <s v="2025-02-04T18:03:49.000Z"/>
    <x v="67"/>
    <d v="1899-12-30T18:31:00"/>
    <x v="71"/>
    <x v="314"/>
    <s v="1-15 dias"/>
    <x v="1"/>
    <s v="FECHADO"/>
    <s v="NAO SE APLICA"/>
    <s v="NAO SE APLICA"/>
    <s v="NÃO"/>
    <x v="2"/>
    <s v="18"/>
    <s v="15"/>
    <s v="LOCAL NAO INFORMADO"/>
    <x v="5"/>
    <x v="1"/>
    <s v="164839"/>
    <s v=""/>
    <s v=""/>
    <s v=""/>
    <x v="0"/>
    <s v="164839"/>
    <x v="0"/>
    <s v="2 - SEG"/>
    <s v="2025-02-03T03:00:00.000Z"/>
    <s v="2025-02-03T03:00:00.000Z"/>
    <s v="3 - TER"/>
    <s v="Horas Úteis"/>
    <s v="40.000000"/>
    <s v="1.000000"/>
    <s v="maraisalima.elb"/>
    <s v="8"/>
    <s v="Encerrado pelo sistema"/>
    <s v="Formulario Solicitação - Padrão"/>
    <s v=""/>
    <s v=""/>
    <s v=""/>
    <s v=""/>
    <s v="0.000000"/>
    <s v="5.710000"/>
    <s v="5.540000"/>
    <s v=""/>
    <s v="27.070000"/>
    <s v="5.540000"/>
    <s v="DUVIDA - STATUS VERIFICARÇÃO"/>
    <s v="Baixa"/>
    <s v=""/>
  </r>
  <r>
    <s v="164840"/>
    <x v="3"/>
    <s v=""/>
    <s v=""/>
    <x v="1"/>
    <s v="2-SERVICO"/>
    <x v="1"/>
    <x v="24"/>
    <x v="2"/>
    <s v="N/D"/>
    <s v="NÃO DEFINIDO"/>
    <s v="385"/>
    <s v="2025-02-03T21:33:44.000Z"/>
    <s v="2025-02-04T18:01:06.000Z"/>
    <x v="67"/>
    <d v="1899-12-30T18:33:00"/>
    <x v="71"/>
    <x v="315"/>
    <s v="1-15 dias"/>
    <x v="1"/>
    <s v="FECHADO"/>
    <s v="NAO SE APLICA"/>
    <s v="NAO SE APLICA"/>
    <s v="NÃO"/>
    <x v="2"/>
    <s v="18"/>
    <s v="15"/>
    <s v="LOCAL NAO INFORMADO"/>
    <x v="5"/>
    <x v="1"/>
    <s v="164840"/>
    <s v=""/>
    <s v=""/>
    <s v=""/>
    <x v="0"/>
    <s v="164840"/>
    <x v="0"/>
    <s v="2 - SEG"/>
    <s v="2025-02-03T03:00:00.000Z"/>
    <s v="2025-02-03T03:00:00.000Z"/>
    <s v="3 - TER"/>
    <s v="Horas Úteis"/>
    <s v="40.000000"/>
    <s v="1.000000"/>
    <s v="maraisalima.elb"/>
    <s v="8"/>
    <s v="Encerrado pelo sistema"/>
    <s v="Formulario Solicitação - Padrão"/>
    <s v=""/>
    <s v=""/>
    <s v=""/>
    <s v=""/>
    <s v="0.000000"/>
    <s v="5.630000"/>
    <s v="5.460000"/>
    <s v=""/>
    <s v="27.030000"/>
    <s v="5.460000"/>
    <s v="INTERFACE AVISO DE CREDITO "/>
    <s v="Baixa"/>
    <s v=""/>
  </r>
  <r>
    <s v="164841"/>
    <x v="0"/>
    <s v="0.250000"/>
    <s v="15.000000"/>
    <x v="1"/>
    <s v="2-SERVICO"/>
    <x v="0"/>
    <x v="4"/>
    <x v="9"/>
    <s v="020405"/>
    <s v="MANUTENCAO DE SISTEMA DE TRANSMISSAO, AUTOMACAO E AUXILIARES"/>
    <s v="105"/>
    <s v="2025-02-03T21:53:07.000Z"/>
    <s v="2025-02-19T15:53:21.000Z"/>
    <x v="67"/>
    <d v="1899-12-30T18:53:00"/>
    <x v="83"/>
    <x v="519"/>
    <s v="16-30 dias"/>
    <x v="0"/>
    <s v="FECHADO"/>
    <s v="NAO SE APLICA"/>
    <s v="NAO SE APLICA"/>
    <s v="NÃO"/>
    <x v="0"/>
    <s v="18"/>
    <s v="12"/>
    <s v="LOCAL NAO INFORMADO"/>
    <x v="5"/>
    <x v="1"/>
    <s v="164841"/>
    <s v=""/>
    <s v=""/>
    <s v=""/>
    <x v="0"/>
    <s v="164841"/>
    <x v="0"/>
    <s v="2 - SEG"/>
    <s v="2025-02-03T03:00:00.000Z"/>
    <s v="2025-02-17T03:00:00.000Z"/>
    <s v="4 - QUA"/>
    <s v="Horas Úteis"/>
    <s v="80.000000"/>
    <s v="1.000000"/>
    <s v="daliane"/>
    <s v="8"/>
    <s v="Encerrado pelo sistema"/>
    <s v="Formulario Solicitação - Padrão"/>
    <s v=""/>
    <s v="0.500000"/>
    <s v=""/>
    <s v=""/>
    <s v=""/>
    <s v="2.740000"/>
    <s v="103.170000"/>
    <s v=""/>
    <s v="27.000000"/>
    <s v="103.170000"/>
    <s v="Necessidade de Desktop Preditiva"/>
    <s v="Baixa"/>
    <s v=""/>
  </r>
  <r>
    <s v="164842"/>
    <x v="1"/>
    <s v=""/>
    <s v=""/>
    <x v="0"/>
    <s v="1-INCIDENTE"/>
    <x v="0"/>
    <x v="1"/>
    <x v="0"/>
    <s v="N/D"/>
    <s v="NÃO DEFINIDO"/>
    <s v="385"/>
    <s v="2025-02-03T22:16:48.000Z"/>
    <s v="2025-02-04T00:36:27.000Z"/>
    <x v="67"/>
    <d v="1899-12-30T19:16:00"/>
    <x v="57"/>
    <x v="436"/>
    <s v="1-15 dias"/>
    <x v="1"/>
    <s v="FECHADO"/>
    <s v="NAO SE APLICA"/>
    <s v="NAO SE APLICA"/>
    <s v="NÃO"/>
    <x v="1"/>
    <s v="19"/>
    <s v="21"/>
    <s v="LOCAL NAO INFORMADO"/>
    <x v="5"/>
    <x v="1"/>
    <s v="164842"/>
    <s v=""/>
    <s v=""/>
    <s v=""/>
    <x v="0"/>
    <s v="164842"/>
    <x v="0"/>
    <s v="2 - SEG"/>
    <s v="2025-02-03T03:00:00.000Z"/>
    <s v="2025-02-03T03:00:00.000Z"/>
    <s v="2 - SEG"/>
    <s v="Horas Úteis"/>
    <s v="4.000000"/>
    <s v="1.000000"/>
    <s v="noc_ebsit"/>
    <s v="8"/>
    <s v="Encerrado pelo sistema"/>
    <s v="Formulario Incidente - Padrão"/>
    <s v=""/>
    <s v=""/>
    <s v=""/>
    <s v=""/>
    <s v="0.000000"/>
    <s v="0.000000"/>
    <s v="0.000000"/>
    <s v=""/>
    <s v=""/>
    <s v="0.000000"/>
    <s v="SAEN--SWT-PRD-SW8265_10.142.102.51"/>
    <s v="Baixa"/>
    <s v=""/>
  </r>
  <r>
    <s v="164843"/>
    <x v="2"/>
    <s v="0.030000"/>
    <s v="2.000000"/>
    <x v="0"/>
    <s v="1-INCIDENTE"/>
    <x v="0"/>
    <x v="2"/>
    <x v="0"/>
    <s v="040801"/>
    <s v="TECNOLOGIA DE INFORMACAO"/>
    <s v="37"/>
    <s v="2025-02-04T11:02:00.000Z"/>
    <s v="2025-02-04T13:09:38.000Z"/>
    <x v="68"/>
    <d v="1899-12-30T08:02:00"/>
    <x v="71"/>
    <x v="546"/>
    <s v="1-15 dias"/>
    <x v="1"/>
    <s v="FECHADO"/>
    <s v="NAO SE APLICA"/>
    <s v="NAO SE APLICA"/>
    <s v="NÃO"/>
    <x v="0"/>
    <s v="08"/>
    <s v="10"/>
    <s v="LOCAL NAO INFORMADO"/>
    <x v="5"/>
    <x v="1"/>
    <s v="164843"/>
    <s v=""/>
    <s v=""/>
    <s v=""/>
    <x v="0"/>
    <s v="164843"/>
    <x v="0"/>
    <s v="3 - TER"/>
    <s v="2025-02-03T03:00:00.000Z"/>
    <s v="2025-02-03T03:00:00.000Z"/>
    <s v="3 - TER"/>
    <s v="Horas Úteis"/>
    <s v="16.000000"/>
    <s v="1.000000"/>
    <s v="jorgepereira"/>
    <s v="8"/>
    <s v="Encerrado pelo sistema"/>
    <s v="Formulario Incidente - Padrão"/>
    <s v=""/>
    <s v=""/>
    <s v=""/>
    <s v=""/>
    <s v=""/>
    <s v="0.160000"/>
    <s v="0.160000"/>
    <s v=""/>
    <s v="27.050000"/>
    <s v="0.160000"/>
    <s v="Task: Verificar Status das impressoras SPO"/>
    <s v="Baixa"/>
    <s v=""/>
  </r>
  <r>
    <s v="164844"/>
    <x v="11"/>
    <s v=""/>
    <s v=""/>
    <x v="2"/>
    <s v="3-MUDANCA"/>
    <x v="2"/>
    <x v="47"/>
    <x v="30"/>
    <s v="040801"/>
    <s v="TECNOLOGIA DE INFORMACAO"/>
    <s v="37"/>
    <s v="2025-02-04T13:00:49.000Z"/>
    <s v=""/>
    <x v="68"/>
    <d v="1899-12-30T10:00:00"/>
    <x v="9"/>
    <x v="53"/>
    <s v="N/A"/>
    <x v="0"/>
    <s v="EM ABERTO"/>
    <s v="SEM INDISPONIBILIDADE"/>
    <s v="COM SUCESSO"/>
    <s v="NÃO"/>
    <x v="7"/>
    <s v="10"/>
    <s v=""/>
    <s v="LOCAL NAO INFORMADO"/>
    <x v="5"/>
    <x v="2"/>
    <s v="164844"/>
    <s v=""/>
    <s v=""/>
    <s v=""/>
    <x v="0"/>
    <s v="164844"/>
    <x v="0"/>
    <s v="3 - TER"/>
    <s v="2025-02-03T03:00:00.000Z"/>
    <s v=""/>
    <s v=""/>
    <s v="Horas Úteis"/>
    <s v="16.000000"/>
    <s v="1.000000"/>
    <s v="gabrieljaraujo"/>
    <s v="39"/>
    <s v="Encerrada"/>
    <s v="Mudança Normal"/>
    <s v=""/>
    <s v=""/>
    <s v=""/>
    <s v=""/>
    <s v=""/>
    <s v="6.330000"/>
    <s v="18.720000"/>
    <s v=""/>
    <s v=""/>
    <s v="18.720000"/>
    <s v="Atualização de versão do NAC."/>
    <s v="Baixa"/>
    <s v=""/>
  </r>
  <r>
    <s v="164845"/>
    <x v="10"/>
    <s v="0.000000"/>
    <s v="0.000000"/>
    <x v="0"/>
    <s v="1-INCIDENTE"/>
    <x v="0"/>
    <x v="2"/>
    <x v="0"/>
    <s v="020405"/>
    <s v="MANUTENCAO DE SISTEMA DE TRANSMISSAO, AUTOMACAO E AUXILIARES"/>
    <s v="105"/>
    <s v="2025-02-04T13:23:33.000Z"/>
    <s v="2025-02-10T15:28:46.000Z"/>
    <x v="68"/>
    <d v="1899-12-30T10:23:00"/>
    <x v="66"/>
    <x v="278"/>
    <s v="1-15 dias"/>
    <x v="0"/>
    <s v="FECHADO"/>
    <s v="NAO SE APLICA"/>
    <s v="NAO SE APLICA"/>
    <s v="NÃO"/>
    <x v="6"/>
    <s v="10"/>
    <s v="12"/>
    <s v="PORTO VELHO"/>
    <x v="5"/>
    <x v="1"/>
    <s v="164845"/>
    <s v=""/>
    <s v=""/>
    <s v=""/>
    <x v="0"/>
    <s v="164845"/>
    <x v="0"/>
    <s v="3 - TER"/>
    <s v="2025-02-03T03:00:00.000Z"/>
    <s v="2025-02-10T03:00:00.000Z"/>
    <s v="2 - SEG"/>
    <s v="Horas Úteis"/>
    <s v="16.000000"/>
    <s v="1.000000"/>
    <s v="davilima"/>
    <s v="8"/>
    <s v="Encerrado pelo sistema"/>
    <s v="Formulario Incidente - Padrão"/>
    <s v=""/>
    <s v=""/>
    <s v=""/>
    <s v="14.210000"/>
    <s v="0.010000"/>
    <s v="12.790000"/>
    <s v="23.930000"/>
    <s v=""/>
    <s v="27.080000"/>
    <s v="38.140000"/>
    <s v="FALHA DA IMPRESSORA "/>
    <s v="Baixa"/>
    <s v=""/>
  </r>
  <r>
    <s v="164846"/>
    <x v="2"/>
    <s v="0.030000"/>
    <s v="2.000000"/>
    <x v="0"/>
    <s v="1-INCIDENTE"/>
    <x v="0"/>
    <x v="2"/>
    <x v="0"/>
    <s v="040801"/>
    <s v="TECNOLOGIA DE INFORMACAO"/>
    <s v="37"/>
    <s v="2025-02-04T13:43:00.000Z"/>
    <s v="2025-02-04T14:01:51.000Z"/>
    <x v="68"/>
    <d v="1899-12-30T10:43:00"/>
    <x v="71"/>
    <x v="170"/>
    <s v="1-15 dias"/>
    <x v="1"/>
    <s v="FECHADO"/>
    <s v="NAO SE APLICA"/>
    <s v="NAO SE APLICA"/>
    <s v="NÃO"/>
    <x v="0"/>
    <s v="10"/>
    <s v="11"/>
    <s v="LOCAL NAO INFORMADO"/>
    <x v="5"/>
    <x v="1"/>
    <s v="164846"/>
    <s v=""/>
    <s v=""/>
    <s v=""/>
    <x v="0"/>
    <s v="164846"/>
    <x v="0"/>
    <s v="3 - TER"/>
    <s v="2025-02-03T03:00:00.000Z"/>
    <s v="2025-02-03T03:00:00.000Z"/>
    <s v="3 - TER"/>
    <s v="Horas Úteis"/>
    <s v="16.000000"/>
    <s v="1.000000"/>
    <s v="jorgepereira"/>
    <s v="8"/>
    <s v="Encerrado pelo sistema"/>
    <s v="Formulario Incidente - Padrão"/>
    <s v=""/>
    <s v=""/>
    <s v=""/>
    <s v=""/>
    <s v=""/>
    <s v="0.310000"/>
    <s v="0.310000"/>
    <s v=""/>
    <s v="27.010000"/>
    <s v="0.310000"/>
    <s v="Task: Verificar Status das impressoras SPO"/>
    <s v="Baixa"/>
    <s v=""/>
  </r>
  <r>
    <s v="164847"/>
    <x v="9"/>
    <s v="0.750000"/>
    <s v="45.000000"/>
    <x v="1"/>
    <s v="2-SERVICO"/>
    <x v="0"/>
    <x v="10"/>
    <x v="11"/>
    <s v="020403"/>
    <s v="MANUTENCAO DE UNIDADES GERADORAS"/>
    <s v="190"/>
    <s v="2025-02-04T14:13:57.000Z"/>
    <s v="2025-02-05T20:26:12.000Z"/>
    <x v="68"/>
    <d v="1899-12-30T11:13:00"/>
    <x v="45"/>
    <x v="293"/>
    <s v="1-15 dias"/>
    <x v="1"/>
    <s v="FECHADO"/>
    <s v="NAO SE APLICA"/>
    <s v="NAO SE APLICA"/>
    <s v="NÃO"/>
    <x v="0"/>
    <s v="11"/>
    <s v="17"/>
    <s v="LOCAL NAO INFORMADO"/>
    <x v="5"/>
    <x v="1"/>
    <s v="164847"/>
    <s v=""/>
    <s v=""/>
    <s v=""/>
    <x v="0"/>
    <s v="164847"/>
    <x v="0"/>
    <s v="3 - TER"/>
    <s v="2025-02-03T03:00:00.000Z"/>
    <s v="2025-02-03T03:00:00.000Z"/>
    <s v="4 - QUA"/>
    <s v="Horas Úteis"/>
    <s v="80.000000"/>
    <s v="1.000000"/>
    <s v="guilhermenascimento"/>
    <s v="8"/>
    <s v="Encerrado pelo sistema"/>
    <s v="Formulario Solicitação - Padrão"/>
    <s v=""/>
    <s v=""/>
    <s v=""/>
    <s v=""/>
    <s v="12.000000"/>
    <s v="1.880000"/>
    <s v="15.220000"/>
    <s v=""/>
    <s v="27.030000"/>
    <s v="15.220000"/>
    <s v="Acesso ao Elipse"/>
    <s v="Baixa"/>
    <s v=""/>
  </r>
  <r>
    <s v="164848"/>
    <x v="5"/>
    <s v=""/>
    <s v=""/>
    <x v="0"/>
    <s v="1-INCIDENTE"/>
    <x v="1"/>
    <x v="56"/>
    <x v="4"/>
    <s v="020402"/>
    <s v="OPERACAO"/>
    <s v="176"/>
    <s v="2025-02-04T14:17:13.000Z"/>
    <s v="2025-02-18T18:42:12.000Z"/>
    <x v="68"/>
    <d v="1899-12-30T11:17:00"/>
    <x v="78"/>
    <x v="237"/>
    <s v="1-15 dias"/>
    <x v="0"/>
    <s v="FECHADO"/>
    <s v="NAO SE APLICA"/>
    <s v="NAO SE APLICA"/>
    <s v="NÃO"/>
    <x v="3"/>
    <s v="11"/>
    <s v="15"/>
    <s v="PORTO VELHO"/>
    <x v="5"/>
    <x v="1"/>
    <s v="164848"/>
    <s v=""/>
    <s v=""/>
    <s v=""/>
    <x v="0"/>
    <s v="164848"/>
    <x v="1"/>
    <s v="3 - TER"/>
    <s v="2025-02-03T03:00:00.000Z"/>
    <s v="2025-02-17T03:00:00.000Z"/>
    <s v="3 - TER"/>
    <s v="Horas Úteis"/>
    <s v="16.000000"/>
    <s v="1.000000"/>
    <s v="jeronimofreire"/>
    <s v="8"/>
    <s v="Encerrado pelo sistema"/>
    <s v="Formulario Incidente - Sistemas - Erro Sistemas"/>
    <s v=""/>
    <s v=""/>
    <s v=""/>
    <s v=""/>
    <s v="6.510000"/>
    <s v="89.480000"/>
    <s v="95.570000"/>
    <s v=""/>
    <s v="27.020000"/>
    <s v="95.570000"/>
    <s v="Erro entre XML e SGI(ONS)"/>
    <s v="Baixa"/>
    <s v=""/>
  </r>
  <r>
    <s v="164849"/>
    <x v="10"/>
    <s v=""/>
    <s v=""/>
    <x v="1"/>
    <s v="2-SERVICO"/>
    <x v="0"/>
    <x v="15"/>
    <x v="6"/>
    <s v="020403"/>
    <s v="MANUTENCAO DE UNIDADES GERADORAS"/>
    <s v="190"/>
    <s v="2025-02-04T14:22:39.000Z"/>
    <s v="2025-02-04T15:19:49.000Z"/>
    <x v="68"/>
    <d v="1899-12-30T11:22:00"/>
    <x v="71"/>
    <x v="420"/>
    <s v="1-15 dias"/>
    <x v="1"/>
    <s v="FECHADO"/>
    <s v="NAO SE APLICA"/>
    <s v="NAO SE APLICA"/>
    <s v="NÃO"/>
    <x v="6"/>
    <s v="11"/>
    <s v="12"/>
    <s v="LOCAL NAO INFORMADO"/>
    <x v="5"/>
    <x v="1"/>
    <s v="164849"/>
    <s v=""/>
    <s v=""/>
    <s v=""/>
    <x v="0"/>
    <s v="164849"/>
    <x v="0"/>
    <s v="3 - TER"/>
    <s v="2025-02-03T03:00:00.000Z"/>
    <s v="2025-02-03T03:00:00.000Z"/>
    <s v="3 - TER"/>
    <s v="Horas Úteis"/>
    <s v="16.000000"/>
    <s v="1.000000"/>
    <s v="guilhermenascimento"/>
    <s v="8"/>
    <s v="Encerrado pelo sistema"/>
    <s v="Formulario Solicitação - Padrão"/>
    <s v=""/>
    <s v=""/>
    <s v=""/>
    <s v=""/>
    <s v="0.010000"/>
    <s v="1.110000"/>
    <s v="0.950000"/>
    <s v=""/>
    <s v="27.050000"/>
    <s v="0.950000"/>
    <s v="Acesso as pastas na rede"/>
    <s v="Baixa"/>
    <s v=""/>
  </r>
  <r>
    <s v="164850"/>
    <x v="10"/>
    <s v=""/>
    <s v=""/>
    <x v="1"/>
    <s v="2-SERVICO"/>
    <x v="0"/>
    <x v="34"/>
    <x v="2"/>
    <s v="N/D"/>
    <s v="NÃO DEFINIDO"/>
    <s v="385"/>
    <s v="2025-02-04T14:42:15.000Z"/>
    <s v="2025-02-04T15:36:50.000Z"/>
    <x v="68"/>
    <d v="1899-12-30T11:42:00"/>
    <x v="71"/>
    <x v="366"/>
    <s v="1-15 dias"/>
    <x v="1"/>
    <s v="FECHADO"/>
    <s v="NAO SE APLICA"/>
    <s v="NAO SE APLICA"/>
    <s v="NÃO"/>
    <x v="10"/>
    <s v="11"/>
    <s v="12"/>
    <s v="TERCEIRO"/>
    <x v="5"/>
    <x v="1"/>
    <s v="164850"/>
    <s v=""/>
    <s v=""/>
    <s v=""/>
    <x v="0"/>
    <s v="164850"/>
    <x v="0"/>
    <s v="3 - TER"/>
    <s v="2025-02-03T03:00:00.000Z"/>
    <s v="2025-02-03T03:00:00.000Z"/>
    <s v="3 - TER"/>
    <s v="Horas Úteis"/>
    <s v="80.000000"/>
    <s v="1.000000"/>
    <s v="marioc"/>
    <s v="8"/>
    <s v="Encerrado pelo sistema"/>
    <s v="Formulario Solicitação - Padrão"/>
    <s v=""/>
    <s v=""/>
    <s v=""/>
    <s v=""/>
    <s v="0.010000"/>
    <s v="0.980000"/>
    <s v="0.910000"/>
    <s v=""/>
    <s v="27.020000"/>
    <s v="0.910000"/>
    <s v="Google Earth não abre"/>
    <s v="Baixa"/>
    <s v=""/>
  </r>
  <r>
    <s v="164851"/>
    <x v="3"/>
    <s v=""/>
    <s v=""/>
    <x v="1"/>
    <s v="2-SERVICO"/>
    <x v="1"/>
    <x v="24"/>
    <x v="2"/>
    <s v="N/D"/>
    <s v="NÃO DEFINIDO"/>
    <s v="385"/>
    <s v="2025-02-04T15:09:38.000Z"/>
    <s v="2025-02-04T17:58:32.000Z"/>
    <x v="68"/>
    <d v="1899-12-30T12:09:00"/>
    <x v="71"/>
    <x v="68"/>
    <s v="1-15 dias"/>
    <x v="1"/>
    <s v="FECHADO"/>
    <s v="NAO SE APLICA"/>
    <s v="NAO SE APLICA"/>
    <s v="NÃO"/>
    <x v="2"/>
    <s v="12"/>
    <s v="14"/>
    <s v="LOCAL NAO INFORMADO"/>
    <x v="5"/>
    <x v="1"/>
    <s v="164851"/>
    <s v=""/>
    <s v=""/>
    <s v=""/>
    <x v="0"/>
    <s v="164851"/>
    <x v="0"/>
    <s v="3 - TER"/>
    <s v="2025-02-03T03:00:00.000Z"/>
    <s v="2025-02-03T03:00:00.000Z"/>
    <s v="3 - TER"/>
    <s v="Horas Úteis"/>
    <s v="40.000000"/>
    <s v="1.000000"/>
    <s v="maraisalima.elb"/>
    <s v="8"/>
    <s v="Encerrado pelo sistema"/>
    <s v="Formulario Solicitação - Padrão"/>
    <s v=""/>
    <s v=""/>
    <s v=""/>
    <s v=""/>
    <s v="0.000000"/>
    <s v="2.830000"/>
    <s v="2.820000"/>
    <s v=""/>
    <s v="27.080000"/>
    <s v="2.820000"/>
    <s v="AVISO ACREDITO "/>
    <s v="Baixa"/>
    <s v=""/>
  </r>
  <r>
    <s v="164852"/>
    <x v="27"/>
    <s v="1.000000"/>
    <s v="60.000000"/>
    <x v="1"/>
    <s v="2-SERVICO"/>
    <x v="0"/>
    <x v="4"/>
    <x v="0"/>
    <s v="020404"/>
    <s v="MANUT. CIVIL E SEGURANCA DE BARRAGEM"/>
    <s v="17"/>
    <s v="2025-02-04T15:39:41.000Z"/>
    <s v="2025-02-12T21:34:26.000Z"/>
    <x v="68"/>
    <d v="1899-12-30T12:39:00"/>
    <x v="5"/>
    <x v="466"/>
    <s v="1-15 dias"/>
    <x v="0"/>
    <s v="FECHADO"/>
    <s v="NAO SE APLICA"/>
    <s v="NAO SE APLICA"/>
    <s v="NÃO"/>
    <x v="0"/>
    <s v="12"/>
    <s v="18"/>
    <s v="LOCAL NAO INFORMADO"/>
    <x v="5"/>
    <x v="1"/>
    <s v="164852"/>
    <s v=""/>
    <s v=""/>
    <s v=""/>
    <x v="0"/>
    <s v="164852"/>
    <x v="0"/>
    <s v="3 - TER"/>
    <s v="2025-02-03T03:00:00.000Z"/>
    <s v="2025-02-10T03:00:00.000Z"/>
    <s v="4 - QUA"/>
    <s v="Horas Úteis"/>
    <s v="16.000000"/>
    <s v="1.000000"/>
    <s v="henriqueneves"/>
    <s v="8"/>
    <s v="Encerrado pelo sistema"/>
    <s v="Formulario Solicitação - Padrão"/>
    <s v=""/>
    <s v=""/>
    <s v=""/>
    <s v=""/>
    <s v=""/>
    <s v="0.300000"/>
    <s v="60.020000"/>
    <s v=""/>
    <s v="27.070000"/>
    <s v="60.020000"/>
    <s v="Notebook não reconhece bateria"/>
    <s v="Baixa"/>
    <s v=""/>
  </r>
  <r>
    <s v="164853"/>
    <x v="9"/>
    <s v="0.500000"/>
    <s v="30.000000"/>
    <x v="1"/>
    <s v="2-SERVICO"/>
    <x v="0"/>
    <x v="34"/>
    <x v="2"/>
    <s v="020404"/>
    <s v="MANUT. CIVIL E SEGURANCA DE BARRAGEM"/>
    <s v="17"/>
    <s v="2025-02-04T15:42:59.000Z"/>
    <s v="2025-02-13T13:34:54.000Z"/>
    <x v="68"/>
    <d v="1899-12-30T12:42:00"/>
    <x v="82"/>
    <x v="200"/>
    <s v="1-15 dias"/>
    <x v="1"/>
    <s v="FECHADO"/>
    <s v="NAO SE APLICA"/>
    <s v="NAO SE APLICA"/>
    <s v="NÃO"/>
    <x v="0"/>
    <s v="12"/>
    <s v="10"/>
    <s v="LOCAL NAO INFORMADO"/>
    <x v="5"/>
    <x v="1"/>
    <s v="164853"/>
    <s v=""/>
    <s v=""/>
    <s v=""/>
    <x v="0"/>
    <s v="164853"/>
    <x v="0"/>
    <s v="3 - TER"/>
    <s v="2025-02-03T03:00:00.000Z"/>
    <s v="2025-02-10T03:00:00.000Z"/>
    <s v="5 - QUI"/>
    <s v="Horas Úteis"/>
    <s v="80.000000"/>
    <s v="1.000000"/>
    <s v="henriqueneves"/>
    <s v="8"/>
    <s v="Encerrado pelo sistema"/>
    <s v="Formulario Solicitação - Padrão"/>
    <s v=""/>
    <s v=""/>
    <s v=""/>
    <s v=""/>
    <s v="0.000000"/>
    <s v="0.240000"/>
    <s v="60.970000"/>
    <s v=""/>
    <s v="27.060000"/>
    <s v="60.970000"/>
    <s v="Troca de licença do software  GeoMoS Analyzer"/>
    <s v="Baixa"/>
    <s v=""/>
  </r>
  <r>
    <s v="164854"/>
    <x v="3"/>
    <s v=""/>
    <s v=""/>
    <x v="1"/>
    <s v="2-SERVICO"/>
    <x v="1"/>
    <x v="20"/>
    <x v="10"/>
    <s v="040301"/>
    <s v="CONTROLADORIA"/>
    <s v="48"/>
    <s v="2025-02-04T15:51:27.000Z"/>
    <s v="2025-02-04T17:57:03.000Z"/>
    <x v="68"/>
    <d v="1899-12-30T12:51:00"/>
    <x v="71"/>
    <x v="547"/>
    <s v="1-15 dias"/>
    <x v="1"/>
    <s v="FECHADO"/>
    <s v="NAO SE APLICA"/>
    <s v="NAO SE APLICA"/>
    <s v="NÃO"/>
    <x v="2"/>
    <s v="12"/>
    <s v="14"/>
    <s v="LOCAL NAO INFORMADO"/>
    <x v="5"/>
    <x v="1"/>
    <s v="164854"/>
    <s v=""/>
    <s v=""/>
    <s v=""/>
    <x v="0"/>
    <s v="164854"/>
    <x v="0"/>
    <s v="3 - TER"/>
    <s v="2025-02-03T03:00:00.000Z"/>
    <s v="2025-02-03T03:00:00.000Z"/>
    <s v="3 - TER"/>
    <s v="Horas Úteis"/>
    <s v="24.000000"/>
    <s v="1.000000"/>
    <s v="ricardomoliveira"/>
    <s v="8"/>
    <s v="Encerrado pelo sistema"/>
    <s v="Formulario Solicitação - Padrão"/>
    <s v=""/>
    <s v=""/>
    <s v=""/>
    <s v=""/>
    <s v="0.000000"/>
    <s v="2.100000"/>
    <s v="2.100000"/>
    <s v=""/>
    <s v="27.020000"/>
    <s v="2.100000"/>
    <s v="RI 149515 - Transitória Fornecedor"/>
    <s v="Baixa"/>
    <s v=""/>
  </r>
  <r>
    <s v="164855"/>
    <x v="11"/>
    <s v="0.250000"/>
    <s v="15.000000"/>
    <x v="1"/>
    <s v="2-SERVICO"/>
    <x v="1"/>
    <x v="37"/>
    <x v="3"/>
    <s v="020403"/>
    <s v="MANUTENCAO DE UNIDADES GERADORAS"/>
    <s v="190"/>
    <s v="2025-02-04T16:15:25.000Z"/>
    <s v="2025-02-04T21:13:17.000Z"/>
    <x v="68"/>
    <d v="1899-12-30T13:15:00"/>
    <x v="71"/>
    <x v="116"/>
    <s v="1-15 dias"/>
    <x v="1"/>
    <s v="FECHADO"/>
    <s v="NAO SE APLICA"/>
    <s v="NAO SE APLICA"/>
    <s v="NÃO"/>
    <x v="4"/>
    <s v="13"/>
    <s v="18"/>
    <s v="LOCAL NAO INFORMADO"/>
    <x v="5"/>
    <x v="1"/>
    <s v="164855"/>
    <s v=""/>
    <s v=""/>
    <s v=""/>
    <x v="0"/>
    <s v="164855"/>
    <x v="0"/>
    <s v="3 - TER"/>
    <s v="2025-02-03T03:00:00.000Z"/>
    <s v="2025-02-03T03:00:00.000Z"/>
    <s v="3 - TER"/>
    <s v="Horas Úteis"/>
    <s v="8.000000"/>
    <s v="1.000000"/>
    <s v="cleversonsantos"/>
    <s v="8"/>
    <s v="Encerrado pelo sistema"/>
    <s v="Formulario Solicitação - Padrão"/>
    <s v=""/>
    <s v=""/>
    <s v=""/>
    <s v=""/>
    <s v="0.120000"/>
    <s v="4.920000"/>
    <s v="4.960000"/>
    <s v=""/>
    <s v="27.000000"/>
    <s v="4.960000"/>
    <s v="Acesso a Responsabilidade GRA no Oracle "/>
    <s v="Baixa"/>
    <s v=""/>
  </r>
  <r>
    <s v="164856"/>
    <x v="11"/>
    <s v="0.250000"/>
    <s v="15.000000"/>
    <x v="1"/>
    <s v="2-SERVICO"/>
    <x v="1"/>
    <x v="28"/>
    <x v="14"/>
    <s v="010103"/>
    <s v="COMPLIANCE E CONTROLES INTERNOS"/>
    <s v="12"/>
    <s v="2025-02-04T17:00:13.000Z"/>
    <s v="2025-02-05T13:55:53.000Z"/>
    <x v="68"/>
    <d v="1899-12-30T14:00:00"/>
    <x v="45"/>
    <x v="379"/>
    <s v="1-15 dias"/>
    <x v="1"/>
    <s v="FECHADO"/>
    <s v="NAO SE APLICA"/>
    <s v="NAO SE APLICA"/>
    <s v="NÃO"/>
    <x v="4"/>
    <s v="14"/>
    <s v="10"/>
    <s v="LOCAL NAO INFORMADO"/>
    <x v="5"/>
    <x v="1"/>
    <s v="164856"/>
    <s v="Obrigado Davi excelente trabalho"/>
    <s v="4"/>
    <s v="Como voce avalia o atendimento prestado?"/>
    <x v="1"/>
    <s v="164856"/>
    <x v="0"/>
    <s v="3 - TER"/>
    <s v="2025-02-03T03:00:00.000Z"/>
    <s v="2025-02-03T03:00:00.000Z"/>
    <s v="4 - QUA"/>
    <s v="Horas Úteis"/>
    <s v="100.000000"/>
    <s v="1.000000"/>
    <s v="tiagoborges"/>
    <s v="9"/>
    <s v="Encerrado pelo usuario"/>
    <s v="Formulario Solicitação - Padrão"/>
    <s v=""/>
    <s v=""/>
    <s v=""/>
    <s v=""/>
    <s v="1.840000"/>
    <s v="4.260000"/>
    <s v="5.930000"/>
    <s v=""/>
    <s v="1.330000"/>
    <s v="5.930000"/>
    <s v="Cadastro de Usuário"/>
    <s v="Baixa"/>
    <s v=""/>
  </r>
  <r>
    <s v="164857"/>
    <x v="3"/>
    <s v=""/>
    <s v=""/>
    <x v="1"/>
    <s v="2-SERVICO"/>
    <x v="1"/>
    <x v="24"/>
    <x v="2"/>
    <s v="N/D"/>
    <s v="NÃO DEFINIDO"/>
    <s v="385"/>
    <s v="2025-02-04T18:28:15.000Z"/>
    <s v="2025-02-04T18:30:41.000Z"/>
    <x v="68"/>
    <d v="1899-12-30T15:28:00"/>
    <x v="71"/>
    <x v="392"/>
    <s v="1-15 dias"/>
    <x v="1"/>
    <s v="FECHADO"/>
    <s v="NAO SE APLICA"/>
    <s v="NAO SE APLICA"/>
    <s v="NÃO"/>
    <x v="2"/>
    <s v="15"/>
    <s v="15"/>
    <s v="LOCAL NAO INFORMADO"/>
    <x v="5"/>
    <x v="1"/>
    <s v="164857"/>
    <s v=""/>
    <s v=""/>
    <s v=""/>
    <x v="0"/>
    <s v="164857"/>
    <x v="0"/>
    <s v="3 - TER"/>
    <s v="2025-02-03T03:00:00.000Z"/>
    <s v="2025-02-03T03:00:00.000Z"/>
    <s v="3 - TER"/>
    <s v="Horas Úteis"/>
    <s v="40.000000"/>
    <s v="1.000000"/>
    <s v="maraisalima.elb"/>
    <s v="8"/>
    <s v="Encerrado pelo sistema"/>
    <s v="Formulario Solicitação - Padrão"/>
    <s v=""/>
    <s v=""/>
    <s v=""/>
    <s v=""/>
    <s v="0.000000"/>
    <s v="0.040000"/>
    <s v="0.040000"/>
    <s v=""/>
    <s v="27.040000"/>
    <s v="0.040000"/>
    <s v="Vincular adiantamento "/>
    <s v="Baixa"/>
    <s v=""/>
  </r>
  <r>
    <s v="164858"/>
    <x v="0"/>
    <s v="0.500000"/>
    <s v="30.000000"/>
    <x v="1"/>
    <s v="2-SERVICO"/>
    <x v="0"/>
    <x v="34"/>
    <x v="18"/>
    <s v="020402"/>
    <s v="OPERACAO"/>
    <s v="176"/>
    <s v="2025-02-04T18:43:18.000Z"/>
    <s v="2025-02-06T21:34:54.000Z"/>
    <x v="68"/>
    <d v="1899-12-30T15:43:00"/>
    <x v="72"/>
    <x v="466"/>
    <s v="1-15 dias"/>
    <x v="1"/>
    <s v="FECHADO"/>
    <s v="NAO SE APLICA"/>
    <s v="NAO SE APLICA"/>
    <s v="NÃO"/>
    <x v="0"/>
    <s v="15"/>
    <s v="18"/>
    <s v="PORTO VELHO"/>
    <x v="5"/>
    <x v="1"/>
    <s v="164858"/>
    <s v="*"/>
    <s v="4"/>
    <s v="Como voce avalia o atendimento prestado?"/>
    <x v="1"/>
    <s v="164858"/>
    <x v="0"/>
    <s v="3 - TER"/>
    <s v="2025-02-03T03:00:00.000Z"/>
    <s v="2025-02-03T03:00:00.000Z"/>
    <s v="5 - QUI"/>
    <s v="Horas Úteis"/>
    <s v="80.000000"/>
    <s v="1.000000"/>
    <s v="dionbarros"/>
    <s v="9"/>
    <s v="Encerrado pelo usuario"/>
    <s v="Formulario Solicitação - Padrão"/>
    <s v=""/>
    <s v=""/>
    <s v=""/>
    <s v=""/>
    <s v="0.010000"/>
    <s v="7.180000"/>
    <s v="20.890000"/>
    <s v=""/>
    <s v="0.020000"/>
    <s v="20.890000"/>
    <s v="Instalação do Spert Transmissor de Oscilografias"/>
    <s v="Baixa"/>
    <s v=""/>
  </r>
  <r>
    <s v="164859"/>
    <x v="5"/>
    <s v=""/>
    <s v=""/>
    <x v="1"/>
    <s v="2-SERVICO"/>
    <x v="1"/>
    <x v="35"/>
    <x v="10"/>
    <s v="050201"/>
    <s v="COMERCIAL"/>
    <s v="22"/>
    <s v="2025-02-04T18:44:07.000Z"/>
    <s v="2025-02-05T12:57:37.000Z"/>
    <x v="68"/>
    <d v="1899-12-30T15:44:00"/>
    <x v="45"/>
    <x v="548"/>
    <s v="1-15 dias"/>
    <x v="1"/>
    <s v="FECHADO"/>
    <s v="NAO SE APLICA"/>
    <s v="NAO SE APLICA"/>
    <s v="NÃO"/>
    <x v="3"/>
    <s v="15"/>
    <s v="09"/>
    <s v="LOCAL NAO INFORMADO"/>
    <x v="5"/>
    <x v="1"/>
    <s v="164859"/>
    <s v=""/>
    <s v=""/>
    <s v=""/>
    <x v="0"/>
    <s v="164859"/>
    <x v="0"/>
    <s v="3 - TER"/>
    <s v="2025-02-03T03:00:00.000Z"/>
    <s v="2025-02-03T03:00:00.000Z"/>
    <s v="4 - QUA"/>
    <s v="Horas Úteis"/>
    <s v="16.000000"/>
    <s v="1.000000"/>
    <s v="danilosilva"/>
    <s v="8"/>
    <s v="Encerrado pelo sistema"/>
    <s v="Formulario Solicitação - Padrão"/>
    <s v=""/>
    <s v=""/>
    <s v=""/>
    <s v=""/>
    <s v="0.000000"/>
    <s v="3.270000"/>
    <s v="3.270000"/>
    <s v=""/>
    <s v="27.040000"/>
    <s v="3.270000"/>
    <s v="FMB Cancelar NF"/>
    <s v="Baixa"/>
    <s v=""/>
  </r>
  <r>
    <s v="164860"/>
    <x v="11"/>
    <s v=""/>
    <s v=""/>
    <x v="2"/>
    <s v="3-MUDANCA"/>
    <x v="0"/>
    <x v="15"/>
    <x v="2"/>
    <s v="040801"/>
    <s v="TECNOLOGIA DE INFORMACAO"/>
    <s v="37"/>
    <s v="2025-02-04T19:05:00.000Z"/>
    <s v=""/>
    <x v="68"/>
    <d v="1899-12-30T16:05:00"/>
    <x v="9"/>
    <x v="53"/>
    <s v="N/A"/>
    <x v="1"/>
    <s v="EM ABERTO"/>
    <s v="COM INDISPONIBILIDADE"/>
    <s v="COM SUCESSO"/>
    <s v="NÃO"/>
    <x v="5"/>
    <s v="16"/>
    <s v=""/>
    <s v="LOCAL NAO INFORMADO"/>
    <x v="5"/>
    <x v="2"/>
    <s v="164860"/>
    <s v=""/>
    <s v=""/>
    <s v=""/>
    <x v="0"/>
    <s v="164860"/>
    <x v="0"/>
    <s v="3 - TER"/>
    <s v="2025-02-03T03:00:00.000Z"/>
    <s v=""/>
    <s v=""/>
    <s v="Horas Úteis"/>
    <s v="80.000000"/>
    <s v="1.000000"/>
    <s v="jorgepereira"/>
    <s v="39"/>
    <s v="Encerrada"/>
    <s v="Mudança Normal"/>
    <s v=""/>
    <s v=""/>
    <s v=""/>
    <s v=""/>
    <s v=""/>
    <s v="11.930000"/>
    <s v="32.190000"/>
    <s v=""/>
    <s v=""/>
    <s v="32.190000"/>
    <s v="Ajuste de disco FS"/>
    <s v="Baixa"/>
    <s v=""/>
  </r>
  <r>
    <s v="164861"/>
    <x v="8"/>
    <s v="0.500000"/>
    <s v="30.000000"/>
    <x v="1"/>
    <s v="2-SERVICO"/>
    <x v="0"/>
    <x v="10"/>
    <x v="7"/>
    <s v="040801"/>
    <s v="TECNOLOGIA DE INFORMACAO"/>
    <s v="37"/>
    <s v="2025-02-04T19:15:05.000Z"/>
    <s v="2025-02-04T19:26:24.000Z"/>
    <x v="68"/>
    <d v="1899-12-30T16:15:00"/>
    <x v="71"/>
    <x v="458"/>
    <s v="1-15 dias"/>
    <x v="1"/>
    <s v="FECHADO"/>
    <s v="NAO SE APLICA"/>
    <s v="NAO SE APLICA"/>
    <s v="NÃO"/>
    <x v="5"/>
    <s v="16"/>
    <s v="16"/>
    <s v="LOCAL NAO INFORMADO"/>
    <x v="5"/>
    <x v="1"/>
    <s v="164861"/>
    <s v=""/>
    <s v=""/>
    <s v=""/>
    <x v="0"/>
    <s v="164861"/>
    <x v="0"/>
    <s v="3 - TER"/>
    <s v="2025-02-03T03:00:00.000Z"/>
    <s v="2025-02-03T03:00:00.000Z"/>
    <s v="3 - TER"/>
    <s v="Horas Úteis"/>
    <s v="80.000000"/>
    <s v="1.000000"/>
    <s v="jorgepereira"/>
    <s v="8"/>
    <s v="Encerrado pelo sistema"/>
    <s v="Formulario Solicitação - Padrão"/>
    <s v=""/>
    <s v=""/>
    <s v=""/>
    <s v=""/>
    <s v="0.070000"/>
    <s v="0.120000"/>
    <s v="0.190000"/>
    <s v=""/>
    <s v="27.030000"/>
    <s v="0.190000"/>
    <s v="Criar conta para Bianca da EBS"/>
    <s v="Baixa"/>
    <s v=""/>
  </r>
  <r>
    <s v="164862"/>
    <x v="25"/>
    <s v=""/>
    <s v=""/>
    <x v="1"/>
    <s v="2-SERVICO"/>
    <x v="1"/>
    <x v="53"/>
    <x v="3"/>
    <s v="040201"/>
    <s v="TESOURARIA, CAPTACAO, RI, CONTAS A PAGAR E CONTAS A RECEBER"/>
    <s v="31"/>
    <s v="2025-02-04T19:22:00.000Z"/>
    <s v="2025-02-14T17:29:36.000Z"/>
    <x v="68"/>
    <d v="1899-12-30T16:22:00"/>
    <x v="84"/>
    <x v="549"/>
    <s v="1-15 dias"/>
    <x v="1"/>
    <s v="FECHADO"/>
    <s v="NAO SE APLICA"/>
    <s v="NAO SE APLICA"/>
    <s v="NÃO"/>
    <x v="2"/>
    <s v="16"/>
    <s v="14"/>
    <s v="LOCAL NAO INFORMADO"/>
    <x v="5"/>
    <x v="1"/>
    <s v="164862"/>
    <s v=""/>
    <s v=""/>
    <s v=""/>
    <x v="0"/>
    <s v="164862"/>
    <x v="3"/>
    <s v="3 - TER"/>
    <s v="2025-02-03T03:00:00.000Z"/>
    <s v="2025-02-10T03:00:00.000Z"/>
    <s v="6 - SEX"/>
    <s v="Horas Úteis"/>
    <s v="16.000000"/>
    <s v="1.000000"/>
    <s v="victorhihassegawa"/>
    <s v="8"/>
    <s v="Encerrado pelo sistema"/>
    <s v="Gestão de acesso"/>
    <s v=""/>
    <s v=""/>
    <s v=""/>
    <s v="45.100000"/>
    <s v="0.360000"/>
    <s v="0.670000"/>
    <s v="1.030000"/>
    <s v=""/>
    <s v=""/>
    <s v="46.130000"/>
    <s v="Solicitação de criação de conta contabil"/>
    <s v="Baixa"/>
    <s v=""/>
  </r>
  <r>
    <s v="164863"/>
    <x v="0"/>
    <s v="3.250000"/>
    <s v="195.000000"/>
    <x v="1"/>
    <s v="2-SERVICO"/>
    <x v="0"/>
    <x v="34"/>
    <x v="18"/>
    <s v="030201"/>
    <s v="SUSTENTABILIDADE"/>
    <s v="42"/>
    <s v="2025-02-04T20:19:54.000Z"/>
    <s v="2025-02-12T18:36:57.000Z"/>
    <x v="68"/>
    <d v="1899-12-30T17:19:00"/>
    <x v="5"/>
    <x v="39"/>
    <s v="1-15 dias"/>
    <x v="1"/>
    <s v="FECHADO"/>
    <s v="NAO SE APLICA"/>
    <s v="NAO SE APLICA"/>
    <s v="NÃO"/>
    <x v="0"/>
    <s v="17"/>
    <s v="15"/>
    <s v="LOCAL NAO INFORMADO"/>
    <x v="5"/>
    <x v="1"/>
    <s v="164863"/>
    <s v=""/>
    <s v=""/>
    <s v=""/>
    <x v="0"/>
    <s v="164863"/>
    <x v="0"/>
    <s v="3 - TER"/>
    <s v="2025-02-03T03:00:00.000Z"/>
    <s v="2025-02-10T03:00:00.000Z"/>
    <s v="4 - QUA"/>
    <s v="Horas Úteis"/>
    <s v="80.000000"/>
    <s v="1.000000"/>
    <s v="mauromoreira"/>
    <s v="8"/>
    <s v="Encerrado pelo sistema"/>
    <s v="Formulario Solicitação - Padrão"/>
    <s v=""/>
    <s v=""/>
    <s v=""/>
    <s v=""/>
    <s v="40.450000"/>
    <s v="5.540000"/>
    <s v="52.380000"/>
    <s v=""/>
    <s v="27.020000"/>
    <s v="52.380000"/>
    <s v="Instalação de Software SYSCON."/>
    <s v="Baixa"/>
    <s v=""/>
  </r>
  <r>
    <s v="164864"/>
    <x v="13"/>
    <s v=""/>
    <s v=""/>
    <x v="1"/>
    <s v="2-SERVICO"/>
    <x v="1"/>
    <x v="12"/>
    <x v="2"/>
    <s v="040502"/>
    <s v="ALMOXARIFADO"/>
    <s v="28"/>
    <s v="2025-02-04T20:37:40.000Z"/>
    <s v="2025-02-06T14:05:51.000Z"/>
    <x v="68"/>
    <d v="1899-12-30T17:37:00"/>
    <x v="72"/>
    <x v="26"/>
    <s v="1-15 dias"/>
    <x v="1"/>
    <s v="FECHADO"/>
    <s v="NAO SE APLICA"/>
    <s v="NAO SE APLICA"/>
    <s v="NÃO"/>
    <x v="2"/>
    <s v="17"/>
    <s v="11"/>
    <s v="LOCAL NAO INFORMADO"/>
    <x v="5"/>
    <x v="1"/>
    <s v="164864"/>
    <s v=""/>
    <s v=""/>
    <s v=""/>
    <x v="0"/>
    <s v="164864"/>
    <x v="0"/>
    <s v="3 - TER"/>
    <s v="2025-02-03T03:00:00.000Z"/>
    <s v="2025-02-03T03:00:00.000Z"/>
    <s v="5 - QUI"/>
    <s v="Horas Úteis"/>
    <s v="40.000000"/>
    <s v="1.000000"/>
    <s v="alissonsantos"/>
    <s v="8"/>
    <s v="Encerrado pelo sistema"/>
    <s v="Formulario Solicitação - Padrão"/>
    <s v=""/>
    <s v=""/>
    <s v=""/>
    <s v=""/>
    <s v="10.700000"/>
    <s v="0.790000"/>
    <s v="11.480000"/>
    <s v=""/>
    <s v="27.040000"/>
    <s v="11.480000"/>
    <s v="Fechamento INV Janeiro 2025"/>
    <s v="Baixa"/>
    <s v=""/>
  </r>
  <r>
    <s v="164865"/>
    <x v="2"/>
    <s v="0.030000"/>
    <s v="2.000000"/>
    <x v="1"/>
    <s v="2-SERVICO"/>
    <x v="0"/>
    <x v="34"/>
    <x v="18"/>
    <s v="N/D"/>
    <s v="NÃO DEFINIDO"/>
    <s v="385"/>
    <s v="2025-02-04T20:39:51.000Z"/>
    <s v="2025-02-14T20:53:56.000Z"/>
    <x v="68"/>
    <d v="1899-12-30T17:39:00"/>
    <x v="84"/>
    <x v="220"/>
    <s v="1-15 dias"/>
    <x v="1"/>
    <s v="FECHADO"/>
    <s v="NAO SE APLICA"/>
    <s v="NAO SE APLICA"/>
    <s v="NÃO"/>
    <x v="0"/>
    <s v="17"/>
    <s v="17"/>
    <s v="LOCAL NAO INFORMADO"/>
    <x v="5"/>
    <x v="1"/>
    <s v="164865"/>
    <s v=""/>
    <s v=""/>
    <s v=""/>
    <x v="0"/>
    <s v="164865"/>
    <x v="0"/>
    <s v="3 - TER"/>
    <s v="2025-02-03T03:00:00.000Z"/>
    <s v="2025-02-10T03:00:00.000Z"/>
    <s v="6 - SEX"/>
    <s v="Horas Úteis"/>
    <s v="80.000000"/>
    <s v="1.000000"/>
    <s v="kleitoncoutinho.elb"/>
    <s v="8"/>
    <s v="Encerrado pelo sistema"/>
    <s v="Formulario Solicitação - Padrão"/>
    <s v=""/>
    <s v=""/>
    <s v=""/>
    <s v=""/>
    <s v="0.020000"/>
    <s v="5.210000"/>
    <s v="72.360000"/>
    <s v=""/>
    <s v="27.070000"/>
    <s v="72.360000"/>
    <s v="INSTALAÇÃO GIA ST"/>
    <s v="Baixa"/>
    <s v=""/>
  </r>
  <r>
    <s v="164866"/>
    <x v="3"/>
    <s v=""/>
    <s v=""/>
    <x v="0"/>
    <s v="1-INCIDENTE"/>
    <x v="1"/>
    <x v="22"/>
    <x v="4"/>
    <s v="040301"/>
    <s v="CONTROLADORIA"/>
    <s v="48"/>
    <s v="2025-02-04T20:58:05.000Z"/>
    <s v="2025-02-17T18:54:34.000Z"/>
    <x v="68"/>
    <d v="1899-12-30T17:58:00"/>
    <x v="74"/>
    <x v="128"/>
    <s v="1-15 dias"/>
    <x v="1"/>
    <s v="FECHADO"/>
    <s v="NAO SE APLICA"/>
    <s v="NAO SE APLICA"/>
    <s v="NÃO"/>
    <x v="2"/>
    <s v="17"/>
    <s v="15"/>
    <s v="LOCAL NAO INFORMADO"/>
    <x v="5"/>
    <x v="1"/>
    <s v="164866"/>
    <s v=""/>
    <s v=""/>
    <s v=""/>
    <x v="0"/>
    <s v="164866"/>
    <x v="1"/>
    <s v="3 - TER"/>
    <s v="2025-02-03T03:00:00.000Z"/>
    <s v="2025-02-17T03:00:00.000Z"/>
    <s v="2 - SEG"/>
    <s v="Horas Úteis"/>
    <s v="16.000000"/>
    <s v="1.000000"/>
    <s v="ricardomoliveira"/>
    <s v="8"/>
    <s v="Encerrado pelo sistema"/>
    <s v="Formulario Incidente - Sistemas - Erro Sistemas"/>
    <s v=""/>
    <s v=""/>
    <s v=""/>
    <s v="45.010000"/>
    <s v="10.470000"/>
    <s v="0.490000"/>
    <s v="10.960000"/>
    <s v=""/>
    <s v=""/>
    <s v="55.970000"/>
    <s v="ERRO ao cancelar NF 20337"/>
    <s v="Baixa"/>
    <s v=""/>
  </r>
  <r>
    <s v="164867"/>
    <x v="8"/>
    <s v="0.250000"/>
    <s v="15.000000"/>
    <x v="1"/>
    <s v="2-SERVICO"/>
    <x v="0"/>
    <x v="10"/>
    <x v="11"/>
    <s v="020403"/>
    <s v="MANUTENCAO DE UNIDADES GERADORAS"/>
    <s v="190"/>
    <s v="2025-02-04T21:27:56.000Z"/>
    <s v="2025-02-05T16:51:02.000Z"/>
    <x v="68"/>
    <d v="1899-12-30T18:27:00"/>
    <x v="45"/>
    <x v="218"/>
    <s v="1-15 dias"/>
    <x v="1"/>
    <s v="FECHADO"/>
    <s v="NAO SE APLICA"/>
    <s v="NAO SE APLICA"/>
    <s v="NÃO"/>
    <x v="5"/>
    <s v="18"/>
    <s v="13"/>
    <s v="LOCAL NAO INFORMADO"/>
    <x v="5"/>
    <x v="1"/>
    <s v="164867"/>
    <s v=""/>
    <s v=""/>
    <s v=""/>
    <x v="0"/>
    <s v="164867"/>
    <x v="0"/>
    <s v="3 - TER"/>
    <s v="2025-02-03T03:00:00.000Z"/>
    <s v="2025-02-03T03:00:00.000Z"/>
    <s v="4 - QUA"/>
    <s v="Horas Úteis"/>
    <s v="80.000000"/>
    <s v="1.000000"/>
    <s v="amaurialmeida"/>
    <s v="8"/>
    <s v="Encerrado pelo sistema"/>
    <s v="Formulario Solicitação - Padrão"/>
    <s v=""/>
    <s v=""/>
    <s v=""/>
    <s v="3.400000"/>
    <s v="0.030000"/>
    <s v="1.040000"/>
    <s v="0.990000"/>
    <s v=""/>
    <s v="27.040000"/>
    <s v="4.390000"/>
    <s v="Acesso ao Elipse"/>
    <s v="Baixa"/>
    <s v=""/>
  </r>
  <r>
    <s v="164868"/>
    <x v="11"/>
    <s v=""/>
    <s v=""/>
    <x v="2"/>
    <s v="3-MUDANCA"/>
    <x v="1"/>
    <x v="53"/>
    <x v="3"/>
    <s v="040201"/>
    <s v="TESOURARIA, CAPTACAO, RI, CONTAS A PAGAR E CONTAS A RECEBER"/>
    <s v="31"/>
    <s v="2025-02-04T21:36:18.000Z"/>
    <s v=""/>
    <x v="68"/>
    <d v="1899-12-30T18:36:00"/>
    <x v="9"/>
    <x v="53"/>
    <s v="N/A"/>
    <x v="0"/>
    <s v="EM ABERTO"/>
    <s v="SEM INDISPONIBILIDADE"/>
    <s v="COM SUCESSO"/>
    <s v="NÃO"/>
    <x v="2"/>
    <s v="18"/>
    <s v=""/>
    <s v="LOCAL NAO INFORMADO"/>
    <x v="5"/>
    <x v="2"/>
    <s v="164868"/>
    <s v=""/>
    <s v=""/>
    <s v=""/>
    <x v="0"/>
    <s v="164868"/>
    <x v="3"/>
    <s v="3 - TER"/>
    <s v="2025-02-03T03:00:00.000Z"/>
    <s v=""/>
    <s v=""/>
    <s v="Horas Úteis"/>
    <s v="16.000000"/>
    <s v="1.000000"/>
    <s v="victorhihassegawa"/>
    <s v="39"/>
    <s v="Encerrada"/>
    <s v="Mudança Normal"/>
    <s v=""/>
    <s v=""/>
    <s v=""/>
    <s v=""/>
    <s v=""/>
    <s v="0.230000"/>
    <s v="262.920000"/>
    <s v=""/>
    <s v=""/>
    <s v="262.920000"/>
    <s v="Solicitação de criação de conta contabil"/>
    <s v="Baixa"/>
    <s v=""/>
  </r>
  <r>
    <s v="164869"/>
    <x v="10"/>
    <s v="0.000000"/>
    <s v="0.000000"/>
    <x v="0"/>
    <s v="1-INCIDENTE"/>
    <x v="0"/>
    <x v="4"/>
    <x v="0"/>
    <s v="N/D"/>
    <s v="NÃO DEFINIDO"/>
    <s v="385"/>
    <s v="2025-02-04T22:03:52.000Z"/>
    <s v="2025-02-05T13:28:31.000Z"/>
    <x v="68"/>
    <d v="1899-12-30T19:03:00"/>
    <x v="45"/>
    <x v="353"/>
    <s v="1-15 dias"/>
    <x v="1"/>
    <s v="FECHADO"/>
    <s v="NAO SE APLICA"/>
    <s v="NAO SE APLICA"/>
    <s v="NÃO"/>
    <x v="10"/>
    <s v="19"/>
    <s v="10"/>
    <s v="TERCEIRO"/>
    <x v="5"/>
    <x v="1"/>
    <s v="164869"/>
    <s v=""/>
    <s v=""/>
    <s v=""/>
    <x v="0"/>
    <s v="164869"/>
    <x v="0"/>
    <s v="3 - TER"/>
    <s v="2025-02-03T03:00:00.000Z"/>
    <s v="2025-02-03T03:00:00.000Z"/>
    <s v="4 - QUA"/>
    <s v="Horas Úteis"/>
    <s v="16.000000"/>
    <s v="1.000000"/>
    <s v="marioc"/>
    <s v="8"/>
    <s v="Encerrado pelo sistema"/>
    <s v="Formulario Incidente - Padrão"/>
    <s v=""/>
    <s v=""/>
    <s v=""/>
    <s v=""/>
    <s v="0.040000"/>
    <s v="0.520000"/>
    <s v="0.480000"/>
    <s v=""/>
    <s v="27.070000"/>
    <s v="0.480000"/>
    <s v="Mau funcionamento Excel e Google Earth"/>
    <s v="Baixa"/>
    <s v=""/>
  </r>
  <r>
    <s v="164870"/>
    <x v="8"/>
    <s v="0.250000"/>
    <s v="15.000000"/>
    <x v="1"/>
    <s v="2-SERVICO"/>
    <x v="0"/>
    <x v="15"/>
    <x v="2"/>
    <s v="N/D"/>
    <s v="NÃO DEFINIDO"/>
    <s v="385"/>
    <s v="2025-02-04T22:09:47.000Z"/>
    <s v="2025-02-05T16:50:37.000Z"/>
    <x v="68"/>
    <d v="1899-12-30T19:09:00"/>
    <x v="45"/>
    <x v="550"/>
    <s v="1-15 dias"/>
    <x v="1"/>
    <s v="FECHADO"/>
    <s v="NAO SE APLICA"/>
    <s v="NAO SE APLICA"/>
    <s v="NÃO"/>
    <x v="5"/>
    <s v="19"/>
    <s v="13"/>
    <s v="TERCEIRO"/>
    <x v="5"/>
    <x v="1"/>
    <s v="164870"/>
    <s v=""/>
    <s v=""/>
    <s v=""/>
    <x v="0"/>
    <s v="164870"/>
    <x v="0"/>
    <s v="3 - TER"/>
    <s v="2025-02-03T03:00:00.000Z"/>
    <s v="2025-02-03T03:00:00.000Z"/>
    <s v="4 - QUA"/>
    <s v="Horas Úteis"/>
    <s v="80.000000"/>
    <s v="1.000000"/>
    <s v="marioc"/>
    <s v="8"/>
    <s v="Encerrado pelo sistema"/>
    <s v="Formulario Solicitação - Padrão"/>
    <s v=""/>
    <s v=""/>
    <s v=""/>
    <s v=""/>
    <s v="0.000000"/>
    <s v="3.850000"/>
    <s v="3.850000"/>
    <s v=""/>
    <s v="27.040000"/>
    <s v="3.850000"/>
    <s v="Restaurar arquivo "/>
    <s v="Baixa"/>
    <s v=""/>
  </r>
  <r>
    <s v="164871"/>
    <x v="1"/>
    <s v=""/>
    <s v=""/>
    <x v="1"/>
    <s v="2-SERVICO"/>
    <x v="0"/>
    <x v="1"/>
    <x v="2"/>
    <s v="040801"/>
    <s v="TECNOLOGIA DE INFORMACAO"/>
    <s v="37"/>
    <s v="2025-02-04T22:16:01.000Z"/>
    <s v="2025-02-07T01:51:31.000Z"/>
    <x v="68"/>
    <d v="1899-12-30T19:16:00"/>
    <x v="72"/>
    <x v="551"/>
    <s v="1-15 dias"/>
    <x v="1"/>
    <s v="FECHADO"/>
    <s v="NAO SE APLICA"/>
    <s v="NAO SE APLICA"/>
    <s v="NÃO"/>
    <x v="1"/>
    <s v="19"/>
    <s v="22"/>
    <s v="PORTO VELHO"/>
    <x v="5"/>
    <x v="1"/>
    <s v="164871"/>
    <s v=""/>
    <s v=""/>
    <s v=""/>
    <x v="0"/>
    <s v="164871"/>
    <x v="0"/>
    <s v="3 - TER"/>
    <s v="2025-02-03T03:00:00.000Z"/>
    <s v="2025-02-03T03:00:00.000Z"/>
    <s v="5 - QUI"/>
    <s v="Horas Úteis"/>
    <s v="40.000000"/>
    <s v="1.000000"/>
    <s v="alexandresilva"/>
    <s v="8"/>
    <s v="Encerrado pelo sistema"/>
    <s v="Formulario Solicitação - Padrão"/>
    <s v=""/>
    <s v=""/>
    <s v=""/>
    <s v=""/>
    <s v="18.030000"/>
    <s v="0.000000"/>
    <s v="18.030000"/>
    <s v=""/>
    <s v=""/>
    <s v="18.030000"/>
    <s v="Criar conta no OCI"/>
    <s v="Baixa"/>
    <s v=""/>
  </r>
  <r>
    <s v="164872"/>
    <x v="14"/>
    <s v=""/>
    <s v=""/>
    <x v="0"/>
    <s v="1-INCIDENTE"/>
    <x v="1"/>
    <x v="5"/>
    <x v="15"/>
    <s v="N/D"/>
    <s v="NÃO DEFINIDO"/>
    <s v="385"/>
    <s v="2025-02-04T22:22:44.000Z"/>
    <s v="2025-02-07T21:31:02.000Z"/>
    <x v="68"/>
    <d v="1899-12-30T19:22:00"/>
    <x v="59"/>
    <x v="323"/>
    <s v="1-15 dias"/>
    <x v="0"/>
    <s v="FECHADO"/>
    <s v="NAO SE APLICA"/>
    <s v="NAO SE APLICA"/>
    <s v="NÃO"/>
    <x v="2"/>
    <s v="19"/>
    <s v="18"/>
    <s v="LOCAL NAO INFORMADO"/>
    <x v="5"/>
    <x v="1"/>
    <s v="164872"/>
    <s v=""/>
    <s v=""/>
    <s v=""/>
    <x v="0"/>
    <s v="164872"/>
    <x v="1"/>
    <s v="3 - TER"/>
    <s v="2025-02-03T03:00:00.000Z"/>
    <s v="2025-02-03T03:00:00.000Z"/>
    <s v="6 - SEX"/>
    <s v="Horas Úteis"/>
    <s v="16.000000"/>
    <s v="1.000000"/>
    <s v="kimberlyr.elb"/>
    <s v="8"/>
    <s v="Encerrado pelo sistema"/>
    <s v="Formulario Incidente - Sistemas - Erro Sistemas"/>
    <s v=""/>
    <s v=""/>
    <s v=""/>
    <s v=""/>
    <s v="0.010000"/>
    <s v="26.720000"/>
    <s v="26.560000"/>
    <s v=""/>
    <s v="27.040000"/>
    <s v="26.560000"/>
    <s v="Lista de aprovação não pode ser gerada no momento de criação da requisição"/>
    <s v="Baixa"/>
    <s v=""/>
  </r>
  <r>
    <s v="164873"/>
    <x v="2"/>
    <s v="0.030000"/>
    <s v="2.000000"/>
    <x v="0"/>
    <s v="1-INCIDENTE"/>
    <x v="0"/>
    <x v="2"/>
    <x v="0"/>
    <s v="040801"/>
    <s v="TECNOLOGIA DE INFORMACAO"/>
    <s v="37"/>
    <s v="2025-02-05T11:02:00.000Z"/>
    <s v="2025-02-05T13:12:28.000Z"/>
    <x v="69"/>
    <d v="1899-12-30T08:02:00"/>
    <x v="45"/>
    <x v="308"/>
    <s v="1-15 dias"/>
    <x v="1"/>
    <s v="FECHADO"/>
    <s v="NAO SE APLICA"/>
    <s v="NAO SE APLICA"/>
    <s v="NÃO"/>
    <x v="0"/>
    <s v="08"/>
    <s v="10"/>
    <s v="LOCAL NAO INFORMADO"/>
    <x v="5"/>
    <x v="1"/>
    <s v="164873"/>
    <s v=""/>
    <s v=""/>
    <s v=""/>
    <x v="0"/>
    <s v="164873"/>
    <x v="0"/>
    <s v="4 - QUA"/>
    <s v="2025-02-03T03:00:00.000Z"/>
    <s v="2025-02-03T03:00:00.000Z"/>
    <s v="4 - QUA"/>
    <s v="Horas Úteis"/>
    <s v="16.000000"/>
    <s v="1.000000"/>
    <s v="jorgepereira"/>
    <s v="8"/>
    <s v="Encerrado pelo sistema"/>
    <s v="Formulario Incidente - Padrão"/>
    <s v=""/>
    <s v=""/>
    <s v=""/>
    <s v=""/>
    <s v=""/>
    <s v="0.210000"/>
    <s v="0.210000"/>
    <s v=""/>
    <s v="27.010000"/>
    <s v="0.210000"/>
    <s v="Task: Verificar Status das impressoras SPO"/>
    <s v="Baixa"/>
    <s v=""/>
  </r>
  <r>
    <s v="164874"/>
    <x v="8"/>
    <s v="0.250000"/>
    <s v="15.000000"/>
    <x v="1"/>
    <s v="2-SERVICO"/>
    <x v="0"/>
    <x v="15"/>
    <x v="3"/>
    <s v="020403"/>
    <s v="MANUTENCAO DE UNIDADES GERADORAS"/>
    <s v="190"/>
    <s v="2025-02-05T12:55:46.000Z"/>
    <s v="2025-02-05T14:03:48.000Z"/>
    <x v="69"/>
    <d v="1899-12-30T09:55:00"/>
    <x v="45"/>
    <x v="552"/>
    <s v="1-15 dias"/>
    <x v="1"/>
    <s v="FECHADO"/>
    <s v="NAO SE APLICA"/>
    <s v="NAO SE APLICA"/>
    <s v="NÃO"/>
    <x v="5"/>
    <s v="09"/>
    <s v="11"/>
    <s v="LOCAL NAO INFORMADO"/>
    <x v="5"/>
    <x v="1"/>
    <s v="164874"/>
    <s v=""/>
    <s v=""/>
    <s v=""/>
    <x v="0"/>
    <s v="164874"/>
    <x v="3"/>
    <s v="4 - QUA"/>
    <s v="2025-02-03T03:00:00.000Z"/>
    <s v="2025-02-03T03:00:00.000Z"/>
    <s v="4 - QUA"/>
    <s v="Horas Úteis"/>
    <s v="80.000000"/>
    <s v="1.000000"/>
    <s v="matheuspmatos"/>
    <s v="8"/>
    <s v="Encerrado pelo sistema"/>
    <s v="Gestão de acesso"/>
    <s v=""/>
    <s v=""/>
    <s v=""/>
    <s v=""/>
    <s v="0.000000"/>
    <s v="1.060000"/>
    <s v="1.060000"/>
    <s v=""/>
    <s v="27.070000"/>
    <s v="1.060000"/>
    <s v="Liberação de Acesso a Rede"/>
    <s v="Baixa"/>
    <s v=""/>
  </r>
  <r>
    <s v="164875"/>
    <x v="10"/>
    <s v="0.000000"/>
    <s v="0.000000"/>
    <x v="1"/>
    <s v="2-SERVICO"/>
    <x v="0"/>
    <x v="49"/>
    <x v="40"/>
    <s v="020402"/>
    <s v="OPERACAO"/>
    <s v="176"/>
    <s v="2025-02-05T12:58:34.000Z"/>
    <s v="2025-02-06T13:17:27.000Z"/>
    <x v="69"/>
    <d v="1899-12-30T09:58:00"/>
    <x v="72"/>
    <x v="317"/>
    <s v="1-15 dias"/>
    <x v="1"/>
    <s v="FECHADO"/>
    <s v="NAO SE APLICA"/>
    <s v="NAO SE APLICA"/>
    <s v="NÃO"/>
    <x v="10"/>
    <s v="09"/>
    <s v="10"/>
    <s v="LOCAL NAO INFORMADO"/>
    <x v="5"/>
    <x v="1"/>
    <s v="164875"/>
    <s v=""/>
    <s v=""/>
    <s v=""/>
    <x v="0"/>
    <s v="164875"/>
    <x v="0"/>
    <s v="4 - QUA"/>
    <s v="2025-02-03T03:00:00.000Z"/>
    <s v="2025-02-03T03:00:00.000Z"/>
    <s v="5 - QUI"/>
    <s v="Horas Úteis"/>
    <s v="80.000000"/>
    <s v="1.000000"/>
    <s v="carolinasanto"/>
    <s v="8"/>
    <s v="Encerrado pelo sistema"/>
    <s v="Formulario Solicitação - Padrão"/>
    <s v=""/>
    <s v="2.330000"/>
    <s v=""/>
    <s v=""/>
    <s v="0.010000"/>
    <s v="6.690000"/>
    <s v="9.040000"/>
    <s v=""/>
    <s v="27.010000"/>
    <s v="9.040000"/>
    <s v="Intranet da Eletrobrás"/>
    <s v="Baixa"/>
    <s v=""/>
  </r>
  <r>
    <s v="164876"/>
    <x v="10"/>
    <s v="0.000000"/>
    <s v="0.000000"/>
    <x v="0"/>
    <s v="1-INCIDENTE"/>
    <x v="0"/>
    <x v="4"/>
    <x v="0"/>
    <s v="020404"/>
    <s v="MANUT. CIVIL E SEGURANCA DE BARRAGEM"/>
    <s v="17"/>
    <s v="2025-02-05T13:03:08.000Z"/>
    <s v="2025-02-05T17:29:27.000Z"/>
    <x v="69"/>
    <d v="1899-12-30T10:03:00"/>
    <x v="45"/>
    <x v="549"/>
    <s v="1-15 dias"/>
    <x v="1"/>
    <s v="FECHADO"/>
    <s v="NAO SE APLICA"/>
    <s v="NAO SE APLICA"/>
    <s v="NÃO"/>
    <x v="10"/>
    <s v="10"/>
    <s v="14"/>
    <s v="LOCAL NAO INFORMADO"/>
    <x v="5"/>
    <x v="1"/>
    <s v="164876"/>
    <s v=""/>
    <s v="4"/>
    <s v="Como voce avalia o atendimento prestado?"/>
    <x v="1"/>
    <s v="164876"/>
    <x v="0"/>
    <s v="4 - QUA"/>
    <s v="2025-02-03T03:00:00.000Z"/>
    <s v="2025-02-03T03:00:00.000Z"/>
    <s v="4 - QUA"/>
    <s v="Horas Úteis"/>
    <s v="16.000000"/>
    <s v="1.000000"/>
    <s v="luizvlima"/>
    <s v="9"/>
    <s v="Encerrado pelo usuario"/>
    <s v="Formulario Incidente - Padrão"/>
    <s v=""/>
    <s v=""/>
    <s v=""/>
    <s v=""/>
    <s v="3.550000"/>
    <s v="0.890000"/>
    <s v="4.440000"/>
    <s v=""/>
    <s v="0.400000"/>
    <s v="4.440000"/>
    <s v="DESKTOP MUITO LENTO E TRAVANDO"/>
    <s v="Baixa"/>
    <s v=""/>
  </r>
  <r>
    <s v="164877"/>
    <x v="2"/>
    <s v="0.060000"/>
    <s v="4.000000"/>
    <x v="0"/>
    <s v="1-INCIDENTE"/>
    <x v="0"/>
    <x v="4"/>
    <x v="0"/>
    <s v="040301"/>
    <s v="CONTROLADORIA"/>
    <s v="48"/>
    <s v="2025-02-05T13:03:48.000Z"/>
    <s v="2025-02-05T14:02:47.000Z"/>
    <x v="69"/>
    <d v="1899-12-30T10:03:00"/>
    <x v="45"/>
    <x v="193"/>
    <s v="1-15 dias"/>
    <x v="1"/>
    <s v="FECHADO"/>
    <s v="NAO SE APLICA"/>
    <s v="NAO SE APLICA"/>
    <s v="NÃO"/>
    <x v="0"/>
    <s v="10"/>
    <s v="11"/>
    <s v="LOCAL NAO INFORMADO"/>
    <x v="5"/>
    <x v="1"/>
    <s v="164877"/>
    <s v=""/>
    <s v=""/>
    <s v=""/>
    <x v="0"/>
    <s v="164877"/>
    <x v="0"/>
    <s v="4 - QUA"/>
    <s v="2025-02-03T03:00:00.000Z"/>
    <s v="2025-02-03T03:00:00.000Z"/>
    <s v="4 - QUA"/>
    <s v="Horas Úteis"/>
    <s v="16.000000"/>
    <s v="1.000000"/>
    <s v="ricardomoliveira"/>
    <s v="8"/>
    <s v="Encerrado pelo sistema"/>
    <s v="Formulario Incidente - Padrão"/>
    <s v=""/>
    <s v=""/>
    <s v=""/>
    <s v=""/>
    <s v="0.810000"/>
    <s v="0.170000"/>
    <s v="0.980000"/>
    <s v=""/>
    <s v="27.000000"/>
    <s v="0.980000"/>
    <s v="Teclado"/>
    <s v="Baixa"/>
    <s v=""/>
  </r>
  <r>
    <s v="164878"/>
    <x v="10"/>
    <s v=""/>
    <s v=""/>
    <x v="0"/>
    <s v="1-INCIDENTE"/>
    <x v="0"/>
    <x v="11"/>
    <x v="8"/>
    <s v="040801"/>
    <s v="TECNOLOGIA DE INFORMACAO"/>
    <s v="37"/>
    <s v="2025-02-05T14:05:00.000Z"/>
    <s v="2025-02-05T15:49:44.000Z"/>
    <x v="69"/>
    <d v="1899-12-30T11:05:00"/>
    <x v="45"/>
    <x v="470"/>
    <s v="1-15 dias"/>
    <x v="1"/>
    <s v="FECHADO"/>
    <s v="NAO SE APLICA"/>
    <s v="NAO SE APLICA"/>
    <s v="NÃO"/>
    <x v="0"/>
    <s v="11"/>
    <s v="12"/>
    <s v="LOCAL NAO INFORMADO"/>
    <x v="5"/>
    <x v="1"/>
    <s v="164878"/>
    <s v=""/>
    <s v=""/>
    <s v=""/>
    <x v="0"/>
    <s v="164878"/>
    <x v="1"/>
    <s v="4 - QUA"/>
    <s v="2025-02-03T03:00:00.000Z"/>
    <s v="2025-02-03T03:00:00.000Z"/>
    <s v="4 - QUA"/>
    <s v="Horas Úteis"/>
    <s v="24.000000"/>
    <s v="1.000000"/>
    <s v="jorgepereira"/>
    <s v="8"/>
    <s v="Encerrado pelo sistema"/>
    <s v="Formulario Incidente - Padrão"/>
    <s v=""/>
    <s v=""/>
    <s v=""/>
    <s v=""/>
    <s v="0.030000"/>
    <s v="1.710000"/>
    <s v="1.750000"/>
    <s v=""/>
    <s v="27.060000"/>
    <s v="1.750000"/>
    <s v=" Task: Check list Sala Telecom-Core"/>
    <s v="Normal"/>
    <s v=""/>
  </r>
  <r>
    <s v="164879"/>
    <x v="0"/>
    <s v=""/>
    <s v=""/>
    <x v="0"/>
    <s v="1-INCIDENTE"/>
    <x v="0"/>
    <x v="40"/>
    <x v="0"/>
    <s v="020405"/>
    <s v="MANUTENCAO DE SISTEMA DE TRANSMISSAO, AUTOMACAO E AUXILIARES"/>
    <s v="105"/>
    <s v="2025-02-05T14:14:59.000Z"/>
    <s v="2025-02-10T21:19:18.000Z"/>
    <x v="69"/>
    <d v="1899-12-30T11:14:00"/>
    <x v="66"/>
    <x v="528"/>
    <s v="1-15 dias"/>
    <x v="1"/>
    <s v="FECHADO"/>
    <s v="NAO SE APLICA"/>
    <s v="NAO SE APLICA"/>
    <s v="NÃO"/>
    <x v="0"/>
    <s v="11"/>
    <s v="18"/>
    <s v="LOCAL NAO INFORMADO"/>
    <x v="5"/>
    <x v="1"/>
    <s v="164879"/>
    <s v=""/>
    <s v=""/>
    <s v=""/>
    <x v="0"/>
    <s v="164879"/>
    <x v="1"/>
    <s v="4 - QUA"/>
    <s v="2025-02-03T03:00:00.000Z"/>
    <s v="2025-02-10T03:00:00.000Z"/>
    <s v="2 - SEG"/>
    <s v="Horas Úteis"/>
    <s v="16.000000"/>
    <s v="1.000000"/>
    <s v="daliane"/>
    <s v="8"/>
    <s v="Encerrado pelo sistema"/>
    <s v="Formulario Incidente - Padrão"/>
    <s v=""/>
    <s v=""/>
    <s v=""/>
    <s v=""/>
    <s v=""/>
    <s v="2.630000"/>
    <s v="8.410000"/>
    <s v=""/>
    <s v="27.070000"/>
    <s v="8.410000"/>
    <s v="radio 9580"/>
    <s v="Baixa"/>
    <s v=""/>
  </r>
  <r>
    <s v="164880"/>
    <x v="2"/>
    <s v="0.030000"/>
    <s v="2.000000"/>
    <x v="1"/>
    <s v="2-SERVICO"/>
    <x v="0"/>
    <x v="4"/>
    <x v="9"/>
    <s v="N/D"/>
    <s v="NÃO DEFINIDO"/>
    <s v="385"/>
    <s v="2025-02-05T14:22:40.000Z"/>
    <s v="2025-02-05T15:30:18.000Z"/>
    <x v="69"/>
    <d v="1899-12-30T11:22:00"/>
    <x v="45"/>
    <x v="309"/>
    <s v="1-15 dias"/>
    <x v="1"/>
    <s v="FECHADO"/>
    <s v="NAO SE APLICA"/>
    <s v="NAO SE APLICA"/>
    <s v="NÃO"/>
    <x v="10"/>
    <s v="11"/>
    <s v="12"/>
    <s v="LOCAL NAO INFORMADO"/>
    <x v="5"/>
    <x v="1"/>
    <s v="164880"/>
    <s v=""/>
    <s v=""/>
    <s v=""/>
    <x v="0"/>
    <s v="164880"/>
    <x v="0"/>
    <s v="4 - QUA"/>
    <s v="2025-02-03T03:00:00.000Z"/>
    <s v="2025-02-03T03:00:00.000Z"/>
    <s v="4 - QUA"/>
    <s v="Horas Úteis"/>
    <s v="80.000000"/>
    <s v="1.000000"/>
    <s v="tacioviana.elb"/>
    <s v="8"/>
    <s v="Encerrado pelo sistema"/>
    <s v="Formulario Solicitação - Padrão"/>
    <s v=""/>
    <s v=""/>
    <s v=""/>
    <s v=""/>
    <s v="0.010000"/>
    <s v="1.110000"/>
    <s v="1.130000"/>
    <s v=""/>
    <s v="27.050000"/>
    <s v="1.130000"/>
    <s v="Teclado"/>
    <s v="Baixa"/>
    <s v=""/>
  </r>
  <r>
    <s v="164881"/>
    <x v="0"/>
    <s v=""/>
    <s v=""/>
    <x v="1"/>
    <s v="2-SERVICO"/>
    <x v="0"/>
    <x v="40"/>
    <x v="2"/>
    <s v="N/D"/>
    <s v="NÃO DEFINIDO"/>
    <s v="385"/>
    <s v="2025-02-05T14:22:47.000Z"/>
    <s v="2025-02-10T21:19:20.000Z"/>
    <x v="69"/>
    <d v="1899-12-30T11:22:00"/>
    <x v="66"/>
    <x v="528"/>
    <s v="1-15 dias"/>
    <x v="1"/>
    <s v="FECHADO"/>
    <s v="NAO SE APLICA"/>
    <s v="NAO SE APLICA"/>
    <s v="NÃO"/>
    <x v="0"/>
    <s v="11"/>
    <s v="18"/>
    <s v="LOCAL NAO INFORMADO"/>
    <x v="5"/>
    <x v="1"/>
    <s v="164881"/>
    <s v=""/>
    <s v=""/>
    <s v=""/>
    <x v="0"/>
    <s v="164881"/>
    <x v="1"/>
    <s v="4 - QUA"/>
    <s v="2025-02-03T03:00:00.000Z"/>
    <s v="2025-02-10T03:00:00.000Z"/>
    <s v="2 - SEG"/>
    <s v="Horas Úteis"/>
    <s v="80.000000"/>
    <s v="1.000000"/>
    <s v="julianaj"/>
    <s v="8"/>
    <s v="Encerrado pelo sistema"/>
    <s v="Formulario Solicitação - Infra - Solicitação Padrão"/>
    <s v=""/>
    <s v=""/>
    <s v=""/>
    <s v=""/>
    <s v="0.020000"/>
    <s v="8.190000"/>
    <s v="8.210000"/>
    <s v=""/>
    <s v="27.060000"/>
    <s v="8.210000"/>
    <s v="Rádios patrimonial"/>
    <s v="Baixa"/>
    <s v=""/>
  </r>
  <r>
    <s v="164882"/>
    <x v="3"/>
    <s v=""/>
    <s v=""/>
    <x v="1"/>
    <s v="2-SERVICO"/>
    <x v="1"/>
    <x v="22"/>
    <x v="2"/>
    <s v="N/D"/>
    <s v="NÃO DEFINIDO"/>
    <s v="385"/>
    <s v="2025-02-05T14:46:54.000Z"/>
    <s v="2025-02-05T16:11:41.000Z"/>
    <x v="69"/>
    <d v="1899-12-30T11:46:00"/>
    <x v="45"/>
    <x v="553"/>
    <s v="1-15 dias"/>
    <x v="1"/>
    <s v="FECHADO"/>
    <s v="NAO SE APLICA"/>
    <s v="NAO SE APLICA"/>
    <s v="NÃO"/>
    <x v="2"/>
    <s v="11"/>
    <s v="13"/>
    <s v="LOCAL NAO INFORMADO"/>
    <x v="5"/>
    <x v="1"/>
    <s v="164882"/>
    <s v=""/>
    <s v=""/>
    <s v=""/>
    <x v="0"/>
    <s v="164882"/>
    <x v="0"/>
    <s v="4 - QUA"/>
    <s v="2025-02-03T03:00:00.000Z"/>
    <s v="2025-02-03T03:00:00.000Z"/>
    <s v="4 - QUA"/>
    <s v="Horas Úteis"/>
    <s v="40.000000"/>
    <s v="1.000000"/>
    <s v="maraisalima.elb"/>
    <s v="8"/>
    <s v="Encerrado pelo sistema"/>
    <s v="Formulario Solicitação - Padrão"/>
    <s v=""/>
    <s v=""/>
    <s v=""/>
    <s v=""/>
    <s v="0.000000"/>
    <s v="1.410000"/>
    <s v="1.410000"/>
    <s v=""/>
    <s v="27.020000"/>
    <s v="1.410000"/>
    <s v="LANÇAMENTO RECEBIMENTO"/>
    <s v="Baixa"/>
    <s v=""/>
  </r>
  <r>
    <s v="164883"/>
    <x v="0"/>
    <s v="0.250000"/>
    <s v="15.000000"/>
    <x v="1"/>
    <s v="2-SERVICO"/>
    <x v="0"/>
    <x v="34"/>
    <x v="18"/>
    <s v="020402"/>
    <s v="OPERACAO"/>
    <s v="176"/>
    <s v="2025-02-05T14:52:51.000Z"/>
    <s v="2025-02-18T19:52:31.000Z"/>
    <x v="69"/>
    <d v="1899-12-30T11:52:00"/>
    <x v="78"/>
    <x v="85"/>
    <s v="1-15 dias"/>
    <x v="0"/>
    <s v="FECHADO"/>
    <s v="NAO SE APLICA"/>
    <s v="NAO SE APLICA"/>
    <s v="NÃO"/>
    <x v="0"/>
    <s v="11"/>
    <s v="16"/>
    <s v="LOCAL NAO INFORMADO"/>
    <x v="5"/>
    <x v="1"/>
    <s v="164883"/>
    <s v=""/>
    <s v=""/>
    <s v=""/>
    <x v="0"/>
    <s v="164883"/>
    <x v="0"/>
    <s v="4 - QUA"/>
    <s v="2025-02-03T03:00:00.000Z"/>
    <s v="2025-02-17T03:00:00.000Z"/>
    <s v="3 - TER"/>
    <s v="Horas Úteis"/>
    <s v="80.000000"/>
    <s v="1.000000"/>
    <s v="paulobatista"/>
    <s v="8"/>
    <s v="Encerrado pelo sistema"/>
    <s v="Formulario Solicitação - Padrão"/>
    <s v=""/>
    <s v="20.810000"/>
    <s v=""/>
    <s v=""/>
    <s v="0.060000"/>
    <s v="15.910000"/>
    <s v="87.140000"/>
    <s v=""/>
    <s v="27.010000"/>
    <s v="87.140000"/>
    <s v="Acesso do Power BI a Base de Dados PBI Hidrocalc.sql  ORACLE"/>
    <s v="Baixa"/>
    <s v=""/>
  </r>
  <r>
    <s v="164884"/>
    <x v="26"/>
    <s v="1.000000"/>
    <s v="60.000000"/>
    <x v="1"/>
    <s v="2-SERVICO"/>
    <x v="0"/>
    <x v="13"/>
    <x v="11"/>
    <s v="020402"/>
    <s v="OPERACAO"/>
    <s v="176"/>
    <s v="2025-02-05T15:02:02.000Z"/>
    <s v="2025-02-19T18:50:25.000Z"/>
    <x v="69"/>
    <d v="1899-12-30T12:02:00"/>
    <x v="83"/>
    <x v="554"/>
    <s v="1-15 dias"/>
    <x v="0"/>
    <s v="FECHADO"/>
    <s v="NAO SE APLICA"/>
    <s v="NAO SE APLICA"/>
    <s v="NÃO"/>
    <x v="5"/>
    <s v="12"/>
    <s v="15"/>
    <s v="LOCAL NAO INFORMADO"/>
    <x v="5"/>
    <x v="1"/>
    <s v="164884"/>
    <s v="A demanda não foi solucionada, e ainda permanece a falha no processo de migração e sem de  previsão de solução pela área responsável."/>
    <s v="2"/>
    <s v="Como voce avalia o atendimento prestado?"/>
    <x v="4"/>
    <s v="164884"/>
    <x v="1"/>
    <s v="4 - QUA"/>
    <s v="2025-02-03T03:00:00.000Z"/>
    <s v="2025-02-17T03:00:00.000Z"/>
    <s v="4 - QUA"/>
    <s v="Horas Úteis"/>
    <s v="80.000000"/>
    <s v="1.000000"/>
    <s v="paulobatista"/>
    <s v="8"/>
    <s v="Encerrado pelo sistema"/>
    <s v="Formulario Solicitação - Padrão"/>
    <s v=""/>
    <s v="21.840000"/>
    <s v="48.670000"/>
    <s v=""/>
    <s v="0.000000"/>
    <s v="1.720000"/>
    <s v="94.970000"/>
    <s v=""/>
    <s v="27.050000"/>
    <s v="94.970000"/>
    <s v="Migração Microsoft 365 / Power BI"/>
    <s v="Baixa"/>
    <s v=""/>
  </r>
  <r>
    <s v="164885"/>
    <x v="8"/>
    <s v=""/>
    <s v=""/>
    <x v="1"/>
    <s v="2-SERVICO"/>
    <x v="0"/>
    <x v="13"/>
    <x v="11"/>
    <s v="040801"/>
    <s v="TECNOLOGIA DE INFORMACAO"/>
    <s v="37"/>
    <s v="2025-02-05T15:12:23.000Z"/>
    <s v="2025-02-05T17:06:36.000Z"/>
    <x v="69"/>
    <d v="1899-12-30T12:12:00"/>
    <x v="45"/>
    <x v="290"/>
    <s v="1-15 dias"/>
    <x v="1"/>
    <s v="FECHADO"/>
    <s v="NAO SE APLICA"/>
    <s v="NAO SE APLICA"/>
    <s v="NÃO"/>
    <x v="5"/>
    <s v="12"/>
    <s v="14"/>
    <s v="LOCAL NAO INFORMADO"/>
    <x v="5"/>
    <x v="1"/>
    <s v="164885"/>
    <s v=""/>
    <s v="4"/>
    <s v="Como voce avalia o atendimento prestado?"/>
    <x v="1"/>
    <s v="164885"/>
    <x v="0"/>
    <s v="4 - QUA"/>
    <s v="2025-02-03T03:00:00.000Z"/>
    <s v="2025-02-03T03:00:00.000Z"/>
    <s v="4 - QUA"/>
    <s v="Horas Úteis"/>
    <s v="80.000000"/>
    <s v="1.000000"/>
    <s v="daianasantos"/>
    <s v="8"/>
    <s v="Encerrado pelo sistema"/>
    <s v="Formulario Solicitação - Padrão"/>
    <s v=""/>
    <s v=""/>
    <s v=""/>
    <s v=""/>
    <s v="0.000000"/>
    <s v="1.900000"/>
    <s v="1.910000"/>
    <s v=""/>
    <s v="27.030000"/>
    <s v="1.910000"/>
    <s v="Sem acesso envio email pelo sistema Senior"/>
    <s v="Baixa"/>
    <s v=""/>
  </r>
  <r>
    <s v="164886"/>
    <x v="2"/>
    <s v="0.030000"/>
    <s v="2.000000"/>
    <x v="1"/>
    <s v="2-SERVICO"/>
    <x v="0"/>
    <x v="8"/>
    <x v="2"/>
    <s v="040301"/>
    <s v="CONTROLADORIA"/>
    <s v="48"/>
    <s v="2025-02-05T15:30:14.000Z"/>
    <s v="2025-02-05T15:55:47.000Z"/>
    <x v="69"/>
    <d v="1899-12-30T12:30:00"/>
    <x v="45"/>
    <x v="13"/>
    <s v="1-15 dias"/>
    <x v="1"/>
    <s v="FECHADO"/>
    <s v="NAO SE APLICA"/>
    <s v="NAO SE APLICA"/>
    <s v="NÃO"/>
    <x v="0"/>
    <s v="12"/>
    <s v="12"/>
    <s v="LOCAL NAO INFORMADO"/>
    <x v="5"/>
    <x v="1"/>
    <s v="164886"/>
    <s v=""/>
    <s v=""/>
    <s v=""/>
    <x v="0"/>
    <s v="164886"/>
    <x v="0"/>
    <s v="4 - QUA"/>
    <s v="2025-02-03T03:00:00.000Z"/>
    <s v="2025-02-03T03:00:00.000Z"/>
    <s v="4 - QUA"/>
    <s v="Horas Úteis"/>
    <s v="80.000000"/>
    <s v="1.000000"/>
    <s v="isabelarsilva"/>
    <s v="8"/>
    <s v="Encerrado pelo sistema"/>
    <s v="Formulario Solicitação - Padrão"/>
    <s v=""/>
    <s v=""/>
    <s v=""/>
    <s v=""/>
    <s v="0.010000"/>
    <s v="0.420000"/>
    <s v="0.430000"/>
    <s v=""/>
    <s v="27.040000"/>
    <s v="0.430000"/>
    <s v="Acesso - gravações teams"/>
    <s v="Baixa"/>
    <s v=""/>
  </r>
  <r>
    <s v="164887"/>
    <x v="25"/>
    <s v=""/>
    <s v=""/>
    <x v="0"/>
    <s v="1-INCIDENTE"/>
    <x v="1"/>
    <x v="7"/>
    <x v="4"/>
    <s v="040301"/>
    <s v="CONTROLADORIA"/>
    <s v="48"/>
    <s v="2025-02-05T16:04:47.000Z"/>
    <s v="2025-02-06T13:48:44.000Z"/>
    <x v="69"/>
    <d v="1899-12-30T13:04:00"/>
    <x v="72"/>
    <x v="51"/>
    <s v="1-15 dias"/>
    <x v="1"/>
    <s v="FECHADO"/>
    <s v="NAO SE APLICA"/>
    <s v="NAO SE APLICA"/>
    <s v="NÃO"/>
    <x v="2"/>
    <s v="13"/>
    <s v="10"/>
    <s v="LOCAL NAO INFORMADO"/>
    <x v="5"/>
    <x v="1"/>
    <s v="164887"/>
    <s v=""/>
    <s v=""/>
    <s v=""/>
    <x v="0"/>
    <s v="164887"/>
    <x v="1"/>
    <s v="4 - QUA"/>
    <s v="2025-02-03T03:00:00.000Z"/>
    <s v="2025-02-03T03:00:00.000Z"/>
    <s v="5 - QUI"/>
    <s v="Horas Úteis"/>
    <s v="16.000000"/>
    <s v="1.000000"/>
    <s v="ricardomoliveira"/>
    <s v="8"/>
    <s v="Encerrado pelo sistema"/>
    <s v="Formulario Incidente - Sistemas - Erro Sistemas"/>
    <s v=""/>
    <s v=""/>
    <s v=""/>
    <s v=""/>
    <s v="0.000000"/>
    <s v="6.740000"/>
    <s v="6.750000"/>
    <s v=""/>
    <s v="27.070000"/>
    <s v="6.750000"/>
    <s v="Msaf - Código Estabelecimento"/>
    <s v="Baixa"/>
    <s v=""/>
  </r>
  <r>
    <s v="164888"/>
    <x v="1"/>
    <s v="0.250000"/>
    <s v="15.000000"/>
    <x v="1"/>
    <s v="2-SERVICO"/>
    <x v="0"/>
    <x v="15"/>
    <x v="3"/>
    <s v="N/D"/>
    <s v="NÃO DEFINIDO"/>
    <s v="385"/>
    <s v="2025-02-05T16:36:25.000Z"/>
    <s v="2025-02-07T22:08:11.000Z"/>
    <x v="69"/>
    <d v="1899-12-30T13:36:00"/>
    <x v="59"/>
    <x v="555"/>
    <s v="1-15 dias"/>
    <x v="1"/>
    <s v="FECHADO"/>
    <s v="NAO SE APLICA"/>
    <s v="NAO SE APLICA"/>
    <s v="NÃO"/>
    <x v="5"/>
    <s v="13"/>
    <s v="19"/>
    <s v="TERCEIRO"/>
    <x v="5"/>
    <x v="1"/>
    <s v="164888"/>
    <s v=""/>
    <s v=""/>
    <s v=""/>
    <x v="0"/>
    <s v="164888"/>
    <x v="1"/>
    <s v="4 - QUA"/>
    <s v="2025-02-03T03:00:00.000Z"/>
    <s v="2025-02-03T03:00:00.000Z"/>
    <s v="6 - SEX"/>
    <s v="Horas Úteis"/>
    <s v="80.000000"/>
    <s v="1.000000"/>
    <s v="maxendelm"/>
    <s v="8"/>
    <s v="Encerrado pelo sistema"/>
    <s v="Gestão de acesso"/>
    <s v=""/>
    <s v=""/>
    <s v=""/>
    <s v=""/>
    <s v=""/>
    <s v="4.910000"/>
    <s v="23.430000"/>
    <s v=""/>
    <s v="27.050000"/>
    <s v="23.430000"/>
    <s v="Solicito acesso a pasta"/>
    <s v="Baixa"/>
    <s v=""/>
  </r>
  <r>
    <s v="164889"/>
    <x v="2"/>
    <s v="0.030000"/>
    <s v="2.000000"/>
    <x v="1"/>
    <s v="2-SERVICO"/>
    <x v="0"/>
    <x v="4"/>
    <x v="9"/>
    <s v="N/D"/>
    <s v="NÃO DEFINIDO"/>
    <s v="385"/>
    <s v="2025-02-05T17:07:28.000Z"/>
    <s v="2025-02-05T17:44:32.000Z"/>
    <x v="69"/>
    <d v="1899-12-30T14:07:00"/>
    <x v="45"/>
    <x v="556"/>
    <s v="1-15 dias"/>
    <x v="1"/>
    <s v="FECHADO"/>
    <s v="NAO SE APLICA"/>
    <s v="NAO SE APLICA"/>
    <s v="NÃO"/>
    <x v="0"/>
    <s v="14"/>
    <s v="14"/>
    <s v="LOCAL NAO INFORMADO"/>
    <x v="5"/>
    <x v="1"/>
    <s v="164889"/>
    <s v=""/>
    <s v=""/>
    <s v=""/>
    <x v="0"/>
    <s v="164889"/>
    <x v="0"/>
    <s v="4 - QUA"/>
    <s v="2025-02-03T03:00:00.000Z"/>
    <s v="2025-02-03T03:00:00.000Z"/>
    <s v="4 - QUA"/>
    <s v="Horas Úteis"/>
    <s v="80.000000"/>
    <s v="1.000000"/>
    <s v="maraisalima.elb"/>
    <s v="8"/>
    <s v="Encerrado pelo sistema"/>
    <s v="Formulario Solicitação - Padrão"/>
    <s v=""/>
    <s v=""/>
    <s v=""/>
    <s v=""/>
    <s v="0.020000"/>
    <s v="0.600000"/>
    <s v="0.620000"/>
    <s v=""/>
    <s v="27.060000"/>
    <s v="0.620000"/>
    <s v="TECLADO"/>
    <s v="Baixa"/>
    <s v=""/>
  </r>
  <r>
    <s v="164890"/>
    <x v="10"/>
    <s v=""/>
    <s v=""/>
    <x v="0"/>
    <s v="1-INCIDENTE"/>
    <x v="0"/>
    <x v="11"/>
    <x v="8"/>
    <s v="040801"/>
    <s v="TECNOLOGIA DE INFORMACAO"/>
    <s v="37"/>
    <s v="2025-02-05T17:57:00.000Z"/>
    <s v="2025-02-05T19:34:29.000Z"/>
    <x v="69"/>
    <d v="1899-12-30T14:57:00"/>
    <x v="45"/>
    <x v="344"/>
    <s v="1-15 dias"/>
    <x v="1"/>
    <s v="FECHADO"/>
    <s v="NAO SE APLICA"/>
    <s v="NAO SE APLICA"/>
    <s v="NÃO"/>
    <x v="0"/>
    <s v="14"/>
    <s v="16"/>
    <s v="LOCAL NAO INFORMADO"/>
    <x v="5"/>
    <x v="1"/>
    <s v="164890"/>
    <s v=""/>
    <s v=""/>
    <s v=""/>
    <x v="0"/>
    <s v="164890"/>
    <x v="1"/>
    <s v="4 - QUA"/>
    <s v="2025-02-03T03:00:00.000Z"/>
    <s v="2025-02-03T03:00:00.000Z"/>
    <s v="4 - QUA"/>
    <s v="Horas Úteis"/>
    <s v="24.000000"/>
    <s v="1.000000"/>
    <s v="jorgepereira"/>
    <s v="8"/>
    <s v="Encerrado pelo sistema"/>
    <s v="Formulario Incidente - Padrão"/>
    <s v=""/>
    <s v=""/>
    <s v=""/>
    <s v=""/>
    <s v="0.000000"/>
    <s v="1.630000"/>
    <s v="1.630000"/>
    <s v=""/>
    <s v="27.060000"/>
    <s v="1.630000"/>
    <s v=" Task: Check list Torre Rádio UHE"/>
    <s v="Normal"/>
    <s v=""/>
  </r>
  <r>
    <s v="164891"/>
    <x v="10"/>
    <s v=""/>
    <s v=""/>
    <x v="0"/>
    <s v="1-INCIDENTE"/>
    <x v="0"/>
    <x v="11"/>
    <x v="8"/>
    <s v="040801"/>
    <s v="TECNOLOGIA DE INFORMACAO"/>
    <s v="37"/>
    <s v="2025-02-05T17:58:00.000Z"/>
    <s v="2025-02-05T19:34:06.000Z"/>
    <x v="69"/>
    <d v="1899-12-30T14:58:00"/>
    <x v="45"/>
    <x v="344"/>
    <s v="1-15 dias"/>
    <x v="1"/>
    <s v="FECHADO"/>
    <s v="NAO SE APLICA"/>
    <s v="NAO SE APLICA"/>
    <s v="NÃO"/>
    <x v="0"/>
    <s v="14"/>
    <s v="16"/>
    <s v="LOCAL NAO INFORMADO"/>
    <x v="5"/>
    <x v="1"/>
    <s v="164891"/>
    <s v=""/>
    <s v=""/>
    <s v=""/>
    <x v="0"/>
    <s v="164891"/>
    <x v="1"/>
    <s v="4 - QUA"/>
    <s v="2025-02-03T03:00:00.000Z"/>
    <s v="2025-02-03T03:00:00.000Z"/>
    <s v="4 - QUA"/>
    <s v="Horas Úteis"/>
    <s v="24.000000"/>
    <s v="1.000000"/>
    <s v="jorgepereira"/>
    <s v="8"/>
    <s v="Encerrado pelo sistema"/>
    <s v="Formulario Incidente - Padrão"/>
    <s v=""/>
    <s v=""/>
    <s v=""/>
    <s v=""/>
    <s v="0.000000"/>
    <s v="1.600000"/>
    <s v="1.600000"/>
    <s v=""/>
    <s v="27.070000"/>
    <s v="1.600000"/>
    <s v=" Task: Check List Sala Cofre TI"/>
    <s v="Normal"/>
    <s v=""/>
  </r>
  <r>
    <s v="164892"/>
    <x v="0"/>
    <s v=""/>
    <s v=""/>
    <x v="1"/>
    <s v="2-SERVICO"/>
    <x v="0"/>
    <x v="40"/>
    <x v="2"/>
    <s v="020403"/>
    <s v="MANUTENCAO DE UNIDADES GERADORAS"/>
    <s v="190"/>
    <s v="2025-02-05T18:04:28.000Z"/>
    <s v="2025-02-10T21:19:28.000Z"/>
    <x v="69"/>
    <d v="1899-12-30T15:04:00"/>
    <x v="66"/>
    <x v="528"/>
    <s v="1-15 dias"/>
    <x v="1"/>
    <s v="FECHADO"/>
    <s v="NAO SE APLICA"/>
    <s v="NAO SE APLICA"/>
    <s v="NÃO"/>
    <x v="0"/>
    <s v="15"/>
    <s v="18"/>
    <s v="PORTO VELHO"/>
    <x v="5"/>
    <x v="1"/>
    <s v="164892"/>
    <s v=""/>
    <s v=""/>
    <s v=""/>
    <x v="0"/>
    <s v="164892"/>
    <x v="1"/>
    <s v="4 - QUA"/>
    <s v="2025-02-03T03:00:00.000Z"/>
    <s v="2025-02-10T03:00:00.000Z"/>
    <s v="2 - SEG"/>
    <s v="Horas Úteis"/>
    <s v="80.000000"/>
    <s v="1.000000"/>
    <s v="madsoncordeiro"/>
    <s v="8"/>
    <s v="Encerrado pelo sistema"/>
    <s v="Formulario Solicitação - Infra - Solicitação Padrão"/>
    <s v=""/>
    <s v=""/>
    <s v=""/>
    <s v=""/>
    <s v="0.010000"/>
    <s v="4.540000"/>
    <s v="4.550000"/>
    <s v=""/>
    <s v="27.010000"/>
    <s v="4.550000"/>
    <s v="Radio caindo antena"/>
    <s v="Baixa"/>
    <s v=""/>
  </r>
  <r>
    <s v="164893"/>
    <x v="10"/>
    <s v=""/>
    <s v=""/>
    <x v="0"/>
    <s v="1-INCIDENTE"/>
    <x v="0"/>
    <x v="44"/>
    <x v="6"/>
    <s v="040502"/>
    <s v="ALMOXARIFADO"/>
    <s v="28"/>
    <s v="2025-02-05T18:22:30.000Z"/>
    <s v="2025-02-05T19:12:14.000Z"/>
    <x v="69"/>
    <d v="1899-12-30T15:22:00"/>
    <x v="45"/>
    <x v="241"/>
    <s v="1-15 dias"/>
    <x v="1"/>
    <s v="FECHADO"/>
    <s v="NAO SE APLICA"/>
    <s v="NAO SE APLICA"/>
    <s v="NÃO"/>
    <x v="10"/>
    <s v="15"/>
    <s v="16"/>
    <s v="PORTO VELHO"/>
    <x v="5"/>
    <x v="1"/>
    <s v="164893"/>
    <s v=""/>
    <s v=""/>
    <s v=""/>
    <x v="0"/>
    <s v="164893"/>
    <x v="2"/>
    <s v="4 - QUA"/>
    <s v="2025-02-03T03:00:00.000Z"/>
    <s v="2025-02-03T03:00:00.000Z"/>
    <s v="4 - QUA"/>
    <s v="Horas Úteis"/>
    <s v="16.000000"/>
    <s v="1.000000"/>
    <s v="emersonvilacorta"/>
    <s v="8"/>
    <s v="Encerrado pelo sistema"/>
    <s v="Formulario Incidente - Padrão"/>
    <s v=""/>
    <s v=""/>
    <s v=""/>
    <s v=""/>
    <s v="0.010000"/>
    <s v="0.820000"/>
    <s v="0.830000"/>
    <s v=""/>
    <s v="27.010000"/>
    <s v="0.830000"/>
    <s v="COMMUNICATOR"/>
    <s v="Baixa"/>
    <s v=""/>
  </r>
  <r>
    <s v="164894"/>
    <x v="4"/>
    <s v="0.250000"/>
    <s v="15.000000"/>
    <x v="0"/>
    <s v="1-INCIDENTE"/>
    <x v="0"/>
    <x v="4"/>
    <x v="0"/>
    <s v="040502"/>
    <s v="ALMOXARIFADO"/>
    <s v="28"/>
    <s v="2025-02-05T18:24:59.000Z"/>
    <s v="2025-02-05T18:41:18.000Z"/>
    <x v="69"/>
    <d v="1899-12-30T15:24:00"/>
    <x v="45"/>
    <x v="101"/>
    <s v="1-15 dias"/>
    <x v="1"/>
    <s v="FECHADO"/>
    <s v="NAO SE APLICA"/>
    <s v="NAO SE APLICA"/>
    <s v="NÃO"/>
    <x v="0"/>
    <s v="15"/>
    <s v="15"/>
    <s v="PORTO VELHO"/>
    <x v="5"/>
    <x v="1"/>
    <s v="164894"/>
    <s v=""/>
    <s v=""/>
    <s v=""/>
    <x v="0"/>
    <s v="164894"/>
    <x v="0"/>
    <s v="4 - QUA"/>
    <s v="2025-02-03T03:00:00.000Z"/>
    <s v="2025-02-03T03:00:00.000Z"/>
    <s v="4 - QUA"/>
    <s v="Horas Úteis"/>
    <s v="16.000000"/>
    <s v="1.000000"/>
    <s v="emersonvilacorta"/>
    <s v="8"/>
    <s v="Encerrado pelo sistema"/>
    <s v="Formulario Incidente - Padrão"/>
    <s v=""/>
    <s v=""/>
    <s v=""/>
    <s v=""/>
    <s v=""/>
    <s v="0.260000"/>
    <s v="0.260000"/>
    <s v=""/>
    <s v="27.040000"/>
    <s v="0.260000"/>
    <s v="VPN"/>
    <s v="Baixa"/>
    <s v=""/>
  </r>
  <r>
    <s v="164895"/>
    <x v="0"/>
    <s v="1.250000"/>
    <s v="75.000000"/>
    <x v="1"/>
    <s v="2-SERVICO"/>
    <x v="0"/>
    <x v="16"/>
    <x v="31"/>
    <s v="040502"/>
    <s v="ALMOXARIFADO"/>
    <s v="28"/>
    <s v="2025-02-05T18:56:17.000Z"/>
    <s v="2025-02-06T19:30:16.000Z"/>
    <x v="69"/>
    <d v="1899-12-30T15:56:00"/>
    <x v="72"/>
    <x v="263"/>
    <s v="1-15 dias"/>
    <x v="1"/>
    <s v="FECHADO"/>
    <s v="NAO SE APLICA"/>
    <s v="NAO SE APLICA"/>
    <s v="NÃO"/>
    <x v="0"/>
    <s v="15"/>
    <s v="16"/>
    <s v="PORTO VELHO"/>
    <x v="5"/>
    <x v="1"/>
    <s v="164895"/>
    <s v=""/>
    <s v=""/>
    <s v=""/>
    <x v="0"/>
    <s v="164895"/>
    <x v="0"/>
    <s v="4 - QUA"/>
    <s v="2025-02-03T03:00:00.000Z"/>
    <s v="2025-02-03T03:00:00.000Z"/>
    <s v="5 - QUI"/>
    <s v="Horas Úteis"/>
    <s v="80.000000"/>
    <s v="1.000000"/>
    <s v="emersonvilacorta"/>
    <s v="8"/>
    <s v="Encerrado pelo sistema"/>
    <s v="Formulario Solicitação - Padrão"/>
    <s v=""/>
    <s v=""/>
    <s v=""/>
    <s v=""/>
    <s v="0.040000"/>
    <s v="0.660000"/>
    <s v="9.590000"/>
    <s v=""/>
    <s v="27.970000"/>
    <s v="9.590000"/>
    <s v="Tablet"/>
    <s v="Baixa"/>
    <s v=""/>
  </r>
  <r>
    <s v="164896"/>
    <x v="16"/>
    <s v=""/>
    <s v=""/>
    <x v="1"/>
    <s v="2-SERVICO"/>
    <x v="1"/>
    <x v="42"/>
    <x v="2"/>
    <s v="020405"/>
    <s v="MANUTENCAO DE SISTEMA DE TRANSMISSAO, AUTOMACAO E AUXILIARES"/>
    <s v="105"/>
    <s v="2025-02-05T19:12:41.000Z"/>
    <s v="2025-02-18T13:31:30.000Z"/>
    <x v="69"/>
    <d v="1899-12-30T16:12:00"/>
    <x v="78"/>
    <x v="431"/>
    <s v="1-15 dias"/>
    <x v="0"/>
    <s v="FECHADO"/>
    <s v="NAO SE APLICA"/>
    <s v="NAO SE APLICA"/>
    <s v="NÃO"/>
    <x v="3"/>
    <s v="16"/>
    <s v="10"/>
    <s v="LOCAL NAO INFORMADO"/>
    <x v="5"/>
    <x v="1"/>
    <s v="164896"/>
    <s v=""/>
    <s v=""/>
    <s v=""/>
    <x v="0"/>
    <s v="164896"/>
    <x v="1"/>
    <s v="4 - QUA"/>
    <s v="2025-02-03T03:00:00.000Z"/>
    <s v="2025-02-17T03:00:00.000Z"/>
    <s v="3 - TER"/>
    <s v="Horas Úteis"/>
    <s v="16.000000"/>
    <s v="1.000000"/>
    <s v="daliane"/>
    <s v="8"/>
    <s v="Encerrado pelo sistema"/>
    <s v="Formulario Solicitação - Padrão"/>
    <s v=""/>
    <s v=""/>
    <s v=""/>
    <s v="41.770000"/>
    <s v="30.460000"/>
    <s v="4.390000"/>
    <s v="34.680000"/>
    <s v=""/>
    <s v="27.020000"/>
    <s v="76.450000"/>
    <s v="workflow CAP"/>
    <s v="Baixa"/>
    <s v=""/>
  </r>
  <r>
    <s v="164897"/>
    <x v="10"/>
    <s v="0.000000"/>
    <s v="0.000000"/>
    <x v="1"/>
    <s v="2-SERVICO"/>
    <x v="0"/>
    <x v="34"/>
    <x v="18"/>
    <s v="020405"/>
    <s v="MANUTENCAO DE SISTEMA DE TRANSMISSAO, AUTOMACAO E AUXILIARES"/>
    <s v="105"/>
    <s v="2025-02-05T19:43:03.000Z"/>
    <s v="2025-02-05T21:42:03.000Z"/>
    <x v="69"/>
    <d v="1899-12-30T16:43:00"/>
    <x v="45"/>
    <x v="557"/>
    <s v="1-15 dias"/>
    <x v="1"/>
    <s v="FECHADO"/>
    <s v="NAO SE APLICA"/>
    <s v="NAO SE APLICA"/>
    <s v="NÃO"/>
    <x v="10"/>
    <s v="16"/>
    <s v="18"/>
    <s v="LOCAL NAO INFORMADO"/>
    <x v="5"/>
    <x v="1"/>
    <s v="164897"/>
    <s v=""/>
    <s v=""/>
    <s v=""/>
    <x v="0"/>
    <s v="164897"/>
    <x v="0"/>
    <s v="4 - QUA"/>
    <s v="2025-02-03T03:00:00.000Z"/>
    <s v="2025-02-03T03:00:00.000Z"/>
    <s v="4 - QUA"/>
    <s v="Horas Úteis"/>
    <s v="80.000000"/>
    <s v="1.000000"/>
    <s v="newhelenassuncao"/>
    <s v="8"/>
    <s v="Encerrado pelo sistema"/>
    <s v="Formulario Solicitação - Padrão"/>
    <s v=""/>
    <s v=""/>
    <s v=""/>
    <s v=""/>
    <s v="1.710000"/>
    <s v="0.280000"/>
    <s v="1.990000"/>
    <s v=""/>
    <s v="27.010000"/>
    <s v="1.990000"/>
    <s v="INSTALAÇÃO DO MS PROJECT"/>
    <s v="Baixa"/>
    <s v=""/>
  </r>
  <r>
    <s v="164898"/>
    <x v="2"/>
    <s v="0.030000"/>
    <s v="2.000000"/>
    <x v="1"/>
    <s v="2-SERVICO"/>
    <x v="0"/>
    <x v="4"/>
    <x v="9"/>
    <s v="040202"/>
    <s v="PLANEJAMENTO FINANCEIRO"/>
    <s v="35"/>
    <s v="2025-02-05T20:08:25.000Z"/>
    <s v="2025-02-05T21:32:56.000Z"/>
    <x v="69"/>
    <d v="1899-12-30T17:08:00"/>
    <x v="45"/>
    <x v="413"/>
    <s v="1-15 dias"/>
    <x v="1"/>
    <s v="FECHADO"/>
    <s v="NAO SE APLICA"/>
    <s v="NAO SE APLICA"/>
    <s v="NÃO"/>
    <x v="0"/>
    <s v="17"/>
    <s v="18"/>
    <s v="SAO PAULO"/>
    <x v="5"/>
    <x v="1"/>
    <s v="164898"/>
    <s v=""/>
    <s v=""/>
    <s v=""/>
    <x v="0"/>
    <s v="164898"/>
    <x v="0"/>
    <s v="4 - QUA"/>
    <s v="2025-02-03T03:00:00.000Z"/>
    <s v="2025-02-03T03:00:00.000Z"/>
    <s v="4 - QUA"/>
    <s v="Horas Úteis"/>
    <s v="80.000000"/>
    <s v="1.000000"/>
    <s v="alinecouto"/>
    <s v="8"/>
    <s v="Encerrado pelo sistema"/>
    <s v="Formulario Solicitação - Padrão"/>
    <s v=""/>
    <s v=""/>
    <s v=""/>
    <s v=""/>
    <s v=""/>
    <s v="1.350000"/>
    <s v="1.410000"/>
    <s v=""/>
    <s v="27.000000"/>
    <s v="1.410000"/>
    <s v="Solicitação de fone de ouvido"/>
    <s v="Baixa"/>
    <s v=""/>
  </r>
  <r>
    <s v="164899"/>
    <x v="11"/>
    <s v=""/>
    <s v=""/>
    <x v="1"/>
    <s v="2-SERVICO"/>
    <x v="1"/>
    <x v="28"/>
    <x v="14"/>
    <s v="010103"/>
    <s v="COMPLIANCE E CONTROLES INTERNOS"/>
    <s v="12"/>
    <s v="2025-02-05T20:10:52.000Z"/>
    <s v="2025-02-10T13:28:59.000Z"/>
    <x v="69"/>
    <d v="1899-12-30T17:10:00"/>
    <x v="66"/>
    <x v="353"/>
    <s v="1-15 dias"/>
    <x v="1"/>
    <s v="FECHADO"/>
    <s v="NAO SE APLICA"/>
    <s v="NAO SE APLICA"/>
    <s v="NÃO"/>
    <x v="4"/>
    <s v="17"/>
    <s v="10"/>
    <s v="LOCAL NAO INFORMADO"/>
    <x v="5"/>
    <x v="1"/>
    <s v="164899"/>
    <s v=""/>
    <s v="4"/>
    <s v="Como voce avalia o atendimento prestado?"/>
    <x v="1"/>
    <s v="164899"/>
    <x v="0"/>
    <s v="4 - QUA"/>
    <s v="2025-02-03T03:00:00.000Z"/>
    <s v="2025-02-10T03:00:00.000Z"/>
    <s v="2 - SEG"/>
    <s v="Horas Úteis"/>
    <s v="100.000000"/>
    <s v="1.000000"/>
    <s v="tiagoborges"/>
    <s v="8"/>
    <s v="Encerrado pelo sistema"/>
    <s v="Formulario Solicitação - Padrão"/>
    <s v=""/>
    <s v=""/>
    <s v=""/>
    <s v=""/>
    <s v="16.870000"/>
    <s v="3.470000"/>
    <s v="20.340000"/>
    <s v=""/>
    <s v="27.080000"/>
    <s v="20.340000"/>
    <s v="Cadastro de Usuário"/>
    <s v="Baixa"/>
    <s v=""/>
  </r>
  <r>
    <s v="164900"/>
    <x v="8"/>
    <s v="0.500000"/>
    <s v="30.000000"/>
    <x v="1"/>
    <s v="2-SERVICO"/>
    <x v="0"/>
    <x v="13"/>
    <x v="11"/>
    <s v="020402"/>
    <s v="OPERACAO"/>
    <s v="176"/>
    <s v="2025-02-05T21:47:27.000Z"/>
    <s v="2025-02-06T13:17:27.000Z"/>
    <x v="69"/>
    <d v="1899-12-30T18:47:00"/>
    <x v="72"/>
    <x v="317"/>
    <s v="1-15 dias"/>
    <x v="1"/>
    <s v="FECHADO"/>
    <s v="NAO SE APLICA"/>
    <s v="NAO SE APLICA"/>
    <s v="NÃO"/>
    <x v="5"/>
    <s v="18"/>
    <s v="10"/>
    <s v="PORTO VELHO"/>
    <x v="5"/>
    <x v="1"/>
    <s v="164900"/>
    <s v=""/>
    <s v=""/>
    <s v=""/>
    <x v="0"/>
    <s v="164900"/>
    <x v="1"/>
    <s v="4 - QUA"/>
    <s v="2025-02-03T03:00:00.000Z"/>
    <s v="2025-02-03T03:00:00.000Z"/>
    <s v="5 - QUI"/>
    <s v="Horas Úteis"/>
    <s v="80.000000"/>
    <s v="1.000000"/>
    <s v="joseeudes"/>
    <s v="9"/>
    <s v="Encerrado pelo usuario"/>
    <s v="Formulario Solicitação - Padrão"/>
    <s v=""/>
    <s v=""/>
    <s v=""/>
    <s v=""/>
    <s v=""/>
    <s v="0.150000"/>
    <s v="0.500000"/>
    <s v=""/>
    <s v="14.170000"/>
    <s v="0.500000"/>
    <s v="Atualização de Grupo de e-mail "/>
    <s v="Baixa"/>
    <s v=""/>
  </r>
  <r>
    <s v="164901"/>
    <x v="7"/>
    <s v="0.250000"/>
    <s v="15.000000"/>
    <x v="0"/>
    <s v="1-INCIDENTE"/>
    <x v="1"/>
    <x v="51"/>
    <x v="4"/>
    <s v="020501"/>
    <s v="SAÚDE E SEGURANÇA DO TRABALHO"/>
    <s v="58"/>
    <s v="2025-02-05T21:48:41.000Z"/>
    <s v="2025-02-06T20:47:21.000Z"/>
    <x v="69"/>
    <d v="1899-12-30T18:48:00"/>
    <x v="72"/>
    <x v="351"/>
    <s v="1-15 dias"/>
    <x v="1"/>
    <s v="FECHADO"/>
    <s v="NAO SE APLICA"/>
    <s v="NAO SE APLICA"/>
    <s v="NÃO"/>
    <x v="4"/>
    <s v="18"/>
    <s v="17"/>
    <s v="PORTO VELHO"/>
    <x v="5"/>
    <x v="1"/>
    <s v="164901"/>
    <s v=""/>
    <s v=""/>
    <s v=""/>
    <x v="0"/>
    <s v="164901"/>
    <x v="0"/>
    <s v="4 - QUA"/>
    <s v="2025-02-03T03:00:00.000Z"/>
    <s v="2025-02-03T03:00:00.000Z"/>
    <s v="5 - QUI"/>
    <s v="Horas Úteis"/>
    <s v="16.000000"/>
    <s v="1.000000"/>
    <s v="ramsespacifico"/>
    <s v="9"/>
    <s v="Encerrado pelo usuario"/>
    <s v="Formulario Incidente - Sistemas - Erro Sistemas"/>
    <s v=""/>
    <s v=""/>
    <s v="7.790000"/>
    <s v=""/>
    <s v="0.010000"/>
    <s v="0.190000"/>
    <s v="7.990000"/>
    <s v=""/>
    <s v="2.600000"/>
    <s v="7.990000"/>
    <s v="RECORRÊNCIA - ERRO DE INTEGRAÇÃO SÊNIOR &amp; EBS, não sendo possível a baixar EPIs no Oracle."/>
    <s v="Baixa"/>
    <s v=""/>
  </r>
  <r>
    <s v="164902"/>
    <x v="7"/>
    <s v=""/>
    <s v=""/>
    <x v="0"/>
    <s v="1-INCIDENTE"/>
    <x v="1"/>
    <x v="50"/>
    <x v="4"/>
    <s v="020501"/>
    <s v="SAÚDE E SEGURANÇA DO TRABALHO"/>
    <s v="58"/>
    <s v="2025-02-05T21:50:05.000Z"/>
    <s v="2025-02-06T20:46:33.000Z"/>
    <x v="69"/>
    <d v="1899-12-30T18:50:00"/>
    <x v="72"/>
    <x v="452"/>
    <s v="1-15 dias"/>
    <x v="1"/>
    <s v="FECHADO"/>
    <s v="NAO SE APLICA"/>
    <s v="NAO SE APLICA"/>
    <s v="NÃO"/>
    <x v="4"/>
    <s v="18"/>
    <s v="17"/>
    <s v="PORTO VELHO"/>
    <x v="5"/>
    <x v="1"/>
    <s v="164902"/>
    <s v=""/>
    <s v=""/>
    <s v=""/>
    <x v="0"/>
    <s v="164902"/>
    <x v="0"/>
    <s v="4 - QUA"/>
    <s v="2025-02-03T03:00:00.000Z"/>
    <s v="2025-02-03T03:00:00.000Z"/>
    <s v="5 - QUI"/>
    <s v="Horas Úteis"/>
    <s v="16.000000"/>
    <s v="1.000000"/>
    <s v="ramsespacifico"/>
    <s v="9"/>
    <s v="Encerrado pelo usuario"/>
    <s v="Formulario Incidente - Sistemas - Erro Sistemas"/>
    <s v=""/>
    <s v=""/>
    <s v="4.470000"/>
    <s v=""/>
    <s v="3.320000"/>
    <s v="0.170000"/>
    <s v="7.960000"/>
    <s v=""/>
    <s v="2.600000"/>
    <s v="7.960000"/>
    <s v="RECORRÊNCIA - ERRO DE INTEGRAÇÃO SÊNIOR &amp; EBS, não sendo possível a baixar EPIs no Oracle."/>
    <s v="Baixa"/>
    <s v=""/>
  </r>
  <r>
    <s v="164903"/>
    <x v="11"/>
    <s v=""/>
    <s v=""/>
    <x v="2"/>
    <s v="3-MUDANCA"/>
    <x v="0"/>
    <x v="15"/>
    <x v="2"/>
    <s v="040801"/>
    <s v="TECNOLOGIA DE INFORMACAO"/>
    <s v="37"/>
    <s v="2025-02-05T21:56:54.000Z"/>
    <s v=""/>
    <x v="69"/>
    <d v="1899-12-30T18:56:00"/>
    <x v="9"/>
    <x v="53"/>
    <s v="N/A"/>
    <x v="1"/>
    <s v="EM ABERTO"/>
    <s v="COM INDISPONIBILIDADE"/>
    <s v="COM SUCESSO"/>
    <s v="NÃO"/>
    <x v="5"/>
    <s v="18"/>
    <s v=""/>
    <s v="LOCAL NAO INFORMADO"/>
    <x v="5"/>
    <x v="2"/>
    <s v="164903"/>
    <s v=""/>
    <s v=""/>
    <s v=""/>
    <x v="0"/>
    <s v="164903"/>
    <x v="0"/>
    <s v="4 - QUA"/>
    <s v="2025-02-03T03:00:00.000Z"/>
    <s v=""/>
    <s v=""/>
    <s v="Horas Úteis"/>
    <s v="80.000000"/>
    <s v="1.000000"/>
    <s v="jorgepereira"/>
    <s v="39"/>
    <s v="Encerrada"/>
    <s v="Mudança Normal"/>
    <s v=""/>
    <s v=""/>
    <s v=""/>
    <s v=""/>
    <s v=""/>
    <s v="0.050000"/>
    <s v="17.710000"/>
    <s v=""/>
    <s v=""/>
    <s v="17.710000"/>
    <s v="Rede Rádio"/>
    <s v="Baixa"/>
    <s v=""/>
  </r>
  <r>
    <s v="164904"/>
    <x v="1"/>
    <s v=""/>
    <s v=""/>
    <x v="1"/>
    <s v="2-SERVICO"/>
    <x v="0"/>
    <x v="14"/>
    <x v="2"/>
    <s v="040801"/>
    <s v="TECNOLOGIA DE INFORMACAO"/>
    <s v="37"/>
    <s v="2025-02-05T22:08:35.000Z"/>
    <s v="2025-02-06T23:06:30.000Z"/>
    <x v="69"/>
    <d v="1899-12-30T19:08:00"/>
    <x v="72"/>
    <x v="532"/>
    <s v="1-15 dias"/>
    <x v="1"/>
    <s v="FECHADO"/>
    <s v="NAO SE APLICA"/>
    <s v="NAO SE APLICA"/>
    <s v="NÃO"/>
    <x v="1"/>
    <s v="19"/>
    <s v="20"/>
    <s v="LOCAL NAO INFORMADO"/>
    <x v="5"/>
    <x v="1"/>
    <s v="164904"/>
    <s v=""/>
    <s v=""/>
    <s v=""/>
    <x v="0"/>
    <s v="164904"/>
    <x v="0"/>
    <s v="4 - QUA"/>
    <s v="2025-02-03T03:00:00.000Z"/>
    <s v="2025-02-03T03:00:00.000Z"/>
    <s v="5 - QUI"/>
    <s v="Horas Úteis"/>
    <s v="80.000000"/>
    <s v="1.000000"/>
    <s v="daianasantos"/>
    <s v="8"/>
    <s v="Encerrado pelo sistema"/>
    <s v="Formulario Solicitação - Padrão"/>
    <s v=""/>
    <s v=""/>
    <s v=""/>
    <s v=""/>
    <s v="8.110000"/>
    <s v="0.000000"/>
    <s v="8.110000"/>
    <s v=""/>
    <s v=""/>
    <s v="8.110000"/>
    <s v="Integração Requisição de EPI Senior x EBS Oracle"/>
    <s v="Baixa"/>
    <s v=""/>
  </r>
  <r>
    <s v="164905"/>
    <x v="2"/>
    <s v="0.030000"/>
    <s v="2.000000"/>
    <x v="0"/>
    <s v="1-INCIDENTE"/>
    <x v="0"/>
    <x v="2"/>
    <x v="0"/>
    <s v="040801"/>
    <s v="TECNOLOGIA DE INFORMACAO"/>
    <s v="37"/>
    <s v="2025-02-06T11:02:00.000Z"/>
    <s v="2025-02-06T13:32:27.000Z"/>
    <x v="70"/>
    <d v="1899-12-30T08:02:00"/>
    <x v="72"/>
    <x v="16"/>
    <s v="1-15 dias"/>
    <x v="1"/>
    <s v="FECHADO"/>
    <s v="NAO SE APLICA"/>
    <s v="NAO SE APLICA"/>
    <s v="NÃO"/>
    <x v="0"/>
    <s v="08"/>
    <s v="10"/>
    <s v="LOCAL NAO INFORMADO"/>
    <x v="5"/>
    <x v="1"/>
    <s v="164905"/>
    <s v=""/>
    <s v=""/>
    <s v=""/>
    <x v="0"/>
    <s v="164905"/>
    <x v="0"/>
    <s v="5 - QUI"/>
    <s v="2025-02-03T03:00:00.000Z"/>
    <s v="2025-02-03T03:00:00.000Z"/>
    <s v="5 - QUI"/>
    <s v="Horas Úteis"/>
    <s v="16.000000"/>
    <s v="1.000000"/>
    <s v="jorgepereira"/>
    <s v="8"/>
    <s v="Encerrado pelo sistema"/>
    <s v="Formulario Incidente - Padrão"/>
    <s v=""/>
    <s v=""/>
    <s v=""/>
    <s v=""/>
    <s v="0.000000"/>
    <s v="0.540000"/>
    <s v="0.540000"/>
    <s v=""/>
    <s v="27.010000"/>
    <s v="0.540000"/>
    <s v="Task: Verificar Status das impressoras SPO"/>
    <s v="Baixa"/>
    <s v=""/>
  </r>
  <r>
    <s v="164906"/>
    <x v="1"/>
    <s v=""/>
    <s v=""/>
    <x v="0"/>
    <s v="1-INCIDENTE"/>
    <x v="1"/>
    <x v="66"/>
    <x v="6"/>
    <s v="020402"/>
    <s v="OPERACAO"/>
    <s v="176"/>
    <s v="2025-02-06T13:14:14.000Z"/>
    <s v="2025-02-28T15:47:01.000Z"/>
    <x v="70"/>
    <d v="1899-12-30T10:14:00"/>
    <x v="48"/>
    <x v="496"/>
    <s v="16-30 dias"/>
    <x v="0"/>
    <s v="FECHADO"/>
    <s v="NAO SE APLICA"/>
    <s v="NAO SE APLICA"/>
    <s v="NÃO"/>
    <x v="1"/>
    <s v="10"/>
    <s v="12"/>
    <s v="PORTO VELHO"/>
    <x v="5"/>
    <x v="1"/>
    <s v="164906"/>
    <s v=""/>
    <s v=""/>
    <s v=""/>
    <x v="0"/>
    <s v="164906"/>
    <x v="1"/>
    <s v="5 - QUI"/>
    <s v="2025-02-03T03:00:00.000Z"/>
    <s v="2025-02-24T03:00:00.000Z"/>
    <s v="6 - SEX"/>
    <s v="Horas Úteis"/>
    <s v="4.000000"/>
    <s v="1.000000"/>
    <s v="luann"/>
    <s v="8"/>
    <s v="Encerrado pelo sistema"/>
    <s v="Formulario Incidente - Sistemas - Erro Sistemas"/>
    <s v=""/>
    <s v=""/>
    <s v=""/>
    <s v=""/>
    <s v="49.500000"/>
    <s v="5.610000"/>
    <s v="54.950000"/>
    <s v=""/>
    <s v=""/>
    <s v="54.950000"/>
    <s v="Indisponibilidade do ENDECA"/>
    <s v="Baixa"/>
    <s v=""/>
  </r>
  <r>
    <s v="164907"/>
    <x v="2"/>
    <s v=""/>
    <s v=""/>
    <x v="0"/>
    <s v="1-INCIDENTE"/>
    <x v="0"/>
    <x v="2"/>
    <x v="0"/>
    <s v="040801"/>
    <s v="TECNOLOGIA DE INFORMACAO"/>
    <s v="37"/>
    <s v="2025-02-06T13:43:00.000Z"/>
    <s v="2025-02-06T15:36:09.000Z"/>
    <x v="70"/>
    <d v="1899-12-30T10:43:00"/>
    <x v="72"/>
    <x v="366"/>
    <s v="1-15 dias"/>
    <x v="1"/>
    <s v="FECHADO"/>
    <s v="NAO SE APLICA"/>
    <s v="NAO SE APLICA"/>
    <s v="NÃO"/>
    <x v="0"/>
    <s v="10"/>
    <s v="12"/>
    <s v="LOCAL NAO INFORMADO"/>
    <x v="5"/>
    <x v="1"/>
    <s v="164907"/>
    <s v=""/>
    <s v=""/>
    <s v=""/>
    <x v="0"/>
    <s v="164907"/>
    <x v="0"/>
    <s v="5 - QUI"/>
    <s v="2025-02-03T03:00:00.000Z"/>
    <s v="2025-02-03T03:00:00.000Z"/>
    <s v="5 - QUI"/>
    <s v="Horas Úteis"/>
    <s v="16.000000"/>
    <s v="1.000000"/>
    <s v="jorgepereira"/>
    <s v="8"/>
    <s v="Encerrado pelo sistema"/>
    <s v="Formulario Incidente - Padrão"/>
    <s v=""/>
    <s v=""/>
    <s v=""/>
    <s v=""/>
    <s v="0.000000"/>
    <s v="1.880000"/>
    <s v="1.890000"/>
    <s v=""/>
    <s v="27.030000"/>
    <s v="1.890000"/>
    <s v="Task: Verificar Status das impressoras SPO"/>
    <s v="Baixa"/>
    <s v=""/>
  </r>
  <r>
    <s v="164908"/>
    <x v="12"/>
    <s v=""/>
    <s v=""/>
    <x v="1"/>
    <s v="2-SERVICO"/>
    <x v="2"/>
    <x v="21"/>
    <x v="2"/>
    <s v="040801"/>
    <s v="TECNOLOGIA DE INFORMACAO"/>
    <s v="37"/>
    <s v="2025-02-06T13:47:40.000Z"/>
    <s v="2025-02-06T13:49:05.000Z"/>
    <x v="70"/>
    <d v="1899-12-30T10:47:00"/>
    <x v="72"/>
    <x v="377"/>
    <s v="1-15 dias"/>
    <x v="1"/>
    <s v="FECHADO"/>
    <s v="NAO SE APLICA"/>
    <s v="NAO SE APLICA"/>
    <s v="SIM"/>
    <x v="7"/>
    <s v="10"/>
    <s v="10"/>
    <s v="LOCAL NAO INFORMADO"/>
    <x v="5"/>
    <x v="1"/>
    <s v="164908"/>
    <s v=""/>
    <s v=""/>
    <s v=""/>
    <x v="0"/>
    <s v="164908"/>
    <x v="0"/>
    <s v="5 - QUI"/>
    <s v="2025-02-03T03:00:00.000Z"/>
    <s v="2025-02-03T03:00:00.000Z"/>
    <s v="5 - QUI"/>
    <s v="Horas Úteis"/>
    <s v="40.000000"/>
    <s v="1.000000"/>
    <s v="gabrieljaraujo"/>
    <s v="8"/>
    <s v="Encerrado pelo sistema"/>
    <s v="Formulario Solicitação - Padrão"/>
    <s v=""/>
    <s v=""/>
    <s v=""/>
    <s v=""/>
    <s v="0.020000"/>
    <s v="0.000000"/>
    <s v="0.020000"/>
    <s v=""/>
    <s v="27.070000"/>
    <s v="0.020000"/>
    <s v="Migração VPN Headlinks"/>
    <s v="Baixa"/>
    <s v=""/>
  </r>
  <r>
    <s v="164909"/>
    <x v="12"/>
    <s v=""/>
    <s v=""/>
    <x v="1"/>
    <s v="2-SERVICO"/>
    <x v="2"/>
    <x v="21"/>
    <x v="2"/>
    <s v="040801"/>
    <s v="TECNOLOGIA DE INFORMACAO"/>
    <s v="37"/>
    <s v="2025-02-06T13:50:26.000Z"/>
    <s v="2025-02-06T13:50:45.000Z"/>
    <x v="70"/>
    <d v="1899-12-30T10:50:00"/>
    <x v="72"/>
    <x v="217"/>
    <s v="1-15 dias"/>
    <x v="1"/>
    <s v="FECHADO"/>
    <s v="NAO SE APLICA"/>
    <s v="NAO SE APLICA"/>
    <s v="SIM"/>
    <x v="7"/>
    <s v="10"/>
    <s v="10"/>
    <s v="LOCAL NAO INFORMADO"/>
    <x v="5"/>
    <x v="1"/>
    <s v="164909"/>
    <s v=""/>
    <s v=""/>
    <s v=""/>
    <x v="0"/>
    <s v="164909"/>
    <x v="0"/>
    <s v="5 - QUI"/>
    <s v="2025-02-03T03:00:00.000Z"/>
    <s v="2025-02-03T03:00:00.000Z"/>
    <s v="5 - QUI"/>
    <s v="Horas Úteis"/>
    <s v="40.000000"/>
    <s v="1.000000"/>
    <s v="gabrieljaraujo"/>
    <s v="8"/>
    <s v="Encerrado pelo sistema"/>
    <s v="Formulario Solicitação - Padrão"/>
    <s v=""/>
    <s v=""/>
    <s v=""/>
    <s v=""/>
    <s v="0.010000"/>
    <s v=""/>
    <s v="0.010000"/>
    <s v=""/>
    <s v="27.040000"/>
    <s v="0.010000"/>
    <s v="Migração VPN Pogo"/>
    <s v="Baixa"/>
    <s v=""/>
  </r>
  <r>
    <s v="164910"/>
    <x v="27"/>
    <s v=""/>
    <s v=""/>
    <x v="0"/>
    <s v="1-INCIDENTE"/>
    <x v="0"/>
    <x v="4"/>
    <x v="0"/>
    <s v="020404"/>
    <s v="MANUT. CIVIL E SEGURANCA DE BARRAGEM"/>
    <s v="17"/>
    <s v="2025-02-06T14:05:54.000Z"/>
    <s v="2025-02-06T15:30:59.000Z"/>
    <x v="70"/>
    <d v="1899-12-30T11:05:00"/>
    <x v="72"/>
    <x v="309"/>
    <s v="1-15 dias"/>
    <x v="1"/>
    <s v="FECHADO"/>
    <s v="NAO SE APLICA"/>
    <s v="NAO SE APLICA"/>
    <s v="NÃO"/>
    <x v="0"/>
    <s v="11"/>
    <s v="12"/>
    <s v="LOCAL NAO INFORMADO"/>
    <x v="5"/>
    <x v="1"/>
    <s v="164910"/>
    <s v=""/>
    <s v="4"/>
    <s v="Como voce avalia o atendimento prestado?"/>
    <x v="1"/>
    <s v="164910"/>
    <x v="0"/>
    <s v="5 - QUI"/>
    <s v="2025-02-03T03:00:00.000Z"/>
    <s v="2025-02-03T03:00:00.000Z"/>
    <s v="5 - QUI"/>
    <s v="Horas Úteis"/>
    <s v="16.000000"/>
    <s v="1.000000"/>
    <s v="luizvlima"/>
    <s v="8"/>
    <s v="Encerrado pelo sistema"/>
    <s v="Formulario Incidente - Padrão"/>
    <s v=""/>
    <s v=""/>
    <s v=""/>
    <s v=""/>
    <s v="0.010000"/>
    <s v="1.410000"/>
    <s v="1.420000"/>
    <s v=""/>
    <s v="27.060000"/>
    <s v="1.420000"/>
    <s v="CONFIGURAÇÃO DE MÁQUINA NOVA"/>
    <s v="Baixa"/>
    <s v=""/>
  </r>
  <r>
    <s v="164911"/>
    <x v="0"/>
    <s v="0.500000"/>
    <s v="30.000000"/>
    <x v="1"/>
    <s v="2-SERVICO"/>
    <x v="0"/>
    <x v="34"/>
    <x v="18"/>
    <s v="020402"/>
    <s v="OPERACAO"/>
    <s v="176"/>
    <s v="2025-02-06T14:18:51.000Z"/>
    <s v="2025-02-06T14:25:49.000Z"/>
    <x v="70"/>
    <d v="1899-12-30T11:18:00"/>
    <x v="72"/>
    <x v="29"/>
    <s v="1-15 dias"/>
    <x v="1"/>
    <s v="FECHADO"/>
    <s v="NAO SE APLICA"/>
    <s v="NAO SE APLICA"/>
    <s v="NÃO"/>
    <x v="0"/>
    <s v="11"/>
    <s v="11"/>
    <s v="PORTO VELHO"/>
    <x v="5"/>
    <x v="1"/>
    <s v="164911"/>
    <s v=""/>
    <s v=""/>
    <s v=""/>
    <x v="0"/>
    <s v="164911"/>
    <x v="0"/>
    <s v="5 - QUI"/>
    <s v="2025-02-03T03:00:00.000Z"/>
    <s v="2025-02-03T03:00:00.000Z"/>
    <s v="5 - QUI"/>
    <s v="Horas Úteis"/>
    <s v="80.000000"/>
    <s v="1.000000"/>
    <s v="luann"/>
    <s v="8"/>
    <s v="Encerrado pelo sistema"/>
    <s v="Formulario Solicitação - Padrão"/>
    <s v=""/>
    <s v=""/>
    <s v=""/>
    <s v=""/>
    <s v="0.060000"/>
    <s v="0.060000"/>
    <s v="0.120000"/>
    <s v=""/>
    <s v="27.040000"/>
    <s v="0.120000"/>
    <s v="Instalação do Otimizador"/>
    <s v="Baixa"/>
    <s v=""/>
  </r>
  <r>
    <s v="164912"/>
    <x v="8"/>
    <s v="0.250000"/>
    <s v="15.000000"/>
    <x v="1"/>
    <s v="2-SERVICO"/>
    <x v="0"/>
    <x v="15"/>
    <x v="3"/>
    <s v="020403"/>
    <s v="MANUTENCAO DE UNIDADES GERADORAS"/>
    <s v="190"/>
    <s v="2025-02-06T14:49:50.000Z"/>
    <s v="2025-02-07T15:24:24.000Z"/>
    <x v="70"/>
    <d v="1899-12-30T11:49:00"/>
    <x v="59"/>
    <x v="232"/>
    <s v="1-15 dias"/>
    <x v="1"/>
    <s v="FECHADO"/>
    <s v="NAO SE APLICA"/>
    <s v="NAO SE APLICA"/>
    <s v="NÃO"/>
    <x v="5"/>
    <s v="11"/>
    <s v="12"/>
    <s v="PORTO VELHO"/>
    <x v="5"/>
    <x v="1"/>
    <s v="164912"/>
    <s v=""/>
    <s v=""/>
    <s v=""/>
    <x v="0"/>
    <s v="164912"/>
    <x v="0"/>
    <s v="5 - QUI"/>
    <s v="2025-02-03T03:00:00.000Z"/>
    <s v="2025-02-03T03:00:00.000Z"/>
    <s v="6 - SEX"/>
    <s v="Horas Úteis"/>
    <s v="80.000000"/>
    <s v="1.000000"/>
    <s v="carlisson.junior"/>
    <s v="8"/>
    <s v="Encerrado pelo sistema"/>
    <s v="Formulario Solicitação - Padrão"/>
    <s v=""/>
    <s v=""/>
    <s v=""/>
    <s v=""/>
    <s v=""/>
    <s v="1.180000"/>
    <s v="9.600000"/>
    <s v=""/>
    <s v="27.060000"/>
    <s v="9.600000"/>
    <s v="Liberação de Acesso a Pasta GMG"/>
    <s v="Baixa"/>
    <s v=""/>
  </r>
  <r>
    <s v="164913"/>
    <x v="14"/>
    <s v=""/>
    <s v=""/>
    <x v="1"/>
    <s v="2-SERVICO"/>
    <x v="1"/>
    <x v="5"/>
    <x v="1"/>
    <s v="060101"/>
    <s v="ASSESSORIA JURÍDICA"/>
    <s v="26"/>
    <s v="2025-02-06T15:05:28.000Z"/>
    <s v=""/>
    <x v="70"/>
    <d v="1899-12-30T12:05:00"/>
    <x v="9"/>
    <x v="53"/>
    <s v="&gt; 60 dias"/>
    <x v="0"/>
    <s v="EM ABERTO"/>
    <s v="NAO SE APLICA"/>
    <s v="NAO SE APLICA"/>
    <s v="NÃO"/>
    <x v="2"/>
    <s v="12"/>
    <s v=""/>
    <s v="SAO PAULO"/>
    <x v="5"/>
    <x v="2"/>
    <s v="164913"/>
    <s v=""/>
    <s v=""/>
    <s v=""/>
    <x v="0"/>
    <s v="164913"/>
    <x v="0"/>
    <s v="5 - QUI"/>
    <s v="2025-02-03T03:00:00.000Z"/>
    <s v=""/>
    <s v=""/>
    <s v="Horas Úteis"/>
    <s v="352.000000"/>
    <s v="1.000000"/>
    <s v="lucianavasconcellos"/>
    <s v="1"/>
    <s v="Novo"/>
    <s v="Formulario Solicitação - Padrão"/>
    <s v=""/>
    <s v=""/>
    <s v=""/>
    <s v=""/>
    <s v=""/>
    <s v="391.830000"/>
    <s v="385.580000"/>
    <s v=""/>
    <s v=""/>
    <s v="385.580000"/>
    <s v="Exclusão de Aprovadores ELB "/>
    <s v="Baixa"/>
    <s v=""/>
  </r>
  <r>
    <s v="164914"/>
    <x v="12"/>
    <s v=""/>
    <s v=""/>
    <x v="1"/>
    <s v="2-SERVICO"/>
    <x v="2"/>
    <x v="38"/>
    <x v="2"/>
    <s v="040801"/>
    <s v="TECNOLOGIA DE INFORMACAO"/>
    <s v="37"/>
    <s v="2025-02-06T15:06:04.000Z"/>
    <s v="2025-02-07T16:09:08.000Z"/>
    <x v="70"/>
    <d v="1899-12-30T12:06:00"/>
    <x v="59"/>
    <x v="439"/>
    <s v="1-15 dias"/>
    <x v="1"/>
    <s v="FECHADO"/>
    <s v="NAO SE APLICA"/>
    <s v="NAO SE APLICA"/>
    <s v="NÃO"/>
    <x v="7"/>
    <s v="12"/>
    <s v="13"/>
    <s v="LOCAL NAO INFORMADO"/>
    <x v="5"/>
    <x v="1"/>
    <s v="164914"/>
    <s v=""/>
    <s v="4"/>
    <s v="Como voce avalia o atendimento prestado?"/>
    <x v="1"/>
    <s v="164914"/>
    <x v="0"/>
    <s v="5 - QUI"/>
    <s v="2025-02-03T03:00:00.000Z"/>
    <s v="2025-02-03T03:00:00.000Z"/>
    <s v="6 - SEX"/>
    <s v="Horas Úteis"/>
    <s v="40.000000"/>
    <s v="1.000000"/>
    <s v="daianasantos"/>
    <s v="9"/>
    <s v="Encerrado pelo usuario"/>
    <s v="Formulario Solicitação - Padrão"/>
    <s v=""/>
    <s v="9.210000"/>
    <s v=""/>
    <s v=""/>
    <s v="0.010000"/>
    <s v="0.860000"/>
    <s v="10.080000"/>
    <s v=""/>
    <s v="0.220000"/>
    <s v="10.080000"/>
    <s v="Liberação do Team Viewer "/>
    <s v="Baixa"/>
    <s v=""/>
  </r>
  <r>
    <s v="164915"/>
    <x v="8"/>
    <s v="0.500000"/>
    <s v="30.000000"/>
    <x v="1"/>
    <s v="2-SERVICO"/>
    <x v="0"/>
    <x v="15"/>
    <x v="2"/>
    <s v="020403"/>
    <s v="MANUTENCAO DE UNIDADES GERADORAS"/>
    <s v="190"/>
    <s v="2025-02-06T15:22:06.000Z"/>
    <s v="2025-02-07T15:22:06.000Z"/>
    <x v="70"/>
    <d v="1899-12-30T12:22:00"/>
    <x v="59"/>
    <x v="52"/>
    <s v="1-15 dias"/>
    <x v="1"/>
    <s v="FECHADO"/>
    <s v="NAO SE APLICA"/>
    <s v="NAO SE APLICA"/>
    <s v="NÃO"/>
    <x v="5"/>
    <s v="12"/>
    <s v="12"/>
    <s v="LOCAL NAO INFORMADO"/>
    <x v="5"/>
    <x v="1"/>
    <s v="164915"/>
    <s v=""/>
    <s v=""/>
    <s v=""/>
    <x v="0"/>
    <s v="164915"/>
    <x v="0"/>
    <s v="5 - QUI"/>
    <s v="2025-02-03T03:00:00.000Z"/>
    <s v="2025-02-03T03:00:00.000Z"/>
    <s v="6 - SEX"/>
    <s v="Horas Úteis"/>
    <s v="80.000000"/>
    <s v="1.000000"/>
    <s v="amaurybitencourt"/>
    <s v="8"/>
    <s v="Encerrado pelo sistema"/>
    <s v="Formulario Solicitação - Padrão"/>
    <s v=""/>
    <s v=""/>
    <s v=""/>
    <s v=""/>
    <s v=""/>
    <s v="0.640000"/>
    <s v="9.020000"/>
    <s v=""/>
    <s v="27.020000"/>
    <s v="9.020000"/>
    <s v="Autorização de acesso para dois colaboradores GMG"/>
    <s v="Baixa"/>
    <s v=""/>
  </r>
  <r>
    <s v="164916"/>
    <x v="2"/>
    <s v="0.030000"/>
    <s v="2.000000"/>
    <x v="0"/>
    <s v="1-INCIDENTE"/>
    <x v="0"/>
    <x v="34"/>
    <x v="0"/>
    <s v="040301"/>
    <s v="CONTROLADORIA"/>
    <s v="48"/>
    <s v="2025-02-06T15:22:23.000Z"/>
    <s v="2025-02-10T15:39:39.000Z"/>
    <x v="70"/>
    <d v="1899-12-30T12:22:00"/>
    <x v="66"/>
    <x v="175"/>
    <s v="1-15 dias"/>
    <x v="0"/>
    <s v="FECHADO"/>
    <s v="NAO SE APLICA"/>
    <s v="NAO SE APLICA"/>
    <s v="NÃO"/>
    <x v="4"/>
    <s v="12"/>
    <s v="12"/>
    <s v="LOCAL NAO INFORMADO"/>
    <x v="5"/>
    <x v="1"/>
    <s v="164916"/>
    <s v=""/>
    <s v=""/>
    <s v=""/>
    <x v="0"/>
    <s v="164916"/>
    <x v="1"/>
    <s v="5 - QUI"/>
    <s v="2025-02-03T03:00:00.000Z"/>
    <s v="2025-02-10T03:00:00.000Z"/>
    <s v="2 - SEG"/>
    <s v="Horas Úteis"/>
    <s v="16.000000"/>
    <s v="1.000000"/>
    <s v="gustavosouza"/>
    <s v="8"/>
    <s v="Encerrado pelo sistema"/>
    <s v="Formulario Incidente - Sistemas - Erro Sistemas"/>
    <s v=""/>
    <s v=""/>
    <s v=""/>
    <s v=""/>
    <s v="0.000000"/>
    <s v="18.400000"/>
    <s v="18.320000"/>
    <s v=""/>
    <s v="27.070000"/>
    <s v="18.320000"/>
    <s v="Erro ao assinar documento"/>
    <s v="Baixa"/>
    <s v=""/>
  </r>
  <r>
    <s v="164917"/>
    <x v="0"/>
    <s v="0.250000"/>
    <s v="15.000000"/>
    <x v="1"/>
    <s v="2-SERVICO"/>
    <x v="0"/>
    <x v="34"/>
    <x v="18"/>
    <s v="020402"/>
    <s v="OPERACAO"/>
    <s v="176"/>
    <s v="2025-02-06T15:26:22.000Z"/>
    <s v="2025-02-10T19:47:22.000Z"/>
    <x v="70"/>
    <d v="1899-12-30T12:26:00"/>
    <x v="66"/>
    <x v="534"/>
    <s v="1-15 dias"/>
    <x v="1"/>
    <s v="FECHADO"/>
    <s v="NAO SE APLICA"/>
    <s v="NAO SE APLICA"/>
    <s v="NÃO"/>
    <x v="0"/>
    <s v="12"/>
    <s v="16"/>
    <s v="PORTO VELHO"/>
    <x v="5"/>
    <x v="1"/>
    <s v="164917"/>
    <s v=""/>
    <s v=""/>
    <s v=""/>
    <x v="0"/>
    <s v="164917"/>
    <x v="0"/>
    <s v="5 - QUI"/>
    <s v="2025-02-03T03:00:00.000Z"/>
    <s v="2025-02-10T03:00:00.000Z"/>
    <s v="2 - SEG"/>
    <s v="Horas Úteis"/>
    <s v="80.000000"/>
    <s v="1.000000"/>
    <s v="andreia.muller"/>
    <s v="8"/>
    <s v="Encerrado pelo sistema"/>
    <s v="Formulario Solicitação - Padrão"/>
    <s v=""/>
    <s v=""/>
    <s v=""/>
    <s v=""/>
    <s v="0.040000"/>
    <s v="0.560000"/>
    <s v="22.390000"/>
    <s v=""/>
    <s v="27.020000"/>
    <s v="22.390000"/>
    <s v="Reativação da licença do AutoCad"/>
    <s v="Baixa"/>
    <s v=""/>
  </r>
  <r>
    <s v="164918"/>
    <x v="14"/>
    <s v=""/>
    <s v=""/>
    <x v="1"/>
    <s v="2-SERVICO"/>
    <x v="1"/>
    <x v="5"/>
    <x v="2"/>
    <s v="040501"/>
    <s v="CONTRATACOES"/>
    <s v="52"/>
    <s v="2025-02-06T15:30:04.000Z"/>
    <s v="2025-02-12T18:52:18.000Z"/>
    <x v="70"/>
    <d v="1899-12-30T12:30:00"/>
    <x v="5"/>
    <x v="182"/>
    <s v="1-15 dias"/>
    <x v="1"/>
    <s v="FECHADO"/>
    <s v="NAO SE APLICA"/>
    <s v="NAO SE APLICA"/>
    <s v="NÃO"/>
    <x v="2"/>
    <s v="12"/>
    <s v="15"/>
    <s v="PORTO VELHO"/>
    <x v="5"/>
    <x v="1"/>
    <s v="164918"/>
    <s v=""/>
    <s v=""/>
    <s v=""/>
    <x v="0"/>
    <s v="164918"/>
    <x v="0"/>
    <s v="5 - QUI"/>
    <s v="2025-02-03T03:00:00.000Z"/>
    <s v="2025-02-10T03:00:00.000Z"/>
    <s v="4 - QUA"/>
    <s v="Horas Úteis"/>
    <s v="40.000000"/>
    <s v="1.000000"/>
    <s v="rogeralencar"/>
    <s v="8"/>
    <s v="Encerrado pelo sistema"/>
    <s v="Formulario Solicitação - Padrão"/>
    <s v=""/>
    <s v=""/>
    <s v=""/>
    <s v=""/>
    <s v="0.000000"/>
    <s v="39.620000"/>
    <s v="39.450000"/>
    <s v=""/>
    <s v="27.020000"/>
    <s v="39.450000"/>
    <s v="Desativação temporária de aprovação ELB - PO Energia"/>
    <s v="Baixa"/>
    <s v=""/>
  </r>
  <r>
    <s v="164919"/>
    <x v="2"/>
    <s v="0.030000"/>
    <s v="2.000000"/>
    <x v="1"/>
    <s v="2-SERVICO"/>
    <x v="0"/>
    <x v="4"/>
    <x v="9"/>
    <s v="040301"/>
    <s v="CONTROLADORIA"/>
    <s v="48"/>
    <s v="2025-02-06T15:55:18.000Z"/>
    <s v="2025-02-14T20:52:33.000Z"/>
    <x v="70"/>
    <d v="1899-12-30T12:55:00"/>
    <x v="84"/>
    <x v="558"/>
    <s v="1-15 dias"/>
    <x v="1"/>
    <s v="FECHADO"/>
    <s v="NAO SE APLICA"/>
    <s v="NAO SE APLICA"/>
    <s v="NÃO"/>
    <x v="0"/>
    <s v="12"/>
    <s v="17"/>
    <s v="LOCAL NAO INFORMADO"/>
    <x v="5"/>
    <x v="1"/>
    <s v="164919"/>
    <s v=""/>
    <s v=""/>
    <s v=""/>
    <x v="0"/>
    <s v="164919"/>
    <x v="0"/>
    <s v="5 - QUI"/>
    <s v="2025-02-03T03:00:00.000Z"/>
    <s v="2025-02-10T03:00:00.000Z"/>
    <s v="6 - SEX"/>
    <s v="Horas Úteis"/>
    <s v="80.000000"/>
    <s v="1.000000"/>
    <s v="gustavosouza"/>
    <s v="8"/>
    <s v="Encerrado pelo sistema"/>
    <s v="Formulario Solicitação - Padrão"/>
    <s v=""/>
    <s v=""/>
    <s v=""/>
    <s v=""/>
    <s v="0.000000"/>
    <s v="0.070000"/>
    <s v="59.060000"/>
    <s v=""/>
    <s v="27.010000"/>
    <s v="59.060000"/>
    <s v="Equipamentos (Notebooks) para colaboradores Eletrobras"/>
    <s v="Baixa"/>
    <s v=""/>
  </r>
  <r>
    <s v="164920"/>
    <x v="11"/>
    <s v="2.000000"/>
    <s v="120.000000"/>
    <x v="1"/>
    <s v="2-SERVICO"/>
    <x v="1"/>
    <x v="79"/>
    <x v="2"/>
    <s v="040301"/>
    <s v="CONTROLADORIA"/>
    <s v="48"/>
    <s v="2025-02-06T16:02:59.000Z"/>
    <s v="2025-02-13T22:07:53.000Z"/>
    <x v="70"/>
    <d v="1899-12-30T13:02:00"/>
    <x v="82"/>
    <x v="502"/>
    <s v="1-15 dias"/>
    <x v="0"/>
    <s v="FECHADO"/>
    <s v="NAO SE APLICA"/>
    <s v="NAO SE APLICA"/>
    <s v="NÃO"/>
    <x v="4"/>
    <s v="13"/>
    <s v="19"/>
    <s v="LOCAL NAO INFORMADO"/>
    <x v="5"/>
    <x v="1"/>
    <s v="164920"/>
    <s v=""/>
    <s v=""/>
    <s v=""/>
    <x v="0"/>
    <s v="164920"/>
    <x v="0"/>
    <s v="5 - QUI"/>
    <s v="2025-02-03T03:00:00.000Z"/>
    <s v="2025-02-10T03:00:00.000Z"/>
    <s v="5 - QUI"/>
    <s v="Horas Úteis"/>
    <s v="40.000000"/>
    <s v="1.000000"/>
    <s v="gustavosouza"/>
    <s v="8"/>
    <s v="Encerrado pelo sistema"/>
    <s v="Formulario Solicitação - Padrão"/>
    <s v=""/>
    <s v="31.730000"/>
    <s v=""/>
    <s v=""/>
    <s v="1.260000"/>
    <s v="4.860000"/>
    <s v="51.040000"/>
    <s v=""/>
    <s v="27.040000"/>
    <s v="51.040000"/>
    <s v="Novos colaboradores - Criar usuário"/>
    <s v="Baixa"/>
    <s v=""/>
  </r>
  <r>
    <s v="164921"/>
    <x v="10"/>
    <s v=""/>
    <s v=""/>
    <x v="0"/>
    <s v="1-INCIDENTE"/>
    <x v="0"/>
    <x v="13"/>
    <x v="0"/>
    <s v="020402"/>
    <s v="OPERACAO"/>
    <s v="176"/>
    <s v="2025-02-06T19:27:15.000Z"/>
    <s v="2025-02-10T15:31:53.000Z"/>
    <x v="70"/>
    <d v="1899-12-30T16:27:00"/>
    <x v="66"/>
    <x v="465"/>
    <s v="1-15 dias"/>
    <x v="1"/>
    <s v="FECHADO"/>
    <s v="NAO SE APLICA"/>
    <s v="NAO SE APLICA"/>
    <s v="NÃO"/>
    <x v="5"/>
    <s v="16"/>
    <s v="12"/>
    <s v="PORTO VELHO"/>
    <x v="5"/>
    <x v="1"/>
    <s v="164921"/>
    <s v=""/>
    <s v=""/>
    <s v=""/>
    <x v="0"/>
    <s v="164921"/>
    <x v="1"/>
    <s v="5 - QUI"/>
    <s v="2025-02-03T03:00:00.000Z"/>
    <s v="2025-02-10T03:00:00.000Z"/>
    <s v="2 - SEG"/>
    <s v="Horas Úteis"/>
    <s v="16.000000"/>
    <s v="1.000000"/>
    <s v="patriciasilva"/>
    <s v="8"/>
    <s v="Encerrado pelo sistema"/>
    <s v="Formulario Incidente - Padrão"/>
    <s v=""/>
    <s v=""/>
    <s v=""/>
    <s v=""/>
    <s v="12.950000"/>
    <s v="1.210000"/>
    <s v="14.080000"/>
    <s v=""/>
    <s v="27.050000"/>
    <s v="14.080000"/>
    <s v="mudança de email SAE para Eletrobras"/>
    <s v="Baixa"/>
    <s v=""/>
  </r>
  <r>
    <s v="164922"/>
    <x v="8"/>
    <s v="0.250000"/>
    <s v="15.000000"/>
    <x v="1"/>
    <s v="2-SERVICO"/>
    <x v="0"/>
    <x v="34"/>
    <x v="2"/>
    <s v="N/D"/>
    <s v="NÃO DEFINIDO"/>
    <s v="385"/>
    <s v="2025-02-06T20:22:13.000Z"/>
    <s v="2025-02-10T16:50:45.000Z"/>
    <x v="70"/>
    <d v="1899-12-30T17:22:00"/>
    <x v="66"/>
    <x v="550"/>
    <s v="1-15 dias"/>
    <x v="1"/>
    <s v="FECHADO"/>
    <s v="NAO SE APLICA"/>
    <s v="NAO SE APLICA"/>
    <s v="NÃO"/>
    <x v="5"/>
    <s v="17"/>
    <s v="13"/>
    <s v="LOCAL NAO INFORMADO"/>
    <x v="5"/>
    <x v="1"/>
    <s v="164922"/>
    <s v=""/>
    <s v=""/>
    <s v=""/>
    <x v="0"/>
    <s v="164922"/>
    <x v="0"/>
    <s v="5 - QUI"/>
    <s v="2025-02-03T03:00:00.000Z"/>
    <s v="2025-02-10T03:00:00.000Z"/>
    <s v="2 - SEG"/>
    <s v="Horas Úteis"/>
    <s v="80.000000"/>
    <s v="1.000000"/>
    <s v="joaon"/>
    <s v="8"/>
    <s v="Encerrado pelo sistema"/>
    <s v="Formulario Solicitação - Padrão"/>
    <s v=""/>
    <s v="0.360000"/>
    <s v=""/>
    <s v=""/>
    <s v="0.000000"/>
    <s v="0.530000"/>
    <s v="5.800000"/>
    <s v=""/>
    <s v="27.060000"/>
    <s v="5.800000"/>
    <s v="SEM ACESSO À CONTA - AUTHENTICATOR"/>
    <s v="Baixa"/>
    <s v=""/>
  </r>
  <r>
    <s v="164923"/>
    <x v="10"/>
    <s v="0.000000"/>
    <s v="0.000000"/>
    <x v="1"/>
    <s v="2-SERVICO"/>
    <x v="0"/>
    <x v="34"/>
    <x v="18"/>
    <s v="020403"/>
    <s v="MANUTENCAO DE UNIDADES GERADORAS"/>
    <s v="190"/>
    <s v="2025-02-06T20:29:53.000Z"/>
    <s v="2025-02-06T20:50:12.000Z"/>
    <x v="70"/>
    <d v="1899-12-30T17:29:00"/>
    <x v="72"/>
    <x v="202"/>
    <s v="1-15 dias"/>
    <x v="1"/>
    <s v="FECHADO"/>
    <s v="NAO SE APLICA"/>
    <s v="NAO SE APLICA"/>
    <s v="NÃO"/>
    <x v="10"/>
    <s v="17"/>
    <s v="17"/>
    <s v="PORTO VELHO"/>
    <x v="5"/>
    <x v="1"/>
    <s v="164923"/>
    <s v="Sem comentários."/>
    <s v="4"/>
    <s v="Como voce avalia o atendimento prestado?"/>
    <x v="1"/>
    <s v="164923"/>
    <x v="0"/>
    <s v="5 - QUI"/>
    <s v="2025-02-03T03:00:00.000Z"/>
    <s v="2025-02-03T03:00:00.000Z"/>
    <s v="5 - QUI"/>
    <s v="Horas Úteis"/>
    <s v="80.000000"/>
    <s v="1.000000"/>
    <s v="joselima"/>
    <s v="9"/>
    <s v="Encerrado pelo usuario"/>
    <s v="Formulario Solicitação - Padrão"/>
    <s v=""/>
    <s v=""/>
    <s v=""/>
    <s v=""/>
    <s v="0.250000"/>
    <s v="0.100000"/>
    <s v="0.340000"/>
    <s v=""/>
    <s v="0.100000"/>
    <s v="0.340000"/>
    <s v="DWG"/>
    <s v="Baixa"/>
    <s v=""/>
  </r>
  <r>
    <s v="164924"/>
    <x v="10"/>
    <s v="0.000000"/>
    <s v="0.000000"/>
    <x v="0"/>
    <s v="1-INCIDENTE"/>
    <x v="0"/>
    <x v="4"/>
    <x v="0"/>
    <s v="020404"/>
    <s v="MANUT. CIVIL E SEGURANCA DE BARRAGEM"/>
    <s v="17"/>
    <s v="2025-02-06T21:02:51.000Z"/>
    <s v="2025-02-06T21:13:08.000Z"/>
    <x v="70"/>
    <d v="1899-12-30T18:02:00"/>
    <x v="72"/>
    <x v="116"/>
    <s v="1-15 dias"/>
    <x v="1"/>
    <s v="FECHADO"/>
    <s v="NAO SE APLICA"/>
    <s v="NAO SE APLICA"/>
    <s v="NÃO"/>
    <x v="10"/>
    <s v="18"/>
    <s v="18"/>
    <s v="LOCAL NAO INFORMADO"/>
    <x v="5"/>
    <x v="1"/>
    <s v="164924"/>
    <s v=""/>
    <s v=""/>
    <s v=""/>
    <x v="0"/>
    <s v="164924"/>
    <x v="0"/>
    <s v="5 - QUI"/>
    <s v="2025-02-03T03:00:00.000Z"/>
    <s v="2025-02-03T03:00:00.000Z"/>
    <s v="5 - QUI"/>
    <s v="Horas Úteis"/>
    <s v="16.000000"/>
    <s v="1.000000"/>
    <s v="lunaluzlima"/>
    <s v="9"/>
    <s v="Encerrado pelo usuario"/>
    <s v="Formulario Incidente - Padrão"/>
    <s v=""/>
    <s v=""/>
    <s v=""/>
    <s v=""/>
    <s v="0.100000"/>
    <s v="0.070000"/>
    <s v="0.170000"/>
    <s v=""/>
    <s v="0.120000"/>
    <s v="0.170000"/>
    <s v="Hora"/>
    <s v="Baixa"/>
    <s v=""/>
  </r>
  <r>
    <s v="164925"/>
    <x v="10"/>
    <s v="0.000000"/>
    <s v="0.000000"/>
    <x v="0"/>
    <s v="1-INCIDENTE"/>
    <x v="0"/>
    <x v="64"/>
    <x v="14"/>
    <s v="050201"/>
    <s v="COMERCIAL"/>
    <s v="22"/>
    <s v="2025-02-06T21:12:47.000Z"/>
    <s v="2025-02-11T13:50:09.000Z"/>
    <x v="70"/>
    <d v="1899-12-30T18:12:00"/>
    <x v="77"/>
    <x v="217"/>
    <s v="1-15 dias"/>
    <x v="0"/>
    <s v="FECHADO"/>
    <s v="NAO SE APLICA"/>
    <s v="NAO SE APLICA"/>
    <s v="NÃO"/>
    <x v="6"/>
    <s v="18"/>
    <s v="10"/>
    <s v="LOCAL NAO INFORMADO"/>
    <x v="5"/>
    <x v="1"/>
    <s v="164925"/>
    <s v=""/>
    <s v="4"/>
    <s v="Como voce avalia o atendimento prestado?"/>
    <x v="1"/>
    <s v="164925"/>
    <x v="0"/>
    <s v="5 - QUI"/>
    <s v="2025-02-03T03:00:00.000Z"/>
    <s v="2025-02-10T03:00:00.000Z"/>
    <s v="3 - TER"/>
    <s v="Sem SLA"/>
    <s v="0.000000"/>
    <s v="0.000000"/>
    <s v="josecsilva"/>
    <s v="8"/>
    <s v="Encerrado pelo sistema"/>
    <s v="Formulario Incidente - Padrão"/>
    <s v=""/>
    <s v=""/>
    <s v=""/>
    <s v=""/>
    <s v=""/>
    <s v=""/>
    <s v="0.000000"/>
    <s v=""/>
    <s v=""/>
    <s v=""/>
    <s v="Instalação PowerBi"/>
    <s v="Baixa"/>
    <s v=""/>
  </r>
  <r>
    <s v="164926"/>
    <x v="1"/>
    <s v=""/>
    <s v=""/>
    <x v="1"/>
    <s v="2-SERVICO"/>
    <x v="0"/>
    <x v="34"/>
    <x v="2"/>
    <s v="020404"/>
    <s v="MANUT. CIVIL E SEGURANCA DE BARRAGEM"/>
    <s v="17"/>
    <s v="2025-02-06T21:23:24.000Z"/>
    <s v="2025-02-10T15:16:33.000Z"/>
    <x v="70"/>
    <d v="1899-12-30T18:23:00"/>
    <x v="66"/>
    <x v="111"/>
    <s v="1-15 dias"/>
    <x v="1"/>
    <s v="FECHADO"/>
    <s v="NAO SE APLICA"/>
    <s v="NAO SE APLICA"/>
    <s v="NÃO"/>
    <x v="5"/>
    <s v="18"/>
    <s v="12"/>
    <s v="LOCAL NAO INFORMADO"/>
    <x v="5"/>
    <x v="1"/>
    <s v="164926"/>
    <s v=""/>
    <s v=""/>
    <s v=""/>
    <x v="0"/>
    <s v="164926"/>
    <x v="0"/>
    <s v="5 - QUI"/>
    <s v="2025-02-03T03:00:00.000Z"/>
    <s v="2025-02-10T03:00:00.000Z"/>
    <s v="2 - SEG"/>
    <s v="Horas Úteis"/>
    <s v="80.000000"/>
    <s v="1.000000"/>
    <s v="lunaluzlima"/>
    <s v="8"/>
    <s v="Encerrado pelo sistema"/>
    <s v="Formulario Solicitação - Padrão"/>
    <s v=""/>
    <s v=""/>
    <s v=""/>
    <s v=""/>
    <s v="9.300000"/>
    <s v="2.600000"/>
    <s v="11.900000"/>
    <s v=""/>
    <s v="27.040000"/>
    <s v="11.900000"/>
    <s v="Authenticator"/>
    <s v="Baixa"/>
    <s v=""/>
  </r>
  <r>
    <s v="164927"/>
    <x v="27"/>
    <s v=""/>
    <s v=""/>
    <x v="0"/>
    <s v="1-INCIDENTE"/>
    <x v="0"/>
    <x v="2"/>
    <x v="6"/>
    <s v="020403"/>
    <s v="MANUTENCAO DE UNIDADES GERADORAS"/>
    <s v="190"/>
    <s v="2025-02-06T21:26:33.000Z"/>
    <s v="2025-02-06T21:30:49.000Z"/>
    <x v="70"/>
    <d v="1899-12-30T18:26:00"/>
    <x v="72"/>
    <x v="61"/>
    <s v="1-15 dias"/>
    <x v="1"/>
    <s v="FECHADO"/>
    <s v="NAO SE APLICA"/>
    <s v="NAO SE APLICA"/>
    <s v="NÃO"/>
    <x v="0"/>
    <s v="18"/>
    <s v="18"/>
    <s v="LOCAL NAO INFORMADO"/>
    <x v="5"/>
    <x v="1"/>
    <s v="164927"/>
    <s v="Equipe super prestativa, atende rápido e com eficiências as solicitações."/>
    <s v="4"/>
    <s v="Como voce avalia o atendimento prestado?"/>
    <x v="1"/>
    <s v="164927"/>
    <x v="0"/>
    <s v="5 - QUI"/>
    <s v="2025-02-03T03:00:00.000Z"/>
    <s v="2025-02-03T03:00:00.000Z"/>
    <s v="5 - QUI"/>
    <s v="Horas Úteis"/>
    <s v="16.000000"/>
    <s v="1.000000"/>
    <s v="ronaldofurtado"/>
    <s v="9"/>
    <s v="Encerrado pelo usuario"/>
    <s v="Formulario Incidente - Padrão"/>
    <s v=""/>
    <s v=""/>
    <s v=""/>
    <s v=""/>
    <s v="0.000000"/>
    <s v="0.070000"/>
    <s v="0.070000"/>
    <s v=""/>
    <s v="0.170000"/>
    <s v="0.070000"/>
    <s v="Sem acesso a impressora"/>
    <s v="Baixa"/>
    <s v=""/>
  </r>
  <r>
    <s v="164928"/>
    <x v="1"/>
    <s v=""/>
    <s v=""/>
    <x v="0"/>
    <s v="1-INCIDENTE"/>
    <x v="0"/>
    <x v="1"/>
    <x v="0"/>
    <s v="N/D"/>
    <s v="NÃO DEFINIDO"/>
    <s v="385"/>
    <s v="2025-02-06T21:34:25.000Z"/>
    <s v="2025-02-07T02:06:30.000Z"/>
    <x v="70"/>
    <d v="1899-12-30T18:34:00"/>
    <x v="72"/>
    <x v="511"/>
    <s v="1-15 dias"/>
    <x v="1"/>
    <s v="FECHADO"/>
    <s v="NAO SE APLICA"/>
    <s v="NAO SE APLICA"/>
    <s v="NÃO"/>
    <x v="1"/>
    <s v="18"/>
    <s v="23"/>
    <s v="LOCAL NAO INFORMADO"/>
    <x v="5"/>
    <x v="1"/>
    <s v="164928"/>
    <s v=""/>
    <s v=""/>
    <s v=""/>
    <x v="0"/>
    <s v="164928"/>
    <x v="0"/>
    <s v="5 - QUI"/>
    <s v="2025-02-03T03:00:00.000Z"/>
    <s v="2025-02-03T03:00:00.000Z"/>
    <s v="5 - QUI"/>
    <s v="Horas Úteis"/>
    <s v="4.000000"/>
    <s v="1.000000"/>
    <s v="noc_ebsit"/>
    <s v="8"/>
    <s v="Encerrado pelo sistema"/>
    <s v="Formulario Incidente - Padrão"/>
    <s v=""/>
    <s v=""/>
    <s v=""/>
    <s v=""/>
    <s v="0.000000"/>
    <s v="0.430000"/>
    <s v="0.430000"/>
    <s v=""/>
    <s v=""/>
    <s v="0.430000"/>
    <s v="SAEN--DBO-PRD-PSEN"/>
    <s v="Baixa"/>
    <s v=""/>
  </r>
  <r>
    <s v="164929"/>
    <x v="1"/>
    <s v=""/>
    <s v=""/>
    <x v="1"/>
    <s v="2-SERVICO"/>
    <x v="0"/>
    <x v="8"/>
    <x v="2"/>
    <s v="040801"/>
    <s v="TECNOLOGIA DE INFORMACAO"/>
    <s v="37"/>
    <s v="2025-02-06T21:48:22.000Z"/>
    <s v="2025-02-11T20:06:27.000Z"/>
    <x v="70"/>
    <d v="1899-12-30T18:48:00"/>
    <x v="77"/>
    <x v="223"/>
    <s v="1-15 dias"/>
    <x v="1"/>
    <s v="FECHADO"/>
    <s v="NAO SE APLICA"/>
    <s v="NAO SE APLICA"/>
    <s v="NÃO"/>
    <x v="1"/>
    <s v="18"/>
    <s v="17"/>
    <s v="LOCAL NAO INFORMADO"/>
    <x v="5"/>
    <x v="1"/>
    <s v="164929"/>
    <s v=""/>
    <s v=""/>
    <s v=""/>
    <x v="0"/>
    <s v="164929"/>
    <x v="0"/>
    <s v="5 - QUI"/>
    <s v="2025-02-03T03:00:00.000Z"/>
    <s v="2025-02-10T03:00:00.000Z"/>
    <s v="3 - TER"/>
    <s v="Horas Úteis"/>
    <s v="80.000000"/>
    <s v="1.000000"/>
    <s v="silass"/>
    <s v="8"/>
    <s v="Encerrado pelo sistema"/>
    <s v="Formulario Solicitação - Padrão"/>
    <s v=""/>
    <s v=""/>
    <s v=""/>
    <s v=""/>
    <s v="23.290000"/>
    <s v="0.040000"/>
    <s v="23.320000"/>
    <s v=""/>
    <s v=""/>
    <s v="23.320000"/>
    <s v="Configurar a VLAN"/>
    <s v="Baixa"/>
    <s v=""/>
  </r>
  <r>
    <s v="164930"/>
    <x v="1"/>
    <s v=""/>
    <s v=""/>
    <x v="0"/>
    <s v="1-INCIDENTE"/>
    <x v="0"/>
    <x v="1"/>
    <x v="0"/>
    <s v="N/D"/>
    <s v="NÃO DEFINIDO"/>
    <s v="385"/>
    <s v="2025-02-07T04:34:17.000Z"/>
    <s v="2025-02-07T16:36:27.000Z"/>
    <x v="71"/>
    <d v="1899-12-30T01:34:00"/>
    <x v="59"/>
    <x v="318"/>
    <s v="1-15 dias"/>
    <x v="1"/>
    <s v="FECHADO"/>
    <s v="NAO SE APLICA"/>
    <s v="NAO SE APLICA"/>
    <s v="NÃO"/>
    <x v="1"/>
    <s v="01"/>
    <s v="13"/>
    <s v="LOCAL NAO INFORMADO"/>
    <x v="5"/>
    <x v="1"/>
    <s v="164930"/>
    <s v=""/>
    <s v=""/>
    <s v=""/>
    <x v="0"/>
    <s v="164930"/>
    <x v="0"/>
    <s v="6 - SEX"/>
    <s v="2025-02-03T03:00:00.000Z"/>
    <s v="2025-02-03T03:00:00.000Z"/>
    <s v="6 - SEX"/>
    <s v="Horas Úteis"/>
    <s v="4.000000"/>
    <s v="1.000000"/>
    <s v="noc_ebsit"/>
    <s v="8"/>
    <s v="Encerrado pelo sistema"/>
    <s v="Formulario Incidente - Padrão"/>
    <s v=""/>
    <s v=""/>
    <s v=""/>
    <s v=""/>
    <s v="1.590000"/>
    <s v="0.000000"/>
    <s v="1.590000"/>
    <s v=""/>
    <s v=""/>
    <s v="1.590000"/>
    <s v="SAEN--SRV-WIN-PRD-SAE-OCI-FSPV1"/>
    <s v="Baixa"/>
    <s v=""/>
  </r>
  <r>
    <s v="164931"/>
    <x v="2"/>
    <s v="0.060000"/>
    <s v="4.000000"/>
    <x v="0"/>
    <s v="1-INCIDENTE"/>
    <x v="0"/>
    <x v="2"/>
    <x v="0"/>
    <s v="040801"/>
    <s v="TECNOLOGIA DE INFORMACAO"/>
    <s v="37"/>
    <s v="2025-02-07T11:02:00.000Z"/>
    <s v="2025-02-07T12:48:56.000Z"/>
    <x v="71"/>
    <d v="1899-12-30T08:02:00"/>
    <x v="59"/>
    <x v="559"/>
    <s v="1-15 dias"/>
    <x v="1"/>
    <s v="FECHADO"/>
    <s v="NAO SE APLICA"/>
    <s v="NAO SE APLICA"/>
    <s v="NÃO"/>
    <x v="0"/>
    <s v="08"/>
    <s v="09"/>
    <s v="LOCAL NAO INFORMADO"/>
    <x v="5"/>
    <x v="1"/>
    <s v="164931"/>
    <s v=""/>
    <s v=""/>
    <s v=""/>
    <x v="0"/>
    <s v="164931"/>
    <x v="0"/>
    <s v="6 - SEX"/>
    <s v="2025-02-03T03:00:00.000Z"/>
    <s v="2025-02-03T03:00:00.000Z"/>
    <s v="6 - SEX"/>
    <s v="Horas Úteis"/>
    <s v="16.000000"/>
    <s v="1.000000"/>
    <s v="jorgepereira"/>
    <s v="8"/>
    <s v="Encerrado pelo sistema"/>
    <s v="Formulario Incidente - Padrão"/>
    <s v=""/>
    <s v=""/>
    <s v=""/>
    <s v=""/>
    <s v="0.000000"/>
    <s v="0.000000"/>
    <s v="0.000000"/>
    <s v=""/>
    <s v="27.050000"/>
    <s v="0.000000"/>
    <s v="Task: Verificar Status das impressoras SPO"/>
    <s v="Baixa"/>
    <s v=""/>
  </r>
  <r>
    <s v="164932"/>
    <x v="14"/>
    <s v=""/>
    <s v=""/>
    <x v="1"/>
    <s v="2-SERVICO"/>
    <x v="1"/>
    <x v="45"/>
    <x v="2"/>
    <s v="010103"/>
    <s v="COMPLIANCE E CONTROLES INTERNOS"/>
    <s v="12"/>
    <s v="2025-02-07T12:45:03.000Z"/>
    <s v="2025-02-12T18:52:59.000Z"/>
    <x v="71"/>
    <d v="1899-12-30T09:45:00"/>
    <x v="5"/>
    <x v="182"/>
    <s v="1-15 dias"/>
    <x v="1"/>
    <s v="FECHADO"/>
    <s v="NAO SE APLICA"/>
    <s v="NAO SE APLICA"/>
    <s v="NÃO"/>
    <x v="2"/>
    <s v="09"/>
    <s v="15"/>
    <s v="LOCAL NAO INFORMADO"/>
    <x v="5"/>
    <x v="1"/>
    <s v="164932"/>
    <s v=""/>
    <s v=""/>
    <s v=""/>
    <x v="0"/>
    <s v="164932"/>
    <x v="0"/>
    <s v="6 - SEX"/>
    <s v="2025-02-03T03:00:00.000Z"/>
    <s v="2025-02-10T03:00:00.000Z"/>
    <s v="4 - QUA"/>
    <s v="Horas Úteis"/>
    <s v="40.000000"/>
    <s v="1.000000"/>
    <s v="mariasanches"/>
    <s v="8"/>
    <s v="Encerrado pelo sistema"/>
    <s v="Formulario Solicitação - Padrão"/>
    <s v=""/>
    <s v="27.020000"/>
    <s v=""/>
    <s v=""/>
    <s v="0.000000"/>
    <s v="6.010000"/>
    <s v="32.950000"/>
    <s v=""/>
    <s v="27.010000"/>
    <s v="32.950000"/>
    <s v="Retirada temporária de aprovadores - Alçada"/>
    <s v="Baixa"/>
    <s v=""/>
  </r>
  <r>
    <s v="164933"/>
    <x v="8"/>
    <s v=""/>
    <s v=""/>
    <x v="1"/>
    <s v="2-SERVICO"/>
    <x v="0"/>
    <x v="13"/>
    <x v="0"/>
    <s v="040501"/>
    <s v="CONTRATACOES"/>
    <s v="52"/>
    <s v="2025-02-07T13:20:14.000Z"/>
    <s v="2025-03-18T11:50:42.000Z"/>
    <x v="71"/>
    <d v="1899-12-30T10:20:00"/>
    <x v="85"/>
    <x v="560"/>
    <s v="31-45 dias"/>
    <x v="0"/>
    <s v="FECHADO"/>
    <s v="NAO SE APLICA"/>
    <s v="NAO SE APLICA"/>
    <s v="NÃO"/>
    <x v="5"/>
    <s v="10"/>
    <s v="08"/>
    <s v="PORTO VELHO"/>
    <x v="5"/>
    <x v="4"/>
    <s v="164933"/>
    <s v=""/>
    <s v=""/>
    <s v=""/>
    <x v="0"/>
    <s v="164933"/>
    <x v="1"/>
    <s v="6 - SEX"/>
    <s v="2025-02-03T03:00:00.000Z"/>
    <s v="2025-03-17T03:00:00.000Z"/>
    <s v="3 - TER"/>
    <s v="Horas Úteis"/>
    <s v="16.000000"/>
    <s v="1.000000"/>
    <s v="rogeralencar"/>
    <s v="8"/>
    <s v="Encerrado pelo sistema"/>
    <s v="Formulario Solicitação - Padrão"/>
    <s v=""/>
    <s v=""/>
    <s v=""/>
    <s v=""/>
    <s v="0.000000"/>
    <s v="246.430000"/>
    <s v="243.090000"/>
    <s v=""/>
    <s v="27.040000"/>
    <s v="243.090000"/>
    <s v="Aprovador Eletrobrás não recebe Workflow de aprovação"/>
    <s v="Baixa"/>
    <s v=""/>
  </r>
  <r>
    <s v="164934"/>
    <x v="3"/>
    <s v=""/>
    <s v=""/>
    <x v="0"/>
    <s v="1-INCIDENTE"/>
    <x v="1"/>
    <x v="22"/>
    <x v="4"/>
    <s v="040301"/>
    <s v="CONTROLADORIA"/>
    <s v="48"/>
    <s v="2025-02-07T13:26:06.000Z"/>
    <s v="2025-02-07T15:24:53.000Z"/>
    <x v="71"/>
    <d v="1899-12-30T10:26:00"/>
    <x v="59"/>
    <x v="232"/>
    <s v="1-15 dias"/>
    <x v="1"/>
    <s v="FECHADO"/>
    <s v="NAO SE APLICA"/>
    <s v="NAO SE APLICA"/>
    <s v="NÃO"/>
    <x v="2"/>
    <s v="10"/>
    <s v="12"/>
    <s v="LOCAL NAO INFORMADO"/>
    <x v="5"/>
    <x v="1"/>
    <s v="164934"/>
    <s v=""/>
    <s v=""/>
    <s v=""/>
    <x v="0"/>
    <s v="164934"/>
    <x v="1"/>
    <s v="6 - SEX"/>
    <s v="2025-02-03T03:00:00.000Z"/>
    <s v="2025-02-03T03:00:00.000Z"/>
    <s v="6 - SEX"/>
    <s v="Horas Úteis"/>
    <s v="16.000000"/>
    <s v="1.000000"/>
    <s v="gustavosouza"/>
    <s v="8"/>
    <s v="Encerrado pelo sistema"/>
    <s v="Formulario Incidente - Sistemas - Erro Sistemas"/>
    <s v=""/>
    <s v=""/>
    <s v=""/>
    <s v=""/>
    <s v="0.000000"/>
    <s v="1.980000"/>
    <s v="1.990000"/>
    <s v=""/>
    <s v="27.050000"/>
    <s v="1.990000"/>
    <s v="Faturamento - NF não emitida"/>
    <s v="Baixa"/>
    <s v=""/>
  </r>
  <r>
    <s v="164935"/>
    <x v="11"/>
    <s v=""/>
    <s v=""/>
    <x v="1"/>
    <s v="2-SERVICO"/>
    <x v="1"/>
    <x v="28"/>
    <x v="14"/>
    <s v="040801"/>
    <s v="TECNOLOGIA DE INFORMACAO"/>
    <s v="37"/>
    <s v="2025-02-07T13:45:25.000Z"/>
    <s v="2025-02-10T13:26:55.000Z"/>
    <x v="71"/>
    <d v="1899-12-30T10:45:00"/>
    <x v="66"/>
    <x v="107"/>
    <s v="1-15 dias"/>
    <x v="1"/>
    <s v="FECHADO"/>
    <s v="NAO SE APLICA"/>
    <s v="NAO SE APLICA"/>
    <s v="SIM"/>
    <x v="4"/>
    <s v="10"/>
    <s v="10"/>
    <s v="LOCAL NAO INFORMADO"/>
    <x v="5"/>
    <x v="1"/>
    <s v="164935"/>
    <s v=""/>
    <s v=""/>
    <s v=""/>
    <x v="0"/>
    <s v="164935"/>
    <x v="0"/>
    <s v="6 - SEX"/>
    <s v="2025-02-03T03:00:00.000Z"/>
    <s v="2025-02-10T03:00:00.000Z"/>
    <s v="2 - SEG"/>
    <s v="Horas Úteis"/>
    <s v="100.000000"/>
    <s v="1.000000"/>
    <s v="davibdomingos"/>
    <s v="8"/>
    <s v="Encerrado pelo sistema"/>
    <s v="Formulario Solicitação - Padrão"/>
    <s v=""/>
    <s v=""/>
    <s v=""/>
    <s v=""/>
    <s v="0.000000"/>
    <s v="8.780000"/>
    <s v="8.700000"/>
    <s v=""/>
    <s v="27.030000"/>
    <s v="8.700000"/>
    <s v="TESTE ENVIO DE EMAIL MIGRAÇÂO @ELB"/>
    <s v="Baixa"/>
    <s v=""/>
  </r>
  <r>
    <s v="164936"/>
    <x v="8"/>
    <s v="0.000000"/>
    <s v="0.000000"/>
    <x v="1"/>
    <s v="2-SERVICO"/>
    <x v="0"/>
    <x v="13"/>
    <x v="11"/>
    <s v="020404"/>
    <s v="MANUT. CIVIL E SEGURANCA DE BARRAGEM"/>
    <s v="17"/>
    <s v="2025-02-07T13:47:27.000Z"/>
    <s v="2025-02-10T19:26:20.000Z"/>
    <x v="71"/>
    <d v="1899-12-30T10:47:00"/>
    <x v="66"/>
    <x v="458"/>
    <s v="1-15 dias"/>
    <x v="1"/>
    <s v="FECHADO"/>
    <s v="NAO SE APLICA"/>
    <s v="NAO SE APLICA"/>
    <s v="NÃO"/>
    <x v="5"/>
    <s v="10"/>
    <s v="16"/>
    <s v="LOCAL NAO INFORMADO"/>
    <x v="5"/>
    <x v="1"/>
    <s v="164936"/>
    <s v=""/>
    <s v="4"/>
    <s v="Como voce avalia o atendimento prestado?"/>
    <x v="1"/>
    <s v="164936"/>
    <x v="1"/>
    <s v="6 - SEX"/>
    <s v="2025-02-03T03:00:00.000Z"/>
    <s v="2025-02-10T03:00:00.000Z"/>
    <s v="2 - SEG"/>
    <s v="Horas Úteis"/>
    <s v="80.000000"/>
    <s v="1.000000"/>
    <s v="luizvlima"/>
    <s v="9"/>
    <s v="Encerrado pelo usuario"/>
    <s v="Formulario Solicitação - Padrão"/>
    <s v=""/>
    <s v=""/>
    <s v=""/>
    <s v="12.760000"/>
    <s v="0.010000"/>
    <s v="1.990000"/>
    <s v="1.910000"/>
    <s v=""/>
    <s v="5.360000"/>
    <s v="14.670000"/>
    <s v="APOIO AO ACESSO DO E-MAIL ELETROBRAS"/>
    <s v="Baixa"/>
    <s v=""/>
  </r>
  <r>
    <s v="164937"/>
    <x v="5"/>
    <s v=""/>
    <s v=""/>
    <x v="0"/>
    <s v="1-INCIDENTE"/>
    <x v="1"/>
    <x v="12"/>
    <x v="4"/>
    <s v="040502"/>
    <s v="ALMOXARIFADO"/>
    <s v="28"/>
    <s v="2025-02-07T14:01:15.000Z"/>
    <s v="2025-02-12T14:24:09.000Z"/>
    <x v="71"/>
    <d v="1899-12-30T11:01:00"/>
    <x v="5"/>
    <x v="425"/>
    <s v="1-15 dias"/>
    <x v="0"/>
    <s v="FECHADO"/>
    <s v="NAO SE APLICA"/>
    <s v="NAO SE APLICA"/>
    <s v="NÃO"/>
    <x v="3"/>
    <s v="11"/>
    <s v="11"/>
    <s v="LOCAL NAO INFORMADO"/>
    <x v="5"/>
    <x v="1"/>
    <s v="164937"/>
    <s v=""/>
    <s v=""/>
    <s v=""/>
    <x v="0"/>
    <s v="164937"/>
    <x v="2"/>
    <s v="6 - SEX"/>
    <s v="2025-02-03T03:00:00.000Z"/>
    <s v="2025-02-10T03:00:00.000Z"/>
    <s v="4 - QUA"/>
    <s v="Horas Úteis"/>
    <s v="16.000000"/>
    <s v="1.000000"/>
    <s v="luizgsilva"/>
    <s v="8"/>
    <s v="Encerrado pelo sistema"/>
    <s v="Formulario Incidente - Sistemas - Erro Sistemas"/>
    <s v=""/>
    <s v=""/>
    <s v=""/>
    <s v=""/>
    <s v="0.000000"/>
    <s v="27.510000"/>
    <s v="27.430000"/>
    <s v=""/>
    <s v="27.010000"/>
    <s v="27.430000"/>
    <s v="Indisponibilidade na separação de pedidos"/>
    <s v="Baixa"/>
    <s v=""/>
  </r>
  <r>
    <s v="164938"/>
    <x v="10"/>
    <s v=""/>
    <s v=""/>
    <x v="0"/>
    <s v="1-INCIDENTE"/>
    <x v="0"/>
    <x v="11"/>
    <x v="8"/>
    <s v="040801"/>
    <s v="TECNOLOGIA DE INFORMACAO"/>
    <s v="37"/>
    <s v="2025-02-07T14:05:00.000Z"/>
    <s v="2025-02-07T14:46:25.000Z"/>
    <x v="71"/>
    <d v="1899-12-30T11:05:00"/>
    <x v="59"/>
    <x v="125"/>
    <s v="1-15 dias"/>
    <x v="1"/>
    <s v="FECHADO"/>
    <s v="NAO SE APLICA"/>
    <s v="NAO SE APLICA"/>
    <s v="NÃO"/>
    <x v="0"/>
    <s v="11"/>
    <s v="11"/>
    <s v="LOCAL NAO INFORMADO"/>
    <x v="5"/>
    <x v="1"/>
    <s v="164938"/>
    <s v=""/>
    <s v=""/>
    <s v=""/>
    <x v="0"/>
    <s v="164938"/>
    <x v="1"/>
    <s v="6 - SEX"/>
    <s v="2025-02-03T03:00:00.000Z"/>
    <s v="2025-02-03T03:00:00.000Z"/>
    <s v="6 - SEX"/>
    <s v="Horas Úteis"/>
    <s v="24.000000"/>
    <s v="1.000000"/>
    <s v="jorgepereira"/>
    <s v="8"/>
    <s v="Encerrado pelo sistema"/>
    <s v="Formulario Incidente - Padrão"/>
    <s v=""/>
    <s v=""/>
    <s v=""/>
    <s v=""/>
    <s v="0.010000"/>
    <s v="0.680000"/>
    <s v="0.690000"/>
    <s v=""/>
    <s v="27.030000"/>
    <s v="0.690000"/>
    <s v=" Task: Check list Sala Telecom-Core"/>
    <s v="Normal"/>
    <s v=""/>
  </r>
  <r>
    <s v="164939"/>
    <x v="11"/>
    <s v="0.250000"/>
    <s v="15.000000"/>
    <x v="1"/>
    <s v="2-SERVICO"/>
    <x v="1"/>
    <x v="56"/>
    <x v="2"/>
    <s v="020402"/>
    <s v="OPERACAO"/>
    <s v="176"/>
    <s v="2025-02-07T14:14:36.000Z"/>
    <s v="2025-02-10T14:37:21.000Z"/>
    <x v="71"/>
    <d v="1899-12-30T11:14:00"/>
    <x v="66"/>
    <x v="326"/>
    <s v="1-15 dias"/>
    <x v="1"/>
    <s v="FECHADO"/>
    <s v="NAO SE APLICA"/>
    <s v="NAO SE APLICA"/>
    <s v="NÃO"/>
    <x v="3"/>
    <s v="11"/>
    <s v="11"/>
    <s v="PORTO VELHO"/>
    <x v="5"/>
    <x v="1"/>
    <s v="164939"/>
    <s v="atendimento eficaz."/>
    <s v="4"/>
    <s v="Como voce avalia o atendimento prestado?"/>
    <x v="1"/>
    <s v="164939"/>
    <x v="1"/>
    <s v="6 - SEX"/>
    <s v="2025-02-03T03:00:00.000Z"/>
    <s v="2025-02-10T03:00:00.000Z"/>
    <s v="2 - SEG"/>
    <s v="Horas Úteis"/>
    <s v="16.000000"/>
    <s v="1.000000"/>
    <s v="isaiascorreia"/>
    <s v="9"/>
    <s v="Encerrado pelo usuario"/>
    <s v="Gestão de acesso"/>
    <s v=""/>
    <s v=""/>
    <s v=""/>
    <s v=""/>
    <s v="0.250000"/>
    <s v="9.130000"/>
    <s v="9.380000"/>
    <s v=""/>
    <s v="0.650000"/>
    <s v="9.380000"/>
    <s v="Inserção de nomes no sigo."/>
    <s v="Baixa"/>
    <s v=""/>
  </r>
  <r>
    <s v="164940"/>
    <x v="27"/>
    <s v="2.250000"/>
    <s v="135.000000"/>
    <x v="1"/>
    <s v="2-SERVICO"/>
    <x v="0"/>
    <x v="4"/>
    <x v="0"/>
    <s v="N/D"/>
    <s v="NÃO DEFINIDO"/>
    <s v="385"/>
    <s v="2025-02-07T14:17:21.000Z"/>
    <s v="2025-02-11T16:57:42.000Z"/>
    <x v="71"/>
    <d v="1899-12-30T11:17:00"/>
    <x v="77"/>
    <x v="476"/>
    <s v="1-15 dias"/>
    <x v="0"/>
    <s v="FECHADO"/>
    <s v="NAO SE APLICA"/>
    <s v="NAO SE APLICA"/>
    <s v="NÃO"/>
    <x v="0"/>
    <s v="11"/>
    <s v="13"/>
    <s v="LOCAL NAO INFORMADO"/>
    <x v="5"/>
    <x v="1"/>
    <s v="164940"/>
    <s v=""/>
    <s v=""/>
    <s v=""/>
    <x v="0"/>
    <s v="164940"/>
    <x v="0"/>
    <s v="6 - SEX"/>
    <s v="2025-02-03T03:00:00.000Z"/>
    <s v="2025-02-10T03:00:00.000Z"/>
    <s v="3 - TER"/>
    <s v="Horas Úteis"/>
    <s v="16.000000"/>
    <s v="1.000000"/>
    <s v="julianaj"/>
    <s v="8"/>
    <s v="Encerrado pelo sistema"/>
    <s v="Formulario Solicitação - Padrão"/>
    <s v=""/>
    <s v=""/>
    <s v=""/>
    <s v=""/>
    <s v="0.010000"/>
    <s v="10.930000"/>
    <s v="20.700000"/>
    <s v=""/>
    <s v="27.010000"/>
    <s v="20.700000"/>
    <s v="Lentidão e falha"/>
    <s v="Baixa"/>
    <s v=""/>
  </r>
  <r>
    <s v="164941"/>
    <x v="1"/>
    <s v=""/>
    <s v=""/>
    <x v="0"/>
    <s v="1-INCIDENTE"/>
    <x v="0"/>
    <x v="14"/>
    <x v="30"/>
    <s v="040801"/>
    <s v="TECNOLOGIA DE INFORMACAO"/>
    <s v="37"/>
    <s v="2025-02-07T14:20:00.000Z"/>
    <s v="2025-02-07T23:36:25.000Z"/>
    <x v="71"/>
    <d v="1899-12-30T11:20:00"/>
    <x v="59"/>
    <x v="350"/>
    <s v="1-15 dias"/>
    <x v="1"/>
    <s v="FECHADO"/>
    <s v="NAO SE APLICA"/>
    <s v="NAO SE APLICA"/>
    <s v="NÃO"/>
    <x v="1"/>
    <s v="11"/>
    <s v="20"/>
    <s v="LOCAL NAO INFORMADO"/>
    <x v="5"/>
    <x v="1"/>
    <s v="164941"/>
    <s v=""/>
    <s v=""/>
    <s v=""/>
    <x v="0"/>
    <s v="164941"/>
    <x v="0"/>
    <s v="6 - SEX"/>
    <s v="2025-02-03T03:00:00.000Z"/>
    <s v="2025-02-03T03:00:00.000Z"/>
    <s v="6 - SEX"/>
    <s v="Horas Úteis"/>
    <s v="80.000000"/>
    <s v="1.000000"/>
    <s v="silass"/>
    <s v="8"/>
    <s v="Encerrado pelo sistema"/>
    <s v="Formulario Incidente - Padrão"/>
    <s v=""/>
    <s v=""/>
    <s v=""/>
    <s v=""/>
    <s v="0.250000"/>
    <s v="7.010000"/>
    <s v="7.260000"/>
    <s v=""/>
    <s v=""/>
    <s v="7.260000"/>
    <s v="Apagar log do zabbix"/>
    <s v="Baixa"/>
    <s v=""/>
  </r>
  <r>
    <s v="164942"/>
    <x v="5"/>
    <s v=""/>
    <s v=""/>
    <x v="0"/>
    <s v="1-INCIDENTE"/>
    <x v="1"/>
    <x v="9"/>
    <x v="5"/>
    <s v="N/D"/>
    <s v="NÃO DEFINIDO"/>
    <s v="385"/>
    <s v="2025-02-07T15:00:39.000Z"/>
    <s v="2025-02-11T12:56:40.000Z"/>
    <x v="71"/>
    <d v="1899-12-30T12:00:00"/>
    <x v="77"/>
    <x v="64"/>
    <s v="1-15 dias"/>
    <x v="1"/>
    <s v="FECHADO"/>
    <s v="NAO SE APLICA"/>
    <s v="NAO SE APLICA"/>
    <s v="NÃO"/>
    <x v="4"/>
    <s v="12"/>
    <s v="09"/>
    <s v="TERCEIRO"/>
    <x v="5"/>
    <x v="1"/>
    <s v="164942"/>
    <s v=""/>
    <s v=""/>
    <s v=""/>
    <x v="0"/>
    <s v="164942"/>
    <x v="0"/>
    <s v="6 - SEX"/>
    <s v="2025-02-03T03:00:00.000Z"/>
    <s v="2025-02-10T03:00:00.000Z"/>
    <s v="3 - TER"/>
    <s v="Horas Úteis"/>
    <s v="20.000000"/>
    <s v="1.000000"/>
    <s v="josef"/>
    <s v="8"/>
    <s v="Encerrado pelo sistema"/>
    <s v="Formulario Incidente - Sistemas - Erro Sistemas"/>
    <s v=""/>
    <s v="7.510000"/>
    <s v=""/>
    <s v=""/>
    <s v="0.000000"/>
    <s v="8.500000"/>
    <s v="16.010000"/>
    <s v=""/>
    <s v="27.060000"/>
    <s v="16.010000"/>
    <s v="RE1-CATRACA-22 - TRAVADA"/>
    <s v="Baixa"/>
    <s v=""/>
  </r>
  <r>
    <s v="164943"/>
    <x v="10"/>
    <s v="0.000000"/>
    <s v="0.000000"/>
    <x v="1"/>
    <s v="2-SERVICO"/>
    <x v="0"/>
    <x v="34"/>
    <x v="18"/>
    <s v="030201"/>
    <s v="SUSTENTABILIDADE"/>
    <s v="42"/>
    <s v="2025-02-07T15:02:38.000Z"/>
    <s v="2025-02-10T16:49:57.000Z"/>
    <x v="71"/>
    <d v="1899-12-30T12:02:00"/>
    <x v="66"/>
    <x v="24"/>
    <s v="1-15 dias"/>
    <x v="1"/>
    <s v="FECHADO"/>
    <s v="NAO SE APLICA"/>
    <s v="NAO SE APLICA"/>
    <s v="NÃO"/>
    <x v="6"/>
    <s v="12"/>
    <s v="13"/>
    <s v="LOCAL NAO INFORMADO"/>
    <x v="5"/>
    <x v="1"/>
    <s v="164943"/>
    <s v=""/>
    <s v="4"/>
    <s v="Como voce avalia o atendimento prestado?"/>
    <x v="1"/>
    <s v="164943"/>
    <x v="0"/>
    <s v="6 - SEX"/>
    <s v="2025-02-03T03:00:00.000Z"/>
    <s v="2025-02-10T03:00:00.000Z"/>
    <s v="2 - SEG"/>
    <s v="Horas Úteis"/>
    <s v="80.000000"/>
    <s v="1.000000"/>
    <s v="maisasouza"/>
    <s v="8"/>
    <s v="Encerrado pelo sistema"/>
    <s v="Formulario Solicitação - Padrão"/>
    <s v=""/>
    <s v=""/>
    <s v=""/>
    <s v=""/>
    <s v="9.770000"/>
    <s v="1.030000"/>
    <s v="10.800000"/>
    <s v=""/>
    <s v="27.060000"/>
    <s v="10.800000"/>
    <s v="Instalar Power BI"/>
    <s v="Baixa"/>
    <s v=""/>
  </r>
  <r>
    <s v="164944"/>
    <x v="8"/>
    <s v="0.250000"/>
    <s v="15.000000"/>
    <x v="1"/>
    <s v="2-SERVICO"/>
    <x v="0"/>
    <x v="13"/>
    <x v="11"/>
    <s v="020402"/>
    <s v="OPERACAO"/>
    <s v="176"/>
    <s v="2025-02-07T15:13:25.000Z"/>
    <s v="2025-02-07T15:32:56.000Z"/>
    <x v="71"/>
    <d v="1899-12-30T12:13:00"/>
    <x v="59"/>
    <x v="191"/>
    <s v="1-15 dias"/>
    <x v="1"/>
    <s v="FECHADO"/>
    <s v="NAO SE APLICA"/>
    <s v="NAO SE APLICA"/>
    <s v="NÃO"/>
    <x v="5"/>
    <s v="12"/>
    <s v="12"/>
    <s v="PORTO VELHO"/>
    <x v="5"/>
    <x v="1"/>
    <s v="164944"/>
    <s v=""/>
    <s v=""/>
    <s v=""/>
    <x v="0"/>
    <s v="164944"/>
    <x v="1"/>
    <s v="6 - SEX"/>
    <s v="2025-02-03T03:00:00.000Z"/>
    <s v="2025-02-03T03:00:00.000Z"/>
    <s v="6 - SEX"/>
    <s v="Horas Úteis"/>
    <s v="80.000000"/>
    <s v="1.000000"/>
    <s v="joseeudes"/>
    <s v="9"/>
    <s v="Encerrado pelo usuario"/>
    <s v="Formulario Solicitação - Padrão"/>
    <s v=""/>
    <s v=""/>
    <s v=""/>
    <s v=""/>
    <s v="0.030000"/>
    <s v="0.300000"/>
    <s v="0.330000"/>
    <s v=""/>
    <s v="2.890000"/>
    <s v="0.330000"/>
    <s v="Atualização de grupos de e-mails COG"/>
    <s v="Baixa"/>
    <s v=""/>
  </r>
  <r>
    <s v="164945"/>
    <x v="11"/>
    <s v=""/>
    <s v=""/>
    <x v="1"/>
    <s v="2-SERVICO"/>
    <x v="1"/>
    <x v="28"/>
    <x v="14"/>
    <s v="020401"/>
    <s v="ENGENHARIA, PLANEJ. E CONTROLE ESTATÍSTICO"/>
    <s v="66"/>
    <s v="2025-02-07T15:32:53.000Z"/>
    <s v="2025-02-10T16:54:05.000Z"/>
    <x v="71"/>
    <d v="1899-12-30T12:32:00"/>
    <x v="66"/>
    <x v="457"/>
    <s v="1-15 dias"/>
    <x v="1"/>
    <s v="FECHADO"/>
    <s v="NAO SE APLICA"/>
    <s v="NAO SE APLICA"/>
    <s v="NÃO"/>
    <x v="4"/>
    <s v="12"/>
    <s v="13"/>
    <s v="LOCAL NAO INFORMADO"/>
    <x v="5"/>
    <x v="1"/>
    <s v="164945"/>
    <s v=""/>
    <s v=""/>
    <s v=""/>
    <x v="0"/>
    <s v="164945"/>
    <x v="0"/>
    <s v="6 - SEX"/>
    <s v="2025-02-03T03:00:00.000Z"/>
    <s v="2025-02-10T03:00:00.000Z"/>
    <s v="2 - SEG"/>
    <s v="Horas Úteis"/>
    <s v="100.000000"/>
    <s v="1.000000"/>
    <s v="leonardonascimento"/>
    <s v="8"/>
    <s v="Encerrado pelo sistema"/>
    <s v="Formulario Solicitação - Padrão"/>
    <s v=""/>
    <s v=""/>
    <s v=""/>
    <s v=""/>
    <s v="5.710000"/>
    <s v="4.660000"/>
    <s v="10.370000"/>
    <s v=""/>
    <s v="27.070000"/>
    <s v="10.370000"/>
    <s v="ACESSO A MÓDULOS SOFT EXPERT"/>
    <s v="Baixa"/>
    <s v=""/>
  </r>
  <r>
    <s v="164946"/>
    <x v="11"/>
    <s v="1.000000"/>
    <s v="60.000000"/>
    <x v="1"/>
    <s v="2-SERVICO"/>
    <x v="1"/>
    <x v="5"/>
    <x v="3"/>
    <s v="060101"/>
    <s v="ASSESSORIA JURÍDICA"/>
    <s v="26"/>
    <s v="2025-02-07T15:38:14.000Z"/>
    <s v="2025-02-07T20:11:24.000Z"/>
    <x v="71"/>
    <d v="1899-12-30T12:38:00"/>
    <x v="59"/>
    <x v="138"/>
    <s v="1-15 dias"/>
    <x v="1"/>
    <s v="FECHADO"/>
    <s v="NAO SE APLICA"/>
    <s v="NAO SE APLICA"/>
    <s v="NÃO"/>
    <x v="3"/>
    <s v="12"/>
    <s v="17"/>
    <s v="SAO PAULO"/>
    <x v="5"/>
    <x v="1"/>
    <s v="164946"/>
    <s v=""/>
    <s v=""/>
    <s v=""/>
    <x v="0"/>
    <s v="164946"/>
    <x v="1"/>
    <s v="6 - SEX"/>
    <s v="2025-02-03T03:00:00.000Z"/>
    <s v="2025-02-03T03:00:00.000Z"/>
    <s v="6 - SEX"/>
    <s v="Horas Úteis"/>
    <s v="8.000000"/>
    <s v="1.000000"/>
    <s v="lucianavasconcellos"/>
    <s v="8"/>
    <s v="Encerrado pelo sistema"/>
    <s v="Gestão de acesso"/>
    <s v=""/>
    <s v=""/>
    <s v=""/>
    <s v=""/>
    <s v="0.010000"/>
    <s v="4.530000"/>
    <s v="4.540000"/>
    <s v=""/>
    <s v="27.060000"/>
    <s v="4.540000"/>
    <s v="Solicitação de acesso ao módulo SAE_EBS_PO_CONSULTA"/>
    <s v="Baixa"/>
    <s v=""/>
  </r>
  <r>
    <s v="164947"/>
    <x v="10"/>
    <s v="0.000000"/>
    <s v="0.000000"/>
    <x v="1"/>
    <s v="2-SERVICO"/>
    <x v="0"/>
    <x v="15"/>
    <x v="3"/>
    <s v="N/D"/>
    <s v="NÃO DEFINIDO"/>
    <s v="385"/>
    <s v="2025-02-07T16:43:57.000Z"/>
    <s v="2025-02-10T16:10:51.000Z"/>
    <x v="71"/>
    <d v="1899-12-30T13:43:00"/>
    <x v="66"/>
    <x v="337"/>
    <s v="1-15 dias"/>
    <x v="1"/>
    <s v="FECHADO"/>
    <s v="NAO SE APLICA"/>
    <s v="NAO SE APLICA"/>
    <s v="NÃO"/>
    <x v="10"/>
    <s v="13"/>
    <s v="13"/>
    <s v="TERCEIRO"/>
    <x v="5"/>
    <x v="1"/>
    <s v="164947"/>
    <s v=""/>
    <s v=""/>
    <s v=""/>
    <x v="0"/>
    <s v="164947"/>
    <x v="1"/>
    <s v="6 - SEX"/>
    <s v="2025-02-03T03:00:00.000Z"/>
    <s v="2025-02-10T03:00:00.000Z"/>
    <s v="2 - SEG"/>
    <s v="Horas Úteis"/>
    <s v="80.000000"/>
    <s v="1.000000"/>
    <s v="marioc"/>
    <s v="8"/>
    <s v="Encerrado pelo sistema"/>
    <s v="Gestão de acesso"/>
    <s v=""/>
    <s v=""/>
    <s v=""/>
    <s v="0.020000"/>
    <s v="0.010000"/>
    <s v="8.430000"/>
    <s v="8.440000"/>
    <s v=""/>
    <s v="27.050000"/>
    <s v="8.460000"/>
    <s v="Não consigo carregar arquivo para a pasta do onedrive"/>
    <s v="Baixa"/>
    <s v=""/>
  </r>
  <r>
    <s v="164948"/>
    <x v="0"/>
    <s v=""/>
    <s v=""/>
    <x v="0"/>
    <s v="1-INCIDENTE"/>
    <x v="0"/>
    <x v="11"/>
    <x v="8"/>
    <s v="040801"/>
    <s v="TECNOLOGIA DE INFORMACAO"/>
    <s v="37"/>
    <s v="2025-02-07T17:57:00.000Z"/>
    <s v="2025-02-10T21:19:20.000Z"/>
    <x v="71"/>
    <d v="1899-12-30T14:57:00"/>
    <x v="66"/>
    <x v="528"/>
    <s v="1-15 dias"/>
    <x v="1"/>
    <s v="FECHADO"/>
    <s v="NAO SE APLICA"/>
    <s v="NAO SE APLICA"/>
    <s v="NÃO"/>
    <x v="0"/>
    <s v="14"/>
    <s v="18"/>
    <s v="LOCAL NAO INFORMADO"/>
    <x v="5"/>
    <x v="1"/>
    <s v="164948"/>
    <s v=""/>
    <s v=""/>
    <s v=""/>
    <x v="0"/>
    <s v="164948"/>
    <x v="1"/>
    <s v="6 - SEX"/>
    <s v="2025-02-03T03:00:00.000Z"/>
    <s v="2025-02-10T03:00:00.000Z"/>
    <s v="2 - SEG"/>
    <s v="Horas Úteis"/>
    <s v="24.000000"/>
    <s v="1.000000"/>
    <s v="jorgepereira"/>
    <s v="8"/>
    <s v="Encerrado pelo sistema"/>
    <s v="Formulario Incidente - Padrão"/>
    <s v=""/>
    <s v=""/>
    <s v=""/>
    <s v=""/>
    <s v=""/>
    <s v="5.320000"/>
    <s v="5.320000"/>
    <s v=""/>
    <s v="27.130000"/>
    <s v="5.320000"/>
    <s v=" Task: Check list Torre Rádio UHE"/>
    <s v="Normal"/>
    <s v=""/>
  </r>
  <r>
    <s v="164949"/>
    <x v="0"/>
    <s v=""/>
    <s v=""/>
    <x v="0"/>
    <s v="1-INCIDENTE"/>
    <x v="0"/>
    <x v="11"/>
    <x v="8"/>
    <s v="040801"/>
    <s v="TECNOLOGIA DE INFORMACAO"/>
    <s v="37"/>
    <s v="2025-02-07T17:58:00.000Z"/>
    <s v="2025-02-10T21:19:20.000Z"/>
    <x v="71"/>
    <d v="1899-12-30T14:58:00"/>
    <x v="66"/>
    <x v="528"/>
    <s v="1-15 dias"/>
    <x v="1"/>
    <s v="FECHADO"/>
    <s v="NAO SE APLICA"/>
    <s v="NAO SE APLICA"/>
    <s v="NÃO"/>
    <x v="0"/>
    <s v="14"/>
    <s v="18"/>
    <s v="LOCAL NAO INFORMADO"/>
    <x v="5"/>
    <x v="1"/>
    <s v="164949"/>
    <s v=""/>
    <s v=""/>
    <s v=""/>
    <x v="0"/>
    <s v="164949"/>
    <x v="1"/>
    <s v="6 - SEX"/>
    <s v="2025-02-03T03:00:00.000Z"/>
    <s v="2025-02-10T03:00:00.000Z"/>
    <s v="2 - SEG"/>
    <s v="Horas Úteis"/>
    <s v="24.000000"/>
    <s v="1.000000"/>
    <s v="jorgepereira"/>
    <s v="8"/>
    <s v="Encerrado pelo sistema"/>
    <s v="Formulario Incidente - Padrão"/>
    <s v=""/>
    <s v=""/>
    <s v=""/>
    <s v=""/>
    <s v=""/>
    <s v="5.290000"/>
    <s v="5.290000"/>
    <s v=""/>
    <s v="27.140000"/>
    <s v="5.290000"/>
    <s v=" Task: Check List Sala Cofre TI"/>
    <s v="Normal"/>
    <s v=""/>
  </r>
  <r>
    <s v="164950"/>
    <x v="1"/>
    <s v=""/>
    <s v=""/>
    <x v="0"/>
    <s v="1-INCIDENTE"/>
    <x v="0"/>
    <x v="2"/>
    <x v="0"/>
    <s v="040801"/>
    <s v="TECNOLOGIA DE INFORMACAO"/>
    <s v="37"/>
    <s v="2025-02-07T17:59:00.000Z"/>
    <s v="2025-02-10T14:14:46.000Z"/>
    <x v="71"/>
    <d v="1899-12-30T14:59:00"/>
    <x v="66"/>
    <x v="354"/>
    <s v="1-15 dias"/>
    <x v="1"/>
    <s v="FECHADO"/>
    <s v="NAO SE APLICA"/>
    <s v="NAO SE APLICA"/>
    <s v="NÃO"/>
    <x v="0"/>
    <s v="14"/>
    <s v="11"/>
    <s v="LOCAL NAO INFORMADO"/>
    <x v="5"/>
    <x v="1"/>
    <s v="164950"/>
    <s v=""/>
    <s v=""/>
    <s v=""/>
    <x v="0"/>
    <s v="164950"/>
    <x v="1"/>
    <s v="6 - SEX"/>
    <s v="2025-02-03T03:00:00.000Z"/>
    <s v="2025-02-10T03:00:00.000Z"/>
    <s v="2 - SEG"/>
    <s v="Horas Úteis"/>
    <s v="16.000000"/>
    <s v="1.000000"/>
    <s v="jorgepereira"/>
    <s v="8"/>
    <s v="Encerrado pelo sistema"/>
    <s v="Formulario Incidente - Padrão"/>
    <s v=""/>
    <s v=""/>
    <s v=""/>
    <s v=""/>
    <s v=""/>
    <s v="5.270000"/>
    <s v="5.270000"/>
    <s v=""/>
    <s v="27.150000"/>
    <s v="5.270000"/>
    <s v=" Task: Check List Impressoras Salas de Controle"/>
    <s v="Normal"/>
    <s v=""/>
  </r>
  <r>
    <s v="164951"/>
    <x v="11"/>
    <s v="0.250000"/>
    <s v="15.000000"/>
    <x v="1"/>
    <s v="2-SERVICO"/>
    <x v="1"/>
    <x v="52"/>
    <x v="2"/>
    <s v="020405"/>
    <s v="MANUTENCAO DE SISTEMA DE TRANSMISSAO, AUTOMACAO E AUXILIARES"/>
    <s v="105"/>
    <s v="2025-02-07T18:46:09.000Z"/>
    <s v="2025-02-10T18:41:36.000Z"/>
    <x v="71"/>
    <d v="1899-12-30T15:46:00"/>
    <x v="66"/>
    <x v="101"/>
    <s v="1-15 dias"/>
    <x v="1"/>
    <s v="FECHADO"/>
    <s v="NAO SE APLICA"/>
    <s v="NAO SE APLICA"/>
    <s v="NÃO"/>
    <x v="3"/>
    <s v="15"/>
    <s v="15"/>
    <s v="LOCAL NAO INFORMADO"/>
    <x v="5"/>
    <x v="1"/>
    <s v="164951"/>
    <s v=""/>
    <s v=""/>
    <s v=""/>
    <x v="0"/>
    <s v="164951"/>
    <x v="0"/>
    <s v="6 - SEX"/>
    <s v="2025-02-03T03:00:00.000Z"/>
    <s v="2025-02-10T03:00:00.000Z"/>
    <s v="2 - SEG"/>
    <s v="Horas Úteis"/>
    <s v="40.000000"/>
    <s v="1.000000"/>
    <s v="tiagopinheiro"/>
    <s v="8"/>
    <s v="Encerrado pelo sistema"/>
    <s v="Formulario Solicitação - Padrão"/>
    <s v=""/>
    <s v="4.480000"/>
    <s v=""/>
    <s v=""/>
    <s v="3.010000"/>
    <s v="1.440000"/>
    <s v="8.930000"/>
    <s v=""/>
    <s v="27.040000"/>
    <s v="8.930000"/>
    <s v="acesso ao sigo"/>
    <s v="Baixa"/>
    <s v=""/>
  </r>
  <r>
    <s v="164952"/>
    <x v="10"/>
    <s v=""/>
    <s v=""/>
    <x v="0"/>
    <s v="1-INCIDENTE"/>
    <x v="0"/>
    <x v="4"/>
    <x v="0"/>
    <s v="020403"/>
    <s v="MANUTENCAO DE UNIDADES GERADORAS"/>
    <s v="190"/>
    <s v="2025-02-07T19:06:25.000Z"/>
    <s v="2025-02-10T14:59:11.000Z"/>
    <x v="71"/>
    <d v="1899-12-30T16:06:00"/>
    <x v="66"/>
    <x v="464"/>
    <s v="1-15 dias"/>
    <x v="1"/>
    <s v="FECHADO"/>
    <s v="NAO SE APLICA"/>
    <s v="NAO SE APLICA"/>
    <s v="NÃO"/>
    <x v="10"/>
    <s v="16"/>
    <s v="11"/>
    <s v="PORTO VELHO"/>
    <x v="5"/>
    <x v="1"/>
    <s v="164952"/>
    <s v=""/>
    <s v=""/>
    <s v=""/>
    <x v="0"/>
    <s v="164952"/>
    <x v="0"/>
    <s v="6 - SEX"/>
    <s v="2025-02-03T03:00:00.000Z"/>
    <s v="2025-02-10T03:00:00.000Z"/>
    <s v="2 - SEG"/>
    <s v="Horas Úteis"/>
    <s v="16.000000"/>
    <s v="1.000000"/>
    <s v="victorsilva"/>
    <s v="8"/>
    <s v="Encerrado pelo sistema"/>
    <s v="Formulario Incidente - Padrão"/>
    <s v=""/>
    <s v=""/>
    <s v=""/>
    <s v=""/>
    <s v="0.010000"/>
    <s v="4.870000"/>
    <s v="4.890000"/>
    <s v=""/>
    <s v="27.070000"/>
    <s v="4.890000"/>
    <s v="ACESSO BLOQUEADO"/>
    <s v="Baixa"/>
    <s v=""/>
  </r>
  <r>
    <s v="164953"/>
    <x v="27"/>
    <s v="0.250000"/>
    <s v="15.000000"/>
    <x v="1"/>
    <s v="2-SERVICO"/>
    <x v="0"/>
    <x v="34"/>
    <x v="30"/>
    <s v="030201"/>
    <s v="SUSTENTABILIDADE"/>
    <s v="42"/>
    <s v="2025-02-07T19:48:20.000Z"/>
    <s v="2025-02-10T13:29:47.000Z"/>
    <x v="71"/>
    <d v="1899-12-30T16:48:00"/>
    <x v="66"/>
    <x v="429"/>
    <s v="1-15 dias"/>
    <x v="1"/>
    <s v="FECHADO"/>
    <s v="NAO SE APLICA"/>
    <s v="NAO SE APLICA"/>
    <s v="NÃO"/>
    <x v="0"/>
    <s v="16"/>
    <s v="10"/>
    <s v="LOCAL NAO INFORMADO"/>
    <x v="5"/>
    <x v="1"/>
    <s v="164953"/>
    <s v=""/>
    <s v=""/>
    <s v=""/>
    <x v="0"/>
    <s v="164953"/>
    <x v="2"/>
    <s v="6 - SEX"/>
    <s v="2025-02-03T03:00:00.000Z"/>
    <s v="2025-02-10T03:00:00.000Z"/>
    <s v="2 - SEG"/>
    <s v="Horas Úteis"/>
    <s v="80.000000"/>
    <s v="1.000000"/>
    <s v="mauromoreira"/>
    <s v="8"/>
    <s v="Encerrado pelo sistema"/>
    <s v="Formulario Solicitação - Padrão"/>
    <s v=""/>
    <s v=""/>
    <s v=""/>
    <s v=""/>
    <s v=""/>
    <s v="2.690000"/>
    <s v="2.690000"/>
    <s v=""/>
    <s v="27.070000"/>
    <s v="2.690000"/>
    <s v="Indisponibilidade de Aceso"/>
    <s v="Baixa"/>
    <s v=""/>
  </r>
  <r>
    <s v="164954"/>
    <x v="8"/>
    <s v=""/>
    <s v=""/>
    <x v="1"/>
    <s v="2-SERVICO"/>
    <x v="0"/>
    <x v="15"/>
    <x v="3"/>
    <s v="040301"/>
    <s v="CONTROLADORIA"/>
    <s v="48"/>
    <s v="2025-02-07T19:49:46.000Z"/>
    <s v="2025-02-10T18:44:12.000Z"/>
    <x v="71"/>
    <d v="1899-12-30T16:49:00"/>
    <x v="66"/>
    <x v="501"/>
    <s v="1-15 dias"/>
    <x v="1"/>
    <s v="FECHADO"/>
    <s v="NAO SE APLICA"/>
    <s v="NAO SE APLICA"/>
    <s v="NÃO"/>
    <x v="5"/>
    <s v="16"/>
    <s v="15"/>
    <s v="SAO PAULO"/>
    <x v="5"/>
    <x v="1"/>
    <s v="164954"/>
    <s v=""/>
    <s v=""/>
    <s v=""/>
    <x v="0"/>
    <s v="164954"/>
    <x v="1"/>
    <s v="6 - SEX"/>
    <s v="2025-02-03T03:00:00.000Z"/>
    <s v="2025-02-10T03:00:00.000Z"/>
    <s v="2 - SEG"/>
    <s v="Horas Úteis"/>
    <s v="80.000000"/>
    <s v="1.000000"/>
    <s v="ricardocasado"/>
    <s v="8"/>
    <s v="Encerrado pelo sistema"/>
    <s v="Gestão de acesso"/>
    <s v=""/>
    <s v=""/>
    <s v=""/>
    <s v=""/>
    <s v="2.940000"/>
    <s v="4.980000"/>
    <s v="7.920000"/>
    <s v=""/>
    <s v="27.070000"/>
    <s v="7.920000"/>
    <s v="Acesso aos arquivos dentro da pasta de Relação com Investidores"/>
    <s v="Baixa"/>
    <s v=""/>
  </r>
  <r>
    <s v="164955"/>
    <x v="3"/>
    <s v=""/>
    <s v=""/>
    <x v="1"/>
    <s v="2-SERVICO"/>
    <x v="1"/>
    <x v="53"/>
    <x v="2"/>
    <s v="040201"/>
    <s v="TESOURARIA, CAPTACAO, RI, CONTAS A PAGAR E CONTAS A RECEBER"/>
    <s v="31"/>
    <s v="2025-02-07T20:16:37.000Z"/>
    <s v="2025-02-10T19:34:05.000Z"/>
    <x v="71"/>
    <d v="1899-12-30T17:16:00"/>
    <x v="66"/>
    <x v="344"/>
    <s v="1-15 dias"/>
    <x v="1"/>
    <s v="FECHADO"/>
    <s v="NAO SE APLICA"/>
    <s v="NAO SE APLICA"/>
    <s v="NÃO"/>
    <x v="2"/>
    <s v="17"/>
    <s v="16"/>
    <s v="LOCAL NAO INFORMADO"/>
    <x v="5"/>
    <x v="1"/>
    <s v="164955"/>
    <s v=""/>
    <s v=""/>
    <s v=""/>
    <x v="0"/>
    <s v="164955"/>
    <x v="0"/>
    <s v="6 - SEX"/>
    <s v="2025-02-03T03:00:00.000Z"/>
    <s v="2025-02-10T03:00:00.000Z"/>
    <s v="2 - SEG"/>
    <s v="Horas Úteis"/>
    <s v="40.000000"/>
    <s v="1.000000"/>
    <s v="victorhihassegawa"/>
    <s v="8"/>
    <s v="Encerrado pelo sistema"/>
    <s v="Formulario Solicitação - Padrão"/>
    <s v=""/>
    <s v=""/>
    <s v="7.260000"/>
    <s v=""/>
    <s v="0.000000"/>
    <s v="1.040000"/>
    <s v="8.300000"/>
    <s v=""/>
    <s v="27.080000"/>
    <s v="8.300000"/>
    <s v="Falha na leitura de extratos bancarios - XRT "/>
    <s v="Baixa"/>
    <s v=""/>
  </r>
  <r>
    <s v="164956"/>
    <x v="3"/>
    <s v=""/>
    <s v=""/>
    <x v="1"/>
    <s v="2-SERVICO"/>
    <x v="1"/>
    <x v="24"/>
    <x v="2"/>
    <s v="040201"/>
    <s v="TESOURARIA, CAPTACAO, RI, CONTAS A PAGAR E CONTAS A RECEBER"/>
    <s v="31"/>
    <s v="2025-02-07T20:30:30.000Z"/>
    <s v="2025-02-11T15:53:15.000Z"/>
    <x v="71"/>
    <d v="1899-12-30T17:30:00"/>
    <x v="77"/>
    <x v="519"/>
    <s v="1-15 dias"/>
    <x v="1"/>
    <s v="FECHADO"/>
    <s v="NAO SE APLICA"/>
    <s v="NAO SE APLICA"/>
    <s v="NÃO"/>
    <x v="2"/>
    <s v="17"/>
    <s v="12"/>
    <s v="LOCAL NAO INFORMADO"/>
    <x v="5"/>
    <x v="1"/>
    <s v="164956"/>
    <s v=""/>
    <s v=""/>
    <s v=""/>
    <x v="0"/>
    <s v="164956"/>
    <x v="0"/>
    <s v="6 - SEX"/>
    <s v="2025-02-03T03:00:00.000Z"/>
    <s v="2025-02-10T03:00:00.000Z"/>
    <s v="3 - TER"/>
    <s v="Horas Úteis"/>
    <s v="40.000000"/>
    <s v="1.000000"/>
    <s v="victorhihassegawa"/>
    <s v="8"/>
    <s v="Encerrado pelo sistema"/>
    <s v="Formulario Solicitação - Padrão"/>
    <s v=""/>
    <s v=""/>
    <s v=""/>
    <s v="12.390000"/>
    <s v="0.960000"/>
    <s v="0.050000"/>
    <s v="1.010000"/>
    <s v=""/>
    <s v="27.000000"/>
    <s v="13.400000"/>
    <s v="Verificação da conta AP"/>
    <s v="Baixa"/>
    <s v=""/>
  </r>
  <r>
    <s v="164957"/>
    <x v="9"/>
    <s v="1.250000"/>
    <s v="75.000000"/>
    <x v="1"/>
    <s v="2-SERVICO"/>
    <x v="0"/>
    <x v="8"/>
    <x v="2"/>
    <s v="040701"/>
    <s v="GESTAO DE PESSOAS"/>
    <s v="20"/>
    <s v="2025-02-07T20:41:46.000Z"/>
    <s v="2025-02-13T20:45:18.000Z"/>
    <x v="71"/>
    <d v="1899-12-30T17:41:00"/>
    <x v="82"/>
    <x v="561"/>
    <s v="1-15 dias"/>
    <x v="1"/>
    <s v="FECHADO"/>
    <s v="NAO SE APLICA"/>
    <s v="NAO SE APLICA"/>
    <s v="NÃO"/>
    <x v="0"/>
    <s v="17"/>
    <s v="17"/>
    <s v="LOCAL NAO INFORMADO"/>
    <x v="5"/>
    <x v="1"/>
    <s v="164957"/>
    <s v=""/>
    <s v=""/>
    <s v=""/>
    <x v="0"/>
    <s v="164957"/>
    <x v="0"/>
    <s v="6 - SEX"/>
    <s v="2025-02-03T03:00:00.000Z"/>
    <s v="2025-02-10T03:00:00.000Z"/>
    <s v="5 - QUI"/>
    <s v="Horas Úteis"/>
    <s v="80.000000"/>
    <s v="1.000000"/>
    <s v="mellissagcardoso"/>
    <s v="8"/>
    <s v="Encerrado pelo sistema"/>
    <s v="Formulario Solicitação - Padrão"/>
    <s v=""/>
    <s v=""/>
    <s v=""/>
    <s v=""/>
    <s v="0.000000"/>
    <s v="4.510000"/>
    <s v="36.130000"/>
    <s v=""/>
    <s v="27.040000"/>
    <s v="36.130000"/>
    <s v="REP DA UPA"/>
    <s v="Baixa"/>
    <s v=""/>
  </r>
  <r>
    <s v="164958"/>
    <x v="5"/>
    <s v=""/>
    <s v=""/>
    <x v="1"/>
    <s v="2-SERVICO"/>
    <x v="1"/>
    <x v="12"/>
    <x v="3"/>
    <s v="020701"/>
    <s v="SMT- SISTEMA DE MANEJOM DE TRONCOS"/>
    <s v="7"/>
    <s v="2025-02-07T20:51:43.000Z"/>
    <s v="2025-02-10T13:20:36.000Z"/>
    <x v="71"/>
    <d v="1899-12-30T17:51:00"/>
    <x v="66"/>
    <x v="336"/>
    <s v="1-15 dias"/>
    <x v="1"/>
    <s v="FECHADO"/>
    <s v="NAO SE APLICA"/>
    <s v="NAO SE APLICA"/>
    <s v="NÃO"/>
    <x v="3"/>
    <s v="17"/>
    <s v="10"/>
    <s v="PORTO VELHO"/>
    <x v="5"/>
    <x v="1"/>
    <s v="164958"/>
    <s v=""/>
    <s v=""/>
    <s v=""/>
    <x v="0"/>
    <s v="164958"/>
    <x v="1"/>
    <s v="6 - SEX"/>
    <s v="2025-02-03T03:00:00.000Z"/>
    <s v="2025-02-10T03:00:00.000Z"/>
    <s v="2 - SEG"/>
    <s v="Horas Úteis"/>
    <s v="8.000000"/>
    <s v="1.000000"/>
    <s v="eleandronascimento"/>
    <s v="9"/>
    <s v="Encerrado pelo usuario"/>
    <s v="Gestão de acesso"/>
    <s v=""/>
    <s v=""/>
    <s v=""/>
    <s v=""/>
    <s v="0.010000"/>
    <s v="1.480000"/>
    <s v="1.480000"/>
    <s v=""/>
    <s v="0.200000"/>
    <s v="1.480000"/>
    <s v="Acesso no Oracle "/>
    <s v="Baixa"/>
    <s v=""/>
  </r>
  <r>
    <s v="164959"/>
    <x v="1"/>
    <s v=""/>
    <s v=""/>
    <x v="0"/>
    <s v="1-INCIDENTE"/>
    <x v="0"/>
    <x v="1"/>
    <x v="0"/>
    <s v="N/D"/>
    <s v="NÃO DEFINIDO"/>
    <s v="385"/>
    <s v="2025-02-09T01:06:34.000Z"/>
    <s v="2025-02-19T05:36:32.000Z"/>
    <x v="72"/>
    <d v="1899-12-30T22:06:00"/>
    <x v="83"/>
    <x v="562"/>
    <s v="1-15 dias"/>
    <x v="0"/>
    <s v="FECHADO"/>
    <s v="NAO SE APLICA"/>
    <s v="NAO SE APLICA"/>
    <s v="NÃO"/>
    <x v="1"/>
    <s v="22"/>
    <s v="02"/>
    <s v="LOCAL NAO INFORMADO"/>
    <x v="5"/>
    <x v="1"/>
    <s v="164959"/>
    <s v=""/>
    <s v=""/>
    <s v=""/>
    <x v="0"/>
    <s v="164959"/>
    <x v="0"/>
    <s v="7 - SÁB"/>
    <s v="2025-02-03T03:00:00.000Z"/>
    <s v="2025-02-17T03:00:00.000Z"/>
    <s v="4 - QUA"/>
    <s v="Horas Úteis"/>
    <s v="4.000000"/>
    <s v="1.000000"/>
    <s v="noc_ebsit"/>
    <s v="8"/>
    <s v="Encerrado pelo sistema"/>
    <s v="Formulario Incidente - Padrão"/>
    <s v=""/>
    <s v=""/>
    <s v=""/>
    <s v=""/>
    <s v="63.270000"/>
    <s v="0.000000"/>
    <s v="63.110000"/>
    <s v=""/>
    <s v=""/>
    <s v="63.110000"/>
    <s v="SAEN--SRV-WIN-PRD-SAE-OCI-FSPV1"/>
    <s v="Baixa"/>
    <s v=""/>
  </r>
  <r>
    <s v="164960"/>
    <x v="2"/>
    <s v=""/>
    <s v=""/>
    <x v="0"/>
    <s v="1-INCIDENTE"/>
    <x v="0"/>
    <x v="2"/>
    <x v="0"/>
    <s v="040801"/>
    <s v="TECNOLOGIA DE INFORMACAO"/>
    <s v="37"/>
    <s v="2025-02-10T11:02:00.000Z"/>
    <s v="2025-02-10T12:37:28.000Z"/>
    <x v="73"/>
    <d v="1899-12-30T08:02:00"/>
    <x v="66"/>
    <x v="437"/>
    <s v="1-15 dias"/>
    <x v="1"/>
    <s v="FECHADO"/>
    <s v="NAO SE APLICA"/>
    <s v="NAO SE APLICA"/>
    <s v="NÃO"/>
    <x v="0"/>
    <s v="08"/>
    <s v="09"/>
    <s v="LOCAL NAO INFORMADO"/>
    <x v="5"/>
    <x v="1"/>
    <s v="164960"/>
    <s v=""/>
    <s v=""/>
    <s v=""/>
    <x v="0"/>
    <s v="164960"/>
    <x v="0"/>
    <s v="2 - SEG"/>
    <s v="2025-02-10T03:00:00.000Z"/>
    <s v="2025-02-10T03:00:00.000Z"/>
    <s v="2 - SEG"/>
    <s v="Horas Úteis"/>
    <s v="16.000000"/>
    <s v="1.000000"/>
    <s v="jorgepereira"/>
    <s v="8"/>
    <s v="Encerrado pelo sistema"/>
    <s v="Formulario Incidente - Padrão"/>
    <s v=""/>
    <s v=""/>
    <s v=""/>
    <s v=""/>
    <s v="0.000000"/>
    <s v="0.000000"/>
    <s v="0.000000"/>
    <s v=""/>
    <s v="27.050000"/>
    <s v="0.000000"/>
    <s v="Task: Verificar Status das impressoras SPO"/>
    <s v="Baixa"/>
    <s v=""/>
  </r>
  <r>
    <s v="164961"/>
    <x v="9"/>
    <s v="0.500000"/>
    <s v="30.000000"/>
    <x v="1"/>
    <s v="2-SERVICO"/>
    <x v="0"/>
    <x v="4"/>
    <x v="0"/>
    <s v="020402"/>
    <s v="OPERACAO"/>
    <s v="176"/>
    <s v="2025-02-10T12:31:23.000Z"/>
    <s v="2025-03-13T00:08:17.000Z"/>
    <x v="73"/>
    <d v="1899-12-30T09:31:00"/>
    <x v="86"/>
    <x v="563"/>
    <s v="31-45 dias"/>
    <x v="0"/>
    <s v="FECHADO"/>
    <s v="NAO SE APLICA"/>
    <s v="NAO SE APLICA"/>
    <s v="NÃO"/>
    <x v="0"/>
    <s v="09"/>
    <s v="21"/>
    <s v="PORTO VELHO"/>
    <x v="5"/>
    <x v="4"/>
    <s v="164961"/>
    <s v=""/>
    <s v=""/>
    <s v=""/>
    <x v="0"/>
    <s v="164961"/>
    <x v="0"/>
    <s v="2 - SEG"/>
    <s v="2025-02-10T03:00:00.000Z"/>
    <s v="2025-03-10T03:00:00.000Z"/>
    <s v="4 - QUA"/>
    <s v="Horas Úteis"/>
    <s v="16.000000"/>
    <s v="1.000000"/>
    <s v="joseeudes"/>
    <s v="8"/>
    <s v="Encerrado pelo sistema"/>
    <s v="Formulario Solicitação - Padrão"/>
    <s v=""/>
    <s v=""/>
    <s v=""/>
    <s v=""/>
    <s v=""/>
    <s v="3.190000"/>
    <s v="207.450000"/>
    <s v=""/>
    <s v="27.050000"/>
    <s v="207.450000"/>
    <s v="Notebook - SAE-EPV-1512"/>
    <s v="Baixa"/>
    <s v=""/>
  </r>
  <r>
    <s v="164962"/>
    <x v="18"/>
    <s v=""/>
    <s v=""/>
    <x v="0"/>
    <s v="1-INCIDENTE"/>
    <x v="0"/>
    <x v="1"/>
    <x v="0"/>
    <s v="N/D"/>
    <s v="NÃO DEFINIDO"/>
    <s v="385"/>
    <s v="2025-02-10T13:15:20.000Z"/>
    <s v="2025-02-19T17:48:40.000Z"/>
    <x v="73"/>
    <d v="1899-12-30T10:15:00"/>
    <x v="83"/>
    <x v="120"/>
    <s v="1-15 dias"/>
    <x v="0"/>
    <s v="FECHADO"/>
    <s v="NAO SE APLICA"/>
    <s v="NAO SE APLICA"/>
    <s v="NÃO"/>
    <x v="1"/>
    <s v="10"/>
    <s v="14"/>
    <s v="LOCAL NAO INFORMADO"/>
    <x v="5"/>
    <x v="1"/>
    <s v="164962"/>
    <s v=""/>
    <s v=""/>
    <s v=""/>
    <x v="0"/>
    <s v="164962"/>
    <x v="0"/>
    <s v="2 - SEG"/>
    <s v="2025-02-10T03:00:00.000Z"/>
    <s v="2025-02-17T03:00:00.000Z"/>
    <s v="4 - QUA"/>
    <s v="Horas Úteis"/>
    <s v="4.000000"/>
    <s v="1.000000"/>
    <s v="noc_ebsit"/>
    <s v="8"/>
    <s v="Encerrado pelo sistema"/>
    <s v="Formulario Incidente - Padrão"/>
    <s v=""/>
    <s v=""/>
    <s v=""/>
    <s v=""/>
    <s v="0.010000"/>
    <s v="68.920000"/>
    <s v="68.670000"/>
    <s v=""/>
    <s v="27.020000"/>
    <s v="68.670000"/>
    <s v="SAEN--OCI-PRD-Billing"/>
    <s v="Baixa"/>
    <s v=""/>
  </r>
  <r>
    <s v="164963"/>
    <x v="18"/>
    <s v=""/>
    <s v=""/>
    <x v="0"/>
    <s v="1-INCIDENTE"/>
    <x v="0"/>
    <x v="1"/>
    <x v="0"/>
    <s v="N/D"/>
    <s v="NÃO DEFINIDO"/>
    <s v="385"/>
    <s v="2025-02-10T13:15:46.000Z"/>
    <s v="2025-02-19T17:50:18.000Z"/>
    <x v="73"/>
    <d v="1899-12-30T10:15:00"/>
    <x v="83"/>
    <x v="564"/>
    <s v="1-15 dias"/>
    <x v="0"/>
    <s v="FECHADO"/>
    <s v="NAO SE APLICA"/>
    <s v="NAO SE APLICA"/>
    <s v="NÃO"/>
    <x v="1"/>
    <s v="10"/>
    <s v="14"/>
    <s v="LOCAL NAO INFORMADO"/>
    <x v="5"/>
    <x v="1"/>
    <s v="164963"/>
    <s v=""/>
    <s v=""/>
    <s v=""/>
    <x v="0"/>
    <s v="164963"/>
    <x v="0"/>
    <s v="2 - SEG"/>
    <s v="2025-02-10T03:00:00.000Z"/>
    <s v="2025-02-17T03:00:00.000Z"/>
    <s v="4 - QUA"/>
    <s v="Horas Úteis"/>
    <s v="4.000000"/>
    <s v="1.000000"/>
    <s v="noc_ebsit"/>
    <s v="8"/>
    <s v="Encerrado pelo sistema"/>
    <s v="Formulario Incidente - Padrão"/>
    <s v=""/>
    <s v=""/>
    <s v=""/>
    <s v=""/>
    <s v="0.010000"/>
    <s v="68.940000"/>
    <s v="68.690000"/>
    <s v=""/>
    <s v="27.050000"/>
    <s v="68.690000"/>
    <s v="TITULO NAO INFORMADO"/>
    <s v="Baixa"/>
    <s v=""/>
  </r>
  <r>
    <s v="164964"/>
    <x v="1"/>
    <s v=""/>
    <s v=""/>
    <x v="0"/>
    <s v="1-INCIDENTE"/>
    <x v="0"/>
    <x v="1"/>
    <x v="0"/>
    <s v="N/D"/>
    <s v="NÃO DEFINIDO"/>
    <s v="385"/>
    <s v="2025-02-10T13:18:33.000Z"/>
    <s v="2025-02-18T21:06:28.000Z"/>
    <x v="73"/>
    <d v="1899-12-30T10:18:00"/>
    <x v="78"/>
    <x v="168"/>
    <s v="1-15 dias"/>
    <x v="0"/>
    <s v="FECHADO"/>
    <s v="NAO SE APLICA"/>
    <s v="NAO SE APLICA"/>
    <s v="NÃO"/>
    <x v="1"/>
    <s v="10"/>
    <s v="18"/>
    <s v="LOCAL NAO INFORMADO"/>
    <x v="5"/>
    <x v="1"/>
    <s v="164964"/>
    <s v=""/>
    <s v=""/>
    <s v=""/>
    <x v="0"/>
    <s v="164964"/>
    <x v="0"/>
    <s v="2 - SEG"/>
    <s v="2025-02-10T03:00:00.000Z"/>
    <s v="2025-02-17T03:00:00.000Z"/>
    <s v="3 - TER"/>
    <s v="Horas Úteis"/>
    <s v="4.000000"/>
    <s v="1.000000"/>
    <s v="noc_ebsit"/>
    <s v="8"/>
    <s v="Encerrado pelo sistema"/>
    <s v="Formulario Incidente - Padrão"/>
    <s v=""/>
    <s v=""/>
    <s v=""/>
    <s v=""/>
    <s v="57.430000"/>
    <s v="2.530000"/>
    <s v="59.880000"/>
    <s v=""/>
    <s v=""/>
    <s v="59.880000"/>
    <s v="SAEN--OCI-PRD-Billing"/>
    <s v="Baixa"/>
    <s v=""/>
  </r>
  <r>
    <s v="164965"/>
    <x v="7"/>
    <s v=""/>
    <s v=""/>
    <x v="1"/>
    <s v="2-SERVICO"/>
    <x v="1"/>
    <x v="29"/>
    <x v="2"/>
    <s v="040701"/>
    <s v="GESTAO DE PESSOAS"/>
    <s v="20"/>
    <s v="2025-02-10T13:20:09.000Z"/>
    <s v="2025-02-11T13:08:23.000Z"/>
    <x v="73"/>
    <d v="1899-12-30T10:20:00"/>
    <x v="77"/>
    <x v="360"/>
    <s v="1-15 dias"/>
    <x v="1"/>
    <s v="FECHADO"/>
    <s v="NAO SE APLICA"/>
    <s v="NAO SE APLICA"/>
    <s v="NÃO"/>
    <x v="4"/>
    <s v="10"/>
    <s v="10"/>
    <s v="LOCAL NAO INFORMADO"/>
    <x v="5"/>
    <x v="1"/>
    <s v="164965"/>
    <s v=""/>
    <s v=""/>
    <s v=""/>
    <x v="0"/>
    <s v="164965"/>
    <x v="0"/>
    <s v="2 - SEG"/>
    <s v="2025-02-10T03:00:00.000Z"/>
    <s v="2025-02-10T03:00:00.000Z"/>
    <s v="3 - TER"/>
    <s v="Horas Úteis"/>
    <s v="40.000000"/>
    <s v="1.000000"/>
    <s v="mellissagcardoso"/>
    <s v="8"/>
    <s v="Encerrado pelo sistema"/>
    <s v="Formulario Solicitação - Padrão"/>
    <s v=""/>
    <s v=""/>
    <s v=""/>
    <s v=""/>
    <s v="0.000000"/>
    <s v="8.810000"/>
    <s v="8.820000"/>
    <s v=""/>
    <s v="27.010000"/>
    <s v="8.820000"/>
    <s v="Exclusão de rescisão"/>
    <s v="Baixa"/>
    <s v=""/>
  </r>
  <r>
    <s v="164966"/>
    <x v="10"/>
    <s v="0.000000"/>
    <s v="0.000000"/>
    <x v="0"/>
    <s v="1-INCIDENTE"/>
    <x v="0"/>
    <x v="2"/>
    <x v="0"/>
    <s v="020403"/>
    <s v="MANUTENCAO DE UNIDADES GERADORAS"/>
    <s v="190"/>
    <s v="2025-02-10T13:36:26.000Z"/>
    <s v="2025-02-10T15:46:59.000Z"/>
    <x v="73"/>
    <d v="1899-12-30T10:36:00"/>
    <x v="66"/>
    <x v="544"/>
    <s v="1-15 dias"/>
    <x v="1"/>
    <s v="FECHADO"/>
    <s v="NAO SE APLICA"/>
    <s v="NAO SE APLICA"/>
    <s v="NÃO"/>
    <x v="10"/>
    <s v="10"/>
    <s v="12"/>
    <s v="PORTO VELHO"/>
    <x v="5"/>
    <x v="1"/>
    <s v="164966"/>
    <s v=""/>
    <s v="4"/>
    <s v="Como voce avalia o atendimento prestado?"/>
    <x v="1"/>
    <s v="164966"/>
    <x v="0"/>
    <s v="2 - SEG"/>
    <s v="2025-02-10T03:00:00.000Z"/>
    <s v="2025-02-10T03:00:00.000Z"/>
    <s v="2 - SEG"/>
    <s v="Horas Úteis"/>
    <s v="16.000000"/>
    <s v="1.000000"/>
    <s v="rosselinesousa"/>
    <s v="8"/>
    <s v="Encerrado pelo sistema"/>
    <s v="Formulario Incidente - Padrão"/>
    <s v=""/>
    <s v=""/>
    <s v=""/>
    <s v=""/>
    <s v="0.010000"/>
    <s v="2.170000"/>
    <s v="2.180000"/>
    <s v=""/>
    <s v="27.030000"/>
    <s v="2.180000"/>
    <s v="problema na impressao "/>
    <s v="Baixa"/>
    <s v=""/>
  </r>
  <r>
    <s v="164967"/>
    <x v="10"/>
    <s v=""/>
    <s v=""/>
    <x v="1"/>
    <s v="2-SERVICO"/>
    <x v="0"/>
    <x v="10"/>
    <x v="17"/>
    <s v="020403"/>
    <s v="MANUTENCAO DE UNIDADES GERADORAS"/>
    <s v="190"/>
    <s v="2025-02-10T13:48:17.000Z"/>
    <s v="2025-02-10T14:46:31.000Z"/>
    <x v="73"/>
    <d v="1899-12-30T10:48:00"/>
    <x v="66"/>
    <x v="125"/>
    <s v="1-15 dias"/>
    <x v="1"/>
    <s v="FECHADO"/>
    <s v="NAO SE APLICA"/>
    <s v="NAO SE APLICA"/>
    <s v="NÃO"/>
    <x v="10"/>
    <s v="10"/>
    <s v="11"/>
    <s v="PORTO VELHO"/>
    <x v="5"/>
    <x v="1"/>
    <s v="164967"/>
    <s v=""/>
    <s v="4"/>
    <s v="Como voce avalia o atendimento prestado?"/>
    <x v="1"/>
    <s v="164967"/>
    <x v="0"/>
    <s v="2 - SEG"/>
    <s v="2025-02-10T03:00:00.000Z"/>
    <s v="2025-02-10T03:00:00.000Z"/>
    <s v="2 - SEG"/>
    <s v="Horas Úteis"/>
    <s v="80.000000"/>
    <s v="1.000000"/>
    <s v="raimissonsantos"/>
    <s v="9"/>
    <s v="Encerrado pelo usuario"/>
    <s v="Formulario Solicitação - Padrão"/>
    <s v=""/>
    <s v=""/>
    <s v=""/>
    <s v=""/>
    <s v="0.070000"/>
    <s v="0.900000"/>
    <s v="0.970000"/>
    <s v=""/>
    <s v="0.270000"/>
    <s v="0.970000"/>
    <s v="INTEGRANTE SEM ACESSO( TROCA DE SENHA)"/>
    <s v="Baixa"/>
    <s v=""/>
  </r>
  <r>
    <s v="164968"/>
    <x v="0"/>
    <s v=""/>
    <s v=""/>
    <x v="1"/>
    <s v="2-SERVICO"/>
    <x v="0"/>
    <x v="2"/>
    <x v="2"/>
    <s v="020601"/>
    <s v="ADMINISTRATIVO"/>
    <s v="58"/>
    <s v="2025-02-10T13:50:25.000Z"/>
    <s v="2025-02-10T21:19:24.000Z"/>
    <x v="73"/>
    <d v="1899-12-30T10:50:00"/>
    <x v="66"/>
    <x v="528"/>
    <s v="1-15 dias"/>
    <x v="1"/>
    <s v="FECHADO"/>
    <s v="NAO SE APLICA"/>
    <s v="NAO SE APLICA"/>
    <s v="NÃO"/>
    <x v="0"/>
    <s v="10"/>
    <s v="18"/>
    <s v="PORTO VELHO"/>
    <x v="5"/>
    <x v="1"/>
    <s v="164968"/>
    <s v=""/>
    <s v=""/>
    <s v=""/>
    <x v="0"/>
    <s v="164968"/>
    <x v="0"/>
    <s v="2 - SEG"/>
    <s v="2025-02-10T03:00:00.000Z"/>
    <s v="2025-02-10T03:00:00.000Z"/>
    <s v="2 - SEG"/>
    <s v="Horas Úteis"/>
    <s v="80.000000"/>
    <s v="1.000000"/>
    <s v="mpveiga"/>
    <s v="8"/>
    <s v="Encerrado pelo sistema"/>
    <s v="Formulario Solicitação - Infra - Solicitação Impressora"/>
    <s v=""/>
    <s v=""/>
    <s v="1.840000"/>
    <s v=""/>
    <s v="0.020000"/>
    <s v="0.940000"/>
    <s v="2.800000"/>
    <s v=""/>
    <s v="27.010000"/>
    <s v="2.800000"/>
    <s v="PAPEL A4"/>
    <s v="Baixa"/>
    <s v=""/>
  </r>
  <r>
    <s v="164969"/>
    <x v="11"/>
    <s v=""/>
    <s v=""/>
    <x v="1"/>
    <s v="2-SERVICO"/>
    <x v="1"/>
    <x v="42"/>
    <x v="2"/>
    <s v="020405"/>
    <s v="MANUTENCAO DE SISTEMA DE TRANSMISSAO, AUTOMACAO E AUXILIARES"/>
    <s v="105"/>
    <s v="2025-02-10T14:02:58.000Z"/>
    <s v="2025-02-10T17:28:54.000Z"/>
    <x v="73"/>
    <d v="1899-12-30T11:02:00"/>
    <x v="66"/>
    <x v="261"/>
    <s v="1-15 dias"/>
    <x v="1"/>
    <s v="FECHADO"/>
    <s v="NAO SE APLICA"/>
    <s v="NAO SE APLICA"/>
    <s v="NÃO"/>
    <x v="3"/>
    <s v="11"/>
    <s v="14"/>
    <s v="PORTO VELHO"/>
    <x v="5"/>
    <x v="1"/>
    <s v="164969"/>
    <s v=""/>
    <s v=""/>
    <s v=""/>
    <x v="0"/>
    <s v="164969"/>
    <x v="0"/>
    <s v="2 - SEG"/>
    <s v="2025-02-10T03:00:00.000Z"/>
    <s v="2025-02-10T03:00:00.000Z"/>
    <s v="2 - SEG"/>
    <s v="Horas Úteis"/>
    <s v="16.000000"/>
    <s v="1.000000"/>
    <s v="adrielytonsantos"/>
    <s v="8"/>
    <s v="Encerrado pelo sistema"/>
    <s v="Formulario Solicitação - Padrão"/>
    <s v=""/>
    <s v=""/>
    <s v=""/>
    <s v=""/>
    <s v="2.730000"/>
    <s v="0.700000"/>
    <s v="3.440000"/>
    <s v=""/>
    <s v="27.080000"/>
    <s v="3.440000"/>
    <s v="Acesso a TOM GRA"/>
    <s v="Baixa"/>
    <s v=""/>
  </r>
  <r>
    <s v="164970"/>
    <x v="1"/>
    <s v=""/>
    <s v=""/>
    <x v="0"/>
    <s v="1-INCIDENTE"/>
    <x v="0"/>
    <x v="11"/>
    <x v="8"/>
    <s v="040801"/>
    <s v="TECNOLOGIA DE INFORMACAO"/>
    <s v="37"/>
    <s v="2025-02-10T14:05:00.000Z"/>
    <s v="2025-02-10T14:14:23.000Z"/>
    <x v="73"/>
    <d v="1899-12-30T11:05:00"/>
    <x v="66"/>
    <x v="354"/>
    <s v="1-15 dias"/>
    <x v="1"/>
    <s v="FECHADO"/>
    <s v="NAO SE APLICA"/>
    <s v="NAO SE APLICA"/>
    <s v="NÃO"/>
    <x v="0"/>
    <s v="11"/>
    <s v="11"/>
    <s v="LOCAL NAO INFORMADO"/>
    <x v="5"/>
    <x v="1"/>
    <s v="164970"/>
    <s v=""/>
    <s v=""/>
    <s v=""/>
    <x v="0"/>
    <s v="164970"/>
    <x v="1"/>
    <s v="2 - SEG"/>
    <s v="2025-02-10T03:00:00.000Z"/>
    <s v="2025-02-10T03:00:00.000Z"/>
    <s v="2 - SEG"/>
    <s v="Horas Úteis"/>
    <s v="24.000000"/>
    <s v="1.000000"/>
    <s v="jorgepereira"/>
    <s v="8"/>
    <s v="Encerrado pelo sistema"/>
    <s v="Formulario Incidente - Padrão"/>
    <s v=""/>
    <s v=""/>
    <s v=""/>
    <s v=""/>
    <s v=""/>
    <s v="0.160000"/>
    <s v="0.160000"/>
    <s v=""/>
    <s v="27.160000"/>
    <s v="0.160000"/>
    <s v=" Task: Check list Sala Telecom-Core"/>
    <s v="Normal"/>
    <s v=""/>
  </r>
  <r>
    <s v="164971"/>
    <x v="10"/>
    <s v=""/>
    <s v=""/>
    <x v="1"/>
    <s v="2-SERVICO"/>
    <x v="0"/>
    <x v="10"/>
    <x v="17"/>
    <s v="020701"/>
    <s v="SMT- SISTEMA DE MANEJOM DE TRONCOS"/>
    <s v="7"/>
    <s v="2025-02-10T14:07:01.000Z"/>
    <s v="2025-02-10T14:49:06.000Z"/>
    <x v="73"/>
    <d v="1899-12-30T11:07:00"/>
    <x v="66"/>
    <x v="242"/>
    <s v="1-15 dias"/>
    <x v="1"/>
    <s v="FECHADO"/>
    <s v="NAO SE APLICA"/>
    <s v="NAO SE APLICA"/>
    <s v="NÃO"/>
    <x v="10"/>
    <s v="11"/>
    <s v="11"/>
    <s v="PORTO VELHO"/>
    <x v="5"/>
    <x v="1"/>
    <s v="164971"/>
    <s v=""/>
    <s v=""/>
    <s v=""/>
    <x v="0"/>
    <s v="164971"/>
    <x v="0"/>
    <s v="2 - SEG"/>
    <s v="2025-02-10T03:00:00.000Z"/>
    <s v="2025-02-10T03:00:00.000Z"/>
    <s v="2 - SEG"/>
    <s v="Horas Úteis"/>
    <s v="80.000000"/>
    <s v="1.000000"/>
    <s v="eleandronascimento"/>
    <s v="9"/>
    <s v="Encerrado pelo usuario"/>
    <s v="Formulario Solicitação - Padrão"/>
    <s v=""/>
    <s v=""/>
    <s v=""/>
    <s v=""/>
    <s v="0.020000"/>
    <s v="0.680000"/>
    <s v="0.700000"/>
    <s v=""/>
    <s v="0.150000"/>
    <s v="0.700000"/>
    <s v="loguin para acesso na maquina"/>
    <s v="Baixa"/>
    <s v=""/>
  </r>
  <r>
    <s v="164972"/>
    <x v="3"/>
    <s v=""/>
    <s v=""/>
    <x v="1"/>
    <s v="2-SERVICO"/>
    <x v="1"/>
    <x v="20"/>
    <x v="2"/>
    <s v="040301"/>
    <s v="CONTROLADORIA"/>
    <s v="48"/>
    <s v="2025-02-10T14:25:58.000Z"/>
    <s v="2025-02-10T19:52:50.000Z"/>
    <x v="73"/>
    <d v="1899-12-30T11:25:00"/>
    <x v="66"/>
    <x v="85"/>
    <s v="1-15 dias"/>
    <x v="1"/>
    <s v="FECHADO"/>
    <s v="NAO SE APLICA"/>
    <s v="NAO SE APLICA"/>
    <s v="NÃO"/>
    <x v="2"/>
    <s v="11"/>
    <s v="16"/>
    <s v="LOCAL NAO INFORMADO"/>
    <x v="5"/>
    <x v="1"/>
    <s v="164972"/>
    <s v=""/>
    <s v=""/>
    <s v=""/>
    <x v="0"/>
    <s v="164972"/>
    <x v="0"/>
    <s v="2 - SEG"/>
    <s v="2025-02-10T03:00:00.000Z"/>
    <s v="2025-02-10T03:00:00.000Z"/>
    <s v="2 - SEG"/>
    <s v="Horas Úteis"/>
    <s v="40.000000"/>
    <s v="1.000000"/>
    <s v="yasmincpassos"/>
    <s v="8"/>
    <s v="Encerrado pelo sistema"/>
    <s v="Formulario Solicitação - Padrão"/>
    <s v=""/>
    <s v=""/>
    <s v=""/>
    <s v=""/>
    <s v="0.000000"/>
    <s v="5.450000"/>
    <s v="5.450000"/>
    <s v=""/>
    <s v="27.010000"/>
    <s v="5.450000"/>
    <s v="CADASTRO NCM "/>
    <s v="Baixa"/>
    <s v=""/>
  </r>
  <r>
    <s v="164973"/>
    <x v="9"/>
    <s v="0.000000"/>
    <s v="0.000000"/>
    <x v="0"/>
    <s v="1-INCIDENTE"/>
    <x v="0"/>
    <x v="4"/>
    <x v="0"/>
    <s v="020405"/>
    <s v="MANUTENCAO DE SISTEMA DE TRANSMISSAO, AUTOMACAO E AUXILIARES"/>
    <s v="105"/>
    <s v="2025-02-10T14:51:13.000Z"/>
    <s v="2025-02-10T15:55:16.000Z"/>
    <x v="73"/>
    <d v="1899-12-30T11:51:00"/>
    <x v="66"/>
    <x v="13"/>
    <s v="1-15 dias"/>
    <x v="1"/>
    <s v="FECHADO"/>
    <s v="NAO SE APLICA"/>
    <s v="NAO SE APLICA"/>
    <s v="NÃO"/>
    <x v="0"/>
    <s v="11"/>
    <s v="12"/>
    <s v="LOCAL NAO INFORMADO"/>
    <x v="5"/>
    <x v="1"/>
    <s v="164973"/>
    <s v=""/>
    <s v=""/>
    <s v=""/>
    <x v="0"/>
    <s v="164973"/>
    <x v="0"/>
    <s v="2 - SEG"/>
    <s v="2025-02-10T03:00:00.000Z"/>
    <s v="2025-02-10T03:00:00.000Z"/>
    <s v="2 - SEG"/>
    <s v="Horas Úteis"/>
    <s v="16.000000"/>
    <s v="1.000000"/>
    <s v="caiosantos"/>
    <s v="8"/>
    <s v="Encerrado pelo sistema"/>
    <s v="Formulario Incidente - Padrão"/>
    <s v=""/>
    <s v=""/>
    <s v=""/>
    <s v=""/>
    <s v="0.100000"/>
    <s v="0.970000"/>
    <s v="1.070000"/>
    <s v=""/>
    <s v="27.060000"/>
    <s v="1.070000"/>
    <s v="impressora"/>
    <s v="Baixa"/>
    <s v=""/>
  </r>
  <r>
    <s v="164974"/>
    <x v="10"/>
    <s v="0.000000"/>
    <s v="0.000000"/>
    <x v="1"/>
    <s v="2-SERVICO"/>
    <x v="0"/>
    <x v="15"/>
    <x v="3"/>
    <s v="020403"/>
    <s v="MANUTENCAO DE UNIDADES GERADORAS"/>
    <s v="190"/>
    <s v="2025-02-10T15:22:33.000Z"/>
    <s v="2025-02-10T17:08:31.000Z"/>
    <x v="73"/>
    <d v="1899-12-30T12:22:00"/>
    <x v="66"/>
    <x v="506"/>
    <s v="1-15 dias"/>
    <x v="1"/>
    <s v="FECHADO"/>
    <s v="NAO SE APLICA"/>
    <s v="NAO SE APLICA"/>
    <s v="NÃO"/>
    <x v="10"/>
    <s v="12"/>
    <s v="14"/>
    <s v="LOCAL NAO INFORMADO"/>
    <x v="5"/>
    <x v="1"/>
    <s v="164974"/>
    <s v=""/>
    <s v=""/>
    <s v=""/>
    <x v="0"/>
    <s v="164974"/>
    <x v="1"/>
    <s v="2 - SEG"/>
    <s v="2025-02-10T03:00:00.000Z"/>
    <s v="2025-02-10T03:00:00.000Z"/>
    <s v="2 - SEG"/>
    <s v="Horas Úteis"/>
    <s v="80.000000"/>
    <s v="1.000000"/>
    <s v="ruslaneleamen"/>
    <s v="8"/>
    <s v="Encerrado pelo sistema"/>
    <s v="Gestão de acesso"/>
    <s v=""/>
    <s v=""/>
    <s v=""/>
    <s v="0.980000"/>
    <s v="0.020000"/>
    <s v="0.760000"/>
    <s v="0.790000"/>
    <s v=""/>
    <s v="27.000000"/>
    <s v="1.770000"/>
    <s v="Acesso a pasta da rede P"/>
    <s v="Baixa"/>
    <s v=""/>
  </r>
  <r>
    <s v="164975"/>
    <x v="10"/>
    <s v="0.000000"/>
    <s v="0.000000"/>
    <x v="0"/>
    <s v="1-INCIDENTE"/>
    <x v="0"/>
    <x v="13"/>
    <x v="0"/>
    <s v="020404"/>
    <s v="MANUT. CIVIL E SEGURANCA DE BARRAGEM"/>
    <s v="17"/>
    <s v="2025-02-10T17:29:22.000Z"/>
    <s v="2025-02-10T17:40:21.000Z"/>
    <x v="73"/>
    <d v="1899-12-30T14:29:00"/>
    <x v="66"/>
    <x v="565"/>
    <s v="1-15 dias"/>
    <x v="1"/>
    <s v="FECHADO"/>
    <s v="NAO SE APLICA"/>
    <s v="NAO SE APLICA"/>
    <s v="NÃO"/>
    <x v="10"/>
    <s v="14"/>
    <s v="14"/>
    <s v="PORTO VELHO"/>
    <x v="5"/>
    <x v="1"/>
    <s v="164975"/>
    <s v=""/>
    <s v="4"/>
    <s v="Como voce avalia o atendimento prestado?"/>
    <x v="1"/>
    <s v="164975"/>
    <x v="1"/>
    <s v="2 - SEG"/>
    <s v="2025-02-10T03:00:00.000Z"/>
    <s v="2025-02-10T03:00:00.000Z"/>
    <s v="2 - SEG"/>
    <s v="Horas Úteis"/>
    <s v="16.000000"/>
    <s v="1.000000"/>
    <s v="marcosrsantos"/>
    <s v="9"/>
    <s v="Encerrado pelo usuario"/>
    <s v="Formulario Incidente - Padrão"/>
    <s v=""/>
    <s v=""/>
    <s v=""/>
    <s v=""/>
    <s v="0.050000"/>
    <s v="0.130000"/>
    <s v="0.180000"/>
    <s v=""/>
    <s v="0.130000"/>
    <s v="0.180000"/>
    <s v="EMAIL"/>
    <s v="Baixa"/>
    <s v=""/>
  </r>
  <r>
    <s v="164976"/>
    <x v="0"/>
    <s v="0.750000"/>
    <s v="45.000000"/>
    <x v="1"/>
    <s v="2-SERVICO"/>
    <x v="0"/>
    <x v="4"/>
    <x v="0"/>
    <s v="030201"/>
    <s v="SUSTENTABILIDADE"/>
    <s v="42"/>
    <s v="2025-02-10T17:34:20.000Z"/>
    <s v="2025-02-10T19:30:27.000Z"/>
    <x v="73"/>
    <d v="1899-12-30T14:34:00"/>
    <x v="66"/>
    <x v="263"/>
    <s v="1-15 dias"/>
    <x v="1"/>
    <s v="FECHADO"/>
    <s v="NAO SE APLICA"/>
    <s v="NAO SE APLICA"/>
    <s v="NÃO"/>
    <x v="0"/>
    <s v="14"/>
    <s v="16"/>
    <s v="LOCAL NAO INFORMADO"/>
    <x v="5"/>
    <x v="1"/>
    <s v="164976"/>
    <s v=""/>
    <s v="4"/>
    <s v="Como voce avalia o atendimento prestado?"/>
    <x v="1"/>
    <s v="164976"/>
    <x v="0"/>
    <s v="2 - SEG"/>
    <s v="2025-02-10T03:00:00.000Z"/>
    <s v="2025-02-10T03:00:00.000Z"/>
    <s v="2 - SEG"/>
    <s v="Horas Úteis"/>
    <s v="16.000000"/>
    <s v="1.000000"/>
    <s v="anasouto"/>
    <s v="8"/>
    <s v="Encerrado pelo sistema"/>
    <s v="Formulario Solicitação - Padrão"/>
    <s v=""/>
    <s v=""/>
    <s v=""/>
    <s v=""/>
    <s v=""/>
    <s v="0.180000"/>
    <s v="1.940000"/>
    <s v=""/>
    <s v="27.050000"/>
    <s v="1.940000"/>
    <s v="Notebook tela piscando"/>
    <s v="Baixa"/>
    <s v=""/>
  </r>
  <r>
    <s v="164977"/>
    <x v="10"/>
    <s v=""/>
    <s v=""/>
    <x v="0"/>
    <s v="1-INCIDENTE"/>
    <x v="0"/>
    <x v="11"/>
    <x v="8"/>
    <s v="040801"/>
    <s v="TECNOLOGIA DE INFORMACAO"/>
    <s v="37"/>
    <s v="2025-02-10T17:57:00.000Z"/>
    <s v="2025-02-10T19:30:25.000Z"/>
    <x v="73"/>
    <d v="1899-12-30T14:57:00"/>
    <x v="66"/>
    <x v="263"/>
    <s v="1-15 dias"/>
    <x v="1"/>
    <s v="FECHADO"/>
    <s v="NAO SE APLICA"/>
    <s v="NAO SE APLICA"/>
    <s v="NÃO"/>
    <x v="0"/>
    <s v="14"/>
    <s v="16"/>
    <s v="LOCAL NAO INFORMADO"/>
    <x v="5"/>
    <x v="1"/>
    <s v="164977"/>
    <s v=""/>
    <s v=""/>
    <s v=""/>
    <x v="0"/>
    <s v="164977"/>
    <x v="1"/>
    <s v="2 - SEG"/>
    <s v="2025-02-10T03:00:00.000Z"/>
    <s v="2025-02-10T03:00:00.000Z"/>
    <s v="2 - SEG"/>
    <s v="Horas Úteis"/>
    <s v="24.000000"/>
    <s v="1.000000"/>
    <s v="jorgepereira"/>
    <s v="8"/>
    <s v="Encerrado pelo sistema"/>
    <s v="Formulario Incidente - Padrão"/>
    <s v=""/>
    <s v=""/>
    <s v=""/>
    <s v=""/>
    <s v="0.000000"/>
    <s v="1.560000"/>
    <s v="1.560000"/>
    <s v=""/>
    <s v="27.050000"/>
    <s v="1.560000"/>
    <s v=" Task: Check list Torre Rádio UHE"/>
    <s v="Normal"/>
    <s v=""/>
  </r>
  <r>
    <s v="164978"/>
    <x v="10"/>
    <s v=""/>
    <s v=""/>
    <x v="0"/>
    <s v="1-INCIDENTE"/>
    <x v="0"/>
    <x v="11"/>
    <x v="8"/>
    <s v="040801"/>
    <s v="TECNOLOGIA DE INFORMACAO"/>
    <s v="37"/>
    <s v="2025-02-10T17:58:00.000Z"/>
    <s v="2025-02-10T19:29:49.000Z"/>
    <x v="73"/>
    <d v="1899-12-30T14:58:00"/>
    <x v="66"/>
    <x v="215"/>
    <s v="1-15 dias"/>
    <x v="1"/>
    <s v="FECHADO"/>
    <s v="NAO SE APLICA"/>
    <s v="NAO SE APLICA"/>
    <s v="NÃO"/>
    <x v="0"/>
    <s v="14"/>
    <s v="16"/>
    <s v="LOCAL NAO INFORMADO"/>
    <x v="5"/>
    <x v="1"/>
    <s v="164978"/>
    <s v=""/>
    <s v=""/>
    <s v=""/>
    <x v="0"/>
    <s v="164978"/>
    <x v="1"/>
    <s v="2 - SEG"/>
    <s v="2025-02-10T03:00:00.000Z"/>
    <s v="2025-02-10T03:00:00.000Z"/>
    <s v="2 - SEG"/>
    <s v="Horas Úteis"/>
    <s v="24.000000"/>
    <s v="1.000000"/>
    <s v="jorgepereira"/>
    <s v="8"/>
    <s v="Encerrado pelo sistema"/>
    <s v="Formulario Incidente - Padrão"/>
    <s v=""/>
    <s v=""/>
    <s v=""/>
    <s v=""/>
    <s v="0.000000"/>
    <s v="1.520000"/>
    <s v="1.520000"/>
    <s v=""/>
    <s v="27.070000"/>
    <s v="1.520000"/>
    <s v=" Task: Check List Sala Cofre TI"/>
    <s v="Normal"/>
    <s v=""/>
  </r>
  <r>
    <s v="164979"/>
    <x v="10"/>
    <s v="0.000000"/>
    <s v="0.000000"/>
    <x v="0"/>
    <s v="1-INCIDENTE"/>
    <x v="0"/>
    <x v="13"/>
    <x v="0"/>
    <s v="030201"/>
    <s v="SUSTENTABILIDADE"/>
    <s v="42"/>
    <s v="2025-02-10T18:05:29.000Z"/>
    <s v="2025-02-11T14:15:47.000Z"/>
    <x v="73"/>
    <d v="1899-12-30T15:05:00"/>
    <x v="77"/>
    <x v="391"/>
    <s v="1-15 dias"/>
    <x v="1"/>
    <s v="FECHADO"/>
    <s v="NAO SE APLICA"/>
    <s v="NAO SE APLICA"/>
    <s v="NÃO"/>
    <x v="10"/>
    <s v="15"/>
    <s v="11"/>
    <s v="PORTO VELHO"/>
    <x v="5"/>
    <x v="1"/>
    <s v="164979"/>
    <s v=""/>
    <s v=""/>
    <s v=""/>
    <x v="0"/>
    <s v="164979"/>
    <x v="1"/>
    <s v="2 - SEG"/>
    <s v="2025-02-10T03:00:00.000Z"/>
    <s v="2025-02-10T03:00:00.000Z"/>
    <s v="3 - TER"/>
    <s v="Horas Úteis"/>
    <s v="16.000000"/>
    <s v="1.000000"/>
    <s v="priscilaortiz"/>
    <s v="8"/>
    <s v="Encerrado pelo sistema"/>
    <s v="Formulario Incidente - Padrão"/>
    <s v=""/>
    <s v=""/>
    <s v=""/>
    <s v=""/>
    <s v="0.000000"/>
    <s v="5.180000"/>
    <s v="5.180000"/>
    <s v=""/>
    <s v="27.050000"/>
    <s v="5.180000"/>
    <s v="E-mail recebido - Segurança da Informação"/>
    <s v="Baixa"/>
    <s v=""/>
  </r>
  <r>
    <s v="164980"/>
    <x v="10"/>
    <s v="0.000000"/>
    <s v="0.000000"/>
    <x v="1"/>
    <s v="2-SERVICO"/>
    <x v="0"/>
    <x v="34"/>
    <x v="18"/>
    <s v="030201"/>
    <s v="SUSTENTABILIDADE"/>
    <s v="42"/>
    <s v="2025-02-10T18:07:02.000Z"/>
    <s v="2025-02-10T19:35:11.000Z"/>
    <x v="73"/>
    <d v="1899-12-30T15:07:00"/>
    <x v="66"/>
    <x v="346"/>
    <s v="1-15 dias"/>
    <x v="1"/>
    <s v="FECHADO"/>
    <s v="NAO SE APLICA"/>
    <s v="NAO SE APLICA"/>
    <s v="NÃO"/>
    <x v="10"/>
    <s v="15"/>
    <s v="16"/>
    <s v="PORTO VELHO"/>
    <x v="5"/>
    <x v="1"/>
    <s v="164980"/>
    <s v=""/>
    <s v="3"/>
    <s v="Como voce avalia o atendimento prestado?"/>
    <x v="2"/>
    <s v="164980"/>
    <x v="0"/>
    <s v="2 - SEG"/>
    <s v="2025-02-10T03:00:00.000Z"/>
    <s v="2025-02-10T03:00:00.000Z"/>
    <s v="2 - SEG"/>
    <s v="Horas Úteis"/>
    <s v="80.000000"/>
    <s v="1.000000"/>
    <s v="fabionogueira"/>
    <s v="9"/>
    <s v="Encerrado pelo usuario"/>
    <s v="Formulario Solicitação - Padrão"/>
    <s v=""/>
    <s v=""/>
    <s v=""/>
    <s v=""/>
    <s v="0.010000"/>
    <s v="1.460000"/>
    <s v="1.470000"/>
    <s v=""/>
    <s v="1.830000"/>
    <s v="1.470000"/>
    <s v="Acesso ao Comunicator"/>
    <s v="Baixa"/>
    <s v=""/>
  </r>
  <r>
    <s v="164981"/>
    <x v="1"/>
    <s v=""/>
    <s v=""/>
    <x v="0"/>
    <s v="1-INCIDENTE"/>
    <x v="0"/>
    <x v="1"/>
    <x v="0"/>
    <s v="N/D"/>
    <s v="NÃO DEFINIDO"/>
    <s v="385"/>
    <s v="2025-02-10T18:29:51.000Z"/>
    <s v="2025-02-18T18:36:28.000Z"/>
    <x v="73"/>
    <d v="1899-12-30T15:29:00"/>
    <x v="78"/>
    <x v="39"/>
    <s v="1-15 dias"/>
    <x v="0"/>
    <s v="FECHADO"/>
    <s v="NAO SE APLICA"/>
    <s v="NAO SE APLICA"/>
    <s v="NÃO"/>
    <x v="1"/>
    <s v="15"/>
    <s v="15"/>
    <s v="LOCAL NAO INFORMADO"/>
    <x v="5"/>
    <x v="1"/>
    <s v="164981"/>
    <s v=""/>
    <s v=""/>
    <s v=""/>
    <x v="0"/>
    <s v="164981"/>
    <x v="0"/>
    <s v="2 - SEG"/>
    <s v="2025-02-10T03:00:00.000Z"/>
    <s v="2025-02-17T03:00:00.000Z"/>
    <s v="3 - TER"/>
    <s v="Horas Úteis"/>
    <s v="4.000000"/>
    <s v="1.000000"/>
    <s v="noc_ebsit"/>
    <s v="8"/>
    <s v="Encerrado pelo sistema"/>
    <s v="Formulario Incidente - Padrão"/>
    <s v=""/>
    <s v=""/>
    <s v=""/>
    <s v=""/>
    <s v="50.180000"/>
    <s v="2.100000"/>
    <s v="52.190000"/>
    <s v=""/>
    <s v=""/>
    <s v="52.190000"/>
    <s v="SAEN--OCI-PRD-Billing - ATEN"/>
    <s v="Baixa"/>
    <s v=""/>
  </r>
  <r>
    <s v="164982"/>
    <x v="3"/>
    <s v=""/>
    <s v=""/>
    <x v="1"/>
    <s v="2-SERVICO"/>
    <x v="1"/>
    <x v="25"/>
    <x v="2"/>
    <s v="040801"/>
    <s v="TECNOLOGIA DE INFORMACAO"/>
    <s v="37"/>
    <s v="2025-02-10T18:53:58.000Z"/>
    <s v="2025-02-10T19:48:55.000Z"/>
    <x v="73"/>
    <d v="1899-12-30T15:53:00"/>
    <x v="66"/>
    <x v="60"/>
    <s v="1-15 dias"/>
    <x v="1"/>
    <s v="FECHADO"/>
    <s v="NAO SE APLICA"/>
    <s v="NAO SE APLICA"/>
    <s v="NÃO"/>
    <x v="2"/>
    <s v="15"/>
    <s v="16"/>
    <s v="LOCAL NAO INFORMADO"/>
    <x v="5"/>
    <x v="1"/>
    <s v="164982"/>
    <s v=""/>
    <s v=""/>
    <s v=""/>
    <x v="0"/>
    <s v="164982"/>
    <x v="0"/>
    <s v="2 - SEG"/>
    <s v="2025-02-10T03:00:00.000Z"/>
    <s v="2025-02-10T03:00:00.000Z"/>
    <s v="2 - SEG"/>
    <s v="Horas Úteis"/>
    <s v="40.000000"/>
    <s v="1.000000"/>
    <s v="davibdomingos"/>
    <s v="8"/>
    <s v="Encerrado pelo sistema"/>
    <s v="Formulario Solicitação - Padrão"/>
    <s v=""/>
    <s v=""/>
    <s v=""/>
    <s v=""/>
    <s v="0.000000"/>
    <s v="0.920000"/>
    <s v="0.920000"/>
    <s v=""/>
    <s v="27.080000"/>
    <s v="0.920000"/>
    <s v="Arquivo carga da Gradus "/>
    <s v="Baixa"/>
    <s v=""/>
  </r>
  <r>
    <s v="164983"/>
    <x v="1"/>
    <s v=""/>
    <s v=""/>
    <x v="1"/>
    <s v="2-SERVICO"/>
    <x v="1"/>
    <x v="80"/>
    <x v="2"/>
    <s v="040801"/>
    <s v="TECNOLOGIA DE INFORMACAO"/>
    <s v="37"/>
    <s v="2025-02-10T19:15:35.000Z"/>
    <s v="2025-02-10T22:51:31.000Z"/>
    <x v="73"/>
    <d v="1899-12-30T16:15:00"/>
    <x v="66"/>
    <x v="165"/>
    <s v="1-15 dias"/>
    <x v="1"/>
    <s v="FECHADO"/>
    <s v="NAO SE APLICA"/>
    <s v="NAO SE APLICA"/>
    <s v="NÃO"/>
    <x v="1"/>
    <s v="16"/>
    <s v="19"/>
    <s v="PORTO VELHO"/>
    <x v="5"/>
    <x v="1"/>
    <s v="164983"/>
    <s v=""/>
    <s v=""/>
    <s v=""/>
    <x v="0"/>
    <s v="164983"/>
    <x v="0"/>
    <s v="2 - SEG"/>
    <s v="2025-02-10T03:00:00.000Z"/>
    <s v="2025-02-10T03:00:00.000Z"/>
    <s v="2 - SEG"/>
    <s v="Horas Úteis"/>
    <s v="16.000000"/>
    <s v="1.000000"/>
    <s v="alexandresilva"/>
    <s v="8"/>
    <s v="Encerrado pelo sistema"/>
    <s v="Formulario Solicitação - Padrão"/>
    <s v=""/>
    <s v=""/>
    <s v=""/>
    <s v=""/>
    <s v="1.000000"/>
    <s v="0.580000"/>
    <s v="1.580000"/>
    <s v=""/>
    <s v=""/>
    <s v="1.580000"/>
    <s v="Deligar máquinas de HML"/>
    <s v="Baixa"/>
    <s v=""/>
  </r>
  <r>
    <s v="164984"/>
    <x v="26"/>
    <s v="0.250000"/>
    <s v="15.000000"/>
    <x v="1"/>
    <s v="2-SERVICO"/>
    <x v="1"/>
    <x v="50"/>
    <x v="2"/>
    <s v="020405"/>
    <s v="MANUTENCAO DE SISTEMA DE TRANSMISSAO, AUTOMACAO E AUXILIARES"/>
    <s v="105"/>
    <s v="2025-02-10T19:31:13.000Z"/>
    <s v="2025-02-11T14:52:25.000Z"/>
    <x v="73"/>
    <d v="1899-12-30T16:31:00"/>
    <x v="77"/>
    <x v="214"/>
    <s v="1-15 dias"/>
    <x v="1"/>
    <s v="FECHADO"/>
    <s v="NAO SE APLICA"/>
    <s v="NAO SE APLICA"/>
    <s v="NÃO"/>
    <x v="5"/>
    <s v="16"/>
    <s v="11"/>
    <s v="LOCAL NAO INFORMADO"/>
    <x v="5"/>
    <x v="1"/>
    <s v="164984"/>
    <s v=""/>
    <s v=""/>
    <s v=""/>
    <x v="0"/>
    <s v="164984"/>
    <x v="1"/>
    <s v="2 - SEG"/>
    <s v="2025-02-10T03:00:00.000Z"/>
    <s v="2025-02-10T03:00:00.000Z"/>
    <s v="3 - TER"/>
    <s v="Horas Úteis"/>
    <s v="40.000000"/>
    <s v="1.000000"/>
    <s v="helciosantos"/>
    <s v="8"/>
    <s v="Encerrado pelo sistema"/>
    <s v="Formulario Solicitação - Padrão"/>
    <s v=""/>
    <s v=""/>
    <s v=""/>
    <s v=""/>
    <s v="0.320000"/>
    <s v="2.590000"/>
    <s v="4.360000"/>
    <s v=""/>
    <s v="27.020000"/>
    <s v="4.360000"/>
    <s v="Número de telefone errado"/>
    <s v="Baixa"/>
    <s v=""/>
  </r>
  <r>
    <s v="164985"/>
    <x v="8"/>
    <s v=""/>
    <s v=""/>
    <x v="1"/>
    <s v="2-SERVICO"/>
    <x v="0"/>
    <x v="10"/>
    <x v="7"/>
    <s v="020404"/>
    <s v="MANUT. CIVIL E SEGURANCA DE BARRAGEM"/>
    <s v="17"/>
    <s v="2025-02-10T19:35:02.000Z"/>
    <s v="2025-02-10T19:41:10.000Z"/>
    <x v="73"/>
    <d v="1899-12-30T16:35:00"/>
    <x v="66"/>
    <x v="473"/>
    <s v="1-15 dias"/>
    <x v="1"/>
    <s v="FECHADO"/>
    <s v="NAO SE APLICA"/>
    <s v="NAO SE APLICA"/>
    <s v="NÃO"/>
    <x v="5"/>
    <s v="16"/>
    <s v="16"/>
    <s v="LOCAL NAO INFORMADO"/>
    <x v="5"/>
    <x v="1"/>
    <s v="164985"/>
    <s v=""/>
    <s v=""/>
    <s v=""/>
    <x v="0"/>
    <s v="164985"/>
    <x v="0"/>
    <s v="2 - SEG"/>
    <s v="2025-02-10T03:00:00.000Z"/>
    <s v="2025-02-10T03:00:00.000Z"/>
    <s v="2 - SEG"/>
    <s v="Horas Úteis"/>
    <s v="80.000000"/>
    <s v="1.000000"/>
    <s v="katialadeira"/>
    <s v="8"/>
    <s v="Encerrado pelo sistema"/>
    <s v="Formulario Solicitação - Padrão"/>
    <s v=""/>
    <s v=""/>
    <s v=""/>
    <s v=""/>
    <s v="0.000000"/>
    <s v="0.100000"/>
    <s v="0.100000"/>
    <s v=""/>
    <s v="27.040000"/>
    <s v="0.100000"/>
    <s v="Atestação de usuários terceiros - Janeiro - GEP"/>
    <s v="Baixa"/>
    <s v=""/>
  </r>
  <r>
    <s v="164986"/>
    <x v="1"/>
    <s v=""/>
    <s v=""/>
    <x v="0"/>
    <s v="1-INCIDENTE"/>
    <x v="0"/>
    <x v="1"/>
    <x v="0"/>
    <s v="N/D"/>
    <s v="NÃO DEFINIDO"/>
    <s v="385"/>
    <s v="2025-02-10T19:36:38.000Z"/>
    <s v="2025-03-06T16:21:30.000Z"/>
    <x v="73"/>
    <d v="1899-12-30T16:36:00"/>
    <x v="87"/>
    <x v="112"/>
    <s v="16-30 dias"/>
    <x v="0"/>
    <s v="FECHADO"/>
    <s v="NAO SE APLICA"/>
    <s v="NAO SE APLICA"/>
    <s v="NÃO"/>
    <x v="1"/>
    <s v="16"/>
    <s v="13"/>
    <s v="LOCAL NAO INFORMADO"/>
    <x v="5"/>
    <x v="4"/>
    <s v="164986"/>
    <s v=""/>
    <s v=""/>
    <s v=""/>
    <x v="0"/>
    <s v="164986"/>
    <x v="0"/>
    <s v="2 - SEG"/>
    <s v="2025-02-10T03:00:00.000Z"/>
    <s v="2025-03-03T03:00:00.000Z"/>
    <s v="5 - QUI"/>
    <s v="Horas Úteis"/>
    <s v="4.000000"/>
    <s v="1.000000"/>
    <s v="noc_ebsit"/>
    <s v="8"/>
    <s v="Encerrado pelo sistema"/>
    <s v="Formulario Incidente - Padrão"/>
    <s v=""/>
    <s v=""/>
    <s v=""/>
    <s v=""/>
    <s v="156.700000"/>
    <s v="0.980000"/>
    <s v="157.000000"/>
    <s v=""/>
    <s v=""/>
    <s v="157.000000"/>
    <s v="SAEN--URL-PRD-GESTAO-SITE - ATEN"/>
    <s v="Baixa"/>
    <s v=""/>
  </r>
  <r>
    <s v="164987"/>
    <x v="1"/>
    <s v=""/>
    <s v=""/>
    <x v="1"/>
    <s v="2-SERVICO"/>
    <x v="0"/>
    <x v="1"/>
    <x v="2"/>
    <s v="040801"/>
    <s v="TECNOLOGIA DE INFORMACAO"/>
    <s v="37"/>
    <s v="2025-02-10T20:17:15.000Z"/>
    <s v="2025-02-18T00:51:31.000Z"/>
    <x v="73"/>
    <d v="1899-12-30T17:17:00"/>
    <x v="74"/>
    <x v="229"/>
    <s v="1-15 dias"/>
    <x v="0"/>
    <s v="FECHADO"/>
    <s v="NAO SE APLICA"/>
    <s v="NAO SE APLICA"/>
    <s v="NÃO"/>
    <x v="1"/>
    <s v="17"/>
    <s v="21"/>
    <s v="PORTO VELHO"/>
    <x v="5"/>
    <x v="1"/>
    <s v="164987"/>
    <s v=""/>
    <s v=""/>
    <s v=""/>
    <x v="0"/>
    <s v="164987"/>
    <x v="0"/>
    <s v="2 - SEG"/>
    <s v="2025-02-10T03:00:00.000Z"/>
    <s v="2025-02-17T03:00:00.000Z"/>
    <s v="2 - SEG"/>
    <s v="Horas Úteis"/>
    <s v="40.000000"/>
    <s v="1.000000"/>
    <s v="alexandresilva"/>
    <s v="8"/>
    <s v="Encerrado pelo sistema"/>
    <s v="Formulario Solicitação - Padrão"/>
    <s v=""/>
    <s v=""/>
    <s v=""/>
    <s v=""/>
    <s v="45.580000"/>
    <s v="1.310000"/>
    <s v="46.810000"/>
    <s v=""/>
    <s v=""/>
    <s v="46.810000"/>
    <s v="Alteração do TENET para @eletrobras.com"/>
    <s v="Baixa"/>
    <s v=""/>
  </r>
  <r>
    <s v="164988"/>
    <x v="10"/>
    <s v="0.000000"/>
    <s v="0.000000"/>
    <x v="0"/>
    <s v="1-INCIDENTE"/>
    <x v="0"/>
    <x v="4"/>
    <x v="0"/>
    <s v="030201"/>
    <s v="SUSTENTABILIDADE"/>
    <s v="42"/>
    <s v="2025-02-10T20:30:12.000Z"/>
    <s v="2025-02-10T20:42:16.000Z"/>
    <x v="73"/>
    <d v="1899-12-30T17:30:00"/>
    <x v="66"/>
    <x v="468"/>
    <s v="1-15 dias"/>
    <x v="1"/>
    <s v="FECHADO"/>
    <s v="NAO SE APLICA"/>
    <s v="NAO SE APLICA"/>
    <s v="NÃO"/>
    <x v="10"/>
    <s v="17"/>
    <s v="17"/>
    <s v="LOCAL NAO INFORMADO"/>
    <x v="5"/>
    <x v="1"/>
    <s v="164988"/>
    <s v=""/>
    <s v="4"/>
    <s v="Como voce avalia o atendimento prestado?"/>
    <x v="1"/>
    <s v="164988"/>
    <x v="0"/>
    <s v="2 - SEG"/>
    <s v="2025-02-10T03:00:00.000Z"/>
    <s v="2025-02-10T03:00:00.000Z"/>
    <s v="2 - SEG"/>
    <s v="Horas Úteis"/>
    <s v="16.000000"/>
    <s v="1.000000"/>
    <s v="karinesantos"/>
    <s v="9"/>
    <s v="Encerrado pelo usuario"/>
    <s v="Formulario Incidente - Padrão"/>
    <s v=""/>
    <s v=""/>
    <s v=""/>
    <s v=""/>
    <s v="0.120000"/>
    <s v="0.080000"/>
    <s v="0.200000"/>
    <s v=""/>
    <s v="0.030000"/>
    <s v="0.200000"/>
    <s v="LINK EXTERNO"/>
    <s v="Baixa"/>
    <s v=""/>
  </r>
  <r>
    <s v="164989"/>
    <x v="1"/>
    <s v=""/>
    <s v=""/>
    <x v="0"/>
    <s v="1-INCIDENTE"/>
    <x v="0"/>
    <x v="1"/>
    <x v="0"/>
    <s v="N/D"/>
    <s v="NÃO DEFINIDO"/>
    <s v="385"/>
    <s v="2025-02-10T20:49:38.000Z"/>
    <s v="2025-02-11T00:51:31.000Z"/>
    <x v="73"/>
    <d v="1899-12-30T17:49:00"/>
    <x v="66"/>
    <x v="229"/>
    <s v="1-15 dias"/>
    <x v="1"/>
    <s v="FECHADO"/>
    <s v="NAO SE APLICA"/>
    <s v="NAO SE APLICA"/>
    <s v="NÃO"/>
    <x v="1"/>
    <s v="17"/>
    <s v="21"/>
    <s v="LOCAL NAO INFORMADO"/>
    <x v="5"/>
    <x v="1"/>
    <s v="164989"/>
    <s v=""/>
    <s v=""/>
    <s v=""/>
    <x v="0"/>
    <s v="164989"/>
    <x v="0"/>
    <s v="2 - SEG"/>
    <s v="2025-02-10T03:00:00.000Z"/>
    <s v="2025-02-10T03:00:00.000Z"/>
    <s v="2 - SEG"/>
    <s v="Horas Úteis"/>
    <s v="4.000000"/>
    <s v="1.000000"/>
    <s v="noc_ebsit"/>
    <s v="8"/>
    <s v="Encerrado pelo sistema"/>
    <s v="Formulario Incidente - Padrão"/>
    <s v=""/>
    <s v=""/>
    <s v=""/>
    <s v=""/>
    <s v="0.910000"/>
    <s v="0.260000"/>
    <s v="1.170000"/>
    <s v=""/>
    <s v=""/>
    <s v="1.170000"/>
    <s v="SAEN--SRV-LNX-QAS-vm01l-hidm"/>
    <s v="Baixa"/>
    <s v=""/>
  </r>
  <r>
    <s v="164990"/>
    <x v="8"/>
    <s v="0.500000"/>
    <s v="30.000000"/>
    <x v="1"/>
    <s v="2-SERVICO"/>
    <x v="0"/>
    <x v="10"/>
    <x v="29"/>
    <s v="040801"/>
    <s v="TECNOLOGIA DE INFORMACAO"/>
    <s v="37"/>
    <s v="2025-02-10T21:09:28.000Z"/>
    <s v="2025-02-11T15:56:10.000Z"/>
    <x v="73"/>
    <d v="1899-12-30T18:09:00"/>
    <x v="77"/>
    <x v="498"/>
    <s v="1-15 dias"/>
    <x v="0"/>
    <s v="FECHADO"/>
    <s v="NAO SE APLICA"/>
    <s v="NAO SE APLICA"/>
    <s v="NÃO"/>
    <x v="5"/>
    <s v="18"/>
    <s v="12"/>
    <s v="LOCAL NAO INFORMADO"/>
    <x v="5"/>
    <x v="1"/>
    <s v="164990"/>
    <s v=""/>
    <s v=""/>
    <s v=""/>
    <x v="0"/>
    <s v="164990"/>
    <x v="0"/>
    <s v="2 - SEG"/>
    <s v="2025-02-10T03:00:00.000Z"/>
    <s v="2025-02-10T03:00:00.000Z"/>
    <s v="3 - TER"/>
    <s v="Sem SLA"/>
    <s v="0.000000"/>
    <s v="0.000000"/>
    <s v="jorgepereira"/>
    <s v="8"/>
    <s v="Encerrado pelo sistema"/>
    <s v="Formulario Solicitação - Padrão"/>
    <s v=""/>
    <s v=""/>
    <s v=""/>
    <s v=""/>
    <s v=""/>
    <s v=""/>
    <s v="0.000000"/>
    <s v=""/>
    <s v=""/>
    <s v=""/>
    <s v="Desativar conta do Cleom"/>
    <s v="Baixa"/>
    <s v=""/>
  </r>
  <r>
    <s v="164991"/>
    <x v="12"/>
    <s v="0.000000"/>
    <s v="0.000000"/>
    <x v="1"/>
    <s v="2-SERVICO"/>
    <x v="2"/>
    <x v="47"/>
    <x v="2"/>
    <s v="020404"/>
    <s v="MANUT. CIVIL E SEGURANCA DE BARRAGEM"/>
    <s v="17"/>
    <s v="2025-02-10T21:17:24.000Z"/>
    <s v="2025-02-11T21:58:56.000Z"/>
    <x v="73"/>
    <d v="1899-12-30T18:17:00"/>
    <x v="77"/>
    <x v="484"/>
    <s v="1-15 dias"/>
    <x v="1"/>
    <s v="FECHADO"/>
    <s v="NAO SE APLICA"/>
    <s v="NAO SE APLICA"/>
    <s v="NÃO"/>
    <x v="7"/>
    <s v="18"/>
    <s v="18"/>
    <s v="LOCAL NAO INFORMADO"/>
    <x v="5"/>
    <x v="1"/>
    <s v="164991"/>
    <s v=""/>
    <s v=""/>
    <s v=""/>
    <x v="0"/>
    <s v="164991"/>
    <x v="0"/>
    <s v="2 - SEG"/>
    <s v="2025-02-10T03:00:00.000Z"/>
    <s v="2025-02-10T03:00:00.000Z"/>
    <s v="3 - TER"/>
    <s v="Horas Úteis"/>
    <s v="40.000000"/>
    <s v="1.000000"/>
    <s v="henriqueneves"/>
    <s v="8"/>
    <s v="Encerrado pelo sistema"/>
    <s v="Formulario Solicitação - Padrão"/>
    <s v=""/>
    <s v=""/>
    <s v=""/>
    <s v=""/>
    <s v="9.000000"/>
    <s v="0.710000"/>
    <s v="9.710000"/>
    <s v=""/>
    <s v="27.070000"/>
    <s v="9.710000"/>
    <s v="Viabilizar acesso remoto para servidor pertecente o sistema de acionamento de rádio do PAE"/>
    <s v="Baixa"/>
    <s v=""/>
  </r>
  <r>
    <s v="164992"/>
    <x v="3"/>
    <s v=""/>
    <s v=""/>
    <x v="1"/>
    <s v="2-SERVICO"/>
    <x v="1"/>
    <x v="24"/>
    <x v="2"/>
    <s v="N/D"/>
    <s v="NÃO DEFINIDO"/>
    <s v="385"/>
    <s v="2025-02-10T22:07:42.000Z"/>
    <s v="2025-02-11T15:56:18.000Z"/>
    <x v="73"/>
    <d v="1899-12-30T19:07:00"/>
    <x v="77"/>
    <x v="498"/>
    <s v="1-15 dias"/>
    <x v="1"/>
    <s v="FECHADO"/>
    <s v="NAO SE APLICA"/>
    <s v="NAO SE APLICA"/>
    <s v="NÃO"/>
    <x v="2"/>
    <s v="19"/>
    <s v="12"/>
    <s v="LOCAL NAO INFORMADO"/>
    <x v="5"/>
    <x v="1"/>
    <s v="164992"/>
    <s v=""/>
    <s v=""/>
    <s v=""/>
    <x v="0"/>
    <s v="164992"/>
    <x v="0"/>
    <s v="2 - SEG"/>
    <s v="2025-02-10T03:00:00.000Z"/>
    <s v="2025-02-10T03:00:00.000Z"/>
    <s v="3 - TER"/>
    <s v="Horas Úteis"/>
    <s v="40.000000"/>
    <s v="1.000000"/>
    <s v="maraisalima.elb"/>
    <s v="8"/>
    <s v="Encerrado pelo sistema"/>
    <s v="Formulario Solicitação - Padrão"/>
    <s v=""/>
    <s v=""/>
    <s v=""/>
    <s v=""/>
    <s v="0.000000"/>
    <s v="2.950000"/>
    <s v="2.950000"/>
    <s v=""/>
    <s v="27.030000"/>
    <s v="2.950000"/>
    <s v="LANÇAMENTO AVISO DE CREDITO"/>
    <s v="Baixa"/>
    <s v=""/>
  </r>
  <r>
    <s v="164993"/>
    <x v="1"/>
    <s v=""/>
    <s v=""/>
    <x v="0"/>
    <s v="1-INCIDENTE"/>
    <x v="0"/>
    <x v="1"/>
    <x v="0"/>
    <s v="N/D"/>
    <s v="NÃO DEFINIDO"/>
    <s v="385"/>
    <s v="2025-02-10T22:37:05.000Z"/>
    <s v="2025-02-11T19:51:28.000Z"/>
    <x v="73"/>
    <d v="1899-12-30T19:37:00"/>
    <x v="77"/>
    <x v="276"/>
    <s v="1-15 dias"/>
    <x v="0"/>
    <s v="FECHADO"/>
    <s v="NAO SE APLICA"/>
    <s v="NAO SE APLICA"/>
    <s v="NÃO"/>
    <x v="1"/>
    <s v="19"/>
    <s v="16"/>
    <s v="LOCAL NAO INFORMADO"/>
    <x v="5"/>
    <x v="1"/>
    <s v="164993"/>
    <s v=""/>
    <s v=""/>
    <s v=""/>
    <x v="0"/>
    <s v="164993"/>
    <x v="0"/>
    <s v="2 - SEG"/>
    <s v="2025-02-10T03:00:00.000Z"/>
    <s v="2025-02-10T03:00:00.000Z"/>
    <s v="3 - TER"/>
    <s v="Horas Úteis"/>
    <s v="4.000000"/>
    <s v="1.000000"/>
    <s v="noc_ebsit"/>
    <s v="8"/>
    <s v="Encerrado pelo sistema"/>
    <s v="Formulario Incidente - Padrão"/>
    <s v=""/>
    <s v=""/>
    <s v=""/>
    <s v=""/>
    <s v="4.850000"/>
    <s v="0.000000"/>
    <s v="4.850000"/>
    <s v=""/>
    <s v=""/>
    <s v="4.850000"/>
    <s v="SAEN--SWT-PRD-SAE-PVH-SW-REFEITORIO-R2-001 | SAEN--APS-PRD-SAE-PVH-AP-022"/>
    <s v="Baixa"/>
    <s v=""/>
  </r>
  <r>
    <s v="164994"/>
    <x v="1"/>
    <s v=""/>
    <s v=""/>
    <x v="0"/>
    <s v="1-INCIDENTE"/>
    <x v="0"/>
    <x v="1"/>
    <x v="0"/>
    <s v="N/D"/>
    <s v="NÃO DEFINIDO"/>
    <s v="385"/>
    <s v="2025-02-11T01:13:08.000Z"/>
    <s v="2025-02-11T03:36:31.000Z"/>
    <x v="73"/>
    <d v="1899-12-30T22:13:00"/>
    <x v="77"/>
    <x v="539"/>
    <s v="1-15 dias"/>
    <x v="1"/>
    <s v="FECHADO"/>
    <s v="NAO SE APLICA"/>
    <s v="NAO SE APLICA"/>
    <s v="NÃO"/>
    <x v="1"/>
    <s v="22"/>
    <s v="00"/>
    <s v="LOCAL NAO INFORMADO"/>
    <x v="5"/>
    <x v="1"/>
    <s v="164994"/>
    <s v=""/>
    <s v=""/>
    <s v=""/>
    <x v="0"/>
    <s v="164994"/>
    <x v="0"/>
    <s v="2 - SEG"/>
    <s v="2025-02-10T03:00:00.000Z"/>
    <s v="2025-02-10T03:00:00.000Z"/>
    <s v="3 - TER"/>
    <s v="Horas Úteis"/>
    <s v="4.000000"/>
    <s v="1.000000"/>
    <s v="noc_ebsit"/>
    <s v="8"/>
    <s v="Encerrado pelo sistema"/>
    <s v="Formulario Incidente - Padrão"/>
    <s v=""/>
    <s v=""/>
    <s v=""/>
    <s v=""/>
    <s v=""/>
    <s v="0.000000"/>
    <s v="0.000000"/>
    <s v=""/>
    <s v=""/>
    <s v="0.000000"/>
    <s v="SAEN--DBO-PRD-PSEN"/>
    <s v="Baixa"/>
    <s v=""/>
  </r>
  <r>
    <s v="164995"/>
    <x v="1"/>
    <s v=""/>
    <s v=""/>
    <x v="0"/>
    <s v="1-INCIDENTE"/>
    <x v="0"/>
    <x v="1"/>
    <x v="0"/>
    <s v="N/D"/>
    <s v="NÃO DEFINIDO"/>
    <s v="385"/>
    <s v="2025-02-11T01:13:13.000Z"/>
    <s v="2025-02-11T20:06:28.000Z"/>
    <x v="73"/>
    <d v="1899-12-30T22:13:00"/>
    <x v="77"/>
    <x v="223"/>
    <s v="1-15 dias"/>
    <x v="0"/>
    <s v="FECHADO"/>
    <s v="NAO SE APLICA"/>
    <s v="NAO SE APLICA"/>
    <s v="NÃO"/>
    <x v="1"/>
    <s v="22"/>
    <s v="17"/>
    <s v="LOCAL NAO INFORMADO"/>
    <x v="5"/>
    <x v="1"/>
    <s v="164995"/>
    <s v=""/>
    <s v=""/>
    <s v=""/>
    <x v="0"/>
    <s v="164995"/>
    <x v="0"/>
    <s v="2 - SEG"/>
    <s v="2025-02-10T03:00:00.000Z"/>
    <s v="2025-02-10T03:00:00.000Z"/>
    <s v="3 - TER"/>
    <s v="Horas Úteis"/>
    <s v="4.000000"/>
    <s v="1.000000"/>
    <s v="noc_ebsit"/>
    <s v="8"/>
    <s v="Encerrado pelo sistema"/>
    <s v="Formulario Incidente - Padrão"/>
    <s v=""/>
    <s v=""/>
    <s v=""/>
    <s v=""/>
    <s v="5.100000"/>
    <s v="0.000000"/>
    <s v="5.100000"/>
    <s v=""/>
    <s v=""/>
    <s v="5.100000"/>
    <s v="SAEN--DBO-PRD-PSEN"/>
    <s v="Baixa"/>
    <s v=""/>
  </r>
  <r>
    <s v="164996"/>
    <x v="1"/>
    <s v=""/>
    <s v=""/>
    <x v="0"/>
    <s v="1-INCIDENTE"/>
    <x v="0"/>
    <x v="1"/>
    <x v="0"/>
    <s v="N/D"/>
    <s v="NÃO DEFINIDO"/>
    <s v="385"/>
    <s v="2025-02-11T02:20:12.000Z"/>
    <s v="2025-02-11T04:36:31.000Z"/>
    <x v="73"/>
    <d v="1899-12-30T23:20:00"/>
    <x v="77"/>
    <x v="209"/>
    <s v="1-15 dias"/>
    <x v="1"/>
    <s v="FECHADO"/>
    <s v="NAO SE APLICA"/>
    <s v="NAO SE APLICA"/>
    <s v="NÃO"/>
    <x v="1"/>
    <s v="23"/>
    <s v="01"/>
    <s v="LOCAL NAO INFORMADO"/>
    <x v="5"/>
    <x v="1"/>
    <s v="164996"/>
    <s v=""/>
    <s v=""/>
    <s v=""/>
    <x v="0"/>
    <s v="164996"/>
    <x v="0"/>
    <s v="2 - SEG"/>
    <s v="2025-02-10T03:00:00.000Z"/>
    <s v="2025-02-10T03:00:00.000Z"/>
    <s v="3 - TER"/>
    <s v="Horas Úteis"/>
    <s v="4.000000"/>
    <s v="1.000000"/>
    <s v="noc_ebsit"/>
    <s v="8"/>
    <s v="Encerrado pelo sistema"/>
    <s v="Formulario Incidente - Padrão"/>
    <s v=""/>
    <s v=""/>
    <s v=""/>
    <s v=""/>
    <s v=""/>
    <s v="0.000000"/>
    <s v="0.000000"/>
    <s v=""/>
    <s v=""/>
    <s v="0.000000"/>
    <s v=" SAEN--DBO-PRD-PCSEN"/>
    <s v="Baixa"/>
    <s v=""/>
  </r>
  <r>
    <s v="164997"/>
    <x v="1"/>
    <s v=""/>
    <s v=""/>
    <x v="0"/>
    <s v="1-INCIDENTE"/>
    <x v="0"/>
    <x v="1"/>
    <x v="0"/>
    <s v="N/D"/>
    <s v="NÃO DEFINIDO"/>
    <s v="385"/>
    <s v="2025-02-11T03:25:09.000Z"/>
    <s v="2025-02-11T13:51:34.000Z"/>
    <x v="74"/>
    <d v="1899-12-30T00:25:00"/>
    <x v="77"/>
    <x v="423"/>
    <s v="1-15 dias"/>
    <x v="1"/>
    <s v="FECHADO"/>
    <s v="NAO SE APLICA"/>
    <s v="NAO SE APLICA"/>
    <s v="NÃO"/>
    <x v="1"/>
    <s v="00"/>
    <s v="10"/>
    <s v="LOCAL NAO INFORMADO"/>
    <x v="5"/>
    <x v="1"/>
    <s v="164997"/>
    <s v=""/>
    <s v=""/>
    <s v=""/>
    <x v="0"/>
    <s v="164997"/>
    <x v="0"/>
    <s v="3 - TER"/>
    <s v="2025-02-10T03:00:00.000Z"/>
    <s v="2025-02-10T03:00:00.000Z"/>
    <s v="3 - TER"/>
    <s v="Horas Úteis"/>
    <s v="4.000000"/>
    <s v="1.000000"/>
    <s v="noc_ebsit"/>
    <s v="8"/>
    <s v="Encerrado pelo sistema"/>
    <s v="Formulario Incidente - Padrão"/>
    <s v=""/>
    <s v=""/>
    <s v=""/>
    <s v=""/>
    <s v="0.000000"/>
    <s v="0.000000"/>
    <s v="0.000000"/>
    <s v=""/>
    <s v=""/>
    <s v="0.000000"/>
    <s v=" SAEN--SRV-WIN-PRD-SAE-OCI-HFUNDI"/>
    <s v="Baixa"/>
    <s v=""/>
  </r>
  <r>
    <s v="164998"/>
    <x v="1"/>
    <s v=""/>
    <s v=""/>
    <x v="0"/>
    <s v="1-INCIDENTE"/>
    <x v="0"/>
    <x v="1"/>
    <x v="0"/>
    <s v="N/D"/>
    <s v="NÃO DEFINIDO"/>
    <s v="385"/>
    <s v="2025-02-11T03:27:00.000Z"/>
    <s v="2025-02-11T06:06:31.000Z"/>
    <x v="74"/>
    <d v="1899-12-30T00:27:00"/>
    <x v="77"/>
    <x v="512"/>
    <s v="1-15 dias"/>
    <x v="1"/>
    <s v="FECHADO"/>
    <s v="NAO SE APLICA"/>
    <s v="NAO SE APLICA"/>
    <s v="NÃO"/>
    <x v="1"/>
    <s v="00"/>
    <s v="03"/>
    <s v="LOCAL NAO INFORMADO"/>
    <x v="5"/>
    <x v="1"/>
    <s v="164998"/>
    <s v=""/>
    <s v=""/>
    <s v=""/>
    <x v="0"/>
    <s v="164998"/>
    <x v="0"/>
    <s v="3 - TER"/>
    <s v="2025-02-10T03:00:00.000Z"/>
    <s v="2025-02-10T03:00:00.000Z"/>
    <s v="3 - TER"/>
    <s v="Horas Úteis"/>
    <s v="4.000000"/>
    <s v="1.000000"/>
    <s v="noc_ebsit"/>
    <s v="8"/>
    <s v="Encerrado pelo sistema"/>
    <s v="Formulario Incidente - Padrão"/>
    <s v=""/>
    <s v=""/>
    <s v=""/>
    <s v=""/>
    <s v=""/>
    <s v="0.000000"/>
    <s v="0.000000"/>
    <s v=""/>
    <s v=""/>
    <s v="0.000000"/>
    <s v=" SAEN--SRV-LNX-PRD-vm02l-psoa"/>
    <s v="Baixa"/>
    <s v=""/>
  </r>
  <r>
    <s v="164999"/>
    <x v="8"/>
    <s v="0.000000"/>
    <s v="0.000000"/>
    <x v="1"/>
    <s v="2-SERVICO"/>
    <x v="0"/>
    <x v="13"/>
    <x v="0"/>
    <s v="020402"/>
    <s v="OPERACAO"/>
    <s v="176"/>
    <s v="2025-02-11T08:15:53.000Z"/>
    <s v="2025-02-12T20:55:51.000Z"/>
    <x v="74"/>
    <d v="1899-12-30T05:15:00"/>
    <x v="5"/>
    <x v="566"/>
    <s v="1-15 dias"/>
    <x v="0"/>
    <s v="FECHADO"/>
    <s v="NAO SE APLICA"/>
    <s v="NAO SE APLICA"/>
    <s v="NÃO"/>
    <x v="5"/>
    <s v="05"/>
    <s v="17"/>
    <s v="LOCAL NAO INFORMADO"/>
    <x v="5"/>
    <x v="1"/>
    <s v="164999"/>
    <s v=""/>
    <s v=""/>
    <s v=""/>
    <x v="0"/>
    <s v="164999"/>
    <x v="1"/>
    <s v="3 - TER"/>
    <s v="2025-02-10T03:00:00.000Z"/>
    <s v="2025-02-10T03:00:00.000Z"/>
    <s v="4 - QUA"/>
    <s v="Horas Úteis"/>
    <s v="16.000000"/>
    <s v="1.000000"/>
    <s v="jonasbrito"/>
    <s v="8"/>
    <s v="Encerrado pelo sistema"/>
    <s v="Formulario Solicitação - Padrão"/>
    <s v=""/>
    <s v=""/>
    <s v=""/>
    <s v=""/>
    <s v="0.730000"/>
    <s v="16.330000"/>
    <s v="16.970000"/>
    <s v=""/>
    <s v="27.040000"/>
    <s v="16.970000"/>
    <s v="Autenticação de dois fatores."/>
    <s v="Baixa"/>
    <s v=""/>
  </r>
  <r>
    <s v="165000"/>
    <x v="2"/>
    <s v="0.030000"/>
    <s v="2.000000"/>
    <x v="0"/>
    <s v="1-INCIDENTE"/>
    <x v="0"/>
    <x v="2"/>
    <x v="6"/>
    <s v="040801"/>
    <s v="TECNOLOGIA DE INFORMACAO"/>
    <s v="37"/>
    <s v="2025-02-11T11:02:00.000Z"/>
    <s v="2025-02-11T14:19:00.000Z"/>
    <x v="74"/>
    <d v="1899-12-30T08:02:00"/>
    <x v="77"/>
    <x v="81"/>
    <s v="1-15 dias"/>
    <x v="1"/>
    <s v="FECHADO"/>
    <s v="NAO SE APLICA"/>
    <s v="NAO SE APLICA"/>
    <s v="NÃO"/>
    <x v="0"/>
    <s v="08"/>
    <s v="11"/>
    <s v="LOCAL NAO INFORMADO"/>
    <x v="5"/>
    <x v="1"/>
    <s v="165000"/>
    <s v=""/>
    <s v=""/>
    <s v=""/>
    <x v="0"/>
    <s v="165000"/>
    <x v="0"/>
    <s v="3 - TER"/>
    <s v="2025-02-10T03:00:00.000Z"/>
    <s v="2025-02-10T03:00:00.000Z"/>
    <s v="3 - TER"/>
    <s v="Horas Úteis"/>
    <s v="16.000000"/>
    <s v="1.000000"/>
    <s v="jorgepereira"/>
    <s v="8"/>
    <s v="Encerrado pelo sistema"/>
    <s v="Formulario Incidente - Padrão"/>
    <s v=""/>
    <s v=""/>
    <s v=""/>
    <s v=""/>
    <s v="0.000000"/>
    <s v="1.320000"/>
    <s v="1.320000"/>
    <s v=""/>
    <s v="27.080000"/>
    <s v="1.320000"/>
    <s v="Task: Verificar Status das impressoras SPO"/>
    <s v="Baixa"/>
    <s v=""/>
  </r>
  <r>
    <s v="165001"/>
    <x v="8"/>
    <s v="0.250000"/>
    <s v="15.000000"/>
    <x v="1"/>
    <s v="2-SERVICO"/>
    <x v="0"/>
    <x v="13"/>
    <x v="11"/>
    <s v="020402"/>
    <s v="OPERACAO"/>
    <s v="176"/>
    <s v="2025-02-11T13:26:37.000Z"/>
    <s v="2025-02-11T15:43:50.000Z"/>
    <x v="74"/>
    <d v="1899-12-30T10:26:00"/>
    <x v="77"/>
    <x v="285"/>
    <s v="1-15 dias"/>
    <x v="1"/>
    <s v="FECHADO"/>
    <s v="NAO SE APLICA"/>
    <s v="NAO SE APLICA"/>
    <s v="NÃO"/>
    <x v="5"/>
    <s v="10"/>
    <s v="12"/>
    <s v="PORTO VELHO"/>
    <x v="5"/>
    <x v="1"/>
    <s v="165001"/>
    <s v=""/>
    <s v=""/>
    <s v=""/>
    <x v="0"/>
    <s v="165001"/>
    <x v="1"/>
    <s v="3 - TER"/>
    <s v="2025-02-10T03:00:00.000Z"/>
    <s v="2025-02-10T03:00:00.000Z"/>
    <s v="3 - TER"/>
    <s v="Horas Úteis"/>
    <s v="80.000000"/>
    <s v="1.000000"/>
    <s v="jeronimofreire"/>
    <s v="8"/>
    <s v="Encerrado pelo sistema"/>
    <s v="Formulario Solicitação - Padrão"/>
    <s v=""/>
    <s v="1.810000"/>
    <s v=""/>
    <s v=""/>
    <s v="0.000000"/>
    <s v="0.480000"/>
    <s v="2.290000"/>
    <s v=""/>
    <s v="27.080000"/>
    <s v="2.290000"/>
    <s v="Revisão do grupo &quot;eamope01&quot;"/>
    <s v="Baixa"/>
    <s v=""/>
  </r>
  <r>
    <s v="165002"/>
    <x v="7"/>
    <s v=""/>
    <s v=""/>
    <x v="1"/>
    <s v="2-SERVICO"/>
    <x v="1"/>
    <x v="29"/>
    <x v="2"/>
    <s v="040801"/>
    <s v="TECNOLOGIA DE INFORMACAO"/>
    <s v="37"/>
    <s v="2025-02-11T13:32:38.000Z"/>
    <s v="2025-02-11T13:41:42.000Z"/>
    <x v="74"/>
    <d v="1899-12-30T10:32:00"/>
    <x v="77"/>
    <x v="150"/>
    <s v="1-15 dias"/>
    <x v="1"/>
    <s v="FECHADO"/>
    <s v="NAO SE APLICA"/>
    <s v="NAO SE APLICA"/>
    <s v="SIM"/>
    <x v="4"/>
    <s v="10"/>
    <s v="10"/>
    <s v="LOCAL NAO INFORMADO"/>
    <x v="5"/>
    <x v="1"/>
    <s v="165002"/>
    <s v=""/>
    <s v="4"/>
    <s v="Como voce avalia o atendimento prestado?"/>
    <x v="1"/>
    <s v="165002"/>
    <x v="3"/>
    <s v="3 - TER"/>
    <s v="2025-02-10T03:00:00.000Z"/>
    <s v="2025-02-10T03:00:00.000Z"/>
    <s v="3 - TER"/>
    <s v="Horas Úteis"/>
    <s v="40.000000"/>
    <s v="1.000000"/>
    <s v="daianasantos"/>
    <s v="9"/>
    <s v="Encerrado pelo usuario"/>
    <s v="Formulario Solicitação - Padrão"/>
    <s v=""/>
    <s v=""/>
    <s v=""/>
    <s v=""/>
    <s v="0.140000"/>
    <s v=""/>
    <s v="0.140000"/>
    <s v=""/>
    <s v="0.050000"/>
    <s v="0.140000"/>
    <s v="Teste de Envio de Email com @eletrobras.com"/>
    <s v="Baixa"/>
    <s v=""/>
  </r>
  <r>
    <s v="165003"/>
    <x v="2"/>
    <s v="0.030000"/>
    <s v="2.000000"/>
    <x v="0"/>
    <s v="1-INCIDENTE"/>
    <x v="0"/>
    <x v="2"/>
    <x v="6"/>
    <s v="040801"/>
    <s v="TECNOLOGIA DE INFORMACAO"/>
    <s v="37"/>
    <s v="2025-02-11T13:43:00.000Z"/>
    <s v="2025-02-11T14:19:21.000Z"/>
    <x v="74"/>
    <d v="1899-12-30T10:43:00"/>
    <x v="77"/>
    <x v="81"/>
    <s v="1-15 dias"/>
    <x v="1"/>
    <s v="FECHADO"/>
    <s v="NAO SE APLICA"/>
    <s v="NAO SE APLICA"/>
    <s v="NÃO"/>
    <x v="0"/>
    <s v="10"/>
    <s v="11"/>
    <s v="LOCAL NAO INFORMADO"/>
    <x v="5"/>
    <x v="1"/>
    <s v="165003"/>
    <s v=""/>
    <s v=""/>
    <s v=""/>
    <x v="0"/>
    <s v="165003"/>
    <x v="0"/>
    <s v="3 - TER"/>
    <s v="2025-02-10T03:00:00.000Z"/>
    <s v="2025-02-10T03:00:00.000Z"/>
    <s v="3 - TER"/>
    <s v="Horas Úteis"/>
    <s v="16.000000"/>
    <s v="1.000000"/>
    <s v="jorgepereira"/>
    <s v="8"/>
    <s v="Encerrado pelo sistema"/>
    <s v="Formulario Incidente - Padrão"/>
    <s v=""/>
    <s v=""/>
    <s v=""/>
    <s v=""/>
    <s v="0.000000"/>
    <s v="0.610000"/>
    <s v="0.610000"/>
    <s v=""/>
    <s v="27.070000"/>
    <s v="0.610000"/>
    <s v="Task: Verificar Status das impressoras SPO"/>
    <s v="Baixa"/>
    <s v=""/>
  </r>
  <r>
    <s v="165004"/>
    <x v="1"/>
    <s v=""/>
    <s v=""/>
    <x v="0"/>
    <s v="1-INCIDENTE"/>
    <x v="0"/>
    <x v="13"/>
    <x v="0"/>
    <s v="020405"/>
    <s v="MANUTENCAO DE SISTEMA DE TRANSMISSAO, AUTOMACAO E AUXILIARES"/>
    <s v="105"/>
    <s v="2025-02-11T13:44:01.000Z"/>
    <s v="2025-02-13T19:49:28.000Z"/>
    <x v="74"/>
    <d v="1899-12-30T10:44:00"/>
    <x v="82"/>
    <x v="172"/>
    <s v="1-15 dias"/>
    <x v="1"/>
    <s v="FECHADO"/>
    <s v="NAO SE APLICA"/>
    <s v="NAO SE APLICA"/>
    <s v="NÃO"/>
    <x v="10"/>
    <s v="10"/>
    <s v="16"/>
    <s v="LOCAL NAO INFORMADO"/>
    <x v="5"/>
    <x v="1"/>
    <s v="165004"/>
    <s v=""/>
    <s v=""/>
    <s v=""/>
    <x v="0"/>
    <s v="165004"/>
    <x v="1"/>
    <s v="3 - TER"/>
    <s v="2025-02-10T03:00:00.000Z"/>
    <s v="2025-02-10T03:00:00.000Z"/>
    <s v="5 - QUI"/>
    <s v="Horas Úteis"/>
    <s v="16.000000"/>
    <s v="1.000000"/>
    <s v="pedromsilva"/>
    <s v="9"/>
    <s v="Encerrado pelo usuario"/>
    <s v="Formulario Incidente - Padrão"/>
    <s v=""/>
    <s v=""/>
    <s v=""/>
    <s v=""/>
    <s v=""/>
    <s v="0.040000"/>
    <s v="0.040000"/>
    <s v=""/>
    <s v=""/>
    <s v="0.040000"/>
    <s v="Sem Acesso ao E-mail SAE"/>
    <s v="Baixa"/>
    <s v=""/>
  </r>
  <r>
    <s v="165005"/>
    <x v="3"/>
    <s v=""/>
    <s v=""/>
    <x v="1"/>
    <s v="2-SERVICO"/>
    <x v="1"/>
    <x v="24"/>
    <x v="2"/>
    <s v="N/D"/>
    <s v="NÃO DEFINIDO"/>
    <s v="385"/>
    <s v="2025-02-11T13:51:49.000Z"/>
    <s v="2025-02-11T15:55:10.000Z"/>
    <x v="74"/>
    <d v="1899-12-30T10:51:00"/>
    <x v="77"/>
    <x v="13"/>
    <s v="1-15 dias"/>
    <x v="1"/>
    <s v="FECHADO"/>
    <s v="NAO SE APLICA"/>
    <s v="NAO SE APLICA"/>
    <s v="NÃO"/>
    <x v="2"/>
    <s v="10"/>
    <s v="12"/>
    <s v="LOCAL NAO INFORMADO"/>
    <x v="5"/>
    <x v="1"/>
    <s v="165005"/>
    <s v=""/>
    <s v=""/>
    <s v=""/>
    <x v="0"/>
    <s v="165005"/>
    <x v="0"/>
    <s v="3 - TER"/>
    <s v="2025-02-10T03:00:00.000Z"/>
    <s v="2025-02-10T03:00:00.000Z"/>
    <s v="3 - TER"/>
    <s v="Horas Úteis"/>
    <s v="40.000000"/>
    <s v="1.000000"/>
    <s v="maraisalima.elb"/>
    <s v="8"/>
    <s v="Encerrado pelo sistema"/>
    <s v="Formulario Solicitação - Padrão"/>
    <s v=""/>
    <s v=""/>
    <s v=""/>
    <s v=""/>
    <s v="0.010000"/>
    <s v="2.050000"/>
    <s v="2.060000"/>
    <s v=""/>
    <s v="27.050000"/>
    <s v="2.060000"/>
    <s v="BAIXA DE TITULO - MESA"/>
    <s v="Baixa"/>
    <s v=""/>
  </r>
  <r>
    <s v="165006"/>
    <x v="11"/>
    <s v="0.500000"/>
    <s v="30.000000"/>
    <x v="1"/>
    <s v="2-SERVICO"/>
    <x v="1"/>
    <x v="28"/>
    <x v="14"/>
    <s v="020404"/>
    <s v="MANUT. CIVIL E SEGURANCA DE BARRAGEM"/>
    <s v="17"/>
    <s v="2025-02-11T14:35:18.000Z"/>
    <s v="2025-02-12T13:44:45.000Z"/>
    <x v="74"/>
    <d v="1899-12-30T11:35:00"/>
    <x v="5"/>
    <x v="358"/>
    <s v="1-15 dias"/>
    <x v="1"/>
    <s v="FECHADO"/>
    <s v="NAO SE APLICA"/>
    <s v="NAO SE APLICA"/>
    <s v="NÃO"/>
    <x v="4"/>
    <s v="11"/>
    <s v="10"/>
    <s v="LOCAL NAO INFORMADO"/>
    <x v="5"/>
    <x v="1"/>
    <s v="165006"/>
    <s v=""/>
    <s v="4"/>
    <s v="Como voce avalia o atendimento prestado?"/>
    <x v="1"/>
    <s v="165006"/>
    <x v="0"/>
    <s v="3 - TER"/>
    <s v="2025-02-10T03:00:00.000Z"/>
    <s v="2025-02-10T03:00:00.000Z"/>
    <s v="4 - QUA"/>
    <s v="Horas Úteis"/>
    <s v="100.000000"/>
    <s v="1.000000"/>
    <s v="luizvlima"/>
    <s v="9"/>
    <s v="Encerrado pelo usuario"/>
    <s v="Formulario Solicitação - Padrão"/>
    <s v=""/>
    <s v="0.080000"/>
    <s v=""/>
    <s v=""/>
    <s v="2.430000"/>
    <s v="4.430000"/>
    <s v="6.940000"/>
    <s v=""/>
    <s v="1.410000"/>
    <s v="6.940000"/>
    <s v="Preciso de acesso a subir documentos no SoftExpert"/>
    <s v="Baixa"/>
    <s v=""/>
  </r>
  <r>
    <s v="165007"/>
    <x v="11"/>
    <s v=""/>
    <s v=""/>
    <x v="2"/>
    <s v="3-MUDANCA"/>
    <x v="2"/>
    <x v="47"/>
    <x v="2"/>
    <s v="040801"/>
    <s v="TECNOLOGIA DE INFORMACAO"/>
    <s v="37"/>
    <s v="2025-02-11T14:37:21.000Z"/>
    <s v=""/>
    <x v="74"/>
    <d v="1899-12-30T11:37:00"/>
    <x v="9"/>
    <x v="53"/>
    <s v="N/A"/>
    <x v="1"/>
    <s v="EM ABERTO"/>
    <s v="SEM INDISPONIBILIDADE"/>
    <s v="COM SUCESSO"/>
    <s v="NÃO"/>
    <x v="7"/>
    <s v="11"/>
    <s v=""/>
    <s v="LOCAL NAO INFORMADO"/>
    <x v="5"/>
    <x v="2"/>
    <s v="165007"/>
    <s v=""/>
    <s v=""/>
    <s v=""/>
    <x v="0"/>
    <s v="165007"/>
    <x v="0"/>
    <s v="3 - TER"/>
    <s v="2025-02-10T03:00:00.000Z"/>
    <s v=""/>
    <s v=""/>
    <s v="Horas Úteis"/>
    <s v="40.000000"/>
    <s v="1.000000"/>
    <s v="alexandrechicao"/>
    <s v="39"/>
    <s v="Encerrada"/>
    <s v="Mudança Normal"/>
    <s v=""/>
    <s v=""/>
    <s v=""/>
    <s v=""/>
    <s v=""/>
    <s v="4.420000"/>
    <s v="7.400000"/>
    <s v=""/>
    <s v=""/>
    <s v="7.400000"/>
    <s v="Migração da VM do NAC ESP "/>
    <s v="Baixa"/>
    <s v=""/>
  </r>
  <r>
    <s v="165008"/>
    <x v="8"/>
    <s v="0.250000"/>
    <s v="15.000000"/>
    <x v="1"/>
    <s v="2-SERVICO"/>
    <x v="0"/>
    <x v="13"/>
    <x v="11"/>
    <s v="050301"/>
    <s v="REGULATORIO"/>
    <s v="7"/>
    <s v="2025-02-11T14:44:01.000Z"/>
    <s v="2025-02-11T15:47:56.000Z"/>
    <x v="74"/>
    <d v="1899-12-30T11:44:00"/>
    <x v="77"/>
    <x v="496"/>
    <s v="1-15 dias"/>
    <x v="1"/>
    <s v="FECHADO"/>
    <s v="NAO SE APLICA"/>
    <s v="NAO SE APLICA"/>
    <s v="NÃO"/>
    <x v="5"/>
    <s v="11"/>
    <s v="12"/>
    <s v="SAO PAULO"/>
    <x v="5"/>
    <x v="1"/>
    <s v="165008"/>
    <s v=""/>
    <s v=""/>
    <s v=""/>
    <x v="0"/>
    <s v="165008"/>
    <x v="1"/>
    <s v="3 - TER"/>
    <s v="2025-02-10T03:00:00.000Z"/>
    <s v="2025-02-10T03:00:00.000Z"/>
    <s v="3 - TER"/>
    <s v="Horas Úteis"/>
    <s v="80.000000"/>
    <s v="1.000000"/>
    <s v="monicaferreira"/>
    <s v="8"/>
    <s v="Encerrado pelo sistema"/>
    <s v="Formulario Solicitação - Padrão"/>
    <s v=""/>
    <s v=""/>
    <s v=""/>
    <s v=""/>
    <s v="0.000000"/>
    <s v="1.070000"/>
    <s v="1.070000"/>
    <s v=""/>
    <s v="27.010000"/>
    <s v="1.070000"/>
    <s v="Atualização da lista de email"/>
    <s v="Baixa"/>
    <s v=""/>
  </r>
  <r>
    <s v="165009"/>
    <x v="5"/>
    <s v=""/>
    <s v=""/>
    <x v="1"/>
    <s v="2-SERVICO"/>
    <x v="1"/>
    <x v="9"/>
    <x v="2"/>
    <s v="N/D"/>
    <s v="NÃO DEFINIDO"/>
    <s v="385"/>
    <s v="2025-02-11T14:50:37.000Z"/>
    <s v=""/>
    <x v="74"/>
    <d v="1899-12-30T11:50:00"/>
    <x v="9"/>
    <x v="53"/>
    <s v="46-60 dias"/>
    <x v="0"/>
    <s v="EM ABERTO"/>
    <s v="NAO SE APLICA"/>
    <s v="NAO SE APLICA"/>
    <s v="NÃO"/>
    <x v="4"/>
    <s v="11"/>
    <s v=""/>
    <s v="TERCEIRO"/>
    <x v="5"/>
    <x v="2"/>
    <s v="165009"/>
    <s v=""/>
    <s v=""/>
    <s v=""/>
    <x v="0"/>
    <s v="165009"/>
    <x v="0"/>
    <s v="3 - TER"/>
    <s v="2025-02-10T03:00:00.000Z"/>
    <s v=""/>
    <s v=""/>
    <s v="Horas Úteis"/>
    <s v="40.000000"/>
    <s v="1.000000"/>
    <s v="josef"/>
    <s v="5"/>
    <s v="Aguardando Fornecedor/Terceiro"/>
    <s v="Formulario Solicitação - Padrão"/>
    <s v=""/>
    <s v=""/>
    <s v="351.130000"/>
    <s v=""/>
    <s v="0.010000"/>
    <s v="8.650000"/>
    <s v="358.950000"/>
    <s v=""/>
    <s v=""/>
    <s v="358.950000"/>
    <s v="Solicitação de Acesso aos Registros das Catracas dos Restaurantes R1 e R2 - Ano de 2024"/>
    <s v="Baixa"/>
    <s v=""/>
  </r>
  <r>
    <s v="165010"/>
    <x v="0"/>
    <s v="0.250000"/>
    <s v="15.000000"/>
    <x v="1"/>
    <s v="2-SERVICO"/>
    <x v="0"/>
    <x v="2"/>
    <x v="12"/>
    <s v="020601"/>
    <s v="ADMINISTRATIVO"/>
    <s v="58"/>
    <s v="2025-02-11T15:41:41.000Z"/>
    <s v="2025-02-11T16:18:59.000Z"/>
    <x v="74"/>
    <d v="1899-12-30T12:41:00"/>
    <x v="77"/>
    <x v="567"/>
    <s v="1-15 dias"/>
    <x v="1"/>
    <s v="FECHADO"/>
    <s v="NAO SE APLICA"/>
    <s v="NAO SE APLICA"/>
    <s v="NÃO"/>
    <x v="0"/>
    <s v="12"/>
    <s v="13"/>
    <s v="LOCAL NAO INFORMADO"/>
    <x v="5"/>
    <x v="1"/>
    <s v="165010"/>
    <s v=""/>
    <s v="4"/>
    <s v="Como voce avalia o atendimento prestado?"/>
    <x v="1"/>
    <s v="165010"/>
    <x v="0"/>
    <s v="3 - TER"/>
    <s v="2025-02-10T03:00:00.000Z"/>
    <s v="2025-02-10T03:00:00.000Z"/>
    <s v="3 - TER"/>
    <s v="Horas Úteis"/>
    <s v="80.000000"/>
    <s v="1.000000"/>
    <s v="adrianabotelho"/>
    <s v="8"/>
    <s v="Encerrado pelo sistema"/>
    <s v="Formulario Solicitação - Infra - Solicitação Impressora"/>
    <s v=""/>
    <s v=""/>
    <s v=""/>
    <s v=""/>
    <s v="0.400000"/>
    <s v="0.220000"/>
    <s v="0.620000"/>
    <s v=""/>
    <s v="27.070000"/>
    <s v="0.620000"/>
    <s v="Configurar impressora da logística "/>
    <s v="Baixa"/>
    <s v=""/>
  </r>
  <r>
    <s v="165011"/>
    <x v="29"/>
    <s v=""/>
    <s v=""/>
    <x v="1"/>
    <s v="2-SERVICO"/>
    <x v="1"/>
    <x v="31"/>
    <x v="2"/>
    <s v="N/D"/>
    <s v="NÃO DEFINIDO"/>
    <s v="385"/>
    <s v="2025-02-11T15:54:29.000Z"/>
    <s v="2025-02-14T13:04:28.000Z"/>
    <x v="74"/>
    <d v="1899-12-30T12:54:00"/>
    <x v="84"/>
    <x v="103"/>
    <s v="1-15 dias"/>
    <x v="0"/>
    <s v="FECHADO"/>
    <s v="NAO SE APLICA"/>
    <s v="NAO SE APLICA"/>
    <s v="NÃO"/>
    <x v="4"/>
    <s v="12"/>
    <s v="10"/>
    <s v="LOCAL NAO INFORMADO"/>
    <x v="5"/>
    <x v="1"/>
    <s v="165011"/>
    <s v=""/>
    <s v=""/>
    <s v=""/>
    <x v="0"/>
    <s v="165011"/>
    <x v="0"/>
    <s v="3 - TER"/>
    <s v="2025-02-10T03:00:00.000Z"/>
    <s v="2025-02-10T03:00:00.000Z"/>
    <s v="6 - SEX"/>
    <s v="Sem SLA"/>
    <s v="0.000000"/>
    <s v="0.000000"/>
    <s v="victoriaa"/>
    <s v="9"/>
    <s v="Encerrado pelo usuario"/>
    <s v="Formulario Solicitação - Padrão"/>
    <s v=""/>
    <s v=""/>
    <s v=""/>
    <s v=""/>
    <s v=""/>
    <s v=""/>
    <s v="0.000000"/>
    <s v=""/>
    <s v=""/>
    <s v=""/>
    <s v="Fornecimento de Informações / N° de Série de Equipamentos"/>
    <s v="Baixa"/>
    <s v=""/>
  </r>
  <r>
    <s v="165012"/>
    <x v="0"/>
    <s v="1.000000"/>
    <s v="60.000000"/>
    <x v="1"/>
    <s v="2-SERVICO"/>
    <x v="0"/>
    <x v="4"/>
    <x v="9"/>
    <s v="N/D"/>
    <s v="NÃO DEFINIDO"/>
    <s v="385"/>
    <s v="2025-02-11T16:07:01.000Z"/>
    <s v="2025-02-11T16:53:15.000Z"/>
    <x v="74"/>
    <d v="1899-12-30T13:07:00"/>
    <x v="77"/>
    <x v="568"/>
    <s v="1-15 dias"/>
    <x v="1"/>
    <s v="FECHADO"/>
    <s v="NAO SE APLICA"/>
    <s v="NAO SE APLICA"/>
    <s v="NÃO"/>
    <x v="0"/>
    <s v="13"/>
    <s v="13"/>
    <s v="LOCAL NAO INFORMADO"/>
    <x v="5"/>
    <x v="1"/>
    <s v="165012"/>
    <s v=""/>
    <s v="4"/>
    <s v="Como voce avalia o atendimento prestado?"/>
    <x v="1"/>
    <s v="165012"/>
    <x v="0"/>
    <s v="3 - TER"/>
    <s v="2025-02-10T03:00:00.000Z"/>
    <s v="2025-02-10T03:00:00.000Z"/>
    <s v="3 - TER"/>
    <s v="Horas Úteis"/>
    <s v="80.000000"/>
    <s v="1.000000"/>
    <s v="victoriaa"/>
    <s v="9"/>
    <s v="Encerrado pelo usuario"/>
    <s v="Formulario Solicitação - Padrão"/>
    <s v=""/>
    <s v=""/>
    <s v=""/>
    <s v=""/>
    <s v="0.050000"/>
    <s v="0.720000"/>
    <s v="0.770000"/>
    <s v=""/>
    <s v="0.750000"/>
    <s v="0.770000"/>
    <s v="Fornecimento de Informações / N° de Série de Equipamentos "/>
    <s v="Baixa"/>
    <s v=""/>
  </r>
  <r>
    <s v="165013"/>
    <x v="7"/>
    <s v=""/>
    <s v=""/>
    <x v="0"/>
    <s v="1-INCIDENTE"/>
    <x v="1"/>
    <x v="23"/>
    <x v="15"/>
    <s v="040202"/>
    <s v="PLANEJAMENTO FINANCEIRO"/>
    <s v="35"/>
    <s v="2025-02-11T16:38:51.000Z"/>
    <s v="2025-02-11T16:40:27.000Z"/>
    <x v="74"/>
    <d v="1899-12-30T13:38:00"/>
    <x v="77"/>
    <x v="433"/>
    <s v="1-15 dias"/>
    <x v="1"/>
    <s v="FECHADO"/>
    <s v="NAO SE APLICA"/>
    <s v="NAO SE APLICA"/>
    <s v="NÃO"/>
    <x v="4"/>
    <s v="13"/>
    <s v="13"/>
    <s v="LOCAL NAO INFORMADO"/>
    <x v="5"/>
    <x v="1"/>
    <s v="165013"/>
    <s v=""/>
    <s v=""/>
    <s v=""/>
    <x v="0"/>
    <s v="165013"/>
    <x v="0"/>
    <s v="3 - TER"/>
    <s v="2025-02-10T03:00:00.000Z"/>
    <s v="2025-02-10T03:00:00.000Z"/>
    <s v="3 - TER"/>
    <s v="Horas Úteis"/>
    <s v="16.000000"/>
    <s v="1.000000"/>
    <s v="brunocintra"/>
    <s v="8"/>
    <s v="Encerrado pelo sistema"/>
    <s v="Formulario Incidente - Sistemas - Erro Sistemas"/>
    <s v=""/>
    <s v=""/>
    <s v=""/>
    <s v=""/>
    <s v="0.030000"/>
    <s v="0.000000"/>
    <s v="0.030000"/>
    <s v=""/>
    <s v="27.050000"/>
    <s v="0.030000"/>
    <s v="Perdeu acesso no app de marcação de ponto"/>
    <s v="Baixa"/>
    <s v=""/>
  </r>
  <r>
    <s v="165014"/>
    <x v="9"/>
    <s v="1.000000"/>
    <s v="60.000000"/>
    <x v="1"/>
    <s v="2-SERVICO"/>
    <x v="0"/>
    <x v="17"/>
    <x v="0"/>
    <s v="040801"/>
    <s v="TECNOLOGIA DE INFORMACAO"/>
    <s v="37"/>
    <s v="2025-02-11T16:57:53.000Z"/>
    <s v="2025-02-19T20:58:15.000Z"/>
    <x v="74"/>
    <d v="1899-12-30T13:57:00"/>
    <x v="83"/>
    <x v="135"/>
    <s v="1-15 dias"/>
    <x v="0"/>
    <s v="FECHADO"/>
    <s v="NAO SE APLICA"/>
    <s v="NAO SE APLICA"/>
    <s v="NÃO"/>
    <x v="0"/>
    <s v="13"/>
    <s v="17"/>
    <s v="LOCAL NAO INFORMADO"/>
    <x v="5"/>
    <x v="1"/>
    <s v="165014"/>
    <s v=""/>
    <s v=""/>
    <s v=""/>
    <x v="0"/>
    <s v="165014"/>
    <x v="0"/>
    <s v="3 - TER"/>
    <s v="2025-02-10T03:00:00.000Z"/>
    <s v="2025-02-17T03:00:00.000Z"/>
    <s v="4 - QUA"/>
    <s v="Horas Úteis"/>
    <s v="8.000000"/>
    <s v="1.000000"/>
    <s v="daianasantos"/>
    <s v="8"/>
    <s v="Encerrado pelo sistema"/>
    <s v="Formulario Solicitação - Padrão"/>
    <s v=""/>
    <s v="48.240000"/>
    <s v=""/>
    <s v=""/>
    <s v="0.110000"/>
    <s v="11.100000"/>
    <s v="59.110000"/>
    <s v=""/>
    <s v="27.080000"/>
    <s v="59.110000"/>
    <s v="Relogios fora do ar"/>
    <s v="Baixa"/>
    <s v=""/>
  </r>
  <r>
    <s v="165015"/>
    <x v="1"/>
    <s v=""/>
    <s v=""/>
    <x v="1"/>
    <s v="2-SERVICO"/>
    <x v="0"/>
    <x v="14"/>
    <x v="2"/>
    <s v="040801"/>
    <s v="TECNOLOGIA DE INFORMACAO"/>
    <s v="37"/>
    <s v="2025-02-11T18:08:23.000Z"/>
    <s v="2025-02-14T18:24:30.000Z"/>
    <x v="74"/>
    <d v="1899-12-30T15:08:00"/>
    <x v="84"/>
    <x v="269"/>
    <s v="1-15 dias"/>
    <x v="1"/>
    <s v="FECHADO"/>
    <s v="NAO SE APLICA"/>
    <s v="NAO SE APLICA"/>
    <s v="NÃO"/>
    <x v="1"/>
    <s v="15"/>
    <s v="15"/>
    <s v="LOCAL NAO INFORMADO"/>
    <x v="5"/>
    <x v="1"/>
    <s v="165015"/>
    <s v=""/>
    <s v=""/>
    <s v=""/>
    <x v="0"/>
    <s v="165015"/>
    <x v="0"/>
    <s v="3 - TER"/>
    <s v="2025-02-10T03:00:00.000Z"/>
    <s v="2025-02-10T03:00:00.000Z"/>
    <s v="6 - SEX"/>
    <s v="Horas Úteis"/>
    <s v="80.000000"/>
    <s v="1.000000"/>
    <s v="silass"/>
    <s v="8"/>
    <s v="Encerrado pelo sistema"/>
    <s v="Formulario Solicitação - Padrão"/>
    <s v=""/>
    <s v=""/>
    <s v=""/>
    <s v=""/>
    <s v=""/>
    <s v="0.200000"/>
    <s v="0.200000"/>
    <s v=""/>
    <s v="27.050000"/>
    <s v="0.200000"/>
    <s v="Apoio na configuração de E-MAIL"/>
    <s v="Baixa"/>
    <s v=""/>
  </r>
  <r>
    <s v="165016"/>
    <x v="27"/>
    <s v="0.500000"/>
    <s v="30.000000"/>
    <x v="1"/>
    <s v="2-SERVICO"/>
    <x v="0"/>
    <x v="8"/>
    <x v="2"/>
    <s v="020405"/>
    <s v="MANUTENCAO DE SISTEMA DE TRANSMISSAO, AUTOMACAO E AUXILIARES"/>
    <s v="105"/>
    <s v="2025-02-11T18:12:22.000Z"/>
    <s v="2025-02-13T21:27:26.000Z"/>
    <x v="74"/>
    <d v="1899-12-30T15:12:00"/>
    <x v="82"/>
    <x v="19"/>
    <s v="1-15 dias"/>
    <x v="1"/>
    <s v="FECHADO"/>
    <s v="NAO SE APLICA"/>
    <s v="NAO SE APLICA"/>
    <s v="NÃO"/>
    <x v="0"/>
    <s v="15"/>
    <s v="18"/>
    <s v="LOCAL NAO INFORMADO"/>
    <x v="5"/>
    <x v="1"/>
    <s v="165016"/>
    <s v=""/>
    <s v=""/>
    <s v=""/>
    <x v="0"/>
    <s v="165016"/>
    <x v="0"/>
    <s v="3 - TER"/>
    <s v="2025-02-10T03:00:00.000Z"/>
    <s v="2025-02-10T03:00:00.000Z"/>
    <s v="5 - QUI"/>
    <s v="Horas Úteis"/>
    <s v="80.000000"/>
    <s v="1.000000"/>
    <s v="carlosdlima"/>
    <s v="8"/>
    <s v="Encerrado pelo sistema"/>
    <s v="Formulario Solicitação - Padrão"/>
    <s v=""/>
    <s v=""/>
    <s v=""/>
    <s v=""/>
    <s v="0.000000"/>
    <s v="21.540000"/>
    <s v="21.290000"/>
    <s v=""/>
    <s v="27.010000"/>
    <s v="21.290000"/>
    <s v="Sem acesso a rede"/>
    <s v="Baixa"/>
    <s v=""/>
  </r>
  <r>
    <s v="165017"/>
    <x v="7"/>
    <s v="0.750000"/>
    <s v="45.000000"/>
    <x v="0"/>
    <s v="1-INCIDENTE"/>
    <x v="1"/>
    <x v="29"/>
    <x v="4"/>
    <s v="040701"/>
    <s v="GESTAO DE PESSOAS"/>
    <s v="20"/>
    <s v="2025-02-11T18:42:45.000Z"/>
    <s v="2025-02-12T15:58:02.000Z"/>
    <x v="74"/>
    <d v="1899-12-30T15:42:00"/>
    <x v="5"/>
    <x v="226"/>
    <s v="1-15 dias"/>
    <x v="1"/>
    <s v="FECHADO"/>
    <s v="NAO SE APLICA"/>
    <s v="NAO SE APLICA"/>
    <s v="NÃO"/>
    <x v="4"/>
    <s v="15"/>
    <s v="12"/>
    <s v="LOCAL NAO INFORMADO"/>
    <x v="5"/>
    <x v="1"/>
    <s v="165017"/>
    <s v=""/>
    <s v=""/>
    <s v=""/>
    <x v="0"/>
    <s v="165017"/>
    <x v="1"/>
    <s v="3 - TER"/>
    <s v="2025-02-10T03:00:00.000Z"/>
    <s v="2025-02-10T03:00:00.000Z"/>
    <s v="4 - QUA"/>
    <s v="Horas Úteis"/>
    <s v="16.000000"/>
    <s v="1.000000"/>
    <s v="natachareis"/>
    <s v="8"/>
    <s v="Encerrado pelo sistema"/>
    <s v="Formulario Incidente - Sistemas - Erro Sistemas"/>
    <s v=""/>
    <s v=""/>
    <s v=""/>
    <s v="4.190000"/>
    <s v="1.630000"/>
    <s v="0.460000"/>
    <s v="2.080000"/>
    <s v=""/>
    <s v="27.030000"/>
    <s v="6.270000"/>
    <s v="Erro ao integrar a filial 03 rateio beneficios"/>
    <s v="Baixa"/>
    <s v=""/>
  </r>
  <r>
    <s v="165018"/>
    <x v="1"/>
    <s v=""/>
    <s v=""/>
    <x v="1"/>
    <s v="2-SERVICO"/>
    <x v="0"/>
    <x v="13"/>
    <x v="11"/>
    <s v="040202"/>
    <s v="PLANEJAMENTO FINANCEIRO"/>
    <s v="35"/>
    <s v="2025-02-11T19:07:36.000Z"/>
    <s v="2025-02-14T12:53:19.000Z"/>
    <x v="74"/>
    <d v="1899-12-30T16:07:00"/>
    <x v="84"/>
    <x v="569"/>
    <s v="1-15 dias"/>
    <x v="1"/>
    <s v="FECHADO"/>
    <s v="NAO SE APLICA"/>
    <s v="NAO SE APLICA"/>
    <s v="NÃO"/>
    <x v="5"/>
    <s v="16"/>
    <s v="09"/>
    <s v="SAO PAULO"/>
    <x v="5"/>
    <x v="1"/>
    <s v="165018"/>
    <s v=""/>
    <s v=""/>
    <s v=""/>
    <x v="0"/>
    <s v="165018"/>
    <x v="1"/>
    <s v="3 - TER"/>
    <s v="2025-02-10T03:00:00.000Z"/>
    <s v="2025-02-10T03:00:00.000Z"/>
    <s v="6 - SEX"/>
    <s v="Horas Úteis"/>
    <s v="80.000000"/>
    <s v="1.000000"/>
    <s v="alinecouto"/>
    <s v="8"/>
    <s v="Encerrado pelo sistema"/>
    <s v="Formulario Solicitação - Padrão"/>
    <s v=""/>
    <s v=""/>
    <s v=""/>
    <s v=""/>
    <s v="19.870000"/>
    <s v="1.250000"/>
    <s v="20.910000"/>
    <s v=""/>
    <s v="27.040000"/>
    <s v="20.910000"/>
    <s v="Receber e-mail"/>
    <s v="Baixa"/>
    <s v=""/>
  </r>
  <r>
    <s v="165019"/>
    <x v="5"/>
    <s v=""/>
    <s v=""/>
    <x v="0"/>
    <s v="1-INCIDENTE"/>
    <x v="1"/>
    <x v="32"/>
    <x v="4"/>
    <s v="040301"/>
    <s v="CONTROLADORIA"/>
    <s v="48"/>
    <s v="2025-02-11T19:18:46.000Z"/>
    <s v="2025-02-11T20:26:17.000Z"/>
    <x v="74"/>
    <d v="1899-12-30T16:18:00"/>
    <x v="77"/>
    <x v="293"/>
    <s v="1-15 dias"/>
    <x v="1"/>
    <s v="FECHADO"/>
    <s v="NAO SE APLICA"/>
    <s v="NAO SE APLICA"/>
    <s v="NÃO"/>
    <x v="3"/>
    <s v="16"/>
    <s v="17"/>
    <s v="LOCAL NAO INFORMADO"/>
    <x v="5"/>
    <x v="1"/>
    <s v="165019"/>
    <s v=""/>
    <s v=""/>
    <s v=""/>
    <x v="0"/>
    <s v="165019"/>
    <x v="1"/>
    <s v="3 - TER"/>
    <s v="2025-02-10T03:00:00.000Z"/>
    <s v="2025-02-10T03:00:00.000Z"/>
    <s v="3 - TER"/>
    <s v="Horas Úteis"/>
    <s v="16.000000"/>
    <s v="1.000000"/>
    <s v="yasmincpassos"/>
    <s v="8"/>
    <s v="Encerrado pelo sistema"/>
    <s v="Formulario Incidente - Sistemas - Erro Sistemas"/>
    <s v=""/>
    <s v=""/>
    <s v=""/>
    <s v=""/>
    <s v="0.920000"/>
    <s v="0.200000"/>
    <s v="1.130000"/>
    <s v=""/>
    <s v="27.040000"/>
    <s v="1.130000"/>
    <s v="***Direcionar KLASSMATT*"/>
    <s v="Baixa"/>
    <s v=""/>
  </r>
  <r>
    <s v="165020"/>
    <x v="11"/>
    <s v="0.500000"/>
    <s v="30.000000"/>
    <x v="1"/>
    <s v="2-SERVICO"/>
    <x v="1"/>
    <x v="32"/>
    <x v="3"/>
    <s v="040502"/>
    <s v="ALMOXARIFADO"/>
    <s v="28"/>
    <s v="2025-02-11T19:32:16.000Z"/>
    <s v="2025-02-12T19:58:03.000Z"/>
    <x v="74"/>
    <d v="1899-12-30T16:32:00"/>
    <x v="5"/>
    <x v="570"/>
    <s v="1-15 dias"/>
    <x v="0"/>
    <s v="FECHADO"/>
    <s v="NAO SE APLICA"/>
    <s v="NAO SE APLICA"/>
    <s v="NÃO"/>
    <x v="3"/>
    <s v="16"/>
    <s v="16"/>
    <s v="LOCAL NAO INFORMADO"/>
    <x v="5"/>
    <x v="1"/>
    <s v="165020"/>
    <s v=""/>
    <s v=""/>
    <s v=""/>
    <x v="0"/>
    <s v="165020"/>
    <x v="1"/>
    <s v="3 - TER"/>
    <s v="2025-02-10T03:00:00.000Z"/>
    <s v="2025-02-10T03:00:00.000Z"/>
    <s v="4 - QUA"/>
    <s v="Horas Úteis"/>
    <s v="8.000000"/>
    <s v="1.000000"/>
    <s v="alissonsantos"/>
    <s v="8"/>
    <s v="Encerrado pelo sistema"/>
    <s v="Gestão de acesso"/>
    <s v=""/>
    <s v=""/>
    <s v=""/>
    <s v=""/>
    <s v="0.000000"/>
    <s v="9.450000"/>
    <s v="9.450000"/>
    <s v=""/>
    <s v="27.010000"/>
    <s v="9.450000"/>
    <s v="Criação de usuários"/>
    <s v="Baixa"/>
    <s v=""/>
  </r>
  <r>
    <s v="165021"/>
    <x v="8"/>
    <s v="0.500000"/>
    <s v="30.000000"/>
    <x v="1"/>
    <s v="2-SERVICO"/>
    <x v="0"/>
    <x v="10"/>
    <x v="29"/>
    <s v="N/D"/>
    <s v="NÃO DEFINIDO"/>
    <s v="385"/>
    <s v="2025-02-11T19:52:11.000Z"/>
    <s v="2025-02-14T13:08:23.000Z"/>
    <x v="74"/>
    <d v="1899-12-30T16:52:00"/>
    <x v="84"/>
    <x v="360"/>
    <s v="1-15 dias"/>
    <x v="0"/>
    <s v="FECHADO"/>
    <s v="NAO SE APLICA"/>
    <s v="NAO SE APLICA"/>
    <s v="NÃO"/>
    <x v="5"/>
    <s v="16"/>
    <s v="10"/>
    <s v="TERCEIRO"/>
    <x v="5"/>
    <x v="1"/>
    <s v="165021"/>
    <s v=""/>
    <s v=""/>
    <s v=""/>
    <x v="0"/>
    <s v="165021"/>
    <x v="0"/>
    <s v="3 - TER"/>
    <s v="2025-02-10T03:00:00.000Z"/>
    <s v="2025-02-10T03:00:00.000Z"/>
    <s v="6 - SEX"/>
    <s v="Sem SLA"/>
    <s v="0.000000"/>
    <s v="0.000000"/>
    <s v="marceloa"/>
    <s v="8"/>
    <s v="Encerrado pelo sistema"/>
    <s v="Formulario Solicitação - Padrão"/>
    <s v=""/>
    <s v=""/>
    <s v=""/>
    <s v=""/>
    <s v=""/>
    <s v=""/>
    <s v="0.000000"/>
    <s v=""/>
    <s v=""/>
    <s v=""/>
    <s v="Criação de usuário AD SAE para o novo Analista Middleware EBS-IT."/>
    <s v="Baixa"/>
    <s v=""/>
  </r>
  <r>
    <s v="165022"/>
    <x v="27"/>
    <s v="23.250000"/>
    <s v="1395.000000"/>
    <x v="0"/>
    <s v="1-INCIDENTE"/>
    <x v="0"/>
    <x v="8"/>
    <x v="0"/>
    <s v="020405"/>
    <s v="MANUTENCAO DE SISTEMA DE TRANSMISSAO, AUTOMACAO E AUXILIARES"/>
    <s v="105"/>
    <s v="2025-02-11T19:54:26.000Z"/>
    <s v="2025-02-13T21:23:39.000Z"/>
    <x v="74"/>
    <d v="1899-12-30T16:54:00"/>
    <x v="82"/>
    <x v="32"/>
    <s v="1-15 dias"/>
    <x v="1"/>
    <s v="FECHADO"/>
    <s v="NAO SE APLICA"/>
    <s v="NAO SE APLICA"/>
    <s v="NÃO"/>
    <x v="0"/>
    <s v="16"/>
    <s v="18"/>
    <s v="LOCAL NAO INFORMADO"/>
    <x v="5"/>
    <x v="1"/>
    <s v="165022"/>
    <s v=""/>
    <s v=""/>
    <s v=""/>
    <x v="0"/>
    <s v="165022"/>
    <x v="3"/>
    <s v="3 - TER"/>
    <s v="2025-02-10T03:00:00.000Z"/>
    <s v="2025-02-10T03:00:00.000Z"/>
    <s v="5 - QUI"/>
    <s v="Horas Úteis"/>
    <s v="16.000000"/>
    <s v="1.000000"/>
    <s v="isabelebraga"/>
    <s v="9"/>
    <s v="Encerrado pelo usuario"/>
    <s v="Formulario Incidente - Sistemas - Erro Sistemas"/>
    <s v=""/>
    <s v=""/>
    <s v=""/>
    <s v="18.850000"/>
    <s v="0.010000"/>
    <s v="0.670000"/>
    <s v="0.680000"/>
    <s v=""/>
    <s v="25.240000"/>
    <s v="19.530000"/>
    <s v="Sem acesso ao notebook"/>
    <s v="Baixa"/>
    <s v=""/>
  </r>
  <r>
    <s v="165023"/>
    <x v="27"/>
    <s v="0.250000"/>
    <s v="15.000000"/>
    <x v="0"/>
    <s v="1-INCIDENTE"/>
    <x v="0"/>
    <x v="4"/>
    <x v="0"/>
    <s v="020403"/>
    <s v="MANUTENCAO DE UNIDADES GERADORAS"/>
    <s v="190"/>
    <s v="2025-02-11T20:26:35.000Z"/>
    <s v="2025-02-19T13:58:26.000Z"/>
    <x v="74"/>
    <d v="1899-12-30T17:26:00"/>
    <x v="83"/>
    <x v="268"/>
    <s v="1-15 dias"/>
    <x v="0"/>
    <s v="FECHADO"/>
    <s v="NAO SE APLICA"/>
    <s v="NAO SE APLICA"/>
    <s v="NÃO"/>
    <x v="0"/>
    <s v="17"/>
    <s v="10"/>
    <s v="PORTO VELHO"/>
    <x v="5"/>
    <x v="1"/>
    <s v="165023"/>
    <s v=""/>
    <s v=""/>
    <s v=""/>
    <x v="0"/>
    <s v="165023"/>
    <x v="0"/>
    <s v="3 - TER"/>
    <s v="2025-02-10T03:00:00.000Z"/>
    <s v="2025-02-17T03:00:00.000Z"/>
    <s v="4 - QUA"/>
    <s v="Horas Úteis"/>
    <s v="16.000000"/>
    <s v="1.000000"/>
    <s v="jeffersonaraujo"/>
    <s v="8"/>
    <s v="Encerrado pelo sistema"/>
    <s v="Formulario Incidente - Padrão"/>
    <s v=""/>
    <s v=""/>
    <s v=""/>
    <s v="19.570000"/>
    <s v="0.000000"/>
    <s v="2.530000"/>
    <s v="29.040000"/>
    <s v=""/>
    <s v="27.080000"/>
    <s v="48.610000"/>
    <s v="maquina lenta"/>
    <s v="Baixa"/>
    <s v=""/>
  </r>
  <r>
    <s v="165024"/>
    <x v="0"/>
    <s v="0.750000"/>
    <s v="45.000000"/>
    <x v="1"/>
    <s v="2-SERVICO"/>
    <x v="0"/>
    <x v="4"/>
    <x v="0"/>
    <s v="020403"/>
    <s v="MANUTENCAO DE UNIDADES GERADORAS"/>
    <s v="190"/>
    <s v="2025-02-11T20:47:47.000Z"/>
    <s v="2025-02-12T19:05:40.000Z"/>
    <x v="74"/>
    <d v="1899-12-30T17:47:00"/>
    <x v="5"/>
    <x v="494"/>
    <s v="1-15 dias"/>
    <x v="1"/>
    <s v="FECHADO"/>
    <s v="NAO SE APLICA"/>
    <s v="NAO SE APLICA"/>
    <s v="NÃO"/>
    <x v="0"/>
    <s v="17"/>
    <s v="16"/>
    <s v="LOCAL NAO INFORMADO"/>
    <x v="5"/>
    <x v="1"/>
    <s v="165024"/>
    <s v=""/>
    <s v=""/>
    <s v=""/>
    <x v="0"/>
    <s v="165024"/>
    <x v="0"/>
    <s v="3 - TER"/>
    <s v="2025-02-10T03:00:00.000Z"/>
    <s v="2025-02-10T03:00:00.000Z"/>
    <s v="4 - QUA"/>
    <s v="Horas Úteis"/>
    <s v="16.000000"/>
    <s v="1.000000"/>
    <s v="alfredocabral"/>
    <s v="9"/>
    <s v="Encerrado pelo usuario"/>
    <s v="Formulario Solicitação - Padrão"/>
    <s v=""/>
    <s v=""/>
    <s v=""/>
    <s v="2.330000"/>
    <s v="2.720000"/>
    <s v="2.170000"/>
    <s v="4.990000"/>
    <s v=""/>
    <s v="14.910000"/>
    <s v="7.320000"/>
    <s v="MEMORIA C - CHEIA - PC 1597"/>
    <s v="Baixa"/>
    <s v=""/>
  </r>
  <r>
    <s v="165025"/>
    <x v="1"/>
    <s v=""/>
    <s v=""/>
    <x v="1"/>
    <s v="2-SERVICO"/>
    <x v="0"/>
    <x v="14"/>
    <x v="2"/>
    <s v="040801"/>
    <s v="TECNOLOGIA DE INFORMACAO"/>
    <s v="37"/>
    <s v="2025-02-11T20:55:30.000Z"/>
    <s v="2025-02-14T22:04:32.000Z"/>
    <x v="74"/>
    <d v="1899-12-30T17:55:00"/>
    <x v="84"/>
    <x v="542"/>
    <s v="1-15 dias"/>
    <x v="1"/>
    <s v="FECHADO"/>
    <s v="NAO SE APLICA"/>
    <s v="NAO SE APLICA"/>
    <s v="NÃO"/>
    <x v="1"/>
    <s v="17"/>
    <s v="19"/>
    <s v="LOCAL NAO INFORMADO"/>
    <x v="5"/>
    <x v="1"/>
    <s v="165025"/>
    <s v=""/>
    <s v=""/>
    <s v=""/>
    <x v="0"/>
    <s v="165025"/>
    <x v="0"/>
    <s v="3 - TER"/>
    <s v="2025-02-10T03:00:00.000Z"/>
    <s v="2025-02-10T03:00:00.000Z"/>
    <s v="6 - SEX"/>
    <s v="Horas Úteis"/>
    <s v="80.000000"/>
    <s v="1.000000"/>
    <s v="silass"/>
    <s v="8"/>
    <s v="Encerrado pelo sistema"/>
    <s v="Formulario Solicitação - Padrão"/>
    <s v=""/>
    <s v=""/>
    <s v=""/>
    <s v=""/>
    <s v="0.910000"/>
    <s v="0.170000"/>
    <s v="1.080000"/>
    <s v=""/>
    <s v="27.050000"/>
    <s v="1.080000"/>
    <s v="Validação do AD"/>
    <s v="Baixa"/>
    <s v=""/>
  </r>
  <r>
    <s v="165026"/>
    <x v="1"/>
    <s v=""/>
    <s v=""/>
    <x v="1"/>
    <s v="2-SERVICO"/>
    <x v="0"/>
    <x v="1"/>
    <x v="2"/>
    <s v="N/D"/>
    <s v="NÃO DEFINIDO"/>
    <s v="385"/>
    <s v="2025-02-11T21:04:53.000Z"/>
    <s v="2025-02-14T22:21:33.000Z"/>
    <x v="74"/>
    <d v="1899-12-30T18:04:00"/>
    <x v="84"/>
    <x v="104"/>
    <s v="1-15 dias"/>
    <x v="1"/>
    <s v="FECHADO"/>
    <s v="NAO SE APLICA"/>
    <s v="NAO SE APLICA"/>
    <s v="NÃO"/>
    <x v="1"/>
    <s v="18"/>
    <s v="19"/>
    <s v="TERCEIRO"/>
    <x v="5"/>
    <x v="1"/>
    <s v="165026"/>
    <s v=""/>
    <s v=""/>
    <s v=""/>
    <x v="0"/>
    <s v="165026"/>
    <x v="0"/>
    <s v="3 - TER"/>
    <s v="2025-02-10T03:00:00.000Z"/>
    <s v="2025-02-10T03:00:00.000Z"/>
    <s v="6 - SEX"/>
    <s v="Horas Úteis"/>
    <s v="40.000000"/>
    <s v="1.000000"/>
    <s v="galdinov"/>
    <s v="8"/>
    <s v="Encerrado pelo sistema"/>
    <s v="Formulario Solicitação - Padrão"/>
    <s v=""/>
    <s v=""/>
    <s v=""/>
    <s v=""/>
    <s v="26.050000"/>
    <s v="0.260000"/>
    <s v="26.220000"/>
    <s v=""/>
    <s v=""/>
    <s v="26.220000"/>
    <s v="Acesso do Desenvovedor Revna"/>
    <s v="Baixa"/>
    <s v=""/>
  </r>
  <r>
    <s v="165027"/>
    <x v="1"/>
    <s v=""/>
    <s v=""/>
    <x v="1"/>
    <s v="2-SERVICO"/>
    <x v="0"/>
    <x v="1"/>
    <x v="2"/>
    <s v="N/D"/>
    <s v="NÃO DEFINIDO"/>
    <s v="385"/>
    <s v="2025-02-11T21:07:10.000Z"/>
    <s v="2025-02-14T00:21:31.000Z"/>
    <x v="74"/>
    <d v="1899-12-30T18:07:00"/>
    <x v="82"/>
    <x v="529"/>
    <s v="1-15 dias"/>
    <x v="1"/>
    <s v="FECHADO"/>
    <s v="NAO SE APLICA"/>
    <s v="NAO SE APLICA"/>
    <s v="NÃO"/>
    <x v="1"/>
    <s v="18"/>
    <s v="21"/>
    <s v="LOCAL NAO INFORMADO"/>
    <x v="5"/>
    <x v="1"/>
    <s v="165027"/>
    <s v=""/>
    <s v=""/>
    <s v=""/>
    <x v="0"/>
    <s v="165027"/>
    <x v="3"/>
    <s v="3 - TER"/>
    <s v="2025-02-10T03:00:00.000Z"/>
    <s v="2025-02-10T03:00:00.000Z"/>
    <s v="5 - QUI"/>
    <s v="Horas Úteis"/>
    <s v="40.000000"/>
    <s v="1.000000"/>
    <s v="ivamcardoso"/>
    <s v="8"/>
    <s v="Encerrado pelo sistema"/>
    <s v="Formulario Solicitação - Padrão"/>
    <s v=""/>
    <s v=""/>
    <s v=""/>
    <s v=""/>
    <s v="18.120000"/>
    <s v="0.880000"/>
    <s v="18.920000"/>
    <s v=""/>
    <s v=""/>
    <s v="18.920000"/>
    <s v="Copiar arquivo base EBS Homologação"/>
    <s v="Baixa"/>
    <s v=""/>
  </r>
  <r>
    <s v="165028"/>
    <x v="5"/>
    <s v=""/>
    <s v=""/>
    <x v="2"/>
    <s v="3-MUDANCA"/>
    <x v="0"/>
    <x v="1"/>
    <x v="2"/>
    <s v="040801"/>
    <s v="TECNOLOGIA DE INFORMACAO"/>
    <s v="37"/>
    <s v="2025-02-11T21:29:43.000Z"/>
    <s v=""/>
    <x v="74"/>
    <d v="1899-12-30T18:29:00"/>
    <x v="9"/>
    <x v="53"/>
    <s v="N/A"/>
    <x v="0"/>
    <s v="EM ABERTO"/>
    <s v="COM INDISPONIBILIDADE"/>
    <s v="COM SUCESSO"/>
    <s v="NÃO"/>
    <x v="1"/>
    <s v="18"/>
    <s v=""/>
    <s v="SAO PAULO"/>
    <x v="5"/>
    <x v="2"/>
    <s v="165028"/>
    <s v=""/>
    <s v=""/>
    <s v=""/>
    <x v="0"/>
    <s v="165028"/>
    <x v="0"/>
    <s v="3 - TER"/>
    <s v="2025-02-10T03:00:00.000Z"/>
    <s v=""/>
    <s v=""/>
    <s v="Horas Úteis"/>
    <s v="40.000000"/>
    <s v="1.000000"/>
    <s v="erikat"/>
    <s v="36"/>
    <s v="Em Implantação"/>
    <s v="Mudança Padrão"/>
    <s v=""/>
    <s v=""/>
    <s v=""/>
    <s v=""/>
    <s v=""/>
    <s v="0.030000"/>
    <s v="352.280000"/>
    <s v=""/>
    <s v=""/>
    <s v="352.280000"/>
    <s v="Criar objetos para ADW"/>
    <s v="Baixa"/>
    <s v=""/>
  </r>
  <r>
    <s v="165029"/>
    <x v="0"/>
    <s v="0.250000"/>
    <s v="15.000000"/>
    <x v="1"/>
    <s v="2-SERVICO"/>
    <x v="0"/>
    <x v="40"/>
    <x v="0"/>
    <s v="020403"/>
    <s v="MANUTENCAO DE UNIDADES GERADORAS"/>
    <s v="190"/>
    <s v="2025-02-11T21:44:07.000Z"/>
    <s v="2025-02-13T18:19:01.000Z"/>
    <x v="74"/>
    <d v="1899-12-30T18:44:00"/>
    <x v="82"/>
    <x v="571"/>
    <s v="1-15 dias"/>
    <x v="1"/>
    <s v="FECHADO"/>
    <s v="NAO SE APLICA"/>
    <s v="NAO SE APLICA"/>
    <s v="NÃO"/>
    <x v="0"/>
    <s v="18"/>
    <s v="15"/>
    <s v="LOCAL NAO INFORMADO"/>
    <x v="5"/>
    <x v="1"/>
    <s v="165029"/>
    <s v=""/>
    <s v=""/>
    <s v=""/>
    <x v="0"/>
    <s v="165029"/>
    <x v="1"/>
    <s v="3 - TER"/>
    <s v="2025-02-10T03:00:00.000Z"/>
    <s v="2025-02-10T03:00:00.000Z"/>
    <s v="5 - QUI"/>
    <s v="Horas Úteis"/>
    <s v="16.000000"/>
    <s v="1.000000"/>
    <s v="fabricioborges"/>
    <s v="8"/>
    <s v="Encerrado pelo sistema"/>
    <s v="Formulario Solicitação - Padrão"/>
    <s v=""/>
    <s v=""/>
    <s v=""/>
    <s v=""/>
    <s v="0.000000"/>
    <s v="14.700000"/>
    <s v="14.620000"/>
    <s v=""/>
    <s v="27.070000"/>
    <s v="14.620000"/>
    <s v="Rádio está com problemas de recepção de sinal"/>
    <s v="Baixa"/>
    <s v=""/>
  </r>
  <r>
    <s v="165030"/>
    <x v="9"/>
    <s v="0.250000"/>
    <s v="15.000000"/>
    <x v="1"/>
    <s v="2-SERVICO"/>
    <x v="0"/>
    <x v="2"/>
    <x v="2"/>
    <s v="020403"/>
    <s v="MANUTENCAO DE UNIDADES GERADORAS"/>
    <s v="190"/>
    <s v="2025-02-11T21:58:44.000Z"/>
    <s v="2025-02-12T18:27:42.000Z"/>
    <x v="74"/>
    <d v="1899-12-30T18:58:00"/>
    <x v="5"/>
    <x v="222"/>
    <s v="1-15 dias"/>
    <x v="1"/>
    <s v="FECHADO"/>
    <s v="NAO SE APLICA"/>
    <s v="NAO SE APLICA"/>
    <s v="NÃO"/>
    <x v="0"/>
    <s v="18"/>
    <s v="15"/>
    <s v="PORTO VELHO"/>
    <x v="5"/>
    <x v="1"/>
    <s v="165030"/>
    <s v=""/>
    <s v=""/>
    <s v=""/>
    <x v="0"/>
    <s v="165030"/>
    <x v="0"/>
    <s v="3 - TER"/>
    <s v="2025-02-10T03:00:00.000Z"/>
    <s v="2025-02-10T03:00:00.000Z"/>
    <s v="4 - QUA"/>
    <s v="Horas Úteis"/>
    <s v="80.000000"/>
    <s v="1.000000"/>
    <s v="franciscosilva"/>
    <s v="8"/>
    <s v="Encerrado pelo sistema"/>
    <s v="Formulario Solicitação - Infra - Solicitação Impressora"/>
    <s v=""/>
    <s v=""/>
    <s v=""/>
    <s v=""/>
    <s v="0.000000"/>
    <s v="5.500000"/>
    <s v="5.500000"/>
    <s v=""/>
    <s v="27.010000"/>
    <s v="5.500000"/>
    <s v="papel A4"/>
    <s v="Baixa"/>
    <s v=""/>
  </r>
  <r>
    <s v="165031"/>
    <x v="0"/>
    <s v="0.500000"/>
    <s v="30.000000"/>
    <x v="1"/>
    <s v="2-SERVICO"/>
    <x v="0"/>
    <x v="2"/>
    <x v="12"/>
    <s v="020405"/>
    <s v="MANUTENCAO DE SISTEMA DE TRANSMISSAO, AUTOMACAO E AUXILIARES"/>
    <s v="105"/>
    <s v="2025-02-11T22:00:57.000Z"/>
    <s v="2025-02-12T15:49:16.000Z"/>
    <x v="74"/>
    <d v="1899-12-30T19:00:00"/>
    <x v="5"/>
    <x v="470"/>
    <s v="1-15 dias"/>
    <x v="1"/>
    <s v="FECHADO"/>
    <s v="NAO SE APLICA"/>
    <s v="NAO SE APLICA"/>
    <s v="NÃO"/>
    <x v="0"/>
    <s v="19"/>
    <s v="12"/>
    <s v="PORTO VELHO"/>
    <x v="5"/>
    <x v="1"/>
    <s v="165031"/>
    <s v=""/>
    <s v=""/>
    <s v=""/>
    <x v="0"/>
    <s v="165031"/>
    <x v="0"/>
    <s v="3 - TER"/>
    <s v="2025-02-10T03:00:00.000Z"/>
    <s v="2025-02-10T03:00:00.000Z"/>
    <s v="4 - QUA"/>
    <s v="Horas Úteis"/>
    <s v="80.000000"/>
    <s v="1.000000"/>
    <s v="alansilva"/>
    <s v="8"/>
    <s v="Encerrado pelo sistema"/>
    <s v="Formulario Solicitação - Infra - Solicitação Impressora"/>
    <s v=""/>
    <s v=""/>
    <s v=""/>
    <s v=""/>
    <s v="0.690000"/>
    <s v="2.140000"/>
    <s v="2.830000"/>
    <s v=""/>
    <s v="27.010000"/>
    <s v="2.830000"/>
    <s v="Configuração de impressora"/>
    <s v="Baixa"/>
    <s v=""/>
  </r>
  <r>
    <s v="165032"/>
    <x v="1"/>
    <s v=""/>
    <s v=""/>
    <x v="1"/>
    <s v="2-SERVICO"/>
    <x v="0"/>
    <x v="14"/>
    <x v="2"/>
    <s v="040801"/>
    <s v="TECNOLOGIA DE INFORMACAO"/>
    <s v="37"/>
    <s v="2025-02-11T22:10:34.000Z"/>
    <s v="2025-02-14T16:36:27.000Z"/>
    <x v="74"/>
    <d v="1899-12-30T19:10:00"/>
    <x v="84"/>
    <x v="318"/>
    <s v="1-15 dias"/>
    <x v="1"/>
    <s v="FECHADO"/>
    <s v="NAO SE APLICA"/>
    <s v="NAO SE APLICA"/>
    <s v="NÃO"/>
    <x v="1"/>
    <s v="19"/>
    <s v="13"/>
    <s v="LOCAL NAO INFORMADO"/>
    <x v="5"/>
    <x v="1"/>
    <s v="165032"/>
    <s v=""/>
    <s v=""/>
    <s v=""/>
    <x v="0"/>
    <s v="165032"/>
    <x v="0"/>
    <s v="3 - TER"/>
    <s v="2025-02-10T03:00:00.000Z"/>
    <s v="2025-02-10T03:00:00.000Z"/>
    <s v="6 - SEX"/>
    <s v="Horas Úteis"/>
    <s v="80.000000"/>
    <s v="1.000000"/>
    <s v="gabrieljaraujo"/>
    <s v="8"/>
    <s v="Encerrado pelo sistema"/>
    <s v="Formulario Solicitação - Padrão"/>
    <s v=""/>
    <s v=""/>
    <s v=""/>
    <s v=""/>
    <s v="19.710000"/>
    <s v="0.000000"/>
    <s v="19.620000"/>
    <s v=""/>
    <s v=""/>
    <s v="19.620000"/>
    <s v="ELB - 300-17515 - Trend Micro - Workload SAE - Computer Status"/>
    <s v="Baixa"/>
    <s v=""/>
  </r>
  <r>
    <s v="165033"/>
    <x v="11"/>
    <s v="0.250000"/>
    <s v="15.000000"/>
    <x v="1"/>
    <s v="2-SERVICO"/>
    <x v="1"/>
    <x v="41"/>
    <x v="14"/>
    <s v="020402"/>
    <s v="OPERACAO"/>
    <s v="176"/>
    <s v="2025-02-11T22:17:49.000Z"/>
    <s v="2025-02-12T21:34:18.000Z"/>
    <x v="74"/>
    <d v="1899-12-30T19:17:00"/>
    <x v="5"/>
    <x v="466"/>
    <s v="1-15 dias"/>
    <x v="1"/>
    <s v="FECHADO"/>
    <s v="NAO SE APLICA"/>
    <s v="NAO SE APLICA"/>
    <s v="NÃO"/>
    <x v="4"/>
    <s v="19"/>
    <s v="18"/>
    <s v="PORTO VELHO"/>
    <x v="5"/>
    <x v="1"/>
    <s v="165033"/>
    <s v=""/>
    <s v=""/>
    <s v=""/>
    <x v="0"/>
    <s v="165033"/>
    <x v="0"/>
    <s v="3 - TER"/>
    <s v="2025-02-10T03:00:00.000Z"/>
    <s v="2025-02-10T03:00:00.000Z"/>
    <s v="4 - QUA"/>
    <s v="Horas Úteis"/>
    <s v="40.000000"/>
    <s v="1.000000"/>
    <s v="lucaslima"/>
    <s v="9"/>
    <s v="Encerrado pelo usuario"/>
    <s v="Formulario Solicitação - Padrão"/>
    <s v=""/>
    <s v=""/>
    <s v=""/>
    <s v=""/>
    <s v="0.000000"/>
    <s v="8.580000"/>
    <s v="8.580000"/>
    <s v=""/>
    <s v="0.440000"/>
    <s v="8.580000"/>
    <s v="Solicito liberação de acesso"/>
    <s v="Baixa"/>
    <s v=""/>
  </r>
  <r>
    <s v="165034"/>
    <x v="2"/>
    <s v="0.030000"/>
    <s v="2.000000"/>
    <x v="0"/>
    <s v="1-INCIDENTE"/>
    <x v="0"/>
    <x v="2"/>
    <x v="6"/>
    <s v="040801"/>
    <s v="TECNOLOGIA DE INFORMACAO"/>
    <s v="37"/>
    <s v="2025-02-12T11:02:00.000Z"/>
    <s v="2025-02-12T13:14:04.000Z"/>
    <x v="75"/>
    <d v="1899-12-30T08:02:00"/>
    <x v="5"/>
    <x v="572"/>
    <s v="1-15 dias"/>
    <x v="1"/>
    <s v="FECHADO"/>
    <s v="NAO SE APLICA"/>
    <s v="NAO SE APLICA"/>
    <s v="NÃO"/>
    <x v="0"/>
    <s v="08"/>
    <s v="10"/>
    <s v="LOCAL NAO INFORMADO"/>
    <x v="5"/>
    <x v="1"/>
    <s v="165034"/>
    <s v=""/>
    <s v=""/>
    <s v=""/>
    <x v="0"/>
    <s v="165034"/>
    <x v="0"/>
    <s v="4 - QUA"/>
    <s v="2025-02-10T03:00:00.000Z"/>
    <s v="2025-02-10T03:00:00.000Z"/>
    <s v="4 - QUA"/>
    <s v="Horas Úteis"/>
    <s v="16.000000"/>
    <s v="1.000000"/>
    <s v="jorgepereira"/>
    <s v="8"/>
    <s v="Encerrado pelo sistema"/>
    <s v="Formulario Incidente - Padrão"/>
    <s v=""/>
    <s v=""/>
    <s v=""/>
    <s v=""/>
    <s v="0.000000"/>
    <s v="0.230000"/>
    <s v="0.240000"/>
    <s v=""/>
    <s v="27.070000"/>
    <s v="0.240000"/>
    <s v="Task: Verificar Status das impressoras SPO"/>
    <s v="Baixa"/>
    <s v=""/>
  </r>
  <r>
    <s v="165035"/>
    <x v="3"/>
    <s v=""/>
    <s v=""/>
    <x v="1"/>
    <s v="2-SERVICO"/>
    <x v="1"/>
    <x v="24"/>
    <x v="2"/>
    <s v="N/D"/>
    <s v="NÃO DEFINIDO"/>
    <s v="385"/>
    <s v="2025-02-12T13:06:04.000Z"/>
    <s v="2025-02-12T18:38:42.000Z"/>
    <x v="75"/>
    <d v="1899-12-30T10:06:00"/>
    <x v="5"/>
    <x v="180"/>
    <s v="1-15 dias"/>
    <x v="1"/>
    <s v="FECHADO"/>
    <s v="NAO SE APLICA"/>
    <s v="NAO SE APLICA"/>
    <s v="NÃO"/>
    <x v="2"/>
    <s v="10"/>
    <s v="15"/>
    <s v="LOCAL NAO INFORMADO"/>
    <x v="5"/>
    <x v="1"/>
    <s v="165035"/>
    <s v=""/>
    <s v=""/>
    <s v=""/>
    <x v="0"/>
    <s v="165035"/>
    <x v="0"/>
    <s v="4 - QUA"/>
    <s v="2025-02-10T03:00:00.000Z"/>
    <s v="2025-02-10T03:00:00.000Z"/>
    <s v="4 - QUA"/>
    <s v="Horas Úteis"/>
    <s v="40.000000"/>
    <s v="1.000000"/>
    <s v="maraisalima.elb"/>
    <s v="8"/>
    <s v="Encerrado pelo sistema"/>
    <s v="Formulario Solicitação - Padrão"/>
    <s v=""/>
    <s v=""/>
    <s v=""/>
    <s v=""/>
    <s v="0.020000"/>
    <s v="5.540000"/>
    <s v="5.560000"/>
    <s v=""/>
    <s v="27.080000"/>
    <s v="5.560000"/>
    <s v="INTERFACE"/>
    <s v="Baixa"/>
    <s v=""/>
  </r>
  <r>
    <s v="165036"/>
    <x v="1"/>
    <s v=""/>
    <s v=""/>
    <x v="1"/>
    <s v="2-SERVICO"/>
    <x v="0"/>
    <x v="1"/>
    <x v="2"/>
    <s v="N/D"/>
    <s v="NÃO DEFINIDO"/>
    <s v="385"/>
    <s v="2025-02-12T13:10:28.000Z"/>
    <s v="2025-02-12T17:51:28.000Z"/>
    <x v="75"/>
    <d v="1899-12-30T10:10:00"/>
    <x v="5"/>
    <x v="146"/>
    <s v="1-15 dias"/>
    <x v="1"/>
    <s v="FECHADO"/>
    <s v="NAO SE APLICA"/>
    <s v="NAO SE APLICA"/>
    <s v="NÃO"/>
    <x v="1"/>
    <s v="10"/>
    <s v="14"/>
    <s v="LOCAL NAO INFORMADO"/>
    <x v="5"/>
    <x v="1"/>
    <s v="165036"/>
    <s v=""/>
    <s v=""/>
    <s v=""/>
    <x v="0"/>
    <s v="165036"/>
    <x v="0"/>
    <s v="4 - QUA"/>
    <s v="2025-02-10T03:00:00.000Z"/>
    <s v="2025-02-10T03:00:00.000Z"/>
    <s v="4 - QUA"/>
    <s v="Horas Úteis"/>
    <s v="40.000000"/>
    <s v="1.000000"/>
    <s v="noc_ebsit"/>
    <s v="8"/>
    <s v="Encerrado pelo sistema"/>
    <s v="Formulario Solicitação - Padrão"/>
    <s v=""/>
    <s v=""/>
    <s v=""/>
    <s v=""/>
    <s v="2.510000"/>
    <s v="0.170000"/>
    <s v="2.670000"/>
    <s v=""/>
    <s v=""/>
    <s v="2.670000"/>
    <s v="SAEN--SWT-PRD-PVH-SW-CISCO-NucleoADM-DepositoTI_10.142.102.34"/>
    <s v="Baixa"/>
    <s v=""/>
  </r>
  <r>
    <s v="165037"/>
    <x v="1"/>
    <s v=""/>
    <s v=""/>
    <x v="1"/>
    <s v="2-SERVICO"/>
    <x v="2"/>
    <x v="21"/>
    <x v="2"/>
    <s v="040801"/>
    <s v="TECNOLOGIA DE INFORMACAO"/>
    <s v="37"/>
    <s v="2025-02-12T13:24:22.000Z"/>
    <s v="2025-02-14T18:06:37.000Z"/>
    <x v="75"/>
    <d v="1899-12-30T10:24:00"/>
    <x v="84"/>
    <x v="281"/>
    <s v="1-15 dias"/>
    <x v="1"/>
    <s v="FECHADO"/>
    <s v="NAO SE APLICA"/>
    <s v="NAO SE APLICA"/>
    <s v="NÃO"/>
    <x v="1"/>
    <s v="10"/>
    <s v="15"/>
    <s v="LOCAL NAO INFORMADO"/>
    <x v="5"/>
    <x v="1"/>
    <s v="165037"/>
    <s v=""/>
    <s v=""/>
    <s v=""/>
    <x v="0"/>
    <s v="165037"/>
    <x v="0"/>
    <s v="4 - QUA"/>
    <s v="2025-02-10T03:00:00.000Z"/>
    <s v="2025-02-10T03:00:00.000Z"/>
    <s v="6 - SEX"/>
    <s v="Horas Úteis"/>
    <s v="40.000000"/>
    <s v="1.000000"/>
    <s v="gabrieljaraujo"/>
    <s v="8"/>
    <s v="Encerrado pelo sistema"/>
    <s v="Formulario Solicitação - Padrão"/>
    <s v=""/>
    <s v=""/>
    <s v=""/>
    <s v=""/>
    <s v="22.730000"/>
    <s v="0.180000"/>
    <s v="22.740000"/>
    <s v=""/>
    <s v="27.030000"/>
    <s v="22.740000"/>
    <s v="VPN Site to Site com AWS"/>
    <s v="Baixa"/>
    <s v=""/>
  </r>
  <r>
    <s v="165038"/>
    <x v="1"/>
    <s v=""/>
    <s v=""/>
    <x v="1"/>
    <s v="2-SERVICO"/>
    <x v="2"/>
    <x v="21"/>
    <x v="2"/>
    <s v="040801"/>
    <s v="TECNOLOGIA DE INFORMACAO"/>
    <s v="37"/>
    <s v="2025-02-12T13:43:15.000Z"/>
    <s v="2025-02-17T21:04:30.000Z"/>
    <x v="75"/>
    <d v="1899-12-30T10:43:00"/>
    <x v="74"/>
    <x v="234"/>
    <s v="1-15 dias"/>
    <x v="1"/>
    <s v="FECHADO"/>
    <s v="NAO SE APLICA"/>
    <s v="NAO SE APLICA"/>
    <s v="NÃO"/>
    <x v="1"/>
    <s v="10"/>
    <s v="18"/>
    <s v="LOCAL NAO INFORMADO"/>
    <x v="5"/>
    <x v="1"/>
    <s v="165038"/>
    <s v=""/>
    <s v=""/>
    <s v=""/>
    <x v="0"/>
    <s v="165038"/>
    <x v="0"/>
    <s v="4 - QUA"/>
    <s v="2025-02-10T03:00:00.000Z"/>
    <s v="2025-02-17T03:00:00.000Z"/>
    <s v="2 - SEG"/>
    <s v="Horas Úteis"/>
    <s v="40.000000"/>
    <s v="1.000000"/>
    <s v="gabrieljaraujo"/>
    <s v="8"/>
    <s v="Encerrado pelo sistema"/>
    <s v="Formulario Solicitação - Padrão"/>
    <s v=""/>
    <s v=""/>
    <s v=""/>
    <s v=""/>
    <s v="8.180000"/>
    <s v="0.120000"/>
    <s v="8.300000"/>
    <s v=""/>
    <s v="27.050000"/>
    <s v="8.300000"/>
    <s v="Migrar VPN site-to-site do Ambiente AWS | EBS-IT"/>
    <s v="Baixa"/>
    <s v=""/>
  </r>
  <r>
    <s v="165039"/>
    <x v="8"/>
    <s v=""/>
    <s v=""/>
    <x v="1"/>
    <s v="2-SERVICO"/>
    <x v="0"/>
    <x v="10"/>
    <x v="11"/>
    <s v="040801"/>
    <s v="TECNOLOGIA DE INFORMACAO"/>
    <s v="37"/>
    <s v="2025-02-12T13:56:45.000Z"/>
    <s v="2025-02-12T16:27:04.000Z"/>
    <x v="75"/>
    <d v="1899-12-30T10:56:00"/>
    <x v="5"/>
    <x v="235"/>
    <s v="1-15 dias"/>
    <x v="1"/>
    <s v="FECHADO"/>
    <s v="NAO SE APLICA"/>
    <s v="NAO SE APLICA"/>
    <s v="NÃO"/>
    <x v="5"/>
    <s v="10"/>
    <s v="13"/>
    <s v="LOCAL NAO INFORMADO"/>
    <x v="5"/>
    <x v="1"/>
    <s v="165039"/>
    <s v=""/>
    <s v=""/>
    <s v=""/>
    <x v="0"/>
    <s v="165039"/>
    <x v="2"/>
    <s v="4 - QUA"/>
    <s v="2025-02-10T03:00:00.000Z"/>
    <s v="2025-02-10T03:00:00.000Z"/>
    <s v="4 - QUA"/>
    <s v="Horas Úteis"/>
    <s v="80.000000"/>
    <s v="1.000000"/>
    <s v="davibdomingos"/>
    <s v="8"/>
    <s v="Encerrado pelo sistema"/>
    <s v="Formulario Solicitação - Padrão"/>
    <s v=""/>
    <s v=""/>
    <s v=""/>
    <s v=""/>
    <s v="0.000000"/>
    <s v="2.510000"/>
    <s v="2.510000"/>
    <s v=""/>
    <s v="27.020000"/>
    <s v="2.510000"/>
    <s v="Conta de email bloqueada gestaodeprocessos@santoantonioenergia.com.br"/>
    <s v="Baixa"/>
    <s v=""/>
  </r>
  <r>
    <s v="165040"/>
    <x v="10"/>
    <s v=""/>
    <s v=""/>
    <x v="0"/>
    <s v="1-INCIDENTE"/>
    <x v="0"/>
    <x v="11"/>
    <x v="8"/>
    <s v="040801"/>
    <s v="TECNOLOGIA DE INFORMACAO"/>
    <s v="37"/>
    <s v="2025-02-12T14:05:00.000Z"/>
    <s v="2025-02-12T14:23:11.000Z"/>
    <x v="75"/>
    <d v="1899-12-30T11:05:00"/>
    <x v="5"/>
    <x v="573"/>
    <s v="1-15 dias"/>
    <x v="1"/>
    <s v="FECHADO"/>
    <s v="NAO SE APLICA"/>
    <s v="NAO SE APLICA"/>
    <s v="NÃO"/>
    <x v="0"/>
    <s v="11"/>
    <s v="11"/>
    <s v="LOCAL NAO INFORMADO"/>
    <x v="5"/>
    <x v="1"/>
    <s v="165040"/>
    <s v=""/>
    <s v=""/>
    <s v=""/>
    <x v="0"/>
    <s v="165040"/>
    <x v="1"/>
    <s v="4 - QUA"/>
    <s v="2025-02-10T03:00:00.000Z"/>
    <s v="2025-02-10T03:00:00.000Z"/>
    <s v="4 - QUA"/>
    <s v="Horas Úteis"/>
    <s v="24.000000"/>
    <s v="1.000000"/>
    <s v="jorgepereira"/>
    <s v="8"/>
    <s v="Encerrado pelo sistema"/>
    <s v="Formulario Incidente - Padrão"/>
    <s v=""/>
    <s v=""/>
    <s v=""/>
    <s v=""/>
    <s v="0.000000"/>
    <s v="0.300000"/>
    <s v="0.300000"/>
    <s v=""/>
    <s v="27.030000"/>
    <s v="0.300000"/>
    <s v=" Task: Check list Sala Telecom-Core"/>
    <s v="Normal"/>
    <s v=""/>
  </r>
  <r>
    <s v="165041"/>
    <x v="14"/>
    <s v=""/>
    <s v=""/>
    <x v="0"/>
    <s v="1-INCIDENTE"/>
    <x v="1"/>
    <x v="39"/>
    <x v="4"/>
    <s v="N/D"/>
    <s v="NÃO DEFINIDO"/>
    <s v="385"/>
    <s v="2025-02-12T14:36:35.000Z"/>
    <s v="2025-03-11T18:04:38.000Z"/>
    <x v="75"/>
    <d v="1899-12-30T11:36:00"/>
    <x v="73"/>
    <x v="58"/>
    <s v="16-30 dias"/>
    <x v="0"/>
    <s v="FECHADO"/>
    <s v="NAO SE APLICA"/>
    <s v="NAO SE APLICA"/>
    <s v="NÃO"/>
    <x v="2"/>
    <s v="11"/>
    <s v="15"/>
    <s v="LOCAL NAO INFORMADO"/>
    <x v="5"/>
    <x v="4"/>
    <s v="165041"/>
    <s v=""/>
    <s v=""/>
    <s v=""/>
    <x v="0"/>
    <s v="165041"/>
    <x v="0"/>
    <s v="4 - QUA"/>
    <s v="2025-02-10T03:00:00.000Z"/>
    <s v="2025-03-10T03:00:00.000Z"/>
    <s v="3 - TER"/>
    <s v="Horas Úteis"/>
    <s v="16.000000"/>
    <s v="1.000000"/>
    <s v="kimberlyr.elb"/>
    <s v="8"/>
    <s v="Encerrado pelo sistema"/>
    <s v="Formulario Incidente - Sistemas - Erro Sistemas"/>
    <s v=""/>
    <s v=""/>
    <s v=""/>
    <s v="76.340000"/>
    <s v="44.250000"/>
    <s v="31.810000"/>
    <s v="75.310000"/>
    <s v=""/>
    <s v=""/>
    <s v="151.650000"/>
    <s v="Erro ao acessar revisão alteração de dados bancários incluído pelo fornecedor"/>
    <s v="Baixa"/>
    <s v=""/>
  </r>
  <r>
    <s v="165042"/>
    <x v="27"/>
    <s v="0.250000"/>
    <s v="15.000000"/>
    <x v="1"/>
    <s v="2-SERVICO"/>
    <x v="0"/>
    <x v="33"/>
    <x v="2"/>
    <s v="020402"/>
    <s v="OPERACAO"/>
    <s v="176"/>
    <s v="2025-02-12T14:38:14.000Z"/>
    <s v="2025-02-17T12:39:34.000Z"/>
    <x v="75"/>
    <d v="1899-12-30T11:38:00"/>
    <x v="74"/>
    <x v="432"/>
    <s v="1-15 dias"/>
    <x v="0"/>
    <s v="FECHADO"/>
    <s v="NAO SE APLICA"/>
    <s v="NAO SE APLICA"/>
    <s v="NÃO"/>
    <x v="0"/>
    <s v="11"/>
    <s v="09"/>
    <s v="LOCAL NAO INFORMADO"/>
    <x v="5"/>
    <x v="1"/>
    <s v="165042"/>
    <s v=""/>
    <s v=""/>
    <s v=""/>
    <x v="0"/>
    <s v="165042"/>
    <x v="0"/>
    <s v="4 - QUA"/>
    <s v="2025-02-10T03:00:00.000Z"/>
    <s v="2025-02-17T03:00:00.000Z"/>
    <s v="2 - SEG"/>
    <s v="Sem SLA"/>
    <s v="0.000000"/>
    <s v="0.000000"/>
    <s v="lucasgomes"/>
    <s v="8"/>
    <s v="Encerrado pelo sistema"/>
    <s v="Formulario Solicitação - Padrão"/>
    <s v=""/>
    <s v=""/>
    <s v=""/>
    <s v=""/>
    <s v=""/>
    <s v=""/>
    <s v="0.000000"/>
    <s v=""/>
    <s v=""/>
    <s v=""/>
    <s v="Solicitação de Resmas A4"/>
    <s v="Baixa"/>
    <s v=""/>
  </r>
  <r>
    <s v="165043"/>
    <x v="3"/>
    <s v=""/>
    <s v=""/>
    <x v="0"/>
    <s v="1-INCIDENTE"/>
    <x v="1"/>
    <x v="71"/>
    <x v="15"/>
    <s v="020403"/>
    <s v="MANUTENCAO DE UNIDADES GERADORAS"/>
    <s v="190"/>
    <s v="2025-02-12T15:26:20.000Z"/>
    <s v="2025-02-13T19:02:02.000Z"/>
    <x v="75"/>
    <d v="1899-12-30T12:26:00"/>
    <x v="82"/>
    <x v="197"/>
    <s v="1-15 dias"/>
    <x v="1"/>
    <s v="FECHADO"/>
    <s v="NAO SE APLICA"/>
    <s v="NAO SE APLICA"/>
    <s v="NÃO"/>
    <x v="2"/>
    <s v="12"/>
    <s v="16"/>
    <s v="LOCAL NAO INFORMADO"/>
    <x v="5"/>
    <x v="1"/>
    <s v="165043"/>
    <s v=""/>
    <s v=""/>
    <s v=""/>
    <x v="0"/>
    <s v="165043"/>
    <x v="1"/>
    <s v="4 - QUA"/>
    <s v="2025-02-10T03:00:00.000Z"/>
    <s v="2025-02-10T03:00:00.000Z"/>
    <s v="5 - QUI"/>
    <s v="Horas Úteis"/>
    <s v="16.000000"/>
    <s v="1.000000"/>
    <s v="amaurialmeida"/>
    <s v="8"/>
    <s v="Encerrado pelo sistema"/>
    <s v="Formulario Incidente - Sistemas - Erro Sistemas"/>
    <s v=""/>
    <s v=""/>
    <s v="8.060000"/>
    <s v=""/>
    <s v="0.040000"/>
    <s v="4.520000"/>
    <s v="12.620000"/>
    <s v=""/>
    <s v="27.020000"/>
    <s v="12.620000"/>
    <s v="Erro ai criar relatório de despesa"/>
    <s v="Baixa"/>
    <s v=""/>
  </r>
  <r>
    <s v="165044"/>
    <x v="11"/>
    <s v="0.250000"/>
    <s v="15.000000"/>
    <x v="1"/>
    <s v="2-SERVICO"/>
    <x v="1"/>
    <x v="52"/>
    <x v="2"/>
    <s v="020402"/>
    <s v="OPERACAO"/>
    <s v="176"/>
    <s v="2025-02-12T15:47:49.000Z"/>
    <s v="2025-02-13T20:29:08.000Z"/>
    <x v="75"/>
    <d v="1899-12-30T12:47:00"/>
    <x v="82"/>
    <x v="303"/>
    <s v="1-15 dias"/>
    <x v="1"/>
    <s v="FECHADO"/>
    <s v="NAO SE APLICA"/>
    <s v="NAO SE APLICA"/>
    <s v="NÃO"/>
    <x v="3"/>
    <s v="12"/>
    <s v="17"/>
    <s v="PORTO VELHO"/>
    <x v="5"/>
    <x v="1"/>
    <s v="165044"/>
    <s v=""/>
    <s v=""/>
    <s v=""/>
    <x v="0"/>
    <s v="165044"/>
    <x v="0"/>
    <s v="4 - QUA"/>
    <s v="2025-02-10T03:00:00.000Z"/>
    <s v="2025-02-10T03:00:00.000Z"/>
    <s v="5 - QUI"/>
    <s v="Horas Úteis"/>
    <s v="40.000000"/>
    <s v="1.000000"/>
    <s v="andreia.muller"/>
    <s v="8"/>
    <s v="Encerrado pelo sistema"/>
    <s v="Formulario Solicitação - Padrão"/>
    <s v="0.190000"/>
    <s v="1.030000"/>
    <s v=""/>
    <s v=""/>
    <s v="5.960000"/>
    <s v="6.610000"/>
    <s v="13.520000"/>
    <s v=""/>
    <s v="27.070000"/>
    <s v="13.710000"/>
    <s v="Liberação de acesso ao SIGO"/>
    <s v="Baixa"/>
    <s v=""/>
  </r>
  <r>
    <s v="165045"/>
    <x v="10"/>
    <s v=""/>
    <s v=""/>
    <x v="0"/>
    <s v="1-INCIDENTE"/>
    <x v="0"/>
    <x v="11"/>
    <x v="8"/>
    <s v="040801"/>
    <s v="TECNOLOGIA DE INFORMACAO"/>
    <s v="37"/>
    <s v="2025-02-12T17:57:00.000Z"/>
    <s v="2025-02-12T18:37:49.000Z"/>
    <x v="75"/>
    <d v="1899-12-30T14:57:00"/>
    <x v="5"/>
    <x v="119"/>
    <s v="1-15 dias"/>
    <x v="1"/>
    <s v="FECHADO"/>
    <s v="NAO SE APLICA"/>
    <s v="NAO SE APLICA"/>
    <s v="NÃO"/>
    <x v="0"/>
    <s v="14"/>
    <s v="15"/>
    <s v="LOCAL NAO INFORMADO"/>
    <x v="5"/>
    <x v="1"/>
    <s v="165045"/>
    <s v=""/>
    <s v=""/>
    <s v=""/>
    <x v="0"/>
    <s v="165045"/>
    <x v="1"/>
    <s v="4 - QUA"/>
    <s v="2025-02-10T03:00:00.000Z"/>
    <s v="2025-02-10T03:00:00.000Z"/>
    <s v="4 - QUA"/>
    <s v="Horas Úteis"/>
    <s v="24.000000"/>
    <s v="1.000000"/>
    <s v="jorgepereira"/>
    <s v="8"/>
    <s v="Encerrado pelo sistema"/>
    <s v="Formulario Incidente - Padrão"/>
    <s v=""/>
    <s v=""/>
    <s v=""/>
    <s v=""/>
    <s v="0.000000"/>
    <s v="0.680000"/>
    <s v="0.680000"/>
    <s v=""/>
    <s v="27.010000"/>
    <s v="0.680000"/>
    <s v=" Task: Check list Torre Rádio UHE"/>
    <s v="Normal"/>
    <s v=""/>
  </r>
  <r>
    <s v="165046"/>
    <x v="9"/>
    <s v="0.500000"/>
    <s v="30.000000"/>
    <x v="0"/>
    <s v="1-INCIDENTE"/>
    <x v="0"/>
    <x v="11"/>
    <x v="8"/>
    <s v="040801"/>
    <s v="TECNOLOGIA DE INFORMACAO"/>
    <s v="37"/>
    <s v="2025-02-12T17:58:00.000Z"/>
    <s v="2025-02-12T18:23:55.000Z"/>
    <x v="75"/>
    <d v="1899-12-30T14:58:00"/>
    <x v="5"/>
    <x v="270"/>
    <s v="1-15 dias"/>
    <x v="1"/>
    <s v="FECHADO"/>
    <s v="NAO SE APLICA"/>
    <s v="NAO SE APLICA"/>
    <s v="NÃO"/>
    <x v="0"/>
    <s v="14"/>
    <s v="15"/>
    <s v="LOCAL NAO INFORMADO"/>
    <x v="5"/>
    <x v="1"/>
    <s v="165046"/>
    <s v=""/>
    <s v=""/>
    <s v=""/>
    <x v="0"/>
    <s v="165046"/>
    <x v="1"/>
    <s v="4 - QUA"/>
    <s v="2025-02-10T03:00:00.000Z"/>
    <s v="2025-02-10T03:00:00.000Z"/>
    <s v="4 - QUA"/>
    <s v="Horas Úteis"/>
    <s v="24.000000"/>
    <s v="1.000000"/>
    <s v="jorgepereira"/>
    <s v="8"/>
    <s v="Encerrado pelo sistema"/>
    <s v="Formulario Incidente - Padrão"/>
    <s v=""/>
    <s v=""/>
    <s v=""/>
    <s v=""/>
    <s v="0.000000"/>
    <s v="0.430000"/>
    <s v="0.430000"/>
    <s v=""/>
    <s v="27.070000"/>
    <s v="0.430000"/>
    <s v=" Task: Check List Sala Cofre TI"/>
    <s v="Normal"/>
    <s v=""/>
  </r>
  <r>
    <s v="165047"/>
    <x v="10"/>
    <s v="0.000000"/>
    <s v="0.000000"/>
    <x v="0"/>
    <s v="1-INCIDENTE"/>
    <x v="0"/>
    <x v="4"/>
    <x v="0"/>
    <s v="020403"/>
    <s v="MANUTENCAO DE UNIDADES GERADORAS"/>
    <s v="190"/>
    <s v="2025-02-12T18:12:18.000Z"/>
    <s v="2025-02-12T20:13:03.000Z"/>
    <x v="75"/>
    <d v="1899-12-30T15:12:00"/>
    <x v="5"/>
    <x v="8"/>
    <s v="1-15 dias"/>
    <x v="1"/>
    <s v="FECHADO"/>
    <s v="NAO SE APLICA"/>
    <s v="NAO SE APLICA"/>
    <s v="NÃO"/>
    <x v="10"/>
    <s v="15"/>
    <s v="17"/>
    <s v="LOCAL NAO INFORMADO"/>
    <x v="5"/>
    <x v="1"/>
    <s v="165047"/>
    <s v=""/>
    <s v="4"/>
    <s v="Como voce avalia o atendimento prestado?"/>
    <x v="1"/>
    <s v="165047"/>
    <x v="0"/>
    <s v="4 - QUA"/>
    <s v="2025-02-10T03:00:00.000Z"/>
    <s v="2025-02-10T03:00:00.000Z"/>
    <s v="4 - QUA"/>
    <s v="Horas Úteis"/>
    <s v="16.000000"/>
    <s v="1.000000"/>
    <s v="carlosmelo"/>
    <s v="8"/>
    <s v="Encerrado pelo sistema"/>
    <s v="Formulario Incidente - Padrão"/>
    <s v=""/>
    <s v=""/>
    <s v=""/>
    <s v=""/>
    <s v="1.620000"/>
    <s v="0.400000"/>
    <s v="2.020000"/>
    <s v=""/>
    <s v="27.000000"/>
    <s v="2.020000"/>
    <s v="acesso a impressora"/>
    <s v="Baixa"/>
    <s v=""/>
  </r>
  <r>
    <s v="165048"/>
    <x v="3"/>
    <s v=""/>
    <s v=""/>
    <x v="1"/>
    <s v="2-SERVICO"/>
    <x v="1"/>
    <x v="24"/>
    <x v="2"/>
    <s v="N/D"/>
    <s v="NÃO DEFINIDO"/>
    <s v="385"/>
    <s v="2025-02-12T18:18:32.000Z"/>
    <s v="2025-02-12T18:40:04.000Z"/>
    <x v="75"/>
    <d v="1899-12-30T15:18:00"/>
    <x v="5"/>
    <x v="164"/>
    <s v="1-15 dias"/>
    <x v="1"/>
    <s v="FECHADO"/>
    <s v="NAO SE APLICA"/>
    <s v="NAO SE APLICA"/>
    <s v="NÃO"/>
    <x v="2"/>
    <s v="15"/>
    <s v="15"/>
    <s v="LOCAL NAO INFORMADO"/>
    <x v="5"/>
    <x v="1"/>
    <s v="165048"/>
    <s v=""/>
    <s v=""/>
    <s v=""/>
    <x v="0"/>
    <s v="165048"/>
    <x v="0"/>
    <s v="4 - QUA"/>
    <s v="2025-02-10T03:00:00.000Z"/>
    <s v="2025-02-10T03:00:00.000Z"/>
    <s v="4 - QUA"/>
    <s v="Horas Úteis"/>
    <s v="40.000000"/>
    <s v="1.000000"/>
    <s v="maraisalima.elb"/>
    <s v="8"/>
    <s v="Encerrado pelo sistema"/>
    <s v="Formulario Solicitação - Padrão"/>
    <s v=""/>
    <s v=""/>
    <s v=""/>
    <s v=""/>
    <s v="0.000000"/>
    <s v="0.360000"/>
    <s v="0.360000"/>
    <s v=""/>
    <s v="27.050000"/>
    <s v="0.360000"/>
    <s v="LOTE CANCELADO AUTOMATICAMENTE"/>
    <s v="Baixa"/>
    <s v=""/>
  </r>
  <r>
    <s v="165049"/>
    <x v="14"/>
    <s v=""/>
    <s v=""/>
    <x v="1"/>
    <s v="2-SERVICO"/>
    <x v="1"/>
    <x v="12"/>
    <x v="2"/>
    <s v="040502"/>
    <s v="ALMOXARIFADO"/>
    <s v="28"/>
    <s v="2025-02-12T18:57:49.000Z"/>
    <s v="2025-02-20T17:38:25.000Z"/>
    <x v="75"/>
    <d v="1899-12-30T15:57:00"/>
    <x v="53"/>
    <x v="0"/>
    <s v="1-15 dias"/>
    <x v="0"/>
    <s v="FECHADO"/>
    <s v="NAO SE APLICA"/>
    <s v="NAO SE APLICA"/>
    <s v="NÃO"/>
    <x v="2"/>
    <s v="15"/>
    <s v="14"/>
    <s v="LOCAL NAO INFORMADO"/>
    <x v="5"/>
    <x v="1"/>
    <s v="165049"/>
    <s v=""/>
    <s v=""/>
    <s v=""/>
    <x v="0"/>
    <s v="165049"/>
    <x v="0"/>
    <s v="4 - QUA"/>
    <s v="2025-02-10T03:00:00.000Z"/>
    <s v="2025-02-17T03:00:00.000Z"/>
    <s v="5 - QUI"/>
    <s v="Horas Úteis"/>
    <s v="40.000000"/>
    <s v="1.000000"/>
    <s v="luizgsilva"/>
    <s v="8"/>
    <s v="Encerrado pelo sistema"/>
    <s v="Formulario Solicitação - Padrão"/>
    <s v=""/>
    <s v=""/>
    <s v=""/>
    <s v=""/>
    <s v="0.000000"/>
    <s v="54.100000"/>
    <s v="53.760000"/>
    <s v=""/>
    <s v="27.080000"/>
    <s v="53.760000"/>
    <s v="Limitação de registros api POGO"/>
    <s v="Baixa"/>
    <s v=""/>
  </r>
  <r>
    <s v="165050"/>
    <x v="8"/>
    <s v="0.250000"/>
    <s v="15.000000"/>
    <x v="1"/>
    <s v="2-SERVICO"/>
    <x v="0"/>
    <x v="15"/>
    <x v="3"/>
    <s v="020402"/>
    <s v="OPERACAO"/>
    <s v="176"/>
    <s v="2025-02-12T19:02:16.000Z"/>
    <s v="2025-02-13T16:54:34.000Z"/>
    <x v="75"/>
    <d v="1899-12-30T16:02:00"/>
    <x v="82"/>
    <x v="457"/>
    <s v="1-15 dias"/>
    <x v="1"/>
    <s v="FECHADO"/>
    <s v="NAO SE APLICA"/>
    <s v="NAO SE APLICA"/>
    <s v="NÃO"/>
    <x v="5"/>
    <s v="16"/>
    <s v="13"/>
    <s v="PORTO VELHO"/>
    <x v="5"/>
    <x v="1"/>
    <s v="165050"/>
    <s v=""/>
    <s v=""/>
    <s v=""/>
    <x v="0"/>
    <s v="165050"/>
    <x v="1"/>
    <s v="4 - QUA"/>
    <s v="2025-02-10T03:00:00.000Z"/>
    <s v="2025-02-10T03:00:00.000Z"/>
    <s v="5 - QUI"/>
    <s v="Horas Úteis"/>
    <s v="80.000000"/>
    <s v="1.000000"/>
    <s v="luann"/>
    <s v="8"/>
    <s v="Encerrado pelo sistema"/>
    <s v="Gestão de acesso"/>
    <s v=""/>
    <s v=""/>
    <s v=""/>
    <s v=""/>
    <s v="0.060000"/>
    <s v="6.840000"/>
    <s v="6.890000"/>
    <s v=""/>
    <s v="27.060000"/>
    <s v="6.890000"/>
    <s v="Acesso a pasta da programação"/>
    <s v="Baixa"/>
    <s v=""/>
  </r>
  <r>
    <s v="165051"/>
    <x v="11"/>
    <s v=""/>
    <s v=""/>
    <x v="2"/>
    <s v="3-MUDANCA"/>
    <x v="1"/>
    <x v="12"/>
    <x v="2"/>
    <s v="040502"/>
    <s v="ALMOXARIFADO"/>
    <s v="28"/>
    <s v="2025-02-12T19:03:09.000Z"/>
    <s v=""/>
    <x v="75"/>
    <d v="1899-12-30T16:03:00"/>
    <x v="9"/>
    <x v="53"/>
    <s v="N/A"/>
    <x v="0"/>
    <s v="EM ABERTO"/>
    <s v="SEM INDISPONIBILIDADE"/>
    <s v="COM SUCESSO"/>
    <s v="NÃO"/>
    <x v="2"/>
    <s v="16"/>
    <s v=""/>
    <s v="LOCAL NAO INFORMADO"/>
    <x v="5"/>
    <x v="2"/>
    <s v="165051"/>
    <s v=""/>
    <s v=""/>
    <s v=""/>
    <x v="0"/>
    <s v="165051"/>
    <x v="3"/>
    <s v="4 - QUA"/>
    <s v="2025-02-10T03:00:00.000Z"/>
    <s v=""/>
    <s v=""/>
    <s v="Horas Úteis"/>
    <s v="40.000000"/>
    <s v="1.000000"/>
    <s v="luizgsilva"/>
    <s v="39"/>
    <s v="Encerrada"/>
    <s v="Mudança Normal"/>
    <s v=""/>
    <s v=""/>
    <s v=""/>
    <s v=""/>
    <s v=""/>
    <s v="0.150000"/>
    <s v="55.040000"/>
    <s v=""/>
    <s v=""/>
    <s v="55.040000"/>
    <s v="Atualização de View"/>
    <s v="Baixa"/>
    <s v=""/>
  </r>
  <r>
    <s v="165052"/>
    <x v="14"/>
    <s v=""/>
    <s v=""/>
    <x v="0"/>
    <s v="1-INCIDENTE"/>
    <x v="1"/>
    <x v="5"/>
    <x v="4"/>
    <s v="040501"/>
    <s v="CONTRATACOES"/>
    <s v="52"/>
    <s v="2025-02-12T19:33:17.000Z"/>
    <s v="2025-02-12T20:18:53.000Z"/>
    <x v="75"/>
    <d v="1899-12-30T16:33:00"/>
    <x v="5"/>
    <x v="489"/>
    <s v="1-15 dias"/>
    <x v="1"/>
    <s v="FECHADO"/>
    <s v="NAO SE APLICA"/>
    <s v="NAO SE APLICA"/>
    <s v="NÃO"/>
    <x v="3"/>
    <s v="16"/>
    <s v="17"/>
    <s v="PORTO VELHO"/>
    <x v="5"/>
    <x v="1"/>
    <s v="165052"/>
    <s v=""/>
    <s v=""/>
    <s v=""/>
    <x v="0"/>
    <s v="165052"/>
    <x v="1"/>
    <s v="4 - QUA"/>
    <s v="2025-02-10T03:00:00.000Z"/>
    <s v="2025-02-10T03:00:00.000Z"/>
    <s v="4 - QUA"/>
    <s v="Horas Úteis"/>
    <s v="16.000000"/>
    <s v="1.000000"/>
    <s v="rogeralencar"/>
    <s v="8"/>
    <s v="Encerrado pelo sistema"/>
    <s v="Formulario Incidente - Sistemas - Erro Sistemas"/>
    <s v=""/>
    <s v=""/>
    <s v=""/>
    <s v=""/>
    <s v="0.000000"/>
    <s v="0.760000"/>
    <s v="0.760000"/>
    <s v=""/>
    <s v="27.160000"/>
    <s v="0.760000"/>
    <s v="Erro relação entre Centro de Custo x Área"/>
    <s v="Baixa"/>
    <s v=""/>
  </r>
  <r>
    <s v="165053"/>
    <x v="8"/>
    <s v=""/>
    <s v=""/>
    <x v="1"/>
    <s v="2-SERVICO"/>
    <x v="0"/>
    <x v="10"/>
    <x v="7"/>
    <s v="040801"/>
    <s v="TECNOLOGIA DE INFORMACAO"/>
    <s v="37"/>
    <s v="2025-02-12T20:05:31.000Z"/>
    <s v="2025-02-12T21:30:34.000Z"/>
    <x v="75"/>
    <d v="1899-12-30T17:05:00"/>
    <x v="5"/>
    <x v="61"/>
    <s v="1-15 dias"/>
    <x v="1"/>
    <s v="FECHADO"/>
    <s v="NAO SE APLICA"/>
    <s v="NAO SE APLICA"/>
    <s v="NÃO"/>
    <x v="5"/>
    <s v="17"/>
    <s v="18"/>
    <s v="LOCAL NAO INFORMADO"/>
    <x v="5"/>
    <x v="1"/>
    <s v="165053"/>
    <s v=""/>
    <s v=""/>
    <s v=""/>
    <x v="0"/>
    <s v="165053"/>
    <x v="0"/>
    <s v="4 - QUA"/>
    <s v="2025-02-10T03:00:00.000Z"/>
    <s v="2025-02-10T03:00:00.000Z"/>
    <s v="4 - QUA"/>
    <s v="Horas Úteis"/>
    <s v="80.000000"/>
    <s v="1.000000"/>
    <s v="davibdomingos"/>
    <s v="8"/>
    <s v="Encerrado pelo sistema"/>
    <s v="Formulario Solicitação - Padrão"/>
    <s v=""/>
    <s v=""/>
    <s v=""/>
    <s v=""/>
    <s v="0.000000"/>
    <s v="1.420000"/>
    <s v="1.420000"/>
    <s v=""/>
    <s v="27.050000"/>
    <s v="1.420000"/>
    <s v="Adição usuário Grupo GRADUS INTERNO"/>
    <s v="Baixa"/>
    <s v=""/>
  </r>
  <r>
    <s v="165054"/>
    <x v="0"/>
    <s v="0.500000"/>
    <s v="30.000000"/>
    <x v="1"/>
    <s v="2-SERVICO"/>
    <x v="0"/>
    <x v="40"/>
    <x v="2"/>
    <s v="020403"/>
    <s v="MANUTENCAO DE UNIDADES GERADORAS"/>
    <s v="190"/>
    <s v="2025-02-12T20:33:03.000Z"/>
    <s v="2025-02-18T18:27:34.000Z"/>
    <x v="75"/>
    <d v="1899-12-30T17:33:00"/>
    <x v="78"/>
    <x v="222"/>
    <s v="1-15 dias"/>
    <x v="1"/>
    <s v="FECHADO"/>
    <s v="NAO SE APLICA"/>
    <s v="NAO SE APLICA"/>
    <s v="NÃO"/>
    <x v="0"/>
    <s v="17"/>
    <s v="15"/>
    <s v="LOCAL NAO INFORMADO"/>
    <x v="5"/>
    <x v="1"/>
    <s v="165054"/>
    <s v=""/>
    <s v=""/>
    <s v=""/>
    <x v="0"/>
    <s v="165054"/>
    <x v="0"/>
    <s v="4 - QUA"/>
    <s v="2025-02-10T03:00:00.000Z"/>
    <s v="2025-02-17T03:00:00.000Z"/>
    <s v="3 - TER"/>
    <s v="Horas Úteis"/>
    <s v="80.000000"/>
    <s v="1.000000"/>
    <s v="evandrosilva"/>
    <s v="9"/>
    <s v="Encerrado pelo usuario"/>
    <s v="Formulario Solicitação - Padrão"/>
    <s v=""/>
    <s v="23.200000"/>
    <s v=""/>
    <s v=""/>
    <s v="9.290000"/>
    <s v="0.340000"/>
    <s v="32.660000"/>
    <s v=""/>
    <s v="2.580000"/>
    <s v="32.660000"/>
    <s v="TRANSFERÊNCIA DE CAUTELA DE RÁDIO"/>
    <s v="Baixa"/>
    <s v=""/>
  </r>
  <r>
    <s v="165055"/>
    <x v="0"/>
    <s v="0.500000"/>
    <s v="30.000000"/>
    <x v="1"/>
    <s v="2-SERVICO"/>
    <x v="0"/>
    <x v="2"/>
    <x v="12"/>
    <s v="040502"/>
    <s v="ALMOXARIFADO"/>
    <s v="28"/>
    <s v="2025-02-12T21:06:53.000Z"/>
    <s v="2025-02-12T21:12:23.000Z"/>
    <x v="75"/>
    <d v="1899-12-30T18:06:00"/>
    <x v="5"/>
    <x v="574"/>
    <s v="1-15 dias"/>
    <x v="1"/>
    <s v="FECHADO"/>
    <s v="NAO SE APLICA"/>
    <s v="NAO SE APLICA"/>
    <s v="NÃO"/>
    <x v="0"/>
    <s v="18"/>
    <s v="18"/>
    <s v="LOCAL NAO INFORMADO"/>
    <x v="5"/>
    <x v="1"/>
    <s v="165055"/>
    <s v=""/>
    <s v=""/>
    <s v=""/>
    <x v="0"/>
    <s v="165055"/>
    <x v="0"/>
    <s v="4 - QUA"/>
    <s v="2025-02-10T03:00:00.000Z"/>
    <s v="2025-02-10T03:00:00.000Z"/>
    <s v="4 - QUA"/>
    <s v="Horas Úteis"/>
    <s v="80.000000"/>
    <s v="1.000000"/>
    <s v="thalissonaraujo"/>
    <s v="8"/>
    <s v="Encerrado pelo sistema"/>
    <s v="Formulario Solicitação - Padrão"/>
    <s v=""/>
    <s v=""/>
    <s v=""/>
    <s v=""/>
    <s v="0.090000"/>
    <s v="0.000000"/>
    <s v="0.090000"/>
    <s v=""/>
    <s v="27.020000"/>
    <s v="0.090000"/>
    <s v="Impressora Argox"/>
    <s v="Baixa"/>
    <s v=""/>
  </r>
  <r>
    <s v="165056"/>
    <x v="3"/>
    <s v=""/>
    <s v=""/>
    <x v="1"/>
    <s v="2-SERVICO"/>
    <x v="1"/>
    <x v="24"/>
    <x v="2"/>
    <s v="N/D"/>
    <s v="NÃO DEFINIDO"/>
    <s v="385"/>
    <s v="2025-02-12T21:20:29.000Z"/>
    <s v="2025-02-13T20:26:08.000Z"/>
    <x v="75"/>
    <d v="1899-12-30T18:20:00"/>
    <x v="82"/>
    <x v="293"/>
    <s v="1-15 dias"/>
    <x v="1"/>
    <s v="FECHADO"/>
    <s v="NAO SE APLICA"/>
    <s v="NAO SE APLICA"/>
    <s v="NÃO"/>
    <x v="2"/>
    <s v="18"/>
    <s v="17"/>
    <s v="LOCAL NAO INFORMADO"/>
    <x v="5"/>
    <x v="1"/>
    <s v="165056"/>
    <s v=""/>
    <s v=""/>
    <s v=""/>
    <x v="0"/>
    <s v="165056"/>
    <x v="0"/>
    <s v="4 - QUA"/>
    <s v="2025-02-10T03:00:00.000Z"/>
    <s v="2025-02-10T03:00:00.000Z"/>
    <s v="5 - QUI"/>
    <s v="Horas Úteis"/>
    <s v="40.000000"/>
    <s v="1.000000"/>
    <s v="maraisalima.elb"/>
    <s v="8"/>
    <s v="Encerrado pelo sistema"/>
    <s v="Formulario Solicitação - Padrão"/>
    <s v=""/>
    <s v=""/>
    <s v=""/>
    <s v=""/>
    <s v="0.000000"/>
    <s v="8.190000"/>
    <s v="8.100000"/>
    <s v=""/>
    <s v="27.030000"/>
    <s v="8.100000"/>
    <s v="CRIAÇÃO DE CONTA "/>
    <s v="Baixa"/>
    <s v=""/>
  </r>
  <r>
    <s v="165057"/>
    <x v="0"/>
    <s v=""/>
    <s v=""/>
    <x v="1"/>
    <s v="2-SERVICO"/>
    <x v="0"/>
    <x v="2"/>
    <x v="2"/>
    <s v="040502"/>
    <s v="ALMOXARIFADO"/>
    <s v="28"/>
    <s v="2025-02-12T21:25:33.000Z"/>
    <s v="2025-02-12T21:29:37.000Z"/>
    <x v="75"/>
    <d v="1899-12-30T18:25:00"/>
    <x v="5"/>
    <x v="57"/>
    <s v="1-15 dias"/>
    <x v="1"/>
    <s v="FECHADO"/>
    <s v="NAO SE APLICA"/>
    <s v="NAO SE APLICA"/>
    <s v="NÃO"/>
    <x v="0"/>
    <s v="18"/>
    <s v="18"/>
    <s v="LOCAL NAO INFORMADO"/>
    <x v="5"/>
    <x v="1"/>
    <s v="165057"/>
    <s v=""/>
    <s v=""/>
    <s v=""/>
    <x v="0"/>
    <s v="165057"/>
    <x v="0"/>
    <s v="4 - QUA"/>
    <s v="2025-02-10T03:00:00.000Z"/>
    <s v="2025-02-10T03:00:00.000Z"/>
    <s v="4 - QUA"/>
    <s v="Horas Úteis"/>
    <s v="80.000000"/>
    <s v="1.000000"/>
    <s v="alissonsantos"/>
    <s v="8"/>
    <s v="Encerrado pelo sistema"/>
    <s v="Formulario Solicitação - Infra - Solicitação Impressora"/>
    <s v=""/>
    <s v=""/>
    <s v=""/>
    <s v=""/>
    <s v="0.000000"/>
    <s v="0.060000"/>
    <s v="0.070000"/>
    <s v=""/>
    <s v="27.060000"/>
    <s v="0.070000"/>
    <s v="CONFIGURAR IMPRESSORA SELBETTI"/>
    <s v="Baixa"/>
    <s v=""/>
  </r>
  <r>
    <s v="165058"/>
    <x v="11"/>
    <s v="0.500000"/>
    <s v="30.000000"/>
    <x v="1"/>
    <s v="2-SERVICO"/>
    <x v="1"/>
    <x v="32"/>
    <x v="3"/>
    <s v="040502"/>
    <s v="ALMOXARIFADO"/>
    <s v="28"/>
    <s v="2025-02-12T21:42:47.000Z"/>
    <s v="2025-02-13T19:04:50.000Z"/>
    <x v="75"/>
    <d v="1899-12-30T18:42:00"/>
    <x v="82"/>
    <x v="84"/>
    <s v="1-15 dias"/>
    <x v="1"/>
    <s v="FECHADO"/>
    <s v="NAO SE APLICA"/>
    <s v="NAO SE APLICA"/>
    <s v="NÃO"/>
    <x v="3"/>
    <s v="18"/>
    <s v="16"/>
    <s v="LOCAL NAO INFORMADO"/>
    <x v="5"/>
    <x v="1"/>
    <s v="165058"/>
    <s v=""/>
    <s v=""/>
    <s v=""/>
    <x v="0"/>
    <s v="165058"/>
    <x v="1"/>
    <s v="4 - QUA"/>
    <s v="2025-02-10T03:00:00.000Z"/>
    <s v="2025-02-10T03:00:00.000Z"/>
    <s v="5 - QUI"/>
    <s v="Horas Úteis"/>
    <s v="8.000000"/>
    <s v="1.000000"/>
    <s v="alissonsantos"/>
    <s v="8"/>
    <s v="Encerrado pelo sistema"/>
    <s v="Gestão de acesso"/>
    <s v=""/>
    <s v=""/>
    <s v=""/>
    <s v=""/>
    <s v="0.000000"/>
    <s v="6.450000"/>
    <s v="6.370000"/>
    <s v=""/>
    <s v="27.060000"/>
    <s v="6.370000"/>
    <s v="Criação de usuários"/>
    <s v="Baixa"/>
    <s v=""/>
  </r>
  <r>
    <s v="165059"/>
    <x v="7"/>
    <s v=""/>
    <s v=""/>
    <x v="1"/>
    <s v="2-SERVICO"/>
    <x v="1"/>
    <x v="29"/>
    <x v="2"/>
    <s v="040301"/>
    <s v="CONTROLADORIA"/>
    <s v="48"/>
    <s v="2025-02-12T21:46:53.000Z"/>
    <s v="2025-02-24T17:59:36.000Z"/>
    <x v="75"/>
    <d v="1899-12-30T18:46:00"/>
    <x v="88"/>
    <x v="479"/>
    <s v="1-15 dias"/>
    <x v="1"/>
    <s v="FECHADO"/>
    <s v="NAO SE APLICA"/>
    <s v="NAO SE APLICA"/>
    <s v="NÃO"/>
    <x v="4"/>
    <s v="18"/>
    <s v="14"/>
    <s v="LOCAL NAO INFORMADO"/>
    <x v="5"/>
    <x v="1"/>
    <s v="165059"/>
    <s v=""/>
    <s v=""/>
    <s v=""/>
    <x v="0"/>
    <s v="165059"/>
    <x v="0"/>
    <s v="4 - QUA"/>
    <s v="2025-02-10T03:00:00.000Z"/>
    <s v="2025-02-24T03:00:00.000Z"/>
    <s v="2 - SEG"/>
    <s v="Horas Úteis"/>
    <s v="40.000000"/>
    <s v="1.000000"/>
    <s v="gustavosouza"/>
    <s v="8"/>
    <s v="Encerrado pelo sistema"/>
    <s v="Formulario Solicitação - Padrão"/>
    <s v=""/>
    <s v=""/>
    <s v=""/>
    <s v="45.130000"/>
    <s v="0.100000"/>
    <s v="0.120000"/>
    <s v="0.090000"/>
    <s v=""/>
    <s v=""/>
    <s v="45.220000"/>
    <s v="Importar a SAFX147 12/2024"/>
    <s v="Baixa"/>
    <s v=""/>
  </r>
  <r>
    <s v="165060"/>
    <x v="8"/>
    <s v=""/>
    <s v=""/>
    <x v="1"/>
    <s v="2-SERVICO"/>
    <x v="0"/>
    <x v="10"/>
    <x v="7"/>
    <s v="040801"/>
    <s v="TECNOLOGIA DE INFORMACAO"/>
    <s v="37"/>
    <s v="2025-02-12T21:54:30.000Z"/>
    <s v="2025-02-13T16:37:11.000Z"/>
    <x v="75"/>
    <d v="1899-12-30T18:54:00"/>
    <x v="82"/>
    <x v="264"/>
    <s v="1-15 dias"/>
    <x v="1"/>
    <s v="FECHADO"/>
    <s v="NAO SE APLICA"/>
    <s v="NAO SE APLICA"/>
    <s v="NÃO"/>
    <x v="5"/>
    <s v="18"/>
    <s v="13"/>
    <s v="LOCAL NAO INFORMADO"/>
    <x v="5"/>
    <x v="1"/>
    <s v="165060"/>
    <s v=""/>
    <s v=""/>
    <s v=""/>
    <x v="0"/>
    <s v="165060"/>
    <x v="0"/>
    <s v="4 - QUA"/>
    <s v="2025-02-10T03:00:00.000Z"/>
    <s v="2025-02-10T03:00:00.000Z"/>
    <s v="5 - QUI"/>
    <s v="Horas Úteis"/>
    <s v="80.000000"/>
    <s v="1.000000"/>
    <s v="davibdomingos"/>
    <s v="8"/>
    <s v="Encerrado pelo sistema"/>
    <s v="Formulario Solicitação - Padrão"/>
    <s v=""/>
    <s v=""/>
    <s v=""/>
    <s v=""/>
    <s v="0.000000"/>
    <s v="3.710000"/>
    <s v="3.720000"/>
    <s v=""/>
    <s v="27.020000"/>
    <s v="3.720000"/>
    <s v="Adição de usuário GRADUS INTERNO"/>
    <s v="Baixa"/>
    <s v=""/>
  </r>
  <r>
    <s v="165061"/>
    <x v="1"/>
    <s v=""/>
    <s v=""/>
    <x v="0"/>
    <s v="1-INCIDENTE"/>
    <x v="0"/>
    <x v="1"/>
    <x v="0"/>
    <s v="N/D"/>
    <s v="NÃO DEFINIDO"/>
    <s v="385"/>
    <s v="2025-02-13T00:26:43.000Z"/>
    <s v="2025-02-13T14:21:33.000Z"/>
    <x v="75"/>
    <d v="1899-12-30T21:26:00"/>
    <x v="82"/>
    <x v="46"/>
    <s v="1-15 dias"/>
    <x v="1"/>
    <s v="FECHADO"/>
    <s v="NAO SE APLICA"/>
    <s v="NAO SE APLICA"/>
    <s v="NÃO"/>
    <x v="1"/>
    <s v="21"/>
    <s v="11"/>
    <s v="LOCAL NAO INFORMADO"/>
    <x v="5"/>
    <x v="1"/>
    <s v="165061"/>
    <s v=""/>
    <s v=""/>
    <s v=""/>
    <x v="0"/>
    <s v="165061"/>
    <x v="0"/>
    <s v="4 - QUA"/>
    <s v="2025-02-10T03:00:00.000Z"/>
    <s v="2025-02-10T03:00:00.000Z"/>
    <s v="5 - QUI"/>
    <s v="Horas Úteis"/>
    <s v="4.000000"/>
    <s v="1.000000"/>
    <s v="noc_ebsit"/>
    <s v="8"/>
    <s v="Encerrado pelo sistema"/>
    <s v="Formulario Incidente - Padrão"/>
    <s v=""/>
    <s v=""/>
    <s v=""/>
    <s v=""/>
    <s v="0.000000"/>
    <s v="0.000000"/>
    <s v="0.000000"/>
    <s v=""/>
    <s v=""/>
    <s v="0.000000"/>
    <s v="SAEN--APS-PRD-SAE-PVH-AP-022"/>
    <s v="Baixa"/>
    <s v=""/>
  </r>
  <r>
    <s v="165062"/>
    <x v="2"/>
    <s v="0.170000"/>
    <s v="10.000000"/>
    <x v="0"/>
    <s v="1-INCIDENTE"/>
    <x v="0"/>
    <x v="2"/>
    <x v="0"/>
    <s v="040801"/>
    <s v="TECNOLOGIA DE INFORMACAO"/>
    <s v="37"/>
    <s v="2025-02-13T11:02:00.000Z"/>
    <s v="2025-02-13T12:46:42.000Z"/>
    <x v="76"/>
    <d v="1899-12-30T08:02:00"/>
    <x v="82"/>
    <x v="517"/>
    <s v="1-15 dias"/>
    <x v="1"/>
    <s v="FECHADO"/>
    <s v="NAO SE APLICA"/>
    <s v="NAO SE APLICA"/>
    <s v="NÃO"/>
    <x v="0"/>
    <s v="08"/>
    <s v="09"/>
    <s v="LOCAL NAO INFORMADO"/>
    <x v="5"/>
    <x v="1"/>
    <s v="165062"/>
    <s v=""/>
    <s v=""/>
    <s v=""/>
    <x v="0"/>
    <s v="165062"/>
    <x v="0"/>
    <s v="5 - QUI"/>
    <s v="2025-02-10T03:00:00.000Z"/>
    <s v="2025-02-10T03:00:00.000Z"/>
    <s v="5 - QUI"/>
    <s v="Horas Úteis"/>
    <s v="16.000000"/>
    <s v="1.000000"/>
    <s v="jorgepereira"/>
    <s v="8"/>
    <s v="Encerrado pelo sistema"/>
    <s v="Formulario Incidente - Padrão"/>
    <s v=""/>
    <s v=""/>
    <s v=""/>
    <s v=""/>
    <s v=""/>
    <s v="0.000000"/>
    <s v="0.000000"/>
    <s v=""/>
    <s v="27.050000"/>
    <s v="0.000000"/>
    <s v="Task: Verificar Status das impressoras SPO"/>
    <s v="Baixa"/>
    <s v=""/>
  </r>
  <r>
    <s v="165063"/>
    <x v="10"/>
    <s v="0.000000"/>
    <s v="0.000000"/>
    <x v="1"/>
    <s v="2-SERVICO"/>
    <x v="0"/>
    <x v="34"/>
    <x v="18"/>
    <s v="020405"/>
    <s v="MANUTENCAO DE SISTEMA DE TRANSMISSAO, AUTOMACAO E AUXILIARES"/>
    <s v="105"/>
    <s v="2025-02-13T12:28:29.000Z"/>
    <s v="2025-02-20T12:24:46.000Z"/>
    <x v="76"/>
    <d v="1899-12-30T09:28:00"/>
    <x v="53"/>
    <x v="575"/>
    <s v="1-15 dias"/>
    <x v="1"/>
    <s v="FECHADO"/>
    <s v="NAO SE APLICA"/>
    <s v="NAO SE APLICA"/>
    <s v="NÃO"/>
    <x v="6"/>
    <s v="09"/>
    <s v="09"/>
    <s v="LOCAL NAO INFORMADO"/>
    <x v="5"/>
    <x v="1"/>
    <s v="165063"/>
    <s v=""/>
    <s v=""/>
    <s v=""/>
    <x v="0"/>
    <s v="165063"/>
    <x v="0"/>
    <s v="5 - QUI"/>
    <s v="2025-02-10T03:00:00.000Z"/>
    <s v="2025-02-17T03:00:00.000Z"/>
    <s v="5 - QUI"/>
    <s v="Horas Úteis"/>
    <s v="80.000000"/>
    <s v="1.000000"/>
    <s v="daliane"/>
    <s v="8"/>
    <s v="Encerrado pelo sistema"/>
    <s v="Formulario Solicitação - Padrão"/>
    <s v=""/>
    <s v=""/>
    <s v=""/>
    <s v=""/>
    <s v="1.810000"/>
    <s v="1.180000"/>
    <s v="45.490000"/>
    <s v=""/>
    <s v="27.060000"/>
    <s v="45.490000"/>
    <s v="Reinstalar em todos os equipamentos preditiva"/>
    <s v="Baixa"/>
    <s v=""/>
  </r>
  <r>
    <s v="165064"/>
    <x v="10"/>
    <s v=""/>
    <s v=""/>
    <x v="0"/>
    <s v="1-INCIDENTE"/>
    <x v="0"/>
    <x v="2"/>
    <x v="0"/>
    <s v="040801"/>
    <s v="TECNOLOGIA DE INFORMACAO"/>
    <s v="37"/>
    <s v="2025-02-13T13:43:00.000Z"/>
    <s v="2025-02-13T13:55:05.000Z"/>
    <x v="76"/>
    <d v="1899-12-30T10:43:00"/>
    <x v="82"/>
    <x v="379"/>
    <s v="1-15 dias"/>
    <x v="1"/>
    <s v="FECHADO"/>
    <s v="NAO SE APLICA"/>
    <s v="NAO SE APLICA"/>
    <s v="NÃO"/>
    <x v="0"/>
    <s v="10"/>
    <s v="10"/>
    <s v="LOCAL NAO INFORMADO"/>
    <x v="5"/>
    <x v="1"/>
    <s v="165064"/>
    <s v=""/>
    <s v=""/>
    <s v=""/>
    <x v="0"/>
    <s v="165064"/>
    <x v="0"/>
    <s v="5 - QUI"/>
    <s v="2025-02-10T03:00:00.000Z"/>
    <s v="2025-02-10T03:00:00.000Z"/>
    <s v="5 - QUI"/>
    <s v="Horas Úteis"/>
    <s v="16.000000"/>
    <s v="1.000000"/>
    <s v="jorgepereira"/>
    <s v="8"/>
    <s v="Encerrado pelo sistema"/>
    <s v="Formulario Incidente - Padrão"/>
    <s v=""/>
    <s v=""/>
    <s v=""/>
    <s v=""/>
    <s v=""/>
    <s v="0.190000"/>
    <s v="0.190000"/>
    <s v=""/>
    <s v="27.070000"/>
    <s v="0.190000"/>
    <s v="Task: Verificar Status das impressoras SPO"/>
    <s v="Baixa"/>
    <s v=""/>
  </r>
  <r>
    <s v="165065"/>
    <x v="3"/>
    <s v=""/>
    <s v=""/>
    <x v="1"/>
    <s v="2-SERVICO"/>
    <x v="1"/>
    <x v="53"/>
    <x v="2"/>
    <s v="040201"/>
    <s v="TESOURARIA, CAPTACAO, RI, CONTAS A PAGAR E CONTAS A RECEBER"/>
    <s v="31"/>
    <s v="2025-02-13T14:14:33.000Z"/>
    <s v="2025-02-13T16:28:32.000Z"/>
    <x v="76"/>
    <d v="1899-12-30T11:14:00"/>
    <x v="82"/>
    <x v="576"/>
    <s v="1-15 dias"/>
    <x v="1"/>
    <s v="FECHADO"/>
    <s v="NAO SE APLICA"/>
    <s v="NAO SE APLICA"/>
    <s v="NÃO"/>
    <x v="2"/>
    <s v="11"/>
    <s v="13"/>
    <s v="LOCAL NAO INFORMADO"/>
    <x v="5"/>
    <x v="1"/>
    <s v="165065"/>
    <s v=""/>
    <s v=""/>
    <s v=""/>
    <x v="0"/>
    <s v="165065"/>
    <x v="0"/>
    <s v="5 - QUI"/>
    <s v="2025-02-10T03:00:00.000Z"/>
    <s v="2025-02-10T03:00:00.000Z"/>
    <s v="5 - QUI"/>
    <s v="Horas Úteis"/>
    <s v="40.000000"/>
    <s v="1.000000"/>
    <s v="victorhihassegawa"/>
    <s v="8"/>
    <s v="Encerrado pelo sistema"/>
    <s v="Formulario Solicitação - Padrão"/>
    <s v=""/>
    <s v=""/>
    <s v="0.970000"/>
    <s v=""/>
    <s v="0.060000"/>
    <s v="1.220000"/>
    <s v="2.240000"/>
    <s v=""/>
    <s v="27.080000"/>
    <s v="2.240000"/>
    <s v="Falha na leitura dos extratos"/>
    <s v="Baixa"/>
    <s v=""/>
  </r>
  <r>
    <s v="165066"/>
    <x v="10"/>
    <s v="0.000000"/>
    <s v="0.000000"/>
    <x v="0"/>
    <s v="1-INCIDENTE"/>
    <x v="0"/>
    <x v="34"/>
    <x v="0"/>
    <s v="020403"/>
    <s v="MANUTENCAO DE UNIDADES GERADORAS"/>
    <s v="190"/>
    <s v="2025-02-13T16:13:57.000Z"/>
    <s v="2025-02-13T18:58:06.000Z"/>
    <x v="76"/>
    <d v="1899-12-30T13:13:00"/>
    <x v="82"/>
    <x v="577"/>
    <s v="1-15 dias"/>
    <x v="1"/>
    <s v="FECHADO"/>
    <s v="NAO SE APLICA"/>
    <s v="NAO SE APLICA"/>
    <s v="NÃO"/>
    <x v="6"/>
    <s v="13"/>
    <s v="15"/>
    <s v="PORTO VELHO"/>
    <x v="5"/>
    <x v="1"/>
    <s v="165066"/>
    <s v=""/>
    <s v=""/>
    <s v=""/>
    <x v="0"/>
    <s v="165066"/>
    <x v="0"/>
    <s v="5 - QUI"/>
    <s v="2025-02-10T03:00:00.000Z"/>
    <s v="2025-02-10T03:00:00.000Z"/>
    <s v="5 - QUI"/>
    <s v="Horas Úteis"/>
    <s v="16.000000"/>
    <s v="1.000000"/>
    <s v="valdeneisouza"/>
    <s v="8"/>
    <s v="Encerrado pelo sistema"/>
    <s v="Formulario Incidente - Padrão"/>
    <s v=""/>
    <s v=""/>
    <s v=""/>
    <s v=""/>
    <s v="0.090000"/>
    <s v="2.650000"/>
    <s v="2.740000"/>
    <s v=""/>
    <s v="27.080000"/>
    <s v="2.740000"/>
    <s v="Instabilidade no Sistema e Aplicativo"/>
    <s v="Baixa"/>
    <s v=""/>
  </r>
  <r>
    <s v="165067"/>
    <x v="0"/>
    <s v="0.250000"/>
    <s v="15.000000"/>
    <x v="1"/>
    <s v="2-SERVICO"/>
    <x v="0"/>
    <x v="2"/>
    <x v="13"/>
    <s v="020403"/>
    <s v="MANUTENCAO DE UNIDADES GERADORAS"/>
    <s v="190"/>
    <s v="2025-02-13T16:42:23.000Z"/>
    <s v="2025-02-17T14:29:30.000Z"/>
    <x v="76"/>
    <d v="1899-12-30T13:42:00"/>
    <x v="74"/>
    <x v="10"/>
    <s v="1-15 dias"/>
    <x v="1"/>
    <s v="FECHADO"/>
    <s v="NAO SE APLICA"/>
    <s v="NAO SE APLICA"/>
    <s v="NÃO"/>
    <x v="0"/>
    <s v="13"/>
    <s v="11"/>
    <s v="PORTO VELHO"/>
    <x v="5"/>
    <x v="1"/>
    <s v="165067"/>
    <s v=""/>
    <s v=""/>
    <s v=""/>
    <x v="0"/>
    <s v="165067"/>
    <x v="0"/>
    <s v="5 - QUI"/>
    <s v="2025-02-10T03:00:00.000Z"/>
    <s v="2025-02-17T03:00:00.000Z"/>
    <s v="2 - SEG"/>
    <s v="Horas Úteis"/>
    <s v="80.000000"/>
    <s v="1.000000"/>
    <s v="valdeneisouza"/>
    <s v="8"/>
    <s v="Encerrado pelo sistema"/>
    <s v="Formulario Solicitação - Infra - Solicitação Impressora"/>
    <s v=""/>
    <s v=""/>
    <s v=""/>
    <s v=""/>
    <s v="0.060000"/>
    <s v="17.090000"/>
    <s v="16.980000"/>
    <s v=""/>
    <s v="27.060000"/>
    <s v="16.980000"/>
    <s v="Solicitação de Papel A4"/>
    <s v="Baixa"/>
    <s v=""/>
  </r>
  <r>
    <s v="165068"/>
    <x v="25"/>
    <s v=""/>
    <s v=""/>
    <x v="1"/>
    <s v="2-SERVICO"/>
    <x v="1"/>
    <x v="53"/>
    <x v="2"/>
    <s v="040201"/>
    <s v="TESOURARIA, CAPTACAO, RI, CONTAS A PAGAR E CONTAS A RECEBER"/>
    <s v="31"/>
    <s v="2025-02-13T18:41:29.000Z"/>
    <s v="2025-03-10T19:10:22.000Z"/>
    <x v="76"/>
    <d v="1899-12-30T15:41:00"/>
    <x v="28"/>
    <x v="459"/>
    <s v="16-30 dias"/>
    <x v="0"/>
    <s v="FECHADO"/>
    <s v="NAO SE APLICA"/>
    <s v="NAO SE APLICA"/>
    <s v="NÃO"/>
    <x v="2"/>
    <s v="15"/>
    <s v="16"/>
    <s v="LOCAL NAO INFORMADO"/>
    <x v="5"/>
    <x v="4"/>
    <s v="165068"/>
    <s v=""/>
    <s v=""/>
    <s v=""/>
    <x v="0"/>
    <s v="165068"/>
    <x v="0"/>
    <s v="5 - QUI"/>
    <s v="2025-02-10T03:00:00.000Z"/>
    <s v="2025-03-10T03:00:00.000Z"/>
    <s v="2 - SEG"/>
    <s v="Horas Úteis"/>
    <s v="40.000000"/>
    <s v="1.000000"/>
    <s v="victorhihassegawa"/>
    <s v="8"/>
    <s v="Encerrado pelo sistema"/>
    <s v="Formulario Solicitação - Padrão"/>
    <s v=""/>
    <s v=""/>
    <s v=""/>
    <s v=""/>
    <s v=""/>
    <s v="23.090000"/>
    <s v="154.740000"/>
    <s v=""/>
    <s v="27.050000"/>
    <s v="154.740000"/>
    <s v="Criação de conta contábil "/>
    <s v="Baixa"/>
    <s v=""/>
  </r>
  <r>
    <s v="165069"/>
    <x v="0"/>
    <s v="0.750000"/>
    <s v="45.000000"/>
    <x v="1"/>
    <s v="2-SERVICO"/>
    <x v="0"/>
    <x v="13"/>
    <x v="11"/>
    <s v="040801"/>
    <s v="TECNOLOGIA DE INFORMACAO"/>
    <s v="37"/>
    <s v="2025-02-13T20:48:00.000Z"/>
    <s v="2025-02-13T20:54:01.000Z"/>
    <x v="76"/>
    <d v="1899-12-30T17:48:00"/>
    <x v="82"/>
    <x v="136"/>
    <s v="1-15 dias"/>
    <x v="1"/>
    <s v="FECHADO"/>
    <s v="NAO SE APLICA"/>
    <s v="NAO SE APLICA"/>
    <s v="NÃO"/>
    <x v="0"/>
    <s v="17"/>
    <s v="17"/>
    <s v="LOCAL NAO INFORMADO"/>
    <x v="5"/>
    <x v="1"/>
    <s v="165069"/>
    <s v=""/>
    <s v=""/>
    <s v=""/>
    <x v="0"/>
    <s v="165069"/>
    <x v="0"/>
    <s v="5 - QUI"/>
    <s v="2025-02-10T03:00:00.000Z"/>
    <s v="2025-02-10T03:00:00.000Z"/>
    <s v="5 - QUI"/>
    <s v="Horas Úteis"/>
    <s v="80.000000"/>
    <s v="1.000000"/>
    <s v="silass"/>
    <s v="8"/>
    <s v="Encerrado pelo sistema"/>
    <s v="Formulario Solicitação - Padrão"/>
    <s v=""/>
    <s v=""/>
    <s v=""/>
    <s v=""/>
    <s v="0.000000"/>
    <s v="0.100000"/>
    <s v="0.100000"/>
    <s v=""/>
    <s v="27.060000"/>
    <s v="0.100000"/>
    <s v="Acesso a caixa de E-mail Eletrobrás"/>
    <s v="Baixa"/>
    <s v=""/>
  </r>
  <r>
    <s v="165070"/>
    <x v="0"/>
    <s v="0.250000"/>
    <s v="15.000000"/>
    <x v="1"/>
    <s v="2-SERVICO"/>
    <x v="0"/>
    <x v="2"/>
    <x v="12"/>
    <s v="020402"/>
    <s v="OPERACAO"/>
    <s v="176"/>
    <s v="2025-02-13T20:53:03.000Z"/>
    <s v="2025-02-14T13:23:35.000Z"/>
    <x v="76"/>
    <d v="1899-12-30T17:53:00"/>
    <x v="84"/>
    <x v="578"/>
    <s v="1-15 dias"/>
    <x v="1"/>
    <s v="FECHADO"/>
    <s v="NAO SE APLICA"/>
    <s v="NAO SE APLICA"/>
    <s v="NÃO"/>
    <x v="0"/>
    <s v="17"/>
    <s v="10"/>
    <s v="PORTO VELHO"/>
    <x v="5"/>
    <x v="1"/>
    <s v="165070"/>
    <s v=""/>
    <s v=""/>
    <s v=""/>
    <x v="0"/>
    <s v="165070"/>
    <x v="0"/>
    <s v="5 - QUI"/>
    <s v="2025-02-10T03:00:00.000Z"/>
    <s v="2025-02-10T03:00:00.000Z"/>
    <s v="6 - SEX"/>
    <s v="Horas Úteis"/>
    <s v="80.000000"/>
    <s v="1.000000"/>
    <s v="patriciasilva"/>
    <s v="8"/>
    <s v="Encerrado pelo sistema"/>
    <s v="Formulario Solicitação - Padrão"/>
    <s v=""/>
    <s v=""/>
    <s v=""/>
    <s v=""/>
    <s v="1.360000"/>
    <s v="0.160000"/>
    <s v="1.510000"/>
    <s v=""/>
    <s v="27.070000"/>
    <s v="1.510000"/>
    <s v="ERRO IMPRESSÃO"/>
    <s v="Baixa"/>
    <s v=""/>
  </r>
  <r>
    <s v="165071"/>
    <x v="1"/>
    <s v=""/>
    <s v=""/>
    <x v="1"/>
    <s v="2-SERVICO"/>
    <x v="0"/>
    <x v="1"/>
    <x v="2"/>
    <s v="N/D"/>
    <s v="NÃO DEFINIDO"/>
    <s v="385"/>
    <s v="2025-02-13T21:20:50.000Z"/>
    <s v="2025-02-14T00:21:30.000Z"/>
    <x v="76"/>
    <d v="1899-12-30T18:20:00"/>
    <x v="82"/>
    <x v="529"/>
    <s v="1-15 dias"/>
    <x v="1"/>
    <s v="FECHADO"/>
    <s v="NAO SE APLICA"/>
    <s v="NAO SE APLICA"/>
    <s v="NÃO"/>
    <x v="1"/>
    <s v="18"/>
    <s v="21"/>
    <s v="LOCAL NAO INFORMADO"/>
    <x v="5"/>
    <x v="1"/>
    <s v="165071"/>
    <s v=""/>
    <s v=""/>
    <s v=""/>
    <x v="0"/>
    <s v="165071"/>
    <x v="0"/>
    <s v="5 - QUI"/>
    <s v="2025-02-10T03:00:00.000Z"/>
    <s v="2025-02-10T03:00:00.000Z"/>
    <s v="5 - QUI"/>
    <s v="Horas Úteis"/>
    <s v="40.000000"/>
    <s v="1.000000"/>
    <s v="ivamcardoso"/>
    <s v="8"/>
    <s v="Encerrado pelo sistema"/>
    <s v="Formulario Solicitação - Padrão"/>
    <s v=""/>
    <s v=""/>
    <s v=""/>
    <s v=""/>
    <s v="0.000000"/>
    <s v="0.650000"/>
    <s v="0.650000"/>
    <s v=""/>
    <s v=""/>
    <s v="0.650000"/>
    <s v="Copiar arquivo base EBS Homologação"/>
    <s v="Baixa"/>
    <s v=""/>
  </r>
  <r>
    <s v="165072"/>
    <x v="8"/>
    <s v=""/>
    <s v=""/>
    <x v="1"/>
    <s v="2-SERVICO"/>
    <x v="0"/>
    <x v="13"/>
    <x v="11"/>
    <s v="020403"/>
    <s v="MANUTENCAO DE UNIDADES GERADORAS"/>
    <s v="190"/>
    <s v="2025-02-13T21:38:25.000Z"/>
    <s v="2025-02-28T20:25:33.000Z"/>
    <x v="76"/>
    <d v="1899-12-30T18:38:00"/>
    <x v="48"/>
    <x v="63"/>
    <s v="1-15 dias"/>
    <x v="0"/>
    <s v="FECHADO"/>
    <s v="NAO SE APLICA"/>
    <s v="NAO SE APLICA"/>
    <s v="NÃO"/>
    <x v="5"/>
    <s v="18"/>
    <s v="17"/>
    <s v="LOCAL NAO INFORMADO"/>
    <x v="5"/>
    <x v="1"/>
    <s v="165072"/>
    <s v=""/>
    <s v=""/>
    <s v=""/>
    <x v="0"/>
    <s v="165072"/>
    <x v="1"/>
    <s v="5 - QUI"/>
    <s v="2025-02-10T03:00:00.000Z"/>
    <s v="2025-02-24T03:00:00.000Z"/>
    <s v="6 - SEX"/>
    <s v="Horas Úteis"/>
    <s v="80.000000"/>
    <s v="1.000000"/>
    <s v="gessicagarcia"/>
    <s v="8"/>
    <s v="Encerrado pelo sistema"/>
    <s v="Formulario Solicitação - Padrão"/>
    <s v=""/>
    <s v=""/>
    <s v=""/>
    <s v=""/>
    <s v="0.000000"/>
    <s v="99.550000"/>
    <s v="98.970000"/>
    <s v=""/>
    <s v="27.030000"/>
    <s v="98.970000"/>
    <s v="SEM ACESSO E-MAIL ELETROBRAS"/>
    <s v="Baixa"/>
    <s v=""/>
  </r>
  <r>
    <s v="165073"/>
    <x v="1"/>
    <s v=""/>
    <s v=""/>
    <x v="1"/>
    <s v="2-SERVICO"/>
    <x v="0"/>
    <x v="1"/>
    <x v="2"/>
    <s v="N/D"/>
    <s v="NÃO DEFINIDO"/>
    <s v="385"/>
    <s v="2025-02-13T22:30:25.000Z"/>
    <s v="2025-02-13T22:41:32.000Z"/>
    <x v="76"/>
    <d v="1899-12-30T19:30:00"/>
    <x v="82"/>
    <x v="579"/>
    <s v="1-15 dias"/>
    <x v="1"/>
    <s v="FECHADO"/>
    <s v="NAO SE APLICA"/>
    <s v="NAO SE APLICA"/>
    <s v="NÃO"/>
    <x v="1"/>
    <s v="19"/>
    <s v="19"/>
    <s v="LOCAL NAO INFORMADO"/>
    <x v="5"/>
    <x v="1"/>
    <s v="165073"/>
    <s v=""/>
    <s v=""/>
    <s v=""/>
    <x v="0"/>
    <s v="165073"/>
    <x v="0"/>
    <s v="5 - QUI"/>
    <s v="2025-02-10T03:00:00.000Z"/>
    <s v="2025-02-10T03:00:00.000Z"/>
    <s v="5 - QUI"/>
    <s v="Horas Úteis"/>
    <s v="40.000000"/>
    <s v="1.000000"/>
    <s v="ivamcardoso"/>
    <s v="8"/>
    <s v="Encerrado pelo sistema"/>
    <s v="Formulario Solicitação - Padrão"/>
    <s v=""/>
    <s v=""/>
    <s v=""/>
    <s v=""/>
    <s v="0.000000"/>
    <s v="0.000000"/>
    <s v="0.000000"/>
    <s v=""/>
    <s v="27.040000"/>
    <s v="0.000000"/>
    <s v="Copiar arquivo base EBS Homologação"/>
    <s v="Baixa"/>
    <s v=""/>
  </r>
  <r>
    <s v="165074"/>
    <x v="1"/>
    <s v=""/>
    <s v=""/>
    <x v="1"/>
    <s v="2-SERVICO"/>
    <x v="0"/>
    <x v="1"/>
    <x v="2"/>
    <s v="N/D"/>
    <s v="NÃO DEFINIDO"/>
    <s v="385"/>
    <s v="2025-02-13T22:57:22.000Z"/>
    <s v="2025-02-14T23:51:31.000Z"/>
    <x v="76"/>
    <d v="1899-12-30T19:57:00"/>
    <x v="84"/>
    <x v="580"/>
    <s v="1-15 dias"/>
    <x v="1"/>
    <s v="FECHADO"/>
    <s v="NAO SE APLICA"/>
    <s v="NAO SE APLICA"/>
    <s v="NÃO"/>
    <x v="1"/>
    <s v="19"/>
    <s v="20"/>
    <s v="LOCAL NAO INFORMADO"/>
    <x v="5"/>
    <x v="1"/>
    <s v="165074"/>
    <s v=""/>
    <s v=""/>
    <s v=""/>
    <x v="0"/>
    <s v="165074"/>
    <x v="0"/>
    <s v="5 - QUI"/>
    <s v="2025-02-10T03:00:00.000Z"/>
    <s v="2025-02-10T03:00:00.000Z"/>
    <s v="6 - SEX"/>
    <s v="Horas Úteis"/>
    <s v="40.000000"/>
    <s v="1.000000"/>
    <s v="ivamcardoso"/>
    <s v="8"/>
    <s v="Encerrado pelo sistema"/>
    <s v="Formulario Solicitação - Padrão"/>
    <s v=""/>
    <s v=""/>
    <s v=""/>
    <s v=""/>
    <s v="7.510000"/>
    <s v="1.340000"/>
    <s v="8.860000"/>
    <s v=""/>
    <s v=""/>
    <s v="8.860000"/>
    <s v="Copiar arquivo base EBS Homologação"/>
    <s v="Baixa"/>
    <s v=""/>
  </r>
  <r>
    <s v="165075"/>
    <x v="2"/>
    <s v="0.030000"/>
    <s v="2.000000"/>
    <x v="0"/>
    <s v="1-INCIDENTE"/>
    <x v="0"/>
    <x v="2"/>
    <x v="0"/>
    <s v="040801"/>
    <s v="TECNOLOGIA DE INFORMACAO"/>
    <s v="37"/>
    <s v="2025-02-14T11:02:00.000Z"/>
    <s v="2025-02-14T12:56:54.000Z"/>
    <x v="77"/>
    <d v="1899-12-30T08:02:00"/>
    <x v="84"/>
    <x v="64"/>
    <s v="1-15 dias"/>
    <x v="1"/>
    <s v="FECHADO"/>
    <s v="NAO SE APLICA"/>
    <s v="NAO SE APLICA"/>
    <s v="NÃO"/>
    <x v="0"/>
    <s v="08"/>
    <s v="09"/>
    <s v="LOCAL NAO INFORMADO"/>
    <x v="5"/>
    <x v="1"/>
    <s v="165075"/>
    <s v=""/>
    <s v=""/>
    <s v=""/>
    <x v="0"/>
    <s v="165075"/>
    <x v="0"/>
    <s v="6 - SEX"/>
    <s v="2025-02-10T03:00:00.000Z"/>
    <s v="2025-02-10T03:00:00.000Z"/>
    <s v="6 - SEX"/>
    <s v="Horas Úteis"/>
    <s v="16.000000"/>
    <s v="1.000000"/>
    <s v="jorgepereira"/>
    <s v="8"/>
    <s v="Encerrado pelo sistema"/>
    <s v="Formulario Incidente - Padrão"/>
    <s v=""/>
    <s v=""/>
    <s v=""/>
    <s v=""/>
    <s v="0.000000"/>
    <s v="0.000000"/>
    <s v="0.000000"/>
    <s v=""/>
    <s v="27.040000"/>
    <s v="0.000000"/>
    <s v="Task: Verificar Status das impressoras SPO"/>
    <s v="Baixa"/>
    <s v=""/>
  </r>
  <r>
    <s v="165076"/>
    <x v="25"/>
    <s v=""/>
    <s v=""/>
    <x v="0"/>
    <s v="1-INCIDENTE"/>
    <x v="1"/>
    <x v="7"/>
    <x v="4"/>
    <s v="040301"/>
    <s v="CONTROLADORIA"/>
    <s v="48"/>
    <s v="2025-02-14T12:44:28.000Z"/>
    <s v="2025-02-18T13:27:59.000Z"/>
    <x v="77"/>
    <d v="1899-12-30T09:44:00"/>
    <x v="78"/>
    <x v="361"/>
    <s v="1-15 dias"/>
    <x v="0"/>
    <s v="FECHADO"/>
    <s v="NAO SE APLICA"/>
    <s v="NAO SE APLICA"/>
    <s v="NÃO"/>
    <x v="2"/>
    <s v="09"/>
    <s v="10"/>
    <s v="LOCAL NAO INFORMADO"/>
    <x v="5"/>
    <x v="1"/>
    <s v="165076"/>
    <s v=""/>
    <s v=""/>
    <s v=""/>
    <x v="0"/>
    <s v="165076"/>
    <x v="1"/>
    <s v="6 - SEX"/>
    <s v="2025-02-10T03:00:00.000Z"/>
    <s v="2025-02-17T03:00:00.000Z"/>
    <s v="3 - TER"/>
    <s v="Horas Úteis"/>
    <s v="16.000000"/>
    <s v="1.000000"/>
    <s v="gustavosouza"/>
    <s v="8"/>
    <s v="Encerrado pelo sistema"/>
    <s v="Formulario Incidente - Sistemas - Erro Sistemas"/>
    <s v=""/>
    <s v=""/>
    <s v=""/>
    <s v=""/>
    <s v="0.030000"/>
    <s v="19.470000"/>
    <s v="19.500000"/>
    <s v=""/>
    <s v="27.080000"/>
    <s v="19.500000"/>
    <s v="Apuração de IPI sem movimento"/>
    <s v="Baixa"/>
    <s v=""/>
  </r>
  <r>
    <s v="165077"/>
    <x v="25"/>
    <s v=""/>
    <s v=""/>
    <x v="1"/>
    <s v="2-SERVICO"/>
    <x v="1"/>
    <x v="7"/>
    <x v="2"/>
    <s v="040301"/>
    <s v="CONTROLADORIA"/>
    <s v="48"/>
    <s v="2025-02-14T12:46:31.000Z"/>
    <s v="2025-02-18T13:25:20.000Z"/>
    <x v="77"/>
    <d v="1899-12-30T09:46:00"/>
    <x v="78"/>
    <x v="72"/>
    <s v="1-15 dias"/>
    <x v="0"/>
    <s v="FECHADO"/>
    <s v="NAO SE APLICA"/>
    <s v="NAO SE APLICA"/>
    <s v="NÃO"/>
    <x v="2"/>
    <s v="09"/>
    <s v="10"/>
    <s v="LOCAL NAO INFORMADO"/>
    <x v="5"/>
    <x v="1"/>
    <s v="165077"/>
    <s v=""/>
    <s v=""/>
    <s v=""/>
    <x v="0"/>
    <s v="165077"/>
    <x v="0"/>
    <s v="6 - SEX"/>
    <s v="2025-02-10T03:00:00.000Z"/>
    <s v="2025-02-17T03:00:00.000Z"/>
    <s v="3 - TER"/>
    <s v="Horas Úteis"/>
    <s v="16.000000"/>
    <s v="1.000000"/>
    <s v="gustavosouza"/>
    <s v="8"/>
    <s v="Encerrado pelo sistema"/>
    <s v="Formulario Solicitação - Padrão"/>
    <s v=""/>
    <s v=""/>
    <s v=""/>
    <s v=""/>
    <s v=""/>
    <s v="19.460000"/>
    <s v="19.460000"/>
    <s v=""/>
    <s v="27.040000"/>
    <s v="19.460000"/>
    <s v="SAFX113"/>
    <s v="Baixa"/>
    <s v=""/>
  </r>
  <r>
    <s v="165078"/>
    <x v="27"/>
    <s v="0.750000"/>
    <s v="45.000000"/>
    <x v="1"/>
    <s v="2-SERVICO"/>
    <x v="0"/>
    <x v="4"/>
    <x v="0"/>
    <s v="020601"/>
    <s v="ADMINISTRATIVO"/>
    <s v="58"/>
    <s v="2025-02-14T13:30:10.000Z"/>
    <s v="2025-02-14T14:52:45.000Z"/>
    <x v="77"/>
    <d v="1899-12-30T10:30:00"/>
    <x v="84"/>
    <x v="214"/>
    <s v="1-15 dias"/>
    <x v="1"/>
    <s v="FECHADO"/>
    <s v="NAO SE APLICA"/>
    <s v="NAO SE APLICA"/>
    <s v="NÃO"/>
    <x v="0"/>
    <s v="10"/>
    <s v="11"/>
    <s v="PORTO VELHO"/>
    <x v="5"/>
    <x v="1"/>
    <s v="165078"/>
    <s v=""/>
    <s v="4"/>
    <s v="Como voce avalia o atendimento prestado?"/>
    <x v="1"/>
    <s v="165078"/>
    <x v="0"/>
    <s v="6 - SEX"/>
    <s v="2025-02-10T03:00:00.000Z"/>
    <s v="2025-02-10T03:00:00.000Z"/>
    <s v="6 - SEX"/>
    <s v="Horas Úteis"/>
    <s v="16.000000"/>
    <s v="1.000000"/>
    <s v="mararegina"/>
    <s v="9"/>
    <s v="Encerrado pelo usuario"/>
    <s v="Formulario Solicitação - Padrão"/>
    <s v=""/>
    <s v=""/>
    <s v=""/>
    <s v=""/>
    <s v="0.170000"/>
    <s v="1.200000"/>
    <s v="1.380000"/>
    <s v=""/>
    <s v="4.410000"/>
    <s v="1.380000"/>
    <s v="INSTALAÇÃO EQUIPAMENTOS DE TI "/>
    <s v="Baixa"/>
    <s v=""/>
  </r>
  <r>
    <s v="165079"/>
    <x v="9"/>
    <s v="0.750000"/>
    <s v="45.000000"/>
    <x v="1"/>
    <s v="2-SERVICO"/>
    <x v="0"/>
    <x v="34"/>
    <x v="18"/>
    <s v="020405"/>
    <s v="MANUTENCAO DE SISTEMA DE TRANSMISSAO, AUTOMACAO E AUXILIARES"/>
    <s v="105"/>
    <s v="2025-02-14T13:54:43.000Z"/>
    <s v="2025-02-17T19:46:51.000Z"/>
    <x v="77"/>
    <d v="1899-12-30T10:54:00"/>
    <x v="74"/>
    <x v="283"/>
    <s v="1-15 dias"/>
    <x v="1"/>
    <s v="FECHADO"/>
    <s v="NAO SE APLICA"/>
    <s v="NAO SE APLICA"/>
    <s v="NÃO"/>
    <x v="0"/>
    <s v="10"/>
    <s v="16"/>
    <s v="LOCAL NAO INFORMADO"/>
    <x v="5"/>
    <x v="1"/>
    <s v="165079"/>
    <s v="Muito gentil e educado."/>
    <s v="4"/>
    <s v="Como voce avalia o atendimento prestado?"/>
    <x v="1"/>
    <s v="165079"/>
    <x v="0"/>
    <s v="6 - SEX"/>
    <s v="2025-02-10T03:00:00.000Z"/>
    <s v="2025-02-17T03:00:00.000Z"/>
    <s v="2 - SEG"/>
    <s v="Horas Úteis"/>
    <s v="80.000000"/>
    <s v="1.000000"/>
    <s v="francivaldosilva"/>
    <s v="9"/>
    <s v="Encerrado pelo usuario"/>
    <s v="Formulario Solicitação - Padrão"/>
    <s v=""/>
    <s v=""/>
    <s v=""/>
    <s v=""/>
    <s v="15.600000"/>
    <s v="0.300000"/>
    <s v="15.900000"/>
    <s v=""/>
    <s v="0.590000"/>
    <s v="15.900000"/>
    <s v="IMPRESSORA VIRTUAL"/>
    <s v="Baixa"/>
    <s v=""/>
  </r>
  <r>
    <s v="165080"/>
    <x v="10"/>
    <s v="0.000000"/>
    <s v="0.000000"/>
    <x v="0"/>
    <s v="1-INCIDENTE"/>
    <x v="0"/>
    <x v="4"/>
    <x v="0"/>
    <s v="020405"/>
    <s v="MANUTENCAO DE SISTEMA DE TRANSMISSAO, AUTOMACAO E AUXILIARES"/>
    <s v="105"/>
    <s v="2025-02-14T13:56:09.000Z"/>
    <s v="2025-02-18T15:54:20.000Z"/>
    <x v="77"/>
    <d v="1899-12-30T10:56:00"/>
    <x v="78"/>
    <x v="78"/>
    <s v="1-15 dias"/>
    <x v="1"/>
    <s v="FECHADO"/>
    <s v="NAO SE APLICA"/>
    <s v="NAO SE APLICA"/>
    <s v="NÃO"/>
    <x v="10"/>
    <s v="10"/>
    <s v="12"/>
    <s v="LOCAL NAO INFORMADO"/>
    <x v="5"/>
    <x v="1"/>
    <s v="165080"/>
    <s v=""/>
    <s v=""/>
    <s v=""/>
    <x v="0"/>
    <s v="165080"/>
    <x v="0"/>
    <s v="6 - SEX"/>
    <s v="2025-02-10T03:00:00.000Z"/>
    <s v="2025-02-17T03:00:00.000Z"/>
    <s v="3 - TER"/>
    <s v="Horas Úteis"/>
    <s v="16.000000"/>
    <s v="1.000000"/>
    <s v="carlosdlima"/>
    <s v="8"/>
    <s v="Encerrado pelo sistema"/>
    <s v="Formulario Incidente - Padrão"/>
    <s v=""/>
    <s v=""/>
    <s v=""/>
    <s v=""/>
    <s v="1.280000"/>
    <s v="0.130000"/>
    <s v="1.410000"/>
    <s v=""/>
    <s v="27.040000"/>
    <s v="1.410000"/>
    <s v="Redefinição de Senha "/>
    <s v="Baixa"/>
    <s v=""/>
  </r>
  <r>
    <s v="165081"/>
    <x v="26"/>
    <s v="0.000000"/>
    <s v="0.000000"/>
    <x v="1"/>
    <s v="2-SERVICO"/>
    <x v="0"/>
    <x v="13"/>
    <x v="11"/>
    <s v="020403"/>
    <s v="MANUTENCAO DE UNIDADES GERADORAS"/>
    <s v="190"/>
    <s v="2025-02-14T14:00:55.000Z"/>
    <s v="2025-02-27T15:08:47.000Z"/>
    <x v="77"/>
    <d v="1899-12-30T11:00:00"/>
    <x v="89"/>
    <x v="581"/>
    <s v="1-15 dias"/>
    <x v="0"/>
    <s v="FECHADO"/>
    <s v="NAO SE APLICA"/>
    <s v="NAO SE APLICA"/>
    <s v="NÃO"/>
    <x v="5"/>
    <s v="11"/>
    <s v="12"/>
    <s v="LOCAL NAO INFORMADO"/>
    <x v="5"/>
    <x v="1"/>
    <s v="165081"/>
    <s v=""/>
    <s v=""/>
    <s v=""/>
    <x v="0"/>
    <s v="165081"/>
    <x v="1"/>
    <s v="6 - SEX"/>
    <s v="2025-02-10T03:00:00.000Z"/>
    <s v="2025-02-24T03:00:00.000Z"/>
    <s v="5 - QUI"/>
    <s v="Horas Úteis"/>
    <s v="80.000000"/>
    <s v="1.000000"/>
    <s v="eltonleal"/>
    <s v="8"/>
    <s v="Encerrado pelo sistema"/>
    <s v="Formulario Solicitação - Padrão"/>
    <s v=""/>
    <s v=""/>
    <s v=""/>
    <s v=""/>
    <s v="0.000000"/>
    <s v="83.870000"/>
    <s v="83.280000"/>
    <s v=""/>
    <s v="27.070000"/>
    <s v="83.280000"/>
    <s v="ACESSO E-MAIL ELETROBRAS "/>
    <s v="Baixa"/>
    <s v=""/>
  </r>
  <r>
    <s v="165082"/>
    <x v="10"/>
    <s v=""/>
    <s v=""/>
    <x v="0"/>
    <s v="1-INCIDENTE"/>
    <x v="0"/>
    <x v="11"/>
    <x v="8"/>
    <s v="040801"/>
    <s v="TECNOLOGIA DE INFORMACAO"/>
    <s v="37"/>
    <s v="2025-02-14T14:05:00.000Z"/>
    <s v="2025-02-14T15:18:27.000Z"/>
    <x v="77"/>
    <d v="1899-12-30T11:05:00"/>
    <x v="84"/>
    <x v="490"/>
    <s v="1-15 dias"/>
    <x v="1"/>
    <s v="FECHADO"/>
    <s v="NAO SE APLICA"/>
    <s v="NAO SE APLICA"/>
    <s v="NÃO"/>
    <x v="0"/>
    <s v="11"/>
    <s v="12"/>
    <s v="LOCAL NAO INFORMADO"/>
    <x v="5"/>
    <x v="1"/>
    <s v="165082"/>
    <s v=""/>
    <s v=""/>
    <s v=""/>
    <x v="0"/>
    <s v="165082"/>
    <x v="1"/>
    <s v="6 - SEX"/>
    <s v="2025-02-10T03:00:00.000Z"/>
    <s v="2025-02-10T03:00:00.000Z"/>
    <s v="6 - SEX"/>
    <s v="Horas Úteis"/>
    <s v="24.000000"/>
    <s v="1.000000"/>
    <s v="jorgepereira"/>
    <s v="8"/>
    <s v="Encerrado pelo sistema"/>
    <s v="Formulario Incidente - Padrão"/>
    <s v=""/>
    <s v=""/>
    <s v=""/>
    <s v=""/>
    <s v="0.000000"/>
    <s v="1.220000"/>
    <s v="1.220000"/>
    <s v=""/>
    <s v="27.080000"/>
    <s v="1.220000"/>
    <s v=" Task: Check list Sala Telecom-Core"/>
    <s v="Normal"/>
    <s v=""/>
  </r>
  <r>
    <s v="165083"/>
    <x v="25"/>
    <s v=""/>
    <s v=""/>
    <x v="0"/>
    <s v="1-INCIDENTE"/>
    <x v="1"/>
    <x v="7"/>
    <x v="4"/>
    <s v="040301"/>
    <s v="CONTROLADORIA"/>
    <s v="48"/>
    <s v="2025-02-14T14:22:23.000Z"/>
    <s v="2025-02-18T13:28:51.000Z"/>
    <x v="77"/>
    <d v="1899-12-30T11:22:00"/>
    <x v="78"/>
    <x v="353"/>
    <s v="1-15 dias"/>
    <x v="0"/>
    <s v="FECHADO"/>
    <s v="NAO SE APLICA"/>
    <s v="NAO SE APLICA"/>
    <s v="NÃO"/>
    <x v="2"/>
    <s v="11"/>
    <s v="10"/>
    <s v="LOCAL NAO INFORMADO"/>
    <x v="5"/>
    <x v="1"/>
    <s v="165083"/>
    <s v=""/>
    <s v=""/>
    <s v=""/>
    <x v="0"/>
    <s v="165083"/>
    <x v="1"/>
    <s v="6 - SEX"/>
    <s v="2025-02-10T03:00:00.000Z"/>
    <s v="2025-02-17T03:00:00.000Z"/>
    <s v="3 - TER"/>
    <s v="Horas Úteis"/>
    <s v="16.000000"/>
    <s v="1.000000"/>
    <s v="gustavosouza"/>
    <s v="8"/>
    <s v="Encerrado pelo sistema"/>
    <s v="Formulario Incidente - Sistemas - Erro Sistemas"/>
    <s v=""/>
    <s v=""/>
    <s v=""/>
    <s v=""/>
    <s v="0.010000"/>
    <s v="18.140000"/>
    <s v="18.140000"/>
    <s v=""/>
    <s v="27.060000"/>
    <s v="18.140000"/>
    <s v="MSAF não está informando a finalidade da emissão para NF3e"/>
    <s v="Baixa"/>
    <s v=""/>
  </r>
  <r>
    <s v="165084"/>
    <x v="11"/>
    <s v="0.250000"/>
    <s v="15.000000"/>
    <x v="1"/>
    <s v="2-SERVICO"/>
    <x v="1"/>
    <x v="52"/>
    <x v="2"/>
    <s v="020405"/>
    <s v="MANUTENCAO DE SISTEMA DE TRANSMISSAO, AUTOMACAO E AUXILIARES"/>
    <s v="105"/>
    <s v="2025-02-14T15:03:33.000Z"/>
    <s v="2025-02-18T13:26:26.000Z"/>
    <x v="77"/>
    <d v="1899-12-30T12:03:00"/>
    <x v="78"/>
    <x v="107"/>
    <s v="1-15 dias"/>
    <x v="1"/>
    <s v="FECHADO"/>
    <s v="NAO SE APLICA"/>
    <s v="NAO SE APLICA"/>
    <s v="NÃO"/>
    <x v="3"/>
    <s v="12"/>
    <s v="10"/>
    <s v="PORTO VELHO"/>
    <x v="5"/>
    <x v="1"/>
    <s v="165084"/>
    <s v=""/>
    <s v=""/>
    <s v=""/>
    <x v="0"/>
    <s v="165084"/>
    <x v="0"/>
    <s v="6 - SEX"/>
    <s v="2025-02-10T03:00:00.000Z"/>
    <s v="2025-02-17T03:00:00.000Z"/>
    <s v="3 - TER"/>
    <s v="Horas Úteis"/>
    <s v="40.000000"/>
    <s v="1.000000"/>
    <s v="alansilva"/>
    <s v="8"/>
    <s v="Encerrado pelo sistema"/>
    <s v="Formulario Solicitação - Padrão"/>
    <s v="3.440000"/>
    <s v="13.750000"/>
    <s v=""/>
    <s v=""/>
    <s v="0.040000"/>
    <s v="0.180000"/>
    <s v="13.970000"/>
    <s v=""/>
    <s v="27.030000"/>
    <s v="17.410000"/>
    <s v="Acesso ao SIGO"/>
    <s v="Baixa"/>
    <s v=""/>
  </r>
  <r>
    <s v="165085"/>
    <x v="27"/>
    <s v="0.250000"/>
    <s v="15.000000"/>
    <x v="1"/>
    <s v="2-SERVICO"/>
    <x v="0"/>
    <x v="44"/>
    <x v="14"/>
    <s v="020402"/>
    <s v="OPERACAO"/>
    <s v="176"/>
    <s v="2025-02-14T15:22:59.000Z"/>
    <s v="2025-03-13T16:24:05.000Z"/>
    <x v="77"/>
    <d v="1899-12-30T12:22:00"/>
    <x v="90"/>
    <x v="287"/>
    <s v="16-30 dias"/>
    <x v="0"/>
    <s v="FECHADO"/>
    <s v="NAO SE APLICA"/>
    <s v="NAO SE APLICA"/>
    <s v="NÃO"/>
    <x v="0"/>
    <s v="12"/>
    <s v="13"/>
    <s v="PORTO VELHO"/>
    <x v="5"/>
    <x v="4"/>
    <s v="165085"/>
    <s v=""/>
    <s v=""/>
    <s v=""/>
    <x v="0"/>
    <s v="165085"/>
    <x v="0"/>
    <s v="6 - SEX"/>
    <s v="2025-02-10T03:00:00.000Z"/>
    <s v="2025-03-10T03:00:00.000Z"/>
    <s v="5 - QUI"/>
    <s v="Horas Úteis"/>
    <s v="80.000000"/>
    <s v="1.000000"/>
    <s v="joseeudes"/>
    <s v="8"/>
    <s v="Encerrado pelo sistema"/>
    <s v="Formulario Solicitação - Infra - Solicitação Padrão"/>
    <s v=""/>
    <s v=""/>
    <s v=""/>
    <s v=""/>
    <s v="0.010000"/>
    <s v="177.400000"/>
    <s v="173.320000"/>
    <s v=""/>
    <s v="27.070000"/>
    <s v="173.320000"/>
    <s v="Telefonia fixa para sala de relé da SE-PV(230kV)"/>
    <s v="Baixa"/>
    <s v=""/>
  </r>
  <r>
    <s v="165086"/>
    <x v="3"/>
    <s v=""/>
    <s v=""/>
    <x v="1"/>
    <s v="2-SERVICO"/>
    <x v="1"/>
    <x v="39"/>
    <x v="15"/>
    <s v="N/D"/>
    <s v="NÃO DEFINIDO"/>
    <s v="385"/>
    <s v="2025-02-14T15:40:30.000Z"/>
    <s v="2025-02-21T20:53:32.000Z"/>
    <x v="77"/>
    <d v="1899-12-30T12:40:00"/>
    <x v="91"/>
    <x v="220"/>
    <s v="1-15 dias"/>
    <x v="0"/>
    <s v="FECHADO"/>
    <s v="NAO SE APLICA"/>
    <s v="NAO SE APLICA"/>
    <s v="NÃO"/>
    <x v="2"/>
    <s v="12"/>
    <s v="17"/>
    <s v="LOCAL NAO INFORMADO"/>
    <x v="5"/>
    <x v="1"/>
    <s v="165086"/>
    <s v=""/>
    <s v=""/>
    <s v=""/>
    <x v="0"/>
    <s v="165086"/>
    <x v="0"/>
    <s v="6 - SEX"/>
    <s v="2025-02-10T03:00:00.000Z"/>
    <s v="2025-02-17T03:00:00.000Z"/>
    <s v="6 - SEX"/>
    <s v="Horas Úteis"/>
    <s v="16.000000"/>
    <s v="1.000000"/>
    <s v="kimberlyr.elb"/>
    <s v="8"/>
    <s v="Encerrado pelo sistema"/>
    <s v="Formulario Solicitação - Padrão"/>
    <s v=""/>
    <s v=""/>
    <s v=""/>
    <s v=""/>
    <s v="50.260000"/>
    <s v="1.210000"/>
    <s v="51.300000"/>
    <s v=""/>
    <s v="27.000000"/>
    <s v="51.300000"/>
    <s v="Erro ao cadastrar conta bancaria"/>
    <s v="Baixa"/>
    <s v=""/>
  </r>
  <r>
    <s v="165087"/>
    <x v="10"/>
    <s v=""/>
    <s v=""/>
    <x v="0"/>
    <s v="1-INCIDENTE"/>
    <x v="0"/>
    <x v="34"/>
    <x v="0"/>
    <s v="020403"/>
    <s v="MANUTENCAO DE UNIDADES GERADORAS"/>
    <s v="190"/>
    <s v="2025-02-14T16:08:28.000Z"/>
    <s v="2025-02-14T16:24:17.000Z"/>
    <x v="77"/>
    <d v="1899-12-30T13:08:00"/>
    <x v="84"/>
    <x v="287"/>
    <s v="1-15 dias"/>
    <x v="1"/>
    <s v="FECHADO"/>
    <s v="NAO SE APLICA"/>
    <s v="NAO SE APLICA"/>
    <s v="NÃO"/>
    <x v="6"/>
    <s v="13"/>
    <s v="13"/>
    <s v="LOCAL NAO INFORMADO"/>
    <x v="5"/>
    <x v="1"/>
    <s v="165087"/>
    <s v=""/>
    <s v=""/>
    <s v=""/>
    <x v="0"/>
    <s v="165087"/>
    <x v="0"/>
    <s v="6 - SEX"/>
    <s v="2025-02-10T03:00:00.000Z"/>
    <s v="2025-02-10T03:00:00.000Z"/>
    <s v="6 - SEX"/>
    <s v="Horas Úteis"/>
    <s v="16.000000"/>
    <s v="1.000000"/>
    <s v="alfredocabral"/>
    <s v="9"/>
    <s v="Encerrado pelo usuario"/>
    <s v="Formulario Incidente - Sistemas - Erro Sistemas"/>
    <s v=""/>
    <s v=""/>
    <s v=""/>
    <s v=""/>
    <s v="0.060000"/>
    <s v="0.180000"/>
    <s v="0.240000"/>
    <s v=""/>
    <s v="4.570000"/>
    <s v="0.240000"/>
    <s v="ACESSO A SIGO"/>
    <s v="Baixa"/>
    <s v=""/>
  </r>
  <r>
    <s v="165088"/>
    <x v="8"/>
    <s v="0.250000"/>
    <s v="15.000000"/>
    <x v="1"/>
    <s v="2-SERVICO"/>
    <x v="0"/>
    <x v="13"/>
    <x v="11"/>
    <s v="020402"/>
    <s v="OPERACAO"/>
    <s v="176"/>
    <s v="2025-02-14T16:31:09.000Z"/>
    <s v="2025-02-17T13:20:17.000Z"/>
    <x v="77"/>
    <d v="1899-12-30T13:31:00"/>
    <x v="74"/>
    <x v="336"/>
    <s v="1-15 dias"/>
    <x v="1"/>
    <s v="FECHADO"/>
    <s v="NAO SE APLICA"/>
    <s v="NAO SE APLICA"/>
    <s v="NÃO"/>
    <x v="5"/>
    <s v="13"/>
    <s v="10"/>
    <s v="PORTO VELHO"/>
    <x v="5"/>
    <x v="1"/>
    <s v="165088"/>
    <s v=""/>
    <s v=""/>
    <s v=""/>
    <x v="0"/>
    <s v="165088"/>
    <x v="0"/>
    <s v="6 - SEX"/>
    <s v="2025-02-10T03:00:00.000Z"/>
    <s v="2025-02-17T03:00:00.000Z"/>
    <s v="2 - SEG"/>
    <s v="Horas Úteis"/>
    <s v="80.000000"/>
    <s v="1.000000"/>
    <s v="dionbarros"/>
    <s v="8"/>
    <s v="Encerrado pelo sistema"/>
    <s v="Formulario Solicitação - Padrão"/>
    <s v=""/>
    <s v=""/>
    <s v=""/>
    <s v=""/>
    <s v="0.000000"/>
    <s v="6.830000"/>
    <s v="6.830000"/>
    <s v=""/>
    <s v="27.050000"/>
    <s v="6.830000"/>
    <s v="Notificação automática da Conclusão no Email"/>
    <s v="Baixa"/>
    <s v=""/>
  </r>
  <r>
    <s v="165089"/>
    <x v="3"/>
    <s v=""/>
    <s v=""/>
    <x v="1"/>
    <s v="2-SERVICO"/>
    <x v="1"/>
    <x v="24"/>
    <x v="2"/>
    <s v="N/D"/>
    <s v="NÃO DEFINIDO"/>
    <s v="385"/>
    <s v="2025-02-14T16:35:35.000Z"/>
    <s v="2025-02-14T17:00:23.000Z"/>
    <x v="77"/>
    <d v="1899-12-30T13:35:00"/>
    <x v="84"/>
    <x v="334"/>
    <s v="1-15 dias"/>
    <x v="1"/>
    <s v="FECHADO"/>
    <s v="NAO SE APLICA"/>
    <s v="NAO SE APLICA"/>
    <s v="NÃO"/>
    <x v="2"/>
    <s v="13"/>
    <s v="14"/>
    <s v="LOCAL NAO INFORMADO"/>
    <x v="5"/>
    <x v="1"/>
    <s v="165089"/>
    <s v=""/>
    <s v=""/>
    <s v=""/>
    <x v="0"/>
    <s v="165089"/>
    <x v="0"/>
    <s v="6 - SEX"/>
    <s v="2025-02-10T03:00:00.000Z"/>
    <s v="2025-02-10T03:00:00.000Z"/>
    <s v="6 - SEX"/>
    <s v="Horas Úteis"/>
    <s v="40.000000"/>
    <s v="1.000000"/>
    <s v="maraisalima.elb"/>
    <s v="8"/>
    <s v="Encerrado pelo sistema"/>
    <s v="Formulario Solicitação - Padrão"/>
    <s v=""/>
    <s v=""/>
    <s v=""/>
    <s v=""/>
    <s v="0.000000"/>
    <s v="0.410000"/>
    <s v="0.410000"/>
    <s v=""/>
    <s v="27.050000"/>
    <s v="0.410000"/>
    <s v="Relatórios de Despesas"/>
    <s v="Baixa"/>
    <s v=""/>
  </r>
  <r>
    <s v="165090"/>
    <x v="10"/>
    <s v="0.000000"/>
    <s v="0.000000"/>
    <x v="1"/>
    <s v="2-SERVICO"/>
    <x v="0"/>
    <x v="34"/>
    <x v="18"/>
    <s v="020401"/>
    <s v="ENGENHARIA, PLANEJ. E CONTROLE ESTATÍSTICO"/>
    <s v="66"/>
    <s v="2025-02-14T16:58:01.000Z"/>
    <s v="2025-02-18T15:53:21.000Z"/>
    <x v="77"/>
    <d v="1899-12-30T13:58:00"/>
    <x v="78"/>
    <x v="519"/>
    <s v="1-15 dias"/>
    <x v="1"/>
    <s v="FECHADO"/>
    <s v="NAO SE APLICA"/>
    <s v="NAO SE APLICA"/>
    <s v="NÃO"/>
    <x v="10"/>
    <s v="13"/>
    <s v="12"/>
    <s v="LOCAL NAO INFORMADO"/>
    <x v="5"/>
    <x v="1"/>
    <s v="165090"/>
    <s v=""/>
    <s v=""/>
    <s v=""/>
    <x v="0"/>
    <s v="165090"/>
    <x v="0"/>
    <s v="6 - SEX"/>
    <s v="2025-02-10T03:00:00.000Z"/>
    <s v="2025-02-17T03:00:00.000Z"/>
    <s v="3 - TER"/>
    <s v="Horas Úteis"/>
    <s v="80.000000"/>
    <s v="1.000000"/>
    <s v="fernandohamaji"/>
    <s v="8"/>
    <s v="Encerrado pelo sistema"/>
    <s v="Formulario Solicitação - Padrão"/>
    <s v=""/>
    <s v=""/>
    <s v=""/>
    <s v="0.600000"/>
    <s v="0.000000"/>
    <s v="1.200000"/>
    <s v="1.200000"/>
    <s v=""/>
    <s v="27.040000"/>
    <s v="1.800000"/>
    <s v="Elipse EPM"/>
    <s v="Baixa"/>
    <s v=""/>
  </r>
  <r>
    <s v="165091"/>
    <x v="27"/>
    <s v="0.750000"/>
    <s v="45.000000"/>
    <x v="1"/>
    <s v="2-SERVICO"/>
    <x v="0"/>
    <x v="10"/>
    <x v="11"/>
    <s v="040801"/>
    <s v="TECNOLOGIA DE INFORMACAO"/>
    <s v="37"/>
    <s v="2025-02-14T17:33:37.000Z"/>
    <s v="2025-02-18T18:21:32.000Z"/>
    <x v="77"/>
    <d v="1899-12-30T14:33:00"/>
    <x v="78"/>
    <x v="129"/>
    <s v="1-15 dias"/>
    <x v="1"/>
    <s v="FECHADO"/>
    <s v="NAO SE APLICA"/>
    <s v="NAO SE APLICA"/>
    <s v="NÃO"/>
    <x v="0"/>
    <s v="14"/>
    <s v="15"/>
    <s v="LOCAL NAO INFORMADO"/>
    <x v="5"/>
    <x v="1"/>
    <s v="165091"/>
    <s v=""/>
    <s v=""/>
    <s v=""/>
    <x v="0"/>
    <s v="165091"/>
    <x v="0"/>
    <s v="6 - SEX"/>
    <s v="2025-02-10T03:00:00.000Z"/>
    <s v="2025-02-17T03:00:00.000Z"/>
    <s v="3 - TER"/>
    <s v="Horas Úteis"/>
    <s v="80.000000"/>
    <s v="1.000000"/>
    <s v="silass"/>
    <s v="8"/>
    <s v="Encerrado pelo sistema"/>
    <s v="Formulario Solicitação - Padrão"/>
    <s v=""/>
    <s v=""/>
    <s v=""/>
    <s v=""/>
    <s v="19.440000"/>
    <s v="0.390000"/>
    <s v="19.830000"/>
    <s v=""/>
    <s v="27.030000"/>
    <s v="19.830000"/>
    <s v="Integrante desligado FRANKLINVERISSIMO"/>
    <s v="Baixa"/>
    <s v=""/>
  </r>
  <r>
    <s v="165092"/>
    <x v="10"/>
    <s v=""/>
    <s v=""/>
    <x v="0"/>
    <s v="1-INCIDENTE"/>
    <x v="0"/>
    <x v="11"/>
    <x v="8"/>
    <s v="040801"/>
    <s v="TECNOLOGIA DE INFORMACAO"/>
    <s v="37"/>
    <s v="2025-02-14T17:57:00.000Z"/>
    <s v="2025-02-14T18:04:50.000Z"/>
    <x v="77"/>
    <d v="1899-12-30T14:57:00"/>
    <x v="84"/>
    <x v="58"/>
    <s v="1-15 dias"/>
    <x v="1"/>
    <s v="FECHADO"/>
    <s v="NAO SE APLICA"/>
    <s v="NAO SE APLICA"/>
    <s v="NÃO"/>
    <x v="0"/>
    <s v="14"/>
    <s v="15"/>
    <s v="LOCAL NAO INFORMADO"/>
    <x v="5"/>
    <x v="1"/>
    <s v="165092"/>
    <s v=""/>
    <s v=""/>
    <s v=""/>
    <x v="0"/>
    <s v="165092"/>
    <x v="1"/>
    <s v="6 - SEX"/>
    <s v="2025-02-10T03:00:00.000Z"/>
    <s v="2025-02-10T03:00:00.000Z"/>
    <s v="6 - SEX"/>
    <s v="Horas Úteis"/>
    <s v="24.000000"/>
    <s v="1.000000"/>
    <s v="jorgepereira"/>
    <s v="8"/>
    <s v="Encerrado pelo sistema"/>
    <s v="Formulario Incidente - Padrão"/>
    <s v=""/>
    <s v=""/>
    <s v=""/>
    <s v=""/>
    <s v="0.000000"/>
    <s v="0.120000"/>
    <s v="0.120000"/>
    <s v=""/>
    <s v="27.070000"/>
    <s v="0.120000"/>
    <s v=" Task: Check list Torre Rádio UHE"/>
    <s v="Normal"/>
    <s v=""/>
  </r>
  <r>
    <s v="165093"/>
    <x v="10"/>
    <s v=""/>
    <s v=""/>
    <x v="0"/>
    <s v="1-INCIDENTE"/>
    <x v="0"/>
    <x v="11"/>
    <x v="8"/>
    <s v="040801"/>
    <s v="TECNOLOGIA DE INFORMACAO"/>
    <s v="37"/>
    <s v="2025-02-14T17:58:00.000Z"/>
    <s v="2025-02-14T18:03:07.000Z"/>
    <x v="77"/>
    <d v="1899-12-30T14:58:00"/>
    <x v="84"/>
    <x v="314"/>
    <s v="1-15 dias"/>
    <x v="1"/>
    <s v="FECHADO"/>
    <s v="NAO SE APLICA"/>
    <s v="NAO SE APLICA"/>
    <s v="NÃO"/>
    <x v="0"/>
    <s v="14"/>
    <s v="15"/>
    <s v="LOCAL NAO INFORMADO"/>
    <x v="5"/>
    <x v="1"/>
    <s v="165093"/>
    <s v=""/>
    <s v=""/>
    <s v=""/>
    <x v="0"/>
    <s v="165093"/>
    <x v="1"/>
    <s v="6 - SEX"/>
    <s v="2025-02-10T03:00:00.000Z"/>
    <s v="2025-02-10T03:00:00.000Z"/>
    <s v="6 - SEX"/>
    <s v="Horas Úteis"/>
    <s v="24.000000"/>
    <s v="1.000000"/>
    <s v="jorgepereira"/>
    <s v="8"/>
    <s v="Encerrado pelo sistema"/>
    <s v="Formulario Incidente - Padrão"/>
    <s v=""/>
    <s v=""/>
    <s v=""/>
    <s v=""/>
    <s v="0.000000"/>
    <s v="0.080000"/>
    <s v="0.090000"/>
    <s v=""/>
    <s v="27.000000"/>
    <s v="0.090000"/>
    <s v=" Task: Check List Sala Cofre TI"/>
    <s v="Normal"/>
    <s v=""/>
  </r>
  <r>
    <s v="165094"/>
    <x v="10"/>
    <s v=""/>
    <s v=""/>
    <x v="0"/>
    <s v="1-INCIDENTE"/>
    <x v="0"/>
    <x v="2"/>
    <x v="0"/>
    <s v="040801"/>
    <s v="TECNOLOGIA DE INFORMACAO"/>
    <s v="37"/>
    <s v="2025-02-14T17:59:00.000Z"/>
    <s v="2025-02-14T18:02:00.000Z"/>
    <x v="77"/>
    <d v="1899-12-30T14:59:00"/>
    <x v="84"/>
    <x v="582"/>
    <s v="1-15 dias"/>
    <x v="1"/>
    <s v="FECHADO"/>
    <s v="NAO SE APLICA"/>
    <s v="NAO SE APLICA"/>
    <s v="NÃO"/>
    <x v="0"/>
    <s v="14"/>
    <s v="15"/>
    <s v="LOCAL NAO INFORMADO"/>
    <x v="5"/>
    <x v="1"/>
    <s v="165094"/>
    <s v=""/>
    <s v=""/>
    <s v=""/>
    <x v="0"/>
    <s v="165094"/>
    <x v="1"/>
    <s v="6 - SEX"/>
    <s v="2025-02-10T03:00:00.000Z"/>
    <s v="2025-02-10T03:00:00.000Z"/>
    <s v="6 - SEX"/>
    <s v="Horas Úteis"/>
    <s v="16.000000"/>
    <s v="1.000000"/>
    <s v="jorgepereira"/>
    <s v="8"/>
    <s v="Encerrado pelo sistema"/>
    <s v="Formulario Incidente - Padrão"/>
    <s v=""/>
    <s v=""/>
    <s v=""/>
    <s v=""/>
    <s v="0.000000"/>
    <s v="0.050000"/>
    <s v="0.050000"/>
    <s v=""/>
    <s v="27.020000"/>
    <s v="0.050000"/>
    <s v=" Task: Check List Impressoras Salas de Controle"/>
    <s v="Normal"/>
    <s v=""/>
  </r>
  <r>
    <s v="165095"/>
    <x v="9"/>
    <s v="2.000000"/>
    <s v="120.000000"/>
    <x v="1"/>
    <s v="2-SERVICO"/>
    <x v="0"/>
    <x v="4"/>
    <x v="0"/>
    <s v="020601"/>
    <s v="ADMINISTRATIVO"/>
    <s v="58"/>
    <s v="2025-02-14T18:03:47.000Z"/>
    <s v="2025-02-17T15:38:25.000Z"/>
    <x v="77"/>
    <d v="1899-12-30T15:03:00"/>
    <x v="74"/>
    <x v="188"/>
    <s v="1-15 dias"/>
    <x v="1"/>
    <s v="FECHADO"/>
    <s v="NAO SE APLICA"/>
    <s v="NAO SE APLICA"/>
    <s v="NÃO"/>
    <x v="0"/>
    <s v="15"/>
    <s v="12"/>
    <s v="PORTO VELHO"/>
    <x v="5"/>
    <x v="1"/>
    <s v="165095"/>
    <s v="Atendimento rápido e eficaz!"/>
    <s v=""/>
    <s v=""/>
    <x v="0"/>
    <s v=""/>
    <x v="4"/>
    <s v=""/>
    <s v=""/>
    <s v=""/>
    <s v=""/>
    <s v=""/>
    <s v=""/>
    <s v=""/>
    <s v=""/>
    <s v=""/>
    <s v=""/>
    <s v=""/>
    <s v=""/>
    <s v=""/>
    <s v=""/>
    <s v=""/>
    <s v=""/>
    <s v=""/>
    <s v=""/>
    <s v=""/>
    <s v=""/>
    <s v=""/>
    <s v=""/>
    <s v=""/>
    <s v=""/>
  </r>
  <r>
    <s v=",4,Como voce avalia o atendimento prestado?,Otimo,165095,Baixa,6 - SEX,2025-02-10T03:00:00.000Z,2025-02-17T03:00:00.000Z,2 - SEG,Horas Úteis,16.000000,1.000000,lucianomiranda,8,Encerrado pelo sistema,Formulario Solicitação - Padrão,,,,,0.090000,1.040000,1.130000,,27.030000,1.130000,ESPAÇO DE ARMAZENAMENTO HD NOTEBOOK ,Baixa,"/>
    <x v="19"/>
    <s v=""/>
    <s v=""/>
    <x v="4"/>
    <s v=""/>
    <x v="3"/>
    <x v="59"/>
    <x v="27"/>
    <s v=""/>
    <s v=""/>
    <s v=""/>
    <s v=""/>
    <s v=""/>
    <x v="16"/>
    <m/>
    <x v="9"/>
    <x v="53"/>
    <s v=""/>
    <x v="2"/>
    <s v=""/>
    <s v=""/>
    <s v=""/>
    <s v=""/>
    <x v="8"/>
    <s v=""/>
    <s v=""/>
    <s v=""/>
    <x v="1"/>
    <x v="2"/>
    <s v=""/>
    <s v=""/>
    <s v=""/>
    <s v=""/>
    <x v="0"/>
    <s v=""/>
    <x v="4"/>
    <s v=""/>
    <s v=""/>
    <s v=""/>
    <s v=""/>
    <s v=""/>
    <s v=""/>
    <s v=""/>
    <s v=""/>
    <s v=""/>
    <s v=""/>
    <s v=""/>
    <s v=""/>
    <s v=""/>
    <s v=""/>
    <s v=""/>
    <s v=""/>
    <s v=""/>
    <s v=""/>
    <s v=""/>
    <s v=""/>
    <s v=""/>
    <s v=""/>
    <s v=""/>
    <s v=""/>
  </r>
  <r>
    <s v="165096"/>
    <x v="0"/>
    <s v="0.500000"/>
    <s v="30.000000"/>
    <x v="1"/>
    <s v="2-SERVICO"/>
    <x v="0"/>
    <x v="4"/>
    <x v="0"/>
    <s v="030201"/>
    <s v="SUSTENTABILIDADE"/>
    <s v="42"/>
    <s v="2025-02-14T18:11:16.000Z"/>
    <s v="2025-02-14T19:25:36.000Z"/>
    <x v="77"/>
    <d v="1899-12-30T15:11:00"/>
    <x v="84"/>
    <x v="487"/>
    <s v="1-15 dias"/>
    <x v="1"/>
    <s v="FECHADO"/>
    <s v="NAO SE APLICA"/>
    <s v="NAO SE APLICA"/>
    <s v="NÃO"/>
    <x v="0"/>
    <s v="15"/>
    <s v="16"/>
    <s v="LOCAL NAO INFORMADO"/>
    <x v="5"/>
    <x v="1"/>
    <s v="165096"/>
    <s v=""/>
    <s v="4"/>
    <s v="Como voce avalia o atendimento prestado?"/>
    <x v="1"/>
    <s v="165096"/>
    <x v="0"/>
    <s v="6 - SEX"/>
    <s v="2025-02-10T03:00:00.000Z"/>
    <s v="2025-02-10T03:00:00.000Z"/>
    <s v="6 - SEX"/>
    <s v="Horas Úteis"/>
    <s v="16.000000"/>
    <s v="1.000000"/>
    <s v="anasouto"/>
    <s v="9"/>
    <s v="Encerrado pelo usuario"/>
    <s v="Formulario Solicitação - Padrão"/>
    <s v=""/>
    <s v=""/>
    <s v=""/>
    <s v=""/>
    <s v="0.190000"/>
    <s v="1.060000"/>
    <s v="1.240000"/>
    <s v=""/>
    <s v="0.870000"/>
    <s v="1.240000"/>
    <s v="Liberação de espaço"/>
    <s v="Baixa"/>
    <s v=""/>
  </r>
  <r>
    <s v="165097"/>
    <x v="25"/>
    <s v=""/>
    <s v=""/>
    <x v="0"/>
    <s v="1-INCIDENTE"/>
    <x v="1"/>
    <x v="7"/>
    <x v="4"/>
    <s v="040301"/>
    <s v="CONTROLADORIA"/>
    <s v="48"/>
    <s v="2025-02-14T18:27:18.000Z"/>
    <s v="2025-02-18T13:30:04.000Z"/>
    <x v="77"/>
    <d v="1899-12-30T15:27:00"/>
    <x v="78"/>
    <x v="252"/>
    <s v="1-15 dias"/>
    <x v="1"/>
    <s v="FECHADO"/>
    <s v="NAO SE APLICA"/>
    <s v="NAO SE APLICA"/>
    <s v="NÃO"/>
    <x v="2"/>
    <s v="15"/>
    <s v="10"/>
    <s v="LOCAL NAO INFORMADO"/>
    <x v="5"/>
    <x v="1"/>
    <s v="165097"/>
    <s v=""/>
    <s v=""/>
    <s v=""/>
    <x v="0"/>
    <s v="165097"/>
    <x v="1"/>
    <s v="6 - SEX"/>
    <s v="2025-02-10T03:00:00.000Z"/>
    <s v="2025-02-17T03:00:00.000Z"/>
    <s v="3 - TER"/>
    <s v="Horas Úteis"/>
    <s v="16.000000"/>
    <s v="1.000000"/>
    <s v="gustavosouza"/>
    <s v="8"/>
    <s v="Encerrado pelo sistema"/>
    <s v="Formulario Incidente - Sistemas - Erro Sistemas"/>
    <s v=""/>
    <s v=""/>
    <s v=""/>
    <s v=""/>
    <s v="0.010000"/>
    <s v="14.070000"/>
    <s v="14.080000"/>
    <s v=""/>
    <s v="27.040000"/>
    <s v="14.080000"/>
    <s v="Imprimir o relatório em PDF"/>
    <s v="Baixa"/>
    <s v=""/>
  </r>
  <r>
    <s v="165098"/>
    <x v="11"/>
    <s v=""/>
    <s v=""/>
    <x v="2"/>
    <s v="3-MUDANCA"/>
    <x v="0"/>
    <x v="14"/>
    <x v="2"/>
    <s v="040801"/>
    <s v="TECNOLOGIA DE INFORMACAO"/>
    <s v="37"/>
    <s v="2025-02-14T19:00:43.000Z"/>
    <s v=""/>
    <x v="77"/>
    <d v="1899-12-30T16:00:00"/>
    <x v="9"/>
    <x v="53"/>
    <s v="N/A"/>
    <x v="0"/>
    <s v="EM ABERTO"/>
    <s v="COM INDISPONIBILIDADE"/>
    <s v="COM SUCESSO"/>
    <s v="NÃO"/>
    <x v="5"/>
    <s v="16"/>
    <s v=""/>
    <s v="LOCAL NAO INFORMADO"/>
    <x v="5"/>
    <x v="2"/>
    <s v="165098"/>
    <s v=""/>
    <s v=""/>
    <s v=""/>
    <x v="0"/>
    <s v="165098"/>
    <x v="0"/>
    <s v="6 - SEX"/>
    <s v="2025-02-10T03:00:00.000Z"/>
    <s v=""/>
    <s v=""/>
    <s v="Horas Úteis"/>
    <s v="80.000000"/>
    <s v="1.000000"/>
    <s v="jorgepereira"/>
    <s v="39"/>
    <s v="Encerrada"/>
    <s v="Mudança Padrão"/>
    <s v=""/>
    <s v=""/>
    <s v=""/>
    <s v=""/>
    <s v=""/>
    <s v="0.570000"/>
    <s v="193.650000"/>
    <s v=""/>
    <s v=""/>
    <s v="193.650000"/>
    <s v="Desligar Exchange "/>
    <s v="Baixa"/>
    <s v=""/>
  </r>
  <r>
    <s v="165099"/>
    <x v="1"/>
    <s v=""/>
    <s v=""/>
    <x v="1"/>
    <s v="2-SERVICO"/>
    <x v="1"/>
    <x v="19"/>
    <x v="2"/>
    <s v="020401"/>
    <s v="ENGENHARIA, PLANEJ. E CONTROLE ESTATÍSTICO"/>
    <s v="66"/>
    <s v="2025-02-14T20:02:52.000Z"/>
    <s v="2025-02-19T18:04:36.000Z"/>
    <x v="77"/>
    <d v="1899-12-30T17:02:00"/>
    <x v="83"/>
    <x v="58"/>
    <s v="1-15 dias"/>
    <x v="1"/>
    <s v="FECHADO"/>
    <s v="NAO SE APLICA"/>
    <s v="NAO SE APLICA"/>
    <s v="NÃO"/>
    <x v="4"/>
    <s v="17"/>
    <s v="15"/>
    <s v="PORTO VELHO"/>
    <x v="5"/>
    <x v="1"/>
    <s v="165099"/>
    <s v=""/>
    <s v=""/>
    <s v=""/>
    <x v="0"/>
    <s v="165099"/>
    <x v="0"/>
    <s v="6 - SEX"/>
    <s v="2025-02-10T03:00:00.000Z"/>
    <s v="2025-02-17T03:00:00.000Z"/>
    <s v="4 - QUA"/>
    <s v="Horas Úteis"/>
    <s v="40.000000"/>
    <s v="1.000000"/>
    <s v="pedrocarvalho"/>
    <s v="9"/>
    <s v="Encerrado pelo usuario"/>
    <s v="Formulario Solicitação - Padrão"/>
    <s v=""/>
    <s v=""/>
    <s v=""/>
    <s v=""/>
    <s v=""/>
    <s v="1.960000"/>
    <s v="1.960000"/>
    <s v=""/>
    <s v=""/>
    <s v="1.960000"/>
    <s v="Assinatura digital"/>
    <s v="Baixa"/>
    <s v=""/>
  </r>
  <r>
    <s v="165100"/>
    <x v="3"/>
    <s v=""/>
    <s v=""/>
    <x v="1"/>
    <s v="2-SERVICO"/>
    <x v="1"/>
    <x v="20"/>
    <x v="2"/>
    <s v="040301"/>
    <s v="CONTROLADORIA"/>
    <s v="48"/>
    <s v="2025-02-14T20:18:35.000Z"/>
    <s v="2025-02-27T21:20:50.000Z"/>
    <x v="77"/>
    <d v="1899-12-30T17:18:00"/>
    <x v="89"/>
    <x v="537"/>
    <s v="1-15 dias"/>
    <x v="0"/>
    <s v="FECHADO"/>
    <s v="NAO SE APLICA"/>
    <s v="NAO SE APLICA"/>
    <s v="NÃO"/>
    <x v="2"/>
    <s v="17"/>
    <s v="18"/>
    <s v="LOCAL NAO INFORMADO"/>
    <x v="5"/>
    <x v="1"/>
    <s v="165100"/>
    <s v=""/>
    <s v=""/>
    <s v=""/>
    <x v="0"/>
    <s v="165100"/>
    <x v="0"/>
    <s v="6 - SEX"/>
    <s v="2025-02-10T03:00:00.000Z"/>
    <s v="2025-02-24T03:00:00.000Z"/>
    <s v="5 - QUI"/>
    <s v="Horas Úteis"/>
    <s v="40.000000"/>
    <s v="1.000000"/>
    <s v="gustavosouza"/>
    <s v="8"/>
    <s v="Encerrado pelo sistema"/>
    <s v="Formulario Solicitação - Padrão"/>
    <s v=""/>
    <s v=""/>
    <s v=""/>
    <s v="29.670000"/>
    <s v="0.000000"/>
    <s v="53.590000"/>
    <s v="53.170000"/>
    <s v=""/>
    <s v="27.040000"/>
    <s v="82.840000"/>
    <s v="Calendário de cobrança de impostos"/>
    <s v="Baixa"/>
    <s v=""/>
  </r>
  <r>
    <s v="165101"/>
    <x v="10"/>
    <s v="0.000000"/>
    <s v="0.000000"/>
    <x v="1"/>
    <s v="2-SERVICO"/>
    <x v="0"/>
    <x v="15"/>
    <x v="3"/>
    <s v="N/D"/>
    <s v="NÃO DEFINIDO"/>
    <s v="385"/>
    <s v="2025-02-14T20:35:22.000Z"/>
    <s v="2025-02-18T15:52:20.000Z"/>
    <x v="77"/>
    <d v="1899-12-30T17:35:00"/>
    <x v="78"/>
    <x v="86"/>
    <s v="1-15 dias"/>
    <x v="1"/>
    <s v="FECHADO"/>
    <s v="NAO SE APLICA"/>
    <s v="NAO SE APLICA"/>
    <s v="NÃO"/>
    <x v="10"/>
    <s v="17"/>
    <s v="12"/>
    <s v="LOCAL NAO INFORMADO"/>
    <x v="5"/>
    <x v="1"/>
    <s v="165101"/>
    <s v=""/>
    <s v=""/>
    <s v=""/>
    <x v="0"/>
    <s v="165101"/>
    <x v="1"/>
    <s v="6 - SEX"/>
    <s v="2025-02-10T03:00:00.000Z"/>
    <s v="2025-02-17T03:00:00.000Z"/>
    <s v="3 - TER"/>
    <s v="Horas Úteis"/>
    <s v="80.000000"/>
    <s v="1.000000"/>
    <s v="thiagoo"/>
    <s v="8"/>
    <s v="Encerrado pelo sistema"/>
    <s v="Gestão de acesso"/>
    <s v=""/>
    <s v=""/>
    <s v=""/>
    <s v=""/>
    <s v=""/>
    <s v="0.260000"/>
    <s v="0.260000"/>
    <s v=""/>
    <s v="27.040000"/>
    <s v="0.260000"/>
    <s v="ACESSO"/>
    <s v="Baixa"/>
    <s v=""/>
  </r>
  <r>
    <s v="165102"/>
    <x v="3"/>
    <s v=""/>
    <s v=""/>
    <x v="1"/>
    <s v="2-SERVICO"/>
    <x v="1"/>
    <x v="25"/>
    <x v="2"/>
    <s v="N/D"/>
    <s v="NÃO DEFINIDO"/>
    <s v="385"/>
    <s v="2025-02-14T20:49:59.000Z"/>
    <s v="2025-02-17T19:24:08.000Z"/>
    <x v="77"/>
    <d v="1899-12-30T17:49:00"/>
    <x v="74"/>
    <x v="162"/>
    <s v="1-15 dias"/>
    <x v="1"/>
    <s v="FECHADO"/>
    <s v="NAO SE APLICA"/>
    <s v="NAO SE APLICA"/>
    <s v="NÃO"/>
    <x v="2"/>
    <s v="17"/>
    <s v="16"/>
    <s v="LOCAL NAO INFORMADO"/>
    <x v="5"/>
    <x v="1"/>
    <s v="165102"/>
    <s v=""/>
    <s v=""/>
    <s v=""/>
    <x v="0"/>
    <s v="165102"/>
    <x v="0"/>
    <s v="6 - SEX"/>
    <s v="2025-02-10T03:00:00.000Z"/>
    <s v="2025-02-17T03:00:00.000Z"/>
    <s v="2 - SEG"/>
    <s v="Horas Úteis"/>
    <s v="40.000000"/>
    <s v="1.000000"/>
    <s v="maraisalima.elb"/>
    <s v="8"/>
    <s v="Encerrado pelo sistema"/>
    <s v="Formulario Solicitação - Padrão"/>
    <s v=""/>
    <s v=""/>
    <s v=""/>
    <s v=""/>
    <s v="0.250000"/>
    <s v="8.340000"/>
    <s v="8.590000"/>
    <s v=""/>
    <s v="27.060000"/>
    <s v="8.590000"/>
    <s v="RETONO DE REMESSA DO BANCO"/>
    <s v="Baixa"/>
    <s v=""/>
  </r>
  <r>
    <s v="165103"/>
    <x v="27"/>
    <s v="7.000000"/>
    <s v="420.000000"/>
    <x v="1"/>
    <s v="2-SERVICO"/>
    <x v="0"/>
    <x v="4"/>
    <x v="9"/>
    <s v="040801"/>
    <s v="TECNOLOGIA DE INFORMACAO"/>
    <s v="37"/>
    <s v="2025-02-14T22:52:24.000Z"/>
    <s v="2025-02-19T13:44:10.000Z"/>
    <x v="77"/>
    <d v="1899-12-30T19:52:00"/>
    <x v="83"/>
    <x v="358"/>
    <s v="1-15 dias"/>
    <x v="1"/>
    <s v="FECHADO"/>
    <s v="NAO SE APLICA"/>
    <s v="NAO SE APLICA"/>
    <s v="NÃO"/>
    <x v="0"/>
    <s v="19"/>
    <s v="10"/>
    <s v="LOCAL NAO INFORMADO"/>
    <x v="5"/>
    <x v="1"/>
    <s v="165103"/>
    <s v=""/>
    <s v=""/>
    <s v=""/>
    <x v="0"/>
    <s v="165103"/>
    <x v="0"/>
    <s v="6 - SEX"/>
    <s v="2025-02-10T03:00:00.000Z"/>
    <s v="2025-02-17T03:00:00.000Z"/>
    <s v="4 - QUA"/>
    <s v="Horas Úteis"/>
    <s v="80.000000"/>
    <s v="1.000000"/>
    <s v="silass"/>
    <s v="8"/>
    <s v="Encerrado pelo sistema"/>
    <s v="Formulario Solicitação - Padrão"/>
    <s v=""/>
    <s v=""/>
    <s v=""/>
    <s v=""/>
    <s v=""/>
    <s v="19.770000"/>
    <s v="19.770000"/>
    <s v=""/>
    <s v="27.070000"/>
    <s v="19.770000"/>
    <s v="Atividade para regularização de Invetário e Leasing"/>
    <s v="Baixa"/>
    <s v=""/>
  </r>
  <r>
    <s v="165104"/>
    <x v="9"/>
    <s v="0.500000"/>
    <s v="30.000000"/>
    <x v="0"/>
    <s v="1-INCIDENTE"/>
    <x v="0"/>
    <x v="0"/>
    <x v="0"/>
    <s v="040801"/>
    <s v="TECNOLOGIA DE INFORMACAO"/>
    <s v="37"/>
    <s v="2025-02-15T13:45:00.000Z"/>
    <s v="2025-02-17T17:50:05.000Z"/>
    <x v="78"/>
    <d v="1899-12-30T10:45:00"/>
    <x v="74"/>
    <x v="564"/>
    <s v="1-15 dias"/>
    <x v="0"/>
    <s v="FECHADO"/>
    <s v="NAO SE APLICA"/>
    <s v="NAO SE APLICA"/>
    <s v="NÃO"/>
    <x v="0"/>
    <s v="10"/>
    <s v="14"/>
    <s v="LOCAL NAO INFORMADO"/>
    <x v="5"/>
    <x v="1"/>
    <s v="165104"/>
    <s v=""/>
    <s v=""/>
    <s v=""/>
    <x v="0"/>
    <s v="165104"/>
    <x v="0"/>
    <s v="7 - SÁB"/>
    <s v="2025-02-10T03:00:00.000Z"/>
    <s v="2025-02-17T03:00:00.000Z"/>
    <s v="2 - SEG"/>
    <s v="Sem SLA"/>
    <s v="0.000000"/>
    <s v="0.000000"/>
    <s v="jorgepereira"/>
    <s v="8"/>
    <s v="Encerrado pelo sistema"/>
    <s v="Formulario Incidente - Padrão"/>
    <s v=""/>
    <s v=""/>
    <s v=""/>
    <s v=""/>
    <s v=""/>
    <s v=""/>
    <s v="0.000000"/>
    <s v=""/>
    <s v=""/>
    <s v=""/>
    <s v=" Task: Verificação Sala de Treinamento Operação"/>
    <s v="Baixa"/>
    <s v=""/>
  </r>
  <r>
    <s v="165105"/>
    <x v="18"/>
    <s v=""/>
    <s v=""/>
    <x v="1"/>
    <s v="2-SERVICO"/>
    <x v="0"/>
    <x v="1"/>
    <x v="2"/>
    <s v="N/D"/>
    <s v="NÃO DEFINIDO"/>
    <s v="385"/>
    <s v="2025-02-15T14:56:19.000Z"/>
    <s v="2025-02-19T17:52:16.000Z"/>
    <x v="78"/>
    <d v="1899-12-30T11:56:00"/>
    <x v="83"/>
    <x v="365"/>
    <s v="1-15 dias"/>
    <x v="1"/>
    <s v="FECHADO"/>
    <s v="NAO SE APLICA"/>
    <s v="NAO SE APLICA"/>
    <s v="NÃO"/>
    <x v="1"/>
    <s v="11"/>
    <s v="14"/>
    <s v="LOCAL NAO INFORMADO"/>
    <x v="5"/>
    <x v="1"/>
    <s v="165105"/>
    <s v=""/>
    <s v=""/>
    <s v=""/>
    <x v="0"/>
    <s v="165105"/>
    <x v="0"/>
    <s v="7 - SÁB"/>
    <s v="2025-02-10T03:00:00.000Z"/>
    <s v="2025-02-17T03:00:00.000Z"/>
    <s v="4 - QUA"/>
    <s v="Horas Úteis"/>
    <s v="40.000000"/>
    <s v="1.000000"/>
    <s v="noc_ebsit"/>
    <s v="8"/>
    <s v="Encerrado pelo sistema"/>
    <s v="Formulario Solicitação - Padrão"/>
    <s v=""/>
    <s v=""/>
    <s v=""/>
    <s v=""/>
    <s v="0.000000"/>
    <s v="23.990000"/>
    <s v="23.910000"/>
    <s v=""/>
    <s v="27.020000"/>
    <s v="23.910000"/>
    <s v="SAEN--APS-PRD-SAE-PVH-AP-020"/>
    <s v="Baixa"/>
    <s v=""/>
  </r>
  <r>
    <s v="165106"/>
    <x v="1"/>
    <s v=""/>
    <s v=""/>
    <x v="1"/>
    <s v="2-SERVICO"/>
    <x v="0"/>
    <x v="1"/>
    <x v="42"/>
    <s v="N/D"/>
    <s v="NÃO DEFINIDO"/>
    <s v="385"/>
    <s v="2025-02-15T15:03:21.000Z"/>
    <s v="2025-02-15T22:36:30.000Z"/>
    <x v="78"/>
    <d v="1899-12-30T12:03:00"/>
    <x v="92"/>
    <x v="1"/>
    <s v="1-15 dias"/>
    <x v="1"/>
    <s v="FECHADO"/>
    <s v="NAO SE APLICA"/>
    <s v="NAO SE APLICA"/>
    <s v="NÃO"/>
    <x v="1"/>
    <s v="12"/>
    <s v="19"/>
    <s v="LOCAL NAO INFORMADO"/>
    <x v="5"/>
    <x v="1"/>
    <s v="165106"/>
    <s v=""/>
    <s v=""/>
    <s v=""/>
    <x v="0"/>
    <s v="165106"/>
    <x v="0"/>
    <s v="7 - SÁB"/>
    <s v="2025-02-10T03:00:00.000Z"/>
    <s v="2025-02-10T03:00:00.000Z"/>
    <s v="7 - SÁB"/>
    <s v="Horas Corridas"/>
    <s v="94.000000"/>
    <s v="2.000000"/>
    <s v="noc_ebsit"/>
    <s v="8"/>
    <s v="Encerrado pelo sistema"/>
    <s v="Formulario Solicitação - Padrão"/>
    <s v="0.000000"/>
    <s v="0.000000"/>
    <s v="0.000000"/>
    <s v="0.000000"/>
    <s v="0.550000"/>
    <s v="0.000000"/>
    <s v="0.550000"/>
    <s v="0.000000"/>
    <s v="0.000000"/>
    <s v="0.550000"/>
    <s v="SAEN--APS-PRD-SAE-PVH-AP-020"/>
    <s v="Baixa"/>
    <s v=""/>
  </r>
  <r>
    <s v="165107"/>
    <x v="5"/>
    <s v=""/>
    <s v=""/>
    <x v="1"/>
    <s v="2-SERVICO"/>
    <x v="1"/>
    <x v="9"/>
    <x v="2"/>
    <s v="N/D"/>
    <s v="NÃO DEFINIDO"/>
    <s v="385"/>
    <s v="2025-02-15T21:47:22.000Z"/>
    <s v="2025-03-11T16:22:11.000Z"/>
    <x v="78"/>
    <d v="1899-12-30T18:47:00"/>
    <x v="73"/>
    <x v="486"/>
    <s v="16-30 dias"/>
    <x v="0"/>
    <s v="FECHADO"/>
    <s v="NAO SE APLICA"/>
    <s v="NAO SE APLICA"/>
    <s v="NÃO"/>
    <x v="4"/>
    <s v="18"/>
    <s v="13"/>
    <s v="LOCAL NAO INFORMADO"/>
    <x v="5"/>
    <x v="4"/>
    <s v="165107"/>
    <s v=""/>
    <s v=""/>
    <s v=""/>
    <x v="0"/>
    <s v="165107"/>
    <x v="0"/>
    <s v="7 - SÁB"/>
    <s v="2025-02-10T03:00:00.000Z"/>
    <s v="2025-03-10T03:00:00.000Z"/>
    <s v="3 - TER"/>
    <s v="Horas Úteis"/>
    <s v="40.000000"/>
    <s v="1.000000"/>
    <s v="danielad"/>
    <s v="8"/>
    <s v="Encerrado pelo sistema"/>
    <s v="Formulario Solicitação - Padrão"/>
    <s v=""/>
    <s v=""/>
    <s v=""/>
    <s v=""/>
    <s v="0.000000"/>
    <s v="150.810000"/>
    <s v="148.620000"/>
    <s v=""/>
    <s v="27.020000"/>
    <s v="148.620000"/>
    <s v="SISTEMA INVENZI INOPERANTE"/>
    <s v="Baixa"/>
    <s v=""/>
  </r>
  <r>
    <s v="165108"/>
    <x v="1"/>
    <s v=""/>
    <s v=""/>
    <x v="1"/>
    <s v="2-SERVICO"/>
    <x v="0"/>
    <x v="1"/>
    <x v="42"/>
    <s v="N/D"/>
    <s v="NÃO DEFINIDO"/>
    <s v="385"/>
    <s v="2025-02-16T09:04:51.000Z"/>
    <s v="2025-02-16T19:36:29.000Z"/>
    <x v="79"/>
    <d v="1899-12-30T06:04:00"/>
    <x v="93"/>
    <x v="384"/>
    <s v="1-15 dias"/>
    <x v="1"/>
    <s v="FECHADO"/>
    <s v="NAO SE APLICA"/>
    <s v="NAO SE APLICA"/>
    <s v="NÃO"/>
    <x v="1"/>
    <s v="06"/>
    <s v="16"/>
    <s v="LOCAL NAO INFORMADO"/>
    <x v="5"/>
    <x v="1"/>
    <s v="165108"/>
    <s v=""/>
    <s v=""/>
    <s v=""/>
    <x v="0"/>
    <s v="165108"/>
    <x v="0"/>
    <s v="1 - DOM"/>
    <s v="2025-02-17T03:00:00.000Z"/>
    <s v="2025-02-17T03:00:00.000Z"/>
    <s v="1 - DOM"/>
    <s v="Horas Corridas"/>
    <s v="94.000000"/>
    <s v="2.000000"/>
    <s v="noc_ebsit"/>
    <s v="8"/>
    <s v="Encerrado pelo sistema"/>
    <s v="Formulario Solicitação - Padrão"/>
    <s v="0.000000"/>
    <s v="0.000000"/>
    <s v="0.000000"/>
    <s v="0.000000"/>
    <s v="0.000000"/>
    <s v="0.750000"/>
    <s v="0.750000"/>
    <s v="0.000000"/>
    <s v="0.000000"/>
    <s v="0.750000"/>
    <s v="SAEN--DBO-PRD-PSEN"/>
    <s v="Baixa"/>
    <s v=""/>
  </r>
  <r>
    <s v="165109"/>
    <x v="1"/>
    <s v=""/>
    <s v=""/>
    <x v="1"/>
    <s v="2-SERVICO"/>
    <x v="0"/>
    <x v="1"/>
    <x v="42"/>
    <s v="N/D"/>
    <s v="NÃO DEFINIDO"/>
    <s v="385"/>
    <s v="2025-02-16T11:42:28.000Z"/>
    <s v="2025-02-16T20:06:29.000Z"/>
    <x v="79"/>
    <d v="1899-12-30T08:42:00"/>
    <x v="93"/>
    <x v="223"/>
    <s v="1-15 dias"/>
    <x v="1"/>
    <s v="FECHADO"/>
    <s v="NAO SE APLICA"/>
    <s v="NAO SE APLICA"/>
    <s v="NÃO"/>
    <x v="1"/>
    <s v="08"/>
    <s v="17"/>
    <s v="LOCAL NAO INFORMADO"/>
    <x v="5"/>
    <x v="1"/>
    <s v="165109"/>
    <s v=""/>
    <s v=""/>
    <s v=""/>
    <x v="0"/>
    <s v="165109"/>
    <x v="0"/>
    <s v="1 - DOM"/>
    <s v="2025-02-17T03:00:00.000Z"/>
    <s v="2025-02-17T03:00:00.000Z"/>
    <s v="1 - DOM"/>
    <s v="Horas Corridas"/>
    <s v="94.000000"/>
    <s v="2.000000"/>
    <s v="noc_ebsit"/>
    <s v="8"/>
    <s v="Encerrado pelo sistema"/>
    <s v="Formulario Solicitação - Padrão"/>
    <s v="0.000000"/>
    <s v="0.000000"/>
    <s v="0.000000"/>
    <s v="0.000000"/>
    <s v="0.000000"/>
    <s v="0.530000"/>
    <s v="0.530000"/>
    <s v="0.000000"/>
    <s v="0.000000"/>
    <s v="0.530000"/>
    <s v="SAEN--DBO-PRD-PCSEN"/>
    <s v="Baixa"/>
    <s v=""/>
  </r>
  <r>
    <s v="165110"/>
    <x v="1"/>
    <s v=""/>
    <s v=""/>
    <x v="1"/>
    <s v="2-SERVICO"/>
    <x v="0"/>
    <x v="1"/>
    <x v="42"/>
    <s v="N/D"/>
    <s v="NÃO DEFINIDO"/>
    <s v="385"/>
    <s v="2025-02-16T11:48:43.000Z"/>
    <s v="2025-02-16T15:06:31.000Z"/>
    <x v="79"/>
    <d v="1899-12-30T08:48:00"/>
    <x v="93"/>
    <x v="251"/>
    <s v="1-15 dias"/>
    <x v="1"/>
    <s v="FECHADO"/>
    <s v="NAO SE APLICA"/>
    <s v="NAO SE APLICA"/>
    <s v="NÃO"/>
    <x v="1"/>
    <s v="08"/>
    <s v="12"/>
    <s v="LOCAL NAO INFORMADO"/>
    <x v="5"/>
    <x v="1"/>
    <s v="165110"/>
    <s v=""/>
    <s v=""/>
    <s v=""/>
    <x v="0"/>
    <s v="165110"/>
    <x v="0"/>
    <s v="1 - DOM"/>
    <s v="2025-02-17T03:00:00.000Z"/>
    <s v="2025-02-17T03:00:00.000Z"/>
    <s v="1 - DOM"/>
    <s v="Horas Corridas"/>
    <s v="94.000000"/>
    <s v="2.000000"/>
    <s v="noc_ebsit"/>
    <s v="8"/>
    <s v="Encerrado pelo sistema"/>
    <s v="Formulario Solicitação - Padrão"/>
    <s v="0.000000"/>
    <s v="0.000000"/>
    <s v="0.000000"/>
    <s v="0.000000"/>
    <s v="0.020000"/>
    <s v="0.020000"/>
    <s v="0.030000"/>
    <s v="0.000000"/>
    <s v="0.000000"/>
    <s v="0.030000"/>
    <s v="SAEN--APS-PRD-SAE-ESP-AP-003"/>
    <s v="Baixa"/>
    <s v=""/>
  </r>
  <r>
    <s v="165111"/>
    <x v="2"/>
    <s v=""/>
    <s v=""/>
    <x v="0"/>
    <s v="1-INCIDENTE"/>
    <x v="0"/>
    <x v="2"/>
    <x v="0"/>
    <s v="040801"/>
    <s v="TECNOLOGIA DE INFORMACAO"/>
    <s v="37"/>
    <s v="2025-02-17T10:02:01.000Z"/>
    <s v="2025-02-17T12:30:24.000Z"/>
    <x v="80"/>
    <d v="1899-12-30T07:02:00"/>
    <x v="74"/>
    <x v="583"/>
    <s v="1-15 dias"/>
    <x v="1"/>
    <s v="FECHADO"/>
    <s v="NAO SE APLICA"/>
    <s v="NAO SE APLICA"/>
    <s v="NÃO"/>
    <x v="0"/>
    <s v="07"/>
    <s v="09"/>
    <s v="LOCAL NAO INFORMADO"/>
    <x v="5"/>
    <x v="1"/>
    <s v="165111"/>
    <s v=""/>
    <s v=""/>
    <s v=""/>
    <x v="0"/>
    <s v="165111"/>
    <x v="0"/>
    <s v="2 - SEG"/>
    <s v="2025-02-17T03:00:00.000Z"/>
    <s v="2025-02-17T03:00:00.000Z"/>
    <s v="2 - SEG"/>
    <s v="Horas Úteis"/>
    <s v="16.000000"/>
    <s v="1.000000"/>
    <s v="jorgepereira"/>
    <s v="8"/>
    <s v="Encerrado pelo sistema"/>
    <s v="Formulario Incidente - Padrão"/>
    <s v=""/>
    <s v=""/>
    <s v=""/>
    <s v=""/>
    <s v=""/>
    <s v="0.510000"/>
    <s v="0.510000"/>
    <s v=""/>
    <s v="27.050000"/>
    <s v="0.510000"/>
    <s v="Task: Verificar Status das impressoras SPO"/>
    <s v="Baixa"/>
    <s v=""/>
  </r>
  <r>
    <s v="165112"/>
    <x v="25"/>
    <s v=""/>
    <s v=""/>
    <x v="0"/>
    <s v="1-INCIDENTE"/>
    <x v="1"/>
    <x v="7"/>
    <x v="4"/>
    <s v="040301"/>
    <s v="CONTROLADORIA"/>
    <s v="48"/>
    <s v="2025-02-17T12:31:25.000Z"/>
    <s v="2025-02-18T13:31:15.000Z"/>
    <x v="80"/>
    <d v="1899-12-30T09:31:00"/>
    <x v="78"/>
    <x v="431"/>
    <s v="1-15 dias"/>
    <x v="1"/>
    <s v="FECHADO"/>
    <s v="NAO SE APLICA"/>
    <s v="NAO SE APLICA"/>
    <s v="NÃO"/>
    <x v="2"/>
    <s v="09"/>
    <s v="10"/>
    <s v="LOCAL NAO INFORMADO"/>
    <x v="5"/>
    <x v="1"/>
    <s v="165112"/>
    <s v=""/>
    <s v=""/>
    <s v=""/>
    <x v="0"/>
    <s v="165112"/>
    <x v="1"/>
    <s v="2 - SEG"/>
    <s v="2025-02-17T03:00:00.000Z"/>
    <s v="2025-02-17T03:00:00.000Z"/>
    <s v="3 - TER"/>
    <s v="Horas Úteis"/>
    <s v="16.000000"/>
    <s v="1.000000"/>
    <s v="gustavosouza"/>
    <s v="8"/>
    <s v="Encerrado pelo sistema"/>
    <s v="Formulario Incidente - Sistemas - Erro Sistemas"/>
    <s v=""/>
    <s v=""/>
    <s v=""/>
    <s v=""/>
    <s v="0.000000"/>
    <s v="10.020000"/>
    <s v="10.020000"/>
    <s v=""/>
    <s v="27.020000"/>
    <s v="10.020000"/>
    <s v="Erro DIRF"/>
    <s v="Baixa"/>
    <s v=""/>
  </r>
  <r>
    <s v="165113"/>
    <x v="10"/>
    <s v="0.000000"/>
    <s v="0.000000"/>
    <x v="0"/>
    <s v="1-INCIDENTE"/>
    <x v="0"/>
    <x v="4"/>
    <x v="0"/>
    <s v="020403"/>
    <s v="MANUTENCAO DE UNIDADES GERADORAS"/>
    <s v="190"/>
    <s v="2025-02-17T12:33:11.000Z"/>
    <s v="2025-02-17T14:11:56.000Z"/>
    <x v="80"/>
    <d v="1899-12-30T09:33:00"/>
    <x v="74"/>
    <x v="355"/>
    <s v="1-15 dias"/>
    <x v="1"/>
    <s v="FECHADO"/>
    <s v="NAO SE APLICA"/>
    <s v="NAO SE APLICA"/>
    <s v="NÃO"/>
    <x v="10"/>
    <s v="09"/>
    <s v="11"/>
    <s v="PORTO VELHO"/>
    <x v="5"/>
    <x v="1"/>
    <s v="165113"/>
    <s v=""/>
    <s v="4"/>
    <s v="Como voce avalia o atendimento prestado?"/>
    <x v="1"/>
    <s v="165113"/>
    <x v="0"/>
    <s v="2 - SEG"/>
    <s v="2025-02-17T03:00:00.000Z"/>
    <s v="2025-02-17T03:00:00.000Z"/>
    <s v="2 - SEG"/>
    <s v="Horas Úteis"/>
    <s v="16.000000"/>
    <s v="1.000000"/>
    <s v="angelosouza"/>
    <s v="9"/>
    <s v="Encerrado pelo usuario"/>
    <s v="Formulario Incidente - Padrão"/>
    <s v=""/>
    <s v=""/>
    <s v=""/>
    <s v=""/>
    <s v="0.720000"/>
    <s v="0.930000"/>
    <s v="1.650000"/>
    <s v=""/>
    <s v="0.060000"/>
    <s v="1.650000"/>
    <s v="Desktop espaço em disco insuficiente"/>
    <s v="Baixa"/>
    <s v=""/>
  </r>
  <r>
    <s v="165114"/>
    <x v="12"/>
    <s v=""/>
    <s v=""/>
    <x v="1"/>
    <s v="2-SERVICO"/>
    <x v="2"/>
    <x v="21"/>
    <x v="2"/>
    <s v="020405"/>
    <s v="MANUTENCAO DE SISTEMA DE TRANSMISSAO, AUTOMACAO E AUXILIARES"/>
    <s v="105"/>
    <s v="2025-02-17T12:54:48.000Z"/>
    <s v="2025-02-17T16:39:44.000Z"/>
    <x v="80"/>
    <d v="1899-12-30T09:54:00"/>
    <x v="74"/>
    <x v="62"/>
    <s v="1-15 dias"/>
    <x v="1"/>
    <s v="FECHADO"/>
    <s v="NAO SE APLICA"/>
    <s v="NAO SE APLICA"/>
    <s v="NÃO"/>
    <x v="7"/>
    <s v="09"/>
    <s v="13"/>
    <s v="LOCAL NAO INFORMADO"/>
    <x v="5"/>
    <x v="1"/>
    <s v="165114"/>
    <s v=""/>
    <s v=""/>
    <s v=""/>
    <x v="0"/>
    <s v="165114"/>
    <x v="0"/>
    <s v="2 - SEG"/>
    <s v="2025-02-17T03:00:00.000Z"/>
    <s v="2025-02-17T03:00:00.000Z"/>
    <s v="2 - SEG"/>
    <s v="Horas Úteis"/>
    <s v="40.000000"/>
    <s v="1.000000"/>
    <s v="alancorrea"/>
    <s v="8"/>
    <s v="Encerrado pelo sistema"/>
    <s v="Formulario Solicitação - Padrão"/>
    <s v=""/>
    <s v=""/>
    <s v=""/>
    <s v=""/>
    <s v="0.180000"/>
    <s v="3.580000"/>
    <s v="3.760000"/>
    <s v=""/>
    <s v="27.050000"/>
    <s v="3.760000"/>
    <s v="Liberação de Acesso a Jumper server TA"/>
    <s v="Baixa"/>
    <s v=""/>
  </r>
  <r>
    <s v="165115"/>
    <x v="10"/>
    <s v=""/>
    <s v=""/>
    <x v="0"/>
    <s v="1-INCIDENTE"/>
    <x v="0"/>
    <x v="11"/>
    <x v="8"/>
    <s v="040801"/>
    <s v="TECNOLOGIA DE INFORMACAO"/>
    <s v="37"/>
    <s v="2025-02-17T13:05:00.000Z"/>
    <s v="2025-02-17T13:38:35.000Z"/>
    <x v="80"/>
    <d v="1899-12-30T10:05:00"/>
    <x v="74"/>
    <x v="225"/>
    <s v="1-15 dias"/>
    <x v="1"/>
    <s v="FECHADO"/>
    <s v="NAO SE APLICA"/>
    <s v="NAO SE APLICA"/>
    <s v="NÃO"/>
    <x v="0"/>
    <s v="10"/>
    <s v="10"/>
    <s v="LOCAL NAO INFORMADO"/>
    <x v="5"/>
    <x v="1"/>
    <s v="165115"/>
    <s v=""/>
    <s v=""/>
    <s v=""/>
    <x v="0"/>
    <s v="165115"/>
    <x v="1"/>
    <s v="2 - SEG"/>
    <s v="2025-02-17T03:00:00.000Z"/>
    <s v="2025-02-17T03:00:00.000Z"/>
    <s v="2 - SEG"/>
    <s v="Horas Úteis"/>
    <s v="24.000000"/>
    <s v="1.000000"/>
    <s v="jorgepereira"/>
    <s v="8"/>
    <s v="Encerrado pelo sistema"/>
    <s v="Formulario Incidente - Padrão"/>
    <s v=""/>
    <s v=""/>
    <s v=""/>
    <s v=""/>
    <s v="0.010000"/>
    <s v="0.550000"/>
    <s v="0.560000"/>
    <s v=""/>
    <s v="27.080000"/>
    <s v="0.560000"/>
    <s v=" Task: Check list Sala Telecom-Core"/>
    <s v="Normal"/>
    <s v=""/>
  </r>
  <r>
    <s v="165116"/>
    <x v="1"/>
    <s v=""/>
    <s v=""/>
    <x v="1"/>
    <s v="2-SERVICO"/>
    <x v="0"/>
    <x v="1"/>
    <x v="42"/>
    <s v="N/D"/>
    <s v="NÃO DEFINIDO"/>
    <s v="385"/>
    <s v="2025-02-17T13:09:18.000Z"/>
    <s v="2025-02-18T15:36:30.000Z"/>
    <x v="80"/>
    <d v="1899-12-30T10:09:00"/>
    <x v="78"/>
    <x v="366"/>
    <s v="1-15 dias"/>
    <x v="1"/>
    <s v="FECHADO"/>
    <s v="NAO SE APLICA"/>
    <s v="NAO SE APLICA"/>
    <s v="NÃO"/>
    <x v="1"/>
    <s v="10"/>
    <s v="12"/>
    <s v="LOCAL NAO INFORMADO"/>
    <x v="5"/>
    <x v="1"/>
    <s v="165116"/>
    <s v=""/>
    <s v=""/>
    <s v=""/>
    <x v="0"/>
    <s v="165116"/>
    <x v="0"/>
    <s v="2 - SEG"/>
    <s v="2025-02-17T03:00:00.000Z"/>
    <s v="2025-02-17T03:00:00.000Z"/>
    <s v="3 - TER"/>
    <s v="Horas Corridas"/>
    <s v="94.000000"/>
    <s v="2.000000"/>
    <s v="noc_ebsit"/>
    <s v="8"/>
    <s v="Encerrado pelo sistema"/>
    <s v="Formulario Solicitação - Padrão"/>
    <s v="0.000000"/>
    <s v="0.000000"/>
    <s v="0.000000"/>
    <s v="0.000000"/>
    <s v="2.320000"/>
    <s v="0.030000"/>
    <s v="2.350000"/>
    <s v="0.000000"/>
    <s v="0.000000"/>
    <s v="2.350000"/>
    <s v="SAEN--SRV-WIN-PRD-SAE-SPDCT-EXF01"/>
    <s v="Baixa"/>
    <s v=""/>
  </r>
  <r>
    <s v="165117"/>
    <x v="3"/>
    <s v=""/>
    <s v=""/>
    <x v="0"/>
    <s v="1-INCIDENTE"/>
    <x v="1"/>
    <x v="45"/>
    <x v="4"/>
    <s v="040501"/>
    <s v="CONTRATACOES"/>
    <s v="52"/>
    <s v="2025-02-17T13:19:23.000Z"/>
    <s v="2025-02-21T20:42:06.000Z"/>
    <x v="80"/>
    <d v="1899-12-30T10:19:00"/>
    <x v="91"/>
    <x v="468"/>
    <s v="1-15 dias"/>
    <x v="1"/>
    <s v="FECHADO"/>
    <s v="NAO SE APLICA"/>
    <s v="NAO SE APLICA"/>
    <s v="NÃO"/>
    <x v="2"/>
    <s v="10"/>
    <s v="17"/>
    <s v="SAO PAULO"/>
    <x v="5"/>
    <x v="1"/>
    <s v="165117"/>
    <s v=""/>
    <s v=""/>
    <s v=""/>
    <x v="0"/>
    <s v="165117"/>
    <x v="1"/>
    <s v="2 - SEG"/>
    <s v="2025-02-17T03:00:00.000Z"/>
    <s v="2025-02-17T03:00:00.000Z"/>
    <s v="6 - SEX"/>
    <s v="Horas Úteis"/>
    <s v="16.000000"/>
    <s v="1.000000"/>
    <s v="antoniovido"/>
    <s v="8"/>
    <s v="Encerrado pelo sistema"/>
    <s v="Formulario Incidente - Sistemas - Erro Sistemas"/>
    <s v=""/>
    <s v=""/>
    <s v=""/>
    <s v="29.000000"/>
    <s v="0.010000"/>
    <s v="14.600000"/>
    <s v="14.450000"/>
    <s v=""/>
    <s v="27.030000"/>
    <s v="43.450000"/>
    <s v="SAE - Relatório Consulta Solicitações de Pagamento"/>
    <s v="Baixa"/>
    <s v=""/>
  </r>
  <r>
    <s v="165118"/>
    <x v="11"/>
    <s v=""/>
    <s v=""/>
    <x v="1"/>
    <s v="2-SERVICO"/>
    <x v="1"/>
    <x v="52"/>
    <x v="2"/>
    <s v="020405"/>
    <s v="MANUTENCAO DE SISTEMA DE TRANSMISSAO, AUTOMACAO E AUXILIARES"/>
    <s v="105"/>
    <s v="2025-02-17T13:29:53.000Z"/>
    <s v="2025-02-27T15:54:34.000Z"/>
    <x v="80"/>
    <d v="1899-12-30T10:29:00"/>
    <x v="89"/>
    <x v="78"/>
    <s v="1-15 dias"/>
    <x v="1"/>
    <s v="FECHADO"/>
    <s v="NAO SE APLICA"/>
    <s v="NAO SE APLICA"/>
    <s v="NÃO"/>
    <x v="3"/>
    <s v="10"/>
    <s v="12"/>
    <s v="LOCAL NAO INFORMADO"/>
    <x v="5"/>
    <x v="1"/>
    <s v="165118"/>
    <s v=""/>
    <s v=""/>
    <s v=""/>
    <x v="0"/>
    <s v="165118"/>
    <x v="0"/>
    <s v="2 - SEG"/>
    <s v="2025-02-17T03:00:00.000Z"/>
    <s v="2025-02-24T03:00:00.000Z"/>
    <s v="5 - QUI"/>
    <s v="Horas Úteis"/>
    <s v="40.000000"/>
    <s v="1.000000"/>
    <s v="pedromsilva"/>
    <s v="8"/>
    <s v="Encerrado pelo sistema"/>
    <s v="Formulario Solicitação - Padrão"/>
    <s v="45.210000"/>
    <s v=""/>
    <s v=""/>
    <s v=""/>
    <s v="2.120000"/>
    <s v="3.270000"/>
    <s v="5.130000"/>
    <s v=""/>
    <s v=""/>
    <s v="50.340000"/>
    <s v="Solicito Acesso"/>
    <s v="Baixa"/>
    <s v=""/>
  </r>
  <r>
    <s v="165119"/>
    <x v="9"/>
    <s v="0.500000"/>
    <s v="30.000000"/>
    <x v="1"/>
    <s v="2-SERVICO"/>
    <x v="0"/>
    <x v="68"/>
    <x v="1"/>
    <s v="020701"/>
    <s v="SMT- SISTEMA DE MANEJOM DE TRONCOS"/>
    <s v="7"/>
    <s v="2025-02-17T13:50:24.000Z"/>
    <s v="2025-02-19T20:38:34.000Z"/>
    <x v="80"/>
    <d v="1899-12-30T10:50:00"/>
    <x v="83"/>
    <x v="540"/>
    <s v="1-15 dias"/>
    <x v="0"/>
    <s v="FECHADO"/>
    <s v="NAO SE APLICA"/>
    <s v="NAO SE APLICA"/>
    <s v="NÃO"/>
    <x v="0"/>
    <s v="10"/>
    <s v="17"/>
    <s v="LOCAL NAO INFORMADO"/>
    <x v="5"/>
    <x v="1"/>
    <s v="165119"/>
    <s v=""/>
    <s v=""/>
    <s v=""/>
    <x v="0"/>
    <s v="165119"/>
    <x v="1"/>
    <s v="2 - SEG"/>
    <s v="2025-02-17T03:00:00.000Z"/>
    <s v="2025-02-17T03:00:00.000Z"/>
    <s v="4 - QUA"/>
    <s v="Sem SLA"/>
    <s v="0.000000"/>
    <s v="0.000000"/>
    <s v="igorcarvalho"/>
    <s v="8"/>
    <s v="Encerrado pelo sistema"/>
    <s v="Gestão de acesso"/>
    <s v=""/>
    <s v=""/>
    <s v=""/>
    <s v=""/>
    <s v=""/>
    <s v=""/>
    <s v="0.000000"/>
    <s v=""/>
    <s v=""/>
    <s v=""/>
    <s v="Acesso as pastas do SMT"/>
    <s v="Baixa"/>
    <s v=""/>
  </r>
  <r>
    <s v="165120"/>
    <x v="12"/>
    <s v=""/>
    <s v=""/>
    <x v="1"/>
    <s v="2-SERVICO"/>
    <x v="0"/>
    <x v="43"/>
    <x v="3"/>
    <s v="020405"/>
    <s v="MANUTENCAO DE SISTEMA DE TRANSMISSAO, AUTOMACAO E AUXILIARES"/>
    <s v="105"/>
    <s v="2025-02-17T13:58:08.000Z"/>
    <s v="2025-02-17T16:28:39.000Z"/>
    <x v="80"/>
    <d v="1899-12-30T10:58:00"/>
    <x v="74"/>
    <x v="576"/>
    <s v="1-15 dias"/>
    <x v="1"/>
    <s v="FECHADO"/>
    <s v="NAO SE APLICA"/>
    <s v="NAO SE APLICA"/>
    <s v="NÃO"/>
    <x v="7"/>
    <s v="10"/>
    <s v="13"/>
    <s v="LOCAL NAO INFORMADO"/>
    <x v="5"/>
    <x v="1"/>
    <s v="165120"/>
    <s v=""/>
    <s v=""/>
    <s v=""/>
    <x v="0"/>
    <s v="165120"/>
    <x v="1"/>
    <s v="2 - SEG"/>
    <s v="2025-02-17T03:00:00.000Z"/>
    <s v="2025-02-17T03:00:00.000Z"/>
    <s v="2 - SEG"/>
    <s v="Horas Úteis"/>
    <s v="80.000000"/>
    <s v="1.000000"/>
    <s v="daliane"/>
    <s v="8"/>
    <s v="Encerrado pelo sistema"/>
    <s v="Formulario Solicitação - Padrão"/>
    <s v=""/>
    <s v=""/>
    <s v=""/>
    <s v=""/>
    <s v="0.280000"/>
    <s v="2.230000"/>
    <s v="2.520000"/>
    <s v=""/>
    <s v="27.070000"/>
    <s v="2.520000"/>
    <s v="VPN ADC engenharia"/>
    <s v="Baixa"/>
    <s v=""/>
  </r>
  <r>
    <s v="165121"/>
    <x v="11"/>
    <s v="0.250000"/>
    <s v="15.000000"/>
    <x v="1"/>
    <s v="2-SERVICO"/>
    <x v="1"/>
    <x v="28"/>
    <x v="14"/>
    <s v="010103"/>
    <s v="COMPLIANCE E CONTROLES INTERNOS"/>
    <s v="12"/>
    <s v="2025-02-17T14:30:32.000Z"/>
    <s v="2025-02-17T18:05:22.000Z"/>
    <x v="80"/>
    <d v="1899-12-30T11:30:00"/>
    <x v="74"/>
    <x v="327"/>
    <s v="1-15 dias"/>
    <x v="1"/>
    <s v="FECHADO"/>
    <s v="NAO SE APLICA"/>
    <s v="NAO SE APLICA"/>
    <s v="NÃO"/>
    <x v="4"/>
    <s v="11"/>
    <s v="15"/>
    <s v="LOCAL NAO INFORMADO"/>
    <x v="5"/>
    <x v="1"/>
    <s v="165121"/>
    <s v="Davi é 1000"/>
    <s v="4"/>
    <s v="Como voce avalia o atendimento prestado?"/>
    <x v="1"/>
    <s v="165121"/>
    <x v="0"/>
    <s v="2 - SEG"/>
    <s v="2025-02-17T03:00:00.000Z"/>
    <s v="2025-02-17T03:00:00.000Z"/>
    <s v="2 - SEG"/>
    <s v="Horas Úteis"/>
    <s v="100.000000"/>
    <s v="1.000000"/>
    <s v="tiagoborges"/>
    <s v="9"/>
    <s v="Encerrado pelo usuario"/>
    <s v="Formulario Solicitação - Padrão"/>
    <s v=""/>
    <s v=""/>
    <s v=""/>
    <s v=""/>
    <s v="1.320000"/>
    <s v="2.250000"/>
    <s v="3.580000"/>
    <s v=""/>
    <s v="1.160000"/>
    <s v="3.580000"/>
    <s v="Cadastro de Usuário"/>
    <s v="Baixa"/>
    <s v=""/>
  </r>
  <r>
    <s v="165122"/>
    <x v="11"/>
    <s v="0.250000"/>
    <s v="15.000000"/>
    <x v="1"/>
    <s v="2-SERVICO"/>
    <x v="1"/>
    <x v="28"/>
    <x v="14"/>
    <s v="010103"/>
    <s v="COMPLIANCE E CONTROLES INTERNOS"/>
    <s v="12"/>
    <s v="2025-02-17T14:37:16.000Z"/>
    <s v="2025-02-17T18:40:21.000Z"/>
    <x v="80"/>
    <d v="1899-12-30T11:37:00"/>
    <x v="74"/>
    <x v="164"/>
    <s v="1-15 dias"/>
    <x v="1"/>
    <s v="FECHADO"/>
    <s v="NAO SE APLICA"/>
    <s v="NAO SE APLICA"/>
    <s v="NÃO"/>
    <x v="4"/>
    <s v="11"/>
    <s v="15"/>
    <s v="LOCAL NAO INFORMADO"/>
    <x v="5"/>
    <x v="1"/>
    <s v="165122"/>
    <s v=""/>
    <s v="4"/>
    <s v="Como voce avalia o atendimento prestado?"/>
    <x v="1"/>
    <s v="165122"/>
    <x v="0"/>
    <s v="2 - SEG"/>
    <s v="2025-02-17T03:00:00.000Z"/>
    <s v="2025-02-17T03:00:00.000Z"/>
    <s v="2 - SEG"/>
    <s v="Horas Úteis"/>
    <s v="100.000000"/>
    <s v="1.000000"/>
    <s v="tiagoborges"/>
    <s v="9"/>
    <s v="Encerrado pelo usuario"/>
    <s v="Formulario Solicitação - Padrão"/>
    <s v=""/>
    <s v=""/>
    <s v=""/>
    <s v=""/>
    <s v="1.910000"/>
    <s v="2.230000"/>
    <s v="4.050000"/>
    <s v=""/>
    <s v="0.570000"/>
    <s v="4.050000"/>
    <s v="Cadastro de usuário"/>
    <s v="Baixa"/>
    <s v=""/>
  </r>
  <r>
    <s v="165123"/>
    <x v="8"/>
    <s v=""/>
    <s v=""/>
    <x v="1"/>
    <s v="2-SERVICO"/>
    <x v="0"/>
    <x v="15"/>
    <x v="3"/>
    <s v="N/D"/>
    <s v="NÃO DEFINIDO"/>
    <s v="385"/>
    <s v="2025-02-17T14:50:54.000Z"/>
    <s v="2025-02-18T12:37:03.000Z"/>
    <x v="80"/>
    <d v="1899-12-30T11:50:00"/>
    <x v="78"/>
    <x v="437"/>
    <s v="1-15 dias"/>
    <x v="1"/>
    <s v="FECHADO"/>
    <s v="NAO SE APLICA"/>
    <s v="NAO SE APLICA"/>
    <s v="NÃO"/>
    <x v="5"/>
    <s v="11"/>
    <s v="09"/>
    <s v="LOCAL NAO INFORMADO"/>
    <x v="5"/>
    <x v="1"/>
    <s v="165123"/>
    <s v=""/>
    <s v=""/>
    <s v=""/>
    <x v="0"/>
    <s v="165123"/>
    <x v="1"/>
    <s v="2 - SEG"/>
    <s v="2025-02-17T03:00:00.000Z"/>
    <s v="2025-02-17T03:00:00.000Z"/>
    <s v="3 - TER"/>
    <s v="Horas Úteis"/>
    <s v="80.000000"/>
    <s v="1.000000"/>
    <s v="nerianoa"/>
    <s v="8"/>
    <s v="Encerrado pelo sistema"/>
    <s v="Gestão de acesso"/>
    <s v=""/>
    <s v=""/>
    <s v=""/>
    <s v=""/>
    <s v="0.420000"/>
    <s v="6.360000"/>
    <s v="6.780000"/>
    <s v=""/>
    <s v="27.010000"/>
    <s v="6.780000"/>
    <s v="ACESSO INDISPONIVEL"/>
    <s v="Baixa"/>
    <s v=""/>
  </r>
  <r>
    <s v="165124"/>
    <x v="0"/>
    <s v="0.250000"/>
    <s v="15.000000"/>
    <x v="1"/>
    <s v="2-SERVICO"/>
    <x v="0"/>
    <x v="4"/>
    <x v="9"/>
    <s v="020402"/>
    <s v="OPERACAO"/>
    <s v="176"/>
    <s v="2025-02-17T15:44:41.000Z"/>
    <s v="2025-02-19T14:08:30.000Z"/>
    <x v="80"/>
    <d v="1899-12-30T12:44:00"/>
    <x v="83"/>
    <x v="159"/>
    <s v="1-15 dias"/>
    <x v="1"/>
    <s v="FECHADO"/>
    <s v="NAO SE APLICA"/>
    <s v="NAO SE APLICA"/>
    <s v="NÃO"/>
    <x v="0"/>
    <s v="12"/>
    <s v="11"/>
    <s v="LOCAL NAO INFORMADO"/>
    <x v="5"/>
    <x v="1"/>
    <s v="165124"/>
    <s v=""/>
    <s v=""/>
    <s v=""/>
    <x v="0"/>
    <s v="165124"/>
    <x v="0"/>
    <s v="2 - SEG"/>
    <s v="2025-02-17T03:00:00.000Z"/>
    <s v="2025-02-17T03:00:00.000Z"/>
    <s v="4 - QUA"/>
    <s v="Horas Úteis"/>
    <s v="80.000000"/>
    <s v="1.000000"/>
    <s v="lucascosta"/>
    <s v="8"/>
    <s v="Encerrado pelo sistema"/>
    <s v="Formulario Solicitação - Padrão"/>
    <s v=""/>
    <s v=""/>
    <s v=""/>
    <s v=""/>
    <s v="1.600000"/>
    <s v="14.820000"/>
    <s v="16.420000"/>
    <s v=""/>
    <s v="27.080000"/>
    <s v="16.420000"/>
    <s v="Transferir Cautela"/>
    <s v="Baixa"/>
    <s v=""/>
  </r>
  <r>
    <s v="165125"/>
    <x v="10"/>
    <s v="0.000000"/>
    <s v="0.000000"/>
    <x v="0"/>
    <s v="1-INCIDENTE"/>
    <x v="0"/>
    <x v="4"/>
    <x v="0"/>
    <s v="040502"/>
    <s v="ALMOXARIFADO"/>
    <s v="28"/>
    <s v="2025-02-17T16:37:39.000Z"/>
    <s v="2025-02-18T15:50:38.000Z"/>
    <x v="80"/>
    <d v="1899-12-30T13:37:00"/>
    <x v="78"/>
    <x v="219"/>
    <s v="1-15 dias"/>
    <x v="1"/>
    <s v="FECHADO"/>
    <s v="NAO SE APLICA"/>
    <s v="NAO SE APLICA"/>
    <s v="NÃO"/>
    <x v="10"/>
    <s v="13"/>
    <s v="12"/>
    <s v="PORTO VELHO"/>
    <x v="5"/>
    <x v="1"/>
    <s v="165125"/>
    <s v=""/>
    <s v="4"/>
    <s v="Como voce avalia o atendimento prestado?"/>
    <x v="1"/>
    <s v="165125"/>
    <x v="0"/>
    <s v="2 - SEG"/>
    <s v="2025-02-17T03:00:00.000Z"/>
    <s v="2025-02-17T03:00:00.000Z"/>
    <s v="3 - TER"/>
    <s v="Horas Úteis"/>
    <s v="16.000000"/>
    <s v="1.000000"/>
    <s v="georgeolival"/>
    <s v="8"/>
    <s v="Encerrado pelo sistema"/>
    <s v="Formulario Incidente - Padrão"/>
    <s v=""/>
    <s v=""/>
    <s v=""/>
    <s v=""/>
    <s v="0.000000"/>
    <s v="5.890000"/>
    <s v="5.810000"/>
    <s v=""/>
    <s v="27.040000"/>
    <s v="5.810000"/>
    <s v="Caixa de correios Outlook"/>
    <s v="Baixa"/>
    <s v=""/>
  </r>
  <r>
    <s v="165126"/>
    <x v="10"/>
    <s v=""/>
    <s v=""/>
    <x v="0"/>
    <s v="1-INCIDENTE"/>
    <x v="0"/>
    <x v="11"/>
    <x v="8"/>
    <s v="040801"/>
    <s v="TECNOLOGIA DE INFORMACAO"/>
    <s v="37"/>
    <s v="2025-02-17T16:57:00.000Z"/>
    <s v="2025-02-18T13:11:10.000Z"/>
    <x v="80"/>
    <d v="1899-12-30T13:57:00"/>
    <x v="78"/>
    <x v="27"/>
    <s v="1-15 dias"/>
    <x v="1"/>
    <s v="FECHADO"/>
    <s v="NAO SE APLICA"/>
    <s v="NAO SE APLICA"/>
    <s v="NÃO"/>
    <x v="0"/>
    <s v="13"/>
    <s v="10"/>
    <s v="LOCAL NAO INFORMADO"/>
    <x v="5"/>
    <x v="1"/>
    <s v="165126"/>
    <s v=""/>
    <s v=""/>
    <s v=""/>
    <x v="0"/>
    <s v="165126"/>
    <x v="1"/>
    <s v="2 - SEG"/>
    <s v="2025-02-17T03:00:00.000Z"/>
    <s v="2025-02-17T03:00:00.000Z"/>
    <s v="3 - TER"/>
    <s v="Horas Úteis"/>
    <s v="24.000000"/>
    <s v="1.000000"/>
    <s v="jorgepereira"/>
    <s v="8"/>
    <s v="Encerrado pelo sistema"/>
    <s v="Formulario Incidente - Padrão"/>
    <s v=""/>
    <s v=""/>
    <s v=""/>
    <s v=""/>
    <s v="4.960000"/>
    <s v="0.280000"/>
    <s v="5.250000"/>
    <s v=""/>
    <s v="27.030000"/>
    <s v="5.250000"/>
    <s v=" Task: Check list Torre Rádio UHE"/>
    <s v="Normal"/>
    <s v=""/>
  </r>
  <r>
    <s v="165127"/>
    <x v="10"/>
    <s v=""/>
    <s v=""/>
    <x v="0"/>
    <s v="1-INCIDENTE"/>
    <x v="0"/>
    <x v="11"/>
    <x v="8"/>
    <s v="040801"/>
    <s v="TECNOLOGIA DE INFORMACAO"/>
    <s v="37"/>
    <s v="2025-02-17T16:58:00.000Z"/>
    <s v="2025-02-17T17:13:51.000Z"/>
    <x v="80"/>
    <d v="1899-12-30T13:58:00"/>
    <x v="74"/>
    <x v="356"/>
    <s v="1-15 dias"/>
    <x v="1"/>
    <s v="FECHADO"/>
    <s v="NAO SE APLICA"/>
    <s v="NAO SE APLICA"/>
    <s v="NÃO"/>
    <x v="0"/>
    <s v="13"/>
    <s v="14"/>
    <s v="LOCAL NAO INFORMADO"/>
    <x v="5"/>
    <x v="1"/>
    <s v="165127"/>
    <s v=""/>
    <s v=""/>
    <s v=""/>
    <x v="0"/>
    <s v="165127"/>
    <x v="1"/>
    <s v="2 - SEG"/>
    <s v="2025-02-17T03:00:00.000Z"/>
    <s v="2025-02-17T03:00:00.000Z"/>
    <s v="2 - SEG"/>
    <s v="Horas Úteis"/>
    <s v="24.000000"/>
    <s v="1.000000"/>
    <s v="jorgepereira"/>
    <s v="8"/>
    <s v="Encerrado pelo sistema"/>
    <s v="Formulario Incidente - Padrão"/>
    <s v=""/>
    <s v=""/>
    <s v=""/>
    <s v=""/>
    <s v="0.000000"/>
    <s v="0.260000"/>
    <s v="0.270000"/>
    <s v=""/>
    <s v="27.070000"/>
    <s v="0.270000"/>
    <s v=" Task: Check List Sala Cofre TI"/>
    <s v="Normal"/>
    <s v=""/>
  </r>
  <r>
    <s v="165128"/>
    <x v="11"/>
    <s v=""/>
    <s v=""/>
    <x v="2"/>
    <s v="3-MUDANCA"/>
    <x v="1"/>
    <x v="53"/>
    <x v="2"/>
    <s v="040201"/>
    <s v="TESOURARIA, CAPTACAO, RI, CONTAS A PAGAR E CONTAS A RECEBER"/>
    <s v="31"/>
    <s v="2025-02-17T17:04:08.000Z"/>
    <s v=""/>
    <x v="80"/>
    <d v="1899-12-30T14:04:00"/>
    <x v="9"/>
    <x v="53"/>
    <s v="N/A"/>
    <x v="0"/>
    <s v="EM ABERTO"/>
    <s v="SEM INDISPONIBILIDADE"/>
    <s v="COM SUCESSO"/>
    <s v="NÃO"/>
    <x v="2"/>
    <s v="14"/>
    <s v=""/>
    <s v="LOCAL NAO INFORMADO"/>
    <x v="5"/>
    <x v="2"/>
    <s v="165128"/>
    <s v=""/>
    <s v=""/>
    <s v=""/>
    <x v="0"/>
    <s v="165128"/>
    <x v="1"/>
    <s v="2 - SEG"/>
    <s v="2025-02-17T03:00:00.000Z"/>
    <s v=""/>
    <s v=""/>
    <s v="Horas Úteis"/>
    <s v="40.000000"/>
    <s v="1.000000"/>
    <s v="victorhihassegawa"/>
    <s v="39"/>
    <s v="Encerrada"/>
    <s v="Mudança Normal"/>
    <s v=""/>
    <s v=""/>
    <s v=""/>
    <s v=""/>
    <s v=""/>
    <s v="0.010000"/>
    <s v="186.050000"/>
    <s v=""/>
    <s v=""/>
    <s v="186.050000"/>
    <s v="Criação de conta contábil "/>
    <s v="Baixa"/>
    <s v=""/>
  </r>
  <r>
    <s v="165129"/>
    <x v="7"/>
    <s v=""/>
    <s v=""/>
    <x v="1"/>
    <s v="2-SERVICO"/>
    <x v="1"/>
    <x v="23"/>
    <x v="2"/>
    <s v="040801"/>
    <s v="TECNOLOGIA DE INFORMACAO"/>
    <s v="37"/>
    <s v="2025-02-17T17:08:21.000Z"/>
    <s v="2025-02-17T17:17:12.000Z"/>
    <x v="80"/>
    <d v="1899-12-30T14:08:00"/>
    <x v="74"/>
    <x v="526"/>
    <s v="1-15 dias"/>
    <x v="1"/>
    <s v="FECHADO"/>
    <s v="NAO SE APLICA"/>
    <s v="NAO SE APLICA"/>
    <s v="SIM"/>
    <x v="4"/>
    <s v="14"/>
    <s v="14"/>
    <s v="LOCAL NAO INFORMADO"/>
    <x v="5"/>
    <x v="1"/>
    <s v="165129"/>
    <s v=""/>
    <s v=""/>
    <s v=""/>
    <x v="0"/>
    <s v="165129"/>
    <x v="0"/>
    <s v="2 - SEG"/>
    <s v="2025-02-17T03:00:00.000Z"/>
    <s v="2025-02-17T03:00:00.000Z"/>
    <s v="2 - SEG"/>
    <s v="Horas Úteis"/>
    <s v="16.000000"/>
    <s v="1.000000"/>
    <s v="daianasantos"/>
    <s v="8"/>
    <s v="Encerrado pelo sistema"/>
    <s v="Formulario Solicitação - Padrão"/>
    <s v=""/>
    <s v=""/>
    <s v=""/>
    <s v=""/>
    <s v="0.260000"/>
    <s v="0.000000"/>
    <s v="0.170000"/>
    <s v=""/>
    <s v="27.010000"/>
    <s v="0.170000"/>
    <s v="Relatório envio manual sem saldo"/>
    <s v="Baixa"/>
    <s v=""/>
  </r>
  <r>
    <s v="165130"/>
    <x v="10"/>
    <s v="0.000000"/>
    <s v="0.000000"/>
    <x v="0"/>
    <s v="1-INCIDENTE"/>
    <x v="0"/>
    <x v="13"/>
    <x v="0"/>
    <s v="040502"/>
    <s v="ALMOXARIFADO"/>
    <s v="28"/>
    <s v="2025-02-17T17:44:10.000Z"/>
    <s v="2025-02-18T15:48:45.000Z"/>
    <x v="80"/>
    <d v="1899-12-30T14:44:00"/>
    <x v="78"/>
    <x v="12"/>
    <s v="1-15 dias"/>
    <x v="1"/>
    <s v="FECHADO"/>
    <s v="NAO SE APLICA"/>
    <s v="NAO SE APLICA"/>
    <s v="NÃO"/>
    <x v="10"/>
    <s v="14"/>
    <s v="12"/>
    <s v="LOCAL NAO INFORMADO"/>
    <x v="5"/>
    <x v="1"/>
    <s v="165130"/>
    <s v=""/>
    <s v="4"/>
    <s v="Como voce avalia o atendimento prestado?"/>
    <x v="1"/>
    <s v="165130"/>
    <x v="1"/>
    <s v="2 - SEG"/>
    <s v="2025-02-17T03:00:00.000Z"/>
    <s v="2025-02-17T03:00:00.000Z"/>
    <s v="3 - TER"/>
    <s v="Horas Úteis"/>
    <s v="16.000000"/>
    <s v="1.000000"/>
    <s v="josianeoliveira"/>
    <s v="8"/>
    <s v="Encerrado pelo sistema"/>
    <s v="Formulario Incidente - Padrão"/>
    <s v=""/>
    <s v=""/>
    <s v=""/>
    <s v=""/>
    <s v="0.000000"/>
    <s v="1.580000"/>
    <s v="1.580000"/>
    <s v=""/>
    <s v="27.070000"/>
    <s v="1.580000"/>
    <s v="LIMPEZA "/>
    <s v="Baixa"/>
    <s v=""/>
  </r>
  <r>
    <s v="165131"/>
    <x v="1"/>
    <s v=""/>
    <s v=""/>
    <x v="0"/>
    <s v="1-INCIDENTE"/>
    <x v="0"/>
    <x v="1"/>
    <x v="0"/>
    <s v="N/D"/>
    <s v="NÃO DEFINIDO"/>
    <s v="385"/>
    <s v="2025-02-17T18:27:24.000Z"/>
    <s v="2025-02-17T21:36:30.000Z"/>
    <x v="80"/>
    <d v="1899-12-30T15:27:00"/>
    <x v="74"/>
    <x v="157"/>
    <s v="1-15 dias"/>
    <x v="1"/>
    <s v="FECHADO"/>
    <s v="NAO SE APLICA"/>
    <s v="NAO SE APLICA"/>
    <s v="NÃO"/>
    <x v="1"/>
    <s v="15"/>
    <s v="18"/>
    <s v="LOCAL NAO INFORMADO"/>
    <x v="5"/>
    <x v="1"/>
    <s v="165131"/>
    <s v=""/>
    <s v=""/>
    <s v=""/>
    <x v="0"/>
    <s v="165131"/>
    <x v="0"/>
    <s v="2 - SEG"/>
    <s v="2025-02-17T03:00:00.000Z"/>
    <s v="2025-02-17T03:00:00.000Z"/>
    <s v="2 - SEG"/>
    <s v="Horas Úteis"/>
    <s v="4.000000"/>
    <s v="1.000000"/>
    <s v="noc_ebsit"/>
    <s v="8"/>
    <s v="Encerrado pelo sistema"/>
    <s v="Formulario Incidente - Padrão"/>
    <s v=""/>
    <s v=""/>
    <s v=""/>
    <s v=""/>
    <s v=""/>
    <s v="0.140000"/>
    <s v="0.140000"/>
    <s v=""/>
    <s v=""/>
    <s v="0.140000"/>
    <s v="SAEN--SRV-LNX-PRD-vm01l-ebsdes-app - ATEN"/>
    <s v="Baixa"/>
    <s v=""/>
  </r>
  <r>
    <s v="165132"/>
    <x v="11"/>
    <s v="0.250000"/>
    <s v="15.000000"/>
    <x v="0"/>
    <s v="1-INCIDENTE"/>
    <x v="1"/>
    <x v="52"/>
    <x v="4"/>
    <s v="020403"/>
    <s v="MANUTENCAO DE UNIDADES GERADORAS"/>
    <s v="190"/>
    <s v="2025-02-17T18:49:54.000Z"/>
    <s v="2025-02-18T12:59:00.000Z"/>
    <x v="80"/>
    <d v="1899-12-30T15:49:00"/>
    <x v="78"/>
    <x v="306"/>
    <s v="1-15 dias"/>
    <x v="1"/>
    <s v="FECHADO"/>
    <s v="NAO SE APLICA"/>
    <s v="NAO SE APLICA"/>
    <s v="NÃO"/>
    <x v="3"/>
    <s v="15"/>
    <s v="09"/>
    <s v="LOCAL NAO INFORMADO"/>
    <x v="5"/>
    <x v="1"/>
    <s v="165132"/>
    <s v=""/>
    <s v=""/>
    <s v=""/>
    <x v="0"/>
    <s v="165132"/>
    <x v="0"/>
    <s v="2 - SEG"/>
    <s v="2025-02-17T03:00:00.000Z"/>
    <s v="2025-02-17T03:00:00.000Z"/>
    <s v="3 - TER"/>
    <s v="Horas Úteis"/>
    <s v="16.000000"/>
    <s v="1.000000"/>
    <s v="cristinnysilva"/>
    <s v="8"/>
    <s v="Encerrado pelo sistema"/>
    <s v="Formulario Incidente - Sistemas - Erro Sistemas"/>
    <s v=""/>
    <s v=""/>
    <s v=""/>
    <s v=""/>
    <s v="3.090000"/>
    <s v="0.050000"/>
    <s v="3.140000"/>
    <s v=""/>
    <s v="27.070000"/>
    <s v="3.140000"/>
    <s v="Não consigo entrar no sigo"/>
    <s v="Baixa"/>
    <s v=""/>
  </r>
  <r>
    <s v="165133"/>
    <x v="0"/>
    <s v="0.500000"/>
    <s v="30.000000"/>
    <x v="1"/>
    <s v="2-SERVICO"/>
    <x v="0"/>
    <x v="40"/>
    <x v="2"/>
    <s v="020403"/>
    <s v="MANUTENCAO DE UNIDADES GERADORAS"/>
    <s v="190"/>
    <s v="2025-02-17T19:37:29.000Z"/>
    <s v="2025-02-19T13:59:04.000Z"/>
    <x v="80"/>
    <d v="1899-12-30T16:37:00"/>
    <x v="83"/>
    <x v="117"/>
    <s v="1-15 dias"/>
    <x v="1"/>
    <s v="FECHADO"/>
    <s v="NAO SE APLICA"/>
    <s v="NAO SE APLICA"/>
    <s v="NÃO"/>
    <x v="0"/>
    <s v="16"/>
    <s v="10"/>
    <s v="LOCAL NAO INFORMADO"/>
    <x v="5"/>
    <x v="1"/>
    <s v="165133"/>
    <s v=""/>
    <s v=""/>
    <s v=""/>
    <x v="0"/>
    <s v="165133"/>
    <x v="1"/>
    <s v="2 - SEG"/>
    <s v="2025-02-17T03:00:00.000Z"/>
    <s v="2025-02-17T03:00:00.000Z"/>
    <s v="4 - QUA"/>
    <s v="Horas Úteis"/>
    <s v="80.000000"/>
    <s v="1.000000"/>
    <s v="elissandrosilva"/>
    <s v="8"/>
    <s v="Encerrado pelo sistema"/>
    <s v="Formulario Solicitação - Infra - Solicitação Padrão"/>
    <s v=""/>
    <s v=""/>
    <s v=""/>
    <s v=""/>
    <s v="1.520000"/>
    <s v="10.850000"/>
    <s v="12.370000"/>
    <s v=""/>
    <s v="27.150000"/>
    <s v="12.370000"/>
    <s v="Transferência de Cautela "/>
    <s v="Baixa"/>
    <s v=""/>
  </r>
  <r>
    <s v="165134"/>
    <x v="8"/>
    <s v="0.250000"/>
    <s v="15.000000"/>
    <x v="1"/>
    <s v="2-SERVICO"/>
    <x v="0"/>
    <x v="13"/>
    <x v="11"/>
    <s v="020402"/>
    <s v="OPERACAO"/>
    <s v="176"/>
    <s v="2025-02-17T19:52:21.000Z"/>
    <s v="2025-02-18T12:05:38.000Z"/>
    <x v="80"/>
    <d v="1899-12-30T16:52:00"/>
    <x v="78"/>
    <x v="584"/>
    <s v="1-15 dias"/>
    <x v="1"/>
    <s v="FECHADO"/>
    <s v="NAO SE APLICA"/>
    <s v="NAO SE APLICA"/>
    <s v="NÃO"/>
    <x v="5"/>
    <s v="16"/>
    <s v="09"/>
    <s v="PORTO VELHO"/>
    <x v="5"/>
    <x v="1"/>
    <s v="165134"/>
    <s v=""/>
    <s v=""/>
    <s v=""/>
    <x v="0"/>
    <s v="165134"/>
    <x v="0"/>
    <s v="2 - SEG"/>
    <s v="2025-02-17T03:00:00.000Z"/>
    <s v="2025-02-17T03:00:00.000Z"/>
    <s v="3 - TER"/>
    <s v="Horas Úteis"/>
    <s v="80.000000"/>
    <s v="1.000000"/>
    <s v="dionbarros"/>
    <s v="8"/>
    <s v="Encerrado pelo sistema"/>
    <s v="Formulario Solicitação - Padrão"/>
    <s v=""/>
    <s v=""/>
    <s v=""/>
    <s v=""/>
    <s v="0.000000"/>
    <s v="1.220000"/>
    <s v="1.220000"/>
    <s v=""/>
    <s v="27.030000"/>
    <s v="1.220000"/>
    <s v="Notificação automática da Conclusão no Email"/>
    <s v="Baixa"/>
    <s v=""/>
  </r>
  <r>
    <s v="165135"/>
    <x v="2"/>
    <s v="0.030000"/>
    <s v="2.000000"/>
    <x v="0"/>
    <s v="1-INCIDENTE"/>
    <x v="0"/>
    <x v="2"/>
    <x v="0"/>
    <s v="040801"/>
    <s v="TECNOLOGIA DE INFORMACAO"/>
    <s v="37"/>
    <s v="2025-02-18T10:02:00.000Z"/>
    <s v="2025-02-18T11:37:04.000Z"/>
    <x v="81"/>
    <d v="1899-12-30T07:02:00"/>
    <x v="78"/>
    <x v="585"/>
    <s v="1-15 dias"/>
    <x v="1"/>
    <s v="FECHADO"/>
    <s v="NAO SE APLICA"/>
    <s v="NAO SE APLICA"/>
    <s v="NÃO"/>
    <x v="0"/>
    <s v="07"/>
    <s v="08"/>
    <s v="LOCAL NAO INFORMADO"/>
    <x v="5"/>
    <x v="1"/>
    <s v="165135"/>
    <s v=""/>
    <s v=""/>
    <s v=""/>
    <x v="0"/>
    <s v="165135"/>
    <x v="0"/>
    <s v="3 - TER"/>
    <s v="2025-02-17T03:00:00.000Z"/>
    <s v="2025-02-17T03:00:00.000Z"/>
    <s v="3 - TER"/>
    <s v="Horas Úteis"/>
    <s v="16.000000"/>
    <s v="1.000000"/>
    <s v="jorgepereira"/>
    <s v="8"/>
    <s v="Encerrado pelo sistema"/>
    <s v="Formulario Incidente - Padrão"/>
    <s v=""/>
    <s v=""/>
    <s v=""/>
    <s v=""/>
    <s v="0.000000"/>
    <s v="0.000000"/>
    <s v="0.000000"/>
    <s v=""/>
    <s v="27.040000"/>
    <s v="0.000000"/>
    <s v="Task: Verificar Status das impressoras SPO"/>
    <s v="Baixa"/>
    <s v=""/>
  </r>
  <r>
    <s v="165136"/>
    <x v="8"/>
    <s v="0.250000"/>
    <s v="15.000000"/>
    <x v="1"/>
    <s v="2-SERVICO"/>
    <x v="0"/>
    <x v="10"/>
    <x v="29"/>
    <s v="060101"/>
    <s v="ASSESSORIA JURÍDICA"/>
    <s v="26"/>
    <s v="2025-02-18T12:13:27.000Z"/>
    <s v="2025-02-18T12:19:20.000Z"/>
    <x v="81"/>
    <d v="1899-12-30T09:13:00"/>
    <x v="78"/>
    <x v="586"/>
    <s v="1-15 dias"/>
    <x v="0"/>
    <s v="FECHADO"/>
    <s v="NAO SE APLICA"/>
    <s v="NAO SE APLICA"/>
    <s v="NÃO"/>
    <x v="5"/>
    <s v="09"/>
    <s v="09"/>
    <s v="SAO PAULO"/>
    <x v="5"/>
    <x v="1"/>
    <s v="165136"/>
    <s v=""/>
    <s v=""/>
    <s v=""/>
    <x v="0"/>
    <s v="165136"/>
    <x v="0"/>
    <s v="3 - TER"/>
    <s v="2025-02-17T03:00:00.000Z"/>
    <s v="2025-02-17T03:00:00.000Z"/>
    <s v="3 - TER"/>
    <s v="Sem SLA"/>
    <s v="0.000000"/>
    <s v="0.000000"/>
    <s v="lucianavasconcellos"/>
    <s v="8"/>
    <s v="Encerrado pelo sistema"/>
    <s v="Formulario Solicitação - Padrão"/>
    <s v=""/>
    <s v=""/>
    <s v=""/>
    <s v=""/>
    <s v=""/>
    <s v=""/>
    <s v="0.000000"/>
    <s v=""/>
    <s v=""/>
    <s v=""/>
    <s v="RES: Atestação de usuários terceiros - Janeiro Jurídico"/>
    <s v="Baixa"/>
    <s v=""/>
  </r>
  <r>
    <s v="165137"/>
    <x v="10"/>
    <s v="0.000000"/>
    <s v="0.000000"/>
    <x v="1"/>
    <s v="2-SERVICO"/>
    <x v="0"/>
    <x v="34"/>
    <x v="18"/>
    <s v="020401"/>
    <s v="ENGENHARIA, PLANEJ. E CONTROLE ESTATÍSTICO"/>
    <s v="66"/>
    <s v="2025-02-18T12:30:03.000Z"/>
    <s v="2025-02-19T18:08:52.000Z"/>
    <x v="81"/>
    <d v="1899-12-30T09:30:00"/>
    <x v="83"/>
    <x v="414"/>
    <s v="1-15 dias"/>
    <x v="1"/>
    <s v="FECHADO"/>
    <s v="NAO SE APLICA"/>
    <s v="NAO SE APLICA"/>
    <s v="NÃO"/>
    <x v="10"/>
    <s v="09"/>
    <s v="15"/>
    <s v="LOCAL NAO INFORMADO"/>
    <x v="5"/>
    <x v="1"/>
    <s v="165137"/>
    <s v=""/>
    <s v=""/>
    <s v=""/>
    <x v="0"/>
    <s v="165137"/>
    <x v="0"/>
    <s v="3 - TER"/>
    <s v="2025-02-17T03:00:00.000Z"/>
    <s v="2025-02-17T03:00:00.000Z"/>
    <s v="4 - QUA"/>
    <s v="Horas Úteis"/>
    <s v="80.000000"/>
    <s v="1.000000"/>
    <s v="fernandohamaji"/>
    <s v="9"/>
    <s v="Encerrado pelo usuario"/>
    <s v="Formulario Solicitação - Padrão"/>
    <s v=""/>
    <s v=""/>
    <s v=""/>
    <s v="13.940000"/>
    <s v="0.050000"/>
    <s v="0.760000"/>
    <s v="0.730000"/>
    <s v=""/>
    <s v="0.170000"/>
    <s v="14.670000"/>
    <s v="DWG trueview"/>
    <s v="Baixa"/>
    <s v=""/>
  </r>
  <r>
    <s v="165138"/>
    <x v="8"/>
    <s v=""/>
    <s v=""/>
    <x v="1"/>
    <s v="2-SERVICO"/>
    <x v="0"/>
    <x v="13"/>
    <x v="43"/>
    <s v="020403"/>
    <s v="MANUTENCAO DE UNIDADES GERADORAS"/>
    <s v="190"/>
    <s v="2025-02-18T12:35:23.000Z"/>
    <s v="2025-02-28T20:25:58.000Z"/>
    <x v="81"/>
    <d v="1899-12-30T09:35:00"/>
    <x v="48"/>
    <x v="63"/>
    <s v="1-15 dias"/>
    <x v="1"/>
    <s v="FECHADO"/>
    <s v="NAO SE APLICA"/>
    <s v="NAO SE APLICA"/>
    <s v="NÃO"/>
    <x v="5"/>
    <s v="09"/>
    <s v="17"/>
    <s v="LOCAL NAO INFORMADO"/>
    <x v="5"/>
    <x v="1"/>
    <s v="165138"/>
    <s v=""/>
    <s v=""/>
    <s v=""/>
    <x v="0"/>
    <s v="165138"/>
    <x v="1"/>
    <s v="3 - TER"/>
    <s v="2025-02-17T03:00:00.000Z"/>
    <s v="2025-02-24T03:00:00.000Z"/>
    <s v="6 - SEX"/>
    <s v="Horas Úteis"/>
    <s v="80.000000"/>
    <s v="1.000000"/>
    <s v="gessicagarcia"/>
    <s v="8"/>
    <s v="Encerrado pelo sistema"/>
    <s v="Formulario Solicitação - Padrão"/>
    <s v=""/>
    <s v=""/>
    <s v=""/>
    <s v=""/>
    <s v="0.000000"/>
    <s v="80.570000"/>
    <s v="79.990000"/>
    <s v=""/>
    <s v="27.010000"/>
    <s v="79.990000"/>
    <s v="SEM ACESSO AO E-MAIL"/>
    <s v="Baixa"/>
    <s v=""/>
  </r>
  <r>
    <s v="165139"/>
    <x v="9"/>
    <s v="0.500000"/>
    <s v="30.000000"/>
    <x v="1"/>
    <s v="2-SERVICO"/>
    <x v="0"/>
    <x v="4"/>
    <x v="0"/>
    <s v="N/D"/>
    <s v="NÃO DEFINIDO"/>
    <s v="385"/>
    <s v="2025-02-18T12:37:28.000Z"/>
    <s v="2025-02-18T14:25:07.000Z"/>
    <x v="81"/>
    <d v="1899-12-30T09:37:00"/>
    <x v="78"/>
    <x v="29"/>
    <s v="1-15 dias"/>
    <x v="1"/>
    <s v="FECHADO"/>
    <s v="NAO SE APLICA"/>
    <s v="NAO SE APLICA"/>
    <s v="NÃO"/>
    <x v="0"/>
    <s v="09"/>
    <s v="11"/>
    <s v="PORTO VELHO"/>
    <x v="5"/>
    <x v="1"/>
    <s v="165139"/>
    <s v=""/>
    <s v=""/>
    <s v=""/>
    <x v="0"/>
    <s v="165139"/>
    <x v="0"/>
    <s v="3 - TER"/>
    <s v="2025-02-17T03:00:00.000Z"/>
    <s v="2025-02-17T03:00:00.000Z"/>
    <s v="3 - TER"/>
    <s v="Horas Úteis"/>
    <s v="16.000000"/>
    <s v="1.000000"/>
    <s v="geraldoalmeida"/>
    <s v="8"/>
    <s v="Encerrado pelo sistema"/>
    <s v="Formulario Solicitação - Padrão"/>
    <s v=""/>
    <s v=""/>
    <s v=""/>
    <s v=""/>
    <s v="0.220000"/>
    <s v="1.550000"/>
    <s v="1.770000"/>
    <s v=""/>
    <s v="27.070000"/>
    <s v="1.770000"/>
    <s v="Acesso aos meus arquivos"/>
    <s v="Baixa"/>
    <s v=""/>
  </r>
  <r>
    <s v="165140"/>
    <x v="9"/>
    <s v="0.250000"/>
    <s v="15.000000"/>
    <x v="1"/>
    <s v="2-SERVICO"/>
    <x v="0"/>
    <x v="40"/>
    <x v="9"/>
    <s v="N/D"/>
    <s v="NÃO DEFINIDO"/>
    <s v="385"/>
    <s v="2025-02-18T12:40:13.000Z"/>
    <s v="2025-03-17T20:04:42.000Z"/>
    <x v="81"/>
    <d v="1899-12-30T09:40:00"/>
    <x v="94"/>
    <x v="299"/>
    <s v="16-30 dias"/>
    <x v="0"/>
    <s v="FECHADO"/>
    <s v="NAO SE APLICA"/>
    <s v="NAO SE APLICA"/>
    <s v="NÃO"/>
    <x v="0"/>
    <s v="09"/>
    <s v="17"/>
    <s v="PORTO VELHO"/>
    <x v="5"/>
    <x v="4"/>
    <s v="165140"/>
    <s v=""/>
    <s v=""/>
    <s v=""/>
    <x v="0"/>
    <s v="165140"/>
    <x v="0"/>
    <s v="3 - TER"/>
    <s v="2025-02-17T03:00:00.000Z"/>
    <s v="2025-03-17T03:00:00.000Z"/>
    <s v="2 - SEG"/>
    <s v="Horas Úteis"/>
    <s v="80.000000"/>
    <s v="1.000000"/>
    <s v="geraldoalmeida"/>
    <s v="8"/>
    <s v="Encerrado pelo sistema"/>
    <s v="Formulario Solicitação - Padrão"/>
    <s v=""/>
    <s v=""/>
    <s v=""/>
    <s v=""/>
    <s v="0.000000"/>
    <s v="182.980000"/>
    <s v="178.720000"/>
    <s v=""/>
    <s v="27.050000"/>
    <s v="178.720000"/>
    <s v="Bateria viciada Radio  9017"/>
    <s v="Baixa"/>
    <s v=""/>
  </r>
  <r>
    <s v="165141"/>
    <x v="2"/>
    <s v="0.030000"/>
    <s v="2.000000"/>
    <x v="0"/>
    <s v="1-INCIDENTE"/>
    <x v="0"/>
    <x v="2"/>
    <x v="0"/>
    <s v="040801"/>
    <s v="TECNOLOGIA DE INFORMACAO"/>
    <s v="37"/>
    <s v="2025-02-18T12:43:00.000Z"/>
    <s v="2025-02-18T13:01:35.000Z"/>
    <x v="81"/>
    <d v="1899-12-30T09:43:00"/>
    <x v="78"/>
    <x v="333"/>
    <s v="1-15 dias"/>
    <x v="1"/>
    <s v="FECHADO"/>
    <s v="NAO SE APLICA"/>
    <s v="NAO SE APLICA"/>
    <s v="NÃO"/>
    <x v="0"/>
    <s v="09"/>
    <s v="10"/>
    <s v="LOCAL NAO INFORMADO"/>
    <x v="5"/>
    <x v="1"/>
    <s v="165141"/>
    <s v=""/>
    <s v=""/>
    <s v=""/>
    <x v="0"/>
    <s v="165141"/>
    <x v="0"/>
    <s v="3 - TER"/>
    <s v="2025-02-17T03:00:00.000Z"/>
    <s v="2025-02-17T03:00:00.000Z"/>
    <s v="3 - TER"/>
    <s v="Horas Úteis"/>
    <s v="16.000000"/>
    <s v="1.000000"/>
    <s v="jorgepereira"/>
    <s v="8"/>
    <s v="Encerrado pelo sistema"/>
    <s v="Formulario Incidente - Padrão"/>
    <s v=""/>
    <s v=""/>
    <s v=""/>
    <s v=""/>
    <s v="0.000000"/>
    <s v="0.310000"/>
    <s v="0.310000"/>
    <s v=""/>
    <s v="27.020000"/>
    <s v="0.310000"/>
    <s v="Task: Verificar Status das impressoras SPO"/>
    <s v="Baixa"/>
    <s v=""/>
  </r>
  <r>
    <s v="165142"/>
    <x v="7"/>
    <s v="0.500000"/>
    <s v="30.000000"/>
    <x v="1"/>
    <s v="2-SERVICO"/>
    <x v="1"/>
    <x v="29"/>
    <x v="2"/>
    <s v="040701"/>
    <s v="GESTAO DE PESSOAS"/>
    <s v="20"/>
    <s v="2025-02-18T12:49:28.000Z"/>
    <s v="2025-02-18T15:22:31.000Z"/>
    <x v="81"/>
    <d v="1899-12-30T09:49:00"/>
    <x v="78"/>
    <x v="52"/>
    <s v="1-15 dias"/>
    <x v="1"/>
    <s v="FECHADO"/>
    <s v="NAO SE APLICA"/>
    <s v="NAO SE APLICA"/>
    <s v="NÃO"/>
    <x v="4"/>
    <s v="09"/>
    <s v="12"/>
    <s v="LOCAL NAO INFORMADO"/>
    <x v="5"/>
    <x v="1"/>
    <s v="165142"/>
    <s v=""/>
    <s v=""/>
    <s v=""/>
    <x v="0"/>
    <s v="165142"/>
    <x v="0"/>
    <s v="3 - TER"/>
    <s v="2025-02-17T03:00:00.000Z"/>
    <s v="2025-02-17T03:00:00.000Z"/>
    <s v="3 - TER"/>
    <s v="Horas Úteis"/>
    <s v="40.000000"/>
    <s v="1.000000"/>
    <s v="mellissagcardoso"/>
    <s v="8"/>
    <s v="Encerrado pelo sistema"/>
    <s v="Formulario Solicitação - Padrão"/>
    <s v=""/>
    <s v=""/>
    <s v="1.930000"/>
    <s v=""/>
    <s v="0.260000"/>
    <s v="0.360000"/>
    <s v="2.550000"/>
    <s v=""/>
    <s v="27.010000"/>
    <s v="2.550000"/>
    <s v="Erro ao acessar"/>
    <s v="Baixa"/>
    <s v=""/>
  </r>
  <r>
    <s v="165143"/>
    <x v="1"/>
    <s v=""/>
    <s v=""/>
    <x v="0"/>
    <s v="1-INCIDENTE"/>
    <x v="0"/>
    <x v="1"/>
    <x v="0"/>
    <s v="N/D"/>
    <s v="NÃO DEFINIDO"/>
    <s v="385"/>
    <s v="2025-02-18T12:59:20.000Z"/>
    <s v="2025-02-18T18:21:30.000Z"/>
    <x v="81"/>
    <d v="1899-12-30T09:59:00"/>
    <x v="78"/>
    <x v="129"/>
    <s v="1-15 dias"/>
    <x v="1"/>
    <s v="FECHADO"/>
    <s v="NAO SE APLICA"/>
    <s v="NAO SE APLICA"/>
    <s v="NÃO"/>
    <x v="1"/>
    <s v="09"/>
    <s v="15"/>
    <s v="LOCAL NAO INFORMADO"/>
    <x v="5"/>
    <x v="1"/>
    <s v="165143"/>
    <s v=""/>
    <s v=""/>
    <s v=""/>
    <x v="0"/>
    <s v="165143"/>
    <x v="0"/>
    <s v="3 - TER"/>
    <s v="2025-02-17T03:00:00.000Z"/>
    <s v="2025-02-17T03:00:00.000Z"/>
    <s v="3 - TER"/>
    <s v="Horas Úteis"/>
    <s v="4.000000"/>
    <s v="1.000000"/>
    <s v="noc_ebsit"/>
    <s v="8"/>
    <s v="Encerrado pelo sistema"/>
    <s v="Formulario Incidente - Padrão"/>
    <s v=""/>
    <s v=""/>
    <s v=""/>
    <s v=""/>
    <s v="1.500000"/>
    <s v="0.850000"/>
    <s v="2.350000"/>
    <s v=""/>
    <s v=""/>
    <s v="2.350000"/>
    <s v="SAEN--SRV-LNX-PRD-vm01l-ebsdes-app"/>
    <s v="Baixa"/>
    <s v=""/>
  </r>
  <r>
    <s v="165144"/>
    <x v="1"/>
    <s v=""/>
    <s v=""/>
    <x v="1"/>
    <s v="2-SERVICO"/>
    <x v="0"/>
    <x v="1"/>
    <x v="42"/>
    <s v="N/D"/>
    <s v="NÃO DEFINIDO"/>
    <s v="385"/>
    <s v="2025-02-18T13:11:00.000Z"/>
    <s v="2025-02-20T17:51:32.000Z"/>
    <x v="81"/>
    <d v="1899-12-30T10:11:00"/>
    <x v="53"/>
    <x v="146"/>
    <s v="1-15 dias"/>
    <x v="1"/>
    <s v="FECHADO"/>
    <s v="NAO SE APLICA"/>
    <s v="NAO SE APLICA"/>
    <s v="NÃO"/>
    <x v="1"/>
    <s v="10"/>
    <s v="14"/>
    <s v="LOCAL NAO INFORMADO"/>
    <x v="5"/>
    <x v="1"/>
    <s v="165144"/>
    <s v=""/>
    <s v=""/>
    <s v=""/>
    <x v="0"/>
    <s v="165144"/>
    <x v="0"/>
    <s v="3 - TER"/>
    <s v="2025-02-17T03:00:00.000Z"/>
    <s v="2025-02-17T03:00:00.000Z"/>
    <s v="5 - QUI"/>
    <s v="Horas Corridas"/>
    <s v="94.000000"/>
    <s v="2.000000"/>
    <s v="noc_ebsit"/>
    <s v="8"/>
    <s v="Encerrado pelo sistema"/>
    <s v="Formulario Solicitação - Padrão"/>
    <s v="0.000000"/>
    <s v="0.000000"/>
    <s v="0.000000"/>
    <s v="0.000000"/>
    <s v="4.950000"/>
    <s v="0.030000"/>
    <s v="4.980000"/>
    <s v="0.000000"/>
    <s v="0.000000"/>
    <s v="4.980000"/>
    <s v="SAEN--DBO-PRD-PSEN"/>
    <s v="Baixa"/>
    <s v=""/>
  </r>
  <r>
    <s v="165145"/>
    <x v="1"/>
    <s v=""/>
    <s v=""/>
    <x v="0"/>
    <s v="1-INCIDENTE"/>
    <x v="0"/>
    <x v="14"/>
    <x v="0"/>
    <s v="040801"/>
    <s v="TECNOLOGIA DE INFORMACAO"/>
    <s v="37"/>
    <s v="2025-02-18T13:15:29.000Z"/>
    <s v="2025-02-20T17:51:31.000Z"/>
    <x v="81"/>
    <d v="1899-12-30T10:15:00"/>
    <x v="53"/>
    <x v="146"/>
    <s v="1-15 dias"/>
    <x v="0"/>
    <s v="FECHADO"/>
    <s v="NAO SE APLICA"/>
    <s v="NAO SE APLICA"/>
    <s v="NÃO"/>
    <x v="1"/>
    <s v="10"/>
    <s v="14"/>
    <s v="LOCAL NAO INFORMADO"/>
    <x v="5"/>
    <x v="1"/>
    <s v="165145"/>
    <s v=""/>
    <s v=""/>
    <s v=""/>
    <x v="0"/>
    <s v="165145"/>
    <x v="3"/>
    <s v="3 - TER"/>
    <s v="2025-02-17T03:00:00.000Z"/>
    <s v="2025-02-17T03:00:00.000Z"/>
    <s v="5 - QUI"/>
    <s v="Horas Úteis"/>
    <s v="16.000000"/>
    <s v="1.000000"/>
    <s v="daianasantos"/>
    <s v="8"/>
    <s v="Encerrado pelo sistema"/>
    <s v="Formulario Incidente - Padrão"/>
    <s v=""/>
    <s v="0.050000"/>
    <s v=""/>
    <s v=""/>
    <s v="18.650000"/>
    <s v="1.090000"/>
    <s v="19.610000"/>
    <s v=""/>
    <s v=""/>
    <s v="19.610000"/>
    <s v="Erro do Banco (17002) no Senior de Produção"/>
    <s v="Baixa"/>
    <s v=""/>
  </r>
  <r>
    <s v="165146"/>
    <x v="10"/>
    <s v="0.000000"/>
    <s v="0.000000"/>
    <x v="1"/>
    <s v="2-SERVICO"/>
    <x v="0"/>
    <x v="8"/>
    <x v="2"/>
    <s v="020601"/>
    <s v="ADMINISTRATIVO"/>
    <s v="58"/>
    <s v="2025-02-18T13:27:27.000Z"/>
    <s v="2025-02-20T19:30:48.000Z"/>
    <x v="81"/>
    <d v="1899-12-30T10:27:00"/>
    <x v="53"/>
    <x v="263"/>
    <s v="1-15 dias"/>
    <x v="1"/>
    <s v="FECHADO"/>
    <s v="NAO SE APLICA"/>
    <s v="NAO SE APLICA"/>
    <s v="NÃO"/>
    <x v="10"/>
    <s v="10"/>
    <s v="16"/>
    <s v="LOCAL NAO INFORMADO"/>
    <x v="5"/>
    <x v="1"/>
    <s v="165146"/>
    <s v=""/>
    <s v="4"/>
    <s v="Como voce avalia o atendimento prestado?"/>
    <x v="1"/>
    <s v="165146"/>
    <x v="0"/>
    <s v="3 - TER"/>
    <s v="2025-02-17T03:00:00.000Z"/>
    <s v="2025-02-17T03:00:00.000Z"/>
    <s v="5 - QUI"/>
    <s v="Horas Úteis"/>
    <s v="80.000000"/>
    <s v="1.000000"/>
    <s v="adrianabotelho"/>
    <s v="8"/>
    <s v="Encerrado pelo sistema"/>
    <s v="Formulario Solicitação - Padrão"/>
    <s v=""/>
    <s v=""/>
    <s v=""/>
    <s v=""/>
    <s v="0.050000"/>
    <s v="0.070000"/>
    <s v="0.120000"/>
    <s v=""/>
    <s v="27.050000"/>
    <s v="0.120000"/>
    <s v="Redefinir senha de rede"/>
    <s v="Baixa"/>
    <s v=""/>
  </r>
  <r>
    <s v="165147"/>
    <x v="1"/>
    <s v=""/>
    <s v=""/>
    <x v="1"/>
    <s v="2-SERVICO"/>
    <x v="2"/>
    <x v="38"/>
    <x v="2"/>
    <s v="040801"/>
    <s v="TECNOLOGIA DE INFORMACAO"/>
    <s v="37"/>
    <s v="2025-02-18T13:31:53.000Z"/>
    <s v="2025-02-25T20:54:29.000Z"/>
    <x v="81"/>
    <d v="1899-12-30T10:31:00"/>
    <x v="79"/>
    <x v="136"/>
    <s v="1-15 dias"/>
    <x v="1"/>
    <s v="FECHADO"/>
    <s v="NAO SE APLICA"/>
    <s v="NAO SE APLICA"/>
    <s v="NÃO"/>
    <x v="1"/>
    <s v="10"/>
    <s v="17"/>
    <s v="LOCAL NAO INFORMADO"/>
    <x v="5"/>
    <x v="1"/>
    <s v="165147"/>
    <s v=""/>
    <s v=""/>
    <s v=""/>
    <x v="0"/>
    <s v="165147"/>
    <x v="0"/>
    <s v="3 - TER"/>
    <s v="2025-02-17T03:00:00.000Z"/>
    <s v="2025-02-24T03:00:00.000Z"/>
    <s v="3 - TER"/>
    <s v="Horas Úteis"/>
    <s v="40.000000"/>
    <s v="1.000000"/>
    <s v="gabrieljaraujo"/>
    <s v="8"/>
    <s v="Encerrado pelo sistema"/>
    <s v="Formulario Solicitação - Padrão"/>
    <s v=""/>
    <s v=""/>
    <s v=""/>
    <s v=""/>
    <s v="20.610000"/>
    <s v="5.060000"/>
    <s v="25.500000"/>
    <s v=""/>
    <s v="27.060000"/>
    <s v="25.500000"/>
    <s v="ELB - 300-17515 - Trend Micro - Workload SAE - Computer Status_x0009_"/>
    <s v="Baixa"/>
    <s v=""/>
  </r>
  <r>
    <s v="165148"/>
    <x v="3"/>
    <s v=""/>
    <s v=""/>
    <x v="0"/>
    <s v="1-INCIDENTE"/>
    <x v="1"/>
    <x v="25"/>
    <x v="4"/>
    <s v="040301"/>
    <s v="CONTROLADORIA"/>
    <s v="48"/>
    <s v="2025-02-18T13:52:27.000Z"/>
    <s v="2025-02-19T15:42:54.000Z"/>
    <x v="81"/>
    <d v="1899-12-30T10:52:00"/>
    <x v="83"/>
    <x v="345"/>
    <s v="1-15 dias"/>
    <x v="1"/>
    <s v="FECHADO"/>
    <s v="NAO SE APLICA"/>
    <s v="NAO SE APLICA"/>
    <s v="NÃO"/>
    <x v="2"/>
    <s v="10"/>
    <s v="12"/>
    <s v="LOCAL NAO INFORMADO"/>
    <x v="5"/>
    <x v="1"/>
    <s v="165148"/>
    <s v=""/>
    <s v=""/>
    <s v=""/>
    <x v="0"/>
    <s v="165148"/>
    <x v="1"/>
    <s v="3 - TER"/>
    <s v="2025-02-17T03:00:00.000Z"/>
    <s v="2025-02-17T03:00:00.000Z"/>
    <s v="4 - QUA"/>
    <s v="Horas Úteis"/>
    <s v="16.000000"/>
    <s v="1.000000"/>
    <s v="isabelarsilva"/>
    <s v="8"/>
    <s v="Encerrado pelo sistema"/>
    <s v="Formulario Incidente - Sistemas - Erro Sistemas"/>
    <s v=""/>
    <s v=""/>
    <s v=""/>
    <s v="5.890000"/>
    <s v="0.000000"/>
    <s v="4.960000"/>
    <s v="4.960000"/>
    <s v=""/>
    <s v="27.010000"/>
    <s v="10.850000"/>
    <s v="Lotes com erro"/>
    <s v="Baixa"/>
    <s v=""/>
  </r>
  <r>
    <s v="165149"/>
    <x v="9"/>
    <s v="0.500000"/>
    <s v="30.000000"/>
    <x v="0"/>
    <s v="1-INCIDENTE"/>
    <x v="0"/>
    <x v="0"/>
    <x v="0"/>
    <s v="040801"/>
    <s v="TECNOLOGIA DE INFORMACAO"/>
    <s v="37"/>
    <s v="2025-02-18T14:00:00.000Z"/>
    <s v="2025-02-19T19:11:56.000Z"/>
    <x v="81"/>
    <d v="1899-12-30T11:00:00"/>
    <x v="83"/>
    <x v="407"/>
    <s v="1-15 dias"/>
    <x v="0"/>
    <s v="FECHADO"/>
    <s v="NAO SE APLICA"/>
    <s v="NAO SE APLICA"/>
    <s v="NÃO"/>
    <x v="0"/>
    <s v="11"/>
    <s v="16"/>
    <s v="LOCAL NAO INFORMADO"/>
    <x v="5"/>
    <x v="1"/>
    <s v="165149"/>
    <s v=""/>
    <s v=""/>
    <s v=""/>
    <x v="0"/>
    <s v="165149"/>
    <x v="0"/>
    <s v="3 - TER"/>
    <s v="2025-02-17T03:00:00.000Z"/>
    <s v="2025-02-17T03:00:00.000Z"/>
    <s v="4 - QUA"/>
    <s v="Sem SLA"/>
    <s v="0.000000"/>
    <s v="0.000000"/>
    <s v="jorgepereira"/>
    <s v="8"/>
    <s v="Encerrado pelo sistema"/>
    <s v="Formulario Incidente - Padrão"/>
    <s v=""/>
    <s v=""/>
    <s v=""/>
    <s v=""/>
    <s v=""/>
    <s v=""/>
    <s v="0.000000"/>
    <s v=""/>
    <s v=""/>
    <s v=""/>
    <s v=" Task: Verificação Sala de Treinamento Operação"/>
    <s v="Baixa"/>
    <s v=""/>
  </r>
  <r>
    <s v="165150"/>
    <x v="10"/>
    <s v="0.000000"/>
    <s v="0.000000"/>
    <x v="1"/>
    <s v="2-SERVICO"/>
    <x v="0"/>
    <x v="34"/>
    <x v="18"/>
    <s v="020405"/>
    <s v="MANUTENCAO DE SISTEMA DE TRANSMISSAO, AUTOMACAO E AUXILIARES"/>
    <s v="105"/>
    <s v="2025-02-18T15:01:45.000Z"/>
    <s v="2025-02-18T16:55:20.000Z"/>
    <x v="81"/>
    <d v="1899-12-30T12:01:00"/>
    <x v="78"/>
    <x v="373"/>
    <s v="1-15 dias"/>
    <x v="1"/>
    <s v="FECHADO"/>
    <s v="NAO SE APLICA"/>
    <s v="NAO SE APLICA"/>
    <s v="NÃO"/>
    <x v="10"/>
    <s v="12"/>
    <s v="13"/>
    <s v="LOCAL NAO INFORMADO"/>
    <x v="5"/>
    <x v="1"/>
    <s v="165150"/>
    <s v="Muito profissional, atendimento excelente"/>
    <s v="4"/>
    <s v="Como voce avalia o atendimento prestado?"/>
    <x v="1"/>
    <s v="165150"/>
    <x v="0"/>
    <s v="3 - TER"/>
    <s v="2025-02-17T03:00:00.000Z"/>
    <s v="2025-02-17T03:00:00.000Z"/>
    <s v="3 - TER"/>
    <s v="Horas Úteis"/>
    <s v="80.000000"/>
    <s v="1.000000"/>
    <s v="francivaldosilva"/>
    <s v="9"/>
    <s v="Encerrado pelo usuario"/>
    <s v="Formulario Solicitação - Padrão"/>
    <s v=""/>
    <s v=""/>
    <s v=""/>
    <s v="1.210000"/>
    <s v="0.280000"/>
    <s v="0.410000"/>
    <s v="0.680000"/>
    <s v=""/>
    <s v="0.130000"/>
    <s v="1.890000"/>
    <s v="Instalação do AutoCAD"/>
    <s v="Baixa"/>
    <s v=""/>
  </r>
  <r>
    <s v="165151"/>
    <x v="9"/>
    <s v="0.500000"/>
    <s v="30.000000"/>
    <x v="1"/>
    <s v="2-SERVICO"/>
    <x v="0"/>
    <x v="64"/>
    <x v="14"/>
    <s v="020601"/>
    <s v="ADMINISTRATIVO"/>
    <s v="58"/>
    <s v="2025-02-18T15:08:31.000Z"/>
    <s v="2025-02-18T16:27:37.000Z"/>
    <x v="81"/>
    <d v="1899-12-30T12:08:00"/>
    <x v="78"/>
    <x v="235"/>
    <s v="1-15 dias"/>
    <x v="0"/>
    <s v="FECHADO"/>
    <s v="NAO SE APLICA"/>
    <s v="NAO SE APLICA"/>
    <s v="NÃO"/>
    <x v="0"/>
    <s v="12"/>
    <s v="13"/>
    <s v="LOCAL NAO INFORMADO"/>
    <x v="5"/>
    <x v="1"/>
    <s v="165151"/>
    <s v="Atendimento rápido e eficiente"/>
    <s v="4"/>
    <s v="Como voce avalia o atendimento prestado?"/>
    <x v="1"/>
    <s v="165151"/>
    <x v="0"/>
    <s v="3 - TER"/>
    <s v="2025-02-17T03:00:00.000Z"/>
    <s v="2025-02-17T03:00:00.000Z"/>
    <s v="3 - TER"/>
    <s v="Sem SLA"/>
    <s v="0.000000"/>
    <s v="0.000000"/>
    <s v="carloscordeiro"/>
    <s v="8"/>
    <s v="Encerrado pelo sistema"/>
    <s v="Formulario Solicitação - Padrão"/>
    <s v=""/>
    <s v=""/>
    <s v=""/>
    <s v=""/>
    <s v=""/>
    <s v=""/>
    <s v="0.000000"/>
    <s v=""/>
    <s v=""/>
    <s v=""/>
    <s v="Atualização de versao Power BI"/>
    <s v="Baixa"/>
    <s v=""/>
  </r>
  <r>
    <s v="165152"/>
    <x v="8"/>
    <s v="0.000000"/>
    <s v="0.000000"/>
    <x v="1"/>
    <s v="2-SERVICO"/>
    <x v="0"/>
    <x v="13"/>
    <x v="0"/>
    <s v="020405"/>
    <s v="MANUTENCAO DE SISTEMA DE TRANSMISSAO, AUTOMACAO E AUXILIARES"/>
    <s v="105"/>
    <s v="2025-02-18T15:10:43.000Z"/>
    <s v="2025-02-28T20:26:31.000Z"/>
    <x v="81"/>
    <d v="1899-12-30T12:10:00"/>
    <x v="48"/>
    <x v="293"/>
    <s v="1-15 dias"/>
    <x v="0"/>
    <s v="FECHADO"/>
    <s v="NAO SE APLICA"/>
    <s v="NAO SE APLICA"/>
    <s v="NÃO"/>
    <x v="5"/>
    <s v="12"/>
    <s v="17"/>
    <s v="LOCAL NAO INFORMADO"/>
    <x v="5"/>
    <x v="1"/>
    <s v="165152"/>
    <s v=""/>
    <s v=""/>
    <s v=""/>
    <x v="0"/>
    <s v="165152"/>
    <x v="1"/>
    <s v="3 - TER"/>
    <s v="2025-02-17T03:00:00.000Z"/>
    <s v="2025-02-24T03:00:00.000Z"/>
    <s v="6 - SEX"/>
    <s v="Horas Úteis"/>
    <s v="16.000000"/>
    <s v="1.000000"/>
    <s v="tiagopinheiro"/>
    <s v="8"/>
    <s v="Encerrado pelo sistema"/>
    <s v="Formulario Solicitação - Padrão"/>
    <s v=""/>
    <s v=""/>
    <s v=""/>
    <s v=""/>
    <s v="0.000000"/>
    <s v="77.990000"/>
    <s v="77.410000"/>
    <s v=""/>
    <s v="27.080000"/>
    <s v="77.410000"/>
    <s v="acesso  ao outlook e teams"/>
    <s v="Baixa"/>
    <s v=""/>
  </r>
  <r>
    <s v="165153"/>
    <x v="26"/>
    <s v="0.500000"/>
    <s v="30.000000"/>
    <x v="0"/>
    <s v="1-INCIDENTE"/>
    <x v="0"/>
    <x v="13"/>
    <x v="0"/>
    <s v="020405"/>
    <s v="MANUTENCAO DE SISTEMA DE TRANSMISSAO, AUTOMACAO E AUXILIARES"/>
    <s v="105"/>
    <s v="2025-02-18T15:54:57.000Z"/>
    <s v="2025-02-26T12:41:00.000Z"/>
    <x v="81"/>
    <d v="1899-12-30T12:54:00"/>
    <x v="95"/>
    <x v="342"/>
    <s v="1-15 dias"/>
    <x v="0"/>
    <s v="FECHADO"/>
    <s v="NAO SE APLICA"/>
    <s v="NAO SE APLICA"/>
    <s v="NÃO"/>
    <x v="5"/>
    <s v="12"/>
    <s v="09"/>
    <s v="LOCAL NAO INFORMADO"/>
    <x v="5"/>
    <x v="1"/>
    <s v="165153"/>
    <s v=""/>
    <s v=""/>
    <s v=""/>
    <x v="0"/>
    <s v="165153"/>
    <x v="1"/>
    <s v="3 - TER"/>
    <s v="2025-02-17T03:00:00.000Z"/>
    <s v="2025-02-24T03:00:00.000Z"/>
    <s v="4 - QUA"/>
    <s v="Horas Úteis"/>
    <s v="16.000000"/>
    <s v="1.000000"/>
    <s v="tiagopinheiro"/>
    <s v="8"/>
    <s v="Encerrado pelo sistema"/>
    <s v="Formulario Incidente - Padrão"/>
    <s v=""/>
    <s v=""/>
    <s v="25.440000"/>
    <s v=""/>
    <s v="0.020000"/>
    <s v="25.740000"/>
    <s v="50.860000"/>
    <s v=""/>
    <s v="27.050000"/>
    <s v="50.860000"/>
    <s v="redefinição email eletrobras"/>
    <s v="Baixa"/>
    <s v=""/>
  </r>
  <r>
    <s v="165154"/>
    <x v="27"/>
    <s v="0.250000"/>
    <s v="15.000000"/>
    <x v="1"/>
    <s v="2-SERVICO"/>
    <x v="0"/>
    <x v="2"/>
    <x v="2"/>
    <s v="020402"/>
    <s v="OPERACAO"/>
    <s v="176"/>
    <s v="2025-02-18T16:19:20.000Z"/>
    <s v="2025-02-19T12:34:56.000Z"/>
    <x v="81"/>
    <d v="1899-12-30T13:19:00"/>
    <x v="83"/>
    <x v="587"/>
    <s v="1-15 dias"/>
    <x v="1"/>
    <s v="FECHADO"/>
    <s v="NAO SE APLICA"/>
    <s v="NAO SE APLICA"/>
    <s v="NÃO"/>
    <x v="0"/>
    <s v="13"/>
    <s v="09"/>
    <s v="PORTO VELHO"/>
    <x v="5"/>
    <x v="1"/>
    <s v="165154"/>
    <s v=""/>
    <s v="4"/>
    <s v="Como voce avalia o atendimento prestado?"/>
    <x v="1"/>
    <s v="165154"/>
    <x v="0"/>
    <s v="3 - TER"/>
    <s v="2025-02-17T03:00:00.000Z"/>
    <s v="2025-02-17T03:00:00.000Z"/>
    <s v="4 - QUA"/>
    <s v="Horas Úteis"/>
    <s v="80.000000"/>
    <s v="1.000000"/>
    <s v="celiochaves"/>
    <s v="9"/>
    <s v="Encerrado pelo usuario"/>
    <s v="Formulario Solicitação - Infra - Solicitação Impressora"/>
    <s v=""/>
    <s v=""/>
    <s v=""/>
    <s v=""/>
    <s v="0.000000"/>
    <s v="5.260000"/>
    <s v="5.260000"/>
    <s v=""/>
    <s v="2.380000"/>
    <s v="5.260000"/>
    <s v="Solicitação de resma de papel A4."/>
    <s v="Baixa"/>
    <s v=""/>
  </r>
  <r>
    <s v="165155"/>
    <x v="9"/>
    <s v="0.500000"/>
    <s v="30.000000"/>
    <x v="1"/>
    <s v="2-SERVICO"/>
    <x v="0"/>
    <x v="4"/>
    <x v="0"/>
    <s v="020404"/>
    <s v="MANUT. CIVIL E SEGURANCA DE BARRAGEM"/>
    <s v="17"/>
    <s v="2025-02-18T17:04:13.000Z"/>
    <s v="2025-02-19T14:07:35.000Z"/>
    <x v="81"/>
    <d v="1899-12-30T14:04:00"/>
    <x v="83"/>
    <x v="292"/>
    <s v="1-15 dias"/>
    <x v="1"/>
    <s v="FECHADO"/>
    <s v="NAO SE APLICA"/>
    <s v="NAO SE APLICA"/>
    <s v="NÃO"/>
    <x v="0"/>
    <s v="14"/>
    <s v="11"/>
    <s v="PORTO VELHO"/>
    <x v="5"/>
    <x v="1"/>
    <s v="165155"/>
    <s v=""/>
    <s v=""/>
    <s v=""/>
    <x v="0"/>
    <s v="165155"/>
    <x v="0"/>
    <s v="3 - TER"/>
    <s v="2025-02-17T03:00:00.000Z"/>
    <s v="2025-02-17T03:00:00.000Z"/>
    <s v="4 - QUA"/>
    <s v="Horas Úteis"/>
    <s v="16.000000"/>
    <s v="1.000000"/>
    <s v="ricardorodrigues"/>
    <s v="8"/>
    <s v="Encerrado pelo sistema"/>
    <s v="Formulario Solicitação - Padrão"/>
    <s v=""/>
    <s v=""/>
    <s v=""/>
    <s v=""/>
    <s v="0.250000"/>
    <s v="5.810000"/>
    <s v="6.060000"/>
    <s v=""/>
    <s v="27.010000"/>
    <s v="6.060000"/>
    <s v="INSTALAÇÃO DE DRIVER PARA GEOMOS"/>
    <s v="Baixa"/>
    <s v=""/>
  </r>
  <r>
    <s v="165156"/>
    <x v="3"/>
    <s v=""/>
    <s v=""/>
    <x v="1"/>
    <s v="2-SERVICO"/>
    <x v="1"/>
    <x v="20"/>
    <x v="10"/>
    <s v="040301"/>
    <s v="CONTROLADORIA"/>
    <s v="48"/>
    <s v="2025-02-18T17:39:06.000Z"/>
    <s v="2025-02-18T17:52:48.000Z"/>
    <x v="81"/>
    <d v="1899-12-30T14:39:00"/>
    <x v="78"/>
    <x v="365"/>
    <s v="1-15 dias"/>
    <x v="1"/>
    <s v="FECHADO"/>
    <s v="NAO SE APLICA"/>
    <s v="NAO SE APLICA"/>
    <s v="NÃO"/>
    <x v="2"/>
    <s v="14"/>
    <s v="14"/>
    <s v="LOCAL NAO INFORMADO"/>
    <x v="5"/>
    <x v="1"/>
    <s v="165156"/>
    <s v=""/>
    <s v=""/>
    <s v=""/>
    <x v="0"/>
    <s v="165156"/>
    <x v="0"/>
    <s v="3 - TER"/>
    <s v="2025-02-17T03:00:00.000Z"/>
    <s v="2025-02-17T03:00:00.000Z"/>
    <s v="3 - TER"/>
    <s v="Horas Úteis"/>
    <s v="24.000000"/>
    <s v="1.000000"/>
    <s v="ricardomoliveira"/>
    <s v="8"/>
    <s v="Encerrado pelo sistema"/>
    <s v="Formulario Solicitação - Padrão"/>
    <s v=""/>
    <s v=""/>
    <s v=""/>
    <s v=""/>
    <s v="0.010000"/>
    <s v="0.220000"/>
    <s v="0.230000"/>
    <s v=""/>
    <s v="27.000000"/>
    <s v="0.230000"/>
    <s v="IRRF - Código DARF"/>
    <s v="Baixa"/>
    <s v=""/>
  </r>
  <r>
    <s v="165157"/>
    <x v="26"/>
    <s v="0.000000"/>
    <s v="0.000000"/>
    <x v="0"/>
    <s v="1-INCIDENTE"/>
    <x v="0"/>
    <x v="13"/>
    <x v="0"/>
    <s v="020403"/>
    <s v="MANUTENCAO DE UNIDADES GERADORAS"/>
    <s v="190"/>
    <s v="2025-02-18T17:42:09.000Z"/>
    <s v="2025-02-26T15:40:57.000Z"/>
    <x v="81"/>
    <d v="1899-12-30T14:42:00"/>
    <x v="95"/>
    <x v="588"/>
    <s v="1-15 dias"/>
    <x v="0"/>
    <s v="FECHADO"/>
    <s v="NAO SE APLICA"/>
    <s v="NAO SE APLICA"/>
    <s v="NÃO"/>
    <x v="5"/>
    <s v="14"/>
    <s v="12"/>
    <s v="LOCAL NAO INFORMADO"/>
    <x v="5"/>
    <x v="1"/>
    <s v="165157"/>
    <s v=""/>
    <s v=""/>
    <s v=""/>
    <x v="0"/>
    <s v="165157"/>
    <x v="1"/>
    <s v="3 - TER"/>
    <s v="2025-02-17T03:00:00.000Z"/>
    <s v="2025-02-24T03:00:00.000Z"/>
    <s v="4 - QUA"/>
    <s v="Horas Úteis"/>
    <s v="16.000000"/>
    <s v="1.000000"/>
    <s v="leandroalves"/>
    <s v="9"/>
    <s v="Encerrado pelo usuario"/>
    <s v="Formulario Incidente - Padrão"/>
    <s v=""/>
    <s v=""/>
    <s v="28.570000"/>
    <s v=""/>
    <s v="0.000000"/>
    <s v="23.920000"/>
    <s v="52.070000"/>
    <s v=""/>
    <s v="3.790000"/>
    <s v="52.070000"/>
    <s v="Erro ao acessar o email da eletrobras"/>
    <s v="Baixa"/>
    <s v=""/>
  </r>
  <r>
    <s v="165158"/>
    <x v="27"/>
    <s v="0.250000"/>
    <s v="15.000000"/>
    <x v="1"/>
    <s v="2-SERVICO"/>
    <x v="0"/>
    <x v="4"/>
    <x v="0"/>
    <s v="020402"/>
    <s v="OPERACAO"/>
    <s v="176"/>
    <s v="2025-02-18T17:46:25.000Z"/>
    <s v="2025-02-19T16:02:02.000Z"/>
    <x v="81"/>
    <d v="1899-12-30T14:46:00"/>
    <x v="83"/>
    <x v="56"/>
    <s v="1-15 dias"/>
    <x v="1"/>
    <s v="FECHADO"/>
    <s v="NAO SE APLICA"/>
    <s v="NAO SE APLICA"/>
    <s v="NÃO"/>
    <x v="0"/>
    <s v="14"/>
    <s v="13"/>
    <s v="PORTO VELHO"/>
    <x v="5"/>
    <x v="1"/>
    <s v="165158"/>
    <s v=""/>
    <s v=""/>
    <s v=""/>
    <x v="0"/>
    <s v="165158"/>
    <x v="0"/>
    <s v="3 - TER"/>
    <s v="2025-02-17T03:00:00.000Z"/>
    <s v="2025-02-17T03:00:00.000Z"/>
    <s v="4 - QUA"/>
    <s v="Horas Úteis"/>
    <s v="16.000000"/>
    <s v="1.000000"/>
    <s v="pierrynogueira"/>
    <s v="8"/>
    <s v="Encerrado pelo sistema"/>
    <s v="Formulario Solicitação - Padrão"/>
    <s v=""/>
    <s v=""/>
    <s v=""/>
    <s v=""/>
    <s v="0.000000"/>
    <s v="7.270000"/>
    <s v="7.270000"/>
    <s v=""/>
    <s v="27.020000"/>
    <s v="7.270000"/>
    <s v="Notebook novo está travando"/>
    <s v="Baixa"/>
    <s v=""/>
  </r>
  <r>
    <s v="165159"/>
    <x v="5"/>
    <s v=""/>
    <s v=""/>
    <x v="1"/>
    <s v="2-SERVICO"/>
    <x v="1"/>
    <x v="12"/>
    <x v="2"/>
    <s v="040502"/>
    <s v="ALMOXARIFADO"/>
    <s v="28"/>
    <s v="2025-02-18T18:32:27.000Z"/>
    <s v="2025-02-24T12:12:35.000Z"/>
    <x v="81"/>
    <d v="1899-12-30T15:32:00"/>
    <x v="88"/>
    <x v="589"/>
    <s v="1-15 dias"/>
    <x v="1"/>
    <s v="FECHADO"/>
    <s v="NAO SE APLICA"/>
    <s v="NAO SE APLICA"/>
    <s v="NÃO"/>
    <x v="3"/>
    <s v="15"/>
    <s v="09"/>
    <s v="PORTO VELHO"/>
    <x v="5"/>
    <x v="1"/>
    <s v="165159"/>
    <s v=""/>
    <s v=""/>
    <s v=""/>
    <x v="0"/>
    <s v="165159"/>
    <x v="0"/>
    <s v="3 - TER"/>
    <s v="2025-02-17T03:00:00.000Z"/>
    <s v="2025-02-24T03:00:00.000Z"/>
    <s v="2 - SEG"/>
    <s v="Horas Úteis"/>
    <s v="40.000000"/>
    <s v="1.000000"/>
    <s v="georgeolival"/>
    <s v="8"/>
    <s v="Encerrado pelo sistema"/>
    <s v="Formulario Solicitação - Padrão"/>
    <s v=""/>
    <s v=""/>
    <s v=""/>
    <s v=""/>
    <s v="0.010000"/>
    <s v="29.960000"/>
    <s v="29.720000"/>
    <s v=""/>
    <s v="27.020000"/>
    <s v="29.720000"/>
    <s v="Recebimento de GRA"/>
    <s v="Baixa"/>
    <s v=""/>
  </r>
  <r>
    <s v="165160"/>
    <x v="27"/>
    <s v="3.000000"/>
    <s v="180.000000"/>
    <x v="1"/>
    <s v="2-SERVICO"/>
    <x v="0"/>
    <x v="16"/>
    <x v="2"/>
    <s v="040502"/>
    <s v="ALMOXARIFADO"/>
    <s v="28"/>
    <s v="2025-02-18T18:45:31.000Z"/>
    <s v="2025-02-20T18:36:26.000Z"/>
    <x v="81"/>
    <d v="1899-12-30T15:45:00"/>
    <x v="53"/>
    <x v="39"/>
    <s v="1-15 dias"/>
    <x v="1"/>
    <s v="FECHADO"/>
    <s v="NAO SE APLICA"/>
    <s v="NAO SE APLICA"/>
    <s v="NÃO"/>
    <x v="0"/>
    <s v="15"/>
    <s v="15"/>
    <s v="PORTO VELHO"/>
    <x v="5"/>
    <x v="1"/>
    <s v="165160"/>
    <s v=""/>
    <s v=""/>
    <s v=""/>
    <x v="0"/>
    <s v="165160"/>
    <x v="0"/>
    <s v="3 - TER"/>
    <s v="2025-02-17T03:00:00.000Z"/>
    <s v="2025-02-17T03:00:00.000Z"/>
    <s v="5 - QUI"/>
    <s v="Horas Úteis"/>
    <s v="80.000000"/>
    <s v="1.000000"/>
    <s v="georgeolival"/>
    <s v="8"/>
    <s v="Encerrado pelo sistema"/>
    <s v="Formulario Solicitação - Padrão"/>
    <s v=""/>
    <s v=""/>
    <s v=""/>
    <s v=""/>
    <s v="14.010000"/>
    <s v="4.030000"/>
    <s v="17.880000"/>
    <s v=""/>
    <s v="27.030000"/>
    <s v="17.880000"/>
    <s v="Configuração tablet"/>
    <s v="Baixa"/>
    <s v=""/>
  </r>
  <r>
    <s v="165161"/>
    <x v="7"/>
    <s v=""/>
    <s v=""/>
    <x v="0"/>
    <s v="1-INCIDENTE"/>
    <x v="1"/>
    <x v="29"/>
    <x v="6"/>
    <s v="040701"/>
    <s v="GESTAO DE PESSOAS"/>
    <s v="20"/>
    <s v="2025-02-18T18:48:01.000Z"/>
    <s v="2025-02-18T18:48:29.000Z"/>
    <x v="81"/>
    <d v="1899-12-30T15:48:00"/>
    <x v="78"/>
    <x v="266"/>
    <s v="1-15 dias"/>
    <x v="1"/>
    <s v="FECHADO"/>
    <s v="NAO SE APLICA"/>
    <s v="NAO SE APLICA"/>
    <s v="NÃO"/>
    <x v="4"/>
    <s v="15"/>
    <s v="15"/>
    <s v="LOCAL NAO INFORMADO"/>
    <x v="5"/>
    <x v="1"/>
    <s v="165161"/>
    <s v=""/>
    <s v=""/>
    <s v=""/>
    <x v="0"/>
    <s v="165161"/>
    <x v="0"/>
    <s v="3 - TER"/>
    <s v="2025-02-17T03:00:00.000Z"/>
    <s v="2025-02-17T03:00:00.000Z"/>
    <s v="3 - TER"/>
    <s v="Horas Úteis"/>
    <s v="2.000000"/>
    <s v="1.000000"/>
    <s v="mellissagcardoso"/>
    <s v="8"/>
    <s v="Encerrado pelo sistema"/>
    <s v="Formulario Incidente - Sistemas - Erro Sistemas"/>
    <s v=""/>
    <s v=""/>
    <s v=""/>
    <s v=""/>
    <s v="0.010000"/>
    <s v="0.000000"/>
    <s v="0.010000"/>
    <s v=""/>
    <s v="27.080000"/>
    <s v="0.010000"/>
    <s v="eSocial não enviando"/>
    <s v="Baixa"/>
    <s v=""/>
  </r>
  <r>
    <s v="165162"/>
    <x v="11"/>
    <s v=""/>
    <s v=""/>
    <x v="2"/>
    <s v="3-MUDANCA"/>
    <x v="1"/>
    <x v="24"/>
    <x v="1"/>
    <s v="N/D"/>
    <s v="NÃO DEFINIDO"/>
    <s v="385"/>
    <s v="2025-02-18T19:04:56.000Z"/>
    <s v=""/>
    <x v="81"/>
    <d v="1899-12-30T16:04:00"/>
    <x v="9"/>
    <x v="53"/>
    <s v="N/A"/>
    <x v="1"/>
    <s v="EM ABERTO"/>
    <s v="SEM INDISPONIBILIDADE"/>
    <s v="COM SUCESSO"/>
    <s v="NÃO"/>
    <x v="2"/>
    <s v="16"/>
    <s v=""/>
    <s v="LOCAL NAO INFORMADO"/>
    <x v="5"/>
    <x v="2"/>
    <s v="165162"/>
    <s v=""/>
    <s v=""/>
    <s v=""/>
    <x v="0"/>
    <s v="165162"/>
    <x v="1"/>
    <s v="3 - TER"/>
    <s v="2025-02-17T03:00:00.000Z"/>
    <s v=""/>
    <s v=""/>
    <s v="Horas Úteis"/>
    <s v="352.000000"/>
    <s v="1.000000"/>
    <s v="kimberlyr.elb"/>
    <s v="39"/>
    <s v="Encerrada"/>
    <s v="Mudança Padrão"/>
    <s v=""/>
    <s v=""/>
    <s v=""/>
    <s v=""/>
    <s v=""/>
    <s v="0.240000"/>
    <s v="17.600000"/>
    <s v=""/>
    <s v=""/>
    <s v="17.600000"/>
    <s v="Carga partes relacionadas (Fornecedores)"/>
    <s v="Baixa"/>
    <s v=""/>
  </r>
  <r>
    <s v="165163"/>
    <x v="26"/>
    <s v="0.500000"/>
    <s v="30.000000"/>
    <x v="1"/>
    <s v="2-SERVICO"/>
    <x v="0"/>
    <x v="13"/>
    <x v="0"/>
    <s v="020402"/>
    <s v="OPERACAO"/>
    <s v="176"/>
    <s v="2025-02-18T19:18:19.000Z"/>
    <s v="2025-02-21T14:22:45.000Z"/>
    <x v="81"/>
    <d v="1899-12-30T16:18:00"/>
    <x v="91"/>
    <x v="312"/>
    <s v="1-15 dias"/>
    <x v="0"/>
    <s v="FECHADO"/>
    <s v="NAO SE APLICA"/>
    <s v="NAO SE APLICA"/>
    <s v="NÃO"/>
    <x v="5"/>
    <s v="16"/>
    <s v="11"/>
    <s v="LOCAL NAO INFORMADO"/>
    <x v="5"/>
    <x v="1"/>
    <s v="165163"/>
    <s v=""/>
    <s v="3"/>
    <s v="Como voce avalia o atendimento prestado?"/>
    <x v="2"/>
    <s v="165163"/>
    <x v="1"/>
    <s v="3 - TER"/>
    <s v="2025-02-17T03:00:00.000Z"/>
    <s v="2025-02-17T03:00:00.000Z"/>
    <s v="6 - SEX"/>
    <s v="Horas Úteis"/>
    <s v="16.000000"/>
    <s v="1.000000"/>
    <s v="jonasbrito"/>
    <s v="8"/>
    <s v="Encerrado pelo sistema"/>
    <s v="Formulario Solicitação - Padrão"/>
    <s v=""/>
    <s v=""/>
    <s v="0.380000"/>
    <s v=""/>
    <s v="0.000000"/>
    <s v="21.900000"/>
    <s v="22.110000"/>
    <s v=""/>
    <s v="27.020000"/>
    <s v="22.110000"/>
    <s v="Autenticação de dois fatores."/>
    <s v="Baixa"/>
    <s v=""/>
  </r>
  <r>
    <s v="165164"/>
    <x v="9"/>
    <s v="0.250000"/>
    <s v="15.000000"/>
    <x v="1"/>
    <s v="2-SERVICO"/>
    <x v="0"/>
    <x v="63"/>
    <x v="9"/>
    <s v="020402"/>
    <s v="OPERACAO"/>
    <s v="176"/>
    <s v="2025-02-18T19:33:52.000Z"/>
    <s v="2025-03-01T20:01:04.000Z"/>
    <x v="81"/>
    <d v="1899-12-30T16:33:00"/>
    <x v="96"/>
    <x v="507"/>
    <s v="1-15 dias"/>
    <x v="1"/>
    <s v="FECHADO"/>
    <s v="NAO SE APLICA"/>
    <s v="NAO SE APLICA"/>
    <s v="NÃO"/>
    <x v="0"/>
    <s v="16"/>
    <s v="17"/>
    <s v="PORTO VELHO"/>
    <x v="5"/>
    <x v="4"/>
    <s v="165164"/>
    <s v=""/>
    <s v="3"/>
    <s v="Como voce avalia o atendimento prestado?"/>
    <x v="2"/>
    <s v="165164"/>
    <x v="0"/>
    <s v="3 - TER"/>
    <s v="2025-02-17T03:00:00.000Z"/>
    <s v="2025-02-24T03:00:00.000Z"/>
    <s v="7 - SÁB"/>
    <s v="Horas Úteis"/>
    <s v="80.000000"/>
    <s v="1.000000"/>
    <s v="nevilledias"/>
    <s v="8"/>
    <s v="Encerrado pelo sistema"/>
    <s v="Formulario Solicitação - Padrão"/>
    <s v=""/>
    <s v=""/>
    <s v=""/>
    <s v=""/>
    <s v="0.000000"/>
    <s v="9.660000"/>
    <s v="73.580000"/>
    <s v=""/>
    <s v="27.030000"/>
    <s v="73.580000"/>
    <s v="Sobreposição de Aplicativos."/>
    <s v="Baixa"/>
    <s v=""/>
  </r>
  <r>
    <s v="165165"/>
    <x v="9"/>
    <s v="0.750000"/>
    <s v="45.000000"/>
    <x v="1"/>
    <s v="2-SERVICO"/>
    <x v="0"/>
    <x v="63"/>
    <x v="9"/>
    <s v="020402"/>
    <s v="OPERACAO"/>
    <s v="176"/>
    <s v="2025-02-18T19:37:04.000Z"/>
    <s v="2025-03-01T19:53:17.000Z"/>
    <x v="81"/>
    <d v="1899-12-30T16:37:00"/>
    <x v="96"/>
    <x v="590"/>
    <s v="1-15 dias"/>
    <x v="1"/>
    <s v="FECHADO"/>
    <s v="NAO SE APLICA"/>
    <s v="NAO SE APLICA"/>
    <s v="NÃO"/>
    <x v="0"/>
    <s v="16"/>
    <s v="16"/>
    <s v="PORTO VELHO"/>
    <x v="5"/>
    <x v="4"/>
    <s v="165165"/>
    <s v=""/>
    <s v="3"/>
    <s v="Como voce avalia o atendimento prestado?"/>
    <x v="2"/>
    <s v="165165"/>
    <x v="0"/>
    <s v="3 - TER"/>
    <s v="2025-02-17T03:00:00.000Z"/>
    <s v="2025-02-24T03:00:00.000Z"/>
    <s v="7 - SÁB"/>
    <s v="Horas Úteis"/>
    <s v="80.000000"/>
    <s v="1.000000"/>
    <s v="nevilledias"/>
    <s v="8"/>
    <s v="Encerrado pelo sistema"/>
    <s v="Formulario Solicitação - Padrão"/>
    <s v=""/>
    <s v=""/>
    <s v=""/>
    <s v=""/>
    <s v="0.000000"/>
    <s v="9.620000"/>
    <s v="73.530000"/>
    <s v=""/>
    <s v="27.030000"/>
    <s v="73.530000"/>
    <s v="Sobreposição de Aplicativos."/>
    <s v="Baixa"/>
    <s v=""/>
  </r>
  <r>
    <s v="165166"/>
    <x v="5"/>
    <s v=""/>
    <s v=""/>
    <x v="1"/>
    <s v="2-SERVICO"/>
    <x v="1"/>
    <x v="9"/>
    <x v="2"/>
    <s v="N/D"/>
    <s v="NÃO DEFINIDO"/>
    <s v="385"/>
    <s v="2025-02-18T19:46:46.000Z"/>
    <s v="2025-03-11T16:22:26.000Z"/>
    <x v="81"/>
    <d v="1899-12-30T16:46:00"/>
    <x v="73"/>
    <x v="486"/>
    <s v="16-30 dias"/>
    <x v="0"/>
    <s v="FECHADO"/>
    <s v="NAO SE APLICA"/>
    <s v="NAO SE APLICA"/>
    <s v="NÃO"/>
    <x v="4"/>
    <s v="16"/>
    <s v="13"/>
    <s v="LOCAL NAO INFORMADO"/>
    <x v="5"/>
    <x v="4"/>
    <s v="165166"/>
    <s v=""/>
    <s v=""/>
    <s v=""/>
    <x v="0"/>
    <s v="165166"/>
    <x v="0"/>
    <s v="3 - TER"/>
    <s v="2025-02-17T03:00:00.000Z"/>
    <s v="2025-03-10T03:00:00.000Z"/>
    <s v="3 - TER"/>
    <s v="Horas Úteis"/>
    <s v="40.000000"/>
    <s v="1.000000"/>
    <s v="pamelas"/>
    <s v="8"/>
    <s v="Encerrado pelo sistema"/>
    <s v="Formulario Solicitação - Padrão"/>
    <s v=""/>
    <s v=""/>
    <s v=""/>
    <s v=""/>
    <s v="0.000000"/>
    <s v="134.010000"/>
    <s v="131.820000"/>
    <s v=""/>
    <s v="27.020000"/>
    <s v="131.820000"/>
    <s v="CATRACA N°15 DA  RECEPÇÃO PRINCIPAL - INOPERANTE"/>
    <s v="Baixa"/>
    <s v=""/>
  </r>
  <r>
    <s v="165167"/>
    <x v="8"/>
    <s v=""/>
    <s v=""/>
    <x v="1"/>
    <s v="2-SERVICO"/>
    <x v="0"/>
    <x v="13"/>
    <x v="11"/>
    <s v="020402"/>
    <s v="OPERACAO"/>
    <s v="176"/>
    <s v="2025-02-18T21:21:43.000Z"/>
    <s v="2025-02-28T20:32:02.000Z"/>
    <x v="81"/>
    <d v="1899-12-30T18:21:00"/>
    <x v="48"/>
    <x v="95"/>
    <s v="1-15 dias"/>
    <x v="1"/>
    <s v="FECHADO"/>
    <s v="NAO SE APLICA"/>
    <s v="NAO SE APLICA"/>
    <s v="NÃO"/>
    <x v="5"/>
    <s v="18"/>
    <s v="17"/>
    <s v="PORTO VELHO"/>
    <x v="5"/>
    <x v="1"/>
    <s v="165167"/>
    <s v=""/>
    <s v=""/>
    <s v=""/>
    <x v="0"/>
    <s v="165167"/>
    <x v="1"/>
    <s v="3 - TER"/>
    <s v="2025-02-17T03:00:00.000Z"/>
    <s v="2025-02-24T03:00:00.000Z"/>
    <s v="6 - SEX"/>
    <s v="Horas Úteis"/>
    <s v="80.000000"/>
    <s v="1.000000"/>
    <s v="jeronimofreire"/>
    <s v="8"/>
    <s v="Encerrado pelo sistema"/>
    <s v="Formulario Solicitação - Padrão"/>
    <s v=""/>
    <s v=""/>
    <s v=""/>
    <s v=""/>
    <s v="0.090000"/>
    <s v="72.200000"/>
    <s v="71.680000"/>
    <s v=""/>
    <s v="27.000000"/>
    <s v="71.680000"/>
    <s v="Retirada do e-mail do COG do grupo eamope06"/>
    <s v="Baixa"/>
    <s v=""/>
  </r>
  <r>
    <s v="165168"/>
    <x v="1"/>
    <s v=""/>
    <s v=""/>
    <x v="0"/>
    <s v="1-INCIDENTE"/>
    <x v="0"/>
    <x v="1"/>
    <x v="0"/>
    <s v="N/D"/>
    <s v="NÃO DEFINIDO"/>
    <s v="385"/>
    <s v="2025-02-18T21:25:42.000Z"/>
    <s v="2025-02-19T01:21:30.000Z"/>
    <x v="81"/>
    <d v="1899-12-30T18:25:00"/>
    <x v="78"/>
    <x v="127"/>
    <s v="1-15 dias"/>
    <x v="1"/>
    <s v="FECHADO"/>
    <s v="NAO SE APLICA"/>
    <s v="NAO SE APLICA"/>
    <s v="NÃO"/>
    <x v="1"/>
    <s v="18"/>
    <s v="22"/>
    <s v="LOCAL NAO INFORMADO"/>
    <x v="5"/>
    <x v="1"/>
    <s v="165168"/>
    <s v=""/>
    <s v=""/>
    <s v=""/>
    <x v="0"/>
    <s v="165168"/>
    <x v="0"/>
    <s v="3 - TER"/>
    <s v="2025-02-17T03:00:00.000Z"/>
    <s v="2025-02-17T03:00:00.000Z"/>
    <s v="3 - TER"/>
    <s v="Horas Úteis"/>
    <s v="4.000000"/>
    <s v="1.000000"/>
    <s v="noc_ebsit"/>
    <s v="8"/>
    <s v="Encerrado pelo sistema"/>
    <s v="Formulario Incidente - Padrão"/>
    <s v=""/>
    <s v=""/>
    <s v=""/>
    <s v=""/>
    <s v="0.000000"/>
    <s v="0.000000"/>
    <s v="0.000000"/>
    <s v=""/>
    <s v=""/>
    <s v="0.000000"/>
    <s v="SAEN--APS-PRD-SAE-PVH-AP-022 | SAEN--SWT-PRD-SAE-PVH-SW-REFEITORIO-R2-001"/>
    <s v="Baixa"/>
    <s v=""/>
  </r>
  <r>
    <s v="165169"/>
    <x v="2"/>
    <s v="0.030000"/>
    <s v="2.000000"/>
    <x v="0"/>
    <s v="1-INCIDENTE"/>
    <x v="0"/>
    <x v="2"/>
    <x v="0"/>
    <s v="040801"/>
    <s v="TECNOLOGIA DE INFORMACAO"/>
    <s v="37"/>
    <s v="2025-02-19T10:02:00.000Z"/>
    <s v="2025-02-19T11:44:09.000Z"/>
    <x v="82"/>
    <d v="1899-12-30T07:02:00"/>
    <x v="83"/>
    <x v="591"/>
    <s v="1-15 dias"/>
    <x v="1"/>
    <s v="FECHADO"/>
    <s v="NAO SE APLICA"/>
    <s v="NAO SE APLICA"/>
    <s v="NÃO"/>
    <x v="0"/>
    <s v="07"/>
    <s v="08"/>
    <s v="LOCAL NAO INFORMADO"/>
    <x v="5"/>
    <x v="1"/>
    <s v="165169"/>
    <s v=""/>
    <s v=""/>
    <s v=""/>
    <x v="0"/>
    <s v="165169"/>
    <x v="0"/>
    <s v="4 - QUA"/>
    <s v="2025-02-17T03:00:00.000Z"/>
    <s v="2025-02-17T03:00:00.000Z"/>
    <s v="4 - QUA"/>
    <s v="Horas Úteis"/>
    <s v="16.000000"/>
    <s v="1.000000"/>
    <s v="jorgepereira"/>
    <s v="8"/>
    <s v="Encerrado pelo sistema"/>
    <s v="Formulario Incidente - Padrão"/>
    <s v=""/>
    <s v=""/>
    <s v=""/>
    <s v=""/>
    <s v="0.000000"/>
    <s v="0.000000"/>
    <s v="0.000000"/>
    <s v=""/>
    <s v="27.050000"/>
    <s v="0.000000"/>
    <s v="Task: Verificar Status das impressoras SPO"/>
    <s v="Baixa"/>
    <s v=""/>
  </r>
  <r>
    <s v="165170"/>
    <x v="0"/>
    <s v="0.250000"/>
    <s v="15.000000"/>
    <x v="1"/>
    <s v="2-SERVICO"/>
    <x v="0"/>
    <x v="4"/>
    <x v="9"/>
    <s v="020402"/>
    <s v="OPERACAO"/>
    <s v="176"/>
    <s v="2025-02-19T11:12:32.000Z"/>
    <s v="2025-02-19T16:20:26.000Z"/>
    <x v="82"/>
    <d v="1899-12-30T08:12:00"/>
    <x v="83"/>
    <x v="592"/>
    <s v="1-15 dias"/>
    <x v="1"/>
    <s v="FECHADO"/>
    <s v="NAO SE APLICA"/>
    <s v="NAO SE APLICA"/>
    <s v="NÃO"/>
    <x v="0"/>
    <s v="08"/>
    <s v="13"/>
    <s v="PORTO VELHO"/>
    <x v="5"/>
    <x v="1"/>
    <s v="165170"/>
    <s v=""/>
    <s v="4"/>
    <s v="Como voce avalia o atendimento prestado?"/>
    <x v="1"/>
    <s v="165170"/>
    <x v="0"/>
    <s v="4 - QUA"/>
    <s v="2025-02-17T03:00:00.000Z"/>
    <s v="2025-02-17T03:00:00.000Z"/>
    <s v="4 - QUA"/>
    <s v="Horas Úteis"/>
    <s v="80.000000"/>
    <s v="1.000000"/>
    <s v="jairissonabreu"/>
    <s v="9"/>
    <s v="Encerrado pelo usuario"/>
    <s v="Formulario Solicitação - Padrão"/>
    <s v=""/>
    <s v=""/>
    <s v=""/>
    <s v=""/>
    <s v="0.000000"/>
    <s v="4.350000"/>
    <s v="4.350000"/>
    <s v=""/>
    <s v="13.850000"/>
    <s v="4.350000"/>
    <s v="Computador SCLME - SAE-EPV-1729"/>
    <s v="Baixa"/>
    <s v=""/>
  </r>
  <r>
    <s v="165171"/>
    <x v="0"/>
    <s v="0.500000"/>
    <s v="30.000000"/>
    <x v="1"/>
    <s v="2-SERVICO"/>
    <x v="0"/>
    <x v="13"/>
    <x v="6"/>
    <s v="N/D"/>
    <s v="NÃO DEFINIDO"/>
    <s v="385"/>
    <s v="2025-02-19T12:00:58.000Z"/>
    <s v="2025-02-21T13:50:20.000Z"/>
    <x v="82"/>
    <d v="1899-12-30T09:00:00"/>
    <x v="91"/>
    <x v="217"/>
    <s v="1-15 dias"/>
    <x v="0"/>
    <s v="FECHADO"/>
    <s v="NAO SE APLICA"/>
    <s v="NAO SE APLICA"/>
    <s v="NÃO"/>
    <x v="0"/>
    <s v="09"/>
    <s v="10"/>
    <s v="LOCAL NAO INFORMADO"/>
    <x v="5"/>
    <x v="1"/>
    <s v="165171"/>
    <s v=""/>
    <s v=""/>
    <s v=""/>
    <x v="0"/>
    <s v="165171"/>
    <x v="0"/>
    <s v="4 - QUA"/>
    <s v="2025-02-17T03:00:00.000Z"/>
    <s v="2025-02-17T03:00:00.000Z"/>
    <s v="6 - SEX"/>
    <s v="Horas Úteis"/>
    <s v="16.000000"/>
    <s v="1.000000"/>
    <s v="julianaj"/>
    <s v="8"/>
    <s v="Encerrado pelo sistema"/>
    <s v="Formulario Solicitação - Padrão"/>
    <s v=""/>
    <s v=""/>
    <s v=""/>
    <s v=""/>
    <s v="19.290000"/>
    <s v="0.700000"/>
    <s v="19.820000"/>
    <s v=""/>
    <s v="27.010000"/>
    <s v="19.820000"/>
    <s v="Falha em e-mail usuário JONDSONC  "/>
    <s v="Baixa"/>
    <s v=""/>
  </r>
  <r>
    <s v="165172"/>
    <x v="27"/>
    <s v="1.000000"/>
    <s v="60.000000"/>
    <x v="1"/>
    <s v="2-SERVICO"/>
    <x v="0"/>
    <x v="64"/>
    <x v="14"/>
    <s v="020402"/>
    <s v="OPERACAO"/>
    <s v="176"/>
    <s v="2025-02-19T12:31:45.000Z"/>
    <s v="2025-02-19T14:17:13.000Z"/>
    <x v="82"/>
    <d v="1899-12-30T09:31:00"/>
    <x v="83"/>
    <x v="302"/>
    <s v="1-15 dias"/>
    <x v="0"/>
    <s v="FECHADO"/>
    <s v="NAO SE APLICA"/>
    <s v="NAO SE APLICA"/>
    <s v="NÃO"/>
    <x v="0"/>
    <s v="09"/>
    <s v="11"/>
    <s v="LOCAL NAO INFORMADO"/>
    <x v="5"/>
    <x v="1"/>
    <s v="165172"/>
    <s v=""/>
    <s v="4"/>
    <s v="Como voce avalia o atendimento prestado?"/>
    <x v="1"/>
    <s v="165172"/>
    <x v="0"/>
    <s v="4 - QUA"/>
    <s v="2025-02-17T03:00:00.000Z"/>
    <s v="2025-02-17T03:00:00.000Z"/>
    <s v="4 - QUA"/>
    <s v="Sem SLA"/>
    <s v="0.000000"/>
    <s v="0.000000"/>
    <s v="paulobatista"/>
    <s v="8"/>
    <s v="Encerrado pelo sistema"/>
    <s v="Formulario Solicitação - Padrão"/>
    <s v=""/>
    <s v=""/>
    <s v=""/>
    <s v=""/>
    <s v=""/>
    <s v=""/>
    <s v="0.000000"/>
    <s v=""/>
    <s v=""/>
    <s v=""/>
    <s v="SOLICITAÇÃO DE INSTAÇÃO POWER BI - NOVA VERSÃO JANEIRO 2025"/>
    <s v="Baixa"/>
    <s v=""/>
  </r>
  <r>
    <s v="165173"/>
    <x v="10"/>
    <s v="0.000000"/>
    <s v="0.000000"/>
    <x v="1"/>
    <s v="2-SERVICO"/>
    <x v="0"/>
    <x v="13"/>
    <x v="11"/>
    <s v="020601"/>
    <s v="ADMINISTRATIVO"/>
    <s v="58"/>
    <s v="2025-02-19T12:50:39.000Z"/>
    <s v="2025-02-19T18:23:48.000Z"/>
    <x v="82"/>
    <d v="1899-12-30T09:50:00"/>
    <x v="83"/>
    <x v="270"/>
    <s v="1-15 dias"/>
    <x v="1"/>
    <s v="FECHADO"/>
    <s v="NAO SE APLICA"/>
    <s v="NAO SE APLICA"/>
    <s v="NÃO"/>
    <x v="10"/>
    <s v="09"/>
    <s v="15"/>
    <s v="PORTO VELHO"/>
    <x v="5"/>
    <x v="1"/>
    <s v="165173"/>
    <s v=""/>
    <s v=""/>
    <s v=""/>
    <x v="0"/>
    <s v="165173"/>
    <x v="0"/>
    <s v="4 - QUA"/>
    <s v="2025-02-17T03:00:00.000Z"/>
    <s v="2025-02-17T03:00:00.000Z"/>
    <s v="4 - QUA"/>
    <s v="Horas Úteis"/>
    <s v="80.000000"/>
    <s v="1.000000"/>
    <s v="melissapaes"/>
    <s v="8"/>
    <s v="Encerrado pelo sistema"/>
    <s v="Formulario Solicitação - Padrão"/>
    <s v=""/>
    <s v=""/>
    <s v=""/>
    <s v=""/>
    <s v="0.000000"/>
    <s v="5.650000"/>
    <s v="5.560000"/>
    <s v=""/>
    <s v="27.070000"/>
    <s v="5.560000"/>
    <s v="ALTERACAO EMAIL ELB"/>
    <s v="Baixa"/>
    <s v=""/>
  </r>
  <r>
    <s v="165174"/>
    <x v="3"/>
    <s v=""/>
    <s v=""/>
    <x v="1"/>
    <s v="2-SERVICO"/>
    <x v="1"/>
    <x v="53"/>
    <x v="2"/>
    <s v="040201"/>
    <s v="TESOURARIA, CAPTACAO, RI, CONTAS A PAGAR E CONTAS A RECEBER"/>
    <s v="31"/>
    <s v="2025-02-19T12:59:32.000Z"/>
    <s v="2025-02-19T15:37:51.000Z"/>
    <x v="82"/>
    <d v="1899-12-30T09:59:00"/>
    <x v="83"/>
    <x v="97"/>
    <s v="1-15 dias"/>
    <x v="1"/>
    <s v="FECHADO"/>
    <s v="NAO SE APLICA"/>
    <s v="NAO SE APLICA"/>
    <s v="NÃO"/>
    <x v="2"/>
    <s v="09"/>
    <s v="12"/>
    <s v="LOCAL NAO INFORMADO"/>
    <x v="5"/>
    <x v="1"/>
    <s v="165174"/>
    <s v=""/>
    <s v=""/>
    <s v=""/>
    <x v="0"/>
    <s v="165174"/>
    <x v="0"/>
    <s v="4 - QUA"/>
    <s v="2025-02-17T03:00:00.000Z"/>
    <s v="2025-02-17T03:00:00.000Z"/>
    <s v="4 - QUA"/>
    <s v="Horas Úteis"/>
    <s v="40.000000"/>
    <s v="1.000000"/>
    <s v="victorhihassegawa"/>
    <s v="8"/>
    <s v="Encerrado pelo sistema"/>
    <s v="Formulario Solicitação - Padrão"/>
    <s v=""/>
    <s v=""/>
    <s v=""/>
    <s v=""/>
    <s v="0.010000"/>
    <s v="2.640000"/>
    <s v="2.650000"/>
    <s v=""/>
    <s v="27.010000"/>
    <s v="2.650000"/>
    <s v="Falha na leitura de extratos "/>
    <s v="Baixa"/>
    <s v=""/>
  </r>
  <r>
    <s v="165175"/>
    <x v="10"/>
    <s v="0.000000"/>
    <s v="0.000000"/>
    <x v="1"/>
    <s v="2-SERVICO"/>
    <x v="0"/>
    <x v="2"/>
    <x v="2"/>
    <s v="020401"/>
    <s v="ENGENHARIA, PLANEJ. E CONTROLE ESTATÍSTICO"/>
    <s v="66"/>
    <s v="2025-02-19T13:03:48.000Z"/>
    <s v="2025-02-19T13:56:45.000Z"/>
    <x v="82"/>
    <d v="1899-12-30T10:03:00"/>
    <x v="83"/>
    <x v="190"/>
    <s v="1-15 dias"/>
    <x v="1"/>
    <s v="FECHADO"/>
    <s v="NAO SE APLICA"/>
    <s v="NAO SE APLICA"/>
    <s v="NÃO"/>
    <x v="10"/>
    <s v="10"/>
    <s v="10"/>
    <s v="LOCAL NAO INFORMADO"/>
    <x v="5"/>
    <x v="1"/>
    <s v="165175"/>
    <s v=""/>
    <s v="4"/>
    <s v="Como voce avalia o atendimento prestado?"/>
    <x v="1"/>
    <s v="165175"/>
    <x v="0"/>
    <s v="4 - QUA"/>
    <s v="2025-02-17T03:00:00.000Z"/>
    <s v="2025-02-17T03:00:00.000Z"/>
    <s v="4 - QUA"/>
    <s v="Horas Úteis"/>
    <s v="80.000000"/>
    <s v="1.000000"/>
    <s v="rodrigoqueiroz"/>
    <s v="9"/>
    <s v="Encerrado pelo usuario"/>
    <s v="Formulario Solicitação - Padrão"/>
    <s v=""/>
    <s v=""/>
    <s v=""/>
    <s v=""/>
    <s v="0.060000"/>
    <s v="0.820000"/>
    <s v="0.880000"/>
    <s v=""/>
    <s v="0.060000"/>
    <s v="0.880000"/>
    <s v="Sem acesso a Impressora"/>
    <s v="Baixa"/>
    <s v=""/>
  </r>
  <r>
    <s v="165176"/>
    <x v="10"/>
    <s v=""/>
    <s v=""/>
    <x v="0"/>
    <s v="1-INCIDENTE"/>
    <x v="0"/>
    <x v="11"/>
    <x v="8"/>
    <s v="040801"/>
    <s v="TECNOLOGIA DE INFORMACAO"/>
    <s v="37"/>
    <s v="2025-02-19T13:05:00.000Z"/>
    <s v="2025-02-19T13:17:18.000Z"/>
    <x v="82"/>
    <d v="1899-12-30T10:05:00"/>
    <x v="83"/>
    <x v="317"/>
    <s v="1-15 dias"/>
    <x v="1"/>
    <s v="FECHADO"/>
    <s v="NAO SE APLICA"/>
    <s v="NAO SE APLICA"/>
    <s v="NÃO"/>
    <x v="0"/>
    <s v="10"/>
    <s v="10"/>
    <s v="LOCAL NAO INFORMADO"/>
    <x v="5"/>
    <x v="1"/>
    <s v="165176"/>
    <s v=""/>
    <s v=""/>
    <s v=""/>
    <x v="0"/>
    <s v="165176"/>
    <x v="1"/>
    <s v="4 - QUA"/>
    <s v="2025-02-17T03:00:00.000Z"/>
    <s v="2025-02-17T03:00:00.000Z"/>
    <s v="4 - QUA"/>
    <s v="Horas Úteis"/>
    <s v="24.000000"/>
    <s v="1.000000"/>
    <s v="jorgepereira"/>
    <s v="8"/>
    <s v="Encerrado pelo sistema"/>
    <s v="Formulario Incidente - Padrão"/>
    <s v=""/>
    <s v=""/>
    <s v=""/>
    <s v=""/>
    <s v="0.000000"/>
    <s v="0.200000"/>
    <s v="0.210000"/>
    <s v=""/>
    <s v="27.020000"/>
    <s v="0.210000"/>
    <s v=" Task: Check list Sala Telecom-Core"/>
    <s v="Normal"/>
    <s v=""/>
  </r>
  <r>
    <s v="165177"/>
    <x v="9"/>
    <s v="1.500000"/>
    <s v="90.000000"/>
    <x v="1"/>
    <s v="2-SERVICO"/>
    <x v="0"/>
    <x v="34"/>
    <x v="18"/>
    <s v="040801"/>
    <s v="TECNOLOGIA DE INFORMACAO"/>
    <s v="37"/>
    <s v="2025-02-19T13:06:03.000Z"/>
    <s v="2025-02-19T13:28:07.000Z"/>
    <x v="82"/>
    <d v="1899-12-30T10:06:00"/>
    <x v="83"/>
    <x v="353"/>
    <s v="1-15 dias"/>
    <x v="1"/>
    <s v="FECHADO"/>
    <s v="NAO SE APLICA"/>
    <s v="NAO SE APLICA"/>
    <s v="NÃO"/>
    <x v="0"/>
    <s v="10"/>
    <s v="10"/>
    <s v="LOCAL NAO INFORMADO"/>
    <x v="5"/>
    <x v="1"/>
    <s v="165177"/>
    <s v=""/>
    <s v=""/>
    <s v=""/>
    <x v="0"/>
    <s v="165177"/>
    <x v="0"/>
    <s v="4 - QUA"/>
    <s v="2025-02-17T03:00:00.000Z"/>
    <s v="2025-02-17T03:00:00.000Z"/>
    <s v="4 - QUA"/>
    <s v="Horas Úteis"/>
    <s v="80.000000"/>
    <s v="1.000000"/>
    <s v="silass"/>
    <s v="8"/>
    <s v="Encerrado pelo sistema"/>
    <s v="Formulario Solicitação - Padrão"/>
    <s v=""/>
    <s v=""/>
    <s v=""/>
    <s v=""/>
    <s v="0.370000"/>
    <s v="0.000000"/>
    <s v="0.370000"/>
    <s v=""/>
    <s v="27.000000"/>
    <s v="0.370000"/>
    <s v="Instalação do Software Toolsort - Ferramentaria "/>
    <s v="Baixa"/>
    <s v=""/>
  </r>
  <r>
    <s v="165178"/>
    <x v="22"/>
    <s v=""/>
    <s v=""/>
    <x v="2"/>
    <s v="3-MUDANCA"/>
    <x v="0"/>
    <x v="33"/>
    <x v="2"/>
    <s v="040801"/>
    <s v="TECNOLOGIA DE INFORMACAO"/>
    <s v="37"/>
    <s v="2025-02-19T13:17:36.000Z"/>
    <s v=""/>
    <x v="82"/>
    <d v="1899-12-30T10:17:00"/>
    <x v="9"/>
    <x v="53"/>
    <s v="N/A"/>
    <x v="0"/>
    <s v="EM ABERTO"/>
    <s v="COM INDISPONIBILIDADE"/>
    <s v="COM SUCESSO"/>
    <s v="NÃO"/>
    <x v="5"/>
    <s v="10"/>
    <s v=""/>
    <s v="LOCAL NAO INFORMADO"/>
    <x v="5"/>
    <x v="2"/>
    <s v="165178"/>
    <s v=""/>
    <s v=""/>
    <s v=""/>
    <x v="0"/>
    <s v="165178"/>
    <x v="2"/>
    <s v="4 - QUA"/>
    <s v="2025-02-17T03:00:00.000Z"/>
    <s v=""/>
    <s v=""/>
    <s v="Sem SLA"/>
    <s v="0.000000"/>
    <s v="0.000000"/>
    <s v="celiapoliakovas"/>
    <s v="36"/>
    <s v="Em Implantação"/>
    <s v="Mudança Normal"/>
    <s v=""/>
    <s v=""/>
    <s v=""/>
    <s v=""/>
    <s v=""/>
    <s v=""/>
    <s v="0.000000"/>
    <s v=""/>
    <s v=""/>
    <s v=""/>
    <s v="Migração Tenant SAE - ELB"/>
    <s v="Baixa"/>
    <s v=""/>
  </r>
  <r>
    <s v="165179"/>
    <x v="0"/>
    <s v="4.500000"/>
    <s v="270.000000"/>
    <x v="0"/>
    <s v="1-INCIDENTE"/>
    <x v="0"/>
    <x v="63"/>
    <x v="0"/>
    <s v="020403"/>
    <s v="MANUTENCAO DE UNIDADES GERADORAS"/>
    <s v="190"/>
    <s v="2025-02-19T13:26:12.000Z"/>
    <s v="2025-02-22T14:23:48.000Z"/>
    <x v="82"/>
    <d v="1899-12-30T10:26:00"/>
    <x v="97"/>
    <x v="573"/>
    <s v="1-15 dias"/>
    <x v="0"/>
    <s v="FECHADO"/>
    <s v="NAO SE APLICA"/>
    <s v="NAO SE APLICA"/>
    <s v="NÃO"/>
    <x v="0"/>
    <s v="10"/>
    <s v="11"/>
    <s v="LOCAL NAO INFORMADO"/>
    <x v="5"/>
    <x v="1"/>
    <s v="165179"/>
    <s v=""/>
    <s v=""/>
    <s v=""/>
    <x v="0"/>
    <s v="165179"/>
    <x v="3"/>
    <s v="4 - QUA"/>
    <s v="2025-02-17T03:00:00.000Z"/>
    <s v="2025-02-17T03:00:00.000Z"/>
    <s v="7 - SÁB"/>
    <s v="Horas Úteis"/>
    <s v="16.000000"/>
    <s v="1.000000"/>
    <s v="fabioalves"/>
    <s v="8"/>
    <s v="Encerrado pelo sistema"/>
    <s v="Formulario Incidente - Padrão"/>
    <s v=""/>
    <s v=""/>
    <s v=""/>
    <s v=""/>
    <s v="22.730000"/>
    <s v="3.050000"/>
    <s v="25.610000"/>
    <s v=""/>
    <s v="27.060000"/>
    <s v="25.610000"/>
    <s v="Tela do Celular Quebrada"/>
    <s v="Baixa"/>
    <s v=""/>
  </r>
  <r>
    <s v="165180"/>
    <x v="10"/>
    <s v="0.000000"/>
    <s v="0.000000"/>
    <x v="0"/>
    <s v="1-INCIDENTE"/>
    <x v="0"/>
    <x v="2"/>
    <x v="2"/>
    <s v="020402"/>
    <s v="OPERACAO"/>
    <s v="176"/>
    <s v="2025-02-19T13:30:58.000Z"/>
    <s v="2025-02-19T13:34:56.000Z"/>
    <x v="82"/>
    <d v="1899-12-30T10:30:00"/>
    <x v="83"/>
    <x v="200"/>
    <s v="1-15 dias"/>
    <x v="1"/>
    <s v="FECHADO"/>
    <s v="NAO SE APLICA"/>
    <s v="NAO SE APLICA"/>
    <s v="NÃO"/>
    <x v="6"/>
    <s v="10"/>
    <s v="10"/>
    <s v="PORTO VELHO"/>
    <x v="5"/>
    <x v="1"/>
    <s v="165180"/>
    <s v=""/>
    <s v=""/>
    <s v=""/>
    <x v="0"/>
    <s v="165180"/>
    <x v="0"/>
    <s v="4 - QUA"/>
    <s v="2025-02-17T03:00:00.000Z"/>
    <s v="2025-02-17T03:00:00.000Z"/>
    <s v="4 - QUA"/>
    <s v="Horas Úteis"/>
    <s v="80.000000"/>
    <s v="1.000000"/>
    <s v="andreia.muller"/>
    <s v="8"/>
    <s v="Encerrado pelo sistema"/>
    <s v="Formulario Incidente - Padrão"/>
    <s v=""/>
    <s v=""/>
    <s v=""/>
    <s v=""/>
    <s v="0.000000"/>
    <s v="0.070000"/>
    <s v="0.070000"/>
    <s v=""/>
    <s v="27.060000"/>
    <s v="0.070000"/>
    <s v="Mapear impressora "/>
    <s v="Baixa"/>
    <s v=""/>
  </r>
  <r>
    <s v="165181"/>
    <x v="0"/>
    <s v="1.000000"/>
    <s v="60.000000"/>
    <x v="1"/>
    <s v="2-SERVICO"/>
    <x v="0"/>
    <x v="13"/>
    <x v="11"/>
    <s v="020405"/>
    <s v="MANUTENCAO DE SISTEMA DE TRANSMISSAO, AUTOMACAO E AUXILIARES"/>
    <s v="105"/>
    <s v="2025-02-19T13:37:47.000Z"/>
    <s v="2025-02-28T16:55:27.000Z"/>
    <x v="82"/>
    <d v="1899-12-30T10:37:00"/>
    <x v="48"/>
    <x v="373"/>
    <s v="1-15 dias"/>
    <x v="1"/>
    <s v="FECHADO"/>
    <s v="NAO SE APLICA"/>
    <s v="NAO SE APLICA"/>
    <s v="NÃO"/>
    <x v="0"/>
    <s v="10"/>
    <s v="13"/>
    <s v="LOCAL NAO INFORMADO"/>
    <x v="5"/>
    <x v="1"/>
    <s v="165181"/>
    <s v=""/>
    <s v=""/>
    <s v=""/>
    <x v="0"/>
    <s v="165181"/>
    <x v="0"/>
    <s v="4 - QUA"/>
    <s v="2025-02-17T03:00:00.000Z"/>
    <s v="2025-02-24T03:00:00.000Z"/>
    <s v="6 - SEX"/>
    <s v="Horas Úteis"/>
    <s v="80.000000"/>
    <s v="1.000000"/>
    <s v="carlosdlima"/>
    <s v="8"/>
    <s v="Encerrado pelo sistema"/>
    <s v="Formulario Solicitação - Padrão"/>
    <s v=""/>
    <s v=""/>
    <s v=""/>
    <s v=""/>
    <s v="0.000000"/>
    <s v="67.010000"/>
    <s v="66.430000"/>
    <s v=""/>
    <s v="27.030000"/>
    <s v="66.430000"/>
    <s v="Reset de senha e-mail ELETROBRAS"/>
    <s v="Baixa"/>
    <s v=""/>
  </r>
  <r>
    <s v="165182"/>
    <x v="10"/>
    <s v="0.000000"/>
    <s v="0.000000"/>
    <x v="0"/>
    <s v="1-INCIDENTE"/>
    <x v="0"/>
    <x v="2"/>
    <x v="0"/>
    <s v="020403"/>
    <s v="MANUTENCAO DE UNIDADES GERADORAS"/>
    <s v="190"/>
    <s v="2025-02-19T13:50:04.000Z"/>
    <s v="2025-02-19T14:32:07.000Z"/>
    <x v="82"/>
    <d v="1899-12-30T10:50:00"/>
    <x v="83"/>
    <x v="533"/>
    <s v="1-15 dias"/>
    <x v="1"/>
    <s v="FECHADO"/>
    <s v="NAO SE APLICA"/>
    <s v="NAO SE APLICA"/>
    <s v="NÃO"/>
    <x v="10"/>
    <s v="10"/>
    <s v="11"/>
    <s v="PORTO VELHO"/>
    <x v="5"/>
    <x v="1"/>
    <s v="165182"/>
    <s v=""/>
    <s v=""/>
    <s v=""/>
    <x v="0"/>
    <s v="165182"/>
    <x v="0"/>
    <s v="4 - QUA"/>
    <s v="2025-02-17T03:00:00.000Z"/>
    <s v="2025-02-17T03:00:00.000Z"/>
    <s v="4 - QUA"/>
    <s v="Horas Úteis"/>
    <s v="16.000000"/>
    <s v="1.000000"/>
    <s v="wandermota"/>
    <s v="8"/>
    <s v="Encerrado pelo sistema"/>
    <s v="Formulario Incidente - Padrão"/>
    <s v=""/>
    <s v=""/>
    <s v=""/>
    <s v=""/>
    <s v="0.000000"/>
    <s v="0.700000"/>
    <s v="0.700000"/>
    <s v=""/>
    <s v="27.020000"/>
    <s v="0.700000"/>
    <s v="IMPRESSORA SEM SISTEMA"/>
    <s v="Baixa"/>
    <s v=""/>
  </r>
  <r>
    <s v="165183"/>
    <x v="3"/>
    <s v=""/>
    <s v=""/>
    <x v="1"/>
    <s v="2-SERVICO"/>
    <x v="1"/>
    <x v="39"/>
    <x v="2"/>
    <s v="N/D"/>
    <s v="NÃO DEFINIDO"/>
    <s v="385"/>
    <s v="2025-02-19T13:50:33.000Z"/>
    <s v="2025-02-20T20:46:51.000Z"/>
    <x v="82"/>
    <d v="1899-12-30T10:50:00"/>
    <x v="53"/>
    <x v="452"/>
    <s v="1-15 dias"/>
    <x v="1"/>
    <s v="FECHADO"/>
    <s v="NAO SE APLICA"/>
    <s v="NAO SE APLICA"/>
    <s v="NÃO"/>
    <x v="2"/>
    <s v="10"/>
    <s v="17"/>
    <s v="LOCAL NAO INFORMADO"/>
    <x v="5"/>
    <x v="1"/>
    <s v="165183"/>
    <s v=""/>
    <s v=""/>
    <s v=""/>
    <x v="0"/>
    <s v="165183"/>
    <x v="0"/>
    <s v="4 - QUA"/>
    <s v="2025-02-17T03:00:00.000Z"/>
    <s v="2025-02-17T03:00:00.000Z"/>
    <s v="5 - QUI"/>
    <s v="Horas Úteis"/>
    <s v="16.000000"/>
    <s v="1.000000"/>
    <s v="kimberlyr.elb"/>
    <s v="8"/>
    <s v="Encerrado pelo sistema"/>
    <s v="Formulario Solicitação - Padrão"/>
    <s v=""/>
    <s v=""/>
    <s v=""/>
    <s v=""/>
    <s v="0.000000"/>
    <s v="16.130000"/>
    <s v="15.960000"/>
    <s v=""/>
    <s v="27.030000"/>
    <s v="15.960000"/>
    <s v="Extração de listagem de fornecedores "/>
    <s v="Baixa"/>
    <s v=""/>
  </r>
  <r>
    <s v="165184"/>
    <x v="0"/>
    <s v="0.250000"/>
    <s v="15.000000"/>
    <x v="1"/>
    <s v="2-SERVICO"/>
    <x v="0"/>
    <x v="2"/>
    <x v="12"/>
    <s v="040801"/>
    <s v="TECNOLOGIA DE INFORMACAO"/>
    <s v="37"/>
    <s v="2025-02-19T14:26:01.000Z"/>
    <s v="2025-02-19T14:31:32.000Z"/>
    <x v="82"/>
    <d v="1899-12-30T11:26:00"/>
    <x v="83"/>
    <x v="70"/>
    <s v="1-15 dias"/>
    <x v="1"/>
    <s v="FECHADO"/>
    <s v="NAO SE APLICA"/>
    <s v="NAO SE APLICA"/>
    <s v="NÃO"/>
    <x v="0"/>
    <s v="11"/>
    <s v="11"/>
    <s v="LOCAL NAO INFORMADO"/>
    <x v="5"/>
    <x v="1"/>
    <s v="165184"/>
    <s v=""/>
    <s v=""/>
    <s v=""/>
    <x v="0"/>
    <s v="165184"/>
    <x v="0"/>
    <s v="4 - QUA"/>
    <s v="2025-02-17T03:00:00.000Z"/>
    <s v="2025-02-17T03:00:00.000Z"/>
    <s v="4 - QUA"/>
    <s v="Horas Úteis"/>
    <s v="80.000000"/>
    <s v="1.000000"/>
    <s v="silass"/>
    <s v="8"/>
    <s v="Encerrado pelo sistema"/>
    <s v="Formulario Solicitação - Padrão"/>
    <s v=""/>
    <s v=""/>
    <s v=""/>
    <s v=""/>
    <s v="0.090000"/>
    <s v="0.000000"/>
    <s v="0.090000"/>
    <s v=""/>
    <s v="27.030000"/>
    <s v="0.090000"/>
    <s v="Fila de impressão não instalada, Gerente Andre Flavio Santos"/>
    <s v="Baixa"/>
    <s v=""/>
  </r>
  <r>
    <s v="165185"/>
    <x v="5"/>
    <s v=""/>
    <s v=""/>
    <x v="0"/>
    <s v="1-INCIDENTE"/>
    <x v="1"/>
    <x v="9"/>
    <x v="5"/>
    <s v="N/D"/>
    <s v="NÃO DEFINIDO"/>
    <s v="385"/>
    <s v="2025-02-19T14:41:51.000Z"/>
    <s v="2025-03-11T16:22:46.000Z"/>
    <x v="82"/>
    <d v="1899-12-30T11:41:00"/>
    <x v="73"/>
    <x v="486"/>
    <s v="16-30 dias"/>
    <x v="0"/>
    <s v="FECHADO"/>
    <s v="NAO SE APLICA"/>
    <s v="NAO SE APLICA"/>
    <s v="NÃO"/>
    <x v="4"/>
    <s v="11"/>
    <s v="13"/>
    <s v="LOCAL NAO INFORMADO"/>
    <x v="5"/>
    <x v="4"/>
    <s v="165185"/>
    <s v=""/>
    <s v=""/>
    <s v=""/>
    <x v="0"/>
    <s v="165185"/>
    <x v="0"/>
    <s v="4 - QUA"/>
    <s v="2025-02-17T03:00:00.000Z"/>
    <s v="2025-03-10T03:00:00.000Z"/>
    <s v="3 - TER"/>
    <s v="Horas Úteis"/>
    <s v="20.000000"/>
    <s v="1.000000"/>
    <s v="julianaj"/>
    <s v="8"/>
    <s v="Encerrado pelo sistema"/>
    <s v="Formulario Incidente - Sistemas - Erro Sistemas"/>
    <s v=""/>
    <s v=""/>
    <s v=""/>
    <s v=""/>
    <s v="0.000000"/>
    <s v="130.090000"/>
    <s v="127.900000"/>
    <s v=""/>
    <s v="27.010000"/>
    <s v="127.900000"/>
    <s v="Catraca 06 Recepção AM3"/>
    <s v="Baixa"/>
    <s v=""/>
  </r>
  <r>
    <s v="165186"/>
    <x v="26"/>
    <s v="0.000000"/>
    <s v="0.000000"/>
    <x v="0"/>
    <s v="1-INCIDENTE"/>
    <x v="0"/>
    <x v="13"/>
    <x v="0"/>
    <s v="030201"/>
    <s v="SUSTENTABILIDADE"/>
    <s v="42"/>
    <s v="2025-02-19T14:44:54.000Z"/>
    <s v="2025-02-21T13:47:20.000Z"/>
    <x v="82"/>
    <d v="1899-12-30T11:44:00"/>
    <x v="91"/>
    <x v="461"/>
    <s v="1-15 dias"/>
    <x v="0"/>
    <s v="FECHADO"/>
    <s v="NAO SE APLICA"/>
    <s v="NAO SE APLICA"/>
    <s v="NÃO"/>
    <x v="5"/>
    <s v="11"/>
    <s v="10"/>
    <s v="LOCAL NAO INFORMADO"/>
    <x v="5"/>
    <x v="1"/>
    <s v="165186"/>
    <s v=""/>
    <s v=""/>
    <s v=""/>
    <x v="0"/>
    <s v="165186"/>
    <x v="1"/>
    <s v="4 - QUA"/>
    <s v="2025-02-17T03:00:00.000Z"/>
    <s v="2025-02-17T03:00:00.000Z"/>
    <s v="6 - SEX"/>
    <s v="Horas Úteis"/>
    <s v="16.000000"/>
    <s v="1.000000"/>
    <s v="mauromoreira"/>
    <s v="8"/>
    <s v="Encerrado pelo sistema"/>
    <s v="Formulario Incidente - Padrão"/>
    <s v=""/>
    <s v=""/>
    <s v=""/>
    <s v=""/>
    <s v="0.010000"/>
    <s v="17.220000"/>
    <s v="17.070000"/>
    <s v=""/>
    <s v="27.020000"/>
    <s v="17.070000"/>
    <s v="Cadastro de E-mail Eletrobras"/>
    <s v="Baixa"/>
    <s v=""/>
  </r>
  <r>
    <s v="165187"/>
    <x v="10"/>
    <s v=""/>
    <s v=""/>
    <x v="0"/>
    <s v="1-INCIDENTE"/>
    <x v="0"/>
    <x v="11"/>
    <x v="8"/>
    <s v="040801"/>
    <s v="TECNOLOGIA DE INFORMACAO"/>
    <s v="37"/>
    <s v="2025-02-19T16:57:00.000Z"/>
    <s v="2025-02-19T17:42:08.000Z"/>
    <x v="82"/>
    <d v="1899-12-30T13:57:00"/>
    <x v="83"/>
    <x v="454"/>
    <s v="1-15 dias"/>
    <x v="1"/>
    <s v="FECHADO"/>
    <s v="NAO SE APLICA"/>
    <s v="NAO SE APLICA"/>
    <s v="NÃO"/>
    <x v="0"/>
    <s v="13"/>
    <s v="14"/>
    <s v="LOCAL NAO INFORMADO"/>
    <x v="5"/>
    <x v="1"/>
    <s v="165187"/>
    <s v=""/>
    <s v=""/>
    <s v=""/>
    <x v="0"/>
    <s v="165187"/>
    <x v="1"/>
    <s v="4 - QUA"/>
    <s v="2025-02-17T03:00:00.000Z"/>
    <s v="2025-02-17T03:00:00.000Z"/>
    <s v="4 - QUA"/>
    <s v="Horas Úteis"/>
    <s v="24.000000"/>
    <s v="1.000000"/>
    <s v="jorgepereira"/>
    <s v="8"/>
    <s v="Encerrado pelo sistema"/>
    <s v="Formulario Incidente - Padrão"/>
    <s v=""/>
    <s v=""/>
    <s v=""/>
    <s v=""/>
    <s v="0.000000"/>
    <s v="0.750000"/>
    <s v="0.750000"/>
    <s v=""/>
    <s v="27.020000"/>
    <s v="0.750000"/>
    <s v=" Task: Check list Torre Rádio UHE"/>
    <s v="Normal"/>
    <s v=""/>
  </r>
  <r>
    <s v="165188"/>
    <x v="10"/>
    <s v=""/>
    <s v=""/>
    <x v="0"/>
    <s v="1-INCIDENTE"/>
    <x v="0"/>
    <x v="11"/>
    <x v="8"/>
    <s v="040801"/>
    <s v="TECNOLOGIA DE INFORMACAO"/>
    <s v="37"/>
    <s v="2025-02-19T16:58:00.000Z"/>
    <s v="2025-02-19T17:41:52.000Z"/>
    <x v="82"/>
    <d v="1899-12-30T13:58:00"/>
    <x v="83"/>
    <x v="71"/>
    <s v="1-15 dias"/>
    <x v="1"/>
    <s v="FECHADO"/>
    <s v="NAO SE APLICA"/>
    <s v="NAO SE APLICA"/>
    <s v="NÃO"/>
    <x v="0"/>
    <s v="13"/>
    <s v="14"/>
    <s v="LOCAL NAO INFORMADO"/>
    <x v="5"/>
    <x v="1"/>
    <s v="165188"/>
    <s v=""/>
    <s v=""/>
    <s v=""/>
    <x v="0"/>
    <s v="165188"/>
    <x v="1"/>
    <s v="4 - QUA"/>
    <s v="2025-02-17T03:00:00.000Z"/>
    <s v="2025-02-17T03:00:00.000Z"/>
    <s v="4 - QUA"/>
    <s v="Horas Úteis"/>
    <s v="24.000000"/>
    <s v="1.000000"/>
    <s v="jorgepereira"/>
    <s v="8"/>
    <s v="Encerrado pelo sistema"/>
    <s v="Formulario Incidente - Padrão"/>
    <s v=""/>
    <s v=""/>
    <s v=""/>
    <s v=""/>
    <s v="0.000000"/>
    <s v="0.730000"/>
    <s v="0.730000"/>
    <s v=""/>
    <s v="27.020000"/>
    <s v="0.730000"/>
    <s v=" Task: Check List Sala Cofre TI"/>
    <s v="Normal"/>
    <s v=""/>
  </r>
  <r>
    <s v="165189"/>
    <x v="10"/>
    <s v="0.000000"/>
    <s v="0.000000"/>
    <x v="1"/>
    <s v="2-SERVICO"/>
    <x v="0"/>
    <x v="34"/>
    <x v="18"/>
    <s v="020405"/>
    <s v="MANUTENCAO DE SISTEMA DE TRANSMISSAO, AUTOMACAO E AUXILIARES"/>
    <s v="105"/>
    <s v="2025-02-19T17:24:04.000Z"/>
    <s v="2025-02-19T18:15:42.000Z"/>
    <x v="82"/>
    <d v="1899-12-30T14:24:00"/>
    <x v="83"/>
    <x v="183"/>
    <s v="1-15 dias"/>
    <x v="1"/>
    <s v="FECHADO"/>
    <s v="NAO SE APLICA"/>
    <s v="NAO SE APLICA"/>
    <s v="NÃO"/>
    <x v="10"/>
    <s v="14"/>
    <s v="15"/>
    <s v="LOCAL NAO INFORMADO"/>
    <x v="5"/>
    <x v="1"/>
    <s v="165189"/>
    <s v="Atendimento super focado em me ajudar a solucionar minhas dificuldades encontradas"/>
    <s v="4"/>
    <s v="Como voce avalia o atendimento prestado?"/>
    <x v="1"/>
    <s v="165189"/>
    <x v="0"/>
    <s v="4 - QUA"/>
    <s v="2025-02-17T03:00:00.000Z"/>
    <s v="2025-02-17T03:00:00.000Z"/>
    <s v="4 - QUA"/>
    <s v="Horas Úteis"/>
    <s v="80.000000"/>
    <s v="1.000000"/>
    <s v="diegosantos"/>
    <s v="8"/>
    <s v="Encerrado pelo sistema"/>
    <s v="Formulario Solicitação - Padrão"/>
    <s v=""/>
    <s v=""/>
    <s v=""/>
    <s v=""/>
    <s v="0.580000"/>
    <s v="0.310000"/>
    <s v="0.810000"/>
    <s v=""/>
    <s v="27.010000"/>
    <s v="0.810000"/>
    <s v="Instalação SIGO "/>
    <s v="Baixa"/>
    <s v=""/>
  </r>
  <r>
    <s v="165190"/>
    <x v="27"/>
    <s v="0.750000"/>
    <s v="45.000000"/>
    <x v="1"/>
    <s v="2-SERVICO"/>
    <x v="0"/>
    <x v="34"/>
    <x v="18"/>
    <s v="040502"/>
    <s v="ALMOXARIFADO"/>
    <s v="28"/>
    <s v="2025-02-19T18:13:04.000Z"/>
    <s v="2025-02-19T18:30:39.000Z"/>
    <x v="82"/>
    <d v="1899-12-30T15:13:00"/>
    <x v="83"/>
    <x v="392"/>
    <s v="1-15 dias"/>
    <x v="1"/>
    <s v="FECHADO"/>
    <s v="NAO SE APLICA"/>
    <s v="NAO SE APLICA"/>
    <s v="NÃO"/>
    <x v="0"/>
    <s v="15"/>
    <s v="15"/>
    <s v="LOCAL NAO INFORMADO"/>
    <x v="5"/>
    <x v="1"/>
    <s v="165190"/>
    <s v=""/>
    <s v=""/>
    <s v=""/>
    <x v="0"/>
    <s v="165190"/>
    <x v="0"/>
    <s v="4 - QUA"/>
    <s v="2025-02-17T03:00:00.000Z"/>
    <s v="2025-02-17T03:00:00.000Z"/>
    <s v="4 - QUA"/>
    <s v="Horas Úteis"/>
    <s v="80.000000"/>
    <s v="1.000000"/>
    <s v="luizgsilva"/>
    <s v="8"/>
    <s v="Encerrado pelo sistema"/>
    <s v="Formulario Solicitação - Padrão"/>
    <s v=""/>
    <s v=""/>
    <s v=""/>
    <s v=""/>
    <s v="0.270000"/>
    <s v="0.020000"/>
    <s v="0.290000"/>
    <s v=""/>
    <s v="27.040000"/>
    <s v="0.290000"/>
    <s v="Formalização de atendimento - BarTender"/>
    <s v="Baixa"/>
    <s v=""/>
  </r>
  <r>
    <s v="165191"/>
    <x v="8"/>
    <s v=""/>
    <s v=""/>
    <x v="1"/>
    <s v="2-SERVICO"/>
    <x v="0"/>
    <x v="8"/>
    <x v="2"/>
    <s v="020405"/>
    <s v="MANUTENCAO DE SISTEMA DE TRANSMISSAO, AUTOMACAO E AUXILIARES"/>
    <s v="105"/>
    <s v="2025-02-19T18:41:11.000Z"/>
    <s v="2025-03-05T18:11:50.000Z"/>
    <x v="82"/>
    <d v="1899-12-30T15:41:00"/>
    <x v="98"/>
    <x v="347"/>
    <s v="1-15 dias"/>
    <x v="0"/>
    <s v="FECHADO"/>
    <s v="NAO SE APLICA"/>
    <s v="NAO SE APLICA"/>
    <s v="NÃO"/>
    <x v="5"/>
    <s v="15"/>
    <s v="15"/>
    <s v="LOCAL NAO INFORMADO"/>
    <x v="5"/>
    <x v="4"/>
    <s v="165191"/>
    <s v=""/>
    <s v=""/>
    <s v=""/>
    <x v="0"/>
    <s v="165191"/>
    <x v="0"/>
    <s v="4 - QUA"/>
    <s v="2025-02-17T03:00:00.000Z"/>
    <s v="2025-03-03T03:00:00.000Z"/>
    <s v="4 - QUA"/>
    <s v="Horas Úteis"/>
    <s v="80.000000"/>
    <s v="1.000000"/>
    <s v="alancorrea"/>
    <s v="8"/>
    <s v="Encerrado pelo sistema"/>
    <s v="Formulario Solicitação - Padrão"/>
    <s v=""/>
    <s v=""/>
    <s v=""/>
    <s v=""/>
    <s v="0.000000"/>
    <s v="90.350000"/>
    <s v="89.660000"/>
    <s v=""/>
    <s v="27.350000"/>
    <s v="89.660000"/>
    <s v="Inclusão grupo Elipse EPM"/>
    <s v="Baixa"/>
    <s v=""/>
  </r>
  <r>
    <s v="165192"/>
    <x v="3"/>
    <s v=""/>
    <s v=""/>
    <x v="1"/>
    <s v="2-SERVICO"/>
    <x v="1"/>
    <x v="3"/>
    <x v="10"/>
    <s v="040301"/>
    <s v="CONTROLADORIA"/>
    <s v="48"/>
    <s v="2025-02-19T18:43:02.000Z"/>
    <s v="2025-02-20T13:02:08.000Z"/>
    <x v="82"/>
    <d v="1899-12-30T15:43:00"/>
    <x v="53"/>
    <x v="593"/>
    <s v="1-15 dias"/>
    <x v="1"/>
    <s v="FECHADO"/>
    <s v="NAO SE APLICA"/>
    <s v="NAO SE APLICA"/>
    <s v="NÃO"/>
    <x v="2"/>
    <s v="15"/>
    <s v="10"/>
    <s v="LOCAL NAO INFORMADO"/>
    <x v="5"/>
    <x v="1"/>
    <s v="165192"/>
    <s v=""/>
    <s v=""/>
    <s v=""/>
    <x v="0"/>
    <s v="165192"/>
    <x v="0"/>
    <s v="4 - QUA"/>
    <s v="2025-02-17T03:00:00.000Z"/>
    <s v="2025-02-17T03:00:00.000Z"/>
    <s v="5 - QUI"/>
    <s v="Horas Úteis"/>
    <s v="24.000000"/>
    <s v="1.000000"/>
    <s v="isabelarsilva"/>
    <s v="8"/>
    <s v="Encerrado pelo sistema"/>
    <s v="Formulario Solicitação - Padrão"/>
    <s v=""/>
    <s v=""/>
    <s v=""/>
    <s v=""/>
    <s v="0.060000"/>
    <s v="3.260000"/>
    <s v="3.330000"/>
    <s v=""/>
    <s v="27.020000"/>
    <s v="3.330000"/>
    <s v="Dúvida - lançamento depreciação"/>
    <s v="Baixa"/>
    <s v=""/>
  </r>
  <r>
    <s v="165193"/>
    <x v="5"/>
    <s v=""/>
    <s v=""/>
    <x v="1"/>
    <s v="2-SERVICO"/>
    <x v="1"/>
    <x v="26"/>
    <x v="2"/>
    <s v="040801"/>
    <s v="TECNOLOGIA DE INFORMACAO"/>
    <s v="37"/>
    <s v="2025-02-19T18:44:35.000Z"/>
    <s v="2025-02-20T15:30:18.000Z"/>
    <x v="82"/>
    <d v="1899-12-30T15:44:00"/>
    <x v="53"/>
    <x v="309"/>
    <s v="1-15 dias"/>
    <x v="1"/>
    <s v="FECHADO"/>
    <s v="NAO SE APLICA"/>
    <s v="NAO SE APLICA"/>
    <s v="NÃO"/>
    <x v="3"/>
    <s v="15"/>
    <s v="12"/>
    <s v="SAO PAULO"/>
    <x v="5"/>
    <x v="1"/>
    <s v="165193"/>
    <s v=""/>
    <s v=""/>
    <s v=""/>
    <x v="0"/>
    <s v="165193"/>
    <x v="0"/>
    <s v="4 - QUA"/>
    <s v="2025-02-17T03:00:00.000Z"/>
    <s v="2025-02-17T03:00:00.000Z"/>
    <s v="5 - QUI"/>
    <s v="Horas Úteis"/>
    <s v="40.000000"/>
    <s v="1.000000"/>
    <s v="erikat"/>
    <s v="8"/>
    <s v="Encerrado pelo sistema"/>
    <s v="Formulario Solicitação - Padrão"/>
    <s v=""/>
    <s v=""/>
    <s v=""/>
    <s v=""/>
    <s v="0.010000"/>
    <s v="5.850000"/>
    <s v="5.780000"/>
    <s v=""/>
    <s v="27.050000"/>
    <s v="5.780000"/>
    <s v="Inativação de Usuário Desligado: LIRIO DE OLIVEIRA"/>
    <s v="Baixa"/>
    <s v=""/>
  </r>
  <r>
    <s v="165194"/>
    <x v="11"/>
    <s v="0.500000"/>
    <s v="30.000000"/>
    <x v="1"/>
    <s v="2-SERVICO"/>
    <x v="1"/>
    <x v="26"/>
    <x v="2"/>
    <s v="040801"/>
    <s v="TECNOLOGIA DE INFORMACAO"/>
    <s v="37"/>
    <s v="2025-02-19T18:45:51.000Z"/>
    <s v="2025-02-21T19:02:16.000Z"/>
    <x v="82"/>
    <d v="1899-12-30T15:45:00"/>
    <x v="91"/>
    <x v="197"/>
    <s v="1-15 dias"/>
    <x v="1"/>
    <s v="FECHADO"/>
    <s v="NAO SE APLICA"/>
    <s v="NAO SE APLICA"/>
    <s v="NÃO"/>
    <x v="4"/>
    <s v="15"/>
    <s v="16"/>
    <s v="SAO PAULO"/>
    <x v="5"/>
    <x v="1"/>
    <s v="165194"/>
    <s v=""/>
    <s v=""/>
    <s v=""/>
    <x v="0"/>
    <s v="165194"/>
    <x v="0"/>
    <s v="4 - QUA"/>
    <s v="2025-02-17T03:00:00.000Z"/>
    <s v="2025-02-17T03:00:00.000Z"/>
    <s v="6 - SEX"/>
    <s v="Horas Úteis"/>
    <s v="40.000000"/>
    <s v="1.000000"/>
    <s v="erikat"/>
    <s v="8"/>
    <s v="Encerrado pelo sistema"/>
    <s v="Formulario Solicitação - Padrão"/>
    <s v=""/>
    <s v=""/>
    <s v=""/>
    <s v=""/>
    <s v="0.000000"/>
    <s v="18.380000"/>
    <s v="18.300000"/>
    <s v=""/>
    <s v="27.030000"/>
    <s v="18.300000"/>
    <s v="Inativação de Usuário Desligado: LIRIO DE OLIVEIRA"/>
    <s v="Baixa"/>
    <s v=""/>
  </r>
  <r>
    <s v="165195"/>
    <x v="7"/>
    <s v=""/>
    <s v=""/>
    <x v="1"/>
    <s v="2-SERVICO"/>
    <x v="1"/>
    <x v="26"/>
    <x v="2"/>
    <s v="040801"/>
    <s v="TECNOLOGIA DE INFORMACAO"/>
    <s v="37"/>
    <s v="2025-02-19T18:46:48.000Z"/>
    <s v="2025-02-19T19:17:13.000Z"/>
    <x v="82"/>
    <d v="1899-12-30T15:46:00"/>
    <x v="83"/>
    <x v="177"/>
    <s v="1-15 dias"/>
    <x v="1"/>
    <s v="FECHADO"/>
    <s v="NAO SE APLICA"/>
    <s v="NAO SE APLICA"/>
    <s v="NÃO"/>
    <x v="4"/>
    <s v="15"/>
    <s v="16"/>
    <s v="SAO PAULO"/>
    <x v="5"/>
    <x v="1"/>
    <s v="165195"/>
    <s v=""/>
    <s v=""/>
    <s v=""/>
    <x v="0"/>
    <s v="165195"/>
    <x v="0"/>
    <s v="4 - QUA"/>
    <s v="2025-02-17T03:00:00.000Z"/>
    <s v="2025-02-17T03:00:00.000Z"/>
    <s v="4 - QUA"/>
    <s v="Horas Úteis"/>
    <s v="40.000000"/>
    <s v="1.000000"/>
    <s v="erikat"/>
    <s v="8"/>
    <s v="Encerrado pelo sistema"/>
    <s v="Formulario Solicitação - Padrão"/>
    <s v=""/>
    <s v=""/>
    <s v=""/>
    <s v=""/>
    <s v="0.100000"/>
    <s v="0.410000"/>
    <s v="0.510000"/>
    <s v=""/>
    <s v="27.020000"/>
    <s v="0.510000"/>
    <s v="Inativação de Usuário Desligado: LIRIO DE OLIVEIRA "/>
    <s v="Baixa"/>
    <s v=""/>
  </r>
  <r>
    <s v="165196"/>
    <x v="5"/>
    <s v=""/>
    <s v=""/>
    <x v="1"/>
    <s v="2-SERVICO"/>
    <x v="1"/>
    <x v="26"/>
    <x v="2"/>
    <s v="040801"/>
    <s v="TECNOLOGIA DE INFORMACAO"/>
    <s v="37"/>
    <s v="2025-02-19T18:49:31.000Z"/>
    <s v="2025-02-20T15:39:22.000Z"/>
    <x v="82"/>
    <d v="1899-12-30T15:49:00"/>
    <x v="53"/>
    <x v="175"/>
    <s v="1-15 dias"/>
    <x v="1"/>
    <s v="FECHADO"/>
    <s v="NAO SE APLICA"/>
    <s v="NAO SE APLICA"/>
    <s v="NÃO"/>
    <x v="3"/>
    <s v="15"/>
    <s v="12"/>
    <s v="SAO PAULO"/>
    <x v="5"/>
    <x v="1"/>
    <s v="165196"/>
    <s v=""/>
    <s v=""/>
    <s v=""/>
    <x v="0"/>
    <s v="165196"/>
    <x v="0"/>
    <s v="4 - QUA"/>
    <s v="2025-02-17T03:00:00.000Z"/>
    <s v="2025-02-17T03:00:00.000Z"/>
    <s v="5 - QUI"/>
    <s v="Horas Úteis"/>
    <s v="40.000000"/>
    <s v="1.000000"/>
    <s v="erikat"/>
    <s v="8"/>
    <s v="Encerrado pelo sistema"/>
    <s v="Formulario Solicitação - Padrão"/>
    <s v=""/>
    <s v=""/>
    <s v=""/>
    <s v=""/>
    <s v="0.000000"/>
    <s v="5.920000"/>
    <s v="5.840000"/>
    <s v=""/>
    <s v="27.060000"/>
    <s v="5.840000"/>
    <s v="Inativação de Usuário Desligado: HELIO RIBEIRO DA SILVA JUNIOR"/>
    <s v="Baixa"/>
    <s v=""/>
  </r>
  <r>
    <s v="165197"/>
    <x v="11"/>
    <s v="0.250000"/>
    <s v="15.000000"/>
    <x v="1"/>
    <s v="2-SERVICO"/>
    <x v="1"/>
    <x v="26"/>
    <x v="2"/>
    <s v="040801"/>
    <s v="TECNOLOGIA DE INFORMACAO"/>
    <s v="37"/>
    <s v="2025-02-19T18:50:23.000Z"/>
    <s v="2025-02-21T18:58:27.000Z"/>
    <x v="82"/>
    <d v="1899-12-30T15:50:00"/>
    <x v="91"/>
    <x v="577"/>
    <s v="1-15 dias"/>
    <x v="1"/>
    <s v="FECHADO"/>
    <s v="NAO SE APLICA"/>
    <s v="NAO SE APLICA"/>
    <s v="NÃO"/>
    <x v="4"/>
    <s v="15"/>
    <s v="15"/>
    <s v="SAO PAULO"/>
    <x v="5"/>
    <x v="1"/>
    <s v="165197"/>
    <s v=""/>
    <s v=""/>
    <s v=""/>
    <x v="0"/>
    <s v="165197"/>
    <x v="0"/>
    <s v="4 - QUA"/>
    <s v="2025-02-17T03:00:00.000Z"/>
    <s v="2025-02-17T03:00:00.000Z"/>
    <s v="6 - SEX"/>
    <s v="Horas Úteis"/>
    <s v="40.000000"/>
    <s v="1.000000"/>
    <s v="erikat"/>
    <s v="8"/>
    <s v="Encerrado pelo sistema"/>
    <s v="Formulario Solicitação - Padrão"/>
    <s v=""/>
    <s v=""/>
    <s v=""/>
    <s v=""/>
    <s v="0.000000"/>
    <s v="18.240000"/>
    <s v="18.160000"/>
    <s v=""/>
    <s v="27.010000"/>
    <s v="18.160000"/>
    <s v="Inativação de Usuário Desligado: HELIO RIBEIRO DA SILVA JUNIOR"/>
    <s v="Baixa"/>
    <s v=""/>
  </r>
  <r>
    <s v="165198"/>
    <x v="7"/>
    <s v=""/>
    <s v=""/>
    <x v="1"/>
    <s v="2-SERVICO"/>
    <x v="1"/>
    <x v="26"/>
    <x v="2"/>
    <s v="040801"/>
    <s v="TECNOLOGIA DE INFORMACAO"/>
    <s v="37"/>
    <s v="2025-02-19T18:51:21.000Z"/>
    <s v="2025-02-19T19:23:00.000Z"/>
    <x v="82"/>
    <d v="1899-12-30T15:51:00"/>
    <x v="83"/>
    <x v="520"/>
    <s v="1-15 dias"/>
    <x v="1"/>
    <s v="FECHADO"/>
    <s v="NAO SE APLICA"/>
    <s v="NAO SE APLICA"/>
    <s v="NÃO"/>
    <x v="4"/>
    <s v="15"/>
    <s v="16"/>
    <s v="SAO PAULO"/>
    <x v="5"/>
    <x v="1"/>
    <s v="165198"/>
    <s v=""/>
    <s v=""/>
    <s v=""/>
    <x v="0"/>
    <s v="165198"/>
    <x v="0"/>
    <s v="4 - QUA"/>
    <s v="2025-02-17T03:00:00.000Z"/>
    <s v="2025-02-17T03:00:00.000Z"/>
    <s v="4 - QUA"/>
    <s v="Horas Úteis"/>
    <s v="40.000000"/>
    <s v="1.000000"/>
    <s v="erikat"/>
    <s v="8"/>
    <s v="Encerrado pelo sistema"/>
    <s v="Formulario Solicitação - Padrão"/>
    <s v=""/>
    <s v=""/>
    <s v=""/>
    <s v=""/>
    <s v="0.090000"/>
    <s v="0.440000"/>
    <s v="0.530000"/>
    <s v=""/>
    <s v="27.000000"/>
    <s v="0.530000"/>
    <s v="Inativação de Usuário Desligado: HELIO RIBEIRO DA SILVA JUNIOR"/>
    <s v="Baixa"/>
    <s v=""/>
  </r>
  <r>
    <s v="165199"/>
    <x v="11"/>
    <s v=""/>
    <s v=""/>
    <x v="2"/>
    <s v="3-MUDANCA"/>
    <x v="1"/>
    <x v="75"/>
    <x v="1"/>
    <s v="040701"/>
    <s v="GESTAO DE PESSOAS"/>
    <s v="20"/>
    <s v="2025-02-19T18:54:16.000Z"/>
    <s v=""/>
    <x v="82"/>
    <d v="1899-12-30T15:54:00"/>
    <x v="9"/>
    <x v="53"/>
    <s v="N/A"/>
    <x v="1"/>
    <s v="EM ABERTO"/>
    <s v="COM INDISPONIBILIDADE"/>
    <s v="COM SUCESSO"/>
    <s v="NÃO"/>
    <x v="4"/>
    <s v="15"/>
    <s v=""/>
    <s v="LOCAL NAO INFORMADO"/>
    <x v="5"/>
    <x v="2"/>
    <s v="165199"/>
    <s v=""/>
    <s v=""/>
    <s v=""/>
    <x v="0"/>
    <s v="165199"/>
    <x v="1"/>
    <s v="4 - QUA"/>
    <s v="2025-02-17T03:00:00.000Z"/>
    <s v=""/>
    <s v=""/>
    <s v="Horas Úteis"/>
    <s v="352.000000"/>
    <s v="1.000000"/>
    <s v="natachareis"/>
    <s v="39"/>
    <s v="Encerrada"/>
    <s v="Mudança Normal"/>
    <s v=""/>
    <s v=""/>
    <s v=""/>
    <s v=""/>
    <s v=""/>
    <s v="34.960000"/>
    <s v="106.990000"/>
    <s v=""/>
    <s v=""/>
    <s v="106.990000"/>
    <s v="Implementação da Nova Previdência ELOSPREV"/>
    <s v="Baixa"/>
    <s v=""/>
  </r>
  <r>
    <s v="165200"/>
    <x v="1"/>
    <s v=""/>
    <s v=""/>
    <x v="1"/>
    <s v="2-SERVICO"/>
    <x v="0"/>
    <x v="1"/>
    <x v="2"/>
    <s v="040801"/>
    <s v="TECNOLOGIA DE INFORMACAO"/>
    <s v="37"/>
    <s v="2025-02-19T18:54:31.000Z"/>
    <s v="2025-02-24T20:21:35.000Z"/>
    <x v="82"/>
    <d v="1899-12-30T15:54:00"/>
    <x v="88"/>
    <x v="132"/>
    <s v="1-15 dias"/>
    <x v="1"/>
    <s v="FECHADO"/>
    <s v="NAO SE APLICA"/>
    <s v="NAO SE APLICA"/>
    <s v="NÃO"/>
    <x v="1"/>
    <s v="15"/>
    <s v="17"/>
    <s v="PORTO VELHO"/>
    <x v="5"/>
    <x v="1"/>
    <s v="165200"/>
    <s v=""/>
    <s v=""/>
    <s v=""/>
    <x v="0"/>
    <s v="165200"/>
    <x v="0"/>
    <s v="4 - QUA"/>
    <s v="2025-02-17T03:00:00.000Z"/>
    <s v="2025-02-24T03:00:00.000Z"/>
    <s v="2 - SEG"/>
    <s v="Horas Úteis"/>
    <s v="40.000000"/>
    <s v="1.000000"/>
    <s v="alexandresilva"/>
    <s v="8"/>
    <s v="Encerrado pelo sistema"/>
    <s v="Formulario Solicitação - Padrão"/>
    <s v=""/>
    <s v=""/>
    <s v=""/>
    <s v=""/>
    <s v="21.120000"/>
    <s v="4.530000"/>
    <s v="25.480000"/>
    <s v=""/>
    <s v=""/>
    <s v="25.480000"/>
    <s v="Banco do DataLake"/>
    <s v="Baixa"/>
    <s v=""/>
  </r>
  <r>
    <s v="165201"/>
    <x v="5"/>
    <s v=""/>
    <s v=""/>
    <x v="1"/>
    <s v="2-SERVICO"/>
    <x v="1"/>
    <x v="26"/>
    <x v="2"/>
    <s v="040801"/>
    <s v="TECNOLOGIA DE INFORMACAO"/>
    <s v="37"/>
    <s v="2025-02-19T19:00:45.000Z"/>
    <s v="2025-02-20T15:55:44.000Z"/>
    <x v="82"/>
    <d v="1899-12-30T16:00:00"/>
    <x v="53"/>
    <x v="13"/>
    <s v="1-15 dias"/>
    <x v="1"/>
    <s v="FECHADO"/>
    <s v="NAO SE APLICA"/>
    <s v="NAO SE APLICA"/>
    <s v="NÃO"/>
    <x v="3"/>
    <s v="16"/>
    <s v="12"/>
    <s v="SAO PAULO"/>
    <x v="5"/>
    <x v="1"/>
    <s v="165201"/>
    <s v=""/>
    <s v=""/>
    <s v=""/>
    <x v="0"/>
    <s v="165201"/>
    <x v="0"/>
    <s v="4 - QUA"/>
    <s v="2025-02-17T03:00:00.000Z"/>
    <s v="2025-02-17T03:00:00.000Z"/>
    <s v="5 - QUI"/>
    <s v="Horas Úteis"/>
    <s v="40.000000"/>
    <s v="1.000000"/>
    <s v="erikat"/>
    <s v="8"/>
    <s v="Encerrado pelo sistema"/>
    <s v="Formulario Solicitação - Padrão"/>
    <s v=""/>
    <s v=""/>
    <s v=""/>
    <s v=""/>
    <s v="0.120000"/>
    <s v="5.900000"/>
    <s v="5.930000"/>
    <s v=""/>
    <s v="27.040000"/>
    <s v="5.930000"/>
    <s v="Inativação de Usuário Desligado: ANDERSON SOUSA DE OLIVEIRA"/>
    <s v="Baixa"/>
    <s v=""/>
  </r>
  <r>
    <s v="165202"/>
    <x v="11"/>
    <s v="1.250000"/>
    <s v="75.000000"/>
    <x v="1"/>
    <s v="2-SERVICO"/>
    <x v="1"/>
    <x v="26"/>
    <x v="2"/>
    <s v="040801"/>
    <s v="TECNOLOGIA DE INFORMACAO"/>
    <s v="37"/>
    <s v="2025-02-19T19:04:48.000Z"/>
    <s v="2025-02-21T19:02:34.000Z"/>
    <x v="82"/>
    <d v="1899-12-30T16:04:00"/>
    <x v="91"/>
    <x v="197"/>
    <s v="1-15 dias"/>
    <x v="1"/>
    <s v="FECHADO"/>
    <s v="NAO SE APLICA"/>
    <s v="NAO SE APLICA"/>
    <s v="NÃO"/>
    <x v="4"/>
    <s v="16"/>
    <s v="16"/>
    <s v="SAO PAULO"/>
    <x v="5"/>
    <x v="1"/>
    <s v="165202"/>
    <s v=""/>
    <s v=""/>
    <s v=""/>
    <x v="0"/>
    <s v="165202"/>
    <x v="0"/>
    <s v="4 - QUA"/>
    <s v="2025-02-17T03:00:00.000Z"/>
    <s v="2025-02-17T03:00:00.000Z"/>
    <s v="6 - SEX"/>
    <s v="Horas Úteis"/>
    <s v="40.000000"/>
    <s v="1.000000"/>
    <s v="erikat"/>
    <s v="8"/>
    <s v="Encerrado pelo sistema"/>
    <s v="Formulario Solicitação - Padrão"/>
    <s v=""/>
    <s v=""/>
    <s v=""/>
    <s v=""/>
    <s v="0.070000"/>
    <s v="18.010000"/>
    <s v="17.990000"/>
    <s v=""/>
    <s v="27.020000"/>
    <s v="17.990000"/>
    <s v="Inativação de Usuário Desligado: ANDERSON SOUSA DE OLIVEIRA"/>
    <s v="Baixa"/>
    <s v=""/>
  </r>
  <r>
    <s v="165203"/>
    <x v="11"/>
    <s v="0.500000"/>
    <s v="30.000000"/>
    <x v="1"/>
    <s v="2-SERVICO"/>
    <x v="1"/>
    <x v="20"/>
    <x v="2"/>
    <s v="N/D"/>
    <s v="NÃO DEFINIDO"/>
    <s v="385"/>
    <s v="2025-02-19T19:06:11.000Z"/>
    <s v="2025-02-21T12:59:24.000Z"/>
    <x v="82"/>
    <d v="1899-12-30T16:06:00"/>
    <x v="91"/>
    <x v="306"/>
    <s v="1-15 dias"/>
    <x v="1"/>
    <s v="FECHADO"/>
    <s v="NAO SE APLICA"/>
    <s v="NAO SE APLICA"/>
    <s v="NÃO"/>
    <x v="3"/>
    <s v="16"/>
    <s v="09"/>
    <s v="LOCAL NAO INFORMADO"/>
    <x v="5"/>
    <x v="1"/>
    <s v="165203"/>
    <s v=""/>
    <s v=""/>
    <s v=""/>
    <x v="0"/>
    <s v="165203"/>
    <x v="1"/>
    <s v="4 - QUA"/>
    <s v="2025-02-17T03:00:00.000Z"/>
    <s v="2025-02-17T03:00:00.000Z"/>
    <s v="6 - SEX"/>
    <s v="Horas Úteis"/>
    <s v="40.000000"/>
    <s v="1.000000"/>
    <s v="rafaelcunha.elb"/>
    <s v="8"/>
    <s v="Encerrado pelo sistema"/>
    <s v="Formulario Solicitação - Padrão"/>
    <s v=""/>
    <s v=""/>
    <s v=""/>
    <s v=""/>
    <s v="10.470000"/>
    <s v="1.510000"/>
    <s v="11.900000"/>
    <s v=""/>
    <s v="27.080000"/>
    <s v="11.900000"/>
    <s v="Associar o login a um funcionário válido"/>
    <s v="Baixa"/>
    <s v=""/>
  </r>
  <r>
    <s v="165204"/>
    <x v="7"/>
    <s v=""/>
    <s v=""/>
    <x v="1"/>
    <s v="2-SERVICO"/>
    <x v="1"/>
    <x v="26"/>
    <x v="2"/>
    <s v="040801"/>
    <s v="TECNOLOGIA DE INFORMACAO"/>
    <s v="37"/>
    <s v="2025-02-19T19:06:26.000Z"/>
    <s v="2025-02-19T19:27:10.000Z"/>
    <x v="82"/>
    <d v="1899-12-30T16:06:00"/>
    <x v="83"/>
    <x v="105"/>
    <s v="1-15 dias"/>
    <x v="1"/>
    <s v="FECHADO"/>
    <s v="NAO SE APLICA"/>
    <s v="NAO SE APLICA"/>
    <s v="NÃO"/>
    <x v="4"/>
    <s v="16"/>
    <s v="16"/>
    <s v="SAO PAULO"/>
    <x v="5"/>
    <x v="1"/>
    <s v="165204"/>
    <s v=""/>
    <s v=""/>
    <s v=""/>
    <x v="0"/>
    <s v="165204"/>
    <x v="0"/>
    <s v="4 - QUA"/>
    <s v="2025-02-17T03:00:00.000Z"/>
    <s v="2025-02-17T03:00:00.000Z"/>
    <s v="4 - QUA"/>
    <s v="Horas Úteis"/>
    <s v="40.000000"/>
    <s v="1.000000"/>
    <s v="erikat"/>
    <s v="8"/>
    <s v="Encerrado pelo sistema"/>
    <s v="Formulario Solicitação - Padrão"/>
    <s v=""/>
    <s v=""/>
    <s v=""/>
    <s v=""/>
    <s v="0.070000"/>
    <s v="0.280000"/>
    <s v="0.350000"/>
    <s v=""/>
    <s v="27.100000"/>
    <s v="0.350000"/>
    <s v="Inativação de Usuário Desligado: ANDERSON SOUSA DE OLIVEIRA"/>
    <s v="Baixa"/>
    <s v=""/>
  </r>
  <r>
    <s v="165205"/>
    <x v="5"/>
    <s v=""/>
    <s v=""/>
    <x v="1"/>
    <s v="2-SERVICO"/>
    <x v="1"/>
    <x v="26"/>
    <x v="2"/>
    <s v="040801"/>
    <s v="TECNOLOGIA DE INFORMACAO"/>
    <s v="37"/>
    <s v="2025-02-19T19:31:05.000Z"/>
    <s v="2025-02-20T16:16:00.000Z"/>
    <x v="82"/>
    <d v="1899-12-30T16:31:00"/>
    <x v="53"/>
    <x v="594"/>
    <s v="1-15 dias"/>
    <x v="1"/>
    <s v="FECHADO"/>
    <s v="NAO SE APLICA"/>
    <s v="NAO SE APLICA"/>
    <s v="NÃO"/>
    <x v="3"/>
    <s v="16"/>
    <s v="13"/>
    <s v="SAO PAULO"/>
    <x v="5"/>
    <x v="1"/>
    <s v="165205"/>
    <s v=""/>
    <s v=""/>
    <s v=""/>
    <x v="0"/>
    <s v="165205"/>
    <x v="0"/>
    <s v="4 - QUA"/>
    <s v="2025-02-17T03:00:00.000Z"/>
    <s v="2025-02-17T03:00:00.000Z"/>
    <s v="5 - QUI"/>
    <s v="Horas Úteis"/>
    <s v="40.000000"/>
    <s v="1.000000"/>
    <s v="erikat"/>
    <s v="8"/>
    <s v="Encerrado pelo sistema"/>
    <s v="Formulario Solicitação - Padrão"/>
    <s v=""/>
    <s v=""/>
    <s v=""/>
    <s v=""/>
    <s v="0.000000"/>
    <s v="5.840000"/>
    <s v="5.760000"/>
    <s v=""/>
    <s v="27.040000"/>
    <s v="5.760000"/>
    <s v="Inativação de Usuário Desligado: MARCOS ANTONIO TEIXEIRA"/>
    <s v="Baixa"/>
    <s v=""/>
  </r>
  <r>
    <s v="165206"/>
    <x v="11"/>
    <s v="0.500000"/>
    <s v="30.000000"/>
    <x v="1"/>
    <s v="2-SERVICO"/>
    <x v="1"/>
    <x v="26"/>
    <x v="2"/>
    <s v="040801"/>
    <s v="TECNOLOGIA DE INFORMACAO"/>
    <s v="37"/>
    <s v="2025-02-19T19:32:10.000Z"/>
    <s v="2025-02-21T19:02:57.000Z"/>
    <x v="82"/>
    <d v="1899-12-30T16:32:00"/>
    <x v="91"/>
    <x v="197"/>
    <s v="1-15 dias"/>
    <x v="1"/>
    <s v="FECHADO"/>
    <s v="NAO SE APLICA"/>
    <s v="NAO SE APLICA"/>
    <s v="NÃO"/>
    <x v="4"/>
    <s v="16"/>
    <s v="16"/>
    <s v="SAO PAULO"/>
    <x v="5"/>
    <x v="1"/>
    <s v="165206"/>
    <s v=""/>
    <s v=""/>
    <s v=""/>
    <x v="0"/>
    <s v="165206"/>
    <x v="0"/>
    <s v="4 - QUA"/>
    <s v="2025-02-17T03:00:00.000Z"/>
    <s v="2025-02-17T03:00:00.000Z"/>
    <s v="6 - SEX"/>
    <s v="Horas Úteis"/>
    <s v="40.000000"/>
    <s v="1.000000"/>
    <s v="erikat"/>
    <s v="8"/>
    <s v="Encerrado pelo sistema"/>
    <s v="Formulario Solicitação - Padrão"/>
    <s v=""/>
    <s v=""/>
    <s v=""/>
    <s v=""/>
    <s v="0.060000"/>
    <s v="17.560000"/>
    <s v="17.540000"/>
    <s v=""/>
    <s v="27.020000"/>
    <s v="17.540000"/>
    <s v="Inativação de Usuário Desligado: MARCOS ANTONIO TEIXEIRA"/>
    <s v="Baixa"/>
    <s v=""/>
  </r>
  <r>
    <s v="165207"/>
    <x v="7"/>
    <s v=""/>
    <s v=""/>
    <x v="1"/>
    <s v="2-SERVICO"/>
    <x v="1"/>
    <x v="26"/>
    <x v="2"/>
    <s v="040801"/>
    <s v="TECNOLOGIA DE INFORMACAO"/>
    <s v="37"/>
    <s v="2025-02-19T19:32:54.000Z"/>
    <s v="2025-02-20T11:32:11.000Z"/>
    <x v="82"/>
    <d v="1899-12-30T16:32:00"/>
    <x v="53"/>
    <x v="595"/>
    <s v="1-15 dias"/>
    <x v="1"/>
    <s v="FECHADO"/>
    <s v="NAO SE APLICA"/>
    <s v="NAO SE APLICA"/>
    <s v="NÃO"/>
    <x v="4"/>
    <s v="16"/>
    <s v="08"/>
    <s v="SAO PAULO"/>
    <x v="5"/>
    <x v="1"/>
    <s v="165207"/>
    <s v=""/>
    <s v=""/>
    <s v=""/>
    <x v="0"/>
    <s v="165207"/>
    <x v="0"/>
    <s v="4 - QUA"/>
    <s v="2025-02-17T03:00:00.000Z"/>
    <s v="2025-02-17T03:00:00.000Z"/>
    <s v="5 - QUI"/>
    <s v="Horas Úteis"/>
    <s v="40.000000"/>
    <s v="1.000000"/>
    <s v="erikat"/>
    <s v="8"/>
    <s v="Encerrado pelo sistema"/>
    <s v="Formulario Solicitação - Padrão"/>
    <s v=""/>
    <s v=""/>
    <s v=""/>
    <s v=""/>
    <s v="0.000000"/>
    <s v="1.450000"/>
    <s v="1.450000"/>
    <s v=""/>
    <s v="27.050000"/>
    <s v="1.450000"/>
    <s v="Inativação de Usuário Desligado: MARCOS ANTONIO TEIXEIRA"/>
    <s v="Baixa"/>
    <s v=""/>
  </r>
  <r>
    <s v="165208"/>
    <x v="5"/>
    <s v=""/>
    <s v=""/>
    <x v="1"/>
    <s v="2-SERVICO"/>
    <x v="1"/>
    <x v="26"/>
    <x v="2"/>
    <s v="040801"/>
    <s v="TECNOLOGIA DE INFORMACAO"/>
    <s v="37"/>
    <s v="2025-02-19T19:34:22.000Z"/>
    <s v="2025-02-20T16:18:31.000Z"/>
    <x v="82"/>
    <d v="1899-12-30T16:34:00"/>
    <x v="53"/>
    <x v="567"/>
    <s v="1-15 dias"/>
    <x v="1"/>
    <s v="FECHADO"/>
    <s v="NAO SE APLICA"/>
    <s v="NAO SE APLICA"/>
    <s v="NÃO"/>
    <x v="3"/>
    <s v="16"/>
    <s v="13"/>
    <s v="SAO PAULO"/>
    <x v="5"/>
    <x v="1"/>
    <s v="165208"/>
    <s v=""/>
    <s v=""/>
    <s v=""/>
    <x v="0"/>
    <s v="165208"/>
    <x v="0"/>
    <s v="4 - QUA"/>
    <s v="2025-02-17T03:00:00.000Z"/>
    <s v="2025-02-17T03:00:00.000Z"/>
    <s v="5 - QUI"/>
    <s v="Horas Úteis"/>
    <s v="40.000000"/>
    <s v="1.000000"/>
    <s v="erikat"/>
    <s v="8"/>
    <s v="Encerrado pelo sistema"/>
    <s v="Formulario Solicitação - Padrão"/>
    <s v=""/>
    <s v=""/>
    <s v=""/>
    <s v=""/>
    <s v="0.010000"/>
    <s v="5.820000"/>
    <s v="5.750000"/>
    <s v=""/>
    <s v="27.080000"/>
    <s v="5.750000"/>
    <s v="Inativação de Usuário Desligado: JEFFERSON LEAL ARAUJO"/>
    <s v="Baixa"/>
    <s v=""/>
  </r>
  <r>
    <s v="165209"/>
    <x v="11"/>
    <s v="0.250000"/>
    <s v="15.000000"/>
    <x v="1"/>
    <s v="2-SERVICO"/>
    <x v="1"/>
    <x v="26"/>
    <x v="2"/>
    <s v="040801"/>
    <s v="TECNOLOGIA DE INFORMACAO"/>
    <s v="37"/>
    <s v="2025-02-19T19:35:02.000Z"/>
    <s v="2025-02-21T19:03:25.000Z"/>
    <x v="82"/>
    <d v="1899-12-30T16:35:00"/>
    <x v="91"/>
    <x v="596"/>
    <s v="1-15 dias"/>
    <x v="1"/>
    <s v="FECHADO"/>
    <s v="NAO SE APLICA"/>
    <s v="NAO SE APLICA"/>
    <s v="NÃO"/>
    <x v="4"/>
    <s v="16"/>
    <s v="16"/>
    <s v="SAO PAULO"/>
    <x v="5"/>
    <x v="1"/>
    <s v="165209"/>
    <s v=""/>
    <s v=""/>
    <s v=""/>
    <x v="0"/>
    <s v="165209"/>
    <x v="0"/>
    <s v="4 - QUA"/>
    <s v="2025-02-17T03:00:00.000Z"/>
    <s v="2025-02-17T03:00:00.000Z"/>
    <s v="6 - SEX"/>
    <s v="Horas Úteis"/>
    <s v="40.000000"/>
    <s v="1.000000"/>
    <s v="erikat"/>
    <s v="8"/>
    <s v="Encerrado pelo sistema"/>
    <s v="Formulario Solicitação - Padrão"/>
    <s v=""/>
    <s v=""/>
    <s v=""/>
    <s v=""/>
    <s v="0.000000"/>
    <s v="17.580000"/>
    <s v="17.500000"/>
    <s v=""/>
    <s v="27.010000"/>
    <s v="17.500000"/>
    <s v="Inativação de Usuário Desligado: JEFFERSON LEAL ARAUJO"/>
    <s v="Baixa"/>
    <s v=""/>
  </r>
  <r>
    <s v="165210"/>
    <x v="7"/>
    <s v=""/>
    <s v=""/>
    <x v="1"/>
    <s v="2-SERVICO"/>
    <x v="1"/>
    <x v="26"/>
    <x v="2"/>
    <s v="040801"/>
    <s v="TECNOLOGIA DE INFORMACAO"/>
    <s v="37"/>
    <s v="2025-02-19T19:35:43.000Z"/>
    <s v="2025-02-20T13:55:01.000Z"/>
    <x v="82"/>
    <d v="1899-12-30T16:35:00"/>
    <x v="53"/>
    <x v="379"/>
    <s v="1-15 dias"/>
    <x v="1"/>
    <s v="FECHADO"/>
    <s v="NAO SE APLICA"/>
    <s v="NAO SE APLICA"/>
    <s v="NÃO"/>
    <x v="4"/>
    <s v="16"/>
    <s v="10"/>
    <s v="SAO PAULO"/>
    <x v="5"/>
    <x v="1"/>
    <s v="165210"/>
    <s v=""/>
    <s v=""/>
    <s v=""/>
    <x v="0"/>
    <s v="165210"/>
    <x v="0"/>
    <s v="4 - QUA"/>
    <s v="2025-02-17T03:00:00.000Z"/>
    <s v="2025-02-17T03:00:00.000Z"/>
    <s v="5 - QUI"/>
    <s v="Horas Úteis"/>
    <s v="40.000000"/>
    <s v="1.000000"/>
    <s v="erikat"/>
    <s v="8"/>
    <s v="Encerrado pelo sistema"/>
    <s v="Formulario Solicitação - Padrão"/>
    <s v=""/>
    <s v=""/>
    <s v=""/>
    <s v=""/>
    <s v="0.350000"/>
    <s v="2.980000"/>
    <s v="3.330000"/>
    <s v=""/>
    <s v="27.060000"/>
    <s v="3.330000"/>
    <s v="Inativação de Usuário Desligado: JEFFERSON LEAL ARAUJO"/>
    <s v="Baixa"/>
    <s v=""/>
  </r>
  <r>
    <s v="165211"/>
    <x v="5"/>
    <s v=""/>
    <s v=""/>
    <x v="1"/>
    <s v="2-SERVICO"/>
    <x v="1"/>
    <x v="26"/>
    <x v="2"/>
    <s v="040801"/>
    <s v="TECNOLOGIA DE INFORMACAO"/>
    <s v="37"/>
    <s v="2025-02-19T19:37:56.000Z"/>
    <s v="2025-02-20T16:19:58.000Z"/>
    <x v="82"/>
    <d v="1899-12-30T16:37:00"/>
    <x v="53"/>
    <x v="597"/>
    <s v="1-15 dias"/>
    <x v="1"/>
    <s v="FECHADO"/>
    <s v="NAO SE APLICA"/>
    <s v="NAO SE APLICA"/>
    <s v="NÃO"/>
    <x v="3"/>
    <s v="16"/>
    <s v="13"/>
    <s v="SAO PAULO"/>
    <x v="5"/>
    <x v="1"/>
    <s v="165211"/>
    <s v=""/>
    <s v=""/>
    <s v=""/>
    <x v="0"/>
    <s v="165211"/>
    <x v="0"/>
    <s v="4 - QUA"/>
    <s v="2025-02-17T03:00:00.000Z"/>
    <s v="2025-02-17T03:00:00.000Z"/>
    <s v="5 - QUI"/>
    <s v="Horas Úteis"/>
    <s v="40.000000"/>
    <s v="1.000000"/>
    <s v="erikat"/>
    <s v="8"/>
    <s v="Encerrado pelo sistema"/>
    <s v="Formulario Solicitação - Padrão"/>
    <s v=""/>
    <s v=""/>
    <s v=""/>
    <s v=""/>
    <s v="0.000000"/>
    <s v="5.790000"/>
    <s v="5.710000"/>
    <s v=""/>
    <s v="27.050000"/>
    <s v="5.710000"/>
    <s v="Inativação de Usuário Desligado: FRANKLIN VERISSIMO MATOS DA SILVA"/>
    <s v="Baixa"/>
    <s v=""/>
  </r>
  <r>
    <s v="165212"/>
    <x v="11"/>
    <s v="0.500000"/>
    <s v="30.000000"/>
    <x v="1"/>
    <s v="2-SERVICO"/>
    <x v="1"/>
    <x v="26"/>
    <x v="2"/>
    <s v="040801"/>
    <s v="TECNOLOGIA DE INFORMACAO"/>
    <s v="37"/>
    <s v="2025-02-19T19:38:39.000Z"/>
    <s v="2025-02-21T19:04:04.000Z"/>
    <x v="82"/>
    <d v="1899-12-30T16:38:00"/>
    <x v="91"/>
    <x v="84"/>
    <s v="1-15 dias"/>
    <x v="1"/>
    <s v="FECHADO"/>
    <s v="NAO SE APLICA"/>
    <s v="NAO SE APLICA"/>
    <s v="NÃO"/>
    <x v="4"/>
    <s v="16"/>
    <s v="16"/>
    <s v="SAO PAULO"/>
    <x v="5"/>
    <x v="1"/>
    <s v="165212"/>
    <s v=""/>
    <s v=""/>
    <s v=""/>
    <x v="0"/>
    <s v="165212"/>
    <x v="0"/>
    <s v="4 - QUA"/>
    <s v="2025-02-17T03:00:00.000Z"/>
    <s v="2025-02-17T03:00:00.000Z"/>
    <s v="6 - SEX"/>
    <s v="Horas Úteis"/>
    <s v="40.000000"/>
    <s v="1.000000"/>
    <s v="erikat"/>
    <s v="8"/>
    <s v="Encerrado pelo sistema"/>
    <s v="Formulario Solicitação - Padrão"/>
    <s v=""/>
    <s v=""/>
    <s v=""/>
    <s v=""/>
    <s v="0.000000"/>
    <s v="17.530000"/>
    <s v="17.450000"/>
    <s v=""/>
    <s v="27.080000"/>
    <s v="17.450000"/>
    <s v="Inativação de Usuário Desligado: FRANKLIN VERISSIMO MATOS DA SILVA"/>
    <s v="Baixa"/>
    <s v=""/>
  </r>
  <r>
    <s v="165213"/>
    <x v="7"/>
    <s v=""/>
    <s v=""/>
    <x v="1"/>
    <s v="2-SERVICO"/>
    <x v="1"/>
    <x v="26"/>
    <x v="2"/>
    <s v="040801"/>
    <s v="TECNOLOGIA DE INFORMACAO"/>
    <s v="37"/>
    <s v="2025-02-19T19:39:30.000Z"/>
    <s v="2025-02-20T14:12:13.000Z"/>
    <x v="82"/>
    <d v="1899-12-30T16:39:00"/>
    <x v="53"/>
    <x v="598"/>
    <s v="1-15 dias"/>
    <x v="1"/>
    <s v="FECHADO"/>
    <s v="NAO SE APLICA"/>
    <s v="NAO SE APLICA"/>
    <s v="NÃO"/>
    <x v="4"/>
    <s v="16"/>
    <s v="11"/>
    <s v="SAO PAULO"/>
    <x v="5"/>
    <x v="1"/>
    <s v="165213"/>
    <s v=""/>
    <s v=""/>
    <s v=""/>
    <x v="0"/>
    <s v="165213"/>
    <x v="0"/>
    <s v="4 - QUA"/>
    <s v="2025-02-17T03:00:00.000Z"/>
    <s v="2025-02-17T03:00:00.000Z"/>
    <s v="5 - QUI"/>
    <s v="Horas Úteis"/>
    <s v="40.000000"/>
    <s v="1.000000"/>
    <s v="erikat"/>
    <s v="8"/>
    <s v="Encerrado pelo sistema"/>
    <s v="Formulario Solicitação - Padrão"/>
    <s v=""/>
    <s v=""/>
    <s v=""/>
    <s v=""/>
    <s v="0.220000"/>
    <s v="3.420000"/>
    <s v="3.550000"/>
    <s v=""/>
    <s v="27.020000"/>
    <s v="3.550000"/>
    <s v="Inativação de Usuário Desligado: FRANKLIN VERISSIMO MATOS DA SILVA"/>
    <s v="Baixa"/>
    <s v=""/>
  </r>
  <r>
    <s v="165214"/>
    <x v="8"/>
    <s v=""/>
    <s v=""/>
    <x v="1"/>
    <s v="2-SERVICO"/>
    <x v="0"/>
    <x v="44"/>
    <x v="14"/>
    <s v="020402"/>
    <s v="OPERACAO"/>
    <s v="176"/>
    <s v="2025-02-19T19:45:32.000Z"/>
    <s v="2025-02-28T20:34:27.000Z"/>
    <x v="82"/>
    <d v="1899-12-30T16:45:00"/>
    <x v="48"/>
    <x v="176"/>
    <s v="1-15 dias"/>
    <x v="1"/>
    <s v="FECHADO"/>
    <s v="NAO SE APLICA"/>
    <s v="NAO SE APLICA"/>
    <s v="NÃO"/>
    <x v="5"/>
    <s v="16"/>
    <s v="17"/>
    <s v="PORTO VELHO"/>
    <x v="5"/>
    <x v="1"/>
    <s v="165214"/>
    <s v=""/>
    <s v=""/>
    <s v=""/>
    <x v="0"/>
    <s v="165214"/>
    <x v="0"/>
    <s v="4 - QUA"/>
    <s v="2025-02-17T03:00:00.000Z"/>
    <s v="2025-02-24T03:00:00.000Z"/>
    <s v="6 - SEX"/>
    <s v="Horas Úteis"/>
    <s v="80.000000"/>
    <s v="1.000000"/>
    <s v="lucasoliveira"/>
    <s v="8"/>
    <s v="Encerrado pelo sistema"/>
    <s v="Formulario Solicitação - Infra - Solicitação Padrão"/>
    <s v=""/>
    <s v=""/>
    <s v=""/>
    <s v=""/>
    <s v="0.000000"/>
    <s v="64.520000"/>
    <s v="63.940000"/>
    <s v=""/>
    <s v="27.050000"/>
    <s v="63.940000"/>
    <s v="Solicitação de Alteração no Nome do Ramal 3343"/>
    <s v="Baixa"/>
    <s v=""/>
  </r>
  <r>
    <s v="165215"/>
    <x v="9"/>
    <s v="0.250000"/>
    <s v="15.000000"/>
    <x v="1"/>
    <s v="2-SERVICO"/>
    <x v="0"/>
    <x v="2"/>
    <x v="0"/>
    <s v="030201"/>
    <s v="SUSTENTABILIDADE"/>
    <s v="42"/>
    <s v="2025-02-19T21:06:48.000Z"/>
    <s v="2025-03-13T00:57:13.000Z"/>
    <x v="82"/>
    <d v="1899-12-30T18:06:00"/>
    <x v="86"/>
    <x v="599"/>
    <s v="16-30 dias"/>
    <x v="0"/>
    <s v="FECHADO"/>
    <s v="NAO SE APLICA"/>
    <s v="NAO SE APLICA"/>
    <s v="NÃO"/>
    <x v="0"/>
    <s v="18"/>
    <s v="21"/>
    <s v="PORTO VELHO"/>
    <x v="5"/>
    <x v="4"/>
    <s v="165215"/>
    <s v=""/>
    <s v=""/>
    <s v=""/>
    <x v="0"/>
    <s v="165215"/>
    <x v="0"/>
    <s v="4 - QUA"/>
    <s v="2025-02-17T03:00:00.000Z"/>
    <s v="2025-03-10T03:00:00.000Z"/>
    <s v="4 - QUA"/>
    <s v="Horas Úteis"/>
    <s v="16.000000"/>
    <s v="1.000000"/>
    <s v="priscilaortiz"/>
    <s v="8"/>
    <s v="Encerrado pelo sistema"/>
    <s v="Formulario Solicitação - Padrão"/>
    <s v=""/>
    <s v=""/>
    <s v=""/>
    <s v=""/>
    <s v="0.000000"/>
    <s v="138.080000"/>
    <s v="135.240000"/>
    <s v=""/>
    <s v="27.050000"/>
    <s v="135.240000"/>
    <s v="Configuração Plotter"/>
    <s v="Baixa"/>
    <s v=""/>
  </r>
  <r>
    <s v="165216"/>
    <x v="1"/>
    <s v=""/>
    <s v=""/>
    <x v="0"/>
    <s v="1-INCIDENTE"/>
    <x v="0"/>
    <x v="1"/>
    <x v="0"/>
    <s v="N/D"/>
    <s v="NÃO DEFINIDO"/>
    <s v="385"/>
    <s v="2025-02-20T02:19:17.000Z"/>
    <s v="2025-02-20T09:21:34.000Z"/>
    <x v="82"/>
    <d v="1899-12-30T23:19:00"/>
    <x v="53"/>
    <x v="600"/>
    <s v="1-15 dias"/>
    <x v="1"/>
    <s v="FECHADO"/>
    <s v="NAO SE APLICA"/>
    <s v="NAO SE APLICA"/>
    <s v="NÃO"/>
    <x v="1"/>
    <s v="23"/>
    <s v="06"/>
    <s v="LOCAL NAO INFORMADO"/>
    <x v="5"/>
    <x v="1"/>
    <s v="165216"/>
    <s v=""/>
    <s v=""/>
    <s v=""/>
    <x v="0"/>
    <s v="165216"/>
    <x v="0"/>
    <s v="4 - QUA"/>
    <s v="2025-02-17T03:00:00.000Z"/>
    <s v="2025-02-17T03:00:00.000Z"/>
    <s v="5 - QUI"/>
    <s v="Horas Úteis"/>
    <s v="4.000000"/>
    <s v="1.000000"/>
    <s v="noc_ebsit"/>
    <s v="8"/>
    <s v="Encerrado pelo sistema"/>
    <s v="Formulario Incidente - Padrão"/>
    <s v=""/>
    <s v=""/>
    <s v=""/>
    <s v=""/>
    <s v="0.000000"/>
    <s v="0.000000"/>
    <s v="0.000000"/>
    <s v=""/>
    <s v=""/>
    <s v="0.000000"/>
    <s v="SAEN--DBO-STB-PCSEN"/>
    <s v="Baixa"/>
    <s v=""/>
  </r>
  <r>
    <s v="165217"/>
    <x v="2"/>
    <s v="0.030000"/>
    <s v="2.000000"/>
    <x v="0"/>
    <s v="1-INCIDENTE"/>
    <x v="0"/>
    <x v="2"/>
    <x v="0"/>
    <s v="040801"/>
    <s v="TECNOLOGIA DE INFORMACAO"/>
    <s v="37"/>
    <s v="2025-02-20T10:02:00.000Z"/>
    <s v="2025-02-20T13:17:22.000Z"/>
    <x v="83"/>
    <d v="1899-12-30T07:02:00"/>
    <x v="53"/>
    <x v="317"/>
    <s v="1-15 dias"/>
    <x v="1"/>
    <s v="FECHADO"/>
    <s v="NAO SE APLICA"/>
    <s v="NAO SE APLICA"/>
    <s v="NÃO"/>
    <x v="0"/>
    <s v="07"/>
    <s v="10"/>
    <s v="LOCAL NAO INFORMADO"/>
    <x v="5"/>
    <x v="1"/>
    <s v="165217"/>
    <s v=""/>
    <s v=""/>
    <s v=""/>
    <x v="0"/>
    <s v="165217"/>
    <x v="0"/>
    <s v="5 - QUI"/>
    <s v="2025-02-17T03:00:00.000Z"/>
    <s v="2025-02-17T03:00:00.000Z"/>
    <s v="5 - QUI"/>
    <s v="Horas Úteis"/>
    <s v="16.000000"/>
    <s v="1.000000"/>
    <s v="jorgepereira"/>
    <s v="8"/>
    <s v="Encerrado pelo sistema"/>
    <s v="Formulario Incidente - Padrão"/>
    <s v=""/>
    <s v=""/>
    <s v=""/>
    <s v=""/>
    <s v="0.700000"/>
    <s v="0.610000"/>
    <s v="1.290000"/>
    <s v=""/>
    <s v="27.010000"/>
    <s v="1.290000"/>
    <s v="Task: Verificar Status das impressoras SPO"/>
    <s v="Baixa"/>
    <s v=""/>
  </r>
  <r>
    <s v="165218"/>
    <x v="1"/>
    <s v=""/>
    <s v=""/>
    <x v="1"/>
    <s v="2-SERVICO"/>
    <x v="0"/>
    <x v="1"/>
    <x v="2"/>
    <s v="N/D"/>
    <s v="NÃO DEFINIDO"/>
    <s v="385"/>
    <s v="2025-02-20T12:10:10.000Z"/>
    <s v="2025-02-20T19:21:31.000Z"/>
    <x v="83"/>
    <d v="1899-12-30T09:10:00"/>
    <x v="53"/>
    <x v="444"/>
    <s v="1-15 dias"/>
    <x v="1"/>
    <s v="FECHADO"/>
    <s v="NAO SE APLICA"/>
    <s v="NAO SE APLICA"/>
    <s v="NÃO"/>
    <x v="1"/>
    <s v="09"/>
    <s v="16"/>
    <s v="LOCAL NAO INFORMADO"/>
    <x v="5"/>
    <x v="1"/>
    <s v="165218"/>
    <s v=""/>
    <s v=""/>
    <s v=""/>
    <x v="0"/>
    <s v="165218"/>
    <x v="0"/>
    <s v="5 - QUI"/>
    <s v="2025-02-17T03:00:00.000Z"/>
    <s v="2025-02-17T03:00:00.000Z"/>
    <s v="5 - QUI"/>
    <s v="Horas Úteis"/>
    <s v="40.000000"/>
    <s v="1.000000"/>
    <s v="noc_ebsit"/>
    <s v="8"/>
    <s v="Encerrado pelo sistema"/>
    <s v="Formulario Solicitação - Padrão"/>
    <s v=""/>
    <s v=""/>
    <s v=""/>
    <s v=""/>
    <s v="3.840000"/>
    <s v="0.420000"/>
    <s v="4.180000"/>
    <s v=""/>
    <s v=""/>
    <s v="4.180000"/>
    <s v="SAEN--DBO-PRD-PSEN"/>
    <s v="Baixa"/>
    <s v=""/>
  </r>
  <r>
    <s v="165219"/>
    <x v="26"/>
    <s v="0.250000"/>
    <s v="15.000000"/>
    <x v="0"/>
    <s v="1-INCIDENTE"/>
    <x v="0"/>
    <x v="13"/>
    <x v="0"/>
    <s v="020402"/>
    <s v="OPERACAO"/>
    <s v="176"/>
    <s v="2025-02-20T12:28:56.000Z"/>
    <s v="2025-02-26T18:58:16.000Z"/>
    <x v="83"/>
    <d v="1899-12-30T09:28:00"/>
    <x v="95"/>
    <x v="577"/>
    <s v="1-15 dias"/>
    <x v="0"/>
    <s v="FECHADO"/>
    <s v="NAO SE APLICA"/>
    <s v="NAO SE APLICA"/>
    <s v="NÃO"/>
    <x v="5"/>
    <s v="09"/>
    <s v="15"/>
    <s v="PORTO VELHO"/>
    <x v="5"/>
    <x v="1"/>
    <s v="165219"/>
    <s v=""/>
    <s v=""/>
    <s v=""/>
    <x v="0"/>
    <s v="165219"/>
    <x v="1"/>
    <s v="5 - QUI"/>
    <s v="2025-02-17T03:00:00.000Z"/>
    <s v="2025-02-24T03:00:00.000Z"/>
    <s v="4 - QUA"/>
    <s v="Horas Úteis"/>
    <s v="16.000000"/>
    <s v="1.000000"/>
    <s v="andrefreitas"/>
    <s v="8"/>
    <s v="Encerrado pelo sistema"/>
    <s v="Formulario Incidente - Padrão"/>
    <s v=""/>
    <s v=""/>
    <s v="32.310000"/>
    <s v=""/>
    <s v="0.000000"/>
    <s v="10.590000"/>
    <s v="42.570000"/>
    <s v=""/>
    <s v="27.080000"/>
    <s v="42.570000"/>
    <s v="Credenciais de acesso ao e-mail @eletrobras"/>
    <s v="Baixa"/>
    <s v=""/>
  </r>
  <r>
    <s v="165220"/>
    <x v="2"/>
    <s v="0.030000"/>
    <s v="2.000000"/>
    <x v="0"/>
    <s v="1-INCIDENTE"/>
    <x v="0"/>
    <x v="2"/>
    <x v="0"/>
    <s v="040801"/>
    <s v="TECNOLOGIA DE INFORMACAO"/>
    <s v="37"/>
    <s v="2025-02-20T12:43:00.000Z"/>
    <s v="2025-02-20T13:17:05.000Z"/>
    <x v="83"/>
    <d v="1899-12-30T09:43:00"/>
    <x v="53"/>
    <x v="317"/>
    <s v="1-15 dias"/>
    <x v="1"/>
    <s v="FECHADO"/>
    <s v="NAO SE APLICA"/>
    <s v="NAO SE APLICA"/>
    <s v="NÃO"/>
    <x v="0"/>
    <s v="09"/>
    <s v="10"/>
    <s v="LOCAL NAO INFORMADO"/>
    <x v="5"/>
    <x v="1"/>
    <s v="165220"/>
    <s v=""/>
    <s v=""/>
    <s v=""/>
    <x v="0"/>
    <s v="165220"/>
    <x v="0"/>
    <s v="5 - QUI"/>
    <s v="2025-02-17T03:00:00.000Z"/>
    <s v="2025-02-17T03:00:00.000Z"/>
    <s v="5 - QUI"/>
    <s v="Horas Úteis"/>
    <s v="16.000000"/>
    <s v="1.000000"/>
    <s v="jorgepereira"/>
    <s v="8"/>
    <s v="Encerrado pelo sistema"/>
    <s v="Formulario Incidente - Padrão"/>
    <s v=""/>
    <s v=""/>
    <s v=""/>
    <s v=""/>
    <s v=""/>
    <s v="0.570000"/>
    <s v="0.570000"/>
    <s v=""/>
    <s v="27.020000"/>
    <s v="0.570000"/>
    <s v="Task: Verificar Status das impressoras SPO"/>
    <s v="Baixa"/>
    <s v=""/>
  </r>
  <r>
    <s v="165221"/>
    <x v="5"/>
    <s v=""/>
    <s v=""/>
    <x v="1"/>
    <s v="2-SERVICO"/>
    <x v="1"/>
    <x v="56"/>
    <x v="2"/>
    <s v="020405"/>
    <s v="MANUTENCAO DE SISTEMA DE TRANSMISSAO, AUTOMACAO E AUXILIARES"/>
    <s v="105"/>
    <s v="2025-02-20T13:19:08.000Z"/>
    <s v="2025-02-24T12:21:03.000Z"/>
    <x v="83"/>
    <d v="1899-12-30T10:19:00"/>
    <x v="88"/>
    <x v="510"/>
    <s v="1-15 dias"/>
    <x v="0"/>
    <s v="FECHADO"/>
    <s v="NAO SE APLICA"/>
    <s v="NAO SE APLICA"/>
    <s v="NÃO"/>
    <x v="3"/>
    <s v="10"/>
    <s v="09"/>
    <s v="LOCAL NAO INFORMADO"/>
    <x v="5"/>
    <x v="1"/>
    <s v="165221"/>
    <s v=""/>
    <s v=""/>
    <s v=""/>
    <x v="0"/>
    <s v="165221"/>
    <x v="0"/>
    <s v="5 - QUI"/>
    <s v="2025-02-17T03:00:00.000Z"/>
    <s v="2025-02-24T03:00:00.000Z"/>
    <s v="2 - SEG"/>
    <s v="Horas Úteis"/>
    <s v="16.000000"/>
    <s v="1.000000"/>
    <s v="francivaldosilva"/>
    <s v="8"/>
    <s v="Encerrado pelo sistema"/>
    <s v="Formulario Solicitação - Padrão"/>
    <s v=""/>
    <s v=""/>
    <s v=""/>
    <s v=""/>
    <s v="14.030000"/>
    <s v="3.200000"/>
    <s v="17.140000"/>
    <s v=""/>
    <s v="27.050000"/>
    <s v="17.140000"/>
    <s v="Grupo ELETRONICA"/>
    <s v="Baixa"/>
    <s v=""/>
  </r>
  <r>
    <s v="165222"/>
    <x v="11"/>
    <s v="0.250000"/>
    <s v="15.000000"/>
    <x v="1"/>
    <s v="2-SERVICO"/>
    <x v="1"/>
    <x v="41"/>
    <x v="14"/>
    <s v="020401"/>
    <s v="ENGENHARIA, PLANEJ. E CONTROLE ESTATÍSTICO"/>
    <s v="66"/>
    <s v="2025-02-20T13:34:00.000Z"/>
    <s v="2025-02-21T20:01:07.000Z"/>
    <x v="83"/>
    <d v="1899-12-30T10:34:00"/>
    <x v="91"/>
    <x v="507"/>
    <s v="1-15 dias"/>
    <x v="1"/>
    <s v="FECHADO"/>
    <s v="NAO SE APLICA"/>
    <s v="NAO SE APLICA"/>
    <s v="NÃO"/>
    <x v="4"/>
    <s v="10"/>
    <s v="17"/>
    <s v="LOCAL NAO INFORMADO"/>
    <x v="5"/>
    <x v="1"/>
    <s v="165222"/>
    <s v="Ótimo atendimento e muito célere por parte do integrante Davi Barbosa. "/>
    <s v="4"/>
    <s v="Como voce avalia o atendimento prestado?"/>
    <x v="1"/>
    <s v="165222"/>
    <x v="0"/>
    <s v="5 - QUI"/>
    <s v="2025-02-17T03:00:00.000Z"/>
    <s v="2025-02-17T03:00:00.000Z"/>
    <s v="6 - SEX"/>
    <s v="Horas Úteis"/>
    <s v="40.000000"/>
    <s v="1.000000"/>
    <s v="tamaratabosa"/>
    <s v="9"/>
    <s v="Encerrado pelo usuario"/>
    <s v="Formulario Solicitação - Padrão"/>
    <s v=""/>
    <s v=""/>
    <s v=""/>
    <s v=""/>
    <s v="12.470000"/>
    <s v="3.070000"/>
    <s v="15.460000"/>
    <s v=""/>
    <s v="0.170000"/>
    <s v="15.460000"/>
    <s v="Espelhamento de acesso."/>
    <s v="Baixa"/>
    <s v=""/>
  </r>
  <r>
    <s v="165223"/>
    <x v="8"/>
    <s v=""/>
    <s v=""/>
    <x v="1"/>
    <s v="2-SERVICO"/>
    <x v="0"/>
    <x v="13"/>
    <x v="11"/>
    <s v="020404"/>
    <s v="MANUT. CIVIL E SEGURANCA DE BARRAGEM"/>
    <s v="17"/>
    <s v="2025-02-20T13:34:49.000Z"/>
    <s v="2025-02-27T20:38:41.000Z"/>
    <x v="83"/>
    <d v="1899-12-30T10:34:00"/>
    <x v="89"/>
    <x v="540"/>
    <s v="1-15 dias"/>
    <x v="1"/>
    <s v="FECHADO"/>
    <s v="NAO SE APLICA"/>
    <s v="NAO SE APLICA"/>
    <s v="NÃO"/>
    <x v="5"/>
    <s v="10"/>
    <s v="17"/>
    <s v="PORTO VELHO"/>
    <x v="5"/>
    <x v="1"/>
    <s v="165223"/>
    <s v=""/>
    <s v="4"/>
    <s v="Como voce avalia o atendimento prestado?"/>
    <x v="1"/>
    <s v="165223"/>
    <x v="0"/>
    <s v="5 - QUI"/>
    <s v="2025-02-17T03:00:00.000Z"/>
    <s v="2025-02-24T03:00:00.000Z"/>
    <s v="5 - QUI"/>
    <s v="Horas Úteis"/>
    <s v="80.000000"/>
    <s v="1.000000"/>
    <s v="marcosrsantos"/>
    <s v="9"/>
    <s v="Encerrado pelo usuario"/>
    <s v="Formulario Solicitação - Padrão"/>
    <s v=""/>
    <s v=""/>
    <s v=""/>
    <s v=""/>
    <s v="0.000000"/>
    <s v="52.660000"/>
    <s v="52.170000"/>
    <s v=""/>
    <s v="0.070000"/>
    <s v="52.170000"/>
    <s v="plataforma KnowBe4:"/>
    <s v="Baixa"/>
    <s v=""/>
  </r>
  <r>
    <s v="165224"/>
    <x v="10"/>
    <s v="0.000000"/>
    <s v="0.000000"/>
    <x v="1"/>
    <s v="2-SERVICO"/>
    <x v="0"/>
    <x v="34"/>
    <x v="18"/>
    <s v="020403"/>
    <s v="MANUTENCAO DE UNIDADES GERADORAS"/>
    <s v="190"/>
    <s v="2025-02-20T14:00:19.000Z"/>
    <s v="2025-02-20T14:23:30.000Z"/>
    <x v="83"/>
    <d v="1899-12-30T11:00:00"/>
    <x v="53"/>
    <x v="573"/>
    <s v="1-15 dias"/>
    <x v="1"/>
    <s v="FECHADO"/>
    <s v="NAO SE APLICA"/>
    <s v="NAO SE APLICA"/>
    <s v="NÃO"/>
    <x v="10"/>
    <s v="11"/>
    <s v="11"/>
    <s v="LOCAL NAO INFORMADO"/>
    <x v="5"/>
    <x v="1"/>
    <s v="165224"/>
    <s v=""/>
    <s v=""/>
    <s v=""/>
    <x v="0"/>
    <s v="165224"/>
    <x v="0"/>
    <s v="5 - QUI"/>
    <s v="2025-02-17T03:00:00.000Z"/>
    <s v="2025-02-17T03:00:00.000Z"/>
    <s v="5 - QUI"/>
    <s v="Horas Úteis"/>
    <s v="80.000000"/>
    <s v="1.000000"/>
    <s v="guilhermenascimento"/>
    <s v="8"/>
    <s v="Encerrado pelo sistema"/>
    <s v="Formulario Solicitação - Padrão"/>
    <s v=""/>
    <s v=""/>
    <s v=""/>
    <s v=""/>
    <s v="0.000000"/>
    <s v="0.390000"/>
    <s v="0.390000"/>
    <s v=""/>
    <s v="27.080000"/>
    <s v="0.390000"/>
    <s v="Acesso ao Elipse"/>
    <s v="Baixa"/>
    <s v=""/>
  </r>
  <r>
    <s v="165225"/>
    <x v="11"/>
    <s v="0.750000"/>
    <s v="45.000000"/>
    <x v="1"/>
    <s v="2-SERVICO"/>
    <x v="1"/>
    <x v="41"/>
    <x v="14"/>
    <s v="020403"/>
    <s v="MANUTENCAO DE UNIDADES GERADORAS"/>
    <s v="190"/>
    <s v="2025-02-20T14:04:53.000Z"/>
    <s v="2025-02-21T20:24:52.000Z"/>
    <x v="83"/>
    <d v="1899-12-30T11:04:00"/>
    <x v="91"/>
    <x v="189"/>
    <s v="1-15 dias"/>
    <x v="1"/>
    <s v="FECHADO"/>
    <s v="NAO SE APLICA"/>
    <s v="NAO SE APLICA"/>
    <s v="NÃO"/>
    <x v="4"/>
    <s v="11"/>
    <s v="17"/>
    <s v="PORTO VELHO"/>
    <x v="5"/>
    <x v="1"/>
    <s v="165225"/>
    <s v=""/>
    <s v=""/>
    <s v=""/>
    <x v="0"/>
    <s v="165225"/>
    <x v="0"/>
    <s v="5 - QUI"/>
    <s v="2025-02-17T03:00:00.000Z"/>
    <s v="2025-02-17T03:00:00.000Z"/>
    <s v="6 - SEX"/>
    <s v="Horas Úteis"/>
    <s v="40.000000"/>
    <s v="1.000000"/>
    <s v="alissont"/>
    <s v="8"/>
    <s v="Encerrado pelo sistema"/>
    <s v="Formulario Solicitação - Padrão"/>
    <s v=""/>
    <s v=""/>
    <s v=""/>
    <s v=""/>
    <s v="12.860000"/>
    <s v="2.470000"/>
    <s v="15.330000"/>
    <s v=""/>
    <s v="27.000000"/>
    <s v="15.330000"/>
    <s v="Liberação de perfil - Gestor de pacote"/>
    <s v="Baixa"/>
    <s v=""/>
  </r>
  <r>
    <s v="165226"/>
    <x v="3"/>
    <s v=""/>
    <s v=""/>
    <x v="1"/>
    <s v="2-SERVICO"/>
    <x v="1"/>
    <x v="24"/>
    <x v="2"/>
    <s v="N/D"/>
    <s v="NÃO DEFINIDO"/>
    <s v="385"/>
    <s v="2025-02-20T15:15:03.000Z"/>
    <s v="2025-02-21T14:09:05.000Z"/>
    <x v="83"/>
    <d v="1899-12-30T12:15:00"/>
    <x v="91"/>
    <x v="339"/>
    <s v="1-15 dias"/>
    <x v="1"/>
    <s v="FECHADO"/>
    <s v="NAO SE APLICA"/>
    <s v="NAO SE APLICA"/>
    <s v="NÃO"/>
    <x v="2"/>
    <s v="12"/>
    <s v="11"/>
    <s v="LOCAL NAO INFORMADO"/>
    <x v="5"/>
    <x v="1"/>
    <s v="165226"/>
    <s v=""/>
    <s v=""/>
    <s v=""/>
    <x v="0"/>
    <s v="165226"/>
    <x v="0"/>
    <s v="5 - QUI"/>
    <s v="2025-02-17T03:00:00.000Z"/>
    <s v="2025-02-17T03:00:00.000Z"/>
    <s v="6 - SEX"/>
    <s v="Horas Úteis"/>
    <s v="40.000000"/>
    <s v="1.000000"/>
    <s v="maraisalima.elb"/>
    <s v="8"/>
    <s v="Encerrado pelo sistema"/>
    <s v="Formulario Solicitação - Padrão"/>
    <s v=""/>
    <s v=""/>
    <s v=""/>
    <s v=""/>
    <s v="0.000000"/>
    <s v="7.900000"/>
    <s v="7.910000"/>
    <s v=""/>
    <s v="27.080000"/>
    <s v="7.910000"/>
    <s v="LOTE REMESSA QUE NÃO CONCLUIU "/>
    <s v="Baixa"/>
    <s v=""/>
  </r>
  <r>
    <s v="165227"/>
    <x v="11"/>
    <s v="0.250000"/>
    <s v="15.000000"/>
    <x v="1"/>
    <s v="2-SERVICO"/>
    <x v="1"/>
    <x v="28"/>
    <x v="14"/>
    <s v="010103"/>
    <s v="COMPLIANCE E CONTROLES INTERNOS"/>
    <s v="12"/>
    <s v="2025-02-20T16:04:38.000Z"/>
    <s v="2025-02-25T21:30:44.000Z"/>
    <x v="83"/>
    <d v="1899-12-30T13:04:00"/>
    <x v="79"/>
    <x v="61"/>
    <s v="1-15 dias"/>
    <x v="1"/>
    <s v="FECHADO"/>
    <s v="NAO SE APLICA"/>
    <s v="NAO SE APLICA"/>
    <s v="NÃO"/>
    <x v="4"/>
    <s v="13"/>
    <s v="18"/>
    <s v="LOCAL NAO INFORMADO"/>
    <x v="5"/>
    <x v="1"/>
    <s v="165227"/>
    <s v=""/>
    <s v=""/>
    <s v=""/>
    <x v="0"/>
    <s v="165227"/>
    <x v="0"/>
    <s v="5 - QUI"/>
    <s v="2025-02-17T03:00:00.000Z"/>
    <s v="2025-02-24T03:00:00.000Z"/>
    <s v="3 - TER"/>
    <s v="Horas Úteis"/>
    <s v="100.000000"/>
    <s v="1.000000"/>
    <s v="tiagoborges"/>
    <s v="8"/>
    <s v="Encerrado pelo sistema"/>
    <s v="Formulario Solicitação - Padrão"/>
    <s v=""/>
    <s v=""/>
    <s v=""/>
    <s v=""/>
    <s v="31.760000"/>
    <s v="0.470000"/>
    <s v="31.980000"/>
    <s v=""/>
    <s v="27.040000"/>
    <s v="31.980000"/>
    <s v="Cadastro de Usuário"/>
    <s v="Baixa"/>
    <s v=""/>
  </r>
  <r>
    <s v="165228"/>
    <x v="1"/>
    <s v="0.250000"/>
    <s v="15.000000"/>
    <x v="1"/>
    <s v="2-SERVICO"/>
    <x v="0"/>
    <x v="4"/>
    <x v="9"/>
    <s v="020404"/>
    <s v="MANUT. CIVIL E SEGURANCA DE BARRAGEM"/>
    <s v="17"/>
    <s v="2025-02-20T19:38:03.000Z"/>
    <s v=""/>
    <x v="83"/>
    <d v="1899-12-30T16:38:00"/>
    <x v="9"/>
    <x v="53"/>
    <s v="46-60 dias"/>
    <x v="0"/>
    <s v="EM ABERTO"/>
    <s v="NAO SE APLICA"/>
    <s v="NAO SE APLICA"/>
    <s v="NÃO"/>
    <x v="0"/>
    <s v="16"/>
    <s v=""/>
    <s v="LOCAL NAO INFORMADO"/>
    <x v="5"/>
    <x v="2"/>
    <s v="165228"/>
    <s v=""/>
    <s v=""/>
    <s v=""/>
    <x v="0"/>
    <s v="165228"/>
    <x v="0"/>
    <s v="5 - QUI"/>
    <s v="2025-02-17T03:00:00.000Z"/>
    <s v=""/>
    <s v=""/>
    <s v="Horas Úteis"/>
    <s v="80.000000"/>
    <s v="1.000000"/>
    <s v="henriqueneves"/>
    <s v="5"/>
    <s v="Aguardando Fornecedor/Terceiro"/>
    <s v="Formulario Solicitação - Padrão"/>
    <s v=""/>
    <s v=""/>
    <s v="42.120000"/>
    <s v="31.030000"/>
    <s v="17.070000"/>
    <s v="203.250000"/>
    <s v="258.930000"/>
    <s v=""/>
    <s v=""/>
    <s v="289.960000"/>
    <s v="Integração do desktop pertecente do sistema de acionamento do PAE da UHE SAE"/>
    <s v="Baixa"/>
    <s v=""/>
  </r>
  <r>
    <s v="165229"/>
    <x v="9"/>
    <s v="0.500000"/>
    <s v="30.000000"/>
    <x v="1"/>
    <s v="2-SERVICO"/>
    <x v="0"/>
    <x v="4"/>
    <x v="0"/>
    <s v="030201"/>
    <s v="SUSTENTABILIDADE"/>
    <s v="42"/>
    <s v="2025-02-20T20:46:43.000Z"/>
    <s v="2025-02-21T18:49:40.000Z"/>
    <x v="83"/>
    <d v="1899-12-30T17:46:00"/>
    <x v="91"/>
    <x v="282"/>
    <s v="1-15 dias"/>
    <x v="1"/>
    <s v="FECHADO"/>
    <s v="NAO SE APLICA"/>
    <s v="NAO SE APLICA"/>
    <s v="NÃO"/>
    <x v="0"/>
    <s v="17"/>
    <s v="15"/>
    <s v="PORTO VELHO"/>
    <x v="5"/>
    <x v="1"/>
    <s v="165229"/>
    <s v=""/>
    <s v=""/>
    <s v=""/>
    <x v="0"/>
    <s v="165229"/>
    <x v="0"/>
    <s v="5 - QUI"/>
    <s v="2025-02-17T03:00:00.000Z"/>
    <s v="2025-02-17T03:00:00.000Z"/>
    <s v="6 - SEX"/>
    <s v="Horas Úteis"/>
    <s v="16.000000"/>
    <s v="1.000000"/>
    <s v="priscilaortiz"/>
    <s v="8"/>
    <s v="Encerrado pelo sistema"/>
    <s v="Formulario Solicitação - Padrão"/>
    <s v=""/>
    <s v=""/>
    <s v=""/>
    <s v=""/>
    <s v="0.180000"/>
    <s v="6.880000"/>
    <s v="7.060000"/>
    <s v=""/>
    <s v="27.070000"/>
    <s v="7.060000"/>
    <s v="Indisponibilidade da Camera"/>
    <s v="Baixa"/>
    <s v=""/>
  </r>
  <r>
    <s v="165230"/>
    <x v="16"/>
    <s v=""/>
    <s v=""/>
    <x v="1"/>
    <s v="2-SERVICO"/>
    <x v="1"/>
    <x v="42"/>
    <x v="3"/>
    <s v="N/D"/>
    <s v="NÃO DEFINIDO"/>
    <s v="385"/>
    <s v="2025-02-21T00:37:40.000Z"/>
    <s v="2025-03-04T19:44:32.000Z"/>
    <x v="83"/>
    <d v="1899-12-30T21:37:00"/>
    <x v="99"/>
    <x v="244"/>
    <s v="1-15 dias"/>
    <x v="1"/>
    <s v="FECHADO"/>
    <s v="NAO SE APLICA"/>
    <s v="NAO SE APLICA"/>
    <s v="NÃO"/>
    <x v="3"/>
    <s v="21"/>
    <s v="16"/>
    <s v="PORTO VELHO"/>
    <x v="5"/>
    <x v="4"/>
    <s v="165230"/>
    <s v=""/>
    <s v=""/>
    <s v=""/>
    <x v="0"/>
    <s v="165230"/>
    <x v="1"/>
    <s v="5 - QUI"/>
    <s v="2025-02-17T03:00:00.000Z"/>
    <s v="2025-03-03T03:00:00.000Z"/>
    <s v="3 - TER"/>
    <s v="Horas Úteis"/>
    <s v="8.000000"/>
    <s v="1.000000"/>
    <s v="geraldoalmeida"/>
    <s v="8"/>
    <s v="Encerrado pelo sistema"/>
    <s v="Gestão de acesso"/>
    <s v=""/>
    <s v=""/>
    <s v=""/>
    <s v="45.150000"/>
    <s v="0.010000"/>
    <s v="1.780000"/>
    <s v="1.540000"/>
    <s v=""/>
    <s v=""/>
    <s v="46.690000"/>
    <s v="Sem acesso ao ORACLE"/>
    <s v="Baixa"/>
    <s v=""/>
  </r>
  <r>
    <s v="165231"/>
    <x v="0"/>
    <s v="3.500000"/>
    <s v="210.000000"/>
    <x v="1"/>
    <s v="2-SERVICO"/>
    <x v="0"/>
    <x v="4"/>
    <x v="0"/>
    <s v="N/D"/>
    <s v="NÃO DEFINIDO"/>
    <s v="385"/>
    <s v="2025-02-21T00:40:52.000Z"/>
    <s v="2025-02-22T14:22:17.000Z"/>
    <x v="83"/>
    <d v="1899-12-30T21:40:00"/>
    <x v="97"/>
    <x v="312"/>
    <s v="1-15 dias"/>
    <x v="1"/>
    <s v="FECHADO"/>
    <s v="NAO SE APLICA"/>
    <s v="NAO SE APLICA"/>
    <s v="NÃO"/>
    <x v="0"/>
    <s v="21"/>
    <s v="11"/>
    <s v="PORTO VELHO"/>
    <x v="5"/>
    <x v="1"/>
    <s v="165231"/>
    <s v=""/>
    <s v=""/>
    <s v=""/>
    <x v="0"/>
    <s v="165231"/>
    <x v="0"/>
    <s v="5 - QUI"/>
    <s v="2025-02-17T03:00:00.000Z"/>
    <s v="2025-02-17T03:00:00.000Z"/>
    <s v="7 - SÁB"/>
    <s v="Horas Úteis"/>
    <s v="16.000000"/>
    <s v="1.000000"/>
    <s v="geraldoalmeida"/>
    <s v="8"/>
    <s v="Encerrado pelo sistema"/>
    <s v="Formulario Solicitação - Padrão"/>
    <s v=""/>
    <s v=""/>
    <s v=""/>
    <s v=""/>
    <s v="0.000000"/>
    <s v="9.020000"/>
    <s v="9.020000"/>
    <s v=""/>
    <s v="27.060000"/>
    <s v="9.020000"/>
    <s v="Mensagem de memoria cheia"/>
    <s v="Baixa"/>
    <s v=""/>
  </r>
  <r>
    <s v="165232"/>
    <x v="1"/>
    <s v=""/>
    <s v=""/>
    <x v="0"/>
    <s v="1-INCIDENTE"/>
    <x v="0"/>
    <x v="1"/>
    <x v="0"/>
    <s v="N/D"/>
    <s v="NÃO DEFINIDO"/>
    <s v="385"/>
    <s v="2025-02-21T07:48:50.000Z"/>
    <s v="2025-02-21T20:36:31.000Z"/>
    <x v="84"/>
    <d v="1899-12-30T04:48:00"/>
    <x v="91"/>
    <x v="422"/>
    <s v="1-15 dias"/>
    <x v="0"/>
    <s v="FECHADO"/>
    <s v="NAO SE APLICA"/>
    <s v="NAO SE APLICA"/>
    <s v="NÃO"/>
    <x v="1"/>
    <s v="04"/>
    <s v="17"/>
    <s v="LOCAL NAO INFORMADO"/>
    <x v="5"/>
    <x v="1"/>
    <s v="165232"/>
    <s v=""/>
    <s v=""/>
    <s v=""/>
    <x v="0"/>
    <s v="165232"/>
    <x v="0"/>
    <s v="6 - SEX"/>
    <s v="2025-02-17T03:00:00.000Z"/>
    <s v="2025-02-17T03:00:00.000Z"/>
    <s v="6 - SEX"/>
    <s v="Horas Úteis"/>
    <s v="4.000000"/>
    <s v="1.000000"/>
    <s v="noc_ebsit"/>
    <s v="8"/>
    <s v="Encerrado pelo sistema"/>
    <s v="Formulario Incidente - Padrão"/>
    <s v=""/>
    <s v=""/>
    <s v=""/>
    <s v=""/>
    <s v="5.260000"/>
    <s v="0.340000"/>
    <s v="5.600000"/>
    <s v=""/>
    <s v=""/>
    <s v="5.600000"/>
    <s v="SAEN--SRV-LNX-PRD-vm01l-ebsdes-app -ATEN"/>
    <s v="Baixa"/>
    <s v=""/>
  </r>
  <r>
    <s v="165233"/>
    <x v="2"/>
    <s v="0.030000"/>
    <s v="2.000000"/>
    <x v="0"/>
    <s v="1-INCIDENTE"/>
    <x v="0"/>
    <x v="2"/>
    <x v="0"/>
    <s v="040801"/>
    <s v="TECNOLOGIA DE INFORMACAO"/>
    <s v="37"/>
    <s v="2025-02-21T10:02:00.000Z"/>
    <s v="2025-02-21T11:57:48.000Z"/>
    <x v="84"/>
    <d v="1899-12-30T07:02:00"/>
    <x v="91"/>
    <x v="601"/>
    <s v="1-15 dias"/>
    <x v="1"/>
    <s v="FECHADO"/>
    <s v="NAO SE APLICA"/>
    <s v="NAO SE APLICA"/>
    <s v="NÃO"/>
    <x v="0"/>
    <s v="07"/>
    <s v="08"/>
    <s v="LOCAL NAO INFORMADO"/>
    <x v="5"/>
    <x v="1"/>
    <s v="165233"/>
    <s v=""/>
    <s v=""/>
    <s v=""/>
    <x v="0"/>
    <s v="165233"/>
    <x v="0"/>
    <s v="6 - SEX"/>
    <s v="2025-02-17T03:00:00.000Z"/>
    <s v="2025-02-17T03:00:00.000Z"/>
    <s v="6 - SEX"/>
    <s v="Horas Úteis"/>
    <s v="16.000000"/>
    <s v="1.000000"/>
    <s v="jorgepereira"/>
    <s v="8"/>
    <s v="Encerrado pelo sistema"/>
    <s v="Formulario Incidente - Padrão"/>
    <s v=""/>
    <s v=""/>
    <s v=""/>
    <s v=""/>
    <s v="0.000000"/>
    <s v="0.000000"/>
    <s v="0.000000"/>
    <s v=""/>
    <s v="27.060000"/>
    <s v="0.000000"/>
    <s v="Task: Verificar Status das impressoras SPO"/>
    <s v="Baixa"/>
    <s v=""/>
  </r>
  <r>
    <s v="165234"/>
    <x v="8"/>
    <s v=""/>
    <s v=""/>
    <x v="1"/>
    <s v="2-SERVICO"/>
    <x v="0"/>
    <x v="15"/>
    <x v="3"/>
    <s v="040301"/>
    <s v="CONTROLADORIA"/>
    <s v="48"/>
    <s v="2025-02-21T11:28:57.000Z"/>
    <s v="2025-02-28T20:35:19.000Z"/>
    <x v="84"/>
    <d v="1899-12-30T08:28:00"/>
    <x v="48"/>
    <x v="460"/>
    <s v="1-15 dias"/>
    <x v="1"/>
    <s v="FECHADO"/>
    <s v="NAO SE APLICA"/>
    <s v="NAO SE APLICA"/>
    <s v="NÃO"/>
    <x v="5"/>
    <s v="08"/>
    <s v="17"/>
    <s v="LOCAL NAO INFORMADO"/>
    <x v="5"/>
    <x v="1"/>
    <s v="165234"/>
    <s v=""/>
    <s v=""/>
    <s v=""/>
    <x v="0"/>
    <s v="165234"/>
    <x v="1"/>
    <s v="6 - SEX"/>
    <s v="2025-02-17T03:00:00.000Z"/>
    <s v="2025-02-24T03:00:00.000Z"/>
    <s v="6 - SEX"/>
    <s v="Horas Úteis"/>
    <s v="80.000000"/>
    <s v="1.000000"/>
    <s v="gustavosouza"/>
    <s v="8"/>
    <s v="Encerrado pelo sistema"/>
    <s v="Gestão de acesso"/>
    <s v=""/>
    <s v=""/>
    <s v=""/>
    <s v=""/>
    <s v="0.010000"/>
    <s v="54.190000"/>
    <s v="53.700000"/>
    <s v=""/>
    <s v="27.030000"/>
    <s v="53.700000"/>
    <s v="Liberar acesso a rede (Rafael e Gabriela do CSC)"/>
    <s v="Baixa"/>
    <s v=""/>
  </r>
  <r>
    <s v="165235"/>
    <x v="14"/>
    <s v=""/>
    <s v=""/>
    <x v="1"/>
    <s v="2-SERVICO"/>
    <x v="1"/>
    <x v="45"/>
    <x v="2"/>
    <s v="040502"/>
    <s v="ALMOXARIFADO"/>
    <s v="28"/>
    <s v="2025-02-21T12:35:49.000Z"/>
    <s v="2025-03-11T18:04:40.000Z"/>
    <x v="84"/>
    <d v="1899-12-30T09:35:00"/>
    <x v="73"/>
    <x v="58"/>
    <s v="16-30 dias"/>
    <x v="0"/>
    <s v="FECHADO"/>
    <s v="NAO SE APLICA"/>
    <s v="NAO SE APLICA"/>
    <s v="NÃO"/>
    <x v="2"/>
    <s v="09"/>
    <s v="15"/>
    <s v="LOCAL NAO INFORMADO"/>
    <x v="5"/>
    <x v="4"/>
    <s v="165235"/>
    <s v=""/>
    <s v=""/>
    <s v=""/>
    <x v="0"/>
    <s v="165235"/>
    <x v="0"/>
    <s v="6 - SEX"/>
    <s v="2025-02-17T03:00:00.000Z"/>
    <s v="2025-03-10T03:00:00.000Z"/>
    <s v="3 - TER"/>
    <s v="Horas Úteis"/>
    <s v="40.000000"/>
    <s v="1.000000"/>
    <s v="thiagooliveira"/>
    <s v="8"/>
    <s v="Encerrado pelo sistema"/>
    <s v="Formulario Solicitação - Padrão"/>
    <s v=""/>
    <s v=""/>
    <s v=""/>
    <s v="45.150000"/>
    <s v="0.000000"/>
    <s v="44.910000"/>
    <s v="44.410000"/>
    <s v=""/>
    <s v=""/>
    <s v="89.560000"/>
    <s v="LIBERAÇÃO DA ABA FORNECEDORES"/>
    <s v="Baixa"/>
    <s v=""/>
  </r>
  <r>
    <s v="165236"/>
    <x v="10"/>
    <s v=""/>
    <s v=""/>
    <x v="0"/>
    <s v="1-INCIDENTE"/>
    <x v="0"/>
    <x v="11"/>
    <x v="8"/>
    <s v="040801"/>
    <s v="TECNOLOGIA DE INFORMACAO"/>
    <s v="37"/>
    <s v="2025-02-21T13:05:00.000Z"/>
    <s v="2025-02-21T13:41:40.000Z"/>
    <x v="84"/>
    <d v="1899-12-30T10:05:00"/>
    <x v="91"/>
    <x v="150"/>
    <s v="1-15 dias"/>
    <x v="1"/>
    <s v="FECHADO"/>
    <s v="NAO SE APLICA"/>
    <s v="NAO SE APLICA"/>
    <s v="NÃO"/>
    <x v="0"/>
    <s v="10"/>
    <s v="10"/>
    <s v="LOCAL NAO INFORMADO"/>
    <x v="5"/>
    <x v="1"/>
    <s v="165236"/>
    <s v=""/>
    <s v=""/>
    <s v=""/>
    <x v="0"/>
    <s v="165236"/>
    <x v="1"/>
    <s v="6 - SEX"/>
    <s v="2025-02-17T03:00:00.000Z"/>
    <s v="2025-02-17T03:00:00.000Z"/>
    <s v="6 - SEX"/>
    <s v="Horas Úteis"/>
    <s v="24.000000"/>
    <s v="1.000000"/>
    <s v="jorgepereira"/>
    <s v="8"/>
    <s v="Encerrado pelo sistema"/>
    <s v="Formulario Incidente - Padrão"/>
    <s v=""/>
    <s v=""/>
    <s v=""/>
    <s v=""/>
    <s v="0.000000"/>
    <s v="0.610000"/>
    <s v="0.610000"/>
    <s v=""/>
    <s v="27.030000"/>
    <s v="0.610000"/>
    <s v=" Task: Check list Sala Telecom-Core"/>
    <s v="Normal"/>
    <s v=""/>
  </r>
  <r>
    <s v="165237"/>
    <x v="11"/>
    <s v=""/>
    <s v=""/>
    <x v="1"/>
    <s v="2-SERVICO"/>
    <x v="1"/>
    <x v="41"/>
    <x v="14"/>
    <s v="020601"/>
    <s v="ADMINISTRATIVO"/>
    <s v="58"/>
    <s v="2025-02-21T13:16:34.000Z"/>
    <s v="2025-02-25T13:44:57.000Z"/>
    <x v="84"/>
    <d v="1899-12-30T10:16:00"/>
    <x v="79"/>
    <x v="358"/>
    <s v="1-15 dias"/>
    <x v="1"/>
    <s v="FECHADO"/>
    <s v="NAO SE APLICA"/>
    <s v="NAO SE APLICA"/>
    <s v="NÃO"/>
    <x v="4"/>
    <s v="10"/>
    <s v="10"/>
    <s v="LOCAL NAO INFORMADO"/>
    <x v="5"/>
    <x v="1"/>
    <s v="165237"/>
    <s v=""/>
    <s v="4"/>
    <s v="Como voce avalia o atendimento prestado?"/>
    <x v="1"/>
    <s v="165237"/>
    <x v="0"/>
    <s v="6 - SEX"/>
    <s v="2025-02-17T03:00:00.000Z"/>
    <s v="2025-02-24T03:00:00.000Z"/>
    <s v="3 - TER"/>
    <s v="Horas Úteis"/>
    <s v="40.000000"/>
    <s v="1.000000"/>
    <s v="carloscordeiro"/>
    <s v="9"/>
    <s v="Encerrado pelo usuario"/>
    <s v="Formulario Solicitação - Padrão"/>
    <s v=""/>
    <s v=""/>
    <s v=""/>
    <s v=""/>
    <s v="17.620000"/>
    <s v="1.060000"/>
    <s v="18.510000"/>
    <s v=""/>
    <s v="0.140000"/>
    <s v="18.510000"/>
    <s v="Liberação de Acesso - Gradus"/>
    <s v="Baixa"/>
    <s v=""/>
  </r>
  <r>
    <s v="165238"/>
    <x v="10"/>
    <s v="0.000000"/>
    <s v="0.000000"/>
    <x v="0"/>
    <s v="1-INCIDENTE"/>
    <x v="0"/>
    <x v="2"/>
    <x v="0"/>
    <s v="020401"/>
    <s v="ENGENHARIA, PLANEJ. E CONTROLE ESTATÍSTICO"/>
    <s v="66"/>
    <s v="2025-02-21T14:01:09.000Z"/>
    <s v="2025-02-21T14:09:15.000Z"/>
    <x v="84"/>
    <d v="1899-12-30T11:01:00"/>
    <x v="91"/>
    <x v="339"/>
    <s v="1-15 dias"/>
    <x v="1"/>
    <s v="FECHADO"/>
    <s v="NAO SE APLICA"/>
    <s v="NAO SE APLICA"/>
    <s v="NÃO"/>
    <x v="10"/>
    <s v="11"/>
    <s v="11"/>
    <s v="LOCAL NAO INFORMADO"/>
    <x v="5"/>
    <x v="1"/>
    <s v="165238"/>
    <s v="Quanto à última solicitação, muito rápido o atendimento. Obrigado!"/>
    <s v="4"/>
    <s v="Como voce avalia o atendimento prestado?"/>
    <x v="1"/>
    <s v="165238"/>
    <x v="0"/>
    <s v="6 - SEX"/>
    <s v="2025-02-17T03:00:00.000Z"/>
    <s v="2025-02-17T03:00:00.000Z"/>
    <s v="6 - SEX"/>
    <s v="Horas Úteis"/>
    <s v="16.000000"/>
    <s v="1.000000"/>
    <s v="samuelmachado"/>
    <s v="9"/>
    <s v="Encerrado pelo usuario"/>
    <s v="Formulario Incidente - Padrão"/>
    <s v=""/>
    <s v=""/>
    <s v=""/>
    <s v=""/>
    <s v="0.110000"/>
    <s v="0.020000"/>
    <s v="0.140000"/>
    <s v=""/>
    <s v="0.060000"/>
    <s v="0.140000"/>
    <s v="Acesso à impressora "/>
    <s v="Baixa"/>
    <s v=""/>
  </r>
  <r>
    <s v="165239"/>
    <x v="10"/>
    <s v="0.000000"/>
    <s v="0.000000"/>
    <x v="1"/>
    <s v="2-SERVICO"/>
    <x v="0"/>
    <x v="2"/>
    <x v="2"/>
    <s v="N/D"/>
    <s v="NÃO DEFINIDO"/>
    <s v="385"/>
    <s v="2025-02-21T14:24:43.000Z"/>
    <s v="2025-02-24T13:10:51.000Z"/>
    <x v="84"/>
    <d v="1899-12-30T11:24:00"/>
    <x v="88"/>
    <x v="514"/>
    <s v="1-15 dias"/>
    <x v="1"/>
    <s v="FECHADO"/>
    <s v="NAO SE APLICA"/>
    <s v="NAO SE APLICA"/>
    <s v="NÃO"/>
    <x v="0"/>
    <s v="11"/>
    <s v="10"/>
    <s v="LOCAL NAO INFORMADO"/>
    <x v="5"/>
    <x v="1"/>
    <s v="165239"/>
    <s v=""/>
    <s v=""/>
    <s v=""/>
    <x v="0"/>
    <s v="165239"/>
    <x v="0"/>
    <s v="6 - SEX"/>
    <s v="2025-02-17T03:00:00.000Z"/>
    <s v="2025-02-24T03:00:00.000Z"/>
    <s v="2 - SEG"/>
    <s v="Horas Úteis"/>
    <s v="80.000000"/>
    <s v="1.000000"/>
    <s v="carlas"/>
    <s v="9"/>
    <s v="Encerrado pelo usuario"/>
    <s v="Formulario Solicitação - Infra - Solicitação Impressora"/>
    <s v=""/>
    <s v=""/>
    <s v=""/>
    <s v="6.990000"/>
    <s v="0.020000"/>
    <s v="0.770000"/>
    <s v="0.800000"/>
    <s v=""/>
    <s v="18.050000"/>
    <s v="7.790000"/>
    <s v="ACESSO À IMPRESSORA"/>
    <s v="Baixa"/>
    <s v=""/>
  </r>
  <r>
    <s v="165240"/>
    <x v="11"/>
    <s v="0.250000"/>
    <s v="15.000000"/>
    <x v="1"/>
    <s v="2-SERVICO"/>
    <x v="1"/>
    <x v="41"/>
    <x v="14"/>
    <s v="020501"/>
    <s v="SAÚDE E SEGURANÇA DO TRABALHO"/>
    <s v="58"/>
    <s v="2025-02-21T15:09:09.000Z"/>
    <s v="2025-02-25T13:48:36.000Z"/>
    <x v="84"/>
    <d v="1899-12-30T12:09:00"/>
    <x v="79"/>
    <x v="51"/>
    <s v="1-15 dias"/>
    <x v="1"/>
    <s v="FECHADO"/>
    <s v="NAO SE APLICA"/>
    <s v="NAO SE APLICA"/>
    <s v="NÃO"/>
    <x v="4"/>
    <s v="12"/>
    <s v="10"/>
    <s v="PORTO VELHO"/>
    <x v="5"/>
    <x v="1"/>
    <s v="165240"/>
    <s v=""/>
    <s v=""/>
    <s v=""/>
    <x v="0"/>
    <s v="165240"/>
    <x v="0"/>
    <s v="6 - SEX"/>
    <s v="2025-02-17T03:00:00.000Z"/>
    <s v="2025-02-24T03:00:00.000Z"/>
    <s v="3 - TER"/>
    <s v="Horas Úteis"/>
    <s v="40.000000"/>
    <s v="1.000000"/>
    <s v="carolinelourenco"/>
    <s v="8"/>
    <s v="Encerrado pelo sistema"/>
    <s v="Formulario Solicitação - Padrão"/>
    <s v=""/>
    <s v=""/>
    <s v=""/>
    <s v=""/>
    <s v="12.920000"/>
    <s v="3.930000"/>
    <s v="16.680000"/>
    <s v=""/>
    <s v="27.010000"/>
    <s v="16.680000"/>
    <s v="Solicitação de conta"/>
    <s v="Baixa"/>
    <s v=""/>
  </r>
  <r>
    <s v="165241"/>
    <x v="8"/>
    <s v="0.000000"/>
    <s v="0.000000"/>
    <x v="0"/>
    <s v="1-INCIDENTE"/>
    <x v="0"/>
    <x v="13"/>
    <x v="0"/>
    <s v="020402"/>
    <s v="OPERACAO"/>
    <s v="176"/>
    <s v="2025-02-21T15:21:52.000Z"/>
    <s v="2025-02-28T20:40:33.000Z"/>
    <x v="84"/>
    <d v="1899-12-30T12:21:00"/>
    <x v="48"/>
    <x v="28"/>
    <s v="1-15 dias"/>
    <x v="0"/>
    <s v="FECHADO"/>
    <s v="NAO SE APLICA"/>
    <s v="NAO SE APLICA"/>
    <s v="NÃO"/>
    <x v="5"/>
    <s v="12"/>
    <s v="17"/>
    <s v="PORTO VELHO"/>
    <x v="5"/>
    <x v="1"/>
    <s v="165241"/>
    <s v="Atendente super atencioso. Problema resolvido 100%"/>
    <s v="4"/>
    <s v="Como voce avalia o atendimento prestado?"/>
    <x v="1"/>
    <s v="165241"/>
    <x v="1"/>
    <s v="6 - SEX"/>
    <s v="2025-02-17T03:00:00.000Z"/>
    <s v="2025-02-24T03:00:00.000Z"/>
    <s v="6 - SEX"/>
    <s v="Horas Úteis"/>
    <s v="16.000000"/>
    <s v="1.000000"/>
    <s v="elissandro"/>
    <s v="8"/>
    <s v="Encerrado pelo sistema"/>
    <s v="Formulario Incidente - Padrão"/>
    <s v=""/>
    <s v=""/>
    <s v=""/>
    <s v=""/>
    <s v="0.080000"/>
    <s v="50.830000"/>
    <s v="50.420000"/>
    <s v=""/>
    <s v="27.030000"/>
    <s v="50.420000"/>
    <s v="Falha de acesso - Authenticator"/>
    <s v="Baixa"/>
    <s v=""/>
  </r>
  <r>
    <s v="165242"/>
    <x v="5"/>
    <s v=""/>
    <s v=""/>
    <x v="1"/>
    <s v="2-SERVICO"/>
    <x v="1"/>
    <x v="56"/>
    <x v="2"/>
    <s v="020402"/>
    <s v="OPERACAO"/>
    <s v="176"/>
    <s v="2025-02-21T16:24:14.000Z"/>
    <s v="2025-02-25T18:39:03.000Z"/>
    <x v="84"/>
    <d v="1899-12-30T13:24:00"/>
    <x v="79"/>
    <x v="67"/>
    <s v="1-15 dias"/>
    <x v="0"/>
    <s v="FECHADO"/>
    <s v="NAO SE APLICA"/>
    <s v="NAO SE APLICA"/>
    <s v="NÃO"/>
    <x v="3"/>
    <s v="13"/>
    <s v="15"/>
    <s v="PORTO VELHO"/>
    <x v="5"/>
    <x v="1"/>
    <s v="165242"/>
    <s v=""/>
    <s v=""/>
    <s v=""/>
    <x v="0"/>
    <s v="165242"/>
    <x v="0"/>
    <s v="6 - SEX"/>
    <s v="2025-02-17T03:00:00.000Z"/>
    <s v="2025-02-24T03:00:00.000Z"/>
    <s v="3 - TER"/>
    <s v="Horas Úteis"/>
    <s v="16.000000"/>
    <s v="1.000000"/>
    <s v="domingosalves"/>
    <s v="8"/>
    <s v="Encerrado pelo sistema"/>
    <s v="Formulario Solicitação - Padrão"/>
    <s v=""/>
    <s v=""/>
    <s v=""/>
    <s v=""/>
    <s v="0.010000"/>
    <s v="20.530000"/>
    <s v="20.290000"/>
    <s v=""/>
    <s v="27.080000"/>
    <s v="20.290000"/>
    <s v="Administrador de Ativo do SIGO"/>
    <s v="Baixa"/>
    <s v=""/>
  </r>
  <r>
    <s v="165243"/>
    <x v="10"/>
    <s v=""/>
    <s v=""/>
    <x v="0"/>
    <s v="1-INCIDENTE"/>
    <x v="0"/>
    <x v="11"/>
    <x v="8"/>
    <s v="040801"/>
    <s v="TECNOLOGIA DE INFORMACAO"/>
    <s v="37"/>
    <s v="2025-02-21T16:57:00.000Z"/>
    <s v="2025-02-21T16:58:03.000Z"/>
    <x v="84"/>
    <d v="1899-12-30T13:57:00"/>
    <x v="91"/>
    <x v="205"/>
    <s v="1-15 dias"/>
    <x v="1"/>
    <s v="FECHADO"/>
    <s v="NAO SE APLICA"/>
    <s v="NAO SE APLICA"/>
    <s v="NÃO"/>
    <x v="0"/>
    <s v="13"/>
    <s v="13"/>
    <s v="LOCAL NAO INFORMADO"/>
    <x v="5"/>
    <x v="1"/>
    <s v="165243"/>
    <s v=""/>
    <s v=""/>
    <s v=""/>
    <x v="0"/>
    <s v="165243"/>
    <x v="1"/>
    <s v="6 - SEX"/>
    <s v="2025-02-17T03:00:00.000Z"/>
    <s v="2025-02-17T03:00:00.000Z"/>
    <s v="6 - SEX"/>
    <s v="Horas Úteis"/>
    <s v="24.000000"/>
    <s v="1.000000"/>
    <s v="jorgepereira"/>
    <s v="8"/>
    <s v="Encerrado pelo sistema"/>
    <s v="Formulario Incidente - Padrão"/>
    <s v=""/>
    <s v=""/>
    <s v=""/>
    <s v=""/>
    <s v="0.000000"/>
    <s v="0.020000"/>
    <s v="0.020000"/>
    <s v=""/>
    <s v="27.010000"/>
    <s v="0.020000"/>
    <s v=" Task: Check list Torre Rádio UHE"/>
    <s v="Normal"/>
    <s v=""/>
  </r>
  <r>
    <s v="165244"/>
    <x v="10"/>
    <s v=""/>
    <s v=""/>
    <x v="0"/>
    <s v="1-INCIDENTE"/>
    <x v="0"/>
    <x v="11"/>
    <x v="8"/>
    <s v="040801"/>
    <s v="TECNOLOGIA DE INFORMACAO"/>
    <s v="37"/>
    <s v="2025-02-21T16:58:00.000Z"/>
    <s v="2025-02-21T16:58:17.000Z"/>
    <x v="84"/>
    <d v="1899-12-30T13:58:00"/>
    <x v="91"/>
    <x v="205"/>
    <s v="1-15 dias"/>
    <x v="1"/>
    <s v="FECHADO"/>
    <s v="NAO SE APLICA"/>
    <s v="NAO SE APLICA"/>
    <s v="NÃO"/>
    <x v="0"/>
    <s v="13"/>
    <s v="13"/>
    <s v="LOCAL NAO INFORMADO"/>
    <x v="5"/>
    <x v="1"/>
    <s v="165244"/>
    <s v=""/>
    <s v=""/>
    <s v=""/>
    <x v="0"/>
    <s v="165244"/>
    <x v="1"/>
    <s v="6 - SEX"/>
    <s v="2025-02-17T03:00:00.000Z"/>
    <s v="2025-02-17T03:00:00.000Z"/>
    <s v="6 - SEX"/>
    <s v="Horas Úteis"/>
    <s v="24.000000"/>
    <s v="1.000000"/>
    <s v="jorgepereira"/>
    <s v="8"/>
    <s v="Encerrado pelo sistema"/>
    <s v="Formulario Incidente - Padrão"/>
    <s v=""/>
    <s v=""/>
    <s v=""/>
    <s v=""/>
    <s v="0.000000"/>
    <s v="0.000000"/>
    <s v="0.000000"/>
    <s v=""/>
    <s v="27.010000"/>
    <s v="0.000000"/>
    <s v=" Task: Check List Sala Cofre TI"/>
    <s v="Normal"/>
    <s v=""/>
  </r>
  <r>
    <s v="165245"/>
    <x v="10"/>
    <s v=""/>
    <s v=""/>
    <x v="0"/>
    <s v="1-INCIDENTE"/>
    <x v="0"/>
    <x v="2"/>
    <x v="0"/>
    <s v="040801"/>
    <s v="TECNOLOGIA DE INFORMACAO"/>
    <s v="37"/>
    <s v="2025-02-21T16:59:00.000Z"/>
    <s v="2025-02-21T17:11:00.000Z"/>
    <x v="84"/>
    <d v="1899-12-30T13:59:00"/>
    <x v="91"/>
    <x v="417"/>
    <s v="1-15 dias"/>
    <x v="1"/>
    <s v="FECHADO"/>
    <s v="NAO SE APLICA"/>
    <s v="NAO SE APLICA"/>
    <s v="NÃO"/>
    <x v="0"/>
    <s v="13"/>
    <s v="14"/>
    <s v="LOCAL NAO INFORMADO"/>
    <x v="5"/>
    <x v="1"/>
    <s v="165245"/>
    <s v=""/>
    <s v=""/>
    <s v=""/>
    <x v="0"/>
    <s v="165245"/>
    <x v="1"/>
    <s v="6 - SEX"/>
    <s v="2025-02-17T03:00:00.000Z"/>
    <s v="2025-02-17T03:00:00.000Z"/>
    <s v="6 - SEX"/>
    <s v="Horas Úteis"/>
    <s v="16.000000"/>
    <s v="1.000000"/>
    <s v="jorgepereira"/>
    <s v="8"/>
    <s v="Encerrado pelo sistema"/>
    <s v="Formulario Incidente - Padrão"/>
    <s v=""/>
    <s v=""/>
    <s v=""/>
    <s v=""/>
    <s v="0.000000"/>
    <s v="0.200000"/>
    <s v="0.200000"/>
    <s v=""/>
    <s v="27.050000"/>
    <s v="0.200000"/>
    <s v=" Task: Check List Impressoras Salas de Controle"/>
    <s v="Normal"/>
    <s v=""/>
  </r>
  <r>
    <s v="165246"/>
    <x v="0"/>
    <s v="0.250000"/>
    <s v="15.000000"/>
    <x v="1"/>
    <s v="2-SERVICO"/>
    <x v="0"/>
    <x v="13"/>
    <x v="11"/>
    <s v="020402"/>
    <s v="OPERACAO"/>
    <s v="176"/>
    <s v="2025-02-21T17:46:27.000Z"/>
    <s v="2025-02-28T12:15:52.000Z"/>
    <x v="84"/>
    <d v="1899-12-30T14:46:00"/>
    <x v="48"/>
    <x v="602"/>
    <s v="1-15 dias"/>
    <x v="1"/>
    <s v="FECHADO"/>
    <s v="NAO SE APLICA"/>
    <s v="NAO SE APLICA"/>
    <s v="NÃO"/>
    <x v="0"/>
    <s v="14"/>
    <s v="09"/>
    <s v="LOCAL NAO INFORMADO"/>
    <x v="5"/>
    <x v="1"/>
    <s v="165246"/>
    <s v=""/>
    <s v=""/>
    <s v=""/>
    <x v="0"/>
    <s v="165246"/>
    <x v="0"/>
    <s v="6 - SEX"/>
    <s v="2025-02-17T03:00:00.000Z"/>
    <s v="2025-02-24T03:00:00.000Z"/>
    <s v="6 - SEX"/>
    <s v="Horas Úteis"/>
    <s v="80.000000"/>
    <s v="1.000000"/>
    <s v="andrelima"/>
    <s v="8"/>
    <s v="Encerrado pelo sistema"/>
    <s v="Formulario Solicitação - Padrão"/>
    <s v=""/>
    <s v=""/>
    <s v=""/>
    <s v=""/>
    <s v="0.000000"/>
    <s v="39.990000"/>
    <s v="39.580000"/>
    <s v=""/>
    <s v="27.030000"/>
    <s v="39.580000"/>
    <s v="Sem acesso ao teams"/>
    <s v="Baixa"/>
    <s v=""/>
  </r>
  <r>
    <s v="165247"/>
    <x v="0"/>
    <s v="0.500000"/>
    <s v="30.000000"/>
    <x v="1"/>
    <s v="2-SERVICO"/>
    <x v="0"/>
    <x v="2"/>
    <x v="2"/>
    <s v="N/D"/>
    <s v="NÃO DEFINIDO"/>
    <s v="385"/>
    <s v="2025-02-21T18:09:55.000Z"/>
    <s v="2025-03-06T15:46:54.000Z"/>
    <x v="84"/>
    <d v="1899-12-30T15:09:00"/>
    <x v="87"/>
    <x v="544"/>
    <s v="1-15 dias"/>
    <x v="1"/>
    <s v="FECHADO"/>
    <s v="NAO SE APLICA"/>
    <s v="NAO SE APLICA"/>
    <s v="NÃO"/>
    <x v="0"/>
    <s v="15"/>
    <s v="12"/>
    <s v="LOCAL NAO INFORMADO"/>
    <x v="5"/>
    <x v="4"/>
    <s v="165247"/>
    <s v=""/>
    <s v="4"/>
    <s v="Como voce avalia o atendimento prestado?"/>
    <x v="1"/>
    <s v="165247"/>
    <x v="0"/>
    <s v="6 - SEX"/>
    <s v="2025-02-17T03:00:00.000Z"/>
    <s v="2025-03-03T03:00:00.000Z"/>
    <s v="5 - QUI"/>
    <s v="Horas Úteis"/>
    <s v="80.000000"/>
    <s v="1.000000"/>
    <s v="victoriaa"/>
    <s v="9"/>
    <s v="Encerrado pelo usuario"/>
    <s v="Formulario Solicitação - Infra - Solicitação Impressora"/>
    <s v=""/>
    <s v=""/>
    <s v=""/>
    <s v=""/>
    <s v="0.060000"/>
    <s v="80.380000"/>
    <s v="78.750000"/>
    <s v=""/>
    <s v="1.270000"/>
    <s v="78.750000"/>
    <s v="CRACHÁ NÃO CADASTRADO NA IMPRESSORA"/>
    <s v="Baixa"/>
    <s v=""/>
  </r>
  <r>
    <s v="165248"/>
    <x v="9"/>
    <s v="0.750000"/>
    <s v="45.000000"/>
    <x v="1"/>
    <s v="2-SERVICO"/>
    <x v="0"/>
    <x v="2"/>
    <x v="0"/>
    <s v="N/D"/>
    <s v="NÃO DEFINIDO"/>
    <s v="385"/>
    <s v="2025-02-21T18:16:26.000Z"/>
    <s v="2025-02-21T20:21:06.000Z"/>
    <x v="84"/>
    <d v="1899-12-30T15:16:00"/>
    <x v="91"/>
    <x v="132"/>
    <s v="1-15 dias"/>
    <x v="1"/>
    <s v="FECHADO"/>
    <s v="NAO SE APLICA"/>
    <s v="NAO SE APLICA"/>
    <s v="NÃO"/>
    <x v="0"/>
    <s v="15"/>
    <s v="17"/>
    <s v="LOCAL NAO INFORMADO"/>
    <x v="5"/>
    <x v="1"/>
    <s v="165248"/>
    <s v=""/>
    <s v=""/>
    <s v=""/>
    <x v="0"/>
    <s v="165248"/>
    <x v="0"/>
    <s v="6 - SEX"/>
    <s v="2025-02-17T03:00:00.000Z"/>
    <s v="2025-02-17T03:00:00.000Z"/>
    <s v="6 - SEX"/>
    <s v="Horas Úteis"/>
    <s v="16.000000"/>
    <s v="1.000000"/>
    <s v="sabrinaa"/>
    <s v="9"/>
    <s v="Encerrado pelo usuario"/>
    <s v="Formulario Solicitação - Padrão"/>
    <s v=""/>
    <s v="0.040000"/>
    <s v=""/>
    <s v=""/>
    <s v="2.020000"/>
    <s v="0.060000"/>
    <s v="2.130000"/>
    <s v=""/>
    <s v="0.600000"/>
    <s v="2.130000"/>
    <s v="Leitura incorreta do crachá"/>
    <s v="Baixa"/>
    <s v=""/>
  </r>
  <r>
    <s v="165249"/>
    <x v="8"/>
    <s v=""/>
    <s v=""/>
    <x v="1"/>
    <s v="2-SERVICO"/>
    <x v="0"/>
    <x v="15"/>
    <x v="3"/>
    <s v="020405"/>
    <s v="MANUTENCAO DE SISTEMA DE TRANSMISSAO, AUTOMACAO E AUXILIARES"/>
    <s v="105"/>
    <s v="2025-02-21T19:10:20.000Z"/>
    <s v="2025-03-06T18:14:37.000Z"/>
    <x v="84"/>
    <d v="1899-12-30T16:10:00"/>
    <x v="87"/>
    <x v="485"/>
    <s v="1-15 dias"/>
    <x v="0"/>
    <s v="FECHADO"/>
    <s v="NAO SE APLICA"/>
    <s v="NAO SE APLICA"/>
    <s v="NÃO"/>
    <x v="5"/>
    <s v="16"/>
    <s v="15"/>
    <s v="LOCAL NAO INFORMADO"/>
    <x v="5"/>
    <x v="4"/>
    <s v="165249"/>
    <s v=""/>
    <s v=""/>
    <s v=""/>
    <x v="0"/>
    <s v="165249"/>
    <x v="1"/>
    <s v="6 - SEX"/>
    <s v="2025-02-17T03:00:00.000Z"/>
    <s v="2025-03-03T03:00:00.000Z"/>
    <s v="5 - QUI"/>
    <s v="Horas Úteis"/>
    <s v="80.000000"/>
    <s v="1.000000"/>
    <s v="alexsandropaes"/>
    <s v="8"/>
    <s v="Encerrado pelo sistema"/>
    <s v="Gestão de acesso"/>
    <s v=""/>
    <s v=""/>
    <s v=""/>
    <s v=""/>
    <s v="0.000000"/>
    <s v="81.900000"/>
    <s v="80.210000"/>
    <s v=""/>
    <s v="27.070000"/>
    <s v="80.210000"/>
    <s v="Acesso a pasta compartilhada"/>
    <s v="Baixa"/>
    <s v=""/>
  </r>
  <r>
    <s v="165250"/>
    <x v="11"/>
    <s v=""/>
    <s v=""/>
    <x v="1"/>
    <s v="2-SERVICO"/>
    <x v="1"/>
    <x v="52"/>
    <x v="2"/>
    <s v="020405"/>
    <s v="MANUTENCAO DE SISTEMA DE TRANSMISSAO, AUTOMACAO E AUXILIARES"/>
    <s v="105"/>
    <s v="2025-02-21T19:13:26.000Z"/>
    <s v="2025-03-07T18:04:37.000Z"/>
    <x v="84"/>
    <d v="1899-12-30T16:13:00"/>
    <x v="69"/>
    <x v="58"/>
    <s v="1-15 dias"/>
    <x v="1"/>
    <s v="FECHADO"/>
    <s v="NAO SE APLICA"/>
    <s v="NAO SE APLICA"/>
    <s v="NÃO"/>
    <x v="3"/>
    <s v="16"/>
    <s v="15"/>
    <s v="LOCAL NAO INFORMADO"/>
    <x v="5"/>
    <x v="4"/>
    <s v="165250"/>
    <s v=""/>
    <s v=""/>
    <s v=""/>
    <x v="0"/>
    <s v="165250"/>
    <x v="0"/>
    <s v="6 - SEX"/>
    <s v="2025-02-17T03:00:00.000Z"/>
    <s v="2025-03-03T03:00:00.000Z"/>
    <s v="6 - SEX"/>
    <s v="Horas Úteis"/>
    <s v="40.000000"/>
    <s v="1.000000"/>
    <s v="alexsandropaes"/>
    <s v="8"/>
    <s v="Encerrado pelo sistema"/>
    <s v="Formulario Solicitação - Padrão"/>
    <s v="45.160000"/>
    <s v=""/>
    <s v=""/>
    <s v=""/>
    <s v="19.560000"/>
    <s v="0.510000"/>
    <s v="19.660000"/>
    <s v=""/>
    <s v=""/>
    <s v="64.820000"/>
    <s v="Solicito acesso"/>
    <s v="Baixa"/>
    <s v=""/>
  </r>
  <r>
    <s v="165251"/>
    <x v="14"/>
    <s v=""/>
    <s v=""/>
    <x v="0"/>
    <s v="1-INCIDENTE"/>
    <x v="1"/>
    <x v="12"/>
    <x v="4"/>
    <s v="040502"/>
    <s v="ALMOXARIFADO"/>
    <s v="28"/>
    <s v="2025-02-21T19:27:32.000Z"/>
    <s v="2025-03-11T18:04:44.000Z"/>
    <x v="84"/>
    <d v="1899-12-30T16:27:00"/>
    <x v="73"/>
    <x v="58"/>
    <s v="16-30 dias"/>
    <x v="0"/>
    <s v="FECHADO"/>
    <s v="NAO SE APLICA"/>
    <s v="NAO SE APLICA"/>
    <s v="NÃO"/>
    <x v="2"/>
    <s v="16"/>
    <s v="15"/>
    <s v="LOCAL NAO INFORMADO"/>
    <x v="5"/>
    <x v="4"/>
    <s v="165251"/>
    <s v=""/>
    <s v=""/>
    <s v=""/>
    <x v="0"/>
    <s v="165251"/>
    <x v="1"/>
    <s v="6 - SEX"/>
    <s v="2025-02-17T03:00:00.000Z"/>
    <s v="2025-03-10T03:00:00.000Z"/>
    <s v="3 - TER"/>
    <s v="Horas Úteis"/>
    <s v="16.000000"/>
    <s v="1.000000"/>
    <s v="josianeoliveira"/>
    <s v="8"/>
    <s v="Encerrado pelo sistema"/>
    <s v="Formulario Incidente - Sistemas - Erro Sistemas"/>
    <s v=""/>
    <s v=""/>
    <s v=""/>
    <s v="45.150000"/>
    <s v="0.000000"/>
    <s v="38.040000"/>
    <s v="37.540000"/>
    <s v=""/>
    <s v=""/>
    <s v="82.690000"/>
    <s v="Baixas de Requisições Internas"/>
    <s v="Baixa"/>
    <s v=""/>
  </r>
  <r>
    <s v="165252"/>
    <x v="27"/>
    <s v="4.000000"/>
    <s v="240.000000"/>
    <x v="0"/>
    <s v="1-INCIDENTE"/>
    <x v="0"/>
    <x v="15"/>
    <x v="6"/>
    <s v="040501"/>
    <s v="CONTRATACOES"/>
    <s v="52"/>
    <s v="2025-02-21T20:55:34.000Z"/>
    <s v="2025-03-07T17:26:41.000Z"/>
    <x v="84"/>
    <d v="1899-12-30T17:55:00"/>
    <x v="69"/>
    <x v="603"/>
    <s v="1-15 dias"/>
    <x v="0"/>
    <s v="FECHADO"/>
    <s v="NAO SE APLICA"/>
    <s v="NAO SE APLICA"/>
    <s v="NÃO"/>
    <x v="0"/>
    <s v="17"/>
    <s v="14"/>
    <s v="PORTO VELHO"/>
    <x v="5"/>
    <x v="4"/>
    <s v="165252"/>
    <s v=""/>
    <s v=""/>
    <s v=""/>
    <x v="0"/>
    <s v="165252"/>
    <x v="0"/>
    <s v="6 - SEX"/>
    <s v="2025-02-17T03:00:00.000Z"/>
    <s v="2025-03-03T03:00:00.000Z"/>
    <s v="6 - SEX"/>
    <s v="Horas Úteis"/>
    <s v="16.000000"/>
    <s v="1.000000"/>
    <s v="renantorres"/>
    <s v="8"/>
    <s v="Encerrado pelo sistema"/>
    <s v="Formulario Incidente - Padrão"/>
    <s v=""/>
    <s v=""/>
    <s v=""/>
    <s v=""/>
    <s v="72.630000"/>
    <s v="14.480000"/>
    <s v="86.670000"/>
    <s v=""/>
    <s v="27.030000"/>
    <s v="86.670000"/>
    <s v="ESPAÇO DISCO LOCAL C"/>
    <s v="Baixa"/>
    <s v=""/>
  </r>
  <r>
    <s v="165253"/>
    <x v="8"/>
    <s v="1.750000"/>
    <s v="105.000000"/>
    <x v="1"/>
    <s v="2-SERVICO"/>
    <x v="0"/>
    <x v="15"/>
    <x v="2"/>
    <s v="020403"/>
    <s v="MANUTENCAO DE UNIDADES GERADORAS"/>
    <s v="190"/>
    <s v="2025-02-21T20:59:06.000Z"/>
    <s v="2025-03-14T20:20:39.000Z"/>
    <x v="84"/>
    <d v="1899-12-30T17:59:00"/>
    <x v="100"/>
    <x v="604"/>
    <s v="16-30 dias"/>
    <x v="0"/>
    <s v="FECHADO"/>
    <s v="NAO SE APLICA"/>
    <s v="NAO SE APLICA"/>
    <s v="NÃO"/>
    <x v="5"/>
    <s v="17"/>
    <s v="17"/>
    <s v="LOCAL NAO INFORMADO"/>
    <x v="5"/>
    <x v="4"/>
    <s v="165253"/>
    <s v=""/>
    <s v=""/>
    <s v=""/>
    <x v="0"/>
    <s v="165253"/>
    <x v="0"/>
    <s v="6 - SEX"/>
    <s v="2025-02-17T03:00:00.000Z"/>
    <s v="2025-03-10T03:00:00.000Z"/>
    <s v="6 - SEX"/>
    <s v="Horas Úteis"/>
    <s v="80.000000"/>
    <s v="1.000000"/>
    <s v="evandrosilva"/>
    <s v="8"/>
    <s v="Encerrado pelo sistema"/>
    <s v="Formulario Solicitação - Padrão"/>
    <s v=""/>
    <s v="98.100000"/>
    <s v=""/>
    <s v=""/>
    <s v="0.000000"/>
    <s v="38.690000"/>
    <s v="134.600000"/>
    <s v=""/>
    <s v="27.050000"/>
    <s v="134.600000"/>
    <s v="Acesso a Pasta da rede de Manutenção (Bloqueado)"/>
    <s v="Baixa"/>
    <s v=""/>
  </r>
  <r>
    <s v="165254"/>
    <x v="1"/>
    <s v=""/>
    <s v=""/>
    <x v="0"/>
    <s v="1-INCIDENTE"/>
    <x v="0"/>
    <x v="1"/>
    <x v="0"/>
    <s v="N/D"/>
    <s v="NÃO DEFINIDO"/>
    <s v="385"/>
    <s v="2025-02-22T07:26:15.000Z"/>
    <s v="2025-02-22T21:51:30.000Z"/>
    <x v="85"/>
    <d v="1899-12-30T04:26:00"/>
    <x v="97"/>
    <x v="2"/>
    <s v="1-15 dias"/>
    <x v="1"/>
    <s v="FECHADO"/>
    <s v="NAO SE APLICA"/>
    <s v="NAO SE APLICA"/>
    <s v="NÃO"/>
    <x v="1"/>
    <s v="04"/>
    <s v="18"/>
    <s v="LOCAL NAO INFORMADO"/>
    <x v="5"/>
    <x v="1"/>
    <s v="165254"/>
    <s v=""/>
    <s v=""/>
    <s v=""/>
    <x v="0"/>
    <s v="165254"/>
    <x v="0"/>
    <s v="7 - SÁB"/>
    <s v="2025-02-17T03:00:00.000Z"/>
    <s v="2025-02-17T03:00:00.000Z"/>
    <s v="7 - SÁB"/>
    <s v="Horas Úteis"/>
    <s v="4.000000"/>
    <s v="1.000000"/>
    <s v="noc_ebsit"/>
    <s v="8"/>
    <s v="Encerrado pelo sistema"/>
    <s v="Formulario Incidente - Padrão"/>
    <s v=""/>
    <s v=""/>
    <s v=""/>
    <s v=""/>
    <s v="0.000000"/>
    <s v="0.000000"/>
    <s v="0.000000"/>
    <s v=""/>
    <s v=""/>
    <s v="0.000000"/>
    <s v=" SAEN--URL-PRD-home-stenergia"/>
    <s v="Baixa"/>
    <s v=""/>
  </r>
  <r>
    <s v="165255"/>
    <x v="1"/>
    <s v=""/>
    <s v=""/>
    <x v="0"/>
    <s v="1-INCIDENTE"/>
    <x v="0"/>
    <x v="1"/>
    <x v="0"/>
    <s v="N/D"/>
    <s v="NÃO DEFINIDO"/>
    <s v="385"/>
    <s v="2025-02-22T14:53:09.000Z"/>
    <s v="2025-02-22T22:36:32.000Z"/>
    <x v="85"/>
    <d v="1899-12-30T11:53:00"/>
    <x v="97"/>
    <x v="1"/>
    <s v="1-15 dias"/>
    <x v="1"/>
    <s v="FECHADO"/>
    <s v="NAO SE APLICA"/>
    <s v="NAO SE APLICA"/>
    <s v="NÃO"/>
    <x v="1"/>
    <s v="11"/>
    <s v="19"/>
    <s v="LOCAL NAO INFORMADO"/>
    <x v="5"/>
    <x v="1"/>
    <s v="165255"/>
    <s v=""/>
    <s v=""/>
    <s v=""/>
    <x v="0"/>
    <s v="165255"/>
    <x v="0"/>
    <s v="7 - SÁB"/>
    <s v="2025-02-17T03:00:00.000Z"/>
    <s v="2025-02-17T03:00:00.000Z"/>
    <s v="7 - SÁB"/>
    <s v="Horas Úteis"/>
    <s v="4.000000"/>
    <s v="1.000000"/>
    <s v="noc_ebsit"/>
    <s v="8"/>
    <s v="Encerrado pelo sistema"/>
    <s v="Formulario Incidente - Padrão"/>
    <s v=""/>
    <s v=""/>
    <s v=""/>
    <s v=""/>
    <s v="0.000000"/>
    <s v="0.000000"/>
    <s v="0.000000"/>
    <s v=""/>
    <s v=""/>
    <s v="0.000000"/>
    <s v="SAEN--DBO-PRD-PSEN"/>
    <s v="Baixa"/>
    <s v=""/>
  </r>
  <r>
    <s v="165256"/>
    <x v="11"/>
    <s v=""/>
    <s v=""/>
    <x v="1"/>
    <s v="2-SERVICO"/>
    <x v="1"/>
    <x v="57"/>
    <x v="2"/>
    <s v="040801"/>
    <s v="TECNOLOGIA DE INFORMACAO"/>
    <s v="37"/>
    <s v="2025-02-22T18:11:14.000Z"/>
    <s v="2025-02-25T16:20:02.000Z"/>
    <x v="85"/>
    <d v="1899-12-30T15:11:00"/>
    <x v="79"/>
    <x v="592"/>
    <s v="1-15 dias"/>
    <x v="1"/>
    <s v="FECHADO"/>
    <s v="NAO SE APLICA"/>
    <s v="NAO SE APLICA"/>
    <s v="SIM"/>
    <x v="4"/>
    <s v="15"/>
    <s v="13"/>
    <s v="LOCAL NAO INFORMADO"/>
    <x v="5"/>
    <x v="1"/>
    <s v="165256"/>
    <s v=""/>
    <s v=""/>
    <s v=""/>
    <x v="0"/>
    <s v="165256"/>
    <x v="0"/>
    <s v="7 - SÁB"/>
    <s v="2025-02-17T03:00:00.000Z"/>
    <s v="2025-02-24T03:00:00.000Z"/>
    <s v="3 - TER"/>
    <s v="Horas Úteis"/>
    <s v="16.000000"/>
    <s v="1.000000"/>
    <s v="davibdomingos"/>
    <s v="8"/>
    <s v="Encerrado pelo sistema"/>
    <s v="Formulario Solicitação - Padrão"/>
    <s v=""/>
    <s v=""/>
    <s v=""/>
    <s v=""/>
    <s v="11.700000"/>
    <s v="1.710000"/>
    <s v="13.360000"/>
    <s v=""/>
    <s v="27.070000"/>
    <s v="13.360000"/>
    <s v="TESTE SysAid x EBS-IT"/>
    <s v="Baixa"/>
    <s v=""/>
  </r>
  <r>
    <s v="165257"/>
    <x v="1"/>
    <s v=""/>
    <s v=""/>
    <x v="0"/>
    <s v="1-INCIDENTE"/>
    <x v="0"/>
    <x v="1"/>
    <x v="0"/>
    <s v="N/D"/>
    <s v="NÃO DEFINIDO"/>
    <s v="385"/>
    <s v="2025-02-22T18:48:48.000Z"/>
    <s v="2025-02-24T20:51:35.000Z"/>
    <x v="85"/>
    <d v="1899-12-30T15:48:00"/>
    <x v="88"/>
    <x v="246"/>
    <s v="1-15 dias"/>
    <x v="0"/>
    <s v="FECHADO"/>
    <s v="NAO SE APLICA"/>
    <s v="NAO SE APLICA"/>
    <s v="NÃO"/>
    <x v="1"/>
    <s v="15"/>
    <s v="17"/>
    <s v="LOCAL NAO INFORMADO"/>
    <x v="5"/>
    <x v="1"/>
    <s v="165257"/>
    <s v=""/>
    <s v=""/>
    <s v=""/>
    <x v="0"/>
    <s v="165257"/>
    <x v="0"/>
    <s v="7 - SÁB"/>
    <s v="2025-02-17T03:00:00.000Z"/>
    <s v="2025-02-24T03:00:00.000Z"/>
    <s v="2 - SEG"/>
    <s v="Horas Úteis"/>
    <s v="4.000000"/>
    <s v="1.000000"/>
    <s v="noc_ebsit"/>
    <s v="8"/>
    <s v="Encerrado pelo sistema"/>
    <s v="Formulario Incidente - Padrão"/>
    <s v=""/>
    <s v=""/>
    <s v=""/>
    <s v=""/>
    <s v="5.940000"/>
    <s v="0.000000"/>
    <s v="5.850000"/>
    <s v=""/>
    <s v=""/>
    <s v="5.850000"/>
    <s v="SAEN--APS-PRD-SAE-PVH-AP-022"/>
    <s v="Baixa"/>
    <s v=""/>
  </r>
  <r>
    <s v="165258"/>
    <x v="1"/>
    <s v=""/>
    <s v=""/>
    <x v="1"/>
    <s v="2-SERVICO"/>
    <x v="0"/>
    <x v="1"/>
    <x v="2"/>
    <s v="040801"/>
    <s v="TECNOLOGIA DE INFORMACAO"/>
    <s v="37"/>
    <s v="2025-02-22T18:50:50.000Z"/>
    <s v="2025-02-26T20:49:27.000Z"/>
    <x v="85"/>
    <d v="1899-12-30T15:50:00"/>
    <x v="95"/>
    <x v="605"/>
    <s v="1-15 dias"/>
    <x v="1"/>
    <s v="FECHADO"/>
    <s v="NAO SE APLICA"/>
    <s v="NAO SE APLICA"/>
    <s v="NÃO"/>
    <x v="1"/>
    <s v="15"/>
    <s v="17"/>
    <s v="PORTO VELHO"/>
    <x v="5"/>
    <x v="1"/>
    <s v="165258"/>
    <s v=""/>
    <s v=""/>
    <s v=""/>
    <x v="0"/>
    <s v="165258"/>
    <x v="0"/>
    <s v="7 - SÁB"/>
    <s v="2025-02-17T03:00:00.000Z"/>
    <s v="2025-02-24T03:00:00.000Z"/>
    <s v="4 - QUA"/>
    <s v="Horas Úteis"/>
    <s v="40.000000"/>
    <s v="1.000000"/>
    <s v="alexandresilva"/>
    <s v="8"/>
    <s v="Encerrado pelo sistema"/>
    <s v="Formulario Solicitação - Padrão"/>
    <s v=""/>
    <s v=""/>
    <s v=""/>
    <s v=""/>
    <s v="0.000000"/>
    <s v="0.000000"/>
    <s v="0.000000"/>
    <s v=""/>
    <s v="27.060000"/>
    <s v="0.000000"/>
    <s v="Verificar calculadoraFID"/>
    <s v="Baixa"/>
    <s v=""/>
  </r>
  <r>
    <s v="165260"/>
    <x v="2"/>
    <s v="0.030000"/>
    <s v="2.000000"/>
    <x v="0"/>
    <s v="1-INCIDENTE"/>
    <x v="0"/>
    <x v="2"/>
    <x v="0"/>
    <s v="040801"/>
    <s v="TECNOLOGIA DE INFORMACAO"/>
    <s v="37"/>
    <s v="2025-02-24T10:02:00.000Z"/>
    <s v="2025-02-24T14:22:04.000Z"/>
    <x v="86"/>
    <d v="1899-12-30T07:02:00"/>
    <x v="88"/>
    <x v="312"/>
    <s v="1-15 dias"/>
    <x v="1"/>
    <s v="FECHADO"/>
    <s v="NAO SE APLICA"/>
    <s v="NAO SE APLICA"/>
    <s v="NÃO"/>
    <x v="0"/>
    <s v="07"/>
    <s v="11"/>
    <s v="LOCAL NAO INFORMADO"/>
    <x v="5"/>
    <x v="1"/>
    <s v="165260"/>
    <s v=""/>
    <s v=""/>
    <s v=""/>
    <x v="0"/>
    <s v="165260"/>
    <x v="0"/>
    <s v="2 - SEG"/>
    <s v="2025-02-24T03:00:00.000Z"/>
    <s v="2025-02-24T03:00:00.000Z"/>
    <s v="2 - SEG"/>
    <s v="Horas Úteis"/>
    <s v="16.000000"/>
    <s v="1.000000"/>
    <s v="jorgepereira"/>
    <s v="8"/>
    <s v="Encerrado pelo sistema"/>
    <s v="Formulario Incidente - Padrão"/>
    <s v=""/>
    <s v=""/>
    <s v=""/>
    <s v=""/>
    <s v="0.000000"/>
    <s v="2.460000"/>
    <s v="2.370000"/>
    <s v=""/>
    <s v="27.030000"/>
    <s v="2.370000"/>
    <s v="Task: Verificar Status das impressoras SPO"/>
    <s v="Baixa"/>
    <s v=""/>
  </r>
  <r>
    <s v="165261"/>
    <x v="1"/>
    <s v=""/>
    <s v=""/>
    <x v="0"/>
    <s v="1-INCIDENTE"/>
    <x v="0"/>
    <x v="1"/>
    <x v="19"/>
    <s v="N/D"/>
    <s v="NÃO DEFINIDO"/>
    <s v="385"/>
    <s v="2025-02-24T11:31:48.000Z"/>
    <s v="2025-02-28T20:36:29.000Z"/>
    <x v="86"/>
    <d v="1899-12-30T08:31:00"/>
    <x v="48"/>
    <x v="422"/>
    <s v="1-15 dias"/>
    <x v="1"/>
    <s v="FECHADO"/>
    <s v="NAO SE APLICA"/>
    <s v="NAO SE APLICA"/>
    <s v="NÃO"/>
    <x v="1"/>
    <s v="08"/>
    <s v="17"/>
    <s v="TERCEIRO"/>
    <x v="5"/>
    <x v="1"/>
    <s v="165261"/>
    <s v=""/>
    <s v=""/>
    <s v=""/>
    <x v="0"/>
    <s v="165261"/>
    <x v="2"/>
    <s v="2 - SEG"/>
    <s v="2025-02-24T03:00:00.000Z"/>
    <s v="2025-02-24T03:00:00.000Z"/>
    <s v="6 - SEX"/>
    <s v="Horas Corridas"/>
    <s v="32.000000"/>
    <s v="2.000000"/>
    <s v="carlosm"/>
    <s v="8"/>
    <s v="Encerrado pelo sistema"/>
    <s v="Formulario Incidente - Padrão"/>
    <s v="0.000000"/>
    <s v="0.000000"/>
    <s v="0.000000"/>
    <s v="0.000000"/>
    <s v="9.950000"/>
    <s v="0.250000"/>
    <s v="10.180000"/>
    <s v="0.000000"/>
    <s v="0.000000"/>
    <s v="10.180000"/>
    <s v="PROD - Action Plan"/>
    <s v="Baixa"/>
    <s v=""/>
  </r>
  <r>
    <s v="165262"/>
    <x v="27"/>
    <s v="0.750000"/>
    <s v="45.000000"/>
    <x v="0"/>
    <s v="1-INCIDENTE"/>
    <x v="0"/>
    <x v="13"/>
    <x v="0"/>
    <s v="020403"/>
    <s v="MANUTENCAO DE UNIDADES GERADORAS"/>
    <s v="190"/>
    <s v="2025-02-24T11:40:40.000Z"/>
    <s v="2025-03-07T18:30:09.000Z"/>
    <x v="86"/>
    <d v="1899-12-30T08:40:00"/>
    <x v="69"/>
    <x v="392"/>
    <s v="1-15 dias"/>
    <x v="0"/>
    <s v="FECHADO"/>
    <s v="NAO SE APLICA"/>
    <s v="NAO SE APLICA"/>
    <s v="NÃO"/>
    <x v="0"/>
    <s v="08"/>
    <s v="15"/>
    <s v="LOCAL NAO INFORMADO"/>
    <x v="5"/>
    <x v="4"/>
    <s v="165262"/>
    <s v=""/>
    <s v=""/>
    <s v=""/>
    <x v="0"/>
    <s v="165262"/>
    <x v="0"/>
    <s v="2 - SEG"/>
    <s v="2025-02-24T03:00:00.000Z"/>
    <s v="2025-03-03T03:00:00.000Z"/>
    <s v="6 - SEX"/>
    <s v="Horas Úteis"/>
    <s v="16.000000"/>
    <s v="1.000000"/>
    <s v="fabioalves"/>
    <s v="8"/>
    <s v="Encerrado pelo sistema"/>
    <s v="Formulario Incidente - Padrão"/>
    <s v=""/>
    <s v=""/>
    <s v=""/>
    <s v=""/>
    <s v="0.000000"/>
    <s v="89.340000"/>
    <s v="87.660000"/>
    <s v=""/>
    <s v="27.050000"/>
    <s v="87.660000"/>
    <s v="Não consigo logar na conta Eletrobrás"/>
    <s v="Baixa"/>
    <s v=""/>
  </r>
  <r>
    <s v="165263"/>
    <x v="9"/>
    <s v="1.000000"/>
    <s v="60.000000"/>
    <x v="1"/>
    <s v="2-SERVICO"/>
    <x v="0"/>
    <x v="13"/>
    <x v="0"/>
    <s v="040501"/>
    <s v="CONTRATACOES"/>
    <s v="52"/>
    <s v="2025-02-24T11:53:00.000Z"/>
    <s v="2025-03-13T00:23:26.000Z"/>
    <x v="86"/>
    <d v="1899-12-30T08:53:00"/>
    <x v="86"/>
    <x v="606"/>
    <s v="16-30 dias"/>
    <x v="0"/>
    <s v="FECHADO"/>
    <s v="NAO SE APLICA"/>
    <s v="NAO SE APLICA"/>
    <s v="NÃO"/>
    <x v="0"/>
    <s v="08"/>
    <s v="21"/>
    <s v="LOCAL NAO INFORMADO"/>
    <x v="5"/>
    <x v="4"/>
    <s v="165263"/>
    <s v=""/>
    <s v=""/>
    <s v=""/>
    <x v="0"/>
    <s v="165263"/>
    <x v="1"/>
    <s v="2 - SEG"/>
    <s v="2025-02-24T03:00:00.000Z"/>
    <s v="2025-03-10T03:00:00.000Z"/>
    <s v="4 - QUA"/>
    <s v="Horas Úteis"/>
    <s v="16.000000"/>
    <s v="1.000000"/>
    <s v="hudsonclobato"/>
    <s v="8"/>
    <s v="Encerrado pelo sistema"/>
    <s v="Formulario Solicitação - Padrão"/>
    <s v=""/>
    <s v=""/>
    <s v=""/>
    <s v=""/>
    <s v="0.000000"/>
    <s v="119.970000"/>
    <s v="117.210000"/>
    <s v=""/>
    <s v="27.050000"/>
    <s v="117.210000"/>
    <s v="SEM ACESSO AO E-MAIL COM NOVO DOMINIO"/>
    <s v="Baixa"/>
    <s v=""/>
  </r>
  <r>
    <s v="165264"/>
    <x v="8"/>
    <s v=""/>
    <s v=""/>
    <x v="1"/>
    <s v="2-SERVICO"/>
    <x v="0"/>
    <x v="15"/>
    <x v="2"/>
    <s v="020405"/>
    <s v="MANUTENCAO DE SISTEMA DE TRANSMISSAO, AUTOMACAO E AUXILIARES"/>
    <s v="105"/>
    <s v="2025-02-24T11:59:39.000Z"/>
    <s v="2025-03-11T12:22:54.000Z"/>
    <x v="86"/>
    <d v="1899-12-30T08:59:00"/>
    <x v="73"/>
    <x v="169"/>
    <s v="16-30 dias"/>
    <x v="0"/>
    <s v="FECHADO"/>
    <s v="NAO SE APLICA"/>
    <s v="NAO SE APLICA"/>
    <s v="NÃO"/>
    <x v="5"/>
    <s v="08"/>
    <s v="09"/>
    <s v="LOCAL NAO INFORMADO"/>
    <x v="5"/>
    <x v="4"/>
    <s v="165264"/>
    <s v=""/>
    <s v=""/>
    <s v=""/>
    <x v="0"/>
    <s v="165264"/>
    <x v="0"/>
    <s v="2 - SEG"/>
    <s v="2025-02-24T03:00:00.000Z"/>
    <s v="2025-03-10T03:00:00.000Z"/>
    <s v="3 - TER"/>
    <s v="Horas Úteis"/>
    <s v="80.000000"/>
    <s v="1.000000"/>
    <s v="daliane"/>
    <s v="8"/>
    <s v="Encerrado pelo sistema"/>
    <s v="Formulario Solicitação - Padrão"/>
    <s v=""/>
    <s v=""/>
    <s v=""/>
    <s v=""/>
    <s v="0.000000"/>
    <s v="101.580000"/>
    <s v="99.560000"/>
    <s v=""/>
    <s v="27.010000"/>
    <s v="99.560000"/>
    <s v="MIGRAÇÃO ELETROBRAS"/>
    <s v="Baixa"/>
    <s v=""/>
  </r>
  <r>
    <s v="165265"/>
    <x v="0"/>
    <s v="0.750000"/>
    <s v="45.000000"/>
    <x v="1"/>
    <s v="2-SERVICO"/>
    <x v="0"/>
    <x v="13"/>
    <x v="0"/>
    <s v="020403"/>
    <s v="MANUTENCAO DE UNIDADES GERADORAS"/>
    <s v="190"/>
    <s v="2025-02-24T12:09:51.000Z"/>
    <s v="2025-02-24T15:01:38.000Z"/>
    <x v="86"/>
    <d v="1899-12-30T09:09:00"/>
    <x v="88"/>
    <x v="4"/>
    <s v="1-15 dias"/>
    <x v="1"/>
    <s v="FECHADO"/>
    <s v="NAO SE APLICA"/>
    <s v="NAO SE APLICA"/>
    <s v="NÃO"/>
    <x v="0"/>
    <s v="09"/>
    <s v="12"/>
    <s v="PORTO VELHO"/>
    <x v="5"/>
    <x v="1"/>
    <s v="165265"/>
    <s v=""/>
    <s v=""/>
    <s v=""/>
    <x v="0"/>
    <s v="165265"/>
    <x v="1"/>
    <s v="2 - SEG"/>
    <s v="2025-02-24T03:00:00.000Z"/>
    <s v="2025-02-24T03:00:00.000Z"/>
    <s v="2 - SEG"/>
    <s v="Horas Úteis"/>
    <s v="16.000000"/>
    <s v="1.000000"/>
    <s v="wandermota"/>
    <s v="8"/>
    <s v="Encerrado pelo sistema"/>
    <s v="Formulario Solicitação - Padrão"/>
    <s v=""/>
    <s v=""/>
    <s v=""/>
    <s v=""/>
    <s v="0.000000"/>
    <s v="2.970000"/>
    <s v="2.880000"/>
    <s v=""/>
    <s v="27.040000"/>
    <s v="2.880000"/>
    <s v="Não consigo entrar no meu E-mail."/>
    <s v="Baixa"/>
    <s v=""/>
  </r>
  <r>
    <s v="165266"/>
    <x v="0"/>
    <s v="0.750000"/>
    <s v="45.000000"/>
    <x v="1"/>
    <s v="2-SERVICO"/>
    <x v="0"/>
    <x v="13"/>
    <x v="0"/>
    <s v="020402"/>
    <s v="OPERACAO"/>
    <s v="176"/>
    <s v="2025-02-24T12:17:24.000Z"/>
    <s v="2025-02-27T13:58:21.000Z"/>
    <x v="86"/>
    <d v="1899-12-30T09:17:00"/>
    <x v="89"/>
    <x v="268"/>
    <s v="1-15 dias"/>
    <x v="0"/>
    <s v="FECHADO"/>
    <s v="NAO SE APLICA"/>
    <s v="NAO SE APLICA"/>
    <s v="NÃO"/>
    <x v="0"/>
    <s v="09"/>
    <s v="10"/>
    <s v="LOCAL NAO INFORMADO"/>
    <x v="5"/>
    <x v="1"/>
    <s v="165266"/>
    <s v=""/>
    <s v=""/>
    <s v=""/>
    <x v="0"/>
    <s v="165266"/>
    <x v="1"/>
    <s v="2 - SEG"/>
    <s v="2025-02-24T03:00:00.000Z"/>
    <s v="2025-02-24T03:00:00.000Z"/>
    <s v="5 - QUI"/>
    <s v="Horas Úteis"/>
    <s v="16.000000"/>
    <s v="1.000000"/>
    <s v="aneulivancaoliveira"/>
    <s v="9"/>
    <s v="Encerrado pelo usuario"/>
    <s v="Formulario Solicitação - Padrão"/>
    <s v=""/>
    <s v=""/>
    <s v=""/>
    <s v=""/>
    <s v="0.000000"/>
    <s v="29.160000"/>
    <s v="28.740000"/>
    <s v=""/>
    <s v="2.080000"/>
    <s v="28.740000"/>
    <s v="Acesso ao e-mail corporativo e Microsoft teams"/>
    <s v="Baixa"/>
    <s v=""/>
  </r>
  <r>
    <s v="165267"/>
    <x v="26"/>
    <s v=""/>
    <s v=""/>
    <x v="0"/>
    <s v="1-INCIDENTE"/>
    <x v="0"/>
    <x v="13"/>
    <x v="0"/>
    <s v="020401"/>
    <s v="ENGENHARIA, PLANEJ. E CONTROLE ESTATÍSTICO"/>
    <s v="66"/>
    <s v="2025-02-24T12:21:35.000Z"/>
    <s v="2025-02-26T19:13:42.000Z"/>
    <x v="86"/>
    <d v="1899-12-30T09:21:00"/>
    <x v="95"/>
    <x v="410"/>
    <s v="1-15 dias"/>
    <x v="0"/>
    <s v="FECHADO"/>
    <s v="NAO SE APLICA"/>
    <s v="NAO SE APLICA"/>
    <s v="NÃO"/>
    <x v="5"/>
    <s v="09"/>
    <s v="16"/>
    <s v="LOCAL NAO INFORMADO"/>
    <x v="5"/>
    <x v="1"/>
    <s v="165267"/>
    <s v="Resposta rápida"/>
    <s v="4"/>
    <s v="Como voce avalia o atendimento prestado?"/>
    <x v="1"/>
    <s v="165267"/>
    <x v="1"/>
    <s v="2 - SEG"/>
    <s v="2025-02-24T03:00:00.000Z"/>
    <s v="2025-02-24T03:00:00.000Z"/>
    <s v="4 - QUA"/>
    <s v="Horas Úteis"/>
    <s v="16.000000"/>
    <s v="1.000000"/>
    <s v="samuelmachado"/>
    <s v="8"/>
    <s v="Encerrado pelo sistema"/>
    <s v="Formulario Incidente - Padrão"/>
    <s v=""/>
    <s v="16.240000"/>
    <s v=""/>
    <s v=""/>
    <s v="0.030000"/>
    <s v="9.070000"/>
    <s v="24.920000"/>
    <s v=""/>
    <s v="27.080000"/>
    <s v="24.920000"/>
    <s v="Autenticação em duas etapas."/>
    <s v="Baixa"/>
    <s v=""/>
  </r>
  <r>
    <s v="165268"/>
    <x v="8"/>
    <s v=""/>
    <s v=""/>
    <x v="0"/>
    <s v="1-INCIDENTE"/>
    <x v="0"/>
    <x v="13"/>
    <x v="0"/>
    <s v="020403"/>
    <s v="MANUTENCAO DE UNIDADES GERADORAS"/>
    <s v="190"/>
    <s v="2025-02-24T12:26:24.000Z"/>
    <s v="2025-02-27T15:17:01.000Z"/>
    <x v="86"/>
    <d v="1899-12-30T09:26:00"/>
    <x v="89"/>
    <x v="310"/>
    <s v="1-15 dias"/>
    <x v="0"/>
    <s v="FECHADO"/>
    <s v="NAO SE APLICA"/>
    <s v="NAO SE APLICA"/>
    <s v="NÃO"/>
    <x v="5"/>
    <s v="09"/>
    <s v="12"/>
    <s v="LOCAL NAO INFORMADO"/>
    <x v="5"/>
    <x v="1"/>
    <s v="165268"/>
    <s v=""/>
    <s v=""/>
    <s v=""/>
    <x v="0"/>
    <s v="165268"/>
    <x v="1"/>
    <s v="2 - SEG"/>
    <s v="2025-02-24T03:00:00.000Z"/>
    <s v="2025-02-24T03:00:00.000Z"/>
    <s v="5 - QUI"/>
    <s v="Horas Úteis"/>
    <s v="16.000000"/>
    <s v="1.000000"/>
    <s v="eltonleal"/>
    <s v="8"/>
    <s v="Encerrado pelo sistema"/>
    <s v="Formulario Incidente - Padrão"/>
    <s v=""/>
    <s v=""/>
    <s v=""/>
    <s v=""/>
    <s v="0.020000"/>
    <s v="30.300000"/>
    <s v="29.910000"/>
    <s v=""/>
    <s v="27.010000"/>
    <s v="29.910000"/>
    <s v="SEM ACESSO AO E-MAIL ELETROBRAS"/>
    <s v="Baixa"/>
    <s v=""/>
  </r>
  <r>
    <s v="165269"/>
    <x v="8"/>
    <s v=""/>
    <s v=""/>
    <x v="0"/>
    <s v="1-INCIDENTE"/>
    <x v="0"/>
    <x v="13"/>
    <x v="0"/>
    <s v="020405"/>
    <s v="MANUTENCAO DE SISTEMA DE TRANSMISSAO, AUTOMACAO E AUXILIARES"/>
    <s v="105"/>
    <s v="2025-02-24T12:40:58.000Z"/>
    <s v="2025-02-28T20:45:32.000Z"/>
    <x v="86"/>
    <d v="1899-12-30T09:40:00"/>
    <x v="48"/>
    <x v="561"/>
    <s v="1-15 dias"/>
    <x v="0"/>
    <s v="FECHADO"/>
    <s v="NAO SE APLICA"/>
    <s v="NAO SE APLICA"/>
    <s v="NÃO"/>
    <x v="5"/>
    <s v="09"/>
    <s v="17"/>
    <s v="LOCAL NAO INFORMADO"/>
    <x v="5"/>
    <x v="1"/>
    <s v="165269"/>
    <s v=""/>
    <s v=""/>
    <s v=""/>
    <x v="0"/>
    <s v="165269"/>
    <x v="0"/>
    <s v="2 - SEG"/>
    <s v="2025-02-24T03:00:00.000Z"/>
    <s v="2025-02-24T03:00:00.000Z"/>
    <s v="6 - SEX"/>
    <s v="Horas Úteis"/>
    <s v="16.000000"/>
    <s v="1.000000"/>
    <s v="carlosdlima"/>
    <s v="8"/>
    <s v="Encerrado pelo sistema"/>
    <s v="Formulario Incidente - Padrão"/>
    <s v=""/>
    <s v=""/>
    <s v=""/>
    <s v=""/>
    <s v="0.010000"/>
    <s v="44.660000"/>
    <s v="44.170000"/>
    <s v=""/>
    <s v="27.030000"/>
    <s v="44.170000"/>
    <s v="Acesso Eletrobras "/>
    <s v="Baixa"/>
    <s v=""/>
  </r>
  <r>
    <s v="165270"/>
    <x v="8"/>
    <s v="0.000000"/>
    <s v="0.000000"/>
    <x v="0"/>
    <s v="1-INCIDENTE"/>
    <x v="0"/>
    <x v="13"/>
    <x v="0"/>
    <s v="010103"/>
    <s v="COMPLIANCE E CONTROLES INTERNOS"/>
    <s v="12"/>
    <s v="2025-02-24T12:43:45.000Z"/>
    <s v="2025-02-28T20:44:08.000Z"/>
    <x v="86"/>
    <d v="1899-12-30T09:43:00"/>
    <x v="48"/>
    <x v="134"/>
    <s v="1-15 dias"/>
    <x v="0"/>
    <s v="FECHADO"/>
    <s v="NAO SE APLICA"/>
    <s v="NAO SE APLICA"/>
    <s v="NÃO"/>
    <x v="5"/>
    <s v="09"/>
    <s v="17"/>
    <s v="LOCAL NAO INFORMADO"/>
    <x v="5"/>
    <x v="1"/>
    <s v="165270"/>
    <s v=""/>
    <s v=""/>
    <s v=""/>
    <x v="0"/>
    <s v="165270"/>
    <x v="1"/>
    <s v="2 - SEG"/>
    <s v="2025-02-24T03:00:00.000Z"/>
    <s v="2025-02-24T03:00:00.000Z"/>
    <s v="6 - SEX"/>
    <s v="Horas Úteis"/>
    <s v="16.000000"/>
    <s v="1.000000"/>
    <s v="tiagoborges"/>
    <s v="8"/>
    <s v="Encerrado pelo sistema"/>
    <s v="Formulario Incidente - Padrão"/>
    <s v=""/>
    <s v=""/>
    <s v=""/>
    <s v=""/>
    <s v="0.000000"/>
    <s v="44.600000"/>
    <s v="44.100000"/>
    <s v=""/>
    <s v="27.050000"/>
    <s v="44.100000"/>
    <s v="Problema ao acessar o Email"/>
    <s v="Baixa"/>
    <s v=""/>
  </r>
  <r>
    <s v="165271"/>
    <x v="10"/>
    <s v=""/>
    <s v=""/>
    <x v="0"/>
    <s v="1-INCIDENTE"/>
    <x v="0"/>
    <x v="11"/>
    <x v="8"/>
    <s v="040801"/>
    <s v="TECNOLOGIA DE INFORMACAO"/>
    <s v="37"/>
    <s v="2025-02-24T13:05:00.000Z"/>
    <s v="2025-02-24T13:06:04.000Z"/>
    <x v="86"/>
    <d v="1899-12-30T10:05:00"/>
    <x v="88"/>
    <x v="100"/>
    <s v="1-15 dias"/>
    <x v="1"/>
    <s v="FECHADO"/>
    <s v="NAO SE APLICA"/>
    <s v="NAO SE APLICA"/>
    <s v="NÃO"/>
    <x v="0"/>
    <s v="10"/>
    <s v="10"/>
    <s v="LOCAL NAO INFORMADO"/>
    <x v="5"/>
    <x v="1"/>
    <s v="165271"/>
    <s v=""/>
    <s v=""/>
    <s v=""/>
    <x v="0"/>
    <s v="165271"/>
    <x v="1"/>
    <s v="2 - SEG"/>
    <s v="2025-02-24T03:00:00.000Z"/>
    <s v="2025-02-24T03:00:00.000Z"/>
    <s v="2 - SEG"/>
    <s v="Horas Úteis"/>
    <s v="24.000000"/>
    <s v="1.000000"/>
    <s v="jorgepereira"/>
    <s v="8"/>
    <s v="Encerrado pelo sistema"/>
    <s v="Formulario Incidente - Padrão"/>
    <s v=""/>
    <s v=""/>
    <s v=""/>
    <s v=""/>
    <s v="0.000000"/>
    <s v="0.020000"/>
    <s v="0.020000"/>
    <s v=""/>
    <s v="27.040000"/>
    <s v="0.020000"/>
    <s v=" Task: Check list Sala Telecom-Core"/>
    <s v="Normal"/>
    <s v=""/>
  </r>
  <r>
    <s v="165272"/>
    <x v="9"/>
    <s v="0.500000"/>
    <s v="30.000000"/>
    <x v="1"/>
    <s v="2-SERVICO"/>
    <x v="0"/>
    <x v="4"/>
    <x v="0"/>
    <s v="020403"/>
    <s v="MANUTENCAO DE UNIDADES GERADORAS"/>
    <s v="190"/>
    <s v="2025-02-24T13:14:29.000Z"/>
    <s v="2025-03-07T19:18:01.000Z"/>
    <x v="86"/>
    <d v="1899-12-30T10:14:00"/>
    <x v="69"/>
    <x v="426"/>
    <s v="1-15 dias"/>
    <x v="0"/>
    <s v="FECHADO"/>
    <s v="NAO SE APLICA"/>
    <s v="NAO SE APLICA"/>
    <s v="NÃO"/>
    <x v="0"/>
    <s v="10"/>
    <s v="16"/>
    <s v="PORTO VELHO"/>
    <x v="5"/>
    <x v="4"/>
    <s v="165272"/>
    <s v=""/>
    <s v=""/>
    <s v=""/>
    <x v="0"/>
    <s v="165272"/>
    <x v="0"/>
    <s v="2 - SEG"/>
    <s v="2025-02-24T03:00:00.000Z"/>
    <s v="2025-03-03T03:00:00.000Z"/>
    <s v="6 - SEX"/>
    <s v="Horas Úteis"/>
    <s v="16.000000"/>
    <s v="1.000000"/>
    <s v="raimissonsantos"/>
    <s v="8"/>
    <s v="Encerrado pelo sistema"/>
    <s v="Formulario Solicitação - Padrão"/>
    <s v=""/>
    <s v=""/>
    <s v=""/>
    <s v=""/>
    <s v="0.000000"/>
    <s v="88.400000"/>
    <s v="87.220000"/>
    <s v=""/>
    <s v="27.000000"/>
    <s v="87.220000"/>
    <s v="INSTALAÇÃO DE PROGRAMA/AJUSTE DE TELA"/>
    <s v="Baixa"/>
    <s v=""/>
  </r>
  <r>
    <s v="165273"/>
    <x v="7"/>
    <s v=""/>
    <s v=""/>
    <x v="1"/>
    <s v="2-SERVICO"/>
    <x v="1"/>
    <x v="29"/>
    <x v="2"/>
    <s v="040801"/>
    <s v="TECNOLOGIA DE INFORMACAO"/>
    <s v="37"/>
    <s v="2025-02-24T13:17:03.000Z"/>
    <s v="2025-02-24T13:54:37.000Z"/>
    <x v="86"/>
    <d v="1899-12-30T10:17:00"/>
    <x v="88"/>
    <x v="115"/>
    <s v="1-15 dias"/>
    <x v="1"/>
    <s v="FECHADO"/>
    <s v="NAO SE APLICA"/>
    <s v="NAO SE APLICA"/>
    <s v="SIM"/>
    <x v="4"/>
    <s v="10"/>
    <s v="10"/>
    <s v="LOCAL NAO INFORMADO"/>
    <x v="5"/>
    <x v="1"/>
    <s v="165273"/>
    <s v=""/>
    <s v="4"/>
    <s v="Como voce avalia o atendimento prestado?"/>
    <x v="1"/>
    <s v="165273"/>
    <x v="0"/>
    <s v="2 - SEG"/>
    <s v="2025-02-24T03:00:00.000Z"/>
    <s v="2025-02-24T03:00:00.000Z"/>
    <s v="2 - SEG"/>
    <s v="Horas Úteis"/>
    <s v="40.000000"/>
    <s v="1.000000"/>
    <s v="daianasantos"/>
    <s v="9"/>
    <s v="Encerrado pelo usuario"/>
    <s v="Formulario Solicitação - Padrão"/>
    <s v=""/>
    <s v=""/>
    <s v=""/>
    <s v=""/>
    <s v="0.710000"/>
    <s v="0.000000"/>
    <s v="0.630000"/>
    <s v=""/>
    <s v="24.910000"/>
    <s v="0.630000"/>
    <s v="Teste KPI Sistema"/>
    <s v="Baixa"/>
    <s v=""/>
  </r>
  <r>
    <s v="165274"/>
    <x v="0"/>
    <s v="3.000000"/>
    <s v="180.000000"/>
    <x v="1"/>
    <s v="2-SERVICO"/>
    <x v="0"/>
    <x v="13"/>
    <x v="0"/>
    <s v="020405"/>
    <s v="MANUTENCAO DE SISTEMA DE TRANSMISSAO, AUTOMACAO E AUXILIARES"/>
    <s v="105"/>
    <s v="2025-02-24T13:18:51.000Z"/>
    <s v="2025-02-24T20:14:23.000Z"/>
    <x v="86"/>
    <d v="1899-12-30T10:18:00"/>
    <x v="88"/>
    <x v="258"/>
    <s v="1-15 dias"/>
    <x v="1"/>
    <s v="FECHADO"/>
    <s v="NAO SE APLICA"/>
    <s v="NAO SE APLICA"/>
    <s v="NÃO"/>
    <x v="0"/>
    <s v="10"/>
    <s v="17"/>
    <s v="LOCAL NAO INFORMADO"/>
    <x v="5"/>
    <x v="1"/>
    <s v="165274"/>
    <s v=""/>
    <s v=""/>
    <s v=""/>
    <x v="0"/>
    <s v="165274"/>
    <x v="1"/>
    <s v="2 - SEG"/>
    <s v="2025-02-24T03:00:00.000Z"/>
    <s v="2025-02-24T03:00:00.000Z"/>
    <s v="2 - SEG"/>
    <s v="Horas Úteis"/>
    <s v="16.000000"/>
    <s v="1.000000"/>
    <s v="tiagopinheiro"/>
    <s v="8"/>
    <s v="Encerrado pelo sistema"/>
    <s v="Formulario Solicitação - Padrão"/>
    <s v=""/>
    <s v=""/>
    <s v=""/>
    <s v=""/>
    <s v="0.000000"/>
    <s v="7.020000"/>
    <s v="6.940000"/>
    <s v=""/>
    <s v="27.080000"/>
    <s v="6.940000"/>
    <s v="alterar numero de teleforne "/>
    <s v="Baixa"/>
    <s v=""/>
  </r>
  <r>
    <s v="165275"/>
    <x v="8"/>
    <s v="0.000000"/>
    <s v="0.000000"/>
    <x v="0"/>
    <s v="1-INCIDENTE"/>
    <x v="0"/>
    <x v="8"/>
    <x v="0"/>
    <s v="N/D"/>
    <s v="NÃO DEFINIDO"/>
    <s v="385"/>
    <s v="2025-02-24T13:21:38.000Z"/>
    <s v="2025-02-26T19:05:45.000Z"/>
    <x v="86"/>
    <d v="1899-12-30T10:21:00"/>
    <x v="95"/>
    <x v="494"/>
    <s v="1-15 dias"/>
    <x v="0"/>
    <s v="FECHADO"/>
    <s v="NAO SE APLICA"/>
    <s v="NAO SE APLICA"/>
    <s v="NÃO"/>
    <x v="5"/>
    <s v="10"/>
    <s v="16"/>
    <s v="LOCAL NAO INFORMADO"/>
    <x v="5"/>
    <x v="1"/>
    <s v="165275"/>
    <s v=""/>
    <s v=""/>
    <s v=""/>
    <x v="0"/>
    <s v="165275"/>
    <x v="0"/>
    <s v="2 - SEG"/>
    <s v="2025-02-24T03:00:00.000Z"/>
    <s v="2025-02-24T03:00:00.000Z"/>
    <s v="4 - QUA"/>
    <s v="Horas Úteis"/>
    <s v="16.000000"/>
    <s v="1.000000"/>
    <s v="rafaelcunha.elb"/>
    <s v="8"/>
    <s v="Encerrado pelo sistema"/>
    <s v="Formulario Incidente - Padrão"/>
    <s v=""/>
    <s v=""/>
    <s v=""/>
    <s v=""/>
    <s v="0.010000"/>
    <s v="24.190000"/>
    <s v="23.780000"/>
    <s v=""/>
    <s v="27.040000"/>
    <s v="23.780000"/>
    <s v="Problemas no compartilhamento do servidor"/>
    <s v="Baixa"/>
    <s v=""/>
  </r>
  <r>
    <s v="165276"/>
    <x v="5"/>
    <s v=""/>
    <s v=""/>
    <x v="1"/>
    <s v="2-SERVICO"/>
    <x v="1"/>
    <x v="12"/>
    <x v="2"/>
    <s v="040502"/>
    <s v="ALMOXARIFADO"/>
    <s v="28"/>
    <s v="2025-02-24T13:23:01.000Z"/>
    <s v="2025-03-11T16:21:21.000Z"/>
    <x v="86"/>
    <d v="1899-12-30T10:23:00"/>
    <x v="73"/>
    <x v="112"/>
    <s v="16-30 dias"/>
    <x v="0"/>
    <s v="FECHADO"/>
    <s v="NAO SE APLICA"/>
    <s v="NAO SE APLICA"/>
    <s v="NÃO"/>
    <x v="3"/>
    <s v="10"/>
    <s v="13"/>
    <s v="PORTO VELHO"/>
    <x v="5"/>
    <x v="4"/>
    <s v="165276"/>
    <s v=""/>
    <s v=""/>
    <s v=""/>
    <x v="0"/>
    <s v="165276"/>
    <x v="0"/>
    <s v="2 - SEG"/>
    <s v="2025-02-24T03:00:00.000Z"/>
    <s v="2025-03-10T03:00:00.000Z"/>
    <s v="3 - TER"/>
    <s v="Horas Úteis"/>
    <s v="40.000000"/>
    <s v="1.000000"/>
    <s v="georgeolival"/>
    <s v="8"/>
    <s v="Encerrado pelo sistema"/>
    <s v="Formulario Solicitação - Padrão"/>
    <s v=""/>
    <s v="4.340000"/>
    <s v=""/>
    <s v="27.050000"/>
    <s v="0.020000"/>
    <s v="72.410000"/>
    <s v="75.100000"/>
    <s v=""/>
    <s v="27.040000"/>
    <s v="102.150000"/>
    <s v="Datas de atuação Etapas GRA"/>
    <s v="Baixa"/>
    <s v=""/>
  </r>
  <r>
    <s v="165277"/>
    <x v="0"/>
    <s v="0.500000"/>
    <s v="30.000000"/>
    <x v="1"/>
    <s v="2-SERVICO"/>
    <x v="0"/>
    <x v="13"/>
    <x v="44"/>
    <s v="020404"/>
    <s v="MANUT. CIVIL E SEGURANCA DE BARRAGEM"/>
    <s v="17"/>
    <s v="2025-02-24T13:24:20.000Z"/>
    <s v="2025-02-25T12:51:56.000Z"/>
    <x v="86"/>
    <d v="1899-12-30T10:24:00"/>
    <x v="79"/>
    <x v="525"/>
    <s v="1-15 dias"/>
    <x v="1"/>
    <s v="FECHADO"/>
    <s v="NAO SE APLICA"/>
    <s v="NAO SE APLICA"/>
    <s v="NÃO"/>
    <x v="0"/>
    <s v="10"/>
    <s v="09"/>
    <s v="LOCAL NAO INFORMADO"/>
    <x v="5"/>
    <x v="1"/>
    <s v="165277"/>
    <s v=""/>
    <s v="4"/>
    <s v="Como voce avalia o atendimento prestado?"/>
    <x v="1"/>
    <s v="165277"/>
    <x v="0"/>
    <s v="2 - SEG"/>
    <s v="2025-02-24T03:00:00.000Z"/>
    <s v="2025-02-24T03:00:00.000Z"/>
    <s v="3 - TER"/>
    <s v="Horas Úteis"/>
    <s v="80.000000"/>
    <s v="1.000000"/>
    <s v="luizvlima"/>
    <s v="9"/>
    <s v="Encerrado pelo usuario"/>
    <s v="Formulario Solicitação - Padrão"/>
    <s v=""/>
    <s v=""/>
    <s v=""/>
    <s v=""/>
    <s v="0.000000"/>
    <s v="8.640000"/>
    <s v="8.470000"/>
    <s v=""/>
    <s v="0.160000"/>
    <s v="8.470000"/>
    <s v="Preciso de um novo carimbo para o meu e-mail Eletrobras"/>
    <s v="Baixa"/>
    <s v=""/>
  </r>
  <r>
    <s v="165278"/>
    <x v="1"/>
    <s v="1.000000"/>
    <s v="60.000000"/>
    <x v="1"/>
    <s v="2-SERVICO"/>
    <x v="0"/>
    <x v="13"/>
    <x v="0"/>
    <s v="020404"/>
    <s v="MANUT. CIVIL E SEGURANCA DE BARRAGEM"/>
    <s v="17"/>
    <s v="2025-02-24T13:25:24.000Z"/>
    <s v="2025-02-24T20:00:37.000Z"/>
    <x v="86"/>
    <d v="1899-12-30T10:25:00"/>
    <x v="88"/>
    <x v="163"/>
    <s v="1-15 dias"/>
    <x v="1"/>
    <s v="FECHADO"/>
    <s v="NAO SE APLICA"/>
    <s v="NAO SE APLICA"/>
    <s v="NÃO"/>
    <x v="0"/>
    <s v="10"/>
    <s v="17"/>
    <s v="PORTO VELHO"/>
    <x v="5"/>
    <x v="1"/>
    <s v="165278"/>
    <s v=""/>
    <s v="4"/>
    <s v="Como voce avalia o atendimento prestado?"/>
    <x v="1"/>
    <s v="165278"/>
    <x v="1"/>
    <s v="2 - SEG"/>
    <s v="2025-02-24T03:00:00.000Z"/>
    <s v="2025-02-24T03:00:00.000Z"/>
    <s v="2 - SEG"/>
    <s v="Horas Úteis"/>
    <s v="16.000000"/>
    <s v="1.000000"/>
    <s v="marcosrsantos"/>
    <s v="9"/>
    <s v="Encerrado pelo usuario"/>
    <s v="Formulario Solicitação - Padrão"/>
    <s v=""/>
    <s v=""/>
    <s v=""/>
    <s v=""/>
    <s v="0.000000"/>
    <s v="6.680000"/>
    <s v="6.600000"/>
    <s v=""/>
    <s v="0.280000"/>
    <s v="6.600000"/>
    <s v="e-mail"/>
    <s v="Baixa"/>
    <s v=""/>
  </r>
  <r>
    <s v="165279"/>
    <x v="10"/>
    <s v="0.000000"/>
    <s v="0.000000"/>
    <x v="0"/>
    <s v="1-INCIDENTE"/>
    <x v="0"/>
    <x v="13"/>
    <x v="0"/>
    <s v="020403"/>
    <s v="MANUTENCAO DE UNIDADES GERADORAS"/>
    <s v="190"/>
    <s v="2025-02-24T13:33:15.000Z"/>
    <s v="2025-02-25T18:44:02.000Z"/>
    <x v="86"/>
    <d v="1899-12-30T10:33:00"/>
    <x v="79"/>
    <x v="501"/>
    <s v="1-15 dias"/>
    <x v="1"/>
    <s v="FECHADO"/>
    <s v="NAO SE APLICA"/>
    <s v="NAO SE APLICA"/>
    <s v="NÃO"/>
    <x v="6"/>
    <s v="10"/>
    <s v="15"/>
    <s v="LOCAL NAO INFORMADO"/>
    <x v="5"/>
    <x v="1"/>
    <s v="165279"/>
    <s v=""/>
    <s v="4"/>
    <s v="Como voce avalia o atendimento prestado?"/>
    <x v="1"/>
    <s v="165279"/>
    <x v="1"/>
    <s v="2 - SEG"/>
    <s v="2025-02-24T03:00:00.000Z"/>
    <s v="2025-02-24T03:00:00.000Z"/>
    <s v="3 - TER"/>
    <s v="Horas Úteis"/>
    <s v="16.000000"/>
    <s v="1.000000"/>
    <s v="antoniocardoso"/>
    <s v="9"/>
    <s v="Encerrado pelo usuario"/>
    <s v="Formulario Incidente - Padrão"/>
    <s v=""/>
    <s v=""/>
    <s v=""/>
    <s v=""/>
    <s v="0.020000"/>
    <s v="14.440000"/>
    <s v="14.210000"/>
    <s v=""/>
    <s v="0.160000"/>
    <s v="14.210000"/>
    <s v="Acesso ao Outlook "/>
    <s v="Baixa"/>
    <s v=""/>
  </r>
  <r>
    <s v="165280"/>
    <x v="1"/>
    <s v="0.750000"/>
    <s v="45.000000"/>
    <x v="1"/>
    <s v="2-SERVICO"/>
    <x v="0"/>
    <x v="13"/>
    <x v="0"/>
    <s v="020405"/>
    <s v="MANUTENCAO DE SISTEMA DE TRANSMISSAO, AUTOMACAO E AUXILIARES"/>
    <s v="105"/>
    <s v="2025-02-24T13:38:45.000Z"/>
    <s v="2025-02-28T17:04:56.000Z"/>
    <x v="86"/>
    <d v="1899-12-30T10:38:00"/>
    <x v="48"/>
    <x v="504"/>
    <s v="1-15 dias"/>
    <x v="0"/>
    <s v="FECHADO"/>
    <s v="NAO SE APLICA"/>
    <s v="NAO SE APLICA"/>
    <s v="NÃO"/>
    <x v="0"/>
    <s v="10"/>
    <s v="14"/>
    <s v="LOCAL NAO INFORMADO"/>
    <x v="5"/>
    <x v="1"/>
    <s v="165280"/>
    <s v=""/>
    <s v=""/>
    <s v=""/>
    <x v="0"/>
    <s v="165280"/>
    <x v="0"/>
    <s v="2 - SEG"/>
    <s v="2025-02-24T03:00:00.000Z"/>
    <s v="2025-02-24T03:00:00.000Z"/>
    <s v="6 - SEX"/>
    <s v="Horas Úteis"/>
    <s v="16.000000"/>
    <s v="1.000000"/>
    <s v="andresilva"/>
    <s v="8"/>
    <s v="Encerrado pelo sistema"/>
    <s v="Formulario Solicitação - Padrão"/>
    <s v=""/>
    <s v=""/>
    <s v=""/>
    <s v=""/>
    <s v="0.030000"/>
    <s v="39.900000"/>
    <s v="39.520000"/>
    <s v=""/>
    <s v="27.040000"/>
    <s v="39.520000"/>
    <s v="Migração de Eletrobras "/>
    <s v="Baixa"/>
    <s v=""/>
  </r>
  <r>
    <s v="165281"/>
    <x v="0"/>
    <s v="0.250000"/>
    <s v="15.000000"/>
    <x v="1"/>
    <s v="2-SERVICO"/>
    <x v="0"/>
    <x v="13"/>
    <x v="0"/>
    <s v="020403"/>
    <s v="MANUTENCAO DE UNIDADES GERADORAS"/>
    <s v="190"/>
    <s v="2025-02-24T13:39:40.000Z"/>
    <s v="2025-02-25T13:04:51.000Z"/>
    <x v="86"/>
    <d v="1899-12-30T10:39:00"/>
    <x v="79"/>
    <x v="103"/>
    <s v="1-15 dias"/>
    <x v="1"/>
    <s v="FECHADO"/>
    <s v="NAO SE APLICA"/>
    <s v="NAO SE APLICA"/>
    <s v="NÃO"/>
    <x v="0"/>
    <s v="10"/>
    <s v="10"/>
    <s v="PORTO VELHO"/>
    <x v="5"/>
    <x v="1"/>
    <s v="165281"/>
    <s v=""/>
    <s v=""/>
    <s v=""/>
    <x v="0"/>
    <s v="165281"/>
    <x v="1"/>
    <s v="2 - SEG"/>
    <s v="2025-02-24T03:00:00.000Z"/>
    <s v="2025-02-24T03:00:00.000Z"/>
    <s v="3 - TER"/>
    <s v="Horas Úteis"/>
    <s v="16.000000"/>
    <s v="1.000000"/>
    <s v="wandermota"/>
    <s v="8"/>
    <s v="Encerrado pelo sistema"/>
    <s v="Formulario Solicitação - Padrão"/>
    <s v=""/>
    <s v=""/>
    <s v=""/>
    <s v=""/>
    <s v="0.000000"/>
    <s v="8.600000"/>
    <s v="8.430000"/>
    <s v=""/>
    <s v="27.070000"/>
    <s v="8.430000"/>
    <s v="E-mail "/>
    <s v="Baixa"/>
    <s v=""/>
  </r>
  <r>
    <s v="165282"/>
    <x v="1"/>
    <s v=""/>
    <s v=""/>
    <x v="1"/>
    <s v="2-SERVICO"/>
    <x v="0"/>
    <x v="1"/>
    <x v="2"/>
    <s v="040801"/>
    <s v="TECNOLOGIA DE INFORMACAO"/>
    <s v="37"/>
    <s v="2025-02-24T13:43:39.000Z"/>
    <s v="2025-02-24T20:51:35.000Z"/>
    <x v="86"/>
    <d v="1899-12-30T10:43:00"/>
    <x v="88"/>
    <x v="246"/>
    <s v="1-15 dias"/>
    <x v="1"/>
    <s v="FECHADO"/>
    <s v="NAO SE APLICA"/>
    <s v="NAO SE APLICA"/>
    <s v="NÃO"/>
    <x v="1"/>
    <s v="10"/>
    <s v="17"/>
    <s v="LOCAL NAO INFORMADO"/>
    <x v="5"/>
    <x v="1"/>
    <s v="165282"/>
    <s v=""/>
    <s v=""/>
    <s v=""/>
    <x v="0"/>
    <s v="165282"/>
    <x v="0"/>
    <s v="2 - SEG"/>
    <s v="2025-02-24T03:00:00.000Z"/>
    <s v="2025-02-24T03:00:00.000Z"/>
    <s v="2 - SEG"/>
    <s v="Horas Úteis"/>
    <s v="40.000000"/>
    <s v="1.000000"/>
    <s v="davibdomingos"/>
    <s v="8"/>
    <s v="Encerrado pelo sistema"/>
    <s v="Formulario Solicitação - Padrão"/>
    <s v=""/>
    <s v=""/>
    <s v=""/>
    <s v=""/>
    <s v="3.760000"/>
    <s v="0.360000"/>
    <s v="4.120000"/>
    <s v=""/>
    <s v=""/>
    <s v="4.120000"/>
    <s v="Teste SysAid x EBS-IT"/>
    <s v="Baixa"/>
    <s v=""/>
  </r>
  <r>
    <s v="165283"/>
    <x v="27"/>
    <s v="0.250000"/>
    <s v="15.000000"/>
    <x v="1"/>
    <s v="2-SERVICO"/>
    <x v="0"/>
    <x v="13"/>
    <x v="11"/>
    <s v="020601"/>
    <s v="ADMINISTRATIVO"/>
    <s v="58"/>
    <s v="2025-02-24T13:43:57.000Z"/>
    <s v="2025-03-07T17:48:08.000Z"/>
    <x v="86"/>
    <d v="1899-12-30T10:43:00"/>
    <x v="69"/>
    <x v="120"/>
    <s v="1-15 dias"/>
    <x v="0"/>
    <s v="FECHADO"/>
    <s v="NAO SE APLICA"/>
    <s v="NAO SE APLICA"/>
    <s v="NÃO"/>
    <x v="0"/>
    <s v="10"/>
    <s v="14"/>
    <s v="LOCAL NAO INFORMADO"/>
    <x v="5"/>
    <x v="4"/>
    <s v="165283"/>
    <s v=""/>
    <s v=""/>
    <s v=""/>
    <x v="0"/>
    <s v="165283"/>
    <x v="1"/>
    <s v="2 - SEG"/>
    <s v="2025-02-24T03:00:00.000Z"/>
    <s v="2025-03-03T03:00:00.000Z"/>
    <s v="6 - SEX"/>
    <s v="Horas Úteis"/>
    <s v="80.000000"/>
    <s v="1.000000"/>
    <s v="adrianabotelho"/>
    <s v="8"/>
    <s v="Encerrado pelo sistema"/>
    <s v="Formulario Solicitação - Padrão"/>
    <s v=""/>
    <s v=""/>
    <s v=""/>
    <s v=""/>
    <s v=""/>
    <s v="86.850000"/>
    <s v="85.220000"/>
    <s v=""/>
    <s v="27.000000"/>
    <s v="85.220000"/>
    <s v="Configuração do novo domínio Eletrobras "/>
    <s v="Baixa"/>
    <s v=""/>
  </r>
  <r>
    <s v="165284"/>
    <x v="8"/>
    <s v="0.000000"/>
    <s v="0.000000"/>
    <x v="1"/>
    <s v="2-SERVICO"/>
    <x v="0"/>
    <x v="8"/>
    <x v="1"/>
    <s v="020405"/>
    <s v="MANUTENCAO DE SISTEMA DE TRANSMISSAO, AUTOMACAO E AUXILIARES"/>
    <s v="105"/>
    <s v="2025-02-24T13:49:47.000Z"/>
    <s v="2025-04-04T16:18:54.000Z"/>
    <x v="86"/>
    <d v="1899-12-30T10:49:00"/>
    <x v="101"/>
    <x v="567"/>
    <s v="31-45 dias"/>
    <x v="0"/>
    <s v="FECHADO"/>
    <s v="NAO SE APLICA"/>
    <s v="NAO SE APLICA"/>
    <s v="NÃO"/>
    <x v="5"/>
    <s v="10"/>
    <s v="13"/>
    <s v="LOCAL NAO INFORMADO"/>
    <x v="5"/>
    <x v="10"/>
    <s v="165284"/>
    <s v=""/>
    <s v=""/>
    <s v=""/>
    <x v="0"/>
    <s v="165284"/>
    <x v="0"/>
    <s v="2 - SEG"/>
    <s v="2025-02-24T03:00:00.000Z"/>
    <s v="2025-03-31T03:00:00.000Z"/>
    <s v="6 - SEX"/>
    <s v="Sem SLA"/>
    <s v="0.000000"/>
    <s v="0.000000"/>
    <s v="daliane"/>
    <s v="7"/>
    <s v="Resolvido"/>
    <s v="Formulario Solicitação - Padrão"/>
    <s v=""/>
    <s v=""/>
    <s v=""/>
    <s v=""/>
    <s v=""/>
    <s v=""/>
    <s v="0.000000"/>
    <s v=""/>
    <s v=""/>
    <s v=""/>
    <s v="MIGRAÇÃO ELETROBRAS - ARQUIVOS"/>
    <s v="Baixa"/>
    <s v=""/>
  </r>
  <r>
    <s v="165285"/>
    <x v="1"/>
    <s v=""/>
    <s v=""/>
    <x v="1"/>
    <s v="2-SERVICO"/>
    <x v="0"/>
    <x v="1"/>
    <x v="2"/>
    <s v="040801"/>
    <s v="TECNOLOGIA DE INFORMACAO"/>
    <s v="37"/>
    <s v="2025-02-24T13:50:05.000Z"/>
    <s v="2025-02-24T20:51:35.000Z"/>
    <x v="86"/>
    <d v="1899-12-30T10:50:00"/>
    <x v="88"/>
    <x v="246"/>
    <s v="1-15 dias"/>
    <x v="1"/>
    <s v="FECHADO"/>
    <s v="NAO SE APLICA"/>
    <s v="NAO SE APLICA"/>
    <s v="NÃO"/>
    <x v="1"/>
    <s v="10"/>
    <s v="17"/>
    <s v="LOCAL NAO INFORMADO"/>
    <x v="5"/>
    <x v="1"/>
    <s v="165285"/>
    <s v=""/>
    <s v=""/>
    <s v=""/>
    <x v="0"/>
    <s v="165285"/>
    <x v="0"/>
    <s v="2 - SEG"/>
    <s v="2025-02-24T03:00:00.000Z"/>
    <s v="2025-02-24T03:00:00.000Z"/>
    <s v="2 - SEG"/>
    <s v="Horas Úteis"/>
    <s v="40.000000"/>
    <s v="1.000000"/>
    <s v="davibdomingos"/>
    <s v="8"/>
    <s v="Encerrado pelo sistema"/>
    <s v="Formulario Solicitação - Padrão"/>
    <s v=""/>
    <s v=""/>
    <s v=""/>
    <s v=""/>
    <s v="3.760000"/>
    <s v="0.260000"/>
    <s v="4.010000"/>
    <s v=""/>
    <s v=""/>
    <s v="4.010000"/>
    <s v="TESTE 2 SYSAID - EBSIT"/>
    <s v="Baixa"/>
    <s v=""/>
  </r>
  <r>
    <s v="165286"/>
    <x v="11"/>
    <s v="1.000000"/>
    <s v="60.000000"/>
    <x v="1"/>
    <s v="2-SERVICO"/>
    <x v="1"/>
    <x v="41"/>
    <x v="14"/>
    <s v="020701"/>
    <s v="SMT- SISTEMA DE MANEJOM DE TRONCOS"/>
    <s v="7"/>
    <s v="2025-02-24T13:52:09.000Z"/>
    <s v="2025-02-25T13:50:52.000Z"/>
    <x v="86"/>
    <d v="1899-12-30T10:52:00"/>
    <x v="79"/>
    <x v="217"/>
    <s v="1-15 dias"/>
    <x v="1"/>
    <s v="FECHADO"/>
    <s v="NAO SE APLICA"/>
    <s v="NAO SE APLICA"/>
    <s v="NÃO"/>
    <x v="4"/>
    <s v="10"/>
    <s v="10"/>
    <s v="PORTO VELHO"/>
    <x v="5"/>
    <x v="1"/>
    <s v="165286"/>
    <s v=""/>
    <s v=""/>
    <s v=""/>
    <x v="0"/>
    <s v="165286"/>
    <x v="0"/>
    <s v="2 - SEG"/>
    <s v="2025-02-24T03:00:00.000Z"/>
    <s v="2025-02-24T03:00:00.000Z"/>
    <s v="3 - TER"/>
    <s v="Horas Úteis"/>
    <s v="40.000000"/>
    <s v="1.000000"/>
    <s v="rafaelsoares"/>
    <s v="8"/>
    <s v="Encerrado pelo sistema"/>
    <s v="Formulario Solicitação - Padrão"/>
    <s v=""/>
    <s v=""/>
    <s v=""/>
    <s v=""/>
    <s v="6.540000"/>
    <s v="2.520000"/>
    <s v="8.980000"/>
    <s v=""/>
    <s v="27.080000"/>
    <s v="8.980000"/>
    <s v="Indisponibilidade Acesso Gradus"/>
    <s v="Baixa"/>
    <s v=""/>
  </r>
  <r>
    <s v="165287"/>
    <x v="10"/>
    <s v="0.000000"/>
    <s v="0.000000"/>
    <x v="0"/>
    <s v="1-INCIDENTE"/>
    <x v="0"/>
    <x v="13"/>
    <x v="0"/>
    <s v="040502"/>
    <s v="ALMOXARIFADO"/>
    <s v="28"/>
    <s v="2025-02-24T14:06:38.000Z"/>
    <s v="2025-02-25T20:20:08.000Z"/>
    <x v="86"/>
    <d v="1899-12-30T11:06:00"/>
    <x v="79"/>
    <x v="604"/>
    <s v="1-15 dias"/>
    <x v="1"/>
    <s v="FECHADO"/>
    <s v="NAO SE APLICA"/>
    <s v="NAO SE APLICA"/>
    <s v="NÃO"/>
    <x v="5"/>
    <s v="11"/>
    <s v="17"/>
    <s v="LOCAL NAO INFORMADO"/>
    <x v="5"/>
    <x v="1"/>
    <s v="165287"/>
    <s v=""/>
    <s v=""/>
    <s v=""/>
    <x v="0"/>
    <s v="165287"/>
    <x v="1"/>
    <s v="2 - SEG"/>
    <s v="2025-02-24T03:00:00.000Z"/>
    <s v="2025-02-24T03:00:00.000Z"/>
    <s v="3 - TER"/>
    <s v="Horas Úteis"/>
    <s v="16.000000"/>
    <s v="1.000000"/>
    <s v="thalissonaraujo"/>
    <s v="8"/>
    <s v="Encerrado pelo sistema"/>
    <s v="Formulario Incidente - Padrão"/>
    <s v=""/>
    <s v=""/>
    <s v=""/>
    <s v=""/>
    <s v="0.430000"/>
    <s v="15.000000"/>
    <s v="15.260000"/>
    <s v=""/>
    <s v="27.060000"/>
    <s v="15.260000"/>
    <s v="Duplicidade de login "/>
    <s v="Baixa"/>
    <s v=""/>
  </r>
  <r>
    <s v="165288"/>
    <x v="8"/>
    <s v="0.000000"/>
    <s v="0.000000"/>
    <x v="1"/>
    <s v="2-SERVICO"/>
    <x v="0"/>
    <x v="8"/>
    <x v="0"/>
    <s v="020405"/>
    <s v="MANUTENCAO DE SISTEMA DE TRANSMISSAO, AUTOMACAO E AUXILIARES"/>
    <s v="105"/>
    <s v="2025-02-24T14:10:53.000Z"/>
    <s v="2025-02-28T20:47:31.000Z"/>
    <x v="86"/>
    <d v="1899-12-30T11:10:00"/>
    <x v="48"/>
    <x v="351"/>
    <s v="1-15 dias"/>
    <x v="0"/>
    <s v="FECHADO"/>
    <s v="NAO SE APLICA"/>
    <s v="NAO SE APLICA"/>
    <s v="NÃO"/>
    <x v="5"/>
    <s v="11"/>
    <s v="17"/>
    <s v="LOCAL NAO INFORMADO"/>
    <x v="5"/>
    <x v="1"/>
    <s v="165288"/>
    <s v=""/>
    <s v=""/>
    <s v=""/>
    <x v="0"/>
    <s v="165288"/>
    <x v="0"/>
    <s v="2 - SEG"/>
    <s v="2025-02-24T03:00:00.000Z"/>
    <s v="2025-02-24T03:00:00.000Z"/>
    <s v="6 - SEX"/>
    <s v="Horas Úteis"/>
    <s v="16.000000"/>
    <s v="1.000000"/>
    <s v="felipedallaglio"/>
    <s v="8"/>
    <s v="Encerrado pelo sistema"/>
    <s v="Formulario Solicitação - Padrão"/>
    <s v=""/>
    <s v=""/>
    <s v=""/>
    <s v=""/>
    <s v="0.000000"/>
    <s v="43.120000"/>
    <s v="42.700000"/>
    <s v=""/>
    <s v="27.080000"/>
    <s v="42.700000"/>
    <s v="Migração Eletrobras"/>
    <s v="Baixa"/>
    <s v=""/>
  </r>
  <r>
    <s v="165289"/>
    <x v="8"/>
    <s v="0.000000"/>
    <s v="0.000000"/>
    <x v="1"/>
    <s v="2-SERVICO"/>
    <x v="0"/>
    <x v="13"/>
    <x v="11"/>
    <s v="040701"/>
    <s v="GESTAO DE PESSOAS"/>
    <s v="20"/>
    <s v="2025-02-24T14:18:08.000Z"/>
    <s v="2025-02-28T20:49:48.000Z"/>
    <x v="86"/>
    <d v="1899-12-30T11:18:00"/>
    <x v="48"/>
    <x v="605"/>
    <s v="1-15 dias"/>
    <x v="1"/>
    <s v="FECHADO"/>
    <s v="NAO SE APLICA"/>
    <s v="NAO SE APLICA"/>
    <s v="NÃO"/>
    <x v="5"/>
    <s v="11"/>
    <s v="17"/>
    <s v="LOCAL NAO INFORMADO"/>
    <x v="5"/>
    <x v="1"/>
    <s v="165289"/>
    <s v=""/>
    <s v=""/>
    <s v=""/>
    <x v="0"/>
    <s v="165289"/>
    <x v="1"/>
    <s v="2 - SEG"/>
    <s v="2025-02-24T03:00:00.000Z"/>
    <s v="2025-02-24T03:00:00.000Z"/>
    <s v="6 - SEX"/>
    <s v="Horas Úteis"/>
    <s v="80.000000"/>
    <s v="1.000000"/>
    <s v="naiarasilva"/>
    <s v="8"/>
    <s v="Encerrado pelo sistema"/>
    <s v="Formulario Solicitação - Padrão"/>
    <s v=""/>
    <s v=""/>
    <s v=""/>
    <s v=""/>
    <s v="0.000000"/>
    <s v="43.030000"/>
    <s v="42.620000"/>
    <s v=""/>
    <s v="27.040000"/>
    <s v="42.620000"/>
    <s v="Envio de e-mail para usuários PVH e SP"/>
    <s v="Baixa"/>
    <s v=""/>
  </r>
  <r>
    <s v="165290"/>
    <x v="8"/>
    <s v="0.000000"/>
    <s v="0.000000"/>
    <x v="1"/>
    <s v="2-SERVICO"/>
    <x v="0"/>
    <x v="13"/>
    <x v="0"/>
    <s v="020405"/>
    <s v="MANUTENCAO DE SISTEMA DE TRANSMISSAO, AUTOMACAO E AUXILIARES"/>
    <s v="105"/>
    <s v="2025-02-24T14:19:46.000Z"/>
    <s v="2025-02-28T20:57:32.000Z"/>
    <x v="86"/>
    <d v="1899-12-30T11:19:00"/>
    <x v="48"/>
    <x v="93"/>
    <s v="1-15 dias"/>
    <x v="0"/>
    <s v="FECHADO"/>
    <s v="NAO SE APLICA"/>
    <s v="NAO SE APLICA"/>
    <s v="NÃO"/>
    <x v="5"/>
    <s v="11"/>
    <s v="17"/>
    <s v="LOCAL NAO INFORMADO"/>
    <x v="5"/>
    <x v="1"/>
    <s v="165290"/>
    <s v=""/>
    <s v=""/>
    <s v=""/>
    <x v="0"/>
    <s v="165290"/>
    <x v="1"/>
    <s v="2 - SEG"/>
    <s v="2025-02-24T03:00:00.000Z"/>
    <s v="2025-02-24T03:00:00.000Z"/>
    <s v="6 - SEX"/>
    <s v="Horas Úteis"/>
    <s v="16.000000"/>
    <s v="1.000000"/>
    <s v="melkitavares"/>
    <s v="8"/>
    <s v="Encerrado pelo sistema"/>
    <s v="Formulario Solicitação - Padrão"/>
    <s v=""/>
    <s v=""/>
    <s v=""/>
    <s v=""/>
    <s v="0.010000"/>
    <s v="43.130000"/>
    <s v="42.720000"/>
    <s v=""/>
    <s v="27.070000"/>
    <s v="42.720000"/>
    <s v="DISPONIBILIZACAO DE ACESSO A TERCEIRO"/>
    <s v="Baixa"/>
    <s v=""/>
  </r>
  <r>
    <s v="165291"/>
    <x v="9"/>
    <s v="0.500000"/>
    <s v="30.000000"/>
    <x v="1"/>
    <s v="2-SERVICO"/>
    <x v="0"/>
    <x v="34"/>
    <x v="18"/>
    <s v="020401"/>
    <s v="ENGENHARIA, PLANEJ. E CONTROLE ESTATÍSTICO"/>
    <s v="66"/>
    <s v="2025-02-24T14:21:56.000Z"/>
    <s v="2025-02-28T18:14:47.000Z"/>
    <x v="86"/>
    <d v="1899-12-30T11:21:00"/>
    <x v="48"/>
    <x v="485"/>
    <s v="1-15 dias"/>
    <x v="1"/>
    <s v="FECHADO"/>
    <s v="NAO SE APLICA"/>
    <s v="NAO SE APLICA"/>
    <s v="NÃO"/>
    <x v="0"/>
    <s v="11"/>
    <s v="15"/>
    <s v="LOCAL NAO INFORMADO"/>
    <x v="5"/>
    <x v="1"/>
    <s v="165291"/>
    <s v=""/>
    <s v=""/>
    <s v=""/>
    <x v="0"/>
    <s v="165291"/>
    <x v="0"/>
    <s v="2 - SEG"/>
    <s v="2025-02-24T03:00:00.000Z"/>
    <s v="2025-02-24T03:00:00.000Z"/>
    <s v="6 - SEX"/>
    <s v="Horas Úteis"/>
    <s v="80.000000"/>
    <s v="1.000000"/>
    <s v="rodrigoqueiroz"/>
    <s v="8"/>
    <s v="Encerrado pelo sistema"/>
    <s v="Formulario Solicitação - Padrão"/>
    <s v=""/>
    <s v=""/>
    <s v=""/>
    <s v=""/>
    <s v="0.160000"/>
    <s v="40.140000"/>
    <s v="39.960000"/>
    <s v=""/>
    <s v="28.290000"/>
    <s v="39.960000"/>
    <s v="Instalação do Data Loader"/>
    <s v="Baixa"/>
    <s v=""/>
  </r>
  <r>
    <s v="165292"/>
    <x v="11"/>
    <s v="0.750000"/>
    <s v="45.000000"/>
    <x v="1"/>
    <s v="2-SERVICO"/>
    <x v="1"/>
    <x v="19"/>
    <x v="2"/>
    <s v="040701"/>
    <s v="GESTAO DE PESSOAS"/>
    <s v="20"/>
    <s v="2025-02-24T14:34:43.000Z"/>
    <s v="2025-02-26T15:25:32.000Z"/>
    <x v="86"/>
    <d v="1899-12-30T11:34:00"/>
    <x v="95"/>
    <x v="330"/>
    <s v="1-15 dias"/>
    <x v="1"/>
    <s v="FECHADO"/>
    <s v="NAO SE APLICA"/>
    <s v="NAO SE APLICA"/>
    <s v="NÃO"/>
    <x v="4"/>
    <s v="11"/>
    <s v="12"/>
    <s v="LOCAL NAO INFORMADO"/>
    <x v="5"/>
    <x v="1"/>
    <s v="165292"/>
    <s v=""/>
    <s v=""/>
    <s v=""/>
    <x v="0"/>
    <s v="165292"/>
    <x v="2"/>
    <s v="2 - SEG"/>
    <s v="2025-02-24T03:00:00.000Z"/>
    <s v="2025-02-24T03:00:00.000Z"/>
    <s v="4 - QUA"/>
    <s v="Horas Úteis"/>
    <s v="40.000000"/>
    <s v="1.000000"/>
    <s v="naiarasilva"/>
    <s v="8"/>
    <s v="Encerrado pelo sistema"/>
    <s v="Formulario Solicitação - Padrão"/>
    <s v=""/>
    <s v=""/>
    <s v=""/>
    <s v=""/>
    <s v="17.330000"/>
    <s v="1.800000"/>
    <s v="18.880000"/>
    <s v=""/>
    <s v="27.060000"/>
    <s v="18.880000"/>
    <s v="Envio de documentos para assinar"/>
    <s v="Baixa"/>
    <s v=""/>
  </r>
  <r>
    <s v="165293"/>
    <x v="10"/>
    <s v="0.000000"/>
    <s v="0.000000"/>
    <x v="0"/>
    <s v="1-INCIDENTE"/>
    <x v="0"/>
    <x v="8"/>
    <x v="0"/>
    <s v="020403"/>
    <s v="MANUTENCAO DE UNIDADES GERADORAS"/>
    <s v="190"/>
    <s v="2025-02-24T15:06:35.000Z"/>
    <s v="2025-02-27T14:42:06.000Z"/>
    <x v="86"/>
    <d v="1899-12-30T12:06:00"/>
    <x v="89"/>
    <x v="325"/>
    <s v="1-15 dias"/>
    <x v="0"/>
    <s v="FECHADO"/>
    <s v="NAO SE APLICA"/>
    <s v="NAO SE APLICA"/>
    <s v="NÃO"/>
    <x v="5"/>
    <s v="12"/>
    <s v="11"/>
    <s v="LOCAL NAO INFORMADO"/>
    <x v="5"/>
    <x v="1"/>
    <s v="165293"/>
    <s v=""/>
    <s v=""/>
    <s v=""/>
    <x v="0"/>
    <s v="165293"/>
    <x v="0"/>
    <s v="2 - SEG"/>
    <s v="2025-02-24T03:00:00.000Z"/>
    <s v="2025-02-24T03:00:00.000Z"/>
    <s v="5 - QUI"/>
    <s v="Horas Úteis"/>
    <s v="16.000000"/>
    <s v="1.000000"/>
    <s v="ronaldofurtado"/>
    <s v="9"/>
    <s v="Encerrado pelo usuario"/>
    <s v="Formulario Incidente - Padrão"/>
    <s v=""/>
    <s v=""/>
    <s v=""/>
    <s v=""/>
    <s v="0.050000"/>
    <s v="26.930000"/>
    <s v="26.650000"/>
    <s v=""/>
    <s v="0.220000"/>
    <s v="26.650000"/>
    <s v="Acesso a nuvem One Drive "/>
    <s v="Baixa"/>
    <s v=""/>
  </r>
  <r>
    <s v="165294"/>
    <x v="14"/>
    <s v=""/>
    <s v=""/>
    <x v="0"/>
    <s v="1-INCIDENTE"/>
    <x v="1"/>
    <x v="45"/>
    <x v="4"/>
    <s v="040501"/>
    <s v="CONTRATACOES"/>
    <s v="52"/>
    <s v="2025-02-24T15:06:55.000Z"/>
    <s v="2025-03-11T18:04:47.000Z"/>
    <x v="86"/>
    <d v="1899-12-30T12:06:00"/>
    <x v="73"/>
    <x v="58"/>
    <s v="16-30 dias"/>
    <x v="0"/>
    <s v="FECHADO"/>
    <s v="NAO SE APLICA"/>
    <s v="NAO SE APLICA"/>
    <s v="NÃO"/>
    <x v="2"/>
    <s v="12"/>
    <s v="15"/>
    <s v="LOCAL NAO INFORMADO"/>
    <x v="5"/>
    <x v="4"/>
    <s v="165294"/>
    <s v=""/>
    <s v=""/>
    <s v=""/>
    <x v="0"/>
    <s v="165294"/>
    <x v="1"/>
    <s v="2 - SEG"/>
    <s v="2025-02-24T03:00:00.000Z"/>
    <s v="2025-03-10T03:00:00.000Z"/>
    <s v="3 - TER"/>
    <s v="Horas Úteis"/>
    <s v="16.000000"/>
    <s v="1.000000"/>
    <s v="alexlima"/>
    <s v="8"/>
    <s v="Encerrado pelo sistema"/>
    <s v="Formulario Incidente - Sistemas - Erro Sistemas"/>
    <s v=""/>
    <s v=""/>
    <s v=""/>
    <s v="45.150000"/>
    <s v="0.000000"/>
    <s v="33.290000"/>
    <s v="32.870000"/>
    <s v=""/>
    <s v=""/>
    <s v="78.020000"/>
    <s v="APROVAÇÃO DE PO "/>
    <s v="Baixa"/>
    <s v=""/>
  </r>
  <r>
    <s v="165295"/>
    <x v="9"/>
    <s v="0.250000"/>
    <s v="15.000000"/>
    <x v="1"/>
    <s v="2-SERVICO"/>
    <x v="0"/>
    <x v="13"/>
    <x v="0"/>
    <s v="N/D"/>
    <s v="NÃO DEFINIDO"/>
    <s v="385"/>
    <s v="2025-02-24T15:25:09.000Z"/>
    <s v="2025-03-01T19:39:45.000Z"/>
    <x v="86"/>
    <d v="1899-12-30T12:25:00"/>
    <x v="96"/>
    <x v="9"/>
    <s v="1-15 dias"/>
    <x v="0"/>
    <s v="FECHADO"/>
    <s v="NAO SE APLICA"/>
    <s v="NAO SE APLICA"/>
    <s v="NÃO"/>
    <x v="0"/>
    <s v="12"/>
    <s v="16"/>
    <s v="LOCAL NAO INFORMADO"/>
    <x v="5"/>
    <x v="4"/>
    <s v="165295"/>
    <s v=""/>
    <s v=""/>
    <s v=""/>
    <x v="0"/>
    <s v="165295"/>
    <x v="0"/>
    <s v="2 - SEG"/>
    <s v="2025-02-24T03:00:00.000Z"/>
    <s v="2025-02-24T03:00:00.000Z"/>
    <s v="7 - SÁB"/>
    <s v="Horas Úteis"/>
    <s v="16.000000"/>
    <s v="1.000000"/>
    <s v="brunoi"/>
    <s v="8"/>
    <s v="Encerrado pelo sistema"/>
    <s v="Formulario Solicitação - Padrão"/>
    <s v=""/>
    <s v=""/>
    <s v=""/>
    <s v=""/>
    <s v="0.000000"/>
    <s v="42.100000"/>
    <s v="41.670000"/>
    <s v=""/>
    <s v="27.030000"/>
    <s v="41.670000"/>
    <s v="Erro de migração - ELETROBRAS"/>
    <s v="Baixa"/>
    <s v=""/>
  </r>
  <r>
    <s v="165296"/>
    <x v="1"/>
    <s v=""/>
    <s v=""/>
    <x v="1"/>
    <s v="2-SERVICO"/>
    <x v="0"/>
    <x v="1"/>
    <x v="2"/>
    <s v="040801"/>
    <s v="TECNOLOGIA DE INFORMACAO"/>
    <s v="37"/>
    <s v="2025-02-24T15:43:47.000Z"/>
    <s v="2025-02-24T22:36:24.000Z"/>
    <x v="86"/>
    <d v="1899-12-30T12:43:00"/>
    <x v="88"/>
    <x v="1"/>
    <s v="1-15 dias"/>
    <x v="1"/>
    <s v="FECHADO"/>
    <s v="NAO SE APLICA"/>
    <s v="NAO SE APLICA"/>
    <s v="NÃO"/>
    <x v="1"/>
    <s v="12"/>
    <s v="19"/>
    <s v="PORTO VELHO"/>
    <x v="5"/>
    <x v="1"/>
    <s v="165296"/>
    <s v=""/>
    <s v=""/>
    <s v=""/>
    <x v="0"/>
    <s v="165296"/>
    <x v="0"/>
    <s v="2 - SEG"/>
    <s v="2025-02-24T03:00:00.000Z"/>
    <s v="2025-02-24T03:00:00.000Z"/>
    <s v="2 - SEG"/>
    <s v="Horas Úteis"/>
    <s v="40.000000"/>
    <s v="1.000000"/>
    <s v="alexandresilva"/>
    <s v="8"/>
    <s v="Encerrado pelo sistema"/>
    <s v="Formulario Solicitação - Padrão"/>
    <s v=""/>
    <s v=""/>
    <s v=""/>
    <s v=""/>
    <s v="3.750000"/>
    <s v="0.110000"/>
    <s v="3.860000"/>
    <s v=""/>
    <s v=""/>
    <s v="3.860000"/>
    <s v="Calculadora FID"/>
    <s v="Baixa"/>
    <s v=""/>
  </r>
  <r>
    <s v="165297"/>
    <x v="11"/>
    <s v="0.250000"/>
    <s v="15.000000"/>
    <x v="1"/>
    <s v="2-SERVICO"/>
    <x v="1"/>
    <x v="41"/>
    <x v="14"/>
    <s v="020701"/>
    <s v="SMT- SISTEMA DE MANEJOM DE TRONCOS"/>
    <s v="7"/>
    <s v="2025-02-24T16:31:18.000Z"/>
    <s v="2025-02-25T14:47:58.000Z"/>
    <x v="86"/>
    <d v="1899-12-30T13:31:00"/>
    <x v="79"/>
    <x v="316"/>
    <s v="1-15 dias"/>
    <x v="1"/>
    <s v="FECHADO"/>
    <s v="NAO SE APLICA"/>
    <s v="NAO SE APLICA"/>
    <s v="NÃO"/>
    <x v="4"/>
    <s v="13"/>
    <s v="11"/>
    <s v="PORTO VELHO"/>
    <x v="5"/>
    <x v="1"/>
    <s v="165297"/>
    <s v=""/>
    <s v=""/>
    <s v=""/>
    <x v="0"/>
    <s v="165297"/>
    <x v="0"/>
    <s v="2 - SEG"/>
    <s v="2025-02-24T03:00:00.000Z"/>
    <s v="2025-02-24T03:00:00.000Z"/>
    <s v="3 - TER"/>
    <s v="Horas Úteis"/>
    <s v="40.000000"/>
    <s v="1.000000"/>
    <s v="rafaelsoares"/>
    <s v="8"/>
    <s v="Encerrado pelo sistema"/>
    <s v="Formulario Solicitação - Padrão"/>
    <s v=""/>
    <s v=""/>
    <s v=""/>
    <s v=""/>
    <s v="1.920000"/>
    <s v="5.450000"/>
    <s v="7.290000"/>
    <s v=""/>
    <s v="27.020000"/>
    <s v="7.290000"/>
    <s v="Acesso Gestor de Conta - Gradus"/>
    <s v="Baixa"/>
    <s v=""/>
  </r>
  <r>
    <s v="165298"/>
    <x v="0"/>
    <s v="0.500000"/>
    <s v="30.000000"/>
    <x v="1"/>
    <s v="2-SERVICO"/>
    <x v="0"/>
    <x v="13"/>
    <x v="0"/>
    <s v="020403"/>
    <s v="MANUTENCAO DE UNIDADES GERADORAS"/>
    <s v="190"/>
    <s v="2025-02-24T16:38:31.000Z"/>
    <s v="2025-02-25T13:52:58.000Z"/>
    <x v="86"/>
    <d v="1899-12-30T13:38:00"/>
    <x v="79"/>
    <x v="126"/>
    <s v="1-15 dias"/>
    <x v="1"/>
    <s v="FECHADO"/>
    <s v="NAO SE APLICA"/>
    <s v="NAO SE APLICA"/>
    <s v="NÃO"/>
    <x v="0"/>
    <s v="13"/>
    <s v="10"/>
    <s v="LOCAL NAO INFORMADO"/>
    <x v="5"/>
    <x v="1"/>
    <s v="165298"/>
    <s v=""/>
    <s v=""/>
    <s v=""/>
    <x v="0"/>
    <s v="165298"/>
    <x v="1"/>
    <s v="2 - SEG"/>
    <s v="2025-02-24T03:00:00.000Z"/>
    <s v="2025-02-24T03:00:00.000Z"/>
    <s v="3 - TER"/>
    <s v="Horas Úteis"/>
    <s v="16.000000"/>
    <s v="1.000000"/>
    <s v="anaazevedo"/>
    <s v="8"/>
    <s v="Encerrado pelo sistema"/>
    <s v="Formulario Solicitação - Padrão"/>
    <s v=""/>
    <s v="1.500000"/>
    <s v=""/>
    <s v=""/>
    <s v="0.000000"/>
    <s v="4.840000"/>
    <s v="6.250000"/>
    <s v=""/>
    <s v="27.020000"/>
    <s v="6.250000"/>
    <s v="ACESSSO E-MIAL ELETROBRAS"/>
    <s v="Baixa"/>
    <s v=""/>
  </r>
  <r>
    <s v="165299"/>
    <x v="10"/>
    <s v=""/>
    <s v=""/>
    <x v="0"/>
    <s v="1-INCIDENTE"/>
    <x v="0"/>
    <x v="11"/>
    <x v="8"/>
    <s v="040801"/>
    <s v="TECNOLOGIA DE INFORMACAO"/>
    <s v="37"/>
    <s v="2025-02-24T16:57:00.000Z"/>
    <s v="2025-02-24T18:02:27.000Z"/>
    <x v="86"/>
    <d v="1899-12-30T13:57:00"/>
    <x v="88"/>
    <x v="582"/>
    <s v="1-15 dias"/>
    <x v="1"/>
    <s v="FECHADO"/>
    <s v="NAO SE APLICA"/>
    <s v="NAO SE APLICA"/>
    <s v="NÃO"/>
    <x v="0"/>
    <s v="13"/>
    <s v="15"/>
    <s v="LOCAL NAO INFORMADO"/>
    <x v="5"/>
    <x v="1"/>
    <s v="165299"/>
    <s v=""/>
    <s v=""/>
    <s v=""/>
    <x v="0"/>
    <s v="165299"/>
    <x v="1"/>
    <s v="2 - SEG"/>
    <s v="2025-02-24T03:00:00.000Z"/>
    <s v="2025-02-24T03:00:00.000Z"/>
    <s v="2 - SEG"/>
    <s v="Horas Úteis"/>
    <s v="24.000000"/>
    <s v="1.000000"/>
    <s v="jorgepereira"/>
    <s v="8"/>
    <s v="Encerrado pelo sistema"/>
    <s v="Formulario Incidente - Padrão"/>
    <s v=""/>
    <s v=""/>
    <s v=""/>
    <s v=""/>
    <s v="0.000000"/>
    <s v="1.090000"/>
    <s v="1.090000"/>
    <s v=""/>
    <s v="27.030000"/>
    <s v="1.090000"/>
    <s v=" Task: Check list Torre Rádio UHE"/>
    <s v="Normal"/>
    <s v=""/>
  </r>
  <r>
    <s v="165300"/>
    <x v="10"/>
    <s v=""/>
    <s v=""/>
    <x v="0"/>
    <s v="1-INCIDENTE"/>
    <x v="0"/>
    <x v="11"/>
    <x v="8"/>
    <s v="040801"/>
    <s v="TECNOLOGIA DE INFORMACAO"/>
    <s v="37"/>
    <s v="2025-02-24T16:58:00.000Z"/>
    <s v="2025-02-24T18:01:53.000Z"/>
    <x v="86"/>
    <d v="1899-12-30T13:58:00"/>
    <x v="88"/>
    <x v="315"/>
    <s v="1-15 dias"/>
    <x v="1"/>
    <s v="FECHADO"/>
    <s v="NAO SE APLICA"/>
    <s v="NAO SE APLICA"/>
    <s v="NÃO"/>
    <x v="0"/>
    <s v="13"/>
    <s v="15"/>
    <s v="LOCAL NAO INFORMADO"/>
    <x v="5"/>
    <x v="1"/>
    <s v="165300"/>
    <s v=""/>
    <s v=""/>
    <s v=""/>
    <x v="0"/>
    <s v="165300"/>
    <x v="1"/>
    <s v="2 - SEG"/>
    <s v="2025-02-24T03:00:00.000Z"/>
    <s v="2025-02-24T03:00:00.000Z"/>
    <s v="2 - SEG"/>
    <s v="Horas Úteis"/>
    <s v="24.000000"/>
    <s v="1.000000"/>
    <s v="jorgepereira"/>
    <s v="8"/>
    <s v="Encerrado pelo sistema"/>
    <s v="Formulario Incidente - Padrão"/>
    <s v=""/>
    <s v=""/>
    <s v=""/>
    <s v=""/>
    <s v="0.000000"/>
    <s v="1.060000"/>
    <s v="1.070000"/>
    <s v=""/>
    <s v="27.040000"/>
    <s v="1.070000"/>
    <s v=" Task: Check List Sala Cofre TI"/>
    <s v="Normal"/>
    <s v=""/>
  </r>
  <r>
    <s v="165301"/>
    <x v="10"/>
    <s v="0.000000"/>
    <s v="0.000000"/>
    <x v="0"/>
    <s v="1-INCIDENTE"/>
    <x v="0"/>
    <x v="4"/>
    <x v="0"/>
    <s v="020402"/>
    <s v="OPERACAO"/>
    <s v="176"/>
    <s v="2025-02-24T17:12:04.000Z"/>
    <s v="2025-02-24T17:50:08.000Z"/>
    <x v="86"/>
    <d v="1899-12-30T14:12:00"/>
    <x v="88"/>
    <x v="564"/>
    <s v="1-15 dias"/>
    <x v="1"/>
    <s v="FECHADO"/>
    <s v="NAO SE APLICA"/>
    <s v="NAO SE APLICA"/>
    <s v="NÃO"/>
    <x v="10"/>
    <s v="14"/>
    <s v="14"/>
    <s v="PORTO VELHO"/>
    <x v="5"/>
    <x v="1"/>
    <s v="165301"/>
    <s v=""/>
    <s v=""/>
    <s v=""/>
    <x v="0"/>
    <s v="165301"/>
    <x v="0"/>
    <s v="2 - SEG"/>
    <s v="2025-02-24T03:00:00.000Z"/>
    <s v="2025-02-24T03:00:00.000Z"/>
    <s v="2 - SEG"/>
    <s v="Horas Úteis"/>
    <s v="16.000000"/>
    <s v="1.000000"/>
    <s v="lucaslima"/>
    <s v="8"/>
    <s v="Encerrado pelo sistema"/>
    <s v="Formulario Incidente - Padrão"/>
    <s v=""/>
    <s v=""/>
    <s v=""/>
    <s v=""/>
    <s v="0.490000"/>
    <s v="0.150000"/>
    <s v="0.640000"/>
    <s v=""/>
    <s v="27.060000"/>
    <s v="0.640000"/>
    <s v="Solicitação de instalação de aplicativo"/>
    <s v="Baixa"/>
    <s v=""/>
  </r>
  <r>
    <s v="165302"/>
    <x v="11"/>
    <s v="0.500000"/>
    <s v="30.000000"/>
    <x v="0"/>
    <s v="1-INCIDENTE"/>
    <x v="1"/>
    <x v="41"/>
    <x v="5"/>
    <s v="040701"/>
    <s v="GESTAO DE PESSOAS"/>
    <s v="20"/>
    <s v="2025-02-24T17:34:11.000Z"/>
    <s v="2025-02-25T14:44:10.000Z"/>
    <x v="86"/>
    <d v="1899-12-30T14:34:00"/>
    <x v="79"/>
    <x v="536"/>
    <s v="1-15 dias"/>
    <x v="1"/>
    <s v="FECHADO"/>
    <s v="NAO SE APLICA"/>
    <s v="NAO SE APLICA"/>
    <s v="NÃO"/>
    <x v="4"/>
    <s v="14"/>
    <s v="11"/>
    <s v="LOCAL NAO INFORMADO"/>
    <x v="5"/>
    <x v="1"/>
    <s v="165302"/>
    <s v=""/>
    <s v=""/>
    <s v=""/>
    <x v="0"/>
    <s v="165302"/>
    <x v="0"/>
    <s v="2 - SEG"/>
    <s v="2025-02-24T03:00:00.000Z"/>
    <s v="2025-02-24T03:00:00.000Z"/>
    <s v="3 - TER"/>
    <s v="Horas Úteis"/>
    <s v="40.000000"/>
    <s v="1.000000"/>
    <s v="naiarasilva"/>
    <s v="8"/>
    <s v="Encerrado pelo sistema"/>
    <s v="Formulario Incidente - Sistemas - Erro Sistemas"/>
    <s v=""/>
    <s v=""/>
    <s v="0.480000"/>
    <s v=""/>
    <s v="1.370000"/>
    <s v="4.400000"/>
    <s v="6.170000"/>
    <s v=""/>
    <s v="27.000000"/>
    <s v="6.170000"/>
    <s v="Acesso com e-mail ELB"/>
    <s v="Baixa"/>
    <s v=""/>
  </r>
  <r>
    <s v="165303"/>
    <x v="10"/>
    <s v="0.000000"/>
    <s v="0.000000"/>
    <x v="0"/>
    <s v="1-INCIDENTE"/>
    <x v="0"/>
    <x v="34"/>
    <x v="0"/>
    <s v="020404"/>
    <s v="MANUT. CIVIL E SEGURANCA DE BARRAGEM"/>
    <s v="17"/>
    <s v="2025-02-24T17:35:07.000Z"/>
    <s v="2025-02-24T18:00:56.000Z"/>
    <x v="86"/>
    <d v="1899-12-30T14:35:00"/>
    <x v="88"/>
    <x v="607"/>
    <s v="1-15 dias"/>
    <x v="1"/>
    <s v="FECHADO"/>
    <s v="NAO SE APLICA"/>
    <s v="NAO SE APLICA"/>
    <s v="NÃO"/>
    <x v="10"/>
    <s v="14"/>
    <s v="15"/>
    <s v="LOCAL NAO INFORMADO"/>
    <x v="5"/>
    <x v="1"/>
    <s v="165303"/>
    <s v=""/>
    <s v=""/>
    <s v=""/>
    <x v="0"/>
    <s v="165303"/>
    <x v="0"/>
    <s v="2 - SEG"/>
    <s v="2025-02-24T03:00:00.000Z"/>
    <s v="2025-02-24T03:00:00.000Z"/>
    <s v="2 - SEG"/>
    <s v="Horas Úteis"/>
    <s v="16.000000"/>
    <s v="1.000000"/>
    <s v="lunaluzlima"/>
    <s v="8"/>
    <s v="Encerrado pelo sistema"/>
    <s v="Formulario Incidente - Padrão"/>
    <s v=""/>
    <s v=""/>
    <s v=""/>
    <s v=""/>
    <s v="0.000000"/>
    <s v="0.510000"/>
    <s v="0.430000"/>
    <s v=""/>
    <s v="27.050000"/>
    <s v="0.430000"/>
    <s v="Teams"/>
    <s v="Baixa"/>
    <s v=""/>
  </r>
  <r>
    <s v="165304"/>
    <x v="0"/>
    <s v="0.500000"/>
    <s v="30.000000"/>
    <x v="1"/>
    <s v="2-SERVICO"/>
    <x v="0"/>
    <x v="13"/>
    <x v="0"/>
    <s v="020403"/>
    <s v="MANUTENCAO DE UNIDADES GERADORAS"/>
    <s v="190"/>
    <s v="2025-02-24T17:35:32.000Z"/>
    <s v="2025-02-27T20:15:56.000Z"/>
    <x v="86"/>
    <d v="1899-12-30T14:35:00"/>
    <x v="89"/>
    <x v="608"/>
    <s v="1-15 dias"/>
    <x v="0"/>
    <s v="FECHADO"/>
    <s v="NAO SE APLICA"/>
    <s v="NAO SE APLICA"/>
    <s v="NÃO"/>
    <x v="0"/>
    <s v="14"/>
    <s v="17"/>
    <s v="LOCAL NAO INFORMADO"/>
    <x v="5"/>
    <x v="1"/>
    <s v="165304"/>
    <s v=""/>
    <s v=""/>
    <s v=""/>
    <x v="0"/>
    <s v="165304"/>
    <x v="1"/>
    <s v="2 - SEG"/>
    <s v="2025-02-24T03:00:00.000Z"/>
    <s v="2025-02-24T03:00:00.000Z"/>
    <s v="5 - QUI"/>
    <s v="Horas Úteis"/>
    <s v="16.000000"/>
    <s v="1.000000"/>
    <s v="fernandasantos"/>
    <s v="8"/>
    <s v="Encerrado pelo sistema"/>
    <s v="Formulario Solicitação - Padrão"/>
    <s v=""/>
    <s v="21.090000"/>
    <s v=""/>
    <s v=""/>
    <s v="0.000000"/>
    <s v="8.990000"/>
    <s v="29.740000"/>
    <s v=""/>
    <s v="27.020000"/>
    <s v="29.740000"/>
    <s v="Novo email Eletrobras"/>
    <s v="Baixa"/>
    <s v=""/>
  </r>
  <r>
    <s v="165305"/>
    <x v="0"/>
    <s v="0.500000"/>
    <s v="30.000000"/>
    <x v="1"/>
    <s v="2-SERVICO"/>
    <x v="0"/>
    <x v="13"/>
    <x v="0"/>
    <s v="020403"/>
    <s v="MANUTENCAO DE UNIDADES GERADORAS"/>
    <s v="190"/>
    <s v="2025-02-24T17:36:49.000Z"/>
    <s v="2025-02-27T12:26:04.000Z"/>
    <x v="86"/>
    <d v="1899-12-30T14:36:00"/>
    <x v="89"/>
    <x v="609"/>
    <s v="1-15 dias"/>
    <x v="0"/>
    <s v="FECHADO"/>
    <s v="NAO SE APLICA"/>
    <s v="NAO SE APLICA"/>
    <s v="NÃO"/>
    <x v="5"/>
    <s v="14"/>
    <s v="09"/>
    <s v="LOCAL NAO INFORMADO"/>
    <x v="5"/>
    <x v="1"/>
    <s v="165305"/>
    <s v=""/>
    <s v=""/>
    <s v=""/>
    <x v="0"/>
    <s v="165305"/>
    <x v="1"/>
    <s v="2 - SEG"/>
    <s v="2025-02-24T03:00:00.000Z"/>
    <s v="2025-02-24T03:00:00.000Z"/>
    <s v="5 - QUI"/>
    <s v="Horas Úteis"/>
    <s v="16.000000"/>
    <s v="1.000000"/>
    <s v="cristinnysilva"/>
    <s v="8"/>
    <s v="Encerrado pelo sistema"/>
    <s v="Formulario Solicitação - Padrão"/>
    <s v=""/>
    <s v=""/>
    <s v=""/>
    <s v=""/>
    <s v="0.000000"/>
    <s v="22.200000"/>
    <s v="21.870000"/>
    <s v=""/>
    <s v="27.030000"/>
    <s v="21.870000"/>
    <s v="Não estou conseguindo fazer a migração "/>
    <s v="Baixa"/>
    <s v=""/>
  </r>
  <r>
    <s v="165306"/>
    <x v="8"/>
    <s v="0.500000"/>
    <s v="30.000000"/>
    <x v="1"/>
    <s v="2-SERVICO"/>
    <x v="0"/>
    <x v="44"/>
    <x v="37"/>
    <s v="020402"/>
    <s v="OPERACAO"/>
    <s v="176"/>
    <s v="2025-02-24T17:42:11.000Z"/>
    <s v="2025-03-21T12:07:17.000Z"/>
    <x v="86"/>
    <d v="1899-12-30T14:42:00"/>
    <x v="102"/>
    <x v="47"/>
    <s v="16-30 dias"/>
    <x v="0"/>
    <s v="FECHADO"/>
    <s v="NAO SE APLICA"/>
    <s v="NAO SE APLICA"/>
    <s v="NÃO"/>
    <x v="5"/>
    <s v="14"/>
    <s v="09"/>
    <s v="PORTO VELHO"/>
    <x v="5"/>
    <x v="4"/>
    <s v="165306"/>
    <s v=""/>
    <s v=""/>
    <s v=""/>
    <x v="0"/>
    <s v="165306"/>
    <x v="2"/>
    <s v="2 - SEG"/>
    <s v="2025-02-24T03:00:00.000Z"/>
    <s v="2025-03-17T03:00:00.000Z"/>
    <s v="6 - SEX"/>
    <s v="Horas Úteis"/>
    <s v="16.000000"/>
    <s v="1.000000"/>
    <s v="arlesonsleao"/>
    <s v="8"/>
    <s v="Encerrado pelo sistema"/>
    <s v="Formulario Solicitação - Padrão"/>
    <s v=""/>
    <s v=""/>
    <s v=""/>
    <s v=""/>
    <s v="0.010000"/>
    <s v="168.870000"/>
    <s v="165.700000"/>
    <s v=""/>
    <s v="27.000000"/>
    <s v="165.700000"/>
    <s v="Telefone COG (Patrimônio 10206)."/>
    <s v="Baixa"/>
    <s v=""/>
  </r>
  <r>
    <s v="165307"/>
    <x v="8"/>
    <s v="0.000000"/>
    <s v="0.000000"/>
    <x v="1"/>
    <s v="2-SERVICO"/>
    <x v="0"/>
    <x v="13"/>
    <x v="11"/>
    <s v="020403"/>
    <s v="MANUTENCAO DE UNIDADES GERADORAS"/>
    <s v="190"/>
    <s v="2025-02-24T17:46:10.000Z"/>
    <s v="2025-02-28T20:55:36.000Z"/>
    <x v="86"/>
    <d v="1899-12-30T14:46:00"/>
    <x v="48"/>
    <x v="566"/>
    <s v="1-15 dias"/>
    <x v="1"/>
    <s v="FECHADO"/>
    <s v="NAO SE APLICA"/>
    <s v="NAO SE APLICA"/>
    <s v="NÃO"/>
    <x v="5"/>
    <s v="14"/>
    <s v="17"/>
    <s v="PORTO VELHO"/>
    <x v="5"/>
    <x v="1"/>
    <s v="165307"/>
    <s v=""/>
    <s v=""/>
    <s v=""/>
    <x v="0"/>
    <s v="165307"/>
    <x v="0"/>
    <s v="2 - SEG"/>
    <s v="2025-02-24T03:00:00.000Z"/>
    <s v="2025-02-24T03:00:00.000Z"/>
    <s v="6 - SEX"/>
    <s v="Horas Úteis"/>
    <s v="80.000000"/>
    <s v="1.000000"/>
    <s v="anabarbosa"/>
    <s v="8"/>
    <s v="Encerrado pelo sistema"/>
    <s v="Formulario Solicitação - Padrão"/>
    <s v=""/>
    <s v="8.030000"/>
    <s v=""/>
    <s v=""/>
    <s v="0.000000"/>
    <s v="31.620000"/>
    <s v="39.240000"/>
    <s v=""/>
    <s v="27.030000"/>
    <s v="39.240000"/>
    <s v="E-MAIL ELETROBRAS"/>
    <s v="Baixa"/>
    <s v=""/>
  </r>
  <r>
    <s v="165308"/>
    <x v="8"/>
    <s v="0.000000"/>
    <s v="0.000000"/>
    <x v="1"/>
    <s v="2-SERVICO"/>
    <x v="0"/>
    <x v="13"/>
    <x v="0"/>
    <s v="020404"/>
    <s v="MANUT. CIVIL E SEGURANCA DE BARRAGEM"/>
    <s v="17"/>
    <s v="2025-02-24T17:56:05.000Z"/>
    <s v="2025-02-28T20:58:19.000Z"/>
    <x v="86"/>
    <d v="1899-12-30T14:56:00"/>
    <x v="48"/>
    <x v="135"/>
    <s v="1-15 dias"/>
    <x v="0"/>
    <s v="FECHADO"/>
    <s v="NAO SE APLICA"/>
    <s v="NAO SE APLICA"/>
    <s v="NÃO"/>
    <x v="5"/>
    <s v="14"/>
    <s v="17"/>
    <s v="LOCAL NAO INFORMADO"/>
    <x v="5"/>
    <x v="1"/>
    <s v="165308"/>
    <s v=""/>
    <s v=""/>
    <s v=""/>
    <x v="0"/>
    <s v="165308"/>
    <x v="0"/>
    <s v="2 - SEG"/>
    <s v="2025-02-24T03:00:00.000Z"/>
    <s v="2025-02-24T03:00:00.000Z"/>
    <s v="6 - SEX"/>
    <s v="Horas Úteis"/>
    <s v="16.000000"/>
    <s v="1.000000"/>
    <s v="lunaluzlima"/>
    <s v="8"/>
    <s v="Encerrado pelo sistema"/>
    <s v="Formulario Solicitação - Padrão"/>
    <s v=""/>
    <s v=""/>
    <s v=""/>
    <s v=""/>
    <s v="0.010000"/>
    <s v="39.530000"/>
    <s v="39.120000"/>
    <s v=""/>
    <s v="27.060000"/>
    <s v="39.120000"/>
    <s v="PJM e contas"/>
    <s v="Baixa"/>
    <s v=""/>
  </r>
  <r>
    <s v="165309"/>
    <x v="11"/>
    <s v="0.500000"/>
    <s v="30.000000"/>
    <x v="1"/>
    <s v="2-SERVICO"/>
    <x v="1"/>
    <x v="41"/>
    <x v="14"/>
    <s v="040701"/>
    <s v="GESTAO DE PESSOAS"/>
    <s v="20"/>
    <s v="2025-02-24T18:22:38.000Z"/>
    <s v="2025-02-25T16:19:15.000Z"/>
    <x v="86"/>
    <d v="1899-12-30T15:22:00"/>
    <x v="79"/>
    <x v="597"/>
    <s v="1-15 dias"/>
    <x v="1"/>
    <s v="FECHADO"/>
    <s v="NAO SE APLICA"/>
    <s v="NAO SE APLICA"/>
    <s v="NÃO"/>
    <x v="4"/>
    <s v="15"/>
    <s v="13"/>
    <s v="LOCAL NAO INFORMADO"/>
    <x v="5"/>
    <x v="1"/>
    <s v="165309"/>
    <s v=""/>
    <s v="4"/>
    <s v="Como voce avalia o atendimento prestado?"/>
    <x v="1"/>
    <s v="165309"/>
    <x v="0"/>
    <s v="2 - SEG"/>
    <s v="2025-02-24T03:00:00.000Z"/>
    <s v="2025-02-24T03:00:00.000Z"/>
    <s v="3 - TER"/>
    <s v="Horas Úteis"/>
    <s v="40.000000"/>
    <s v="1.000000"/>
    <s v="mellissagcardoso"/>
    <s v="8"/>
    <s v="Encerrado pelo sistema"/>
    <s v="Formulario Solicitação - Padrão"/>
    <s v=""/>
    <s v=""/>
    <s v=""/>
    <s v=""/>
    <s v="3.430000"/>
    <s v="3.590000"/>
    <s v="6.940000"/>
    <s v=""/>
    <s v="27.030000"/>
    <s v="6.940000"/>
    <s v="Acesso ao gradus"/>
    <s v="Baixa"/>
    <s v=""/>
  </r>
  <r>
    <s v="165310"/>
    <x v="8"/>
    <s v="0.000000"/>
    <s v="0.000000"/>
    <x v="1"/>
    <s v="2-SERVICO"/>
    <x v="0"/>
    <x v="13"/>
    <x v="0"/>
    <s v="020405"/>
    <s v="MANUTENCAO DE SISTEMA DE TRANSMISSAO, AUTOMACAO E AUXILIARES"/>
    <s v="105"/>
    <s v="2025-02-24T18:23:48.000Z"/>
    <s v="2025-02-28T21:00:09.000Z"/>
    <x v="86"/>
    <d v="1899-12-30T15:23:00"/>
    <x v="48"/>
    <x v="48"/>
    <s v="1-15 dias"/>
    <x v="0"/>
    <s v="FECHADO"/>
    <s v="NAO SE APLICA"/>
    <s v="NAO SE APLICA"/>
    <s v="NÃO"/>
    <x v="5"/>
    <s v="15"/>
    <s v="18"/>
    <s v="LOCAL NAO INFORMADO"/>
    <x v="5"/>
    <x v="1"/>
    <s v="165310"/>
    <s v=""/>
    <s v=""/>
    <s v=""/>
    <x v="0"/>
    <s v="165310"/>
    <x v="1"/>
    <s v="2 - SEG"/>
    <s v="2025-02-24T03:00:00.000Z"/>
    <s v="2025-02-24T03:00:00.000Z"/>
    <s v="6 - SEX"/>
    <s v="Horas Úteis"/>
    <s v="16.000000"/>
    <s v="1.000000"/>
    <s v="carlosdlima"/>
    <s v="8"/>
    <s v="Encerrado pelo sistema"/>
    <s v="Formulario Solicitação - Padrão"/>
    <s v=""/>
    <s v=""/>
    <s v=""/>
    <s v=""/>
    <s v="0.020000"/>
    <s v="39.080000"/>
    <s v="38.690000"/>
    <s v=""/>
    <s v="27.030000"/>
    <s v="38.690000"/>
    <s v="Acesso parceiro PJM"/>
    <s v="Baixa"/>
    <s v=""/>
  </r>
  <r>
    <s v="165311"/>
    <x v="10"/>
    <s v="0.000000"/>
    <s v="0.000000"/>
    <x v="0"/>
    <s v="1-INCIDENTE"/>
    <x v="0"/>
    <x v="2"/>
    <x v="0"/>
    <s v="020403"/>
    <s v="MANUTENCAO DE UNIDADES GERADORAS"/>
    <s v="190"/>
    <s v="2025-02-24T18:32:09.000Z"/>
    <s v="2025-02-24T18:45:41.000Z"/>
    <x v="86"/>
    <d v="1899-12-30T15:32:00"/>
    <x v="88"/>
    <x v="357"/>
    <s v="1-15 dias"/>
    <x v="1"/>
    <s v="FECHADO"/>
    <s v="NAO SE APLICA"/>
    <s v="NAO SE APLICA"/>
    <s v="NÃO"/>
    <x v="10"/>
    <s v="15"/>
    <s v="15"/>
    <s v="PORTO VELHO"/>
    <x v="5"/>
    <x v="1"/>
    <s v="165311"/>
    <s v=""/>
    <s v="4"/>
    <s v="Como voce avalia o atendimento prestado?"/>
    <x v="1"/>
    <s v="165311"/>
    <x v="0"/>
    <s v="2 - SEG"/>
    <s v="2025-02-24T03:00:00.000Z"/>
    <s v="2025-02-24T03:00:00.000Z"/>
    <s v="2 - SEG"/>
    <s v="Horas Úteis"/>
    <s v="16.000000"/>
    <s v="1.000000"/>
    <s v="raimissonsantos"/>
    <s v="9"/>
    <s v="Encerrado pelo usuario"/>
    <s v="Formulario Incidente - Padrão"/>
    <s v=""/>
    <s v=""/>
    <s v=""/>
    <s v=""/>
    <s v="0.170000"/>
    <s v="0.060000"/>
    <s v="0.230000"/>
    <s v=""/>
    <s v="0.280000"/>
    <s v="0.230000"/>
    <s v="IMPRESSÃO"/>
    <s v="Baixa"/>
    <s v=""/>
  </r>
  <r>
    <s v="165312"/>
    <x v="1"/>
    <s v=""/>
    <s v=""/>
    <x v="0"/>
    <s v="1-INCIDENTE"/>
    <x v="0"/>
    <x v="1"/>
    <x v="0"/>
    <s v="N/D"/>
    <s v="NÃO DEFINIDO"/>
    <s v="385"/>
    <s v="2025-02-24T18:34:34.000Z"/>
    <s v="2025-02-24T22:51:24.000Z"/>
    <x v="86"/>
    <d v="1899-12-30T15:34:00"/>
    <x v="88"/>
    <x v="165"/>
    <s v="1-15 dias"/>
    <x v="1"/>
    <s v="FECHADO"/>
    <s v="NAO SE APLICA"/>
    <s v="NAO SE APLICA"/>
    <s v="NÃO"/>
    <x v="1"/>
    <s v="15"/>
    <s v="19"/>
    <s v="LOCAL NAO INFORMADO"/>
    <x v="5"/>
    <x v="1"/>
    <s v="165312"/>
    <s v=""/>
    <s v=""/>
    <s v=""/>
    <x v="0"/>
    <s v="165312"/>
    <x v="0"/>
    <s v="2 - SEG"/>
    <s v="2025-02-24T03:00:00.000Z"/>
    <s v="2025-02-24T03:00:00.000Z"/>
    <s v="2 - SEG"/>
    <s v="Horas Úteis"/>
    <s v="4.000000"/>
    <s v="1.000000"/>
    <s v="noc_ebsit"/>
    <s v="8"/>
    <s v="Encerrado pelo sistema"/>
    <s v="Formulario Incidente - Padrão"/>
    <s v=""/>
    <s v=""/>
    <s v=""/>
    <s v=""/>
    <s v="1.000000"/>
    <s v="0.270000"/>
    <s v="1.270000"/>
    <s v=""/>
    <s v=""/>
    <s v="1.270000"/>
    <s v="SAEN--DBO-PRD-PSEN"/>
    <s v="Baixa"/>
    <s v=""/>
  </r>
  <r>
    <s v="165313"/>
    <x v="9"/>
    <s v="0.500000"/>
    <s v="30.000000"/>
    <x v="1"/>
    <s v="2-SERVICO"/>
    <x v="0"/>
    <x v="13"/>
    <x v="0"/>
    <s v="020402"/>
    <s v="OPERACAO"/>
    <s v="176"/>
    <s v="2025-02-24T18:37:50.000Z"/>
    <s v="2025-03-13T00:09:58.000Z"/>
    <x v="86"/>
    <d v="1899-12-30T15:37:00"/>
    <x v="86"/>
    <x v="610"/>
    <s v="16-30 dias"/>
    <x v="0"/>
    <s v="FECHADO"/>
    <s v="NAO SE APLICA"/>
    <s v="NAO SE APLICA"/>
    <s v="NÃO"/>
    <x v="0"/>
    <s v="15"/>
    <s v="21"/>
    <s v="LOCAL NAO INFORMADO"/>
    <x v="5"/>
    <x v="4"/>
    <s v="165313"/>
    <s v=""/>
    <s v=""/>
    <s v=""/>
    <x v="0"/>
    <s v="165313"/>
    <x v="1"/>
    <s v="2 - SEG"/>
    <s v="2025-02-24T03:00:00.000Z"/>
    <s v="2025-03-10T03:00:00.000Z"/>
    <s v="4 - QUA"/>
    <s v="Horas Úteis"/>
    <s v="16.000000"/>
    <s v="1.000000"/>
    <s v="paulobatista"/>
    <s v="8"/>
    <s v="Encerrado pelo sistema"/>
    <s v="Formulario Solicitação - Padrão"/>
    <s v=""/>
    <s v=""/>
    <s v=""/>
    <s v=""/>
    <s v="0.000000"/>
    <s v="113.230000"/>
    <s v="110.570000"/>
    <s v=""/>
    <s v="27.050000"/>
    <s v="110.570000"/>
    <s v="FALHA NO E-MAIL ELETROBRAS"/>
    <s v="Baixa"/>
    <s v=""/>
  </r>
  <r>
    <s v="165314"/>
    <x v="27"/>
    <s v="0.250000"/>
    <s v="15.000000"/>
    <x v="1"/>
    <s v="2-SERVICO"/>
    <x v="1"/>
    <x v="19"/>
    <x v="2"/>
    <s v="020601"/>
    <s v="ADMINISTRATIVO"/>
    <s v="58"/>
    <s v="2025-02-24T18:44:04.000Z"/>
    <s v="2025-02-25T17:03:14.000Z"/>
    <x v="86"/>
    <d v="1899-12-30T15:44:00"/>
    <x v="79"/>
    <x v="267"/>
    <s v="1-15 dias"/>
    <x v="1"/>
    <s v="FECHADO"/>
    <s v="NAO SE APLICA"/>
    <s v="NAO SE APLICA"/>
    <s v="NÃO"/>
    <x v="0"/>
    <s v="15"/>
    <s v="14"/>
    <s v="PORTO VELHO"/>
    <x v="5"/>
    <x v="1"/>
    <s v="165314"/>
    <s v=""/>
    <s v=""/>
    <s v=""/>
    <x v="0"/>
    <s v="165314"/>
    <x v="0"/>
    <s v="2 - SEG"/>
    <s v="2025-02-24T03:00:00.000Z"/>
    <s v="2025-02-24T03:00:00.000Z"/>
    <s v="3 - TER"/>
    <s v="Horas Úteis"/>
    <s v="40.000000"/>
    <s v="1.000000"/>
    <s v="melissapaes"/>
    <s v="8"/>
    <s v="Encerrado pelo sistema"/>
    <s v="Formulario Solicitação - Padrão"/>
    <s v=""/>
    <s v=""/>
    <s v=""/>
    <s v=""/>
    <s v="7.250000"/>
    <s v="0.250000"/>
    <s v="7.340000"/>
    <s v=""/>
    <s v="27.010000"/>
    <s v="7.340000"/>
    <s v="ACESSO DOCUSIGN"/>
    <s v="Baixa"/>
    <s v=""/>
  </r>
  <r>
    <s v="165315"/>
    <x v="8"/>
    <s v=""/>
    <s v=""/>
    <x v="1"/>
    <s v="2-SERVICO"/>
    <x v="0"/>
    <x v="30"/>
    <x v="0"/>
    <s v="020601"/>
    <s v="ADMINISTRATIVO"/>
    <s v="58"/>
    <s v="2025-02-24T18:45:20.000Z"/>
    <s v="2025-02-28T21:00:50.000Z"/>
    <x v="86"/>
    <d v="1899-12-30T15:45:00"/>
    <x v="48"/>
    <x v="48"/>
    <s v="1-15 dias"/>
    <x v="0"/>
    <s v="FECHADO"/>
    <s v="NAO SE APLICA"/>
    <s v="NAO SE APLICA"/>
    <s v="NÃO"/>
    <x v="5"/>
    <s v="15"/>
    <s v="18"/>
    <s v="PORTO VELHO"/>
    <x v="5"/>
    <x v="1"/>
    <s v="165315"/>
    <s v=""/>
    <s v=""/>
    <s v=""/>
    <x v="0"/>
    <s v="165315"/>
    <x v="0"/>
    <s v="2 - SEG"/>
    <s v="2025-02-24T03:00:00.000Z"/>
    <s v="2025-02-24T03:00:00.000Z"/>
    <s v="6 - SEX"/>
    <s v="Horas Úteis"/>
    <s v="16.000000"/>
    <s v="1.000000"/>
    <s v="melissapaes"/>
    <s v="8"/>
    <s v="Encerrado pelo sistema"/>
    <s v="Formulario Solicitação - Padrão"/>
    <s v=""/>
    <s v=""/>
    <s v=""/>
    <s v=""/>
    <s v="0.000000"/>
    <s v="38.750000"/>
    <s v="38.330000"/>
    <s v=""/>
    <s v="27.030000"/>
    <s v="38.330000"/>
    <s v="RESERVA DE SALA"/>
    <s v="Baixa"/>
    <s v=""/>
  </r>
  <r>
    <s v="165316"/>
    <x v="10"/>
    <s v="0.000000"/>
    <s v="0.000000"/>
    <x v="1"/>
    <s v="2-SERVICO"/>
    <x v="0"/>
    <x v="34"/>
    <x v="2"/>
    <s v="020404"/>
    <s v="MANUT. CIVIL E SEGURANCA DE BARRAGEM"/>
    <s v="17"/>
    <s v="2025-02-24T18:49:57.000Z"/>
    <s v="2025-02-25T15:40:43.000Z"/>
    <x v="86"/>
    <d v="1899-12-30T15:49:00"/>
    <x v="79"/>
    <x v="588"/>
    <s v="1-15 dias"/>
    <x v="1"/>
    <s v="FECHADO"/>
    <s v="NAO SE APLICA"/>
    <s v="NAO SE APLICA"/>
    <s v="NÃO"/>
    <x v="5"/>
    <s v="15"/>
    <s v="12"/>
    <s v="LOCAL NAO INFORMADO"/>
    <x v="5"/>
    <x v="1"/>
    <s v="165316"/>
    <s v=""/>
    <s v=""/>
    <s v=""/>
    <x v="0"/>
    <s v="165316"/>
    <x v="0"/>
    <s v="2 - SEG"/>
    <s v="2025-02-24T03:00:00.000Z"/>
    <s v="2025-02-24T03:00:00.000Z"/>
    <s v="3 - TER"/>
    <s v="Horas Úteis"/>
    <s v="80.000000"/>
    <s v="1.000000"/>
    <s v="handersons"/>
    <s v="8"/>
    <s v="Encerrado pelo sistema"/>
    <s v="Formulario Solicitação - Padrão"/>
    <s v=""/>
    <s v=""/>
    <s v=""/>
    <s v=""/>
    <s v="0.090000"/>
    <s v="5.850000"/>
    <s v="5.860000"/>
    <s v=""/>
    <s v="27.050000"/>
    <s v="5.860000"/>
    <s v="PROBLEMAS EM PROGRAMAS "/>
    <s v="Baixa"/>
    <s v=""/>
  </r>
  <r>
    <s v="165317"/>
    <x v="0"/>
    <s v="0.250000"/>
    <s v="15.000000"/>
    <x v="1"/>
    <s v="2-SERVICO"/>
    <x v="0"/>
    <x v="13"/>
    <x v="0"/>
    <s v="020404"/>
    <s v="MANUT. CIVIL E SEGURANCA DE BARRAGEM"/>
    <s v="17"/>
    <s v="2025-02-24T18:50:09.000Z"/>
    <s v="2025-02-24T20:02:46.000Z"/>
    <x v="86"/>
    <d v="1899-12-30T15:50:00"/>
    <x v="88"/>
    <x v="99"/>
    <s v="1-15 dias"/>
    <x v="1"/>
    <s v="FECHADO"/>
    <s v="NAO SE APLICA"/>
    <s v="NAO SE APLICA"/>
    <s v="NÃO"/>
    <x v="0"/>
    <s v="15"/>
    <s v="17"/>
    <s v="PORTO VELHO"/>
    <x v="5"/>
    <x v="1"/>
    <s v="165317"/>
    <s v=""/>
    <s v="4"/>
    <s v="Como voce avalia o atendimento prestado?"/>
    <x v="1"/>
    <s v="165317"/>
    <x v="1"/>
    <s v="2 - SEG"/>
    <s v="2025-02-24T03:00:00.000Z"/>
    <s v="2025-02-24T03:00:00.000Z"/>
    <s v="2 - SEG"/>
    <s v="Horas Úteis"/>
    <s v="16.000000"/>
    <s v="1.000000"/>
    <s v="marcosrsantos"/>
    <s v="9"/>
    <s v="Encerrado pelo usuario"/>
    <s v="Formulario Solicitação - Padrão"/>
    <s v=""/>
    <s v=""/>
    <s v=""/>
    <s v=""/>
    <s v="0.000000"/>
    <s v="1.210000"/>
    <s v="1.210000"/>
    <s v=""/>
    <s v="0.240000"/>
    <s v="1.210000"/>
    <s v="EMAIL"/>
    <s v="Baixa"/>
    <s v=""/>
  </r>
  <r>
    <s v="165318"/>
    <x v="9"/>
    <s v="0.500000"/>
    <s v="30.000000"/>
    <x v="1"/>
    <s v="2-SERVICO"/>
    <x v="0"/>
    <x v="13"/>
    <x v="11"/>
    <s v="020402"/>
    <s v="OPERACAO"/>
    <s v="176"/>
    <s v="2025-02-24T18:56:07.000Z"/>
    <s v="2025-02-28T18:23:09.000Z"/>
    <x v="86"/>
    <d v="1899-12-30T15:56:00"/>
    <x v="48"/>
    <x v="270"/>
    <s v="1-15 dias"/>
    <x v="1"/>
    <s v="FECHADO"/>
    <s v="NAO SE APLICA"/>
    <s v="NAO SE APLICA"/>
    <s v="NÃO"/>
    <x v="0"/>
    <s v="15"/>
    <s v="15"/>
    <s v="PORTO VELHO"/>
    <x v="5"/>
    <x v="1"/>
    <s v="165318"/>
    <s v=""/>
    <s v=""/>
    <s v=""/>
    <x v="0"/>
    <s v="165318"/>
    <x v="1"/>
    <s v="2 - SEG"/>
    <s v="2025-02-24T03:00:00.000Z"/>
    <s v="2025-02-24T03:00:00.000Z"/>
    <s v="6 - SEX"/>
    <s v="Horas Úteis"/>
    <s v="80.000000"/>
    <s v="1.000000"/>
    <s v="andreia.muller"/>
    <s v="8"/>
    <s v="Encerrado pelo sistema"/>
    <s v="Formulario Solicitação - Padrão"/>
    <s v=""/>
    <s v=""/>
    <s v=""/>
    <s v=""/>
    <s v="0.000000"/>
    <s v="35.860000"/>
    <s v="35.530000"/>
    <s v=""/>
    <s v="28.150000"/>
    <s v="35.530000"/>
    <s v="Atualização de e-mail"/>
    <s v="Baixa"/>
    <s v=""/>
  </r>
  <r>
    <s v="165319"/>
    <x v="10"/>
    <s v="0.000000"/>
    <s v="0.000000"/>
    <x v="0"/>
    <s v="1-INCIDENTE"/>
    <x v="0"/>
    <x v="13"/>
    <x v="0"/>
    <s v="020402"/>
    <s v="OPERACAO"/>
    <s v="176"/>
    <s v="2025-02-24T19:33:59.000Z"/>
    <s v="2025-02-25T15:24:07.000Z"/>
    <x v="86"/>
    <d v="1899-12-30T16:33:00"/>
    <x v="79"/>
    <x v="232"/>
    <s v="1-15 dias"/>
    <x v="1"/>
    <s v="FECHADO"/>
    <s v="NAO SE APLICA"/>
    <s v="NAO SE APLICA"/>
    <s v="NÃO"/>
    <x v="10"/>
    <s v="16"/>
    <s v="12"/>
    <s v="PORTO VELHO"/>
    <x v="5"/>
    <x v="1"/>
    <s v="165319"/>
    <s v=""/>
    <s v=""/>
    <s v=""/>
    <x v="0"/>
    <s v="165319"/>
    <x v="1"/>
    <s v="2 - SEG"/>
    <s v="2025-02-24T03:00:00.000Z"/>
    <s v="2025-02-24T03:00:00.000Z"/>
    <s v="3 - TER"/>
    <s v="Horas Úteis"/>
    <s v="16.000000"/>
    <s v="1.000000"/>
    <s v="andreia.muller"/>
    <s v="8"/>
    <s v="Encerrado pelo sistema"/>
    <s v="Formulario Incidente - Padrão"/>
    <s v=""/>
    <s v=""/>
    <s v=""/>
    <s v=""/>
    <s v="0.100000"/>
    <s v="4.840000"/>
    <s v="4.850000"/>
    <s v=""/>
    <s v="27.080000"/>
    <s v="4.850000"/>
    <s v="E-mail SAESA / ELETROBRAS"/>
    <s v="Baixa"/>
    <s v=""/>
  </r>
  <r>
    <s v="165320"/>
    <x v="8"/>
    <s v="0.000000"/>
    <s v="0.000000"/>
    <x v="1"/>
    <s v="2-SERVICO"/>
    <x v="0"/>
    <x v="13"/>
    <x v="11"/>
    <s v="030201"/>
    <s v="SUSTENTABILIDADE"/>
    <s v="42"/>
    <s v="2025-02-24T19:48:29.000Z"/>
    <s v="2025-02-28T21:17:45.000Z"/>
    <x v="86"/>
    <d v="1899-12-30T16:48:00"/>
    <x v="48"/>
    <x v="54"/>
    <s v="1-15 dias"/>
    <x v="1"/>
    <s v="FECHADO"/>
    <s v="NAO SE APLICA"/>
    <s v="NAO SE APLICA"/>
    <s v="NÃO"/>
    <x v="5"/>
    <s v="16"/>
    <s v="18"/>
    <s v="PORTO VELHO"/>
    <x v="5"/>
    <x v="1"/>
    <s v="165320"/>
    <s v=""/>
    <s v="3"/>
    <s v="Como voce avalia o atendimento prestado?"/>
    <x v="2"/>
    <s v="165320"/>
    <x v="1"/>
    <s v="2 - SEG"/>
    <s v="2025-02-24T03:00:00.000Z"/>
    <s v="2025-02-24T03:00:00.000Z"/>
    <s v="6 - SEX"/>
    <s v="Horas Úteis"/>
    <s v="80.000000"/>
    <s v="1.000000"/>
    <s v="fabionogueira"/>
    <s v="8"/>
    <s v="Encerrado pelo sistema"/>
    <s v="Formulario Solicitação - Padrão"/>
    <s v=""/>
    <s v=""/>
    <s v=""/>
    <s v=""/>
    <s v="0.000000"/>
    <s v="37.710000"/>
    <s v="37.270000"/>
    <s v=""/>
    <s v="27.030000"/>
    <s v="37.270000"/>
    <s v="ACESSO COLABORADORES BSA"/>
    <s v="Baixa"/>
    <s v=""/>
  </r>
  <r>
    <s v="165321"/>
    <x v="27"/>
    <s v="0.250000"/>
    <s v="15.000000"/>
    <x v="0"/>
    <s v="1-INCIDENTE"/>
    <x v="0"/>
    <x v="4"/>
    <x v="0"/>
    <s v="N/D"/>
    <s v="NÃO DEFINIDO"/>
    <s v="385"/>
    <s v="2025-02-24T19:52:03.000Z"/>
    <s v="2025-03-07T17:38:24.000Z"/>
    <x v="86"/>
    <d v="1899-12-30T16:52:00"/>
    <x v="69"/>
    <x v="0"/>
    <s v="1-15 dias"/>
    <x v="0"/>
    <s v="FECHADO"/>
    <s v="NAO SE APLICA"/>
    <s v="NAO SE APLICA"/>
    <s v="NÃO"/>
    <x v="0"/>
    <s v="16"/>
    <s v="14"/>
    <s v="LOCAL NAO INFORMADO"/>
    <x v="5"/>
    <x v="4"/>
    <s v="165321"/>
    <s v=""/>
    <s v=""/>
    <s v=""/>
    <x v="0"/>
    <s v="165321"/>
    <x v="0"/>
    <s v="2 - SEG"/>
    <s v="2025-02-24T03:00:00.000Z"/>
    <s v="2025-03-03T03:00:00.000Z"/>
    <s v="6 - SEX"/>
    <s v="Horas Úteis"/>
    <s v="16.000000"/>
    <s v="1.000000"/>
    <s v="nerianoa"/>
    <s v="8"/>
    <s v="Encerrado pelo sistema"/>
    <s v="Formulario Incidente - Padrão"/>
    <s v=""/>
    <s v=""/>
    <s v=""/>
    <s v=""/>
    <s v=""/>
    <s v="80.520000"/>
    <s v="78.910000"/>
    <s v=""/>
    <s v="27.080000"/>
    <s v="78.910000"/>
    <s v="Desktop travando"/>
    <s v="Baixa"/>
    <s v=""/>
  </r>
  <r>
    <s v="165322"/>
    <x v="3"/>
    <s v=""/>
    <s v=""/>
    <x v="1"/>
    <s v="2-SERVICO"/>
    <x v="1"/>
    <x v="24"/>
    <x v="2"/>
    <s v="N/D"/>
    <s v="NÃO DEFINIDO"/>
    <s v="385"/>
    <s v="2025-02-24T19:57:59.000Z"/>
    <s v="2025-02-24T20:41:19.000Z"/>
    <x v="86"/>
    <d v="1899-12-30T16:57:00"/>
    <x v="88"/>
    <x v="472"/>
    <s v="1-15 dias"/>
    <x v="1"/>
    <s v="FECHADO"/>
    <s v="NAO SE APLICA"/>
    <s v="NAO SE APLICA"/>
    <s v="NÃO"/>
    <x v="2"/>
    <s v="16"/>
    <s v="17"/>
    <s v="LOCAL NAO INFORMADO"/>
    <x v="5"/>
    <x v="1"/>
    <s v="165322"/>
    <s v=""/>
    <s v=""/>
    <s v=""/>
    <x v="0"/>
    <s v="165322"/>
    <x v="0"/>
    <s v="2 - SEG"/>
    <s v="2025-02-24T03:00:00.000Z"/>
    <s v="2025-02-24T03:00:00.000Z"/>
    <s v="2 - SEG"/>
    <s v="Horas Úteis"/>
    <s v="40.000000"/>
    <s v="1.000000"/>
    <s v="maraisalima.elb"/>
    <s v="8"/>
    <s v="Encerrado pelo sistema"/>
    <s v="Formulario Solicitação - Padrão"/>
    <s v=""/>
    <s v=""/>
    <s v=""/>
    <s v=""/>
    <s v="0.010000"/>
    <s v="0.800000"/>
    <s v="0.720000"/>
    <s v=""/>
    <s v="27.050000"/>
    <s v="0.720000"/>
    <s v="INTERFACE "/>
    <s v="Baixa"/>
    <s v=""/>
  </r>
  <r>
    <s v="165323"/>
    <x v="1"/>
    <s v=""/>
    <s v=""/>
    <x v="1"/>
    <s v="2-SERVICO"/>
    <x v="0"/>
    <x v="15"/>
    <x v="3"/>
    <s v="030201"/>
    <s v="SUSTENTABILIDADE"/>
    <s v="42"/>
    <s v="2025-02-24T19:58:03.000Z"/>
    <s v="2025-03-03T14:09:31.000Z"/>
    <x v="86"/>
    <d v="1899-12-30T16:58:00"/>
    <x v="23"/>
    <x v="339"/>
    <s v="1-15 dias"/>
    <x v="1"/>
    <s v="FECHADO"/>
    <s v="NAO SE APLICA"/>
    <s v="NAO SE APLICA"/>
    <s v="NÃO"/>
    <x v="5"/>
    <s v="16"/>
    <s v="11"/>
    <s v="PORTO VELHO"/>
    <x v="5"/>
    <x v="4"/>
    <s v="165323"/>
    <s v="NÃO SE APLICA O QUESTIONÁRIO...EU MESMO ENCERREI POIS REFIZ A SOLICITAÇÃO."/>
    <s v="3"/>
    <s v="Como voce avalia o atendimento prestado?"/>
    <x v="2"/>
    <s v="165323"/>
    <x v="1"/>
    <s v="2 - SEG"/>
    <s v="2025-02-24T03:00:00.000Z"/>
    <s v="2025-03-03T03:00:00.000Z"/>
    <s v="2 - SEG"/>
    <s v="Horas Úteis"/>
    <s v="80.000000"/>
    <s v="1.000000"/>
    <s v="fabionogueira"/>
    <s v="9"/>
    <s v="Encerrado pelo usuario"/>
    <s v="Gestão de acesso"/>
    <s v=""/>
    <s v=""/>
    <s v=""/>
    <s v=""/>
    <s v=""/>
    <s v="15.540000"/>
    <s v="15.210000"/>
    <s v=""/>
    <s v=""/>
    <s v="15.210000"/>
    <s v="URGENTE compartilhamentos OneDrive"/>
    <s v="Baixa"/>
    <s v=""/>
  </r>
  <r>
    <s v="165324"/>
    <x v="26"/>
    <s v="0.000000"/>
    <s v="0.000000"/>
    <x v="1"/>
    <s v="2-SERVICO"/>
    <x v="0"/>
    <x v="13"/>
    <x v="11"/>
    <s v="N/D"/>
    <s v="NÃO DEFINIDO"/>
    <s v="385"/>
    <s v="2025-02-24T20:11:35.000Z"/>
    <s v="2025-02-26T15:24:16.000Z"/>
    <x v="86"/>
    <d v="1899-12-30T17:11:00"/>
    <x v="95"/>
    <x v="232"/>
    <s v="1-15 dias"/>
    <x v="1"/>
    <s v="FECHADO"/>
    <s v="NAO SE APLICA"/>
    <s v="NAO SE APLICA"/>
    <s v="NÃO"/>
    <x v="5"/>
    <s v="17"/>
    <s v="12"/>
    <s v="LOCAL NAO INFORMADO"/>
    <x v="5"/>
    <x v="1"/>
    <s v="165324"/>
    <s v=""/>
    <s v=""/>
    <s v=""/>
    <x v="0"/>
    <s v="165324"/>
    <x v="1"/>
    <s v="2 - SEG"/>
    <s v="2025-02-24T03:00:00.000Z"/>
    <s v="2025-02-24T03:00:00.000Z"/>
    <s v="4 - QUA"/>
    <s v="Horas Úteis"/>
    <s v="80.000000"/>
    <s v="1.000000"/>
    <s v="kimberlyr.elb"/>
    <s v="8"/>
    <s v="Encerrado pelo sistema"/>
    <s v="Formulario Solicitação - Padrão"/>
    <s v=""/>
    <s v=""/>
    <s v=""/>
    <s v=""/>
    <s v="0.010000"/>
    <s v="13.570000"/>
    <s v="13.240000"/>
    <s v=""/>
    <s v="27.070000"/>
    <s v="13.240000"/>
    <s v="Inclusão em grupos de e-mails"/>
    <s v="Baixa"/>
    <s v=""/>
  </r>
  <r>
    <s v="165325"/>
    <x v="7"/>
    <s v=""/>
    <s v=""/>
    <x v="0"/>
    <s v="1-INCIDENTE"/>
    <x v="1"/>
    <x v="29"/>
    <x v="4"/>
    <s v="040701"/>
    <s v="GESTAO DE PESSOAS"/>
    <s v="20"/>
    <s v="2025-02-24T20:23:33.000Z"/>
    <s v="2025-02-25T12:04:00.000Z"/>
    <x v="86"/>
    <d v="1899-12-30T17:23:00"/>
    <x v="79"/>
    <x v="611"/>
    <s v="1-15 dias"/>
    <x v="1"/>
    <s v="FECHADO"/>
    <s v="NAO SE APLICA"/>
    <s v="NAO SE APLICA"/>
    <s v="NÃO"/>
    <x v="4"/>
    <s v="17"/>
    <s v="09"/>
    <s v="LOCAL NAO INFORMADO"/>
    <x v="5"/>
    <x v="1"/>
    <s v="165325"/>
    <s v=""/>
    <s v=""/>
    <s v=""/>
    <x v="0"/>
    <s v="165325"/>
    <x v="1"/>
    <s v="2 - SEG"/>
    <s v="2025-02-24T03:00:00.000Z"/>
    <s v="2025-02-24T03:00:00.000Z"/>
    <s v="3 - TER"/>
    <s v="Horas Úteis"/>
    <s v="16.000000"/>
    <s v="1.000000"/>
    <s v="rozelymorais"/>
    <s v="8"/>
    <s v="Encerrado pelo sistema"/>
    <s v="Formulario Incidente - Sistemas - Erro Sistemas"/>
    <s v=""/>
    <s v="0.350000"/>
    <s v=""/>
    <s v="0.000000"/>
    <s v="0.100000"/>
    <s v="0.250000"/>
    <s v="0.680000"/>
    <s v=""/>
    <s v="27.000000"/>
    <s v="0.680000"/>
    <s v="Erro envio dos demonstrativos"/>
    <s v="Baixa"/>
    <s v=""/>
  </r>
  <r>
    <s v="165326"/>
    <x v="8"/>
    <s v="0.000000"/>
    <s v="0.000000"/>
    <x v="1"/>
    <s v="2-SERVICO"/>
    <x v="0"/>
    <x v="13"/>
    <x v="11"/>
    <s v="020402"/>
    <s v="OPERACAO"/>
    <s v="176"/>
    <s v="2025-02-24T20:31:58.000Z"/>
    <s v="2025-03-06T18:18:01.000Z"/>
    <x v="86"/>
    <d v="1899-12-30T17:31:00"/>
    <x v="87"/>
    <x v="612"/>
    <s v="1-15 dias"/>
    <x v="1"/>
    <s v="FECHADO"/>
    <s v="NAO SE APLICA"/>
    <s v="NAO SE APLICA"/>
    <s v="NÃO"/>
    <x v="5"/>
    <s v="17"/>
    <s v="15"/>
    <s v="PORTO VELHO"/>
    <x v="5"/>
    <x v="4"/>
    <s v="165326"/>
    <s v=""/>
    <s v=""/>
    <s v=""/>
    <x v="0"/>
    <s v="165326"/>
    <x v="0"/>
    <s v="2 - SEG"/>
    <s v="2025-02-24T03:00:00.000Z"/>
    <s v="2025-03-03T03:00:00.000Z"/>
    <s v="5 - QUI"/>
    <s v="Horas Úteis"/>
    <s v="80.000000"/>
    <s v="1.000000"/>
    <s v="dionbarros"/>
    <s v="8"/>
    <s v="Encerrado pelo sistema"/>
    <s v="Formulario Solicitação - Padrão"/>
    <s v=""/>
    <s v=""/>
    <s v=""/>
    <s v=""/>
    <s v="0.000000"/>
    <s v="71.400000"/>
    <s v="69.890000"/>
    <s v=""/>
    <s v="27.010000"/>
    <s v="69.890000"/>
    <s v="Receber as notificação automática dos CAs"/>
    <s v="Baixa"/>
    <s v=""/>
  </r>
  <r>
    <s v="165327"/>
    <x v="7"/>
    <s v=""/>
    <s v=""/>
    <x v="1"/>
    <s v="2-SERVICO"/>
    <x v="1"/>
    <x v="23"/>
    <x v="2"/>
    <s v="040701"/>
    <s v="GESTAO DE PESSOAS"/>
    <s v="20"/>
    <s v="2025-02-24T20:56:33.000Z"/>
    <s v="2025-02-25T13:45:04.000Z"/>
    <x v="86"/>
    <d v="1899-12-30T17:56:00"/>
    <x v="79"/>
    <x v="300"/>
    <s v="1-15 dias"/>
    <x v="1"/>
    <s v="FECHADO"/>
    <s v="NAO SE APLICA"/>
    <s v="NAO SE APLICA"/>
    <s v="NÃO"/>
    <x v="4"/>
    <s v="17"/>
    <s v="10"/>
    <s v="LOCAL NAO INFORMADO"/>
    <x v="5"/>
    <x v="1"/>
    <s v="165327"/>
    <s v=""/>
    <s v=""/>
    <s v=""/>
    <x v="0"/>
    <s v="165327"/>
    <x v="0"/>
    <s v="2 - SEG"/>
    <s v="2025-02-24T03:00:00.000Z"/>
    <s v="2025-02-24T03:00:00.000Z"/>
    <s v="3 - TER"/>
    <s v="Horas Úteis"/>
    <s v="16.000000"/>
    <s v="1.000000"/>
    <s v="mellissagcardoso"/>
    <s v="8"/>
    <s v="Encerrado pelo sistema"/>
    <s v="Formulario Solicitação - Padrão"/>
    <s v=""/>
    <s v="0.010000"/>
    <s v=""/>
    <s v=""/>
    <s v="1.440000"/>
    <s v="0.150000"/>
    <s v="1.610000"/>
    <s v=""/>
    <s v="27.020000"/>
    <s v="1.610000"/>
    <s v="Envio de biometria"/>
    <s v="Baixa"/>
    <s v=""/>
  </r>
  <r>
    <s v="165328"/>
    <x v="11"/>
    <s v="0.250000"/>
    <s v="15.000000"/>
    <x v="1"/>
    <s v="2-SERVICO"/>
    <x v="1"/>
    <x v="41"/>
    <x v="14"/>
    <s v="070101"/>
    <s v="ASSESSORIA  COMUNICAÇÃO CORPORATIVA"/>
    <s v="15"/>
    <s v="2025-02-24T21:10:47.000Z"/>
    <s v="2025-02-25T14:57:29.000Z"/>
    <x v="86"/>
    <d v="1899-12-30T18:10:00"/>
    <x v="79"/>
    <x v="88"/>
    <s v="1-15 dias"/>
    <x v="1"/>
    <s v="FECHADO"/>
    <s v="NAO SE APLICA"/>
    <s v="NAO SE APLICA"/>
    <s v="NÃO"/>
    <x v="4"/>
    <s v="18"/>
    <s v="11"/>
    <s v="LOCAL NAO INFORMADO"/>
    <x v="5"/>
    <x v="1"/>
    <s v="165328"/>
    <s v=""/>
    <s v="4"/>
    <s v="Como voce avalia o atendimento prestado?"/>
    <x v="1"/>
    <s v="165328"/>
    <x v="0"/>
    <s v="2 - SEG"/>
    <s v="2025-02-24T03:00:00.000Z"/>
    <s v="2025-02-24T03:00:00.000Z"/>
    <s v="3 - TER"/>
    <s v="Horas Úteis"/>
    <s v="40.000000"/>
    <s v="1.000000"/>
    <s v="mariaepereira"/>
    <s v="8"/>
    <s v="Encerrado pelo sistema"/>
    <s v="Formulario Solicitação - Padrão"/>
    <s v=""/>
    <s v=""/>
    <s v=""/>
    <s v=""/>
    <s v="0.010000"/>
    <s v="2.940000"/>
    <s v="2.960000"/>
    <s v=""/>
    <s v="27.030000"/>
    <s v="2.960000"/>
    <s v="Acesso a Gradus"/>
    <s v="Baixa"/>
    <s v=""/>
  </r>
  <r>
    <s v="165329"/>
    <x v="8"/>
    <s v="0.000000"/>
    <s v="0.000000"/>
    <x v="1"/>
    <s v="2-SERVICO"/>
    <x v="0"/>
    <x v="13"/>
    <x v="0"/>
    <s v="040301"/>
    <s v="CONTROLADORIA"/>
    <s v="48"/>
    <s v="2025-02-24T22:12:41.000Z"/>
    <s v="2025-03-10T18:40:18.000Z"/>
    <x v="86"/>
    <d v="1899-12-30T19:12:00"/>
    <x v="28"/>
    <x v="164"/>
    <s v="1-15 dias"/>
    <x v="0"/>
    <s v="FECHADO"/>
    <s v="NAO SE APLICA"/>
    <s v="NAO SE APLICA"/>
    <s v="NÃO"/>
    <x v="5"/>
    <s v="19"/>
    <s v="15"/>
    <s v="LOCAL NAO INFORMADO"/>
    <x v="5"/>
    <x v="4"/>
    <s v="165329"/>
    <s v=""/>
    <s v=""/>
    <s v=""/>
    <x v="0"/>
    <s v="165329"/>
    <x v="0"/>
    <s v="2 - SEG"/>
    <s v="2025-02-24T03:00:00.000Z"/>
    <s v="2025-03-10T03:00:00.000Z"/>
    <s v="2 - SEG"/>
    <s v="Horas Úteis"/>
    <s v="16.000000"/>
    <s v="1.000000"/>
    <s v="gustavosouza"/>
    <s v="8"/>
    <s v="Encerrado pelo sistema"/>
    <s v="Formulario Solicitação - Padrão"/>
    <s v=""/>
    <s v=""/>
    <s v=""/>
    <s v=""/>
    <s v="0.020000"/>
    <s v="89.660000"/>
    <s v="87.830000"/>
    <s v=""/>
    <s v="27.050000"/>
    <s v="87.830000"/>
    <s v="Liberar acesso a rede, e-mail e teams"/>
    <s v="Baixa"/>
    <s v=""/>
  </r>
  <r>
    <s v="165330"/>
    <x v="2"/>
    <s v="0.030000"/>
    <s v="2.000000"/>
    <x v="1"/>
    <s v="2-SERVICO"/>
    <x v="0"/>
    <x v="2"/>
    <x v="2"/>
    <s v="040301"/>
    <s v="CONTROLADORIA"/>
    <s v="48"/>
    <s v="2025-02-24T23:29:15.000Z"/>
    <s v="2025-02-25T13:12:15.000Z"/>
    <x v="86"/>
    <d v="1899-12-30T20:29:00"/>
    <x v="79"/>
    <x v="308"/>
    <s v="1-15 dias"/>
    <x v="1"/>
    <s v="FECHADO"/>
    <s v="NAO SE APLICA"/>
    <s v="NAO SE APLICA"/>
    <s v="NÃO"/>
    <x v="0"/>
    <s v="20"/>
    <s v="10"/>
    <s v="SAO PAULO"/>
    <x v="5"/>
    <x v="1"/>
    <s v="165330"/>
    <s v=""/>
    <s v=""/>
    <s v=""/>
    <x v="0"/>
    <s v="165330"/>
    <x v="0"/>
    <s v="2 - SEG"/>
    <s v="2025-02-24T03:00:00.000Z"/>
    <s v="2025-02-24T03:00:00.000Z"/>
    <s v="3 - TER"/>
    <s v="Horas Úteis"/>
    <s v="80.000000"/>
    <s v="1.000000"/>
    <s v="daianas"/>
    <s v="8"/>
    <s v="Encerrado pelo sistema"/>
    <s v="Formulario Solicitação - Infra - Solicitação Impressora"/>
    <s v=""/>
    <s v=""/>
    <s v=""/>
    <s v=""/>
    <s v="0.000000"/>
    <s v="1.200000"/>
    <s v="1.210000"/>
    <s v=""/>
    <s v="27.030000"/>
    <s v="1.210000"/>
    <s v="Atualização Teams Email no Celular"/>
    <s v="Baixa"/>
    <s v=""/>
  </r>
  <r>
    <s v="165331"/>
    <x v="2"/>
    <s v="0.030000"/>
    <s v="2.000000"/>
    <x v="0"/>
    <s v="1-INCIDENTE"/>
    <x v="0"/>
    <x v="2"/>
    <x v="0"/>
    <s v="040801"/>
    <s v="TECNOLOGIA DE INFORMACAO"/>
    <s v="37"/>
    <s v="2025-02-25T10:02:00.000Z"/>
    <s v="2025-02-25T11:42:02.000Z"/>
    <x v="87"/>
    <d v="1899-12-30T07:02:00"/>
    <x v="79"/>
    <x v="231"/>
    <s v="1-15 dias"/>
    <x v="1"/>
    <s v="FECHADO"/>
    <s v="NAO SE APLICA"/>
    <s v="NAO SE APLICA"/>
    <s v="NÃO"/>
    <x v="0"/>
    <s v="07"/>
    <s v="08"/>
    <s v="LOCAL NAO INFORMADO"/>
    <x v="5"/>
    <x v="1"/>
    <s v="165331"/>
    <s v=""/>
    <s v=""/>
    <s v=""/>
    <x v="0"/>
    <s v="165331"/>
    <x v="0"/>
    <s v="3 - TER"/>
    <s v="2025-02-24T03:00:00.000Z"/>
    <s v="2025-02-24T03:00:00.000Z"/>
    <s v="3 - TER"/>
    <s v="Horas Úteis"/>
    <s v="16.000000"/>
    <s v="1.000000"/>
    <s v="jorgepereira"/>
    <s v="8"/>
    <s v="Encerrado pelo sistema"/>
    <s v="Formulario Incidente - Padrão"/>
    <s v=""/>
    <s v=""/>
    <s v=""/>
    <s v=""/>
    <s v="0.000000"/>
    <s v="0.000000"/>
    <s v="0.000000"/>
    <s v=""/>
    <s v="27.070000"/>
    <s v="0.000000"/>
    <s v="Task: Verificar Status das impressoras SPO"/>
    <s v="Baixa"/>
    <s v=""/>
  </r>
  <r>
    <s v="165332"/>
    <x v="10"/>
    <s v="0.000000"/>
    <s v="0.000000"/>
    <x v="1"/>
    <s v="2-SERVICO"/>
    <x v="0"/>
    <x v="13"/>
    <x v="11"/>
    <s v="020501"/>
    <s v="SAÚDE E SEGURANÇA DO TRABALHO"/>
    <s v="58"/>
    <s v="2025-02-25T11:28:57.000Z"/>
    <s v="2025-02-25T20:21:08.000Z"/>
    <x v="87"/>
    <d v="1899-12-30T08:28:00"/>
    <x v="79"/>
    <x v="132"/>
    <s v="1-15 dias"/>
    <x v="1"/>
    <s v="FECHADO"/>
    <s v="NAO SE APLICA"/>
    <s v="NAO SE APLICA"/>
    <s v="NÃO"/>
    <x v="5"/>
    <s v="08"/>
    <s v="17"/>
    <s v="LOCAL NAO INFORMADO"/>
    <x v="5"/>
    <x v="1"/>
    <s v="165332"/>
    <s v=""/>
    <s v=""/>
    <s v=""/>
    <x v="0"/>
    <s v="165332"/>
    <x v="0"/>
    <s v="3 - TER"/>
    <s v="2025-02-24T03:00:00.000Z"/>
    <s v="2025-02-24T03:00:00.000Z"/>
    <s v="3 - TER"/>
    <s v="Horas Úteis"/>
    <s v="80.000000"/>
    <s v="1.000000"/>
    <s v="lucassoliveira"/>
    <s v="8"/>
    <s v="Encerrado pelo sistema"/>
    <s v="Formulario Solicitação - Padrão"/>
    <s v=""/>
    <s v=""/>
    <s v=""/>
    <s v=""/>
    <s v="0.050000"/>
    <s v="8.490000"/>
    <s v="8.370000"/>
    <s v=""/>
    <s v="27.050000"/>
    <s v="8.370000"/>
    <s v="LOGUIN MICROSOFT"/>
    <s v="Baixa"/>
    <s v=""/>
  </r>
  <r>
    <s v="165333"/>
    <x v="11"/>
    <s v="0.750000"/>
    <s v="45.000000"/>
    <x v="1"/>
    <s v="2-SERVICO"/>
    <x v="1"/>
    <x v="19"/>
    <x v="2"/>
    <s v="040301"/>
    <s v="CONTROLADORIA"/>
    <s v="48"/>
    <s v="2025-02-25T12:08:12.000Z"/>
    <s v="2025-02-25T21:10:54.000Z"/>
    <x v="87"/>
    <d v="1899-12-30T09:08:00"/>
    <x v="79"/>
    <x v="33"/>
    <s v="1-15 dias"/>
    <x v="1"/>
    <s v="FECHADO"/>
    <s v="NAO SE APLICA"/>
    <s v="NAO SE APLICA"/>
    <s v="NÃO"/>
    <x v="4"/>
    <s v="09"/>
    <s v="18"/>
    <s v="LOCAL NAO INFORMADO"/>
    <x v="5"/>
    <x v="1"/>
    <s v="165333"/>
    <s v=""/>
    <s v=""/>
    <s v=""/>
    <x v="0"/>
    <s v="165333"/>
    <x v="0"/>
    <s v="3 - TER"/>
    <s v="2025-02-24T03:00:00.000Z"/>
    <s v="2025-02-24T03:00:00.000Z"/>
    <s v="3 - TER"/>
    <s v="Horas Úteis"/>
    <s v="40.000000"/>
    <s v="1.000000"/>
    <s v="isabelarsilva"/>
    <s v="8"/>
    <s v="Encerrado pelo sistema"/>
    <s v="Formulario Solicitação - Padrão"/>
    <s v=""/>
    <s v=""/>
    <s v=""/>
    <s v=""/>
    <s v="8.230000"/>
    <s v="0.740000"/>
    <s v="8.890000"/>
    <s v=""/>
    <s v="27.040000"/>
    <s v="8.890000"/>
    <s v="Acesso docusign"/>
    <s v="Baixa"/>
    <s v=""/>
  </r>
  <r>
    <s v="165334"/>
    <x v="1"/>
    <s v=""/>
    <s v=""/>
    <x v="0"/>
    <s v="1-INCIDENTE"/>
    <x v="0"/>
    <x v="1"/>
    <x v="0"/>
    <s v="N/D"/>
    <s v="NÃO DEFINIDO"/>
    <s v="385"/>
    <s v="2025-02-25T12:14:38.000Z"/>
    <s v="2025-03-03T15:21:27.000Z"/>
    <x v="87"/>
    <d v="1899-12-30T09:14:00"/>
    <x v="23"/>
    <x v="87"/>
    <s v="1-15 dias"/>
    <x v="0"/>
    <s v="FECHADO"/>
    <s v="NAO SE APLICA"/>
    <s v="NAO SE APLICA"/>
    <s v="NÃO"/>
    <x v="1"/>
    <s v="09"/>
    <s v="12"/>
    <s v="LOCAL NAO INFORMADO"/>
    <x v="5"/>
    <x v="4"/>
    <s v="165334"/>
    <s v=""/>
    <s v=""/>
    <s v=""/>
    <x v="0"/>
    <s v="165334"/>
    <x v="0"/>
    <s v="3 - TER"/>
    <s v="2025-02-24T03:00:00.000Z"/>
    <s v="2025-03-03T03:00:00.000Z"/>
    <s v="2 - SEG"/>
    <s v="Horas Úteis"/>
    <s v="4.000000"/>
    <s v="1.000000"/>
    <s v="noc_ebsit"/>
    <s v="8"/>
    <s v="Encerrado pelo sistema"/>
    <s v="Formulario Incidente - Padrão"/>
    <s v=""/>
    <s v=""/>
    <s v=""/>
    <s v=""/>
    <s v="36.180000"/>
    <s v="0.350000"/>
    <s v="36.170000"/>
    <s v=""/>
    <s v=""/>
    <s v="36.170000"/>
    <s v="SAEN--AWS-PRD-Billing_RegSvc"/>
    <s v="Baixa"/>
    <s v=""/>
  </r>
  <r>
    <s v="165335"/>
    <x v="10"/>
    <s v="0.000000"/>
    <s v="0.000000"/>
    <x v="1"/>
    <s v="2-SERVICO"/>
    <x v="0"/>
    <x v="13"/>
    <x v="11"/>
    <s v="020402"/>
    <s v="OPERACAO"/>
    <s v="176"/>
    <s v="2025-02-25T12:31:03.000Z"/>
    <s v="2025-02-25T17:41:38.000Z"/>
    <x v="87"/>
    <d v="1899-12-30T09:31:00"/>
    <x v="79"/>
    <x v="71"/>
    <s v="1-15 dias"/>
    <x v="1"/>
    <s v="FECHADO"/>
    <s v="NAO SE APLICA"/>
    <s v="NAO SE APLICA"/>
    <s v="NÃO"/>
    <x v="10"/>
    <s v="09"/>
    <s v="14"/>
    <s v="PORTO VELHO"/>
    <x v="5"/>
    <x v="1"/>
    <s v="165335"/>
    <s v=""/>
    <s v="4"/>
    <s v="Como voce avalia o atendimento prestado?"/>
    <x v="1"/>
    <s v="165335"/>
    <x v="1"/>
    <s v="3 - TER"/>
    <s v="2025-02-24T03:00:00.000Z"/>
    <s v="2025-02-24T03:00:00.000Z"/>
    <s v="3 - TER"/>
    <s v="Horas Úteis"/>
    <s v="80.000000"/>
    <s v="1.000000"/>
    <s v="joseeudes"/>
    <s v="8"/>
    <s v="Encerrado pelo sistema"/>
    <s v="Formulario Solicitação - Padrão"/>
    <s v=""/>
    <s v=""/>
    <s v=""/>
    <s v=""/>
    <s v="0.010000"/>
    <s v="5.260000"/>
    <s v="5.190000"/>
    <s v=""/>
    <s v="27.040000"/>
    <s v="5.190000"/>
    <s v="Excluir o e-mail anterior e reativar regras ateriores"/>
    <s v="Baixa"/>
    <s v=""/>
  </r>
  <r>
    <s v="165336"/>
    <x v="0"/>
    <s v="0.750000"/>
    <s v="45.000000"/>
    <x v="1"/>
    <s v="2-SERVICO"/>
    <x v="0"/>
    <x v="16"/>
    <x v="31"/>
    <s v="040502"/>
    <s v="ALMOXARIFADO"/>
    <s v="28"/>
    <s v="2025-02-25T12:38:12.000Z"/>
    <s v="2025-02-25T18:09:01.000Z"/>
    <x v="87"/>
    <d v="1899-12-30T09:38:00"/>
    <x v="79"/>
    <x v="349"/>
    <s v="1-15 dias"/>
    <x v="1"/>
    <s v="FECHADO"/>
    <s v="NAO SE APLICA"/>
    <s v="NAO SE APLICA"/>
    <s v="NÃO"/>
    <x v="0"/>
    <s v="09"/>
    <s v="15"/>
    <s v="LOCAL NAO INFORMADO"/>
    <x v="5"/>
    <x v="1"/>
    <s v="165336"/>
    <s v=""/>
    <s v=""/>
    <s v=""/>
    <x v="0"/>
    <s v="165336"/>
    <x v="0"/>
    <s v="3 - TER"/>
    <s v="2025-02-24T03:00:00.000Z"/>
    <s v="2025-02-24T03:00:00.000Z"/>
    <s v="3 - TER"/>
    <s v="Horas Úteis"/>
    <s v="80.000000"/>
    <s v="1.000000"/>
    <s v="luizgsilva"/>
    <s v="8"/>
    <s v="Encerrado pelo sistema"/>
    <s v="Formulario Solicitação - Padrão"/>
    <s v=""/>
    <s v=""/>
    <s v=""/>
    <s v=""/>
    <s v="0.060000"/>
    <s v="5.550000"/>
    <s v="5.530000"/>
    <s v=""/>
    <s v="27.080000"/>
    <s v="5.530000"/>
    <s v="Sem acesso tablet"/>
    <s v="Baixa"/>
    <s v=""/>
  </r>
  <r>
    <s v="165337"/>
    <x v="10"/>
    <s v="0.000000"/>
    <s v="0.000000"/>
    <x v="0"/>
    <s v="1-INCIDENTE"/>
    <x v="0"/>
    <x v="13"/>
    <x v="0"/>
    <s v="020403"/>
    <s v="MANUTENCAO DE UNIDADES GERADORAS"/>
    <s v="190"/>
    <s v="2025-02-25T12:40:25.000Z"/>
    <s v="2025-02-25T15:22:39.000Z"/>
    <x v="87"/>
    <d v="1899-12-30T09:40:00"/>
    <x v="79"/>
    <x v="52"/>
    <s v="1-15 dias"/>
    <x v="1"/>
    <s v="FECHADO"/>
    <s v="NAO SE APLICA"/>
    <s v="NAO SE APLICA"/>
    <s v="NÃO"/>
    <x v="10"/>
    <s v="09"/>
    <s v="12"/>
    <s v="LOCAL NAO INFORMADO"/>
    <x v="5"/>
    <x v="1"/>
    <s v="165337"/>
    <s v=""/>
    <s v=""/>
    <s v=""/>
    <x v="0"/>
    <s v="165337"/>
    <x v="1"/>
    <s v="3 - TER"/>
    <s v="2025-02-24T03:00:00.000Z"/>
    <s v="2025-02-24T03:00:00.000Z"/>
    <s v="3 - TER"/>
    <s v="Horas Úteis"/>
    <s v="16.000000"/>
    <s v="1.000000"/>
    <s v="vandochagas"/>
    <s v="8"/>
    <s v="Encerrado pelo sistema"/>
    <s v="Formulario Incidente - Padrão"/>
    <s v=""/>
    <s v=""/>
    <s v=""/>
    <s v=""/>
    <s v="0.400000"/>
    <s v="2.320000"/>
    <s v="2.710000"/>
    <s v=""/>
    <s v="27.020000"/>
    <s v="2.710000"/>
    <s v="Acesso ao e-mail"/>
    <s v="Baixa"/>
    <s v=""/>
  </r>
  <r>
    <s v="165338"/>
    <x v="2"/>
    <s v="0.030000"/>
    <s v="2.000000"/>
    <x v="0"/>
    <s v="1-INCIDENTE"/>
    <x v="0"/>
    <x v="2"/>
    <x v="0"/>
    <s v="040801"/>
    <s v="TECNOLOGIA DE INFORMACAO"/>
    <s v="37"/>
    <s v="2025-02-25T12:43:00.000Z"/>
    <s v="2025-02-25T13:32:41.000Z"/>
    <x v="87"/>
    <d v="1899-12-30T09:43:00"/>
    <x v="79"/>
    <x v="16"/>
    <s v="1-15 dias"/>
    <x v="1"/>
    <s v="FECHADO"/>
    <s v="NAO SE APLICA"/>
    <s v="NAO SE APLICA"/>
    <s v="NÃO"/>
    <x v="0"/>
    <s v="09"/>
    <s v="10"/>
    <s v="LOCAL NAO INFORMADO"/>
    <x v="5"/>
    <x v="1"/>
    <s v="165338"/>
    <s v=""/>
    <s v=""/>
    <s v=""/>
    <x v="0"/>
    <s v="165338"/>
    <x v="0"/>
    <s v="3 - TER"/>
    <s v="2025-02-24T03:00:00.000Z"/>
    <s v="2025-02-24T03:00:00.000Z"/>
    <s v="3 - TER"/>
    <s v="Horas Úteis"/>
    <s v="16.000000"/>
    <s v="1.000000"/>
    <s v="jorgepereira"/>
    <s v="8"/>
    <s v="Encerrado pelo sistema"/>
    <s v="Formulario Incidente - Padrão"/>
    <s v=""/>
    <s v=""/>
    <s v=""/>
    <s v=""/>
    <s v="0.000000"/>
    <s v="0.830000"/>
    <s v="0.830000"/>
    <s v=""/>
    <s v="27.020000"/>
    <s v="0.830000"/>
    <s v="Task: Verificar Status das impressoras SPO"/>
    <s v="Baixa"/>
    <s v=""/>
  </r>
  <r>
    <s v="165339"/>
    <x v="9"/>
    <s v="0.250000"/>
    <s v="15.000000"/>
    <x v="1"/>
    <s v="2-SERVICO"/>
    <x v="0"/>
    <x v="13"/>
    <x v="0"/>
    <s v="020405"/>
    <s v="MANUTENCAO DE SISTEMA DE TRANSMISSAO, AUTOMACAO E AUXILIARES"/>
    <s v="105"/>
    <s v="2025-02-25T12:47:12.000Z"/>
    <s v="2025-02-25T13:44:46.000Z"/>
    <x v="87"/>
    <d v="1899-12-30T09:47:00"/>
    <x v="79"/>
    <x v="358"/>
    <s v="1-15 dias"/>
    <x v="1"/>
    <s v="FECHADO"/>
    <s v="NAO SE APLICA"/>
    <s v="NAO SE APLICA"/>
    <s v="NÃO"/>
    <x v="0"/>
    <s v="09"/>
    <s v="10"/>
    <s v="LOCAL NAO INFORMADO"/>
    <x v="5"/>
    <x v="1"/>
    <s v="165339"/>
    <s v=""/>
    <s v=""/>
    <s v=""/>
    <x v="0"/>
    <s v="165339"/>
    <x v="1"/>
    <s v="3 - TER"/>
    <s v="2025-02-24T03:00:00.000Z"/>
    <s v="2025-02-24T03:00:00.000Z"/>
    <s v="3 - TER"/>
    <s v="Horas Úteis"/>
    <s v="16.000000"/>
    <s v="1.000000"/>
    <s v="kauanasilva"/>
    <s v="8"/>
    <s v="Encerrado pelo sistema"/>
    <s v="Formulario Solicitação - Padrão"/>
    <s v=""/>
    <s v=""/>
    <s v=""/>
    <s v=""/>
    <s v="0.810000"/>
    <s v="0.150000"/>
    <s v="0.960000"/>
    <s v=""/>
    <s v="27.070000"/>
    <s v="0.960000"/>
    <s v="PROBLEMA AO ACESSAR OUTLOOK"/>
    <s v="Baixa"/>
    <s v=""/>
  </r>
  <r>
    <s v="165340"/>
    <x v="11"/>
    <s v=""/>
    <s v=""/>
    <x v="1"/>
    <s v="2-SERVICO"/>
    <x v="1"/>
    <x v="41"/>
    <x v="14"/>
    <s v="020404"/>
    <s v="MANUT. CIVIL E SEGURANCA DE BARRAGEM"/>
    <s v="17"/>
    <s v="2025-02-25T12:58:27.000Z"/>
    <s v="2025-02-25T16:17:32.000Z"/>
    <x v="87"/>
    <d v="1899-12-30T09:58:00"/>
    <x v="79"/>
    <x v="313"/>
    <s v="1-15 dias"/>
    <x v="1"/>
    <s v="FECHADO"/>
    <s v="NAO SE APLICA"/>
    <s v="NAO SE APLICA"/>
    <s v="NÃO"/>
    <x v="4"/>
    <s v="09"/>
    <s v="13"/>
    <s v="LOCAL NAO INFORMADO"/>
    <x v="5"/>
    <x v="1"/>
    <s v="165340"/>
    <s v=""/>
    <s v=""/>
    <s v=""/>
    <x v="0"/>
    <s v="165340"/>
    <x v="0"/>
    <s v="3 - TER"/>
    <s v="2025-02-24T03:00:00.000Z"/>
    <s v="2025-02-24T03:00:00.000Z"/>
    <s v="3 - TER"/>
    <s v="Horas Úteis"/>
    <s v="40.000000"/>
    <s v="1.000000"/>
    <s v="elizeuotto"/>
    <s v="8"/>
    <s v="Encerrado pelo sistema"/>
    <s v="Formulario Solicitação - Padrão"/>
    <s v=""/>
    <s v=""/>
    <s v=""/>
    <s v=""/>
    <s v="0.000000"/>
    <s v="3.330000"/>
    <s v="3.330000"/>
    <s v=""/>
    <s v="27.070000"/>
    <s v="3.330000"/>
    <s v="Liberação do Pacote Manutenção Civil, SMT e Segurança de Barragem"/>
    <s v="Baixa"/>
    <s v=""/>
  </r>
  <r>
    <s v="165341"/>
    <x v="5"/>
    <s v=""/>
    <s v=""/>
    <x v="0"/>
    <s v="1-INCIDENTE"/>
    <x v="1"/>
    <x v="56"/>
    <x v="6"/>
    <s v="020402"/>
    <s v="OPERACAO"/>
    <s v="176"/>
    <s v="2025-02-25T13:15:17.000Z"/>
    <s v="2025-02-25T18:39:41.000Z"/>
    <x v="87"/>
    <d v="1899-12-30T10:15:00"/>
    <x v="79"/>
    <x v="67"/>
    <s v="1-15 dias"/>
    <x v="0"/>
    <s v="FECHADO"/>
    <s v="NAO SE APLICA"/>
    <s v="NAO SE APLICA"/>
    <s v="NÃO"/>
    <x v="3"/>
    <s v="10"/>
    <s v="15"/>
    <s v="PORTO VELHO"/>
    <x v="5"/>
    <x v="1"/>
    <s v="165341"/>
    <s v=""/>
    <s v="4"/>
    <s v="Como voce avalia o atendimento prestado?"/>
    <x v="1"/>
    <s v="165341"/>
    <x v="2"/>
    <s v="3 - TER"/>
    <s v="2025-02-24T03:00:00.000Z"/>
    <s v="2025-02-24T03:00:00.000Z"/>
    <s v="3 - TER"/>
    <s v="Horas Úteis"/>
    <s v="2.000000"/>
    <s v="1.000000"/>
    <s v="lucaslima"/>
    <s v="8"/>
    <s v="Encerrado pelo sistema"/>
    <s v="Formulario Incidente - Sistemas - Erro Sistemas"/>
    <s v=""/>
    <s v=""/>
    <s v=""/>
    <s v=""/>
    <s v="0.000000"/>
    <s v="5.500000"/>
    <s v="5.420000"/>
    <s v=""/>
    <s v="27.070000"/>
    <s v="5.420000"/>
    <s v="Indisponibilidade no envio de e-mail"/>
    <s v="Baixa"/>
    <s v=""/>
  </r>
  <r>
    <s v="165342"/>
    <x v="0"/>
    <s v="0.500000"/>
    <s v="30.000000"/>
    <x v="1"/>
    <s v="2-SERVICO"/>
    <x v="0"/>
    <x v="2"/>
    <x v="2"/>
    <s v="020405"/>
    <s v="MANUTENCAO DE SISTEMA DE TRANSMISSAO, AUTOMACAO E AUXILIARES"/>
    <s v="105"/>
    <s v="2025-02-25T13:27:32.000Z"/>
    <s v="2025-03-06T15:53:22.000Z"/>
    <x v="87"/>
    <d v="1899-12-30T10:27:00"/>
    <x v="87"/>
    <x v="519"/>
    <s v="1-15 dias"/>
    <x v="1"/>
    <s v="FECHADO"/>
    <s v="NAO SE APLICA"/>
    <s v="NAO SE APLICA"/>
    <s v="NÃO"/>
    <x v="0"/>
    <s v="10"/>
    <s v="12"/>
    <s v="PORTO VELHO"/>
    <x v="5"/>
    <x v="4"/>
    <s v="165342"/>
    <s v=""/>
    <s v=""/>
    <s v=""/>
    <x v="0"/>
    <s v="165342"/>
    <x v="0"/>
    <s v="3 - TER"/>
    <s v="2025-02-24T03:00:00.000Z"/>
    <s v="2025-03-03T03:00:00.000Z"/>
    <s v="5 - QUI"/>
    <s v="Horas Úteis"/>
    <s v="80.000000"/>
    <s v="1.000000"/>
    <s v="alansilva"/>
    <s v="8"/>
    <s v="Encerrado pelo sistema"/>
    <s v="Formulario Solicitação - Infra - Solicitação Impressora"/>
    <s v=""/>
    <s v=""/>
    <s v=""/>
    <s v=""/>
    <s v="0.000000"/>
    <s v="67.060000"/>
    <s v="65.540000"/>
    <s v=""/>
    <s v="27.000000"/>
    <s v="65.540000"/>
    <s v="Cadastro crachá"/>
    <s v="Baixa"/>
    <s v=""/>
  </r>
  <r>
    <s v="165343"/>
    <x v="0"/>
    <s v="1.000000"/>
    <s v="60.000000"/>
    <x v="1"/>
    <s v="2-SERVICO"/>
    <x v="0"/>
    <x v="13"/>
    <x v="0"/>
    <s v="020402"/>
    <s v="OPERACAO"/>
    <s v="176"/>
    <s v="2025-02-25T13:27:58.000Z"/>
    <s v="2025-02-27T16:01:13.000Z"/>
    <x v="87"/>
    <d v="1899-12-30T10:27:00"/>
    <x v="89"/>
    <x v="613"/>
    <s v="1-15 dias"/>
    <x v="0"/>
    <s v="FECHADO"/>
    <s v="NAO SE APLICA"/>
    <s v="NAO SE APLICA"/>
    <s v="NÃO"/>
    <x v="0"/>
    <s v="10"/>
    <s v="13"/>
    <s v="PORTO VELHO"/>
    <x v="5"/>
    <x v="1"/>
    <s v="165343"/>
    <s v=""/>
    <s v=""/>
    <s v=""/>
    <x v="0"/>
    <s v="165343"/>
    <x v="1"/>
    <s v="3 - TER"/>
    <s v="2025-02-24T03:00:00.000Z"/>
    <s v="2025-02-24T03:00:00.000Z"/>
    <s v="5 - QUI"/>
    <s v="Horas Úteis"/>
    <s v="16.000000"/>
    <s v="1.000000"/>
    <s v="patriciasilva"/>
    <s v="8"/>
    <s v="Encerrado pelo sistema"/>
    <s v="Formulario Solicitação - Padrão"/>
    <s v=""/>
    <s v="20.560000"/>
    <s v=""/>
    <s v=""/>
    <s v="0.000000"/>
    <s v="0.290000"/>
    <s v="20.600000"/>
    <s v=""/>
    <s v="27.020000"/>
    <s v="20.600000"/>
    <s v="SEM ACESSO TEAMS E EMAIL"/>
    <s v="Baixa"/>
    <s v=""/>
  </r>
  <r>
    <s v="165344"/>
    <x v="10"/>
    <s v="0.000000"/>
    <s v="0.000000"/>
    <x v="1"/>
    <s v="2-SERVICO"/>
    <x v="0"/>
    <x v="34"/>
    <x v="0"/>
    <s v="020405"/>
    <s v="MANUTENCAO DE SISTEMA DE TRANSMISSAO, AUTOMACAO E AUXILIARES"/>
    <s v="105"/>
    <s v="2025-02-25T13:38:27.000Z"/>
    <s v="2025-02-25T14:41:43.000Z"/>
    <x v="87"/>
    <d v="1899-12-30T10:38:00"/>
    <x v="79"/>
    <x v="443"/>
    <s v="1-15 dias"/>
    <x v="1"/>
    <s v="FECHADO"/>
    <s v="NAO SE APLICA"/>
    <s v="NAO SE APLICA"/>
    <s v="NÃO"/>
    <x v="10"/>
    <s v="10"/>
    <s v="11"/>
    <s v="PORTO VELHO"/>
    <x v="5"/>
    <x v="1"/>
    <s v="165344"/>
    <s v=""/>
    <s v=""/>
    <s v=""/>
    <x v="0"/>
    <s v="165344"/>
    <x v="0"/>
    <s v="3 - TER"/>
    <s v="2025-02-24T03:00:00.000Z"/>
    <s v="2025-02-24T03:00:00.000Z"/>
    <s v="3 - TER"/>
    <s v="Horas Úteis"/>
    <s v="16.000000"/>
    <s v="1.000000"/>
    <s v="franciscosouza"/>
    <s v="8"/>
    <s v="Encerrado pelo sistema"/>
    <s v="Formulario Solicitação - Padrão"/>
    <s v=""/>
    <s v=""/>
    <s v=""/>
    <s v=""/>
    <s v="0.020000"/>
    <s v="1.040000"/>
    <s v="1.060000"/>
    <s v=""/>
    <s v="27.040000"/>
    <s v="1.060000"/>
    <s v="acesso AUTOCAD"/>
    <s v="Baixa"/>
    <s v=""/>
  </r>
  <r>
    <s v="165345"/>
    <x v="8"/>
    <s v=""/>
    <s v=""/>
    <x v="1"/>
    <s v="2-SERVICO"/>
    <x v="0"/>
    <x v="76"/>
    <x v="3"/>
    <s v="020402"/>
    <s v="OPERACAO"/>
    <s v="176"/>
    <s v="2025-02-25T13:41:05.000Z"/>
    <s v="2025-03-06T21:17:11.000Z"/>
    <x v="87"/>
    <d v="1899-12-30T10:41:00"/>
    <x v="87"/>
    <x v="54"/>
    <s v="1-15 dias"/>
    <x v="1"/>
    <s v="FECHADO"/>
    <s v="NAO SE APLICA"/>
    <s v="NAO SE APLICA"/>
    <s v="NÃO"/>
    <x v="5"/>
    <s v="10"/>
    <s v="18"/>
    <s v="LOCAL NAO INFORMADO"/>
    <x v="5"/>
    <x v="4"/>
    <s v="165345"/>
    <s v=""/>
    <s v=""/>
    <s v=""/>
    <x v="0"/>
    <s v="165345"/>
    <x v="0"/>
    <s v="3 - TER"/>
    <s v="2025-02-24T03:00:00.000Z"/>
    <s v="2025-03-03T03:00:00.000Z"/>
    <s v="5 - QUI"/>
    <s v="Horas Úteis"/>
    <s v="80.000000"/>
    <s v="1.000000"/>
    <s v="paulobatista"/>
    <s v="8"/>
    <s v="Encerrado pelo sistema"/>
    <s v="Formulario Solicitação - Padrão"/>
    <s v=""/>
    <s v="2.640000"/>
    <s v=""/>
    <s v="0.050000"/>
    <s v="0.000000"/>
    <s v="69.260000"/>
    <s v="70.390000"/>
    <s v=""/>
    <s v="27.050000"/>
    <s v="70.440000"/>
    <s v="Página SharePoint -- Migração Microsoft 365"/>
    <s v="Baixa"/>
    <s v=""/>
  </r>
  <r>
    <s v="165346"/>
    <x v="7"/>
    <s v=""/>
    <s v=""/>
    <x v="1"/>
    <s v="2-SERVICO"/>
    <x v="1"/>
    <x v="29"/>
    <x v="2"/>
    <s v="040801"/>
    <s v="TECNOLOGIA DE INFORMACAO"/>
    <s v="37"/>
    <s v="2025-02-25T13:48:14.000Z"/>
    <s v="2025-02-25T14:24:45.000Z"/>
    <x v="87"/>
    <d v="1899-12-30T10:48:00"/>
    <x v="79"/>
    <x v="425"/>
    <s v="1-15 dias"/>
    <x v="1"/>
    <s v="FECHADO"/>
    <s v="NAO SE APLICA"/>
    <s v="NAO SE APLICA"/>
    <s v="SIM"/>
    <x v="4"/>
    <s v="10"/>
    <s v="11"/>
    <s v="LOCAL NAO INFORMADO"/>
    <x v="5"/>
    <x v="1"/>
    <s v="165346"/>
    <s v=""/>
    <s v="4"/>
    <s v="Como voce avalia o atendimento prestado?"/>
    <x v="1"/>
    <s v="165346"/>
    <x v="0"/>
    <s v="3 - TER"/>
    <s v="2025-02-24T03:00:00.000Z"/>
    <s v="2025-02-24T03:00:00.000Z"/>
    <s v="3 - TER"/>
    <s v="Horas Úteis"/>
    <s v="40.000000"/>
    <s v="1.000000"/>
    <s v="daianasantos"/>
    <s v="9"/>
    <s v="Encerrado pelo usuario"/>
    <s v="Formulario Solicitação - Padrão"/>
    <s v=""/>
    <s v=""/>
    <s v=""/>
    <s v=""/>
    <s v="0.610000"/>
    <s v="0.000000"/>
    <s v="0.610000"/>
    <s v=""/>
    <s v="0.010000"/>
    <s v="0.610000"/>
    <s v="KPI do SysAid"/>
    <s v="Baixa"/>
    <s v=""/>
  </r>
  <r>
    <s v="165347"/>
    <x v="8"/>
    <s v=""/>
    <s v=""/>
    <x v="1"/>
    <s v="2-SERVICO"/>
    <x v="0"/>
    <x v="64"/>
    <x v="14"/>
    <s v="040502"/>
    <s v="ALMOXARIFADO"/>
    <s v="28"/>
    <s v="2025-02-25T13:50:59.000Z"/>
    <s v="2025-02-28T21:18:22.000Z"/>
    <x v="87"/>
    <d v="1899-12-30T10:50:00"/>
    <x v="48"/>
    <x v="42"/>
    <s v="1-15 dias"/>
    <x v="0"/>
    <s v="FECHADO"/>
    <s v="NAO SE APLICA"/>
    <s v="NAO SE APLICA"/>
    <s v="NÃO"/>
    <x v="5"/>
    <s v="10"/>
    <s v="18"/>
    <s v="PORTO VELHO"/>
    <x v="5"/>
    <x v="1"/>
    <s v="165347"/>
    <s v=""/>
    <s v=""/>
    <s v=""/>
    <x v="0"/>
    <s v="165347"/>
    <x v="0"/>
    <s v="3 - TER"/>
    <s v="2025-02-24T03:00:00.000Z"/>
    <s v="2025-02-24T03:00:00.000Z"/>
    <s v="6 - SEX"/>
    <s v="Sem SLA"/>
    <s v="0.000000"/>
    <s v="0.000000"/>
    <s v="georgeolival"/>
    <s v="8"/>
    <s v="Encerrado pelo sistema"/>
    <s v="Formulario Solicitação - Padrão"/>
    <s v=""/>
    <s v=""/>
    <s v=""/>
    <s v=""/>
    <s v=""/>
    <s v=""/>
    <s v="0.000000"/>
    <s v=""/>
    <s v=""/>
    <s v=""/>
    <s v="Publicação de indicador Power BI"/>
    <s v="Baixa"/>
    <s v=""/>
  </r>
  <r>
    <s v="165348"/>
    <x v="10"/>
    <s v="0.000000"/>
    <s v="0.000000"/>
    <x v="0"/>
    <s v="1-INCIDENTE"/>
    <x v="0"/>
    <x v="4"/>
    <x v="0"/>
    <s v="020402"/>
    <s v="OPERACAO"/>
    <s v="176"/>
    <s v="2025-02-25T13:59:32.000Z"/>
    <s v="2025-02-25T18:44:42.000Z"/>
    <x v="87"/>
    <d v="1899-12-30T10:59:00"/>
    <x v="79"/>
    <x v="501"/>
    <s v="1-15 dias"/>
    <x v="1"/>
    <s v="FECHADO"/>
    <s v="NAO SE APLICA"/>
    <s v="NAO SE APLICA"/>
    <s v="NÃO"/>
    <x v="6"/>
    <s v="10"/>
    <s v="15"/>
    <s v="PORTO VELHO"/>
    <x v="5"/>
    <x v="1"/>
    <s v="165348"/>
    <s v=""/>
    <s v=""/>
    <s v=""/>
    <x v="0"/>
    <s v="165348"/>
    <x v="0"/>
    <s v="3 - TER"/>
    <s v="2025-02-24T03:00:00.000Z"/>
    <s v="2025-02-24T03:00:00.000Z"/>
    <s v="3 - TER"/>
    <s v="Horas Úteis"/>
    <s v="16.000000"/>
    <s v="1.000000"/>
    <s v="joseeudes"/>
    <s v="8"/>
    <s v="Encerrado pelo sistema"/>
    <s v="Formulario Incidente - Padrão"/>
    <s v=""/>
    <s v=""/>
    <s v=""/>
    <s v=""/>
    <s v="0.010000"/>
    <s v="3.920000"/>
    <s v="3.850000"/>
    <s v=""/>
    <s v="27.070000"/>
    <s v="3.850000"/>
    <s v="Notebook, deligando sem ação humana."/>
    <s v="Baixa"/>
    <s v=""/>
  </r>
  <r>
    <s v="165349"/>
    <x v="18"/>
    <s v=""/>
    <s v=""/>
    <x v="1"/>
    <s v="2-SERVICO"/>
    <x v="1"/>
    <x v="53"/>
    <x v="2"/>
    <s v="N/D"/>
    <s v="NÃO DEFINIDO"/>
    <s v="385"/>
    <s v="2025-02-25T14:03:24.000Z"/>
    <s v="2025-02-27T20:21:31.000Z"/>
    <x v="87"/>
    <d v="1899-12-30T11:03:00"/>
    <x v="89"/>
    <x v="132"/>
    <s v="1-15 dias"/>
    <x v="1"/>
    <s v="FECHADO"/>
    <s v="NAO SE APLICA"/>
    <s v="NAO SE APLICA"/>
    <s v="NÃO"/>
    <x v="1"/>
    <s v="11"/>
    <s v="17"/>
    <s v="LOCAL NAO INFORMADO"/>
    <x v="5"/>
    <x v="1"/>
    <s v="165349"/>
    <s v=""/>
    <s v=""/>
    <s v=""/>
    <x v="0"/>
    <s v="165349"/>
    <x v="2"/>
    <s v="3 - TER"/>
    <s v="2025-02-24T03:00:00.000Z"/>
    <s v="2025-02-24T03:00:00.000Z"/>
    <s v="5 - QUI"/>
    <s v="Horas Úteis"/>
    <s v="40.000000"/>
    <s v="1.000000"/>
    <s v="rodrigot"/>
    <s v="8"/>
    <s v="Encerrado pelo sistema"/>
    <s v="Formulario Solicitação - Padrão"/>
    <s v=""/>
    <s v=""/>
    <s v=""/>
    <s v=""/>
    <s v="20.380000"/>
    <s v="1.210000"/>
    <s v="21.330000"/>
    <s v=""/>
    <s v=""/>
    <s v="21.330000"/>
    <s v="Substituiçõo e-mail Santo Antonio para Eletrobras Serviço Covenants - XRT"/>
    <s v="Baixa"/>
    <s v=""/>
  </r>
  <r>
    <s v="165350"/>
    <x v="8"/>
    <s v=""/>
    <s v=""/>
    <x v="1"/>
    <s v="2-SERVICO"/>
    <x v="0"/>
    <x v="15"/>
    <x v="2"/>
    <s v="020405"/>
    <s v="MANUTENCAO DE SISTEMA DE TRANSMISSAO, AUTOMACAO E AUXILIARES"/>
    <s v="105"/>
    <s v="2025-02-25T14:07:31.000Z"/>
    <s v="2025-03-06T18:22:43.000Z"/>
    <x v="87"/>
    <d v="1899-12-30T11:07:00"/>
    <x v="87"/>
    <x v="341"/>
    <s v="1-15 dias"/>
    <x v="1"/>
    <s v="FECHADO"/>
    <s v="NAO SE APLICA"/>
    <s v="NAO SE APLICA"/>
    <s v="NÃO"/>
    <x v="5"/>
    <s v="11"/>
    <s v="15"/>
    <s v="PORTO VELHO"/>
    <x v="5"/>
    <x v="4"/>
    <s v="165350"/>
    <s v=""/>
    <s v=""/>
    <s v=""/>
    <x v="0"/>
    <s v="165350"/>
    <x v="0"/>
    <s v="3 - TER"/>
    <s v="2025-02-24T03:00:00.000Z"/>
    <s v="2025-03-03T03:00:00.000Z"/>
    <s v="5 - QUI"/>
    <s v="Horas Úteis"/>
    <s v="80.000000"/>
    <s v="1.000000"/>
    <s v="alansilva"/>
    <s v="8"/>
    <s v="Encerrado pelo sistema"/>
    <s v="Formulario Solicitação - Padrão"/>
    <s v=""/>
    <s v=""/>
    <s v=""/>
    <s v=""/>
    <s v="0.000000"/>
    <s v="68.880000"/>
    <s v="67.370000"/>
    <s v=""/>
    <s v="27.010000"/>
    <s v="67.370000"/>
    <s v="Acesso a pasta de Rede"/>
    <s v="Baixa"/>
    <s v=""/>
  </r>
  <r>
    <s v="165351"/>
    <x v="14"/>
    <s v=""/>
    <s v=""/>
    <x v="1"/>
    <s v="2-SERVICO"/>
    <x v="1"/>
    <x v="45"/>
    <x v="2"/>
    <s v="040501"/>
    <s v="CONTRATACOES"/>
    <s v="52"/>
    <s v="2025-02-25T14:08:48.000Z"/>
    <s v="2025-02-28T11:05:25.000Z"/>
    <x v="87"/>
    <d v="1899-12-30T11:08:00"/>
    <x v="48"/>
    <x v="614"/>
    <s v="1-15 dias"/>
    <x v="1"/>
    <s v="FECHADO"/>
    <s v="NAO SE APLICA"/>
    <s v="NAO SE APLICA"/>
    <s v="NÃO"/>
    <x v="2"/>
    <s v="11"/>
    <s v="08"/>
    <s v="SAO PAULO"/>
    <x v="5"/>
    <x v="1"/>
    <s v="165351"/>
    <s v=""/>
    <s v=""/>
    <s v=""/>
    <x v="0"/>
    <s v="165351"/>
    <x v="0"/>
    <s v="3 - TER"/>
    <s v="2025-02-24T03:00:00.000Z"/>
    <s v="2025-02-24T03:00:00.000Z"/>
    <s v="6 - SEX"/>
    <s v="Horas Úteis"/>
    <s v="40.000000"/>
    <s v="1.000000"/>
    <s v="antoniovido"/>
    <s v="8"/>
    <s v="Encerrado pelo sistema"/>
    <s v="Formulario Solicitação - Padrão"/>
    <s v=""/>
    <s v="21.870000"/>
    <s v=""/>
    <s v=""/>
    <s v="0.000000"/>
    <s v="3.290000"/>
    <s v="24.910000"/>
    <s v=""/>
    <s v="27.040000"/>
    <s v="24.910000"/>
    <s v="Liberação de Acesso para ajuste em PO Acordos"/>
    <s v="Baixa"/>
    <s v=""/>
  </r>
  <r>
    <s v="165352"/>
    <x v="1"/>
    <s v=""/>
    <s v=""/>
    <x v="0"/>
    <s v="1-INCIDENTE"/>
    <x v="0"/>
    <x v="1"/>
    <x v="0"/>
    <s v="040801"/>
    <s v="TECNOLOGIA DE INFORMACAO"/>
    <s v="37"/>
    <s v="2025-02-25T14:09:09.000Z"/>
    <s v="2025-02-28T19:06:30.000Z"/>
    <x v="87"/>
    <d v="1899-12-30T11:09:00"/>
    <x v="48"/>
    <x v="332"/>
    <s v="1-15 dias"/>
    <x v="0"/>
    <s v="FECHADO"/>
    <s v="NAO SE APLICA"/>
    <s v="NAO SE APLICA"/>
    <s v="NÃO"/>
    <x v="1"/>
    <s v="11"/>
    <s v="16"/>
    <s v="PORTO VELHO"/>
    <x v="5"/>
    <x v="1"/>
    <s v="165352"/>
    <s v=""/>
    <s v=""/>
    <s v=""/>
    <x v="0"/>
    <s v="165352"/>
    <x v="0"/>
    <s v="3 - TER"/>
    <s v="2025-02-24T03:00:00.000Z"/>
    <s v="2025-02-24T03:00:00.000Z"/>
    <s v="6 - SEX"/>
    <s v="Horas Úteis"/>
    <s v="4.000000"/>
    <s v="1.000000"/>
    <s v="alexandresilva"/>
    <s v="8"/>
    <s v="Encerrado pelo sistema"/>
    <s v="Formulario Incidente - Padrão"/>
    <s v=""/>
    <s v=""/>
    <s v=""/>
    <s v=""/>
    <s v="29.060000"/>
    <s v="0.190000"/>
    <s v="29.000000"/>
    <s v=""/>
    <s v=""/>
    <s v="29.000000"/>
    <s v="o processo de GRA está com erro no relatório"/>
    <s v="Baixa"/>
    <s v=""/>
  </r>
  <r>
    <s v="165353"/>
    <x v="2"/>
    <s v="0.060000"/>
    <s v="4.000000"/>
    <x v="0"/>
    <s v="1-INCIDENTE"/>
    <x v="0"/>
    <x v="4"/>
    <x v="0"/>
    <s v="040501"/>
    <s v="CONTRATACOES"/>
    <s v="52"/>
    <s v="2025-02-25T14:20:32.000Z"/>
    <s v="2025-02-26T13:02:26.000Z"/>
    <x v="87"/>
    <d v="1899-12-30T11:20:00"/>
    <x v="95"/>
    <x v="593"/>
    <s v="1-15 dias"/>
    <x v="1"/>
    <s v="FECHADO"/>
    <s v="NAO SE APLICA"/>
    <s v="NAO SE APLICA"/>
    <s v="NÃO"/>
    <x v="0"/>
    <s v="11"/>
    <s v="10"/>
    <s v="LOCAL NAO INFORMADO"/>
    <x v="5"/>
    <x v="1"/>
    <s v="165353"/>
    <s v=""/>
    <s v=""/>
    <s v=""/>
    <x v="0"/>
    <s v="165353"/>
    <x v="0"/>
    <s v="3 - TER"/>
    <s v="2025-02-24T03:00:00.000Z"/>
    <s v="2025-02-24T03:00:00.000Z"/>
    <s v="4 - QUA"/>
    <s v="Horas Úteis"/>
    <s v="16.000000"/>
    <s v="1.000000"/>
    <s v="rogeriovieira"/>
    <s v="8"/>
    <s v="Encerrado pelo sistema"/>
    <s v="Formulario Incidente - Padrão"/>
    <s v=""/>
    <s v=""/>
    <s v=""/>
    <s v=""/>
    <s v="0.660000"/>
    <s v="7.300000"/>
    <s v="7.720000"/>
    <s v=""/>
    <s v="27.020000"/>
    <s v="7.720000"/>
    <s v="TECLADO NOTEBOOK"/>
    <s v="Baixa"/>
    <s v=""/>
  </r>
  <r>
    <s v="165354"/>
    <x v="10"/>
    <s v="0.000000"/>
    <s v="0.000000"/>
    <x v="0"/>
    <s v="1-INCIDENTE"/>
    <x v="0"/>
    <x v="13"/>
    <x v="0"/>
    <s v="040301"/>
    <s v="CONTROLADORIA"/>
    <s v="48"/>
    <s v="2025-02-25T14:24:36.000Z"/>
    <s v="2025-02-25T15:25:41.000Z"/>
    <x v="87"/>
    <d v="1899-12-30T11:24:00"/>
    <x v="79"/>
    <x v="330"/>
    <s v="1-15 dias"/>
    <x v="1"/>
    <s v="FECHADO"/>
    <s v="NAO SE APLICA"/>
    <s v="NAO SE APLICA"/>
    <s v="NÃO"/>
    <x v="10"/>
    <s v="11"/>
    <s v="12"/>
    <s v="LOCAL NAO INFORMADO"/>
    <x v="5"/>
    <x v="1"/>
    <s v="165354"/>
    <s v=""/>
    <s v=""/>
    <s v=""/>
    <x v="0"/>
    <s v="165354"/>
    <x v="1"/>
    <s v="3 - TER"/>
    <s v="2025-02-24T03:00:00.000Z"/>
    <s v="2025-02-24T03:00:00.000Z"/>
    <s v="3 - TER"/>
    <s v="Horas Úteis"/>
    <s v="16.000000"/>
    <s v="1.000000"/>
    <s v="yasmincpassos"/>
    <s v="8"/>
    <s v="Encerrado pelo sistema"/>
    <s v="Formulario Incidente - Padrão"/>
    <s v=""/>
    <s v=""/>
    <s v=""/>
    <s v=""/>
    <s v="0.850000"/>
    <s v="0.170000"/>
    <s v="1.020000"/>
    <s v=""/>
    <s v="27.050000"/>
    <s v="1.020000"/>
    <s v="ERRO EMAIL"/>
    <s v="Baixa"/>
    <s v=""/>
  </r>
  <r>
    <s v="165355"/>
    <x v="8"/>
    <s v=""/>
    <s v=""/>
    <x v="1"/>
    <s v="2-SERVICO"/>
    <x v="0"/>
    <x v="13"/>
    <x v="0"/>
    <s v="N/D"/>
    <s v="NÃO DEFINIDO"/>
    <s v="385"/>
    <s v="2025-02-25T15:23:08.000Z"/>
    <s v="2025-02-28T21:19:10.000Z"/>
    <x v="87"/>
    <d v="1899-12-30T12:23:00"/>
    <x v="48"/>
    <x v="528"/>
    <s v="1-15 dias"/>
    <x v="0"/>
    <s v="FECHADO"/>
    <s v="NAO SE APLICA"/>
    <s v="NAO SE APLICA"/>
    <s v="NÃO"/>
    <x v="5"/>
    <s v="12"/>
    <s v="18"/>
    <s v="LOCAL NAO INFORMADO"/>
    <x v="5"/>
    <x v="1"/>
    <s v="165355"/>
    <s v=""/>
    <s v=""/>
    <s v=""/>
    <x v="0"/>
    <s v="165355"/>
    <x v="1"/>
    <s v="3 - TER"/>
    <s v="2025-02-24T03:00:00.000Z"/>
    <s v="2025-02-24T03:00:00.000Z"/>
    <s v="6 - SEX"/>
    <s v="Horas Úteis"/>
    <s v="16.000000"/>
    <s v="1.000000"/>
    <s v="joaon"/>
    <s v="8"/>
    <s v="Encerrado pelo sistema"/>
    <s v="Formulario Solicitação - Padrão"/>
    <s v=""/>
    <s v=""/>
    <s v=""/>
    <s v=""/>
    <s v="0.000000"/>
    <s v="33.020000"/>
    <s v="32.680000"/>
    <s v=""/>
    <s v="27.030000"/>
    <s v="32.680000"/>
    <s v="PROBLEMAS COM MIGRAÇÃO"/>
    <s v="Baixa"/>
    <s v=""/>
  </r>
  <r>
    <s v="165356"/>
    <x v="10"/>
    <s v="0.000000"/>
    <s v="0.000000"/>
    <x v="1"/>
    <s v="2-SERVICO"/>
    <x v="0"/>
    <x v="13"/>
    <x v="11"/>
    <s v="010103"/>
    <s v="COMPLIANCE E CONTROLES INTERNOS"/>
    <s v="12"/>
    <s v="2025-02-25T15:24:51.000Z"/>
    <s v="2025-02-25T15:51:39.000Z"/>
    <x v="87"/>
    <d v="1899-12-30T12:24:00"/>
    <x v="79"/>
    <x v="140"/>
    <s v="1-15 dias"/>
    <x v="1"/>
    <s v="FECHADO"/>
    <s v="NAO SE APLICA"/>
    <s v="NAO SE APLICA"/>
    <s v="NÃO"/>
    <x v="10"/>
    <s v="12"/>
    <s v="12"/>
    <s v="PORTO VELHO"/>
    <x v="5"/>
    <x v="1"/>
    <s v="165356"/>
    <s v="Suporte extremamente atencioso, muito obrigada pelo apoio. "/>
    <s v="4"/>
    <s v="Como voce avalia o atendimento prestado?"/>
    <x v="1"/>
    <s v="165356"/>
    <x v="1"/>
    <s v="3 - TER"/>
    <s v="2025-02-24T03:00:00.000Z"/>
    <s v="2025-02-24T03:00:00.000Z"/>
    <s v="3 - TER"/>
    <s v="Horas Úteis"/>
    <s v="80.000000"/>
    <s v="1.000000"/>
    <s v="marciaamaral"/>
    <s v="9"/>
    <s v="Encerrado pelo usuario"/>
    <s v="Formulario Solicitação - Padrão"/>
    <s v=""/>
    <s v=""/>
    <s v=""/>
    <s v=""/>
    <s v="0.420000"/>
    <s v="0.030000"/>
    <s v="0.450000"/>
    <s v=""/>
    <s v="1.480000"/>
    <s v="0.450000"/>
    <s v="DOCUMENTO EM LINK - MERITUM "/>
    <s v="Baixa"/>
    <s v=""/>
  </r>
  <r>
    <s v="165357"/>
    <x v="26"/>
    <s v=""/>
    <s v=""/>
    <x v="1"/>
    <s v="2-SERVICO"/>
    <x v="0"/>
    <x v="13"/>
    <x v="11"/>
    <s v="N/D"/>
    <s v="NÃO DEFINIDO"/>
    <s v="385"/>
    <s v="2025-02-25T15:39:14.000Z"/>
    <s v="2025-02-25T18:52:18.000Z"/>
    <x v="87"/>
    <d v="1899-12-30T12:39:00"/>
    <x v="79"/>
    <x v="182"/>
    <s v="1-15 dias"/>
    <x v="1"/>
    <s v="FECHADO"/>
    <s v="NAO SE APLICA"/>
    <s v="NAO SE APLICA"/>
    <s v="NÃO"/>
    <x v="5"/>
    <s v="12"/>
    <s v="15"/>
    <s v="LOCAL NAO INFORMADO"/>
    <x v="5"/>
    <x v="1"/>
    <s v="165357"/>
    <s v=""/>
    <s v=""/>
    <s v=""/>
    <x v="0"/>
    <s v="165357"/>
    <x v="1"/>
    <s v="3 - TER"/>
    <s v="2025-02-24T03:00:00.000Z"/>
    <s v="2025-02-24T03:00:00.000Z"/>
    <s v="3 - TER"/>
    <s v="Horas Úteis"/>
    <s v="80.000000"/>
    <s v="1.000000"/>
    <s v="kimberlyr.elb"/>
    <s v="8"/>
    <s v="Encerrado pelo sistema"/>
    <s v="Formulario Solicitação - Padrão"/>
    <s v=""/>
    <s v=""/>
    <s v=""/>
    <s v=""/>
    <s v="0.010000"/>
    <s v="3.300000"/>
    <s v="3.230000"/>
    <s v=""/>
    <s v="27.030000"/>
    <s v="3.230000"/>
    <s v="Alteração e redirecionamento de grupo de e-mail"/>
    <s v="Baixa"/>
    <s v=""/>
  </r>
  <r>
    <s v="165358"/>
    <x v="3"/>
    <s v=""/>
    <s v=""/>
    <x v="0"/>
    <s v="1-INCIDENTE"/>
    <x v="1"/>
    <x v="39"/>
    <x v="4"/>
    <s v="N/D"/>
    <s v="NÃO DEFINIDO"/>
    <s v="385"/>
    <s v="2025-02-25T15:42:33.000Z"/>
    <s v="2025-02-25T17:46:47.000Z"/>
    <x v="87"/>
    <d v="1899-12-30T12:42:00"/>
    <x v="79"/>
    <x v="49"/>
    <s v="1-15 dias"/>
    <x v="1"/>
    <s v="FECHADO"/>
    <s v="NAO SE APLICA"/>
    <s v="NAO SE APLICA"/>
    <s v="NÃO"/>
    <x v="2"/>
    <s v="12"/>
    <s v="14"/>
    <s v="LOCAL NAO INFORMADO"/>
    <x v="5"/>
    <x v="1"/>
    <s v="165358"/>
    <s v=""/>
    <s v=""/>
    <s v=""/>
    <x v="0"/>
    <s v="165358"/>
    <x v="0"/>
    <s v="3 - TER"/>
    <s v="2025-02-24T03:00:00.000Z"/>
    <s v="2025-02-24T03:00:00.000Z"/>
    <s v="3 - TER"/>
    <s v="Horas Úteis"/>
    <s v="16.000000"/>
    <s v="1.000000"/>
    <s v="kimberlyr.elb"/>
    <s v="8"/>
    <s v="Encerrado pelo sistema"/>
    <s v="Formulario Incidente - Sistemas - Erro Sistemas"/>
    <s v=""/>
    <s v=""/>
    <s v=""/>
    <s v=""/>
    <s v="0.000000"/>
    <s v="2.160000"/>
    <s v="2.080000"/>
    <s v=""/>
    <s v="27.040000"/>
    <s v="2.080000"/>
    <s v="Problema ao cadastrar dados bancarios"/>
    <s v="Baixa"/>
    <s v=""/>
  </r>
  <r>
    <s v="165359"/>
    <x v="3"/>
    <s v=""/>
    <s v=""/>
    <x v="1"/>
    <s v="2-SERVICO"/>
    <x v="1"/>
    <x v="20"/>
    <x v="2"/>
    <s v="040301"/>
    <s v="CONTROLADORIA"/>
    <s v="48"/>
    <s v="2025-02-25T15:47:26.000Z"/>
    <s v="2025-02-25T20:56:16.000Z"/>
    <x v="87"/>
    <d v="1899-12-30T12:47:00"/>
    <x v="79"/>
    <x v="139"/>
    <s v="1-15 dias"/>
    <x v="1"/>
    <s v="FECHADO"/>
    <s v="NAO SE APLICA"/>
    <s v="NAO SE APLICA"/>
    <s v="NÃO"/>
    <x v="2"/>
    <s v="12"/>
    <s v="17"/>
    <s v="LOCAL NAO INFORMADO"/>
    <x v="5"/>
    <x v="1"/>
    <s v="165359"/>
    <s v=""/>
    <s v=""/>
    <s v=""/>
    <x v="0"/>
    <s v="165359"/>
    <x v="0"/>
    <s v="3 - TER"/>
    <s v="2025-02-24T03:00:00.000Z"/>
    <s v="2025-02-24T03:00:00.000Z"/>
    <s v="3 - TER"/>
    <s v="Horas Úteis"/>
    <s v="40.000000"/>
    <s v="1.000000"/>
    <s v="ricardomoliveira"/>
    <s v="8"/>
    <s v="Encerrado pelo sistema"/>
    <s v="Formulario Solicitação - Padrão"/>
    <s v=""/>
    <s v="2.030000"/>
    <s v=""/>
    <s v=""/>
    <s v="3.230000"/>
    <s v="0.070000"/>
    <s v="5.160000"/>
    <s v=""/>
    <s v="27.020000"/>
    <s v="5.160000"/>
    <s v="Tipo de NOTA - TUST"/>
    <s v="Baixa"/>
    <s v=""/>
  </r>
  <r>
    <s v="165360"/>
    <x v="5"/>
    <s v=""/>
    <s v=""/>
    <x v="1"/>
    <s v="2-SERVICO"/>
    <x v="1"/>
    <x v="12"/>
    <x v="2"/>
    <s v="040502"/>
    <s v="ALMOXARIFADO"/>
    <s v="28"/>
    <s v="2025-02-25T15:57:43.000Z"/>
    <s v="2025-03-11T16:21:40.000Z"/>
    <x v="87"/>
    <d v="1899-12-30T12:57:00"/>
    <x v="73"/>
    <x v="112"/>
    <s v="1-15 dias"/>
    <x v="0"/>
    <s v="FECHADO"/>
    <s v="NAO SE APLICA"/>
    <s v="NAO SE APLICA"/>
    <s v="NÃO"/>
    <x v="3"/>
    <s v="12"/>
    <s v="13"/>
    <s v="LOCAL NAO INFORMADO"/>
    <x v="5"/>
    <x v="4"/>
    <s v="165360"/>
    <s v=""/>
    <s v=""/>
    <s v=""/>
    <x v="0"/>
    <s v="165360"/>
    <x v="2"/>
    <s v="3 - TER"/>
    <s v="2025-02-24T03:00:00.000Z"/>
    <s v="2025-03-10T03:00:00.000Z"/>
    <s v="3 - TER"/>
    <s v="Horas Úteis"/>
    <s v="40.000000"/>
    <s v="1.000000"/>
    <s v="luizgsilva"/>
    <s v="8"/>
    <s v="Encerrado pelo sistema"/>
    <s v="Formulario Solicitação - Padrão"/>
    <s v=""/>
    <s v=""/>
    <s v=""/>
    <s v=""/>
    <s v="86.030000"/>
    <s v="5.230000"/>
    <s v="90.550000"/>
    <s v=""/>
    <s v="27.030000"/>
    <s v="90.550000"/>
    <s v="Indisponibilidade de pedido - Requisição interna -  POGO "/>
    <s v="Baixa"/>
    <s v=""/>
  </r>
  <r>
    <s v="165361"/>
    <x v="10"/>
    <s v="0.000000"/>
    <s v="0.000000"/>
    <x v="0"/>
    <s v="1-INCIDENTE"/>
    <x v="0"/>
    <x v="13"/>
    <x v="0"/>
    <s v="020404"/>
    <s v="MANUT. CIVIL E SEGURANCA DE BARRAGEM"/>
    <s v="17"/>
    <s v="2025-02-25T16:20:29.000Z"/>
    <s v="2025-02-26T12:30:44.000Z"/>
    <x v="87"/>
    <d v="1899-12-30T13:20:00"/>
    <x v="95"/>
    <x v="583"/>
    <s v="1-15 dias"/>
    <x v="1"/>
    <s v="FECHADO"/>
    <s v="NAO SE APLICA"/>
    <s v="NAO SE APLICA"/>
    <s v="NÃO"/>
    <x v="10"/>
    <s v="13"/>
    <s v="09"/>
    <s v="LOCAL NAO INFORMADO"/>
    <x v="5"/>
    <x v="1"/>
    <s v="165361"/>
    <s v=""/>
    <s v="4"/>
    <s v="Como voce avalia o atendimento prestado?"/>
    <x v="1"/>
    <s v="165361"/>
    <x v="0"/>
    <s v="3 - TER"/>
    <s v="2025-02-24T03:00:00.000Z"/>
    <s v="2025-02-24T03:00:00.000Z"/>
    <s v="4 - QUA"/>
    <s v="Horas Úteis"/>
    <s v="16.000000"/>
    <s v="1.000000"/>
    <s v="elizeuotto"/>
    <s v="9"/>
    <s v="Encerrado pelo usuario"/>
    <s v="Formulario Incidente - Padrão"/>
    <s v=""/>
    <s v=""/>
    <s v=""/>
    <s v=""/>
    <s v="0.020000"/>
    <s v="5.240000"/>
    <s v="5.180000"/>
    <s v=""/>
    <s v="0.270000"/>
    <s v="5.180000"/>
    <s v="Sistema Office"/>
    <s v="Baixa"/>
    <s v=""/>
  </r>
  <r>
    <s v="165362"/>
    <x v="26"/>
    <s v=""/>
    <s v=""/>
    <x v="1"/>
    <s v="2-SERVICO"/>
    <x v="0"/>
    <x v="13"/>
    <x v="11"/>
    <s v="N/D"/>
    <s v="NÃO DEFINIDO"/>
    <s v="385"/>
    <s v="2025-02-25T16:23:16.000Z"/>
    <s v="2025-02-25T18:15:16.000Z"/>
    <x v="87"/>
    <d v="1899-12-30T13:23:00"/>
    <x v="79"/>
    <x v="183"/>
    <s v="1-15 dias"/>
    <x v="1"/>
    <s v="FECHADO"/>
    <s v="NAO SE APLICA"/>
    <s v="NAO SE APLICA"/>
    <s v="NÃO"/>
    <x v="5"/>
    <s v="13"/>
    <s v="15"/>
    <s v="LOCAL NAO INFORMADO"/>
    <x v="5"/>
    <x v="1"/>
    <s v="165362"/>
    <s v=""/>
    <s v=""/>
    <s v=""/>
    <x v="0"/>
    <s v="165362"/>
    <x v="1"/>
    <s v="3 - TER"/>
    <s v="2025-02-24T03:00:00.000Z"/>
    <s v="2025-02-24T03:00:00.000Z"/>
    <s v="3 - TER"/>
    <s v="Horas Úteis"/>
    <s v="80.000000"/>
    <s v="1.000000"/>
    <s v="joaon"/>
    <s v="8"/>
    <s v="Encerrado pelo sistema"/>
    <s v="Formulario Solicitação - Padrão"/>
    <s v=""/>
    <s v="1.800000"/>
    <s v=""/>
    <s v=""/>
    <s v="0.030000"/>
    <s v="0.040000"/>
    <s v="1.870000"/>
    <s v=""/>
    <s v="27.060000"/>
    <s v="1.870000"/>
    <s v="MIGRAÇÃO - NÚMERO DE TELEFONE INCORRETO"/>
    <s v="Baixa"/>
    <s v=""/>
  </r>
  <r>
    <s v="165363"/>
    <x v="7"/>
    <s v="1.000000"/>
    <s v="60.000000"/>
    <x v="1"/>
    <s v="2-SERVICO"/>
    <x v="1"/>
    <x v="29"/>
    <x v="2"/>
    <s v="040701"/>
    <s v="GESTAO DE PESSOAS"/>
    <s v="20"/>
    <s v="2025-02-25T16:47:33.000Z"/>
    <s v="2025-02-26T19:55:10.000Z"/>
    <x v="87"/>
    <d v="1899-12-30T13:47:00"/>
    <x v="95"/>
    <x v="123"/>
    <s v="1-15 dias"/>
    <x v="1"/>
    <s v="FECHADO"/>
    <s v="NAO SE APLICA"/>
    <s v="NAO SE APLICA"/>
    <s v="NÃO"/>
    <x v="4"/>
    <s v="13"/>
    <s v="16"/>
    <s v="LOCAL NAO INFORMADO"/>
    <x v="5"/>
    <x v="1"/>
    <s v="165363"/>
    <s v=""/>
    <s v=""/>
    <s v=""/>
    <x v="0"/>
    <s v="165363"/>
    <x v="0"/>
    <s v="3 - TER"/>
    <s v="2025-02-24T03:00:00.000Z"/>
    <s v="2025-02-24T03:00:00.000Z"/>
    <s v="4 - QUA"/>
    <s v="Horas Úteis"/>
    <s v="40.000000"/>
    <s v="1.000000"/>
    <s v="rozelymorais"/>
    <s v="8"/>
    <s v="Encerrado pelo sistema"/>
    <s v="Formulario Solicitação - Padrão"/>
    <s v=""/>
    <s v=""/>
    <s v=""/>
    <s v="6.290000"/>
    <s v="5.390000"/>
    <s v="0.640000"/>
    <s v="5.860000"/>
    <s v=""/>
    <s v="27.050000"/>
    <s v="12.150000"/>
    <s v="Teste de Envio dos Informes"/>
    <s v="Baixa"/>
    <s v=""/>
  </r>
  <r>
    <s v="165364"/>
    <x v="26"/>
    <s v=""/>
    <s v=""/>
    <x v="1"/>
    <s v="2-SERVICO"/>
    <x v="0"/>
    <x v="13"/>
    <x v="11"/>
    <s v="N/D"/>
    <s v="NÃO DEFINIDO"/>
    <s v="385"/>
    <s v="2025-02-25T17:23:46.000Z"/>
    <s v="2025-02-25T18:17:32.000Z"/>
    <x v="87"/>
    <d v="1899-12-30T14:23:00"/>
    <x v="79"/>
    <x v="615"/>
    <s v="1-15 dias"/>
    <x v="1"/>
    <s v="FECHADO"/>
    <s v="NAO SE APLICA"/>
    <s v="NAO SE APLICA"/>
    <s v="NÃO"/>
    <x v="5"/>
    <s v="14"/>
    <s v="15"/>
    <s v="LOCAL NAO INFORMADO"/>
    <x v="5"/>
    <x v="1"/>
    <s v="165364"/>
    <s v=""/>
    <s v=""/>
    <s v=""/>
    <x v="0"/>
    <s v="165364"/>
    <x v="1"/>
    <s v="3 - TER"/>
    <s v="2025-02-24T03:00:00.000Z"/>
    <s v="2025-02-24T03:00:00.000Z"/>
    <s v="3 - TER"/>
    <s v="Horas Úteis"/>
    <s v="80.000000"/>
    <s v="1.000000"/>
    <s v="tacioviana.elb"/>
    <s v="8"/>
    <s v="Encerrado pelo sistema"/>
    <s v="Formulario Solicitação - Padrão"/>
    <s v=""/>
    <s v=""/>
    <s v=""/>
    <s v=""/>
    <s v="0.780000"/>
    <s v="0.110000"/>
    <s v="0.900000"/>
    <s v=""/>
    <s v="27.020000"/>
    <s v="0.900000"/>
    <s v="Inclusão de pessoas - no e-mail SAE-contabilidade@eletrobras.com"/>
    <s v="Baixa"/>
    <s v=""/>
  </r>
  <r>
    <s v="165365"/>
    <x v="7"/>
    <s v=""/>
    <s v=""/>
    <x v="1"/>
    <s v="2-SERVICO"/>
    <x v="1"/>
    <x v="29"/>
    <x v="2"/>
    <s v="040801"/>
    <s v="TECNOLOGIA DE INFORMACAO"/>
    <s v="37"/>
    <s v="2025-02-25T18:02:37.000Z"/>
    <s v="2025-02-26T15:24:40.000Z"/>
    <x v="87"/>
    <d v="1899-12-30T15:02:00"/>
    <x v="95"/>
    <x v="232"/>
    <s v="1-15 dias"/>
    <x v="1"/>
    <s v="FECHADO"/>
    <s v="NAO SE APLICA"/>
    <s v="NAO SE APLICA"/>
    <s v="SIM"/>
    <x v="4"/>
    <s v="15"/>
    <s v="12"/>
    <s v="LOCAL NAO INFORMADO"/>
    <x v="5"/>
    <x v="1"/>
    <s v="165365"/>
    <s v=""/>
    <s v="4"/>
    <s v="Como voce avalia o atendimento prestado?"/>
    <x v="1"/>
    <s v="165365"/>
    <x v="0"/>
    <s v="3 - TER"/>
    <s v="2025-02-24T03:00:00.000Z"/>
    <s v="2025-02-24T03:00:00.000Z"/>
    <s v="4 - QUA"/>
    <s v="Horas Úteis"/>
    <s v="40.000000"/>
    <s v="1.000000"/>
    <s v="daianasantos"/>
    <s v="9"/>
    <s v="Encerrado pelo usuario"/>
    <s v="Formulario Solicitação - Padrão"/>
    <s v=""/>
    <s v=""/>
    <s v=""/>
    <s v=""/>
    <s v="6.540000"/>
    <s v="0.000000"/>
    <s v="6.380000"/>
    <s v=""/>
    <s v="5.190000"/>
    <s v="6.380000"/>
    <s v="Alteração de e-mail"/>
    <s v="Baixa"/>
    <s v=""/>
  </r>
  <r>
    <s v="165366"/>
    <x v="9"/>
    <s v="0.500000"/>
    <s v="30.000000"/>
    <x v="1"/>
    <s v="2-SERVICO"/>
    <x v="0"/>
    <x v="8"/>
    <x v="0"/>
    <s v="020405"/>
    <s v="MANUTENCAO DE SISTEMA DE TRANSMISSAO, AUTOMACAO E AUXILIARES"/>
    <s v="105"/>
    <s v="2025-02-25T18:08:08.000Z"/>
    <s v="2025-03-17T19:25:11.000Z"/>
    <x v="87"/>
    <d v="1899-12-30T15:08:00"/>
    <x v="94"/>
    <x v="487"/>
    <s v="16-30 dias"/>
    <x v="0"/>
    <s v="FECHADO"/>
    <s v="NAO SE APLICA"/>
    <s v="NAO SE APLICA"/>
    <s v="NÃO"/>
    <x v="0"/>
    <s v="15"/>
    <s v="16"/>
    <s v="LOCAL NAO INFORMADO"/>
    <x v="5"/>
    <x v="4"/>
    <s v="165366"/>
    <s v=""/>
    <s v=""/>
    <s v=""/>
    <x v="0"/>
    <s v="165366"/>
    <x v="0"/>
    <s v="3 - TER"/>
    <s v="2025-02-24T03:00:00.000Z"/>
    <s v="2025-03-17T03:00:00.000Z"/>
    <s v="2 - SEG"/>
    <s v="Horas Úteis"/>
    <s v="16.000000"/>
    <s v="1.000000"/>
    <s v="daliane"/>
    <s v="8"/>
    <s v="Encerrado pelo sistema"/>
    <s v="Formulario Solicitação - Padrão"/>
    <s v=""/>
    <s v=""/>
    <s v=""/>
    <s v=""/>
    <s v="1.640000"/>
    <s v="128.460000"/>
    <s v="127.510000"/>
    <s v=""/>
    <s v="27.120000"/>
    <s v="127.510000"/>
    <s v="Formulários e tablets preditivos"/>
    <s v="Baixa"/>
    <s v=""/>
  </r>
  <r>
    <s v="165367"/>
    <x v="5"/>
    <s v=""/>
    <s v=""/>
    <x v="0"/>
    <s v="1-INCIDENTE"/>
    <x v="1"/>
    <x v="6"/>
    <x v="4"/>
    <s v="020501"/>
    <s v="SAÚDE E SEGURANÇA DO TRABALHO"/>
    <s v="58"/>
    <s v="2025-02-25T18:16:11.000Z"/>
    <s v="2025-02-25T18:55:55.000Z"/>
    <x v="87"/>
    <d v="1899-12-30T15:16:00"/>
    <x v="79"/>
    <x v="239"/>
    <s v="1-15 dias"/>
    <x v="1"/>
    <s v="FECHADO"/>
    <s v="NAO SE APLICA"/>
    <s v="NAO SE APLICA"/>
    <s v="NÃO"/>
    <x v="3"/>
    <s v="15"/>
    <s v="15"/>
    <s v="PORTO VELHO"/>
    <x v="5"/>
    <x v="1"/>
    <s v="165367"/>
    <s v=""/>
    <s v=""/>
    <s v=""/>
    <x v="0"/>
    <s v="165367"/>
    <x v="0"/>
    <s v="3 - TER"/>
    <s v="2025-02-24T03:00:00.000Z"/>
    <s v="2025-02-24T03:00:00.000Z"/>
    <s v="3 - TER"/>
    <s v="Horas Úteis"/>
    <s v="16.000000"/>
    <s v="1.000000"/>
    <s v="geanalmeida"/>
    <s v="9"/>
    <s v="Encerrado pelo usuario"/>
    <s v="Formulario Incidente - Sistemas - Erro Sistemas"/>
    <s v=""/>
    <s v=""/>
    <s v=""/>
    <s v=""/>
    <s v="0.010000"/>
    <s v="0.660000"/>
    <s v="0.660000"/>
    <s v=""/>
    <s v="20.210000"/>
    <s v="0.660000"/>
    <s v="Erro de acesso"/>
    <s v="Baixa"/>
    <s v=""/>
  </r>
  <r>
    <s v="165368"/>
    <x v="11"/>
    <s v="0.250000"/>
    <s v="15.000000"/>
    <x v="1"/>
    <s v="2-SERVICO"/>
    <x v="1"/>
    <x v="41"/>
    <x v="14"/>
    <s v="020401"/>
    <s v="ENGENHARIA, PLANEJ. E CONTROLE ESTATÍSTICO"/>
    <s v="66"/>
    <s v="2025-02-25T18:19:17.000Z"/>
    <s v="2025-02-25T21:08:31.000Z"/>
    <x v="87"/>
    <d v="1899-12-30T15:19:00"/>
    <x v="79"/>
    <x v="545"/>
    <s v="1-15 dias"/>
    <x v="1"/>
    <s v="FECHADO"/>
    <s v="NAO SE APLICA"/>
    <s v="NAO SE APLICA"/>
    <s v="NÃO"/>
    <x v="4"/>
    <s v="15"/>
    <s v="18"/>
    <s v="LOCAL NAO INFORMADO"/>
    <x v="5"/>
    <x v="1"/>
    <s v="165368"/>
    <s v="Davi prestou um atendimento de excelência, assim como nos demais chamados nos quais me atendeu. "/>
    <s v="4"/>
    <s v="Como voce avalia o atendimento prestado?"/>
    <x v="1"/>
    <s v="165368"/>
    <x v="0"/>
    <s v="3 - TER"/>
    <s v="2025-02-24T03:00:00.000Z"/>
    <s v="2025-02-24T03:00:00.000Z"/>
    <s v="3 - TER"/>
    <s v="Horas Úteis"/>
    <s v="40.000000"/>
    <s v="1.000000"/>
    <s v="tamaratabosa"/>
    <s v="9"/>
    <s v="Encerrado pelo usuario"/>
    <s v="Formulario Solicitação - Padrão"/>
    <s v=""/>
    <s v="2.740000"/>
    <s v=""/>
    <s v=""/>
    <s v="0.000000"/>
    <s v="0.030000"/>
    <s v="2.690000"/>
    <s v=""/>
    <s v="0.230000"/>
    <s v="2.690000"/>
    <s v="Liberação de pacotes para explicação."/>
    <s v="Baixa"/>
    <s v=""/>
  </r>
  <r>
    <s v="165369"/>
    <x v="3"/>
    <s v=""/>
    <s v=""/>
    <x v="1"/>
    <s v="2-SERVICO"/>
    <x v="1"/>
    <x v="25"/>
    <x v="2"/>
    <s v="N/D"/>
    <s v="NÃO DEFINIDO"/>
    <s v="385"/>
    <s v="2025-02-25T18:23:10.000Z"/>
    <s v="2025-02-25T20:54:59.000Z"/>
    <x v="87"/>
    <d v="1899-12-30T15:23:00"/>
    <x v="79"/>
    <x v="136"/>
    <s v="1-15 dias"/>
    <x v="1"/>
    <s v="FECHADO"/>
    <s v="NAO SE APLICA"/>
    <s v="NAO SE APLICA"/>
    <s v="NÃO"/>
    <x v="2"/>
    <s v="15"/>
    <s v="17"/>
    <s v="LOCAL NAO INFORMADO"/>
    <x v="5"/>
    <x v="1"/>
    <s v="165369"/>
    <s v=""/>
    <s v=""/>
    <s v=""/>
    <x v="0"/>
    <s v="165369"/>
    <x v="0"/>
    <s v="3 - TER"/>
    <s v="2025-02-24T03:00:00.000Z"/>
    <s v="2025-02-24T03:00:00.000Z"/>
    <s v="3 - TER"/>
    <s v="Horas Úteis"/>
    <s v="40.000000"/>
    <s v="1.000000"/>
    <s v="maraisalima.elb"/>
    <s v="8"/>
    <s v="Encerrado pelo sistema"/>
    <s v="Formulario Solicitação - Padrão"/>
    <s v=""/>
    <s v=""/>
    <s v=""/>
    <s v="1.690000"/>
    <s v="0.000000"/>
    <s v="0.840000"/>
    <s v="0.850000"/>
    <s v=""/>
    <s v="27.040000"/>
    <s v="2.540000"/>
    <s v="REMESSA QUE NÃO FOI PARA BANCO"/>
    <s v="Baixa"/>
    <s v=""/>
  </r>
  <r>
    <s v="165370"/>
    <x v="7"/>
    <s v=""/>
    <s v=""/>
    <x v="1"/>
    <s v="2-SERVICO"/>
    <x v="1"/>
    <x v="51"/>
    <x v="10"/>
    <s v="020501"/>
    <s v="SAÚDE E SEGURANÇA DO TRABALHO"/>
    <s v="58"/>
    <s v="2025-02-25T18:49:25.000Z"/>
    <s v="2025-03-07T18:49:39.000Z"/>
    <x v="87"/>
    <d v="1899-12-30T15:49:00"/>
    <x v="69"/>
    <x v="282"/>
    <s v="1-15 dias"/>
    <x v="1"/>
    <s v="FECHADO"/>
    <s v="NAO SE APLICA"/>
    <s v="NAO SE APLICA"/>
    <s v="NÃO"/>
    <x v="4"/>
    <s v="15"/>
    <s v="15"/>
    <s v="PORTO VELHO"/>
    <x v="5"/>
    <x v="4"/>
    <s v="165370"/>
    <s v=""/>
    <s v=""/>
    <s v=""/>
    <x v="0"/>
    <s v="165370"/>
    <x v="0"/>
    <s v="3 - TER"/>
    <s v="2025-02-24T03:00:00.000Z"/>
    <s v="2025-03-03T03:00:00.000Z"/>
    <s v="6 - SEX"/>
    <s v="Horas Úteis"/>
    <s v="16.000000"/>
    <s v="1.000000"/>
    <s v="carolinelourenco"/>
    <s v="8"/>
    <s v="Encerrado pelo sistema"/>
    <s v="Formulario Solicitação - Padrão"/>
    <s v=""/>
    <s v=""/>
    <s v=""/>
    <s v="45.110000"/>
    <s v="0.070000"/>
    <s v="3.010000"/>
    <s v="2.900000"/>
    <s v=""/>
    <s v=""/>
    <s v="48.010000"/>
    <s v="Emissão de CAT Senior"/>
    <s v="Baixa"/>
    <s v=""/>
  </r>
  <r>
    <s v="165371"/>
    <x v="0"/>
    <s v="0.500000"/>
    <s v="30.000000"/>
    <x v="1"/>
    <s v="2-SERVICO"/>
    <x v="0"/>
    <x v="34"/>
    <x v="2"/>
    <s v="020402"/>
    <s v="OPERACAO"/>
    <s v="176"/>
    <s v="2025-02-25T18:57:31.000Z"/>
    <s v="2025-02-25T20:39:55.000Z"/>
    <x v="87"/>
    <d v="1899-12-30T15:57:00"/>
    <x v="79"/>
    <x v="616"/>
    <s v="1-15 dias"/>
    <x v="1"/>
    <s v="FECHADO"/>
    <s v="NAO SE APLICA"/>
    <s v="NAO SE APLICA"/>
    <s v="NÃO"/>
    <x v="0"/>
    <s v="15"/>
    <s v="17"/>
    <s v="PORTO VELHO"/>
    <x v="5"/>
    <x v="1"/>
    <s v="165371"/>
    <s v=""/>
    <s v=""/>
    <s v=""/>
    <x v="0"/>
    <s v="165371"/>
    <x v="0"/>
    <s v="3 - TER"/>
    <s v="2025-02-24T03:00:00.000Z"/>
    <s v="2025-02-24T03:00:00.000Z"/>
    <s v="3 - TER"/>
    <s v="Horas Úteis"/>
    <s v="80.000000"/>
    <s v="1.000000"/>
    <s v="emersonferreira"/>
    <s v="9"/>
    <s v="Encerrado pelo usuario"/>
    <s v="Formulario Solicitação - Padrão"/>
    <s v=""/>
    <s v=""/>
    <s v=""/>
    <s v=""/>
    <s v="0.010000"/>
    <s v="1.780000"/>
    <s v="1.710000"/>
    <s v=""/>
    <s v="0.340000"/>
    <s v="1.710000"/>
    <s v="SCLME "/>
    <s v="Baixa"/>
    <s v=""/>
  </r>
  <r>
    <s v="165372"/>
    <x v="10"/>
    <s v="0.000000"/>
    <s v="0.000000"/>
    <x v="0"/>
    <s v="1-INCIDENTE"/>
    <x v="0"/>
    <x v="13"/>
    <x v="0"/>
    <s v="020402"/>
    <s v="OPERACAO"/>
    <s v="176"/>
    <s v="2025-02-25T20:13:35.000Z"/>
    <s v="2025-03-03T12:23:02.000Z"/>
    <x v="87"/>
    <d v="1899-12-30T17:13:00"/>
    <x v="23"/>
    <x v="617"/>
    <s v="1-15 dias"/>
    <x v="0"/>
    <s v="FECHADO"/>
    <s v="NAO SE APLICA"/>
    <s v="NAO SE APLICA"/>
    <s v="NÃO"/>
    <x v="10"/>
    <s v="17"/>
    <s v="09"/>
    <s v="PORTO VELHO"/>
    <x v="5"/>
    <x v="4"/>
    <s v="165372"/>
    <s v=""/>
    <s v="4"/>
    <s v="Como voce avalia o atendimento prestado?"/>
    <x v="1"/>
    <s v="165372"/>
    <x v="1"/>
    <s v="3 - TER"/>
    <s v="2025-02-24T03:00:00.000Z"/>
    <s v="2025-03-03T03:00:00.000Z"/>
    <s v="2 - SEG"/>
    <s v="Horas Úteis"/>
    <s v="16.000000"/>
    <s v="1.000000"/>
    <s v="joseeudes"/>
    <s v="8"/>
    <s v="Encerrado pelo sistema"/>
    <s v="Formulario Incidente - Padrão"/>
    <s v=""/>
    <s v=""/>
    <s v=""/>
    <s v=""/>
    <s v="0.000000"/>
    <s v="28.400000"/>
    <s v="28.220000"/>
    <s v=""/>
    <s v="27.070000"/>
    <s v="28.220000"/>
    <s v="Falhas e erros ao acessar no Outlook "/>
    <s v="Baixa"/>
    <s v=""/>
  </r>
  <r>
    <s v="165373"/>
    <x v="5"/>
    <s v=""/>
    <s v=""/>
    <x v="1"/>
    <s v="2-SERVICO"/>
    <x v="1"/>
    <x v="42"/>
    <x v="3"/>
    <s v="020405"/>
    <s v="MANUTENCAO DE SISTEMA DE TRANSMISSAO, AUTOMACAO E AUXILIARES"/>
    <s v="105"/>
    <s v="2025-02-25T20:16:08.000Z"/>
    <s v="2025-02-26T12:00:12.000Z"/>
    <x v="87"/>
    <d v="1899-12-30T17:16:00"/>
    <x v="95"/>
    <x v="304"/>
    <s v="1-15 dias"/>
    <x v="1"/>
    <s v="FECHADO"/>
    <s v="NAO SE APLICA"/>
    <s v="NAO SE APLICA"/>
    <s v="NÃO"/>
    <x v="3"/>
    <s v="17"/>
    <s v="09"/>
    <s v="LOCAL NAO INFORMADO"/>
    <x v="5"/>
    <x v="1"/>
    <s v="165373"/>
    <s v=""/>
    <s v=""/>
    <s v=""/>
    <x v="0"/>
    <s v="165373"/>
    <x v="1"/>
    <s v="3 - TER"/>
    <s v="2025-02-24T03:00:00.000Z"/>
    <s v="2025-02-24T03:00:00.000Z"/>
    <s v="4 - QUA"/>
    <s v="Horas Úteis"/>
    <s v="8.000000"/>
    <s v="1.000000"/>
    <s v="daliane"/>
    <s v="8"/>
    <s v="Encerrado pelo sistema"/>
    <s v="Gestão de acesso"/>
    <s v=""/>
    <s v="0.720000"/>
    <s v=""/>
    <s v=""/>
    <s v="0.000000"/>
    <s v="0.010000"/>
    <s v="0.740000"/>
    <s v=""/>
    <s v="27.030000"/>
    <s v="0.740000"/>
    <s v="troca de senha"/>
    <s v="Baixa"/>
    <s v=""/>
  </r>
  <r>
    <s v="165374"/>
    <x v="0"/>
    <s v="0.250000"/>
    <s v="15.000000"/>
    <x v="1"/>
    <s v="2-SERVICO"/>
    <x v="0"/>
    <x v="13"/>
    <x v="11"/>
    <s v="020402"/>
    <s v="OPERACAO"/>
    <s v="176"/>
    <s v="2025-02-25T20:22:30.000Z"/>
    <s v="2025-03-11T15:51:50.000Z"/>
    <x v="87"/>
    <d v="1899-12-30T17:22:00"/>
    <x v="73"/>
    <x v="140"/>
    <s v="1-15 dias"/>
    <x v="0"/>
    <s v="FECHADO"/>
    <s v="NAO SE APLICA"/>
    <s v="NAO SE APLICA"/>
    <s v="NÃO"/>
    <x v="0"/>
    <s v="17"/>
    <s v="12"/>
    <s v="PORTO VELHO"/>
    <x v="5"/>
    <x v="4"/>
    <s v="165374"/>
    <s v=""/>
    <s v=""/>
    <s v=""/>
    <x v="0"/>
    <s v="165374"/>
    <x v="0"/>
    <s v="3 - TER"/>
    <s v="2025-02-24T03:00:00.000Z"/>
    <s v="2025-03-10T03:00:00.000Z"/>
    <s v="3 - TER"/>
    <s v="Horas Úteis"/>
    <s v="80.000000"/>
    <s v="1.000000"/>
    <s v="adilsonpimentel"/>
    <s v="8"/>
    <s v="Encerrado pelo sistema"/>
    <s v="Formulario Solicitação - Padrão"/>
    <s v=""/>
    <s v=""/>
    <s v=""/>
    <s v=""/>
    <s v="0.000000"/>
    <s v="87.320000"/>
    <s v="85.630000"/>
    <s v=""/>
    <s v="27.030000"/>
    <s v="85.630000"/>
    <s v="Sem acesso ao aplicativo Teams"/>
    <s v="Baixa"/>
    <s v=""/>
  </r>
  <r>
    <s v="165375"/>
    <x v="0"/>
    <s v="0.750000"/>
    <s v="45.000000"/>
    <x v="1"/>
    <s v="2-SERVICO"/>
    <x v="0"/>
    <x v="2"/>
    <x v="2"/>
    <s v="020403"/>
    <s v="MANUTENCAO DE UNIDADES GERADORAS"/>
    <s v="190"/>
    <s v="2025-02-25T20:32:19.000Z"/>
    <s v="2025-03-12T12:38:35.000Z"/>
    <x v="87"/>
    <d v="1899-12-30T17:32:00"/>
    <x v="86"/>
    <x v="250"/>
    <s v="1-15 dias"/>
    <x v="0"/>
    <s v="FECHADO"/>
    <s v="NAO SE APLICA"/>
    <s v="NAO SE APLICA"/>
    <s v="NÃO"/>
    <x v="0"/>
    <s v="17"/>
    <s v="09"/>
    <s v="LOCAL NAO INFORMADO"/>
    <x v="5"/>
    <x v="4"/>
    <s v="165375"/>
    <s v=""/>
    <s v=""/>
    <s v=""/>
    <x v="0"/>
    <s v="165375"/>
    <x v="0"/>
    <s v="3 - TER"/>
    <s v="2025-02-24T03:00:00.000Z"/>
    <s v="2025-03-10T03:00:00.000Z"/>
    <s v="4 - QUA"/>
    <s v="Horas Úteis"/>
    <s v="80.000000"/>
    <s v="1.000000"/>
    <s v="matheuspmatos"/>
    <s v="8"/>
    <s v="Encerrado pelo sistema"/>
    <s v="Formulario Solicitação - Infra - Solicitação Impressora"/>
    <s v=""/>
    <s v=""/>
    <s v=""/>
    <s v=""/>
    <s v="0.000000"/>
    <s v="93.150000"/>
    <s v="91.260000"/>
    <s v=""/>
    <s v="27.080000"/>
    <s v="91.260000"/>
    <s v="Alteração / Cadastro"/>
    <s v="Baixa"/>
    <s v=""/>
  </r>
  <r>
    <s v="165376"/>
    <x v="8"/>
    <s v=""/>
    <s v=""/>
    <x v="1"/>
    <s v="2-SERVICO"/>
    <x v="0"/>
    <x v="13"/>
    <x v="11"/>
    <s v="020405"/>
    <s v="MANUTENCAO DE SISTEMA DE TRANSMISSAO, AUTOMACAO E AUXILIARES"/>
    <s v="105"/>
    <s v="2025-02-25T21:04:59.000Z"/>
    <s v="2025-03-11T15:53:38.000Z"/>
    <x v="87"/>
    <d v="1899-12-30T18:04:00"/>
    <x v="73"/>
    <x v="519"/>
    <s v="1-15 dias"/>
    <x v="0"/>
    <s v="FECHADO"/>
    <s v="NAO SE APLICA"/>
    <s v="NAO SE APLICA"/>
    <s v="NÃO"/>
    <x v="5"/>
    <s v="18"/>
    <s v="12"/>
    <s v="LOCAL NAO INFORMADO"/>
    <x v="5"/>
    <x v="4"/>
    <s v="165376"/>
    <s v=""/>
    <s v=""/>
    <s v=""/>
    <x v="0"/>
    <s v="165376"/>
    <x v="1"/>
    <s v="3 - TER"/>
    <s v="2025-02-24T03:00:00.000Z"/>
    <s v="2025-03-10T03:00:00.000Z"/>
    <s v="3 - TER"/>
    <s v="Horas Úteis"/>
    <s v="80.000000"/>
    <s v="1.000000"/>
    <s v="daliane"/>
    <s v="8"/>
    <s v="Encerrado pelo sistema"/>
    <s v="Formulario Solicitação - Padrão"/>
    <s v=""/>
    <s v=""/>
    <s v=""/>
    <s v=""/>
    <s v="0.000000"/>
    <s v="86.720000"/>
    <s v="85.030000"/>
    <s v=""/>
    <s v="27.000000"/>
    <s v="85.030000"/>
    <s v="grupo PREDITIVA"/>
    <s v="Baixa"/>
    <s v=""/>
  </r>
  <r>
    <s v="165377"/>
    <x v="14"/>
    <s v=""/>
    <s v=""/>
    <x v="1"/>
    <s v="2-SERVICO"/>
    <x v="1"/>
    <x v="5"/>
    <x v="2"/>
    <s v="040501"/>
    <s v="CONTRATACOES"/>
    <s v="52"/>
    <s v="2025-02-26T01:14:54.000Z"/>
    <s v="2025-02-28T10:39:13.000Z"/>
    <x v="87"/>
    <d v="1899-12-30T22:14:00"/>
    <x v="48"/>
    <x v="618"/>
    <s v="1-15 dias"/>
    <x v="1"/>
    <s v="FECHADO"/>
    <s v="NAO SE APLICA"/>
    <s v="NAO SE APLICA"/>
    <s v="NÃO"/>
    <x v="2"/>
    <s v="22"/>
    <s v="07"/>
    <s v="PORTO VELHO"/>
    <x v="5"/>
    <x v="1"/>
    <s v="165377"/>
    <s v=""/>
    <s v=""/>
    <s v=""/>
    <x v="0"/>
    <s v="165377"/>
    <x v="0"/>
    <s v="3 - TER"/>
    <s v="2025-02-24T03:00:00.000Z"/>
    <s v="2025-02-24T03:00:00.000Z"/>
    <s v="6 - SEX"/>
    <s v="Horas Úteis"/>
    <s v="40.000000"/>
    <s v="1.000000"/>
    <s v="rogeralencar"/>
    <s v="8"/>
    <s v="Encerrado pelo sistema"/>
    <s v="Formulario Solicitação - Padrão"/>
    <s v=""/>
    <s v=""/>
    <s v=""/>
    <s v=""/>
    <s v="0.280000"/>
    <s v="17.840000"/>
    <s v="18.040000"/>
    <s v=""/>
    <s v="27.040000"/>
    <s v="18.040000"/>
    <s v="Extrair Histórico de aprovações do Oracle"/>
    <s v="Baixa"/>
    <s v=""/>
  </r>
  <r>
    <s v="165378"/>
    <x v="8"/>
    <s v=""/>
    <s v=""/>
    <x v="1"/>
    <s v="2-SERVICO"/>
    <x v="0"/>
    <x v="13"/>
    <x v="11"/>
    <s v="040501"/>
    <s v="CONTRATACOES"/>
    <s v="52"/>
    <s v="2025-02-26T01:20:37.000Z"/>
    <s v="2025-02-28T21:16:38.000Z"/>
    <x v="87"/>
    <d v="1899-12-30T22:20:00"/>
    <x v="48"/>
    <x v="416"/>
    <s v="1-15 dias"/>
    <x v="1"/>
    <s v="FECHADO"/>
    <s v="NAO SE APLICA"/>
    <s v="NAO SE APLICA"/>
    <s v="NÃO"/>
    <x v="5"/>
    <s v="22"/>
    <s v="18"/>
    <s v="PORTO VELHO"/>
    <x v="5"/>
    <x v="1"/>
    <s v="165378"/>
    <s v="Meu Problema não foi resolvido. Continuo sem acesso aos meus e-mails que estavam no Domínio @santoantonioenergia e não consigo utilizar o Outlook no notebook."/>
    <s v=""/>
    <s v=""/>
    <x v="0"/>
    <s v=""/>
    <x v="4"/>
    <s v=""/>
    <s v=""/>
    <s v=""/>
    <s v=""/>
    <s v=""/>
    <s v=""/>
    <s v=""/>
    <s v=""/>
    <s v=""/>
    <s v=""/>
    <s v=""/>
    <s v=""/>
    <s v=""/>
    <s v=""/>
    <s v=""/>
    <s v=""/>
    <s v=""/>
    <s v=""/>
    <s v=""/>
    <s v=""/>
    <s v=""/>
    <s v=""/>
    <s v=""/>
    <s v=""/>
  </r>
  <r>
    <s v="Não recebi nenhum contato para análise do meu problema e o chamado foi encerrado.&quot;"/>
    <x v="30"/>
    <s v="Como voce avalia o atendimento prestado?"/>
    <s v="Ruim"/>
    <x v="10"/>
    <s v="Normal"/>
    <x v="8"/>
    <x v="81"/>
    <x v="45"/>
    <s v="6 - SEX"/>
    <s v="Horas Úteis"/>
    <s v="80.000000"/>
    <s v="1.000000"/>
    <s v="rogeralencar"/>
    <x v="46"/>
    <m/>
    <x v="58"/>
    <x v="421"/>
    <s v="Formulario Solicitação - Padrão"/>
    <x v="2"/>
    <s v=""/>
    <s v=""/>
    <s v=""/>
    <s v="0.000000"/>
    <x v="14"/>
    <s v="27.060000"/>
    <s v=""/>
    <s v="27.030000"/>
    <x v="8"/>
    <x v="11"/>
    <s v="Baixa"/>
    <s v=""/>
    <s v=""/>
    <s v=""/>
    <x v="0"/>
    <s v=""/>
    <x v="4"/>
    <s v=""/>
    <s v=""/>
    <s v=""/>
    <s v=""/>
    <s v=""/>
    <s v=""/>
    <s v=""/>
    <s v=""/>
    <s v=""/>
    <s v=""/>
    <s v=""/>
    <s v=""/>
    <s v=""/>
    <s v=""/>
    <s v=""/>
    <s v=""/>
    <s v=""/>
    <s v=""/>
    <s v=""/>
    <s v=""/>
    <s v=""/>
    <s v=""/>
    <s v=""/>
    <s v=""/>
  </r>
  <r>
    <s v="165379"/>
    <x v="1"/>
    <s v=""/>
    <s v=""/>
    <x v="0"/>
    <s v="1-INCIDENTE"/>
    <x v="0"/>
    <x v="1"/>
    <x v="0"/>
    <s v="N/D"/>
    <s v="NÃO DEFINIDO"/>
    <s v="385"/>
    <s v="2025-02-26T06:25:42.000Z"/>
    <s v="2025-02-27T14:51:29.000Z"/>
    <x v="88"/>
    <d v="1899-12-30T03:25:00"/>
    <x v="89"/>
    <x v="192"/>
    <s v="1-15 dias"/>
    <x v="0"/>
    <s v="FECHADO"/>
    <s v="NAO SE APLICA"/>
    <s v="NAO SE APLICA"/>
    <s v="NÃO"/>
    <x v="1"/>
    <s v="03"/>
    <s v="11"/>
    <s v="LOCAL NAO INFORMADO"/>
    <x v="5"/>
    <x v="1"/>
    <s v="165379"/>
    <s v=""/>
    <s v=""/>
    <s v=""/>
    <x v="0"/>
    <s v="165379"/>
    <x v="0"/>
    <s v="4 - QUA"/>
    <s v="2025-02-24T03:00:00.000Z"/>
    <s v="2025-02-24T03:00:00.000Z"/>
    <s v="5 - QUI"/>
    <s v="Horas Úteis"/>
    <s v="4.000000"/>
    <s v="1.000000"/>
    <s v="noc_ebsit"/>
    <s v="8"/>
    <s v="Encerrado pelo sistema"/>
    <s v="Formulario Incidente - Padrão"/>
    <s v=""/>
    <s v=""/>
    <s v=""/>
    <s v=""/>
    <s v="9.100000"/>
    <s v="0.000000"/>
    <s v="9.020000"/>
    <s v=""/>
    <s v=""/>
    <s v="9.020000"/>
    <s v=" SAEN--APS-PRD-SAE-PVH-AP-022 /  SAEN--SWT-PRD-SAE-PVH-SW-REFEITORIO-R2-001"/>
    <s v="Baixa"/>
    <s v=""/>
  </r>
  <r>
    <s v="165380"/>
    <x v="2"/>
    <s v="0.030000"/>
    <s v="2.000000"/>
    <x v="0"/>
    <s v="1-INCIDENTE"/>
    <x v="0"/>
    <x v="2"/>
    <x v="0"/>
    <s v="040801"/>
    <s v="TECNOLOGIA DE INFORMACAO"/>
    <s v="37"/>
    <s v="2025-02-26T10:02:02.000Z"/>
    <s v="2025-02-26T12:16:00.000Z"/>
    <x v="88"/>
    <d v="1899-12-30T07:02:00"/>
    <x v="95"/>
    <x v="619"/>
    <s v="1-15 dias"/>
    <x v="1"/>
    <s v="FECHADO"/>
    <s v="NAO SE APLICA"/>
    <s v="NAO SE APLICA"/>
    <s v="NÃO"/>
    <x v="0"/>
    <s v="07"/>
    <s v="09"/>
    <s v="LOCAL NAO INFORMADO"/>
    <x v="5"/>
    <x v="1"/>
    <s v="165380"/>
    <s v=""/>
    <s v=""/>
    <s v=""/>
    <x v="0"/>
    <s v="165380"/>
    <x v="0"/>
    <s v="4 - QUA"/>
    <s v="2025-02-24T03:00:00.000Z"/>
    <s v="2025-02-24T03:00:00.000Z"/>
    <s v="4 - QUA"/>
    <s v="Horas Úteis"/>
    <s v="16.000000"/>
    <s v="1.000000"/>
    <s v="jorgepereira"/>
    <s v="8"/>
    <s v="Encerrado pelo sistema"/>
    <s v="Formulario Incidente - Padrão"/>
    <s v=""/>
    <s v=""/>
    <s v=""/>
    <s v=""/>
    <s v="0.000000"/>
    <s v="0.270000"/>
    <s v="0.270000"/>
    <s v=""/>
    <s v="27.050000"/>
    <s v="0.270000"/>
    <s v="Task: Verificar Status das impressoras SPO"/>
    <s v="Baixa"/>
    <s v=""/>
  </r>
  <r>
    <s v="165381"/>
    <x v="0"/>
    <s v="0.250000"/>
    <s v="15.000000"/>
    <x v="1"/>
    <s v="2-SERVICO"/>
    <x v="0"/>
    <x v="2"/>
    <x v="2"/>
    <s v="020405"/>
    <s v="MANUTENCAO DE SISTEMA DE TRANSMISSAO, AUTOMACAO E AUXILIARES"/>
    <s v="105"/>
    <s v="2025-02-26T11:23:01.000Z"/>
    <s v="2025-03-10T19:34:27.000Z"/>
    <x v="88"/>
    <d v="1899-12-30T08:23:00"/>
    <x v="28"/>
    <x v="344"/>
    <s v="1-15 dias"/>
    <x v="1"/>
    <s v="FECHADO"/>
    <s v="NAO SE APLICA"/>
    <s v="NAO SE APLICA"/>
    <s v="NÃO"/>
    <x v="0"/>
    <s v="08"/>
    <s v="16"/>
    <s v="LOCAL NAO INFORMADO"/>
    <x v="5"/>
    <x v="4"/>
    <s v="165381"/>
    <s v=""/>
    <s v=""/>
    <s v=""/>
    <x v="0"/>
    <s v="165381"/>
    <x v="0"/>
    <s v="4 - QUA"/>
    <s v="2025-02-24T03:00:00.000Z"/>
    <s v="2025-03-10T03:00:00.000Z"/>
    <s v="2 - SEG"/>
    <s v="Horas Úteis"/>
    <s v="80.000000"/>
    <s v="1.000000"/>
    <s v="daliane"/>
    <s v="8"/>
    <s v="Encerrado pelo sistema"/>
    <s v="Formulario Solicitação - Padrão"/>
    <s v=""/>
    <s v=""/>
    <s v=""/>
    <s v=""/>
    <s v="0.000000"/>
    <s v="81.450000"/>
    <s v="79.710000"/>
    <s v=""/>
    <s v="27.070000"/>
    <s v="79.710000"/>
    <s v="Cadastro Impressora Escritorio de campo"/>
    <s v="Baixa"/>
    <s v=""/>
  </r>
  <r>
    <s v="165382"/>
    <x v="8"/>
    <s v=""/>
    <s v=""/>
    <x v="1"/>
    <s v="2-SERVICO"/>
    <x v="0"/>
    <x v="13"/>
    <x v="11"/>
    <s v="020405"/>
    <s v="MANUTENCAO DE SISTEMA DE TRANSMISSAO, AUTOMACAO E AUXILIARES"/>
    <s v="105"/>
    <s v="2025-02-26T11:25:33.000Z"/>
    <s v="2025-03-11T15:54:42.000Z"/>
    <x v="88"/>
    <d v="1899-12-30T08:25:00"/>
    <x v="73"/>
    <x v="78"/>
    <s v="1-15 dias"/>
    <x v="0"/>
    <s v="FECHADO"/>
    <s v="NAO SE APLICA"/>
    <s v="NAO SE APLICA"/>
    <s v="NÃO"/>
    <x v="5"/>
    <s v="08"/>
    <s v="12"/>
    <s v="LOCAL NAO INFORMADO"/>
    <x v="5"/>
    <x v="4"/>
    <s v="165382"/>
    <s v=""/>
    <s v=""/>
    <s v=""/>
    <x v="0"/>
    <s v="165382"/>
    <x v="1"/>
    <s v="4 - QUA"/>
    <s v="2025-02-24T03:00:00.000Z"/>
    <s v="2025-03-10T03:00:00.000Z"/>
    <s v="3 - TER"/>
    <s v="Horas Úteis"/>
    <s v="80.000000"/>
    <s v="1.000000"/>
    <s v="daliane"/>
    <s v="8"/>
    <s v="Encerrado pelo sistema"/>
    <s v="Formulario Solicitação - Padrão"/>
    <s v=""/>
    <s v=""/>
    <s v=""/>
    <s v=""/>
    <s v="0.000000"/>
    <s v="87.900000"/>
    <s v="85.050000"/>
    <s v=""/>
    <s v="27.070000"/>
    <s v="85.050000"/>
    <s v="Criar cx postal preditiva"/>
    <s v="Baixa"/>
    <s v=""/>
  </r>
  <r>
    <s v="165383"/>
    <x v="1"/>
    <s v=""/>
    <s v=""/>
    <x v="0"/>
    <s v="1-INCIDENTE"/>
    <x v="0"/>
    <x v="1"/>
    <x v="0"/>
    <s v="N/D"/>
    <s v="NÃO DEFINIDO"/>
    <s v="385"/>
    <s v="2025-02-26T12:21:24.000Z"/>
    <s v="2025-03-05T16:51:31.000Z"/>
    <x v="88"/>
    <d v="1899-12-30T09:21:00"/>
    <x v="98"/>
    <x v="218"/>
    <s v="1-15 dias"/>
    <x v="0"/>
    <s v="FECHADO"/>
    <s v="NAO SE APLICA"/>
    <s v="NAO SE APLICA"/>
    <s v="NÃO"/>
    <x v="1"/>
    <s v="09"/>
    <s v="13"/>
    <s v="LOCAL NAO INFORMADO"/>
    <x v="5"/>
    <x v="4"/>
    <s v="165383"/>
    <s v=""/>
    <s v=""/>
    <s v=""/>
    <x v="0"/>
    <s v="165383"/>
    <x v="0"/>
    <s v="4 - QUA"/>
    <s v="2025-02-24T03:00:00.000Z"/>
    <s v="2025-03-03T03:00:00.000Z"/>
    <s v="4 - QUA"/>
    <s v="Horas Úteis"/>
    <s v="4.000000"/>
    <s v="1.000000"/>
    <s v="noc_ebsit"/>
    <s v="8"/>
    <s v="Encerrado pelo sistema"/>
    <s v="Formulario Incidente - Padrão"/>
    <s v=""/>
    <s v=""/>
    <s v=""/>
    <s v=""/>
    <s v="44.420000"/>
    <s v="2.320000"/>
    <s v="46.560000"/>
    <s v=""/>
    <s v=""/>
    <s v="46.560000"/>
    <s v="SAEN--AWS-PRD-Billing_RegSvc"/>
    <s v="Baixa"/>
    <s v=""/>
  </r>
  <r>
    <s v="165384"/>
    <x v="9"/>
    <s v="7.500000"/>
    <s v="450.000000"/>
    <x v="1"/>
    <s v="2-SERVICO"/>
    <x v="0"/>
    <x v="40"/>
    <x v="2"/>
    <s v="020403"/>
    <s v="MANUTENCAO DE UNIDADES GERADORAS"/>
    <s v="190"/>
    <s v="2025-02-26T12:47:32.000Z"/>
    <s v="2025-04-04T20:14:07.000Z"/>
    <x v="88"/>
    <d v="1899-12-30T09:47:00"/>
    <x v="101"/>
    <x v="258"/>
    <s v="31-45 dias"/>
    <x v="0"/>
    <s v="FECHADO"/>
    <s v="NAO SE APLICA"/>
    <s v="NAO SE APLICA"/>
    <s v="NÃO"/>
    <x v="0"/>
    <s v="09"/>
    <s v="17"/>
    <s v="PORTO VELHO"/>
    <x v="5"/>
    <x v="10"/>
    <s v="165384"/>
    <s v=""/>
    <s v=""/>
    <s v=""/>
    <x v="0"/>
    <s v="165384"/>
    <x v="1"/>
    <s v="4 - QUA"/>
    <s v="2025-02-24T03:00:00.000Z"/>
    <s v="2025-03-31T03:00:00.000Z"/>
    <s v="6 - SEX"/>
    <s v="Horas Úteis"/>
    <s v="80.000000"/>
    <s v="1.000000"/>
    <s v="alissont"/>
    <s v="7"/>
    <s v="Resolvido"/>
    <s v="Formulario Solicitação - Infra - Solicitação Padrão"/>
    <s v=""/>
    <s v=""/>
    <s v=""/>
    <s v=""/>
    <s v="7.770000"/>
    <s v="246.740000"/>
    <s v="250.880000"/>
    <s v=""/>
    <s v="9.780000"/>
    <s v="250.880000"/>
    <s v="Instalação de licenças em radios"/>
    <s v="Baixa"/>
    <s v=""/>
  </r>
  <r>
    <s v="165385"/>
    <x v="8"/>
    <s v=""/>
    <s v=""/>
    <x v="1"/>
    <s v="2-SERVICO"/>
    <x v="0"/>
    <x v="13"/>
    <x v="11"/>
    <s v="N/D"/>
    <s v="NÃO DEFINIDO"/>
    <s v="385"/>
    <s v="2025-02-26T12:50:07.000Z"/>
    <s v="2025-03-06T18:19:51.000Z"/>
    <x v="88"/>
    <d v="1899-12-30T09:50:00"/>
    <x v="87"/>
    <x v="571"/>
    <s v="1-15 dias"/>
    <x v="1"/>
    <s v="FECHADO"/>
    <s v="NAO SE APLICA"/>
    <s v="NAO SE APLICA"/>
    <s v="NÃO"/>
    <x v="5"/>
    <s v="09"/>
    <s v="15"/>
    <s v="TERCEIRO"/>
    <x v="5"/>
    <x v="4"/>
    <s v="165385"/>
    <s v=""/>
    <s v=""/>
    <s v=""/>
    <x v="0"/>
    <s v="165385"/>
    <x v="0"/>
    <s v="4 - QUA"/>
    <s v="2025-02-24T03:00:00.000Z"/>
    <s v="2025-03-03T03:00:00.000Z"/>
    <s v="5 - QUI"/>
    <s v="Horas Úteis"/>
    <s v="80.000000"/>
    <s v="1.000000"/>
    <s v="marioc"/>
    <s v="8"/>
    <s v="Encerrado pelo sistema"/>
    <s v="Formulario Solicitação - Padrão"/>
    <s v=""/>
    <s v=""/>
    <s v=""/>
    <s v=""/>
    <s v="0.000000"/>
    <s v="60.860000"/>
    <s v="59.590000"/>
    <s v=""/>
    <s v="27.060000"/>
    <s v="59.590000"/>
    <s v="Configuração e-mail Eletrobrás"/>
    <s v="Baixa"/>
    <s v=""/>
  </r>
  <r>
    <s v="165386"/>
    <x v="1"/>
    <s v=""/>
    <s v=""/>
    <x v="0"/>
    <s v="1-INCIDENTE"/>
    <x v="0"/>
    <x v="13"/>
    <x v="0"/>
    <s v="N/D"/>
    <s v="NÃO DEFINIDO"/>
    <s v="385"/>
    <s v="2025-02-26T12:55:43.000Z"/>
    <s v="2025-03-03T20:54:39.000Z"/>
    <x v="88"/>
    <d v="1899-12-30T09:55:00"/>
    <x v="23"/>
    <x v="136"/>
    <s v="1-15 dias"/>
    <x v="1"/>
    <s v="FECHADO"/>
    <s v="NAO SE APLICA"/>
    <s v="NAO SE APLICA"/>
    <s v="NÃO"/>
    <x v="5"/>
    <s v="09"/>
    <s v="17"/>
    <s v="LOCAL NAO INFORMADO"/>
    <x v="5"/>
    <x v="4"/>
    <s v="165386"/>
    <s v=""/>
    <s v=""/>
    <s v=""/>
    <x v="0"/>
    <s v="165386"/>
    <x v="1"/>
    <s v="4 - QUA"/>
    <s v="2025-02-24T03:00:00.000Z"/>
    <s v="2025-03-03T03:00:00.000Z"/>
    <s v="2 - SEG"/>
    <s v="Horas Úteis"/>
    <s v="16.000000"/>
    <s v="1.000000"/>
    <s v="carlas"/>
    <s v="9"/>
    <s v="Encerrado pelo usuario"/>
    <s v="Formulario Incidente - Padrão"/>
    <s v=""/>
    <s v="0.000000"/>
    <s v=""/>
    <s v=""/>
    <s v=""/>
    <s v="10.930000"/>
    <s v="10.930000"/>
    <s v=""/>
    <s v=""/>
    <s v="10.930000"/>
    <s v="Sem acesso ao novo e-mail Eletrobras"/>
    <s v="Baixa"/>
    <s v=""/>
  </r>
  <r>
    <s v="165387"/>
    <x v="9"/>
    <s v="0.500000"/>
    <s v="30.000000"/>
    <x v="0"/>
    <s v="1-INCIDENTE"/>
    <x v="0"/>
    <x v="11"/>
    <x v="8"/>
    <s v="040801"/>
    <s v="TECNOLOGIA DE INFORMACAO"/>
    <s v="37"/>
    <s v="2025-02-26T13:05:00.000Z"/>
    <s v="2025-02-27T03:07:28.000Z"/>
    <x v="88"/>
    <d v="1899-12-30T10:05:00"/>
    <x v="89"/>
    <x v="620"/>
    <s v="1-15 dias"/>
    <x v="1"/>
    <s v="FECHADO"/>
    <s v="NAO SE APLICA"/>
    <s v="NAO SE APLICA"/>
    <s v="NÃO"/>
    <x v="0"/>
    <s v="10"/>
    <s v="00"/>
    <s v="LOCAL NAO INFORMADO"/>
    <x v="5"/>
    <x v="1"/>
    <s v="165387"/>
    <s v=""/>
    <s v=""/>
    <s v=""/>
    <x v="0"/>
    <s v="165387"/>
    <x v="1"/>
    <s v="4 - QUA"/>
    <s v="2025-02-24T03:00:00.000Z"/>
    <s v="2025-02-24T03:00:00.000Z"/>
    <s v="5 - QUI"/>
    <s v="Horas Úteis"/>
    <s v="24.000000"/>
    <s v="1.000000"/>
    <s v="jorgepereira"/>
    <s v="8"/>
    <s v="Encerrado pelo sistema"/>
    <s v="Formulario Incidente - Padrão"/>
    <s v=""/>
    <s v=""/>
    <s v=""/>
    <s v=""/>
    <s v="0.000000"/>
    <s v="7.930000"/>
    <s v="7.930000"/>
    <s v=""/>
    <s v="27.050000"/>
    <s v="7.930000"/>
    <s v=" Task: Check list Sala Telecom-Core"/>
    <s v="Normal"/>
    <s v=""/>
  </r>
  <r>
    <s v="165388"/>
    <x v="5"/>
    <s v=""/>
    <s v=""/>
    <x v="1"/>
    <s v="2-SERVICO"/>
    <x v="1"/>
    <x v="45"/>
    <x v="2"/>
    <s v="040501"/>
    <s v="CONTRATACOES"/>
    <s v="52"/>
    <s v="2025-02-26T13:14:54.000Z"/>
    <s v="2025-02-26T13:20:46.000Z"/>
    <x v="88"/>
    <d v="1899-12-30T10:14:00"/>
    <x v="95"/>
    <x v="336"/>
    <s v="1-15 dias"/>
    <x v="1"/>
    <s v="FECHADO"/>
    <s v="NAO SE APLICA"/>
    <s v="NAO SE APLICA"/>
    <s v="NÃO"/>
    <x v="3"/>
    <s v="10"/>
    <s v="10"/>
    <s v="SAO PAULO"/>
    <x v="5"/>
    <x v="1"/>
    <s v="165388"/>
    <s v=""/>
    <s v=""/>
    <s v=""/>
    <x v="0"/>
    <s v="165388"/>
    <x v="0"/>
    <s v="4 - QUA"/>
    <s v="2025-02-24T03:00:00.000Z"/>
    <s v="2025-02-24T03:00:00.000Z"/>
    <s v="4 - QUA"/>
    <s v="Horas Úteis"/>
    <s v="40.000000"/>
    <s v="1.000000"/>
    <s v="antoniovido"/>
    <s v="8"/>
    <s v="Encerrado pelo sistema"/>
    <s v="Formulario Solicitação - Padrão"/>
    <s v=""/>
    <s v=""/>
    <s v=""/>
    <s v=""/>
    <s v="0.000000"/>
    <s v="0.100000"/>
    <s v="0.100000"/>
    <s v=""/>
    <s v="27.050000"/>
    <s v="0.100000"/>
    <s v="Acesso - Ajuste em POs e Acordos Abertas - Complemento"/>
    <s v="Baixa"/>
    <s v=""/>
  </r>
  <r>
    <s v="165389"/>
    <x v="10"/>
    <s v="0.000000"/>
    <s v="0.000000"/>
    <x v="0"/>
    <s v="1-INCIDENTE"/>
    <x v="0"/>
    <x v="13"/>
    <x v="0"/>
    <s v="020403"/>
    <s v="MANUTENCAO DE UNIDADES GERADORAS"/>
    <s v="190"/>
    <s v="2025-02-26T13:18:07.000Z"/>
    <s v="2025-02-26T19:11:22.000Z"/>
    <x v="88"/>
    <d v="1899-12-30T10:18:00"/>
    <x v="95"/>
    <x v="407"/>
    <s v="1-15 dias"/>
    <x v="1"/>
    <s v="FECHADO"/>
    <s v="NAO SE APLICA"/>
    <s v="NAO SE APLICA"/>
    <s v="NÃO"/>
    <x v="10"/>
    <s v="10"/>
    <s v="16"/>
    <s v="PORTO VELHO"/>
    <x v="5"/>
    <x v="1"/>
    <s v="165389"/>
    <s v=""/>
    <s v=""/>
    <s v=""/>
    <x v="0"/>
    <s v="165389"/>
    <x v="1"/>
    <s v="4 - QUA"/>
    <s v="2025-02-24T03:00:00.000Z"/>
    <s v="2025-02-24T03:00:00.000Z"/>
    <s v="4 - QUA"/>
    <s v="Horas Úteis"/>
    <s v="16.000000"/>
    <s v="1.000000"/>
    <s v="victorsilva"/>
    <s v="8"/>
    <s v="Encerrado pelo sistema"/>
    <s v="Formulario Incidente - Padrão"/>
    <s v=""/>
    <s v=""/>
    <s v=""/>
    <s v=""/>
    <s v="0.030000"/>
    <s v="5.870000"/>
    <s v="5.900000"/>
    <s v=""/>
    <s v="27.030000"/>
    <s v="5.900000"/>
    <s v="Acesso e-mail"/>
    <s v="Baixa"/>
    <s v=""/>
  </r>
  <r>
    <s v="165390"/>
    <x v="0"/>
    <s v="0.750000"/>
    <s v="45.000000"/>
    <x v="1"/>
    <s v="2-SERVICO"/>
    <x v="0"/>
    <x v="10"/>
    <x v="17"/>
    <s v="020403"/>
    <s v="MANUTENCAO DE UNIDADES GERADORAS"/>
    <s v="190"/>
    <s v="2025-02-26T13:20:41.000Z"/>
    <s v="2025-02-27T16:16:01.000Z"/>
    <x v="88"/>
    <d v="1899-12-30T10:20:00"/>
    <x v="89"/>
    <x v="594"/>
    <s v="1-15 dias"/>
    <x v="1"/>
    <s v="FECHADO"/>
    <s v="NAO SE APLICA"/>
    <s v="NAO SE APLICA"/>
    <s v="NÃO"/>
    <x v="0"/>
    <s v="10"/>
    <s v="13"/>
    <s v="PORTO VELHO"/>
    <x v="5"/>
    <x v="1"/>
    <s v="165390"/>
    <s v="Fui atendido imediatamente e o problema foi foi solucionado."/>
    <s v="4"/>
    <s v="Como voce avalia o atendimento prestado?"/>
    <x v="1"/>
    <s v="165390"/>
    <x v="0"/>
    <s v="4 - QUA"/>
    <s v="2025-02-24T03:00:00.000Z"/>
    <s v="2025-02-24T03:00:00.000Z"/>
    <s v="5 - QUI"/>
    <s v="Horas Úteis"/>
    <s v="80.000000"/>
    <s v="1.000000"/>
    <s v="pedropjunior"/>
    <s v="8"/>
    <s v="Encerrado pelo sistema"/>
    <s v="Formulario Solicitação - Padrão"/>
    <s v=""/>
    <s v=""/>
    <s v=""/>
    <s v=""/>
    <s v="0.010000"/>
    <s v="11.940000"/>
    <s v="11.950000"/>
    <s v=""/>
    <s v="27.030000"/>
    <s v="11.950000"/>
    <s v="Sem acesso a rede no desktop 1597"/>
    <s v="Baixa"/>
    <s v=""/>
  </r>
  <r>
    <s v="165391"/>
    <x v="8"/>
    <s v=""/>
    <s v=""/>
    <x v="0"/>
    <s v="1-INCIDENTE"/>
    <x v="0"/>
    <x v="13"/>
    <x v="0"/>
    <s v="020701"/>
    <s v="SMT- SISTEMA DE MANEJOM DE TRONCOS"/>
    <s v="7"/>
    <s v="2025-02-26T13:21:04.000Z"/>
    <s v="2025-02-26T19:17:30.000Z"/>
    <x v="88"/>
    <d v="1899-12-30T10:21:00"/>
    <x v="95"/>
    <x v="177"/>
    <s v="1-15 dias"/>
    <x v="1"/>
    <s v="FECHADO"/>
    <s v="NAO SE APLICA"/>
    <s v="NAO SE APLICA"/>
    <s v="NÃO"/>
    <x v="5"/>
    <s v="10"/>
    <s v="16"/>
    <s v="PORTO VELHO"/>
    <x v="5"/>
    <x v="1"/>
    <s v="165391"/>
    <s v=""/>
    <s v=""/>
    <s v=""/>
    <x v="0"/>
    <s v="165391"/>
    <x v="0"/>
    <s v="4 - QUA"/>
    <s v="2025-02-24T03:00:00.000Z"/>
    <s v="2025-02-24T03:00:00.000Z"/>
    <s v="4 - QUA"/>
    <s v="Horas Úteis"/>
    <s v="16.000000"/>
    <s v="1.000000"/>
    <s v="rafaelsoares"/>
    <s v="8"/>
    <s v="Encerrado pelo sistema"/>
    <s v="Formulario Incidente - Padrão"/>
    <s v=""/>
    <s v=""/>
    <s v=""/>
    <s v=""/>
    <s v="0.040000"/>
    <s v="5.910000"/>
    <s v="5.950000"/>
    <s v=""/>
    <s v="27.010000"/>
    <s v="5.950000"/>
    <s v="Problema na Conta - MS Project"/>
    <s v="Baixa"/>
    <s v=""/>
  </r>
  <r>
    <s v="165392"/>
    <x v="9"/>
    <s v="0.250000"/>
    <s v="15.000000"/>
    <x v="1"/>
    <s v="2-SERVICO"/>
    <x v="0"/>
    <x v="40"/>
    <x v="0"/>
    <s v="020403"/>
    <s v="MANUTENCAO DE UNIDADES GERADORAS"/>
    <s v="190"/>
    <s v="2025-02-26T13:23:14.000Z"/>
    <s v="2025-04-07T13:34:02.000Z"/>
    <x v="88"/>
    <d v="1899-12-30T10:23:00"/>
    <x v="103"/>
    <x v="200"/>
    <s v="31-45 dias"/>
    <x v="0"/>
    <s v="FECHADO"/>
    <s v="NAO SE APLICA"/>
    <s v="NAO SE APLICA"/>
    <s v="NÃO"/>
    <x v="0"/>
    <s v="10"/>
    <s v="10"/>
    <s v="PORTO VELHO"/>
    <x v="5"/>
    <x v="10"/>
    <s v="165392"/>
    <s v=""/>
    <s v=""/>
    <s v=""/>
    <x v="0"/>
    <s v="165392"/>
    <x v="1"/>
    <s v="4 - QUA"/>
    <s v="2025-02-24T03:00:00.000Z"/>
    <s v="2025-04-07T03:00:00.000Z"/>
    <s v="2 - SEG"/>
    <s v="Horas Úteis"/>
    <s v="16.000000"/>
    <s v="1.000000"/>
    <s v="pedropjunior"/>
    <s v="7"/>
    <s v="Resolvido"/>
    <s v="Formulario Solicitação - Padrão"/>
    <s v=""/>
    <s v=""/>
    <s v=""/>
    <s v=""/>
    <s v="0.110000"/>
    <s v="256.170000"/>
    <s v="252.620000"/>
    <s v=""/>
    <s v="7.440000"/>
    <s v="252.620000"/>
    <s v="Rádio com defeito"/>
    <s v="Baixa"/>
    <s v=""/>
  </r>
  <r>
    <s v="165393"/>
    <x v="10"/>
    <s v="0.000000"/>
    <s v="0.000000"/>
    <x v="1"/>
    <s v="2-SERVICO"/>
    <x v="0"/>
    <x v="2"/>
    <x v="2"/>
    <s v="020404"/>
    <s v="MANUT. CIVIL E SEGURANCA DE BARRAGEM"/>
    <s v="17"/>
    <s v="2025-02-26T13:25:31.000Z"/>
    <s v="2025-02-26T13:53:08.000Z"/>
    <x v="88"/>
    <d v="1899-12-30T10:25:00"/>
    <x v="95"/>
    <x v="133"/>
    <s v="1-15 dias"/>
    <x v="1"/>
    <s v="FECHADO"/>
    <s v="NAO SE APLICA"/>
    <s v="NAO SE APLICA"/>
    <s v="NÃO"/>
    <x v="6"/>
    <s v="10"/>
    <s v="10"/>
    <s v="LOCAL NAO INFORMADO"/>
    <x v="5"/>
    <x v="1"/>
    <s v="165393"/>
    <s v=""/>
    <s v="4"/>
    <s v="Como voce avalia o atendimento prestado?"/>
    <x v="1"/>
    <s v="165393"/>
    <x v="0"/>
    <s v="4 - QUA"/>
    <s v="2025-02-24T03:00:00.000Z"/>
    <s v="2025-02-24T03:00:00.000Z"/>
    <s v="4 - QUA"/>
    <s v="Horas Úteis"/>
    <s v="80.000000"/>
    <s v="1.000000"/>
    <s v="luizvlima"/>
    <s v="9"/>
    <s v="Encerrado pelo usuario"/>
    <s v="Formulario Solicitação - Padrão"/>
    <s v=""/>
    <s v=""/>
    <s v=""/>
    <s v=""/>
    <s v="0.170000"/>
    <s v="0.290000"/>
    <s v="0.460000"/>
    <s v=""/>
    <s v="0.400000"/>
    <s v="0.460000"/>
    <s v="Conectar meu pc na impressora"/>
    <s v="Baixa"/>
    <s v=""/>
  </r>
  <r>
    <s v="165394"/>
    <x v="8"/>
    <s v=""/>
    <s v=""/>
    <x v="1"/>
    <s v="2-SERVICO"/>
    <x v="0"/>
    <x v="13"/>
    <x v="11"/>
    <s v="040701"/>
    <s v="GESTAO DE PESSOAS"/>
    <s v="20"/>
    <s v="2025-02-26T13:25:34.000Z"/>
    <s v="2025-02-26T19:14:58.000Z"/>
    <x v="88"/>
    <d v="1899-12-30T10:25:00"/>
    <x v="95"/>
    <x v="406"/>
    <s v="1-15 dias"/>
    <x v="1"/>
    <s v="FECHADO"/>
    <s v="NAO SE APLICA"/>
    <s v="NAO SE APLICA"/>
    <s v="NÃO"/>
    <x v="5"/>
    <s v="10"/>
    <s v="16"/>
    <s v="LOCAL NAO INFORMADO"/>
    <x v="5"/>
    <x v="1"/>
    <s v="165394"/>
    <s v=""/>
    <s v=""/>
    <s v=""/>
    <x v="0"/>
    <s v="165394"/>
    <x v="1"/>
    <s v="4 - QUA"/>
    <s v="2025-02-24T03:00:00.000Z"/>
    <s v="2025-02-24T03:00:00.000Z"/>
    <s v="4 - QUA"/>
    <s v="Horas Úteis"/>
    <s v="80.000000"/>
    <s v="1.000000"/>
    <s v="mellissagcardoso"/>
    <s v="8"/>
    <s v="Encerrado pelo sistema"/>
    <s v="Formulario Solicitação - Padrão"/>
    <s v=""/>
    <s v=""/>
    <s v=""/>
    <s v=""/>
    <s v="0.000000"/>
    <s v="5.830000"/>
    <s v="5.830000"/>
    <s v=""/>
    <s v="27.050000"/>
    <s v="5.830000"/>
    <s v="EXLUIR MEU NUMERO PESSOAL"/>
    <s v="Baixa"/>
    <s v=""/>
  </r>
  <r>
    <s v="165395"/>
    <x v="1"/>
    <s v=""/>
    <s v=""/>
    <x v="0"/>
    <s v="1-INCIDENTE"/>
    <x v="0"/>
    <x v="1"/>
    <x v="6"/>
    <s v="N/D"/>
    <s v="NÃO DEFINIDO"/>
    <s v="385"/>
    <s v="2025-02-26T14:12:38.000Z"/>
    <s v="2025-02-27T21:36:31.000Z"/>
    <x v="88"/>
    <d v="1899-12-30T11:12:00"/>
    <x v="89"/>
    <x v="157"/>
    <s v="1-15 dias"/>
    <x v="1"/>
    <s v="FECHADO"/>
    <s v="NAO SE APLICA"/>
    <s v="NAO SE APLICA"/>
    <s v="NÃO"/>
    <x v="1"/>
    <s v="11"/>
    <s v="18"/>
    <s v="TERCEIRO"/>
    <x v="5"/>
    <x v="1"/>
    <s v="165395"/>
    <s v=""/>
    <s v=""/>
    <s v=""/>
    <x v="0"/>
    <s v="165395"/>
    <x v="0"/>
    <s v="4 - QUA"/>
    <s v="2025-02-24T03:00:00.000Z"/>
    <s v="2025-02-24T03:00:00.000Z"/>
    <s v="5 - QUI"/>
    <s v="Horas Corridas"/>
    <s v="3.000000"/>
    <s v="2.000000"/>
    <s v="galdinov"/>
    <s v="8"/>
    <s v="Encerrado pelo sistema"/>
    <s v="Formulario Incidente - Padrão"/>
    <s v="0.000000"/>
    <s v="0.000000"/>
    <s v="0.000000"/>
    <s v="0.000000"/>
    <s v="2.720000"/>
    <s v="0.120000"/>
    <s v="2.830000"/>
    <s v="0.000000"/>
    <s v="0.000000"/>
    <s v="2.830000"/>
    <s v="Concurrent Gerenciador de Custos PARADO"/>
    <s v="Baixa"/>
    <s v=""/>
  </r>
  <r>
    <s v="165396"/>
    <x v="10"/>
    <s v="0.000000"/>
    <s v="0.000000"/>
    <x v="1"/>
    <s v="2-SERVICO"/>
    <x v="0"/>
    <x v="10"/>
    <x v="17"/>
    <s v="020601"/>
    <s v="ADMINISTRATIVO"/>
    <s v="58"/>
    <s v="2025-02-26T14:32:03.000Z"/>
    <s v="2025-02-26T14:55:44.000Z"/>
    <x v="88"/>
    <d v="1899-12-30T11:32:00"/>
    <x v="95"/>
    <x v="367"/>
    <s v="1-15 dias"/>
    <x v="1"/>
    <s v="FECHADO"/>
    <s v="NAO SE APLICA"/>
    <s v="NAO SE APLICA"/>
    <s v="NÃO"/>
    <x v="10"/>
    <s v="11"/>
    <s v="11"/>
    <s v="LOCAL NAO INFORMADO"/>
    <x v="5"/>
    <x v="1"/>
    <s v="165396"/>
    <s v=""/>
    <s v=""/>
    <s v=""/>
    <x v="0"/>
    <s v="165396"/>
    <x v="0"/>
    <s v="4 - QUA"/>
    <s v="2025-02-24T03:00:00.000Z"/>
    <s v="2025-02-24T03:00:00.000Z"/>
    <s v="4 - QUA"/>
    <s v="Horas Úteis"/>
    <s v="80.000000"/>
    <s v="1.000000"/>
    <s v="adrianabotelho"/>
    <s v="8"/>
    <s v="Encerrado pelo sistema"/>
    <s v="Formulario Solicitação - Padrão"/>
    <s v=""/>
    <s v=""/>
    <s v=""/>
    <s v=""/>
    <s v="0.050000"/>
    <s v="0.350000"/>
    <s v="0.400000"/>
    <s v=""/>
    <s v="27.050000"/>
    <s v="0.400000"/>
    <s v="Redefinir senha de rede"/>
    <s v="Baixa"/>
    <s v=""/>
  </r>
  <r>
    <s v="165397"/>
    <x v="10"/>
    <s v="0.000000"/>
    <s v="0.000000"/>
    <x v="0"/>
    <s v="1-INCIDENTE"/>
    <x v="0"/>
    <x v="13"/>
    <x v="0"/>
    <s v="030201"/>
    <s v="SUSTENTABILIDADE"/>
    <s v="42"/>
    <s v="2025-02-26T14:44:52.000Z"/>
    <s v="2025-02-26T16:55:46.000Z"/>
    <x v="88"/>
    <d v="1899-12-30T11:44:00"/>
    <x v="95"/>
    <x v="373"/>
    <s v="1-15 dias"/>
    <x v="1"/>
    <s v="FECHADO"/>
    <s v="NAO SE APLICA"/>
    <s v="NAO SE APLICA"/>
    <s v="NÃO"/>
    <x v="10"/>
    <s v="11"/>
    <s v="13"/>
    <s v="PORTO VELHO"/>
    <x v="5"/>
    <x v="1"/>
    <s v="165397"/>
    <s v=""/>
    <s v="4"/>
    <s v="Como voce avalia o atendimento prestado?"/>
    <x v="1"/>
    <s v="165397"/>
    <x v="1"/>
    <s v="4 - QUA"/>
    <s v="2025-02-24T03:00:00.000Z"/>
    <s v="2025-02-24T03:00:00.000Z"/>
    <s v="4 - QUA"/>
    <s v="Horas Úteis"/>
    <s v="16.000000"/>
    <s v="1.000000"/>
    <s v="fabionogueira"/>
    <s v="9"/>
    <s v="Encerrado pelo usuario"/>
    <s v="Formulario Incidente - Padrão"/>
    <s v=""/>
    <s v=""/>
    <s v=""/>
    <s v=""/>
    <s v="0.060000"/>
    <s v="2.130000"/>
    <s v="2.190000"/>
    <s v=""/>
    <s v="0.210000"/>
    <s v="2.190000"/>
    <s v="OUTLOOK desconfiguração conta @eletrobras"/>
    <s v="Baixa"/>
    <s v=""/>
  </r>
  <r>
    <s v="165398"/>
    <x v="3"/>
    <s v=""/>
    <s v=""/>
    <x v="0"/>
    <s v="1-INCIDENTE"/>
    <x v="1"/>
    <x v="22"/>
    <x v="4"/>
    <s v="040301"/>
    <s v="CONTROLADORIA"/>
    <s v="48"/>
    <s v="2025-02-26T15:16:40.000Z"/>
    <s v="2025-02-27T21:20:10.000Z"/>
    <x v="88"/>
    <d v="1899-12-30T12:16:00"/>
    <x v="89"/>
    <x v="537"/>
    <s v="1-15 dias"/>
    <x v="1"/>
    <s v="FECHADO"/>
    <s v="NAO SE APLICA"/>
    <s v="NAO SE APLICA"/>
    <s v="NÃO"/>
    <x v="2"/>
    <s v="12"/>
    <s v="18"/>
    <s v="LOCAL NAO INFORMADO"/>
    <x v="5"/>
    <x v="1"/>
    <s v="165398"/>
    <s v=""/>
    <s v=""/>
    <s v=""/>
    <x v="0"/>
    <s v="165398"/>
    <x v="1"/>
    <s v="4 - QUA"/>
    <s v="2025-02-24T03:00:00.000Z"/>
    <s v="2025-02-24T03:00:00.000Z"/>
    <s v="5 - QUI"/>
    <s v="Horas Úteis"/>
    <s v="16.000000"/>
    <s v="1.000000"/>
    <s v="gustavosouza"/>
    <s v="8"/>
    <s v="Encerrado pelo sistema"/>
    <s v="Formulario Incidente - Sistemas - Erro Sistemas"/>
    <s v=""/>
    <s v=""/>
    <s v=""/>
    <s v="9.770000"/>
    <s v="0.000000"/>
    <s v="4.980000"/>
    <s v="4.990000"/>
    <s v=""/>
    <s v="27.040000"/>
    <s v="14.760000"/>
    <s v="Faturamento"/>
    <s v="Baixa"/>
    <s v=""/>
  </r>
  <r>
    <s v="165399"/>
    <x v="10"/>
    <s v="0.000000"/>
    <s v="0.000000"/>
    <x v="0"/>
    <s v="1-INCIDENTE"/>
    <x v="0"/>
    <x v="13"/>
    <x v="0"/>
    <s v="020403"/>
    <s v="MANUTENCAO DE UNIDADES GERADORAS"/>
    <s v="190"/>
    <s v="2025-02-26T16:21:48.000Z"/>
    <s v="2025-02-27T13:49:42.000Z"/>
    <x v="88"/>
    <d v="1899-12-30T13:21:00"/>
    <x v="89"/>
    <x v="377"/>
    <s v="1-15 dias"/>
    <x v="1"/>
    <s v="FECHADO"/>
    <s v="NAO SE APLICA"/>
    <s v="NAO SE APLICA"/>
    <s v="NÃO"/>
    <x v="10"/>
    <s v="13"/>
    <s v="10"/>
    <s v="LOCAL NAO INFORMADO"/>
    <x v="5"/>
    <x v="1"/>
    <s v="165399"/>
    <s v=""/>
    <s v=""/>
    <s v=""/>
    <x v="0"/>
    <s v="165399"/>
    <x v="1"/>
    <s v="4 - QUA"/>
    <s v="2025-02-24T03:00:00.000Z"/>
    <s v="2025-02-24T03:00:00.000Z"/>
    <s v="5 - QUI"/>
    <s v="Horas Úteis"/>
    <s v="16.000000"/>
    <s v="1.000000"/>
    <s v="guilhermenascimento"/>
    <s v="8"/>
    <s v="Encerrado pelo sistema"/>
    <s v="Formulario Incidente - Padrão"/>
    <s v=""/>
    <s v=""/>
    <s v=""/>
    <s v=""/>
    <s v="0.000000"/>
    <s v="6.480000"/>
    <s v="6.480000"/>
    <s v=""/>
    <s v="27.050000"/>
    <s v="6.480000"/>
    <s v="Funcionamento do Outlook"/>
    <s v="Baixa"/>
    <s v=""/>
  </r>
  <r>
    <s v="165400"/>
    <x v="10"/>
    <s v=""/>
    <s v=""/>
    <x v="0"/>
    <s v="1-INCIDENTE"/>
    <x v="0"/>
    <x v="11"/>
    <x v="8"/>
    <s v="040801"/>
    <s v="TECNOLOGIA DE INFORMACAO"/>
    <s v="37"/>
    <s v="2025-02-26T16:57:00.000Z"/>
    <s v="2025-02-26T16:57:52.000Z"/>
    <x v="88"/>
    <d v="1899-12-30T13:57:00"/>
    <x v="95"/>
    <x v="476"/>
    <s v="1-15 dias"/>
    <x v="1"/>
    <s v="FECHADO"/>
    <s v="NAO SE APLICA"/>
    <s v="NAO SE APLICA"/>
    <s v="NÃO"/>
    <x v="0"/>
    <s v="13"/>
    <s v="13"/>
    <s v="LOCAL NAO INFORMADO"/>
    <x v="5"/>
    <x v="1"/>
    <s v="165400"/>
    <s v=""/>
    <s v=""/>
    <s v=""/>
    <x v="0"/>
    <s v="165400"/>
    <x v="1"/>
    <s v="4 - QUA"/>
    <s v="2025-02-24T03:00:00.000Z"/>
    <s v="2025-02-24T03:00:00.000Z"/>
    <s v="4 - QUA"/>
    <s v="Horas Úteis"/>
    <s v="24.000000"/>
    <s v="1.000000"/>
    <s v="jorgepereira"/>
    <s v="8"/>
    <s v="Encerrado pelo sistema"/>
    <s v="Formulario Incidente - Padrão"/>
    <s v=""/>
    <s v=""/>
    <s v=""/>
    <s v=""/>
    <s v="0.000000"/>
    <s v="0.010000"/>
    <s v="0.010000"/>
    <s v=""/>
    <s v="27.010000"/>
    <s v="0.010000"/>
    <s v=" Task: Check list Torre Rádio UHE"/>
    <s v="Normal"/>
    <s v=""/>
  </r>
  <r>
    <s v="165401"/>
    <x v="10"/>
    <s v=""/>
    <s v=""/>
    <x v="0"/>
    <s v="1-INCIDENTE"/>
    <x v="0"/>
    <x v="11"/>
    <x v="8"/>
    <s v="040801"/>
    <s v="TECNOLOGIA DE INFORMACAO"/>
    <s v="37"/>
    <s v="2025-02-26T16:58:00.000Z"/>
    <s v="2025-02-26T16:59:24.000Z"/>
    <x v="88"/>
    <d v="1899-12-30T13:58:00"/>
    <x v="95"/>
    <x v="82"/>
    <s v="1-15 dias"/>
    <x v="1"/>
    <s v="FECHADO"/>
    <s v="NAO SE APLICA"/>
    <s v="NAO SE APLICA"/>
    <s v="NÃO"/>
    <x v="0"/>
    <s v="13"/>
    <s v="13"/>
    <s v="LOCAL NAO INFORMADO"/>
    <x v="5"/>
    <x v="1"/>
    <s v="165401"/>
    <s v=""/>
    <s v=""/>
    <s v=""/>
    <x v="0"/>
    <s v="165401"/>
    <x v="1"/>
    <s v="4 - QUA"/>
    <s v="2025-02-24T03:00:00.000Z"/>
    <s v="2025-02-24T03:00:00.000Z"/>
    <s v="4 - QUA"/>
    <s v="Horas Úteis"/>
    <s v="24.000000"/>
    <s v="1.000000"/>
    <s v="jorgepereira"/>
    <s v="8"/>
    <s v="Encerrado pelo sistema"/>
    <s v="Formulario Incidente - Padrão"/>
    <s v=""/>
    <s v=""/>
    <s v=""/>
    <s v=""/>
    <s v="0.010000"/>
    <s v="0.020000"/>
    <s v="0.020000"/>
    <s v=""/>
    <s v="27.070000"/>
    <s v="0.020000"/>
    <s v=" Task: Check List Sala Cofre TI"/>
    <s v="Normal"/>
    <s v=""/>
  </r>
  <r>
    <s v="165402"/>
    <x v="27"/>
    <s v="0.500000"/>
    <s v="30.000000"/>
    <x v="1"/>
    <s v="2-SERVICO"/>
    <x v="0"/>
    <x v="15"/>
    <x v="3"/>
    <s v="030201"/>
    <s v="SUSTENTABILIDADE"/>
    <s v="42"/>
    <s v="2025-02-26T17:14:23.000Z"/>
    <s v="2025-03-18T13:28:09.000Z"/>
    <x v="88"/>
    <d v="1899-12-30T14:14:00"/>
    <x v="85"/>
    <x v="353"/>
    <s v="16-30 dias"/>
    <x v="0"/>
    <s v="FECHADO"/>
    <s v="NAO SE APLICA"/>
    <s v="NAO SE APLICA"/>
    <s v="NÃO"/>
    <x v="0"/>
    <s v="14"/>
    <s v="10"/>
    <s v="PORTO VELHO"/>
    <x v="5"/>
    <x v="4"/>
    <s v="165402"/>
    <s v=""/>
    <s v="4"/>
    <s v="Como voce avalia o atendimento prestado?"/>
    <x v="1"/>
    <s v="165402"/>
    <x v="0"/>
    <s v="4 - QUA"/>
    <s v="2025-02-24T03:00:00.000Z"/>
    <s v="2025-03-17T03:00:00.000Z"/>
    <s v="3 - TER"/>
    <s v="Horas Úteis"/>
    <s v="80.000000"/>
    <s v="1.000000"/>
    <s v="fabionogueira"/>
    <s v="9"/>
    <s v="Encerrado pelo usuario"/>
    <s v="Formulario Solicitação - Padrão"/>
    <s v=""/>
    <s v=""/>
    <s v=""/>
    <s v="24.800000"/>
    <s v="0.170000"/>
    <s v="99.820000"/>
    <s v="97.640000"/>
    <s v=""/>
    <s v="0.040000"/>
    <s v="122.440000"/>
    <s v="COMPARTILHAMENTO USUÁRIO EXTERNO ONE DRIVE"/>
    <s v="Baixa"/>
    <s v=""/>
  </r>
  <r>
    <s v="165403"/>
    <x v="3"/>
    <s v=""/>
    <s v=""/>
    <x v="1"/>
    <s v="2-SERVICO"/>
    <x v="1"/>
    <x v="39"/>
    <x v="2"/>
    <s v="N/D"/>
    <s v="NÃO DEFINIDO"/>
    <s v="385"/>
    <s v="2025-02-26T17:26:36.000Z"/>
    <s v="2025-02-28T14:38:19.000Z"/>
    <x v="88"/>
    <d v="1899-12-30T14:26:00"/>
    <x v="48"/>
    <x v="621"/>
    <s v="1-15 dias"/>
    <x v="1"/>
    <s v="FECHADO"/>
    <s v="NAO SE APLICA"/>
    <s v="NAO SE APLICA"/>
    <s v="NÃO"/>
    <x v="2"/>
    <s v="14"/>
    <s v="11"/>
    <s v="LOCAL NAO INFORMADO"/>
    <x v="5"/>
    <x v="1"/>
    <s v="165403"/>
    <s v=""/>
    <s v=""/>
    <s v=""/>
    <x v="0"/>
    <s v="165403"/>
    <x v="0"/>
    <s v="4 - QUA"/>
    <s v="2025-02-24T03:00:00.000Z"/>
    <s v="2025-02-24T03:00:00.000Z"/>
    <s v="6 - SEX"/>
    <s v="Horas Úteis"/>
    <s v="16.000000"/>
    <s v="1.000000"/>
    <s v="kimberlyr.elb"/>
    <s v="8"/>
    <s v="Encerrado pelo sistema"/>
    <s v="Formulario Solicitação - Padrão"/>
    <s v=""/>
    <s v=""/>
    <s v=""/>
    <s v="8.740000"/>
    <s v="0.090000"/>
    <s v="6.400000"/>
    <s v="6.490000"/>
    <s v=""/>
    <s v="27.070000"/>
    <s v="15.230000"/>
    <s v="Listagem de clientes com grupo de e-mail"/>
    <s v="Baixa"/>
    <s v=""/>
  </r>
  <r>
    <s v="165404"/>
    <x v="8"/>
    <s v="0.250000"/>
    <s v="15.000000"/>
    <x v="1"/>
    <s v="2-SERVICO"/>
    <x v="0"/>
    <x v="34"/>
    <x v="0"/>
    <s v="N/D"/>
    <s v="NÃO DEFINIDO"/>
    <s v="385"/>
    <s v="2025-02-26T17:28:39.000Z"/>
    <s v="2025-03-11T16:30:27.000Z"/>
    <x v="88"/>
    <d v="1899-12-30T14:28:00"/>
    <x v="73"/>
    <x v="25"/>
    <s v="1-15 dias"/>
    <x v="0"/>
    <s v="FECHADO"/>
    <s v="NAO SE APLICA"/>
    <s v="NAO SE APLICA"/>
    <s v="NÃO"/>
    <x v="5"/>
    <s v="14"/>
    <s v="13"/>
    <s v="LOCAL NAO INFORMADO"/>
    <x v="5"/>
    <x v="4"/>
    <s v="165404"/>
    <s v=""/>
    <s v=""/>
    <s v=""/>
    <x v="0"/>
    <s v="165404"/>
    <x v="0"/>
    <s v="4 - QUA"/>
    <s v="2025-02-24T03:00:00.000Z"/>
    <s v="2025-03-10T03:00:00.000Z"/>
    <s v="3 - TER"/>
    <s v="Horas Úteis"/>
    <s v="16.000000"/>
    <s v="1.000000"/>
    <s v="joaoc"/>
    <s v="8"/>
    <s v="Encerrado pelo sistema"/>
    <s v="Formulario Solicitação - Padrão"/>
    <s v=""/>
    <s v=""/>
    <s v=""/>
    <s v=""/>
    <s v="0.000000"/>
    <s v="81.140000"/>
    <s v="80.170000"/>
    <s v=""/>
    <s v="27.050000"/>
    <s v="80.170000"/>
    <s v="Erro ao gerar o relatorio"/>
    <s v="Baixa"/>
    <s v=""/>
  </r>
  <r>
    <s v="165405"/>
    <x v="7"/>
    <s v=""/>
    <s v=""/>
    <x v="1"/>
    <s v="2-SERVICO"/>
    <x v="1"/>
    <x v="29"/>
    <x v="2"/>
    <s v="040801"/>
    <s v="TECNOLOGIA DE INFORMACAO"/>
    <s v="37"/>
    <s v="2025-02-26T18:18:43.000Z"/>
    <s v="2025-02-26T20:34:30.000Z"/>
    <x v="88"/>
    <d v="1899-12-30T15:18:00"/>
    <x v="95"/>
    <x v="176"/>
    <s v="1-15 dias"/>
    <x v="1"/>
    <s v="FECHADO"/>
    <s v="NAO SE APLICA"/>
    <s v="NAO SE APLICA"/>
    <s v="SIM"/>
    <x v="4"/>
    <s v="15"/>
    <s v="17"/>
    <s v="LOCAL NAO INFORMADO"/>
    <x v="5"/>
    <x v="1"/>
    <s v="165405"/>
    <s v=""/>
    <s v="4"/>
    <s v="Como voce avalia o atendimento prestado?"/>
    <x v="1"/>
    <s v="165405"/>
    <x v="0"/>
    <s v="4 - QUA"/>
    <s v="2025-02-24T03:00:00.000Z"/>
    <s v="2025-02-24T03:00:00.000Z"/>
    <s v="4 - QUA"/>
    <s v="Horas Úteis"/>
    <s v="40.000000"/>
    <s v="1.000000"/>
    <s v="daianasantos"/>
    <s v="9"/>
    <s v="Encerrado pelo usuario"/>
    <s v="Formulario Solicitação - Padrão"/>
    <s v=""/>
    <s v=""/>
    <s v=""/>
    <s v=""/>
    <s v="2.270000"/>
    <s v="0.000000"/>
    <s v="2.270000"/>
    <s v=""/>
    <s v="0.010000"/>
    <s v="2.270000"/>
    <s v="Alerta de Alteração de Liderança"/>
    <s v="Baixa"/>
    <s v=""/>
  </r>
  <r>
    <s v="165406"/>
    <x v="10"/>
    <s v="0.000000"/>
    <s v="0.000000"/>
    <x v="0"/>
    <s v="1-INCIDENTE"/>
    <x v="0"/>
    <x v="13"/>
    <x v="0"/>
    <s v="N/D"/>
    <s v="NÃO DEFINIDO"/>
    <s v="385"/>
    <s v="2025-02-26T18:30:54.000Z"/>
    <s v="2025-02-26T20:41:08.000Z"/>
    <x v="88"/>
    <d v="1899-12-30T15:30:00"/>
    <x v="95"/>
    <x v="472"/>
    <s v="1-15 dias"/>
    <x v="1"/>
    <s v="FECHADO"/>
    <s v="NAO SE APLICA"/>
    <s v="NAO SE APLICA"/>
    <s v="NÃO"/>
    <x v="10"/>
    <s v="15"/>
    <s v="17"/>
    <s v="LOCAL NAO INFORMADO"/>
    <x v="5"/>
    <x v="1"/>
    <s v="165406"/>
    <s v=""/>
    <s v=""/>
    <s v=""/>
    <x v="0"/>
    <s v="165406"/>
    <x v="1"/>
    <s v="4 - QUA"/>
    <s v="2025-02-24T03:00:00.000Z"/>
    <s v="2025-02-24T03:00:00.000Z"/>
    <s v="4 - QUA"/>
    <s v="Horas Úteis"/>
    <s v="16.000000"/>
    <s v="1.000000"/>
    <s v="gabriels"/>
    <s v="8"/>
    <s v="Encerrado pelo sistema"/>
    <s v="Formulario Incidente - Padrão"/>
    <s v=""/>
    <s v=""/>
    <s v=""/>
    <s v="0.410000"/>
    <s v="0.020000"/>
    <s v="1.740000"/>
    <s v="1.770000"/>
    <s v=""/>
    <s v="27.030000"/>
    <s v="2.180000"/>
    <s v="Migração email Eletrobras Outlook nao funciona"/>
    <s v="Baixa"/>
    <s v=""/>
  </r>
  <r>
    <s v="165407"/>
    <x v="10"/>
    <s v="0.000000"/>
    <s v="0.000000"/>
    <x v="0"/>
    <s v="1-INCIDENTE"/>
    <x v="0"/>
    <x v="2"/>
    <x v="0"/>
    <s v="N/D"/>
    <s v="NÃO DEFINIDO"/>
    <s v="385"/>
    <s v="2025-02-26T18:33:45.000Z"/>
    <s v="2025-02-26T20:39:45.000Z"/>
    <x v="88"/>
    <d v="1899-12-30T15:33:00"/>
    <x v="95"/>
    <x v="616"/>
    <s v="1-15 dias"/>
    <x v="1"/>
    <s v="FECHADO"/>
    <s v="NAO SE APLICA"/>
    <s v="NAO SE APLICA"/>
    <s v="NÃO"/>
    <x v="10"/>
    <s v="15"/>
    <s v="17"/>
    <s v="LOCAL NAO INFORMADO"/>
    <x v="5"/>
    <x v="1"/>
    <s v="165407"/>
    <s v=""/>
    <s v=""/>
    <s v=""/>
    <x v="0"/>
    <s v="165407"/>
    <x v="0"/>
    <s v="4 - QUA"/>
    <s v="2025-02-24T03:00:00.000Z"/>
    <s v="2025-02-24T03:00:00.000Z"/>
    <s v="4 - QUA"/>
    <s v="Horas Úteis"/>
    <s v="16.000000"/>
    <s v="1.000000"/>
    <s v="gabriels"/>
    <s v="8"/>
    <s v="Encerrado pelo sistema"/>
    <s v="Formulario Incidente - Padrão"/>
    <s v=""/>
    <s v=""/>
    <s v=""/>
    <s v="0.950000"/>
    <s v="0.520000"/>
    <s v="0.640000"/>
    <s v="1.160000"/>
    <s v=""/>
    <s v="27.060000"/>
    <s v="2.110000"/>
    <s v="Não esta imprimindo"/>
    <s v="Baixa"/>
    <s v=""/>
  </r>
  <r>
    <s v="165408"/>
    <x v="9"/>
    <s v="1.500000"/>
    <s v="90.000000"/>
    <x v="1"/>
    <s v="2-SERVICO"/>
    <x v="0"/>
    <x v="4"/>
    <x v="0"/>
    <s v="020402"/>
    <s v="OPERACAO"/>
    <s v="176"/>
    <s v="2025-02-26T18:52:36.000Z"/>
    <s v="2025-02-28T17:51:12.000Z"/>
    <x v="88"/>
    <d v="1899-12-30T15:52:00"/>
    <x v="48"/>
    <x v="146"/>
    <s v="1-15 dias"/>
    <x v="0"/>
    <s v="FECHADO"/>
    <s v="NAO SE APLICA"/>
    <s v="NAO SE APLICA"/>
    <s v="NÃO"/>
    <x v="0"/>
    <s v="15"/>
    <s v="14"/>
    <s v="PORTO VELHO"/>
    <x v="5"/>
    <x v="1"/>
    <s v="165408"/>
    <s v=""/>
    <s v=""/>
    <s v=""/>
    <x v="0"/>
    <s v="165408"/>
    <x v="0"/>
    <s v="4 - QUA"/>
    <s v="2025-02-24T03:00:00.000Z"/>
    <s v="2025-02-24T03:00:00.000Z"/>
    <s v="6 - SEX"/>
    <s v="Horas Úteis"/>
    <s v="16.000000"/>
    <s v="1.000000"/>
    <s v="ycarogasparin"/>
    <s v="8"/>
    <s v="Encerrado pelo sistema"/>
    <s v="Formulario Solicitação - Padrão"/>
    <s v=""/>
    <s v=""/>
    <s v=""/>
    <s v=""/>
    <s v="14.890000"/>
    <s v="2.130000"/>
    <s v="17.020000"/>
    <s v=""/>
    <s v="27.020000"/>
    <s v="17.020000"/>
    <s v="problama no computador do COG"/>
    <s v="Baixa"/>
    <s v=""/>
  </r>
  <r>
    <s v="165409"/>
    <x v="10"/>
    <s v="0.000000"/>
    <s v="0.000000"/>
    <x v="0"/>
    <s v="1-INCIDENTE"/>
    <x v="0"/>
    <x v="13"/>
    <x v="0"/>
    <s v="020403"/>
    <s v="MANUTENCAO DE UNIDADES GERADORAS"/>
    <s v="190"/>
    <s v="2025-02-26T19:15:44.000Z"/>
    <s v="2025-02-26T20:09:35.000Z"/>
    <x v="88"/>
    <d v="1899-12-30T16:15:00"/>
    <x v="95"/>
    <x v="491"/>
    <s v="1-15 dias"/>
    <x v="1"/>
    <s v="FECHADO"/>
    <s v="NAO SE APLICA"/>
    <s v="NAO SE APLICA"/>
    <s v="NÃO"/>
    <x v="10"/>
    <s v="16"/>
    <s v="17"/>
    <s v="PORTO VELHO"/>
    <x v="5"/>
    <x v="1"/>
    <s v="165409"/>
    <s v="Prestativo, rapido e objetivo no atendimento."/>
    <s v="4"/>
    <s v="Como voce avalia o atendimento prestado?"/>
    <x v="1"/>
    <s v="165409"/>
    <x v="0"/>
    <s v="4 - QUA"/>
    <s v="2025-02-24T03:00:00.000Z"/>
    <s v="2025-02-24T03:00:00.000Z"/>
    <s v="4 - QUA"/>
    <s v="Horas Úteis"/>
    <s v="16.000000"/>
    <s v="1.000000"/>
    <s v="alissont"/>
    <s v="9"/>
    <s v="Encerrado pelo usuario"/>
    <s v="Formulario Incidente - Padrão"/>
    <s v=""/>
    <s v=""/>
    <s v=""/>
    <s v=""/>
    <s v="0.010000"/>
    <s v="0.890000"/>
    <s v="0.900000"/>
    <s v=""/>
    <s v="1.060000"/>
    <s v="0.900000"/>
    <s v="Erro ao abrir o programa Project "/>
    <s v="Baixa"/>
    <s v=""/>
  </r>
  <r>
    <s v="165410"/>
    <x v="10"/>
    <s v="0.000000"/>
    <s v="0.000000"/>
    <x v="1"/>
    <s v="2-SERVICO"/>
    <x v="0"/>
    <x v="2"/>
    <x v="2"/>
    <s v="020601"/>
    <s v="ADMINISTRATIVO"/>
    <s v="58"/>
    <s v="2025-02-26T19:40:14.000Z"/>
    <s v="2025-02-27T18:17:27.000Z"/>
    <x v="88"/>
    <d v="1899-12-30T16:40:00"/>
    <x v="89"/>
    <x v="615"/>
    <s v="1-15 dias"/>
    <x v="1"/>
    <s v="FECHADO"/>
    <s v="NAO SE APLICA"/>
    <s v="NAO SE APLICA"/>
    <s v="NÃO"/>
    <x v="0"/>
    <s v="16"/>
    <s v="15"/>
    <s v="LOCAL NAO INFORMADO"/>
    <x v="5"/>
    <x v="1"/>
    <s v="165410"/>
    <s v=""/>
    <s v=""/>
    <s v=""/>
    <x v="0"/>
    <s v="165410"/>
    <x v="0"/>
    <s v="4 - QUA"/>
    <s v="2025-02-24T03:00:00.000Z"/>
    <s v="2025-02-24T03:00:00.000Z"/>
    <s v="5 - QUI"/>
    <s v="Horas Úteis"/>
    <s v="80.000000"/>
    <s v="1.000000"/>
    <s v="adrianabotelho"/>
    <s v="8"/>
    <s v="Encerrado pelo sistema"/>
    <s v="Formulario Solicitação - Infra - Solicitação Impressora"/>
    <s v=""/>
    <s v=""/>
    <s v=""/>
    <s v="6.330000"/>
    <s v="0.030000"/>
    <s v="1.280000"/>
    <s v="1.310000"/>
    <s v=""/>
    <s v="27.080000"/>
    <s v="7.640000"/>
    <s v="Configuração da impressora"/>
    <s v="Baixa"/>
    <s v=""/>
  </r>
  <r>
    <s v="165411"/>
    <x v="27"/>
    <s v="0.250000"/>
    <s v="15.000000"/>
    <x v="1"/>
    <s v="2-SERVICO"/>
    <x v="0"/>
    <x v="4"/>
    <x v="0"/>
    <s v="020403"/>
    <s v="MANUTENCAO DE UNIDADES GERADORAS"/>
    <s v="190"/>
    <s v="2025-02-26T19:41:05.000Z"/>
    <s v="2025-03-20T14:57:33.000Z"/>
    <x v="88"/>
    <d v="1899-12-30T16:41:00"/>
    <x v="104"/>
    <x v="88"/>
    <s v="16-30 dias"/>
    <x v="0"/>
    <s v="FECHADO"/>
    <s v="NAO SE APLICA"/>
    <s v="NAO SE APLICA"/>
    <s v="NÃO"/>
    <x v="0"/>
    <s v="16"/>
    <s v="11"/>
    <s v="LOCAL NAO INFORMADO"/>
    <x v="5"/>
    <x v="4"/>
    <s v="165411"/>
    <s v=""/>
    <s v=""/>
    <s v=""/>
    <x v="0"/>
    <s v="165411"/>
    <x v="0"/>
    <s v="4 - QUA"/>
    <s v="2025-02-24T03:00:00.000Z"/>
    <s v="2025-03-17T03:00:00.000Z"/>
    <s v="5 - QUI"/>
    <s v="Horas Úteis"/>
    <s v="16.000000"/>
    <s v="1.000000"/>
    <s v="matheuspmatos"/>
    <s v="8"/>
    <s v="Encerrado pelo sistema"/>
    <s v="Formulario Solicitação - Padrão"/>
    <s v=""/>
    <s v=""/>
    <s v=""/>
    <s v=""/>
    <s v="0.000000"/>
    <s v="123.450000"/>
    <s v="139.510000"/>
    <s v=""/>
    <s v="27.080000"/>
    <s v="139.510000"/>
    <s v="Monitor não funciona"/>
    <s v="Baixa"/>
    <s v=""/>
  </r>
  <r>
    <s v="165412"/>
    <x v="1"/>
    <s v=""/>
    <s v=""/>
    <x v="0"/>
    <s v="1-INCIDENTE"/>
    <x v="0"/>
    <x v="1"/>
    <x v="0"/>
    <s v="N/D"/>
    <s v="NÃO DEFINIDO"/>
    <s v="385"/>
    <s v="2025-02-26T20:07:34.000Z"/>
    <s v="2025-02-27T00:06:23.000Z"/>
    <x v="88"/>
    <d v="1899-12-30T17:07:00"/>
    <x v="95"/>
    <x v="301"/>
    <s v="1-15 dias"/>
    <x v="1"/>
    <s v="FECHADO"/>
    <s v="NAO SE APLICA"/>
    <s v="NAO SE APLICA"/>
    <s v="NÃO"/>
    <x v="1"/>
    <s v="17"/>
    <s v="21"/>
    <s v="LOCAL NAO INFORMADO"/>
    <x v="5"/>
    <x v="1"/>
    <s v="165412"/>
    <s v=""/>
    <s v=""/>
    <s v=""/>
    <x v="0"/>
    <s v="165412"/>
    <x v="0"/>
    <s v="4 - QUA"/>
    <s v="2025-02-24T03:00:00.000Z"/>
    <s v="2025-02-24T03:00:00.000Z"/>
    <s v="4 - QUA"/>
    <s v="Horas Úteis"/>
    <s v="4.000000"/>
    <s v="1.000000"/>
    <s v="noc_ebsit"/>
    <s v="8"/>
    <s v="Encerrado pelo sistema"/>
    <s v="Formulario Incidente - Padrão"/>
    <s v=""/>
    <s v=""/>
    <s v=""/>
    <s v=""/>
    <s v="0.660000"/>
    <s v="0.210000"/>
    <s v="0.880000"/>
    <s v=""/>
    <s v=""/>
    <s v="0.880000"/>
    <s v="SAEN--DBO-PRD-PSEN"/>
    <s v="Baixa"/>
    <s v=""/>
  </r>
  <r>
    <s v="165413"/>
    <x v="3"/>
    <s v=""/>
    <s v=""/>
    <x v="1"/>
    <s v="2-SERVICO"/>
    <x v="1"/>
    <x v="24"/>
    <x v="2"/>
    <s v="N/D"/>
    <s v="NÃO DEFINIDO"/>
    <s v="385"/>
    <s v="2025-02-26T20:38:08.000Z"/>
    <s v="2025-02-27T14:33:37.000Z"/>
    <x v="88"/>
    <d v="1899-12-30T17:38:00"/>
    <x v="89"/>
    <x v="156"/>
    <s v="1-15 dias"/>
    <x v="1"/>
    <s v="FECHADO"/>
    <s v="NAO SE APLICA"/>
    <s v="NAO SE APLICA"/>
    <s v="NÃO"/>
    <x v="2"/>
    <s v="17"/>
    <s v="11"/>
    <s v="LOCAL NAO INFORMADO"/>
    <x v="5"/>
    <x v="1"/>
    <s v="165413"/>
    <s v=""/>
    <s v=""/>
    <s v=""/>
    <x v="0"/>
    <s v="165413"/>
    <x v="0"/>
    <s v="4 - QUA"/>
    <s v="2025-02-24T03:00:00.000Z"/>
    <s v="2025-02-24T03:00:00.000Z"/>
    <s v="5 - QUI"/>
    <s v="Horas Úteis"/>
    <s v="40.000000"/>
    <s v="1.000000"/>
    <s v="maraisalima.elb"/>
    <s v="8"/>
    <s v="Encerrado pelo sistema"/>
    <s v="Formulario Solicitação - Padrão"/>
    <s v=""/>
    <s v=""/>
    <s v=""/>
    <s v=""/>
    <s v="0.010000"/>
    <s v="2.920000"/>
    <s v="2.930000"/>
    <s v=""/>
    <s v="27.070000"/>
    <s v="2.930000"/>
    <s v="REALIZAÇÃO DE ADIANTAMENTO"/>
    <s v="Baixa"/>
    <s v=""/>
  </r>
  <r>
    <s v="165414"/>
    <x v="27"/>
    <s v="0.250000"/>
    <s v="15.000000"/>
    <x v="1"/>
    <s v="2-SERVICO"/>
    <x v="0"/>
    <x v="2"/>
    <x v="2"/>
    <s v="020403"/>
    <s v="MANUTENCAO DE UNIDADES GERADORAS"/>
    <s v="190"/>
    <s v="2025-02-26T20:57:54.000Z"/>
    <s v="2025-03-12T20:32:15.000Z"/>
    <x v="88"/>
    <d v="1899-12-30T17:57:00"/>
    <x v="86"/>
    <x v="95"/>
    <s v="1-15 dias"/>
    <x v="0"/>
    <s v="FECHADO"/>
    <s v="NAO SE APLICA"/>
    <s v="NAO SE APLICA"/>
    <s v="NÃO"/>
    <x v="0"/>
    <s v="17"/>
    <s v="17"/>
    <s v="PORTO VELHO"/>
    <x v="5"/>
    <x v="4"/>
    <s v="165414"/>
    <s v=""/>
    <s v=""/>
    <s v=""/>
    <x v="0"/>
    <s v="165414"/>
    <x v="0"/>
    <s v="4 - QUA"/>
    <s v="2025-02-24T03:00:00.000Z"/>
    <s v="2025-03-10T03:00:00.000Z"/>
    <s v="4 - QUA"/>
    <s v="Horas Úteis"/>
    <s v="80.000000"/>
    <s v="1.000000"/>
    <s v="jeffersondias"/>
    <s v="8"/>
    <s v="Encerrado pelo sistema"/>
    <s v="Formulario Solicitação - Infra - Solicitação Impressora"/>
    <s v=""/>
    <s v=""/>
    <s v=""/>
    <s v=""/>
    <s v="0.000000"/>
    <s v="92.070000"/>
    <s v="89.720000"/>
    <s v=""/>
    <s v="27.020000"/>
    <s v="89.720000"/>
    <s v="Cadastro de impressora "/>
    <s v="Baixa"/>
    <s v=""/>
  </r>
  <r>
    <s v="165415"/>
    <x v="3"/>
    <s v=""/>
    <s v=""/>
    <x v="1"/>
    <s v="2-SERVICO"/>
    <x v="1"/>
    <x v="53"/>
    <x v="2"/>
    <s v="040201"/>
    <s v="TESOURARIA, CAPTACAO, RI, CONTAS A PAGAR E CONTAS A RECEBER"/>
    <s v="31"/>
    <s v="2025-02-26T22:54:24.000Z"/>
    <s v="2025-02-28T18:31:00.000Z"/>
    <x v="88"/>
    <d v="1899-12-30T19:54:00"/>
    <x v="48"/>
    <x v="195"/>
    <s v="1-15 dias"/>
    <x v="1"/>
    <s v="FECHADO"/>
    <s v="NAO SE APLICA"/>
    <s v="NAO SE APLICA"/>
    <s v="NÃO"/>
    <x v="2"/>
    <s v="19"/>
    <s v="15"/>
    <s v="LOCAL NAO INFORMADO"/>
    <x v="5"/>
    <x v="1"/>
    <s v="165415"/>
    <s v=""/>
    <s v=""/>
    <s v=""/>
    <x v="0"/>
    <s v="165415"/>
    <x v="0"/>
    <s v="4 - QUA"/>
    <s v="2025-02-24T03:00:00.000Z"/>
    <s v="2025-02-24T03:00:00.000Z"/>
    <s v="6 - SEX"/>
    <s v="Horas Úteis"/>
    <s v="40.000000"/>
    <s v="1.000000"/>
    <s v="victorhihassegawa"/>
    <s v="8"/>
    <s v="Encerrado pelo sistema"/>
    <s v="Formulario Solicitação - Padrão"/>
    <s v=""/>
    <s v=""/>
    <s v=""/>
    <s v="6.530000"/>
    <s v="0.000000"/>
    <s v="9.020000"/>
    <s v="9.020000"/>
    <s v=""/>
    <s v="28.020000"/>
    <s v="15.550000"/>
    <s v="Falha na leitura de extratos - MESA"/>
    <s v="Baixa"/>
    <s v=""/>
  </r>
  <r>
    <s v="165416"/>
    <x v="25"/>
    <s v=""/>
    <s v=""/>
    <x v="1"/>
    <s v="2-SERVICO"/>
    <x v="1"/>
    <x v="53"/>
    <x v="2"/>
    <s v="040201"/>
    <s v="TESOURARIA, CAPTACAO, RI, CONTAS A PAGAR E CONTAS A RECEBER"/>
    <s v="31"/>
    <s v="2025-02-26T22:55:43.000Z"/>
    <s v="2025-03-10T19:12:58.000Z"/>
    <x v="88"/>
    <d v="1899-12-30T19:55:00"/>
    <x v="28"/>
    <x v="241"/>
    <s v="1-15 dias"/>
    <x v="0"/>
    <s v="FECHADO"/>
    <s v="NAO SE APLICA"/>
    <s v="NAO SE APLICA"/>
    <s v="NÃO"/>
    <x v="2"/>
    <s v="19"/>
    <s v="16"/>
    <s v="LOCAL NAO INFORMADO"/>
    <x v="5"/>
    <x v="4"/>
    <s v="165416"/>
    <s v=""/>
    <s v=""/>
    <s v=""/>
    <x v="0"/>
    <s v="165416"/>
    <x v="0"/>
    <s v="4 - QUA"/>
    <s v="2025-02-24T03:00:00.000Z"/>
    <s v="2025-03-10T03:00:00.000Z"/>
    <s v="2 - SEG"/>
    <s v="Horas Úteis"/>
    <s v="40.000000"/>
    <s v="1.000000"/>
    <s v="victorhihassegawa"/>
    <s v="8"/>
    <s v="Encerrado pelo sistema"/>
    <s v="Formulario Solicitação - Padrão"/>
    <s v=""/>
    <s v=""/>
    <s v=""/>
    <s v=""/>
    <s v=""/>
    <s v="71.930000"/>
    <s v="70.330000"/>
    <s v=""/>
    <s v="27.010000"/>
    <s v="70.330000"/>
    <s v="Criação de conta contábil "/>
    <s v="Baixa"/>
    <s v=""/>
  </r>
  <r>
    <s v="165417"/>
    <x v="1"/>
    <s v=""/>
    <s v=""/>
    <x v="0"/>
    <s v="1-INCIDENTE"/>
    <x v="0"/>
    <x v="1"/>
    <x v="0"/>
    <s v="N/D"/>
    <s v="NÃO DEFINIDO"/>
    <s v="385"/>
    <s v="2025-02-27T08:05:20.000Z"/>
    <s v="2025-02-28T04:06:23.000Z"/>
    <x v="89"/>
    <d v="1899-12-30T05:05:00"/>
    <x v="48"/>
    <x v="430"/>
    <s v="1-15 dias"/>
    <x v="0"/>
    <s v="FECHADO"/>
    <s v="NAO SE APLICA"/>
    <s v="NAO SE APLICA"/>
    <s v="NÃO"/>
    <x v="1"/>
    <s v="05"/>
    <s v="01"/>
    <s v="LOCAL NAO INFORMADO"/>
    <x v="5"/>
    <x v="1"/>
    <s v="165417"/>
    <s v=""/>
    <s v=""/>
    <s v=""/>
    <x v="0"/>
    <s v="165417"/>
    <x v="0"/>
    <s v="5 - QUI"/>
    <s v="2025-02-24T03:00:00.000Z"/>
    <s v="2025-02-24T03:00:00.000Z"/>
    <s v="6 - SEX"/>
    <s v="Horas Úteis"/>
    <s v="4.000000"/>
    <s v="1.000000"/>
    <s v="noc_ebsit"/>
    <s v="8"/>
    <s v="Encerrado pelo sistema"/>
    <s v="Formulario Incidente - Padrão"/>
    <s v=""/>
    <s v=""/>
    <s v=""/>
    <s v=""/>
    <s v="8.930000"/>
    <s v="0.090000"/>
    <s v="9.020000"/>
    <s v=""/>
    <s v=""/>
    <s v="9.020000"/>
    <s v=" SAEN--DBO-PRD-PSOA-ATEN"/>
    <s v="Baixa"/>
    <s v=""/>
  </r>
  <r>
    <s v="165418"/>
    <x v="2"/>
    <s v="0.030000"/>
    <s v="2.000000"/>
    <x v="0"/>
    <s v="1-INCIDENTE"/>
    <x v="0"/>
    <x v="2"/>
    <x v="0"/>
    <s v="040801"/>
    <s v="TECNOLOGIA DE INFORMACAO"/>
    <s v="37"/>
    <s v="2025-02-27T10:02:00.000Z"/>
    <s v="2025-02-27T12:01:35.000Z"/>
    <x v="89"/>
    <d v="1899-12-30T07:02:00"/>
    <x v="89"/>
    <x v="622"/>
    <s v="1-15 dias"/>
    <x v="1"/>
    <s v="FECHADO"/>
    <s v="NAO SE APLICA"/>
    <s v="NAO SE APLICA"/>
    <s v="NÃO"/>
    <x v="0"/>
    <s v="07"/>
    <s v="09"/>
    <s v="LOCAL NAO INFORMADO"/>
    <x v="5"/>
    <x v="1"/>
    <s v="165418"/>
    <s v=""/>
    <s v=""/>
    <s v=""/>
    <x v="0"/>
    <s v="165418"/>
    <x v="0"/>
    <s v="5 - QUI"/>
    <s v="2025-02-24T03:00:00.000Z"/>
    <s v="2025-02-24T03:00:00.000Z"/>
    <s v="5 - QUI"/>
    <s v="Horas Úteis"/>
    <s v="16.000000"/>
    <s v="1.000000"/>
    <s v="jorgepereira"/>
    <s v="8"/>
    <s v="Encerrado pelo sistema"/>
    <s v="Formulario Incidente - Padrão"/>
    <s v=""/>
    <s v=""/>
    <s v=""/>
    <s v=""/>
    <s v="0.020000"/>
    <s v="0.000000"/>
    <s v="0.030000"/>
    <s v=""/>
    <s v="27.030000"/>
    <s v="0.030000"/>
    <s v="Task: Verificar Status das impressoras SPO"/>
    <s v="Baixa"/>
    <s v=""/>
  </r>
  <r>
    <s v="165419"/>
    <x v="0"/>
    <s v="0.250000"/>
    <s v="15.000000"/>
    <x v="1"/>
    <s v="2-SERVICO"/>
    <x v="0"/>
    <x v="13"/>
    <x v="0"/>
    <s v="020402"/>
    <s v="OPERACAO"/>
    <s v="176"/>
    <s v="2025-02-27T11:37:51.000Z"/>
    <s v="2025-03-10T19:47:25.000Z"/>
    <x v="89"/>
    <d v="1899-12-30T08:37:00"/>
    <x v="28"/>
    <x v="534"/>
    <s v="1-15 dias"/>
    <x v="0"/>
    <s v="FECHADO"/>
    <s v="NAO SE APLICA"/>
    <s v="NAO SE APLICA"/>
    <s v="NÃO"/>
    <x v="0"/>
    <s v="08"/>
    <s v="16"/>
    <s v="PORTO VELHO"/>
    <x v="5"/>
    <x v="4"/>
    <s v="165419"/>
    <s v=""/>
    <s v=""/>
    <s v=""/>
    <x v="0"/>
    <s v="165419"/>
    <x v="1"/>
    <s v="5 - QUI"/>
    <s v="2025-02-24T03:00:00.000Z"/>
    <s v="2025-03-10T03:00:00.000Z"/>
    <s v="2 - SEG"/>
    <s v="Horas Úteis"/>
    <s v="16.000000"/>
    <s v="1.000000"/>
    <s v="joseeudes"/>
    <s v="8"/>
    <s v="Encerrado pelo sistema"/>
    <s v="Formulario Solicitação - Padrão"/>
    <s v=""/>
    <s v=""/>
    <s v=""/>
    <s v=""/>
    <s v="0.000000"/>
    <s v="72.600000"/>
    <s v="70.910000"/>
    <s v=""/>
    <s v="27.020000"/>
    <s v="70.910000"/>
    <s v="Falha no acesso do e-mail"/>
    <s v="Baixa"/>
    <s v=""/>
  </r>
  <r>
    <s v="165420"/>
    <x v="10"/>
    <s v="0.000000"/>
    <s v="0.000000"/>
    <x v="1"/>
    <s v="2-SERVICO"/>
    <x v="0"/>
    <x v="8"/>
    <x v="0"/>
    <s v="030201"/>
    <s v="SUSTENTABILIDADE"/>
    <s v="42"/>
    <s v="2025-02-27T12:03:14.000Z"/>
    <s v="2025-03-11T19:58:37.000Z"/>
    <x v="89"/>
    <d v="1899-12-30T09:03:00"/>
    <x v="73"/>
    <x v="570"/>
    <s v="1-15 dias"/>
    <x v="0"/>
    <s v="FECHADO"/>
    <s v="NAO SE APLICA"/>
    <s v="NAO SE APLICA"/>
    <s v="NÃO"/>
    <x v="10"/>
    <s v="09"/>
    <s v="16"/>
    <s v="LOCAL NAO INFORMADO"/>
    <x v="5"/>
    <x v="4"/>
    <s v="165420"/>
    <s v=""/>
    <s v="4"/>
    <s v="Como voce avalia o atendimento prestado?"/>
    <x v="1"/>
    <s v="165420"/>
    <x v="0"/>
    <s v="5 - QUI"/>
    <s v="2025-02-24T03:00:00.000Z"/>
    <s v="2025-03-10T03:00:00.000Z"/>
    <s v="3 - TER"/>
    <s v="Horas Úteis"/>
    <s v="16.000000"/>
    <s v="1.000000"/>
    <s v="anasouto"/>
    <s v="8"/>
    <s v="Encerrado pelo sistema"/>
    <s v="Formulario Solicitação - Padrão"/>
    <s v=""/>
    <s v=""/>
    <s v=""/>
    <s v=""/>
    <s v="0.000000"/>
    <s v="81.740000"/>
    <s v="80.060000"/>
    <s v=""/>
    <s v="27.150000"/>
    <s v="80.060000"/>
    <s v="ACESSO A INTRANET"/>
    <s v="Baixa"/>
    <s v=""/>
  </r>
  <r>
    <s v="165421"/>
    <x v="0"/>
    <s v="0.500000"/>
    <s v="30.000000"/>
    <x v="1"/>
    <s v="2-SERVICO"/>
    <x v="0"/>
    <x v="34"/>
    <x v="18"/>
    <s v="030201"/>
    <s v="SUSTENTABILIDADE"/>
    <s v="42"/>
    <s v="2025-02-27T12:06:43.000Z"/>
    <s v="2025-03-10T19:30:39.000Z"/>
    <x v="89"/>
    <d v="1899-12-30T09:06:00"/>
    <x v="28"/>
    <x v="263"/>
    <s v="1-15 dias"/>
    <x v="1"/>
    <s v="FECHADO"/>
    <s v="NAO SE APLICA"/>
    <s v="NAO SE APLICA"/>
    <s v="NÃO"/>
    <x v="0"/>
    <s v="09"/>
    <s v="16"/>
    <s v="LOCAL NAO INFORMADO"/>
    <x v="5"/>
    <x v="4"/>
    <s v="165421"/>
    <s v=""/>
    <s v="3"/>
    <s v="Como voce avalia o atendimento prestado?"/>
    <x v="2"/>
    <s v="165421"/>
    <x v="0"/>
    <s v="5 - QUI"/>
    <s v="2025-02-24T03:00:00.000Z"/>
    <s v="2025-03-10T03:00:00.000Z"/>
    <s v="2 - SEG"/>
    <s v="Horas Úteis"/>
    <s v="80.000000"/>
    <s v="1.000000"/>
    <s v="anasouto"/>
    <s v="9"/>
    <s v="Encerrado pelo usuario"/>
    <s v="Formulario Solicitação - Padrão"/>
    <s v=""/>
    <s v=""/>
    <s v=""/>
    <s v=""/>
    <s v="0.000000"/>
    <s v="72.120000"/>
    <s v="70.510000"/>
    <s v=""/>
    <s v="0.100000"/>
    <s v="70.510000"/>
    <s v="INSTALAÇÃO WHATSAPP CORPORATIVO"/>
    <s v="Baixa"/>
    <s v=""/>
  </r>
  <r>
    <s v="165422"/>
    <x v="9"/>
    <s v="0.250000"/>
    <s v="15.000000"/>
    <x v="1"/>
    <s v="2-SERVICO"/>
    <x v="0"/>
    <x v="13"/>
    <x v="0"/>
    <s v="040502"/>
    <s v="ALMOXARIFADO"/>
    <s v="28"/>
    <s v="2025-02-27T12:26:22.000Z"/>
    <s v="2025-03-01T19:35:24.000Z"/>
    <x v="89"/>
    <d v="1899-12-30T09:26:00"/>
    <x v="96"/>
    <x v="346"/>
    <s v="1-15 dias"/>
    <x v="0"/>
    <s v="FECHADO"/>
    <s v="NAO SE APLICA"/>
    <s v="NAO SE APLICA"/>
    <s v="NÃO"/>
    <x v="5"/>
    <s v="09"/>
    <s v="16"/>
    <s v="LOCAL NAO INFORMADO"/>
    <x v="5"/>
    <x v="4"/>
    <s v="165422"/>
    <s v=""/>
    <s v=""/>
    <s v=""/>
    <x v="0"/>
    <s v="165422"/>
    <x v="1"/>
    <s v="5 - QUI"/>
    <s v="2025-02-24T03:00:00.000Z"/>
    <s v="2025-02-24T03:00:00.000Z"/>
    <s v="7 - SÁB"/>
    <s v="Horas Úteis"/>
    <s v="16.000000"/>
    <s v="1.000000"/>
    <s v="thiagooliveira"/>
    <s v="8"/>
    <s v="Encerrado pelo sistema"/>
    <s v="Formulario Solicitação - Padrão"/>
    <s v=""/>
    <s v=""/>
    <s v=""/>
    <s v=""/>
    <s v="0.000000"/>
    <s v="17.700000"/>
    <s v="17.600000"/>
    <s v=""/>
    <s v="27.030000"/>
    <s v="17.600000"/>
    <s v="SEM ACESSO AO E-MAIL"/>
    <s v="Baixa"/>
    <s v=""/>
  </r>
  <r>
    <s v="165423"/>
    <x v="16"/>
    <s v=""/>
    <s v=""/>
    <x v="1"/>
    <s v="2-SERVICO"/>
    <x v="1"/>
    <x v="42"/>
    <x v="2"/>
    <s v="020401"/>
    <s v="ENGENHARIA, PLANEJ. E CONTROLE ESTATÍSTICO"/>
    <s v="66"/>
    <s v="2025-02-27T12:38:30.000Z"/>
    <s v="2025-02-27T14:24:25.000Z"/>
    <x v="89"/>
    <d v="1899-12-30T09:38:00"/>
    <x v="89"/>
    <x v="425"/>
    <s v="1-15 dias"/>
    <x v="1"/>
    <s v="FECHADO"/>
    <s v="NAO SE APLICA"/>
    <s v="NAO SE APLICA"/>
    <s v="NÃO"/>
    <x v="3"/>
    <s v="09"/>
    <s v="11"/>
    <s v="PORTO VELHO"/>
    <x v="5"/>
    <x v="1"/>
    <s v="165423"/>
    <s v=""/>
    <s v=""/>
    <s v=""/>
    <x v="0"/>
    <s v="165423"/>
    <x v="1"/>
    <s v="5 - QUI"/>
    <s v="2025-02-24T03:00:00.000Z"/>
    <s v="2025-02-24T03:00:00.000Z"/>
    <s v="5 - QUI"/>
    <s v="Horas Úteis"/>
    <s v="16.000000"/>
    <s v="1.000000"/>
    <s v="lbiazetti"/>
    <s v="8"/>
    <s v="Encerrado pelo sistema"/>
    <s v="Formulario Solicitação - Padrão"/>
    <s v=""/>
    <s v=""/>
    <s v=""/>
    <s v=""/>
    <s v="0.060000"/>
    <s v="1.710000"/>
    <s v="1.770000"/>
    <s v=""/>
    <s v="27.060000"/>
    <s v="1.770000"/>
    <s v="Apropriaçào de mão de obra não realizando o carregamento no sistema"/>
    <s v="Baixa"/>
    <s v=""/>
  </r>
  <r>
    <s v="165424"/>
    <x v="2"/>
    <s v="0.030000"/>
    <s v="2.000000"/>
    <x v="0"/>
    <s v="1-INCIDENTE"/>
    <x v="0"/>
    <x v="2"/>
    <x v="0"/>
    <s v="040801"/>
    <s v="TECNOLOGIA DE INFORMACAO"/>
    <s v="37"/>
    <s v="2025-02-27T12:43:00.000Z"/>
    <s v="2025-02-27T12:56:44.000Z"/>
    <x v="89"/>
    <d v="1899-12-30T09:43:00"/>
    <x v="89"/>
    <x v="64"/>
    <s v="1-15 dias"/>
    <x v="1"/>
    <s v="FECHADO"/>
    <s v="NAO SE APLICA"/>
    <s v="NAO SE APLICA"/>
    <s v="NÃO"/>
    <x v="0"/>
    <s v="09"/>
    <s v="09"/>
    <s v="LOCAL NAO INFORMADO"/>
    <x v="5"/>
    <x v="1"/>
    <s v="165424"/>
    <s v=""/>
    <s v=""/>
    <s v=""/>
    <x v="0"/>
    <s v="165424"/>
    <x v="0"/>
    <s v="5 - QUI"/>
    <s v="2025-02-24T03:00:00.000Z"/>
    <s v="2025-02-24T03:00:00.000Z"/>
    <s v="5 - QUI"/>
    <s v="Horas Úteis"/>
    <s v="16.000000"/>
    <s v="1.000000"/>
    <s v="jorgepereira"/>
    <s v="8"/>
    <s v="Encerrado pelo sistema"/>
    <s v="Formulario Incidente - Padrão"/>
    <s v=""/>
    <s v=""/>
    <s v=""/>
    <s v=""/>
    <s v="0.000000"/>
    <s v="0.230000"/>
    <s v="0.230000"/>
    <s v=""/>
    <s v="27.020000"/>
    <s v="0.230000"/>
    <s v="Task: Verificar Status das impressoras SPO"/>
    <s v="Baixa"/>
    <s v=""/>
  </r>
  <r>
    <s v="165425"/>
    <x v="1"/>
    <s v=""/>
    <s v=""/>
    <x v="1"/>
    <s v="2-SERVICO"/>
    <x v="0"/>
    <x v="1"/>
    <x v="2"/>
    <s v="040801"/>
    <s v="TECNOLOGIA DE INFORMACAO"/>
    <s v="37"/>
    <s v="2025-02-27T13:00:41.000Z"/>
    <s v="2025-03-06T15:21:30.000Z"/>
    <x v="89"/>
    <d v="1899-12-30T10:00:00"/>
    <x v="87"/>
    <x v="87"/>
    <s v="1-15 dias"/>
    <x v="0"/>
    <s v="FECHADO"/>
    <s v="NAO SE APLICA"/>
    <s v="NAO SE APLICA"/>
    <s v="NÃO"/>
    <x v="1"/>
    <s v="10"/>
    <s v="12"/>
    <s v="PORTO VELHO"/>
    <x v="5"/>
    <x v="4"/>
    <s v="165425"/>
    <s v=""/>
    <s v=""/>
    <s v=""/>
    <x v="0"/>
    <s v="165425"/>
    <x v="0"/>
    <s v="5 - QUI"/>
    <s v="2025-02-24T03:00:00.000Z"/>
    <s v="2025-03-03T03:00:00.000Z"/>
    <s v="5 - QUI"/>
    <s v="Horas Úteis"/>
    <s v="40.000000"/>
    <s v="1.000000"/>
    <s v="alexandresilva"/>
    <s v="8"/>
    <s v="Encerrado pelo sistema"/>
    <s v="Formulario Solicitação - Padrão"/>
    <s v=""/>
    <s v=""/>
    <s v=""/>
    <s v=""/>
    <s v="44.410000"/>
    <s v="0.080000"/>
    <s v="44.390000"/>
    <s v=""/>
    <s v=""/>
    <s v="44.390000"/>
    <s v="Ajuda para executar comando no autonomous"/>
    <s v="Baixa"/>
    <s v=""/>
  </r>
  <r>
    <s v="165426"/>
    <x v="10"/>
    <s v="0.000000"/>
    <s v="0.000000"/>
    <x v="0"/>
    <s v="1-INCIDENTE"/>
    <x v="0"/>
    <x v="15"/>
    <x v="6"/>
    <s v="020403"/>
    <s v="MANUTENCAO DE UNIDADES GERADORAS"/>
    <s v="190"/>
    <s v="2025-02-27T13:15:52.000Z"/>
    <s v="2025-02-27T13:48:41.000Z"/>
    <x v="89"/>
    <d v="1899-12-30T10:15:00"/>
    <x v="89"/>
    <x v="51"/>
    <s v="1-15 dias"/>
    <x v="1"/>
    <s v="FECHADO"/>
    <s v="NAO SE APLICA"/>
    <s v="NAO SE APLICA"/>
    <s v="NÃO"/>
    <x v="10"/>
    <s v="10"/>
    <s v="10"/>
    <s v="LOCAL NAO INFORMADO"/>
    <x v="5"/>
    <x v="1"/>
    <s v="165426"/>
    <s v=""/>
    <s v=""/>
    <s v=""/>
    <x v="0"/>
    <s v="165426"/>
    <x v="0"/>
    <s v="5 - QUI"/>
    <s v="2025-02-24T03:00:00.000Z"/>
    <s v="2025-02-24T03:00:00.000Z"/>
    <s v="5 - QUI"/>
    <s v="Horas Úteis"/>
    <s v="16.000000"/>
    <s v="1.000000"/>
    <s v="fabioalves"/>
    <s v="8"/>
    <s v="Encerrado pelo sistema"/>
    <s v="Formulario Incidente - Padrão"/>
    <s v=""/>
    <s v=""/>
    <s v=""/>
    <s v=""/>
    <s v="0.000000"/>
    <s v="0.550000"/>
    <s v="0.550000"/>
    <s v=""/>
    <s v="27.070000"/>
    <s v="0.550000"/>
    <s v="Não consigo abrir meus arquivos"/>
    <s v="Baixa"/>
    <s v=""/>
  </r>
  <r>
    <s v="165427"/>
    <x v="9"/>
    <s v="0.500000"/>
    <s v="30.000000"/>
    <x v="1"/>
    <s v="2-SERVICO"/>
    <x v="0"/>
    <x v="2"/>
    <x v="2"/>
    <s v="N/D"/>
    <s v="NÃO DEFINIDO"/>
    <s v="385"/>
    <s v="2025-02-27T14:05:15.000Z"/>
    <s v="2025-03-01T20:06:49.000Z"/>
    <x v="89"/>
    <d v="1899-12-30T11:05:00"/>
    <x v="96"/>
    <x v="223"/>
    <s v="1-15 dias"/>
    <x v="1"/>
    <s v="FECHADO"/>
    <s v="NAO SE APLICA"/>
    <s v="NAO SE APLICA"/>
    <s v="NÃO"/>
    <x v="0"/>
    <s v="11"/>
    <s v="17"/>
    <s v="TERCEIRO"/>
    <x v="5"/>
    <x v="4"/>
    <s v="165427"/>
    <s v=""/>
    <s v=""/>
    <s v=""/>
    <x v="0"/>
    <s v="165427"/>
    <x v="0"/>
    <s v="5 - QUI"/>
    <s v="2025-02-24T03:00:00.000Z"/>
    <s v="2025-02-24T03:00:00.000Z"/>
    <s v="7 - SÁB"/>
    <s v="Horas Úteis"/>
    <s v="80.000000"/>
    <s v="1.000000"/>
    <s v="anas"/>
    <s v="8"/>
    <s v="Encerrado pelo sistema"/>
    <s v="Formulario Solicitação - Infra - Solicitação Impressora"/>
    <s v=""/>
    <s v=""/>
    <s v=""/>
    <s v=""/>
    <s v="0.000000"/>
    <s v="16.050000"/>
    <s v="15.950000"/>
    <s v=""/>
    <s v="27.030000"/>
    <s v="15.950000"/>
    <s v="Impressora com erro de manutenção "/>
    <s v="Baixa"/>
    <s v=""/>
  </r>
  <r>
    <s v="165428"/>
    <x v="11"/>
    <s v=""/>
    <s v=""/>
    <x v="1"/>
    <s v="2-SERVICO"/>
    <x v="1"/>
    <x v="41"/>
    <x v="14"/>
    <s v="040701"/>
    <s v="GESTAO DE PESSOAS"/>
    <s v="20"/>
    <s v="2025-02-27T14:30:17.000Z"/>
    <s v="2025-02-28T17:50:07.000Z"/>
    <x v="89"/>
    <d v="1899-12-30T11:30:00"/>
    <x v="48"/>
    <x v="564"/>
    <s v="1-15 dias"/>
    <x v="1"/>
    <s v="FECHADO"/>
    <s v="NAO SE APLICA"/>
    <s v="NAO SE APLICA"/>
    <s v="NÃO"/>
    <x v="4"/>
    <s v="11"/>
    <s v="14"/>
    <s v="LOCAL NAO INFORMADO"/>
    <x v="5"/>
    <x v="1"/>
    <s v="165428"/>
    <s v=""/>
    <s v=""/>
    <s v=""/>
    <x v="0"/>
    <s v="165428"/>
    <x v="0"/>
    <s v="5 - QUI"/>
    <s v="2025-02-24T03:00:00.000Z"/>
    <s v="2025-02-24T03:00:00.000Z"/>
    <s v="6 - SEX"/>
    <s v="Horas Úteis"/>
    <s v="40.000000"/>
    <s v="1.000000"/>
    <s v="naiarasilva"/>
    <s v="8"/>
    <s v="Encerrado pelo sistema"/>
    <s v="Formulario Solicitação - Padrão"/>
    <s v=""/>
    <s v=""/>
    <s v=""/>
    <s v=""/>
    <s v="12.120000"/>
    <s v="0.230000"/>
    <s v="12.360000"/>
    <s v=""/>
    <s v="27.040000"/>
    <s v="12.360000"/>
    <s v="Apresentação pacote de benefícios"/>
    <s v="Baixa"/>
    <s v=""/>
  </r>
  <r>
    <s v="165429"/>
    <x v="3"/>
    <s v=""/>
    <s v=""/>
    <x v="1"/>
    <s v="2-SERVICO"/>
    <x v="1"/>
    <x v="25"/>
    <x v="2"/>
    <s v="N/D"/>
    <s v="NÃO DEFINIDO"/>
    <s v="385"/>
    <s v="2025-02-27T14:33:19.000Z"/>
    <s v="2025-02-27T21:17:45.000Z"/>
    <x v="89"/>
    <d v="1899-12-30T11:33:00"/>
    <x v="89"/>
    <x v="54"/>
    <s v="1-15 dias"/>
    <x v="1"/>
    <s v="FECHADO"/>
    <s v="NAO SE APLICA"/>
    <s v="NAO SE APLICA"/>
    <s v="NÃO"/>
    <x v="2"/>
    <s v="11"/>
    <s v="18"/>
    <s v="LOCAL NAO INFORMADO"/>
    <x v="5"/>
    <x v="1"/>
    <s v="165429"/>
    <s v=""/>
    <s v=""/>
    <s v=""/>
    <x v="0"/>
    <s v="165429"/>
    <x v="1"/>
    <s v="5 - QUI"/>
    <s v="2025-02-24T03:00:00.000Z"/>
    <s v="2025-02-24T03:00:00.000Z"/>
    <s v="5 - QUI"/>
    <s v="Horas Úteis"/>
    <s v="40.000000"/>
    <s v="1.000000"/>
    <s v="tacioviana.elb"/>
    <s v="8"/>
    <s v="Encerrado pelo sistema"/>
    <s v="Formulario Solicitação - Padrão"/>
    <s v=""/>
    <s v=""/>
    <s v=""/>
    <s v="6.470000"/>
    <s v="0.000000"/>
    <s v="0.080000"/>
    <s v="0.070000"/>
    <s v=""/>
    <s v="27.040000"/>
    <s v="6.540000"/>
    <s v="O lote manual de não lançamentos não é processado"/>
    <s v="Baixa"/>
    <s v=""/>
  </r>
  <r>
    <s v="165430"/>
    <x v="10"/>
    <s v="0.000000"/>
    <s v="0.000000"/>
    <x v="0"/>
    <s v="1-INCIDENTE"/>
    <x v="0"/>
    <x v="4"/>
    <x v="0"/>
    <s v="020401"/>
    <s v="ENGENHARIA, PLANEJ. E CONTROLE ESTATÍSTICO"/>
    <s v="66"/>
    <s v="2025-02-27T14:36:22.000Z"/>
    <s v="2025-02-27T14:59:22.000Z"/>
    <x v="89"/>
    <d v="1899-12-30T11:36:00"/>
    <x v="89"/>
    <x v="464"/>
    <s v="1-15 dias"/>
    <x v="1"/>
    <s v="FECHADO"/>
    <s v="NAO SE APLICA"/>
    <s v="NAO SE APLICA"/>
    <s v="NÃO"/>
    <x v="10"/>
    <s v="11"/>
    <s v="11"/>
    <s v="PORTO VELHO"/>
    <x v="5"/>
    <x v="1"/>
    <s v="165430"/>
    <s v=""/>
    <s v=""/>
    <s v=""/>
    <x v="0"/>
    <s v="165430"/>
    <x v="0"/>
    <s v="5 - QUI"/>
    <s v="2025-02-24T03:00:00.000Z"/>
    <s v="2025-02-24T03:00:00.000Z"/>
    <s v="5 - QUI"/>
    <s v="Horas Úteis"/>
    <s v="16.000000"/>
    <s v="1.000000"/>
    <s v="lbiazetti"/>
    <s v="8"/>
    <s v="Encerrado pelo sistema"/>
    <s v="Formulario Incidente - Padrão"/>
    <s v=""/>
    <s v=""/>
    <s v=""/>
    <s v=""/>
    <s v="0.010000"/>
    <s v="0.380000"/>
    <s v="0.380000"/>
    <s v=""/>
    <s v="27.060000"/>
    <s v="0.380000"/>
    <s v="Problema Configuração Outlook "/>
    <s v="Baixa"/>
    <s v=""/>
  </r>
  <r>
    <s v="165431"/>
    <x v="8"/>
    <s v=""/>
    <s v=""/>
    <x v="1"/>
    <s v="2-SERVICO"/>
    <x v="0"/>
    <x v="13"/>
    <x v="46"/>
    <s v="N/D"/>
    <s v="NÃO DEFINIDO"/>
    <s v="385"/>
    <s v="2025-02-27T14:55:10.000Z"/>
    <s v="2025-02-28T13:07:02.000Z"/>
    <x v="89"/>
    <d v="1899-12-30T11:55:00"/>
    <x v="48"/>
    <x v="15"/>
    <s v="1-15 dias"/>
    <x v="1"/>
    <s v="FECHADO"/>
    <s v="NAO SE APLICA"/>
    <s v="NAO SE APLICA"/>
    <s v="NÃO"/>
    <x v="5"/>
    <s v="11"/>
    <s v="10"/>
    <s v="LOCAL NAO INFORMADO"/>
    <x v="5"/>
    <x v="1"/>
    <s v="165431"/>
    <s v=""/>
    <s v=""/>
    <s v=""/>
    <x v="0"/>
    <s v="165431"/>
    <x v="1"/>
    <s v="5 - QUI"/>
    <s v="2025-02-24T03:00:00.000Z"/>
    <s v="2025-02-24T03:00:00.000Z"/>
    <s v="6 - SEX"/>
    <s v="Horas Úteis"/>
    <s v="80.000000"/>
    <s v="1.000000"/>
    <s v="carlas"/>
    <s v="9"/>
    <s v="Encerrado pelo usuario"/>
    <s v="Formulario Solicitação - Padrão"/>
    <s v=""/>
    <s v=""/>
    <s v=""/>
    <s v=""/>
    <s v="0.000000"/>
    <s v="7.210000"/>
    <s v="7.210000"/>
    <s v=""/>
    <s v="0.300000"/>
    <s v="7.210000"/>
    <s v="Aumento de memória do email "/>
    <s v="Baixa"/>
    <s v=""/>
  </r>
  <r>
    <s v="165432"/>
    <x v="1"/>
    <s v=""/>
    <s v=""/>
    <x v="0"/>
    <s v="1-INCIDENTE"/>
    <x v="0"/>
    <x v="1"/>
    <x v="0"/>
    <s v="N/D"/>
    <s v="NÃO DEFINIDO"/>
    <s v="385"/>
    <s v="2025-02-27T15:31:38.000Z"/>
    <s v="2025-02-27T21:21:31.000Z"/>
    <x v="89"/>
    <d v="1899-12-30T12:31:00"/>
    <x v="89"/>
    <x v="11"/>
    <s v="1-15 dias"/>
    <x v="1"/>
    <s v="FECHADO"/>
    <s v="NAO SE APLICA"/>
    <s v="NAO SE APLICA"/>
    <s v="NÃO"/>
    <x v="1"/>
    <s v="12"/>
    <s v="18"/>
    <s v="LOCAL NAO INFORMADO"/>
    <x v="5"/>
    <x v="1"/>
    <s v="165432"/>
    <s v=""/>
    <s v=""/>
    <s v=""/>
    <x v="0"/>
    <s v="165432"/>
    <x v="0"/>
    <s v="5 - QUI"/>
    <s v="2025-02-24T03:00:00.000Z"/>
    <s v="2025-02-24T03:00:00.000Z"/>
    <s v="5 - QUI"/>
    <s v="Horas Úteis"/>
    <s v="4.000000"/>
    <s v="1.000000"/>
    <s v="noc_ebsit"/>
    <s v="8"/>
    <s v="Encerrado pelo sistema"/>
    <s v="Formulario Incidente - Padrão"/>
    <s v=""/>
    <s v=""/>
    <s v=""/>
    <s v=""/>
    <s v="2.260000"/>
    <s v="0.570000"/>
    <s v="2.820000"/>
    <s v=""/>
    <s v=""/>
    <s v="2.820000"/>
    <s v="SAEN--APS-PRD-SAE-PVH-AP-019"/>
    <s v="Baixa"/>
    <s v=""/>
  </r>
  <r>
    <s v="165433"/>
    <x v="1"/>
    <s v=""/>
    <s v=""/>
    <x v="1"/>
    <s v="2-SERVICO"/>
    <x v="1"/>
    <x v="25"/>
    <x v="2"/>
    <s v="040301"/>
    <s v="CONTROLADORIA"/>
    <s v="48"/>
    <s v="2025-02-27T15:48:31.000Z"/>
    <s v="2025-03-11T18:04:36.000Z"/>
    <x v="89"/>
    <d v="1899-12-30T12:48:00"/>
    <x v="73"/>
    <x v="58"/>
    <s v="1-15 dias"/>
    <x v="1"/>
    <s v="FECHADO"/>
    <s v="NAO SE APLICA"/>
    <s v="NAO SE APLICA"/>
    <s v="NÃO"/>
    <x v="0"/>
    <s v="12"/>
    <s v="15"/>
    <s v="LOCAL NAO INFORMADO"/>
    <x v="5"/>
    <x v="4"/>
    <s v="165433"/>
    <s v=""/>
    <s v=""/>
    <s v=""/>
    <x v="0"/>
    <s v="165433"/>
    <x v="1"/>
    <s v="5 - QUI"/>
    <s v="2025-02-24T03:00:00.000Z"/>
    <s v="2025-03-10T03:00:00.000Z"/>
    <s v="3 - TER"/>
    <s v="Horas Úteis"/>
    <s v="40.000000"/>
    <s v="1.000000"/>
    <s v="isabelarsilva"/>
    <s v="8"/>
    <s v="Encerrado pelo sistema"/>
    <s v="Formulario Solicitação - Padrão"/>
    <s v=""/>
    <s v=""/>
    <s v=""/>
    <s v="45.150000"/>
    <s v="0.000000"/>
    <s v="5.200000"/>
    <s v="5.120000"/>
    <s v=""/>
    <s v=""/>
    <s v="50.270000"/>
    <s v="Erro ao baixar um arquivo anexado no lcto"/>
    <s v="Baixa"/>
    <s v=""/>
  </r>
  <r>
    <s v="165434"/>
    <x v="3"/>
    <s v=""/>
    <s v=""/>
    <x v="1"/>
    <s v="2-SERVICO"/>
    <x v="1"/>
    <x v="22"/>
    <x v="2"/>
    <s v="N/D"/>
    <s v="NÃO DEFINIDO"/>
    <s v="385"/>
    <s v="2025-02-27T17:21:05.000Z"/>
    <s v="2025-02-27T20:26:30.000Z"/>
    <x v="89"/>
    <d v="1899-12-30T14:21:00"/>
    <x v="89"/>
    <x v="293"/>
    <s v="1-15 dias"/>
    <x v="1"/>
    <s v="FECHADO"/>
    <s v="NAO SE APLICA"/>
    <s v="NAO SE APLICA"/>
    <s v="NÃO"/>
    <x v="2"/>
    <s v="14"/>
    <s v="17"/>
    <s v="LOCAL NAO INFORMADO"/>
    <x v="5"/>
    <x v="1"/>
    <s v="165434"/>
    <s v=""/>
    <s v=""/>
    <s v=""/>
    <x v="0"/>
    <s v="165434"/>
    <x v="0"/>
    <s v="5 - QUI"/>
    <s v="2025-02-24T03:00:00.000Z"/>
    <s v="2025-02-24T03:00:00.000Z"/>
    <s v="5 - QUI"/>
    <s v="Horas Úteis"/>
    <s v="40.000000"/>
    <s v="1.000000"/>
    <s v="maraisalima.elb"/>
    <s v="8"/>
    <s v="Encerrado pelo sistema"/>
    <s v="Formulario Solicitação - Padrão"/>
    <s v=""/>
    <s v=""/>
    <s v=""/>
    <s v=""/>
    <s v="0.000000"/>
    <s v="3.100000"/>
    <s v="3.100000"/>
    <s v=""/>
    <s v="27.010000"/>
    <s v="3.100000"/>
    <s v="CANCELAMENTO ND "/>
    <s v="Baixa"/>
    <s v=""/>
  </r>
  <r>
    <s v="165435"/>
    <x v="27"/>
    <s v="1.250000"/>
    <s v="75.000000"/>
    <x v="1"/>
    <s v="2-SERVICO"/>
    <x v="0"/>
    <x v="15"/>
    <x v="3"/>
    <s v="N/D"/>
    <s v="NÃO DEFINIDO"/>
    <s v="385"/>
    <s v="2025-02-27T17:23:46.000Z"/>
    <s v="2025-03-13T20:05:22.000Z"/>
    <x v="89"/>
    <d v="1899-12-30T14:23:00"/>
    <x v="90"/>
    <x v="280"/>
    <s v="1-15 dias"/>
    <x v="0"/>
    <s v="FECHADO"/>
    <s v="NAO SE APLICA"/>
    <s v="NAO SE APLICA"/>
    <s v="NÃO"/>
    <x v="0"/>
    <s v="14"/>
    <s v="17"/>
    <s v="TERCEIRO"/>
    <x v="5"/>
    <x v="4"/>
    <s v="165435"/>
    <s v=""/>
    <s v=""/>
    <s v=""/>
    <x v="0"/>
    <s v="165435"/>
    <x v="0"/>
    <s v="5 - QUI"/>
    <s v="2025-02-24T03:00:00.000Z"/>
    <s v="2025-03-10T03:00:00.000Z"/>
    <s v="5 - QUI"/>
    <s v="Horas Úteis"/>
    <s v="80.000000"/>
    <s v="1.000000"/>
    <s v="marioc"/>
    <s v="8"/>
    <s v="Encerrado pelo sistema"/>
    <s v="Formulario Solicitação - Padrão"/>
    <s v=""/>
    <s v="90.220000"/>
    <s v=""/>
    <s v="4.390000"/>
    <s v="0.000000"/>
    <s v="0.010000"/>
    <s v="88.460000"/>
    <s v=""/>
    <s v="27.040000"/>
    <s v="92.850000"/>
    <s v="Impossibilidade de compartilhar pasta onedrive"/>
    <s v="Baixa"/>
    <s v=""/>
  </r>
  <r>
    <s v="165436"/>
    <x v="3"/>
    <s v=""/>
    <s v=""/>
    <x v="1"/>
    <s v="2-SERVICO"/>
    <x v="1"/>
    <x v="22"/>
    <x v="2"/>
    <s v="N/D"/>
    <s v="NÃO DEFINIDO"/>
    <s v="385"/>
    <s v="2025-02-27T17:24:00.000Z"/>
    <s v="2025-03-06T19:30:10.000Z"/>
    <x v="89"/>
    <d v="1899-12-30T14:24:00"/>
    <x v="87"/>
    <x v="263"/>
    <s v="1-15 dias"/>
    <x v="1"/>
    <s v="FECHADO"/>
    <s v="NAO SE APLICA"/>
    <s v="NAO SE APLICA"/>
    <s v="NÃO"/>
    <x v="2"/>
    <s v="14"/>
    <s v="16"/>
    <s v="LOCAL NAO INFORMADO"/>
    <x v="5"/>
    <x v="4"/>
    <s v="165436"/>
    <s v=""/>
    <s v=""/>
    <s v=""/>
    <x v="0"/>
    <s v="165436"/>
    <x v="0"/>
    <s v="5 - QUI"/>
    <s v="2025-02-24T03:00:00.000Z"/>
    <s v="2025-03-03T03:00:00.000Z"/>
    <s v="5 - QUI"/>
    <s v="Horas Úteis"/>
    <s v="40.000000"/>
    <s v="1.000000"/>
    <s v="maraisalima.elb"/>
    <s v="8"/>
    <s v="Encerrado pelo sistema"/>
    <s v="Formulario Solicitação - Padrão"/>
    <s v=""/>
    <s v=""/>
    <s v=""/>
    <s v="43.620000"/>
    <s v="0.030000"/>
    <s v="3.610000"/>
    <s v="3.550000"/>
    <s v=""/>
    <s v="27.060000"/>
    <s v="47.170000"/>
    <s v="BAIXAR UM IMPOSTO DE NF CANCELADA"/>
    <s v="Baixa"/>
    <s v=""/>
  </r>
  <r>
    <s v="165437"/>
    <x v="26"/>
    <s v=""/>
    <s v=""/>
    <x v="1"/>
    <s v="2-SERVICO"/>
    <x v="0"/>
    <x v="13"/>
    <x v="11"/>
    <s v="050301"/>
    <s v="REGULATORIO"/>
    <s v="7"/>
    <s v="2025-02-27T17:25:38.000Z"/>
    <s v="2025-02-28T18:57:19.000Z"/>
    <x v="89"/>
    <d v="1899-12-30T14:25:00"/>
    <x v="48"/>
    <x v="245"/>
    <s v="1-15 dias"/>
    <x v="1"/>
    <s v="FECHADO"/>
    <s v="NAO SE APLICA"/>
    <s v="NAO SE APLICA"/>
    <s v="NÃO"/>
    <x v="5"/>
    <s v="14"/>
    <s v="15"/>
    <s v="SAO PAULO"/>
    <x v="5"/>
    <x v="1"/>
    <s v="165437"/>
    <s v=""/>
    <s v=""/>
    <s v=""/>
    <x v="0"/>
    <s v="165437"/>
    <x v="1"/>
    <s v="5 - QUI"/>
    <s v="2025-02-24T03:00:00.000Z"/>
    <s v="2025-02-24T03:00:00.000Z"/>
    <s v="6 - SEX"/>
    <s v="Horas Úteis"/>
    <s v="80.000000"/>
    <s v="1.000000"/>
    <s v="monicaferreira"/>
    <s v="8"/>
    <s v="Encerrado pelo sistema"/>
    <s v="Formulario Solicitação - Padrão"/>
    <s v=""/>
    <s v=""/>
    <s v=""/>
    <s v=""/>
    <s v="0.010000"/>
    <s v="10.540000"/>
    <s v="10.550000"/>
    <s v=""/>
    <s v="27.580000"/>
    <s v="10.550000"/>
    <s v="SOLICITO MIGRAÇÃO DE GRUPO DE EMAIL"/>
    <s v="Baixa"/>
    <s v=""/>
  </r>
  <r>
    <s v="165438"/>
    <x v="14"/>
    <s v=""/>
    <s v=""/>
    <x v="0"/>
    <s v="1-INCIDENTE"/>
    <x v="1"/>
    <x v="45"/>
    <x v="15"/>
    <s v="040501"/>
    <s v="CONTRATACOES"/>
    <s v="52"/>
    <s v="2025-02-27T18:10:00.000Z"/>
    <s v="2025-03-11T18:04:49.000Z"/>
    <x v="89"/>
    <d v="1899-12-30T15:10:00"/>
    <x v="73"/>
    <x v="58"/>
    <s v="1-15 dias"/>
    <x v="1"/>
    <s v="FECHADO"/>
    <s v="NAO SE APLICA"/>
    <s v="NAO SE APLICA"/>
    <s v="NÃO"/>
    <x v="2"/>
    <s v="15"/>
    <s v="15"/>
    <s v="LOCAL NAO INFORMADO"/>
    <x v="5"/>
    <x v="4"/>
    <s v="165438"/>
    <s v=""/>
    <s v=""/>
    <s v=""/>
    <x v="0"/>
    <s v="165438"/>
    <x v="1"/>
    <s v="5 - QUI"/>
    <s v="2025-02-24T03:00:00.000Z"/>
    <s v="2025-03-10T03:00:00.000Z"/>
    <s v="3 - TER"/>
    <s v="Horas Úteis"/>
    <s v="16.000000"/>
    <s v="1.000000"/>
    <s v="alexlima"/>
    <s v="8"/>
    <s v="Encerrado pelo sistema"/>
    <s v="Formulario Incidente - Sistemas - Erro Sistemas"/>
    <s v=""/>
    <s v=""/>
    <s v=""/>
    <s v="45.150000"/>
    <s v="0.000000"/>
    <s v="2.840000"/>
    <s v="2.750000"/>
    <s v=""/>
    <s v=""/>
    <s v="47.900000"/>
    <s v="Error: Nr. Linha 32 Falha na validação de pelo menos um atributo do item. Ação: Verifique os valores para os seguintes atributos: purchasing_enabled_flag, stock_enabled_flag, outside_operation_flag e bom_item_type."/>
    <s v="Baixa"/>
    <s v=""/>
  </r>
  <r>
    <s v="165439"/>
    <x v="10"/>
    <s v="0.000000"/>
    <s v="0.000000"/>
    <x v="1"/>
    <s v="2-SERVICO"/>
    <x v="0"/>
    <x v="15"/>
    <x v="2"/>
    <s v="020601"/>
    <s v="ADMINISTRATIVO"/>
    <s v="58"/>
    <s v="2025-02-27T18:15:57.000Z"/>
    <s v="2025-02-27T18:41:23.000Z"/>
    <x v="89"/>
    <d v="1899-12-30T15:15:00"/>
    <x v="89"/>
    <x v="101"/>
    <s v="1-15 dias"/>
    <x v="1"/>
    <s v="FECHADO"/>
    <s v="NAO SE APLICA"/>
    <s v="NAO SE APLICA"/>
    <s v="NÃO"/>
    <x v="10"/>
    <s v="15"/>
    <s v="15"/>
    <s v="PORTO VELHO"/>
    <x v="5"/>
    <x v="1"/>
    <s v="165439"/>
    <s v="Atendimento rápido e eficiente."/>
    <s v="4"/>
    <s v="Como voce avalia o atendimento prestado?"/>
    <x v="1"/>
    <s v="165439"/>
    <x v="0"/>
    <s v="5 - QUI"/>
    <s v="2025-02-24T03:00:00.000Z"/>
    <s v="2025-02-24T03:00:00.000Z"/>
    <s v="5 - QUI"/>
    <s v="Horas Úteis"/>
    <s v="80.000000"/>
    <s v="1.000000"/>
    <s v="lucianomiranda"/>
    <s v="8"/>
    <s v="Encerrado pelo sistema"/>
    <s v="Formulario Solicitação - Padrão"/>
    <s v=""/>
    <s v=""/>
    <s v=""/>
    <s v=""/>
    <s v="0.040000"/>
    <s v="0.380000"/>
    <s v="0.430000"/>
    <s v=""/>
    <s v="27.020000"/>
    <s v="0.430000"/>
    <s v="Acesso indisponível ao OneDrive"/>
    <s v="Baixa"/>
    <s v=""/>
  </r>
  <r>
    <s v="165440"/>
    <x v="11"/>
    <s v=""/>
    <s v=""/>
    <x v="2"/>
    <s v="3-MUDANCA"/>
    <x v="1"/>
    <x v="53"/>
    <x v="2"/>
    <s v="040201"/>
    <s v="TESOURARIA, CAPTACAO, RI, CONTAS A PAGAR E CONTAS A RECEBER"/>
    <s v="31"/>
    <s v="2025-02-27T18:32:44.000Z"/>
    <s v=""/>
    <x v="89"/>
    <d v="1899-12-30T15:32:00"/>
    <x v="9"/>
    <x v="53"/>
    <s v="N/A"/>
    <x v="0"/>
    <s v="EM ABERTO"/>
    <s v="SEM INDISPONIBILIDADE"/>
    <s v="COM SUCESSO"/>
    <s v="NÃO"/>
    <x v="2"/>
    <s v="15"/>
    <s v=""/>
    <s v="LOCAL NAO INFORMADO"/>
    <x v="5"/>
    <x v="2"/>
    <s v="165440"/>
    <s v=""/>
    <s v=""/>
    <s v=""/>
    <x v="0"/>
    <s v="165440"/>
    <x v="1"/>
    <s v="5 - QUI"/>
    <s v="2025-02-24T03:00:00.000Z"/>
    <s v=""/>
    <s v=""/>
    <s v="Horas Úteis"/>
    <s v="40.000000"/>
    <s v="1.000000"/>
    <s v="victorhihassegawa"/>
    <s v="39"/>
    <s v="Encerrada"/>
    <s v="Mudança Padrão"/>
    <s v=""/>
    <s v=""/>
    <s v=""/>
    <s v=""/>
    <s v=""/>
    <s v=""/>
    <s v="112.530000"/>
    <s v=""/>
    <s v=""/>
    <s v="112.530000"/>
    <s v="Criação de conta contábil "/>
    <s v="Baixa"/>
    <s v=""/>
  </r>
  <r>
    <s v="165441"/>
    <x v="11"/>
    <s v="1.000000"/>
    <s v="60.000000"/>
    <x v="1"/>
    <s v="2-SERVICO"/>
    <x v="1"/>
    <x v="41"/>
    <x v="14"/>
    <s v="040202"/>
    <s v="PLANEJAMENTO FINANCEIRO"/>
    <s v="35"/>
    <s v="2025-02-27T18:37:21.000Z"/>
    <s v="2025-02-28T17:51:29.000Z"/>
    <x v="89"/>
    <d v="1899-12-30T15:37:00"/>
    <x v="48"/>
    <x v="146"/>
    <s v="1-15 dias"/>
    <x v="1"/>
    <s v="FECHADO"/>
    <s v="NAO SE APLICA"/>
    <s v="NAO SE APLICA"/>
    <s v="NÃO"/>
    <x v="4"/>
    <s v="15"/>
    <s v="14"/>
    <s v="SAO PAULO"/>
    <x v="5"/>
    <x v="1"/>
    <s v="165441"/>
    <s v=""/>
    <s v=""/>
    <s v=""/>
    <x v="0"/>
    <s v="165441"/>
    <x v="0"/>
    <s v="5 - QUI"/>
    <s v="2025-02-24T03:00:00.000Z"/>
    <s v="2025-02-24T03:00:00.000Z"/>
    <s v="6 - SEX"/>
    <s v="Horas Úteis"/>
    <s v="40.000000"/>
    <s v="1.000000"/>
    <s v="alinecouto"/>
    <s v="8"/>
    <s v="Encerrado pelo sistema"/>
    <s v="Formulario Solicitação - Padrão"/>
    <s v=""/>
    <s v=""/>
    <s v=""/>
    <s v=""/>
    <s v="0.000000"/>
    <s v="8.320000"/>
    <s v="8.240000"/>
    <s v=""/>
    <s v="27.030000"/>
    <s v="8.240000"/>
    <s v="Ajustes de Permissão Gradus"/>
    <s v="Baixa"/>
    <s v=""/>
  </r>
  <r>
    <s v="165442"/>
    <x v="8"/>
    <s v=""/>
    <s v=""/>
    <x v="1"/>
    <s v="2-SERVICO"/>
    <x v="0"/>
    <x v="13"/>
    <x v="11"/>
    <s v="020405"/>
    <s v="MANUTENCAO DE SISTEMA DE TRANSMISSAO, AUTOMACAO E AUXILIARES"/>
    <s v="105"/>
    <s v="2025-02-27T18:47:19.000Z"/>
    <s v="2025-03-11T15:56:24.000Z"/>
    <x v="89"/>
    <d v="1899-12-30T15:47:00"/>
    <x v="73"/>
    <x v="498"/>
    <s v="1-15 dias"/>
    <x v="1"/>
    <s v="FECHADO"/>
    <s v="NAO SE APLICA"/>
    <s v="NAO SE APLICA"/>
    <s v="NÃO"/>
    <x v="5"/>
    <s v="15"/>
    <s v="12"/>
    <s v="LOCAL NAO INFORMADO"/>
    <x v="5"/>
    <x v="4"/>
    <s v="165442"/>
    <s v=""/>
    <s v=""/>
    <s v=""/>
    <x v="0"/>
    <s v="165442"/>
    <x v="1"/>
    <s v="5 - QUI"/>
    <s v="2025-02-24T03:00:00.000Z"/>
    <s v="2025-03-10T03:00:00.000Z"/>
    <s v="3 - TER"/>
    <s v="Horas Úteis"/>
    <s v="80.000000"/>
    <s v="1.000000"/>
    <s v="daliane"/>
    <s v="8"/>
    <s v="Encerrado pelo sistema"/>
    <s v="Formulario Solicitação - Padrão"/>
    <s v=""/>
    <s v=""/>
    <s v=""/>
    <s v=""/>
    <s v="0.000000"/>
    <s v="70.860000"/>
    <s v="69.260000"/>
    <s v=""/>
    <s v="27.040000"/>
    <s v="69.260000"/>
    <s v="CRIAR GRUPO PARA PREDITIVA_GERACAO_SAE@ELETROBRAS"/>
    <s v="Baixa"/>
    <s v=""/>
  </r>
  <r>
    <s v="165443"/>
    <x v="27"/>
    <s v="0.250000"/>
    <s v="15.000000"/>
    <x v="0"/>
    <s v="1-INCIDENTE"/>
    <x v="0"/>
    <x v="2"/>
    <x v="0"/>
    <s v="020601"/>
    <s v="ADMINISTRATIVO"/>
    <s v="58"/>
    <s v="2025-02-27T19:49:33.000Z"/>
    <s v="2025-03-10T15:33:43.000Z"/>
    <x v="89"/>
    <d v="1899-12-30T16:49:00"/>
    <x v="28"/>
    <x v="450"/>
    <s v="1-15 dias"/>
    <x v="0"/>
    <s v="FECHADO"/>
    <s v="NAO SE APLICA"/>
    <s v="NAO SE APLICA"/>
    <s v="NÃO"/>
    <x v="0"/>
    <s v="16"/>
    <s v="12"/>
    <s v="PORTO VELHO"/>
    <x v="5"/>
    <x v="4"/>
    <s v="165443"/>
    <s v=""/>
    <s v=""/>
    <s v=""/>
    <x v="0"/>
    <s v="165443"/>
    <x v="0"/>
    <s v="5 - QUI"/>
    <s v="2025-02-24T03:00:00.000Z"/>
    <s v="2025-03-10T03:00:00.000Z"/>
    <s v="2 - SEG"/>
    <s v="Horas Úteis"/>
    <s v="16.000000"/>
    <s v="1.000000"/>
    <s v="melissapaes"/>
    <s v="8"/>
    <s v="Encerrado pelo sistema"/>
    <s v="Formulario Incidente - Padrão"/>
    <s v=""/>
    <s v=""/>
    <s v=""/>
    <s v=""/>
    <s v=""/>
    <s v="60.430000"/>
    <s v="58.830000"/>
    <s v=""/>
    <s v="27.080000"/>
    <s v="58.830000"/>
    <s v="NÃO FINALIZA A IMPRESSAO"/>
    <s v="Baixa"/>
    <s v=""/>
  </r>
  <r>
    <s v="165444"/>
    <x v="10"/>
    <s v="0.000000"/>
    <s v="0.000000"/>
    <x v="1"/>
    <s v="2-SERVICO"/>
    <x v="0"/>
    <x v="34"/>
    <x v="18"/>
    <s v="N/D"/>
    <s v="NÃO DEFINIDO"/>
    <s v="385"/>
    <s v="2025-02-27T20:09:30.000Z"/>
    <s v="2025-02-28T13:41:29.000Z"/>
    <x v="89"/>
    <d v="1899-12-30T17:09:00"/>
    <x v="48"/>
    <x v="150"/>
    <s v="1-15 dias"/>
    <x v="1"/>
    <s v="FECHADO"/>
    <s v="NAO SE APLICA"/>
    <s v="NAO SE APLICA"/>
    <s v="NÃO"/>
    <x v="10"/>
    <s v="17"/>
    <s v="10"/>
    <s v="TERCEIRO"/>
    <x v="5"/>
    <x v="1"/>
    <s v="165444"/>
    <s v=""/>
    <s v=""/>
    <s v=""/>
    <x v="0"/>
    <s v="165444"/>
    <x v="0"/>
    <s v="5 - QUI"/>
    <s v="2025-02-24T03:00:00.000Z"/>
    <s v="2025-02-24T03:00:00.000Z"/>
    <s v="6 - SEX"/>
    <s v="Horas Úteis"/>
    <s v="80.000000"/>
    <s v="1.000000"/>
    <s v="marioc"/>
    <s v="8"/>
    <s v="Encerrado pelo sistema"/>
    <s v="Formulario Solicitação - Padrão"/>
    <s v=""/>
    <s v=""/>
    <s v=""/>
    <s v=""/>
    <s v="0.070000"/>
    <s v="2.470000"/>
    <s v="2.530000"/>
    <s v=""/>
    <s v="27.020000"/>
    <s v="2.530000"/>
    <s v="Autorização para instalação de drivers Dell"/>
    <s v="Baixa"/>
    <s v=""/>
  </r>
  <r>
    <s v="165445"/>
    <x v="8"/>
    <s v=""/>
    <s v=""/>
    <x v="1"/>
    <s v="2-SERVICO"/>
    <x v="0"/>
    <x v="13"/>
    <x v="0"/>
    <s v="020405"/>
    <s v="MANUTENCAO DE SISTEMA DE TRANSMISSAO, AUTOMACAO E AUXILIARES"/>
    <s v="105"/>
    <s v="2025-02-27T20:11:25.000Z"/>
    <s v="2025-03-11T16:08:48.000Z"/>
    <x v="89"/>
    <d v="1899-12-30T17:11:00"/>
    <x v="73"/>
    <x v="453"/>
    <s v="1-15 dias"/>
    <x v="0"/>
    <s v="FECHADO"/>
    <s v="NAO SE APLICA"/>
    <s v="NAO SE APLICA"/>
    <s v="NÃO"/>
    <x v="5"/>
    <s v="17"/>
    <s v="13"/>
    <s v="LOCAL NAO INFORMADO"/>
    <x v="5"/>
    <x v="4"/>
    <s v="165445"/>
    <s v=""/>
    <s v=""/>
    <s v=""/>
    <x v="0"/>
    <s v="165445"/>
    <x v="1"/>
    <s v="5 - QUI"/>
    <s v="2025-02-24T03:00:00.000Z"/>
    <s v="2025-03-10T03:00:00.000Z"/>
    <s v="3 - TER"/>
    <s v="Horas Úteis"/>
    <s v="16.000000"/>
    <s v="1.000000"/>
    <s v="daliane"/>
    <s v="8"/>
    <s v="Encerrado pelo sistema"/>
    <s v="Formulario Solicitação - Padrão"/>
    <s v=""/>
    <s v=""/>
    <s v=""/>
    <s v=""/>
    <s v="0.020000"/>
    <s v="69.650000"/>
    <s v="68.060000"/>
    <s v=""/>
    <s v="27.080000"/>
    <s v="68.060000"/>
    <s v="criar grupo GMA"/>
    <s v="Baixa"/>
    <s v=""/>
  </r>
  <r>
    <s v="165446"/>
    <x v="8"/>
    <s v=""/>
    <s v=""/>
    <x v="1"/>
    <s v="2-SERVICO"/>
    <x v="0"/>
    <x v="34"/>
    <x v="2"/>
    <s v="020405"/>
    <s v="MANUTENCAO DE SISTEMA DE TRANSMISSAO, AUTOMACAO E AUXILIARES"/>
    <s v="105"/>
    <s v="2025-02-27T20:32:28.000Z"/>
    <s v="2025-03-07T12:37:56.000Z"/>
    <x v="89"/>
    <d v="1899-12-30T17:32:00"/>
    <x v="69"/>
    <x v="437"/>
    <s v="1-15 dias"/>
    <x v="1"/>
    <s v="FECHADO"/>
    <s v="NAO SE APLICA"/>
    <s v="NAO SE APLICA"/>
    <s v="NÃO"/>
    <x v="5"/>
    <s v="17"/>
    <s v="09"/>
    <s v="LOCAL NAO INFORMADO"/>
    <x v="5"/>
    <x v="4"/>
    <s v="165446"/>
    <s v=""/>
    <s v=""/>
    <s v=""/>
    <x v="0"/>
    <s v="165446"/>
    <x v="0"/>
    <s v="5 - QUI"/>
    <s v="2025-02-24T03:00:00.000Z"/>
    <s v="2025-03-03T03:00:00.000Z"/>
    <s v="6 - SEX"/>
    <s v="Horas Úteis"/>
    <s v="80.000000"/>
    <s v="1.000000"/>
    <s v="daliane"/>
    <s v="8"/>
    <s v="Encerrado pelo sistema"/>
    <s v="Formulario Solicitação - Padrão"/>
    <s v=""/>
    <s v=""/>
    <s v=""/>
    <s v=""/>
    <s v="0.000000"/>
    <s v="47.520000"/>
    <s v="46.170000"/>
    <s v=""/>
    <s v="27.010000"/>
    <s v="46.170000"/>
    <s v="Office"/>
    <s v="Baixa"/>
    <s v=""/>
  </r>
  <r>
    <s v="165447"/>
    <x v="8"/>
    <s v=""/>
    <s v=""/>
    <x v="1"/>
    <s v="2-SERVICO"/>
    <x v="0"/>
    <x v="13"/>
    <x v="11"/>
    <s v="040201"/>
    <s v="TESOURARIA, CAPTACAO, RI, CONTAS A PAGAR E CONTAS A RECEBER"/>
    <s v="31"/>
    <s v="2025-02-27T20:33:14.000Z"/>
    <s v="2025-03-06T18:21:49.000Z"/>
    <x v="89"/>
    <d v="1899-12-30T17:33:00"/>
    <x v="87"/>
    <x v="129"/>
    <s v="1-15 dias"/>
    <x v="1"/>
    <s v="FECHADO"/>
    <s v="NAO SE APLICA"/>
    <s v="NAO SE APLICA"/>
    <s v="NÃO"/>
    <x v="5"/>
    <s v="17"/>
    <s v="15"/>
    <s v="LOCAL NAO INFORMADO"/>
    <x v="5"/>
    <x v="4"/>
    <s v="165447"/>
    <s v=""/>
    <s v=""/>
    <s v=""/>
    <x v="0"/>
    <s v="165447"/>
    <x v="1"/>
    <s v="5 - QUI"/>
    <s v="2025-02-24T03:00:00.000Z"/>
    <s v="2025-03-03T03:00:00.000Z"/>
    <s v="5 - QUI"/>
    <s v="Horas Úteis"/>
    <s v="80.000000"/>
    <s v="1.000000"/>
    <s v="joyceprates"/>
    <s v="8"/>
    <s v="Encerrado pelo sistema"/>
    <s v="Formulario Solicitação - Padrão"/>
    <s v=""/>
    <s v=""/>
    <s v=""/>
    <s v=""/>
    <s v="0.000000"/>
    <s v="44.140000"/>
    <s v="42.870000"/>
    <s v=""/>
    <s v="27.030000"/>
    <s v="42.870000"/>
    <s v="Inclusão e-mail no grupo Tesouraria"/>
    <s v="Baixa"/>
    <s v=""/>
  </r>
  <r>
    <s v="165448"/>
    <x v="1"/>
    <s v=""/>
    <s v=""/>
    <x v="1"/>
    <s v="2-SERVICO"/>
    <x v="0"/>
    <x v="1"/>
    <x v="2"/>
    <s v="040801"/>
    <s v="TECNOLOGIA DE INFORMACAO"/>
    <s v="37"/>
    <s v="2025-02-27T21:16:40.000Z"/>
    <s v="2025-03-06T01:51:29.000Z"/>
    <x v="89"/>
    <d v="1899-12-30T18:16:00"/>
    <x v="98"/>
    <x v="551"/>
    <s v="1-15 dias"/>
    <x v="1"/>
    <s v="FECHADO"/>
    <s v="NAO SE APLICA"/>
    <s v="NAO SE APLICA"/>
    <s v="NÃO"/>
    <x v="1"/>
    <s v="18"/>
    <s v="22"/>
    <s v="PORTO VELHO"/>
    <x v="5"/>
    <x v="4"/>
    <s v="165448"/>
    <s v=""/>
    <s v=""/>
    <s v=""/>
    <x v="0"/>
    <s v="165448"/>
    <x v="0"/>
    <s v="5 - QUI"/>
    <s v="2025-02-24T03:00:00.000Z"/>
    <s v="2025-03-03T03:00:00.000Z"/>
    <s v="4 - QUA"/>
    <s v="Horas Úteis"/>
    <s v="40.000000"/>
    <s v="1.000000"/>
    <s v="alexandresilva"/>
    <s v="8"/>
    <s v="Encerrado pelo sistema"/>
    <s v="Formulario Solicitação - Padrão"/>
    <s v=""/>
    <s v=""/>
    <s v=""/>
    <s v=""/>
    <s v="36.130000"/>
    <s v="0.000000"/>
    <s v="36.040000"/>
    <s v=""/>
    <s v=""/>
    <s v="36.040000"/>
    <s v="Aplicar patch em hml"/>
    <s v="Baixa"/>
    <s v=""/>
  </r>
  <r>
    <s v="165449"/>
    <x v="1"/>
    <s v=""/>
    <s v=""/>
    <x v="0"/>
    <s v="1-INCIDENTE"/>
    <x v="0"/>
    <x v="1"/>
    <x v="0"/>
    <s v="N/D"/>
    <s v="NÃO DEFINIDO"/>
    <s v="385"/>
    <s v="2025-02-27T21:20:03.000Z"/>
    <s v="2025-02-28T21:51:29.000Z"/>
    <x v="89"/>
    <d v="1899-12-30T18:20:00"/>
    <x v="48"/>
    <x v="2"/>
    <s v="1-15 dias"/>
    <x v="0"/>
    <s v="FECHADO"/>
    <s v="NAO SE APLICA"/>
    <s v="NAO SE APLICA"/>
    <s v="NÃO"/>
    <x v="1"/>
    <s v="18"/>
    <s v="18"/>
    <s v="LOCAL NAO INFORMADO"/>
    <x v="5"/>
    <x v="1"/>
    <s v="165449"/>
    <s v=""/>
    <s v=""/>
    <s v=""/>
    <x v="0"/>
    <s v="165449"/>
    <x v="0"/>
    <s v="5 - QUI"/>
    <s v="2025-02-24T03:00:00.000Z"/>
    <s v="2025-02-24T03:00:00.000Z"/>
    <s v="6 - SEX"/>
    <s v="Horas Úteis"/>
    <s v="4.000000"/>
    <s v="1.000000"/>
    <s v="noc_ebsit"/>
    <s v="8"/>
    <s v="Encerrado pelo sistema"/>
    <s v="Formulario Incidente - Padrão"/>
    <s v=""/>
    <s v=""/>
    <s v=""/>
    <s v=""/>
    <s v="6.850000"/>
    <s v="0.000000"/>
    <s v="6.850000"/>
    <s v=""/>
    <s v=""/>
    <s v="6.850000"/>
    <s v="SAEN--CLP-PRD-SAE-SPDCT-NAC01_10.142.9.59 / SAEN--SWT-PRD-SAE-ESP-SW-8260_10.142.32.10 "/>
    <s v="Baixa"/>
    <s v=""/>
  </r>
  <r>
    <s v="165450"/>
    <x v="9"/>
    <s v="0.250000"/>
    <s v="15.000000"/>
    <x v="1"/>
    <s v="2-SERVICO"/>
    <x v="0"/>
    <x v="40"/>
    <x v="2"/>
    <s v="020402"/>
    <s v="OPERACAO"/>
    <s v="176"/>
    <s v="2025-02-28T02:28:49.000Z"/>
    <s v="2025-04-07T13:23:03.000Z"/>
    <x v="89"/>
    <d v="1899-12-30T23:28:00"/>
    <x v="103"/>
    <x v="578"/>
    <s v="31-45 dias"/>
    <x v="0"/>
    <s v="FECHADO"/>
    <s v="NAO SE APLICA"/>
    <s v="NAO SE APLICA"/>
    <s v="NÃO"/>
    <x v="0"/>
    <s v="23"/>
    <s v="10"/>
    <s v="PORTO VELHO"/>
    <x v="5"/>
    <x v="10"/>
    <s v="165450"/>
    <s v=""/>
    <s v=""/>
    <s v=""/>
    <x v="0"/>
    <s v="165450"/>
    <x v="1"/>
    <s v="5 - QUI"/>
    <s v="2025-02-24T03:00:00.000Z"/>
    <s v="2025-04-07T03:00:00.000Z"/>
    <s v="2 - SEG"/>
    <s v="Horas Úteis"/>
    <s v="80.000000"/>
    <s v="1.000000"/>
    <s v="luissilva"/>
    <s v="7"/>
    <s v="Resolvido"/>
    <s v="Formulario Solicitação - Infra - Solicitação Padrão"/>
    <s v=""/>
    <s v=""/>
    <s v=""/>
    <s v=""/>
    <s v="0.000000"/>
    <s v="239.450000"/>
    <s v="235.780000"/>
    <s v=""/>
    <s v="7.630000"/>
    <s v="235.780000"/>
    <s v="Radio 11 SCL-ME TI - 7986"/>
    <s v="Baixa"/>
    <s v=""/>
  </r>
  <r>
    <s v="165451"/>
    <x v="2"/>
    <s v="0.030000"/>
    <s v="2.000000"/>
    <x v="0"/>
    <s v="1-INCIDENTE"/>
    <x v="0"/>
    <x v="2"/>
    <x v="0"/>
    <s v="040801"/>
    <s v="TECNOLOGIA DE INFORMACAO"/>
    <s v="37"/>
    <s v="2025-02-28T10:02:00.000Z"/>
    <s v="2025-02-28T12:03:54.000Z"/>
    <x v="90"/>
    <d v="1899-12-30T07:02:00"/>
    <x v="48"/>
    <x v="623"/>
    <s v="1-15 dias"/>
    <x v="1"/>
    <s v="FECHADO"/>
    <s v="NAO SE APLICA"/>
    <s v="NAO SE APLICA"/>
    <s v="NÃO"/>
    <x v="0"/>
    <s v="07"/>
    <s v="09"/>
    <s v="LOCAL NAO INFORMADO"/>
    <x v="5"/>
    <x v="1"/>
    <s v="165451"/>
    <s v=""/>
    <s v=""/>
    <s v=""/>
    <x v="0"/>
    <s v="165451"/>
    <x v="0"/>
    <s v="6 - SEX"/>
    <s v="2025-02-24T03:00:00.000Z"/>
    <s v="2025-02-24T03:00:00.000Z"/>
    <s v="6 - SEX"/>
    <s v="Horas Úteis"/>
    <s v="16.000000"/>
    <s v="1.000000"/>
    <s v="jorgepereira"/>
    <s v="8"/>
    <s v="Encerrado pelo sistema"/>
    <s v="Formulario Incidente - Padrão"/>
    <s v=""/>
    <s v=""/>
    <s v=""/>
    <s v=""/>
    <s v="0.000000"/>
    <s v="0.060000"/>
    <s v="0.070000"/>
    <s v=""/>
    <s v="27.050000"/>
    <s v="0.070000"/>
    <s v="Task: Verificar Status das impressoras SPO"/>
    <s v="Baixa"/>
    <s v=""/>
  </r>
  <r>
    <s v="165452"/>
    <x v="3"/>
    <s v=""/>
    <s v=""/>
    <x v="0"/>
    <s v="1-INCIDENTE"/>
    <x v="1"/>
    <x v="20"/>
    <x v="15"/>
    <s v="N/D"/>
    <s v="NÃO DEFINIDO"/>
    <s v="385"/>
    <s v="2025-02-28T11:31:47.000Z"/>
    <s v="2025-02-28T13:03:38.000Z"/>
    <x v="90"/>
    <d v="1899-12-30T08:31:00"/>
    <x v="48"/>
    <x v="368"/>
    <s v="1-15 dias"/>
    <x v="1"/>
    <s v="FECHADO"/>
    <s v="NAO SE APLICA"/>
    <s v="NAO SE APLICA"/>
    <s v="NÃO"/>
    <x v="2"/>
    <s v="08"/>
    <s v="10"/>
    <s v="LOCAL NAO INFORMADO"/>
    <x v="5"/>
    <x v="1"/>
    <s v="165452"/>
    <s v=""/>
    <s v=""/>
    <s v=""/>
    <x v="0"/>
    <s v="165452"/>
    <x v="1"/>
    <s v="6 - SEX"/>
    <s v="2025-02-24T03:00:00.000Z"/>
    <s v="2025-02-24T03:00:00.000Z"/>
    <s v="6 - SEX"/>
    <s v="Horas Úteis"/>
    <s v="16.000000"/>
    <s v="1.000000"/>
    <s v="rafaelcunha.elb"/>
    <s v="8"/>
    <s v="Encerrado pelo sistema"/>
    <s v="Formulario Incidente - Sistemas - Erro Sistemas"/>
    <s v=""/>
    <s v=""/>
    <s v=""/>
    <s v=""/>
    <s v="0.910000"/>
    <s v="0.150000"/>
    <s v="1.060000"/>
    <s v=""/>
    <s v="27.060000"/>
    <s v="1.060000"/>
    <s v="ITEM CADASTRADO NÃO LOCALIZADO"/>
    <s v="Baixa"/>
    <s v=""/>
  </r>
  <r>
    <s v="165453"/>
    <x v="2"/>
    <s v="0.030000"/>
    <s v="2.000000"/>
    <x v="0"/>
    <s v="1-INCIDENTE"/>
    <x v="0"/>
    <x v="4"/>
    <x v="0"/>
    <s v="040301"/>
    <s v="CONTROLADORIA"/>
    <s v="48"/>
    <s v="2025-02-28T11:34:23.000Z"/>
    <s v="2025-02-28T12:09:23.000Z"/>
    <x v="90"/>
    <d v="1899-12-30T08:34:00"/>
    <x v="48"/>
    <x v="3"/>
    <s v="1-15 dias"/>
    <x v="1"/>
    <s v="FECHADO"/>
    <s v="NAO SE APLICA"/>
    <s v="NAO SE APLICA"/>
    <s v="NÃO"/>
    <x v="10"/>
    <s v="08"/>
    <s v="09"/>
    <s v="LOCAL NAO INFORMADO"/>
    <x v="5"/>
    <x v="1"/>
    <s v="165453"/>
    <s v=""/>
    <s v=""/>
    <s v=""/>
    <x v="0"/>
    <s v="165453"/>
    <x v="0"/>
    <s v="6 - SEX"/>
    <s v="2025-02-24T03:00:00.000Z"/>
    <s v="2025-02-24T03:00:00.000Z"/>
    <s v="6 - SEX"/>
    <s v="Horas Úteis"/>
    <s v="16.000000"/>
    <s v="1.000000"/>
    <s v="gustavosouza"/>
    <s v="8"/>
    <s v="Encerrado pelo sistema"/>
    <s v="Formulario Incidente - Padrão"/>
    <s v=""/>
    <s v=""/>
    <s v=""/>
    <s v=""/>
    <s v="0.010000"/>
    <s v="0.150000"/>
    <s v="0.160000"/>
    <s v=""/>
    <s v="27.050000"/>
    <s v="0.160000"/>
    <s v="Não consigo abrir arquivo excel"/>
    <s v="Baixa"/>
    <s v=""/>
  </r>
  <r>
    <s v="165454"/>
    <x v="10"/>
    <s v="0.000000"/>
    <s v="0.000000"/>
    <x v="0"/>
    <s v="1-INCIDENTE"/>
    <x v="0"/>
    <x v="13"/>
    <x v="0"/>
    <s v="020401"/>
    <s v="ENGENHARIA, PLANEJ. E CONTROLE ESTATÍSTICO"/>
    <s v="66"/>
    <s v="2025-02-28T11:47:34.000Z"/>
    <s v="2025-02-28T13:02:31.000Z"/>
    <x v="90"/>
    <d v="1899-12-30T08:47:00"/>
    <x v="48"/>
    <x v="593"/>
    <s v="1-15 dias"/>
    <x v="1"/>
    <s v="FECHADO"/>
    <s v="NAO SE APLICA"/>
    <s v="NAO SE APLICA"/>
    <s v="NÃO"/>
    <x v="10"/>
    <s v="08"/>
    <s v="10"/>
    <s v="LOCAL NAO INFORMADO"/>
    <x v="5"/>
    <x v="1"/>
    <s v="165454"/>
    <s v=""/>
    <s v=""/>
    <s v=""/>
    <x v="0"/>
    <s v="165454"/>
    <x v="1"/>
    <s v="6 - SEX"/>
    <s v="2025-02-24T03:00:00.000Z"/>
    <s v="2025-02-24T03:00:00.000Z"/>
    <s v="6 - SEX"/>
    <s v="Horas Úteis"/>
    <s v="16.000000"/>
    <s v="1.000000"/>
    <s v="fernandohamaji"/>
    <s v="8"/>
    <s v="Encerrado pelo sistema"/>
    <s v="Formulario Incidente - Padrão"/>
    <s v=""/>
    <s v=""/>
    <s v=""/>
    <s v=""/>
    <s v="0.370000"/>
    <s v="0.680000"/>
    <s v="1.040000"/>
    <s v=""/>
    <s v="27.080000"/>
    <s v="1.040000"/>
    <s v="Outlook sem acesso"/>
    <s v="Baixa"/>
    <s v=""/>
  </r>
  <r>
    <s v="165455"/>
    <x v="9"/>
    <s v="1.000000"/>
    <s v="60.000000"/>
    <x v="1"/>
    <s v="2-SERVICO"/>
    <x v="0"/>
    <x v="4"/>
    <x v="0"/>
    <s v="020402"/>
    <s v="OPERACAO"/>
    <s v="176"/>
    <s v="2025-02-28T12:01:48.000Z"/>
    <s v="2025-03-13T00:08:39.000Z"/>
    <x v="90"/>
    <d v="1899-12-30T09:01:00"/>
    <x v="86"/>
    <x v="563"/>
    <s v="1-15 dias"/>
    <x v="0"/>
    <s v="FECHADO"/>
    <s v="NAO SE APLICA"/>
    <s v="NAO SE APLICA"/>
    <s v="NÃO"/>
    <x v="0"/>
    <s v="09"/>
    <s v="21"/>
    <s v="PORTO VELHO"/>
    <x v="5"/>
    <x v="4"/>
    <s v="165455"/>
    <s v=""/>
    <s v=""/>
    <s v=""/>
    <x v="0"/>
    <s v="165455"/>
    <x v="0"/>
    <s v="6 - SEX"/>
    <s v="2025-02-24T03:00:00.000Z"/>
    <s v="2025-03-10T03:00:00.000Z"/>
    <s v="4 - QUA"/>
    <s v="Horas Úteis"/>
    <s v="16.000000"/>
    <s v="1.000000"/>
    <s v="joseeudes"/>
    <s v="8"/>
    <s v="Encerrado pelo sistema"/>
    <s v="Formulario Solicitação - Padrão"/>
    <s v=""/>
    <s v=""/>
    <s v=""/>
    <s v=""/>
    <s v="0.000000"/>
    <s v="83.400000"/>
    <s v="81.100000"/>
    <s v=""/>
    <s v="27.050000"/>
    <s v="81.100000"/>
    <s v="Notebook SAE-EPV-1512 Com falha"/>
    <s v="Baixa"/>
    <s v=""/>
  </r>
  <r>
    <s v="165456"/>
    <x v="8"/>
    <s v=""/>
    <s v=""/>
    <x v="1"/>
    <s v="2-SERVICO"/>
    <x v="0"/>
    <x v="13"/>
    <x v="0"/>
    <s v="050201"/>
    <s v="COMERCIAL"/>
    <s v="22"/>
    <s v="2025-02-28T12:19:46.000Z"/>
    <s v="2025-03-06T21:09:56.000Z"/>
    <x v="90"/>
    <d v="1899-12-30T09:19:00"/>
    <x v="87"/>
    <x v="73"/>
    <s v="1-15 dias"/>
    <x v="0"/>
    <s v="FECHADO"/>
    <s v="NAO SE APLICA"/>
    <s v="NAO SE APLICA"/>
    <s v="NÃO"/>
    <x v="5"/>
    <s v="09"/>
    <s v="18"/>
    <s v="LOCAL NAO INFORMADO"/>
    <x v="5"/>
    <x v="4"/>
    <s v="165456"/>
    <s v=""/>
    <s v=""/>
    <s v=""/>
    <x v="0"/>
    <s v="165456"/>
    <x v="1"/>
    <s v="6 - SEX"/>
    <s v="2025-02-24T03:00:00.000Z"/>
    <s v="2025-03-03T03:00:00.000Z"/>
    <s v="5 - QUI"/>
    <s v="Horas Úteis"/>
    <s v="16.000000"/>
    <s v="1.000000"/>
    <s v="danilosilva"/>
    <s v="8"/>
    <s v="Encerrado pelo sistema"/>
    <s v="Formulario Solicitação - Padrão"/>
    <s v=""/>
    <s v=""/>
    <s v=""/>
    <s v=""/>
    <s v="0.000000"/>
    <s v="46.000000"/>
    <s v="44.730000"/>
    <s v=""/>
    <s v="27.050000"/>
    <s v="44.730000"/>
    <s v="URGENTE grupo de email"/>
    <s v="Baixa"/>
    <s v=""/>
  </r>
  <r>
    <s v="165457"/>
    <x v="11"/>
    <s v="7.250000"/>
    <s v="435.000000"/>
    <x v="1"/>
    <s v="2-SERVICO"/>
    <x v="1"/>
    <x v="79"/>
    <x v="2"/>
    <s v="N/D"/>
    <s v="NÃO DEFINIDO"/>
    <s v="385"/>
    <s v="2025-02-28T12:47:42.000Z"/>
    <s v="2025-03-12T20:59:01.000Z"/>
    <x v="90"/>
    <d v="1899-12-30T09:47:00"/>
    <x v="86"/>
    <x v="181"/>
    <s v="1-15 dias"/>
    <x v="0"/>
    <s v="FECHADO"/>
    <s v="NAO SE APLICA"/>
    <s v="NAO SE APLICA"/>
    <s v="NÃO"/>
    <x v="4"/>
    <s v="09"/>
    <s v="17"/>
    <s v="LOCAL NAO INFORMADO"/>
    <x v="5"/>
    <x v="4"/>
    <s v="165457"/>
    <s v=""/>
    <s v=""/>
    <s v=""/>
    <x v="0"/>
    <s v="165457"/>
    <x v="0"/>
    <s v="6 - SEX"/>
    <s v="2025-02-24T03:00:00.000Z"/>
    <s v="2025-03-10T03:00:00.000Z"/>
    <s v="4 - QUA"/>
    <s v="Horas Úteis"/>
    <s v="40.000000"/>
    <s v="1.000000"/>
    <s v="kimberlyr.elb"/>
    <s v="8"/>
    <s v="Encerrado pelo sistema"/>
    <s v="Formulario Solicitação - Padrão"/>
    <s v="3.290000"/>
    <s v="8.960000"/>
    <s v=""/>
    <s v=""/>
    <s v="0.010000"/>
    <s v="69.820000"/>
    <s v="77.020000"/>
    <s v=""/>
    <s v="27.000000"/>
    <s v="80.310000"/>
    <s v="Solicitação para concessão de acessos ao CSC."/>
    <s v="Baixa"/>
    <s v=""/>
  </r>
  <r>
    <s v="165458"/>
    <x v="9"/>
    <s v="0.500000"/>
    <s v="30.000000"/>
    <x v="1"/>
    <s v="2-SERVICO"/>
    <x v="0"/>
    <x v="4"/>
    <x v="0"/>
    <s v="020403"/>
    <s v="MANUTENCAO DE UNIDADES GERADORAS"/>
    <s v="190"/>
    <s v="2025-02-28T12:49:02.000Z"/>
    <s v="2025-03-07T19:40:20.000Z"/>
    <x v="90"/>
    <d v="1899-12-30T09:49:00"/>
    <x v="69"/>
    <x v="275"/>
    <s v="1-15 dias"/>
    <x v="0"/>
    <s v="FECHADO"/>
    <s v="NAO SE APLICA"/>
    <s v="NAO SE APLICA"/>
    <s v="NÃO"/>
    <x v="0"/>
    <s v="09"/>
    <s v="16"/>
    <s v="LOCAL NAO INFORMADO"/>
    <x v="5"/>
    <x v="4"/>
    <s v="165458"/>
    <s v=""/>
    <s v=""/>
    <s v=""/>
    <x v="0"/>
    <s v="165458"/>
    <x v="0"/>
    <s v="6 - SEX"/>
    <s v="2025-02-24T03:00:00.000Z"/>
    <s v="2025-03-03T03:00:00.000Z"/>
    <s v="6 - SEX"/>
    <s v="Horas Úteis"/>
    <s v="16.000000"/>
    <s v="1.000000"/>
    <s v="eltonleal"/>
    <s v="8"/>
    <s v="Encerrado pelo sistema"/>
    <s v="Formulario Solicitação - Padrão"/>
    <s v=""/>
    <s v=""/>
    <s v=""/>
    <s v=""/>
    <s v="0.000000"/>
    <s v="53.450000"/>
    <s v="51.940000"/>
    <s v=""/>
    <s v="27.050000"/>
    <s v="51.940000"/>
    <s v="Computador sem acesso a internet "/>
    <s v="Baixa"/>
    <s v=""/>
  </r>
  <r>
    <s v="165459"/>
    <x v="10"/>
    <s v=""/>
    <s v=""/>
    <x v="0"/>
    <s v="1-INCIDENTE"/>
    <x v="0"/>
    <x v="11"/>
    <x v="8"/>
    <s v="040801"/>
    <s v="TECNOLOGIA DE INFORMACAO"/>
    <s v="37"/>
    <s v="2025-02-28T13:05:00.000Z"/>
    <s v="2025-02-28T13:36:38.000Z"/>
    <x v="90"/>
    <d v="1899-12-30T10:05:00"/>
    <x v="48"/>
    <x v="298"/>
    <s v="1-15 dias"/>
    <x v="1"/>
    <s v="FECHADO"/>
    <s v="NAO SE APLICA"/>
    <s v="NAO SE APLICA"/>
    <s v="NÃO"/>
    <x v="0"/>
    <s v="10"/>
    <s v="10"/>
    <s v="LOCAL NAO INFORMADO"/>
    <x v="5"/>
    <x v="1"/>
    <s v="165459"/>
    <s v=""/>
    <s v=""/>
    <s v=""/>
    <x v="0"/>
    <s v="165459"/>
    <x v="1"/>
    <s v="6 - SEX"/>
    <s v="2025-02-24T03:00:00.000Z"/>
    <s v="2025-02-24T03:00:00.000Z"/>
    <s v="6 - SEX"/>
    <s v="Horas Úteis"/>
    <s v="24.000000"/>
    <s v="1.000000"/>
    <s v="jorgepereira"/>
    <s v="8"/>
    <s v="Encerrado pelo sistema"/>
    <s v="Formulario Incidente - Padrão"/>
    <s v=""/>
    <s v=""/>
    <s v=""/>
    <s v=""/>
    <s v="0.000000"/>
    <s v="0.530000"/>
    <s v="0.530000"/>
    <s v=""/>
    <s v="27.010000"/>
    <s v="0.530000"/>
    <s v=" Task: Check list Sala Telecom-Core"/>
    <s v="Normal"/>
    <s v=""/>
  </r>
  <r>
    <s v="165460"/>
    <x v="8"/>
    <s v="0.020000"/>
    <s v="1.000000"/>
    <x v="1"/>
    <s v="2-SERVICO"/>
    <x v="0"/>
    <x v="13"/>
    <x v="20"/>
    <s v="N/D"/>
    <s v="NÃO DEFINIDO"/>
    <s v="385"/>
    <s v="2025-02-28T13:07:53.000Z"/>
    <s v="2025-03-11T20:05:34.000Z"/>
    <x v="90"/>
    <d v="1899-12-30T10:07:00"/>
    <x v="73"/>
    <x v="280"/>
    <s v="1-15 dias"/>
    <x v="1"/>
    <s v="FECHADO"/>
    <s v="NAO SE APLICA"/>
    <s v="NAO SE APLICA"/>
    <s v="NÃO"/>
    <x v="5"/>
    <s v="10"/>
    <s v="17"/>
    <s v="LOCAL NAO INFORMADO"/>
    <x v="5"/>
    <x v="4"/>
    <s v="165460"/>
    <s v=""/>
    <s v=""/>
    <s v=""/>
    <x v="0"/>
    <s v="165460"/>
    <x v="1"/>
    <s v="6 - SEX"/>
    <s v="2025-02-24T03:00:00.000Z"/>
    <s v="2025-03-10T03:00:00.000Z"/>
    <s v="3 - TER"/>
    <s v="Horas Úteis"/>
    <s v="80.000000"/>
    <s v="1.000000"/>
    <s v="dafnes"/>
    <s v="8"/>
    <s v="Encerrado pelo sistema"/>
    <s v="Formulario Solicitação - Padrão"/>
    <s v=""/>
    <s v=""/>
    <s v=""/>
    <s v=""/>
    <s v="0.000000"/>
    <s v="71.760000"/>
    <s v="70.070000"/>
    <s v=""/>
    <s v="27.040000"/>
    <s v="70.070000"/>
    <s v="criação de email "/>
    <s v="Baixa"/>
    <s v=""/>
  </r>
  <r>
    <s v="165461"/>
    <x v="10"/>
    <s v="0.000000"/>
    <s v="0.000000"/>
    <x v="0"/>
    <s v="1-INCIDENTE"/>
    <x v="0"/>
    <x v="2"/>
    <x v="0"/>
    <s v="020403"/>
    <s v="MANUTENCAO DE UNIDADES GERADORAS"/>
    <s v="190"/>
    <s v="2025-02-28T13:08:02.000Z"/>
    <s v="2025-02-28T13:29:18.000Z"/>
    <x v="90"/>
    <d v="1899-12-30T10:08:00"/>
    <x v="48"/>
    <x v="429"/>
    <s v="1-15 dias"/>
    <x v="1"/>
    <s v="FECHADO"/>
    <s v="NAO SE APLICA"/>
    <s v="NAO SE APLICA"/>
    <s v="NÃO"/>
    <x v="0"/>
    <s v="10"/>
    <s v="10"/>
    <s v="PORTO VELHO"/>
    <x v="5"/>
    <x v="1"/>
    <s v="165461"/>
    <s v=""/>
    <s v=""/>
    <s v=""/>
    <x v="0"/>
    <s v="165461"/>
    <x v="0"/>
    <s v="6 - SEX"/>
    <s v="2025-02-24T03:00:00.000Z"/>
    <s v="2025-02-24T03:00:00.000Z"/>
    <s v="6 - SEX"/>
    <s v="Horas Úteis"/>
    <s v="16.000000"/>
    <s v="1.000000"/>
    <s v="anabarbosa"/>
    <s v="8"/>
    <s v="Encerrado pelo sistema"/>
    <s v="Formulario Incidente - Padrão"/>
    <s v=""/>
    <s v=""/>
    <s v=""/>
    <s v=""/>
    <s v="0.020000"/>
    <s v="0.340000"/>
    <s v="0.360000"/>
    <s v=""/>
    <s v="27.050000"/>
    <s v="0.360000"/>
    <s v="TROCA DA CX DE RESIDUO (T6714)"/>
    <s v="Baixa"/>
    <s v=""/>
  </r>
  <r>
    <s v="165462"/>
    <x v="9"/>
    <s v="0.250000"/>
    <s v="15.000000"/>
    <x v="1"/>
    <s v="2-SERVICO"/>
    <x v="0"/>
    <x v="2"/>
    <x v="0"/>
    <s v="020403"/>
    <s v="MANUTENCAO DE UNIDADES GERADORAS"/>
    <s v="190"/>
    <s v="2025-02-28T13:16:48.000Z"/>
    <s v="2025-03-01T20:17:45.000Z"/>
    <x v="90"/>
    <d v="1899-12-30T10:16:00"/>
    <x v="96"/>
    <x v="624"/>
    <s v="1-15 dias"/>
    <x v="1"/>
    <s v="FECHADO"/>
    <s v="NAO SE APLICA"/>
    <s v="NAO SE APLICA"/>
    <s v="NÃO"/>
    <x v="0"/>
    <s v="10"/>
    <s v="17"/>
    <s v="LOCAL NAO INFORMADO"/>
    <x v="5"/>
    <x v="4"/>
    <s v="165462"/>
    <s v=""/>
    <s v=""/>
    <s v=""/>
    <x v="0"/>
    <s v="165462"/>
    <x v="0"/>
    <s v="6 - SEX"/>
    <s v="2025-02-24T03:00:00.000Z"/>
    <s v="2025-02-24T03:00:00.000Z"/>
    <s v="7 - SÁB"/>
    <s v="Horas Úteis"/>
    <s v="16.000000"/>
    <s v="1.000000"/>
    <s v="guilhermenascimento"/>
    <s v="8"/>
    <s v="Encerrado pelo sistema"/>
    <s v="Formulario Solicitação - Padrão"/>
    <s v=""/>
    <s v=""/>
    <s v=""/>
    <s v=""/>
    <s v="0.000000"/>
    <s v="7.840000"/>
    <s v="7.730000"/>
    <s v=""/>
    <s v="27.030000"/>
    <s v="7.730000"/>
    <s v="Impressora inoperante"/>
    <s v="Baixa"/>
    <s v=""/>
  </r>
  <r>
    <s v="165463"/>
    <x v="7"/>
    <s v="4.250000"/>
    <s v="255.000000"/>
    <x v="0"/>
    <s v="1-INCIDENTE"/>
    <x v="1"/>
    <x v="29"/>
    <x v="4"/>
    <s v="040701"/>
    <s v="GESTAO DE PESSOAS"/>
    <s v="20"/>
    <s v="2025-02-28T13:19:30.000Z"/>
    <s v="2025-03-21T17:39:39.000Z"/>
    <x v="90"/>
    <d v="1899-12-30T10:19:00"/>
    <x v="102"/>
    <x v="137"/>
    <s v="16-30 dias"/>
    <x v="0"/>
    <s v="FECHADO"/>
    <s v="NAO SE APLICA"/>
    <s v="NAO SE APLICA"/>
    <s v="NÃO"/>
    <x v="4"/>
    <s v="10"/>
    <s v="14"/>
    <s v="LOCAL NAO INFORMADO"/>
    <x v="5"/>
    <x v="4"/>
    <s v="165463"/>
    <s v=""/>
    <s v=""/>
    <s v=""/>
    <x v="0"/>
    <s v="165463"/>
    <x v="1"/>
    <s v="6 - SEX"/>
    <s v="2025-02-24T03:00:00.000Z"/>
    <s v="2025-03-17T03:00:00.000Z"/>
    <s v="6 - SEX"/>
    <s v="Horas Úteis"/>
    <s v="16.000000"/>
    <s v="1.000000"/>
    <s v="rozelymorais"/>
    <s v="8"/>
    <s v="Encerrado pelo sistema"/>
    <s v="Formulario Incidente - Sistemas - Erro Sistemas"/>
    <s v=""/>
    <s v="0.200000"/>
    <s v="24.340000"/>
    <s v="48.210000"/>
    <s v="40.660000"/>
    <s v="2.220000"/>
    <s v="67.240000"/>
    <s v=""/>
    <s v=""/>
    <s v="115.450000"/>
    <s v="Envio fechamento de rescisão - Jefferson Leal"/>
    <s v="Baixa"/>
    <s v=""/>
  </r>
  <r>
    <s v="165464"/>
    <x v="0"/>
    <s v="0.000000"/>
    <s v="0.000000"/>
    <x v="1"/>
    <s v="2-SERVICO"/>
    <x v="0"/>
    <x v="34"/>
    <x v="2"/>
    <s v="020403"/>
    <s v="MANUTENCAO DE UNIDADES GERADORAS"/>
    <s v="190"/>
    <s v="2025-02-28T13:53:42.000Z"/>
    <s v="2025-02-28T15:17:24.000Z"/>
    <x v="90"/>
    <d v="1899-12-30T10:53:00"/>
    <x v="48"/>
    <x v="310"/>
    <s v="1-15 dias"/>
    <x v="1"/>
    <s v="FECHADO"/>
    <s v="NAO SE APLICA"/>
    <s v="NAO SE APLICA"/>
    <s v="NÃO"/>
    <x v="5"/>
    <s v="10"/>
    <s v="12"/>
    <s v="PORTO VELHO"/>
    <x v="5"/>
    <x v="1"/>
    <s v="165464"/>
    <s v=""/>
    <s v=""/>
    <s v=""/>
    <x v="0"/>
    <s v="165464"/>
    <x v="0"/>
    <s v="6 - SEX"/>
    <s v="2025-02-24T03:00:00.000Z"/>
    <s v="2025-02-24T03:00:00.000Z"/>
    <s v="6 - SEX"/>
    <s v="Horas Úteis"/>
    <s v="80.000000"/>
    <s v="1.000000"/>
    <s v="alissont"/>
    <s v="8"/>
    <s v="Encerrado pelo sistema"/>
    <s v="Formulario Solicitação - Padrão"/>
    <s v=""/>
    <s v=""/>
    <s v=""/>
    <s v=""/>
    <s v="0.000000"/>
    <s v="1.400000"/>
    <s v="1.400000"/>
    <s v=""/>
    <s v="27.000000"/>
    <s v="1.400000"/>
    <s v="Acesso ao programa Brik - Business"/>
    <s v="Baixa"/>
    <s v=""/>
  </r>
  <r>
    <s v="165465"/>
    <x v="27"/>
    <s v="0.250000"/>
    <s v="15.000000"/>
    <x v="1"/>
    <s v="2-SERVICO"/>
    <x v="0"/>
    <x v="43"/>
    <x v="3"/>
    <s v="020403"/>
    <s v="MANUTENCAO DE UNIDADES GERADORAS"/>
    <s v="190"/>
    <s v="2025-02-28T14:08:22.000Z"/>
    <s v="2025-03-07T18:28:54.000Z"/>
    <x v="90"/>
    <d v="1899-12-30T11:08:00"/>
    <x v="69"/>
    <x v="198"/>
    <s v="1-15 dias"/>
    <x v="1"/>
    <s v="FECHADO"/>
    <s v="NAO SE APLICA"/>
    <s v="NAO SE APLICA"/>
    <s v="NÃO"/>
    <x v="0"/>
    <s v="11"/>
    <s v="15"/>
    <s v="LOCAL NAO INFORMADO"/>
    <x v="5"/>
    <x v="4"/>
    <s v="165465"/>
    <s v=""/>
    <s v=""/>
    <s v=""/>
    <x v="0"/>
    <s v="165465"/>
    <x v="1"/>
    <s v="6 - SEX"/>
    <s v="2025-02-24T03:00:00.000Z"/>
    <s v="2025-03-03T03:00:00.000Z"/>
    <s v="6 - SEX"/>
    <s v="Horas Úteis"/>
    <s v="80.000000"/>
    <s v="1.000000"/>
    <s v="evandrosilva"/>
    <s v="8"/>
    <s v="Encerrado pelo sistema"/>
    <s v="Formulario Solicitação - Padrão"/>
    <s v=""/>
    <s v=""/>
    <s v=""/>
    <s v=""/>
    <s v=""/>
    <s v="50.690000"/>
    <s v="49.420000"/>
    <s v=""/>
    <s v="27.070000"/>
    <s v="49.420000"/>
    <s v="Notebook corporativo não conecta wifi"/>
    <s v="Baixa"/>
    <s v=""/>
  </r>
  <r>
    <s v="165466"/>
    <x v="10"/>
    <s v="0.000000"/>
    <s v="0.000000"/>
    <x v="0"/>
    <s v="1-INCIDENTE"/>
    <x v="0"/>
    <x v="13"/>
    <x v="0"/>
    <s v="020403"/>
    <s v="MANUTENCAO DE UNIDADES GERADORAS"/>
    <s v="190"/>
    <s v="2025-02-28T14:16:45.000Z"/>
    <s v="2025-03-03T12:22:24.000Z"/>
    <x v="90"/>
    <d v="1899-12-30T11:16:00"/>
    <x v="23"/>
    <x v="169"/>
    <s v="1-15 dias"/>
    <x v="1"/>
    <s v="FECHADO"/>
    <s v="NAO SE APLICA"/>
    <s v="NAO SE APLICA"/>
    <s v="NÃO"/>
    <x v="10"/>
    <s v="11"/>
    <s v="09"/>
    <s v="LOCAL NAO INFORMADO"/>
    <x v="5"/>
    <x v="4"/>
    <s v="165466"/>
    <s v=""/>
    <s v=""/>
    <s v=""/>
    <x v="0"/>
    <s v="165466"/>
    <x v="1"/>
    <s v="6 - SEX"/>
    <s v="2025-02-24T03:00:00.000Z"/>
    <s v="2025-03-03T03:00:00.000Z"/>
    <s v="2 - SEG"/>
    <s v="Horas Úteis"/>
    <s v="16.000000"/>
    <s v="1.000000"/>
    <s v="evandrosilva"/>
    <s v="8"/>
    <s v="Encerrado pelo sistema"/>
    <s v="Formulario Incidente - Padrão"/>
    <s v=""/>
    <s v="1.170000"/>
    <s v=""/>
    <s v=""/>
    <s v="0.010000"/>
    <s v="2.420000"/>
    <s v="3.500000"/>
    <s v=""/>
    <s v="27.020000"/>
    <s v="3.500000"/>
    <s v="Código de erro ao acessar Outlook"/>
    <s v="Baixa"/>
    <s v=""/>
  </r>
  <r>
    <s v="165467"/>
    <x v="9"/>
    <s v="0.250000"/>
    <s v="15.000000"/>
    <x v="1"/>
    <s v="2-SERVICO"/>
    <x v="0"/>
    <x v="2"/>
    <x v="0"/>
    <s v="020404"/>
    <s v="MANUT. CIVIL E SEGURANCA DE BARRAGEM"/>
    <s v="17"/>
    <s v="2025-02-28T14:23:01.000Z"/>
    <s v="2025-03-07T18:57:27.000Z"/>
    <x v="90"/>
    <d v="1899-12-30T11:23:00"/>
    <x v="69"/>
    <x v="245"/>
    <s v="1-15 dias"/>
    <x v="0"/>
    <s v="FECHADO"/>
    <s v="NAO SE APLICA"/>
    <s v="NAO SE APLICA"/>
    <s v="NÃO"/>
    <x v="0"/>
    <s v="11"/>
    <s v="15"/>
    <s v="PORTO VELHO"/>
    <x v="5"/>
    <x v="4"/>
    <s v="165467"/>
    <s v=""/>
    <s v="4"/>
    <s v="Como voce avalia o atendimento prestado?"/>
    <x v="1"/>
    <s v="165467"/>
    <x v="0"/>
    <s v="6 - SEX"/>
    <s v="2025-02-24T03:00:00.000Z"/>
    <s v="2025-03-03T03:00:00.000Z"/>
    <s v="6 - SEX"/>
    <s v="Horas Úteis"/>
    <s v="16.000000"/>
    <s v="1.000000"/>
    <s v="marcosrsantos"/>
    <s v="9"/>
    <s v="Encerrado pelo usuario"/>
    <s v="Formulario Solicitação - Padrão"/>
    <s v=""/>
    <s v=""/>
    <s v=""/>
    <s v=""/>
    <s v="0.020000"/>
    <s v="50.900000"/>
    <s v="49.650000"/>
    <s v=""/>
    <s v="0.020000"/>
    <s v="49.650000"/>
    <s v="impressora"/>
    <s v="Baixa"/>
    <s v=""/>
  </r>
  <r>
    <s v="165468"/>
    <x v="9"/>
    <s v="1.000000"/>
    <s v="60.000000"/>
    <x v="1"/>
    <s v="2-SERVICO"/>
    <x v="0"/>
    <x v="4"/>
    <x v="0"/>
    <s v="020403"/>
    <s v="MANUTENCAO DE UNIDADES GERADORAS"/>
    <s v="190"/>
    <s v="2025-02-28T15:04:55.000Z"/>
    <s v="2025-03-13T00:16:45.000Z"/>
    <x v="90"/>
    <d v="1899-12-30T12:04:00"/>
    <x v="86"/>
    <x v="625"/>
    <s v="1-15 dias"/>
    <x v="0"/>
    <s v="FECHADO"/>
    <s v="NAO SE APLICA"/>
    <s v="NAO SE APLICA"/>
    <s v="NÃO"/>
    <x v="0"/>
    <s v="12"/>
    <s v="21"/>
    <s v="LOCAL NAO INFORMADO"/>
    <x v="5"/>
    <x v="4"/>
    <s v="165468"/>
    <s v=""/>
    <s v=""/>
    <s v=""/>
    <x v="0"/>
    <s v="165468"/>
    <x v="0"/>
    <s v="6 - SEX"/>
    <s v="2025-02-24T03:00:00.000Z"/>
    <s v="2025-03-10T03:00:00.000Z"/>
    <s v="4 - QUA"/>
    <s v="Horas Úteis"/>
    <s v="16.000000"/>
    <s v="1.000000"/>
    <s v="fabricioborges"/>
    <s v="8"/>
    <s v="Encerrado pelo sistema"/>
    <s v="Formulario Solicitação - Padrão"/>
    <s v=""/>
    <s v=""/>
    <s v=""/>
    <s v=""/>
    <s v="0.000000"/>
    <s v="80.390000"/>
    <s v="78.040000"/>
    <s v=""/>
    <s v="27.050000"/>
    <s v="78.040000"/>
    <s v="Computador com lentidão após migração do sistema"/>
    <s v="Baixa"/>
    <s v=""/>
  </r>
  <r>
    <s v="165469"/>
    <x v="0"/>
    <s v=""/>
    <s v=""/>
    <x v="1"/>
    <s v="2-SERVICO"/>
    <x v="0"/>
    <x v="34"/>
    <x v="18"/>
    <s v="020405"/>
    <s v="MANUTENCAO DE SISTEMA DE TRANSMISSAO, AUTOMACAO E AUXILIARES"/>
    <s v="105"/>
    <s v="2025-02-28T15:07:45.000Z"/>
    <s v="2025-03-07T18:15:30.000Z"/>
    <x v="90"/>
    <d v="1899-12-30T12:07:00"/>
    <x v="69"/>
    <x v="183"/>
    <s v="1-15 dias"/>
    <x v="1"/>
    <s v="FECHADO"/>
    <s v="NAO SE APLICA"/>
    <s v="NAO SE APLICA"/>
    <s v="NÃO"/>
    <x v="0"/>
    <s v="12"/>
    <s v="15"/>
    <s v="LOCAL NAO INFORMADO"/>
    <x v="5"/>
    <x v="4"/>
    <s v="165469"/>
    <s v=""/>
    <s v=""/>
    <s v=""/>
    <x v="0"/>
    <s v="165469"/>
    <x v="0"/>
    <s v="6 - SEX"/>
    <s v="2025-02-24T03:00:00.000Z"/>
    <s v="2025-03-03T03:00:00.000Z"/>
    <s v="6 - SEX"/>
    <s v="Horas Úteis"/>
    <s v="80.000000"/>
    <s v="1.000000"/>
    <s v="newhelenassuncao"/>
    <s v="8"/>
    <s v="Encerrado pelo sistema"/>
    <s v="Formulario Solicitação - Padrão"/>
    <s v=""/>
    <s v=""/>
    <s v=""/>
    <s v=""/>
    <s v="0.000000"/>
    <s v="49.470000"/>
    <s v="48.200000"/>
    <s v=""/>
    <s v="27.050000"/>
    <s v="48.200000"/>
    <s v="POWER BI"/>
    <s v="Baixa"/>
    <s v=""/>
  </r>
  <r>
    <s v="165470"/>
    <x v="9"/>
    <s v="0.500000"/>
    <s v="30.000000"/>
    <x v="1"/>
    <s v="2-SERVICO"/>
    <x v="0"/>
    <x v="8"/>
    <x v="2"/>
    <s v="040701"/>
    <s v="GESTAO DE PESSOAS"/>
    <s v="20"/>
    <s v="2025-02-28T15:27:51.000Z"/>
    <s v="2025-02-28T17:42:41.000Z"/>
    <x v="90"/>
    <d v="1899-12-30T12:27:00"/>
    <x v="48"/>
    <x v="454"/>
    <s v="1-15 dias"/>
    <x v="1"/>
    <s v="FECHADO"/>
    <s v="NAO SE APLICA"/>
    <s v="NAO SE APLICA"/>
    <s v="NÃO"/>
    <x v="0"/>
    <s v="12"/>
    <s v="14"/>
    <s v="LOCAL NAO INFORMADO"/>
    <x v="5"/>
    <x v="1"/>
    <s v="165470"/>
    <s v=""/>
    <s v=""/>
    <s v=""/>
    <x v="0"/>
    <s v="165470"/>
    <x v="0"/>
    <s v="6 - SEX"/>
    <s v="2025-02-24T03:00:00.000Z"/>
    <s v="2025-02-24T03:00:00.000Z"/>
    <s v="6 - SEX"/>
    <s v="Horas Úteis"/>
    <s v="80.000000"/>
    <s v="1.000000"/>
    <s v="mellissagcardoso"/>
    <s v="8"/>
    <s v="Encerrado pelo sistema"/>
    <s v="Formulario Solicitação - Padrão"/>
    <s v=""/>
    <s v=""/>
    <s v=""/>
    <s v=""/>
    <s v="0.240000"/>
    <s v="2.010000"/>
    <s v="2.250000"/>
    <s v=""/>
    <s v="27.080000"/>
    <s v="2.250000"/>
    <s v="Instalar o PowerBi"/>
    <s v="Baixa"/>
    <s v=""/>
  </r>
  <r>
    <s v="165471"/>
    <x v="10"/>
    <s v=""/>
    <s v=""/>
    <x v="0"/>
    <s v="1-INCIDENTE"/>
    <x v="0"/>
    <x v="11"/>
    <x v="8"/>
    <s v="040801"/>
    <s v="TECNOLOGIA DE INFORMACAO"/>
    <s v="37"/>
    <s v="2025-02-28T16:57:00.000Z"/>
    <s v="2025-02-28T17:14:44.000Z"/>
    <x v="90"/>
    <d v="1899-12-30T13:57:00"/>
    <x v="48"/>
    <x v="626"/>
    <s v="1-15 dias"/>
    <x v="1"/>
    <s v="FECHADO"/>
    <s v="NAO SE APLICA"/>
    <s v="NAO SE APLICA"/>
    <s v="NÃO"/>
    <x v="0"/>
    <s v="13"/>
    <s v="14"/>
    <s v="LOCAL NAO INFORMADO"/>
    <x v="5"/>
    <x v="1"/>
    <s v="165471"/>
    <s v=""/>
    <s v=""/>
    <s v=""/>
    <x v="0"/>
    <s v="165471"/>
    <x v="1"/>
    <s v="6 - SEX"/>
    <s v="2025-02-24T03:00:00.000Z"/>
    <s v="2025-02-24T03:00:00.000Z"/>
    <s v="6 - SEX"/>
    <s v="Horas Úteis"/>
    <s v="24.000000"/>
    <s v="1.000000"/>
    <s v="jorgepereira"/>
    <s v="8"/>
    <s v="Encerrado pelo sistema"/>
    <s v="Formulario Incidente - Padrão"/>
    <s v=""/>
    <s v=""/>
    <s v=""/>
    <s v=""/>
    <s v="0.000000"/>
    <s v="0.290000"/>
    <s v="0.300000"/>
    <s v=""/>
    <s v="27.050000"/>
    <s v="0.300000"/>
    <s v=" Task: Check list Torre Rádio UHE"/>
    <s v="Normal"/>
    <s v=""/>
  </r>
  <r>
    <s v="165472"/>
    <x v="10"/>
    <s v=""/>
    <s v=""/>
    <x v="0"/>
    <s v="1-INCIDENTE"/>
    <x v="0"/>
    <x v="11"/>
    <x v="8"/>
    <s v="040801"/>
    <s v="TECNOLOGIA DE INFORMACAO"/>
    <s v="37"/>
    <s v="2025-02-28T16:58:00.000Z"/>
    <s v="2025-02-28T17:14:27.000Z"/>
    <x v="90"/>
    <d v="1899-12-30T13:58:00"/>
    <x v="48"/>
    <x v="626"/>
    <s v="1-15 dias"/>
    <x v="1"/>
    <s v="FECHADO"/>
    <s v="NAO SE APLICA"/>
    <s v="NAO SE APLICA"/>
    <s v="NÃO"/>
    <x v="0"/>
    <s v="13"/>
    <s v="14"/>
    <s v="LOCAL NAO INFORMADO"/>
    <x v="5"/>
    <x v="1"/>
    <s v="165472"/>
    <s v=""/>
    <s v=""/>
    <s v=""/>
    <x v="0"/>
    <s v="165472"/>
    <x v="1"/>
    <s v="6 - SEX"/>
    <s v="2025-02-24T03:00:00.000Z"/>
    <s v="2025-02-24T03:00:00.000Z"/>
    <s v="6 - SEX"/>
    <s v="Horas Úteis"/>
    <s v="24.000000"/>
    <s v="1.000000"/>
    <s v="jorgepereira"/>
    <s v="8"/>
    <s v="Encerrado pelo sistema"/>
    <s v="Formulario Incidente - Padrão"/>
    <s v=""/>
    <s v=""/>
    <s v=""/>
    <s v=""/>
    <s v="0.000000"/>
    <s v="0.270000"/>
    <s v="0.270000"/>
    <s v=""/>
    <s v="27.050000"/>
    <s v="0.270000"/>
    <s v=" Task: Check List Sala Cofre TI"/>
    <s v="Normal"/>
    <s v=""/>
  </r>
  <r>
    <s v="165473"/>
    <x v="10"/>
    <s v=""/>
    <s v=""/>
    <x v="0"/>
    <s v="1-INCIDENTE"/>
    <x v="0"/>
    <x v="2"/>
    <x v="0"/>
    <s v="040801"/>
    <s v="TECNOLOGIA DE INFORMACAO"/>
    <s v="37"/>
    <s v="2025-02-28T16:59:00.000Z"/>
    <s v="2025-02-28T17:13:52.000Z"/>
    <x v="90"/>
    <d v="1899-12-30T13:59:00"/>
    <x v="48"/>
    <x v="356"/>
    <s v="1-15 dias"/>
    <x v="1"/>
    <s v="FECHADO"/>
    <s v="NAO SE APLICA"/>
    <s v="NAO SE APLICA"/>
    <s v="NÃO"/>
    <x v="0"/>
    <s v="13"/>
    <s v="14"/>
    <s v="LOCAL NAO INFORMADO"/>
    <x v="5"/>
    <x v="1"/>
    <s v="165473"/>
    <s v=""/>
    <s v=""/>
    <s v=""/>
    <x v="0"/>
    <s v="165473"/>
    <x v="1"/>
    <s v="6 - SEX"/>
    <s v="2025-02-24T03:00:00.000Z"/>
    <s v="2025-02-24T03:00:00.000Z"/>
    <s v="6 - SEX"/>
    <s v="Horas Úteis"/>
    <s v="16.000000"/>
    <s v="1.000000"/>
    <s v="jorgepereira"/>
    <s v="8"/>
    <s v="Encerrado pelo sistema"/>
    <s v="Formulario Incidente - Padrão"/>
    <s v=""/>
    <s v=""/>
    <s v=""/>
    <s v=""/>
    <s v="0.000000"/>
    <s v="0.250000"/>
    <s v="0.250000"/>
    <s v=""/>
    <s v="27.060000"/>
    <s v="0.250000"/>
    <s v=" Task: Check List Impressoras Salas de Controle"/>
    <s v="Normal"/>
    <s v=""/>
  </r>
  <r>
    <s v="165474"/>
    <x v="0"/>
    <s v="0.500000"/>
    <s v="30.000000"/>
    <x v="1"/>
    <s v="2-SERVICO"/>
    <x v="0"/>
    <x v="34"/>
    <x v="0"/>
    <s v="030201"/>
    <s v="SUSTENTABILIDADE"/>
    <s v="42"/>
    <s v="2025-02-28T18:20:02.000Z"/>
    <s v="2025-02-28T19:03:52.000Z"/>
    <x v="90"/>
    <d v="1899-12-30T15:20:00"/>
    <x v="48"/>
    <x v="596"/>
    <s v="1-15 dias"/>
    <x v="1"/>
    <s v="FECHADO"/>
    <s v="NAO SE APLICA"/>
    <s v="NAO SE APLICA"/>
    <s v="NÃO"/>
    <x v="0"/>
    <s v="15"/>
    <s v="16"/>
    <s v="LOCAL NAO INFORMADO"/>
    <x v="5"/>
    <x v="1"/>
    <s v="165474"/>
    <s v=""/>
    <s v=""/>
    <s v=""/>
    <x v="0"/>
    <s v="165474"/>
    <x v="0"/>
    <s v="6 - SEX"/>
    <s v="2025-02-24T03:00:00.000Z"/>
    <s v="2025-02-24T03:00:00.000Z"/>
    <s v="6 - SEX"/>
    <s v="Horas Úteis"/>
    <s v="16.000000"/>
    <s v="1.000000"/>
    <s v="valeriaborges"/>
    <s v="8"/>
    <s v="Encerrado pelo sistema"/>
    <s v="Formulario Solicitação - Padrão"/>
    <s v=""/>
    <s v=""/>
    <s v=""/>
    <s v=""/>
    <s v="0.000000"/>
    <s v="0.730000"/>
    <s v="0.730000"/>
    <s v=""/>
    <s v="27.470000"/>
    <s v="0.730000"/>
    <s v="Problema na altitude do Google Earth"/>
    <s v="Baixa"/>
    <s v=""/>
  </r>
  <r>
    <s v="165475"/>
    <x v="5"/>
    <s v=""/>
    <s v=""/>
    <x v="1"/>
    <s v="2-SERVICO"/>
    <x v="1"/>
    <x v="52"/>
    <x v="2"/>
    <s v="020402"/>
    <s v="OPERACAO"/>
    <s v="176"/>
    <s v="2025-02-28T19:53:43.000Z"/>
    <s v="2025-03-10T13:42:23.000Z"/>
    <x v="90"/>
    <d v="1899-12-30T16:53:00"/>
    <x v="28"/>
    <x v="380"/>
    <s v="1-15 dias"/>
    <x v="1"/>
    <s v="FECHADO"/>
    <s v="NAO SE APLICA"/>
    <s v="NAO SE APLICA"/>
    <s v="NÃO"/>
    <x v="3"/>
    <s v="16"/>
    <s v="10"/>
    <s v="PORTO VELHO"/>
    <x v="5"/>
    <x v="4"/>
    <s v="165475"/>
    <s v=""/>
    <s v=""/>
    <s v=""/>
    <x v="0"/>
    <s v="165475"/>
    <x v="0"/>
    <s v="6 - SEX"/>
    <s v="2025-02-24T03:00:00.000Z"/>
    <s v="2025-03-10T03:00:00.000Z"/>
    <s v="2 - SEG"/>
    <s v="Horas Úteis"/>
    <s v="40.000000"/>
    <s v="1.000000"/>
    <s v="lucaslima"/>
    <s v="9"/>
    <s v="Encerrado pelo usuario"/>
    <s v="Formulario Solicitação - Padrão"/>
    <s v="19.340000"/>
    <s v="0.460000"/>
    <s v=""/>
    <s v=""/>
    <s v="3.390000"/>
    <s v="24.840000"/>
    <s v="28.540000"/>
    <s v=""/>
    <s v="3.670000"/>
    <s v="47.880000"/>
    <s v="Liberação de acesso"/>
    <s v="Baixa"/>
    <s v=""/>
  </r>
  <r>
    <s v="165476"/>
    <x v="11"/>
    <s v="0.500000"/>
    <s v="30.000000"/>
    <x v="1"/>
    <s v="2-SERVICO"/>
    <x v="1"/>
    <x v="57"/>
    <x v="2"/>
    <s v="040801"/>
    <s v="TECNOLOGIA DE INFORMACAO"/>
    <s v="37"/>
    <s v="2025-02-28T19:56:05.000Z"/>
    <s v="2025-03-06T19:07:49.000Z"/>
    <x v="90"/>
    <d v="1899-12-30T16:56:00"/>
    <x v="87"/>
    <x v="518"/>
    <s v="1-15 dias"/>
    <x v="0"/>
    <s v="FECHADO"/>
    <s v="NAO SE APLICA"/>
    <s v="NAO SE APLICA"/>
    <s v="NÃO"/>
    <x v="4"/>
    <s v="16"/>
    <s v="16"/>
    <s v="SAO PAULO"/>
    <x v="5"/>
    <x v="4"/>
    <s v="165476"/>
    <s v=""/>
    <s v=""/>
    <s v=""/>
    <x v="0"/>
    <s v="165476"/>
    <x v="0"/>
    <s v="6 - SEX"/>
    <s v="2025-02-24T03:00:00.000Z"/>
    <s v="2025-03-03T03:00:00.000Z"/>
    <s v="5 - QUI"/>
    <s v="Horas Úteis"/>
    <s v="16.000000"/>
    <s v="1.000000"/>
    <s v="erikat"/>
    <s v="8"/>
    <s v="Encerrado pelo sistema"/>
    <s v="Formulario Solicitação - Padrão"/>
    <s v=""/>
    <s v=""/>
    <s v=""/>
    <s v=""/>
    <s v="0.010000"/>
    <s v="36.500000"/>
    <s v="35.230000"/>
    <s v=""/>
    <s v="27.020000"/>
    <s v="35.230000"/>
    <s v="Aplicar licença do Sysaid"/>
    <s v="Baixa"/>
    <s v=""/>
  </r>
  <r>
    <s v="165477"/>
    <x v="11"/>
    <s v=""/>
    <s v=""/>
    <x v="1"/>
    <s v="2-SERVICO"/>
    <x v="1"/>
    <x v="62"/>
    <x v="1"/>
    <s v="030201"/>
    <s v="SUSTENTABILIDADE"/>
    <s v="42"/>
    <s v="2025-02-28T19:56:59.000Z"/>
    <s v=""/>
    <x v="90"/>
    <d v="1899-12-30T16:56:00"/>
    <x v="9"/>
    <x v="53"/>
    <s v="31-45 dias"/>
    <x v="1"/>
    <s v="EM ABERTO"/>
    <s v="NAO SE APLICA"/>
    <s v="NAO SE APLICA"/>
    <s v="NÃO"/>
    <x v="4"/>
    <s v="16"/>
    <s v=""/>
    <s v="PORTO VELHO"/>
    <x v="5"/>
    <x v="2"/>
    <s v="165477"/>
    <s v=""/>
    <s v=""/>
    <s v=""/>
    <x v="0"/>
    <s v="165477"/>
    <x v="0"/>
    <s v="6 - SEX"/>
    <s v="2025-02-24T03:00:00.000Z"/>
    <s v=""/>
    <s v=""/>
    <s v="Horas Úteis"/>
    <s v="352.000000"/>
    <s v="1.000000"/>
    <s v="talitacosta"/>
    <s v="14"/>
    <s v="Dem - Aguardando Homologação"/>
    <s v="Formulario Solicitação - Padrão"/>
    <s v=""/>
    <s v=""/>
    <s v=""/>
    <s v=""/>
    <s v=""/>
    <s v="220.740000"/>
    <s v="235.440000"/>
    <s v=""/>
    <s v=""/>
    <s v="235.440000"/>
    <s v="Atualização de nova versão do sistema 4Asset"/>
    <s v="Baixa"/>
    <s v=""/>
  </r>
  <r>
    <s v="165478"/>
    <x v="1"/>
    <s v=""/>
    <s v=""/>
    <x v="0"/>
    <s v="1-INCIDENTE"/>
    <x v="0"/>
    <x v="1"/>
    <x v="0"/>
    <s v="N/D"/>
    <s v="NÃO DEFINIDO"/>
    <s v="385"/>
    <s v="2025-02-28T20:22:55.000Z"/>
    <s v="2025-03-03T16:36:27.000Z"/>
    <x v="90"/>
    <d v="1899-12-30T17:22:00"/>
    <x v="23"/>
    <x v="318"/>
    <s v="1-15 dias"/>
    <x v="1"/>
    <s v="FECHADO"/>
    <s v="NAO SE APLICA"/>
    <s v="NAO SE APLICA"/>
    <s v="NÃO"/>
    <x v="1"/>
    <s v="17"/>
    <s v="13"/>
    <s v="LOCAL NAO INFORMADO"/>
    <x v="5"/>
    <x v="4"/>
    <s v="165478"/>
    <s v=""/>
    <s v=""/>
    <s v=""/>
    <x v="0"/>
    <s v="165478"/>
    <x v="0"/>
    <s v="6 - SEX"/>
    <s v="2025-02-24T03:00:00.000Z"/>
    <s v="2025-03-03T03:00:00.000Z"/>
    <s v="2 - SEG"/>
    <s v="Horas Úteis"/>
    <s v="4.000000"/>
    <s v="1.000000"/>
    <s v="noc_ebsit"/>
    <s v="8"/>
    <s v="Encerrado pelo sistema"/>
    <s v="Formulario Incidente - Padrão"/>
    <s v=""/>
    <s v=""/>
    <s v=""/>
    <s v=""/>
    <s v="1.590000"/>
    <s v="0.720000"/>
    <s v="2.210000"/>
    <s v=""/>
    <s v=""/>
    <s v="2.210000"/>
    <s v="SAEN--APS-PRD-SAE-PVH-AP-022"/>
    <s v="Baixa"/>
    <s v=""/>
  </r>
  <r>
    <s v="165479"/>
    <x v="1"/>
    <s v=""/>
    <s v=""/>
    <x v="0"/>
    <s v="1-INCIDENTE"/>
    <x v="0"/>
    <x v="1"/>
    <x v="0"/>
    <s v="N/D"/>
    <s v="NÃO DEFINIDO"/>
    <s v="385"/>
    <s v="2025-02-28T21:33:59.000Z"/>
    <s v="2025-03-01T03:06:30.000Z"/>
    <x v="90"/>
    <d v="1899-12-30T18:33:00"/>
    <x v="96"/>
    <x v="386"/>
    <s v="1-15 dias"/>
    <x v="1"/>
    <s v="FECHADO"/>
    <s v="NAO SE APLICA"/>
    <s v="NAO SE APLICA"/>
    <s v="NÃO"/>
    <x v="1"/>
    <s v="18"/>
    <s v="00"/>
    <s v="LOCAL NAO INFORMADO"/>
    <x v="5"/>
    <x v="4"/>
    <s v="165479"/>
    <s v=""/>
    <s v=""/>
    <s v=""/>
    <x v="0"/>
    <s v="165479"/>
    <x v="0"/>
    <s v="6 - SEX"/>
    <s v="2025-02-24T03:00:00.000Z"/>
    <s v="2025-02-24T03:00:00.000Z"/>
    <s v="7 - SÁB"/>
    <s v="Horas Úteis"/>
    <s v="4.000000"/>
    <s v="1.000000"/>
    <s v="noc_ebsit"/>
    <s v="8"/>
    <s v="Encerrado pelo sistema"/>
    <s v="Formulario Incidente - Padrão"/>
    <s v=""/>
    <s v=""/>
    <s v=""/>
    <s v=""/>
    <s v="0.000000"/>
    <s v="0.000000"/>
    <s v="0.000000"/>
    <s v=""/>
    <s v=""/>
    <s v="0.000000"/>
    <s v="SAEN--DBO-PRD-PSEN"/>
    <s v="Baixa"/>
    <s v=""/>
  </r>
  <r>
    <s v="165480"/>
    <x v="3"/>
    <s v=""/>
    <s v=""/>
    <x v="1"/>
    <s v="2-SERVICO"/>
    <x v="1"/>
    <x v="45"/>
    <x v="2"/>
    <s v="040501"/>
    <s v="CONTRATACOES"/>
    <s v="52"/>
    <s v="2025-02-28T21:54:58.000Z"/>
    <s v="2025-03-05T18:11:39.000Z"/>
    <x v="90"/>
    <d v="1899-12-30T18:54:00"/>
    <x v="98"/>
    <x v="347"/>
    <s v="1-15 dias"/>
    <x v="1"/>
    <s v="FECHADO"/>
    <s v="NAO SE APLICA"/>
    <s v="NAO SE APLICA"/>
    <s v="NÃO"/>
    <x v="2"/>
    <s v="18"/>
    <s v="15"/>
    <s v="SAO PAULO"/>
    <x v="5"/>
    <x v="4"/>
    <s v="165480"/>
    <s v=""/>
    <s v=""/>
    <s v=""/>
    <x v="0"/>
    <s v="165480"/>
    <x v="0"/>
    <s v="6 - SEX"/>
    <s v="2025-02-24T03:00:00.000Z"/>
    <s v="2025-03-03T03:00:00.000Z"/>
    <s v="4 - QUA"/>
    <s v="Horas Úteis"/>
    <s v="40.000000"/>
    <s v="1.000000"/>
    <s v="antoniovido"/>
    <s v="8"/>
    <s v="Encerrado pelo sistema"/>
    <s v="Formulario Solicitação - Padrão"/>
    <s v=""/>
    <s v=""/>
    <s v=""/>
    <s v=""/>
    <s v="0.000000"/>
    <s v="24.300000"/>
    <s v="24.220000"/>
    <s v=""/>
    <s v="27.350000"/>
    <s v="24.220000"/>
    <s v="Duvidas com Relação a retenção de Caução no Sistema"/>
    <s v="Baixa"/>
    <s v=""/>
  </r>
  <r>
    <s v="165481"/>
    <x v="3"/>
    <s v=""/>
    <s v=""/>
    <x v="0"/>
    <s v="1-INCIDENTE"/>
    <x v="1"/>
    <x v="53"/>
    <x v="15"/>
    <s v="040201"/>
    <s v="TESOURARIA, CAPTACAO, RI, CONTAS A PAGAR E CONTAS A RECEBER"/>
    <s v="31"/>
    <s v="2025-02-28T21:58:10.000Z"/>
    <s v="2025-03-06T19:23:47.000Z"/>
    <x v="90"/>
    <d v="1899-12-30T18:58:00"/>
    <x v="87"/>
    <x v="520"/>
    <s v="1-15 dias"/>
    <x v="0"/>
    <s v="FECHADO"/>
    <s v="NAO SE APLICA"/>
    <s v="NAO SE APLICA"/>
    <s v="NÃO"/>
    <x v="2"/>
    <s v="18"/>
    <s v="16"/>
    <s v="LOCAL NAO INFORMADO"/>
    <x v="5"/>
    <x v="4"/>
    <s v="165481"/>
    <s v=""/>
    <s v=""/>
    <s v=""/>
    <x v="0"/>
    <s v="165481"/>
    <x v="0"/>
    <s v="6 - SEX"/>
    <s v="2025-02-24T03:00:00.000Z"/>
    <s v="2025-03-03T03:00:00.000Z"/>
    <s v="5 - QUI"/>
    <s v="Horas Úteis"/>
    <s v="16.000000"/>
    <s v="1.000000"/>
    <s v="joyceprates"/>
    <s v="8"/>
    <s v="Encerrado pelo sistema"/>
    <s v="Formulario Incidente - Sistemas - Erro Sistemas"/>
    <s v=""/>
    <s v=""/>
    <s v=""/>
    <s v="9.170000"/>
    <s v="0.000000"/>
    <s v="26.430000"/>
    <s v="25.270000"/>
    <s v=""/>
    <s v="27.080000"/>
    <s v="34.440000"/>
    <s v="Problema do Lote Mesa e SAE"/>
    <s v="Baixa"/>
    <s v=""/>
  </r>
  <r>
    <s v="165482"/>
    <x v="9"/>
    <s v="0.250000"/>
    <s v="15.000000"/>
    <x v="0"/>
    <s v="1-INCIDENTE"/>
    <x v="0"/>
    <x v="0"/>
    <x v="0"/>
    <s v="040801"/>
    <s v="TECNOLOGIA DE INFORMACAO"/>
    <s v="37"/>
    <s v="2025-03-01T12:45:00.000Z"/>
    <s v="2025-03-07T18:58:52.000Z"/>
    <x v="91"/>
    <d v="1899-12-30T09:45:00"/>
    <x v="69"/>
    <x v="577"/>
    <s v="1-15 dias"/>
    <x v="0"/>
    <s v="FECHADO"/>
    <s v="NAO SE APLICA"/>
    <s v="NAO SE APLICA"/>
    <s v="NÃO"/>
    <x v="0"/>
    <s v="09"/>
    <s v="15"/>
    <s v="LOCAL NAO INFORMADO"/>
    <x v="9"/>
    <x v="4"/>
    <s v="165482"/>
    <s v=""/>
    <s v=""/>
    <s v=""/>
    <x v="0"/>
    <s v="165482"/>
    <x v="0"/>
    <s v="7 - SÁB"/>
    <s v="2025-02-24T03:00:00.000Z"/>
    <s v="2025-03-03T03:00:00.000Z"/>
    <s v="6 - SEX"/>
    <s v="Sem SLA"/>
    <s v="0.000000"/>
    <s v="0.000000"/>
    <s v="jorgepereira"/>
    <s v="8"/>
    <s v="Encerrado pelo sistema"/>
    <s v="Formulario Incidente - Padrão"/>
    <s v=""/>
    <s v=""/>
    <s v=""/>
    <s v=""/>
    <s v=""/>
    <s v=""/>
    <s v="0.000000"/>
    <s v=""/>
    <s v=""/>
    <s v=""/>
    <s v=" Task: Verificação Sala de Treinamento Operação"/>
    <s v="Baixa"/>
    <s v=""/>
  </r>
  <r>
    <s v="165483"/>
    <x v="9"/>
    <s v="0.250000"/>
    <s v="15.000000"/>
    <x v="0"/>
    <s v="1-INCIDENTE"/>
    <x v="0"/>
    <x v="0"/>
    <x v="0"/>
    <s v="040801"/>
    <s v="TECNOLOGIA DE INFORMACAO"/>
    <s v="37"/>
    <s v="2025-03-02T14:00:01.000Z"/>
    <s v="2025-03-07T19:08:18.000Z"/>
    <x v="92"/>
    <d v="1899-12-30T11:00:00"/>
    <x v="69"/>
    <x v="395"/>
    <s v="1-15 dias"/>
    <x v="0"/>
    <s v="FECHADO"/>
    <s v="NAO SE APLICA"/>
    <s v="NAO SE APLICA"/>
    <s v="NÃO"/>
    <x v="0"/>
    <s v="11"/>
    <s v="16"/>
    <s v="LOCAL NAO INFORMADO"/>
    <x v="9"/>
    <x v="4"/>
    <s v="165483"/>
    <s v=""/>
    <s v=""/>
    <s v=""/>
    <x v="0"/>
    <s v="165483"/>
    <x v="0"/>
    <s v="1 - DOM"/>
    <s v="2025-03-03T03:00:00.000Z"/>
    <s v="2025-03-03T03:00:00.000Z"/>
    <s v="6 - SEX"/>
    <s v="Sem SLA"/>
    <s v="0.000000"/>
    <s v="0.000000"/>
    <s v="jorgepereira"/>
    <s v="8"/>
    <s v="Encerrado pelo sistema"/>
    <s v="Formulario Incidente - Padrão"/>
    <s v=""/>
    <s v=""/>
    <s v=""/>
    <s v=""/>
    <s v=""/>
    <s v=""/>
    <s v="0.000000"/>
    <s v=""/>
    <s v=""/>
    <s v=""/>
    <s v=" Task: Verificação Sala de Treinamento Operação"/>
    <s v="Baixa"/>
    <s v=""/>
  </r>
  <r>
    <s v="165484"/>
    <x v="1"/>
    <s v=""/>
    <s v=""/>
    <x v="0"/>
    <s v="1-INCIDENTE"/>
    <x v="0"/>
    <x v="1"/>
    <x v="0"/>
    <s v="N/D"/>
    <s v="NÃO DEFINIDO"/>
    <s v="385"/>
    <s v="2025-03-02T23:17:40.000Z"/>
    <s v="2025-03-03T03:36:30.000Z"/>
    <x v="92"/>
    <d v="1899-12-30T20:17:00"/>
    <x v="23"/>
    <x v="539"/>
    <s v="1-15 dias"/>
    <x v="1"/>
    <s v="FECHADO"/>
    <s v="NAO SE APLICA"/>
    <s v="NAO SE APLICA"/>
    <s v="NÃO"/>
    <x v="1"/>
    <s v="20"/>
    <s v="00"/>
    <s v="LOCAL NAO INFORMADO"/>
    <x v="9"/>
    <x v="4"/>
    <s v="165484"/>
    <s v=""/>
    <s v=""/>
    <s v=""/>
    <x v="0"/>
    <s v="165484"/>
    <x v="0"/>
    <s v="1 - DOM"/>
    <s v="2025-03-03T03:00:00.000Z"/>
    <s v="2025-03-03T03:00:00.000Z"/>
    <s v="2 - SEG"/>
    <s v="Horas Úteis"/>
    <s v="4.000000"/>
    <s v="1.000000"/>
    <s v="noc_ebsit"/>
    <s v="8"/>
    <s v="Encerrado pelo sistema"/>
    <s v="Formulario Incidente - Padrão"/>
    <s v=""/>
    <s v=""/>
    <s v=""/>
    <s v=""/>
    <s v="0.000000"/>
    <s v="0.000000"/>
    <s v="0.000000"/>
    <s v=""/>
    <s v=""/>
    <s v="0.000000"/>
    <s v="SAEN--DBO-PRD-PCSEN"/>
    <s v="Baixa"/>
    <s v=""/>
  </r>
  <r>
    <s v="165485"/>
    <x v="1"/>
    <s v=""/>
    <s v=""/>
    <x v="0"/>
    <s v="1-INCIDENTE"/>
    <x v="0"/>
    <x v="1"/>
    <x v="0"/>
    <s v="N/D"/>
    <s v="NÃO DEFINIDO"/>
    <s v="385"/>
    <s v="2025-03-03T01:35:34.000Z"/>
    <s v="2025-03-03T06:51:33.000Z"/>
    <x v="92"/>
    <d v="1899-12-30T22:35:00"/>
    <x v="23"/>
    <x v="404"/>
    <s v="1-15 dias"/>
    <x v="1"/>
    <s v="FECHADO"/>
    <s v="NAO SE APLICA"/>
    <s v="NAO SE APLICA"/>
    <s v="NÃO"/>
    <x v="1"/>
    <s v="22"/>
    <s v="03"/>
    <s v="LOCAL NAO INFORMADO"/>
    <x v="9"/>
    <x v="4"/>
    <s v="165485"/>
    <s v=""/>
    <s v=""/>
    <s v=""/>
    <x v="0"/>
    <s v="165485"/>
    <x v="0"/>
    <s v="1 - DOM"/>
    <s v="2025-03-03T03:00:00.000Z"/>
    <s v="2025-03-03T03:00:00.000Z"/>
    <s v="2 - SEG"/>
    <s v="Horas Úteis"/>
    <s v="4.000000"/>
    <s v="1.000000"/>
    <s v="noc_ebsit"/>
    <s v="8"/>
    <s v="Encerrado pelo sistema"/>
    <s v="Formulario Incidente - Padrão"/>
    <s v=""/>
    <s v=""/>
    <s v=""/>
    <s v=""/>
    <s v="0.000000"/>
    <s v="0.000000"/>
    <s v="0.000000"/>
    <s v=""/>
    <s v=""/>
    <s v="0.000000"/>
    <s v="SAEN--DBO-PRD-PCSEN"/>
    <s v="Baixa"/>
    <s v=""/>
  </r>
  <r>
    <s v="165486"/>
    <x v="1"/>
    <s v=""/>
    <s v=""/>
    <x v="0"/>
    <s v="1-INCIDENTE"/>
    <x v="0"/>
    <x v="1"/>
    <x v="0"/>
    <s v="N/D"/>
    <s v="NÃO DEFINIDO"/>
    <s v="385"/>
    <s v="2025-03-03T09:18:03.000Z"/>
    <s v="2025-03-05T14:51:31.000Z"/>
    <x v="93"/>
    <d v="1899-12-30T06:18:00"/>
    <x v="98"/>
    <x v="192"/>
    <s v="1-15 dias"/>
    <x v="0"/>
    <s v="FECHADO"/>
    <s v="NAO SE APLICA"/>
    <s v="NAO SE APLICA"/>
    <s v="NÃO"/>
    <x v="1"/>
    <s v="06"/>
    <s v="11"/>
    <s v="LOCAL NAO INFORMADO"/>
    <x v="9"/>
    <x v="4"/>
    <s v="165486"/>
    <s v=""/>
    <s v=""/>
    <s v=""/>
    <x v="0"/>
    <s v="165486"/>
    <x v="0"/>
    <s v="2 - SEG"/>
    <s v="2025-03-03T03:00:00.000Z"/>
    <s v="2025-03-03T03:00:00.000Z"/>
    <s v="4 - QUA"/>
    <s v="Horas Úteis"/>
    <s v="4.000000"/>
    <s v="1.000000"/>
    <s v="noc_ebsit"/>
    <s v="8"/>
    <s v="Encerrado pelo sistema"/>
    <s v="Formulario Incidente - Padrão"/>
    <s v=""/>
    <s v=""/>
    <s v=""/>
    <s v=""/>
    <s v="18.010000"/>
    <s v="0.000000"/>
    <s v="18.010000"/>
    <s v=""/>
    <s v=""/>
    <s v="18.010000"/>
    <s v="SAEN--APS-PRD-SAE-PVH-AP-029"/>
    <s v="Baixa"/>
    <s v=""/>
  </r>
  <r>
    <s v="165487"/>
    <x v="2"/>
    <s v="0.030000"/>
    <s v="2.000000"/>
    <x v="0"/>
    <s v="1-INCIDENTE"/>
    <x v="0"/>
    <x v="2"/>
    <x v="0"/>
    <s v="040801"/>
    <s v="TECNOLOGIA DE INFORMACAO"/>
    <s v="37"/>
    <s v="2025-03-03T10:02:00.000Z"/>
    <s v="2025-03-05T17:56:37.000Z"/>
    <x v="93"/>
    <d v="1899-12-30T07:02:00"/>
    <x v="98"/>
    <x v="381"/>
    <s v="1-15 dias"/>
    <x v="0"/>
    <s v="FECHADO"/>
    <s v="NAO SE APLICA"/>
    <s v="NAO SE APLICA"/>
    <s v="NÃO"/>
    <x v="0"/>
    <s v="07"/>
    <s v="14"/>
    <s v="LOCAL NAO INFORMADO"/>
    <x v="9"/>
    <x v="4"/>
    <s v="165487"/>
    <s v=""/>
    <s v=""/>
    <s v=""/>
    <x v="0"/>
    <s v="165487"/>
    <x v="0"/>
    <s v="2 - SEG"/>
    <s v="2025-03-03T03:00:00.000Z"/>
    <s v="2025-03-03T03:00:00.000Z"/>
    <s v="4 - QUA"/>
    <s v="Horas Úteis"/>
    <s v="16.000000"/>
    <s v="1.000000"/>
    <s v="jorgepereira"/>
    <s v="8"/>
    <s v="Encerrado pelo sistema"/>
    <s v="Formulario Incidente - Padrão"/>
    <s v=""/>
    <s v=""/>
    <s v=""/>
    <s v=""/>
    <s v="0.000000"/>
    <s v="24.050000"/>
    <s v="23.970000"/>
    <s v=""/>
    <s v="27.600000"/>
    <s v="23.970000"/>
    <s v="Task: Verificar Status das impressoras SPO"/>
    <s v="Baixa"/>
    <s v=""/>
  </r>
  <r>
    <s v="165488"/>
    <x v="9"/>
    <s v="0.250000"/>
    <s v="15.000000"/>
    <x v="0"/>
    <s v="1-INCIDENTE"/>
    <x v="0"/>
    <x v="11"/>
    <x v="8"/>
    <s v="040801"/>
    <s v="TECNOLOGIA DE INFORMACAO"/>
    <s v="37"/>
    <s v="2025-03-03T13:05:00.000Z"/>
    <s v="2025-03-07T18:47:27.000Z"/>
    <x v="93"/>
    <d v="1899-12-30T10:05:00"/>
    <x v="69"/>
    <x v="256"/>
    <s v="1-15 dias"/>
    <x v="0"/>
    <s v="FECHADO"/>
    <s v="NAO SE APLICA"/>
    <s v="NAO SE APLICA"/>
    <s v="NÃO"/>
    <x v="0"/>
    <s v="10"/>
    <s v="15"/>
    <s v="LOCAL NAO INFORMADO"/>
    <x v="9"/>
    <x v="4"/>
    <s v="165488"/>
    <s v=""/>
    <s v=""/>
    <s v=""/>
    <x v="0"/>
    <s v="165488"/>
    <x v="1"/>
    <s v="2 - SEG"/>
    <s v="2025-03-03T03:00:00.000Z"/>
    <s v="2025-03-03T03:00:00.000Z"/>
    <s v="6 - SEX"/>
    <s v="Horas Úteis"/>
    <s v="24.000000"/>
    <s v="1.000000"/>
    <s v="jorgepereira"/>
    <s v="8"/>
    <s v="Encerrado pelo sistema"/>
    <s v="Formulario Incidente - Padrão"/>
    <s v=""/>
    <s v=""/>
    <s v=""/>
    <s v=""/>
    <s v="0.040000"/>
    <s v="42.900000"/>
    <s v="41.770000"/>
    <s v=""/>
    <s v="27.010000"/>
    <s v="41.770000"/>
    <s v=" Task: Check list Sala Telecom-Core"/>
    <s v="Normal"/>
    <s v=""/>
  </r>
  <r>
    <s v="165489"/>
    <x v="1"/>
    <s v=""/>
    <s v=""/>
    <x v="1"/>
    <s v="2-SERVICO"/>
    <x v="0"/>
    <x v="1"/>
    <x v="42"/>
    <s v="N/D"/>
    <s v="NÃO DEFINIDO"/>
    <s v="385"/>
    <s v="2025-03-03T13:33:07.000Z"/>
    <s v="2025-03-05T14:21:32.000Z"/>
    <x v="93"/>
    <d v="1899-12-30T10:33:00"/>
    <x v="98"/>
    <x v="46"/>
    <s v="1-15 dias"/>
    <x v="1"/>
    <s v="FECHADO"/>
    <s v="NAO SE APLICA"/>
    <s v="NAO SE APLICA"/>
    <s v="NÃO"/>
    <x v="1"/>
    <s v="10"/>
    <s v="11"/>
    <s v="LOCAL NAO INFORMADO"/>
    <x v="9"/>
    <x v="4"/>
    <s v="165489"/>
    <s v=""/>
    <s v=""/>
    <s v=""/>
    <x v="0"/>
    <s v="165489"/>
    <x v="0"/>
    <s v="2 - SEG"/>
    <s v="2025-03-03T03:00:00.000Z"/>
    <s v="2025-03-03T03:00:00.000Z"/>
    <s v="4 - QUA"/>
    <s v="Horas Corridas"/>
    <s v="94.000000"/>
    <s v="2.000000"/>
    <s v="noc_ebsit"/>
    <s v="8"/>
    <s v="Encerrado pelo sistema"/>
    <s v="Formulario Solicitação - Padrão"/>
    <s v="0.000000"/>
    <s v="0.000000"/>
    <s v="0.000000"/>
    <s v="0.000000"/>
    <s v="4.530000"/>
    <s v="0.050000"/>
    <s v="4.580000"/>
    <s v="0.000000"/>
    <s v="0.000000"/>
    <s v="4.580000"/>
    <s v="SAEN--DBO-PRD-PCEBS"/>
    <s v="Baixa"/>
    <s v=""/>
  </r>
  <r>
    <s v="165490"/>
    <x v="1"/>
    <s v=""/>
    <s v=""/>
    <x v="1"/>
    <s v="2-SERVICO"/>
    <x v="0"/>
    <x v="1"/>
    <x v="42"/>
    <s v="N/D"/>
    <s v="NÃO DEFINIDO"/>
    <s v="385"/>
    <s v="2025-03-03T16:38:34.000Z"/>
    <s v="2025-03-24T19:36:31.000Z"/>
    <x v="93"/>
    <d v="1899-12-30T13:38:00"/>
    <x v="105"/>
    <x v="384"/>
    <s v="16-30 dias"/>
    <x v="1"/>
    <s v="FECHADO"/>
    <s v="NAO SE APLICA"/>
    <s v="NAO SE APLICA"/>
    <s v="NÃO"/>
    <x v="1"/>
    <s v="13"/>
    <s v="16"/>
    <s v="LOCAL NAO INFORMADO"/>
    <x v="9"/>
    <x v="4"/>
    <s v="165490"/>
    <s v=""/>
    <s v=""/>
    <s v=""/>
    <x v="0"/>
    <s v="165490"/>
    <x v="0"/>
    <s v="2 - SEG"/>
    <s v="2025-03-03T03:00:00.000Z"/>
    <s v="2025-03-24T03:00:00.000Z"/>
    <s v="2 - SEG"/>
    <s v="Horas Corridas"/>
    <s v="94.000000"/>
    <s v="2.000000"/>
    <s v="noc_ebsit"/>
    <s v="8"/>
    <s v="Encerrado pelo sistema"/>
    <s v="Formulario Solicitação - Padrão"/>
    <s v="0.000000"/>
    <s v="0.000000"/>
    <s v="0.000000"/>
    <s v="0.000000"/>
    <s v="45.250000"/>
    <s v="4.480000"/>
    <s v="49.400000"/>
    <s v="0.000000"/>
    <s v="0.000000"/>
    <s v="49.400000"/>
    <s v="SAEN--URL-PRD-GESTAO-SITE"/>
    <s v="Baixa"/>
    <s v=""/>
  </r>
  <r>
    <s v="165491"/>
    <x v="0"/>
    <s v="0.250000"/>
    <s v="15.000000"/>
    <x v="0"/>
    <s v="1-INCIDENTE"/>
    <x v="0"/>
    <x v="11"/>
    <x v="8"/>
    <s v="040801"/>
    <s v="TECNOLOGIA DE INFORMACAO"/>
    <s v="37"/>
    <s v="2025-03-03T16:57:00.000Z"/>
    <s v="2025-03-06T14:44:11.000Z"/>
    <x v="93"/>
    <d v="1899-12-30T13:57:00"/>
    <x v="87"/>
    <x v="536"/>
    <s v="1-15 dias"/>
    <x v="0"/>
    <s v="FECHADO"/>
    <s v="NAO SE APLICA"/>
    <s v="NAO SE APLICA"/>
    <s v="NÃO"/>
    <x v="0"/>
    <s v="13"/>
    <s v="11"/>
    <s v="LOCAL NAO INFORMADO"/>
    <x v="9"/>
    <x v="4"/>
    <s v="165491"/>
    <s v=""/>
    <s v=""/>
    <s v=""/>
    <x v="0"/>
    <s v="165491"/>
    <x v="1"/>
    <s v="2 - SEG"/>
    <s v="2025-03-03T03:00:00.000Z"/>
    <s v="2025-03-03T03:00:00.000Z"/>
    <s v="5 - QUI"/>
    <s v="Horas Úteis"/>
    <s v="24.000000"/>
    <s v="1.000000"/>
    <s v="jorgepereira"/>
    <s v="8"/>
    <s v="Encerrado pelo sistema"/>
    <s v="Formulario Incidente - Padrão"/>
    <s v=""/>
    <s v=""/>
    <s v=""/>
    <s v=""/>
    <s v="0.000000"/>
    <s v="25.980000"/>
    <s v="24.820000"/>
    <s v=""/>
    <s v="27.070000"/>
    <s v="24.820000"/>
    <s v=" Task: Check list Torre Rádio UHE"/>
    <s v="Normal"/>
    <s v=""/>
  </r>
  <r>
    <s v="165492"/>
    <x v="9"/>
    <s v="0.250000"/>
    <s v="15.000000"/>
    <x v="0"/>
    <s v="1-INCIDENTE"/>
    <x v="0"/>
    <x v="11"/>
    <x v="8"/>
    <s v="040801"/>
    <s v="TECNOLOGIA DE INFORMACAO"/>
    <s v="37"/>
    <s v="2025-03-03T16:58:00.000Z"/>
    <s v="2025-03-07T18:36:29.000Z"/>
    <x v="93"/>
    <d v="1899-12-30T13:58:00"/>
    <x v="69"/>
    <x v="39"/>
    <s v="1-15 dias"/>
    <x v="0"/>
    <s v="FECHADO"/>
    <s v="NAO SE APLICA"/>
    <s v="NAO SE APLICA"/>
    <s v="NÃO"/>
    <x v="0"/>
    <s v="13"/>
    <s v="15"/>
    <s v="LOCAL NAO INFORMADO"/>
    <x v="9"/>
    <x v="4"/>
    <s v="165492"/>
    <s v=""/>
    <s v=""/>
    <s v=""/>
    <x v="0"/>
    <s v="165492"/>
    <x v="1"/>
    <s v="2 - SEG"/>
    <s v="2025-03-03T03:00:00.000Z"/>
    <s v="2025-03-03T03:00:00.000Z"/>
    <s v="6 - SEX"/>
    <s v="Horas Úteis"/>
    <s v="24.000000"/>
    <s v="1.000000"/>
    <s v="jorgepereira"/>
    <s v="8"/>
    <s v="Encerrado pelo sistema"/>
    <s v="Formulario Incidente - Padrão"/>
    <s v=""/>
    <s v=""/>
    <s v=""/>
    <s v=""/>
    <s v="0.090000"/>
    <s v="38.790000"/>
    <s v="37.700000"/>
    <s v=""/>
    <s v="27.030000"/>
    <s v="37.700000"/>
    <s v=" Task: Check List Sala Cofre TI"/>
    <s v="Normal"/>
    <s v=""/>
  </r>
  <r>
    <s v="165493"/>
    <x v="2"/>
    <s v="0.030000"/>
    <s v="2.000000"/>
    <x v="0"/>
    <s v="1-INCIDENTE"/>
    <x v="0"/>
    <x v="2"/>
    <x v="0"/>
    <s v="040801"/>
    <s v="TECNOLOGIA DE INFORMACAO"/>
    <s v="37"/>
    <s v="2025-03-04T10:02:00.000Z"/>
    <s v="2025-03-05T17:54:35.000Z"/>
    <x v="94"/>
    <d v="1899-12-30T07:02:00"/>
    <x v="98"/>
    <x v="493"/>
    <s v="1-15 dias"/>
    <x v="1"/>
    <s v="FECHADO"/>
    <s v="NAO SE APLICA"/>
    <s v="NAO SE APLICA"/>
    <s v="NÃO"/>
    <x v="0"/>
    <s v="07"/>
    <s v="14"/>
    <s v="LOCAL NAO INFORMADO"/>
    <x v="9"/>
    <x v="4"/>
    <s v="165493"/>
    <s v=""/>
    <s v=""/>
    <s v=""/>
    <x v="0"/>
    <s v="165493"/>
    <x v="0"/>
    <s v="3 - TER"/>
    <s v="2025-03-03T03:00:00.000Z"/>
    <s v="2025-03-03T03:00:00.000Z"/>
    <s v="4 - QUA"/>
    <s v="Horas Úteis"/>
    <s v="16.000000"/>
    <s v="1.000000"/>
    <s v="jorgepereira"/>
    <s v="8"/>
    <s v="Encerrado pelo sistema"/>
    <s v="Formulario Incidente - Padrão"/>
    <s v=""/>
    <s v=""/>
    <s v=""/>
    <s v=""/>
    <s v=""/>
    <s v="14.930000"/>
    <s v="14.930000"/>
    <s v=""/>
    <s v="27.640000"/>
    <s v="14.930000"/>
    <s v="Task: Verificar Status das impressoras SPO"/>
    <s v="Baixa"/>
    <s v=""/>
  </r>
  <r>
    <s v="165494"/>
    <x v="2"/>
    <s v="0.030000"/>
    <s v="2.000000"/>
    <x v="0"/>
    <s v="1-INCIDENTE"/>
    <x v="0"/>
    <x v="2"/>
    <x v="0"/>
    <s v="040801"/>
    <s v="TECNOLOGIA DE INFORMACAO"/>
    <s v="37"/>
    <s v="2025-03-04T12:43:00.000Z"/>
    <s v="2025-03-05T17:55:05.000Z"/>
    <x v="94"/>
    <d v="1899-12-30T09:43:00"/>
    <x v="98"/>
    <x v="627"/>
    <s v="1-15 dias"/>
    <x v="1"/>
    <s v="FECHADO"/>
    <s v="NAO SE APLICA"/>
    <s v="NAO SE APLICA"/>
    <s v="NÃO"/>
    <x v="0"/>
    <s v="09"/>
    <s v="14"/>
    <s v="LOCAL NAO INFORMADO"/>
    <x v="9"/>
    <x v="4"/>
    <s v="165494"/>
    <s v=""/>
    <s v=""/>
    <s v=""/>
    <x v="0"/>
    <s v="165494"/>
    <x v="0"/>
    <s v="3 - TER"/>
    <s v="2025-03-03T03:00:00.000Z"/>
    <s v="2025-03-03T03:00:00.000Z"/>
    <s v="4 - QUA"/>
    <s v="Horas Úteis"/>
    <s v="16.000000"/>
    <s v="1.000000"/>
    <s v="jorgepereira"/>
    <s v="8"/>
    <s v="Encerrado pelo sistema"/>
    <s v="Formulario Incidente - Padrão"/>
    <s v=""/>
    <s v=""/>
    <s v=""/>
    <s v=""/>
    <s v="0.010000"/>
    <s v="14.220000"/>
    <s v="14.220000"/>
    <s v=""/>
    <s v="27.630000"/>
    <s v="14.220000"/>
    <s v="Task: Verificar Status das impressoras SPO"/>
    <s v="Baixa"/>
    <s v=""/>
  </r>
  <r>
    <s v="165495"/>
    <x v="1"/>
    <s v=""/>
    <s v=""/>
    <x v="0"/>
    <s v="1-INCIDENTE"/>
    <x v="0"/>
    <x v="1"/>
    <x v="0"/>
    <s v="N/D"/>
    <s v="NÃO DEFINIDO"/>
    <s v="385"/>
    <s v="2025-03-04T19:54:40.000Z"/>
    <s v="2025-03-05T17:51:31.000Z"/>
    <x v="94"/>
    <d v="1899-12-30T16:54:00"/>
    <x v="98"/>
    <x v="146"/>
    <s v="1-15 dias"/>
    <x v="1"/>
    <s v="FECHADO"/>
    <s v="NAO SE APLICA"/>
    <s v="NAO SE APLICA"/>
    <s v="NÃO"/>
    <x v="1"/>
    <s v="16"/>
    <s v="14"/>
    <s v="LOCAL NAO INFORMADO"/>
    <x v="9"/>
    <x v="4"/>
    <s v="165495"/>
    <s v=""/>
    <s v=""/>
    <s v=""/>
    <x v="0"/>
    <s v="165495"/>
    <x v="0"/>
    <s v="3 - TER"/>
    <s v="2025-03-03T03:00:00.000Z"/>
    <s v="2025-03-03T03:00:00.000Z"/>
    <s v="4 - QUA"/>
    <s v="Horas Úteis"/>
    <s v="4.000000"/>
    <s v="1.000000"/>
    <s v="noc_ebsit"/>
    <s v="8"/>
    <s v="Encerrado pelo sistema"/>
    <s v="Formulario Incidente - Padrão"/>
    <s v=""/>
    <s v=""/>
    <s v=""/>
    <s v=""/>
    <s v="3.510000"/>
    <s v="0.430000"/>
    <s v="3.940000"/>
    <s v=""/>
    <s v=""/>
    <s v="3.940000"/>
    <s v="SAEN--APS-PRD-SAE-PVH-AP-022 / SAEN--SWT-PRD-SAE-PVH-SW-REFEITORIO-R2-001"/>
    <s v="Baixa"/>
    <s v=""/>
  </r>
  <r>
    <s v="165496"/>
    <x v="1"/>
    <s v=""/>
    <s v=""/>
    <x v="0"/>
    <s v="1-INCIDENTE"/>
    <x v="0"/>
    <x v="1"/>
    <x v="0"/>
    <s v="N/D"/>
    <s v="NÃO DEFINIDO"/>
    <s v="385"/>
    <s v="2025-03-05T00:36:31.000Z"/>
    <s v="2025-03-05T14:06:32.000Z"/>
    <x v="94"/>
    <d v="1899-12-30T21:36:00"/>
    <x v="98"/>
    <x v="201"/>
    <s v="1-15 dias"/>
    <x v="1"/>
    <s v="FECHADO"/>
    <s v="NAO SE APLICA"/>
    <s v="NAO SE APLICA"/>
    <s v="NÃO"/>
    <x v="1"/>
    <s v="21"/>
    <s v="11"/>
    <s v="LOCAL NAO INFORMADO"/>
    <x v="9"/>
    <x v="4"/>
    <s v="165496"/>
    <s v=""/>
    <s v=""/>
    <s v=""/>
    <x v="0"/>
    <s v="165496"/>
    <x v="0"/>
    <s v="3 - TER"/>
    <s v="2025-03-03T03:00:00.000Z"/>
    <s v="2025-03-03T03:00:00.000Z"/>
    <s v="4 - QUA"/>
    <s v="Horas Úteis"/>
    <s v="4.000000"/>
    <s v="1.000000"/>
    <s v="noc_ebsit"/>
    <s v="8"/>
    <s v="Encerrado pelo sistema"/>
    <s v="Formulario Incidente - Padrão"/>
    <s v=""/>
    <s v=""/>
    <s v=""/>
    <s v=""/>
    <s v="0.000000"/>
    <s v="0.000000"/>
    <s v="0.000000"/>
    <s v=""/>
    <s v=""/>
    <s v="0.000000"/>
    <s v="SAEN--DBO-PRD-PSEN"/>
    <s v="Baixa"/>
    <s v=""/>
  </r>
  <r>
    <s v="165497"/>
    <x v="10"/>
    <s v="0.000000"/>
    <s v="0.000000"/>
    <x v="0"/>
    <s v="1-INCIDENTE"/>
    <x v="0"/>
    <x v="13"/>
    <x v="0"/>
    <s v="020402"/>
    <s v="OPERACAO"/>
    <s v="176"/>
    <s v="2025-03-05T06:46:56.000Z"/>
    <s v="2025-03-12T19:29:02.000Z"/>
    <x v="95"/>
    <d v="1899-12-30T03:46:00"/>
    <x v="86"/>
    <x v="215"/>
    <s v="1-15 dias"/>
    <x v="0"/>
    <s v="FECHADO"/>
    <s v="NAO SE APLICA"/>
    <s v="NAO SE APLICA"/>
    <s v="NÃO"/>
    <x v="10"/>
    <s v="03"/>
    <s v="16"/>
    <s v="PORTO VELHO"/>
    <x v="9"/>
    <x v="4"/>
    <s v="165497"/>
    <s v=""/>
    <s v=""/>
    <s v=""/>
    <x v="0"/>
    <s v="165497"/>
    <x v="1"/>
    <s v="4 - QUA"/>
    <s v="2025-03-03T03:00:00.000Z"/>
    <s v="2025-03-10T03:00:00.000Z"/>
    <s v="4 - QUA"/>
    <s v="Horas Úteis"/>
    <s v="16.000000"/>
    <s v="1.000000"/>
    <s v="celiochaves"/>
    <s v="9"/>
    <s v="Encerrado pelo usuario"/>
    <s v="Formulario Incidente - Padrão"/>
    <s v=""/>
    <s v=""/>
    <s v=""/>
    <s v="18.870000"/>
    <s v="0.020000"/>
    <s v="36.360000"/>
    <s v="33.710000"/>
    <s v=""/>
    <s v="0.140000"/>
    <s v="52.580000"/>
    <s v="Sem acesso ao e-mail pelo aplicativo"/>
    <s v="Baixa"/>
    <s v=""/>
  </r>
  <r>
    <s v="165498"/>
    <x v="2"/>
    <s v="0.030000"/>
    <s v="2.000000"/>
    <x v="0"/>
    <s v="1-INCIDENTE"/>
    <x v="0"/>
    <x v="2"/>
    <x v="0"/>
    <s v="040801"/>
    <s v="TECNOLOGIA DE INFORMACAO"/>
    <s v="37"/>
    <s v="2025-03-05T10:02:00.000Z"/>
    <s v="2025-03-06T11:57:41.000Z"/>
    <x v="95"/>
    <d v="1899-12-30T07:02:00"/>
    <x v="87"/>
    <x v="601"/>
    <s v="1-15 dias"/>
    <x v="1"/>
    <s v="FECHADO"/>
    <s v="NAO SE APLICA"/>
    <s v="NAO SE APLICA"/>
    <s v="NÃO"/>
    <x v="0"/>
    <s v="07"/>
    <s v="08"/>
    <s v="LOCAL NAO INFORMADO"/>
    <x v="9"/>
    <x v="4"/>
    <s v="165498"/>
    <s v=""/>
    <s v=""/>
    <s v=""/>
    <x v="0"/>
    <s v="165498"/>
    <x v="0"/>
    <s v="4 - QUA"/>
    <s v="2025-03-03T03:00:00.000Z"/>
    <s v="2025-03-03T03:00:00.000Z"/>
    <s v="5 - QUI"/>
    <s v="Horas Úteis"/>
    <s v="16.000000"/>
    <s v="1.000000"/>
    <s v="jorgepereira"/>
    <s v="8"/>
    <s v="Encerrado pelo sistema"/>
    <s v="Formulario Incidente - Padrão"/>
    <s v=""/>
    <s v=""/>
    <s v=""/>
    <s v=""/>
    <s v="4.080000"/>
    <s v="5.930000"/>
    <s v="9.010000"/>
    <s v=""/>
    <s v="27.050000"/>
    <s v="9.010000"/>
    <s v="Task: Verificar Status das impressoras SPO"/>
    <s v="Baixa"/>
    <s v=""/>
  </r>
  <r>
    <s v="165499"/>
    <x v="9"/>
    <s v="0.250000"/>
    <s v="15.000000"/>
    <x v="0"/>
    <s v="1-INCIDENTE"/>
    <x v="0"/>
    <x v="11"/>
    <x v="8"/>
    <s v="040801"/>
    <s v="TECNOLOGIA DE INFORMACAO"/>
    <s v="37"/>
    <s v="2025-03-05T13:05:00.000Z"/>
    <s v="2025-03-07T18:44:50.000Z"/>
    <x v="95"/>
    <d v="1899-12-30T10:05:00"/>
    <x v="69"/>
    <x v="501"/>
    <s v="1-15 dias"/>
    <x v="1"/>
    <s v="FECHADO"/>
    <s v="NAO SE APLICA"/>
    <s v="NAO SE APLICA"/>
    <s v="NÃO"/>
    <x v="0"/>
    <s v="10"/>
    <s v="15"/>
    <s v="LOCAL NAO INFORMADO"/>
    <x v="9"/>
    <x v="4"/>
    <s v="165499"/>
    <s v=""/>
    <s v=""/>
    <s v=""/>
    <x v="0"/>
    <s v="165499"/>
    <x v="1"/>
    <s v="4 - QUA"/>
    <s v="2025-03-03T03:00:00.000Z"/>
    <s v="2025-03-03T03:00:00.000Z"/>
    <s v="6 - SEX"/>
    <s v="Horas Úteis"/>
    <s v="24.000000"/>
    <s v="1.000000"/>
    <s v="jorgepereira"/>
    <s v="8"/>
    <s v="Encerrado pelo sistema"/>
    <s v="Formulario Incidente - Padrão"/>
    <s v=""/>
    <s v=""/>
    <s v=""/>
    <s v=""/>
    <s v="0.000000"/>
    <s v="24.870000"/>
    <s v="23.710000"/>
    <s v=""/>
    <s v="27.060000"/>
    <s v="23.710000"/>
    <s v=" Task: Check list Sala Telecom-Core"/>
    <s v="Normal"/>
    <s v=""/>
  </r>
  <r>
    <s v="165500"/>
    <x v="25"/>
    <s v=""/>
    <s v=""/>
    <x v="1"/>
    <s v="2-SERVICO"/>
    <x v="1"/>
    <x v="7"/>
    <x v="3"/>
    <s v="N/D"/>
    <s v="NÃO DEFINIDO"/>
    <s v="385"/>
    <s v="2025-03-05T16:17:42.000Z"/>
    <s v="2025-03-07T18:06:09.000Z"/>
    <x v="95"/>
    <d v="1899-12-30T13:17:00"/>
    <x v="69"/>
    <x v="281"/>
    <s v="1-15 dias"/>
    <x v="0"/>
    <s v="FECHADO"/>
    <s v="NAO SE APLICA"/>
    <s v="NAO SE APLICA"/>
    <s v="NÃO"/>
    <x v="2"/>
    <s v="13"/>
    <s v="15"/>
    <s v="LOCAL NAO INFORMADO"/>
    <x v="9"/>
    <x v="4"/>
    <s v="165500"/>
    <s v=""/>
    <s v=""/>
    <s v=""/>
    <x v="0"/>
    <s v="165500"/>
    <x v="1"/>
    <s v="4 - QUA"/>
    <s v="2025-03-03T03:00:00.000Z"/>
    <s v="2025-03-03T03:00:00.000Z"/>
    <s v="6 - SEX"/>
    <s v="Horas Úteis"/>
    <s v="8.000000"/>
    <s v="1.000000"/>
    <s v="rafaelcunha.elb"/>
    <s v="8"/>
    <s v="Encerrado pelo sistema"/>
    <s v="Gestão de acesso"/>
    <s v="45.050000"/>
    <s v=""/>
    <s v=""/>
    <s v=""/>
    <s v=""/>
    <s v="21.010000"/>
    <s v="19.850000"/>
    <s v=""/>
    <s v="0.020000"/>
    <s v="64.900000"/>
    <s v="Desbloqueio e alteração de senha "/>
    <s v="Baixa"/>
    <s v=""/>
  </r>
  <r>
    <s v="165501"/>
    <x v="0"/>
    <s v="0.250000"/>
    <s v="15.000000"/>
    <x v="0"/>
    <s v="1-INCIDENTE"/>
    <x v="0"/>
    <x v="11"/>
    <x v="8"/>
    <s v="040801"/>
    <s v="TECNOLOGIA DE INFORMACAO"/>
    <s v="37"/>
    <s v="2025-03-05T16:57:00.000Z"/>
    <s v="2025-03-06T14:45:49.000Z"/>
    <x v="95"/>
    <d v="1899-12-30T13:57:00"/>
    <x v="87"/>
    <x v="196"/>
    <s v="1-15 dias"/>
    <x v="1"/>
    <s v="FECHADO"/>
    <s v="NAO SE APLICA"/>
    <s v="NAO SE APLICA"/>
    <s v="NÃO"/>
    <x v="0"/>
    <s v="13"/>
    <s v="11"/>
    <s v="LOCAL NAO INFORMADO"/>
    <x v="9"/>
    <x v="4"/>
    <s v="165501"/>
    <s v=""/>
    <s v=""/>
    <s v=""/>
    <x v="0"/>
    <s v="165501"/>
    <x v="1"/>
    <s v="4 - QUA"/>
    <s v="2025-03-03T03:00:00.000Z"/>
    <s v="2025-03-03T03:00:00.000Z"/>
    <s v="5 - QUI"/>
    <s v="Horas Úteis"/>
    <s v="24.000000"/>
    <s v="1.000000"/>
    <s v="jorgepereira"/>
    <s v="8"/>
    <s v="Encerrado pelo sistema"/>
    <s v="Formulario Incidente - Padrão"/>
    <s v=""/>
    <s v=""/>
    <s v=""/>
    <s v=""/>
    <s v="0.000000"/>
    <s v="7.980000"/>
    <s v="6.820000"/>
    <s v=""/>
    <s v="27.050000"/>
    <s v="6.820000"/>
    <s v=" Task: Check list Torre Rádio UHE"/>
    <s v="Normal"/>
    <s v=""/>
  </r>
  <r>
    <s v="165502"/>
    <x v="9"/>
    <s v="0.250000"/>
    <s v="15.000000"/>
    <x v="0"/>
    <s v="1-INCIDENTE"/>
    <x v="0"/>
    <x v="11"/>
    <x v="8"/>
    <s v="040801"/>
    <s v="TECNOLOGIA DE INFORMACAO"/>
    <s v="37"/>
    <s v="2025-03-05T16:58:00.000Z"/>
    <s v="2025-03-07T18:37:27.000Z"/>
    <x v="95"/>
    <d v="1899-12-30T13:58:00"/>
    <x v="69"/>
    <x v="119"/>
    <s v="1-15 dias"/>
    <x v="1"/>
    <s v="FECHADO"/>
    <s v="NAO SE APLICA"/>
    <s v="NAO SE APLICA"/>
    <s v="NÃO"/>
    <x v="0"/>
    <s v="13"/>
    <s v="15"/>
    <s v="LOCAL NAO INFORMADO"/>
    <x v="9"/>
    <x v="4"/>
    <s v="165502"/>
    <s v=""/>
    <s v=""/>
    <s v=""/>
    <x v="0"/>
    <s v="165502"/>
    <x v="1"/>
    <s v="4 - QUA"/>
    <s v="2025-03-03T03:00:00.000Z"/>
    <s v="2025-03-03T03:00:00.000Z"/>
    <s v="6 - SEX"/>
    <s v="Horas Úteis"/>
    <s v="24.000000"/>
    <s v="1.000000"/>
    <s v="jorgepereira"/>
    <s v="8"/>
    <s v="Encerrado pelo sistema"/>
    <s v="Formulario Incidente - Padrão"/>
    <s v=""/>
    <s v=""/>
    <s v=""/>
    <s v=""/>
    <s v="0.000000"/>
    <s v="20.860000"/>
    <s v="19.700000"/>
    <s v=""/>
    <s v="27.010000"/>
    <s v="19.700000"/>
    <s v=" Task: Check List Sala Cofre TI"/>
    <s v="Normal"/>
    <s v=""/>
  </r>
  <r>
    <s v="165503"/>
    <x v="9"/>
    <s v=""/>
    <s v=""/>
    <x v="1"/>
    <s v="2-SERVICO"/>
    <x v="0"/>
    <x v="43"/>
    <x v="3"/>
    <s v="020402"/>
    <s v="OPERACAO"/>
    <s v="176"/>
    <s v="2025-03-05T17:30:28.000Z"/>
    <s v="2025-03-13T00:31:36.000Z"/>
    <x v="95"/>
    <d v="1899-12-30T14:30:00"/>
    <x v="86"/>
    <x v="628"/>
    <s v="1-15 dias"/>
    <x v="1"/>
    <s v="FECHADO"/>
    <s v="NAO SE APLICA"/>
    <s v="NAO SE APLICA"/>
    <s v="NÃO"/>
    <x v="0"/>
    <s v="14"/>
    <s v="21"/>
    <s v="PORTO VELHO"/>
    <x v="9"/>
    <x v="4"/>
    <s v="165503"/>
    <s v=""/>
    <s v=""/>
    <s v=""/>
    <x v="0"/>
    <s v="165503"/>
    <x v="1"/>
    <s v="4 - QUA"/>
    <s v="2025-03-03T03:00:00.000Z"/>
    <s v="2025-03-10T03:00:00.000Z"/>
    <s v="4 - QUA"/>
    <s v="Horas Úteis"/>
    <s v="80.000000"/>
    <s v="1.000000"/>
    <s v="joseeudes"/>
    <s v="8"/>
    <s v="Encerrado pelo sistema"/>
    <s v="Formulario Solicitação - Padrão"/>
    <s v=""/>
    <s v=""/>
    <s v=""/>
    <s v=""/>
    <s v="0.000000"/>
    <s v="50.820000"/>
    <s v="48.580000"/>
    <s v=""/>
    <s v="27.050000"/>
    <s v="48.580000"/>
    <s v="Falha de acesso VPN "/>
    <s v="Baixa"/>
    <s v=""/>
  </r>
  <r>
    <s v="165504"/>
    <x v="7"/>
    <s v=""/>
    <s v=""/>
    <x v="1"/>
    <s v="2-SERVICO"/>
    <x v="1"/>
    <x v="23"/>
    <x v="2"/>
    <s v="040701"/>
    <s v="GESTAO DE PESSOAS"/>
    <s v="20"/>
    <s v="2025-03-05T18:16:02.000Z"/>
    <s v="2025-03-06T17:14:33.000Z"/>
    <x v="95"/>
    <d v="1899-12-30T15:16:00"/>
    <x v="87"/>
    <x v="626"/>
    <s v="1-15 dias"/>
    <x v="1"/>
    <s v="FECHADO"/>
    <s v="NAO SE APLICA"/>
    <s v="NAO SE APLICA"/>
    <s v="NÃO"/>
    <x v="4"/>
    <s v="15"/>
    <s v="14"/>
    <s v="LOCAL NAO INFORMADO"/>
    <x v="9"/>
    <x v="4"/>
    <s v="165504"/>
    <s v=""/>
    <s v=""/>
    <s v=""/>
    <x v="0"/>
    <s v="165504"/>
    <x v="0"/>
    <s v="4 - QUA"/>
    <s v="2025-03-03T03:00:00.000Z"/>
    <s v="2025-03-03T03:00:00.000Z"/>
    <s v="5 - QUI"/>
    <s v="Horas Úteis"/>
    <s v="16.000000"/>
    <s v="1.000000"/>
    <s v="mellissagcardoso"/>
    <s v="8"/>
    <s v="Encerrado pelo sistema"/>
    <s v="Formulario Solicitação - Padrão"/>
    <s v=""/>
    <s v=""/>
    <s v=""/>
    <s v=""/>
    <s v="4.890000"/>
    <s v="3.760000"/>
    <s v="7.990000"/>
    <s v=""/>
    <s v="27.070000"/>
    <s v="7.990000"/>
    <s v="Erro nas marcações"/>
    <s v="Baixa"/>
    <s v=""/>
  </r>
  <r>
    <s v="165505"/>
    <x v="9"/>
    <s v="0.500000"/>
    <s v="30.000000"/>
    <x v="1"/>
    <s v="2-SERVICO"/>
    <x v="0"/>
    <x v="27"/>
    <x v="6"/>
    <s v="020405"/>
    <s v="MANUTENCAO DE SISTEMA DE TRANSMISSAO, AUTOMACAO E AUXILIARES"/>
    <s v="105"/>
    <s v="2025-03-05T18:42:57.000Z"/>
    <s v="2025-03-14T01:19:54.000Z"/>
    <x v="95"/>
    <d v="1899-12-30T15:42:00"/>
    <x v="90"/>
    <x v="629"/>
    <s v="1-15 dias"/>
    <x v="0"/>
    <s v="FECHADO"/>
    <s v="NAO SE APLICA"/>
    <s v="NAO SE APLICA"/>
    <s v="NÃO"/>
    <x v="0"/>
    <s v="15"/>
    <s v="22"/>
    <s v="LOCAL NAO INFORMADO"/>
    <x v="9"/>
    <x v="4"/>
    <s v="165505"/>
    <s v=""/>
    <s v="3"/>
    <s v="Como voce avalia o atendimento prestado?"/>
    <x v="2"/>
    <s v="165505"/>
    <x v="0"/>
    <s v="4 - QUA"/>
    <s v="2025-03-03T03:00:00.000Z"/>
    <s v="2025-03-10T03:00:00.000Z"/>
    <s v="5 - QUI"/>
    <s v="Horas Úteis"/>
    <s v="16.000000"/>
    <s v="1.000000"/>
    <s v="marialsantos"/>
    <s v="8"/>
    <s v="Encerrado pelo sistema"/>
    <s v="Formulario Solicitação - Padrão"/>
    <s v=""/>
    <s v=""/>
    <s v=""/>
    <s v=""/>
    <s v="0.000000"/>
    <s v="57.670000"/>
    <s v="56.390000"/>
    <s v=""/>
    <s v="27.040000"/>
    <s v="56.390000"/>
    <s v="INDISPONIBILIDADE DE ACESSO"/>
    <s v="Baixa"/>
    <s v=""/>
  </r>
  <r>
    <s v="165506"/>
    <x v="7"/>
    <s v=""/>
    <s v=""/>
    <x v="1"/>
    <s v="2-SERVICO"/>
    <x v="1"/>
    <x v="51"/>
    <x v="10"/>
    <s v="020501"/>
    <s v="SAÚDE E SEGURANÇA DO TRABALHO"/>
    <s v="58"/>
    <s v="2025-03-05T18:44:39.000Z"/>
    <s v="2025-03-10T19:42:43.000Z"/>
    <x v="95"/>
    <d v="1899-12-30T15:44:00"/>
    <x v="28"/>
    <x v="478"/>
    <s v="1-15 dias"/>
    <x v="1"/>
    <s v="FECHADO"/>
    <s v="NAO SE APLICA"/>
    <s v="NAO SE APLICA"/>
    <s v="NÃO"/>
    <x v="3"/>
    <s v="15"/>
    <s v="16"/>
    <s v="PORTO VELHO"/>
    <x v="9"/>
    <x v="4"/>
    <s v="165506"/>
    <s v=""/>
    <s v=""/>
    <s v=""/>
    <x v="0"/>
    <s v="165506"/>
    <x v="0"/>
    <s v="4 - QUA"/>
    <s v="2025-03-03T03:00:00.000Z"/>
    <s v="2025-03-10T03:00:00.000Z"/>
    <s v="2 - SEG"/>
    <s v="Horas Úteis"/>
    <s v="16.000000"/>
    <s v="1.000000"/>
    <s v="carolinelourenco"/>
    <s v="8"/>
    <s v="Encerrado pelo sistema"/>
    <s v="Formulario Solicitação - Padrão"/>
    <s v=""/>
    <s v="0.860000"/>
    <s v=""/>
    <s v="12.230000"/>
    <s v="3.670000"/>
    <s v="11.460000"/>
    <s v="15.800000"/>
    <s v=""/>
    <s v="27.010000"/>
    <s v="28.030000"/>
    <s v="Chamado #165370 "/>
    <s v="Baixa"/>
    <s v=""/>
  </r>
  <r>
    <s v="165507"/>
    <x v="27"/>
    <s v="0.250000"/>
    <s v="15.000000"/>
    <x v="1"/>
    <s v="2-SERVICO"/>
    <x v="0"/>
    <x v="13"/>
    <x v="11"/>
    <s v="020403"/>
    <s v="MANUTENCAO DE UNIDADES GERADORAS"/>
    <s v="190"/>
    <s v="2025-03-05T18:48:37.000Z"/>
    <s v="2025-03-12T20:03:26.000Z"/>
    <x v="95"/>
    <d v="1899-12-30T15:48:00"/>
    <x v="86"/>
    <x v="37"/>
    <s v="1-15 dias"/>
    <x v="1"/>
    <s v="FECHADO"/>
    <s v="NAO SE APLICA"/>
    <s v="NAO SE APLICA"/>
    <s v="NÃO"/>
    <x v="0"/>
    <s v="15"/>
    <s v="17"/>
    <s v="PORTO VELHO"/>
    <x v="9"/>
    <x v="4"/>
    <s v="165507"/>
    <s v="Meu problema de login foi resolvido."/>
    <s v="3"/>
    <s v="Como voce avalia o atendimento prestado?"/>
    <x v="2"/>
    <s v="165507"/>
    <x v="1"/>
    <s v="4 - QUA"/>
    <s v="2025-03-03T03:00:00.000Z"/>
    <s v="2025-03-10T03:00:00.000Z"/>
    <s v="4 - QUA"/>
    <s v="Horas Úteis"/>
    <s v="80.000000"/>
    <s v="1.000000"/>
    <s v="marcilenosilva"/>
    <s v="9"/>
    <s v="Encerrado pelo usuario"/>
    <s v="Formulario Solicitação - Padrão"/>
    <s v=""/>
    <s v=""/>
    <s v=""/>
    <s v=""/>
    <s v="0.000000"/>
    <s v="47.440000"/>
    <s v="46.330000"/>
    <s v=""/>
    <s v="0.100000"/>
    <s v="46.330000"/>
    <s v="Sem conseguir logar"/>
    <s v="Baixa"/>
    <s v=""/>
  </r>
  <r>
    <s v="165508"/>
    <x v="10"/>
    <s v="0.000000"/>
    <s v="0.000000"/>
    <x v="0"/>
    <s v="1-INCIDENTE"/>
    <x v="0"/>
    <x v="13"/>
    <x v="0"/>
    <s v="020402"/>
    <s v="OPERACAO"/>
    <s v="176"/>
    <s v="2025-03-05T18:54:16.000Z"/>
    <s v="2025-03-10T19:07:00.000Z"/>
    <x v="95"/>
    <d v="1899-12-30T15:54:00"/>
    <x v="28"/>
    <x v="518"/>
    <s v="1-15 dias"/>
    <x v="0"/>
    <s v="FECHADO"/>
    <s v="NAO SE APLICA"/>
    <s v="NAO SE APLICA"/>
    <s v="NÃO"/>
    <x v="10"/>
    <s v="15"/>
    <s v="16"/>
    <s v="PORTO VELHO"/>
    <x v="9"/>
    <x v="4"/>
    <s v="165508"/>
    <s v=""/>
    <s v=""/>
    <s v=""/>
    <x v="0"/>
    <s v="165508"/>
    <x v="1"/>
    <s v="4 - QUA"/>
    <s v="2025-03-03T03:00:00.000Z"/>
    <s v="2025-03-10T03:00:00.000Z"/>
    <s v="2 - SEG"/>
    <s v="Horas Úteis"/>
    <s v="16.000000"/>
    <s v="1.000000"/>
    <s v="juniogaia"/>
    <s v="8"/>
    <s v="Encerrado pelo sistema"/>
    <s v="Formulario Incidente - Padrão"/>
    <s v=""/>
    <s v=""/>
    <s v=""/>
    <s v=""/>
    <s v="0.000000"/>
    <s v="27.620000"/>
    <s v="27.260000"/>
    <s v=""/>
    <s v="27.030000"/>
    <s v="27.260000"/>
    <s v="Falha ao acessar o e-mail"/>
    <s v="Baixa"/>
    <s v=""/>
  </r>
  <r>
    <s v="165509"/>
    <x v="10"/>
    <s v="0.000000"/>
    <s v="0.000000"/>
    <x v="1"/>
    <s v="2-SERVICO"/>
    <x v="0"/>
    <x v="13"/>
    <x v="11"/>
    <s v="020403"/>
    <s v="MANUTENCAO DE UNIDADES GERADORAS"/>
    <s v="190"/>
    <s v="2025-03-05T19:10:33.000Z"/>
    <s v="2025-03-12T16:16:40.000Z"/>
    <x v="95"/>
    <d v="1899-12-30T16:10:00"/>
    <x v="86"/>
    <x v="594"/>
    <s v="1-15 dias"/>
    <x v="1"/>
    <s v="FECHADO"/>
    <s v="NAO SE APLICA"/>
    <s v="NAO SE APLICA"/>
    <s v="NÃO"/>
    <x v="10"/>
    <s v="16"/>
    <s v="13"/>
    <s v="LOCAL NAO INFORMADO"/>
    <x v="9"/>
    <x v="4"/>
    <s v="165509"/>
    <s v=""/>
    <s v=""/>
    <s v=""/>
    <x v="0"/>
    <s v="165509"/>
    <x v="1"/>
    <s v="4 - QUA"/>
    <s v="2025-03-03T03:00:00.000Z"/>
    <s v="2025-03-10T03:00:00.000Z"/>
    <s v="4 - QUA"/>
    <s v="Horas Úteis"/>
    <s v="80.000000"/>
    <s v="1.000000"/>
    <s v="amaurialmeida"/>
    <s v="9"/>
    <s v="Encerrado pelo usuario"/>
    <s v="Formulario Solicitação - Padrão"/>
    <s v=""/>
    <s v=""/>
    <s v=""/>
    <s v="0.390000"/>
    <s v="0.010000"/>
    <s v="42.780000"/>
    <s v="41.790000"/>
    <s v=""/>
    <s v="0.120000"/>
    <s v="42.180000"/>
    <s v="SEM ACESSO AO E-MAIL ELETROBRAS"/>
    <s v="Baixa"/>
    <s v=""/>
  </r>
  <r>
    <s v="165510"/>
    <x v="9"/>
    <s v="0.500000"/>
    <s v="30.000000"/>
    <x v="1"/>
    <s v="2-SERVICO"/>
    <x v="0"/>
    <x v="4"/>
    <x v="0"/>
    <s v="020403"/>
    <s v="MANUTENCAO DE UNIDADES GERADORAS"/>
    <s v="190"/>
    <s v="2025-03-05T19:13:24.000Z"/>
    <s v="2025-03-18T13:41:30.000Z"/>
    <x v="95"/>
    <d v="1899-12-30T16:13:00"/>
    <x v="85"/>
    <x v="150"/>
    <s v="1-15 dias"/>
    <x v="0"/>
    <s v="FECHADO"/>
    <s v="NAO SE APLICA"/>
    <s v="NAO SE APLICA"/>
    <s v="NÃO"/>
    <x v="0"/>
    <s v="16"/>
    <s v="10"/>
    <s v="PORTO VELHO"/>
    <x v="9"/>
    <x v="4"/>
    <s v="165510"/>
    <s v=""/>
    <s v=""/>
    <s v=""/>
    <x v="0"/>
    <s v="165510"/>
    <x v="0"/>
    <s v="4 - QUA"/>
    <s v="2025-03-03T03:00:00.000Z"/>
    <s v="2025-03-17T03:00:00.000Z"/>
    <s v="3 - TER"/>
    <s v="Horas Úteis"/>
    <s v="16.000000"/>
    <s v="1.000000"/>
    <s v="anabarbosa"/>
    <s v="8"/>
    <s v="Encerrado pelo sistema"/>
    <s v="Formulario Solicitação - Padrão"/>
    <s v=""/>
    <s v=""/>
    <s v=""/>
    <s v=""/>
    <s v="0.540000"/>
    <s v="76.230000"/>
    <s v="75.610000"/>
    <s v=""/>
    <s v="27.020000"/>
    <s v="75.610000"/>
    <s v="Carregador danificado"/>
    <s v="Baixa"/>
    <s v=""/>
  </r>
  <r>
    <s v="165511"/>
    <x v="0"/>
    <s v="0.500000"/>
    <s v="30.000000"/>
    <x v="1"/>
    <s v="2-SERVICO"/>
    <x v="0"/>
    <x v="34"/>
    <x v="18"/>
    <s v="020402"/>
    <s v="OPERACAO"/>
    <s v="176"/>
    <s v="2025-03-05T19:28:29.000Z"/>
    <s v="2025-03-05T20:17:49.000Z"/>
    <x v="95"/>
    <d v="1899-12-30T16:28:00"/>
    <x v="98"/>
    <x v="624"/>
    <s v="1-15 dias"/>
    <x v="1"/>
    <s v="FECHADO"/>
    <s v="NAO SE APLICA"/>
    <s v="NAO SE APLICA"/>
    <s v="NÃO"/>
    <x v="0"/>
    <s v="16"/>
    <s v="17"/>
    <s v="PORTO VELHO"/>
    <x v="9"/>
    <x v="4"/>
    <s v="165511"/>
    <s v=""/>
    <s v=""/>
    <s v=""/>
    <x v="0"/>
    <s v="165511"/>
    <x v="0"/>
    <s v="4 - QUA"/>
    <s v="2025-03-03T03:00:00.000Z"/>
    <s v="2025-03-03T03:00:00.000Z"/>
    <s v="4 - QUA"/>
    <s v="Horas Úteis"/>
    <s v="80.000000"/>
    <s v="1.000000"/>
    <s v="andreia.muller"/>
    <s v="8"/>
    <s v="Encerrado pelo sistema"/>
    <s v="Formulario Solicitação - Padrão"/>
    <s v=""/>
    <s v=""/>
    <s v=""/>
    <s v=""/>
    <s v="0.000000"/>
    <s v="0.820000"/>
    <s v="0.820000"/>
    <s v=""/>
    <s v="27.010000"/>
    <s v="0.820000"/>
    <s v="Instalação do programa BI"/>
    <s v="Baixa"/>
    <s v=""/>
  </r>
  <r>
    <s v="165512"/>
    <x v="0"/>
    <s v="0.500000"/>
    <s v="30.000000"/>
    <x v="1"/>
    <s v="2-SERVICO"/>
    <x v="0"/>
    <x v="34"/>
    <x v="18"/>
    <s v="020402"/>
    <s v="OPERACAO"/>
    <s v="176"/>
    <s v="2025-03-05T19:30:57.000Z"/>
    <s v="2025-03-05T20:26:49.000Z"/>
    <x v="95"/>
    <d v="1899-12-30T16:30:00"/>
    <x v="98"/>
    <x v="293"/>
    <s v="1-15 dias"/>
    <x v="1"/>
    <s v="FECHADO"/>
    <s v="NAO SE APLICA"/>
    <s v="NAO SE APLICA"/>
    <s v="NÃO"/>
    <x v="0"/>
    <s v="16"/>
    <s v="17"/>
    <s v="PORTO VELHO"/>
    <x v="9"/>
    <x v="4"/>
    <s v="165512"/>
    <s v=""/>
    <s v=""/>
    <s v=""/>
    <x v="0"/>
    <s v="165512"/>
    <x v="0"/>
    <s v="4 - QUA"/>
    <s v="2025-03-03T03:00:00.000Z"/>
    <s v="2025-03-03T03:00:00.000Z"/>
    <s v="4 - QUA"/>
    <s v="Horas Úteis"/>
    <s v="80.000000"/>
    <s v="1.000000"/>
    <s v="andreia.muller"/>
    <s v="8"/>
    <s v="Encerrado pelo sistema"/>
    <s v="Formulario Solicitação - Padrão"/>
    <s v=""/>
    <s v=""/>
    <s v=""/>
    <s v=""/>
    <s v="0.000000"/>
    <s v="0.930000"/>
    <s v="0.930000"/>
    <s v=""/>
    <s v="27.030000"/>
    <s v="0.930000"/>
    <s v="Instalação do programa Auto Cad "/>
    <s v="Baixa"/>
    <s v=""/>
  </r>
  <r>
    <s v="165513"/>
    <x v="0"/>
    <s v="0.500000"/>
    <s v="30.000000"/>
    <x v="1"/>
    <s v="2-SERVICO"/>
    <x v="0"/>
    <x v="13"/>
    <x v="47"/>
    <s v="030201"/>
    <s v="SUSTENTABILIDADE"/>
    <s v="42"/>
    <s v="2025-03-05T19:34:58.000Z"/>
    <s v="2025-03-14T20:32:05.000Z"/>
    <x v="95"/>
    <d v="1899-12-30T16:34:00"/>
    <x v="100"/>
    <x v="95"/>
    <s v="1-15 dias"/>
    <x v="1"/>
    <s v="FECHADO"/>
    <s v="NAO SE APLICA"/>
    <s v="NAO SE APLICA"/>
    <s v="NÃO"/>
    <x v="0"/>
    <s v="16"/>
    <s v="17"/>
    <s v="LOCAL NAO INFORMADO"/>
    <x v="9"/>
    <x v="4"/>
    <s v="165513"/>
    <s v=""/>
    <s v="4"/>
    <s v="Como voce avalia o atendimento prestado?"/>
    <x v="1"/>
    <s v="165513"/>
    <x v="1"/>
    <s v="4 - QUA"/>
    <s v="2025-03-03T03:00:00.000Z"/>
    <s v="2025-03-10T03:00:00.000Z"/>
    <s v="6 - SEX"/>
    <s v="Horas Úteis"/>
    <s v="80.000000"/>
    <s v="1.000000"/>
    <s v="maisasouza"/>
    <s v="8"/>
    <s v="Encerrado pelo sistema"/>
    <s v="Formulario Solicitação - Padrão"/>
    <s v=""/>
    <s v=""/>
    <s v=""/>
    <s v=""/>
    <s v="0.000000"/>
    <s v="65.230000"/>
    <s v="64.070000"/>
    <s v=""/>
    <s v="27.110000"/>
    <s v="64.070000"/>
    <s v="E-mail duplicada"/>
    <s v="Baixa"/>
    <s v=""/>
  </r>
  <r>
    <s v="165514"/>
    <x v="0"/>
    <s v="0.750000"/>
    <s v="45.000000"/>
    <x v="1"/>
    <s v="2-SERVICO"/>
    <x v="0"/>
    <x v="13"/>
    <x v="11"/>
    <s v="020402"/>
    <s v="OPERACAO"/>
    <s v="176"/>
    <s v="2025-03-05T19:39:13.000Z"/>
    <s v="2025-03-05T20:46:06.000Z"/>
    <x v="95"/>
    <d v="1899-12-30T16:39:00"/>
    <x v="98"/>
    <x v="452"/>
    <s v="1-15 dias"/>
    <x v="1"/>
    <s v="FECHADO"/>
    <s v="NAO SE APLICA"/>
    <s v="NAO SE APLICA"/>
    <s v="NÃO"/>
    <x v="0"/>
    <s v="16"/>
    <s v="17"/>
    <s v="PORTO VELHO"/>
    <x v="9"/>
    <x v="4"/>
    <s v="165514"/>
    <s v=""/>
    <s v=""/>
    <s v=""/>
    <x v="0"/>
    <s v="165514"/>
    <x v="0"/>
    <s v="4 - QUA"/>
    <s v="2025-03-03T03:00:00.000Z"/>
    <s v="2025-03-03T03:00:00.000Z"/>
    <s v="4 - QUA"/>
    <s v="Horas Úteis"/>
    <s v="80.000000"/>
    <s v="1.000000"/>
    <s v="juniogaia"/>
    <s v="8"/>
    <s v="Encerrado pelo sistema"/>
    <s v="Formulario Solicitação - Padrão"/>
    <s v=""/>
    <s v=""/>
    <s v=""/>
    <s v=""/>
    <s v="0.000000"/>
    <s v="1.110000"/>
    <s v="1.110000"/>
    <s v=""/>
    <s v="27.050000"/>
    <s v="1.110000"/>
    <s v="Erro no Teams"/>
    <s v="Baixa"/>
    <s v=""/>
  </r>
  <r>
    <s v="165515"/>
    <x v="3"/>
    <s v=""/>
    <s v=""/>
    <x v="1"/>
    <s v="2-SERVICO"/>
    <x v="1"/>
    <x v="53"/>
    <x v="2"/>
    <s v="040201"/>
    <s v="TESOURARIA, CAPTACAO, RI, CONTAS A PAGAR E CONTAS A RECEBER"/>
    <s v="31"/>
    <s v="2025-03-05T19:45:17.000Z"/>
    <s v="2025-03-05T20:54:02.000Z"/>
    <x v="95"/>
    <d v="1899-12-30T16:45:00"/>
    <x v="98"/>
    <x v="136"/>
    <s v="1-15 dias"/>
    <x v="1"/>
    <s v="FECHADO"/>
    <s v="NAO SE APLICA"/>
    <s v="NAO SE APLICA"/>
    <s v="NÃO"/>
    <x v="2"/>
    <s v="16"/>
    <s v="17"/>
    <s v="LOCAL NAO INFORMADO"/>
    <x v="9"/>
    <x v="4"/>
    <s v="165515"/>
    <s v=""/>
    <s v=""/>
    <s v=""/>
    <x v="0"/>
    <s v="165515"/>
    <x v="0"/>
    <s v="4 - QUA"/>
    <s v="2025-03-03T03:00:00.000Z"/>
    <s v="2025-03-03T03:00:00.000Z"/>
    <s v="4 - QUA"/>
    <s v="Horas Úteis"/>
    <s v="40.000000"/>
    <s v="1.000000"/>
    <s v="victorhihassegawa"/>
    <s v="8"/>
    <s v="Encerrado pelo sistema"/>
    <s v="Formulario Solicitação - Padrão"/>
    <s v=""/>
    <s v=""/>
    <s v="0.590000"/>
    <s v=""/>
    <s v="0.000000"/>
    <s v="0.550000"/>
    <s v="1.150000"/>
    <s v=""/>
    <s v="27.080000"/>
    <s v="1.150000"/>
    <s v="Falha na leitura dos extratos - MESA"/>
    <s v="Baixa"/>
    <s v=""/>
  </r>
  <r>
    <s v="165516"/>
    <x v="10"/>
    <s v="0.000000"/>
    <s v="0.000000"/>
    <x v="1"/>
    <s v="2-SERVICO"/>
    <x v="0"/>
    <x v="13"/>
    <x v="11"/>
    <s v="020403"/>
    <s v="MANUTENCAO DE UNIDADES GERADORAS"/>
    <s v="190"/>
    <s v="2025-03-05T19:52:11.000Z"/>
    <s v="2025-03-12T15:41:26.000Z"/>
    <x v="95"/>
    <d v="1899-12-30T16:52:00"/>
    <x v="86"/>
    <x v="59"/>
    <s v="1-15 dias"/>
    <x v="1"/>
    <s v="FECHADO"/>
    <s v="NAO SE APLICA"/>
    <s v="NAO SE APLICA"/>
    <s v="NÃO"/>
    <x v="10"/>
    <s v="16"/>
    <s v="12"/>
    <s v="LOCAL NAO INFORMADO"/>
    <x v="9"/>
    <x v="4"/>
    <s v="165516"/>
    <s v=""/>
    <s v=""/>
    <s v=""/>
    <x v="0"/>
    <s v="165516"/>
    <x v="1"/>
    <s v="4 - QUA"/>
    <s v="2025-03-03T03:00:00.000Z"/>
    <s v="2025-03-10T03:00:00.000Z"/>
    <s v="4 - QUA"/>
    <s v="Horas Úteis"/>
    <s v="80.000000"/>
    <s v="1.000000"/>
    <s v="calebvieira"/>
    <s v="8"/>
    <s v="Encerrado pelo sistema"/>
    <s v="Formulario Solicitação - Padrão"/>
    <s v=""/>
    <s v=""/>
    <s v=""/>
    <s v=""/>
    <s v="0.020000"/>
    <s v="41.870000"/>
    <s v="40.900000"/>
    <s v=""/>
    <s v="27.030000"/>
    <s v="40.900000"/>
    <s v="Acesso ao E-mail e ao teams  Eletrobras."/>
    <s v="Baixa"/>
    <s v=""/>
  </r>
  <r>
    <s v="165517"/>
    <x v="1"/>
    <s v=""/>
    <s v=""/>
    <x v="0"/>
    <s v="1-INCIDENTE"/>
    <x v="0"/>
    <x v="2"/>
    <x v="0"/>
    <s v="020404"/>
    <s v="MANUT. CIVIL E SEGURANCA DE BARRAGEM"/>
    <s v="17"/>
    <s v="2025-03-05T19:58:05.000Z"/>
    <s v="2025-03-12T15:59:34.000Z"/>
    <x v="95"/>
    <d v="1899-12-30T16:58:00"/>
    <x v="86"/>
    <x v="630"/>
    <s v="1-15 dias"/>
    <x v="0"/>
    <s v="FECHADO"/>
    <s v="NAO SE APLICA"/>
    <s v="NAO SE APLICA"/>
    <s v="NÃO"/>
    <x v="10"/>
    <s v="16"/>
    <s v="12"/>
    <s v="PORTO VELHO"/>
    <x v="9"/>
    <x v="4"/>
    <s v="165517"/>
    <s v=""/>
    <s v="4"/>
    <s v="Como voce avalia o atendimento prestado?"/>
    <x v="1"/>
    <s v="165517"/>
    <x v="0"/>
    <s v="4 - QUA"/>
    <s v="2025-03-03T03:00:00.000Z"/>
    <s v="2025-03-10T03:00:00.000Z"/>
    <s v="4 - QUA"/>
    <s v="Horas Úteis"/>
    <s v="16.000000"/>
    <s v="1.000000"/>
    <s v="marcosrsantos"/>
    <s v="9"/>
    <s v="Encerrado pelo usuario"/>
    <s v="Formulario Incidente - Padrão"/>
    <s v=""/>
    <s v=""/>
    <s v=""/>
    <s v=""/>
    <s v=""/>
    <s v="17.050000"/>
    <s v="17.050000"/>
    <s v=""/>
    <s v=""/>
    <s v="17.050000"/>
    <s v="impressora"/>
    <s v="Baixa"/>
    <s v=""/>
  </r>
  <r>
    <s v="165518"/>
    <x v="5"/>
    <s v=""/>
    <s v=""/>
    <x v="0"/>
    <s v="1-INCIDENTE"/>
    <x v="1"/>
    <x v="9"/>
    <x v="5"/>
    <s v="N/D"/>
    <s v="NÃO DEFINIDO"/>
    <s v="385"/>
    <s v="2025-03-05T20:17:58.000Z"/>
    <s v="2025-03-11T16:23:03.000Z"/>
    <x v="95"/>
    <d v="1899-12-30T17:17:00"/>
    <x v="73"/>
    <x v="286"/>
    <s v="1-15 dias"/>
    <x v="0"/>
    <s v="FECHADO"/>
    <s v="NAO SE APLICA"/>
    <s v="NAO SE APLICA"/>
    <s v="NÃO"/>
    <x v="4"/>
    <s v="17"/>
    <s v="13"/>
    <s v="LOCAL NAO INFORMADO"/>
    <x v="9"/>
    <x v="4"/>
    <s v="165518"/>
    <s v=""/>
    <s v=""/>
    <s v=""/>
    <x v="0"/>
    <s v="165518"/>
    <x v="0"/>
    <s v="4 - QUA"/>
    <s v="2025-03-03T03:00:00.000Z"/>
    <s v="2025-03-10T03:00:00.000Z"/>
    <s v="3 - TER"/>
    <s v="Horas Úteis"/>
    <s v="20.000000"/>
    <s v="1.000000"/>
    <s v="danielad"/>
    <s v="8"/>
    <s v="Encerrado pelo sistema"/>
    <s v="Formulario Incidente - Sistemas - Erro Sistemas"/>
    <s v=""/>
    <s v=""/>
    <s v=""/>
    <s v=""/>
    <s v="0.000000"/>
    <s v="32.480000"/>
    <s v="32.140000"/>
    <s v=""/>
    <s v="27.010000"/>
    <s v="32.140000"/>
    <s v="CATRACA 22 - R2"/>
    <s v="Baixa"/>
    <s v=""/>
  </r>
  <r>
    <s v="165519"/>
    <x v="3"/>
    <s v=""/>
    <s v=""/>
    <x v="0"/>
    <s v="1-INCIDENTE"/>
    <x v="1"/>
    <x v="25"/>
    <x v="4"/>
    <s v="N/D"/>
    <s v="NÃO DEFINIDO"/>
    <s v="385"/>
    <s v="2025-03-05T20:20:41.000Z"/>
    <s v="2025-03-06T18:39:22.000Z"/>
    <x v="95"/>
    <d v="1899-12-30T17:20:00"/>
    <x v="87"/>
    <x v="67"/>
    <s v="1-15 dias"/>
    <x v="1"/>
    <s v="FECHADO"/>
    <s v="NAO SE APLICA"/>
    <s v="NAO SE APLICA"/>
    <s v="NÃO"/>
    <x v="2"/>
    <s v="17"/>
    <s v="15"/>
    <s v="LOCAL NAO INFORMADO"/>
    <x v="9"/>
    <x v="4"/>
    <s v="165519"/>
    <s v=""/>
    <s v=""/>
    <s v=""/>
    <x v="0"/>
    <s v="165519"/>
    <x v="1"/>
    <s v="4 - QUA"/>
    <s v="2025-03-03T03:00:00.000Z"/>
    <s v="2025-03-03T03:00:00.000Z"/>
    <s v="5 - QUI"/>
    <s v="Horas Úteis"/>
    <s v="16.000000"/>
    <s v="1.000000"/>
    <s v="kleitoncoutinho.elb"/>
    <s v="9"/>
    <s v="Encerrado pelo usuario"/>
    <s v="Formulario Incidente - Sistemas - Erro Sistemas"/>
    <s v=""/>
    <s v=""/>
    <s v=""/>
    <s v="5.920000"/>
    <s v="0.010000"/>
    <s v="1.400000"/>
    <s v="1.410000"/>
    <s v=""/>
    <s v="2.350000"/>
    <s v="7.330000"/>
    <s v="RELATÓRIO EM BRANCO"/>
    <s v="Baixa"/>
    <s v=""/>
  </r>
  <r>
    <s v="165520"/>
    <x v="0"/>
    <s v="0.750000"/>
    <s v="45.000000"/>
    <x v="1"/>
    <s v="2-SERVICO"/>
    <x v="0"/>
    <x v="15"/>
    <x v="2"/>
    <s v="030201"/>
    <s v="SUSTENTABILIDADE"/>
    <s v="42"/>
    <s v="2025-03-05T20:23:21.000Z"/>
    <s v="2025-03-13T17:51:39.000Z"/>
    <x v="95"/>
    <d v="1899-12-30T17:23:00"/>
    <x v="90"/>
    <x v="146"/>
    <s v="1-15 dias"/>
    <x v="1"/>
    <s v="FECHADO"/>
    <s v="NAO SE APLICA"/>
    <s v="NAO SE APLICA"/>
    <s v="NÃO"/>
    <x v="0"/>
    <s v="17"/>
    <s v="14"/>
    <s v="LOCAL NAO INFORMADO"/>
    <x v="9"/>
    <x v="4"/>
    <s v="165520"/>
    <s v=""/>
    <s v=""/>
    <s v=""/>
    <x v="0"/>
    <s v="165520"/>
    <x v="0"/>
    <s v="4 - QUA"/>
    <s v="2025-03-03T03:00:00.000Z"/>
    <s v="2025-03-10T03:00:00.000Z"/>
    <s v="5 - QUI"/>
    <s v="Horas Úteis"/>
    <s v="80.000000"/>
    <s v="1.000000"/>
    <s v="valeriaborges"/>
    <s v="8"/>
    <s v="Encerrado pelo sistema"/>
    <s v="Formulario Solicitação - Padrão"/>
    <s v=""/>
    <s v=""/>
    <s v=""/>
    <s v=""/>
    <s v="0.000000"/>
    <s v="52.650000"/>
    <s v="51.570000"/>
    <s v=""/>
    <s v="27.020000"/>
    <s v="51.570000"/>
    <s v="Preciso de ajuda pq houve cópias distintas"/>
    <s v="Baixa"/>
    <s v=""/>
  </r>
  <r>
    <s v="165521"/>
    <x v="27"/>
    <s v="1.000000"/>
    <s v="60.000000"/>
    <x v="1"/>
    <s v="2-SERVICO"/>
    <x v="0"/>
    <x v="4"/>
    <x v="9"/>
    <s v="020401"/>
    <s v="ENGENHARIA, PLANEJ. E CONTROLE ESTATÍSTICO"/>
    <s v="66"/>
    <s v="2025-03-05T20:59:12.000Z"/>
    <s v="2025-03-12T17:36:46.000Z"/>
    <x v="95"/>
    <d v="1899-12-30T17:59:00"/>
    <x v="86"/>
    <x v="55"/>
    <s v="1-15 dias"/>
    <x v="1"/>
    <s v="FECHADO"/>
    <s v="NAO SE APLICA"/>
    <s v="NAO SE APLICA"/>
    <s v="NÃO"/>
    <x v="0"/>
    <s v="17"/>
    <s v="14"/>
    <s v="PORTO VELHO"/>
    <x v="9"/>
    <x v="4"/>
    <s v="165521"/>
    <s v=""/>
    <s v=""/>
    <s v=""/>
    <x v="0"/>
    <s v="165521"/>
    <x v="0"/>
    <s v="4 - QUA"/>
    <s v="2025-03-03T03:00:00.000Z"/>
    <s v="2025-03-10T03:00:00.000Z"/>
    <s v="4 - QUA"/>
    <s v="Horas Úteis"/>
    <s v="80.000000"/>
    <s v="1.000000"/>
    <s v="autharisspeixoto"/>
    <s v="8"/>
    <s v="Encerrado pelo sistema"/>
    <s v="Formulario Solicitação - Padrão"/>
    <s v=""/>
    <s v=""/>
    <s v=""/>
    <s v=""/>
    <s v=""/>
    <s v="42.700000"/>
    <s v="41.710000"/>
    <s v=""/>
    <s v="27.030000"/>
    <s v="41.710000"/>
    <s v="Configuração notebook novo integrante"/>
    <s v="Baixa"/>
    <s v=""/>
  </r>
  <r>
    <s v="165522"/>
    <x v="0"/>
    <s v=""/>
    <s v=""/>
    <x v="1"/>
    <s v="2-SERVICO"/>
    <x v="0"/>
    <x v="64"/>
    <x v="5"/>
    <s v="040501"/>
    <s v="CONTRATACOES"/>
    <s v="52"/>
    <s v="2025-03-05T23:50:48.000Z"/>
    <s v="2025-03-07T18:16:15.000Z"/>
    <x v="95"/>
    <d v="1899-12-30T20:50:00"/>
    <x v="69"/>
    <x v="631"/>
    <s v="1-15 dias"/>
    <x v="0"/>
    <s v="FECHADO"/>
    <s v="NAO SE APLICA"/>
    <s v="NAO SE APLICA"/>
    <s v="NÃO"/>
    <x v="0"/>
    <s v="20"/>
    <s v="15"/>
    <s v="PORTO VELHO"/>
    <x v="9"/>
    <x v="4"/>
    <s v="165522"/>
    <s v=""/>
    <s v=""/>
    <s v=""/>
    <x v="0"/>
    <s v="165522"/>
    <x v="0"/>
    <s v="4 - QUA"/>
    <s v="2025-03-03T03:00:00.000Z"/>
    <s v="2025-03-03T03:00:00.000Z"/>
    <s v="6 - SEX"/>
    <s v="Sem SLA"/>
    <s v="0.000000"/>
    <s v="0.000000"/>
    <s v="rogeralencar"/>
    <s v="8"/>
    <s v="Encerrado pelo sistema"/>
    <s v="Formulario Solicitação - Padrão"/>
    <s v=""/>
    <s v=""/>
    <s v=""/>
    <s v=""/>
    <s v=""/>
    <s v=""/>
    <s v="0.000000"/>
    <s v=""/>
    <s v=""/>
    <s v=""/>
    <s v="Acesso Power BI interrompido "/>
    <s v="Baixa"/>
    <s v=""/>
  </r>
  <r>
    <s v="165523"/>
    <x v="2"/>
    <s v="0.030000"/>
    <s v="2.000000"/>
    <x v="0"/>
    <s v="1-INCIDENTE"/>
    <x v="0"/>
    <x v="2"/>
    <x v="0"/>
    <s v="040801"/>
    <s v="TECNOLOGIA DE INFORMACAO"/>
    <s v="37"/>
    <s v="2025-03-06T10:02:00.000Z"/>
    <s v="2025-03-06T11:58:15.000Z"/>
    <x v="96"/>
    <d v="1899-12-30T07:02:00"/>
    <x v="87"/>
    <x v="311"/>
    <s v="1-15 dias"/>
    <x v="1"/>
    <s v="FECHADO"/>
    <s v="NAO SE APLICA"/>
    <s v="NAO SE APLICA"/>
    <s v="NÃO"/>
    <x v="0"/>
    <s v="07"/>
    <s v="08"/>
    <s v="LOCAL NAO INFORMADO"/>
    <x v="9"/>
    <x v="4"/>
    <s v="165523"/>
    <s v=""/>
    <s v=""/>
    <s v=""/>
    <x v="0"/>
    <s v="165523"/>
    <x v="0"/>
    <s v="5 - QUI"/>
    <s v="2025-03-03T03:00:00.000Z"/>
    <s v="2025-03-03T03:00:00.000Z"/>
    <s v="5 - QUI"/>
    <s v="Horas Úteis"/>
    <s v="16.000000"/>
    <s v="1.000000"/>
    <s v="jorgepereira"/>
    <s v="8"/>
    <s v="Encerrado pelo sistema"/>
    <s v="Formulario Incidente - Padrão"/>
    <s v=""/>
    <s v=""/>
    <s v=""/>
    <s v=""/>
    <s v="0.000000"/>
    <s v="0.000000"/>
    <s v="0.000000"/>
    <s v=""/>
    <s v="27.050000"/>
    <s v="0.000000"/>
    <s v="Task: Verificar Status das impressoras SPO"/>
    <s v="Baixa"/>
    <s v=""/>
  </r>
  <r>
    <s v="165524"/>
    <x v="5"/>
    <s v=""/>
    <s v=""/>
    <x v="0"/>
    <s v="1-INCIDENTE"/>
    <x v="1"/>
    <x v="9"/>
    <x v="5"/>
    <s v="N/D"/>
    <s v="NÃO DEFINIDO"/>
    <s v="385"/>
    <s v="2025-03-06T11:38:22.000Z"/>
    <s v="2025-03-18T15:34:15.000Z"/>
    <x v="96"/>
    <d v="1899-12-30T08:38:00"/>
    <x v="85"/>
    <x v="233"/>
    <s v="1-15 dias"/>
    <x v="0"/>
    <s v="FECHADO"/>
    <s v="NAO SE APLICA"/>
    <s v="NAO SE APLICA"/>
    <s v="NÃO"/>
    <x v="3"/>
    <s v="08"/>
    <s v="12"/>
    <s v="TERCEIRO"/>
    <x v="9"/>
    <x v="4"/>
    <s v="165524"/>
    <s v=""/>
    <s v=""/>
    <s v=""/>
    <x v="0"/>
    <s v="165524"/>
    <x v="0"/>
    <s v="5 - QUI"/>
    <s v="2025-03-03T03:00:00.000Z"/>
    <s v="2025-03-17T03:00:00.000Z"/>
    <s v="3 - TER"/>
    <s v="Horas Úteis"/>
    <s v="20.000000"/>
    <s v="1.000000"/>
    <s v="josef"/>
    <s v="8"/>
    <s v="Encerrado pelo sistema"/>
    <s v="Formulario Incidente - Sistemas - Erro Sistemas"/>
    <s v=""/>
    <s v=""/>
    <s v=""/>
    <s v=""/>
    <s v="0.000000"/>
    <s v="76.870000"/>
    <s v="75.710000"/>
    <s v=""/>
    <s v="27.060000"/>
    <s v="75.710000"/>
    <s v="RE2-CATRACA-22 - TRAVADA"/>
    <s v="Baixa"/>
    <s v=""/>
  </r>
  <r>
    <s v="165525"/>
    <x v="9"/>
    <s v=""/>
    <s v=""/>
    <x v="1"/>
    <s v="2-SERVICO"/>
    <x v="0"/>
    <x v="13"/>
    <x v="0"/>
    <s v="020402"/>
    <s v="OPERACAO"/>
    <s v="176"/>
    <s v="2025-03-06T11:53:44.000Z"/>
    <s v="2025-03-13T00:46:07.000Z"/>
    <x v="96"/>
    <d v="1899-12-30T08:53:00"/>
    <x v="86"/>
    <x v="632"/>
    <s v="1-15 dias"/>
    <x v="0"/>
    <s v="FECHADO"/>
    <s v="NAO SE APLICA"/>
    <s v="NAO SE APLICA"/>
    <s v="NÃO"/>
    <x v="0"/>
    <s v="08"/>
    <s v="21"/>
    <s v="PORTO VELHO"/>
    <x v="9"/>
    <x v="4"/>
    <s v="165525"/>
    <s v=""/>
    <s v=""/>
    <s v=""/>
    <x v="0"/>
    <s v="165525"/>
    <x v="1"/>
    <s v="5 - QUI"/>
    <s v="2025-03-03T03:00:00.000Z"/>
    <s v="2025-03-10T03:00:00.000Z"/>
    <s v="4 - QUA"/>
    <s v="Horas Úteis"/>
    <s v="16.000000"/>
    <s v="1.000000"/>
    <s v="joseeudes"/>
    <s v="8"/>
    <s v="Encerrado pelo sistema"/>
    <s v="Formulario Solicitação - Padrão"/>
    <s v=""/>
    <s v=""/>
    <s v=""/>
    <s v=""/>
    <s v="0.000000"/>
    <s v="46.160000"/>
    <s v="45.090000"/>
    <s v=""/>
    <s v="27.050000"/>
    <s v="45.090000"/>
    <s v="Duplicidade no recebimento de e-mail"/>
    <s v="Baixa"/>
    <s v=""/>
  </r>
  <r>
    <s v="165526"/>
    <x v="8"/>
    <s v=""/>
    <s v=""/>
    <x v="1"/>
    <s v="2-SERVICO"/>
    <x v="0"/>
    <x v="10"/>
    <x v="7"/>
    <s v="020601"/>
    <s v="ADMINISTRATIVO"/>
    <s v="58"/>
    <s v="2025-03-06T12:01:23.000Z"/>
    <s v="2025-03-06T21:16:40.000Z"/>
    <x v="96"/>
    <d v="1899-12-30T09:01:00"/>
    <x v="87"/>
    <x v="416"/>
    <s v="1-15 dias"/>
    <x v="1"/>
    <s v="FECHADO"/>
    <s v="NAO SE APLICA"/>
    <s v="NAO SE APLICA"/>
    <s v="NÃO"/>
    <x v="5"/>
    <s v="09"/>
    <s v="18"/>
    <s v="PORTO VELHO"/>
    <x v="9"/>
    <x v="4"/>
    <s v="165526"/>
    <s v="Atendimento rápido e eficiente!"/>
    <s v="4"/>
    <s v="Como voce avalia o atendimento prestado?"/>
    <x v="1"/>
    <s v="165526"/>
    <x v="0"/>
    <s v="5 - QUI"/>
    <s v="2025-03-03T03:00:00.000Z"/>
    <s v="2025-03-03T03:00:00.000Z"/>
    <s v="5 - QUI"/>
    <s v="Horas Úteis"/>
    <s v="80.000000"/>
    <s v="1.000000"/>
    <s v="lucianomiranda"/>
    <s v="8"/>
    <s v="Encerrado pelo sistema"/>
    <s v="Formulario Solicitação - Padrão"/>
    <s v=""/>
    <s v=""/>
    <s v=""/>
    <s v=""/>
    <s v="0.000000"/>
    <s v="9.000000"/>
    <s v="9.000000"/>
    <s v=""/>
    <s v="27.050000"/>
    <s v="9.000000"/>
    <s v="Atestação de usuários terceiros - Fevereiro Administrativo"/>
    <s v="Baixa"/>
    <s v=""/>
  </r>
  <r>
    <s v="165527"/>
    <x v="8"/>
    <s v=""/>
    <s v=""/>
    <x v="0"/>
    <s v="1-INCIDENTE"/>
    <x v="0"/>
    <x v="82"/>
    <x v="6"/>
    <s v="040801"/>
    <s v="TECNOLOGIA DE INFORMACAO"/>
    <s v="37"/>
    <s v="2025-03-06T12:07:18.000Z"/>
    <s v="2025-03-11T14:39:45.000Z"/>
    <x v="96"/>
    <d v="1899-12-30T09:07:00"/>
    <x v="73"/>
    <x v="408"/>
    <s v="1-15 dias"/>
    <x v="1"/>
    <s v="FECHADO"/>
    <s v="NAO SE APLICA"/>
    <s v="NAO SE APLICA"/>
    <s v="NÃO"/>
    <x v="5"/>
    <s v="09"/>
    <s v="11"/>
    <s v="LOCAL NAO INFORMADO"/>
    <x v="9"/>
    <x v="4"/>
    <s v="165527"/>
    <s v=""/>
    <s v="4"/>
    <s v="Como voce avalia o atendimento prestado?"/>
    <x v="1"/>
    <s v="165527"/>
    <x v="0"/>
    <s v="5 - QUI"/>
    <s v="2025-03-03T03:00:00.000Z"/>
    <s v="2025-03-10T03:00:00.000Z"/>
    <s v="3 - TER"/>
    <s v="Horas Úteis"/>
    <s v="16.000000"/>
    <s v="1.000000"/>
    <s v="daianasantos"/>
    <s v="9"/>
    <s v="Encerrado pelo usuario"/>
    <s v="Formulario Incidente - Padrão"/>
    <s v=""/>
    <s v=""/>
    <s v=""/>
    <s v=""/>
    <s v=""/>
    <s v="5.510000"/>
    <s v="5.510000"/>
    <s v=""/>
    <s v=""/>
    <s v="5.510000"/>
    <s v="Link do Relógio Offline"/>
    <s v="Baixa"/>
    <s v=""/>
  </r>
  <r>
    <s v="165528"/>
    <x v="26"/>
    <s v=""/>
    <s v=""/>
    <x v="1"/>
    <s v="2-SERVICO"/>
    <x v="0"/>
    <x v="13"/>
    <x v="11"/>
    <s v="020403"/>
    <s v="MANUTENCAO DE UNIDADES GERADORAS"/>
    <s v="190"/>
    <s v="2025-03-06T12:16:09.000Z"/>
    <s v="2025-03-06T13:35:10.000Z"/>
    <x v="96"/>
    <d v="1899-12-30T09:16:00"/>
    <x v="87"/>
    <x v="257"/>
    <s v="1-15 dias"/>
    <x v="1"/>
    <s v="FECHADO"/>
    <s v="NAO SE APLICA"/>
    <s v="NAO SE APLICA"/>
    <s v="NÃO"/>
    <x v="5"/>
    <s v="09"/>
    <s v="10"/>
    <s v="LOCAL NAO INFORMADO"/>
    <x v="9"/>
    <x v="4"/>
    <s v="165528"/>
    <s v=""/>
    <s v=""/>
    <s v=""/>
    <x v="0"/>
    <s v="165528"/>
    <x v="1"/>
    <s v="5 - QUI"/>
    <s v="2025-03-03T03:00:00.000Z"/>
    <s v="2025-03-03T03:00:00.000Z"/>
    <s v="5 - QUI"/>
    <s v="Horas Úteis"/>
    <s v="80.000000"/>
    <s v="1.000000"/>
    <s v="gessicagarcia"/>
    <s v="8"/>
    <s v="Encerrado pelo sistema"/>
    <s v="Formulario Solicitação - Padrão"/>
    <s v=""/>
    <s v=""/>
    <s v=""/>
    <s v=""/>
    <s v="0.010000"/>
    <s v="1.300000"/>
    <s v="1.320000"/>
    <s v=""/>
    <s v="27.060000"/>
    <s v="1.320000"/>
    <s v="SEM ACESSO AO TEAMS"/>
    <s v="Baixa"/>
    <s v=""/>
  </r>
  <r>
    <s v="165529"/>
    <x v="0"/>
    <s v="0.250000"/>
    <s v="15.000000"/>
    <x v="1"/>
    <s v="2-SERVICO"/>
    <x v="0"/>
    <x v="2"/>
    <x v="13"/>
    <s v="020402"/>
    <s v="OPERACAO"/>
    <s v="176"/>
    <s v="2025-03-06T12:19:20.000Z"/>
    <s v="2025-03-06T15:57:42.000Z"/>
    <x v="96"/>
    <d v="1899-12-30T09:19:00"/>
    <x v="87"/>
    <x v="469"/>
    <s v="1-15 dias"/>
    <x v="1"/>
    <s v="FECHADO"/>
    <s v="NAO SE APLICA"/>
    <s v="NAO SE APLICA"/>
    <s v="NÃO"/>
    <x v="0"/>
    <s v="09"/>
    <s v="12"/>
    <s v="LOCAL NAO INFORMADO"/>
    <x v="9"/>
    <x v="4"/>
    <s v="165529"/>
    <s v="O Marcos me atendeu muito bem."/>
    <s v="4"/>
    <s v="Como voce avalia o atendimento prestado?"/>
    <x v="1"/>
    <s v="165529"/>
    <x v="0"/>
    <s v="5 - QUI"/>
    <s v="2025-03-03T03:00:00.000Z"/>
    <s v="2025-03-03T03:00:00.000Z"/>
    <s v="5 - QUI"/>
    <s v="Horas Úteis"/>
    <s v="80.000000"/>
    <s v="1.000000"/>
    <s v="lucasgomes"/>
    <s v="8"/>
    <s v="Encerrado pelo sistema"/>
    <s v="Formulario Solicitação - Padrão"/>
    <s v=""/>
    <s v=""/>
    <s v=""/>
    <s v=""/>
    <s v="0.000000"/>
    <s v="3.640000"/>
    <s v="3.640000"/>
    <s v=""/>
    <s v="27.020000"/>
    <s v="3.640000"/>
    <s v="Solicitação de Resmas A4"/>
    <s v="Baixa"/>
    <s v=""/>
  </r>
  <r>
    <s v="165530"/>
    <x v="0"/>
    <s v="0.500000"/>
    <s v="30.000000"/>
    <x v="1"/>
    <s v="2-SERVICO"/>
    <x v="0"/>
    <x v="2"/>
    <x v="13"/>
    <s v="020402"/>
    <s v="OPERACAO"/>
    <s v="176"/>
    <s v="2025-03-06T12:20:49.000Z"/>
    <s v="2025-03-06T15:59:06.000Z"/>
    <x v="96"/>
    <d v="1899-12-30T09:20:00"/>
    <x v="87"/>
    <x v="630"/>
    <s v="1-15 dias"/>
    <x v="1"/>
    <s v="FECHADO"/>
    <s v="NAO SE APLICA"/>
    <s v="NAO SE APLICA"/>
    <s v="NÃO"/>
    <x v="0"/>
    <s v="09"/>
    <s v="12"/>
    <s v="LOCAL NAO INFORMADO"/>
    <x v="9"/>
    <x v="4"/>
    <s v="165530"/>
    <s v=""/>
    <s v="4"/>
    <s v="Como voce avalia o atendimento prestado?"/>
    <x v="1"/>
    <s v="165530"/>
    <x v="0"/>
    <s v="5 - QUI"/>
    <s v="2025-03-03T03:00:00.000Z"/>
    <s v="2025-03-03T03:00:00.000Z"/>
    <s v="5 - QUI"/>
    <s v="Horas Úteis"/>
    <s v="80.000000"/>
    <s v="1.000000"/>
    <s v="lucasgomes"/>
    <s v="8"/>
    <s v="Encerrado pelo sistema"/>
    <s v="Formulario Solicitação - Padrão"/>
    <s v=""/>
    <s v=""/>
    <s v=""/>
    <s v=""/>
    <s v="0.000000"/>
    <s v="3.640000"/>
    <s v="3.640000"/>
    <s v=""/>
    <s v="27.080000"/>
    <s v="3.640000"/>
    <s v="Solicitação de Resmas A4"/>
    <s v="Baixa"/>
    <s v=""/>
  </r>
  <r>
    <s v="165531"/>
    <x v="2"/>
    <s v="0.030000"/>
    <s v="2.000000"/>
    <x v="0"/>
    <s v="1-INCIDENTE"/>
    <x v="0"/>
    <x v="2"/>
    <x v="0"/>
    <s v="040801"/>
    <s v="TECNOLOGIA DE INFORMACAO"/>
    <s v="37"/>
    <s v="2025-03-06T12:43:00.000Z"/>
    <s v="2025-03-06T20:13:12.000Z"/>
    <x v="96"/>
    <d v="1899-12-30T09:43:00"/>
    <x v="87"/>
    <x v="8"/>
    <s v="1-15 dias"/>
    <x v="1"/>
    <s v="FECHADO"/>
    <s v="NAO SE APLICA"/>
    <s v="NAO SE APLICA"/>
    <s v="NÃO"/>
    <x v="0"/>
    <s v="09"/>
    <s v="17"/>
    <s v="LOCAL NAO INFORMADO"/>
    <x v="9"/>
    <x v="4"/>
    <s v="165531"/>
    <s v=""/>
    <s v=""/>
    <s v=""/>
    <x v="0"/>
    <s v="165531"/>
    <x v="0"/>
    <s v="5 - QUI"/>
    <s v="2025-03-03T03:00:00.000Z"/>
    <s v="2025-03-03T03:00:00.000Z"/>
    <s v="5 - QUI"/>
    <s v="Horas Úteis"/>
    <s v="16.000000"/>
    <s v="1.000000"/>
    <s v="jorgepereira"/>
    <s v="8"/>
    <s v="Encerrado pelo sistema"/>
    <s v="Formulario Incidente - Padrão"/>
    <s v=""/>
    <s v=""/>
    <s v=""/>
    <s v=""/>
    <s v="0.000000"/>
    <s v="7.520000"/>
    <s v="7.520000"/>
    <s v=""/>
    <s v="27.010000"/>
    <s v="7.520000"/>
    <s v="Task: Verificar Status das impressoras SPO"/>
    <s v="Baixa"/>
    <s v=""/>
  </r>
  <r>
    <s v="165532"/>
    <x v="8"/>
    <s v="0.000000"/>
    <s v="0.000000"/>
    <x v="1"/>
    <s v="2-SERVICO"/>
    <x v="0"/>
    <x v="34"/>
    <x v="2"/>
    <s v="020403"/>
    <s v="MANUTENCAO DE UNIDADES GERADORAS"/>
    <s v="190"/>
    <s v="2025-03-06T12:45:03.000Z"/>
    <s v="2025-03-11T16:35:23.000Z"/>
    <x v="96"/>
    <d v="1899-12-30T09:45:00"/>
    <x v="73"/>
    <x v="279"/>
    <s v="1-15 dias"/>
    <x v="1"/>
    <s v="FECHADO"/>
    <s v="NAO SE APLICA"/>
    <s v="NAO SE APLICA"/>
    <s v="NÃO"/>
    <x v="5"/>
    <s v="09"/>
    <s v="13"/>
    <s v="LOCAL NAO INFORMADO"/>
    <x v="9"/>
    <x v="4"/>
    <s v="165532"/>
    <s v=""/>
    <s v=""/>
    <s v=""/>
    <x v="0"/>
    <s v="165532"/>
    <x v="0"/>
    <s v="5 - QUI"/>
    <s v="2025-03-03T03:00:00.000Z"/>
    <s v="2025-03-10T03:00:00.000Z"/>
    <s v="3 - TER"/>
    <s v="Horas Úteis"/>
    <s v="80.000000"/>
    <s v="1.000000"/>
    <s v="evandrosilva"/>
    <s v="8"/>
    <s v="Encerrado pelo sistema"/>
    <s v="Formulario Solicitação - Padrão"/>
    <s v=""/>
    <s v=""/>
    <s v=""/>
    <s v=""/>
    <s v="0.020000"/>
    <s v="31.210000"/>
    <s v="30.900000"/>
    <s v=""/>
    <s v="27.050000"/>
    <s v="30.900000"/>
    <s v="LICENÇA MSPROJECT"/>
    <s v="Baixa"/>
    <s v=""/>
  </r>
  <r>
    <s v="165533"/>
    <x v="0"/>
    <s v="2.000000"/>
    <s v="120.000000"/>
    <x v="1"/>
    <s v="2-SERVICO"/>
    <x v="0"/>
    <x v="34"/>
    <x v="30"/>
    <s v="020401"/>
    <s v="ENGENHARIA, PLANEJ. E CONTROLE ESTATÍSTICO"/>
    <s v="66"/>
    <s v="2025-03-06T13:34:41.000Z"/>
    <s v="2025-03-07T15:07:25.000Z"/>
    <x v="96"/>
    <d v="1899-12-30T10:34:00"/>
    <x v="69"/>
    <x v="248"/>
    <s v="1-15 dias"/>
    <x v="1"/>
    <s v="FECHADO"/>
    <s v="NAO SE APLICA"/>
    <s v="NAO SE APLICA"/>
    <s v="NÃO"/>
    <x v="0"/>
    <s v="10"/>
    <s v="12"/>
    <s v="LOCAL NAO INFORMADO"/>
    <x v="9"/>
    <x v="4"/>
    <s v="165533"/>
    <s v=""/>
    <s v=""/>
    <s v=""/>
    <x v="0"/>
    <s v="165533"/>
    <x v="0"/>
    <s v="5 - QUI"/>
    <s v="2025-03-03T03:00:00.000Z"/>
    <s v="2025-03-03T03:00:00.000Z"/>
    <s v="6 - SEX"/>
    <s v="Horas Úteis"/>
    <s v="80.000000"/>
    <s v="1.000000"/>
    <s v="samuelmachado"/>
    <s v="9"/>
    <s v="Encerrado pelo usuario"/>
    <s v="Formulario Solicitação - Padrão"/>
    <s v=""/>
    <s v=""/>
    <s v=""/>
    <s v=""/>
    <s v="5.910000"/>
    <s v="4.660000"/>
    <s v="10.570000"/>
    <s v=""/>
    <s v="0.200000"/>
    <s v="10.570000"/>
    <s v="Versão incompatível"/>
    <s v="Baixa"/>
    <s v=""/>
  </r>
  <r>
    <s v="165534"/>
    <x v="8"/>
    <s v=""/>
    <s v=""/>
    <x v="1"/>
    <s v="2-SERVICO"/>
    <x v="0"/>
    <x v="30"/>
    <x v="23"/>
    <s v="030201"/>
    <s v="SUSTENTABILIDADE"/>
    <s v="42"/>
    <s v="2025-03-06T13:41:32.000Z"/>
    <s v="2025-03-11T17:50:54.000Z"/>
    <x v="96"/>
    <d v="1899-12-30T10:41:00"/>
    <x v="73"/>
    <x v="564"/>
    <s v="1-15 dias"/>
    <x v="1"/>
    <s v="FECHADO"/>
    <s v="NAO SE APLICA"/>
    <s v="NAO SE APLICA"/>
    <s v="NÃO"/>
    <x v="5"/>
    <s v="10"/>
    <s v="14"/>
    <s v="PORTO VELHO"/>
    <x v="9"/>
    <x v="4"/>
    <s v="165534"/>
    <s v=""/>
    <s v=""/>
    <s v=""/>
    <x v="0"/>
    <s v="165534"/>
    <x v="1"/>
    <s v="5 - QUI"/>
    <s v="2025-03-03T03:00:00.000Z"/>
    <s v="2025-03-10T03:00:00.000Z"/>
    <s v="3 - TER"/>
    <s v="Horas Úteis"/>
    <s v="80.000000"/>
    <s v="1.000000"/>
    <s v="talitacosta"/>
    <s v="8"/>
    <s v="Encerrado pelo sistema"/>
    <s v="Formulario Solicitação - Padrão"/>
    <s v=""/>
    <s v=""/>
    <s v=""/>
    <s v=""/>
    <s v="0.010000"/>
    <s v="31.630000"/>
    <s v="31.220000"/>
    <s v=""/>
    <s v="27.130000"/>
    <s v="31.220000"/>
    <s v="Agendamento de salas pvh"/>
    <s v="Baixa"/>
    <s v=""/>
  </r>
  <r>
    <s v="165535"/>
    <x v="11"/>
    <s v=""/>
    <s v=""/>
    <x v="1"/>
    <s v="2-SERVICO"/>
    <x v="1"/>
    <x v="12"/>
    <x v="2"/>
    <s v="040502"/>
    <s v="ALMOXARIFADO"/>
    <s v="28"/>
    <s v="2025-03-06T14:06:29.000Z"/>
    <s v="2025-03-07T21:51:37.000Z"/>
    <x v="96"/>
    <d v="1899-12-30T11:06:00"/>
    <x v="69"/>
    <x v="2"/>
    <s v="1-15 dias"/>
    <x v="1"/>
    <s v="FECHADO"/>
    <s v="NAO SE APLICA"/>
    <s v="NAO SE APLICA"/>
    <s v="NÃO"/>
    <x v="3"/>
    <s v="11"/>
    <s v="18"/>
    <s v="LOCAL NAO INFORMADO"/>
    <x v="9"/>
    <x v="4"/>
    <s v="165535"/>
    <s v=""/>
    <s v=""/>
    <s v=""/>
    <x v="0"/>
    <s v="165535"/>
    <x v="1"/>
    <s v="5 - QUI"/>
    <s v="2025-03-03T03:00:00.000Z"/>
    <s v="2025-03-03T03:00:00.000Z"/>
    <s v="6 - SEX"/>
    <s v="Horas Úteis"/>
    <s v="40.000000"/>
    <s v="1.000000"/>
    <s v="mateusmorais"/>
    <s v="8"/>
    <s v="Encerrado pelo sistema"/>
    <s v="Gestão de acesso"/>
    <s v=""/>
    <s v=""/>
    <s v=""/>
    <s v=""/>
    <s v="3.360000"/>
    <s v="12.820000"/>
    <s v="15.930000"/>
    <s v=""/>
    <s v="27.050000"/>
    <s v="15.930000"/>
    <s v="Usuario mateusmorais"/>
    <s v="Baixa"/>
    <s v=""/>
  </r>
  <r>
    <s v="165536"/>
    <x v="1"/>
    <s v=""/>
    <s v=""/>
    <x v="1"/>
    <s v="2-SERVICO"/>
    <x v="0"/>
    <x v="13"/>
    <x v="0"/>
    <s v="020403"/>
    <s v="MANUTENCAO DE UNIDADES GERADORAS"/>
    <s v="190"/>
    <s v="2025-03-06T14:30:07.000Z"/>
    <s v="2025-03-14T15:09:36.000Z"/>
    <x v="96"/>
    <d v="1899-12-30T11:30:00"/>
    <x v="100"/>
    <x v="633"/>
    <s v="1-15 dias"/>
    <x v="0"/>
    <s v="FECHADO"/>
    <s v="NAO SE APLICA"/>
    <s v="NAO SE APLICA"/>
    <s v="NÃO"/>
    <x v="10"/>
    <s v="11"/>
    <s v="12"/>
    <s v="LOCAL NAO INFORMADO"/>
    <x v="9"/>
    <x v="4"/>
    <s v="165536"/>
    <s v=""/>
    <s v=""/>
    <s v=""/>
    <x v="0"/>
    <s v="165536"/>
    <x v="1"/>
    <s v="5 - QUI"/>
    <s v="2025-03-03T03:00:00.000Z"/>
    <s v="2025-03-10T03:00:00.000Z"/>
    <s v="6 - SEX"/>
    <s v="Horas Úteis"/>
    <s v="16.000000"/>
    <s v="1.000000"/>
    <s v="agnaldooliveira"/>
    <s v="9"/>
    <s v="Encerrado pelo usuario"/>
    <s v="Formulario Solicitação - Padrão"/>
    <s v=""/>
    <s v=""/>
    <s v=""/>
    <s v=""/>
    <s v=""/>
    <s v="31.100000"/>
    <s v="30.680000"/>
    <s v=""/>
    <s v=""/>
    <s v="30.680000"/>
    <s v="Sem acesso ao email"/>
    <s v="Baixa"/>
    <s v=""/>
  </r>
  <r>
    <s v="165537"/>
    <x v="1"/>
    <s v=""/>
    <s v=""/>
    <x v="1"/>
    <s v="2-SERVICO"/>
    <x v="0"/>
    <x v="34"/>
    <x v="18"/>
    <s v="020401"/>
    <s v="ENGENHARIA, PLANEJ. E CONTROLE ESTATÍSTICO"/>
    <s v="66"/>
    <s v="2025-03-06T15:33:37.000Z"/>
    <s v="2025-03-12T12:24:33.000Z"/>
    <x v="96"/>
    <d v="1899-12-30T12:33:00"/>
    <x v="86"/>
    <x v="575"/>
    <s v="1-15 dias"/>
    <x v="1"/>
    <s v="FECHADO"/>
    <s v="NAO SE APLICA"/>
    <s v="NAO SE APLICA"/>
    <s v="NÃO"/>
    <x v="10"/>
    <s v="12"/>
    <s v="09"/>
    <s v="LOCAL NAO INFORMADO"/>
    <x v="9"/>
    <x v="4"/>
    <s v="165537"/>
    <s v=""/>
    <s v=""/>
    <s v=""/>
    <x v="0"/>
    <s v="165537"/>
    <x v="0"/>
    <s v="5 - QUI"/>
    <s v="2025-03-03T03:00:00.000Z"/>
    <s v="2025-03-10T03:00:00.000Z"/>
    <s v="4 - QUA"/>
    <s v="Horas Úteis"/>
    <s v="80.000000"/>
    <s v="1.000000"/>
    <s v="samuelmachado"/>
    <s v="9"/>
    <s v="Encerrado pelo usuario"/>
    <s v="Formulario Solicitação - Padrão"/>
    <s v=""/>
    <s v="0.010000"/>
    <s v=""/>
    <s v=""/>
    <s v=""/>
    <s v="8.780000"/>
    <s v="8.790000"/>
    <s v=""/>
    <s v=""/>
    <s v="8.790000"/>
    <s v="AutoCad"/>
    <s v="Baixa"/>
    <s v=""/>
  </r>
  <r>
    <s v="165538"/>
    <x v="0"/>
    <s v="0.250000"/>
    <s v="15.000000"/>
    <x v="1"/>
    <s v="2-SERVICO"/>
    <x v="0"/>
    <x v="13"/>
    <x v="0"/>
    <s v="020403"/>
    <s v="MANUTENCAO DE UNIDADES GERADORAS"/>
    <s v="190"/>
    <s v="2025-03-06T17:37:44.000Z"/>
    <s v="2025-03-10T19:37:42.000Z"/>
    <x v="96"/>
    <d v="1899-12-30T14:37:00"/>
    <x v="28"/>
    <x v="288"/>
    <s v="1-15 dias"/>
    <x v="0"/>
    <s v="FECHADO"/>
    <s v="NAO SE APLICA"/>
    <s v="NAO SE APLICA"/>
    <s v="NÃO"/>
    <x v="0"/>
    <s v="14"/>
    <s v="16"/>
    <s v="LOCAL NAO INFORMADO"/>
    <x v="9"/>
    <x v="4"/>
    <s v="165538"/>
    <s v=""/>
    <s v=""/>
    <s v=""/>
    <x v="0"/>
    <s v="165538"/>
    <x v="1"/>
    <s v="5 - QUI"/>
    <s v="2025-03-03T03:00:00.000Z"/>
    <s v="2025-03-10T03:00:00.000Z"/>
    <s v="2 - SEG"/>
    <s v="Horas Úteis"/>
    <s v="16.000000"/>
    <s v="1.000000"/>
    <s v="agnaldooliveira"/>
    <s v="9"/>
    <s v="Encerrado pelo usuario"/>
    <s v="Formulario Solicitação - Padrão"/>
    <s v=""/>
    <s v=""/>
    <s v=""/>
    <s v=""/>
    <s v="0.000000"/>
    <s v="20.370000"/>
    <s v="20.040000"/>
    <s v=""/>
    <s v="7.500000"/>
    <s v="20.040000"/>
    <s v="      Acesso ao e-mail"/>
    <s v="Baixa"/>
    <s v=""/>
  </r>
  <r>
    <s v="165539"/>
    <x v="27"/>
    <s v="0.750000"/>
    <s v="45.000000"/>
    <x v="0"/>
    <s v="1-INCIDENTE"/>
    <x v="0"/>
    <x v="4"/>
    <x v="0"/>
    <s v="N/D"/>
    <s v="NÃO DEFINIDO"/>
    <s v="385"/>
    <s v="2025-03-06T19:25:39.000Z"/>
    <s v="2025-03-12T17:56:23.000Z"/>
    <x v="96"/>
    <d v="1899-12-30T16:25:00"/>
    <x v="86"/>
    <x v="381"/>
    <s v="1-15 dias"/>
    <x v="0"/>
    <s v="FECHADO"/>
    <s v="NAO SE APLICA"/>
    <s v="NAO SE APLICA"/>
    <s v="NÃO"/>
    <x v="0"/>
    <s v="16"/>
    <s v="14"/>
    <s v="TERCEIRO"/>
    <x v="9"/>
    <x v="4"/>
    <s v="165539"/>
    <s v=""/>
    <s v=""/>
    <s v=""/>
    <x v="0"/>
    <s v="165539"/>
    <x v="0"/>
    <s v="5 - QUI"/>
    <s v="2025-03-03T03:00:00.000Z"/>
    <s v="2025-03-10T03:00:00.000Z"/>
    <s v="4 - QUA"/>
    <s v="Horas Úteis"/>
    <s v="16.000000"/>
    <s v="1.000000"/>
    <s v="marioc"/>
    <s v="8"/>
    <s v="Encerrado pelo sistema"/>
    <s v="Formulario Incidente - Padrão"/>
    <s v=""/>
    <s v=""/>
    <s v=""/>
    <s v=""/>
    <s v="0.040000"/>
    <s v="35.520000"/>
    <s v="34.580000"/>
    <s v=""/>
    <s v="27.030000"/>
    <s v="34.580000"/>
    <s v="Teclas de atalho não funcionam"/>
    <s v="Baixa"/>
    <s v=""/>
  </r>
  <r>
    <s v="165540"/>
    <x v="0"/>
    <s v="1.250000"/>
    <s v="75.000000"/>
    <x v="1"/>
    <s v="2-SERVICO"/>
    <x v="0"/>
    <x v="2"/>
    <x v="2"/>
    <s v="020403"/>
    <s v="MANUTENCAO DE UNIDADES GERADORAS"/>
    <s v="190"/>
    <s v="2025-03-06T19:35:27.000Z"/>
    <s v="2025-03-10T20:50:13.000Z"/>
    <x v="96"/>
    <d v="1899-12-30T16:35:00"/>
    <x v="28"/>
    <x v="202"/>
    <s v="1-15 dias"/>
    <x v="1"/>
    <s v="FECHADO"/>
    <s v="NAO SE APLICA"/>
    <s v="NAO SE APLICA"/>
    <s v="NÃO"/>
    <x v="0"/>
    <s v="16"/>
    <s v="17"/>
    <s v="LOCAL NAO INFORMADO"/>
    <x v="9"/>
    <x v="4"/>
    <s v="165540"/>
    <s v=""/>
    <s v=""/>
    <s v=""/>
    <x v="0"/>
    <s v="165540"/>
    <x v="0"/>
    <s v="5 - QUI"/>
    <s v="2025-03-03T03:00:00.000Z"/>
    <s v="2025-03-10T03:00:00.000Z"/>
    <s v="2 - SEG"/>
    <s v="Horas Úteis"/>
    <s v="80.000000"/>
    <s v="1.000000"/>
    <s v="ronaldofurtado"/>
    <s v="9"/>
    <s v="Encerrado pelo usuario"/>
    <s v="Formulario Solicitação - Infra - Solicitação Impressora"/>
    <s v=""/>
    <s v=""/>
    <s v=""/>
    <s v=""/>
    <s v="0.000000"/>
    <s v="19.620000"/>
    <s v="19.280000"/>
    <s v=""/>
    <s v="6.490000"/>
    <s v="19.280000"/>
    <s v="Atualização de e-mail cadastrado"/>
    <s v="Baixa"/>
    <s v=""/>
  </r>
  <r>
    <s v="165541"/>
    <x v="3"/>
    <s v=""/>
    <s v=""/>
    <x v="1"/>
    <s v="2-SERVICO"/>
    <x v="1"/>
    <x v="22"/>
    <x v="2"/>
    <s v="N/D"/>
    <s v="NÃO DEFINIDO"/>
    <s v="385"/>
    <s v="2025-03-06T19:39:52.000Z"/>
    <s v="2025-03-07T12:18:44.000Z"/>
    <x v="96"/>
    <d v="1899-12-30T16:39:00"/>
    <x v="69"/>
    <x v="634"/>
    <s v="1-15 dias"/>
    <x v="1"/>
    <s v="FECHADO"/>
    <s v="NAO SE APLICA"/>
    <s v="NAO SE APLICA"/>
    <s v="NÃO"/>
    <x v="2"/>
    <s v="16"/>
    <s v="09"/>
    <s v="LOCAL NAO INFORMADO"/>
    <x v="9"/>
    <x v="4"/>
    <s v="165541"/>
    <s v=""/>
    <s v=""/>
    <s v=""/>
    <x v="0"/>
    <s v="165541"/>
    <x v="0"/>
    <s v="5 - QUI"/>
    <s v="2025-03-03T03:00:00.000Z"/>
    <s v="2025-03-03T03:00:00.000Z"/>
    <s v="6 - SEX"/>
    <s v="Horas Úteis"/>
    <s v="40.000000"/>
    <s v="1.000000"/>
    <s v="maraisalima.elb"/>
    <s v="8"/>
    <s v="Encerrado pelo sistema"/>
    <s v="Formulario Solicitação - Padrão"/>
    <s v=""/>
    <s v=""/>
    <s v=""/>
    <s v=""/>
    <s v="0.000000"/>
    <s v="1.650000"/>
    <s v="1.650000"/>
    <s v=""/>
    <s v="27.080000"/>
    <s v="1.650000"/>
    <s v="DATA DE EFETIVAÇÃO IMPACTA NO FECHAMENTO "/>
    <s v="Baixa"/>
    <s v=""/>
  </r>
  <r>
    <s v="165542"/>
    <x v="8"/>
    <s v=""/>
    <s v=""/>
    <x v="1"/>
    <s v="2-SERVICO"/>
    <x v="0"/>
    <x v="13"/>
    <x v="0"/>
    <s v="010103"/>
    <s v="COMPLIANCE E CONTROLES INTERNOS"/>
    <s v="12"/>
    <s v="2025-03-06T20:42:19.000Z"/>
    <s v="2025-03-11T18:48:44.000Z"/>
    <x v="96"/>
    <d v="1899-12-30T17:42:00"/>
    <x v="73"/>
    <x v="266"/>
    <s v="1-15 dias"/>
    <x v="0"/>
    <s v="FECHADO"/>
    <s v="NAO SE APLICA"/>
    <s v="NAO SE APLICA"/>
    <s v="NÃO"/>
    <x v="5"/>
    <s v="17"/>
    <s v="15"/>
    <s v="PORTO VELHO"/>
    <x v="9"/>
    <x v="4"/>
    <s v="165542"/>
    <s v=""/>
    <s v=""/>
    <s v=""/>
    <x v="0"/>
    <s v="165542"/>
    <x v="1"/>
    <s v="5 - QUI"/>
    <s v="2025-03-03T03:00:00.000Z"/>
    <s v="2025-03-10T03:00:00.000Z"/>
    <s v="3 - TER"/>
    <s v="Horas Úteis"/>
    <s v="16.000000"/>
    <s v="1.000000"/>
    <s v="marciaamaral"/>
    <s v="8"/>
    <s v="Encerrado pelo sistema"/>
    <s v="Formulario Solicitação - Padrão"/>
    <s v=""/>
    <s v=""/>
    <s v=""/>
    <s v=""/>
    <s v="0.010000"/>
    <s v="25.560000"/>
    <s v="25.160000"/>
    <s v=""/>
    <s v="27.080000"/>
    <s v="25.160000"/>
    <s v="e-mail grupo de compliance"/>
    <s v="Baixa"/>
    <s v=""/>
  </r>
  <r>
    <s v="165543"/>
    <x v="1"/>
    <s v=""/>
    <s v=""/>
    <x v="0"/>
    <s v="1-INCIDENTE"/>
    <x v="0"/>
    <x v="1"/>
    <x v="0"/>
    <s v="N/D"/>
    <s v="NÃO DEFINIDO"/>
    <s v="385"/>
    <s v="2025-03-07T04:24:15.000Z"/>
    <s v="2025-03-07T09:51:34.000Z"/>
    <x v="97"/>
    <d v="1899-12-30T01:24:00"/>
    <x v="69"/>
    <x v="522"/>
    <s v="1-15 dias"/>
    <x v="1"/>
    <s v="FECHADO"/>
    <s v="NAO SE APLICA"/>
    <s v="NAO SE APLICA"/>
    <s v="NÃO"/>
    <x v="1"/>
    <s v="01"/>
    <s v="06"/>
    <s v="LOCAL NAO INFORMADO"/>
    <x v="9"/>
    <x v="4"/>
    <s v="165543"/>
    <s v=""/>
    <s v=""/>
    <s v=""/>
    <x v="0"/>
    <s v="165543"/>
    <x v="0"/>
    <s v="6 - SEX"/>
    <s v="2025-03-03T03:00:00.000Z"/>
    <s v="2025-03-03T03:00:00.000Z"/>
    <s v="6 - SEX"/>
    <s v="Horas Úteis"/>
    <s v="4.000000"/>
    <s v="1.000000"/>
    <s v="noc_ebsit"/>
    <s v="8"/>
    <s v="Encerrado pelo sistema"/>
    <s v="Formulario Incidente - Padrão"/>
    <s v=""/>
    <s v=""/>
    <s v=""/>
    <s v=""/>
    <s v="0.000000"/>
    <s v="0.000000"/>
    <s v="0.000000"/>
    <s v=""/>
    <s v=""/>
    <s v="0.000000"/>
    <s v="SAEN--DBO-PRD-PSEN"/>
    <s v="Baixa"/>
    <s v=""/>
  </r>
  <r>
    <s v="165544"/>
    <x v="2"/>
    <s v="0.030000"/>
    <s v="2.000000"/>
    <x v="0"/>
    <s v="1-INCIDENTE"/>
    <x v="0"/>
    <x v="2"/>
    <x v="6"/>
    <s v="040801"/>
    <s v="TECNOLOGIA DE INFORMACAO"/>
    <s v="37"/>
    <s v="2025-03-07T10:02:00.000Z"/>
    <s v="2025-03-10T12:07:56.000Z"/>
    <x v="97"/>
    <d v="1899-12-30T07:02:00"/>
    <x v="28"/>
    <x v="47"/>
    <s v="1-15 dias"/>
    <x v="1"/>
    <s v="FECHADO"/>
    <s v="NAO SE APLICA"/>
    <s v="NAO SE APLICA"/>
    <s v="NÃO"/>
    <x v="0"/>
    <s v="07"/>
    <s v="09"/>
    <s v="LOCAL NAO INFORMADO"/>
    <x v="9"/>
    <x v="4"/>
    <s v="165544"/>
    <s v=""/>
    <s v=""/>
    <s v=""/>
    <x v="0"/>
    <s v="165544"/>
    <x v="0"/>
    <s v="6 - SEX"/>
    <s v="2025-03-03T03:00:00.000Z"/>
    <s v="2025-03-10T03:00:00.000Z"/>
    <s v="2 - SEG"/>
    <s v="Horas Úteis"/>
    <s v="16.000000"/>
    <s v="1.000000"/>
    <s v="jorgepereira"/>
    <s v="8"/>
    <s v="Encerrado pelo sistema"/>
    <s v="Formulario Incidente - Padrão"/>
    <s v=""/>
    <s v=""/>
    <s v=""/>
    <s v=""/>
    <s v="0.000000"/>
    <s v="9.400000"/>
    <s v="9.150000"/>
    <s v=""/>
    <s v="27.010000"/>
    <s v="9.150000"/>
    <s v="Task: Verificar Status das impressoras SPO"/>
    <s v="Baixa"/>
    <s v=""/>
  </r>
  <r>
    <s v="165545"/>
    <x v="0"/>
    <s v="0.500000"/>
    <s v="30.000000"/>
    <x v="1"/>
    <s v="2-SERVICO"/>
    <x v="0"/>
    <x v="34"/>
    <x v="18"/>
    <s v="N/D"/>
    <s v="NÃO DEFINIDO"/>
    <s v="385"/>
    <s v="2025-03-07T11:04:53.000Z"/>
    <s v="2025-03-11T16:53:48.000Z"/>
    <x v="97"/>
    <d v="1899-12-30T08:04:00"/>
    <x v="73"/>
    <x v="568"/>
    <s v="1-15 dias"/>
    <x v="1"/>
    <s v="FECHADO"/>
    <s v="NAO SE APLICA"/>
    <s v="NAO SE APLICA"/>
    <s v="NÃO"/>
    <x v="0"/>
    <s v="08"/>
    <s v="13"/>
    <s v="LOCAL NAO INFORMADO"/>
    <x v="9"/>
    <x v="4"/>
    <s v="165545"/>
    <s v=""/>
    <s v=""/>
    <s v=""/>
    <x v="0"/>
    <s v="165545"/>
    <x v="0"/>
    <s v="6 - SEX"/>
    <s v="2025-03-03T03:00:00.000Z"/>
    <s v="2025-03-10T03:00:00.000Z"/>
    <s v="3 - TER"/>
    <s v="Horas Úteis"/>
    <s v="80.000000"/>
    <s v="1.000000"/>
    <s v="rafaelcunha.elb"/>
    <s v="8"/>
    <s v="Encerrado pelo sistema"/>
    <s v="Formulario Solicitação - Padrão"/>
    <s v=""/>
    <s v=""/>
    <s v=""/>
    <s v=""/>
    <s v="0.070000"/>
    <s v="23.210000"/>
    <s v="22.940000"/>
    <s v=""/>
    <s v="27.080000"/>
    <s v="22.940000"/>
    <s v="Instalação de Certificado - SAESA e MESA"/>
    <s v="Baixa"/>
    <s v=""/>
  </r>
  <r>
    <s v="165546"/>
    <x v="0"/>
    <s v="1.250000"/>
    <s v="75.000000"/>
    <x v="1"/>
    <s v="2-SERVICO"/>
    <x v="0"/>
    <x v="15"/>
    <x v="42"/>
    <s v="020401"/>
    <s v="ENGENHARIA, PLANEJ. E CONTROLE ESTATÍSTICO"/>
    <s v="66"/>
    <s v="2025-03-07T11:43:49.000Z"/>
    <s v="2025-03-07T20:20:10.000Z"/>
    <x v="97"/>
    <d v="1899-12-30T08:43:00"/>
    <x v="69"/>
    <x v="604"/>
    <s v="1-15 dias"/>
    <x v="1"/>
    <s v="FECHADO"/>
    <s v="NAO SE APLICA"/>
    <s v="NAO SE APLICA"/>
    <s v="NÃO"/>
    <x v="0"/>
    <s v="08"/>
    <s v="17"/>
    <s v="LOCAL NAO INFORMADO"/>
    <x v="9"/>
    <x v="4"/>
    <s v="165546"/>
    <s v=""/>
    <s v=""/>
    <s v=""/>
    <x v="0"/>
    <s v="165546"/>
    <x v="0"/>
    <s v="6 - SEX"/>
    <s v="2025-03-03T03:00:00.000Z"/>
    <s v="2025-03-03T03:00:00.000Z"/>
    <s v="6 - SEX"/>
    <s v="Horas Úteis"/>
    <s v="80.000000"/>
    <s v="1.000000"/>
    <s v="joaoreis"/>
    <s v="8"/>
    <s v="Encerrado pelo sistema"/>
    <s v="Formulario Solicitação - Padrão"/>
    <s v=""/>
    <s v=""/>
    <s v=""/>
    <s v=""/>
    <s v="0.000000"/>
    <s v="8.610000"/>
    <s v="8.360000"/>
    <s v=""/>
    <s v="27.130000"/>
    <s v="8.360000"/>
    <s v="Software OFFICE"/>
    <s v="Baixa"/>
    <s v=""/>
  </r>
  <r>
    <s v="165547"/>
    <x v="3"/>
    <s v=""/>
    <s v=""/>
    <x v="1"/>
    <s v="2-SERVICO"/>
    <x v="1"/>
    <x v="24"/>
    <x v="2"/>
    <s v="040701"/>
    <s v="GESTAO DE PESSOAS"/>
    <s v="20"/>
    <s v="2025-03-07T12:17:23.000Z"/>
    <s v="2025-03-07T12:44:51.000Z"/>
    <x v="97"/>
    <d v="1899-12-30T09:17:00"/>
    <x v="69"/>
    <x v="399"/>
    <s v="1-15 dias"/>
    <x v="1"/>
    <s v="FECHADO"/>
    <s v="NAO SE APLICA"/>
    <s v="NAO SE APLICA"/>
    <s v="NÃO"/>
    <x v="2"/>
    <s v="09"/>
    <s v="09"/>
    <s v="LOCAL NAO INFORMADO"/>
    <x v="9"/>
    <x v="4"/>
    <s v="165547"/>
    <s v=""/>
    <s v=""/>
    <s v=""/>
    <x v="0"/>
    <s v="165547"/>
    <x v="2"/>
    <s v="6 - SEX"/>
    <s v="2025-03-03T03:00:00.000Z"/>
    <s v="2025-03-03T03:00:00.000Z"/>
    <s v="6 - SEX"/>
    <s v="Horas Úteis"/>
    <s v="40.000000"/>
    <s v="1.000000"/>
    <s v="rozelymorais"/>
    <s v="8"/>
    <s v="Encerrado pelo sistema"/>
    <s v="Formulario Solicitação - Padrão"/>
    <s v=""/>
    <s v=""/>
    <s v=""/>
    <s v=""/>
    <s v="0.010000"/>
    <s v="0.450000"/>
    <s v="0.460000"/>
    <s v=""/>
    <s v="27.060000"/>
    <s v="0.460000"/>
    <s v="Indisponibilidade oracle"/>
    <s v="Baixa"/>
    <s v=""/>
  </r>
  <r>
    <s v="165548"/>
    <x v="10"/>
    <s v="0.000000"/>
    <s v="0.000000"/>
    <x v="0"/>
    <s v="1-INCIDENTE"/>
    <x v="0"/>
    <x v="13"/>
    <x v="0"/>
    <s v="020403"/>
    <s v="MANUTENCAO DE UNIDADES GERADORAS"/>
    <s v="190"/>
    <s v="2025-03-07T12:26:31.000Z"/>
    <s v="2025-03-11T15:34:54.000Z"/>
    <x v="97"/>
    <d v="1899-12-30T09:26:00"/>
    <x v="73"/>
    <x v="233"/>
    <s v="1-15 dias"/>
    <x v="0"/>
    <s v="FECHADO"/>
    <s v="NAO SE APLICA"/>
    <s v="NAO SE APLICA"/>
    <s v="NÃO"/>
    <x v="10"/>
    <s v="09"/>
    <s v="12"/>
    <s v="LOCAL NAO INFORMADO"/>
    <x v="9"/>
    <x v="4"/>
    <s v="165548"/>
    <s v=""/>
    <s v=""/>
    <s v=""/>
    <x v="0"/>
    <s v="165548"/>
    <x v="1"/>
    <s v="6 - SEX"/>
    <s v="2025-03-03T03:00:00.000Z"/>
    <s v="2025-03-10T03:00:00.000Z"/>
    <s v="3 - TER"/>
    <s v="Horas Úteis"/>
    <s v="16.000000"/>
    <s v="1.000000"/>
    <s v="agnaldooliveira"/>
    <s v="9"/>
    <s v="Encerrado pelo usuario"/>
    <s v="Formulario Incidente - Padrão"/>
    <s v=""/>
    <s v=""/>
    <s v=""/>
    <s v=""/>
    <s v="0.000000"/>
    <s v="21.510000"/>
    <s v="21.180000"/>
    <s v=""/>
    <s v="2.540000"/>
    <s v="21.180000"/>
    <s v="Sem acesso e-mail "/>
    <s v="Baixa"/>
    <s v=""/>
  </r>
  <r>
    <s v="165549"/>
    <x v="0"/>
    <s v="1.000000"/>
    <s v="60.000000"/>
    <x v="1"/>
    <s v="2-SERVICO"/>
    <x v="0"/>
    <x v="13"/>
    <x v="43"/>
    <s v="070101"/>
    <s v="ASSESSORIA  COMUNICAÇÃO CORPORATIVA"/>
    <s v="15"/>
    <s v="2025-03-07T12:35:28.000Z"/>
    <s v="2025-03-10T14:07:59.000Z"/>
    <x v="97"/>
    <d v="1899-12-30T09:35:00"/>
    <x v="28"/>
    <x v="292"/>
    <s v="1-15 dias"/>
    <x v="1"/>
    <s v="FECHADO"/>
    <s v="NAO SE APLICA"/>
    <s v="NAO SE APLICA"/>
    <s v="NÃO"/>
    <x v="0"/>
    <s v="09"/>
    <s v="11"/>
    <s v="LOCAL NAO INFORMADO"/>
    <x v="9"/>
    <x v="4"/>
    <s v="165549"/>
    <s v=""/>
    <s v="4"/>
    <s v="Como voce avalia o atendimento prestado?"/>
    <x v="1"/>
    <s v="165549"/>
    <x v="1"/>
    <s v="6 - SEX"/>
    <s v="2025-03-03T03:00:00.000Z"/>
    <s v="2025-03-10T03:00:00.000Z"/>
    <s v="2 - SEG"/>
    <s v="Horas Úteis"/>
    <s v="80.000000"/>
    <s v="1.000000"/>
    <s v="mariaepereira"/>
    <s v="9"/>
    <s v="Encerrado pelo usuario"/>
    <s v="Formulario Solicitação - Padrão"/>
    <s v=""/>
    <s v=""/>
    <s v=""/>
    <s v=""/>
    <s v="0.000000"/>
    <s v="10.900000"/>
    <s v="10.570000"/>
    <s v=""/>
    <s v="8.380000"/>
    <s v="10.570000"/>
    <s v="urgente - problema com novos e-mais @eletrobras"/>
    <s v="Baixa"/>
    <s v=""/>
  </r>
  <r>
    <s v="165550"/>
    <x v="9"/>
    <s v="0.250000"/>
    <s v="15.000000"/>
    <x v="0"/>
    <s v="1-INCIDENTE"/>
    <x v="0"/>
    <x v="11"/>
    <x v="8"/>
    <s v="040801"/>
    <s v="TECNOLOGIA DE INFORMACAO"/>
    <s v="37"/>
    <s v="2025-03-07T13:05:00.000Z"/>
    <s v="2025-03-07T18:44:00.000Z"/>
    <x v="97"/>
    <d v="1899-12-30T10:05:00"/>
    <x v="69"/>
    <x v="501"/>
    <s v="1-15 dias"/>
    <x v="1"/>
    <s v="FECHADO"/>
    <s v="NAO SE APLICA"/>
    <s v="NAO SE APLICA"/>
    <s v="NÃO"/>
    <x v="0"/>
    <s v="10"/>
    <s v="15"/>
    <s v="LOCAL NAO INFORMADO"/>
    <x v="9"/>
    <x v="4"/>
    <s v="165550"/>
    <s v=""/>
    <s v=""/>
    <s v=""/>
    <x v="0"/>
    <s v="165550"/>
    <x v="1"/>
    <s v="6 - SEX"/>
    <s v="2025-03-03T03:00:00.000Z"/>
    <s v="2025-03-03T03:00:00.000Z"/>
    <s v="6 - SEX"/>
    <s v="Horas Úteis"/>
    <s v="24.000000"/>
    <s v="1.000000"/>
    <s v="jorgepereira"/>
    <s v="8"/>
    <s v="Encerrado pelo sistema"/>
    <s v="Formulario Incidente - Padrão"/>
    <s v=""/>
    <s v=""/>
    <s v=""/>
    <s v=""/>
    <s v="0.010000"/>
    <s v="5.650000"/>
    <s v="5.670000"/>
    <s v=""/>
    <s v="27.070000"/>
    <s v="5.670000"/>
    <s v=" Task: Check list Sala Telecom-Core"/>
    <s v="Normal"/>
    <s v=""/>
  </r>
  <r>
    <s v="165551"/>
    <x v="10"/>
    <s v="0.000000"/>
    <s v="0.000000"/>
    <x v="1"/>
    <s v="2-SERVICO"/>
    <x v="0"/>
    <x v="13"/>
    <x v="11"/>
    <s v="020403"/>
    <s v="MANUTENCAO DE UNIDADES GERADORAS"/>
    <s v="190"/>
    <s v="2025-03-07T13:27:02.000Z"/>
    <s v="2025-03-10T15:38:44.000Z"/>
    <x v="97"/>
    <d v="1899-12-30T10:27:00"/>
    <x v="28"/>
    <x v="188"/>
    <s v="1-15 dias"/>
    <x v="1"/>
    <s v="FECHADO"/>
    <s v="NAO SE APLICA"/>
    <s v="NAO SE APLICA"/>
    <s v="NÃO"/>
    <x v="10"/>
    <s v="10"/>
    <s v="12"/>
    <s v="PORTO VELHO"/>
    <x v="9"/>
    <x v="4"/>
    <s v="165551"/>
    <s v="Sem comentários"/>
    <s v="4"/>
    <s v="Como voce avalia o atendimento prestado?"/>
    <x v="1"/>
    <s v="165551"/>
    <x v="0"/>
    <s v="6 - SEX"/>
    <s v="2025-03-03T03:00:00.000Z"/>
    <s v="2025-03-10T03:00:00.000Z"/>
    <s v="2 - SEG"/>
    <s v="Horas Úteis"/>
    <s v="80.000000"/>
    <s v="1.000000"/>
    <s v="joselima"/>
    <s v="8"/>
    <s v="Encerrado pelo sistema"/>
    <s v="Formulario Solicitação - Padrão"/>
    <s v=""/>
    <s v=""/>
    <s v=""/>
    <s v=""/>
    <s v="0.010000"/>
    <s v="11.540000"/>
    <s v="11.210000"/>
    <s v=""/>
    <s v="27.080000"/>
    <s v="11.210000"/>
    <s v="ACESSO"/>
    <s v="Baixa"/>
    <s v=""/>
  </r>
  <r>
    <s v="165552"/>
    <x v="0"/>
    <s v="0.750000"/>
    <s v="45.000000"/>
    <x v="1"/>
    <s v="2-SERVICO"/>
    <x v="0"/>
    <x v="15"/>
    <x v="2"/>
    <s v="070101"/>
    <s v="ASSESSORIA  COMUNICAÇÃO CORPORATIVA"/>
    <s v="15"/>
    <s v="2025-03-07T14:29:42.000Z"/>
    <s v="2025-03-10T14:13:37.000Z"/>
    <x v="97"/>
    <d v="1899-12-30T11:29:00"/>
    <x v="28"/>
    <x v="167"/>
    <s v="1-15 dias"/>
    <x v="1"/>
    <s v="FECHADO"/>
    <s v="NAO SE APLICA"/>
    <s v="NAO SE APLICA"/>
    <s v="NÃO"/>
    <x v="0"/>
    <s v="11"/>
    <s v="11"/>
    <s v="LOCAL NAO INFORMADO"/>
    <x v="9"/>
    <x v="4"/>
    <s v="165552"/>
    <s v=""/>
    <s v=""/>
    <s v=""/>
    <x v="0"/>
    <s v="165552"/>
    <x v="0"/>
    <s v="6 - SEX"/>
    <s v="2025-03-03T03:00:00.000Z"/>
    <s v="2025-03-10T03:00:00.000Z"/>
    <s v="2 - SEG"/>
    <s v="Horas Úteis"/>
    <s v="80.000000"/>
    <s v="1.000000"/>
    <s v="mariaepereira"/>
    <s v="9"/>
    <s v="Encerrado pelo usuario"/>
    <s v="Formulario Solicitação - Padrão"/>
    <s v=""/>
    <s v=""/>
    <s v=""/>
    <s v=""/>
    <s v="0.000000"/>
    <s v="9.080000"/>
    <s v="8.740000"/>
    <s v=""/>
    <s v="8.200000"/>
    <s v="8.740000"/>
    <s v="estou sem acesso aos meus arquivos"/>
    <s v="Baixa"/>
    <s v=""/>
  </r>
  <r>
    <s v="165553"/>
    <x v="11"/>
    <s v=""/>
    <s v=""/>
    <x v="1"/>
    <s v="2-SERVICO"/>
    <x v="1"/>
    <x v="32"/>
    <x v="3"/>
    <s v="020404"/>
    <s v="MANUT. CIVIL E SEGURANCA DE BARRAGEM"/>
    <s v="17"/>
    <s v="2025-03-07T14:57:12.000Z"/>
    <s v="2025-03-10T13:36:15.000Z"/>
    <x v="97"/>
    <d v="1899-12-30T11:57:00"/>
    <x v="28"/>
    <x v="298"/>
    <s v="1-15 dias"/>
    <x v="1"/>
    <s v="FECHADO"/>
    <s v="NAO SE APLICA"/>
    <s v="NAO SE APLICA"/>
    <s v="NÃO"/>
    <x v="4"/>
    <s v="11"/>
    <s v="10"/>
    <s v="LOCAL NAO INFORMADO"/>
    <x v="9"/>
    <x v="4"/>
    <s v="165553"/>
    <s v=""/>
    <s v="4"/>
    <s v="Como voce avalia o atendimento prestado?"/>
    <x v="1"/>
    <s v="165553"/>
    <x v="1"/>
    <s v="6 - SEX"/>
    <s v="2025-03-03T03:00:00.000Z"/>
    <s v="2025-03-10T03:00:00.000Z"/>
    <s v="2 - SEG"/>
    <s v="Horas Úteis"/>
    <s v="8.000000"/>
    <s v="1.000000"/>
    <s v="luizvlima"/>
    <s v="9"/>
    <s v="Encerrado pelo usuario"/>
    <s v="Gestão de acesso"/>
    <s v=""/>
    <s v=""/>
    <s v=""/>
    <s v=""/>
    <s v="0.020000"/>
    <s v="7.900000"/>
    <s v="7.670000"/>
    <s v=""/>
    <s v="21.120000"/>
    <s v="7.670000"/>
    <s v="Solicito acesso ao Klassmatt"/>
    <s v="Baixa"/>
    <s v=""/>
  </r>
  <r>
    <s v="165554"/>
    <x v="1"/>
    <s v=""/>
    <s v=""/>
    <x v="1"/>
    <s v="2-SERVICO"/>
    <x v="0"/>
    <x v="1"/>
    <x v="2"/>
    <s v="040501"/>
    <s v="CONTRATACOES"/>
    <s v="52"/>
    <s v="2025-03-07T15:12:23.000Z"/>
    <s v="2025-03-12T17:51:32.000Z"/>
    <x v="97"/>
    <d v="1899-12-30T12:12:00"/>
    <x v="86"/>
    <x v="146"/>
    <s v="1-15 dias"/>
    <x v="1"/>
    <s v="FECHADO"/>
    <s v="NAO SE APLICA"/>
    <s v="NAO SE APLICA"/>
    <s v="NÃO"/>
    <x v="1"/>
    <s v="12"/>
    <s v="14"/>
    <s v="PORTO VELHO"/>
    <x v="9"/>
    <x v="4"/>
    <s v="165554"/>
    <s v=""/>
    <s v=""/>
    <s v=""/>
    <x v="0"/>
    <s v="165554"/>
    <x v="3"/>
    <s v="6 - SEX"/>
    <s v="2025-03-03T03:00:00.000Z"/>
    <s v="2025-03-10T03:00:00.000Z"/>
    <s v="4 - QUA"/>
    <s v="Horas Úteis"/>
    <s v="40.000000"/>
    <s v="1.000000"/>
    <s v="rogeralencar"/>
    <s v="8"/>
    <s v="Encerrado pelo sistema"/>
    <s v="Formulario Solicitação - Padrão"/>
    <s v=""/>
    <s v=""/>
    <s v=""/>
    <s v=""/>
    <s v="22.210000"/>
    <s v="4.900000"/>
    <s v="26.690000"/>
    <s v=""/>
    <s v=""/>
    <s v="26.690000"/>
    <s v="Criação regra de férias aprovador Eletrobras"/>
    <s v="Baixa"/>
    <s v=""/>
  </r>
  <r>
    <s v="165555"/>
    <x v="16"/>
    <s v=""/>
    <s v=""/>
    <x v="1"/>
    <s v="2-SERVICO"/>
    <x v="1"/>
    <x v="70"/>
    <x v="1"/>
    <s v="020401"/>
    <s v="ENGENHARIA, PLANEJ. E CONTROLE ESTATÍSTICO"/>
    <s v="66"/>
    <s v="2025-03-07T15:14:21.000Z"/>
    <s v=""/>
    <x v="97"/>
    <d v="1899-12-30T12:14:00"/>
    <x v="9"/>
    <x v="53"/>
    <s v="31-45 dias"/>
    <x v="1"/>
    <s v="EM ABERTO"/>
    <s v="NAO SE APLICA"/>
    <s v="NAO SE APLICA"/>
    <s v="NÃO"/>
    <x v="3"/>
    <s v="12"/>
    <s v=""/>
    <s v="PORTO VELHO"/>
    <x v="9"/>
    <x v="2"/>
    <s v="165555"/>
    <s v=""/>
    <s v=""/>
    <s v=""/>
    <x v="0"/>
    <s v="165555"/>
    <x v="0"/>
    <s v="6 - SEX"/>
    <s v="2025-03-03T03:00:00.000Z"/>
    <s v=""/>
    <s v=""/>
    <s v="Horas Úteis"/>
    <s v="352.000000"/>
    <s v="1.000000"/>
    <s v="lbiazetti"/>
    <s v="53"/>
    <s v="Dem - Em Entendimento"/>
    <s v="Demanda Tipo 1"/>
    <s v=""/>
    <s v=""/>
    <s v=""/>
    <s v=""/>
    <s v=""/>
    <s v="3.240000"/>
    <s v="195.270000"/>
    <s v=""/>
    <s v=""/>
    <s v="195.270000"/>
    <s v="Gestão da Prioridade e Status das OSs prefixos MAN,CIV e OPE"/>
    <s v="Baixa"/>
    <s v=""/>
  </r>
  <r>
    <s v="165556"/>
    <x v="3"/>
    <s v=""/>
    <s v=""/>
    <x v="1"/>
    <s v="2-SERVICO"/>
    <x v="1"/>
    <x v="12"/>
    <x v="2"/>
    <s v="040502"/>
    <s v="ALMOXARIFADO"/>
    <s v="28"/>
    <s v="2025-03-07T16:42:00.000Z"/>
    <s v="2025-03-11T15:06:38.000Z"/>
    <x v="97"/>
    <d v="1899-12-30T13:42:00"/>
    <x v="73"/>
    <x v="251"/>
    <s v="1-15 dias"/>
    <x v="1"/>
    <s v="FECHADO"/>
    <s v="NAO SE APLICA"/>
    <s v="NAO SE APLICA"/>
    <s v="NÃO"/>
    <x v="2"/>
    <s v="13"/>
    <s v="12"/>
    <s v="LOCAL NAO INFORMADO"/>
    <x v="9"/>
    <x v="4"/>
    <s v="165556"/>
    <s v=""/>
    <s v=""/>
    <s v=""/>
    <x v="0"/>
    <s v="165556"/>
    <x v="0"/>
    <s v="6 - SEX"/>
    <s v="2025-03-03T03:00:00.000Z"/>
    <s v="2025-03-10T03:00:00.000Z"/>
    <s v="3 - TER"/>
    <s v="Horas Úteis"/>
    <s v="40.000000"/>
    <s v="1.000000"/>
    <s v="alissonsantos"/>
    <s v="8"/>
    <s v="Encerrado pelo sistema"/>
    <s v="Formulario Solicitação - Padrão"/>
    <s v=""/>
    <s v=""/>
    <s v=""/>
    <s v=""/>
    <s v="13.290000"/>
    <s v="3.480000"/>
    <s v="16.440000"/>
    <s v=""/>
    <s v="27.030000"/>
    <s v="16.440000"/>
    <s v="Fechamento INV Fevereiro 2025"/>
    <s v="Baixa"/>
    <s v=""/>
  </r>
  <r>
    <s v="165557"/>
    <x v="9"/>
    <s v="0.250000"/>
    <s v="15.000000"/>
    <x v="0"/>
    <s v="1-INCIDENTE"/>
    <x v="0"/>
    <x v="11"/>
    <x v="8"/>
    <s v="040801"/>
    <s v="TECNOLOGIA DE INFORMACAO"/>
    <s v="37"/>
    <s v="2025-03-07T16:57:00.000Z"/>
    <s v="2025-03-07T18:42:25.000Z"/>
    <x v="97"/>
    <d v="1899-12-30T13:57:00"/>
    <x v="69"/>
    <x v="237"/>
    <s v="1-15 dias"/>
    <x v="1"/>
    <s v="FECHADO"/>
    <s v="NAO SE APLICA"/>
    <s v="NAO SE APLICA"/>
    <s v="NÃO"/>
    <x v="0"/>
    <s v="13"/>
    <s v="15"/>
    <s v="LOCAL NAO INFORMADO"/>
    <x v="9"/>
    <x v="4"/>
    <s v="165557"/>
    <s v=""/>
    <s v=""/>
    <s v=""/>
    <x v="0"/>
    <s v="165557"/>
    <x v="1"/>
    <s v="6 - SEX"/>
    <s v="2025-03-03T03:00:00.000Z"/>
    <s v="2025-03-03T03:00:00.000Z"/>
    <s v="6 - SEX"/>
    <s v="Horas Úteis"/>
    <s v="24.000000"/>
    <s v="1.000000"/>
    <s v="jorgepereira"/>
    <s v="8"/>
    <s v="Encerrado pelo sistema"/>
    <s v="Formulario Incidente - Padrão"/>
    <s v=""/>
    <s v=""/>
    <s v=""/>
    <s v=""/>
    <s v="0.010000"/>
    <s v="1.750000"/>
    <s v="1.760000"/>
    <s v=""/>
    <s v="27.010000"/>
    <s v="1.760000"/>
    <s v=" Task: Check list Torre Rádio UHE"/>
    <s v="Normal"/>
    <s v=""/>
  </r>
  <r>
    <s v="165558"/>
    <x v="9"/>
    <s v="0.250000"/>
    <s v="15.000000"/>
    <x v="0"/>
    <s v="1-INCIDENTE"/>
    <x v="0"/>
    <x v="11"/>
    <x v="8"/>
    <s v="040801"/>
    <s v="TECNOLOGIA DE INFORMACAO"/>
    <s v="37"/>
    <s v="2025-03-07T16:58:00.000Z"/>
    <s v="2025-03-07T18:41:28.000Z"/>
    <x v="97"/>
    <d v="1899-12-30T13:58:00"/>
    <x v="69"/>
    <x v="101"/>
    <s v="1-15 dias"/>
    <x v="1"/>
    <s v="FECHADO"/>
    <s v="NAO SE APLICA"/>
    <s v="NAO SE APLICA"/>
    <s v="NÃO"/>
    <x v="0"/>
    <s v="13"/>
    <s v="15"/>
    <s v="LOCAL NAO INFORMADO"/>
    <x v="9"/>
    <x v="4"/>
    <s v="165558"/>
    <s v=""/>
    <s v=""/>
    <s v=""/>
    <x v="0"/>
    <s v="165558"/>
    <x v="1"/>
    <s v="6 - SEX"/>
    <s v="2025-03-03T03:00:00.000Z"/>
    <s v="2025-03-03T03:00:00.000Z"/>
    <s v="6 - SEX"/>
    <s v="Horas Úteis"/>
    <s v="24.000000"/>
    <s v="1.000000"/>
    <s v="jorgepereira"/>
    <s v="8"/>
    <s v="Encerrado pelo sistema"/>
    <s v="Formulario Incidente - Padrão"/>
    <s v=""/>
    <s v=""/>
    <s v=""/>
    <s v=""/>
    <s v="0.060000"/>
    <s v="1.670000"/>
    <s v="1.730000"/>
    <s v=""/>
    <s v="27.030000"/>
    <s v="1.730000"/>
    <s v=" Task: Check List Sala Cofre TI"/>
    <s v="Normal"/>
    <s v=""/>
  </r>
  <r>
    <s v="165559"/>
    <x v="9"/>
    <s v="0.250000"/>
    <s v="15.000000"/>
    <x v="0"/>
    <s v="1-INCIDENTE"/>
    <x v="0"/>
    <x v="2"/>
    <x v="0"/>
    <s v="040801"/>
    <s v="TECNOLOGIA DE INFORMACAO"/>
    <s v="37"/>
    <s v="2025-03-07T16:59:01.000Z"/>
    <s v="2025-03-07T19:03:15.000Z"/>
    <x v="97"/>
    <d v="1899-12-30T13:59:00"/>
    <x v="69"/>
    <x v="596"/>
    <s v="1-15 dias"/>
    <x v="1"/>
    <s v="FECHADO"/>
    <s v="NAO SE APLICA"/>
    <s v="NAO SE APLICA"/>
    <s v="NÃO"/>
    <x v="0"/>
    <s v="13"/>
    <s v="16"/>
    <s v="LOCAL NAO INFORMADO"/>
    <x v="9"/>
    <x v="4"/>
    <s v="165559"/>
    <s v=""/>
    <s v=""/>
    <s v=""/>
    <x v="0"/>
    <s v="165559"/>
    <x v="1"/>
    <s v="6 - SEX"/>
    <s v="2025-03-03T03:00:00.000Z"/>
    <s v="2025-03-03T03:00:00.000Z"/>
    <s v="6 - SEX"/>
    <s v="Horas Úteis"/>
    <s v="16.000000"/>
    <s v="1.000000"/>
    <s v="jorgepereira"/>
    <s v="8"/>
    <s v="Encerrado pelo sistema"/>
    <s v="Formulario Incidente - Padrão"/>
    <s v=""/>
    <s v=""/>
    <s v=""/>
    <s v=""/>
    <s v="0.060000"/>
    <s v="2.020000"/>
    <s v="2.080000"/>
    <s v=""/>
    <s v="27.080000"/>
    <s v="2.080000"/>
    <s v=" Task: Check List Impressoras Salas de Controle"/>
    <s v="Normal"/>
    <s v=""/>
  </r>
  <r>
    <s v="165560"/>
    <x v="14"/>
    <s v=""/>
    <s v=""/>
    <x v="0"/>
    <s v="1-INCIDENTE"/>
    <x v="1"/>
    <x v="12"/>
    <x v="4"/>
    <s v="040502"/>
    <s v="ALMOXARIFADO"/>
    <s v="28"/>
    <s v="2025-03-07T17:39:26.000Z"/>
    <s v="2025-03-19T12:27:04.000Z"/>
    <x v="97"/>
    <d v="1899-12-30T14:39:00"/>
    <x v="106"/>
    <x v="635"/>
    <s v="1-15 dias"/>
    <x v="0"/>
    <s v="FECHADO"/>
    <s v="NAO SE APLICA"/>
    <s v="NAO SE APLICA"/>
    <s v="NÃO"/>
    <x v="2"/>
    <s v="14"/>
    <s v="09"/>
    <s v="LOCAL NAO INFORMADO"/>
    <x v="9"/>
    <x v="4"/>
    <s v="165560"/>
    <s v=""/>
    <s v=""/>
    <s v=""/>
    <x v="0"/>
    <s v="165560"/>
    <x v="1"/>
    <s v="6 - SEX"/>
    <s v="2025-03-03T03:00:00.000Z"/>
    <s v="2025-03-17T03:00:00.000Z"/>
    <s v="4 - QUA"/>
    <s v="Horas Úteis"/>
    <s v="16.000000"/>
    <s v="1.000000"/>
    <s v="alissonsantos"/>
    <s v="8"/>
    <s v="Encerrado pelo sistema"/>
    <s v="Formulario Incidente - Sistemas - Erro Sistemas"/>
    <s v=""/>
    <s v=""/>
    <s v=""/>
    <s v=""/>
    <s v="61.910000"/>
    <s v="5.500000"/>
    <s v="66.910000"/>
    <s v=""/>
    <s v="27.010000"/>
    <s v="66.910000"/>
    <s v="ERRO APROVAÇÃO"/>
    <s v="Baixa"/>
    <s v=""/>
  </r>
  <r>
    <s v="165561"/>
    <x v="3"/>
    <s v=""/>
    <s v=""/>
    <x v="1"/>
    <s v="2-SERVICO"/>
    <x v="1"/>
    <x v="25"/>
    <x v="2"/>
    <s v="N/D"/>
    <s v="NÃO DEFINIDO"/>
    <s v="385"/>
    <s v="2025-03-07T17:47:44.000Z"/>
    <s v="2025-03-07T20:29:50.000Z"/>
    <x v="97"/>
    <d v="1899-12-30T14:47:00"/>
    <x v="69"/>
    <x v="303"/>
    <s v="1-15 dias"/>
    <x v="1"/>
    <s v="FECHADO"/>
    <s v="NAO SE APLICA"/>
    <s v="NAO SE APLICA"/>
    <s v="NÃO"/>
    <x v="2"/>
    <s v="14"/>
    <s v="17"/>
    <s v="LOCAL NAO INFORMADO"/>
    <x v="9"/>
    <x v="4"/>
    <s v="165561"/>
    <s v=""/>
    <s v=""/>
    <s v=""/>
    <x v="0"/>
    <s v="165561"/>
    <x v="0"/>
    <s v="6 - SEX"/>
    <s v="2025-03-03T03:00:00.000Z"/>
    <s v="2025-03-03T03:00:00.000Z"/>
    <s v="6 - SEX"/>
    <s v="Horas Úteis"/>
    <s v="40.000000"/>
    <s v="1.000000"/>
    <s v="maraisalima.elb"/>
    <s v="8"/>
    <s v="Encerrado pelo sistema"/>
    <s v="Formulario Solicitação - Padrão"/>
    <s v=""/>
    <s v=""/>
    <s v=""/>
    <s v=""/>
    <s v="0.000000"/>
    <s v="2.960000"/>
    <s v="2.710000"/>
    <s v=""/>
    <s v="27.060000"/>
    <s v="2.710000"/>
    <s v="Aprovação SP"/>
    <s v="Baixa"/>
    <s v=""/>
  </r>
  <r>
    <s v="165562"/>
    <x v="3"/>
    <s v=""/>
    <s v=""/>
    <x v="0"/>
    <s v="1-INCIDENTE"/>
    <x v="1"/>
    <x v="22"/>
    <x v="4"/>
    <s v="040301"/>
    <s v="CONTROLADORIA"/>
    <s v="48"/>
    <s v="2025-03-07T18:04:43.000Z"/>
    <s v="2025-03-07T19:53:22.000Z"/>
    <x v="97"/>
    <d v="1899-12-30T15:04:00"/>
    <x v="69"/>
    <x v="590"/>
    <s v="1-15 dias"/>
    <x v="1"/>
    <s v="FECHADO"/>
    <s v="NAO SE APLICA"/>
    <s v="NAO SE APLICA"/>
    <s v="NÃO"/>
    <x v="2"/>
    <s v="15"/>
    <s v="16"/>
    <s v="LOCAL NAO INFORMADO"/>
    <x v="9"/>
    <x v="4"/>
    <s v="165562"/>
    <s v=""/>
    <s v=""/>
    <s v=""/>
    <x v="0"/>
    <s v="165562"/>
    <x v="1"/>
    <s v="6 - SEX"/>
    <s v="2025-03-03T03:00:00.000Z"/>
    <s v="2025-03-03T03:00:00.000Z"/>
    <s v="6 - SEX"/>
    <s v="Horas Úteis"/>
    <s v="16.000000"/>
    <s v="1.000000"/>
    <s v="gustavosouza"/>
    <s v="8"/>
    <s v="Encerrado pelo sistema"/>
    <s v="Formulario Incidente - Sistemas - Erro Sistemas"/>
    <s v=""/>
    <s v=""/>
    <s v=""/>
    <s v=""/>
    <s v="0.000000"/>
    <s v="2.060000"/>
    <s v="1.810000"/>
    <s v=""/>
    <s v="27.080000"/>
    <s v="1.810000"/>
    <s v="Faturamento - E-mails não enviado"/>
    <s v="Baixa"/>
    <s v=""/>
  </r>
  <r>
    <s v="165563"/>
    <x v="9"/>
    <s v="0.250000"/>
    <s v="15.000000"/>
    <x v="1"/>
    <s v="2-SERVICO"/>
    <x v="0"/>
    <x v="10"/>
    <x v="17"/>
    <s v="020405"/>
    <s v="MANUTENCAO DE SISTEMA DE TRANSMISSAO, AUTOMACAO E AUXILIARES"/>
    <s v="105"/>
    <s v="2025-03-07T18:24:37.000Z"/>
    <s v="2025-03-07T19:52:19.000Z"/>
    <x v="97"/>
    <d v="1899-12-30T15:24:00"/>
    <x v="69"/>
    <x v="85"/>
    <s v="1-15 dias"/>
    <x v="1"/>
    <s v="FECHADO"/>
    <s v="NAO SE APLICA"/>
    <s v="NAO SE APLICA"/>
    <s v="NÃO"/>
    <x v="0"/>
    <s v="15"/>
    <s v="16"/>
    <s v="LOCAL NAO INFORMADO"/>
    <x v="9"/>
    <x v="4"/>
    <s v="165563"/>
    <s v=""/>
    <s v=""/>
    <s v=""/>
    <x v="0"/>
    <s v="165563"/>
    <x v="0"/>
    <s v="6 - SEX"/>
    <s v="2025-03-03T03:00:00.000Z"/>
    <s v="2025-03-03T03:00:00.000Z"/>
    <s v="6 - SEX"/>
    <s v="Horas Úteis"/>
    <s v="80.000000"/>
    <s v="1.000000"/>
    <s v="tiagopinheiro"/>
    <s v="8"/>
    <s v="Encerrado pelo sistema"/>
    <s v="Formulario Solicitação - Padrão"/>
    <s v=""/>
    <s v=""/>
    <s v=""/>
    <s v=""/>
    <s v="0.140000"/>
    <s v="1.580000"/>
    <s v="1.470000"/>
    <s v=""/>
    <s v="27.010000"/>
    <s v="1.470000"/>
    <s v="desbloqueio de login "/>
    <s v="Baixa"/>
    <s v=""/>
  </r>
  <r>
    <s v="165564"/>
    <x v="25"/>
    <s v=""/>
    <s v=""/>
    <x v="1"/>
    <s v="2-SERVICO"/>
    <x v="1"/>
    <x v="7"/>
    <x v="2"/>
    <s v="040301"/>
    <s v="CONTROLADORIA"/>
    <s v="48"/>
    <s v="2025-03-07T18:33:40.000Z"/>
    <s v="2025-03-18T13:15:17.000Z"/>
    <x v="97"/>
    <d v="1899-12-30T15:33:00"/>
    <x v="85"/>
    <x v="362"/>
    <s v="1-15 dias"/>
    <x v="0"/>
    <s v="FECHADO"/>
    <s v="NAO SE APLICA"/>
    <s v="NAO SE APLICA"/>
    <s v="NÃO"/>
    <x v="2"/>
    <s v="15"/>
    <s v="10"/>
    <s v="LOCAL NAO INFORMADO"/>
    <x v="9"/>
    <x v="4"/>
    <s v="165564"/>
    <s v="Processo muito burocratico"/>
    <s v="3"/>
    <s v="Como voce avalia o atendimento prestado?"/>
    <x v="2"/>
    <s v="165564"/>
    <x v="0"/>
    <s v="6 - SEX"/>
    <s v="2025-03-03T03:00:00.000Z"/>
    <s v="2025-03-17T03:00:00.000Z"/>
    <s v="3 - TER"/>
    <s v="Horas Úteis"/>
    <s v="16.000000"/>
    <s v="1.000000"/>
    <s v="ricardomoliveira"/>
    <s v="8"/>
    <s v="Encerrado pelo sistema"/>
    <s v="Formulario Solicitação - Padrão"/>
    <s v=""/>
    <s v=""/>
    <s v=""/>
    <s v=""/>
    <s v="0.010000"/>
    <s v="58.950000"/>
    <s v="57.800000"/>
    <s v=""/>
    <s v="27.040000"/>
    <s v="57.800000"/>
    <s v="Msaf - Código Estabelecimento"/>
    <s v="Baixa"/>
    <s v=""/>
  </r>
  <r>
    <s v="165565"/>
    <x v="1"/>
    <s v=""/>
    <s v=""/>
    <x v="1"/>
    <s v="2-SERVICO"/>
    <x v="0"/>
    <x v="1"/>
    <x v="2"/>
    <s v="040801"/>
    <s v="TECNOLOGIA DE INFORMACAO"/>
    <s v="37"/>
    <s v="2025-03-07T18:35:55.000Z"/>
    <s v="2025-03-25T20:36:34.000Z"/>
    <x v="97"/>
    <d v="1899-12-30T15:35:00"/>
    <x v="107"/>
    <x v="422"/>
    <s v="16-30 dias"/>
    <x v="0"/>
    <s v="FECHADO"/>
    <s v="NAO SE APLICA"/>
    <s v="NAO SE APLICA"/>
    <s v="NÃO"/>
    <x v="1"/>
    <s v="15"/>
    <s v="17"/>
    <s v="PORTO VELHO"/>
    <x v="9"/>
    <x v="4"/>
    <s v="165565"/>
    <s v=""/>
    <s v=""/>
    <s v=""/>
    <x v="0"/>
    <s v="165565"/>
    <x v="0"/>
    <s v="6 - SEX"/>
    <s v="2025-03-03T03:00:00.000Z"/>
    <s v="2025-03-24T03:00:00.000Z"/>
    <s v="3 - TER"/>
    <s v="Horas Úteis"/>
    <s v="40.000000"/>
    <s v="1.000000"/>
    <s v="alexandresilva"/>
    <s v="8"/>
    <s v="Encerrado pelo sistema"/>
    <s v="Formulario Solicitação - Padrão"/>
    <s v=""/>
    <s v=""/>
    <s v=""/>
    <s v=""/>
    <s v="105.340000"/>
    <s v="2.660000"/>
    <s v="107.170000"/>
    <s v=""/>
    <s v=""/>
    <s v="107.170000"/>
    <s v="Clonar DEV"/>
    <s v="Baixa"/>
    <s v=""/>
  </r>
  <r>
    <s v="165566"/>
    <x v="8"/>
    <s v=""/>
    <s v=""/>
    <x v="1"/>
    <s v="2-SERVICO"/>
    <x v="0"/>
    <x v="13"/>
    <x v="0"/>
    <s v="010103"/>
    <s v="COMPLIANCE E CONTROLES INTERNOS"/>
    <s v="12"/>
    <s v="2025-03-07T20:57:01.000Z"/>
    <s v="2025-03-11T20:05:58.000Z"/>
    <x v="97"/>
    <d v="1899-12-30T17:57:00"/>
    <x v="73"/>
    <x v="280"/>
    <s v="1-15 dias"/>
    <x v="0"/>
    <s v="FECHADO"/>
    <s v="NAO SE APLICA"/>
    <s v="NAO SE APLICA"/>
    <s v="NÃO"/>
    <x v="5"/>
    <s v="17"/>
    <s v="17"/>
    <s v="LOCAL NAO INFORMADO"/>
    <x v="9"/>
    <x v="4"/>
    <s v="165566"/>
    <s v=""/>
    <s v="4"/>
    <s v="Como voce avalia o atendimento prestado?"/>
    <x v="1"/>
    <s v="165566"/>
    <x v="1"/>
    <s v="6 - SEX"/>
    <s v="2025-03-03T03:00:00.000Z"/>
    <s v="2025-03-10T03:00:00.000Z"/>
    <s v="3 - TER"/>
    <s v="Horas Úteis"/>
    <s v="16.000000"/>
    <s v="1.000000"/>
    <s v="tiagoborges"/>
    <s v="9"/>
    <s v="Encerrado pelo usuario"/>
    <s v="Formulario Solicitação - Padrão"/>
    <s v=""/>
    <s v=""/>
    <s v=""/>
    <s v=""/>
    <s v="1.410000"/>
    <s v="16.020000"/>
    <s v="17.260000"/>
    <s v=""/>
    <s v="1.540000"/>
    <s v="17.260000"/>
    <s v="Acesso ao E-mail - Terceiros "/>
    <s v="Baixa"/>
    <s v=""/>
  </r>
  <r>
    <s v="165567"/>
    <x v="1"/>
    <s v=""/>
    <s v=""/>
    <x v="1"/>
    <s v="2-SERVICO"/>
    <x v="0"/>
    <x v="8"/>
    <x v="2"/>
    <s v="N/D"/>
    <s v="NÃO DEFINIDO"/>
    <s v="385"/>
    <s v="2025-03-07T22:21:37.000Z"/>
    <s v="2025-03-08T02:36:29.000Z"/>
    <x v="97"/>
    <d v="1899-12-30T19:21:00"/>
    <x v="69"/>
    <x v="385"/>
    <s v="1-15 dias"/>
    <x v="1"/>
    <s v="FECHADO"/>
    <s v="NAO SE APLICA"/>
    <s v="NAO SE APLICA"/>
    <s v="NÃO"/>
    <x v="1"/>
    <s v="19"/>
    <s v="23"/>
    <s v="LOCAL NAO INFORMADO"/>
    <x v="9"/>
    <x v="4"/>
    <s v="165567"/>
    <s v=""/>
    <s v=""/>
    <s v=""/>
    <x v="0"/>
    <s v="165567"/>
    <x v="0"/>
    <s v="6 - SEX"/>
    <s v="2025-03-03T03:00:00.000Z"/>
    <s v="2025-03-03T03:00:00.000Z"/>
    <s v="6 - SEX"/>
    <s v="Horas Úteis"/>
    <s v="80.000000"/>
    <s v="1.000000"/>
    <s v="luang"/>
    <s v="8"/>
    <s v="Encerrado pelo sistema"/>
    <s v="Formulario Solicitação - Padrão"/>
    <s v=""/>
    <s v=""/>
    <s v=""/>
    <s v=""/>
    <s v="0.000000"/>
    <s v="0.000000"/>
    <s v="0.000000"/>
    <s v=""/>
    <s v=""/>
    <s v="0.000000"/>
    <s v="Configuração de porta"/>
    <s v="Baixa"/>
    <s v=""/>
  </r>
  <r>
    <s v="165568"/>
    <x v="1"/>
    <s v=""/>
    <s v=""/>
    <x v="0"/>
    <s v="1-INCIDENTE"/>
    <x v="0"/>
    <x v="1"/>
    <x v="0"/>
    <s v="N/D"/>
    <s v="NÃO DEFINIDO"/>
    <s v="385"/>
    <s v="2025-03-09T08:09:51.000Z"/>
    <s v="2025-03-09T20:21:30.000Z"/>
    <x v="98"/>
    <d v="1899-12-30T05:09:00"/>
    <x v="108"/>
    <x v="132"/>
    <s v="1-15 dias"/>
    <x v="1"/>
    <s v="FECHADO"/>
    <s v="NAO SE APLICA"/>
    <s v="NAO SE APLICA"/>
    <s v="NÃO"/>
    <x v="1"/>
    <s v="05"/>
    <s v="17"/>
    <s v="LOCAL NAO INFORMADO"/>
    <x v="9"/>
    <x v="4"/>
    <s v="165568"/>
    <s v=""/>
    <s v=""/>
    <s v=""/>
    <x v="0"/>
    <s v="165568"/>
    <x v="0"/>
    <s v="1 - DOM"/>
    <s v="2025-03-10T03:00:00.000Z"/>
    <s v="2025-03-10T03:00:00.000Z"/>
    <s v="1 - DOM"/>
    <s v="Horas Úteis"/>
    <s v="4.000000"/>
    <s v="1.000000"/>
    <s v="noc_ebsit"/>
    <s v="8"/>
    <s v="Encerrado pelo sistema"/>
    <s v="Formulario Incidente - Padrão"/>
    <s v=""/>
    <s v=""/>
    <s v=""/>
    <s v=""/>
    <s v="0.000000"/>
    <s v="0.000000"/>
    <s v="0.000000"/>
    <s v=""/>
    <s v=""/>
    <s v="0.000000"/>
    <s v=" SAEN--DBO-PRD-PSEN"/>
    <s v="Baixa"/>
    <s v=""/>
  </r>
  <r>
    <s v="165569"/>
    <x v="1"/>
    <s v=""/>
    <s v=""/>
    <x v="0"/>
    <s v="1-INCIDENTE"/>
    <x v="0"/>
    <x v="1"/>
    <x v="0"/>
    <s v="N/D"/>
    <s v="NÃO DEFINIDO"/>
    <s v="385"/>
    <s v="2025-03-09T10:53:22.000Z"/>
    <s v="2025-03-09T20:21:31.000Z"/>
    <x v="98"/>
    <d v="1899-12-30T07:53:00"/>
    <x v="108"/>
    <x v="132"/>
    <s v="1-15 dias"/>
    <x v="1"/>
    <s v="FECHADO"/>
    <s v="NAO SE APLICA"/>
    <s v="NAO SE APLICA"/>
    <s v="NÃO"/>
    <x v="1"/>
    <s v="07"/>
    <s v="17"/>
    <s v="LOCAL NAO INFORMADO"/>
    <x v="9"/>
    <x v="4"/>
    <s v="165569"/>
    <s v=""/>
    <s v=""/>
    <s v=""/>
    <x v="0"/>
    <s v="165569"/>
    <x v="0"/>
    <s v="1 - DOM"/>
    <s v="2025-03-10T03:00:00.000Z"/>
    <s v="2025-03-10T03:00:00.000Z"/>
    <s v="1 - DOM"/>
    <s v="Horas Úteis"/>
    <s v="4.000000"/>
    <s v="1.000000"/>
    <s v="noc_ebsit"/>
    <s v="8"/>
    <s v="Encerrado pelo sistema"/>
    <s v="Formulario Incidente - Padrão"/>
    <s v=""/>
    <s v=""/>
    <s v=""/>
    <s v=""/>
    <s v="0.000000"/>
    <s v="0.000000"/>
    <s v="0.000000"/>
    <s v=""/>
    <s v=""/>
    <s v="0.000000"/>
    <s v="SAEN--DBO-PRD-PCSEN"/>
    <s v="Baixa"/>
    <s v=""/>
  </r>
  <r>
    <s v="165570"/>
    <x v="1"/>
    <s v=""/>
    <s v=""/>
    <x v="0"/>
    <s v="1-INCIDENTE"/>
    <x v="0"/>
    <x v="1"/>
    <x v="0"/>
    <s v="N/D"/>
    <s v="NÃO DEFINIDO"/>
    <s v="385"/>
    <s v="2025-03-09T15:27:22.000Z"/>
    <s v="2025-03-10T00:06:24.000Z"/>
    <x v="98"/>
    <d v="1899-12-30T12:27:00"/>
    <x v="108"/>
    <x v="301"/>
    <s v="1-15 dias"/>
    <x v="1"/>
    <s v="FECHADO"/>
    <s v="NAO SE APLICA"/>
    <s v="NAO SE APLICA"/>
    <s v="NÃO"/>
    <x v="1"/>
    <s v="12"/>
    <s v="21"/>
    <s v="LOCAL NAO INFORMADO"/>
    <x v="9"/>
    <x v="4"/>
    <s v="165570"/>
    <s v=""/>
    <s v=""/>
    <s v=""/>
    <x v="0"/>
    <s v="165570"/>
    <x v="0"/>
    <s v="1 - DOM"/>
    <s v="2025-03-10T03:00:00.000Z"/>
    <s v="2025-03-10T03:00:00.000Z"/>
    <s v="1 - DOM"/>
    <s v="Horas Úteis"/>
    <s v="4.000000"/>
    <s v="1.000000"/>
    <s v="noc_ebsit"/>
    <s v="8"/>
    <s v="Encerrado pelo sistema"/>
    <s v="Formulario Incidente - Padrão"/>
    <s v=""/>
    <s v=""/>
    <s v=""/>
    <s v=""/>
    <s v="0.000000"/>
    <s v="0.000000"/>
    <s v="0.000000"/>
    <s v=""/>
    <s v=""/>
    <s v="0.000000"/>
    <s v="SAEN--DBO-PRD-PCSEN"/>
    <s v="Baixa"/>
    <s v=""/>
  </r>
  <r>
    <s v="165571"/>
    <x v="1"/>
    <s v=""/>
    <s v=""/>
    <x v="0"/>
    <s v="1-INCIDENTE"/>
    <x v="0"/>
    <x v="1"/>
    <x v="0"/>
    <s v="N/D"/>
    <s v="NÃO DEFINIDO"/>
    <s v="385"/>
    <s v="2025-03-09T23:34:45.000Z"/>
    <s v="2025-03-10T04:06:29.000Z"/>
    <x v="98"/>
    <d v="1899-12-30T20:34:00"/>
    <x v="28"/>
    <x v="430"/>
    <s v="1-15 dias"/>
    <x v="1"/>
    <s v="FECHADO"/>
    <s v="NAO SE APLICA"/>
    <s v="NAO SE APLICA"/>
    <s v="NÃO"/>
    <x v="1"/>
    <s v="20"/>
    <s v="01"/>
    <s v="LOCAL NAO INFORMADO"/>
    <x v="9"/>
    <x v="4"/>
    <s v="165571"/>
    <s v=""/>
    <s v=""/>
    <s v=""/>
    <x v="0"/>
    <s v="165571"/>
    <x v="0"/>
    <s v="1 - DOM"/>
    <s v="2025-03-10T03:00:00.000Z"/>
    <s v="2025-03-10T03:00:00.000Z"/>
    <s v="2 - SEG"/>
    <s v="Horas Úteis"/>
    <s v="4.000000"/>
    <s v="1.000000"/>
    <s v="noc_ebsit"/>
    <s v="8"/>
    <s v="Encerrado pelo sistema"/>
    <s v="Formulario Incidente - Padrão"/>
    <s v=""/>
    <s v=""/>
    <s v=""/>
    <s v=""/>
    <s v="0.000000"/>
    <s v="0.000000"/>
    <s v="0.000000"/>
    <s v=""/>
    <s v=""/>
    <s v="0.000000"/>
    <s v="SAEN--DBO-PRD-PCSEN"/>
    <s v="Baixa"/>
    <s v=""/>
  </r>
  <r>
    <s v="165572"/>
    <x v="9"/>
    <s v="0.500000"/>
    <s v="30.000000"/>
    <x v="1"/>
    <s v="2-SERVICO"/>
    <x v="0"/>
    <x v="40"/>
    <x v="0"/>
    <s v="020402"/>
    <s v="OPERACAO"/>
    <s v="176"/>
    <s v="2025-03-10T01:32:59.000Z"/>
    <s v="2025-04-07T15:24:11.000Z"/>
    <x v="98"/>
    <d v="1899-12-30T22:32:00"/>
    <x v="103"/>
    <x v="232"/>
    <s v="16-30 dias"/>
    <x v="0"/>
    <s v="FECHADO"/>
    <s v="NAO SE APLICA"/>
    <s v="NAO SE APLICA"/>
    <s v="NÃO"/>
    <x v="0"/>
    <s v="22"/>
    <s v="12"/>
    <s v="LOCAL NAO INFORMADO"/>
    <x v="9"/>
    <x v="10"/>
    <s v="165572"/>
    <s v=""/>
    <s v=""/>
    <s v=""/>
    <x v="0"/>
    <s v="165572"/>
    <x v="1"/>
    <s v="1 - DOM"/>
    <s v="2025-03-10T03:00:00.000Z"/>
    <s v="2025-04-07T03:00:00.000Z"/>
    <s v="2 - SEG"/>
    <s v="Horas Úteis"/>
    <s v="16.000000"/>
    <s v="1.000000"/>
    <s v="aneulivancaoliveira"/>
    <s v="9"/>
    <s v="Encerrado pelo usuario"/>
    <s v="Formulario Solicitação - Padrão"/>
    <s v=""/>
    <s v="56.760000"/>
    <s v=""/>
    <s v=""/>
    <s v="128.050000"/>
    <s v="0.000000"/>
    <s v="183.720000"/>
    <s v=""/>
    <s v="2.220000"/>
    <s v="183.720000"/>
    <s v="Radio SCL-MD, TI - 9006."/>
    <s v="Baixa"/>
    <s v=""/>
  </r>
  <r>
    <s v="165573"/>
    <x v="1"/>
    <s v=""/>
    <s v=""/>
    <x v="0"/>
    <s v="1-INCIDENTE"/>
    <x v="0"/>
    <x v="1"/>
    <x v="0"/>
    <s v="N/D"/>
    <s v="NÃO DEFINIDO"/>
    <s v="385"/>
    <s v="2025-03-10T03:25:48.000Z"/>
    <s v="2025-03-10T07:06:35.000Z"/>
    <x v="99"/>
    <d v="1899-12-30T00:25:00"/>
    <x v="28"/>
    <x v="535"/>
    <s v="1-15 dias"/>
    <x v="1"/>
    <s v="FECHADO"/>
    <s v="NAO SE APLICA"/>
    <s v="NAO SE APLICA"/>
    <s v="NÃO"/>
    <x v="1"/>
    <s v="00"/>
    <s v="04"/>
    <s v="LOCAL NAO INFORMADO"/>
    <x v="9"/>
    <x v="4"/>
    <s v="165573"/>
    <s v=""/>
    <s v=""/>
    <s v=""/>
    <x v="0"/>
    <s v="165573"/>
    <x v="0"/>
    <s v="2 - SEG"/>
    <s v="2025-03-10T03:00:00.000Z"/>
    <s v="2025-03-10T03:00:00.000Z"/>
    <s v="2 - SEG"/>
    <s v="Horas Úteis"/>
    <s v="4.000000"/>
    <s v="1.000000"/>
    <s v="noc_ebsit"/>
    <s v="8"/>
    <s v="Encerrado pelo sistema"/>
    <s v="Formulario Incidente - Padrão"/>
    <s v=""/>
    <s v=""/>
    <s v=""/>
    <s v=""/>
    <s v="0.000000"/>
    <s v="0.000000"/>
    <s v="0.000000"/>
    <s v=""/>
    <s v=""/>
    <s v="0.000000"/>
    <s v=" SAEN--DBO-PRD-PCSEN"/>
    <s v="Baixa"/>
    <s v=""/>
  </r>
  <r>
    <s v="165574"/>
    <x v="2"/>
    <s v="0.030000"/>
    <s v="2.000000"/>
    <x v="0"/>
    <s v="1-INCIDENTE"/>
    <x v="0"/>
    <x v="2"/>
    <x v="0"/>
    <s v="040801"/>
    <s v="TECNOLOGIA DE INFORMACAO"/>
    <s v="37"/>
    <s v="2025-03-10T10:02:00.000Z"/>
    <s v="2025-03-10T19:58:48.000Z"/>
    <x v="99"/>
    <d v="1899-12-30T07:02:00"/>
    <x v="28"/>
    <x v="570"/>
    <s v="1-15 dias"/>
    <x v="1"/>
    <s v="FECHADO"/>
    <s v="NAO SE APLICA"/>
    <s v="NAO SE APLICA"/>
    <s v="NÃO"/>
    <x v="0"/>
    <s v="07"/>
    <s v="16"/>
    <s v="LOCAL NAO INFORMADO"/>
    <x v="9"/>
    <x v="4"/>
    <s v="165574"/>
    <s v=""/>
    <s v=""/>
    <s v=""/>
    <x v="0"/>
    <s v="165574"/>
    <x v="0"/>
    <s v="2 - SEG"/>
    <s v="2025-03-10T03:00:00.000Z"/>
    <s v="2025-03-10T03:00:00.000Z"/>
    <s v="2 - SEG"/>
    <s v="Horas Úteis"/>
    <s v="16.000000"/>
    <s v="1.000000"/>
    <s v="jorgepereira"/>
    <s v="8"/>
    <s v="Encerrado pelo sistema"/>
    <s v="Formulario Incidente - Padrão"/>
    <s v=""/>
    <s v=""/>
    <s v=""/>
    <s v=""/>
    <s v=""/>
    <s v="8.080000"/>
    <s v="7.990000"/>
    <s v=""/>
    <s v="27.080000"/>
    <s v="7.990000"/>
    <s v="Task: Verificar Status das impressoras SPO"/>
    <s v="Baixa"/>
    <s v=""/>
  </r>
  <r>
    <s v="165575"/>
    <x v="27"/>
    <s v="1.000000"/>
    <s v="60.000000"/>
    <x v="1"/>
    <s v="2-SERVICO"/>
    <x v="0"/>
    <x v="16"/>
    <x v="31"/>
    <s v="020405"/>
    <s v="MANUTENCAO DE SISTEMA DE TRANSMISSAO, AUTOMACAO E AUXILIARES"/>
    <s v="105"/>
    <s v="2025-03-10T11:48:47.000Z"/>
    <s v="2025-03-10T18:34:16.000Z"/>
    <x v="99"/>
    <d v="1899-12-30T08:48:00"/>
    <x v="28"/>
    <x v="636"/>
    <s v="1-15 dias"/>
    <x v="1"/>
    <s v="FECHADO"/>
    <s v="NAO SE APLICA"/>
    <s v="NAO SE APLICA"/>
    <s v="NÃO"/>
    <x v="0"/>
    <s v="08"/>
    <s v="15"/>
    <s v="LOCAL NAO INFORMADO"/>
    <x v="9"/>
    <x v="4"/>
    <s v="165575"/>
    <s v=""/>
    <s v=""/>
    <s v=""/>
    <x v="0"/>
    <s v="165575"/>
    <x v="0"/>
    <s v="2 - SEG"/>
    <s v="2025-03-10T03:00:00.000Z"/>
    <s v="2025-03-10T03:00:00.000Z"/>
    <s v="2 - SEG"/>
    <s v="Horas Úteis"/>
    <s v="80.000000"/>
    <s v="1.000000"/>
    <s v="kauanasilva"/>
    <s v="8"/>
    <s v="Encerrado pelo sistema"/>
    <s v="Formulario Solicitação - Padrão"/>
    <s v=""/>
    <s v=""/>
    <s v=""/>
    <s v=""/>
    <s v=""/>
    <s v="6.660000"/>
    <s v="6.580000"/>
    <s v=""/>
    <s v="27.070000"/>
    <s v="6.580000"/>
    <s v="ADICIONAR DOMINIO ELETROBRAS"/>
    <s v="Baixa"/>
    <s v=""/>
  </r>
  <r>
    <s v="165576"/>
    <x v="3"/>
    <s v=""/>
    <s v=""/>
    <x v="1"/>
    <s v="2-SERVICO"/>
    <x v="1"/>
    <x v="3"/>
    <x v="2"/>
    <s v="040301"/>
    <s v="CONTROLADORIA"/>
    <s v="48"/>
    <s v="2025-03-10T12:20:33.000Z"/>
    <s v="2025-03-10T14:19:47.000Z"/>
    <x v="99"/>
    <d v="1899-12-30T09:20:00"/>
    <x v="28"/>
    <x v="81"/>
    <s v="1-15 dias"/>
    <x v="1"/>
    <s v="FECHADO"/>
    <s v="NAO SE APLICA"/>
    <s v="NAO SE APLICA"/>
    <s v="NÃO"/>
    <x v="2"/>
    <s v="09"/>
    <s v="11"/>
    <s v="LOCAL NAO INFORMADO"/>
    <x v="9"/>
    <x v="4"/>
    <s v="165576"/>
    <s v=""/>
    <s v=""/>
    <s v=""/>
    <x v="0"/>
    <s v="165576"/>
    <x v="0"/>
    <s v="2 - SEG"/>
    <s v="2025-03-10T03:00:00.000Z"/>
    <s v="2025-03-10T03:00:00.000Z"/>
    <s v="2 - SEG"/>
    <s v="Horas Úteis"/>
    <s v="40.000000"/>
    <s v="1.000000"/>
    <s v="isabelarsilva"/>
    <s v="8"/>
    <s v="Encerrado pelo sistema"/>
    <s v="Formulario Solicitação - Padrão"/>
    <s v=""/>
    <s v=""/>
    <s v=""/>
    <s v=""/>
    <s v="0.010000"/>
    <s v="2.070000"/>
    <s v="1.990000"/>
    <s v=""/>
    <s v="27.060000"/>
    <s v="1.990000"/>
    <s v="Baixas - Fev.25"/>
    <s v="Baixa"/>
    <s v=""/>
  </r>
  <r>
    <s v="165577"/>
    <x v="8"/>
    <s v="0.000000"/>
    <s v="0.000000"/>
    <x v="1"/>
    <s v="2-SERVICO"/>
    <x v="0"/>
    <x v="64"/>
    <x v="14"/>
    <s v="020402"/>
    <s v="OPERACAO"/>
    <s v="176"/>
    <s v="2025-03-10T12:51:57.000Z"/>
    <s v="2025-03-11T20:51:30.000Z"/>
    <x v="99"/>
    <d v="1899-12-30T09:51:00"/>
    <x v="73"/>
    <x v="246"/>
    <s v="1-15 dias"/>
    <x v="0"/>
    <s v="FECHADO"/>
    <s v="NAO SE APLICA"/>
    <s v="NAO SE APLICA"/>
    <s v="NÃO"/>
    <x v="5"/>
    <s v="09"/>
    <s v="17"/>
    <s v="PORTO VELHO"/>
    <x v="9"/>
    <x v="4"/>
    <s v="165577"/>
    <s v=""/>
    <s v=""/>
    <s v=""/>
    <x v="0"/>
    <s v="165577"/>
    <x v="0"/>
    <s v="2 - SEG"/>
    <s v="2025-03-10T03:00:00.000Z"/>
    <s v="2025-03-10T03:00:00.000Z"/>
    <s v="3 - TER"/>
    <s v="Sem SLA"/>
    <s v="0.000000"/>
    <s v="0.000000"/>
    <s v="juniogaia"/>
    <s v="8"/>
    <s v="Encerrado pelo sistema"/>
    <s v="Formulario Solicitação - Padrão"/>
    <s v=""/>
    <s v=""/>
    <s v=""/>
    <s v=""/>
    <s v=""/>
    <s v=""/>
    <s v="0.000000"/>
    <s v=""/>
    <s v=""/>
    <s v=""/>
    <s v="Sem Acesso ao Power BI ambiente online"/>
    <s v="Baixa"/>
    <s v=""/>
  </r>
  <r>
    <s v="165578"/>
    <x v="10"/>
    <s v="0.000000"/>
    <s v="0.000000"/>
    <x v="1"/>
    <s v="2-SERVICO"/>
    <x v="0"/>
    <x v="34"/>
    <x v="18"/>
    <s v="020401"/>
    <s v="ENGENHARIA, PLANEJ. E CONTROLE ESTATÍSTICO"/>
    <s v="66"/>
    <s v="2025-03-10T12:52:43.000Z"/>
    <s v="2025-03-10T13:46:46.000Z"/>
    <x v="99"/>
    <d v="1899-12-30T09:52:00"/>
    <x v="28"/>
    <x v="36"/>
    <s v="1-15 dias"/>
    <x v="1"/>
    <s v="FECHADO"/>
    <s v="NAO SE APLICA"/>
    <s v="NAO SE APLICA"/>
    <s v="NÃO"/>
    <x v="10"/>
    <s v="09"/>
    <s v="10"/>
    <s v="PORTO VELHO"/>
    <x v="9"/>
    <x v="4"/>
    <s v="165578"/>
    <s v=""/>
    <s v=""/>
    <s v=""/>
    <x v="0"/>
    <s v="165578"/>
    <x v="0"/>
    <s v="2 - SEG"/>
    <s v="2025-03-10T03:00:00.000Z"/>
    <s v="2025-03-10T03:00:00.000Z"/>
    <s v="2 - SEG"/>
    <s v="Horas Úteis"/>
    <s v="80.000000"/>
    <s v="1.000000"/>
    <s v="lbiazetti"/>
    <s v="8"/>
    <s v="Encerrado pelo sistema"/>
    <s v="Formulario Solicitação - Padrão"/>
    <s v=""/>
    <s v=""/>
    <s v=""/>
    <s v=""/>
    <s v="0.610000"/>
    <s v="0.370000"/>
    <s v="0.900000"/>
    <s v=""/>
    <s v="27.030000"/>
    <s v="0.900000"/>
    <s v="Instalação nova versão Power BI"/>
    <s v="Baixa"/>
    <s v=""/>
  </r>
  <r>
    <s v="165579"/>
    <x v="3"/>
    <s v=""/>
    <s v=""/>
    <x v="1"/>
    <s v="2-SERVICO"/>
    <x v="1"/>
    <x v="53"/>
    <x v="2"/>
    <s v="040201"/>
    <s v="TESOURARIA, CAPTACAO, RI, CONTAS A PAGAR E CONTAS A RECEBER"/>
    <s v="31"/>
    <s v="2025-03-10T12:56:24.000Z"/>
    <s v="2025-03-14T12:18:30.000Z"/>
    <x v="99"/>
    <d v="1899-12-30T09:56:00"/>
    <x v="100"/>
    <x v="634"/>
    <s v="1-15 dias"/>
    <x v="1"/>
    <s v="FECHADO"/>
    <s v="NAO SE APLICA"/>
    <s v="NAO SE APLICA"/>
    <s v="NÃO"/>
    <x v="2"/>
    <s v="09"/>
    <s v="09"/>
    <s v="LOCAL NAO INFORMADO"/>
    <x v="9"/>
    <x v="4"/>
    <s v="165579"/>
    <s v=""/>
    <s v=""/>
    <s v=""/>
    <x v="0"/>
    <s v="165579"/>
    <x v="0"/>
    <s v="2 - SEG"/>
    <s v="2025-03-10T03:00:00.000Z"/>
    <s v="2025-03-10T03:00:00.000Z"/>
    <s v="6 - SEX"/>
    <s v="Horas Úteis"/>
    <s v="40.000000"/>
    <s v="1.000000"/>
    <s v="victorhihassegawa"/>
    <s v="8"/>
    <s v="Encerrado pelo sistema"/>
    <s v="Formulario Solicitação - Padrão"/>
    <s v=""/>
    <s v=""/>
    <s v="28.570000"/>
    <s v=""/>
    <s v="0.000000"/>
    <s v="7.030000"/>
    <s v="35.510000"/>
    <s v=""/>
    <s v="27.070000"/>
    <s v="35.510000"/>
    <s v="Falha na leitura de extratos "/>
    <s v="Baixa"/>
    <s v=""/>
  </r>
  <r>
    <s v="165580"/>
    <x v="10"/>
    <s v="0.000000"/>
    <s v="0.000000"/>
    <x v="0"/>
    <s v="1-INCIDENTE"/>
    <x v="0"/>
    <x v="13"/>
    <x v="0"/>
    <s v="020403"/>
    <s v="MANUTENCAO DE UNIDADES GERADORAS"/>
    <s v="190"/>
    <s v="2025-03-10T12:57:39.000Z"/>
    <s v="2025-03-10T14:55:25.000Z"/>
    <x v="99"/>
    <d v="1899-12-30T09:57:00"/>
    <x v="28"/>
    <x v="367"/>
    <s v="1-15 dias"/>
    <x v="1"/>
    <s v="FECHADO"/>
    <s v="NAO SE APLICA"/>
    <s v="NAO SE APLICA"/>
    <s v="NÃO"/>
    <x v="10"/>
    <s v="09"/>
    <s v="11"/>
    <s v="PORTO VELHO"/>
    <x v="9"/>
    <x v="4"/>
    <s v="165580"/>
    <s v=""/>
    <s v=""/>
    <s v=""/>
    <x v="0"/>
    <s v="165580"/>
    <x v="1"/>
    <s v="2 - SEG"/>
    <s v="2025-03-10T03:00:00.000Z"/>
    <s v="2025-03-10T03:00:00.000Z"/>
    <s v="2 - SEG"/>
    <s v="Horas Úteis"/>
    <s v="16.000000"/>
    <s v="1.000000"/>
    <s v="victorsilva"/>
    <s v="8"/>
    <s v="Encerrado pelo sistema"/>
    <s v="Formulario Incidente - Padrão"/>
    <s v=""/>
    <s v=""/>
    <s v=""/>
    <s v=""/>
    <s v="0.160000"/>
    <s v="1.890000"/>
    <s v="1.970000"/>
    <s v=""/>
    <s v="27.050000"/>
    <s v="1.970000"/>
    <s v="Configuração outlook"/>
    <s v="Baixa"/>
    <s v=""/>
  </r>
  <r>
    <s v="165581"/>
    <x v="10"/>
    <s v=""/>
    <s v=""/>
    <x v="0"/>
    <s v="1-INCIDENTE"/>
    <x v="0"/>
    <x v="11"/>
    <x v="8"/>
    <s v="040801"/>
    <s v="TECNOLOGIA DE INFORMACAO"/>
    <s v="37"/>
    <s v="2025-03-10T13:05:00.000Z"/>
    <s v="2025-03-10T13:25:25.000Z"/>
    <x v="99"/>
    <d v="1899-12-30T10:05:00"/>
    <x v="28"/>
    <x v="72"/>
    <s v="1-15 dias"/>
    <x v="1"/>
    <s v="FECHADO"/>
    <s v="NAO SE APLICA"/>
    <s v="NAO SE APLICA"/>
    <s v="NÃO"/>
    <x v="0"/>
    <s v="10"/>
    <s v="10"/>
    <s v="LOCAL NAO INFORMADO"/>
    <x v="9"/>
    <x v="4"/>
    <s v="165581"/>
    <s v=""/>
    <s v=""/>
    <s v=""/>
    <x v="0"/>
    <s v="165581"/>
    <x v="1"/>
    <s v="2 - SEG"/>
    <s v="2025-03-10T03:00:00.000Z"/>
    <s v="2025-03-10T03:00:00.000Z"/>
    <s v="2 - SEG"/>
    <s v="Horas Úteis"/>
    <s v="24.000000"/>
    <s v="1.000000"/>
    <s v="jorgepereira"/>
    <s v="8"/>
    <s v="Encerrado pelo sistema"/>
    <s v="Formulario Incidente - Padrão"/>
    <s v=""/>
    <s v=""/>
    <s v=""/>
    <s v=""/>
    <s v="0.000000"/>
    <s v="0.340000"/>
    <s v="0.340000"/>
    <s v=""/>
    <s v="27.050000"/>
    <s v="0.340000"/>
    <s v=" Task: Check list Sala Telecom-Core"/>
    <s v="Normal"/>
    <s v=""/>
  </r>
  <r>
    <s v="165582"/>
    <x v="7"/>
    <s v=""/>
    <s v=""/>
    <x v="1"/>
    <s v="2-SERVICO"/>
    <x v="1"/>
    <x v="29"/>
    <x v="2"/>
    <s v="040701"/>
    <s v="GESTAO DE PESSOAS"/>
    <s v="20"/>
    <s v="2025-03-10T13:21:21.000Z"/>
    <s v="2025-03-11T15:12:56.000Z"/>
    <x v="99"/>
    <d v="1899-12-30T10:21:00"/>
    <x v="73"/>
    <x v="471"/>
    <s v="1-15 dias"/>
    <x v="1"/>
    <s v="FECHADO"/>
    <s v="NAO SE APLICA"/>
    <s v="NAO SE APLICA"/>
    <s v="NÃO"/>
    <x v="4"/>
    <s v="10"/>
    <s v="12"/>
    <s v="LOCAL NAO INFORMADO"/>
    <x v="9"/>
    <x v="4"/>
    <s v="165582"/>
    <s v=""/>
    <s v=""/>
    <s v=""/>
    <x v="0"/>
    <s v="165582"/>
    <x v="0"/>
    <s v="2 - SEG"/>
    <s v="2025-03-10T03:00:00.000Z"/>
    <s v="2025-03-10T03:00:00.000Z"/>
    <s v="3 - TER"/>
    <s v="Horas Úteis"/>
    <s v="40.000000"/>
    <s v="1.000000"/>
    <s v="mellissagcardoso"/>
    <s v="8"/>
    <s v="Encerrado pelo sistema"/>
    <s v="Formulario Solicitação - Padrão"/>
    <s v=""/>
    <s v=""/>
    <s v=""/>
    <s v=""/>
    <s v="10.730000"/>
    <s v="0.190000"/>
    <s v="10.870000"/>
    <s v=""/>
    <s v="27.010000"/>
    <s v="10.870000"/>
    <s v="Alertas SENIOR"/>
    <s v="Baixa"/>
    <s v=""/>
  </r>
  <r>
    <s v="165583"/>
    <x v="8"/>
    <s v=""/>
    <s v=""/>
    <x v="1"/>
    <s v="2-SERVICO"/>
    <x v="0"/>
    <x v="13"/>
    <x v="32"/>
    <s v="040701"/>
    <s v="GESTAO DE PESSOAS"/>
    <s v="20"/>
    <s v="2025-03-10T13:22:39.000Z"/>
    <s v="2025-03-11T18:31:48.000Z"/>
    <x v="99"/>
    <d v="1899-12-30T10:22:00"/>
    <x v="73"/>
    <x v="195"/>
    <s v="1-15 dias"/>
    <x v="1"/>
    <s v="FECHADO"/>
    <s v="NAO SE APLICA"/>
    <s v="NAO SE APLICA"/>
    <s v="NÃO"/>
    <x v="5"/>
    <s v="10"/>
    <s v="15"/>
    <s v="LOCAL NAO INFORMADO"/>
    <x v="9"/>
    <x v="4"/>
    <s v="165583"/>
    <s v=""/>
    <s v=""/>
    <s v=""/>
    <x v="0"/>
    <s v="165583"/>
    <x v="1"/>
    <s v="2 - SEG"/>
    <s v="2025-03-10T03:00:00.000Z"/>
    <s v="2025-03-10T03:00:00.000Z"/>
    <s v="3 - TER"/>
    <s v="Horas Úteis"/>
    <s v="80.000000"/>
    <s v="1.000000"/>
    <s v="mellissagcardoso"/>
    <s v="8"/>
    <s v="Encerrado pelo sistema"/>
    <s v="Formulario Solicitação - Padrão"/>
    <s v=""/>
    <s v=""/>
    <s v=""/>
    <s v=""/>
    <s v="10.330000"/>
    <s v="4.010000"/>
    <s v="14.180000"/>
    <s v=""/>
    <s v="27.030000"/>
    <s v="14.180000"/>
    <s v="VERIFICAÇÃO DE EMAIL"/>
    <s v="Baixa"/>
    <s v=""/>
  </r>
  <r>
    <s v="165584"/>
    <x v="27"/>
    <s v="0.750000"/>
    <s v="45.000000"/>
    <x v="1"/>
    <s v="2-SERVICO"/>
    <x v="0"/>
    <x v="13"/>
    <x v="11"/>
    <s v="020405"/>
    <s v="MANUTENCAO DE SISTEMA DE TRANSMISSAO, AUTOMACAO E AUXILIARES"/>
    <s v="105"/>
    <s v="2025-03-10T13:28:59.000Z"/>
    <s v="2025-03-10T14:21:50.000Z"/>
    <x v="99"/>
    <d v="1899-12-30T10:28:00"/>
    <x v="28"/>
    <x v="46"/>
    <s v="1-15 dias"/>
    <x v="1"/>
    <s v="FECHADO"/>
    <s v="NAO SE APLICA"/>
    <s v="NAO SE APLICA"/>
    <s v="NÃO"/>
    <x v="0"/>
    <s v="10"/>
    <s v="11"/>
    <s v="LOCAL NAO INFORMADO"/>
    <x v="9"/>
    <x v="4"/>
    <s v="165584"/>
    <s v=""/>
    <s v=""/>
    <s v=""/>
    <x v="0"/>
    <s v="165584"/>
    <x v="1"/>
    <s v="2 - SEG"/>
    <s v="2025-03-10T03:00:00.000Z"/>
    <s v="2025-03-10T03:00:00.000Z"/>
    <s v="2 - SEG"/>
    <s v="Horas Úteis"/>
    <s v="80.000000"/>
    <s v="1.000000"/>
    <s v="carlosdlima"/>
    <s v="8"/>
    <s v="Encerrado pelo sistema"/>
    <s v="Formulario Solicitação - Padrão"/>
    <s v=""/>
    <s v=""/>
    <s v=""/>
    <s v=""/>
    <s v="0.360000"/>
    <s v="0.600000"/>
    <s v="0.880000"/>
    <s v=""/>
    <s v="27.020000"/>
    <s v="0.880000"/>
    <s v="Falha ao logar no Outlook New"/>
    <s v="Baixa"/>
    <s v=""/>
  </r>
  <r>
    <s v="165585"/>
    <x v="10"/>
    <s v="0.000000"/>
    <s v="0.000000"/>
    <x v="0"/>
    <s v="1-INCIDENTE"/>
    <x v="0"/>
    <x v="13"/>
    <x v="0"/>
    <s v="020405"/>
    <s v="MANUTENCAO DE SISTEMA DE TRANSMISSAO, AUTOMACAO E AUXILIARES"/>
    <s v="105"/>
    <s v="2025-03-10T13:33:29.000Z"/>
    <s v="2025-03-10T14:18:28.000Z"/>
    <x v="99"/>
    <d v="1899-12-30T10:33:00"/>
    <x v="28"/>
    <x v="5"/>
    <s v="1-15 dias"/>
    <x v="1"/>
    <s v="FECHADO"/>
    <s v="NAO SE APLICA"/>
    <s v="NAO SE APLICA"/>
    <s v="NÃO"/>
    <x v="10"/>
    <s v="10"/>
    <s v="11"/>
    <s v="PORTO VELHO"/>
    <x v="9"/>
    <x v="4"/>
    <s v="165585"/>
    <s v=""/>
    <s v="3"/>
    <s v="Como voce avalia o atendimento prestado?"/>
    <x v="2"/>
    <s v="165585"/>
    <x v="1"/>
    <s v="2 - SEG"/>
    <s v="2025-03-10T03:00:00.000Z"/>
    <s v="2025-03-10T03:00:00.000Z"/>
    <s v="2 - SEG"/>
    <s v="Horas Úteis"/>
    <s v="16.000000"/>
    <s v="1.000000"/>
    <s v="diegojose"/>
    <s v="9"/>
    <s v="Encerrado pelo usuario"/>
    <s v="Formulario Incidente - Padrão"/>
    <s v=""/>
    <s v=""/>
    <s v=""/>
    <s v=""/>
    <s v="0.150000"/>
    <s v="0.630000"/>
    <s v="0.750000"/>
    <s v=""/>
    <s v="5.240000"/>
    <s v="0.750000"/>
    <s v="Acesso Outlook"/>
    <s v="Baixa"/>
    <s v=""/>
  </r>
  <r>
    <s v="165586"/>
    <x v="0"/>
    <s v="0.250000"/>
    <s v="15.000000"/>
    <x v="0"/>
    <s v="1-INCIDENTE"/>
    <x v="0"/>
    <x v="8"/>
    <x v="0"/>
    <s v="020402"/>
    <s v="OPERACAO"/>
    <s v="176"/>
    <s v="2025-03-10T13:34:48.000Z"/>
    <s v="2025-03-11T15:49:14.000Z"/>
    <x v="99"/>
    <d v="1899-12-30T10:34:00"/>
    <x v="73"/>
    <x v="470"/>
    <s v="1-15 dias"/>
    <x v="1"/>
    <s v="FECHADO"/>
    <s v="NAO SE APLICA"/>
    <s v="NAO SE APLICA"/>
    <s v="NÃO"/>
    <x v="0"/>
    <s v="10"/>
    <s v="12"/>
    <s v="PORTO VELHO"/>
    <x v="9"/>
    <x v="4"/>
    <s v="165586"/>
    <s v=""/>
    <s v=""/>
    <s v=""/>
    <x v="0"/>
    <s v="165586"/>
    <x v="0"/>
    <s v="2 - SEG"/>
    <s v="2025-03-10T03:00:00.000Z"/>
    <s v="2025-03-10T03:00:00.000Z"/>
    <s v="3 - TER"/>
    <s v="Horas Úteis"/>
    <s v="16.000000"/>
    <s v="1.000000"/>
    <s v="jeronimofreire"/>
    <s v="8"/>
    <s v="Encerrado pelo sistema"/>
    <s v="Formulario Incidente - Padrão"/>
    <s v=""/>
    <s v=""/>
    <s v=""/>
    <s v=""/>
    <s v="0.000000"/>
    <s v="11.270000"/>
    <s v="11.260000"/>
    <s v=""/>
    <s v="27.070000"/>
    <s v="11.260000"/>
    <s v="Sem internet no Leito do Rio "/>
    <s v="Baixa"/>
    <s v=""/>
  </r>
  <r>
    <s v="165587"/>
    <x v="1"/>
    <s v=""/>
    <s v=""/>
    <x v="0"/>
    <s v="1-INCIDENTE"/>
    <x v="0"/>
    <x v="1"/>
    <x v="0"/>
    <s v="N/D"/>
    <s v="NÃO DEFINIDO"/>
    <s v="385"/>
    <s v="2025-03-10T13:42:07.000Z"/>
    <s v="2025-03-10T17:40:16.000Z"/>
    <x v="99"/>
    <d v="1899-12-30T10:42:00"/>
    <x v="28"/>
    <x v="565"/>
    <s v="1-15 dias"/>
    <x v="1"/>
    <s v="FECHADO"/>
    <s v="NAO SE APLICA"/>
    <s v="NAO SE APLICA"/>
    <s v="NÃO"/>
    <x v="1"/>
    <s v="10"/>
    <s v="14"/>
    <s v="LOCAL NAO INFORMADO"/>
    <x v="9"/>
    <x v="4"/>
    <s v="165587"/>
    <s v=""/>
    <s v=""/>
    <s v=""/>
    <x v="0"/>
    <s v="165587"/>
    <x v="0"/>
    <s v="2 - SEG"/>
    <s v="2025-03-10T03:00:00.000Z"/>
    <s v="2025-03-10T03:00:00.000Z"/>
    <s v="2 - SEG"/>
    <s v="Horas Úteis"/>
    <s v="4.000000"/>
    <s v="1.000000"/>
    <s v="noc_ebsit"/>
    <s v="8"/>
    <s v="Encerrado pelo sistema"/>
    <s v="Formulario Incidente - Padrão"/>
    <s v=""/>
    <s v=""/>
    <s v=""/>
    <s v=""/>
    <s v="0.750000"/>
    <s v="0.200000"/>
    <s v="0.950000"/>
    <s v=""/>
    <s v=""/>
    <s v="0.950000"/>
    <s v="SAEN--SWT-PRD-SAE-PVH-SW-GG4-SLC06-001"/>
    <s v="Baixa"/>
    <s v=""/>
  </r>
  <r>
    <s v="165588"/>
    <x v="1"/>
    <s v=""/>
    <s v=""/>
    <x v="0"/>
    <s v="1-INCIDENTE"/>
    <x v="0"/>
    <x v="8"/>
    <x v="6"/>
    <s v="N/D"/>
    <s v="NÃO DEFINIDO"/>
    <s v="385"/>
    <s v="2025-03-10T13:42:49.000Z"/>
    <s v="2025-03-18T22:51:23.000Z"/>
    <x v="99"/>
    <d v="1899-12-30T10:42:00"/>
    <x v="85"/>
    <x v="165"/>
    <s v="1-15 dias"/>
    <x v="0"/>
    <s v="FECHADO"/>
    <s v="NAO SE APLICA"/>
    <s v="NAO SE APLICA"/>
    <s v="NÃO"/>
    <x v="1"/>
    <s v="10"/>
    <s v="19"/>
    <s v="LOCAL NAO INFORMADO"/>
    <x v="9"/>
    <x v="4"/>
    <s v="165588"/>
    <s v=""/>
    <s v=""/>
    <s v=""/>
    <x v="0"/>
    <s v="165588"/>
    <x v="2"/>
    <s v="2 - SEG"/>
    <s v="2025-03-10T03:00:00.000Z"/>
    <s v="2025-03-17T03:00:00.000Z"/>
    <s v="3 - TER"/>
    <s v="Sem SLA"/>
    <s v="0.000000"/>
    <s v="0.000000"/>
    <s v="marcosol"/>
    <s v="8"/>
    <s v="Encerrado pelo sistema"/>
    <s v="Formulario Incidente - Padrão"/>
    <s v=""/>
    <s v=""/>
    <s v=""/>
    <s v=""/>
    <s v=""/>
    <s v=""/>
    <s v="0.000000"/>
    <s v=""/>
    <s v=""/>
    <s v=""/>
    <s v="Verificar problema na rede "/>
    <s v="Baixa"/>
    <s v=""/>
  </r>
  <r>
    <s v="165589"/>
    <x v="27"/>
    <s v="0.250000"/>
    <s v="15.000000"/>
    <x v="1"/>
    <s v="2-SERVICO"/>
    <x v="0"/>
    <x v="13"/>
    <x v="20"/>
    <s v="020601"/>
    <s v="ADMINISTRATIVO"/>
    <s v="58"/>
    <s v="2025-03-10T14:29:06.000Z"/>
    <s v="2025-03-12T20:10:01.000Z"/>
    <x v="99"/>
    <d v="1899-12-30T11:29:00"/>
    <x v="86"/>
    <x v="637"/>
    <s v="1-15 dias"/>
    <x v="1"/>
    <s v="FECHADO"/>
    <s v="NAO SE APLICA"/>
    <s v="NAO SE APLICA"/>
    <s v="NÃO"/>
    <x v="0"/>
    <s v="11"/>
    <s v="17"/>
    <s v="PORTO VELHO"/>
    <x v="9"/>
    <x v="4"/>
    <s v="165589"/>
    <s v=""/>
    <s v=""/>
    <s v=""/>
    <x v="0"/>
    <s v="165589"/>
    <x v="0"/>
    <s v="2 - SEG"/>
    <s v="2025-03-10T03:00:00.000Z"/>
    <s v="2025-03-10T03:00:00.000Z"/>
    <s v="4 - QUA"/>
    <s v="Horas Úteis"/>
    <s v="80.000000"/>
    <s v="1.000000"/>
    <s v="mpveiga"/>
    <s v="8"/>
    <s v="Encerrado pelo sistema"/>
    <s v="Formulario Solicitação - Padrão"/>
    <s v=""/>
    <s v=""/>
    <s v=""/>
    <s v=""/>
    <s v="0.000000"/>
    <s v="24.220000"/>
    <s v="23.720000"/>
    <s v=""/>
    <s v="27.060000"/>
    <s v="23.720000"/>
    <s v="Office 365"/>
    <s v="Baixa"/>
    <s v=""/>
  </r>
  <r>
    <s v="165590"/>
    <x v="5"/>
    <s v=""/>
    <s v=""/>
    <x v="1"/>
    <s v="2-SERVICO"/>
    <x v="1"/>
    <x v="56"/>
    <x v="2"/>
    <s v="020402"/>
    <s v="OPERACAO"/>
    <s v="176"/>
    <s v="2025-03-10T14:52:51.000Z"/>
    <s v="2025-03-10T16:01:23.000Z"/>
    <x v="99"/>
    <d v="1899-12-30T11:52:00"/>
    <x v="28"/>
    <x v="613"/>
    <s v="1-15 dias"/>
    <x v="1"/>
    <s v="FECHADO"/>
    <s v="NAO SE APLICA"/>
    <s v="NAO SE APLICA"/>
    <s v="NÃO"/>
    <x v="3"/>
    <s v="11"/>
    <s v="13"/>
    <s v="PORTO VELHO"/>
    <x v="9"/>
    <x v="4"/>
    <s v="165590"/>
    <s v=""/>
    <s v=""/>
    <s v=""/>
    <x v="0"/>
    <s v="165590"/>
    <x v="0"/>
    <s v="2 - SEG"/>
    <s v="2025-03-10T03:00:00.000Z"/>
    <s v="2025-03-10T03:00:00.000Z"/>
    <s v="2 - SEG"/>
    <s v="Horas Úteis"/>
    <s v="16.000000"/>
    <s v="1.000000"/>
    <s v="lucaslima"/>
    <s v="9"/>
    <s v="Encerrado pelo usuario"/>
    <s v="Formulario Solicitação - Padrão"/>
    <s v=""/>
    <s v=""/>
    <s v=""/>
    <s v=""/>
    <s v="1.100000"/>
    <s v="0.050000"/>
    <s v="1.140000"/>
    <s v=""/>
    <s v="1.340000"/>
    <s v="1.140000"/>
    <s v="Solicitação de Serviço"/>
    <s v="Baixa"/>
    <s v=""/>
  </r>
  <r>
    <s v="165591"/>
    <x v="1"/>
    <s v=""/>
    <s v=""/>
    <x v="1"/>
    <s v="2-SERVICO"/>
    <x v="0"/>
    <x v="14"/>
    <x v="48"/>
    <s v="040801"/>
    <s v="TECNOLOGIA DE INFORMACAO"/>
    <s v="37"/>
    <s v="2025-03-10T15:16:33.000Z"/>
    <s v="2025-03-10T18:21:30.000Z"/>
    <x v="99"/>
    <d v="1899-12-30T12:16:00"/>
    <x v="28"/>
    <x v="129"/>
    <s v="1-15 dias"/>
    <x v="1"/>
    <s v="FECHADO"/>
    <s v="NAO SE APLICA"/>
    <s v="NAO SE APLICA"/>
    <s v="NÃO"/>
    <x v="1"/>
    <s v="12"/>
    <s v="15"/>
    <s v="LOCAL NAO INFORMADO"/>
    <x v="9"/>
    <x v="4"/>
    <s v="165591"/>
    <s v=""/>
    <s v=""/>
    <s v=""/>
    <x v="0"/>
    <s v="165591"/>
    <x v="0"/>
    <s v="2 - SEG"/>
    <s v="2025-03-10T03:00:00.000Z"/>
    <s v="2025-03-10T03:00:00.000Z"/>
    <s v="2 - SEG"/>
    <s v="Horas Úteis"/>
    <s v="80.000000"/>
    <s v="1.000000"/>
    <s v="silass"/>
    <s v="8"/>
    <s v="Encerrado pelo sistema"/>
    <s v="Formulario Solicitação - Padrão"/>
    <s v=""/>
    <s v=""/>
    <s v=""/>
    <s v=""/>
    <s v=""/>
    <s v="0.040000"/>
    <s v="0.040000"/>
    <s v=""/>
    <s v=""/>
    <s v="0.040000"/>
    <s v="Erro no Zabbix"/>
    <s v="Baixa"/>
    <s v=""/>
  </r>
  <r>
    <s v="165592"/>
    <x v="8"/>
    <s v="0.020000"/>
    <s v="1.000000"/>
    <x v="1"/>
    <s v="2-SERVICO"/>
    <x v="0"/>
    <x v="13"/>
    <x v="20"/>
    <s v="N/D"/>
    <s v="NÃO DEFINIDO"/>
    <s v="385"/>
    <s v="2025-03-10T15:45:24.000Z"/>
    <s v="2025-03-11T20:33:35.000Z"/>
    <x v="99"/>
    <d v="1899-12-30T12:45:00"/>
    <x v="73"/>
    <x v="638"/>
    <s v="1-15 dias"/>
    <x v="1"/>
    <s v="FECHADO"/>
    <s v="NAO SE APLICA"/>
    <s v="NAO SE APLICA"/>
    <s v="NÃO"/>
    <x v="5"/>
    <s v="12"/>
    <s v="17"/>
    <s v="LOCAL NAO INFORMADO"/>
    <x v="9"/>
    <x v="4"/>
    <s v="165592"/>
    <s v=""/>
    <s v=""/>
    <s v=""/>
    <x v="0"/>
    <s v="165592"/>
    <x v="1"/>
    <s v="2 - SEG"/>
    <s v="2025-03-10T03:00:00.000Z"/>
    <s v="2025-03-10T03:00:00.000Z"/>
    <s v="3 - TER"/>
    <s v="Horas Úteis"/>
    <s v="80.000000"/>
    <s v="1.000000"/>
    <s v="joaon"/>
    <s v="8"/>
    <s v="Encerrado pelo sistema"/>
    <s v="Formulario Solicitação - Padrão"/>
    <s v=""/>
    <s v=""/>
    <s v=""/>
    <s v=""/>
    <s v="0.000000"/>
    <s v="13.910000"/>
    <s v="13.830000"/>
    <s v=""/>
    <s v="27.070000"/>
    <s v="13.830000"/>
    <s v="SEM EMAIL ELETROBRAS"/>
    <s v="Baixa"/>
    <s v=""/>
  </r>
  <r>
    <s v="165593"/>
    <x v="8"/>
    <s v=""/>
    <s v=""/>
    <x v="1"/>
    <s v="2-SERVICO"/>
    <x v="0"/>
    <x v="13"/>
    <x v="11"/>
    <s v="N/D"/>
    <s v="NÃO DEFINIDO"/>
    <s v="385"/>
    <s v="2025-03-10T16:02:51.000Z"/>
    <s v="2025-03-11T20:10:43.000Z"/>
    <x v="99"/>
    <d v="1899-12-30T13:02:00"/>
    <x v="73"/>
    <x v="637"/>
    <s v="1-15 dias"/>
    <x v="1"/>
    <s v="FECHADO"/>
    <s v="NAO SE APLICA"/>
    <s v="NAO SE APLICA"/>
    <s v="NÃO"/>
    <x v="5"/>
    <s v="13"/>
    <s v="17"/>
    <s v="LOCAL NAO INFORMADO"/>
    <x v="9"/>
    <x v="4"/>
    <s v="165593"/>
    <s v=""/>
    <s v=""/>
    <s v=""/>
    <x v="0"/>
    <s v="165593"/>
    <x v="1"/>
    <s v="2 - SEG"/>
    <s v="2025-03-10T03:00:00.000Z"/>
    <s v="2025-03-10T03:00:00.000Z"/>
    <s v="3 - TER"/>
    <s v="Horas Úteis"/>
    <s v="80.000000"/>
    <s v="1.000000"/>
    <s v="joaon"/>
    <s v="8"/>
    <s v="Encerrado pelo sistema"/>
    <s v="Formulario Solicitação - Padrão"/>
    <s v=""/>
    <s v=""/>
    <s v=""/>
    <s v=""/>
    <s v="0.030000"/>
    <s v="13.210000"/>
    <s v="13.150000"/>
    <s v=""/>
    <s v="27.040000"/>
    <s v="13.150000"/>
    <s v="SEM LICENÇA DO PACOTE OFFICE"/>
    <s v="Baixa"/>
    <s v=""/>
  </r>
  <r>
    <s v="165594"/>
    <x v="1"/>
    <s v=""/>
    <s v=""/>
    <x v="0"/>
    <s v="1-INCIDENTE"/>
    <x v="1"/>
    <x v="56"/>
    <x v="4"/>
    <s v="020402"/>
    <s v="OPERACAO"/>
    <s v="176"/>
    <s v="2025-03-10T16:16:58.000Z"/>
    <s v="2025-03-13T13:54:33.000Z"/>
    <x v="99"/>
    <d v="1899-12-30T13:16:00"/>
    <x v="90"/>
    <x v="115"/>
    <s v="1-15 dias"/>
    <x v="1"/>
    <s v="FECHADO"/>
    <s v="NAO SE APLICA"/>
    <s v="NAO SE APLICA"/>
    <s v="NÃO"/>
    <x v="3"/>
    <s v="13"/>
    <s v="10"/>
    <s v="PORTO VELHO"/>
    <x v="9"/>
    <x v="4"/>
    <s v="165594"/>
    <s v=""/>
    <s v=""/>
    <s v=""/>
    <x v="0"/>
    <s v="165594"/>
    <x v="1"/>
    <s v="2 - SEG"/>
    <s v="2025-03-10T03:00:00.000Z"/>
    <s v="2025-03-10T03:00:00.000Z"/>
    <s v="5 - QUI"/>
    <s v="Horas Úteis"/>
    <s v="16.000000"/>
    <s v="1.000000"/>
    <s v="patriciasilva"/>
    <s v="9"/>
    <s v="Encerrado pelo usuario"/>
    <s v="Formulario Incidente - Sistemas - Erro Sistemas"/>
    <s v=""/>
    <s v=""/>
    <s v=""/>
    <s v=""/>
    <s v=""/>
    <s v="0.610000"/>
    <s v="0.610000"/>
    <s v=""/>
    <s v=""/>
    <s v="0.610000"/>
    <s v="Sem acesso ao SIGO"/>
    <s v="Baixa"/>
    <s v=""/>
  </r>
  <r>
    <s v="165595"/>
    <x v="10"/>
    <s v="0.000000"/>
    <s v="0.000000"/>
    <x v="1"/>
    <s v="2-SERVICO"/>
    <x v="0"/>
    <x v="27"/>
    <x v="2"/>
    <s v="N/D"/>
    <s v="NÃO DEFINIDO"/>
    <s v="385"/>
    <s v="2025-03-10T16:26:47.000Z"/>
    <s v="2025-03-10T17:24:39.000Z"/>
    <x v="99"/>
    <d v="1899-12-30T13:26:00"/>
    <x v="28"/>
    <x v="397"/>
    <s v="1-15 dias"/>
    <x v="1"/>
    <s v="FECHADO"/>
    <s v="NAO SE APLICA"/>
    <s v="NAO SE APLICA"/>
    <s v="NÃO"/>
    <x v="10"/>
    <s v="13"/>
    <s v="14"/>
    <s v="LOCAL NAO INFORMADO"/>
    <x v="9"/>
    <x v="4"/>
    <s v="165595"/>
    <s v=""/>
    <s v=""/>
    <s v=""/>
    <x v="0"/>
    <s v="165595"/>
    <x v="0"/>
    <s v="2 - SEG"/>
    <s v="2025-03-10T03:00:00.000Z"/>
    <s v="2025-03-10T03:00:00.000Z"/>
    <s v="2 - SEG"/>
    <s v="Horas Úteis"/>
    <s v="80.000000"/>
    <s v="1.000000"/>
    <s v="kleitoncoutinho.elb"/>
    <s v="8"/>
    <s v="Encerrado pelo sistema"/>
    <s v="Formulario Solicitação - Padrão"/>
    <s v=""/>
    <s v=""/>
    <s v=""/>
    <s v=""/>
    <s v="0.070000"/>
    <s v="0.900000"/>
    <s v="0.960000"/>
    <s v=""/>
    <s v="27.060000"/>
    <s v="0.960000"/>
    <s v="SENHA"/>
    <s v="Baixa"/>
    <s v=""/>
  </r>
  <r>
    <s v="165596"/>
    <x v="10"/>
    <s v=""/>
    <s v=""/>
    <x v="0"/>
    <s v="1-INCIDENTE"/>
    <x v="0"/>
    <x v="11"/>
    <x v="8"/>
    <s v="040801"/>
    <s v="TECNOLOGIA DE INFORMACAO"/>
    <s v="37"/>
    <s v="2025-03-10T16:57:00.000Z"/>
    <s v="2025-03-10T17:18:00.000Z"/>
    <x v="99"/>
    <d v="1899-12-30T13:57:00"/>
    <x v="28"/>
    <x v="639"/>
    <s v="1-15 dias"/>
    <x v="1"/>
    <s v="FECHADO"/>
    <s v="NAO SE APLICA"/>
    <s v="NAO SE APLICA"/>
    <s v="NÃO"/>
    <x v="0"/>
    <s v="13"/>
    <s v="14"/>
    <s v="LOCAL NAO INFORMADO"/>
    <x v="9"/>
    <x v="4"/>
    <s v="165596"/>
    <s v=""/>
    <s v=""/>
    <s v=""/>
    <x v="0"/>
    <s v="165596"/>
    <x v="1"/>
    <s v="2 - SEG"/>
    <s v="2025-03-10T03:00:00.000Z"/>
    <s v="2025-03-10T03:00:00.000Z"/>
    <s v="2 - SEG"/>
    <s v="Horas Úteis"/>
    <s v="24.000000"/>
    <s v="1.000000"/>
    <s v="jorgepereira"/>
    <s v="8"/>
    <s v="Encerrado pelo sistema"/>
    <s v="Formulario Incidente - Padrão"/>
    <s v=""/>
    <s v=""/>
    <s v=""/>
    <s v=""/>
    <s v="0.000000"/>
    <s v="0.350000"/>
    <s v="0.350000"/>
    <s v=""/>
    <s v="27.010000"/>
    <s v="0.350000"/>
    <s v=" Task: Check list Torre Rádio UHE"/>
    <s v="Normal"/>
    <s v=""/>
  </r>
  <r>
    <s v="165597"/>
    <x v="10"/>
    <s v=""/>
    <s v=""/>
    <x v="0"/>
    <s v="1-INCIDENTE"/>
    <x v="0"/>
    <x v="11"/>
    <x v="8"/>
    <s v="040801"/>
    <s v="TECNOLOGIA DE INFORMACAO"/>
    <s v="37"/>
    <s v="2025-03-10T16:58:00.000Z"/>
    <s v="2025-03-10T17:17:43.000Z"/>
    <x v="99"/>
    <d v="1899-12-30T13:58:00"/>
    <x v="28"/>
    <x v="526"/>
    <s v="1-15 dias"/>
    <x v="1"/>
    <s v="FECHADO"/>
    <s v="NAO SE APLICA"/>
    <s v="NAO SE APLICA"/>
    <s v="NÃO"/>
    <x v="0"/>
    <s v="13"/>
    <s v="14"/>
    <s v="LOCAL NAO INFORMADO"/>
    <x v="9"/>
    <x v="4"/>
    <s v="165597"/>
    <s v=""/>
    <s v=""/>
    <s v=""/>
    <x v="0"/>
    <s v="165597"/>
    <x v="1"/>
    <s v="2 - SEG"/>
    <s v="2025-03-10T03:00:00.000Z"/>
    <s v="2025-03-10T03:00:00.000Z"/>
    <s v="2 - SEG"/>
    <s v="Horas Úteis"/>
    <s v="24.000000"/>
    <s v="1.000000"/>
    <s v="jorgepereira"/>
    <s v="8"/>
    <s v="Encerrado pelo sistema"/>
    <s v="Formulario Incidente - Padrão"/>
    <s v=""/>
    <s v=""/>
    <s v=""/>
    <s v=""/>
    <s v="0.000000"/>
    <s v="0.330000"/>
    <s v="0.330000"/>
    <s v=""/>
    <s v="27.010000"/>
    <s v="0.330000"/>
    <s v=" Task: Check List Sala Cofre TI"/>
    <s v="Normal"/>
    <s v=""/>
  </r>
  <r>
    <s v="165598"/>
    <x v="11"/>
    <s v=""/>
    <s v=""/>
    <x v="1"/>
    <s v="2-SERVICO"/>
    <x v="1"/>
    <x v="28"/>
    <x v="14"/>
    <s v="020403"/>
    <s v="MANUTENCAO DE UNIDADES GERADORAS"/>
    <s v="190"/>
    <s v="2025-03-10T17:08:23.000Z"/>
    <s v="2025-03-17T17:53:20.000Z"/>
    <x v="99"/>
    <d v="1899-12-30T14:08:00"/>
    <x v="94"/>
    <x v="98"/>
    <s v="1-15 dias"/>
    <x v="1"/>
    <s v="FECHADO"/>
    <s v="NAO SE APLICA"/>
    <s v="NAO SE APLICA"/>
    <s v="NÃO"/>
    <x v="4"/>
    <s v="14"/>
    <s v="14"/>
    <s v="LOCAL NAO INFORMADO"/>
    <x v="9"/>
    <x v="4"/>
    <s v="165598"/>
    <s v=""/>
    <s v=""/>
    <s v=""/>
    <x v="0"/>
    <s v="165598"/>
    <x v="0"/>
    <s v="2 - SEG"/>
    <s v="2025-03-10T03:00:00.000Z"/>
    <s v="2025-03-17T03:00:00.000Z"/>
    <s v="2 - SEG"/>
    <s v="Horas Úteis"/>
    <s v="100.000000"/>
    <s v="1.000000"/>
    <s v="matheuspmatos"/>
    <s v="8"/>
    <s v="Encerrado pelo sistema"/>
    <s v="Formulario Solicitação - Padrão"/>
    <s v=""/>
    <s v=""/>
    <s v=""/>
    <s v=""/>
    <s v="44.600000"/>
    <s v="1.400000"/>
    <s v="45.830000"/>
    <s v=""/>
    <s v="27.070000"/>
    <s v="45.830000"/>
    <s v="Liberação para Gestão de Documentos."/>
    <s v="Baixa"/>
    <s v=""/>
  </r>
  <r>
    <s v="165599"/>
    <x v="8"/>
    <s v=""/>
    <s v=""/>
    <x v="1"/>
    <s v="2-SERVICO"/>
    <x v="0"/>
    <x v="13"/>
    <x v="11"/>
    <s v="020405"/>
    <s v="MANUTENCAO DE SISTEMA DE TRANSMISSAO, AUTOMACAO E AUXILIARES"/>
    <s v="105"/>
    <s v="2025-03-10T17:33:35.000Z"/>
    <s v="2025-03-11T20:40:46.000Z"/>
    <x v="99"/>
    <d v="1899-12-30T14:33:00"/>
    <x v="73"/>
    <x v="28"/>
    <s v="1-15 dias"/>
    <x v="1"/>
    <s v="FECHADO"/>
    <s v="NAO SE APLICA"/>
    <s v="NAO SE APLICA"/>
    <s v="NÃO"/>
    <x v="5"/>
    <s v="14"/>
    <s v="17"/>
    <s v="LOCAL NAO INFORMADO"/>
    <x v="9"/>
    <x v="4"/>
    <s v="165599"/>
    <s v=""/>
    <s v=""/>
    <s v=""/>
    <x v="0"/>
    <s v="165599"/>
    <x v="0"/>
    <s v="2 - SEG"/>
    <s v="2025-03-10T03:00:00.000Z"/>
    <s v="2025-03-10T03:00:00.000Z"/>
    <s v="3 - TER"/>
    <s v="Horas Úteis"/>
    <s v="80.000000"/>
    <s v="1.000000"/>
    <s v="alessandrosouza"/>
    <s v="8"/>
    <s v="Encerrado pelo sistema"/>
    <s v="Formulario Solicitação - Padrão"/>
    <s v=""/>
    <s v=""/>
    <s v=""/>
    <s v=""/>
    <s v="0.000000"/>
    <s v="12.300000"/>
    <s v="12.140000"/>
    <s v=""/>
    <s v="27.030000"/>
    <s v="12.140000"/>
    <s v="Adicionar integrante a lista de distribuição - SAE-TO"/>
    <s v="Baixa"/>
    <s v=""/>
  </r>
  <r>
    <s v="165600"/>
    <x v="0"/>
    <s v="0.500000"/>
    <s v="30.000000"/>
    <x v="1"/>
    <s v="2-SERVICO"/>
    <x v="0"/>
    <x v="16"/>
    <x v="31"/>
    <s v="020403"/>
    <s v="MANUTENCAO DE UNIDADES GERADORAS"/>
    <s v="190"/>
    <s v="2025-03-10T17:38:33.000Z"/>
    <s v="2025-03-10T20:27:56.000Z"/>
    <x v="99"/>
    <d v="1899-12-30T14:38:00"/>
    <x v="28"/>
    <x v="102"/>
    <s v="1-15 dias"/>
    <x v="1"/>
    <s v="FECHADO"/>
    <s v="NAO SE APLICA"/>
    <s v="NAO SE APLICA"/>
    <s v="NÃO"/>
    <x v="0"/>
    <s v="14"/>
    <s v="17"/>
    <s v="PORTO VELHO"/>
    <x v="9"/>
    <x v="4"/>
    <s v="165600"/>
    <s v=""/>
    <s v=""/>
    <s v=""/>
    <x v="0"/>
    <s v="165600"/>
    <x v="0"/>
    <s v="2 - SEG"/>
    <s v="2025-03-10T03:00:00.000Z"/>
    <s v="2025-03-10T03:00:00.000Z"/>
    <s v="2 - SEG"/>
    <s v="Horas Úteis"/>
    <s v="80.000000"/>
    <s v="1.000000"/>
    <s v="anabarbosa"/>
    <s v="8"/>
    <s v="Encerrado pelo sistema"/>
    <s v="Formulario Solicitação - Padrão"/>
    <s v=""/>
    <s v=""/>
    <s v=""/>
    <s v=""/>
    <s v="0.000000"/>
    <s v="2.830000"/>
    <s v="2.830000"/>
    <s v=""/>
    <s v="27.010000"/>
    <s v="2.830000"/>
    <s v="Alteração de login cooporativo tablet"/>
    <s v="Baixa"/>
    <s v=""/>
  </r>
  <r>
    <s v="165601"/>
    <x v="14"/>
    <s v=""/>
    <s v=""/>
    <x v="1"/>
    <s v="2-SERVICO"/>
    <x v="1"/>
    <x v="5"/>
    <x v="2"/>
    <s v="040501"/>
    <s v="CONTRATACOES"/>
    <s v="52"/>
    <s v="2025-03-10T17:52:50.000Z"/>
    <s v="2025-03-12T22:00:51.000Z"/>
    <x v="99"/>
    <d v="1899-12-30T14:52:00"/>
    <x v="86"/>
    <x v="161"/>
    <s v="1-15 dias"/>
    <x v="1"/>
    <s v="FECHADO"/>
    <s v="NAO SE APLICA"/>
    <s v="NAO SE APLICA"/>
    <s v="NÃO"/>
    <x v="2"/>
    <s v="14"/>
    <s v="19"/>
    <s v="PORTO VELHO"/>
    <x v="9"/>
    <x v="4"/>
    <s v="165601"/>
    <s v=""/>
    <s v=""/>
    <s v=""/>
    <x v="0"/>
    <s v="165601"/>
    <x v="0"/>
    <s v="2 - SEG"/>
    <s v="2025-03-10T03:00:00.000Z"/>
    <s v="2025-03-10T03:00:00.000Z"/>
    <s v="4 - QUA"/>
    <s v="Horas Úteis"/>
    <s v="40.000000"/>
    <s v="1.000000"/>
    <s v="rogeralencar"/>
    <s v="8"/>
    <s v="Encerrado pelo sistema"/>
    <s v="Formulario Solicitação - Padrão"/>
    <s v=""/>
    <s v="13.070000"/>
    <s v=""/>
    <s v=""/>
    <s v="8.240000"/>
    <s v="0.010000"/>
    <s v="21.160000"/>
    <s v=""/>
    <s v="27.050000"/>
    <s v="21.160000"/>
    <s v="Cadastrar Aprovador Eletrobrás"/>
    <s v="Baixa"/>
    <s v=""/>
  </r>
  <r>
    <s v="165602"/>
    <x v="3"/>
    <s v=""/>
    <s v=""/>
    <x v="1"/>
    <s v="2-SERVICO"/>
    <x v="1"/>
    <x v="24"/>
    <x v="2"/>
    <s v="N/D"/>
    <s v="NÃO DEFINIDO"/>
    <s v="385"/>
    <s v="2025-03-10T18:03:11.000Z"/>
    <s v="2025-03-10T19:51:25.000Z"/>
    <x v="99"/>
    <d v="1899-12-30T15:03:00"/>
    <x v="28"/>
    <x v="276"/>
    <s v="1-15 dias"/>
    <x v="1"/>
    <s v="FECHADO"/>
    <s v="NAO SE APLICA"/>
    <s v="NAO SE APLICA"/>
    <s v="NÃO"/>
    <x v="2"/>
    <s v="15"/>
    <s v="16"/>
    <s v="LOCAL NAO INFORMADO"/>
    <x v="9"/>
    <x v="4"/>
    <s v="165602"/>
    <s v=""/>
    <s v=""/>
    <s v=""/>
    <x v="0"/>
    <s v="165602"/>
    <x v="0"/>
    <s v="2 - SEG"/>
    <s v="2025-03-10T03:00:00.000Z"/>
    <s v="2025-03-10T03:00:00.000Z"/>
    <s v="2 - SEG"/>
    <s v="Horas Úteis"/>
    <s v="40.000000"/>
    <s v="1.000000"/>
    <s v="maraisalima.elb"/>
    <s v="8"/>
    <s v="Encerrado pelo sistema"/>
    <s v="Formulario Solicitação - Padrão"/>
    <s v=""/>
    <s v=""/>
    <s v=""/>
    <s v="1.750000"/>
    <s v="0.000000"/>
    <s v="0.050000"/>
    <s v="0.060000"/>
    <s v=""/>
    <s v="27.030000"/>
    <s v="1.810000"/>
    <s v="ERRO NA IMPORTAÇÃO DA INTERFACE"/>
    <s v="Baixa"/>
    <s v=""/>
  </r>
  <r>
    <s v="165603"/>
    <x v="7"/>
    <s v=""/>
    <s v=""/>
    <x v="1"/>
    <s v="2-SERVICO"/>
    <x v="1"/>
    <x v="29"/>
    <x v="2"/>
    <s v="040701"/>
    <s v="GESTAO DE PESSOAS"/>
    <s v="20"/>
    <s v="2025-03-10T18:04:25.000Z"/>
    <s v="2025-03-10T18:29:06.000Z"/>
    <x v="99"/>
    <d v="1899-12-30T15:04:00"/>
    <x v="28"/>
    <x v="640"/>
    <s v="1-15 dias"/>
    <x v="1"/>
    <s v="FECHADO"/>
    <s v="NAO SE APLICA"/>
    <s v="NAO SE APLICA"/>
    <s v="NÃO"/>
    <x v="4"/>
    <s v="15"/>
    <s v="15"/>
    <s v="LOCAL NAO INFORMADO"/>
    <x v="9"/>
    <x v="4"/>
    <s v="165603"/>
    <s v=""/>
    <s v=""/>
    <s v=""/>
    <x v="0"/>
    <s v="165603"/>
    <x v="1"/>
    <s v="2 - SEG"/>
    <s v="2025-03-10T03:00:00.000Z"/>
    <s v="2025-03-10T03:00:00.000Z"/>
    <s v="2 - SEG"/>
    <s v="Horas Úteis"/>
    <s v="40.000000"/>
    <s v="1.000000"/>
    <s v="mellissagcardoso"/>
    <s v="8"/>
    <s v="Encerrado pelo sistema"/>
    <s v="Formulario Solicitação - Padrão"/>
    <s v=""/>
    <s v=""/>
    <s v=""/>
    <s v=""/>
    <s v="0.410000"/>
    <s v=""/>
    <s v="0.410000"/>
    <s v=""/>
    <s v="27.070000"/>
    <s v="0.410000"/>
    <s v="VERIFICAÇÃO DE EMAIL"/>
    <s v="Baixa"/>
    <s v=""/>
  </r>
  <r>
    <s v="165604"/>
    <x v="10"/>
    <s v="0.000000"/>
    <s v="0.000000"/>
    <x v="1"/>
    <s v="2-SERVICO"/>
    <x v="0"/>
    <x v="34"/>
    <x v="18"/>
    <s v="020402"/>
    <s v="OPERACAO"/>
    <s v="176"/>
    <s v="2025-03-10T18:39:42.000Z"/>
    <s v="2025-03-10T20:44:26.000Z"/>
    <x v="99"/>
    <d v="1899-12-30T15:39:00"/>
    <x v="28"/>
    <x v="134"/>
    <s v="1-15 dias"/>
    <x v="1"/>
    <s v="FECHADO"/>
    <s v="NAO SE APLICA"/>
    <s v="NAO SE APLICA"/>
    <s v="NÃO"/>
    <x v="10"/>
    <s v="15"/>
    <s v="17"/>
    <s v="PORTO VELHO"/>
    <x v="9"/>
    <x v="4"/>
    <s v="165604"/>
    <s v=""/>
    <s v=""/>
    <s v=""/>
    <x v="0"/>
    <s v="165604"/>
    <x v="0"/>
    <s v="2 - SEG"/>
    <s v="2025-03-10T03:00:00.000Z"/>
    <s v="2025-03-10T03:00:00.000Z"/>
    <s v="2 - SEG"/>
    <s v="Horas Úteis"/>
    <s v="80.000000"/>
    <s v="1.000000"/>
    <s v="lucaslima"/>
    <s v="8"/>
    <s v="Encerrado pelo sistema"/>
    <s v="Formulario Solicitação - Padrão"/>
    <s v=""/>
    <s v=""/>
    <s v=""/>
    <s v=""/>
    <s v="1.850000"/>
    <s v="0.230000"/>
    <s v="2.080000"/>
    <s v=""/>
    <s v="27.070000"/>
    <s v="2.080000"/>
    <s v="Solicitação de serviço"/>
    <s v="Baixa"/>
    <s v=""/>
  </r>
  <r>
    <s v="165605"/>
    <x v="1"/>
    <s v=""/>
    <s v=""/>
    <x v="0"/>
    <s v="1-INCIDENTE"/>
    <x v="0"/>
    <x v="1"/>
    <x v="0"/>
    <s v="N/D"/>
    <s v="NÃO DEFINIDO"/>
    <s v="385"/>
    <s v="2025-03-10T18:59:06.000Z"/>
    <s v="2025-03-10T22:21:30.000Z"/>
    <x v="99"/>
    <d v="1899-12-30T15:59:00"/>
    <x v="28"/>
    <x v="104"/>
    <s v="1-15 dias"/>
    <x v="1"/>
    <s v="FECHADO"/>
    <s v="NAO SE APLICA"/>
    <s v="NAO SE APLICA"/>
    <s v="NÃO"/>
    <x v="1"/>
    <s v="15"/>
    <s v="19"/>
    <s v="LOCAL NAO INFORMADO"/>
    <x v="9"/>
    <x v="4"/>
    <s v="165605"/>
    <s v=""/>
    <s v=""/>
    <s v=""/>
    <x v="0"/>
    <s v="165605"/>
    <x v="0"/>
    <s v="2 - SEG"/>
    <s v="2025-03-10T03:00:00.000Z"/>
    <s v="2025-03-10T03:00:00.000Z"/>
    <s v="2 - SEG"/>
    <s v="Horas Úteis"/>
    <s v="4.000000"/>
    <s v="1.000000"/>
    <s v="noc_ebsit"/>
    <s v="8"/>
    <s v="Encerrado pelo sistema"/>
    <s v="Formulario Incidente - Padrão"/>
    <s v=""/>
    <s v=""/>
    <s v=""/>
    <s v=""/>
    <s v="0.170000"/>
    <s v="0.180000"/>
    <s v="0.350000"/>
    <s v=""/>
    <s v=""/>
    <s v="0.350000"/>
    <s v="SAEN--APS-PRD-SAE-PVH-AP-022 / SAEN--SWT-PRD-SAE-PVH-SW-REFEITORIO-R2-001"/>
    <s v="Baixa"/>
    <s v=""/>
  </r>
  <r>
    <s v="165606"/>
    <x v="10"/>
    <s v="0.000000"/>
    <s v="0.000000"/>
    <x v="1"/>
    <s v="2-SERVICO"/>
    <x v="0"/>
    <x v="15"/>
    <x v="6"/>
    <s v="020402"/>
    <s v="OPERACAO"/>
    <s v="176"/>
    <s v="2025-03-10T19:13:10.000Z"/>
    <s v="2025-03-17T14:19:14.000Z"/>
    <x v="99"/>
    <d v="1899-12-30T16:13:00"/>
    <x v="94"/>
    <x v="81"/>
    <s v="1-15 dias"/>
    <x v="1"/>
    <s v="FECHADO"/>
    <s v="NAO SE APLICA"/>
    <s v="NAO SE APLICA"/>
    <s v="NÃO"/>
    <x v="10"/>
    <s v="16"/>
    <s v="11"/>
    <s v="LOCAL NAO INFORMADO"/>
    <x v="9"/>
    <x v="4"/>
    <s v="165606"/>
    <s v=""/>
    <s v=""/>
    <s v=""/>
    <x v="0"/>
    <s v="165606"/>
    <x v="0"/>
    <s v="2 - SEG"/>
    <s v="2025-03-10T03:00:00.000Z"/>
    <s v="2025-03-17T03:00:00.000Z"/>
    <s v="2 - SEG"/>
    <s v="Horas Úteis"/>
    <s v="16.000000"/>
    <s v="1.000000"/>
    <s v="ruisilva"/>
    <s v="8"/>
    <s v="Encerrado pelo sistema"/>
    <s v="Formulario Solicitação - Padrão"/>
    <s v=""/>
    <s v=""/>
    <s v=""/>
    <s v="35.670000"/>
    <s v="0.030000"/>
    <s v="4.560000"/>
    <s v="4.510000"/>
    <s v=""/>
    <s v="27.060000"/>
    <s v="40.180000"/>
    <s v="sem acesso a pasta de rede"/>
    <s v="Baixa"/>
    <s v=""/>
  </r>
  <r>
    <s v="165607"/>
    <x v="8"/>
    <s v=""/>
    <s v=""/>
    <x v="1"/>
    <s v="2-SERVICO"/>
    <x v="0"/>
    <x v="15"/>
    <x v="3"/>
    <s v="N/D"/>
    <s v="NÃO DEFINIDO"/>
    <s v="385"/>
    <s v="2025-03-10T19:18:54.000Z"/>
    <s v="2025-03-14T20:17:31.000Z"/>
    <x v="99"/>
    <d v="1899-12-30T16:18:00"/>
    <x v="100"/>
    <x v="624"/>
    <s v="1-15 dias"/>
    <x v="1"/>
    <s v="FECHADO"/>
    <s v="NAO SE APLICA"/>
    <s v="NAO SE APLICA"/>
    <s v="NÃO"/>
    <x v="5"/>
    <s v="16"/>
    <s v="17"/>
    <s v="LOCAL NAO INFORMADO"/>
    <x v="9"/>
    <x v="4"/>
    <s v="165607"/>
    <s v=""/>
    <s v=""/>
    <s v=""/>
    <x v="0"/>
    <s v="165607"/>
    <x v="1"/>
    <s v="2 - SEG"/>
    <s v="2025-03-10T03:00:00.000Z"/>
    <s v="2025-03-10T03:00:00.000Z"/>
    <s v="6 - SEX"/>
    <s v="Horas Úteis"/>
    <s v="80.000000"/>
    <s v="1.000000"/>
    <s v="rafaelcunha.elb"/>
    <s v="8"/>
    <s v="Encerrado pelo sistema"/>
    <s v="Gestão de acesso"/>
    <s v=""/>
    <s v="16.300000"/>
    <s v=""/>
    <s v="10.250000"/>
    <s v="0.170000"/>
    <s v="10.580000"/>
    <s v="26.880000"/>
    <s v=""/>
    <s v="27.020000"/>
    <s v="37.130000"/>
    <s v="Liberação de pasta contas a pagar"/>
    <s v="Baixa"/>
    <s v=""/>
  </r>
  <r>
    <s v="165608"/>
    <x v="10"/>
    <s v="0.000000"/>
    <s v="0.000000"/>
    <x v="1"/>
    <s v="2-SERVICO"/>
    <x v="0"/>
    <x v="15"/>
    <x v="3"/>
    <s v="N/D"/>
    <s v="NÃO DEFINIDO"/>
    <s v="385"/>
    <s v="2025-03-10T19:36:14.000Z"/>
    <s v="2025-03-11T13:29:48.000Z"/>
    <x v="99"/>
    <d v="1899-12-30T16:36:00"/>
    <x v="73"/>
    <x v="429"/>
    <s v="1-15 dias"/>
    <x v="1"/>
    <s v="FECHADO"/>
    <s v="NAO SE APLICA"/>
    <s v="NAO SE APLICA"/>
    <s v="NÃO"/>
    <x v="10"/>
    <s v="16"/>
    <s v="10"/>
    <s v="LOCAL NAO INFORMADO"/>
    <x v="9"/>
    <x v="4"/>
    <s v="165608"/>
    <s v=""/>
    <s v=""/>
    <s v=""/>
    <x v="0"/>
    <s v="165608"/>
    <x v="1"/>
    <s v="2 - SEG"/>
    <s v="2025-03-10T03:00:00.000Z"/>
    <s v="2025-03-10T03:00:00.000Z"/>
    <s v="3 - TER"/>
    <s v="Horas Úteis"/>
    <s v="80.000000"/>
    <s v="1.000000"/>
    <s v="kleitoncoutinho.elb"/>
    <s v="8"/>
    <s v="Encerrado pelo sistema"/>
    <s v="Formulario Solicitação - Padrão"/>
    <s v=""/>
    <s v=""/>
    <s v=""/>
    <s v=""/>
    <s v="0.020000"/>
    <s v="2.880000"/>
    <s v="2.900000"/>
    <s v=""/>
    <s v="27.060000"/>
    <s v="2.900000"/>
    <s v="Sem acesso as Pastas e Email"/>
    <s v="Baixa"/>
    <s v=""/>
  </r>
  <r>
    <s v="165609"/>
    <x v="27"/>
    <s v="0.250000"/>
    <s v="15.000000"/>
    <x v="1"/>
    <s v="2-SERVICO"/>
    <x v="0"/>
    <x v="34"/>
    <x v="18"/>
    <s v="020402"/>
    <s v="OPERACAO"/>
    <s v="176"/>
    <s v="2025-03-10T20:32:57.000Z"/>
    <s v="2025-03-11T15:08:11.000Z"/>
    <x v="99"/>
    <d v="1899-12-30T17:32:00"/>
    <x v="73"/>
    <x v="581"/>
    <s v="1-15 dias"/>
    <x v="1"/>
    <s v="FECHADO"/>
    <s v="NAO SE APLICA"/>
    <s v="NAO SE APLICA"/>
    <s v="NÃO"/>
    <x v="0"/>
    <s v="17"/>
    <s v="12"/>
    <s v="PORTO VELHO"/>
    <x v="9"/>
    <x v="4"/>
    <s v="165609"/>
    <s v=""/>
    <s v=""/>
    <s v=""/>
    <x v="0"/>
    <s v="165609"/>
    <x v="2"/>
    <s v="2 - SEG"/>
    <s v="2025-03-10T03:00:00.000Z"/>
    <s v="2025-03-10T03:00:00.000Z"/>
    <s v="3 - TER"/>
    <s v="Horas Úteis"/>
    <s v="80.000000"/>
    <s v="1.000000"/>
    <s v="andreia.muller"/>
    <s v="8"/>
    <s v="Encerrado pelo sistema"/>
    <s v="Formulario Solicitação - Padrão"/>
    <s v=""/>
    <s v="3.250000"/>
    <s v=""/>
    <s v="0.070000"/>
    <s v="0.010000"/>
    <s v="0.240000"/>
    <s v="3.500000"/>
    <s v=""/>
    <s v="27.030000"/>
    <s v="3.570000"/>
    <s v="Instalação SIGO"/>
    <s v="Baixa"/>
    <s v=""/>
  </r>
  <r>
    <s v="165610"/>
    <x v="5"/>
    <s v=""/>
    <s v=""/>
    <x v="1"/>
    <s v="2-SERVICO"/>
    <x v="1"/>
    <x v="37"/>
    <x v="2"/>
    <s v="020402"/>
    <s v="OPERACAO"/>
    <s v="176"/>
    <s v="2025-03-10T20:41:09.000Z"/>
    <s v="2025-03-11T16:45:41.000Z"/>
    <x v="99"/>
    <d v="1899-12-30T17:41:00"/>
    <x v="73"/>
    <x v="178"/>
    <s v="1-15 dias"/>
    <x v="1"/>
    <s v="FECHADO"/>
    <s v="NAO SE APLICA"/>
    <s v="NAO SE APLICA"/>
    <s v="NÃO"/>
    <x v="3"/>
    <s v="17"/>
    <s v="13"/>
    <s v="PORTO VELHO"/>
    <x v="9"/>
    <x v="4"/>
    <s v="165610"/>
    <s v=""/>
    <s v=""/>
    <s v=""/>
    <x v="0"/>
    <s v="165610"/>
    <x v="0"/>
    <s v="2 - SEG"/>
    <s v="2025-03-10T03:00:00.000Z"/>
    <s v="2025-03-10T03:00:00.000Z"/>
    <s v="3 - TER"/>
    <s v="Horas Úteis"/>
    <s v="16.000000"/>
    <s v="1.000000"/>
    <s v="dionbarros"/>
    <s v="8"/>
    <s v="Encerrado pelo sistema"/>
    <s v="Formulario Solicitação - Padrão"/>
    <s v=""/>
    <s v="4.760000"/>
    <s v=""/>
    <s v=""/>
    <s v="0.000000"/>
    <s v="0.310000"/>
    <s v="5.080000"/>
    <s v=""/>
    <s v="27.050000"/>
    <s v="5.080000"/>
    <s v="Acesso ao EAM-Oracle"/>
    <s v="Baixa"/>
    <s v=""/>
  </r>
  <r>
    <s v="165611"/>
    <x v="10"/>
    <s v="0.000000"/>
    <s v="0.000000"/>
    <x v="1"/>
    <s v="2-SERVICO"/>
    <x v="0"/>
    <x v="15"/>
    <x v="2"/>
    <s v="020404"/>
    <s v="MANUT. CIVIL E SEGURANCA DE BARRAGEM"/>
    <s v="17"/>
    <s v="2025-03-10T20:50:07.000Z"/>
    <s v="2025-03-11T19:17:53.000Z"/>
    <x v="99"/>
    <d v="1899-12-30T17:50:00"/>
    <x v="73"/>
    <x v="177"/>
    <s v="1-15 dias"/>
    <x v="1"/>
    <s v="FECHADO"/>
    <s v="NAO SE APLICA"/>
    <s v="NAO SE APLICA"/>
    <s v="NÃO"/>
    <x v="10"/>
    <s v="17"/>
    <s v="16"/>
    <s v="LOCAL NAO INFORMADO"/>
    <x v="9"/>
    <x v="4"/>
    <s v="165611"/>
    <s v=""/>
    <s v=""/>
    <s v=""/>
    <x v="0"/>
    <s v="165611"/>
    <x v="0"/>
    <s v="2 - SEG"/>
    <s v="2025-03-10T03:00:00.000Z"/>
    <s v="2025-03-10T03:00:00.000Z"/>
    <s v="3 - TER"/>
    <s v="Horas Úteis"/>
    <s v="80.000000"/>
    <s v="1.000000"/>
    <s v="lunaluzlima"/>
    <s v="8"/>
    <s v="Encerrado pelo sistema"/>
    <s v="Formulario Solicitação - Padrão"/>
    <s v=""/>
    <s v=""/>
    <s v=""/>
    <s v="4.000000"/>
    <s v="0.010000"/>
    <s v="3.480000"/>
    <s v="3.480000"/>
    <s v=""/>
    <s v="27.830000"/>
    <s v="7.480000"/>
    <s v="imagens"/>
    <s v="Baixa"/>
    <s v=""/>
  </r>
  <r>
    <s v="165612"/>
    <x v="5"/>
    <s v=""/>
    <s v=""/>
    <x v="0"/>
    <s v="1-INCIDENTE"/>
    <x v="1"/>
    <x v="22"/>
    <x v="4"/>
    <s v="040301"/>
    <s v="CONTROLADORIA"/>
    <s v="48"/>
    <s v="2025-03-10T23:05:15.000Z"/>
    <s v="2025-03-11T18:09:47.000Z"/>
    <x v="99"/>
    <d v="1899-12-30T20:05:00"/>
    <x v="73"/>
    <x v="349"/>
    <s v="1-15 dias"/>
    <x v="1"/>
    <s v="FECHADO"/>
    <s v="NAO SE APLICA"/>
    <s v="NAO SE APLICA"/>
    <s v="NÃO"/>
    <x v="3"/>
    <s v="20"/>
    <s v="15"/>
    <s v="LOCAL NAO INFORMADO"/>
    <x v="9"/>
    <x v="4"/>
    <s v="165612"/>
    <s v=""/>
    <s v=""/>
    <s v=""/>
    <x v="0"/>
    <s v="165612"/>
    <x v="1"/>
    <s v="2 - SEG"/>
    <s v="2025-03-10T03:00:00.000Z"/>
    <s v="2025-03-10T03:00:00.000Z"/>
    <s v="3 - TER"/>
    <s v="Horas Úteis"/>
    <s v="16.000000"/>
    <s v="1.000000"/>
    <s v="gustavosouza"/>
    <s v="8"/>
    <s v="Encerrado pelo sistema"/>
    <s v="Formulario Incidente - Sistemas - Erro Sistemas"/>
    <s v=""/>
    <s v=""/>
    <s v=""/>
    <s v=""/>
    <s v="1.390000"/>
    <s v="4.820000"/>
    <s v="6.170000"/>
    <s v=""/>
    <s v="27.060000"/>
    <s v="6.170000"/>
    <s v="Faturamento"/>
    <s v="Baixa"/>
    <s v=""/>
  </r>
  <r>
    <s v="165613"/>
    <x v="1"/>
    <s v=""/>
    <s v=""/>
    <x v="0"/>
    <s v="1-INCIDENTE"/>
    <x v="0"/>
    <x v="1"/>
    <x v="0"/>
    <s v="N/D"/>
    <s v="NÃO DEFINIDO"/>
    <s v="385"/>
    <s v="2025-03-11T00:58:25.000Z"/>
    <s v="2025-03-11T04:36:25.000Z"/>
    <x v="99"/>
    <d v="1899-12-30T21:58:00"/>
    <x v="73"/>
    <x v="209"/>
    <s v="1-15 dias"/>
    <x v="1"/>
    <s v="FECHADO"/>
    <s v="NAO SE APLICA"/>
    <s v="NAO SE APLICA"/>
    <s v="NÃO"/>
    <x v="1"/>
    <s v="21"/>
    <s v="01"/>
    <s v="LOCAL NAO INFORMADO"/>
    <x v="9"/>
    <x v="4"/>
    <s v="165613"/>
    <s v=""/>
    <s v=""/>
    <s v=""/>
    <x v="0"/>
    <s v="165613"/>
    <x v="0"/>
    <s v="2 - SEG"/>
    <s v="2025-03-10T03:00:00.000Z"/>
    <s v="2025-03-10T03:00:00.000Z"/>
    <s v="3 - TER"/>
    <s v="Horas Úteis"/>
    <s v="4.000000"/>
    <s v="1.000000"/>
    <s v="noc_ebsit"/>
    <s v="8"/>
    <s v="Encerrado pelo sistema"/>
    <s v="Formulario Incidente - Padrão"/>
    <s v=""/>
    <s v=""/>
    <s v=""/>
    <s v=""/>
    <s v="0.000000"/>
    <s v="0.000000"/>
    <s v="0.000000"/>
    <s v=""/>
    <s v=""/>
    <s v="0.000000"/>
    <s v=" SAEN--DBO-PRD-PCHDR"/>
    <s v="Baixa"/>
    <s v=""/>
  </r>
  <r>
    <s v="165614"/>
    <x v="1"/>
    <s v=""/>
    <s v=""/>
    <x v="0"/>
    <s v="1-INCIDENTE"/>
    <x v="0"/>
    <x v="1"/>
    <x v="0"/>
    <s v="N/D"/>
    <s v="NÃO DEFINIDO"/>
    <s v="385"/>
    <s v="2025-03-11T01:01:43.000Z"/>
    <s v="2025-03-11T04:36:24.000Z"/>
    <x v="99"/>
    <d v="1899-12-30T22:01:00"/>
    <x v="73"/>
    <x v="209"/>
    <s v="1-15 dias"/>
    <x v="1"/>
    <s v="FECHADO"/>
    <s v="NAO SE APLICA"/>
    <s v="NAO SE APLICA"/>
    <s v="NÃO"/>
    <x v="1"/>
    <s v="22"/>
    <s v="01"/>
    <s v="LOCAL NAO INFORMADO"/>
    <x v="9"/>
    <x v="4"/>
    <s v="165614"/>
    <s v=""/>
    <s v=""/>
    <s v=""/>
    <x v="0"/>
    <s v="165614"/>
    <x v="0"/>
    <s v="2 - SEG"/>
    <s v="2025-03-10T03:00:00.000Z"/>
    <s v="2025-03-10T03:00:00.000Z"/>
    <s v="3 - TER"/>
    <s v="Horas Úteis"/>
    <s v="4.000000"/>
    <s v="1.000000"/>
    <s v="noc_ebsit"/>
    <s v="8"/>
    <s v="Encerrado pelo sistema"/>
    <s v="Formulario Incidente - Padrão"/>
    <s v=""/>
    <s v=""/>
    <s v=""/>
    <s v=""/>
    <s v="0.000000"/>
    <s v="0.000000"/>
    <s v="0.000000"/>
    <s v=""/>
    <s v=""/>
    <s v="0.000000"/>
    <s v=" SAEN--DBO-PRD-PHDR"/>
    <s v="Baixa"/>
    <s v=""/>
  </r>
  <r>
    <s v="165615"/>
    <x v="2"/>
    <s v="0.030000"/>
    <s v="2.000000"/>
    <x v="0"/>
    <s v="1-INCIDENTE"/>
    <x v="0"/>
    <x v="2"/>
    <x v="0"/>
    <s v="040801"/>
    <s v="TECNOLOGIA DE INFORMACAO"/>
    <s v="37"/>
    <s v="2025-03-11T10:02:00.000Z"/>
    <s v="2025-03-11T12:22:12.000Z"/>
    <x v="100"/>
    <d v="1899-12-30T07:02:00"/>
    <x v="73"/>
    <x v="169"/>
    <s v="1-15 dias"/>
    <x v="1"/>
    <s v="FECHADO"/>
    <s v="NAO SE APLICA"/>
    <s v="NAO SE APLICA"/>
    <s v="NÃO"/>
    <x v="0"/>
    <s v="07"/>
    <s v="09"/>
    <s v="LOCAL NAO INFORMADO"/>
    <x v="9"/>
    <x v="4"/>
    <s v="165615"/>
    <s v=""/>
    <s v=""/>
    <s v=""/>
    <x v="0"/>
    <s v="165615"/>
    <x v="0"/>
    <s v="3 - TER"/>
    <s v="2025-03-10T03:00:00.000Z"/>
    <s v="2025-03-10T03:00:00.000Z"/>
    <s v="3 - TER"/>
    <s v="Horas Úteis"/>
    <s v="16.000000"/>
    <s v="1.000000"/>
    <s v="jorgepereira"/>
    <s v="8"/>
    <s v="Encerrado pelo sistema"/>
    <s v="Formulario Incidente - Padrão"/>
    <s v=""/>
    <s v=""/>
    <s v=""/>
    <s v=""/>
    <s v=""/>
    <s v="0.370000"/>
    <s v="0.370000"/>
    <s v=""/>
    <s v="27.020000"/>
    <s v="0.370000"/>
    <s v="Task: Verificar Status das impressoras SPO"/>
    <s v="Baixa"/>
    <s v=""/>
  </r>
  <r>
    <s v="165616"/>
    <x v="8"/>
    <s v=""/>
    <s v=""/>
    <x v="1"/>
    <s v="2-SERVICO"/>
    <x v="0"/>
    <x v="13"/>
    <x v="11"/>
    <s v="020402"/>
    <s v="OPERACAO"/>
    <s v="176"/>
    <s v="2025-03-11T11:26:31.000Z"/>
    <s v="2025-03-11T20:39:03.000Z"/>
    <x v="100"/>
    <d v="1899-12-30T08:26:00"/>
    <x v="73"/>
    <x v="616"/>
    <s v="1-15 dias"/>
    <x v="1"/>
    <s v="FECHADO"/>
    <s v="NAO SE APLICA"/>
    <s v="NAO SE APLICA"/>
    <s v="NÃO"/>
    <x v="5"/>
    <s v="08"/>
    <s v="17"/>
    <s v="PORTO VELHO"/>
    <x v="9"/>
    <x v="4"/>
    <s v="165616"/>
    <s v=""/>
    <s v=""/>
    <s v=""/>
    <x v="0"/>
    <s v="165616"/>
    <x v="1"/>
    <s v="3 - TER"/>
    <s v="2025-03-10T03:00:00.000Z"/>
    <s v="2025-03-10T03:00:00.000Z"/>
    <s v="3 - TER"/>
    <s v="Horas Úteis"/>
    <s v="80.000000"/>
    <s v="1.000000"/>
    <s v="jeronimofreire"/>
    <s v="8"/>
    <s v="Encerrado pelo sistema"/>
    <s v="Formulario Solicitação - Padrão"/>
    <s v=""/>
    <s v=""/>
    <s v=""/>
    <s v=""/>
    <s v="0.010000"/>
    <s v="8.820000"/>
    <s v="8.670000"/>
    <s v=""/>
    <s v="27.060000"/>
    <s v="8.670000"/>
    <s v="Alteração de grupo de e-mail do COG"/>
    <s v="Baixa"/>
    <s v=""/>
  </r>
  <r>
    <s v="165617"/>
    <x v="0"/>
    <s v="3.000000"/>
    <s v="180.000000"/>
    <x v="1"/>
    <s v="2-SERVICO"/>
    <x v="0"/>
    <x v="34"/>
    <x v="2"/>
    <s v="020404"/>
    <s v="MANUT. CIVIL E SEGURANCA DE BARRAGEM"/>
    <s v="17"/>
    <s v="2025-03-11T12:00:12.000Z"/>
    <s v="2025-03-21T15:02:55.000Z"/>
    <x v="100"/>
    <d v="1899-12-30T09:00:00"/>
    <x v="102"/>
    <x v="641"/>
    <s v="1-15 dias"/>
    <x v="1"/>
    <s v="FECHADO"/>
    <s v="NAO SE APLICA"/>
    <s v="NAO SE APLICA"/>
    <s v="NÃO"/>
    <x v="0"/>
    <s v="09"/>
    <s v="12"/>
    <s v="LOCAL NAO INFORMADO"/>
    <x v="9"/>
    <x v="4"/>
    <s v="165617"/>
    <s v="Marcos Henrique foi muito solícito e ajudou a resolver o problema da minha máquina"/>
    <s v="4"/>
    <s v="Como voce avalia o atendimento prestado?"/>
    <x v="1"/>
    <s v="165617"/>
    <x v="0"/>
    <s v="3 - TER"/>
    <s v="2025-03-10T03:00:00.000Z"/>
    <s v="2025-03-17T03:00:00.000Z"/>
    <s v="6 - SEX"/>
    <s v="Horas Úteis"/>
    <s v="80.000000"/>
    <s v="1.000000"/>
    <s v="luizvlima"/>
    <s v="9"/>
    <s v="Encerrado pelo usuario"/>
    <s v="Formulario Solicitação - Padrão"/>
    <s v=""/>
    <s v=""/>
    <s v=""/>
    <s v=""/>
    <s v="0.000000"/>
    <s v="76.500000"/>
    <s v="75.170000"/>
    <s v=""/>
    <s v="2.230000"/>
    <s v="75.170000"/>
    <s v="Instalar AutoCAD na minha máquina"/>
    <s v="Baixa"/>
    <s v=""/>
  </r>
  <r>
    <s v="165618"/>
    <x v="27"/>
    <s v="0.500000"/>
    <s v="30.000000"/>
    <x v="0"/>
    <s v="1-INCIDENTE"/>
    <x v="0"/>
    <x v="13"/>
    <x v="0"/>
    <s v="N/D"/>
    <s v="NÃO DEFINIDO"/>
    <s v="385"/>
    <s v="2025-03-11T12:18:17.000Z"/>
    <s v="2025-03-11T18:25:27.000Z"/>
    <x v="100"/>
    <d v="1899-12-30T09:18:00"/>
    <x v="73"/>
    <x v="91"/>
    <s v="1-15 dias"/>
    <x v="1"/>
    <s v="FECHADO"/>
    <s v="NAO SE APLICA"/>
    <s v="NAO SE APLICA"/>
    <s v="NÃO"/>
    <x v="0"/>
    <s v="09"/>
    <s v="15"/>
    <s v="TERCEIRO"/>
    <x v="9"/>
    <x v="4"/>
    <s v="165618"/>
    <s v=""/>
    <s v=""/>
    <s v=""/>
    <x v="0"/>
    <s v="165618"/>
    <x v="1"/>
    <s v="3 - TER"/>
    <s v="2025-03-10T03:00:00.000Z"/>
    <s v="2025-03-10T03:00:00.000Z"/>
    <s v="3 - TER"/>
    <s v="Horas Úteis"/>
    <s v="16.000000"/>
    <s v="1.000000"/>
    <s v="wellingtonr"/>
    <s v="9"/>
    <s v="Encerrado pelo usuario"/>
    <s v="Formulario Incidente - Padrão"/>
    <s v=""/>
    <s v=""/>
    <s v=""/>
    <s v=""/>
    <s v="0.040000"/>
    <s v="6.180000"/>
    <s v="6.130000"/>
    <s v=""/>
    <s v="0.130000"/>
    <s v="6.130000"/>
    <s v="E-mail não está conectando"/>
    <s v="Baixa"/>
    <s v=""/>
  </r>
  <r>
    <s v="165619"/>
    <x v="10"/>
    <s v="0.000000"/>
    <s v="0.000000"/>
    <x v="0"/>
    <s v="1-INCIDENTE"/>
    <x v="0"/>
    <x v="15"/>
    <x v="6"/>
    <s v="020405"/>
    <s v="MANUTENCAO DE SISTEMA DE TRANSMISSAO, AUTOMACAO E AUXILIARES"/>
    <s v="105"/>
    <s v="2025-03-11T12:25:07.000Z"/>
    <s v="2025-03-12T12:50:14.000Z"/>
    <x v="100"/>
    <d v="1899-12-30T09:25:00"/>
    <x v="86"/>
    <x v="642"/>
    <s v="1-15 dias"/>
    <x v="1"/>
    <s v="FECHADO"/>
    <s v="NAO SE APLICA"/>
    <s v="NAO SE APLICA"/>
    <s v="NÃO"/>
    <x v="10"/>
    <s v="09"/>
    <s v="09"/>
    <s v="PORTO VELHO"/>
    <x v="9"/>
    <x v="4"/>
    <s v="165619"/>
    <s v=""/>
    <s v="3"/>
    <s v="Como voce avalia o atendimento prestado?"/>
    <x v="2"/>
    <s v="165619"/>
    <x v="0"/>
    <s v="3 - TER"/>
    <s v="2025-03-10T03:00:00.000Z"/>
    <s v="2025-03-10T03:00:00.000Z"/>
    <s v="4 - QUA"/>
    <s v="Horas Úteis"/>
    <s v="16.000000"/>
    <s v="1.000000"/>
    <s v="diegojose"/>
    <s v="9"/>
    <s v="Encerrado pelo usuario"/>
    <s v="Formulario Incidente - Padrão"/>
    <s v=""/>
    <s v=""/>
    <s v=""/>
    <s v="8.330000"/>
    <s v="0.010000"/>
    <s v="1.100000"/>
    <s v="1.110000"/>
    <s v=""/>
    <s v="3.120000"/>
    <s v="9.440000"/>
    <s v="Acesso a arquivos na área de trabalho."/>
    <s v="Baixa"/>
    <s v=""/>
  </r>
  <r>
    <s v="165620"/>
    <x v="2"/>
    <s v="0.030000"/>
    <s v="2.000000"/>
    <x v="0"/>
    <s v="1-INCIDENTE"/>
    <x v="0"/>
    <x v="2"/>
    <x v="0"/>
    <s v="040801"/>
    <s v="TECNOLOGIA DE INFORMACAO"/>
    <s v="37"/>
    <s v="2025-03-11T12:43:00.000Z"/>
    <s v="2025-03-11T19:19:56.000Z"/>
    <x v="100"/>
    <d v="1899-12-30T09:43:00"/>
    <x v="73"/>
    <x v="403"/>
    <s v="1-15 dias"/>
    <x v="1"/>
    <s v="FECHADO"/>
    <s v="NAO SE APLICA"/>
    <s v="NAO SE APLICA"/>
    <s v="NÃO"/>
    <x v="0"/>
    <s v="09"/>
    <s v="16"/>
    <s v="LOCAL NAO INFORMADO"/>
    <x v="9"/>
    <x v="4"/>
    <s v="165620"/>
    <s v=""/>
    <s v=""/>
    <s v=""/>
    <x v="0"/>
    <s v="165620"/>
    <x v="0"/>
    <s v="3 - TER"/>
    <s v="2025-03-10T03:00:00.000Z"/>
    <s v="2025-03-10T03:00:00.000Z"/>
    <s v="3 - TER"/>
    <s v="Horas Úteis"/>
    <s v="16.000000"/>
    <s v="1.000000"/>
    <s v="jorgepereira"/>
    <s v="8"/>
    <s v="Encerrado pelo sistema"/>
    <s v="Formulario Incidente - Padrão"/>
    <s v=""/>
    <s v=""/>
    <s v=""/>
    <s v=""/>
    <s v="0.000000"/>
    <s v="6.710000"/>
    <s v="6.630000"/>
    <s v=""/>
    <s v="27.800000"/>
    <s v="6.630000"/>
    <s v="Task: Verificar Status das impressoras SPO"/>
    <s v="Baixa"/>
    <s v=""/>
  </r>
  <r>
    <s v="165621"/>
    <x v="10"/>
    <s v="0.000000"/>
    <s v="0.000000"/>
    <x v="0"/>
    <s v="1-INCIDENTE"/>
    <x v="0"/>
    <x v="15"/>
    <x v="6"/>
    <s v="N/D"/>
    <s v="NÃO DEFINIDO"/>
    <s v="385"/>
    <s v="2025-03-11T12:51:35.000Z"/>
    <s v="2025-03-11T14:33:43.000Z"/>
    <x v="100"/>
    <d v="1899-12-30T09:51:00"/>
    <x v="73"/>
    <x v="156"/>
    <s v="1-15 dias"/>
    <x v="1"/>
    <s v="FECHADO"/>
    <s v="NAO SE APLICA"/>
    <s v="NAO SE APLICA"/>
    <s v="NÃO"/>
    <x v="10"/>
    <s v="09"/>
    <s v="11"/>
    <s v="LOCAL NAO INFORMADO"/>
    <x v="9"/>
    <x v="4"/>
    <s v="165621"/>
    <s v=""/>
    <s v=""/>
    <s v=""/>
    <x v="0"/>
    <s v="165621"/>
    <x v="0"/>
    <s v="3 - TER"/>
    <s v="2025-03-10T03:00:00.000Z"/>
    <s v="2025-03-10T03:00:00.000Z"/>
    <s v="3 - TER"/>
    <s v="Horas Úteis"/>
    <s v="16.000000"/>
    <s v="1.000000"/>
    <s v="danielad"/>
    <s v="8"/>
    <s v="Encerrado pelo sistema"/>
    <s v="Formulario Incidente - Padrão"/>
    <s v=""/>
    <s v=""/>
    <s v=""/>
    <s v=""/>
    <s v="0.050000"/>
    <s v="1.660000"/>
    <s v="1.700000"/>
    <s v=""/>
    <s v="27.080000"/>
    <s v="1.700000"/>
    <s v="SEM ACESSO À PASTAS DA REDE"/>
    <s v="Baixa"/>
    <s v=""/>
  </r>
  <r>
    <s v="165622"/>
    <x v="12"/>
    <s v=""/>
    <s v=""/>
    <x v="1"/>
    <s v="2-SERVICO"/>
    <x v="2"/>
    <x v="38"/>
    <x v="2"/>
    <s v="040801"/>
    <s v="TECNOLOGIA DE INFORMACAO"/>
    <s v="37"/>
    <s v="2025-03-11T12:52:34.000Z"/>
    <s v="2025-03-11T21:31:33.000Z"/>
    <x v="100"/>
    <d v="1899-12-30T09:52:00"/>
    <x v="73"/>
    <x v="323"/>
    <s v="1-15 dias"/>
    <x v="1"/>
    <s v="FECHADO"/>
    <s v="NAO SE APLICA"/>
    <s v="NAO SE APLICA"/>
    <s v="NÃO"/>
    <x v="7"/>
    <s v="09"/>
    <s v="18"/>
    <s v="LOCAL NAO INFORMADO"/>
    <x v="9"/>
    <x v="4"/>
    <s v="165622"/>
    <s v=""/>
    <s v="4"/>
    <s v="Como voce avalia o atendimento prestado?"/>
    <x v="1"/>
    <s v="165622"/>
    <x v="0"/>
    <s v="3 - TER"/>
    <s v="2025-03-10T03:00:00.000Z"/>
    <s v="2025-03-10T03:00:00.000Z"/>
    <s v="3 - TER"/>
    <s v="Horas Úteis"/>
    <s v="40.000000"/>
    <s v="1.000000"/>
    <s v="daianasantos"/>
    <s v="9"/>
    <s v="Encerrado pelo usuario"/>
    <s v="Formulario Solicitação - Padrão"/>
    <s v=""/>
    <s v=""/>
    <s v=""/>
    <s v=""/>
    <s v="8.140000"/>
    <s v="0.080000"/>
    <s v="8.140000"/>
    <s v=""/>
    <s v="0.000000"/>
    <s v="8.140000"/>
    <s v="Liberação do Team Viewer"/>
    <s v="Baixa"/>
    <s v=""/>
  </r>
  <r>
    <s v="165623"/>
    <x v="7"/>
    <s v=""/>
    <s v=""/>
    <x v="2"/>
    <s v="3-MUDANCA"/>
    <x v="1"/>
    <x v="23"/>
    <x v="1"/>
    <s v="040701"/>
    <s v="GESTAO DE PESSOAS"/>
    <s v="20"/>
    <s v="2025-03-11T13:23:13.000Z"/>
    <s v=""/>
    <x v="100"/>
    <d v="1899-12-30T10:23:00"/>
    <x v="9"/>
    <x v="53"/>
    <s v="N/A"/>
    <x v="1"/>
    <s v="EM ABERTO"/>
    <s v="SEM INDISPONIBILIDADE"/>
    <s v="COM SUCESSO"/>
    <s v="NÃO"/>
    <x v="4"/>
    <s v="10"/>
    <s v=""/>
    <s v="LOCAL NAO INFORMADO"/>
    <x v="9"/>
    <x v="2"/>
    <s v="165623"/>
    <s v=""/>
    <s v=""/>
    <s v=""/>
    <x v="0"/>
    <s v="165623"/>
    <x v="0"/>
    <s v="3 - TER"/>
    <s v="2025-03-10T03:00:00.000Z"/>
    <s v=""/>
    <s v=""/>
    <s v="Horas Úteis"/>
    <s v="352.000000"/>
    <s v="1.000000"/>
    <s v="rozelymorais"/>
    <s v="1"/>
    <s v="Novo"/>
    <s v="Mudança Normal"/>
    <s v=""/>
    <s v=""/>
    <s v=""/>
    <s v=""/>
    <s v=""/>
    <s v="181.330000"/>
    <s v="178.930000"/>
    <s v=""/>
    <s v=""/>
    <s v="178.930000"/>
    <s v="Mudança de Tenat"/>
    <s v="Baixa"/>
    <s v=""/>
  </r>
  <r>
    <s v="165624"/>
    <x v="10"/>
    <s v="0.000000"/>
    <s v="0.000000"/>
    <x v="1"/>
    <s v="2-SERVICO"/>
    <x v="0"/>
    <x v="34"/>
    <x v="18"/>
    <s v="020405"/>
    <s v="MANUTENCAO DE SISTEMA DE TRANSMISSAO, AUTOMACAO E AUXILIARES"/>
    <s v="105"/>
    <s v="2025-03-11T13:30:47.000Z"/>
    <s v="2025-03-11T13:54:09.000Z"/>
    <x v="100"/>
    <d v="1899-12-30T10:30:00"/>
    <x v="73"/>
    <x v="115"/>
    <s v="1-15 dias"/>
    <x v="1"/>
    <s v="FECHADO"/>
    <s v="NAO SE APLICA"/>
    <s v="NAO SE APLICA"/>
    <s v="NÃO"/>
    <x v="10"/>
    <s v="10"/>
    <s v="10"/>
    <s v="PORTO VELHO"/>
    <x v="9"/>
    <x v="4"/>
    <s v="165624"/>
    <s v=""/>
    <s v="4"/>
    <s v="Como voce avalia o atendimento prestado?"/>
    <x v="1"/>
    <s v="165624"/>
    <x v="0"/>
    <s v="3 - TER"/>
    <s v="2025-03-10T03:00:00.000Z"/>
    <s v="2025-03-10T03:00:00.000Z"/>
    <s v="3 - TER"/>
    <s v="Horas Úteis"/>
    <s v="80.000000"/>
    <s v="1.000000"/>
    <s v="mozairlopes"/>
    <s v="9"/>
    <s v="Encerrado pelo usuario"/>
    <s v="Formulario Solicitação - Padrão"/>
    <s v=""/>
    <s v=""/>
    <s v=""/>
    <s v=""/>
    <s v="0.110000"/>
    <s v="0.280000"/>
    <s v="0.390000"/>
    <s v=""/>
    <s v="0.080000"/>
    <s v="0.390000"/>
    <s v="Instalação do sofware da Dell Universal Receiver Control Panel"/>
    <s v="Baixa"/>
    <s v=""/>
  </r>
  <r>
    <s v="165625"/>
    <x v="12"/>
    <s v=""/>
    <s v=""/>
    <x v="1"/>
    <s v="2-SERVICO"/>
    <x v="2"/>
    <x v="21"/>
    <x v="2"/>
    <s v="020401"/>
    <s v="ENGENHARIA, PLANEJ. E CONTROLE ESTATÍSTICO"/>
    <s v="66"/>
    <s v="2025-03-11T13:32:08.000Z"/>
    <s v="2025-03-11T13:38:51.000Z"/>
    <x v="100"/>
    <d v="1899-12-30T10:32:00"/>
    <x v="73"/>
    <x v="225"/>
    <s v="1-15 dias"/>
    <x v="1"/>
    <s v="FECHADO"/>
    <s v="NAO SE APLICA"/>
    <s v="NAO SE APLICA"/>
    <s v="NÃO"/>
    <x v="7"/>
    <s v="10"/>
    <s v="10"/>
    <s v="PORTO VELHO"/>
    <x v="9"/>
    <x v="4"/>
    <s v="165625"/>
    <s v=""/>
    <s v=""/>
    <s v=""/>
    <x v="0"/>
    <s v="165625"/>
    <x v="0"/>
    <s v="3 - TER"/>
    <s v="2025-03-10T03:00:00.000Z"/>
    <s v="2025-03-10T03:00:00.000Z"/>
    <s v="3 - TER"/>
    <s v="Horas Úteis"/>
    <s v="40.000000"/>
    <s v="1.000000"/>
    <s v="lbiazetti"/>
    <s v="8"/>
    <s v="Encerrado pelo sistema"/>
    <s v="Formulario Solicitação - Padrão"/>
    <s v=""/>
    <s v=""/>
    <s v=""/>
    <s v=""/>
    <s v="0.080000"/>
    <s v="0.030000"/>
    <s v="0.110000"/>
    <s v=""/>
    <s v="27.080000"/>
    <s v="0.110000"/>
    <s v="Erro Conexão Dataserve"/>
    <s v="Baixa"/>
    <s v=""/>
  </r>
  <r>
    <s v="165626"/>
    <x v="0"/>
    <s v="0.500000"/>
    <s v="30.000000"/>
    <x v="1"/>
    <s v="2-SERVICO"/>
    <x v="0"/>
    <x v="40"/>
    <x v="9"/>
    <s v="020405"/>
    <s v="MANUTENCAO DE SISTEMA DE TRANSMISSAO, AUTOMACAO E AUXILIARES"/>
    <s v="105"/>
    <s v="2025-03-11T13:32:37.000Z"/>
    <s v="2025-03-12T18:57:14.000Z"/>
    <x v="100"/>
    <d v="1899-12-30T10:32:00"/>
    <x v="86"/>
    <x v="245"/>
    <s v="1-15 dias"/>
    <x v="1"/>
    <s v="FECHADO"/>
    <s v="NAO SE APLICA"/>
    <s v="NAO SE APLICA"/>
    <s v="NÃO"/>
    <x v="0"/>
    <s v="10"/>
    <s v="15"/>
    <s v="LOCAL NAO INFORMADO"/>
    <x v="9"/>
    <x v="4"/>
    <s v="165626"/>
    <s v=""/>
    <s v=""/>
    <s v=""/>
    <x v="0"/>
    <s v="165626"/>
    <x v="0"/>
    <s v="3 - TER"/>
    <s v="2025-03-10T03:00:00.000Z"/>
    <s v="2025-03-10T03:00:00.000Z"/>
    <s v="4 - QUA"/>
    <s v="Horas Úteis"/>
    <s v="80.000000"/>
    <s v="1.000000"/>
    <s v="alexsandropaes"/>
    <s v="8"/>
    <s v="Encerrado pelo sistema"/>
    <s v="Formulario Solicitação - Padrão"/>
    <s v=""/>
    <s v=""/>
    <s v=""/>
    <s v=""/>
    <s v="0.000000"/>
    <s v="15.100000"/>
    <s v="14.440000"/>
    <s v=""/>
    <s v="27.610000"/>
    <s v="14.440000"/>
    <s v="Solicitação de Radio"/>
    <s v="Baixa"/>
    <s v=""/>
  </r>
  <r>
    <s v="165627"/>
    <x v="10"/>
    <s v="0.000000"/>
    <s v="0.000000"/>
    <x v="1"/>
    <s v="2-SERVICO"/>
    <x v="0"/>
    <x v="2"/>
    <x v="2"/>
    <s v="020402"/>
    <s v="OPERACAO"/>
    <s v="176"/>
    <s v="2025-03-11T14:22:02.000Z"/>
    <s v="2025-03-11T19:33:18.000Z"/>
    <x v="100"/>
    <d v="1899-12-30T11:22:00"/>
    <x v="73"/>
    <x v="643"/>
    <s v="1-15 dias"/>
    <x v="1"/>
    <s v="FECHADO"/>
    <s v="NAO SE APLICA"/>
    <s v="NAO SE APLICA"/>
    <s v="NÃO"/>
    <x v="6"/>
    <s v="11"/>
    <s v="16"/>
    <s v="PORTO VELHO"/>
    <x v="9"/>
    <x v="4"/>
    <s v="165627"/>
    <s v=""/>
    <s v=""/>
    <s v=""/>
    <x v="0"/>
    <s v="165627"/>
    <x v="0"/>
    <s v="3 - TER"/>
    <s v="2025-03-10T03:00:00.000Z"/>
    <s v="2025-03-10T03:00:00.000Z"/>
    <s v="3 - TER"/>
    <s v="Horas Úteis"/>
    <s v="80.000000"/>
    <s v="1.000000"/>
    <s v="andreia.muller"/>
    <s v="8"/>
    <s v="Encerrado pelo sistema"/>
    <s v="Formulario Solicitação - Infra - Solicitação Impressora"/>
    <s v=""/>
    <s v=""/>
    <s v=""/>
    <s v=""/>
    <s v="0.010000"/>
    <s v="5.280000"/>
    <s v="5.200000"/>
    <s v=""/>
    <s v="27.580000"/>
    <s v="5.200000"/>
    <s v="Alteração de e-mail na impressora"/>
    <s v="Baixa"/>
    <s v=""/>
  </r>
  <r>
    <s v="165628"/>
    <x v="5"/>
    <s v=""/>
    <s v=""/>
    <x v="0"/>
    <s v="1-INCIDENTE"/>
    <x v="1"/>
    <x v="9"/>
    <x v="5"/>
    <s v="N/D"/>
    <s v="NÃO DEFINIDO"/>
    <s v="385"/>
    <s v="2025-03-11T14:26:40.000Z"/>
    <s v="2025-03-18T15:34:05.000Z"/>
    <x v="100"/>
    <d v="1899-12-30T11:26:00"/>
    <x v="85"/>
    <x v="233"/>
    <s v="1-15 dias"/>
    <x v="0"/>
    <s v="FECHADO"/>
    <s v="NAO SE APLICA"/>
    <s v="NAO SE APLICA"/>
    <s v="NÃO"/>
    <x v="3"/>
    <s v="11"/>
    <s v="12"/>
    <s v="LOCAL NAO INFORMADO"/>
    <x v="9"/>
    <x v="4"/>
    <s v="165628"/>
    <s v=""/>
    <s v=""/>
    <s v=""/>
    <x v="0"/>
    <s v="165628"/>
    <x v="0"/>
    <s v="3 - TER"/>
    <s v="2025-03-10T03:00:00.000Z"/>
    <s v="2025-03-17T03:00:00.000Z"/>
    <s v="3 - TER"/>
    <s v="Horas Úteis"/>
    <s v="20.000000"/>
    <s v="1.000000"/>
    <s v="julianaj"/>
    <s v="8"/>
    <s v="Encerrado pelo sistema"/>
    <s v="Formulario Incidente - Sistemas - Erro Sistemas"/>
    <s v=""/>
    <s v=""/>
    <s v=""/>
    <s v=""/>
    <s v="0.000000"/>
    <s v="47.030000"/>
    <s v="46.210000"/>
    <s v=""/>
    <s v="27.070000"/>
    <s v="46.210000"/>
    <s v="Leitora da Porta AM4 "/>
    <s v="Baixa"/>
    <s v=""/>
  </r>
  <r>
    <s v="165629"/>
    <x v="27"/>
    <s v="0.750000"/>
    <s v="45.000000"/>
    <x v="1"/>
    <s v="2-SERVICO"/>
    <x v="0"/>
    <x v="13"/>
    <x v="0"/>
    <s v="020402"/>
    <s v="OPERACAO"/>
    <s v="176"/>
    <s v="2025-03-11T14:33:23.000Z"/>
    <s v="2025-03-12T18:46:43.000Z"/>
    <x v="100"/>
    <d v="1899-12-30T11:33:00"/>
    <x v="86"/>
    <x v="122"/>
    <s v="1-15 dias"/>
    <x v="1"/>
    <s v="FECHADO"/>
    <s v="NAO SE APLICA"/>
    <s v="NAO SE APLICA"/>
    <s v="NÃO"/>
    <x v="0"/>
    <s v="11"/>
    <s v="15"/>
    <s v="LOCAL NAO INFORMADO"/>
    <x v="9"/>
    <x v="4"/>
    <s v="165629"/>
    <s v=""/>
    <s v=""/>
    <s v=""/>
    <x v="0"/>
    <s v="165629"/>
    <x v="1"/>
    <s v="3 - TER"/>
    <s v="2025-03-10T03:00:00.000Z"/>
    <s v="2025-03-10T03:00:00.000Z"/>
    <s v="4 - QUA"/>
    <s v="Horas Úteis"/>
    <s v="16.000000"/>
    <s v="1.000000"/>
    <s v="lucascosta"/>
    <s v="8"/>
    <s v="Encerrado pelo sistema"/>
    <s v="Formulario Solicitação - Padrão"/>
    <s v=""/>
    <s v="0.480000"/>
    <s v=""/>
    <s v=""/>
    <s v="0.000000"/>
    <s v="12.930000"/>
    <s v="12.750000"/>
    <s v=""/>
    <s v="27.030000"/>
    <s v="12.750000"/>
    <s v="Aplicativo Authenticator"/>
    <s v="Baixa"/>
    <s v=""/>
  </r>
  <r>
    <s v="165630"/>
    <x v="5"/>
    <s v=""/>
    <s v=""/>
    <x v="0"/>
    <s v="1-INCIDENTE"/>
    <x v="1"/>
    <x v="9"/>
    <x v="5"/>
    <s v="N/D"/>
    <s v="NÃO DEFINIDO"/>
    <s v="385"/>
    <s v="2025-03-11T14:37:52.000Z"/>
    <s v="2025-03-18T15:33:53.000Z"/>
    <x v="100"/>
    <d v="1899-12-30T11:37:00"/>
    <x v="85"/>
    <x v="450"/>
    <s v="1-15 dias"/>
    <x v="0"/>
    <s v="FECHADO"/>
    <s v="NAO SE APLICA"/>
    <s v="NAO SE APLICA"/>
    <s v="NÃO"/>
    <x v="3"/>
    <s v="11"/>
    <s v="12"/>
    <s v="LOCAL NAO INFORMADO"/>
    <x v="9"/>
    <x v="4"/>
    <s v="165630"/>
    <s v=""/>
    <s v=""/>
    <s v=""/>
    <x v="0"/>
    <s v="165630"/>
    <x v="0"/>
    <s v="3 - TER"/>
    <s v="2025-03-10T03:00:00.000Z"/>
    <s v="2025-03-17T03:00:00.000Z"/>
    <s v="3 - TER"/>
    <s v="Horas Úteis"/>
    <s v="20.000000"/>
    <s v="1.000000"/>
    <s v="julianaj"/>
    <s v="8"/>
    <s v="Encerrado pelo sistema"/>
    <s v="Formulario Incidente - Sistemas - Erro Sistemas"/>
    <s v=""/>
    <s v=""/>
    <s v=""/>
    <s v=""/>
    <s v="0.000000"/>
    <s v="46.920000"/>
    <s v="46.020000"/>
    <s v=""/>
    <s v="27.070000"/>
    <s v="46.020000"/>
    <s v="Catracas 22 e 23 restaurante 02"/>
    <s v="Baixa"/>
    <s v=""/>
  </r>
  <r>
    <s v="165631"/>
    <x v="10"/>
    <s v="0.000000"/>
    <s v="0.000000"/>
    <x v="0"/>
    <s v="1-INCIDENTE"/>
    <x v="0"/>
    <x v="4"/>
    <x v="0"/>
    <s v="N/D"/>
    <s v="NÃO DEFINIDO"/>
    <s v="385"/>
    <s v="2025-03-11T14:51:32.000Z"/>
    <s v="2025-03-11T15:08:06.000Z"/>
    <x v="100"/>
    <d v="1899-12-30T11:51:00"/>
    <x v="73"/>
    <x v="581"/>
    <s v="1-15 dias"/>
    <x v="1"/>
    <s v="FECHADO"/>
    <s v="NAO SE APLICA"/>
    <s v="NAO SE APLICA"/>
    <s v="NÃO"/>
    <x v="10"/>
    <s v="11"/>
    <s v="12"/>
    <s v="LOCAL NAO INFORMADO"/>
    <x v="9"/>
    <x v="4"/>
    <s v="165631"/>
    <s v=""/>
    <s v=""/>
    <s v=""/>
    <x v="0"/>
    <s v="165631"/>
    <x v="0"/>
    <s v="3 - TER"/>
    <s v="2025-03-10T03:00:00.000Z"/>
    <s v="2025-03-10T03:00:00.000Z"/>
    <s v="3 - TER"/>
    <s v="Horas Úteis"/>
    <s v="16.000000"/>
    <s v="1.000000"/>
    <s v="julianaj"/>
    <s v="8"/>
    <s v="Encerrado pelo sistema"/>
    <s v="Formulario Incidente - Padrão"/>
    <s v=""/>
    <s v=""/>
    <s v=""/>
    <s v=""/>
    <s v="0.250000"/>
    <s v="0.020000"/>
    <s v="0.280000"/>
    <s v=""/>
    <s v="27.010000"/>
    <s v="0.280000"/>
    <s v="Ajuste de horário "/>
    <s v="Baixa"/>
    <s v=""/>
  </r>
  <r>
    <s v="165632"/>
    <x v="25"/>
    <s v=""/>
    <s v=""/>
    <x v="0"/>
    <s v="1-INCIDENTE"/>
    <x v="1"/>
    <x v="7"/>
    <x v="4"/>
    <s v="040301"/>
    <s v="CONTROLADORIA"/>
    <s v="48"/>
    <s v="2025-03-11T14:56:32.000Z"/>
    <s v="2025-03-18T13:16:28.000Z"/>
    <x v="100"/>
    <d v="1899-12-30T11:56:00"/>
    <x v="85"/>
    <x v="375"/>
    <s v="1-15 dias"/>
    <x v="0"/>
    <s v="FECHADO"/>
    <s v="NAO SE APLICA"/>
    <s v="NAO SE APLICA"/>
    <s v="NÃO"/>
    <x v="2"/>
    <s v="11"/>
    <s v="10"/>
    <s v="LOCAL NAO INFORMADO"/>
    <x v="9"/>
    <x v="4"/>
    <s v="165632"/>
    <s v=""/>
    <s v=""/>
    <s v=""/>
    <x v="0"/>
    <s v="165632"/>
    <x v="1"/>
    <s v="3 - TER"/>
    <s v="2025-03-10T03:00:00.000Z"/>
    <s v="2025-03-17T03:00:00.000Z"/>
    <s v="3 - TER"/>
    <s v="Horas Úteis"/>
    <s v="16.000000"/>
    <s v="1.000000"/>
    <s v="gustavosouza"/>
    <s v="8"/>
    <s v="Encerrado pelo sistema"/>
    <s v="Formulario Incidente - Sistemas - Erro Sistemas"/>
    <s v=""/>
    <s v=""/>
    <s v=""/>
    <s v=""/>
    <s v="0.010000"/>
    <s v="44.320000"/>
    <s v="43.410000"/>
    <s v=""/>
    <s v="27.020000"/>
    <s v="43.410000"/>
    <s v="Interdados - ODI parado"/>
    <s v="Baixa"/>
    <s v=""/>
  </r>
  <r>
    <s v="165633"/>
    <x v="2"/>
    <s v="0.060000"/>
    <s v="4.000000"/>
    <x v="1"/>
    <s v="2-SERVICO"/>
    <x v="0"/>
    <x v="13"/>
    <x v="11"/>
    <s v="040301"/>
    <s v="CONTROLADORIA"/>
    <s v="48"/>
    <s v="2025-03-11T15:18:02.000Z"/>
    <s v="2025-03-12T14:45:55.000Z"/>
    <x v="100"/>
    <d v="1899-12-30T12:18:00"/>
    <x v="86"/>
    <x v="196"/>
    <s v="1-15 dias"/>
    <x v="1"/>
    <s v="FECHADO"/>
    <s v="NAO SE APLICA"/>
    <s v="NAO SE APLICA"/>
    <s v="NÃO"/>
    <x v="0"/>
    <s v="12"/>
    <s v="11"/>
    <s v="LOCAL NAO INFORMADO"/>
    <x v="9"/>
    <x v="4"/>
    <s v="165633"/>
    <s v=""/>
    <s v=""/>
    <s v=""/>
    <x v="0"/>
    <s v="165633"/>
    <x v="1"/>
    <s v="3 - TER"/>
    <s v="2025-03-10T03:00:00.000Z"/>
    <s v="2025-03-10T03:00:00.000Z"/>
    <s v="4 - QUA"/>
    <s v="Horas Úteis"/>
    <s v="80.000000"/>
    <s v="1.000000"/>
    <s v="gustavosouza"/>
    <s v="8"/>
    <s v="Encerrado pelo sistema"/>
    <s v="Formulario Solicitação - Padrão"/>
    <s v=""/>
    <s v=""/>
    <s v=""/>
    <s v=""/>
    <s v="2.770000"/>
    <s v="6.370000"/>
    <s v="8.490000"/>
    <s v=""/>
    <s v="27.040000"/>
    <s v="8.490000"/>
    <s v="Arquivo morto do e-mail"/>
    <s v="Baixa"/>
    <s v=""/>
  </r>
  <r>
    <s v="165634"/>
    <x v="1"/>
    <s v=""/>
    <s v=""/>
    <x v="0"/>
    <s v="1-INCIDENTE"/>
    <x v="1"/>
    <x v="32"/>
    <x v="6"/>
    <s v="040502"/>
    <s v="ALMOXARIFADO"/>
    <s v="28"/>
    <s v="2025-03-11T16:09:54.000Z"/>
    <s v="2025-03-17T12:39:30.000Z"/>
    <x v="100"/>
    <d v="1899-12-30T13:09:00"/>
    <x v="94"/>
    <x v="432"/>
    <s v="1-15 dias"/>
    <x v="0"/>
    <s v="FECHADO"/>
    <s v="NAO SE APLICA"/>
    <s v="NAO SE APLICA"/>
    <s v="NÃO"/>
    <x v="3"/>
    <s v="13"/>
    <s v="09"/>
    <s v="LOCAL NAO INFORMADO"/>
    <x v="9"/>
    <x v="4"/>
    <s v="165634"/>
    <s v="Agradeço ao apoio da equipe de TI que foi muito rápida nesse atendimento.."/>
    <s v="4"/>
    <s v="Como voce avalia o atendimento prestado?"/>
    <x v="1"/>
    <s v="165634"/>
    <x v="2"/>
    <s v="3 - TER"/>
    <s v="2025-03-10T03:00:00.000Z"/>
    <s v="2025-03-17T03:00:00.000Z"/>
    <s v="2 - SEG"/>
    <s v="Horas Úteis"/>
    <s v="2.000000"/>
    <s v="1.000000"/>
    <s v="ediocorreia"/>
    <s v="9"/>
    <s v="Encerrado pelo usuario"/>
    <s v="Formulario Incidente - Sistemas - Erro Sistemas"/>
    <s v=""/>
    <s v="8.210000"/>
    <s v=""/>
    <s v=""/>
    <s v=""/>
    <s v="0.370000"/>
    <s v="8.500000"/>
    <s v=""/>
    <s v=""/>
    <s v="8.500000"/>
    <s v="O link do Klassmatt está como site não seguro"/>
    <s v="Baixa"/>
    <s v=""/>
  </r>
  <r>
    <s v="165635"/>
    <x v="10"/>
    <s v="0.000000"/>
    <s v="0.000000"/>
    <x v="1"/>
    <s v="2-SERVICO"/>
    <x v="0"/>
    <x v="13"/>
    <x v="11"/>
    <s v="N/D"/>
    <s v="NÃO DEFINIDO"/>
    <s v="385"/>
    <s v="2025-03-11T16:46:01.000Z"/>
    <s v="2025-03-11T19:12:52.000Z"/>
    <x v="100"/>
    <d v="1899-12-30T13:46:00"/>
    <x v="73"/>
    <x v="241"/>
    <s v="1-15 dias"/>
    <x v="1"/>
    <s v="FECHADO"/>
    <s v="NAO SE APLICA"/>
    <s v="NAO SE APLICA"/>
    <s v="NÃO"/>
    <x v="10"/>
    <s v="13"/>
    <s v="16"/>
    <s v="LOCAL NAO INFORMADO"/>
    <x v="9"/>
    <x v="4"/>
    <s v="165635"/>
    <s v=""/>
    <s v=""/>
    <s v=""/>
    <x v="0"/>
    <s v="165635"/>
    <x v="1"/>
    <s v="3 - TER"/>
    <s v="2025-03-10T03:00:00.000Z"/>
    <s v="2025-03-10T03:00:00.000Z"/>
    <s v="3 - TER"/>
    <s v="Horas Úteis"/>
    <s v="80.000000"/>
    <s v="1.000000"/>
    <s v="joaomonteiro.elb"/>
    <s v="8"/>
    <s v="Encerrado pelo sistema"/>
    <s v="Formulario Solicitação - Padrão"/>
    <s v=""/>
    <s v=""/>
    <s v=""/>
    <s v=""/>
    <s v="0.010000"/>
    <s v="2.520000"/>
    <s v="2.460000"/>
    <s v=""/>
    <s v="27.010000"/>
    <s v="2.460000"/>
    <s v="E-MAIL ELETROBRAS"/>
    <s v="Baixa"/>
    <s v=""/>
  </r>
  <r>
    <s v="165636"/>
    <x v="8"/>
    <s v=""/>
    <s v=""/>
    <x v="1"/>
    <s v="2-SERVICO"/>
    <x v="0"/>
    <x v="13"/>
    <x v="11"/>
    <s v="020404"/>
    <s v="MANUT. CIVIL E SEGURANCA DE BARRAGEM"/>
    <s v="17"/>
    <s v="2025-03-11T16:56:05.000Z"/>
    <s v="2025-03-11T20:53:57.000Z"/>
    <x v="100"/>
    <d v="1899-12-30T13:56:00"/>
    <x v="73"/>
    <x v="220"/>
    <s v="1-15 dias"/>
    <x v="1"/>
    <s v="FECHADO"/>
    <s v="NAO SE APLICA"/>
    <s v="NAO SE APLICA"/>
    <s v="NÃO"/>
    <x v="5"/>
    <s v="13"/>
    <s v="17"/>
    <s v="LOCAL NAO INFORMADO"/>
    <x v="9"/>
    <x v="4"/>
    <s v="165636"/>
    <s v=""/>
    <s v="4"/>
    <s v="Como voce avalia o atendimento prestado?"/>
    <x v="1"/>
    <s v="165636"/>
    <x v="1"/>
    <s v="3 - TER"/>
    <s v="2025-03-10T03:00:00.000Z"/>
    <s v="2025-03-10T03:00:00.000Z"/>
    <s v="3 - TER"/>
    <s v="Horas Úteis"/>
    <s v="80.000000"/>
    <s v="1.000000"/>
    <s v="luizvlima"/>
    <s v="9"/>
    <s v="Encerrado pelo usuario"/>
    <s v="Formulario Solicitação - Padrão"/>
    <s v=""/>
    <s v=""/>
    <s v=""/>
    <s v=""/>
    <s v="0.010000"/>
    <s v="4.050000"/>
    <s v="3.970000"/>
    <s v=""/>
    <s v="4.790000"/>
    <s v="3.970000"/>
    <s v="Solicito a criação de um grupo de e-mails"/>
    <s v="Baixa"/>
    <s v=""/>
  </r>
  <r>
    <s v="165637"/>
    <x v="1"/>
    <s v=""/>
    <s v=""/>
    <x v="0"/>
    <s v="1-INCIDENTE"/>
    <x v="0"/>
    <x v="1"/>
    <x v="0"/>
    <s v="N/D"/>
    <s v="NÃO DEFINIDO"/>
    <s v="385"/>
    <s v="2025-03-11T17:05:13.000Z"/>
    <s v="2025-03-12T12:51:32.000Z"/>
    <x v="100"/>
    <d v="1899-12-30T14:05:00"/>
    <x v="86"/>
    <x v="525"/>
    <s v="1-15 dias"/>
    <x v="1"/>
    <s v="FECHADO"/>
    <s v="NAO SE APLICA"/>
    <s v="NAO SE APLICA"/>
    <s v="NÃO"/>
    <x v="1"/>
    <s v="14"/>
    <s v="09"/>
    <s v="LOCAL NAO INFORMADO"/>
    <x v="9"/>
    <x v="4"/>
    <s v="165637"/>
    <s v=""/>
    <s v=""/>
    <s v=""/>
    <x v="0"/>
    <s v="165637"/>
    <x v="0"/>
    <s v="3 - TER"/>
    <s v="2025-03-10T03:00:00.000Z"/>
    <s v="2025-03-10T03:00:00.000Z"/>
    <s v="4 - QUA"/>
    <s v="Horas Úteis"/>
    <s v="4.000000"/>
    <s v="1.000000"/>
    <s v="noc_ebsit"/>
    <s v="8"/>
    <s v="Encerrado pelo sistema"/>
    <s v="Formulario Incidente - Padrão"/>
    <s v=""/>
    <s v=""/>
    <s v=""/>
    <s v=""/>
    <s v="3.670000"/>
    <s v="0.260000"/>
    <s v="3.920000"/>
    <s v=""/>
    <s v=""/>
    <s v="3.920000"/>
    <s v="SAEN--DBO-PRD-PCEBS"/>
    <s v="Baixa"/>
    <s v=""/>
  </r>
  <r>
    <s v="165638"/>
    <x v="1"/>
    <s v=""/>
    <s v=""/>
    <x v="0"/>
    <s v="1-INCIDENTE"/>
    <x v="0"/>
    <x v="1"/>
    <x v="0"/>
    <s v="N/D"/>
    <s v="NÃO DEFINIDO"/>
    <s v="385"/>
    <s v="2025-03-11T17:08:25.000Z"/>
    <s v="2025-03-11T20:21:31.000Z"/>
    <x v="100"/>
    <d v="1899-12-30T14:08:00"/>
    <x v="73"/>
    <x v="132"/>
    <s v="1-15 dias"/>
    <x v="1"/>
    <s v="FECHADO"/>
    <s v="NAO SE APLICA"/>
    <s v="NAO SE APLICA"/>
    <s v="NÃO"/>
    <x v="1"/>
    <s v="14"/>
    <s v="17"/>
    <s v="LOCAL NAO INFORMADO"/>
    <x v="9"/>
    <x v="4"/>
    <s v="165638"/>
    <s v=""/>
    <s v=""/>
    <s v=""/>
    <x v="0"/>
    <s v="165638"/>
    <x v="0"/>
    <s v="3 - TER"/>
    <s v="2025-03-10T03:00:00.000Z"/>
    <s v="2025-03-10T03:00:00.000Z"/>
    <s v="3 - TER"/>
    <s v="Horas Úteis"/>
    <s v="4.000000"/>
    <s v="1.000000"/>
    <s v="noc_ebsit"/>
    <s v="8"/>
    <s v="Encerrado pelo sistema"/>
    <s v="Formulario Incidente - Padrão"/>
    <s v=""/>
    <s v=""/>
    <s v=""/>
    <s v=""/>
    <s v=""/>
    <s v="0.210000"/>
    <s v="0.210000"/>
    <s v=""/>
    <s v=""/>
    <s v="0.210000"/>
    <s v="SAEN--DBO-PRD-PCSEN"/>
    <s v="Baixa"/>
    <s v=""/>
  </r>
  <r>
    <s v="165639"/>
    <x v="10"/>
    <s v="0.000000"/>
    <s v="0.000000"/>
    <x v="1"/>
    <s v="2-SERVICO"/>
    <x v="0"/>
    <x v="2"/>
    <x v="2"/>
    <s v="020403"/>
    <s v="MANUTENCAO DE UNIDADES GERADORAS"/>
    <s v="190"/>
    <s v="2025-03-11T17:10:46.000Z"/>
    <s v="2025-03-12T14:21:31.000Z"/>
    <x v="100"/>
    <d v="1899-12-30T14:10:00"/>
    <x v="86"/>
    <x v="46"/>
    <s v="1-15 dias"/>
    <x v="1"/>
    <s v="FECHADO"/>
    <s v="NAO SE APLICA"/>
    <s v="NAO SE APLICA"/>
    <s v="NÃO"/>
    <x v="6"/>
    <s v="14"/>
    <s v="11"/>
    <s v="PORTO VELHO"/>
    <x v="9"/>
    <x v="4"/>
    <s v="165639"/>
    <s v=""/>
    <s v=""/>
    <s v=""/>
    <x v="0"/>
    <s v="165639"/>
    <x v="0"/>
    <s v="3 - TER"/>
    <s v="2025-03-10T03:00:00.000Z"/>
    <s v="2025-03-10T03:00:00.000Z"/>
    <s v="4 - QUA"/>
    <s v="Horas Úteis"/>
    <s v="80.000000"/>
    <s v="1.000000"/>
    <s v="carlisson.junior"/>
    <s v="9"/>
    <s v="Encerrado pelo usuario"/>
    <s v="Formulario Solicitação - Infra - Solicitação Impressora"/>
    <s v=""/>
    <s v=""/>
    <s v=""/>
    <s v="3.640000"/>
    <s v="0.010000"/>
    <s v="2.550000"/>
    <s v="2.560000"/>
    <s v=""/>
    <s v="1.730000"/>
    <s v="6.200000"/>
    <s v="Mudança de Endereço de E-mail na impressora da Sala dos Técnicos GG3."/>
    <s v="Baixa"/>
    <s v=""/>
  </r>
  <r>
    <s v="165640"/>
    <x v="1"/>
    <s v=""/>
    <s v=""/>
    <x v="0"/>
    <s v="1-INCIDENTE"/>
    <x v="0"/>
    <x v="1"/>
    <x v="0"/>
    <s v="N/D"/>
    <s v="NÃO DEFINIDO"/>
    <s v="385"/>
    <s v="2025-03-11T17:12:23.000Z"/>
    <s v="2025-03-11T23:36:33.000Z"/>
    <x v="100"/>
    <d v="1899-12-30T14:12:00"/>
    <x v="73"/>
    <x v="350"/>
    <s v="1-15 dias"/>
    <x v="1"/>
    <s v="FECHADO"/>
    <s v="NAO SE APLICA"/>
    <s v="NAO SE APLICA"/>
    <s v="NÃO"/>
    <x v="1"/>
    <s v="14"/>
    <s v="20"/>
    <s v="LOCAL NAO INFORMADO"/>
    <x v="9"/>
    <x v="4"/>
    <s v="165640"/>
    <s v=""/>
    <s v=""/>
    <s v=""/>
    <x v="0"/>
    <s v="165640"/>
    <x v="0"/>
    <s v="3 - TER"/>
    <s v="2025-03-10T03:00:00.000Z"/>
    <s v="2025-03-10T03:00:00.000Z"/>
    <s v="3 - TER"/>
    <s v="Horas Úteis"/>
    <s v="4.000000"/>
    <s v="1.000000"/>
    <s v="noc_ebsit"/>
    <s v="8"/>
    <s v="Encerrado pelo sistema"/>
    <s v="Formulario Incidente - Padrão"/>
    <s v=""/>
    <s v=""/>
    <s v=""/>
    <s v=""/>
    <s v="3.170000"/>
    <s v="0.140000"/>
    <s v="3.310000"/>
    <s v=""/>
    <s v=""/>
    <s v="3.310000"/>
    <s v="SAEN--DBO-PRD-PCSEN - ATEN"/>
    <s v="Baixa"/>
    <s v=""/>
  </r>
  <r>
    <s v="165641"/>
    <x v="9"/>
    <s v="1.000000"/>
    <s v="60.000000"/>
    <x v="1"/>
    <s v="2-SERVICO"/>
    <x v="0"/>
    <x v="13"/>
    <x v="11"/>
    <s v="020403"/>
    <s v="MANUTENCAO DE UNIDADES GERADORAS"/>
    <s v="190"/>
    <s v="2025-03-11T17:17:45.000Z"/>
    <s v="2025-03-25T13:53:33.000Z"/>
    <x v="100"/>
    <d v="1899-12-30T14:17:00"/>
    <x v="107"/>
    <x v="133"/>
    <s v="1-15 dias"/>
    <x v="0"/>
    <s v="FECHADO"/>
    <s v="NAO SE APLICA"/>
    <s v="NAO SE APLICA"/>
    <s v="NÃO"/>
    <x v="0"/>
    <s v="14"/>
    <s v="10"/>
    <s v="PORTO VELHO"/>
    <x v="9"/>
    <x v="4"/>
    <s v="165641"/>
    <s v=""/>
    <s v=""/>
    <s v=""/>
    <x v="0"/>
    <s v="165641"/>
    <x v="0"/>
    <s v="3 - TER"/>
    <s v="2025-03-10T03:00:00.000Z"/>
    <s v="2025-03-24T03:00:00.000Z"/>
    <s v="3 - TER"/>
    <s v="Horas Úteis"/>
    <s v="80.000000"/>
    <s v="1.000000"/>
    <s v="carlisson.junior"/>
    <s v="8"/>
    <s v="Encerrado pelo sistema"/>
    <s v="Formulario Solicitação - Padrão"/>
    <s v=""/>
    <s v=""/>
    <s v=""/>
    <s v="1.180000"/>
    <s v="0.050000"/>
    <s v="86.750000"/>
    <s v="85.560000"/>
    <s v=""/>
    <s v="27.080000"/>
    <s v="86.740000"/>
    <s v="Migração E-mail SAE para Eletrobras- Carlisson"/>
    <s v="Baixa"/>
    <s v=""/>
  </r>
  <r>
    <s v="165642"/>
    <x v="9"/>
    <s v="0.500000"/>
    <s v="30.000000"/>
    <x v="1"/>
    <s v="2-SERVICO"/>
    <x v="0"/>
    <x v="34"/>
    <x v="18"/>
    <s v="020601"/>
    <s v="ADMINISTRATIVO"/>
    <s v="58"/>
    <s v="2025-03-11T17:39:36.000Z"/>
    <s v="2025-03-13T00:05:17.000Z"/>
    <x v="100"/>
    <d v="1899-12-30T14:39:00"/>
    <x v="86"/>
    <x v="644"/>
    <s v="1-15 dias"/>
    <x v="1"/>
    <s v="FECHADO"/>
    <s v="NAO SE APLICA"/>
    <s v="NAO SE APLICA"/>
    <s v="NÃO"/>
    <x v="0"/>
    <s v="14"/>
    <s v="21"/>
    <s v="PORTO VELHO"/>
    <x v="9"/>
    <x v="4"/>
    <s v="165642"/>
    <s v=""/>
    <s v=""/>
    <s v=""/>
    <x v="0"/>
    <s v="165642"/>
    <x v="0"/>
    <s v="3 - TER"/>
    <s v="2025-03-10T03:00:00.000Z"/>
    <s v="2025-03-10T03:00:00.000Z"/>
    <s v="4 - QUA"/>
    <s v="Horas Úteis"/>
    <s v="80.000000"/>
    <s v="1.000000"/>
    <s v="melissapaes"/>
    <s v="8"/>
    <s v="Encerrado pelo sistema"/>
    <s v="Formulario Solicitação - Padrão"/>
    <s v=""/>
    <s v=""/>
    <s v=""/>
    <s v=""/>
    <s v="0.000000"/>
    <s v="13.020000"/>
    <s v="12.360000"/>
    <s v=""/>
    <s v="27.050000"/>
    <s v="12.360000"/>
    <s v="WHATSAPP CAIO POMPEU"/>
    <s v="Baixa"/>
    <s v=""/>
  </r>
  <r>
    <s v="165643"/>
    <x v="9"/>
    <s v="0.500000"/>
    <s v="30.000000"/>
    <x v="0"/>
    <s v="1-INCIDENTE"/>
    <x v="0"/>
    <x v="8"/>
    <x v="0"/>
    <s v="020402"/>
    <s v="OPERACAO"/>
    <s v="176"/>
    <s v="2025-03-11T17:43:00.000Z"/>
    <s v="2025-03-11T19:20:03.000Z"/>
    <x v="100"/>
    <d v="1899-12-30T14:43:00"/>
    <x v="73"/>
    <x v="265"/>
    <s v="1-15 dias"/>
    <x v="1"/>
    <s v="FECHADO"/>
    <s v="NAO SE APLICA"/>
    <s v="NAO SE APLICA"/>
    <s v="NÃO"/>
    <x v="0"/>
    <s v="14"/>
    <s v="16"/>
    <s v="PORTO VELHO"/>
    <x v="9"/>
    <x v="4"/>
    <s v="165643"/>
    <s v=""/>
    <s v=""/>
    <s v=""/>
    <x v="0"/>
    <s v="165643"/>
    <x v="0"/>
    <s v="3 - TER"/>
    <s v="2025-03-10T03:00:00.000Z"/>
    <s v="2025-03-10T03:00:00.000Z"/>
    <s v="3 - TER"/>
    <s v="Horas Úteis"/>
    <s v="16.000000"/>
    <s v="1.000000"/>
    <s v="jeronimofreire"/>
    <s v="8"/>
    <s v="Encerrado pelo sistema"/>
    <s v="Formulario Incidente - Padrão"/>
    <s v=""/>
    <s v=""/>
    <s v=""/>
    <s v=""/>
    <s v="0.170000"/>
    <s v="1.460000"/>
    <s v="1.620000"/>
    <s v=""/>
    <s v="27.800000"/>
    <s v="1.620000"/>
    <s v="Falha no sistema de telefonia VOIP"/>
    <s v="Baixa"/>
    <s v=""/>
  </r>
  <r>
    <s v="165644"/>
    <x v="2"/>
    <s v="0.030000"/>
    <s v="2.000000"/>
    <x v="1"/>
    <s v="2-SERVICO"/>
    <x v="0"/>
    <x v="44"/>
    <x v="2"/>
    <s v="040703"/>
    <s v="ADMINISTRATIVO SP"/>
    <s v="10"/>
    <s v="2025-03-11T18:30:32.000Z"/>
    <s v="2025-03-14T12:23:54.000Z"/>
    <x v="100"/>
    <d v="1899-12-30T15:30:00"/>
    <x v="100"/>
    <x v="617"/>
    <s v="1-15 dias"/>
    <x v="1"/>
    <s v="FECHADO"/>
    <s v="NAO SE APLICA"/>
    <s v="NAO SE APLICA"/>
    <s v="NÃO"/>
    <x v="0"/>
    <s v="15"/>
    <s v="09"/>
    <s v="LOCAL NAO INFORMADO"/>
    <x v="9"/>
    <x v="4"/>
    <s v="165644"/>
    <s v=""/>
    <s v=""/>
    <s v=""/>
    <x v="0"/>
    <s v="165644"/>
    <x v="2"/>
    <s v="3 - TER"/>
    <s v="2025-03-10T03:00:00.000Z"/>
    <s v="2025-03-10T03:00:00.000Z"/>
    <s v="6 - SEX"/>
    <s v="Horas Úteis"/>
    <s v="80.000000"/>
    <s v="1.000000"/>
    <s v="fabiulapio"/>
    <s v="8"/>
    <s v="Encerrado pelo sistema"/>
    <s v="Formulario Solicitação - Padrão"/>
    <s v=""/>
    <s v=""/>
    <s v=""/>
    <s v=""/>
    <s v="0.000000"/>
    <s v="21.580000"/>
    <s v="20.930000"/>
    <s v=""/>
    <s v="27.070000"/>
    <s v="20.930000"/>
    <s v="Telefones não tocam "/>
    <s v="Baixa"/>
    <s v=""/>
  </r>
  <r>
    <s v="165645"/>
    <x v="10"/>
    <s v="0.020000"/>
    <s v="1.000000"/>
    <x v="1"/>
    <s v="2-SERVICO"/>
    <x v="0"/>
    <x v="34"/>
    <x v="18"/>
    <s v="020402"/>
    <s v="OPERACAO"/>
    <s v="176"/>
    <s v="2025-03-11T19:17:00.000Z"/>
    <s v="2025-03-12T15:08:47.000Z"/>
    <x v="100"/>
    <d v="1899-12-30T16:17:00"/>
    <x v="86"/>
    <x v="581"/>
    <s v="1-15 dias"/>
    <x v="1"/>
    <s v="FECHADO"/>
    <s v="NAO SE APLICA"/>
    <s v="NAO SE APLICA"/>
    <s v="NÃO"/>
    <x v="6"/>
    <s v="16"/>
    <s v="12"/>
    <s v="LOCAL NAO INFORMADO"/>
    <x v="9"/>
    <x v="4"/>
    <s v="165645"/>
    <s v=""/>
    <s v="4"/>
    <s v="Como voce avalia o atendimento prestado?"/>
    <x v="1"/>
    <s v="165645"/>
    <x v="0"/>
    <s v="3 - TER"/>
    <s v="2025-03-10T03:00:00.000Z"/>
    <s v="2025-03-10T03:00:00.000Z"/>
    <s v="4 - QUA"/>
    <s v="Horas Úteis"/>
    <s v="80.000000"/>
    <s v="1.000000"/>
    <s v="paulobatista"/>
    <s v="8"/>
    <s v="Encerrado pelo sistema"/>
    <s v="Formulario Solicitação - Padrão"/>
    <s v=""/>
    <s v=""/>
    <s v=""/>
    <s v="2.220000"/>
    <s v="0.010000"/>
    <s v="3.220000"/>
    <s v="2.650000"/>
    <s v=""/>
    <s v="27.070000"/>
    <s v="4.870000"/>
    <s v="ACESSO AO PROJECT"/>
    <s v="Baixa"/>
    <s v=""/>
  </r>
  <r>
    <s v="165646"/>
    <x v="7"/>
    <s v=""/>
    <s v=""/>
    <x v="1"/>
    <s v="2-SERVICO"/>
    <x v="1"/>
    <x v="29"/>
    <x v="2"/>
    <s v="040801"/>
    <s v="TECNOLOGIA DE INFORMACAO"/>
    <s v="37"/>
    <s v="2025-03-11T21:08:49.000Z"/>
    <s v="2025-03-12T21:27:52.000Z"/>
    <x v="100"/>
    <d v="1899-12-30T18:08:00"/>
    <x v="86"/>
    <x v="19"/>
    <s v="1-15 dias"/>
    <x v="1"/>
    <s v="FECHADO"/>
    <s v="NAO SE APLICA"/>
    <s v="NAO SE APLICA"/>
    <s v="SIM"/>
    <x v="4"/>
    <s v="18"/>
    <s v="18"/>
    <s v="LOCAL NAO INFORMADO"/>
    <x v="9"/>
    <x v="4"/>
    <s v="165646"/>
    <s v=""/>
    <s v="4"/>
    <s v="Como voce avalia o atendimento prestado?"/>
    <x v="1"/>
    <s v="165646"/>
    <x v="0"/>
    <s v="3 - TER"/>
    <s v="2025-03-10T03:00:00.000Z"/>
    <s v="2025-03-10T03:00:00.000Z"/>
    <s v="4 - QUA"/>
    <s v="Horas Úteis"/>
    <s v="40.000000"/>
    <s v="1.000000"/>
    <s v="daianasantos"/>
    <s v="9"/>
    <s v="Encerrado pelo usuario"/>
    <s v="Formulario Solicitação - Padrão"/>
    <s v=""/>
    <s v=""/>
    <s v=""/>
    <s v=""/>
    <s v="9.060000"/>
    <s v="0.000000"/>
    <s v="9.020000"/>
    <s v=""/>
    <s v="0.000000"/>
    <s v="9.020000"/>
    <s v="Ajuste dos e-mails "/>
    <s v="Baixa"/>
    <s v=""/>
  </r>
  <r>
    <s v="165647"/>
    <x v="1"/>
    <s v=""/>
    <s v=""/>
    <x v="0"/>
    <s v="1-INCIDENTE"/>
    <x v="0"/>
    <x v="1"/>
    <x v="0"/>
    <s v="N/D"/>
    <s v="NÃO DEFINIDO"/>
    <s v="385"/>
    <s v="2025-03-11T21:32:18.000Z"/>
    <s v="2025-03-12T02:21:34.000Z"/>
    <x v="100"/>
    <d v="1899-12-30T18:32:00"/>
    <x v="73"/>
    <x v="187"/>
    <s v="1-15 dias"/>
    <x v="1"/>
    <s v="FECHADO"/>
    <s v="NAO SE APLICA"/>
    <s v="NAO SE APLICA"/>
    <s v="NÃO"/>
    <x v="1"/>
    <s v="18"/>
    <s v="23"/>
    <s v="LOCAL NAO INFORMADO"/>
    <x v="9"/>
    <x v="4"/>
    <s v="165647"/>
    <s v=""/>
    <s v=""/>
    <s v=""/>
    <x v="0"/>
    <s v="165647"/>
    <x v="0"/>
    <s v="3 - TER"/>
    <s v="2025-03-10T03:00:00.000Z"/>
    <s v="2025-03-10T03:00:00.000Z"/>
    <s v="3 - TER"/>
    <s v="Horas Úteis"/>
    <s v="4.000000"/>
    <s v="1.000000"/>
    <s v="noc_ebsit"/>
    <s v="8"/>
    <s v="Encerrado pelo sistema"/>
    <s v="Formulario Incidente - Padrão"/>
    <s v=""/>
    <s v=""/>
    <s v=""/>
    <s v=""/>
    <s v=""/>
    <s v="0.000000"/>
    <s v="0.000000"/>
    <s v=""/>
    <s v=""/>
    <s v="0.000000"/>
    <s v="SAEN--DBO-PRD-PSEN"/>
    <s v="Baixa"/>
    <s v=""/>
  </r>
  <r>
    <s v="165648"/>
    <x v="0"/>
    <s v="0.500000"/>
    <s v="30.000000"/>
    <x v="1"/>
    <s v="2-SERVICO"/>
    <x v="0"/>
    <x v="2"/>
    <x v="13"/>
    <s v="020402"/>
    <s v="OPERACAO"/>
    <s v="176"/>
    <s v="2025-03-12T08:06:17.000Z"/>
    <s v="2025-03-12T15:56:47.000Z"/>
    <x v="101"/>
    <d v="1899-12-30T05:06:00"/>
    <x v="86"/>
    <x v="498"/>
    <s v="1-15 dias"/>
    <x v="1"/>
    <s v="FECHADO"/>
    <s v="NAO SE APLICA"/>
    <s v="NAO SE APLICA"/>
    <s v="NÃO"/>
    <x v="0"/>
    <s v="05"/>
    <s v="12"/>
    <s v="PORTO VELHO"/>
    <x v="9"/>
    <x v="4"/>
    <s v="165648"/>
    <s v=""/>
    <s v=""/>
    <s v=""/>
    <x v="0"/>
    <s v="165648"/>
    <x v="0"/>
    <s v="4 - QUA"/>
    <s v="2025-03-10T03:00:00.000Z"/>
    <s v="2025-03-10T03:00:00.000Z"/>
    <s v="4 - QUA"/>
    <s v="Horas Úteis"/>
    <s v="80.000000"/>
    <s v="1.000000"/>
    <s v="edilsoncarvalho"/>
    <s v="8"/>
    <s v="Encerrado pelo sistema"/>
    <s v="Formulario Solicitação - Infra - Solicitação Impressora"/>
    <s v=""/>
    <s v=""/>
    <s v=""/>
    <s v=""/>
    <s v="0.000000"/>
    <s v="3.950000"/>
    <s v="3.960000"/>
    <s v=""/>
    <s v="27.030000"/>
    <s v="3.960000"/>
    <s v="Impressora EPSON TI 10029"/>
    <s v="Baixa"/>
    <s v=""/>
  </r>
  <r>
    <s v="165649"/>
    <x v="2"/>
    <s v="0.030000"/>
    <s v="2.000000"/>
    <x v="0"/>
    <s v="1-INCIDENTE"/>
    <x v="0"/>
    <x v="2"/>
    <x v="0"/>
    <s v="040801"/>
    <s v="TECNOLOGIA DE INFORMACAO"/>
    <s v="37"/>
    <s v="2025-03-12T10:02:00.000Z"/>
    <s v="2025-03-12T11:45:15.000Z"/>
    <x v="101"/>
    <d v="1899-12-30T07:02:00"/>
    <x v="86"/>
    <x v="645"/>
    <s v="1-15 dias"/>
    <x v="1"/>
    <s v="FECHADO"/>
    <s v="NAO SE APLICA"/>
    <s v="NAO SE APLICA"/>
    <s v="NÃO"/>
    <x v="0"/>
    <s v="07"/>
    <s v="08"/>
    <s v="LOCAL NAO INFORMADO"/>
    <x v="9"/>
    <x v="4"/>
    <s v="165649"/>
    <s v=""/>
    <s v=""/>
    <s v=""/>
    <x v="0"/>
    <s v="165649"/>
    <x v="0"/>
    <s v="4 - QUA"/>
    <s v="2025-03-10T03:00:00.000Z"/>
    <s v="2025-03-10T03:00:00.000Z"/>
    <s v="4 - QUA"/>
    <s v="Horas Úteis"/>
    <s v="16.000000"/>
    <s v="1.000000"/>
    <s v="jorgepereira"/>
    <s v="8"/>
    <s v="Encerrado pelo sistema"/>
    <s v="Formulario Incidente - Padrão"/>
    <s v=""/>
    <s v=""/>
    <s v=""/>
    <s v=""/>
    <s v="0.000000"/>
    <s v="0.000000"/>
    <s v="0.000000"/>
    <s v=""/>
    <s v="27.050000"/>
    <s v="0.000000"/>
    <s v="Task: Verificar Status das impressoras SPO"/>
    <s v="Baixa"/>
    <s v=""/>
  </r>
  <r>
    <s v="165650"/>
    <x v="25"/>
    <s v=""/>
    <s v=""/>
    <x v="0"/>
    <s v="1-INCIDENTE"/>
    <x v="1"/>
    <x v="7"/>
    <x v="4"/>
    <s v="N/D"/>
    <s v="NÃO DEFINIDO"/>
    <s v="385"/>
    <s v="2025-03-12T11:31:02.000Z"/>
    <s v="2025-03-18T13:17:03.000Z"/>
    <x v="101"/>
    <d v="1899-12-30T08:31:00"/>
    <x v="85"/>
    <x v="317"/>
    <s v="1-15 dias"/>
    <x v="0"/>
    <s v="FECHADO"/>
    <s v="NAO SE APLICA"/>
    <s v="NAO SE APLICA"/>
    <s v="NÃO"/>
    <x v="2"/>
    <s v="08"/>
    <s v="10"/>
    <s v="LOCAL NAO INFORMADO"/>
    <x v="9"/>
    <x v="4"/>
    <s v="165650"/>
    <s v=""/>
    <s v=""/>
    <s v=""/>
    <x v="0"/>
    <s v="165650"/>
    <x v="2"/>
    <s v="4 - QUA"/>
    <s v="2025-03-10T03:00:00.000Z"/>
    <s v="2025-03-17T03:00:00.000Z"/>
    <s v="3 - TER"/>
    <s v="Horas Úteis"/>
    <s v="16.000000"/>
    <s v="1.000000"/>
    <s v="kleitoncoutinho.elb"/>
    <s v="8"/>
    <s v="Encerrado pelo sistema"/>
    <s v="Formulario Incidente - Sistemas - Erro Sistemas"/>
    <s v=""/>
    <s v=""/>
    <s v=""/>
    <s v=""/>
    <s v="34.190000"/>
    <s v="3.240000"/>
    <s v="37.350000"/>
    <s v=""/>
    <s v="27.010000"/>
    <s v="37.350000"/>
    <s v="Sistema não funciona"/>
    <s v="Baixa"/>
    <s v=""/>
  </r>
  <r>
    <s v="165651"/>
    <x v="1"/>
    <s v="0.500000"/>
    <s v="30.000000"/>
    <x v="1"/>
    <s v="2-SERVICO"/>
    <x v="0"/>
    <x v="13"/>
    <x v="20"/>
    <s v="020405"/>
    <s v="MANUTENCAO DE SISTEMA DE TRANSMISSAO, AUTOMACAO E AUXILIARES"/>
    <s v="105"/>
    <s v="2025-03-12T11:39:44.000Z"/>
    <s v="2025-03-24T13:51:57.000Z"/>
    <x v="101"/>
    <d v="1899-12-30T08:39:00"/>
    <x v="105"/>
    <x v="423"/>
    <s v="1-15 dias"/>
    <x v="1"/>
    <s v="FECHADO"/>
    <s v="NAO SE APLICA"/>
    <s v="NAO SE APLICA"/>
    <s v="NÃO"/>
    <x v="5"/>
    <s v="08"/>
    <s v="10"/>
    <s v="LOCAL NAO INFORMADO"/>
    <x v="9"/>
    <x v="4"/>
    <s v="165651"/>
    <s v=""/>
    <s v=""/>
    <s v=""/>
    <x v="0"/>
    <s v="165651"/>
    <x v="0"/>
    <s v="4 - QUA"/>
    <s v="2025-03-10T03:00:00.000Z"/>
    <s v="2025-03-24T03:00:00.000Z"/>
    <s v="2 - SEG"/>
    <s v="Horas Úteis"/>
    <s v="80.000000"/>
    <s v="1.000000"/>
    <s v="kauanasilva"/>
    <s v="8"/>
    <s v="Encerrado pelo sistema"/>
    <s v="Formulario Solicitação - Padrão"/>
    <s v=""/>
    <s v=""/>
    <s v=""/>
    <s v="8.780000"/>
    <s v="1.470000"/>
    <s v="64.400000"/>
    <s v="65.200000"/>
    <s v=""/>
    <s v="27.020000"/>
    <s v="73.980000"/>
    <s v="CRIAR ACESSOS TERCEIRO"/>
    <s v="Baixa"/>
    <s v=""/>
  </r>
  <r>
    <s v="165652"/>
    <x v="10"/>
    <s v="0.000000"/>
    <s v="0.000000"/>
    <x v="1"/>
    <s v="2-SERVICO"/>
    <x v="0"/>
    <x v="13"/>
    <x v="11"/>
    <s v="020404"/>
    <s v="MANUT. CIVIL E SEGURANCA DE BARRAGEM"/>
    <s v="17"/>
    <s v="2025-03-12T11:43:56.000Z"/>
    <s v="2025-03-12T13:15:03.000Z"/>
    <x v="101"/>
    <d v="1899-12-30T08:43:00"/>
    <x v="86"/>
    <x v="362"/>
    <s v="1-15 dias"/>
    <x v="1"/>
    <s v="FECHADO"/>
    <s v="NAO SE APLICA"/>
    <s v="NAO SE APLICA"/>
    <s v="NÃO"/>
    <x v="10"/>
    <s v="08"/>
    <s v="10"/>
    <s v="LOCAL NAO INFORMADO"/>
    <x v="9"/>
    <x v="4"/>
    <s v="165652"/>
    <s v=""/>
    <s v=""/>
    <s v=""/>
    <x v="0"/>
    <s v="165652"/>
    <x v="0"/>
    <s v="4 - QUA"/>
    <s v="2025-03-10T03:00:00.000Z"/>
    <s v="2025-03-10T03:00:00.000Z"/>
    <s v="4 - QUA"/>
    <s v="Horas Úteis"/>
    <s v="80.000000"/>
    <s v="1.000000"/>
    <s v="elizeuotto"/>
    <s v="8"/>
    <s v="Encerrado pelo sistema"/>
    <s v="Formulario Solicitação - Padrão"/>
    <s v=""/>
    <s v=""/>
    <s v=""/>
    <s v=""/>
    <s v="0.020000"/>
    <s v="1.230000"/>
    <s v="1.250000"/>
    <s v=""/>
    <s v="27.050000"/>
    <s v="1.250000"/>
    <s v="Erro ao Configurar o Outlook"/>
    <s v="Baixa"/>
    <s v=""/>
  </r>
  <r>
    <s v="165653"/>
    <x v="27"/>
    <s v="0.500000"/>
    <s v="30.000000"/>
    <x v="1"/>
    <s v="2-SERVICO"/>
    <x v="0"/>
    <x v="13"/>
    <x v="11"/>
    <s v="020402"/>
    <s v="OPERACAO"/>
    <s v="176"/>
    <s v="2025-03-12T12:02:42.000Z"/>
    <s v="2025-03-12T17:45:55.000Z"/>
    <x v="101"/>
    <d v="1899-12-30T09:02:00"/>
    <x v="86"/>
    <x v="369"/>
    <s v="1-15 dias"/>
    <x v="1"/>
    <s v="FECHADO"/>
    <s v="NAO SE APLICA"/>
    <s v="NAO SE APLICA"/>
    <s v="NÃO"/>
    <x v="0"/>
    <s v="09"/>
    <s v="14"/>
    <s v="PORTO VELHO"/>
    <x v="9"/>
    <x v="4"/>
    <s v="165653"/>
    <s v=""/>
    <s v="4"/>
    <s v="Como voce avalia o atendimento prestado?"/>
    <x v="1"/>
    <s v="165653"/>
    <x v="0"/>
    <s v="4 - QUA"/>
    <s v="2025-03-10T03:00:00.000Z"/>
    <s v="2025-03-10T03:00:00.000Z"/>
    <s v="4 - QUA"/>
    <s v="Horas Úteis"/>
    <s v="80.000000"/>
    <s v="1.000000"/>
    <s v="mariodima"/>
    <s v="9"/>
    <s v="Encerrado pelo usuario"/>
    <s v="Formulario Solicitação - Padrão"/>
    <s v=""/>
    <s v=""/>
    <s v=""/>
    <s v=""/>
    <s v="0.040000"/>
    <s v="5.690000"/>
    <s v="5.730000"/>
    <s v=""/>
    <s v="3.320000"/>
    <s v="5.730000"/>
    <s v="IMPOSSIBILIDADE DE ACESSO  - Authenticator"/>
    <s v="Baixa"/>
    <s v=""/>
  </r>
  <r>
    <s v="165654"/>
    <x v="27"/>
    <s v="1.000000"/>
    <s v="60.000000"/>
    <x v="0"/>
    <s v="1-INCIDENTE"/>
    <x v="0"/>
    <x v="4"/>
    <x v="0"/>
    <s v="020701"/>
    <s v="SMT- SISTEMA DE MANEJOM DE TRONCOS"/>
    <s v="7"/>
    <s v="2025-03-12T12:26:44.000Z"/>
    <s v="2025-03-12T15:24:08.000Z"/>
    <x v="101"/>
    <d v="1899-12-30T09:26:00"/>
    <x v="86"/>
    <x v="232"/>
    <s v="1-15 dias"/>
    <x v="1"/>
    <s v="FECHADO"/>
    <s v="NAO SE APLICA"/>
    <s v="NAO SE APLICA"/>
    <s v="NÃO"/>
    <x v="0"/>
    <s v="09"/>
    <s v="12"/>
    <s v="PORTO VELHO"/>
    <x v="9"/>
    <x v="4"/>
    <s v="165654"/>
    <s v=""/>
    <s v=""/>
    <s v=""/>
    <x v="0"/>
    <s v="165654"/>
    <x v="0"/>
    <s v="4 - QUA"/>
    <s v="2025-03-10T03:00:00.000Z"/>
    <s v="2025-03-10T03:00:00.000Z"/>
    <s v="4 - QUA"/>
    <s v="Horas Úteis"/>
    <s v="16.000000"/>
    <s v="1.000000"/>
    <s v="rafaelsoares"/>
    <s v="8"/>
    <s v="Encerrado pelo sistema"/>
    <s v="Formulario Incidente - Padrão"/>
    <s v=""/>
    <s v=""/>
    <s v=""/>
    <s v=""/>
    <s v="1.300000"/>
    <s v="1.670000"/>
    <s v="2.960000"/>
    <s v=""/>
    <s v="27.070000"/>
    <s v="2.960000"/>
    <s v="Indisponibilidade Email/Outlook"/>
    <s v="Baixa"/>
    <s v=""/>
  </r>
  <r>
    <s v="165655"/>
    <x v="10"/>
    <s v="0.000000"/>
    <s v="0.000000"/>
    <x v="1"/>
    <s v="2-SERVICO"/>
    <x v="0"/>
    <x v="4"/>
    <x v="0"/>
    <s v="020404"/>
    <s v="MANUT. CIVIL E SEGURANCA DE BARRAGEM"/>
    <s v="17"/>
    <s v="2025-03-12T12:32:09.000Z"/>
    <s v="2025-03-12T20:08:09.000Z"/>
    <x v="101"/>
    <d v="1899-12-30T09:32:00"/>
    <x v="86"/>
    <x v="284"/>
    <s v="1-15 dias"/>
    <x v="1"/>
    <s v="FECHADO"/>
    <s v="NAO SE APLICA"/>
    <s v="NAO SE APLICA"/>
    <s v="NÃO"/>
    <x v="10"/>
    <s v="09"/>
    <s v="17"/>
    <s v="LOCAL NAO INFORMADO"/>
    <x v="9"/>
    <x v="4"/>
    <s v="165655"/>
    <s v=""/>
    <s v=""/>
    <s v=""/>
    <x v="0"/>
    <s v="165655"/>
    <x v="0"/>
    <s v="4 - QUA"/>
    <s v="2025-03-10T03:00:00.000Z"/>
    <s v="2025-03-10T03:00:00.000Z"/>
    <s v="4 - QUA"/>
    <s v="Horas Úteis"/>
    <s v="16.000000"/>
    <s v="1.000000"/>
    <s v="henriqueneves"/>
    <s v="8"/>
    <s v="Encerrado pelo sistema"/>
    <s v="Formulario Solicitação - Padrão"/>
    <s v=""/>
    <s v=""/>
    <s v=""/>
    <s v=""/>
    <s v="0.120000"/>
    <s v="7.490000"/>
    <s v="7.610000"/>
    <s v=""/>
    <s v="27.010000"/>
    <s v="7.610000"/>
    <s v="LENTIDÃO NO PROCESSAMENTO DO NOTEBOOK"/>
    <s v="Baixa"/>
    <s v=""/>
  </r>
  <r>
    <s v="165656"/>
    <x v="10"/>
    <s v="0.000000"/>
    <s v="0.000000"/>
    <x v="1"/>
    <s v="2-SERVICO"/>
    <x v="0"/>
    <x v="13"/>
    <x v="11"/>
    <s v="020404"/>
    <s v="MANUT. CIVIL E SEGURANCA DE BARRAGEM"/>
    <s v="17"/>
    <s v="2025-03-12T12:47:37.000Z"/>
    <s v="2025-03-12T19:59:34.000Z"/>
    <x v="101"/>
    <d v="1899-12-30T09:47:00"/>
    <x v="86"/>
    <x v="324"/>
    <s v="1-15 dias"/>
    <x v="1"/>
    <s v="FECHADO"/>
    <s v="NAO SE APLICA"/>
    <s v="NAO SE APLICA"/>
    <s v="NÃO"/>
    <x v="10"/>
    <s v="09"/>
    <s v="16"/>
    <s v="LOCAL NAO INFORMADO"/>
    <x v="9"/>
    <x v="4"/>
    <s v="165656"/>
    <s v=""/>
    <s v=""/>
    <s v=""/>
    <x v="0"/>
    <s v="165656"/>
    <x v="0"/>
    <s v="4 - QUA"/>
    <s v="2025-03-10T03:00:00.000Z"/>
    <s v="2025-03-10T03:00:00.000Z"/>
    <s v="4 - QUA"/>
    <s v="Horas Úteis"/>
    <s v="80.000000"/>
    <s v="1.000000"/>
    <s v="henriqueneves"/>
    <s v="8"/>
    <s v="Encerrado pelo sistema"/>
    <s v="Formulario Solicitação - Padrão"/>
    <s v=""/>
    <s v=""/>
    <s v=""/>
    <s v=""/>
    <s v="0.010000"/>
    <s v="7.210000"/>
    <s v="7.210000"/>
    <s v=""/>
    <s v="27.070000"/>
    <s v="7.210000"/>
    <s v="Migração do OneDrive e emails"/>
    <s v="Baixa"/>
    <s v=""/>
  </r>
  <r>
    <s v="165657"/>
    <x v="1"/>
    <s v=""/>
    <s v=""/>
    <x v="1"/>
    <s v="2-SERVICO"/>
    <x v="0"/>
    <x v="1"/>
    <x v="2"/>
    <s v="040801"/>
    <s v="TECNOLOGIA DE INFORMACAO"/>
    <s v="37"/>
    <s v="2025-03-12T12:55:50.000Z"/>
    <s v="2025-03-12T19:36:32.000Z"/>
    <x v="101"/>
    <d v="1899-12-30T09:55:00"/>
    <x v="86"/>
    <x v="384"/>
    <s v="1-15 dias"/>
    <x v="1"/>
    <s v="FECHADO"/>
    <s v="NAO SE APLICA"/>
    <s v="NAO SE APLICA"/>
    <s v="NÃO"/>
    <x v="1"/>
    <s v="09"/>
    <s v="16"/>
    <s v="PORTO VELHO"/>
    <x v="9"/>
    <x v="4"/>
    <s v="165657"/>
    <s v=""/>
    <s v=""/>
    <s v=""/>
    <x v="0"/>
    <s v="165657"/>
    <x v="0"/>
    <s v="4 - QUA"/>
    <s v="2025-03-10T03:00:00.000Z"/>
    <s v="2025-03-10T03:00:00.000Z"/>
    <s v="4 - QUA"/>
    <s v="Horas Úteis"/>
    <s v="40.000000"/>
    <s v="1.000000"/>
    <s v="alexandresilva"/>
    <s v="8"/>
    <s v="Encerrado pelo sistema"/>
    <s v="Formulario Solicitação - Padrão"/>
    <s v=""/>
    <s v=""/>
    <s v=""/>
    <s v=""/>
    <s v="3.260000"/>
    <s v="0.410000"/>
    <s v="3.670000"/>
    <s v=""/>
    <s v=""/>
    <s v="3.670000"/>
    <s v="Apoio com o Coast Governance"/>
    <s v="Baixa"/>
    <s v=""/>
  </r>
  <r>
    <s v="165658"/>
    <x v="11"/>
    <s v="0.250000"/>
    <s v="15.000000"/>
    <x v="1"/>
    <s v="2-SERVICO"/>
    <x v="1"/>
    <x v="28"/>
    <x v="14"/>
    <s v="010103"/>
    <s v="COMPLIANCE E CONTROLES INTERNOS"/>
    <s v="12"/>
    <s v="2025-03-12T12:59:36.000Z"/>
    <s v="2025-03-17T17:30:24.000Z"/>
    <x v="101"/>
    <d v="1899-12-30T09:59:00"/>
    <x v="94"/>
    <x v="31"/>
    <s v="1-15 dias"/>
    <x v="1"/>
    <s v="FECHADO"/>
    <s v="NAO SE APLICA"/>
    <s v="NAO SE APLICA"/>
    <s v="NÃO"/>
    <x v="4"/>
    <s v="09"/>
    <s v="14"/>
    <s v="LOCAL NAO INFORMADO"/>
    <x v="9"/>
    <x v="4"/>
    <s v="165658"/>
    <s v=""/>
    <s v="4"/>
    <s v="Como voce avalia o atendimento prestado?"/>
    <x v="1"/>
    <s v="165658"/>
    <x v="0"/>
    <s v="4 - QUA"/>
    <s v="2025-03-10T03:00:00.000Z"/>
    <s v="2025-03-17T03:00:00.000Z"/>
    <s v="2 - SEG"/>
    <s v="Horas Úteis"/>
    <s v="100.000000"/>
    <s v="1.000000"/>
    <s v="tiagoborges"/>
    <s v="8"/>
    <s v="Encerrado pelo sistema"/>
    <s v="Formulario Solicitação - Padrão"/>
    <s v=""/>
    <s v=""/>
    <s v=""/>
    <s v=""/>
    <s v="23.470000"/>
    <s v="8.100000"/>
    <s v="31.490000"/>
    <s v=""/>
    <s v="27.040000"/>
    <s v="31.490000"/>
    <s v="CONFIGURAÇÃO DE ACESSO DE USUÁRIO"/>
    <s v="Baixa"/>
    <s v=""/>
  </r>
  <r>
    <s v="165659"/>
    <x v="10"/>
    <s v=""/>
    <s v=""/>
    <x v="0"/>
    <s v="1-INCIDENTE"/>
    <x v="0"/>
    <x v="11"/>
    <x v="8"/>
    <s v="040801"/>
    <s v="TECNOLOGIA DE INFORMACAO"/>
    <s v="37"/>
    <s v="2025-03-12T13:05:00.000Z"/>
    <s v="2025-03-12T13:15:41.000Z"/>
    <x v="101"/>
    <d v="1899-12-30T10:05:00"/>
    <x v="86"/>
    <x v="362"/>
    <s v="1-15 dias"/>
    <x v="1"/>
    <s v="FECHADO"/>
    <s v="NAO SE APLICA"/>
    <s v="NAO SE APLICA"/>
    <s v="NÃO"/>
    <x v="0"/>
    <s v="10"/>
    <s v="10"/>
    <s v="LOCAL NAO INFORMADO"/>
    <x v="9"/>
    <x v="4"/>
    <s v="165659"/>
    <s v=""/>
    <s v=""/>
    <s v=""/>
    <x v="0"/>
    <s v="165659"/>
    <x v="1"/>
    <s v="4 - QUA"/>
    <s v="2025-03-10T03:00:00.000Z"/>
    <s v="2025-03-10T03:00:00.000Z"/>
    <s v="4 - QUA"/>
    <s v="Horas Úteis"/>
    <s v="24.000000"/>
    <s v="1.000000"/>
    <s v="jorgepereira"/>
    <s v="8"/>
    <s v="Encerrado pelo sistema"/>
    <s v="Formulario Incidente - Padrão"/>
    <s v=""/>
    <s v=""/>
    <s v=""/>
    <s v=""/>
    <s v="0.000000"/>
    <s v="0.260000"/>
    <s v="0.180000"/>
    <s v=""/>
    <s v="27.040000"/>
    <s v="0.180000"/>
    <s v=" Task: Check list Sala Telecom-Core"/>
    <s v="Normal"/>
    <s v=""/>
  </r>
  <r>
    <s v="165660"/>
    <x v="11"/>
    <s v="0.250000"/>
    <s v="15.000000"/>
    <x v="0"/>
    <s v="1-INCIDENTE"/>
    <x v="1"/>
    <x v="28"/>
    <x v="5"/>
    <s v="010103"/>
    <s v="COMPLIANCE E CONTROLES INTERNOS"/>
    <s v="12"/>
    <s v="2025-03-12T13:05:24.000Z"/>
    <s v="2025-03-17T17:48:20.000Z"/>
    <x v="101"/>
    <d v="1899-12-30T10:05:00"/>
    <x v="94"/>
    <x v="120"/>
    <s v="1-15 dias"/>
    <x v="1"/>
    <s v="FECHADO"/>
    <s v="NAO SE APLICA"/>
    <s v="NAO SE APLICA"/>
    <s v="NÃO"/>
    <x v="4"/>
    <s v="10"/>
    <s v="14"/>
    <s v="LOCAL NAO INFORMADO"/>
    <x v="9"/>
    <x v="4"/>
    <s v="165660"/>
    <s v=""/>
    <s v=""/>
    <s v=""/>
    <x v="0"/>
    <s v="165660"/>
    <x v="0"/>
    <s v="4 - QUA"/>
    <s v="2025-03-10T03:00:00.000Z"/>
    <s v="2025-03-17T03:00:00.000Z"/>
    <s v="2 - SEG"/>
    <s v="Horas Úteis"/>
    <s v="40.000000"/>
    <s v="1.000000"/>
    <s v="tiagoborges"/>
    <s v="9"/>
    <s v="Encerrado pelo usuario"/>
    <s v="Formulario Incidente - Sistemas - Erro Sistemas"/>
    <s v=""/>
    <s v=""/>
    <s v=""/>
    <s v=""/>
    <s v="23.840000"/>
    <s v="8.010000"/>
    <s v="31.760000"/>
    <s v=""/>
    <s v="5.920000"/>
    <s v="31.760000"/>
    <s v="CONFIGURAÇÃO DE ACESSO DE USUÁRIO"/>
    <s v="Baixa"/>
    <s v=""/>
  </r>
  <r>
    <s v="165661"/>
    <x v="2"/>
    <s v="0.060000"/>
    <s v="4.000000"/>
    <x v="1"/>
    <s v="2-SERVICO"/>
    <x v="0"/>
    <x v="13"/>
    <x v="11"/>
    <s v="040703"/>
    <s v="ADMINISTRATIVO SP"/>
    <s v="10"/>
    <s v="2025-03-12T13:28:18.000Z"/>
    <s v="2025-03-21T11:51:40.000Z"/>
    <x v="101"/>
    <d v="1899-12-30T10:28:00"/>
    <x v="102"/>
    <x v="646"/>
    <s v="1-15 dias"/>
    <x v="1"/>
    <s v="FECHADO"/>
    <s v="NAO SE APLICA"/>
    <s v="NAO SE APLICA"/>
    <s v="NÃO"/>
    <x v="0"/>
    <s v="10"/>
    <s v="08"/>
    <s v="SAO PAULO"/>
    <x v="9"/>
    <x v="4"/>
    <s v="165661"/>
    <s v="Gabriel atendeu prontamente e realizou o atendimento com excelente qualidade....."/>
    <s v="4"/>
    <s v="Como voce avalia o atendimento prestado?"/>
    <x v="1"/>
    <s v="165661"/>
    <x v="1"/>
    <s v="4 - QUA"/>
    <s v="2025-03-10T03:00:00.000Z"/>
    <s v="2025-03-17T03:00:00.000Z"/>
    <s v="6 - SEX"/>
    <s v="Horas Úteis"/>
    <s v="80.000000"/>
    <s v="1.000000"/>
    <s v="mselim"/>
    <s v="8"/>
    <s v="Encerrado pelo sistema"/>
    <s v="Formulario Solicitação - Padrão"/>
    <s v=""/>
    <s v=""/>
    <s v=""/>
    <s v=""/>
    <s v="44.810000"/>
    <s v="17.150000"/>
    <s v="61.630000"/>
    <s v=""/>
    <s v="27.030000"/>
    <s v="61.630000"/>
    <s v="Pastas de e-mail não aparecem"/>
    <s v="Baixa"/>
    <s v=""/>
  </r>
  <r>
    <s v="165662"/>
    <x v="7"/>
    <s v=""/>
    <s v=""/>
    <x v="1"/>
    <s v="2-SERVICO"/>
    <x v="1"/>
    <x v="51"/>
    <x v="2"/>
    <s v="020402"/>
    <s v="OPERACAO"/>
    <s v="176"/>
    <s v="2025-03-12T13:40:49.000Z"/>
    <s v="2025-03-24T14:14:36.000Z"/>
    <x v="101"/>
    <d v="1899-12-30T10:40:00"/>
    <x v="105"/>
    <x v="354"/>
    <s v="1-15 dias"/>
    <x v="1"/>
    <s v="FECHADO"/>
    <s v="NAO SE APLICA"/>
    <s v="NAO SE APLICA"/>
    <s v="NÃO"/>
    <x v="3"/>
    <s v="10"/>
    <s v="11"/>
    <s v="PORTO VELHO"/>
    <x v="9"/>
    <x v="4"/>
    <s v="165662"/>
    <s v=""/>
    <s v=""/>
    <s v=""/>
    <x v="0"/>
    <s v="165662"/>
    <x v="0"/>
    <s v="4 - QUA"/>
    <s v="2025-03-10T03:00:00.000Z"/>
    <s v="2025-03-24T03:00:00.000Z"/>
    <s v="2 - SEG"/>
    <s v="Horas Úteis"/>
    <s v="40.000000"/>
    <s v="1.000000"/>
    <s v="joseeudes"/>
    <s v="8"/>
    <s v="Encerrado pelo sistema"/>
    <s v="Formulario Solicitação - Padrão"/>
    <s v=""/>
    <s v=""/>
    <s v=""/>
    <s v="45.080000"/>
    <s v="0.010000"/>
    <s v="3.570000"/>
    <s v="3.580000"/>
    <s v=""/>
    <s v=""/>
    <s v="48.660000"/>
    <s v="Atualizar cadastro Eletrobras"/>
    <s v="Baixa"/>
    <s v=""/>
  </r>
  <r>
    <s v="165663"/>
    <x v="26"/>
    <s v=""/>
    <s v=""/>
    <x v="1"/>
    <s v="2-SERVICO"/>
    <x v="0"/>
    <x v="13"/>
    <x v="11"/>
    <s v="N/D"/>
    <s v="NÃO DEFINIDO"/>
    <s v="385"/>
    <s v="2025-03-12T13:44:31.000Z"/>
    <s v="2025-03-12T13:45:26.000Z"/>
    <x v="101"/>
    <d v="1899-12-30T10:44:00"/>
    <x v="86"/>
    <x v="300"/>
    <s v="1-15 dias"/>
    <x v="1"/>
    <s v="FECHADO"/>
    <s v="NAO SE APLICA"/>
    <s v="NAO SE APLICA"/>
    <s v="NÃO"/>
    <x v="5"/>
    <s v="10"/>
    <s v="10"/>
    <s v="LOCAL NAO INFORMADO"/>
    <x v="9"/>
    <x v="4"/>
    <s v="165663"/>
    <s v=""/>
    <s v="4"/>
    <s v="Como voce avalia o atendimento prestado?"/>
    <x v="1"/>
    <s v="165663"/>
    <x v="0"/>
    <s v="4 - QUA"/>
    <s v="2025-03-10T03:00:00.000Z"/>
    <s v="2025-03-10T03:00:00.000Z"/>
    <s v="4 - QUA"/>
    <s v="Horas Úteis"/>
    <s v="80.000000"/>
    <s v="1.000000"/>
    <s v="fernandasilveira.elb"/>
    <s v="8"/>
    <s v="Encerrado pelo sistema"/>
    <s v="Formulario Solicitação - Padrão"/>
    <s v=""/>
    <s v=""/>
    <s v=""/>
    <s v=""/>
    <s v="0.010000"/>
    <s v=""/>
    <s v="0.010000"/>
    <s v=""/>
    <s v="27.060000"/>
    <s v="0.010000"/>
    <s v="Outlook sem conectar a conta ELB"/>
    <s v="Baixa"/>
    <s v=""/>
  </r>
  <r>
    <s v="165664"/>
    <x v="2"/>
    <s v="0.030000"/>
    <s v="2.000000"/>
    <x v="1"/>
    <s v="2-SERVICO"/>
    <x v="0"/>
    <x v="34"/>
    <x v="2"/>
    <s v="040501"/>
    <s v="CONTRATACOES"/>
    <s v="52"/>
    <s v="2025-03-12T13:54:18.000Z"/>
    <s v="2025-03-14T12:31:29.000Z"/>
    <x v="101"/>
    <d v="1899-12-30T10:54:00"/>
    <x v="100"/>
    <x v="647"/>
    <s v="1-15 dias"/>
    <x v="1"/>
    <s v="FECHADO"/>
    <s v="NAO SE APLICA"/>
    <s v="NAO SE APLICA"/>
    <s v="NÃO"/>
    <x v="0"/>
    <s v="10"/>
    <s v="09"/>
    <s v="LOCAL NAO INFORMADO"/>
    <x v="9"/>
    <x v="4"/>
    <s v="165664"/>
    <s v=""/>
    <s v=""/>
    <s v=""/>
    <x v="0"/>
    <s v="165664"/>
    <x v="2"/>
    <s v="4 - QUA"/>
    <s v="2025-03-10T03:00:00.000Z"/>
    <s v="2025-03-10T03:00:00.000Z"/>
    <s v="6 - SEX"/>
    <s v="Horas Úteis"/>
    <s v="80.000000"/>
    <s v="1.000000"/>
    <s v="rogeriovieira"/>
    <s v="8"/>
    <s v="Encerrado pelo sistema"/>
    <s v="Formulario Solicitação - Padrão"/>
    <s v=""/>
    <s v=""/>
    <s v=""/>
    <s v=""/>
    <s v="0.000000"/>
    <s v="16.730000"/>
    <s v="16.650000"/>
    <s v=""/>
    <s v="27.030000"/>
    <s v="16.650000"/>
    <s v="TELEFONE NÃO FUNCIONA - Communicator"/>
    <s v="Baixa"/>
    <s v=""/>
  </r>
  <r>
    <s v="165665"/>
    <x v="5"/>
    <s v=""/>
    <s v=""/>
    <x v="1"/>
    <s v="2-SERVICO"/>
    <x v="1"/>
    <x v="56"/>
    <x v="3"/>
    <s v="020402"/>
    <s v="OPERACAO"/>
    <s v="176"/>
    <s v="2025-03-12T14:02:19.000Z"/>
    <s v="2025-03-14T13:09:37.000Z"/>
    <x v="101"/>
    <d v="1899-12-30T11:02:00"/>
    <x v="100"/>
    <x v="546"/>
    <s v="1-15 dias"/>
    <x v="0"/>
    <s v="FECHADO"/>
    <s v="NAO SE APLICA"/>
    <s v="NAO SE APLICA"/>
    <s v="NÃO"/>
    <x v="3"/>
    <s v="11"/>
    <s v="10"/>
    <s v="LOCAL NAO INFORMADO"/>
    <x v="9"/>
    <x v="4"/>
    <s v="165665"/>
    <s v=""/>
    <s v=""/>
    <s v=""/>
    <x v="0"/>
    <s v="165665"/>
    <x v="1"/>
    <s v="4 - QUA"/>
    <s v="2025-03-10T03:00:00.000Z"/>
    <s v="2025-03-10T03:00:00.000Z"/>
    <s v="6 - SEX"/>
    <s v="Horas Úteis"/>
    <s v="8.000000"/>
    <s v="1.000000"/>
    <s v="lucascosta"/>
    <s v="8"/>
    <s v="Encerrado pelo sistema"/>
    <s v="Gestão de acesso"/>
    <s v=""/>
    <s v="9.330000"/>
    <s v=""/>
    <s v=""/>
    <s v="0.010000"/>
    <s v="1.280000"/>
    <s v="10.530000"/>
    <s v=""/>
    <s v="27.000000"/>
    <s v="10.530000"/>
    <s v="Perfil de Análise"/>
    <s v="Baixa"/>
    <s v=""/>
  </r>
  <r>
    <s v="165666"/>
    <x v="10"/>
    <s v="0.000000"/>
    <s v="0.000000"/>
    <x v="0"/>
    <s v="1-INCIDENTE"/>
    <x v="0"/>
    <x v="13"/>
    <x v="0"/>
    <s v="020405"/>
    <s v="MANUTENCAO DE SISTEMA DE TRANSMISSAO, AUTOMACAO E AUXILIARES"/>
    <s v="105"/>
    <s v="2025-03-12T14:05:26.000Z"/>
    <s v="2025-03-12T15:03:34.000Z"/>
    <x v="101"/>
    <d v="1899-12-30T11:05:00"/>
    <x v="86"/>
    <x v="50"/>
    <s v="1-15 dias"/>
    <x v="1"/>
    <s v="FECHADO"/>
    <s v="NAO SE APLICA"/>
    <s v="NAO SE APLICA"/>
    <s v="NÃO"/>
    <x v="10"/>
    <s v="11"/>
    <s v="12"/>
    <s v="LOCAL NAO INFORMADO"/>
    <x v="9"/>
    <x v="4"/>
    <s v="165666"/>
    <s v=""/>
    <s v=""/>
    <s v=""/>
    <x v="0"/>
    <s v="165666"/>
    <x v="1"/>
    <s v="4 - QUA"/>
    <s v="2025-03-10T03:00:00.000Z"/>
    <s v="2025-03-10T03:00:00.000Z"/>
    <s v="4 - QUA"/>
    <s v="Horas Úteis"/>
    <s v="16.000000"/>
    <s v="1.000000"/>
    <s v="kauanasilva"/>
    <s v="8"/>
    <s v="Encerrado pelo sistema"/>
    <s v="Formulario Incidente - Padrão"/>
    <s v=""/>
    <s v=""/>
    <s v=""/>
    <s v=""/>
    <s v="0.100000"/>
    <s v="0.870000"/>
    <s v="0.970000"/>
    <s v=""/>
    <s v="27.080000"/>
    <s v="0.970000"/>
    <s v="NAO CONSIGO ACESSAR MEU EMAIL"/>
    <s v="Baixa"/>
    <s v=""/>
  </r>
  <r>
    <s v="165668"/>
    <x v="11"/>
    <s v=""/>
    <s v=""/>
    <x v="2"/>
    <s v="3-MUDANCA"/>
    <x v="2"/>
    <x v="21"/>
    <x v="30"/>
    <s v="040801"/>
    <s v="TECNOLOGIA DE INFORMACAO"/>
    <s v="37"/>
    <s v="2025-03-12T14:23:10.000Z"/>
    <s v=""/>
    <x v="101"/>
    <d v="1899-12-30T11:23:00"/>
    <x v="9"/>
    <x v="53"/>
    <s v="N/A"/>
    <x v="0"/>
    <s v="EM ABERTO"/>
    <s v="SEM INDISPONIBILIDADE"/>
    <s v="COM SUCESSO"/>
    <s v="NÃO"/>
    <x v="7"/>
    <s v="11"/>
    <s v=""/>
    <s v="LOCAL NAO INFORMADO"/>
    <x v="9"/>
    <x v="2"/>
    <s v="165668"/>
    <s v=""/>
    <s v=""/>
    <s v=""/>
    <x v="0"/>
    <s v="165668"/>
    <x v="0"/>
    <s v="4 - QUA"/>
    <s v="2025-03-10T03:00:00.000Z"/>
    <s v=""/>
    <s v=""/>
    <s v="Horas Úteis"/>
    <s v="16.000000"/>
    <s v="1.000000"/>
    <s v="alexandrechicao"/>
    <s v="39"/>
    <s v="Encerrada"/>
    <s v="Mudança Normal"/>
    <s v=""/>
    <s v=""/>
    <s v=""/>
    <s v=""/>
    <s v=""/>
    <s v="6.950000"/>
    <s v="17.460000"/>
    <s v=""/>
    <s v=""/>
    <s v="17.460000"/>
    <s v="Fortigate OCI - Atualização da versão do Firmware"/>
    <s v="Baixa"/>
    <s v=""/>
  </r>
  <r>
    <s v="165669"/>
    <x v="1"/>
    <s v=""/>
    <s v=""/>
    <x v="0"/>
    <s v="1-INCIDENTE"/>
    <x v="0"/>
    <x v="1"/>
    <x v="6"/>
    <s v="040801"/>
    <s v="TECNOLOGIA DE INFORMACAO"/>
    <s v="37"/>
    <s v="2025-03-12T14:24:34.000Z"/>
    <s v="2025-03-12T18:36:32.000Z"/>
    <x v="101"/>
    <d v="1899-12-30T11:24:00"/>
    <x v="86"/>
    <x v="39"/>
    <s v="1-15 dias"/>
    <x v="1"/>
    <s v="FECHADO"/>
    <s v="NAO SE APLICA"/>
    <s v="NAO SE APLICA"/>
    <s v="NÃO"/>
    <x v="1"/>
    <s v="11"/>
    <s v="15"/>
    <s v="LOCAL NAO INFORMADO"/>
    <x v="9"/>
    <x v="4"/>
    <s v="165669"/>
    <s v=""/>
    <s v=""/>
    <s v=""/>
    <x v="0"/>
    <s v="165669"/>
    <x v="0"/>
    <s v="4 - QUA"/>
    <s v="2025-03-10T03:00:00.000Z"/>
    <s v="2025-03-10T03:00:00.000Z"/>
    <s v="4 - QUA"/>
    <s v="Horas Corridas"/>
    <s v="3.000000"/>
    <s v="2.000000"/>
    <s v="davibdomingos"/>
    <s v="8"/>
    <s v="Encerrado pelo sistema"/>
    <s v="Formulario Incidente - Padrão"/>
    <s v="0.000000"/>
    <s v="0.000000"/>
    <s v="0.000000"/>
    <s v="0.000000"/>
    <s v="0.100000"/>
    <s v="0.020000"/>
    <s v="0.120000"/>
    <s v="0.000000"/>
    <s v="0.000000"/>
    <s v="0.120000"/>
    <s v="HML 4Asset"/>
    <s v="Baixa"/>
    <s v=""/>
  </r>
  <r>
    <s v="165670"/>
    <x v="5"/>
    <s v=""/>
    <s v=""/>
    <x v="1"/>
    <s v="2-SERVICO"/>
    <x v="1"/>
    <x v="52"/>
    <x v="2"/>
    <s v="020405"/>
    <s v="MANUTENCAO DE SISTEMA DE TRANSMISSAO, AUTOMACAO E AUXILIARES"/>
    <s v="105"/>
    <s v="2025-03-12T14:47:25.000Z"/>
    <s v="2025-03-13T14:57:22.000Z"/>
    <x v="101"/>
    <d v="1899-12-30T11:47:00"/>
    <x v="90"/>
    <x v="88"/>
    <s v="1-15 dias"/>
    <x v="1"/>
    <s v="FECHADO"/>
    <s v="NAO SE APLICA"/>
    <s v="NAO SE APLICA"/>
    <s v="NÃO"/>
    <x v="3"/>
    <s v="11"/>
    <s v="11"/>
    <s v="LOCAL NAO INFORMADO"/>
    <x v="9"/>
    <x v="4"/>
    <s v="165670"/>
    <s v=""/>
    <s v=""/>
    <s v=""/>
    <x v="0"/>
    <s v="165670"/>
    <x v="0"/>
    <s v="4 - QUA"/>
    <s v="2025-03-10T03:00:00.000Z"/>
    <s v="2025-03-10T03:00:00.000Z"/>
    <s v="5 - QUI"/>
    <s v="Horas Úteis"/>
    <s v="40.000000"/>
    <s v="1.000000"/>
    <s v="carlosdlima"/>
    <s v="8"/>
    <s v="Encerrado pelo sistema"/>
    <s v="Formulario Solicitação - Padrão"/>
    <s v=""/>
    <s v=""/>
    <s v=""/>
    <s v=""/>
    <s v="0.010000"/>
    <s v="9.260000"/>
    <s v="9.180000"/>
    <s v=""/>
    <s v="27.010000"/>
    <s v="9.180000"/>
    <s v="Correção das Informações pessoais"/>
    <s v="Baixa"/>
    <s v=""/>
  </r>
  <r>
    <s v="165671"/>
    <x v="0"/>
    <s v="0.250000"/>
    <s v="15.000000"/>
    <x v="1"/>
    <s v="2-SERVICO"/>
    <x v="0"/>
    <x v="2"/>
    <x v="13"/>
    <s v="020402"/>
    <s v="OPERACAO"/>
    <s v="176"/>
    <s v="2025-03-12T14:51:39.000Z"/>
    <s v="2025-03-12T18:47:24.000Z"/>
    <x v="101"/>
    <d v="1899-12-30T11:51:00"/>
    <x v="86"/>
    <x v="256"/>
    <s v="1-15 dias"/>
    <x v="1"/>
    <s v="FECHADO"/>
    <s v="NAO SE APLICA"/>
    <s v="NAO SE APLICA"/>
    <s v="NÃO"/>
    <x v="0"/>
    <s v="11"/>
    <s v="15"/>
    <s v="PORTO VELHO"/>
    <x v="9"/>
    <x v="4"/>
    <s v="165671"/>
    <s v=""/>
    <s v=""/>
    <s v=""/>
    <x v="0"/>
    <s v="165671"/>
    <x v="0"/>
    <s v="4 - QUA"/>
    <s v="2025-03-10T03:00:00.000Z"/>
    <s v="2025-03-10T03:00:00.000Z"/>
    <s v="4 - QUA"/>
    <s v="Horas Úteis"/>
    <s v="80.000000"/>
    <s v="1.000000"/>
    <s v="andreia.muller"/>
    <s v="8"/>
    <s v="Encerrado pelo sistema"/>
    <s v="Formulario Solicitação - Infra - Solicitação Impressora"/>
    <s v=""/>
    <s v=""/>
    <s v=""/>
    <s v=""/>
    <s v="0.000000"/>
    <s v="3.930000"/>
    <s v="3.930000"/>
    <s v=""/>
    <s v="27.770000"/>
    <s v="3.930000"/>
    <s v="Reabastecer papel A4"/>
    <s v="Baixa"/>
    <s v=""/>
  </r>
  <r>
    <s v="165672"/>
    <x v="0"/>
    <s v="0.500000"/>
    <s v="30.000000"/>
    <x v="1"/>
    <s v="2-SERVICO"/>
    <x v="0"/>
    <x v="13"/>
    <x v="43"/>
    <s v="030201"/>
    <s v="SUSTENTABILIDADE"/>
    <s v="42"/>
    <s v="2025-03-12T14:56:32.000Z"/>
    <s v="2025-03-18T18:51:26.000Z"/>
    <x v="101"/>
    <d v="1899-12-30T11:56:00"/>
    <x v="85"/>
    <x v="14"/>
    <s v="1-15 dias"/>
    <x v="1"/>
    <s v="FECHADO"/>
    <s v="NAO SE APLICA"/>
    <s v="NAO SE APLICA"/>
    <s v="NÃO"/>
    <x v="0"/>
    <s v="11"/>
    <s v="15"/>
    <s v="PORTO VELHO"/>
    <x v="9"/>
    <x v="4"/>
    <s v="165672"/>
    <s v=""/>
    <s v=""/>
    <s v=""/>
    <x v="0"/>
    <s v="165672"/>
    <x v="1"/>
    <s v="4 - QUA"/>
    <s v="2025-03-10T03:00:00.000Z"/>
    <s v="2025-03-17T03:00:00.000Z"/>
    <s v="3 - TER"/>
    <s v="Horas Úteis"/>
    <s v="80.000000"/>
    <s v="1.000000"/>
    <s v="priscilaortiz"/>
    <s v="8"/>
    <s v="Encerrado pelo sistema"/>
    <s v="Formulario Solicitação - Padrão"/>
    <s v=""/>
    <s v=""/>
    <s v=""/>
    <s v=""/>
    <s v="0.000000"/>
    <s v="40.230000"/>
    <s v="39.980000"/>
    <s v=""/>
    <s v="27.030000"/>
    <s v="39.980000"/>
    <s v="E-mails antigos não migraram"/>
    <s v="Baixa"/>
    <s v=""/>
  </r>
  <r>
    <s v="165673"/>
    <x v="27"/>
    <s v="0.500000"/>
    <s v="30.000000"/>
    <x v="1"/>
    <s v="2-SERVICO"/>
    <x v="0"/>
    <x v="13"/>
    <x v="44"/>
    <s v="020404"/>
    <s v="MANUT. CIVIL E SEGURANCA DE BARRAGEM"/>
    <s v="17"/>
    <s v="2025-03-12T14:57:17.000Z"/>
    <s v="2025-03-14T18:44:47.000Z"/>
    <x v="101"/>
    <d v="1899-12-30T11:57:00"/>
    <x v="100"/>
    <x v="501"/>
    <s v="1-15 dias"/>
    <x v="1"/>
    <s v="FECHADO"/>
    <s v="NAO SE APLICA"/>
    <s v="NAO SE APLICA"/>
    <s v="NÃO"/>
    <x v="0"/>
    <s v="11"/>
    <s v="15"/>
    <s v="LOCAL NAO INFORMADO"/>
    <x v="9"/>
    <x v="4"/>
    <s v="165673"/>
    <s v=""/>
    <s v="4"/>
    <s v="Como voce avalia o atendimento prestado?"/>
    <x v="1"/>
    <s v="165673"/>
    <x v="0"/>
    <s v="4 - QUA"/>
    <s v="2025-03-10T03:00:00.000Z"/>
    <s v="2025-03-10T03:00:00.000Z"/>
    <s v="6 - SEX"/>
    <s v="Horas Úteis"/>
    <s v="80.000000"/>
    <s v="1.000000"/>
    <s v="luizvlima"/>
    <s v="8"/>
    <s v="Encerrado pelo sistema"/>
    <s v="Formulario Solicitação - Padrão"/>
    <s v=""/>
    <s v=""/>
    <s v=""/>
    <s v="2.710000"/>
    <s v="0.110000"/>
    <s v="6.860000"/>
    <s v="6.880000"/>
    <s v=""/>
    <s v="27.010000"/>
    <s v="9.590000"/>
    <s v="Solicito a Assinatura/Carimbo no e-mail"/>
    <s v="Baixa"/>
    <s v=""/>
  </r>
  <r>
    <s v="165674"/>
    <x v="27"/>
    <s v="0.250000"/>
    <s v="15.000000"/>
    <x v="1"/>
    <s v="2-SERVICO"/>
    <x v="0"/>
    <x v="2"/>
    <x v="2"/>
    <s v="N/D"/>
    <s v="NÃO DEFINIDO"/>
    <s v="385"/>
    <s v="2025-03-12T16:01:13.000Z"/>
    <s v="2025-03-12T20:57:10.000Z"/>
    <x v="101"/>
    <d v="1899-12-30T13:01:00"/>
    <x v="86"/>
    <x v="93"/>
    <s v="1-15 dias"/>
    <x v="1"/>
    <s v="FECHADO"/>
    <s v="NAO SE APLICA"/>
    <s v="NAO SE APLICA"/>
    <s v="NÃO"/>
    <x v="0"/>
    <s v="13"/>
    <s v="17"/>
    <s v="LOCAL NAO INFORMADO"/>
    <x v="9"/>
    <x v="4"/>
    <s v="165674"/>
    <s v=""/>
    <s v=""/>
    <s v=""/>
    <x v="0"/>
    <s v="165674"/>
    <x v="0"/>
    <s v="4 - QUA"/>
    <s v="2025-03-10T03:00:00.000Z"/>
    <s v="2025-03-10T03:00:00.000Z"/>
    <s v="4 - QUA"/>
    <s v="Horas Úteis"/>
    <s v="80.000000"/>
    <s v="1.000000"/>
    <s v="joaon"/>
    <s v="8"/>
    <s v="Encerrado pelo sistema"/>
    <s v="Formulario Solicitação - Infra - Solicitação Impressora"/>
    <s v=""/>
    <s v=""/>
    <s v=""/>
    <s v=""/>
    <s v="0.000000"/>
    <s v="5.020000"/>
    <s v="4.940000"/>
    <s v=""/>
    <s v="27.020000"/>
    <s v="4.940000"/>
    <s v="INSTALAR DRIVERS NECESSÁRIOS"/>
    <s v="Baixa"/>
    <s v=""/>
  </r>
  <r>
    <s v="165675"/>
    <x v="10"/>
    <s v="0.000000"/>
    <s v="0.000000"/>
    <x v="1"/>
    <s v="2-SERVICO"/>
    <x v="0"/>
    <x v="4"/>
    <x v="9"/>
    <s v="N/D"/>
    <s v="NÃO DEFINIDO"/>
    <s v="385"/>
    <s v="2025-03-12T16:21:33.000Z"/>
    <s v="2025-03-12T19:37:13.000Z"/>
    <x v="101"/>
    <d v="1899-12-30T13:21:00"/>
    <x v="86"/>
    <x v="288"/>
    <s v="1-15 dias"/>
    <x v="1"/>
    <s v="FECHADO"/>
    <s v="NAO SE APLICA"/>
    <s v="NAO SE APLICA"/>
    <s v="NÃO"/>
    <x v="10"/>
    <s v="13"/>
    <s v="16"/>
    <s v="LOCAL NAO INFORMADO"/>
    <x v="9"/>
    <x v="4"/>
    <s v="165675"/>
    <s v=""/>
    <s v=""/>
    <s v=""/>
    <x v="0"/>
    <s v="165675"/>
    <x v="0"/>
    <s v="4 - QUA"/>
    <s v="2025-03-10T03:00:00.000Z"/>
    <s v="2025-03-10T03:00:00.000Z"/>
    <s v="4 - QUA"/>
    <s v="Horas Úteis"/>
    <s v="80.000000"/>
    <s v="1.000000"/>
    <s v="joaon"/>
    <s v="8"/>
    <s v="Encerrado pelo sistema"/>
    <s v="Formulario Solicitação - Padrão"/>
    <s v=""/>
    <s v=""/>
    <s v=""/>
    <s v=""/>
    <s v="0.010000"/>
    <s v="3.250000"/>
    <s v="3.270000"/>
    <s v=""/>
    <s v="27.020000"/>
    <s v="3.270000"/>
    <s v="LENTIDÃO"/>
    <s v="Baixa"/>
    <s v=""/>
  </r>
  <r>
    <s v="165676"/>
    <x v="10"/>
    <s v=""/>
    <s v=""/>
    <x v="0"/>
    <s v="1-INCIDENTE"/>
    <x v="0"/>
    <x v="11"/>
    <x v="8"/>
    <s v="040801"/>
    <s v="TECNOLOGIA DE INFORMACAO"/>
    <s v="37"/>
    <s v="2025-03-12T16:57:00.000Z"/>
    <s v="2025-03-12T17:48:31.000Z"/>
    <x v="101"/>
    <d v="1899-12-30T13:57:00"/>
    <x v="86"/>
    <x v="120"/>
    <s v="1-15 dias"/>
    <x v="1"/>
    <s v="FECHADO"/>
    <s v="NAO SE APLICA"/>
    <s v="NAO SE APLICA"/>
    <s v="NÃO"/>
    <x v="0"/>
    <s v="13"/>
    <s v="14"/>
    <s v="LOCAL NAO INFORMADO"/>
    <x v="9"/>
    <x v="4"/>
    <s v="165676"/>
    <s v=""/>
    <s v=""/>
    <s v=""/>
    <x v="0"/>
    <s v="165676"/>
    <x v="1"/>
    <s v="4 - QUA"/>
    <s v="2025-03-10T03:00:00.000Z"/>
    <s v="2025-03-10T03:00:00.000Z"/>
    <s v="4 - QUA"/>
    <s v="Horas Úteis"/>
    <s v="24.000000"/>
    <s v="1.000000"/>
    <s v="jorgepereira"/>
    <s v="8"/>
    <s v="Encerrado pelo sistema"/>
    <s v="Formulario Incidente - Padrão"/>
    <s v=""/>
    <s v=""/>
    <s v=""/>
    <s v=""/>
    <s v="0.000000"/>
    <s v="0.860000"/>
    <s v="0.860000"/>
    <s v=""/>
    <s v="27.080000"/>
    <s v="0.860000"/>
    <s v=" Task: Check list Torre Rádio UHE"/>
    <s v="Normal"/>
    <s v=""/>
  </r>
  <r>
    <s v="165677"/>
    <x v="9"/>
    <s v="0.250000"/>
    <s v="15.000000"/>
    <x v="0"/>
    <s v="1-INCIDENTE"/>
    <x v="0"/>
    <x v="11"/>
    <x v="8"/>
    <s v="040801"/>
    <s v="TECNOLOGIA DE INFORMACAO"/>
    <s v="37"/>
    <s v="2025-03-12T16:58:00.000Z"/>
    <s v="2025-03-12T23:59:56.000Z"/>
    <x v="101"/>
    <d v="1899-12-30T13:58:00"/>
    <x v="86"/>
    <x v="648"/>
    <s v="1-15 dias"/>
    <x v="1"/>
    <s v="FECHADO"/>
    <s v="NAO SE APLICA"/>
    <s v="NAO SE APLICA"/>
    <s v="NÃO"/>
    <x v="0"/>
    <s v="13"/>
    <s v="20"/>
    <s v="LOCAL NAO INFORMADO"/>
    <x v="9"/>
    <x v="4"/>
    <s v="165677"/>
    <s v=""/>
    <s v=""/>
    <s v=""/>
    <x v="0"/>
    <s v="165677"/>
    <x v="1"/>
    <s v="4 - QUA"/>
    <s v="2025-03-10T03:00:00.000Z"/>
    <s v="2025-03-10T03:00:00.000Z"/>
    <s v="4 - QUA"/>
    <s v="Horas Úteis"/>
    <s v="24.000000"/>
    <s v="1.000000"/>
    <s v="jorgepereira"/>
    <s v="8"/>
    <s v="Encerrado pelo sistema"/>
    <s v="Formulario Incidente - Padrão"/>
    <s v=""/>
    <s v=""/>
    <s v=""/>
    <s v=""/>
    <s v="0.000000"/>
    <s v="4.120000"/>
    <s v="4.040000"/>
    <s v=""/>
    <s v="27.050000"/>
    <s v="4.040000"/>
    <s v=" Task: Check List Sala Cofre TI"/>
    <s v="Normal"/>
    <s v=""/>
  </r>
  <r>
    <s v="165678"/>
    <x v="27"/>
    <s v="1.000000"/>
    <s v="60.000000"/>
    <x v="1"/>
    <s v="2-SERVICO"/>
    <x v="0"/>
    <x v="8"/>
    <x v="2"/>
    <s v="030201"/>
    <s v="SUSTENTABILIDADE"/>
    <s v="42"/>
    <s v="2025-03-12T17:14:47.000Z"/>
    <s v="2025-03-13T15:32:06.000Z"/>
    <x v="101"/>
    <d v="1899-12-30T14:14:00"/>
    <x v="90"/>
    <x v="191"/>
    <s v="1-15 dias"/>
    <x v="1"/>
    <s v="FECHADO"/>
    <s v="NAO SE APLICA"/>
    <s v="NAO SE APLICA"/>
    <s v="NÃO"/>
    <x v="0"/>
    <s v="14"/>
    <s v="12"/>
    <s v="PORTO VELHO"/>
    <x v="9"/>
    <x v="4"/>
    <s v="165678"/>
    <s v=""/>
    <s v="4"/>
    <s v="Como voce avalia o atendimento prestado?"/>
    <x v="1"/>
    <s v="165678"/>
    <x v="0"/>
    <s v="4 - QUA"/>
    <s v="2025-03-10T03:00:00.000Z"/>
    <s v="2025-03-10T03:00:00.000Z"/>
    <s v="5 - QUI"/>
    <s v="Horas Úteis"/>
    <s v="80.000000"/>
    <s v="1.000000"/>
    <s v="fabionogueira"/>
    <s v="9"/>
    <s v="Encerrado pelo usuario"/>
    <s v="Formulario Solicitação - Padrão"/>
    <s v=""/>
    <s v=""/>
    <s v=""/>
    <s v=""/>
    <s v="0.000000"/>
    <s v="7.390000"/>
    <s v="7.300000"/>
    <s v=""/>
    <s v="0.470000"/>
    <s v="7.300000"/>
    <s v="Estação Sismológica de Teotônio"/>
    <s v="Baixa"/>
    <s v=""/>
  </r>
  <r>
    <s v="165679"/>
    <x v="10"/>
    <s v="0.000000"/>
    <s v="0.000000"/>
    <x v="1"/>
    <s v="2-SERVICO"/>
    <x v="0"/>
    <x v="34"/>
    <x v="18"/>
    <s v="020403"/>
    <s v="MANUTENCAO DE UNIDADES GERADORAS"/>
    <s v="190"/>
    <s v="2025-03-12T17:18:15.000Z"/>
    <s v="2025-03-19T14:44:53.000Z"/>
    <x v="101"/>
    <d v="1899-12-30T14:18:00"/>
    <x v="106"/>
    <x v="536"/>
    <s v="1-15 dias"/>
    <x v="1"/>
    <s v="FECHADO"/>
    <s v="NAO SE APLICA"/>
    <s v="NAO SE APLICA"/>
    <s v="NÃO"/>
    <x v="10"/>
    <s v="14"/>
    <s v="11"/>
    <s v="PORTO VELHO"/>
    <x v="9"/>
    <x v="4"/>
    <s v="165679"/>
    <s v=""/>
    <s v=""/>
    <s v=""/>
    <x v="0"/>
    <s v="165679"/>
    <x v="0"/>
    <s v="4 - QUA"/>
    <s v="2025-03-10T03:00:00.000Z"/>
    <s v="2025-03-17T03:00:00.000Z"/>
    <s v="4 - QUA"/>
    <s v="Horas Úteis"/>
    <s v="80.000000"/>
    <s v="1.000000"/>
    <s v="carlisson.junior"/>
    <s v="8"/>
    <s v="Encerrado pelo sistema"/>
    <s v="Formulario Solicitação - Padrão"/>
    <s v=""/>
    <s v=""/>
    <s v=""/>
    <s v="39.540000"/>
    <s v="0.040000"/>
    <s v="2.940000"/>
    <s v="2.980000"/>
    <s v=""/>
    <s v="27.050000"/>
    <s v="42.520000"/>
    <s v="Acesso aos APPs PowerBi e Sharepoint -Carlisson Junior"/>
    <s v="Baixa"/>
    <s v=""/>
  </r>
  <r>
    <s v="165680"/>
    <x v="7"/>
    <s v=""/>
    <s v=""/>
    <x v="1"/>
    <s v="2-SERVICO"/>
    <x v="1"/>
    <x v="23"/>
    <x v="2"/>
    <s v="040701"/>
    <s v="GESTAO DE PESSOAS"/>
    <s v="20"/>
    <s v="2025-03-12T18:01:49.000Z"/>
    <s v="2025-03-12T18:26:58.000Z"/>
    <x v="101"/>
    <d v="1899-12-30T15:01:00"/>
    <x v="86"/>
    <x v="240"/>
    <s v="1-15 dias"/>
    <x v="1"/>
    <s v="FECHADO"/>
    <s v="NAO SE APLICA"/>
    <s v="NAO SE APLICA"/>
    <s v="NÃO"/>
    <x v="4"/>
    <s v="15"/>
    <s v="15"/>
    <s v="LOCAL NAO INFORMADO"/>
    <x v="9"/>
    <x v="4"/>
    <s v="165680"/>
    <s v=""/>
    <s v=""/>
    <s v=""/>
    <x v="0"/>
    <s v="165680"/>
    <x v="0"/>
    <s v="4 - QUA"/>
    <s v="2025-03-10T03:00:00.000Z"/>
    <s v="2025-03-10T03:00:00.000Z"/>
    <s v="4 - QUA"/>
    <s v="Horas Úteis"/>
    <s v="16.000000"/>
    <s v="1.000000"/>
    <s v="mellissagcardoso"/>
    <s v="8"/>
    <s v="Encerrado pelo sistema"/>
    <s v="Formulario Solicitação - Padrão"/>
    <s v=""/>
    <s v=""/>
    <s v=""/>
    <s v=""/>
    <s v="0.290000"/>
    <s v="0.130000"/>
    <s v="0.420000"/>
    <s v=""/>
    <s v="27.030000"/>
    <s v="0.420000"/>
    <s v="Envio de biometrias"/>
    <s v="Baixa"/>
    <s v=""/>
  </r>
  <r>
    <s v="165681"/>
    <x v="27"/>
    <s v="0.250000"/>
    <s v="15.000000"/>
    <x v="0"/>
    <s v="1-INCIDENTE"/>
    <x v="0"/>
    <x v="4"/>
    <x v="0"/>
    <s v="020402"/>
    <s v="OPERACAO"/>
    <s v="176"/>
    <s v="2025-03-12T18:32:59.000Z"/>
    <s v="2025-03-12T18:46:01.000Z"/>
    <x v="101"/>
    <d v="1899-12-30T15:32:00"/>
    <x v="86"/>
    <x v="122"/>
    <s v="1-15 dias"/>
    <x v="1"/>
    <s v="FECHADO"/>
    <s v="NAO SE APLICA"/>
    <s v="NAO SE APLICA"/>
    <s v="NÃO"/>
    <x v="0"/>
    <s v="15"/>
    <s v="15"/>
    <s v="LOCAL NAO INFORMADO"/>
    <x v="9"/>
    <x v="4"/>
    <s v="165681"/>
    <s v=""/>
    <s v=""/>
    <s v=""/>
    <x v="0"/>
    <s v="165681"/>
    <x v="0"/>
    <s v="4 - QUA"/>
    <s v="2025-03-10T03:00:00.000Z"/>
    <s v="2025-03-10T03:00:00.000Z"/>
    <s v="4 - QUA"/>
    <s v="Horas Úteis"/>
    <s v="16.000000"/>
    <s v="1.000000"/>
    <s v="felippefernandes"/>
    <s v="8"/>
    <s v="Encerrado pelo sistema"/>
    <s v="Formulario Incidente - Padrão"/>
    <s v=""/>
    <s v=""/>
    <s v=""/>
    <s v=""/>
    <s v="0.000000"/>
    <s v="0.220000"/>
    <s v="0.220000"/>
    <s v=""/>
    <s v="27.790000"/>
    <s v="0.220000"/>
    <s v="Instalar Impressora"/>
    <s v="Baixa"/>
    <s v=""/>
  </r>
  <r>
    <s v="165682"/>
    <x v="10"/>
    <s v="0.000000"/>
    <s v="0.000000"/>
    <x v="1"/>
    <s v="2-SERVICO"/>
    <x v="0"/>
    <x v="13"/>
    <x v="11"/>
    <s v="020405"/>
    <s v="MANUTENCAO DE SISTEMA DE TRANSMISSAO, AUTOMACAO E AUXILIARES"/>
    <s v="105"/>
    <s v="2025-03-12T18:46:50.000Z"/>
    <s v="2025-03-13T17:41:17.000Z"/>
    <x v="101"/>
    <d v="1899-12-30T15:46:00"/>
    <x v="90"/>
    <x v="71"/>
    <s v="1-15 dias"/>
    <x v="1"/>
    <s v="FECHADO"/>
    <s v="NAO SE APLICA"/>
    <s v="NAO SE APLICA"/>
    <s v="NÃO"/>
    <x v="10"/>
    <s v="15"/>
    <s v="14"/>
    <s v="PORTO VELHO"/>
    <x v="9"/>
    <x v="4"/>
    <s v="165682"/>
    <s v=""/>
    <s v=""/>
    <s v=""/>
    <x v="0"/>
    <s v="165682"/>
    <x v="1"/>
    <s v="4 - QUA"/>
    <s v="2025-03-10T03:00:00.000Z"/>
    <s v="2025-03-10T03:00:00.000Z"/>
    <s v="5 - QUI"/>
    <s v="Horas Úteis"/>
    <s v="80.000000"/>
    <s v="1.000000"/>
    <s v="alansilva"/>
    <s v="8"/>
    <s v="Encerrado pelo sistema"/>
    <s v="Formulario Solicitação - Padrão"/>
    <s v=""/>
    <s v=""/>
    <s v=""/>
    <s v="6.510000"/>
    <s v="0.010000"/>
    <s v="1.440000"/>
    <s v="1.410000"/>
    <s v=""/>
    <s v="27.030000"/>
    <s v="7.920000"/>
    <s v="Migração de email"/>
    <s v="Baixa"/>
    <s v=""/>
  </r>
  <r>
    <s v="165683"/>
    <x v="27"/>
    <s v="0.250000"/>
    <s v="15.000000"/>
    <x v="1"/>
    <s v="2-SERVICO"/>
    <x v="0"/>
    <x v="13"/>
    <x v="43"/>
    <s v="020403"/>
    <s v="MANUTENCAO DE UNIDADES GERADORAS"/>
    <s v="190"/>
    <s v="2025-03-12T18:56:07.000Z"/>
    <s v="2025-03-12T18:58:24.000Z"/>
    <x v="101"/>
    <d v="1899-12-30T15:56:00"/>
    <x v="86"/>
    <x v="577"/>
    <s v="1-15 dias"/>
    <x v="1"/>
    <s v="FECHADO"/>
    <s v="NAO SE APLICA"/>
    <s v="NAO SE APLICA"/>
    <s v="NÃO"/>
    <x v="0"/>
    <s v="15"/>
    <s v="15"/>
    <s v="LOCAL NAO INFORMADO"/>
    <x v="9"/>
    <x v="4"/>
    <s v="165683"/>
    <s v="Muito eficaz para solucionar o problema."/>
    <s v="4"/>
    <s v="Como voce avalia o atendimento prestado?"/>
    <x v="1"/>
    <s v="165683"/>
    <x v="0"/>
    <s v="4 - QUA"/>
    <s v="2025-03-10T03:00:00.000Z"/>
    <s v="2025-03-10T03:00:00.000Z"/>
    <s v="4 - QUA"/>
    <s v="Horas Úteis"/>
    <s v="80.000000"/>
    <s v="1.000000"/>
    <s v="iagoregino"/>
    <s v="8"/>
    <s v="Encerrado pelo sistema"/>
    <s v="Formulario Solicitação - Padrão"/>
    <s v=""/>
    <s v=""/>
    <s v=""/>
    <s v=""/>
    <s v="0.010000"/>
    <s v="0.020000"/>
    <s v="0.030000"/>
    <s v=""/>
    <s v="27.590000"/>
    <s v="0.030000"/>
    <s v="Acesso ao e-mail corporativo"/>
    <s v="Baixa"/>
    <s v=""/>
  </r>
  <r>
    <s v="165684"/>
    <x v="27"/>
    <s v=""/>
    <s v=""/>
    <x v="1"/>
    <s v="2-SERVICO"/>
    <x v="0"/>
    <x v="8"/>
    <x v="2"/>
    <s v="020403"/>
    <s v="MANUTENCAO DE UNIDADES GERADORAS"/>
    <s v="190"/>
    <s v="2025-03-12T19:00:58.000Z"/>
    <s v=""/>
    <x v="101"/>
    <d v="1899-12-30T16:00:00"/>
    <x v="9"/>
    <x v="53"/>
    <s v="16-30 dias"/>
    <x v="0"/>
    <s v="EM ABERTO"/>
    <s v="NAO SE APLICA"/>
    <s v="NAO SE APLICA"/>
    <s v="NÃO"/>
    <x v="0"/>
    <s v="16"/>
    <s v=""/>
    <s v="LOCAL NAO INFORMADO"/>
    <x v="9"/>
    <x v="2"/>
    <s v="165684"/>
    <s v=""/>
    <s v=""/>
    <s v=""/>
    <x v="0"/>
    <s v="165684"/>
    <x v="0"/>
    <s v="4 - QUA"/>
    <s v="2025-03-10T03:00:00.000Z"/>
    <s v=""/>
    <s v=""/>
    <s v="Horas Úteis"/>
    <s v="80.000000"/>
    <s v="1.000000"/>
    <s v="iagoregino"/>
    <s v="1"/>
    <s v="Novo"/>
    <s v="Formulario Solicitação - Padrão"/>
    <s v=""/>
    <s v=""/>
    <s v=""/>
    <s v=""/>
    <s v=""/>
    <s v="166.010000"/>
    <s v="164.270000"/>
    <s v=""/>
    <s v=""/>
    <s v="164.270000"/>
    <s v="Falta do ponto de conexão de rede "/>
    <s v="Baixa"/>
    <s v=""/>
  </r>
  <r>
    <s v="165685"/>
    <x v="7"/>
    <s v=""/>
    <s v=""/>
    <x v="0"/>
    <s v="1-INCIDENTE"/>
    <x v="1"/>
    <x v="83"/>
    <x v="4"/>
    <s v="020501"/>
    <s v="SAÚDE E SEGURANÇA DO TRABALHO"/>
    <s v="58"/>
    <s v="2025-03-12T19:10:06.000Z"/>
    <s v="2025-03-14T17:03:10.000Z"/>
    <x v="101"/>
    <d v="1899-12-30T16:10:00"/>
    <x v="100"/>
    <x v="267"/>
    <s v="1-15 dias"/>
    <x v="1"/>
    <s v="FECHADO"/>
    <s v="NAO SE APLICA"/>
    <s v="NAO SE APLICA"/>
    <s v="NÃO"/>
    <x v="4"/>
    <s v="16"/>
    <s v="14"/>
    <s v="PORTO VELHO"/>
    <x v="9"/>
    <x v="4"/>
    <s v="165685"/>
    <s v=""/>
    <s v=""/>
    <s v=""/>
    <x v="0"/>
    <s v="165685"/>
    <x v="0"/>
    <s v="4 - QUA"/>
    <s v="2025-03-10T03:00:00.000Z"/>
    <s v="2025-03-10T03:00:00.000Z"/>
    <s v="6 - SEX"/>
    <s v="Horas Úteis"/>
    <s v="16.000000"/>
    <s v="1.000000"/>
    <s v="ramsespacifico"/>
    <s v="8"/>
    <s v="Encerrado pelo sistema"/>
    <s v="Formulario Incidente - Sistemas - Erro Sistemas"/>
    <s v=""/>
    <s v="5.410000"/>
    <s v=""/>
    <s v="9.790000"/>
    <s v="0.110000"/>
    <s v="0.690000"/>
    <s v="6.210000"/>
    <s v=""/>
    <s v="27.080000"/>
    <s v="16.000000"/>
    <s v="RECORRÊNCIA - ERRO DE INTEGRAÇÃO SÊNIOR &amp; EBS, não sendo possível a baixar EPIs no Oracle."/>
    <s v="Baixa"/>
    <s v=""/>
  </r>
  <r>
    <s v="165686"/>
    <x v="10"/>
    <s v="0.000000"/>
    <s v="0.000000"/>
    <x v="0"/>
    <s v="1-INCIDENTE"/>
    <x v="0"/>
    <x v="64"/>
    <x v="14"/>
    <s v="020401"/>
    <s v="ENGENHARIA, PLANEJ. E CONTROLE ESTATÍSTICO"/>
    <s v="66"/>
    <s v="2025-03-12T19:11:46.000Z"/>
    <s v="2025-03-12T20:09:23.000Z"/>
    <x v="101"/>
    <d v="1899-12-30T16:11:00"/>
    <x v="86"/>
    <x v="491"/>
    <s v="1-15 dias"/>
    <x v="0"/>
    <s v="FECHADO"/>
    <s v="NAO SE APLICA"/>
    <s v="NAO SE APLICA"/>
    <s v="NÃO"/>
    <x v="6"/>
    <s v="16"/>
    <s v="17"/>
    <s v="LOCAL NAO INFORMADO"/>
    <x v="9"/>
    <x v="4"/>
    <s v="165686"/>
    <s v=""/>
    <s v="4"/>
    <s v="Como voce avalia o atendimento prestado?"/>
    <x v="1"/>
    <s v="165686"/>
    <x v="0"/>
    <s v="4 - QUA"/>
    <s v="2025-03-10T03:00:00.000Z"/>
    <s v="2025-03-10T03:00:00.000Z"/>
    <s v="4 - QUA"/>
    <s v="Sem SLA"/>
    <s v="0.000000"/>
    <s v="0.000000"/>
    <s v="rodrigoqueiroz"/>
    <s v="8"/>
    <s v="Encerrado pelo sistema"/>
    <s v="Formulario Incidente - Padrão"/>
    <s v=""/>
    <s v=""/>
    <s v=""/>
    <s v=""/>
    <s v=""/>
    <s v=""/>
    <s v="0.000000"/>
    <s v=""/>
    <s v=""/>
    <s v=""/>
    <s v="BI Desktop"/>
    <s v="Baixa"/>
    <s v=""/>
  </r>
  <r>
    <s v="165687"/>
    <x v="10"/>
    <s v="0.000000"/>
    <s v="0.000000"/>
    <x v="1"/>
    <s v="2-SERVICO"/>
    <x v="0"/>
    <x v="49"/>
    <x v="24"/>
    <s v="020405"/>
    <s v="MANUTENCAO DE SISTEMA DE TRANSMISSAO, AUTOMACAO E AUXILIARES"/>
    <s v="105"/>
    <s v="2025-03-12T20:10:34.000Z"/>
    <s v="2025-03-12T20:53:26.000Z"/>
    <x v="101"/>
    <d v="1899-12-30T17:10:00"/>
    <x v="86"/>
    <x v="220"/>
    <s v="1-15 dias"/>
    <x v="1"/>
    <s v="FECHADO"/>
    <s v="NAO SE APLICA"/>
    <s v="NAO SE APLICA"/>
    <s v="NÃO"/>
    <x v="10"/>
    <s v="17"/>
    <s v="17"/>
    <s v="LOCAL NAO INFORMADO"/>
    <x v="9"/>
    <x v="4"/>
    <s v="165687"/>
    <s v=""/>
    <s v=""/>
    <s v=""/>
    <x v="0"/>
    <s v="165687"/>
    <x v="0"/>
    <s v="4 - QUA"/>
    <s v="2025-03-10T03:00:00.000Z"/>
    <s v="2025-03-10T03:00:00.000Z"/>
    <s v="4 - QUA"/>
    <s v="Horas Úteis"/>
    <s v="80.000000"/>
    <s v="1.000000"/>
    <s v="tiagopinheiro"/>
    <s v="8"/>
    <s v="Encerrado pelo sistema"/>
    <s v="Formulario Solicitação - Padrão"/>
    <s v=""/>
    <s v=""/>
    <s v=""/>
    <s v=""/>
    <s v="0.050000"/>
    <s v="0.830000"/>
    <s v="0.720000"/>
    <s v=""/>
    <s v="27.000000"/>
    <s v="0.720000"/>
    <s v="acesso ao email e ao teams"/>
    <s v="Baixa"/>
    <s v=""/>
  </r>
  <r>
    <s v="165688"/>
    <x v="0"/>
    <s v="0.500000"/>
    <s v="30.000000"/>
    <x v="1"/>
    <s v="2-SERVICO"/>
    <x v="0"/>
    <x v="2"/>
    <x v="0"/>
    <s v="030201"/>
    <s v="SUSTENTABILIDADE"/>
    <s v="42"/>
    <s v="2025-03-12T21:09:15.000Z"/>
    <s v="2025-03-18T14:41:43.000Z"/>
    <x v="101"/>
    <d v="1899-12-30T18:09:00"/>
    <x v="85"/>
    <x v="443"/>
    <s v="1-15 dias"/>
    <x v="0"/>
    <s v="FECHADO"/>
    <s v="NAO SE APLICA"/>
    <s v="NAO SE APLICA"/>
    <s v="NÃO"/>
    <x v="0"/>
    <s v="18"/>
    <s v="11"/>
    <s v="PORTO VELHO"/>
    <x v="9"/>
    <x v="4"/>
    <s v="165688"/>
    <s v=""/>
    <s v=""/>
    <s v=""/>
    <x v="0"/>
    <s v="165688"/>
    <x v="0"/>
    <s v="4 - QUA"/>
    <s v="2025-03-10T03:00:00.000Z"/>
    <s v="2025-03-17T03:00:00.000Z"/>
    <s v="3 - TER"/>
    <s v="Horas Úteis"/>
    <s v="16.000000"/>
    <s v="1.000000"/>
    <s v="priscilaortiz"/>
    <s v="8"/>
    <s v="Encerrado pelo sistema"/>
    <s v="Formulario Solicitação - Padrão"/>
    <s v=""/>
    <s v=""/>
    <s v=""/>
    <s v=""/>
    <s v="0.040000"/>
    <s v="29.880000"/>
    <s v="29.750000"/>
    <s v=""/>
    <s v="27.020000"/>
    <s v="29.750000"/>
    <s v="Configuração Plotter"/>
    <s v="Baixa"/>
    <s v=""/>
  </r>
  <r>
    <s v="165689"/>
    <x v="2"/>
    <s v="0.030000"/>
    <s v="2.000000"/>
    <x v="0"/>
    <s v="1-INCIDENTE"/>
    <x v="0"/>
    <x v="2"/>
    <x v="0"/>
    <s v="040801"/>
    <s v="TECNOLOGIA DE INFORMACAO"/>
    <s v="37"/>
    <s v="2025-03-13T10:02:00.000Z"/>
    <s v="2025-03-13T12:24:02.000Z"/>
    <x v="102"/>
    <d v="1899-12-30T07:02:00"/>
    <x v="90"/>
    <x v="575"/>
    <s v="1-15 dias"/>
    <x v="1"/>
    <s v="FECHADO"/>
    <s v="NAO SE APLICA"/>
    <s v="NAO SE APLICA"/>
    <s v="NÃO"/>
    <x v="0"/>
    <s v="07"/>
    <s v="09"/>
    <s v="LOCAL NAO INFORMADO"/>
    <x v="9"/>
    <x v="4"/>
    <s v="165689"/>
    <s v=""/>
    <s v=""/>
    <s v=""/>
    <x v="0"/>
    <s v="165689"/>
    <x v="0"/>
    <s v="5 - QUI"/>
    <s v="2025-03-10T03:00:00.000Z"/>
    <s v="2025-03-10T03:00:00.000Z"/>
    <s v="5 - QUI"/>
    <s v="Horas Úteis"/>
    <s v="16.000000"/>
    <s v="1.000000"/>
    <s v="jorgepereira"/>
    <s v="8"/>
    <s v="Encerrado pelo sistema"/>
    <s v="Formulario Incidente - Padrão"/>
    <s v=""/>
    <s v=""/>
    <s v=""/>
    <s v=""/>
    <s v="0.000000"/>
    <s v="0.400000"/>
    <s v="0.400000"/>
    <s v=""/>
    <s v="27.070000"/>
    <s v="0.400000"/>
    <s v="Task: Verificar Status das impressoras SPO"/>
    <s v="Baixa"/>
    <s v=""/>
  </r>
  <r>
    <s v="165690"/>
    <x v="1"/>
    <s v=""/>
    <s v=""/>
    <x v="0"/>
    <s v="1-INCIDENTE"/>
    <x v="0"/>
    <x v="1"/>
    <x v="0"/>
    <s v="N/D"/>
    <s v="NÃO DEFINIDO"/>
    <s v="385"/>
    <s v="2025-03-13T11:30:53.000Z"/>
    <s v="2025-03-27T22:51:31.000Z"/>
    <x v="102"/>
    <d v="1899-12-30T08:30:00"/>
    <x v="109"/>
    <x v="165"/>
    <s v="1-15 dias"/>
    <x v="0"/>
    <s v="FECHADO"/>
    <s v="NAO SE APLICA"/>
    <s v="NAO SE APLICA"/>
    <s v="NÃO"/>
    <x v="1"/>
    <s v="08"/>
    <s v="19"/>
    <s v="LOCAL NAO INFORMADO"/>
    <x v="9"/>
    <x v="4"/>
    <s v="165690"/>
    <s v=""/>
    <s v=""/>
    <s v=""/>
    <x v="0"/>
    <s v="165690"/>
    <x v="0"/>
    <s v="5 - QUI"/>
    <s v="2025-03-10T03:00:00.000Z"/>
    <s v="2025-03-24T03:00:00.000Z"/>
    <s v="5 - QUI"/>
    <s v="Horas Úteis"/>
    <s v="4.000000"/>
    <s v="1.000000"/>
    <s v="noc_ebsit"/>
    <s v="8"/>
    <s v="Encerrado pelo sistema"/>
    <s v="Formulario Incidente - Padrão"/>
    <s v=""/>
    <s v=""/>
    <s v=""/>
    <s v=""/>
    <s v="98.330000"/>
    <s v="0.000000"/>
    <s v="98.000000"/>
    <s v=""/>
    <s v=""/>
    <s v="98.000000"/>
    <s v="SAEN--SWT-PRD-SAE-ESP-SW-8260_10.142.32.10"/>
    <s v="Baixa"/>
    <s v=""/>
  </r>
  <r>
    <s v="165691"/>
    <x v="8"/>
    <s v="0.000000"/>
    <s v="0.000000"/>
    <x v="1"/>
    <s v="2-SERVICO"/>
    <x v="0"/>
    <x v="13"/>
    <x v="20"/>
    <s v="020402"/>
    <s v="OPERACAO"/>
    <s v="176"/>
    <s v="2025-03-13T11:54:38.000Z"/>
    <s v="2025-03-14T19:57:28.000Z"/>
    <x v="102"/>
    <d v="1899-12-30T08:54:00"/>
    <x v="100"/>
    <x v="474"/>
    <s v="1-15 dias"/>
    <x v="1"/>
    <s v="FECHADO"/>
    <s v="NAO SE APLICA"/>
    <s v="NAO SE APLICA"/>
    <s v="NÃO"/>
    <x v="5"/>
    <s v="08"/>
    <s v="16"/>
    <s v="PORTO VELHO"/>
    <x v="9"/>
    <x v="4"/>
    <s v="165691"/>
    <s v=""/>
    <s v=""/>
    <s v=""/>
    <x v="0"/>
    <s v="165691"/>
    <x v="1"/>
    <s v="5 - QUI"/>
    <s v="2025-03-10T03:00:00.000Z"/>
    <s v="2025-03-10T03:00:00.000Z"/>
    <s v="6 - SEX"/>
    <s v="Horas Úteis"/>
    <s v="80.000000"/>
    <s v="1.000000"/>
    <s v="joseeudes"/>
    <s v="8"/>
    <s v="Encerrado pelo sistema"/>
    <s v="Formulario Solicitação - Padrão"/>
    <s v=""/>
    <s v=""/>
    <s v=""/>
    <s v=""/>
    <s v="0.000000"/>
    <s v="17.070000"/>
    <s v="16.990000"/>
    <s v=""/>
    <s v="27.020000"/>
    <s v="16.990000"/>
    <s v="Liberação de acesso de rede/e-mail/teams/ (Novos integrantes)"/>
    <s v="Baixa"/>
    <s v=""/>
  </r>
  <r>
    <s v="165692"/>
    <x v="2"/>
    <s v="0.030000"/>
    <s v="2.000000"/>
    <x v="0"/>
    <s v="1-INCIDENTE"/>
    <x v="0"/>
    <x v="2"/>
    <x v="0"/>
    <s v="040801"/>
    <s v="TECNOLOGIA DE INFORMACAO"/>
    <s v="37"/>
    <s v="2025-03-13T12:43:00.000Z"/>
    <s v="2025-03-13T14:23:15.000Z"/>
    <x v="102"/>
    <d v="1899-12-30T09:43:00"/>
    <x v="90"/>
    <x v="573"/>
    <s v="1-15 dias"/>
    <x v="1"/>
    <s v="FECHADO"/>
    <s v="NAO SE APLICA"/>
    <s v="NAO SE APLICA"/>
    <s v="NÃO"/>
    <x v="0"/>
    <s v="09"/>
    <s v="11"/>
    <s v="LOCAL NAO INFORMADO"/>
    <x v="9"/>
    <x v="4"/>
    <s v="165692"/>
    <s v=""/>
    <s v=""/>
    <s v=""/>
    <x v="0"/>
    <s v="165692"/>
    <x v="0"/>
    <s v="5 - QUI"/>
    <s v="2025-03-10T03:00:00.000Z"/>
    <s v="2025-03-10T03:00:00.000Z"/>
    <s v="5 - QUI"/>
    <s v="Horas Úteis"/>
    <s v="16.000000"/>
    <s v="1.000000"/>
    <s v="jorgepereira"/>
    <s v="8"/>
    <s v="Encerrado pelo sistema"/>
    <s v="Formulario Incidente - Padrão"/>
    <s v=""/>
    <s v=""/>
    <s v=""/>
    <s v=""/>
    <s v="0.000000"/>
    <s v="1.670000"/>
    <s v="1.680000"/>
    <s v=""/>
    <s v="27.080000"/>
    <s v="1.680000"/>
    <s v="Task: Verificar Status das impressoras SPO"/>
    <s v="Baixa"/>
    <s v=""/>
  </r>
  <r>
    <s v="165693"/>
    <x v="27"/>
    <s v="0.250000"/>
    <s v="15.000000"/>
    <x v="0"/>
    <s v="1-INCIDENTE"/>
    <x v="0"/>
    <x v="13"/>
    <x v="0"/>
    <s v="020402"/>
    <s v="OPERACAO"/>
    <s v="176"/>
    <s v="2025-03-13T13:10:37.000Z"/>
    <s v="2025-03-13T13:12:40.000Z"/>
    <x v="102"/>
    <d v="1899-12-30T10:10:00"/>
    <x v="90"/>
    <x v="308"/>
    <s v="1-15 dias"/>
    <x v="1"/>
    <s v="FECHADO"/>
    <s v="NAO SE APLICA"/>
    <s v="NAO SE APLICA"/>
    <s v="NÃO"/>
    <x v="0"/>
    <s v="10"/>
    <s v="10"/>
    <s v="LOCAL NAO INFORMADO"/>
    <x v="9"/>
    <x v="4"/>
    <s v="165693"/>
    <s v=""/>
    <s v="4"/>
    <s v="Como voce avalia o atendimento prestado?"/>
    <x v="1"/>
    <s v="165693"/>
    <x v="1"/>
    <s v="5 - QUI"/>
    <s v="2025-03-10T03:00:00.000Z"/>
    <s v="2025-03-10T03:00:00.000Z"/>
    <s v="5 - QUI"/>
    <s v="Horas Úteis"/>
    <s v="16.000000"/>
    <s v="1.000000"/>
    <s v="eliandrofranco"/>
    <s v="9"/>
    <s v="Encerrado pelo usuario"/>
    <s v="Formulario Incidente - Padrão"/>
    <s v=""/>
    <s v=""/>
    <s v=""/>
    <s v=""/>
    <s v="0.000000"/>
    <s v="0.030000"/>
    <s v="0.030000"/>
    <s v=""/>
    <s v="0.400000"/>
    <s v="0.030000"/>
    <s v="Problema de acesso ao Outlook"/>
    <s v="Baixa"/>
    <s v=""/>
  </r>
  <r>
    <s v="165695"/>
    <x v="2"/>
    <s v="0.030000"/>
    <s v="2.000000"/>
    <x v="0"/>
    <s v="1-INCIDENTE"/>
    <x v="0"/>
    <x v="27"/>
    <x v="6"/>
    <s v="040301"/>
    <s v="CONTROLADORIA"/>
    <s v="48"/>
    <s v="2025-03-13T14:03:44.000Z"/>
    <s v="2025-03-18T18:31:17.000Z"/>
    <x v="102"/>
    <d v="1899-12-30T11:03:00"/>
    <x v="85"/>
    <x v="195"/>
    <s v="1-15 dias"/>
    <x v="0"/>
    <s v="FECHADO"/>
    <s v="NAO SE APLICA"/>
    <s v="NAO SE APLICA"/>
    <s v="NÃO"/>
    <x v="0"/>
    <s v="11"/>
    <s v="15"/>
    <s v="LOCAL NAO INFORMADO"/>
    <x v="9"/>
    <x v="4"/>
    <s v="165695"/>
    <s v=""/>
    <s v=""/>
    <s v=""/>
    <x v="0"/>
    <s v="165695"/>
    <x v="0"/>
    <s v="5 - QUI"/>
    <s v="2025-03-10T03:00:00.000Z"/>
    <s v="2025-03-17T03:00:00.000Z"/>
    <s v="3 - TER"/>
    <s v="Horas Úteis"/>
    <s v="16.000000"/>
    <s v="1.000000"/>
    <s v="gustavosouza"/>
    <s v="8"/>
    <s v="Encerrado pelo sistema"/>
    <s v="Formulario Incidente - Padrão"/>
    <s v=""/>
    <s v=""/>
    <s v=""/>
    <s v=""/>
    <s v="0.000000"/>
    <s v="31.680000"/>
    <s v="31.510000"/>
    <s v=""/>
    <s v="27.030000"/>
    <s v="31.510000"/>
    <s v="Mastersaf travando"/>
    <s v="Baixa"/>
    <s v=""/>
  </r>
  <r>
    <s v="165696"/>
    <x v="3"/>
    <s v=""/>
    <s v=""/>
    <x v="1"/>
    <s v="2-SERVICO"/>
    <x v="1"/>
    <x v="25"/>
    <x v="2"/>
    <s v="N/D"/>
    <s v="NÃO DEFINIDO"/>
    <s v="385"/>
    <s v="2025-03-13T14:04:08.000Z"/>
    <s v="2025-04-04T19:34:32.000Z"/>
    <x v="102"/>
    <d v="1899-12-30T11:04:00"/>
    <x v="101"/>
    <x v="344"/>
    <s v="16-30 dias"/>
    <x v="0"/>
    <s v="FECHADO"/>
    <s v="NAO SE APLICA"/>
    <s v="NAO SE APLICA"/>
    <s v="NÃO"/>
    <x v="2"/>
    <s v="11"/>
    <s v="16"/>
    <s v="LOCAL NAO INFORMADO"/>
    <x v="9"/>
    <x v="10"/>
    <s v="165696"/>
    <s v=""/>
    <s v=""/>
    <s v=""/>
    <x v="0"/>
    <s v="165696"/>
    <x v="0"/>
    <s v="5 - QUI"/>
    <s v="2025-03-10T03:00:00.000Z"/>
    <s v="2025-03-31T03:00:00.000Z"/>
    <s v="6 - SEX"/>
    <s v="Horas Úteis"/>
    <s v="40.000000"/>
    <s v="1.000000"/>
    <s v="maraisalima.elb"/>
    <s v="8"/>
    <s v="Encerrado pelo sistema"/>
    <s v="Formulario Solicitação - Padrão"/>
    <s v=""/>
    <s v=""/>
    <s v=""/>
    <s v="45.070000"/>
    <s v="76.400000"/>
    <s v="4.590000"/>
    <s v="80.650000"/>
    <s v=""/>
    <s v=""/>
    <s v="125.720000"/>
    <s v="BAIXA DO FUNDO FIXO"/>
    <s v="Baixa"/>
    <s v=""/>
  </r>
  <r>
    <s v="165697"/>
    <x v="7"/>
    <s v=""/>
    <s v=""/>
    <x v="0"/>
    <s v="1-INCIDENTE"/>
    <x v="1"/>
    <x v="29"/>
    <x v="4"/>
    <s v="040701"/>
    <s v="GESTAO DE PESSOAS"/>
    <s v="20"/>
    <s v="2025-03-13T14:13:16.000Z"/>
    <s v="2025-03-14T21:05:16.000Z"/>
    <x v="102"/>
    <d v="1899-12-30T11:13:00"/>
    <x v="100"/>
    <x v="531"/>
    <s v="1-15 dias"/>
    <x v="1"/>
    <s v="FECHADO"/>
    <s v="NAO SE APLICA"/>
    <s v="NAO SE APLICA"/>
    <s v="NÃO"/>
    <x v="4"/>
    <s v="11"/>
    <s v="18"/>
    <s v="LOCAL NAO INFORMADO"/>
    <x v="9"/>
    <x v="4"/>
    <s v="165697"/>
    <s v=""/>
    <s v=""/>
    <s v=""/>
    <x v="0"/>
    <s v="165697"/>
    <x v="1"/>
    <s v="5 - QUI"/>
    <s v="2025-03-10T03:00:00.000Z"/>
    <s v="2025-03-10T03:00:00.000Z"/>
    <s v="6 - SEX"/>
    <s v="Horas Úteis"/>
    <s v="16.000000"/>
    <s v="1.000000"/>
    <s v="rozelymorais"/>
    <s v="8"/>
    <s v="Encerrado pelo sistema"/>
    <s v="Formulario Incidente - Sistemas - Erro Sistemas"/>
    <s v=""/>
    <s v="2.360000"/>
    <s v=""/>
    <s v="12.150000"/>
    <s v="0.410000"/>
    <s v="0.250000"/>
    <s v="3.030000"/>
    <s v=""/>
    <s v="27.050000"/>
    <s v="15.180000"/>
    <s v="Erro envio S-2205 - Josiane Lopes"/>
    <s v="Baixa"/>
    <s v=""/>
  </r>
  <r>
    <s v="165698"/>
    <x v="11"/>
    <s v=""/>
    <s v=""/>
    <x v="1"/>
    <s v="2-SERVICO"/>
    <x v="1"/>
    <x v="41"/>
    <x v="14"/>
    <s v="020601"/>
    <s v="ADMINISTRATIVO"/>
    <s v="58"/>
    <s v="2025-03-13T14:23:36.000Z"/>
    <s v="2025-03-13T14:34:36.000Z"/>
    <x v="102"/>
    <d v="1899-12-30T11:23:00"/>
    <x v="90"/>
    <x v="247"/>
    <s v="1-15 dias"/>
    <x v="1"/>
    <s v="FECHADO"/>
    <s v="NAO SE APLICA"/>
    <s v="NAO SE APLICA"/>
    <s v="NÃO"/>
    <x v="4"/>
    <s v="11"/>
    <s v="11"/>
    <s v="PORTO VELHO"/>
    <x v="9"/>
    <x v="4"/>
    <s v="165698"/>
    <s v=""/>
    <s v=""/>
    <s v=""/>
    <x v="0"/>
    <s v="165698"/>
    <x v="0"/>
    <s v="5 - QUI"/>
    <s v="2025-03-10T03:00:00.000Z"/>
    <s v="2025-03-10T03:00:00.000Z"/>
    <s v="5 - QUI"/>
    <s v="Horas Úteis"/>
    <s v="40.000000"/>
    <s v="1.000000"/>
    <s v="antoniasiqueira"/>
    <s v="8"/>
    <s v="Encerrado pelo sistema"/>
    <s v="Formulario Solicitação - Padrão"/>
    <s v=""/>
    <s v=""/>
    <s v=""/>
    <s v=""/>
    <s v="0.020000"/>
    <s v="0.170000"/>
    <s v="0.180000"/>
    <s v=""/>
    <s v="27.060000"/>
    <s v="0.180000"/>
    <s v="Liberação de acesso a conta contabil na Gradus"/>
    <s v="Baixa"/>
    <s v=""/>
  </r>
  <r>
    <s v="165699"/>
    <x v="10"/>
    <s v="0.000000"/>
    <s v="0.000000"/>
    <x v="1"/>
    <s v="2-SERVICO"/>
    <x v="0"/>
    <x v="15"/>
    <x v="2"/>
    <s v="020403"/>
    <s v="MANUTENCAO DE UNIDADES GERADORAS"/>
    <s v="190"/>
    <s v="2025-03-13T15:25:09.000Z"/>
    <s v="2025-03-13T15:29:09.000Z"/>
    <x v="102"/>
    <d v="1899-12-30T12:25:00"/>
    <x v="90"/>
    <x v="294"/>
    <s v="1-15 dias"/>
    <x v="1"/>
    <s v="FECHADO"/>
    <s v="NAO SE APLICA"/>
    <s v="NAO SE APLICA"/>
    <s v="NÃO"/>
    <x v="6"/>
    <s v="12"/>
    <s v="12"/>
    <s v="PORTO VELHO"/>
    <x v="9"/>
    <x v="4"/>
    <s v="165699"/>
    <s v=""/>
    <s v=""/>
    <s v=""/>
    <x v="0"/>
    <s v="165699"/>
    <x v="0"/>
    <s v="5 - QUI"/>
    <s v="2025-03-10T03:00:00.000Z"/>
    <s v="2025-03-10T03:00:00.000Z"/>
    <s v="5 - QUI"/>
    <s v="Horas Úteis"/>
    <s v="80.000000"/>
    <s v="1.000000"/>
    <s v="raimissonsantos"/>
    <s v="8"/>
    <s v="Encerrado pelo sistema"/>
    <s v="Formulario Solicitação - Padrão"/>
    <s v=""/>
    <s v=""/>
    <s v=""/>
    <s v=""/>
    <s v="0.010000"/>
    <s v="0.060000"/>
    <s v="0.070000"/>
    <s v=""/>
    <s v="27.070000"/>
    <s v="0.070000"/>
    <s v="acesso ao ONE DRIVE"/>
    <s v="Baixa"/>
    <s v=""/>
  </r>
  <r>
    <s v="165700"/>
    <x v="11"/>
    <s v="0.250000"/>
    <s v="15.000000"/>
    <x v="0"/>
    <s v="1-INCIDENTE"/>
    <x v="1"/>
    <x v="28"/>
    <x v="5"/>
    <s v="020402"/>
    <s v="OPERACAO"/>
    <s v="176"/>
    <s v="2025-03-13T15:31:22.000Z"/>
    <s v="2025-03-13T20:53:52.000Z"/>
    <x v="102"/>
    <d v="1899-12-30T12:31:00"/>
    <x v="90"/>
    <x v="220"/>
    <s v="1-15 dias"/>
    <x v="1"/>
    <s v="FECHADO"/>
    <s v="NAO SE APLICA"/>
    <s v="NAO SE APLICA"/>
    <s v="NÃO"/>
    <x v="4"/>
    <s v="12"/>
    <s v="17"/>
    <s v="PORTO VELHO"/>
    <x v="9"/>
    <x v="4"/>
    <s v="165700"/>
    <s v=""/>
    <s v=""/>
    <s v=""/>
    <x v="0"/>
    <s v="165700"/>
    <x v="0"/>
    <s v="5 - QUI"/>
    <s v="2025-03-10T03:00:00.000Z"/>
    <s v="2025-03-10T03:00:00.000Z"/>
    <s v="5 - QUI"/>
    <s v="Horas Úteis"/>
    <s v="40.000000"/>
    <s v="1.000000"/>
    <s v="andreia.muller"/>
    <s v="8"/>
    <s v="Encerrado pelo sistema"/>
    <s v="Formulario Incidente - Sistemas - Erro Sistemas"/>
    <s v=""/>
    <s v=""/>
    <s v=""/>
    <s v=""/>
    <s v="0.090000"/>
    <s v="5.290000"/>
    <s v="5.380000"/>
    <s v=""/>
    <s v="27.070000"/>
    <s v="5.380000"/>
    <s v="Reset de senha"/>
    <s v="Baixa"/>
    <s v=""/>
  </r>
  <r>
    <s v="165701"/>
    <x v="27"/>
    <s v="1.250000"/>
    <s v="75.000000"/>
    <x v="1"/>
    <s v="2-SERVICO"/>
    <x v="0"/>
    <x v="8"/>
    <x v="2"/>
    <s v="020701"/>
    <s v="SMT- SISTEMA DE MANEJOM DE TRONCOS"/>
    <s v="7"/>
    <s v="2025-03-13T15:40:23.000Z"/>
    <s v="2025-03-13T19:48:06.000Z"/>
    <x v="102"/>
    <d v="1899-12-30T12:40:00"/>
    <x v="90"/>
    <x v="60"/>
    <s v="1-15 dias"/>
    <x v="1"/>
    <s v="FECHADO"/>
    <s v="NAO SE APLICA"/>
    <s v="NAO SE APLICA"/>
    <s v="NÃO"/>
    <x v="0"/>
    <s v="12"/>
    <s v="16"/>
    <s v="PORTO VELHO"/>
    <x v="9"/>
    <x v="4"/>
    <s v="165701"/>
    <s v=""/>
    <s v=""/>
    <s v=""/>
    <x v="0"/>
    <s v="165701"/>
    <x v="0"/>
    <s v="5 - QUI"/>
    <s v="2025-03-10T03:00:00.000Z"/>
    <s v="2025-03-10T03:00:00.000Z"/>
    <s v="5 - QUI"/>
    <s v="Horas Úteis"/>
    <s v="80.000000"/>
    <s v="1.000000"/>
    <s v="eduardopinto"/>
    <s v="8"/>
    <s v="Encerrado pelo sistema"/>
    <s v="Formulario Solicitação - Padrão"/>
    <s v=""/>
    <s v=""/>
    <s v=""/>
    <s v=""/>
    <s v="3.990000"/>
    <s v="0.140000"/>
    <s v="4.130000"/>
    <s v=""/>
    <s v="27.080000"/>
    <s v="4.130000"/>
    <s v="LIBERAÇÃO DE ACESSO A REDE WIFI - PONTO CERTO"/>
    <s v="Baixa"/>
    <s v=""/>
  </r>
  <r>
    <s v="165702"/>
    <x v="2"/>
    <s v="0.030000"/>
    <s v="2.000000"/>
    <x v="1"/>
    <s v="2-SERVICO"/>
    <x v="0"/>
    <x v="8"/>
    <x v="2"/>
    <s v="040301"/>
    <s v="CONTROLADORIA"/>
    <s v="48"/>
    <s v="2025-03-13T15:47:44.000Z"/>
    <s v="2025-03-14T12:22:41.000Z"/>
    <x v="102"/>
    <d v="1899-12-30T12:47:00"/>
    <x v="100"/>
    <x v="169"/>
    <s v="1-15 dias"/>
    <x v="1"/>
    <s v="FECHADO"/>
    <s v="NAO SE APLICA"/>
    <s v="NAO SE APLICA"/>
    <s v="NÃO"/>
    <x v="0"/>
    <s v="12"/>
    <s v="09"/>
    <s v="SAO PAULO"/>
    <x v="9"/>
    <x v="4"/>
    <s v="165702"/>
    <s v=""/>
    <s v=""/>
    <s v=""/>
    <x v="0"/>
    <s v="165702"/>
    <x v="0"/>
    <s v="5 - QUI"/>
    <s v="2025-03-10T03:00:00.000Z"/>
    <s v="2025-03-10T03:00:00.000Z"/>
    <s v="6 - SEX"/>
    <s v="Horas Úteis"/>
    <s v="80.000000"/>
    <s v="1.000000"/>
    <s v="daianas"/>
    <s v="8"/>
    <s v="Encerrado pelo sistema"/>
    <s v="Formulario Solicitação - Padrão"/>
    <s v=""/>
    <s v=""/>
    <s v=""/>
    <s v=""/>
    <s v="5.560000"/>
    <s v="0.040000"/>
    <s v="5.590000"/>
    <s v=""/>
    <s v="27.010000"/>
    <s v="5.590000"/>
    <s v="Pacote office"/>
    <s v="Baixa"/>
    <s v=""/>
  </r>
  <r>
    <s v="165703"/>
    <x v="10"/>
    <s v="0.000000"/>
    <s v="0.000000"/>
    <x v="1"/>
    <s v="2-SERVICO"/>
    <x v="0"/>
    <x v="13"/>
    <x v="11"/>
    <s v="020403"/>
    <s v="MANUTENCAO DE UNIDADES GERADORAS"/>
    <s v="190"/>
    <s v="2025-03-13T16:41:20.000Z"/>
    <s v="2025-03-13T19:30:47.000Z"/>
    <x v="102"/>
    <d v="1899-12-30T13:41:00"/>
    <x v="90"/>
    <x v="263"/>
    <s v="1-15 dias"/>
    <x v="1"/>
    <s v="FECHADO"/>
    <s v="NAO SE APLICA"/>
    <s v="NAO SE APLICA"/>
    <s v="NÃO"/>
    <x v="6"/>
    <s v="13"/>
    <s v="16"/>
    <s v="LOCAL NAO INFORMADO"/>
    <x v="9"/>
    <x v="4"/>
    <s v="165703"/>
    <s v=""/>
    <s v=""/>
    <s v=""/>
    <x v="0"/>
    <s v="165703"/>
    <x v="1"/>
    <s v="5 - QUI"/>
    <s v="2025-03-10T03:00:00.000Z"/>
    <s v="2025-03-10T03:00:00.000Z"/>
    <s v="5 - QUI"/>
    <s v="Horas Úteis"/>
    <s v="80.000000"/>
    <s v="1.000000"/>
    <s v="vandochagas"/>
    <s v="8"/>
    <s v="Encerrado pelo sistema"/>
    <s v="Formulario Solicitação - Padrão"/>
    <s v=""/>
    <s v=""/>
    <s v=""/>
    <s v=""/>
    <s v="0.030000"/>
    <s v="2.790000"/>
    <s v="2.830000"/>
    <s v=""/>
    <s v="27.040000"/>
    <s v="2.830000"/>
    <s v="Aplicativodo e-mail"/>
    <s v="Baixa"/>
    <s v=""/>
  </r>
  <r>
    <s v="165704"/>
    <x v="7"/>
    <s v=""/>
    <s v=""/>
    <x v="0"/>
    <s v="1-INCIDENTE"/>
    <x v="1"/>
    <x v="29"/>
    <x v="4"/>
    <s v="040701"/>
    <s v="GESTAO DE PESSOAS"/>
    <s v="20"/>
    <s v="2025-03-13T17:47:21.000Z"/>
    <s v="2025-03-13T19:15:58.000Z"/>
    <x v="102"/>
    <d v="1899-12-30T14:47:00"/>
    <x v="90"/>
    <x v="94"/>
    <s v="1-15 dias"/>
    <x v="1"/>
    <s v="FECHADO"/>
    <s v="NAO SE APLICA"/>
    <s v="NAO SE APLICA"/>
    <s v="NÃO"/>
    <x v="4"/>
    <s v="14"/>
    <s v="16"/>
    <s v="LOCAL NAO INFORMADO"/>
    <x v="9"/>
    <x v="4"/>
    <s v="165704"/>
    <s v=""/>
    <s v=""/>
    <s v=""/>
    <x v="0"/>
    <s v="165704"/>
    <x v="1"/>
    <s v="5 - QUI"/>
    <s v="2025-03-10T03:00:00.000Z"/>
    <s v="2025-03-10T03:00:00.000Z"/>
    <s v="5 - QUI"/>
    <s v="Horas Úteis"/>
    <s v="16.000000"/>
    <s v="1.000000"/>
    <s v="rozelymorais"/>
    <s v="8"/>
    <s v="Encerrado pelo sistema"/>
    <s v="Formulario Incidente - Sistemas - Erro Sistemas"/>
    <s v=""/>
    <s v=""/>
    <s v=""/>
    <s v=""/>
    <s v="0.420000"/>
    <s v="0.300000"/>
    <s v="0.720000"/>
    <s v=""/>
    <s v="27.040000"/>
    <s v="0.720000"/>
    <s v="Erro envio S1210"/>
    <s v="Baixa"/>
    <s v=""/>
  </r>
  <r>
    <s v="165705"/>
    <x v="10"/>
    <s v="0.000000"/>
    <s v="0.000000"/>
    <x v="1"/>
    <s v="2-SERVICO"/>
    <x v="0"/>
    <x v="34"/>
    <x v="18"/>
    <s v="020403"/>
    <s v="MANUTENCAO DE UNIDADES GERADORAS"/>
    <s v="190"/>
    <s v="2025-03-13T18:05:10.000Z"/>
    <s v="2025-03-13T18:18:34.000Z"/>
    <x v="102"/>
    <d v="1899-12-30T15:05:00"/>
    <x v="90"/>
    <x v="612"/>
    <s v="1-15 dias"/>
    <x v="1"/>
    <s v="FECHADO"/>
    <s v="NAO SE APLICA"/>
    <s v="NAO SE APLICA"/>
    <s v="NÃO"/>
    <x v="10"/>
    <s v="15"/>
    <s v="15"/>
    <s v="PORTO VELHO"/>
    <x v="9"/>
    <x v="4"/>
    <s v="165705"/>
    <s v="N/A"/>
    <s v="4"/>
    <s v="Como voce avalia o atendimento prestado?"/>
    <x v="1"/>
    <s v="165705"/>
    <x v="0"/>
    <s v="5 - QUI"/>
    <s v="2025-03-10T03:00:00.000Z"/>
    <s v="2025-03-10T03:00:00.000Z"/>
    <s v="5 - QUI"/>
    <s v="Horas Úteis"/>
    <s v="80.000000"/>
    <s v="1.000000"/>
    <s v="joselima"/>
    <s v="9"/>
    <s v="Encerrado pelo usuario"/>
    <s v="Formulario Solicitação - Padrão"/>
    <s v=""/>
    <s v=""/>
    <s v=""/>
    <s v=""/>
    <s v="0.140000"/>
    <s v="0.080000"/>
    <s v="0.220000"/>
    <s v=""/>
    <s v="0.660000"/>
    <s v="0.220000"/>
    <s v="DWG"/>
    <s v="Baixa"/>
    <s v=""/>
  </r>
  <r>
    <s v="165706"/>
    <x v="3"/>
    <s v=""/>
    <s v=""/>
    <x v="1"/>
    <s v="2-SERVICO"/>
    <x v="1"/>
    <x v="20"/>
    <x v="2"/>
    <s v="040301"/>
    <s v="CONTROLADORIA"/>
    <s v="48"/>
    <s v="2025-03-13T18:28:54.000Z"/>
    <s v="2025-03-14T12:14:40.000Z"/>
    <x v="102"/>
    <d v="1899-12-30T15:28:00"/>
    <x v="100"/>
    <x v="649"/>
    <s v="1-15 dias"/>
    <x v="1"/>
    <s v="FECHADO"/>
    <s v="NAO SE APLICA"/>
    <s v="NAO SE APLICA"/>
    <s v="NÃO"/>
    <x v="2"/>
    <s v="15"/>
    <s v="09"/>
    <s v="LOCAL NAO INFORMADO"/>
    <x v="9"/>
    <x v="4"/>
    <s v="165706"/>
    <s v=""/>
    <s v=""/>
    <s v=""/>
    <x v="0"/>
    <s v="165706"/>
    <x v="0"/>
    <s v="5 - QUI"/>
    <s v="2025-03-10T03:00:00.000Z"/>
    <s v="2025-03-10T03:00:00.000Z"/>
    <s v="6 - SEX"/>
    <s v="Horas Úteis"/>
    <s v="40.000000"/>
    <s v="1.000000"/>
    <s v="yasmincpassos"/>
    <s v="8"/>
    <s v="Encerrado pelo sistema"/>
    <s v="Formulario Solicitação - Padrão"/>
    <s v=""/>
    <s v=""/>
    <s v=""/>
    <s v=""/>
    <s v="0.000000"/>
    <s v="2.770000"/>
    <s v="2.770000"/>
    <s v=""/>
    <s v="27.060000"/>
    <s v="2.770000"/>
    <s v="Cadastro NCM"/>
    <s v="Baixa"/>
    <s v=""/>
  </r>
  <r>
    <s v="165707"/>
    <x v="1"/>
    <s v=""/>
    <s v=""/>
    <x v="1"/>
    <s v="2-SERVICO"/>
    <x v="0"/>
    <x v="1"/>
    <x v="2"/>
    <s v="040801"/>
    <s v="TECNOLOGIA DE INFORMACAO"/>
    <s v="37"/>
    <s v="2025-03-13T19:18:29.000Z"/>
    <s v="2025-03-14T02:36:29.000Z"/>
    <x v="102"/>
    <d v="1899-12-30T16:18:00"/>
    <x v="90"/>
    <x v="385"/>
    <s v="1-15 dias"/>
    <x v="1"/>
    <s v="FECHADO"/>
    <s v="NAO SE APLICA"/>
    <s v="NAO SE APLICA"/>
    <s v="NÃO"/>
    <x v="1"/>
    <s v="16"/>
    <s v="23"/>
    <s v="LOCAL NAO INFORMADO"/>
    <x v="9"/>
    <x v="4"/>
    <s v="165707"/>
    <s v=""/>
    <s v=""/>
    <s v=""/>
    <x v="0"/>
    <s v="165707"/>
    <x v="0"/>
    <s v="5 - QUI"/>
    <s v="2025-03-10T03:00:00.000Z"/>
    <s v="2025-03-10T03:00:00.000Z"/>
    <s v="5 - QUI"/>
    <s v="Horas Úteis"/>
    <s v="40.000000"/>
    <s v="1.000000"/>
    <s v="davibdomingos"/>
    <s v="8"/>
    <s v="Encerrado pelo sistema"/>
    <s v="Formulario Solicitação - Padrão"/>
    <s v=""/>
    <s v=""/>
    <s v=""/>
    <s v=""/>
    <s v="0.660000"/>
    <s v="1.040000"/>
    <s v="1.700000"/>
    <s v=""/>
    <s v=""/>
    <s v="1.700000"/>
    <s v="Mapear/Desativar todos os servidores de SGPD na OCI"/>
    <s v="Baixa"/>
    <s v=""/>
  </r>
  <r>
    <s v="165708"/>
    <x v="8"/>
    <s v=""/>
    <s v=""/>
    <x v="1"/>
    <s v="2-SERVICO"/>
    <x v="0"/>
    <x v="34"/>
    <x v="2"/>
    <s v="040801"/>
    <s v="TECNOLOGIA DE INFORMACAO"/>
    <s v="37"/>
    <s v="2025-03-13T19:34:02.000Z"/>
    <s v="2025-03-21T12:12:13.000Z"/>
    <x v="102"/>
    <d v="1899-12-30T16:34:00"/>
    <x v="102"/>
    <x v="589"/>
    <s v="1-15 dias"/>
    <x v="1"/>
    <s v="FECHADO"/>
    <s v="NAO SE APLICA"/>
    <s v="NAO SE APLICA"/>
    <s v="NÃO"/>
    <x v="5"/>
    <s v="16"/>
    <s v="09"/>
    <s v="LOCAL NAO INFORMADO"/>
    <x v="9"/>
    <x v="4"/>
    <s v="165708"/>
    <s v=""/>
    <s v=""/>
    <s v=""/>
    <x v="0"/>
    <s v="165708"/>
    <x v="0"/>
    <s v="5 - QUI"/>
    <s v="2025-03-10T03:00:00.000Z"/>
    <s v="2025-03-17T03:00:00.000Z"/>
    <s v="6 - SEX"/>
    <s v="Horas Úteis"/>
    <s v="80.000000"/>
    <s v="1.000000"/>
    <s v="davibdomingos"/>
    <s v="8"/>
    <s v="Encerrado pelo sistema"/>
    <s v="Formulario Solicitação - Padrão"/>
    <s v=""/>
    <s v=""/>
    <s v=""/>
    <s v=""/>
    <s v="0.000000"/>
    <s v="47.210000"/>
    <s v="46.710000"/>
    <s v=""/>
    <s v="27.000000"/>
    <s v="46.710000"/>
    <s v="Certificados SoftExpert e 4Asset"/>
    <s v="Baixa"/>
    <s v=""/>
  </r>
  <r>
    <s v="165709"/>
    <x v="27"/>
    <s v=""/>
    <s v=""/>
    <x v="1"/>
    <s v="2-SERVICO"/>
    <x v="0"/>
    <x v="8"/>
    <x v="2"/>
    <s v="020701"/>
    <s v="SMT- SISTEMA DE MANEJOM DE TRONCOS"/>
    <s v="7"/>
    <s v="2025-03-13T19:54:24.000Z"/>
    <s v="2025-03-13T20:22:20.000Z"/>
    <x v="102"/>
    <d v="1899-12-30T16:54:00"/>
    <x v="90"/>
    <x v="118"/>
    <s v="1-15 dias"/>
    <x v="1"/>
    <s v="FECHADO"/>
    <s v="NAO SE APLICA"/>
    <s v="NAO SE APLICA"/>
    <s v="NÃO"/>
    <x v="0"/>
    <s v="16"/>
    <s v="17"/>
    <s v="PORTO VELHO"/>
    <x v="9"/>
    <x v="4"/>
    <s v="165709"/>
    <s v=""/>
    <s v=""/>
    <s v=""/>
    <x v="0"/>
    <s v="165709"/>
    <x v="0"/>
    <s v="5 - QUI"/>
    <s v="2025-03-10T03:00:00.000Z"/>
    <s v="2025-03-10T03:00:00.000Z"/>
    <s v="5 - QUI"/>
    <s v="Horas Úteis"/>
    <s v="80.000000"/>
    <s v="1.000000"/>
    <s v="eduardopinto"/>
    <s v="8"/>
    <s v="Encerrado pelo sistema"/>
    <s v="Formulario Solicitação - Padrão"/>
    <s v=""/>
    <s v=""/>
    <s v=""/>
    <s v=""/>
    <s v="0.000000"/>
    <s v="0.470000"/>
    <s v="0.470000"/>
    <s v=""/>
    <s v="27.010000"/>
    <s v="0.470000"/>
    <s v="CONFIGURAÇÃO DA TV DA SALA DO SMT-MONITORAMENTO DOS RASTREADORES"/>
    <s v="Baixa"/>
    <s v=""/>
  </r>
  <r>
    <s v="165710"/>
    <x v="10"/>
    <s v="0.000000"/>
    <s v="0.000000"/>
    <x v="1"/>
    <s v="2-SERVICO"/>
    <x v="0"/>
    <x v="2"/>
    <x v="2"/>
    <s v="020405"/>
    <s v="MANUTENCAO DE SISTEMA DE TRANSMISSAO, AUTOMACAO E AUXILIARES"/>
    <s v="105"/>
    <s v="2025-03-13T20:11:34.000Z"/>
    <s v="2025-03-13T20:49:28.000Z"/>
    <x v="102"/>
    <d v="1899-12-30T17:11:00"/>
    <x v="90"/>
    <x v="605"/>
    <s v="1-15 dias"/>
    <x v="1"/>
    <s v="FECHADO"/>
    <s v="NAO SE APLICA"/>
    <s v="NAO SE APLICA"/>
    <s v="NÃO"/>
    <x v="10"/>
    <s v="17"/>
    <s v="17"/>
    <s v="LOCAL NAO INFORMADO"/>
    <x v="9"/>
    <x v="4"/>
    <s v="165710"/>
    <s v=""/>
    <s v=""/>
    <s v=""/>
    <x v="0"/>
    <s v="165710"/>
    <x v="0"/>
    <s v="5 - QUI"/>
    <s v="2025-03-10T03:00:00.000Z"/>
    <s v="2025-03-10T03:00:00.000Z"/>
    <s v="5 - QUI"/>
    <s v="Horas Úteis"/>
    <s v="80.000000"/>
    <s v="1.000000"/>
    <s v="marialsantos"/>
    <s v="8"/>
    <s v="Encerrado pelo sistema"/>
    <s v="Formulario Solicitação - Padrão"/>
    <s v=""/>
    <s v=""/>
    <s v=""/>
    <s v=""/>
    <s v="0.050000"/>
    <s v="0.590000"/>
    <s v="0.630000"/>
    <s v=""/>
    <s v="27.060000"/>
    <s v="0.630000"/>
    <s v="SEM ACESSO PARA IMPRESSÃO"/>
    <s v="Baixa"/>
    <s v=""/>
  </r>
  <r>
    <s v="165711"/>
    <x v="10"/>
    <s v="0.000000"/>
    <s v="0.000000"/>
    <x v="1"/>
    <s v="2-SERVICO"/>
    <x v="0"/>
    <x v="13"/>
    <x v="11"/>
    <s v="020401"/>
    <s v="ENGENHARIA, PLANEJ. E CONTROLE ESTATÍSTICO"/>
    <s v="66"/>
    <s v="2025-03-13T20:21:10.000Z"/>
    <s v="2025-03-13T20:34:52.000Z"/>
    <x v="102"/>
    <d v="1899-12-30T17:21:00"/>
    <x v="90"/>
    <x v="176"/>
    <s v="1-15 dias"/>
    <x v="1"/>
    <s v="FECHADO"/>
    <s v="NAO SE APLICA"/>
    <s v="NAO SE APLICA"/>
    <s v="NÃO"/>
    <x v="10"/>
    <s v="17"/>
    <s v="17"/>
    <s v="PORTO VELHO"/>
    <x v="9"/>
    <x v="4"/>
    <s v="165711"/>
    <s v=""/>
    <s v=""/>
    <s v=""/>
    <x v="0"/>
    <s v="165711"/>
    <x v="1"/>
    <s v="5 - QUI"/>
    <s v="2025-03-10T03:00:00.000Z"/>
    <s v="2025-03-10T03:00:00.000Z"/>
    <s v="5 - QUI"/>
    <s v="Horas Úteis"/>
    <s v="80.000000"/>
    <s v="1.000000"/>
    <s v="pedrocarvalho"/>
    <s v="9"/>
    <s v="Encerrado pelo usuario"/>
    <s v="Formulario Solicitação - Padrão"/>
    <s v=""/>
    <s v=""/>
    <s v=""/>
    <s v=""/>
    <s v="0.000000"/>
    <s v="0.230000"/>
    <s v="0.230000"/>
    <s v=""/>
    <s v="25.560000"/>
    <s v="0.230000"/>
    <s v="Email eletrobras.com"/>
    <s v="Baixa"/>
    <s v=""/>
  </r>
  <r>
    <s v="165712"/>
    <x v="1"/>
    <s v=""/>
    <s v=""/>
    <x v="0"/>
    <s v="1-INCIDENTE"/>
    <x v="0"/>
    <x v="8"/>
    <x v="0"/>
    <s v="N/D"/>
    <s v="NÃO DEFINIDO"/>
    <s v="385"/>
    <s v="2025-03-13T21:21:50.000Z"/>
    <s v="2025-03-14T03:51:29.000Z"/>
    <x v="102"/>
    <d v="1899-12-30T18:21:00"/>
    <x v="100"/>
    <x v="80"/>
    <s v="1-15 dias"/>
    <x v="1"/>
    <s v="FECHADO"/>
    <s v="NAO SE APLICA"/>
    <s v="NAO SE APLICA"/>
    <s v="NÃO"/>
    <x v="1"/>
    <s v="18"/>
    <s v="00"/>
    <s v="LOCAL NAO INFORMADO"/>
    <x v="9"/>
    <x v="4"/>
    <s v="165712"/>
    <s v=""/>
    <s v=""/>
    <s v=""/>
    <x v="0"/>
    <s v="165712"/>
    <x v="0"/>
    <s v="5 - QUI"/>
    <s v="2025-03-10T03:00:00.000Z"/>
    <s v="2025-03-10T03:00:00.000Z"/>
    <s v="6 - SEX"/>
    <s v="Horas Úteis"/>
    <s v="16.000000"/>
    <s v="1.000000"/>
    <s v="maraisalima.elb"/>
    <s v="8"/>
    <s v="Encerrado pelo sistema"/>
    <s v="Formulario Incidente - Padrão"/>
    <s v=""/>
    <s v=""/>
    <s v=""/>
    <s v=""/>
    <s v="0.000000"/>
    <s v="0.000000"/>
    <s v="0.000000"/>
    <s v=""/>
    <s v=""/>
    <s v="0.000000"/>
    <s v="JAVA"/>
    <s v="Baixa"/>
    <s v=""/>
  </r>
  <r>
    <s v="165713"/>
    <x v="25"/>
    <s v=""/>
    <s v=""/>
    <x v="1"/>
    <s v="2-SERVICO"/>
    <x v="1"/>
    <x v="53"/>
    <x v="2"/>
    <s v="040201"/>
    <s v="TESOURARIA, CAPTACAO, RI, CONTAS A PAGAR E CONTAS A RECEBER"/>
    <s v="31"/>
    <s v="2025-03-13T21:33:49.000Z"/>
    <s v=""/>
    <x v="102"/>
    <d v="1899-12-30T18:33:00"/>
    <x v="9"/>
    <x v="53"/>
    <s v="16-30 dias"/>
    <x v="0"/>
    <s v="EM ABERTO"/>
    <s v="NAO SE APLICA"/>
    <s v="NAO SE APLICA"/>
    <s v="NÃO"/>
    <x v="2"/>
    <s v="18"/>
    <s v=""/>
    <s v="LOCAL NAO INFORMADO"/>
    <x v="9"/>
    <x v="2"/>
    <s v="165713"/>
    <s v=""/>
    <s v=""/>
    <s v=""/>
    <x v="0"/>
    <s v="165713"/>
    <x v="0"/>
    <s v="5 - QUI"/>
    <s v="2025-03-10T03:00:00.000Z"/>
    <s v=""/>
    <s v=""/>
    <s v="Horas Úteis"/>
    <s v="40.000000"/>
    <s v="1.000000"/>
    <s v="victorhihassegawa"/>
    <s v="3"/>
    <s v="Em Atendimento"/>
    <s v="Formulario Solicitação - Padrão"/>
    <s v=""/>
    <s v=""/>
    <s v=""/>
    <s v=""/>
    <s v="134.780000"/>
    <s v="19.490000"/>
    <s v="153.260000"/>
    <s v=""/>
    <s v=""/>
    <s v="153.260000"/>
    <s v="Falha na baixa "/>
    <s v="Baixa"/>
    <s v=""/>
  </r>
  <r>
    <s v="165714"/>
    <x v="1"/>
    <s v=""/>
    <s v=""/>
    <x v="0"/>
    <s v="1-INCIDENTE"/>
    <x v="0"/>
    <x v="1"/>
    <x v="0"/>
    <s v="N/D"/>
    <s v="NÃO DEFINIDO"/>
    <s v="385"/>
    <s v="2025-03-13T22:07:47.000Z"/>
    <s v="2025-03-14T02:36:29.000Z"/>
    <x v="102"/>
    <d v="1899-12-30T19:07:00"/>
    <x v="90"/>
    <x v="385"/>
    <s v="1-15 dias"/>
    <x v="1"/>
    <s v="FECHADO"/>
    <s v="NAO SE APLICA"/>
    <s v="NAO SE APLICA"/>
    <s v="NÃO"/>
    <x v="1"/>
    <s v="19"/>
    <s v="23"/>
    <s v="LOCAL NAO INFORMADO"/>
    <x v="9"/>
    <x v="4"/>
    <s v="165714"/>
    <s v=""/>
    <s v=""/>
    <s v=""/>
    <x v="0"/>
    <s v="165714"/>
    <x v="0"/>
    <s v="5 - QUI"/>
    <s v="2025-03-10T03:00:00.000Z"/>
    <s v="2025-03-10T03:00:00.000Z"/>
    <s v="5 - QUI"/>
    <s v="Horas Úteis"/>
    <s v="4.000000"/>
    <s v="1.000000"/>
    <s v="noc_ebsit"/>
    <s v="8"/>
    <s v="Encerrado pelo sistema"/>
    <s v="Formulario Incidente - Padrão"/>
    <s v=""/>
    <s v=""/>
    <s v=""/>
    <s v=""/>
    <s v="0.000000"/>
    <s v="0.000000"/>
    <s v="0.000000"/>
    <s v=""/>
    <s v=""/>
    <s v="0.000000"/>
    <s v="SAEN--JVM-PRD-vm01l-paebs"/>
    <s v="Baixa"/>
    <s v=""/>
  </r>
  <r>
    <s v="165715"/>
    <x v="1"/>
    <s v=""/>
    <s v=""/>
    <x v="0"/>
    <s v="1-INCIDENTE"/>
    <x v="0"/>
    <x v="1"/>
    <x v="0"/>
    <s v="N/D"/>
    <s v="NÃO DEFINIDO"/>
    <s v="385"/>
    <s v="2025-03-13T22:58:51.000Z"/>
    <s v="2025-03-14T20:06:30.000Z"/>
    <x v="102"/>
    <d v="1899-12-30T19:58:00"/>
    <x v="100"/>
    <x v="223"/>
    <s v="1-15 dias"/>
    <x v="0"/>
    <s v="FECHADO"/>
    <s v="NAO SE APLICA"/>
    <s v="NAO SE APLICA"/>
    <s v="NÃO"/>
    <x v="1"/>
    <s v="19"/>
    <s v="17"/>
    <s v="LOCAL NAO INFORMADO"/>
    <x v="9"/>
    <x v="4"/>
    <s v="165715"/>
    <s v=""/>
    <s v=""/>
    <s v=""/>
    <x v="0"/>
    <s v="165715"/>
    <x v="0"/>
    <s v="5 - QUI"/>
    <s v="2025-03-10T03:00:00.000Z"/>
    <s v="2025-03-10T03:00:00.000Z"/>
    <s v="6 - SEX"/>
    <s v="Horas Úteis"/>
    <s v="4.000000"/>
    <s v="1.000000"/>
    <s v="noc_ebsit"/>
    <s v="8"/>
    <s v="Encerrado pelo sistema"/>
    <s v="Formulario Incidente - Padrão"/>
    <s v=""/>
    <s v=""/>
    <s v=""/>
    <s v=""/>
    <s v="5.100000"/>
    <s v="0.000000"/>
    <s v="5.100000"/>
    <s v=""/>
    <s v=""/>
    <s v="5.100000"/>
    <s v="SAEN--SRV-LNX-PRD-PCSEN1"/>
    <s v="Baixa"/>
    <s v=""/>
  </r>
  <r>
    <s v="165716"/>
    <x v="1"/>
    <s v=""/>
    <s v=""/>
    <x v="0"/>
    <s v="1-INCIDENTE"/>
    <x v="0"/>
    <x v="1"/>
    <x v="0"/>
    <s v="N/D"/>
    <s v="NÃO DEFINIDO"/>
    <s v="385"/>
    <s v="2025-03-13T23:15:49.000Z"/>
    <s v="2025-03-14T03:51:29.000Z"/>
    <x v="102"/>
    <d v="1899-12-30T20:15:00"/>
    <x v="100"/>
    <x v="80"/>
    <s v="1-15 dias"/>
    <x v="1"/>
    <s v="FECHADO"/>
    <s v="NAO SE APLICA"/>
    <s v="NAO SE APLICA"/>
    <s v="NÃO"/>
    <x v="1"/>
    <s v="20"/>
    <s v="00"/>
    <s v="LOCAL NAO INFORMADO"/>
    <x v="9"/>
    <x v="4"/>
    <s v="165716"/>
    <s v=""/>
    <s v=""/>
    <s v=""/>
    <x v="0"/>
    <s v="165716"/>
    <x v="0"/>
    <s v="5 - QUI"/>
    <s v="2025-03-10T03:00:00.000Z"/>
    <s v="2025-03-10T03:00:00.000Z"/>
    <s v="6 - SEX"/>
    <s v="Horas Úteis"/>
    <s v="4.000000"/>
    <s v="1.000000"/>
    <s v="noc_ebsit"/>
    <s v="8"/>
    <s v="Encerrado pelo sistema"/>
    <s v="Formulario Incidente - Padrão"/>
    <s v=""/>
    <s v=""/>
    <s v=""/>
    <s v=""/>
    <s v="0.000000"/>
    <s v="0.000000"/>
    <s v="0.000000"/>
    <s v=""/>
    <s v=""/>
    <s v="0.000000"/>
    <s v="SAEN--DBO-PRD-PSEN"/>
    <s v="Baixa"/>
    <s v=""/>
  </r>
  <r>
    <s v="165717"/>
    <x v="7"/>
    <s v=""/>
    <s v=""/>
    <x v="1"/>
    <s v="2-SERVICO"/>
    <x v="1"/>
    <x v="7"/>
    <x v="2"/>
    <s v="040301"/>
    <s v="CONTROLADORIA"/>
    <s v="48"/>
    <s v="2025-03-14T00:11:44.000Z"/>
    <s v="2025-03-14T13:04:51.000Z"/>
    <x v="102"/>
    <d v="1899-12-30T21:11:00"/>
    <x v="100"/>
    <x v="103"/>
    <s v="1-15 dias"/>
    <x v="1"/>
    <s v="FECHADO"/>
    <s v="NAO SE APLICA"/>
    <s v="NAO SE APLICA"/>
    <s v="NÃO"/>
    <x v="2"/>
    <s v="21"/>
    <s v="10"/>
    <s v="LOCAL NAO INFORMADO"/>
    <x v="9"/>
    <x v="4"/>
    <s v="165717"/>
    <s v=""/>
    <s v=""/>
    <s v=""/>
    <x v="0"/>
    <s v="165717"/>
    <x v="0"/>
    <s v="5 - QUI"/>
    <s v="2025-03-10T03:00:00.000Z"/>
    <s v="2025-03-10T03:00:00.000Z"/>
    <s v="6 - SEX"/>
    <s v="Horas Úteis"/>
    <s v="16.000000"/>
    <s v="1.000000"/>
    <s v="gustavosouza"/>
    <s v="8"/>
    <s v="Encerrado pelo sistema"/>
    <s v="Formulario Solicitação - Padrão"/>
    <s v=""/>
    <s v=""/>
    <s v=""/>
    <s v=""/>
    <s v="1.080000"/>
    <s v="0.000000"/>
    <s v="1.080000"/>
    <s v=""/>
    <s v="27.050000"/>
    <s v="1.080000"/>
    <s v="Importar a SAFX 147 012025"/>
    <s v="Baixa"/>
    <s v=""/>
  </r>
  <r>
    <s v="165718"/>
    <x v="18"/>
    <s v=""/>
    <s v=""/>
    <x v="0"/>
    <s v="1-INCIDENTE"/>
    <x v="0"/>
    <x v="1"/>
    <x v="0"/>
    <s v="N/D"/>
    <s v="NÃO DEFINIDO"/>
    <s v="385"/>
    <s v="2025-03-14T09:12:33.000Z"/>
    <s v="2025-03-25T17:32:54.000Z"/>
    <x v="103"/>
    <d v="1899-12-30T06:12:00"/>
    <x v="107"/>
    <x v="121"/>
    <s v="1-15 dias"/>
    <x v="0"/>
    <s v="FECHADO"/>
    <s v="NAO SE APLICA"/>
    <s v="NAO SE APLICA"/>
    <s v="NÃO"/>
    <x v="1"/>
    <s v="06"/>
    <s v="14"/>
    <s v="LOCAL NAO INFORMADO"/>
    <x v="9"/>
    <x v="4"/>
    <s v="165718"/>
    <s v=""/>
    <s v=""/>
    <s v=""/>
    <x v="0"/>
    <s v="165718"/>
    <x v="0"/>
    <s v="6 - SEX"/>
    <s v="2025-03-10T03:00:00.000Z"/>
    <s v="2025-03-24T03:00:00.000Z"/>
    <s v="3 - TER"/>
    <s v="Horas Úteis"/>
    <s v="4.000000"/>
    <s v="1.000000"/>
    <s v="noc_ebsit"/>
    <s v="8"/>
    <s v="Encerrado pelo sistema"/>
    <s v="Formulario Incidente - Padrão"/>
    <s v=""/>
    <s v=""/>
    <s v=""/>
    <s v=""/>
    <s v="0.080000"/>
    <s v="69.150000"/>
    <s v="68.650000"/>
    <s v=""/>
    <s v="27.010000"/>
    <s v="68.650000"/>
    <s v=" SAEN--DBO-PRD-PCEBS-ATEN"/>
    <s v="Baixa"/>
    <s v=""/>
  </r>
  <r>
    <s v="165719"/>
    <x v="1"/>
    <s v=""/>
    <s v=""/>
    <x v="0"/>
    <s v="1-INCIDENTE"/>
    <x v="0"/>
    <x v="1"/>
    <x v="0"/>
    <s v="N/D"/>
    <s v="NÃO DEFINIDO"/>
    <s v="385"/>
    <s v="2025-03-14T09:18:16.000Z"/>
    <s v="2025-03-14T16:36:31.000Z"/>
    <x v="103"/>
    <d v="1899-12-30T06:18:00"/>
    <x v="100"/>
    <x v="318"/>
    <s v="1-15 dias"/>
    <x v="1"/>
    <s v="FECHADO"/>
    <s v="NAO SE APLICA"/>
    <s v="NAO SE APLICA"/>
    <s v="NÃO"/>
    <x v="1"/>
    <s v="06"/>
    <s v="13"/>
    <s v="LOCAL NAO INFORMADO"/>
    <x v="9"/>
    <x v="4"/>
    <s v="165719"/>
    <s v=""/>
    <s v=""/>
    <s v=""/>
    <x v="0"/>
    <s v="165719"/>
    <x v="0"/>
    <s v="6 - SEX"/>
    <s v="2025-03-10T03:00:00.000Z"/>
    <s v="2025-03-10T03:00:00.000Z"/>
    <s v="6 - SEX"/>
    <s v="Horas Úteis"/>
    <s v="4.000000"/>
    <s v="1.000000"/>
    <s v="noc_ebsit"/>
    <s v="8"/>
    <s v="Encerrado pelo sistema"/>
    <s v="Formulario Incidente - Padrão"/>
    <s v=""/>
    <s v=""/>
    <s v=""/>
    <s v=""/>
    <s v="1.600000"/>
    <s v="0.000000"/>
    <s v="1.600000"/>
    <s v=""/>
    <s v=""/>
    <s v="1.600000"/>
    <s v=" SAEN--DBO-PRD-PCEBS-ATEN"/>
    <s v="Baixa"/>
    <s v=""/>
  </r>
  <r>
    <s v="165720"/>
    <x v="1"/>
    <s v=""/>
    <s v=""/>
    <x v="0"/>
    <s v="1-INCIDENTE"/>
    <x v="0"/>
    <x v="1"/>
    <x v="0"/>
    <s v="N/D"/>
    <s v="NÃO DEFINIDO"/>
    <s v="385"/>
    <s v="2025-03-14T09:23:10.000Z"/>
    <s v="2025-03-14T15:21:31.000Z"/>
    <x v="103"/>
    <d v="1899-12-30T06:23:00"/>
    <x v="100"/>
    <x v="87"/>
    <s v="1-15 dias"/>
    <x v="1"/>
    <s v="FECHADO"/>
    <s v="NAO SE APLICA"/>
    <s v="NAO SE APLICA"/>
    <s v="NÃO"/>
    <x v="1"/>
    <s v="06"/>
    <s v="12"/>
    <s v="LOCAL NAO INFORMADO"/>
    <x v="9"/>
    <x v="4"/>
    <s v="165720"/>
    <s v=""/>
    <s v=""/>
    <s v=""/>
    <x v="0"/>
    <s v="165720"/>
    <x v="0"/>
    <s v="6 - SEX"/>
    <s v="2025-03-10T03:00:00.000Z"/>
    <s v="2025-03-10T03:00:00.000Z"/>
    <s v="6 - SEX"/>
    <s v="Horas Úteis"/>
    <s v="4.000000"/>
    <s v="1.000000"/>
    <s v="noc_ebsit"/>
    <s v="8"/>
    <s v="Encerrado pelo sistema"/>
    <s v="Formulario Incidente - Padrão"/>
    <s v=""/>
    <s v=""/>
    <s v=""/>
    <s v=""/>
    <s v="0.340000"/>
    <s v="0.000000"/>
    <s v="0.340000"/>
    <s v=""/>
    <s v=""/>
    <s v="0.340000"/>
    <s v=" SAEN--DBO-PRD-PCEBS"/>
    <s v="Baixa"/>
    <s v=""/>
  </r>
  <r>
    <s v="165721"/>
    <x v="2"/>
    <s v="0.030000"/>
    <s v="2.000000"/>
    <x v="0"/>
    <s v="1-INCIDENTE"/>
    <x v="0"/>
    <x v="2"/>
    <x v="0"/>
    <s v="040801"/>
    <s v="TECNOLOGIA DE INFORMACAO"/>
    <s v="37"/>
    <s v="2025-03-14T10:02:00.000Z"/>
    <s v="2025-03-14T12:21:27.000Z"/>
    <x v="103"/>
    <d v="1899-12-30T07:02:00"/>
    <x v="100"/>
    <x v="510"/>
    <s v="1-15 dias"/>
    <x v="1"/>
    <s v="FECHADO"/>
    <s v="NAO SE APLICA"/>
    <s v="NAO SE APLICA"/>
    <s v="NÃO"/>
    <x v="0"/>
    <s v="07"/>
    <s v="09"/>
    <s v="LOCAL NAO INFORMADO"/>
    <x v="9"/>
    <x v="4"/>
    <s v="165721"/>
    <s v=""/>
    <s v=""/>
    <s v=""/>
    <x v="0"/>
    <s v="165721"/>
    <x v="0"/>
    <s v="6 - SEX"/>
    <s v="2025-03-10T03:00:00.000Z"/>
    <s v="2025-03-10T03:00:00.000Z"/>
    <s v="6 - SEX"/>
    <s v="Horas Úteis"/>
    <s v="16.000000"/>
    <s v="1.000000"/>
    <s v="jorgepereira"/>
    <s v="8"/>
    <s v="Encerrado pelo sistema"/>
    <s v="Formulario Incidente - Padrão"/>
    <s v=""/>
    <s v=""/>
    <s v=""/>
    <s v=""/>
    <s v="0.000000"/>
    <s v="0.360000"/>
    <s v="0.360000"/>
    <s v=""/>
    <s v="27.030000"/>
    <s v="0.360000"/>
    <s v="Task: Verificar Status das impressoras SPO"/>
    <s v="Baixa"/>
    <s v=""/>
  </r>
  <r>
    <s v="165722"/>
    <x v="2"/>
    <s v="0.030000"/>
    <s v="2.000000"/>
    <x v="0"/>
    <s v="1-INCIDENTE"/>
    <x v="0"/>
    <x v="27"/>
    <x v="6"/>
    <s v="040301"/>
    <s v="CONTROLADORIA"/>
    <s v="48"/>
    <s v="2025-03-14T10:38:03.000Z"/>
    <s v="2025-03-18T18:30:27.000Z"/>
    <x v="103"/>
    <d v="1899-12-30T07:38:00"/>
    <x v="85"/>
    <x v="392"/>
    <s v="1-15 dias"/>
    <x v="0"/>
    <s v="FECHADO"/>
    <s v="NAO SE APLICA"/>
    <s v="NAO SE APLICA"/>
    <s v="NÃO"/>
    <x v="0"/>
    <s v="07"/>
    <s v="15"/>
    <s v="LOCAL NAO INFORMADO"/>
    <x v="9"/>
    <x v="4"/>
    <s v="165722"/>
    <s v=""/>
    <s v=""/>
    <s v=""/>
    <x v="0"/>
    <s v="165722"/>
    <x v="0"/>
    <s v="6 - SEX"/>
    <s v="2025-03-10T03:00:00.000Z"/>
    <s v="2025-03-17T03:00:00.000Z"/>
    <s v="3 - TER"/>
    <s v="Horas Úteis"/>
    <s v="16.000000"/>
    <s v="1.000000"/>
    <s v="gustavosouza"/>
    <s v="8"/>
    <s v="Encerrado pelo sistema"/>
    <s v="Formulario Incidente - Padrão"/>
    <s v=""/>
    <s v=""/>
    <s v=""/>
    <s v=""/>
    <s v="0.000000"/>
    <s v="24.630000"/>
    <s v="24.550000"/>
    <s v=""/>
    <s v="27.040000"/>
    <s v="24.550000"/>
    <s v="O Sistema Mastersaf não abre"/>
    <s v="Baixa"/>
    <s v=""/>
  </r>
  <r>
    <s v="165723"/>
    <x v="7"/>
    <s v=""/>
    <s v=""/>
    <x v="0"/>
    <s v="1-INCIDENTE"/>
    <x v="1"/>
    <x v="29"/>
    <x v="4"/>
    <s v="050201"/>
    <s v="COMERCIAL"/>
    <s v="22"/>
    <s v="2025-03-14T12:02:06.000Z"/>
    <s v=""/>
    <x v="103"/>
    <d v="1899-12-30T09:02:00"/>
    <x v="9"/>
    <x v="53"/>
    <s v="16-30 dias"/>
    <x v="0"/>
    <s v="EM ABERTO"/>
    <s v="NAO SE APLICA"/>
    <s v="NAO SE APLICA"/>
    <s v="NÃO"/>
    <x v="4"/>
    <s v="09"/>
    <s v=""/>
    <s v="LOCAL NAO INFORMADO"/>
    <x v="9"/>
    <x v="2"/>
    <s v="165723"/>
    <s v=""/>
    <s v=""/>
    <s v=""/>
    <x v="0"/>
    <s v="165723"/>
    <x v="1"/>
    <s v="6 - SEX"/>
    <s v="2025-03-10T03:00:00.000Z"/>
    <s v=""/>
    <s v=""/>
    <s v="Horas Úteis"/>
    <s v="16.000000"/>
    <s v="1.000000"/>
    <s v="josecsilva"/>
    <s v="4"/>
    <s v="Aguardando Usuario"/>
    <s v="Formulario Incidente - Sistemas - Erro Sistemas"/>
    <s v=""/>
    <s v="2.780000"/>
    <s v=""/>
    <s v="90.160000"/>
    <s v="58.110000"/>
    <s v="1.070000"/>
    <s v="61.620000"/>
    <s v=""/>
    <s v=""/>
    <s v="151.780000"/>
    <s v="Acesso ao Senior"/>
    <s v="Baixa"/>
    <s v=""/>
  </r>
  <r>
    <s v="165724"/>
    <x v="10"/>
    <s v="0.000000"/>
    <s v="0.000000"/>
    <x v="1"/>
    <s v="2-SERVICO"/>
    <x v="0"/>
    <x v="8"/>
    <x v="2"/>
    <s v="N/D"/>
    <s v="NÃO DEFINIDO"/>
    <s v="385"/>
    <s v="2025-03-14T12:17:32.000Z"/>
    <s v="2025-03-14T12:40:25.000Z"/>
    <x v="103"/>
    <d v="1899-12-30T09:17:00"/>
    <x v="100"/>
    <x v="387"/>
    <s v="1-15 dias"/>
    <x v="1"/>
    <s v="FECHADO"/>
    <s v="NAO SE APLICA"/>
    <s v="NAO SE APLICA"/>
    <s v="NÃO"/>
    <x v="10"/>
    <s v="09"/>
    <s v="09"/>
    <s v="LOCAL NAO INFORMADO"/>
    <x v="9"/>
    <x v="4"/>
    <s v="165724"/>
    <s v=""/>
    <s v=""/>
    <s v=""/>
    <x v="0"/>
    <s v="165724"/>
    <x v="1"/>
    <s v="6 - SEX"/>
    <s v="2025-03-10T03:00:00.000Z"/>
    <s v="2025-03-10T03:00:00.000Z"/>
    <s v="6 - SEX"/>
    <s v="Horas Úteis"/>
    <s v="80.000000"/>
    <s v="1.000000"/>
    <s v="kleitoncoutinho.elb"/>
    <s v="8"/>
    <s v="Encerrado pelo sistema"/>
    <s v="Formulario Solicitação - Padrão"/>
    <s v=""/>
    <s v=""/>
    <s v=""/>
    <s v=""/>
    <s v="0.040000"/>
    <s v="0.340000"/>
    <s v="0.380000"/>
    <s v=""/>
    <s v="27.040000"/>
    <s v="0.380000"/>
    <s v="ERRO ACESSO NAVEGADOR"/>
    <s v="Baixa"/>
    <s v=""/>
  </r>
  <r>
    <s v="165725"/>
    <x v="11"/>
    <s v=""/>
    <s v=""/>
    <x v="0"/>
    <s v="1-INCIDENTE"/>
    <x v="1"/>
    <x v="28"/>
    <x v="5"/>
    <s v="040501"/>
    <s v="CONTRATACOES"/>
    <s v="52"/>
    <s v="2025-03-14T12:34:59.000Z"/>
    <s v="2025-03-14T21:14:06.000Z"/>
    <x v="103"/>
    <d v="1899-12-30T09:34:00"/>
    <x v="100"/>
    <x v="650"/>
    <s v="1-15 dias"/>
    <x v="1"/>
    <s v="FECHADO"/>
    <s v="NAO SE APLICA"/>
    <s v="NAO SE APLICA"/>
    <s v="NÃO"/>
    <x v="4"/>
    <s v="09"/>
    <s v="18"/>
    <s v="SAO PAULO"/>
    <x v="9"/>
    <x v="4"/>
    <s v="165725"/>
    <s v=""/>
    <s v=""/>
    <s v=""/>
    <x v="0"/>
    <s v="165725"/>
    <x v="0"/>
    <s v="6 - SEX"/>
    <s v="2025-03-10T03:00:00.000Z"/>
    <s v="2025-03-10T03:00:00.000Z"/>
    <s v="6 - SEX"/>
    <s v="Horas Úteis"/>
    <s v="40.000000"/>
    <s v="1.000000"/>
    <s v="antoniovido"/>
    <s v="8"/>
    <s v="Encerrado pelo sistema"/>
    <s v="Formulario Incidente - Sistemas - Erro Sistemas"/>
    <s v=""/>
    <s v=""/>
    <s v=""/>
    <s v=""/>
    <s v="6.410000"/>
    <s v="2.020000"/>
    <s v="8.430000"/>
    <s v=""/>
    <s v="27.050000"/>
    <s v="8.430000"/>
    <s v="Erro para acessar o Softexpert"/>
    <s v="Baixa"/>
    <s v=""/>
  </r>
  <r>
    <s v="165726"/>
    <x v="3"/>
    <s v=""/>
    <s v=""/>
    <x v="1"/>
    <s v="2-SERVICO"/>
    <x v="1"/>
    <x v="53"/>
    <x v="2"/>
    <s v="040201"/>
    <s v="TESOURARIA, CAPTACAO, RI, CONTAS A PAGAR E CONTAS A RECEBER"/>
    <s v="31"/>
    <s v="2025-03-14T12:46:27.000Z"/>
    <s v="2025-03-17T15:43:57.000Z"/>
    <x v="103"/>
    <d v="1899-12-30T09:46:00"/>
    <x v="94"/>
    <x v="285"/>
    <s v="1-15 dias"/>
    <x v="1"/>
    <s v="FECHADO"/>
    <s v="NAO SE APLICA"/>
    <s v="NAO SE APLICA"/>
    <s v="NÃO"/>
    <x v="2"/>
    <s v="09"/>
    <s v="12"/>
    <s v="LOCAL NAO INFORMADO"/>
    <x v="9"/>
    <x v="4"/>
    <s v="165726"/>
    <s v=""/>
    <s v=""/>
    <s v=""/>
    <x v="0"/>
    <s v="165726"/>
    <x v="0"/>
    <s v="6 - SEX"/>
    <s v="2025-03-10T03:00:00.000Z"/>
    <s v="2025-03-17T03:00:00.000Z"/>
    <s v="2 - SEG"/>
    <s v="Horas Úteis"/>
    <s v="40.000000"/>
    <s v="1.000000"/>
    <s v="victorhihassegawa"/>
    <s v="8"/>
    <s v="Encerrado pelo sistema"/>
    <s v="Formulario Solicitação - Padrão"/>
    <s v=""/>
    <s v=""/>
    <s v=""/>
    <s v="3.740000"/>
    <s v="0.000000"/>
    <s v="8.320000"/>
    <s v="8.240000"/>
    <s v=""/>
    <s v="27.060000"/>
    <s v="11.980000"/>
    <s v="Falha na leitura de extratos "/>
    <s v="Baixa"/>
    <s v=""/>
  </r>
  <r>
    <s v="165727"/>
    <x v="10"/>
    <s v="0.000000"/>
    <s v="0.000000"/>
    <x v="1"/>
    <s v="2-SERVICO"/>
    <x v="0"/>
    <x v="13"/>
    <x v="11"/>
    <s v="020403"/>
    <s v="MANUTENCAO DE UNIDADES GERADORAS"/>
    <s v="190"/>
    <s v="2025-03-14T13:00:52.000Z"/>
    <s v="2025-03-14T13:27:54.000Z"/>
    <x v="103"/>
    <d v="1899-12-30T10:00:00"/>
    <x v="100"/>
    <x v="361"/>
    <s v="1-15 dias"/>
    <x v="1"/>
    <s v="FECHADO"/>
    <s v="NAO SE APLICA"/>
    <s v="NAO SE APLICA"/>
    <s v="NÃO"/>
    <x v="10"/>
    <s v="10"/>
    <s v="10"/>
    <s v="PORTO VELHO"/>
    <x v="9"/>
    <x v="4"/>
    <s v="165727"/>
    <s v=""/>
    <s v=""/>
    <s v=""/>
    <x v="0"/>
    <s v="165727"/>
    <x v="1"/>
    <s v="6 - SEX"/>
    <s v="2025-03-10T03:00:00.000Z"/>
    <s v="2025-03-10T03:00:00.000Z"/>
    <s v="6 - SEX"/>
    <s v="Horas Úteis"/>
    <s v="80.000000"/>
    <s v="1.000000"/>
    <s v="victorsilva"/>
    <s v="9"/>
    <s v="Encerrado pelo usuario"/>
    <s v="Formulario Solicitação - Padrão"/>
    <s v=""/>
    <s v="0.000000"/>
    <s v=""/>
    <s v=""/>
    <s v="0.330000"/>
    <s v="0.130000"/>
    <s v="0.450000"/>
    <s v=""/>
    <s v="0.070000"/>
    <s v="0.450000"/>
    <s v="Acesso e-mail eletrobras"/>
    <s v="Baixa"/>
    <s v=""/>
  </r>
  <r>
    <s v="165728"/>
    <x v="11"/>
    <s v=""/>
    <s v=""/>
    <x v="0"/>
    <s v="1-INCIDENTE"/>
    <x v="1"/>
    <x v="28"/>
    <x v="5"/>
    <s v="010103"/>
    <s v="COMPLIANCE E CONTROLES INTERNOS"/>
    <s v="12"/>
    <s v="2025-03-14T13:01:33.000Z"/>
    <s v="2025-03-14T21:13:53.000Z"/>
    <x v="103"/>
    <d v="1899-12-30T10:01:00"/>
    <x v="100"/>
    <x v="116"/>
    <s v="1-15 dias"/>
    <x v="1"/>
    <s v="FECHADO"/>
    <s v="NAO SE APLICA"/>
    <s v="NAO SE APLICA"/>
    <s v="NÃO"/>
    <x v="4"/>
    <s v="10"/>
    <s v="18"/>
    <s v="LOCAL NAO INFORMADO"/>
    <x v="9"/>
    <x v="4"/>
    <s v="165728"/>
    <s v=""/>
    <s v="4"/>
    <s v="Como voce avalia o atendimento prestado?"/>
    <x v="1"/>
    <s v="165728"/>
    <x v="0"/>
    <s v="6 - SEX"/>
    <s v="2025-03-10T03:00:00.000Z"/>
    <s v="2025-03-10T03:00:00.000Z"/>
    <s v="6 - SEX"/>
    <s v="Horas Úteis"/>
    <s v="40.000000"/>
    <s v="1.000000"/>
    <s v="tiagoborges"/>
    <s v="9"/>
    <s v="Encerrado pelo usuario"/>
    <s v="Formulario Incidente - Sistemas - Erro Sistemas"/>
    <s v=""/>
    <s v=""/>
    <s v=""/>
    <s v=""/>
    <s v="6.960000"/>
    <s v="1.030000"/>
    <s v="7.990000"/>
    <s v=""/>
    <s v="0.000000"/>
    <s v="7.990000"/>
    <s v="ACESSO SOFTeXPERT"/>
    <s v="Baixa"/>
    <s v=""/>
  </r>
  <r>
    <s v="165729"/>
    <x v="10"/>
    <s v=""/>
    <s v=""/>
    <x v="0"/>
    <s v="1-INCIDENTE"/>
    <x v="0"/>
    <x v="11"/>
    <x v="8"/>
    <s v="040801"/>
    <s v="TECNOLOGIA DE INFORMACAO"/>
    <s v="37"/>
    <s v="2025-03-14T13:05:00.000Z"/>
    <s v="2025-03-14T13:07:11.000Z"/>
    <x v="103"/>
    <d v="1899-12-30T10:05:00"/>
    <x v="100"/>
    <x v="15"/>
    <s v="1-15 dias"/>
    <x v="1"/>
    <s v="FECHADO"/>
    <s v="NAO SE APLICA"/>
    <s v="NAO SE APLICA"/>
    <s v="NÃO"/>
    <x v="0"/>
    <s v="10"/>
    <s v="10"/>
    <s v="LOCAL NAO INFORMADO"/>
    <x v="9"/>
    <x v="4"/>
    <s v="165729"/>
    <s v=""/>
    <s v=""/>
    <s v=""/>
    <x v="0"/>
    <s v="165729"/>
    <x v="1"/>
    <s v="6 - SEX"/>
    <s v="2025-03-10T03:00:00.000Z"/>
    <s v="2025-03-10T03:00:00.000Z"/>
    <s v="6 - SEX"/>
    <s v="Horas Úteis"/>
    <s v="24.000000"/>
    <s v="1.000000"/>
    <s v="jorgepereira"/>
    <s v="8"/>
    <s v="Encerrado pelo sistema"/>
    <s v="Formulario Incidente - Padrão"/>
    <s v=""/>
    <s v=""/>
    <s v=""/>
    <s v=""/>
    <s v="0.000000"/>
    <s v="0.040000"/>
    <s v="0.040000"/>
    <s v=""/>
    <s v="27.010000"/>
    <s v="0.040000"/>
    <s v=" Task: Check list Sala Telecom-Core"/>
    <s v="Normal"/>
    <s v=""/>
  </r>
  <r>
    <s v="165730"/>
    <x v="9"/>
    <s v="0.250000"/>
    <s v="15.000000"/>
    <x v="1"/>
    <s v="2-SERVICO"/>
    <x v="0"/>
    <x v="4"/>
    <x v="9"/>
    <s v="020405"/>
    <s v="MANUTENCAO DE SISTEMA DE TRANSMISSAO, AUTOMACAO E AUXILIARES"/>
    <s v="105"/>
    <s v="2025-03-14T13:25:29.000Z"/>
    <s v="2025-03-27T12:59:06.000Z"/>
    <x v="103"/>
    <d v="1899-12-30T10:25:00"/>
    <x v="109"/>
    <x v="306"/>
    <s v="1-15 dias"/>
    <x v="0"/>
    <s v="FECHADO"/>
    <s v="NAO SE APLICA"/>
    <s v="NAO SE APLICA"/>
    <s v="NÃO"/>
    <x v="0"/>
    <s v="10"/>
    <s v="09"/>
    <s v="LOCAL NAO INFORMADO"/>
    <x v="9"/>
    <x v="4"/>
    <s v="165730"/>
    <s v=""/>
    <s v=""/>
    <s v=""/>
    <x v="0"/>
    <s v="165730"/>
    <x v="0"/>
    <s v="6 - SEX"/>
    <s v="2025-03-10T03:00:00.000Z"/>
    <s v="2025-03-24T03:00:00.000Z"/>
    <s v="5 - QUI"/>
    <s v="Horas Úteis"/>
    <s v="80.000000"/>
    <s v="1.000000"/>
    <s v="pedromsilva"/>
    <s v="8"/>
    <s v="Encerrado pelo sistema"/>
    <s v="Formulario Solicitação - Padrão"/>
    <s v=""/>
    <s v=""/>
    <s v=""/>
    <s v=""/>
    <s v="0.090000"/>
    <s v="81.180000"/>
    <s v="80.680000"/>
    <s v=""/>
    <s v="27.070000"/>
    <s v="80.680000"/>
    <s v="Problema Notebook"/>
    <s v="Baixa"/>
    <s v=""/>
  </r>
  <r>
    <s v="165731"/>
    <x v="1"/>
    <s v=""/>
    <s v=""/>
    <x v="0"/>
    <s v="1-INCIDENTE"/>
    <x v="0"/>
    <x v="14"/>
    <x v="6"/>
    <s v="040801"/>
    <s v="TECNOLOGIA DE INFORMACAO"/>
    <s v="37"/>
    <s v="2025-03-14T13:58:45.000Z"/>
    <s v="2025-03-22T23:21:34.000Z"/>
    <x v="103"/>
    <d v="1899-12-30T10:58:00"/>
    <x v="110"/>
    <x v="363"/>
    <s v="1-15 dias"/>
    <x v="0"/>
    <s v="FECHADO"/>
    <s v="NAO SE APLICA"/>
    <s v="NAO SE APLICA"/>
    <s v="NÃO"/>
    <x v="1"/>
    <s v="10"/>
    <s v="20"/>
    <s v="LOCAL NAO INFORMADO"/>
    <x v="9"/>
    <x v="4"/>
    <s v="165731"/>
    <s v=""/>
    <s v=""/>
    <s v=""/>
    <x v="0"/>
    <s v="165731"/>
    <x v="0"/>
    <s v="6 - SEX"/>
    <s v="2025-03-10T03:00:00.000Z"/>
    <s v="2025-03-17T03:00:00.000Z"/>
    <s v="7 - SÁB"/>
    <s v="Horas Úteis"/>
    <s v="16.000000"/>
    <s v="1.000000"/>
    <s v="silass"/>
    <s v="8"/>
    <s v="Encerrado pelo sistema"/>
    <s v="Formulario Incidente - Padrão"/>
    <s v=""/>
    <s v=""/>
    <s v=""/>
    <s v=""/>
    <s v="45.400000"/>
    <s v="7.110000"/>
    <s v="52.100000"/>
    <s v=""/>
    <s v=""/>
    <s v="52.100000"/>
    <s v="Servidor do Zabbix parado e serviço também"/>
    <s v="Baixa"/>
    <s v=""/>
  </r>
  <r>
    <s v="165732"/>
    <x v="27"/>
    <s v="0.250000"/>
    <s v="15.000000"/>
    <x v="1"/>
    <s v="2-SERVICO"/>
    <x v="0"/>
    <x v="8"/>
    <x v="2"/>
    <s v="020403"/>
    <s v="MANUTENCAO DE UNIDADES GERADORAS"/>
    <s v="190"/>
    <s v="2025-03-14T14:17:10.000Z"/>
    <s v="2025-03-17T20:08:50.000Z"/>
    <x v="103"/>
    <d v="1899-12-30T11:17:00"/>
    <x v="94"/>
    <x v="284"/>
    <s v="1-15 dias"/>
    <x v="1"/>
    <s v="FECHADO"/>
    <s v="NAO SE APLICA"/>
    <s v="NAO SE APLICA"/>
    <s v="NÃO"/>
    <x v="0"/>
    <s v="11"/>
    <s v="17"/>
    <s v="LOCAL NAO INFORMADO"/>
    <x v="9"/>
    <x v="4"/>
    <s v="165732"/>
    <s v=""/>
    <s v=""/>
    <s v=""/>
    <x v="0"/>
    <s v="165732"/>
    <x v="0"/>
    <s v="6 - SEX"/>
    <s v="2025-03-10T03:00:00.000Z"/>
    <s v="2025-03-17T03:00:00.000Z"/>
    <s v="2 - SEG"/>
    <s v="Horas Úteis"/>
    <s v="80.000000"/>
    <s v="1.000000"/>
    <s v="iagoregino"/>
    <s v="8"/>
    <s v="Encerrado pelo sistema"/>
    <s v="Formulario Solicitação - Padrão"/>
    <s v=""/>
    <s v=""/>
    <s v=""/>
    <s v=""/>
    <s v="0.030000"/>
    <s v="15.030000"/>
    <s v="14.890000"/>
    <s v=""/>
    <s v="27.060000"/>
    <s v="14.890000"/>
    <s v="Conector plug do cabo da internet danificado"/>
    <s v="Baixa"/>
    <s v=""/>
  </r>
  <r>
    <s v="165733"/>
    <x v="8"/>
    <s v="1.000000"/>
    <s v="60.000000"/>
    <x v="1"/>
    <s v="2-SERVICO"/>
    <x v="0"/>
    <x v="17"/>
    <x v="12"/>
    <s v="020404"/>
    <s v="MANUT. CIVIL E SEGURANCA DE BARRAGEM"/>
    <s v="17"/>
    <s v="2025-03-14T14:22:18.000Z"/>
    <s v="2025-03-21T12:14:14.000Z"/>
    <x v="103"/>
    <d v="1899-12-30T11:22:00"/>
    <x v="102"/>
    <x v="649"/>
    <s v="1-15 dias"/>
    <x v="0"/>
    <s v="FECHADO"/>
    <s v="NAO SE APLICA"/>
    <s v="NAO SE APLICA"/>
    <s v="NÃO"/>
    <x v="5"/>
    <s v="11"/>
    <s v="09"/>
    <s v="LOCAL NAO INFORMADO"/>
    <x v="9"/>
    <x v="4"/>
    <s v="165733"/>
    <s v=""/>
    <s v="4"/>
    <s v="Como voce avalia o atendimento prestado?"/>
    <x v="1"/>
    <s v="165733"/>
    <x v="0"/>
    <s v="6 - SEX"/>
    <s v="2025-03-10T03:00:00.000Z"/>
    <s v="2025-03-17T03:00:00.000Z"/>
    <s v="6 - SEX"/>
    <s v="Horas Úteis"/>
    <s v="32.000000"/>
    <s v="1.000000"/>
    <s v="luizvlima"/>
    <s v="9"/>
    <s v="Encerrado pelo usuario"/>
    <s v="Formulario Solicitação - Padrão"/>
    <s v=""/>
    <s v=""/>
    <s v=""/>
    <s v=""/>
    <s v="0.000000"/>
    <s v="43.430000"/>
    <s v="42.930000"/>
    <s v=""/>
    <s v="5.110000"/>
    <s v="42.930000"/>
    <s v="Instalação do relógio de ponto da empresa VALLOR na rede da SAE - Eletrobras"/>
    <s v="Baixa"/>
    <s v=""/>
  </r>
  <r>
    <s v="165734"/>
    <x v="0"/>
    <s v="0.500000"/>
    <s v="30.000000"/>
    <x v="1"/>
    <s v="2-SERVICO"/>
    <x v="0"/>
    <x v="44"/>
    <x v="30"/>
    <s v="020403"/>
    <s v="MANUTENCAO DE UNIDADES GERADORAS"/>
    <s v="190"/>
    <s v="2025-03-14T14:27:22.000Z"/>
    <s v="2025-03-17T19:57:01.000Z"/>
    <x v="103"/>
    <d v="1899-12-30T11:27:00"/>
    <x v="94"/>
    <x v="474"/>
    <s v="1-15 dias"/>
    <x v="1"/>
    <s v="FECHADO"/>
    <s v="NAO SE APLICA"/>
    <s v="NAO SE APLICA"/>
    <s v="NÃO"/>
    <x v="0"/>
    <s v="11"/>
    <s v="16"/>
    <s v="LOCAL NAO INFORMADO"/>
    <x v="9"/>
    <x v="4"/>
    <s v="165734"/>
    <s v=""/>
    <s v=""/>
    <s v=""/>
    <x v="0"/>
    <s v="165734"/>
    <x v="0"/>
    <s v="6 - SEX"/>
    <s v="2025-03-10T03:00:00.000Z"/>
    <s v="2025-03-17T03:00:00.000Z"/>
    <s v="2 - SEG"/>
    <s v="Horas Úteis"/>
    <s v="16.000000"/>
    <s v="1.000000"/>
    <s v="cleversonsantos"/>
    <s v="8"/>
    <s v="Encerrado pelo sistema"/>
    <s v="Formulario Solicitação - Padrão"/>
    <s v=""/>
    <s v=""/>
    <s v=""/>
    <s v=""/>
    <s v="0.000000"/>
    <s v="14.600000"/>
    <s v="14.520000"/>
    <s v=""/>
    <s v="27.010000"/>
    <s v="14.520000"/>
    <s v="Acesso ao Comunicator"/>
    <s v="Baixa"/>
    <s v=""/>
  </r>
  <r>
    <s v="165735"/>
    <x v="12"/>
    <s v="0.000000"/>
    <s v="0.000000"/>
    <x v="1"/>
    <s v="2-SERVICO"/>
    <x v="2"/>
    <x v="21"/>
    <x v="2"/>
    <s v="020403"/>
    <s v="MANUTENCAO DE UNIDADES GERADORAS"/>
    <s v="190"/>
    <s v="2025-03-14T14:30:21.000Z"/>
    <s v="2025-03-19T13:40:57.000Z"/>
    <x v="103"/>
    <d v="1899-12-30T11:30:00"/>
    <x v="106"/>
    <x v="401"/>
    <s v="1-15 dias"/>
    <x v="1"/>
    <s v="FECHADO"/>
    <s v="NAO SE APLICA"/>
    <s v="NAO SE APLICA"/>
    <s v="NÃO"/>
    <x v="7"/>
    <s v="11"/>
    <s v="10"/>
    <s v="LOCAL NAO INFORMADO"/>
    <x v="9"/>
    <x v="4"/>
    <s v="165735"/>
    <s v=""/>
    <s v=""/>
    <s v=""/>
    <x v="0"/>
    <s v="165735"/>
    <x v="0"/>
    <s v="6 - SEX"/>
    <s v="2025-03-10T03:00:00.000Z"/>
    <s v="2025-03-17T03:00:00.000Z"/>
    <s v="4 - QUA"/>
    <s v="Horas Úteis"/>
    <s v="40.000000"/>
    <s v="1.000000"/>
    <s v="cleversonsantos"/>
    <s v="8"/>
    <s v="Encerrado pelo sistema"/>
    <s v="Formulario Solicitação - Padrão"/>
    <s v=""/>
    <s v=""/>
    <s v=""/>
    <s v=""/>
    <s v="19.720000"/>
    <s v="6.590000"/>
    <s v="26.220000"/>
    <s v=""/>
    <s v="27.030000"/>
    <s v="26.220000"/>
    <s v="Instalação de WhatsApp Web no notebook"/>
    <s v="Baixa"/>
    <s v=""/>
  </r>
  <r>
    <s v="165736"/>
    <x v="0"/>
    <s v="0.500000"/>
    <s v="30.000000"/>
    <x v="1"/>
    <s v="2-SERVICO"/>
    <x v="0"/>
    <x v="13"/>
    <x v="43"/>
    <s v="020403"/>
    <s v="MANUTENCAO DE UNIDADES GERADORAS"/>
    <s v="190"/>
    <s v="2025-03-14T15:01:29.000Z"/>
    <s v="2025-03-14T15:04:46.000Z"/>
    <x v="103"/>
    <d v="1899-12-30T12:01:00"/>
    <x v="100"/>
    <x v="96"/>
    <s v="1-15 dias"/>
    <x v="1"/>
    <s v="FECHADO"/>
    <s v="NAO SE APLICA"/>
    <s v="NAO SE APLICA"/>
    <s v="NÃO"/>
    <x v="0"/>
    <s v="12"/>
    <s v="12"/>
    <s v="PORTO VELHO"/>
    <x v="9"/>
    <x v="4"/>
    <s v="165736"/>
    <s v=""/>
    <s v="3"/>
    <s v="Como voce avalia o atendimento prestado?"/>
    <x v="2"/>
    <s v="165736"/>
    <x v="0"/>
    <s v="6 - SEX"/>
    <s v="2025-03-10T03:00:00.000Z"/>
    <s v="2025-03-10T03:00:00.000Z"/>
    <s v="6 - SEX"/>
    <s v="Horas Úteis"/>
    <s v="80.000000"/>
    <s v="1.000000"/>
    <s v="madsoncordeiro"/>
    <s v="8"/>
    <s v="Encerrado pelo sistema"/>
    <s v="Formulario Solicitação - Padrão"/>
    <s v=""/>
    <s v=""/>
    <s v=""/>
    <s v=""/>
    <s v="0.000000"/>
    <s v="0.050000"/>
    <s v="0.060000"/>
    <s v=""/>
    <s v="27.050000"/>
    <s v="0.060000"/>
    <s v="Configurar novo E-mail Eletrobrás"/>
    <s v="Baixa"/>
    <s v=""/>
  </r>
  <r>
    <s v="165737"/>
    <x v="11"/>
    <s v=""/>
    <s v=""/>
    <x v="0"/>
    <s v="1-INCIDENTE"/>
    <x v="1"/>
    <x v="28"/>
    <x v="5"/>
    <s v="020401"/>
    <s v="ENGENHARIA, PLANEJ. E CONTROLE ESTATÍSTICO"/>
    <s v="66"/>
    <s v="2025-03-14T15:46:21.000Z"/>
    <s v="2025-03-14T21:13:40.000Z"/>
    <x v="103"/>
    <d v="1899-12-30T12:46:00"/>
    <x v="100"/>
    <x v="116"/>
    <s v="1-15 dias"/>
    <x v="1"/>
    <s v="FECHADO"/>
    <s v="NAO SE APLICA"/>
    <s v="NAO SE APLICA"/>
    <s v="NÃO"/>
    <x v="4"/>
    <s v="12"/>
    <s v="18"/>
    <s v="PORTO VELHO"/>
    <x v="9"/>
    <x v="4"/>
    <s v="165737"/>
    <s v=""/>
    <s v=""/>
    <s v=""/>
    <x v="0"/>
    <s v="165737"/>
    <x v="0"/>
    <s v="6 - SEX"/>
    <s v="2025-03-10T03:00:00.000Z"/>
    <s v="2025-03-10T03:00:00.000Z"/>
    <s v="6 - SEX"/>
    <s v="Horas Úteis"/>
    <s v="40.000000"/>
    <s v="1.000000"/>
    <s v="keillysilva"/>
    <s v="8"/>
    <s v="Encerrado pelo sistema"/>
    <s v="Formulario Incidente - Sistemas - Erro Sistemas"/>
    <s v=""/>
    <s v=""/>
    <s v=""/>
    <s v=""/>
    <s v="4.310000"/>
    <s v="0.920000"/>
    <s v="5.230000"/>
    <s v=""/>
    <s v="27.050000"/>
    <s v="5.230000"/>
    <s v="ERRO SOFTEXPERT"/>
    <s v="Baixa"/>
    <s v=""/>
  </r>
  <r>
    <s v="165738"/>
    <x v="14"/>
    <s v="0.250000"/>
    <s v="15.000000"/>
    <x v="1"/>
    <s v="2-SERVICO"/>
    <x v="1"/>
    <x v="5"/>
    <x v="2"/>
    <s v="040202"/>
    <s v="PLANEJAMENTO FINANCEIRO"/>
    <s v="35"/>
    <s v="2025-03-14T15:52:43.000Z"/>
    <s v="2025-03-19T14:27:50.000Z"/>
    <x v="103"/>
    <d v="1899-12-30T12:52:00"/>
    <x v="106"/>
    <x v="651"/>
    <s v="1-15 dias"/>
    <x v="1"/>
    <s v="FECHADO"/>
    <s v="NAO SE APLICA"/>
    <s v="NAO SE APLICA"/>
    <s v="NÃO"/>
    <x v="2"/>
    <s v="12"/>
    <s v="11"/>
    <s v="SAO PAULO"/>
    <x v="9"/>
    <x v="4"/>
    <s v="165738"/>
    <s v=""/>
    <s v=""/>
    <s v=""/>
    <x v="0"/>
    <s v="165738"/>
    <x v="0"/>
    <s v="6 - SEX"/>
    <s v="2025-03-10T03:00:00.000Z"/>
    <s v="2025-03-17T03:00:00.000Z"/>
    <s v="4 - QUA"/>
    <s v="Horas Úteis"/>
    <s v="40.000000"/>
    <s v="1.000000"/>
    <s v="alinecouto"/>
    <s v="8"/>
    <s v="Encerrado pelo sistema"/>
    <s v="Formulario Solicitação - Padrão"/>
    <s v=""/>
    <s v="1.920000"/>
    <s v=""/>
    <s v=""/>
    <s v="8.000000"/>
    <s v="15.980000"/>
    <s v="25.650000"/>
    <s v=""/>
    <s v="27.080000"/>
    <s v="25.650000"/>
    <s v="Alçada de aprovação ELB"/>
    <s v="Baixa"/>
    <s v=""/>
  </r>
  <r>
    <s v="165739"/>
    <x v="1"/>
    <s v=""/>
    <s v=""/>
    <x v="0"/>
    <s v="1-INCIDENTE"/>
    <x v="0"/>
    <x v="1"/>
    <x v="0"/>
    <s v="N/D"/>
    <s v="NÃO DEFINIDO"/>
    <s v="385"/>
    <s v="2025-03-14T15:59:56.000Z"/>
    <s v="2025-03-14T20:21:30.000Z"/>
    <x v="103"/>
    <d v="1899-12-30T12:59:00"/>
    <x v="100"/>
    <x v="132"/>
    <s v="1-15 dias"/>
    <x v="1"/>
    <s v="FECHADO"/>
    <s v="NAO SE APLICA"/>
    <s v="NAO SE APLICA"/>
    <s v="NÃO"/>
    <x v="1"/>
    <s v="12"/>
    <s v="17"/>
    <s v="LOCAL NAO INFORMADO"/>
    <x v="9"/>
    <x v="4"/>
    <s v="165739"/>
    <s v=""/>
    <s v=""/>
    <s v=""/>
    <x v="0"/>
    <s v="165739"/>
    <x v="0"/>
    <s v="6 - SEX"/>
    <s v="2025-03-10T03:00:00.000Z"/>
    <s v="2025-03-10T03:00:00.000Z"/>
    <s v="6 - SEX"/>
    <s v="Horas Úteis"/>
    <s v="4.000000"/>
    <s v="1.000000"/>
    <s v="noc_ebsit"/>
    <s v="8"/>
    <s v="Encerrado pelo sistema"/>
    <s v="Formulario Incidente - Padrão"/>
    <s v=""/>
    <s v=""/>
    <s v=""/>
    <s v=""/>
    <s v="1.250000"/>
    <s v="0.090000"/>
    <s v="1.340000"/>
    <s v=""/>
    <s v=""/>
    <s v="1.340000"/>
    <s v="SAEN--SRV-WIN-PRD-VM01W-PMSAF"/>
    <s v="Baixa"/>
    <s v=""/>
  </r>
  <r>
    <s v="165740"/>
    <x v="8"/>
    <s v="0.000000"/>
    <s v="0.000000"/>
    <x v="1"/>
    <s v="2-SERVICO"/>
    <x v="0"/>
    <x v="15"/>
    <x v="2"/>
    <s v="020402"/>
    <s v="OPERACAO"/>
    <s v="176"/>
    <s v="2025-03-14T16:33:10.000Z"/>
    <s v="2025-03-18T12:26:06.000Z"/>
    <x v="103"/>
    <d v="1899-12-30T13:33:00"/>
    <x v="85"/>
    <x v="609"/>
    <s v="1-15 dias"/>
    <x v="1"/>
    <s v="FECHADO"/>
    <s v="NAO SE APLICA"/>
    <s v="NAO SE APLICA"/>
    <s v="NÃO"/>
    <x v="5"/>
    <s v="13"/>
    <s v="09"/>
    <s v="PORTO VELHO"/>
    <x v="9"/>
    <x v="4"/>
    <s v="165740"/>
    <s v=""/>
    <s v=""/>
    <s v=""/>
    <x v="0"/>
    <s v="165740"/>
    <x v="0"/>
    <s v="6 - SEX"/>
    <s v="2025-03-10T03:00:00.000Z"/>
    <s v="2025-03-17T03:00:00.000Z"/>
    <s v="3 - TER"/>
    <s v="Horas Úteis"/>
    <s v="80.000000"/>
    <s v="1.000000"/>
    <s v="joseeudes"/>
    <s v="8"/>
    <s v="Encerrado pelo sistema"/>
    <s v="Formulario Solicitação - Padrão"/>
    <s v=""/>
    <s v=""/>
    <s v=""/>
    <s v=""/>
    <s v="0.000000"/>
    <s v="14.070000"/>
    <s v="13.910000"/>
    <s v=""/>
    <s v="27.020000"/>
    <s v="13.910000"/>
    <s v="Liberação de acessos as pastas de rede"/>
    <s v="Baixa"/>
    <s v=""/>
  </r>
  <r>
    <s v="165741"/>
    <x v="10"/>
    <s v=""/>
    <s v=""/>
    <x v="0"/>
    <s v="1-INCIDENTE"/>
    <x v="0"/>
    <x v="11"/>
    <x v="8"/>
    <s v="040801"/>
    <s v="TECNOLOGIA DE INFORMACAO"/>
    <s v="37"/>
    <s v="2025-03-14T16:57:00.000Z"/>
    <s v="2025-03-14T17:05:22.000Z"/>
    <x v="103"/>
    <d v="1899-12-30T13:57:00"/>
    <x v="100"/>
    <x v="652"/>
    <s v="1-15 dias"/>
    <x v="1"/>
    <s v="FECHADO"/>
    <s v="NAO SE APLICA"/>
    <s v="NAO SE APLICA"/>
    <s v="NÃO"/>
    <x v="0"/>
    <s v="13"/>
    <s v="14"/>
    <s v="LOCAL NAO INFORMADO"/>
    <x v="9"/>
    <x v="4"/>
    <s v="165741"/>
    <s v=""/>
    <s v=""/>
    <s v=""/>
    <x v="0"/>
    <s v="165741"/>
    <x v="1"/>
    <s v="6 - SEX"/>
    <s v="2025-03-10T03:00:00.000Z"/>
    <s v="2025-03-10T03:00:00.000Z"/>
    <s v="6 - SEX"/>
    <s v="Horas Úteis"/>
    <s v="24.000000"/>
    <s v="1.000000"/>
    <s v="jorgepereira"/>
    <s v="8"/>
    <s v="Encerrado pelo sistema"/>
    <s v="Formulario Incidente - Padrão"/>
    <s v=""/>
    <s v=""/>
    <s v=""/>
    <s v=""/>
    <s v="0.000000"/>
    <s v="0.140000"/>
    <s v="0.140000"/>
    <s v=""/>
    <s v="27.050000"/>
    <s v="0.140000"/>
    <s v=" Task: Check list Torre Rádio UHE"/>
    <s v="Normal"/>
    <s v=""/>
  </r>
  <r>
    <s v="165742"/>
    <x v="10"/>
    <s v=""/>
    <s v=""/>
    <x v="0"/>
    <s v="1-INCIDENTE"/>
    <x v="0"/>
    <x v="11"/>
    <x v="8"/>
    <s v="040801"/>
    <s v="TECNOLOGIA DE INFORMACAO"/>
    <s v="37"/>
    <s v="2025-03-14T16:58:00.000Z"/>
    <s v="2025-03-14T17:05:01.000Z"/>
    <x v="103"/>
    <d v="1899-12-30T13:58:00"/>
    <x v="100"/>
    <x v="652"/>
    <s v="1-15 dias"/>
    <x v="1"/>
    <s v="FECHADO"/>
    <s v="NAO SE APLICA"/>
    <s v="NAO SE APLICA"/>
    <s v="NÃO"/>
    <x v="0"/>
    <s v="13"/>
    <s v="14"/>
    <s v="LOCAL NAO INFORMADO"/>
    <x v="9"/>
    <x v="4"/>
    <s v="165742"/>
    <s v=""/>
    <s v=""/>
    <s v=""/>
    <x v="0"/>
    <s v="165742"/>
    <x v="1"/>
    <s v="6 - SEX"/>
    <s v="2025-03-10T03:00:00.000Z"/>
    <s v="2025-03-10T03:00:00.000Z"/>
    <s v="6 - SEX"/>
    <s v="Horas Úteis"/>
    <s v="24.000000"/>
    <s v="1.000000"/>
    <s v="jorgepereira"/>
    <s v="8"/>
    <s v="Encerrado pelo sistema"/>
    <s v="Formulario Incidente - Padrão"/>
    <s v=""/>
    <s v=""/>
    <s v=""/>
    <s v=""/>
    <s v="0.000000"/>
    <s v="0.120000"/>
    <s v="0.120000"/>
    <s v=""/>
    <s v="27.050000"/>
    <s v="0.120000"/>
    <s v=" Task: Check List Sala Cofre TI"/>
    <s v="Normal"/>
    <s v=""/>
  </r>
  <r>
    <s v="165743"/>
    <x v="10"/>
    <s v=""/>
    <s v=""/>
    <x v="0"/>
    <s v="1-INCIDENTE"/>
    <x v="0"/>
    <x v="2"/>
    <x v="0"/>
    <s v="040801"/>
    <s v="TECNOLOGIA DE INFORMACAO"/>
    <s v="37"/>
    <s v="2025-03-14T16:59:00.000Z"/>
    <s v="2025-03-14T17:03:14.000Z"/>
    <x v="103"/>
    <d v="1899-12-30T13:59:00"/>
    <x v="100"/>
    <x v="267"/>
    <s v="1-15 dias"/>
    <x v="1"/>
    <s v="FECHADO"/>
    <s v="NAO SE APLICA"/>
    <s v="NAO SE APLICA"/>
    <s v="NÃO"/>
    <x v="0"/>
    <s v="13"/>
    <s v="14"/>
    <s v="LOCAL NAO INFORMADO"/>
    <x v="9"/>
    <x v="4"/>
    <s v="165743"/>
    <s v=""/>
    <s v=""/>
    <s v=""/>
    <x v="0"/>
    <s v="165743"/>
    <x v="1"/>
    <s v="6 - SEX"/>
    <s v="2025-03-10T03:00:00.000Z"/>
    <s v="2025-03-10T03:00:00.000Z"/>
    <s v="6 - SEX"/>
    <s v="Horas Úteis"/>
    <s v="16.000000"/>
    <s v="1.000000"/>
    <s v="jorgepereira"/>
    <s v="8"/>
    <s v="Encerrado pelo sistema"/>
    <s v="Formulario Incidente - Padrão"/>
    <s v=""/>
    <s v=""/>
    <s v=""/>
    <s v=""/>
    <s v="0.000000"/>
    <s v="0.070000"/>
    <s v="0.070000"/>
    <s v=""/>
    <s v="27.080000"/>
    <s v="0.070000"/>
    <s v=" Task: Check List Impressoras Salas de Controle"/>
    <s v="Normal"/>
    <s v=""/>
  </r>
  <r>
    <s v="165744"/>
    <x v="7"/>
    <s v=""/>
    <s v=""/>
    <x v="1"/>
    <s v="2-SERVICO"/>
    <x v="1"/>
    <x v="29"/>
    <x v="2"/>
    <s v="040701"/>
    <s v="GESTAO DE PESSOAS"/>
    <s v="20"/>
    <s v="2025-03-14T17:27:11.000Z"/>
    <s v="2025-03-14T21:04:50.000Z"/>
    <x v="103"/>
    <d v="1899-12-30T14:27:00"/>
    <x v="100"/>
    <x v="234"/>
    <s v="1-15 dias"/>
    <x v="1"/>
    <s v="FECHADO"/>
    <s v="NAO SE APLICA"/>
    <s v="NAO SE APLICA"/>
    <s v="NÃO"/>
    <x v="4"/>
    <s v="14"/>
    <s v="18"/>
    <s v="LOCAL NAO INFORMADO"/>
    <x v="9"/>
    <x v="4"/>
    <s v="165744"/>
    <s v=""/>
    <s v=""/>
    <s v=""/>
    <x v="0"/>
    <s v="165744"/>
    <x v="0"/>
    <s v="6 - SEX"/>
    <s v="2025-03-10T03:00:00.000Z"/>
    <s v="2025-03-10T03:00:00.000Z"/>
    <s v="6 - SEX"/>
    <s v="Horas Úteis"/>
    <s v="40.000000"/>
    <s v="1.000000"/>
    <s v="mellissagcardoso"/>
    <s v="8"/>
    <s v="Encerrado pelo sistema"/>
    <s v="Formulario Solicitação - Padrão"/>
    <s v=""/>
    <s v="0.160000"/>
    <s v=""/>
    <s v="2.970000"/>
    <s v="0.070000"/>
    <s v="0.430000"/>
    <s v="0.580000"/>
    <s v=""/>
    <s v="27.050000"/>
    <s v="3.550000"/>
    <s v="Acesso ao painel de gestão"/>
    <s v="Baixa"/>
    <s v=""/>
  </r>
  <r>
    <s v="165745"/>
    <x v="10"/>
    <s v="0.000000"/>
    <s v="0.000000"/>
    <x v="1"/>
    <s v="2-SERVICO"/>
    <x v="0"/>
    <x v="13"/>
    <x v="11"/>
    <s v="040701"/>
    <s v="GESTAO DE PESSOAS"/>
    <s v="20"/>
    <s v="2025-03-14T17:33:41.000Z"/>
    <s v="2025-03-18T18:52:20.000Z"/>
    <x v="103"/>
    <d v="1899-12-30T14:33:00"/>
    <x v="85"/>
    <x v="182"/>
    <s v="1-15 dias"/>
    <x v="1"/>
    <s v="FECHADO"/>
    <s v="NAO SE APLICA"/>
    <s v="NAO SE APLICA"/>
    <s v="NÃO"/>
    <x v="10"/>
    <s v="14"/>
    <s v="15"/>
    <s v="LOCAL NAO INFORMADO"/>
    <x v="9"/>
    <x v="4"/>
    <s v="165745"/>
    <s v=""/>
    <s v=""/>
    <s v=""/>
    <x v="0"/>
    <s v="165745"/>
    <x v="0"/>
    <s v="6 - SEX"/>
    <s v="2025-03-10T03:00:00.000Z"/>
    <s v="2025-03-17T03:00:00.000Z"/>
    <s v="3 - TER"/>
    <s v="Horas Úteis"/>
    <s v="80.000000"/>
    <s v="1.000000"/>
    <s v="karenapereira"/>
    <s v="8"/>
    <s v="Encerrado pelo sistema"/>
    <s v="Formulario Solicitação - Padrão"/>
    <s v=""/>
    <s v=""/>
    <s v=""/>
    <s v=""/>
    <s v="0.020000"/>
    <s v="19.480000"/>
    <s v="19.340000"/>
    <s v=""/>
    <s v="27.010000"/>
    <s v="19.340000"/>
    <s v="E-MAILS DESAPARECENDO"/>
    <s v="Baixa"/>
    <s v=""/>
  </r>
  <r>
    <s v="165746"/>
    <x v="1"/>
    <s v=""/>
    <s v=""/>
    <x v="0"/>
    <s v="1-INCIDENTE"/>
    <x v="0"/>
    <x v="8"/>
    <x v="0"/>
    <s v="030201"/>
    <s v="SUSTENTABILIDADE"/>
    <s v="42"/>
    <s v="2025-03-14T18:04:41.000Z"/>
    <s v="2025-03-19T15:09:30.000Z"/>
    <x v="103"/>
    <d v="1899-12-30T15:04:00"/>
    <x v="106"/>
    <x v="633"/>
    <s v="1-15 dias"/>
    <x v="1"/>
    <s v="FECHADO"/>
    <s v="NAO SE APLICA"/>
    <s v="NAO SE APLICA"/>
    <s v="NÃO"/>
    <x v="10"/>
    <s v="15"/>
    <s v="12"/>
    <s v="LOCAL NAO INFORMADO"/>
    <x v="9"/>
    <x v="4"/>
    <s v="165746"/>
    <s v=""/>
    <s v=""/>
    <s v=""/>
    <x v="0"/>
    <s v="165746"/>
    <x v="0"/>
    <s v="6 - SEX"/>
    <s v="2025-03-10T03:00:00.000Z"/>
    <s v="2025-03-17T03:00:00.000Z"/>
    <s v="4 - QUA"/>
    <s v="Horas Úteis"/>
    <s v="16.000000"/>
    <s v="1.000000"/>
    <s v="valeriaborges"/>
    <s v="9"/>
    <s v="Encerrado pelo usuario"/>
    <s v="Formulario Incidente - Padrão"/>
    <s v=""/>
    <s v=""/>
    <s v=""/>
    <s v=""/>
    <s v=""/>
    <s v="0.040000"/>
    <s v="0.040000"/>
    <s v=""/>
    <s v=""/>
    <s v="0.040000"/>
    <s v="Problema em abrir PDF"/>
    <s v="Baixa"/>
    <s v=""/>
  </r>
  <r>
    <s v="165747"/>
    <x v="1"/>
    <s v=""/>
    <s v=""/>
    <x v="1"/>
    <s v="2-SERVICO"/>
    <x v="1"/>
    <x v="28"/>
    <x v="14"/>
    <s v="040801"/>
    <s v="TECNOLOGIA DE INFORMACAO"/>
    <s v="37"/>
    <s v="2025-03-14T18:15:04.000Z"/>
    <s v="2025-03-18T20:21:03.000Z"/>
    <x v="103"/>
    <d v="1899-12-30T15:15:00"/>
    <x v="85"/>
    <x v="132"/>
    <s v="1-15 dias"/>
    <x v="1"/>
    <s v="FECHADO"/>
    <s v="NAO SE APLICA"/>
    <s v="NAO SE APLICA"/>
    <s v="NÃO"/>
    <x v="1"/>
    <s v="15"/>
    <s v="17"/>
    <s v="LOCAL NAO INFORMADO"/>
    <x v="9"/>
    <x v="4"/>
    <s v="165747"/>
    <s v=""/>
    <s v=""/>
    <s v=""/>
    <x v="0"/>
    <s v="165747"/>
    <x v="0"/>
    <s v="6 - SEX"/>
    <s v="2025-03-10T03:00:00.000Z"/>
    <s v="2025-03-17T03:00:00.000Z"/>
    <s v="3 - TER"/>
    <s v="Horas Úteis"/>
    <s v="100.000000"/>
    <s v="1.000000"/>
    <s v="davibdomingos"/>
    <s v="8"/>
    <s v="Encerrado pelo sistema"/>
    <s v="Formulario Solicitação - Padrão"/>
    <s v=""/>
    <s v=""/>
    <s v=""/>
    <s v=""/>
    <s v="1.830000"/>
    <s v="0.090000"/>
    <s v="1.920000"/>
    <s v=""/>
    <s v=""/>
    <s v="1.920000"/>
    <s v="Execução de um Reset de senha admin no servidor Linux SoftExpert"/>
    <s v="Baixa"/>
    <s v=""/>
  </r>
  <r>
    <s v="165748"/>
    <x v="8"/>
    <s v="0.000000"/>
    <s v="0.000000"/>
    <x v="1"/>
    <s v="2-SERVICO"/>
    <x v="0"/>
    <x v="15"/>
    <x v="2"/>
    <s v="020403"/>
    <s v="MANUTENCAO DE UNIDADES GERADORAS"/>
    <s v="190"/>
    <s v="2025-03-14T18:40:07.000Z"/>
    <s v="2025-03-21T12:19:57.000Z"/>
    <x v="103"/>
    <d v="1899-12-30T15:40:00"/>
    <x v="102"/>
    <x v="586"/>
    <s v="1-15 dias"/>
    <x v="1"/>
    <s v="FECHADO"/>
    <s v="NAO SE APLICA"/>
    <s v="NAO SE APLICA"/>
    <s v="NÃO"/>
    <x v="5"/>
    <s v="15"/>
    <s v="09"/>
    <s v="PORTO VELHO"/>
    <x v="9"/>
    <x v="4"/>
    <s v="165748"/>
    <s v=""/>
    <s v=""/>
    <s v=""/>
    <x v="0"/>
    <s v="165748"/>
    <x v="0"/>
    <s v="6 - SEX"/>
    <s v="2025-03-10T03:00:00.000Z"/>
    <s v="2025-03-17T03:00:00.000Z"/>
    <s v="6 - SEX"/>
    <s v="Horas Úteis"/>
    <s v="80.000000"/>
    <s v="1.000000"/>
    <s v="carlisson.junior"/>
    <s v="8"/>
    <s v="Encerrado pelo sistema"/>
    <s v="Formulario Solicitação - Padrão"/>
    <s v=""/>
    <s v=""/>
    <s v=""/>
    <s v=""/>
    <s v="0.010000"/>
    <s v="38.960000"/>
    <s v="38.720000"/>
    <s v=""/>
    <s v="27.040000"/>
    <s v="38.720000"/>
    <s v="Liberação de Acesso a pasta - Acervo - Integrante Amauri Almeida"/>
    <s v="Baixa"/>
    <s v=""/>
  </r>
  <r>
    <s v="165749"/>
    <x v="27"/>
    <s v="0.250000"/>
    <s v="15.000000"/>
    <x v="1"/>
    <s v="2-SERVICO"/>
    <x v="0"/>
    <x v="13"/>
    <x v="11"/>
    <s v="020402"/>
    <s v="OPERACAO"/>
    <s v="176"/>
    <s v="2025-03-14T18:41:18.000Z"/>
    <s v="2025-03-17T19:51:44.000Z"/>
    <x v="103"/>
    <d v="1899-12-30T15:41:00"/>
    <x v="94"/>
    <x v="276"/>
    <s v="1-15 dias"/>
    <x v="1"/>
    <s v="FECHADO"/>
    <s v="NAO SE APLICA"/>
    <s v="NAO SE APLICA"/>
    <s v="NÃO"/>
    <x v="0"/>
    <s v="15"/>
    <s v="16"/>
    <s v="LOCAL NAO INFORMADO"/>
    <x v="9"/>
    <x v="4"/>
    <s v="165749"/>
    <s v=""/>
    <s v="4"/>
    <s v="Como voce avalia o atendimento prestado?"/>
    <x v="1"/>
    <s v="165749"/>
    <x v="1"/>
    <s v="6 - SEX"/>
    <s v="2025-03-10T03:00:00.000Z"/>
    <s v="2025-03-17T03:00:00.000Z"/>
    <s v="2 - SEG"/>
    <s v="Horas Úteis"/>
    <s v="80.000000"/>
    <s v="1.000000"/>
    <s v="eliandrofranco"/>
    <s v="9"/>
    <s v="Encerrado pelo usuario"/>
    <s v="Formulario Solicitação - Padrão"/>
    <s v=""/>
    <s v=""/>
    <s v=""/>
    <s v=""/>
    <s v="0.020000"/>
    <s v="10.170000"/>
    <s v="10.190000"/>
    <s v=""/>
    <s v="3.910000"/>
    <s v="10.190000"/>
    <s v="Criação de Assinatura"/>
    <s v="Baixa"/>
    <s v=""/>
  </r>
  <r>
    <s v="165750"/>
    <x v="27"/>
    <s v="1.000000"/>
    <s v="60.000000"/>
    <x v="1"/>
    <s v="2-SERVICO"/>
    <x v="0"/>
    <x v="33"/>
    <x v="2"/>
    <s v="020402"/>
    <s v="OPERACAO"/>
    <s v="176"/>
    <s v="2025-03-14T18:50:06.000Z"/>
    <s v="2025-03-17T20:25:16.000Z"/>
    <x v="103"/>
    <d v="1899-12-30T15:50:00"/>
    <x v="94"/>
    <x v="63"/>
    <s v="1-15 dias"/>
    <x v="0"/>
    <s v="FECHADO"/>
    <s v="NAO SE APLICA"/>
    <s v="NAO SE APLICA"/>
    <s v="NÃO"/>
    <x v="0"/>
    <s v="15"/>
    <s v="17"/>
    <s v="PORTO VELHO"/>
    <x v="9"/>
    <x v="4"/>
    <s v="165750"/>
    <s v=""/>
    <s v=""/>
    <s v=""/>
    <x v="0"/>
    <s v="165750"/>
    <x v="0"/>
    <s v="6 - SEX"/>
    <s v="2025-03-10T03:00:00.000Z"/>
    <s v="2025-03-17T03:00:00.000Z"/>
    <s v="2 - SEG"/>
    <s v="Sem SLA"/>
    <s v="0.000000"/>
    <s v="0.000000"/>
    <s v="andreia.muller"/>
    <s v="8"/>
    <s v="Encerrado pelo sistema"/>
    <s v="Formulario Solicitação - Padrão"/>
    <s v=""/>
    <s v=""/>
    <s v=""/>
    <s v=""/>
    <s v=""/>
    <s v=""/>
    <s v="0.000000"/>
    <s v=""/>
    <s v=""/>
    <s v=""/>
    <s v="Apoio na estação de trabalho setor pós-operação"/>
    <s v="Baixa"/>
    <s v=""/>
  </r>
  <r>
    <s v="165751"/>
    <x v="8"/>
    <s v="0.250000"/>
    <s v="15.000000"/>
    <x v="1"/>
    <s v="2-SERVICO"/>
    <x v="0"/>
    <x v="13"/>
    <x v="49"/>
    <s v="040701"/>
    <s v="GESTAO DE PESSOAS"/>
    <s v="20"/>
    <s v="2025-03-14T20:50:06.000Z"/>
    <s v="2025-03-17T14:59:21.000Z"/>
    <x v="103"/>
    <d v="1899-12-30T17:50:00"/>
    <x v="94"/>
    <x v="464"/>
    <s v="1-15 dias"/>
    <x v="1"/>
    <s v="FECHADO"/>
    <s v="NAO SE APLICA"/>
    <s v="NAO SE APLICA"/>
    <s v="NÃO"/>
    <x v="5"/>
    <s v="17"/>
    <s v="11"/>
    <s v="LOCAL NAO INFORMADO"/>
    <x v="9"/>
    <x v="4"/>
    <s v="165751"/>
    <s v=""/>
    <s v=""/>
    <s v=""/>
    <x v="0"/>
    <s v="165751"/>
    <x v="1"/>
    <s v="6 - SEX"/>
    <s v="2025-03-10T03:00:00.000Z"/>
    <s v="2025-03-17T03:00:00.000Z"/>
    <s v="2 - SEG"/>
    <s v="Horas Úteis"/>
    <s v="80.000000"/>
    <s v="1.000000"/>
    <s v="mellissagcardoso"/>
    <s v="8"/>
    <s v="Encerrado pelo sistema"/>
    <s v="Formulario Solicitação - Padrão"/>
    <s v=""/>
    <s v=""/>
    <s v=""/>
    <s v=""/>
    <s v="0.010000"/>
    <s v="3.160000"/>
    <s v="3.160000"/>
    <s v=""/>
    <s v="27.060000"/>
    <s v="3.160000"/>
    <s v="Me incluir no email de PVH"/>
    <s v="Baixa"/>
    <s v=""/>
  </r>
  <r>
    <s v="165752"/>
    <x v="27"/>
    <s v="1.000000"/>
    <s v="60.000000"/>
    <x v="1"/>
    <s v="2-SERVICO"/>
    <x v="0"/>
    <x v="15"/>
    <x v="2"/>
    <s v="010103"/>
    <s v="COMPLIANCE E CONTROLES INTERNOS"/>
    <s v="12"/>
    <s v="2025-03-14T20:54:04.000Z"/>
    <s v="2025-03-17T20:15:05.000Z"/>
    <x v="103"/>
    <d v="1899-12-30T17:54:00"/>
    <x v="94"/>
    <x v="608"/>
    <s v="1-15 dias"/>
    <x v="1"/>
    <s v="FECHADO"/>
    <s v="NAO SE APLICA"/>
    <s v="NAO SE APLICA"/>
    <s v="NÃO"/>
    <x v="0"/>
    <s v="17"/>
    <s v="17"/>
    <s v="LOCAL NAO INFORMADO"/>
    <x v="9"/>
    <x v="4"/>
    <s v="165752"/>
    <s v="Excelente trabalho Matheus, muito obrigado!"/>
    <s v="4"/>
    <s v="Como voce avalia o atendimento prestado?"/>
    <x v="1"/>
    <s v="165752"/>
    <x v="0"/>
    <s v="6 - SEX"/>
    <s v="2025-03-10T03:00:00.000Z"/>
    <s v="2025-03-17T03:00:00.000Z"/>
    <s v="2 - SEG"/>
    <s v="Horas Úteis"/>
    <s v="80.000000"/>
    <s v="1.000000"/>
    <s v="tiagoborges"/>
    <s v="9"/>
    <s v="Encerrado pelo usuario"/>
    <s v="Formulario Solicitação - Padrão"/>
    <s v=""/>
    <s v=""/>
    <s v=""/>
    <s v=""/>
    <s v="0.000000"/>
    <s v="8.450000"/>
    <s v="8.370000"/>
    <s v=""/>
    <s v="2.860000"/>
    <s v="8.370000"/>
    <s v="Configuração dos Acessos "/>
    <s v="Baixa"/>
    <s v=""/>
  </r>
  <r>
    <s v="165753"/>
    <x v="8"/>
    <s v="0.000000"/>
    <s v="0.000000"/>
    <x v="1"/>
    <s v="2-SERVICO"/>
    <x v="0"/>
    <x v="15"/>
    <x v="2"/>
    <s v="020402"/>
    <s v="OPERACAO"/>
    <s v="176"/>
    <s v="2025-03-14T20:56:45.000Z"/>
    <s v="2025-03-18T12:25:58.000Z"/>
    <x v="103"/>
    <d v="1899-12-30T17:56:00"/>
    <x v="85"/>
    <x v="238"/>
    <s v="1-15 dias"/>
    <x v="1"/>
    <s v="FECHADO"/>
    <s v="NAO SE APLICA"/>
    <s v="NAO SE APLICA"/>
    <s v="NÃO"/>
    <x v="5"/>
    <s v="17"/>
    <s v="09"/>
    <s v="LOCAL NAO INFORMADO"/>
    <x v="9"/>
    <x v="4"/>
    <s v="165753"/>
    <s v=""/>
    <s v="4"/>
    <s v="Como voce avalia o atendimento prestado?"/>
    <x v="1"/>
    <s v="165753"/>
    <x v="0"/>
    <s v="6 - SEX"/>
    <s v="2025-03-10T03:00:00.000Z"/>
    <s v="2025-03-17T03:00:00.000Z"/>
    <s v="3 - TER"/>
    <s v="Horas Úteis"/>
    <s v="80.000000"/>
    <s v="1.000000"/>
    <s v="evertonbordim"/>
    <s v="9"/>
    <s v="Encerrado pelo usuario"/>
    <s v="Formulario Solicitação - Padrão"/>
    <s v=""/>
    <s v="4.450000"/>
    <s v=""/>
    <s v="4.180000"/>
    <s v="0.000000"/>
    <s v="0.880000"/>
    <s v="5.330000"/>
    <s v=""/>
    <s v="2.630000"/>
    <s v="9.510000"/>
    <s v="SEM ACESSO A PASTA DE REDE"/>
    <s v="Baixa"/>
    <s v=""/>
  </r>
  <r>
    <s v="165754"/>
    <x v="2"/>
    <s v="0.030000"/>
    <s v="2.000000"/>
    <x v="1"/>
    <s v="2-SERVICO"/>
    <x v="0"/>
    <x v="13"/>
    <x v="11"/>
    <s v="040301"/>
    <s v="CONTROLADORIA"/>
    <s v="48"/>
    <s v="2025-03-14T21:16:51.000Z"/>
    <s v="2025-03-17T13:08:24.000Z"/>
    <x v="103"/>
    <d v="1899-12-30T18:16:00"/>
    <x v="94"/>
    <x v="360"/>
    <s v="1-15 dias"/>
    <x v="1"/>
    <s v="FECHADO"/>
    <s v="NAO SE APLICA"/>
    <s v="NAO SE APLICA"/>
    <s v="NÃO"/>
    <x v="0"/>
    <s v="18"/>
    <s v="10"/>
    <s v="LOCAL NAO INFORMADO"/>
    <x v="9"/>
    <x v="4"/>
    <s v="165754"/>
    <s v=""/>
    <s v=""/>
    <s v=""/>
    <x v="0"/>
    <s v="165754"/>
    <x v="0"/>
    <s v="6 - SEX"/>
    <s v="2025-03-10T03:00:00.000Z"/>
    <s v="2025-03-17T03:00:00.000Z"/>
    <s v="2 - SEG"/>
    <s v="Horas Úteis"/>
    <s v="80.000000"/>
    <s v="1.000000"/>
    <s v="ricardomoliveira"/>
    <s v="8"/>
    <s v="Encerrado pelo sistema"/>
    <s v="Formulario Solicitação - Padrão"/>
    <s v=""/>
    <s v=""/>
    <s v=""/>
    <s v=""/>
    <s v="0.000000"/>
    <s v="1.140000"/>
    <s v="1.140000"/>
    <s v=""/>
    <s v="27.080000"/>
    <s v="1.140000"/>
    <s v="Produto não Licenciado"/>
    <s v="Baixa"/>
    <s v=""/>
  </r>
  <r>
    <s v="165755"/>
    <x v="10"/>
    <s v="0.000000"/>
    <s v="0.000000"/>
    <x v="1"/>
    <s v="2-SERVICO"/>
    <x v="0"/>
    <x v="13"/>
    <x v="11"/>
    <s v="040301"/>
    <s v="CONTROLADORIA"/>
    <s v="48"/>
    <s v="2025-03-14T21:24:51.000Z"/>
    <s v="2025-03-18T17:46:20.000Z"/>
    <x v="103"/>
    <d v="1899-12-30T18:24:00"/>
    <x v="85"/>
    <x v="49"/>
    <s v="1-15 dias"/>
    <x v="1"/>
    <s v="FECHADO"/>
    <s v="NAO SE APLICA"/>
    <s v="NAO SE APLICA"/>
    <s v="NÃO"/>
    <x v="10"/>
    <s v="18"/>
    <s v="14"/>
    <s v="LOCAL NAO INFORMADO"/>
    <x v="9"/>
    <x v="4"/>
    <s v="165755"/>
    <s v=""/>
    <s v="4"/>
    <s v="Como voce avalia o atendimento prestado?"/>
    <x v="1"/>
    <s v="165755"/>
    <x v="1"/>
    <s v="6 - SEX"/>
    <s v="2025-03-10T03:00:00.000Z"/>
    <s v="2025-03-17T03:00:00.000Z"/>
    <s v="3 - TER"/>
    <s v="Horas Úteis"/>
    <s v="80.000000"/>
    <s v="1.000000"/>
    <s v="ricardomoliveira"/>
    <s v="8"/>
    <s v="Encerrado pelo sistema"/>
    <s v="Formulario Solicitação - Padrão"/>
    <s v=""/>
    <s v="10.910000"/>
    <s v=""/>
    <s v=""/>
    <s v="0.020000"/>
    <s v="0.000000"/>
    <s v="10.930000"/>
    <s v=""/>
    <s v="27.050000"/>
    <s v="10.930000"/>
    <s v="Produto não Licenciado"/>
    <s v="Baixa"/>
    <s v=""/>
  </r>
  <r>
    <s v="165756"/>
    <x v="10"/>
    <s v="0.000000"/>
    <s v="0.000000"/>
    <x v="1"/>
    <s v="2-SERVICO"/>
    <x v="0"/>
    <x v="4"/>
    <x v="9"/>
    <s v="N/D"/>
    <s v="NÃO DEFINIDO"/>
    <s v="385"/>
    <s v="2025-03-14T22:08:53.000Z"/>
    <s v="2025-03-19T17:35:25.000Z"/>
    <x v="103"/>
    <d v="1899-12-30T19:08:00"/>
    <x v="106"/>
    <x v="382"/>
    <s v="1-15 dias"/>
    <x v="1"/>
    <s v="FECHADO"/>
    <s v="NAO SE APLICA"/>
    <s v="NAO SE APLICA"/>
    <s v="NÃO"/>
    <x v="10"/>
    <s v="19"/>
    <s v="14"/>
    <s v="TERCEIRO"/>
    <x v="9"/>
    <x v="4"/>
    <s v="165756"/>
    <s v=""/>
    <s v=""/>
    <s v=""/>
    <x v="0"/>
    <s v="165756"/>
    <x v="0"/>
    <s v="6 - SEX"/>
    <s v="2025-03-10T03:00:00.000Z"/>
    <s v="2025-03-17T03:00:00.000Z"/>
    <s v="4 - QUA"/>
    <s v="Horas Úteis"/>
    <s v="80.000000"/>
    <s v="1.000000"/>
    <s v="marioc"/>
    <s v="8"/>
    <s v="Encerrado pelo sistema"/>
    <s v="Formulario Solicitação - Padrão"/>
    <s v=""/>
    <s v=""/>
    <s v=""/>
    <s v=""/>
    <s v="15.690000"/>
    <s v="7.950000"/>
    <s v="23.630000"/>
    <s v=""/>
    <s v="27.030000"/>
    <s v="23.630000"/>
    <s v="Auxílio para instalação de drivers atualizados"/>
    <s v="Baixa"/>
    <s v=""/>
  </r>
  <r>
    <s v="165757"/>
    <x v="1"/>
    <s v=""/>
    <s v=""/>
    <x v="0"/>
    <s v="1-INCIDENTE"/>
    <x v="0"/>
    <x v="1"/>
    <x v="0"/>
    <s v="N/D"/>
    <s v="NÃO DEFINIDO"/>
    <s v="385"/>
    <s v="2025-03-15T01:57:27.000Z"/>
    <s v="2025-03-15T06:26:05.000Z"/>
    <x v="103"/>
    <d v="1899-12-30T22:57:00"/>
    <x v="111"/>
    <x v="653"/>
    <s v="1-15 dias"/>
    <x v="1"/>
    <s v="FECHADO"/>
    <s v="NAO SE APLICA"/>
    <s v="NAO SE APLICA"/>
    <s v="NÃO"/>
    <x v="1"/>
    <s v="22"/>
    <s v="03"/>
    <s v="LOCAL NAO INFORMADO"/>
    <x v="9"/>
    <x v="4"/>
    <s v="165757"/>
    <s v=""/>
    <s v=""/>
    <s v=""/>
    <x v="0"/>
    <s v="165757"/>
    <x v="0"/>
    <s v="6 - SEX"/>
    <s v="2025-03-10T03:00:00.000Z"/>
    <s v="2025-03-10T03:00:00.000Z"/>
    <s v="7 - SÁB"/>
    <s v="Horas Úteis"/>
    <s v="4.000000"/>
    <s v="1.000000"/>
    <s v="noc_ebsit"/>
    <s v="8"/>
    <s v="Encerrado pelo sistema"/>
    <s v="Formulario Incidente - Padrão"/>
    <s v=""/>
    <s v=""/>
    <s v=""/>
    <s v=""/>
    <s v=""/>
    <s v="0.000000"/>
    <s v="0.000000"/>
    <s v=""/>
    <s v=""/>
    <s v="0.000000"/>
    <s v="SAEN--SRV-LNX-PRD-PCSEN1"/>
    <s v="Baixa"/>
    <s v=""/>
  </r>
  <r>
    <s v="165758"/>
    <x v="1"/>
    <s v=""/>
    <s v=""/>
    <x v="0"/>
    <s v="1-INCIDENTE"/>
    <x v="0"/>
    <x v="1"/>
    <x v="0"/>
    <s v="N/D"/>
    <s v="NÃO DEFINIDO"/>
    <s v="385"/>
    <s v="2025-03-15T02:12:00.000Z"/>
    <s v="2025-03-15T06:11:05.000Z"/>
    <x v="103"/>
    <d v="1899-12-30T23:12:00"/>
    <x v="111"/>
    <x v="654"/>
    <s v="1-15 dias"/>
    <x v="1"/>
    <s v="FECHADO"/>
    <s v="NAO SE APLICA"/>
    <s v="NAO SE APLICA"/>
    <s v="NÃO"/>
    <x v="1"/>
    <s v="23"/>
    <s v="03"/>
    <s v="LOCAL NAO INFORMADO"/>
    <x v="9"/>
    <x v="4"/>
    <s v="165758"/>
    <s v=""/>
    <s v=""/>
    <s v=""/>
    <x v="0"/>
    <s v="165758"/>
    <x v="0"/>
    <s v="6 - SEX"/>
    <s v="2025-03-10T03:00:00.000Z"/>
    <s v="2025-03-10T03:00:00.000Z"/>
    <s v="7 - SÁB"/>
    <s v="Horas Úteis"/>
    <s v="4.000000"/>
    <s v="1.000000"/>
    <s v="noc_ebsit"/>
    <s v="8"/>
    <s v="Encerrado pelo sistema"/>
    <s v="Formulario Incidente - Padrão"/>
    <s v=""/>
    <s v=""/>
    <s v=""/>
    <s v=""/>
    <s v="0.000000"/>
    <s v="0.000000"/>
    <s v="0.000000"/>
    <s v=""/>
    <s v=""/>
    <s v="0.000000"/>
    <s v="SAEN--DBO-PRD-PSEN"/>
    <s v="Baixa"/>
    <s v=""/>
  </r>
  <r>
    <s v="165759"/>
    <x v="9"/>
    <s v="0.500000"/>
    <s v="30.000000"/>
    <x v="0"/>
    <s v="1-INCIDENTE"/>
    <x v="0"/>
    <x v="0"/>
    <x v="0"/>
    <s v="040801"/>
    <s v="TECNOLOGIA DE INFORMACAO"/>
    <s v="37"/>
    <s v="2025-03-15T12:45:01.000Z"/>
    <s v="2025-03-17T13:40:49.000Z"/>
    <x v="104"/>
    <d v="1899-12-30T09:45:00"/>
    <x v="94"/>
    <x v="401"/>
    <s v="1-15 dias"/>
    <x v="0"/>
    <s v="FECHADO"/>
    <s v="NAO SE APLICA"/>
    <s v="NAO SE APLICA"/>
    <s v="NÃO"/>
    <x v="0"/>
    <s v="09"/>
    <s v="10"/>
    <s v="LOCAL NAO INFORMADO"/>
    <x v="9"/>
    <x v="4"/>
    <s v="165759"/>
    <s v=""/>
    <s v=""/>
    <s v=""/>
    <x v="0"/>
    <s v="165759"/>
    <x v="0"/>
    <s v="7 - SÁB"/>
    <s v="2025-03-10T03:00:00.000Z"/>
    <s v="2025-03-17T03:00:00.000Z"/>
    <s v="2 - SEG"/>
    <s v="Sem SLA"/>
    <s v="0.000000"/>
    <s v="0.000000"/>
    <s v="jorgepereira"/>
    <s v="8"/>
    <s v="Encerrado pelo sistema"/>
    <s v="Formulario Incidente - Padrão"/>
    <s v=""/>
    <s v=""/>
    <s v=""/>
    <s v=""/>
    <s v=""/>
    <s v=""/>
    <s v="0.000000"/>
    <s v=""/>
    <s v=""/>
    <s v=""/>
    <s v=" Task: Verificação Sala de Treinamento Operação"/>
    <s v="Baixa"/>
    <s v=""/>
  </r>
  <r>
    <s v="165760"/>
    <x v="5"/>
    <s v=""/>
    <s v=""/>
    <x v="0"/>
    <s v="1-INCIDENTE"/>
    <x v="1"/>
    <x v="9"/>
    <x v="5"/>
    <s v="N/D"/>
    <s v="NÃO DEFINIDO"/>
    <s v="385"/>
    <s v="2025-03-15T20:05:50.000Z"/>
    <s v="2025-03-18T15:33:40.000Z"/>
    <x v="104"/>
    <d v="1899-12-30T17:05:00"/>
    <x v="85"/>
    <x v="450"/>
    <s v="1-15 dias"/>
    <x v="1"/>
    <s v="FECHADO"/>
    <s v="NAO SE APLICA"/>
    <s v="NAO SE APLICA"/>
    <s v="NÃO"/>
    <x v="3"/>
    <s v="17"/>
    <s v="12"/>
    <s v="LOCAL NAO INFORMADO"/>
    <x v="9"/>
    <x v="4"/>
    <s v="165760"/>
    <s v=""/>
    <s v=""/>
    <s v=""/>
    <x v="0"/>
    <s v="165760"/>
    <x v="0"/>
    <s v="7 - SÁB"/>
    <s v="2025-03-10T03:00:00.000Z"/>
    <s v="2025-03-17T03:00:00.000Z"/>
    <s v="3 - TER"/>
    <s v="Horas Úteis"/>
    <s v="20.000000"/>
    <s v="1.000000"/>
    <s v="julianaj"/>
    <s v="8"/>
    <s v="Encerrado pelo sistema"/>
    <s v="Formulario Incidente - Sistemas - Erro Sistemas"/>
    <s v=""/>
    <s v=""/>
    <s v=""/>
    <s v=""/>
    <s v="0.000000"/>
    <s v="12.580000"/>
    <s v="12.580000"/>
    <s v=""/>
    <s v="27.070000"/>
    <s v="12.580000"/>
    <s v="Porta da Recepção AM6 "/>
    <s v="Baixa"/>
    <s v=""/>
  </r>
  <r>
    <s v="165761"/>
    <x v="1"/>
    <s v=""/>
    <s v=""/>
    <x v="0"/>
    <s v="1-INCIDENTE"/>
    <x v="0"/>
    <x v="1"/>
    <x v="0"/>
    <s v="N/D"/>
    <s v="NÃO DEFINIDO"/>
    <s v="385"/>
    <s v="2025-03-17T00:50:49.000Z"/>
    <s v="2025-03-17T04:41:05.000Z"/>
    <x v="105"/>
    <d v="1899-12-30T21:50:00"/>
    <x v="94"/>
    <x v="655"/>
    <s v="1-15 dias"/>
    <x v="1"/>
    <s v="FECHADO"/>
    <s v="NAO SE APLICA"/>
    <s v="NAO SE APLICA"/>
    <s v="NÃO"/>
    <x v="1"/>
    <s v="21"/>
    <s v="01"/>
    <s v="LOCAL NAO INFORMADO"/>
    <x v="9"/>
    <x v="4"/>
    <s v="165761"/>
    <s v=""/>
    <s v=""/>
    <s v=""/>
    <x v="0"/>
    <s v="165761"/>
    <x v="0"/>
    <s v="1 - DOM"/>
    <s v="2025-03-17T03:00:00.000Z"/>
    <s v="2025-03-17T03:00:00.000Z"/>
    <s v="2 - SEG"/>
    <s v="Horas Úteis"/>
    <s v="4.000000"/>
    <s v="1.000000"/>
    <s v="noc_ebsit"/>
    <s v="8"/>
    <s v="Encerrado pelo sistema"/>
    <s v="Formulario Incidente - Padrão"/>
    <s v=""/>
    <s v=""/>
    <s v=""/>
    <s v=""/>
    <s v="0.000000"/>
    <s v="0.000000"/>
    <s v="0.000000"/>
    <s v=""/>
    <s v=""/>
    <s v="0.000000"/>
    <s v="SAEN--SRV-LNX-PRD-PCSEN1"/>
    <s v="Baixa"/>
    <s v=""/>
  </r>
  <r>
    <s v="165762"/>
    <x v="1"/>
    <s v=""/>
    <s v=""/>
    <x v="0"/>
    <s v="1-INCIDENTE"/>
    <x v="0"/>
    <x v="1"/>
    <x v="0"/>
    <s v="N/D"/>
    <s v="NÃO DEFINIDO"/>
    <s v="385"/>
    <s v="2025-03-17T01:16:23.000Z"/>
    <s v="2025-03-17T19:06:27.000Z"/>
    <x v="105"/>
    <d v="1899-12-30T22:16:00"/>
    <x v="94"/>
    <x v="332"/>
    <s v="1-15 dias"/>
    <x v="0"/>
    <s v="FECHADO"/>
    <s v="NAO SE APLICA"/>
    <s v="NAO SE APLICA"/>
    <s v="NÃO"/>
    <x v="1"/>
    <s v="22"/>
    <s v="16"/>
    <s v="LOCAL NAO INFORMADO"/>
    <x v="9"/>
    <x v="4"/>
    <s v="165762"/>
    <s v=""/>
    <s v=""/>
    <s v=""/>
    <x v="0"/>
    <s v="165762"/>
    <x v="0"/>
    <s v="1 - DOM"/>
    <s v="2025-03-17T03:00:00.000Z"/>
    <s v="2025-03-17T03:00:00.000Z"/>
    <s v="2 - SEG"/>
    <s v="Horas Úteis"/>
    <s v="4.000000"/>
    <s v="1.000000"/>
    <s v="noc_ebsit"/>
    <s v="8"/>
    <s v="Encerrado pelo sistema"/>
    <s v="Formulario Incidente - Padrão"/>
    <s v=""/>
    <s v=""/>
    <s v=""/>
    <s v=""/>
    <s v="4.100000"/>
    <s v="0.000000"/>
    <s v="4.100000"/>
    <s v=""/>
    <s v=""/>
    <s v="4.100000"/>
    <s v="SAEN--DBO-PRD-PCSEN"/>
    <s v="Baixa"/>
    <s v=""/>
  </r>
  <r>
    <s v="165763"/>
    <x v="1"/>
    <s v=""/>
    <s v=""/>
    <x v="0"/>
    <s v="1-INCIDENTE"/>
    <x v="0"/>
    <x v="1"/>
    <x v="0"/>
    <s v="N/D"/>
    <s v="NÃO DEFINIDO"/>
    <s v="385"/>
    <s v="2025-03-17T03:38:22.000Z"/>
    <s v="2025-03-17T08:11:05.000Z"/>
    <x v="106"/>
    <d v="1899-12-30T00:38:00"/>
    <x v="94"/>
    <x v="656"/>
    <s v="1-15 dias"/>
    <x v="1"/>
    <s v="FECHADO"/>
    <s v="NAO SE APLICA"/>
    <s v="NAO SE APLICA"/>
    <s v="NÃO"/>
    <x v="1"/>
    <s v="00"/>
    <s v="05"/>
    <s v="LOCAL NAO INFORMADO"/>
    <x v="9"/>
    <x v="4"/>
    <s v="165763"/>
    <s v=""/>
    <s v=""/>
    <s v=""/>
    <x v="0"/>
    <s v="165763"/>
    <x v="0"/>
    <s v="2 - SEG"/>
    <s v="2025-03-17T03:00:00.000Z"/>
    <s v="2025-03-17T03:00:00.000Z"/>
    <s v="2 - SEG"/>
    <s v="Horas Úteis"/>
    <s v="4.000000"/>
    <s v="1.000000"/>
    <s v="noc_ebsit"/>
    <s v="8"/>
    <s v="Encerrado pelo sistema"/>
    <s v="Formulario Incidente - Padrão"/>
    <s v=""/>
    <s v=""/>
    <s v=""/>
    <s v=""/>
    <s v="0.000000"/>
    <s v="0.000000"/>
    <s v="0.000000"/>
    <s v=""/>
    <s v=""/>
    <s v="0.000000"/>
    <s v="SAEN--DBO-PRD-PCSEN"/>
    <s v="Baixa"/>
    <s v=""/>
  </r>
  <r>
    <s v="165764"/>
    <x v="2"/>
    <s v="0.030000"/>
    <s v="2.000000"/>
    <x v="0"/>
    <s v="1-INCIDENTE"/>
    <x v="0"/>
    <x v="2"/>
    <x v="0"/>
    <s v="040801"/>
    <s v="TECNOLOGIA DE INFORMACAO"/>
    <s v="37"/>
    <s v="2025-03-17T10:02:01.000Z"/>
    <s v="2025-03-17T11:48:33.000Z"/>
    <x v="106"/>
    <d v="1899-12-30T07:02:00"/>
    <x v="94"/>
    <x v="657"/>
    <s v="1-15 dias"/>
    <x v="1"/>
    <s v="FECHADO"/>
    <s v="NAO SE APLICA"/>
    <s v="NAO SE APLICA"/>
    <s v="NÃO"/>
    <x v="0"/>
    <s v="07"/>
    <s v="08"/>
    <s v="LOCAL NAO INFORMADO"/>
    <x v="9"/>
    <x v="4"/>
    <s v="165764"/>
    <s v=""/>
    <s v=""/>
    <s v=""/>
    <x v="0"/>
    <s v="165764"/>
    <x v="0"/>
    <s v="2 - SEG"/>
    <s v="2025-03-17T03:00:00.000Z"/>
    <s v="2025-03-17T03:00:00.000Z"/>
    <s v="2 - SEG"/>
    <s v="Horas Úteis"/>
    <s v="16.000000"/>
    <s v="1.000000"/>
    <s v="jorgepereira"/>
    <s v="8"/>
    <s v="Encerrado pelo sistema"/>
    <s v="Formulario Incidente - Padrão"/>
    <s v=""/>
    <s v=""/>
    <s v=""/>
    <s v=""/>
    <s v="0.000000"/>
    <s v="0.000000"/>
    <s v="0.000000"/>
    <s v=""/>
    <s v="27.050000"/>
    <s v="0.000000"/>
    <s v="Task: Verificar Status das impressoras SPO"/>
    <s v="Baixa"/>
    <s v=""/>
  </r>
  <r>
    <s v="165765"/>
    <x v="9"/>
    <s v="1.500000"/>
    <s v="90.000000"/>
    <x v="1"/>
    <s v="2-SERVICO"/>
    <x v="0"/>
    <x v="34"/>
    <x v="18"/>
    <s v="020405"/>
    <s v="MANUTENCAO DE SISTEMA DE TRANSMISSAO, AUTOMACAO E AUXILIARES"/>
    <s v="105"/>
    <s v="2025-03-17T11:47:14.000Z"/>
    <s v="2025-03-18T14:22:27.000Z"/>
    <x v="106"/>
    <d v="1899-12-30T08:47:00"/>
    <x v="85"/>
    <x v="312"/>
    <s v="1-15 dias"/>
    <x v="1"/>
    <s v="FECHADO"/>
    <s v="NAO SE APLICA"/>
    <s v="NAO SE APLICA"/>
    <s v="NÃO"/>
    <x v="0"/>
    <s v="08"/>
    <s v="11"/>
    <s v="LOCAL NAO INFORMADO"/>
    <x v="9"/>
    <x v="4"/>
    <s v="165765"/>
    <s v=""/>
    <s v=""/>
    <s v=""/>
    <x v="0"/>
    <s v="165765"/>
    <x v="0"/>
    <s v="2 - SEG"/>
    <s v="2025-03-17T03:00:00.000Z"/>
    <s v="2025-03-17T03:00:00.000Z"/>
    <s v="3 - TER"/>
    <s v="Horas Úteis"/>
    <s v="80.000000"/>
    <s v="1.000000"/>
    <s v="daliane"/>
    <s v="8"/>
    <s v="Encerrado pelo sistema"/>
    <s v="Formulario Solicitação - Padrão"/>
    <s v=""/>
    <s v=""/>
    <s v=""/>
    <s v=""/>
    <s v="0.000000"/>
    <s v="8.650000"/>
    <s v="11.480000"/>
    <s v=""/>
    <s v="27.000000"/>
    <s v="11.480000"/>
    <s v="Instalação PostgreSQL"/>
    <s v="Baixa"/>
    <s v=""/>
  </r>
  <r>
    <s v="165766"/>
    <x v="10"/>
    <s v="0.000000"/>
    <s v="0.000000"/>
    <x v="0"/>
    <s v="1-INCIDENTE"/>
    <x v="0"/>
    <x v="4"/>
    <x v="22"/>
    <s v="020403"/>
    <s v="MANUTENCAO DE UNIDADES GERADORAS"/>
    <s v="190"/>
    <s v="2025-03-17T12:04:22.000Z"/>
    <s v="2025-03-18T17:44:46.000Z"/>
    <x v="106"/>
    <d v="1899-12-30T09:04:00"/>
    <x v="85"/>
    <x v="556"/>
    <s v="1-15 dias"/>
    <x v="1"/>
    <s v="FECHADO"/>
    <s v="NAO SE APLICA"/>
    <s v="NAO SE APLICA"/>
    <s v="NÃO"/>
    <x v="10"/>
    <s v="09"/>
    <s v="14"/>
    <s v="LOCAL NAO INFORMADO"/>
    <x v="9"/>
    <x v="4"/>
    <s v="165766"/>
    <s v=""/>
    <s v=""/>
    <s v=""/>
    <x v="0"/>
    <s v="165766"/>
    <x v="0"/>
    <s v="2 - SEG"/>
    <s v="2025-03-17T03:00:00.000Z"/>
    <s v="2025-03-17T03:00:00.000Z"/>
    <s v="3 - TER"/>
    <s v="Horas Úteis"/>
    <s v="16.000000"/>
    <s v="1.000000"/>
    <s v="elissandrosilva"/>
    <s v="8"/>
    <s v="Encerrado pelo sistema"/>
    <s v="Formulario Incidente - Padrão"/>
    <s v=""/>
    <s v=""/>
    <s v=""/>
    <s v="8.110000"/>
    <s v="0.010000"/>
    <s v="6.660000"/>
    <s v="6.590000"/>
    <s v=""/>
    <s v="27.050000"/>
    <s v="14.700000"/>
    <s v="Problema com Funcionamento"/>
    <s v="Baixa"/>
    <s v=""/>
  </r>
  <r>
    <s v="165767"/>
    <x v="10"/>
    <s v="0.000000"/>
    <s v="0.000000"/>
    <x v="1"/>
    <s v="2-SERVICO"/>
    <x v="0"/>
    <x v="13"/>
    <x v="11"/>
    <s v="N/D"/>
    <s v="NÃO DEFINIDO"/>
    <s v="385"/>
    <s v="2025-03-17T12:23:04.000Z"/>
    <s v="2025-03-17T14:09:22.000Z"/>
    <x v="106"/>
    <d v="1899-12-30T09:23:00"/>
    <x v="94"/>
    <x v="339"/>
    <s v="1-15 dias"/>
    <x v="1"/>
    <s v="FECHADO"/>
    <s v="NAO SE APLICA"/>
    <s v="NAO SE APLICA"/>
    <s v="NÃO"/>
    <x v="10"/>
    <s v="09"/>
    <s v="11"/>
    <s v="LOCAL NAO INFORMADO"/>
    <x v="9"/>
    <x v="4"/>
    <s v="165767"/>
    <s v=""/>
    <s v=""/>
    <s v=""/>
    <x v="0"/>
    <s v="165767"/>
    <x v="0"/>
    <s v="2 - SEG"/>
    <s v="2025-03-17T03:00:00.000Z"/>
    <s v="2025-03-17T03:00:00.000Z"/>
    <s v="2 - SEG"/>
    <s v="Horas Úteis"/>
    <s v="80.000000"/>
    <s v="1.000000"/>
    <s v="kleitoncoutinho.elb"/>
    <s v="8"/>
    <s v="Encerrado pelo sistema"/>
    <s v="Formulario Solicitação - Padrão"/>
    <s v=""/>
    <s v=""/>
    <s v=""/>
    <s v=""/>
    <s v="0.940000"/>
    <s v="0.830000"/>
    <s v="1.780000"/>
    <s v=""/>
    <s v="27.060000"/>
    <s v="1.780000"/>
    <s v="ATIVAÇÃO OFFICE"/>
    <s v="Baixa"/>
    <s v=""/>
  </r>
  <r>
    <s v="165768"/>
    <x v="3"/>
    <s v=""/>
    <s v=""/>
    <x v="1"/>
    <s v="2-SERVICO"/>
    <x v="1"/>
    <x v="53"/>
    <x v="2"/>
    <s v="040201"/>
    <s v="TESOURARIA, CAPTACAO, RI, CONTAS A PAGAR E CONTAS A RECEBER"/>
    <s v="31"/>
    <s v="2025-03-17T12:31:36.000Z"/>
    <s v="2025-03-17T15:46:40.000Z"/>
    <x v="106"/>
    <d v="1899-12-30T09:31:00"/>
    <x v="94"/>
    <x v="544"/>
    <s v="1-15 dias"/>
    <x v="1"/>
    <s v="FECHADO"/>
    <s v="NAO SE APLICA"/>
    <s v="NAO SE APLICA"/>
    <s v="NÃO"/>
    <x v="2"/>
    <s v="09"/>
    <s v="12"/>
    <s v="LOCAL NAO INFORMADO"/>
    <x v="9"/>
    <x v="4"/>
    <s v="165768"/>
    <s v=""/>
    <s v=""/>
    <s v=""/>
    <x v="0"/>
    <s v="165768"/>
    <x v="0"/>
    <s v="2 - SEG"/>
    <s v="2025-03-17T03:00:00.000Z"/>
    <s v="2025-03-17T03:00:00.000Z"/>
    <s v="2 - SEG"/>
    <s v="Horas Úteis"/>
    <s v="40.000000"/>
    <s v="1.000000"/>
    <s v="victorhihassegawa"/>
    <s v="8"/>
    <s v="Encerrado pelo sistema"/>
    <s v="Formulario Solicitação - Padrão"/>
    <s v=""/>
    <s v=""/>
    <s v=""/>
    <s v=""/>
    <s v="0.000000"/>
    <s v="3.260000"/>
    <s v="3.260000"/>
    <s v=""/>
    <s v="27.020000"/>
    <s v="3.260000"/>
    <s v="Falha na leitura de extratos "/>
    <s v="Baixa"/>
    <s v=""/>
  </r>
  <r>
    <s v="165769"/>
    <x v="9"/>
    <s v="0.500000"/>
    <s v="30.000000"/>
    <x v="0"/>
    <s v="1-INCIDENTE"/>
    <x v="0"/>
    <x v="11"/>
    <x v="8"/>
    <s v="040801"/>
    <s v="TECNOLOGIA DE INFORMACAO"/>
    <s v="37"/>
    <s v="2025-03-17T13:05:00.000Z"/>
    <s v="2025-03-17T14:06:51.000Z"/>
    <x v="106"/>
    <d v="1899-12-30T10:05:00"/>
    <x v="94"/>
    <x v="201"/>
    <s v="1-15 dias"/>
    <x v="1"/>
    <s v="FECHADO"/>
    <s v="NAO SE APLICA"/>
    <s v="NAO SE APLICA"/>
    <s v="NÃO"/>
    <x v="0"/>
    <s v="10"/>
    <s v="11"/>
    <s v="LOCAL NAO INFORMADO"/>
    <x v="9"/>
    <x v="4"/>
    <s v="165769"/>
    <s v=""/>
    <s v=""/>
    <s v=""/>
    <x v="0"/>
    <s v="165769"/>
    <x v="1"/>
    <s v="2 - SEG"/>
    <s v="2025-03-17T03:00:00.000Z"/>
    <s v="2025-03-17T03:00:00.000Z"/>
    <s v="2 - SEG"/>
    <s v="Horas Úteis"/>
    <s v="24.000000"/>
    <s v="1.000000"/>
    <s v="jorgepereira"/>
    <s v="8"/>
    <s v="Encerrado pelo sistema"/>
    <s v="Formulario Incidente - Padrão"/>
    <s v=""/>
    <s v=""/>
    <s v=""/>
    <s v=""/>
    <s v="0.020000"/>
    <s v="1.020000"/>
    <s v="1.030000"/>
    <s v=""/>
    <s v="27.020000"/>
    <s v="1.030000"/>
    <s v=" Task: Check list Sala Telecom-Core"/>
    <s v="Normal"/>
    <s v=""/>
  </r>
  <r>
    <s v="165770"/>
    <x v="9"/>
    <s v="0.500000"/>
    <s v="30.000000"/>
    <x v="1"/>
    <s v="2-SERVICO"/>
    <x v="0"/>
    <x v="4"/>
    <x v="22"/>
    <s v="020404"/>
    <s v="MANUT. CIVIL E SEGURANCA DE BARRAGEM"/>
    <s v="17"/>
    <s v="2025-03-17T13:22:12.000Z"/>
    <s v="2025-03-18T12:25:46.000Z"/>
    <x v="106"/>
    <d v="1899-12-30T10:22:00"/>
    <x v="85"/>
    <x v="238"/>
    <s v="1-15 dias"/>
    <x v="1"/>
    <s v="FECHADO"/>
    <s v="NAO SE APLICA"/>
    <s v="NAO SE APLICA"/>
    <s v="NÃO"/>
    <x v="0"/>
    <s v="10"/>
    <s v="09"/>
    <s v="LOCAL NAO INFORMADO"/>
    <x v="9"/>
    <x v="4"/>
    <s v="165770"/>
    <s v=""/>
    <s v=""/>
    <s v=""/>
    <x v="0"/>
    <s v="165770"/>
    <x v="0"/>
    <s v="2 - SEG"/>
    <s v="2025-03-17T03:00:00.000Z"/>
    <s v="2025-03-17T03:00:00.000Z"/>
    <s v="3 - TER"/>
    <s v="Horas Úteis"/>
    <s v="16.000000"/>
    <s v="1.000000"/>
    <s v="henriqueneves"/>
    <s v="8"/>
    <s v="Encerrado pelo sistema"/>
    <s v="Formulario Solicitação - Padrão"/>
    <s v=""/>
    <s v=""/>
    <s v=""/>
    <s v=""/>
    <s v="0.000000"/>
    <s v="7.430000"/>
    <s v="8.080000"/>
    <s v=""/>
    <s v="27.030000"/>
    <s v="8.080000"/>
    <s v="Notebook Lento"/>
    <s v="Baixa"/>
    <s v=""/>
  </r>
  <r>
    <s v="165771"/>
    <x v="27"/>
    <s v="1.000000"/>
    <s v="60.000000"/>
    <x v="1"/>
    <s v="2-SERVICO"/>
    <x v="0"/>
    <x v="2"/>
    <x v="2"/>
    <s v="020403"/>
    <s v="MANUTENCAO DE UNIDADES GERADORAS"/>
    <s v="190"/>
    <s v="2025-03-17T13:31:55.000Z"/>
    <s v="2025-03-17T20:02:18.000Z"/>
    <x v="106"/>
    <d v="1899-12-30T10:31:00"/>
    <x v="94"/>
    <x v="99"/>
    <s v="1-15 dias"/>
    <x v="1"/>
    <s v="FECHADO"/>
    <s v="NAO SE APLICA"/>
    <s v="NAO SE APLICA"/>
    <s v="NÃO"/>
    <x v="0"/>
    <s v="10"/>
    <s v="17"/>
    <s v="PORTO VELHO"/>
    <x v="9"/>
    <x v="4"/>
    <s v="165771"/>
    <s v=""/>
    <s v=""/>
    <s v=""/>
    <x v="0"/>
    <s v="165771"/>
    <x v="0"/>
    <s v="2 - SEG"/>
    <s v="2025-03-17T03:00:00.000Z"/>
    <s v="2025-03-17T03:00:00.000Z"/>
    <s v="2 - SEG"/>
    <s v="Horas Úteis"/>
    <s v="80.000000"/>
    <s v="1.000000"/>
    <s v="carlisson.junior"/>
    <s v="8"/>
    <s v="Encerrado pelo sistema"/>
    <s v="Formulario Solicitação - Infra - Solicitação Impressora"/>
    <s v=""/>
    <s v=""/>
    <s v=""/>
    <s v=""/>
    <s v="0.000000"/>
    <s v="6.520000"/>
    <s v="6.520000"/>
    <s v=""/>
    <s v="27.000000"/>
    <s v="6.520000"/>
    <s v="Falha na Impressão de Documentos na Impresso Sala dos Técnicos GG3 - Coord. Carlisson Junior"/>
    <s v="Baixa"/>
    <s v=""/>
  </r>
  <r>
    <s v="165772"/>
    <x v="2"/>
    <s v="0.030000"/>
    <s v="2.000000"/>
    <x v="0"/>
    <s v="1-INCIDENTE"/>
    <x v="0"/>
    <x v="34"/>
    <x v="0"/>
    <s v="040301"/>
    <s v="CONTROLADORIA"/>
    <s v="48"/>
    <s v="2025-03-17T13:36:48.000Z"/>
    <s v="2025-03-18T18:30:50.000Z"/>
    <x v="106"/>
    <d v="1899-12-30T10:36:00"/>
    <x v="85"/>
    <x v="392"/>
    <s v="1-15 dias"/>
    <x v="1"/>
    <s v="FECHADO"/>
    <s v="NAO SE APLICA"/>
    <s v="NAO SE APLICA"/>
    <s v="NÃO"/>
    <x v="0"/>
    <s v="10"/>
    <s v="15"/>
    <s v="LOCAL NAO INFORMADO"/>
    <x v="9"/>
    <x v="4"/>
    <s v="165772"/>
    <s v="Sistema trava demais"/>
    <s v="4"/>
    <s v="Como voce avalia o atendimento prestado?"/>
    <x v="1"/>
    <s v="165772"/>
    <x v="1"/>
    <s v="2 - SEG"/>
    <s v="2025-03-17T03:00:00.000Z"/>
    <s v="2025-03-17T03:00:00.000Z"/>
    <s v="3 - TER"/>
    <s v="Horas Úteis"/>
    <s v="16.000000"/>
    <s v="1.000000"/>
    <s v="ricardomoliveira"/>
    <s v="8"/>
    <s v="Encerrado pelo sistema"/>
    <s v="Formulario Incidente - Sistemas - Erro Sistemas"/>
    <s v=""/>
    <s v="11.340000"/>
    <s v=""/>
    <s v=""/>
    <s v="0.000000"/>
    <s v="2.670000"/>
    <s v="13.940000"/>
    <s v=""/>
    <s v="27.040000"/>
    <s v="13.940000"/>
    <s v="ERRO - Mastersaf não abre via CITRIX"/>
    <s v="Baixa"/>
    <s v=""/>
  </r>
  <r>
    <s v="165773"/>
    <x v="10"/>
    <s v="0.000000"/>
    <s v="0.000000"/>
    <x v="1"/>
    <s v="2-SERVICO"/>
    <x v="0"/>
    <x v="15"/>
    <x v="2"/>
    <s v="N/D"/>
    <s v="NÃO DEFINIDO"/>
    <s v="385"/>
    <s v="2025-03-17T13:38:50.000Z"/>
    <s v="2025-03-24T13:15:17.000Z"/>
    <x v="106"/>
    <d v="1899-12-30T10:38:00"/>
    <x v="105"/>
    <x v="362"/>
    <s v="1-15 dias"/>
    <x v="1"/>
    <s v="FECHADO"/>
    <s v="NAO SE APLICA"/>
    <s v="NAO SE APLICA"/>
    <s v="NÃO"/>
    <x v="10"/>
    <s v="10"/>
    <s v="10"/>
    <s v="TERCEIRO"/>
    <x v="9"/>
    <x v="4"/>
    <s v="165773"/>
    <s v=""/>
    <s v=""/>
    <s v=""/>
    <x v="0"/>
    <s v="165773"/>
    <x v="0"/>
    <s v="2 - SEG"/>
    <s v="2025-03-17T03:00:00.000Z"/>
    <s v="2025-03-24T03:00:00.000Z"/>
    <s v="2 - SEG"/>
    <s v="Horas Úteis"/>
    <s v="80.000000"/>
    <s v="1.000000"/>
    <s v="marioc"/>
    <s v="8"/>
    <s v="Encerrado pelo sistema"/>
    <s v="Formulario Solicitação - Padrão"/>
    <s v=""/>
    <s v=""/>
    <s v=""/>
    <s v="22.900000"/>
    <s v="15.650000"/>
    <s v="6.380000"/>
    <s v="21.770000"/>
    <s v=""/>
    <s v="27.040000"/>
    <s v="44.670000"/>
    <s v="Dificuldade compartilhamento pasta onedrive"/>
    <s v="Baixa"/>
    <s v=""/>
  </r>
  <r>
    <s v="165774"/>
    <x v="2"/>
    <s v="0.030000"/>
    <s v="2.000000"/>
    <x v="1"/>
    <s v="2-SERVICO"/>
    <x v="0"/>
    <x v="13"/>
    <x v="11"/>
    <s v="040201"/>
    <s v="TESOURARIA, CAPTACAO, RI, CONTAS A PAGAR E CONTAS A RECEBER"/>
    <s v="31"/>
    <s v="2025-03-17T13:43:15.000Z"/>
    <s v="2025-03-17T14:11:29.000Z"/>
    <x v="106"/>
    <d v="1899-12-30T10:43:00"/>
    <x v="94"/>
    <x v="355"/>
    <s v="1-15 dias"/>
    <x v="1"/>
    <s v="FECHADO"/>
    <s v="NAO SE APLICA"/>
    <s v="NAO SE APLICA"/>
    <s v="NÃO"/>
    <x v="0"/>
    <s v="10"/>
    <s v="11"/>
    <s v="LOCAL NAO INFORMADO"/>
    <x v="9"/>
    <x v="4"/>
    <s v="165774"/>
    <s v=""/>
    <s v=""/>
    <s v=""/>
    <x v="0"/>
    <s v="165774"/>
    <x v="0"/>
    <s v="2 - SEG"/>
    <s v="2025-03-17T03:00:00.000Z"/>
    <s v="2025-03-17T03:00:00.000Z"/>
    <s v="2 - SEG"/>
    <s v="Horas Úteis"/>
    <s v="80.000000"/>
    <s v="1.000000"/>
    <s v="victorhihassegawa"/>
    <s v="8"/>
    <s v="Encerrado pelo sistema"/>
    <s v="Formulario Solicitação - Padrão"/>
    <s v=""/>
    <s v=""/>
    <s v=""/>
    <s v=""/>
    <s v="0.000000"/>
    <s v="0.470000"/>
    <s v="0.470000"/>
    <s v=""/>
    <s v="27.020000"/>
    <s v="0.470000"/>
    <s v="Problema no aparelho office "/>
    <s v="Baixa"/>
    <s v=""/>
  </r>
  <r>
    <s v="165775"/>
    <x v="10"/>
    <s v="0.000000"/>
    <s v="0.000000"/>
    <x v="1"/>
    <s v="2-SERVICO"/>
    <x v="0"/>
    <x v="13"/>
    <x v="11"/>
    <s v="040501"/>
    <s v="CONTRATACOES"/>
    <s v="52"/>
    <s v="2025-03-17T13:47:08.000Z"/>
    <s v="2025-03-17T14:16:26.000Z"/>
    <x v="106"/>
    <d v="1899-12-30T10:47:00"/>
    <x v="94"/>
    <x v="658"/>
    <s v="1-15 dias"/>
    <x v="1"/>
    <s v="FECHADO"/>
    <s v="NAO SE APLICA"/>
    <s v="NAO SE APLICA"/>
    <s v="NÃO"/>
    <x v="10"/>
    <s v="10"/>
    <s v="11"/>
    <s v="PORTO VELHO"/>
    <x v="9"/>
    <x v="4"/>
    <s v="165775"/>
    <s v=""/>
    <s v="4"/>
    <s v="Como voce avalia o atendimento prestado?"/>
    <x v="1"/>
    <s v="165775"/>
    <x v="1"/>
    <s v="2 - SEG"/>
    <s v="2025-03-17T03:00:00.000Z"/>
    <s v="2025-03-17T03:00:00.000Z"/>
    <s v="2 - SEG"/>
    <s v="Horas Úteis"/>
    <s v="80.000000"/>
    <s v="1.000000"/>
    <s v="silvanafelix"/>
    <s v="9"/>
    <s v="Encerrado pelo usuario"/>
    <s v="Formulario Solicitação - Padrão"/>
    <s v=""/>
    <s v=""/>
    <s v=""/>
    <s v=""/>
    <s v="0.240000"/>
    <s v="0.250000"/>
    <s v="0.490000"/>
    <s v=""/>
    <s v="1.020000"/>
    <s v="0.490000"/>
    <s v="COMANDOS DESABILITADOS"/>
    <s v="Baixa"/>
    <s v=""/>
  </r>
  <r>
    <s v="165776"/>
    <x v="9"/>
    <s v="0.500000"/>
    <s v="30.000000"/>
    <x v="1"/>
    <s v="2-SERVICO"/>
    <x v="0"/>
    <x v="34"/>
    <x v="2"/>
    <s v="040502"/>
    <s v="ALMOXARIFADO"/>
    <s v="28"/>
    <s v="2025-03-17T14:05:18.000Z"/>
    <s v="2025-03-17T19:32:12.000Z"/>
    <x v="106"/>
    <d v="1899-12-30T11:05:00"/>
    <x v="94"/>
    <x v="45"/>
    <s v="1-15 dias"/>
    <x v="1"/>
    <s v="FECHADO"/>
    <s v="NAO SE APLICA"/>
    <s v="NAO SE APLICA"/>
    <s v="NÃO"/>
    <x v="0"/>
    <s v="11"/>
    <s v="16"/>
    <s v="LOCAL NAO INFORMADO"/>
    <x v="9"/>
    <x v="4"/>
    <s v="165776"/>
    <s v="Atendimento de excelência, muito grato."/>
    <s v="4"/>
    <s v="Como voce avalia o atendimento prestado?"/>
    <x v="1"/>
    <s v="165776"/>
    <x v="0"/>
    <s v="2 - SEG"/>
    <s v="2025-03-17T03:00:00.000Z"/>
    <s v="2025-03-17T03:00:00.000Z"/>
    <s v="2 - SEG"/>
    <s v="Horas Úteis"/>
    <s v="80.000000"/>
    <s v="1.000000"/>
    <s v="ediocorreia"/>
    <s v="9"/>
    <s v="Encerrado pelo usuario"/>
    <s v="Formulario Solicitação - Padrão"/>
    <s v=""/>
    <s v=""/>
    <s v=""/>
    <s v=""/>
    <s v="0.000000"/>
    <s v="5.460000"/>
    <s v="5.460000"/>
    <s v=""/>
    <s v="0.040000"/>
    <s v="5.460000"/>
    <s v="Notebook sem acesso ao e-mail"/>
    <s v="Baixa"/>
    <s v=""/>
  </r>
  <r>
    <s v="165777"/>
    <x v="2"/>
    <s v="0.110000"/>
    <s v="7.000000"/>
    <x v="0"/>
    <s v="1-INCIDENTE"/>
    <x v="0"/>
    <x v="44"/>
    <x v="37"/>
    <s v="040703"/>
    <s v="ADMINISTRATIVO SP"/>
    <s v="10"/>
    <s v="2025-03-17T14:19:54.000Z"/>
    <s v="2025-03-31T11:49:54.000Z"/>
    <x v="106"/>
    <d v="1899-12-30T11:19:00"/>
    <x v="112"/>
    <x v="659"/>
    <s v="1-15 dias"/>
    <x v="0"/>
    <s v="FECHADO"/>
    <s v="NAO SE APLICA"/>
    <s v="NAO SE APLICA"/>
    <s v="NÃO"/>
    <x v="0"/>
    <s v="11"/>
    <s v="08"/>
    <s v="LOCAL NAO INFORMADO"/>
    <x v="9"/>
    <x v="4"/>
    <s v="165777"/>
    <s v=""/>
    <s v="4"/>
    <s v="Como voce avalia o atendimento prestado?"/>
    <x v="1"/>
    <s v="165777"/>
    <x v="2"/>
    <s v="2 - SEG"/>
    <s v="2025-03-17T03:00:00.000Z"/>
    <s v="2025-03-31T03:00:00.000Z"/>
    <s v="2 - SEG"/>
    <s v="Horas Úteis"/>
    <s v="16.000000"/>
    <s v="1.000000"/>
    <s v="fabiulapio"/>
    <s v="8"/>
    <s v="Encerrado pelo sistema"/>
    <s v="Formulario Incidente - Padrão"/>
    <s v=""/>
    <s v=""/>
    <s v=""/>
    <s v=""/>
    <s v="42.440000"/>
    <s v="45.870000"/>
    <s v="87.800000"/>
    <s v=""/>
    <s v="27.060000"/>
    <s v="87.800000"/>
    <s v="Telefone mesa recepção"/>
    <s v="Baixa"/>
    <s v=""/>
  </r>
  <r>
    <s v="165778"/>
    <x v="8"/>
    <s v="0.000000"/>
    <s v="0.000000"/>
    <x v="1"/>
    <s v="2-SERVICO"/>
    <x v="0"/>
    <x v="15"/>
    <x v="2"/>
    <s v="020403"/>
    <s v="MANUTENCAO DE UNIDADES GERADORAS"/>
    <s v="190"/>
    <s v="2025-03-17T14:37:56.000Z"/>
    <s v="2025-03-21T13:03:47.000Z"/>
    <x v="106"/>
    <d v="1899-12-30T11:37:00"/>
    <x v="102"/>
    <x v="368"/>
    <s v="1-15 dias"/>
    <x v="1"/>
    <s v="FECHADO"/>
    <s v="NAO SE APLICA"/>
    <s v="NAO SE APLICA"/>
    <s v="NÃO"/>
    <x v="5"/>
    <s v="11"/>
    <s v="10"/>
    <s v="PORTO VELHO"/>
    <x v="9"/>
    <x v="4"/>
    <s v="165778"/>
    <s v=""/>
    <s v="4"/>
    <s v="Como voce avalia o atendimento prestado?"/>
    <x v="1"/>
    <s v="165778"/>
    <x v="0"/>
    <s v="2 - SEG"/>
    <s v="2025-03-17T03:00:00.000Z"/>
    <s v="2025-03-17T03:00:00.000Z"/>
    <s v="6 - SEX"/>
    <s v="Horas Úteis"/>
    <s v="80.000000"/>
    <s v="1.000000"/>
    <s v="alissont"/>
    <s v="8"/>
    <s v="Encerrado pelo sistema"/>
    <s v="Formulario Solicitação - Padrão"/>
    <s v=""/>
    <s v=""/>
    <s v=""/>
    <s v=""/>
    <s v="0.550000"/>
    <s v="34.180000"/>
    <s v="34.480000"/>
    <s v=""/>
    <s v="27.060000"/>
    <s v="34.480000"/>
    <s v="Transferencia de arquivos dentro do servidor P"/>
    <s v="Baixa"/>
    <s v=""/>
  </r>
  <r>
    <s v="165779"/>
    <x v="10"/>
    <s v="0.000000"/>
    <s v="0.000000"/>
    <x v="1"/>
    <s v="2-SERVICO"/>
    <x v="0"/>
    <x v="13"/>
    <x v="11"/>
    <s v="N/D"/>
    <s v="NÃO DEFINIDO"/>
    <s v="385"/>
    <s v="2025-03-17T14:41:51.000Z"/>
    <s v="2025-03-17T15:02:45.000Z"/>
    <x v="106"/>
    <d v="1899-12-30T11:41:00"/>
    <x v="94"/>
    <x v="641"/>
    <s v="1-15 dias"/>
    <x v="1"/>
    <s v="FECHADO"/>
    <s v="NAO SE APLICA"/>
    <s v="NAO SE APLICA"/>
    <s v="NÃO"/>
    <x v="10"/>
    <s v="11"/>
    <s v="12"/>
    <s v="LOCAL NAO INFORMADO"/>
    <x v="9"/>
    <x v="4"/>
    <s v="165779"/>
    <s v=""/>
    <s v=""/>
    <s v=""/>
    <x v="0"/>
    <s v="165779"/>
    <x v="0"/>
    <s v="2 - SEG"/>
    <s v="2025-03-17T03:00:00.000Z"/>
    <s v="2025-03-17T03:00:00.000Z"/>
    <s v="2 - SEG"/>
    <s v="Horas Úteis"/>
    <s v="80.000000"/>
    <s v="1.000000"/>
    <s v="joaomonteiro.elb"/>
    <s v="8"/>
    <s v="Encerrado pelo sistema"/>
    <s v="Formulario Solicitação - Padrão"/>
    <s v=""/>
    <s v=""/>
    <s v=""/>
    <s v=""/>
    <s v="0.010000"/>
    <s v="0.340000"/>
    <s v="0.350000"/>
    <s v=""/>
    <s v="27.000000"/>
    <s v="0.350000"/>
    <s v="PACOTE OFFICE"/>
    <s v="Baixa"/>
    <s v=""/>
  </r>
  <r>
    <s v="165780"/>
    <x v="1"/>
    <s v=""/>
    <s v=""/>
    <x v="1"/>
    <s v="2-SERVICO"/>
    <x v="2"/>
    <x v="21"/>
    <x v="2"/>
    <s v="040801"/>
    <s v="TECNOLOGIA DE INFORMACAO"/>
    <s v="37"/>
    <s v="2025-03-17T14:51:36.000Z"/>
    <s v="2025-03-17T22:36:31.000Z"/>
    <x v="106"/>
    <d v="1899-12-30T11:51:00"/>
    <x v="94"/>
    <x v="1"/>
    <s v="1-15 dias"/>
    <x v="1"/>
    <s v="FECHADO"/>
    <s v="NAO SE APLICA"/>
    <s v="NAO SE APLICA"/>
    <s v="NÃO"/>
    <x v="1"/>
    <s v="11"/>
    <s v="19"/>
    <s v="LOCAL NAO INFORMADO"/>
    <x v="9"/>
    <x v="4"/>
    <s v="165780"/>
    <s v=""/>
    <s v=""/>
    <s v=""/>
    <x v="0"/>
    <s v="165780"/>
    <x v="0"/>
    <s v="2 - SEG"/>
    <s v="2025-03-17T03:00:00.000Z"/>
    <s v="2025-03-17T03:00:00.000Z"/>
    <s v="2 - SEG"/>
    <s v="Horas Úteis"/>
    <s v="40.000000"/>
    <s v="1.000000"/>
    <s v="gabrieljaraujo"/>
    <s v="8"/>
    <s v="Encerrado pelo sistema"/>
    <s v="Formulario Solicitação - Padrão"/>
    <s v=""/>
    <s v=""/>
    <s v=""/>
    <s v=""/>
    <s v="4.510000"/>
    <s v="0.230000"/>
    <s v="4.740000"/>
    <s v=""/>
    <s v=""/>
    <s v="4.740000"/>
    <s v="Firewall - High Outbound Data Transfer"/>
    <s v="Baixa"/>
    <s v=""/>
  </r>
  <r>
    <s v="165781"/>
    <x v="11"/>
    <s v="0.500000"/>
    <s v="30.000000"/>
    <x v="1"/>
    <s v="2-SERVICO"/>
    <x v="1"/>
    <x v="28"/>
    <x v="14"/>
    <s v="020403"/>
    <s v="MANUTENCAO DE UNIDADES GERADORAS"/>
    <s v="190"/>
    <s v="2025-03-17T15:40:08.000Z"/>
    <s v="2025-03-19T19:53:53.000Z"/>
    <x v="106"/>
    <d v="1899-12-30T12:40:00"/>
    <x v="106"/>
    <x v="590"/>
    <s v="1-15 dias"/>
    <x v="1"/>
    <s v="FECHADO"/>
    <s v="NAO SE APLICA"/>
    <s v="NAO SE APLICA"/>
    <s v="NÃO"/>
    <x v="4"/>
    <s v="12"/>
    <s v="16"/>
    <s v="LOCAL NAO INFORMADO"/>
    <x v="9"/>
    <x v="4"/>
    <s v="165781"/>
    <s v=""/>
    <s v=""/>
    <s v=""/>
    <x v="0"/>
    <s v="165781"/>
    <x v="0"/>
    <s v="2 - SEG"/>
    <s v="2025-03-17T03:00:00.000Z"/>
    <s v="2025-03-17T03:00:00.000Z"/>
    <s v="4 - QUA"/>
    <s v="Horas Úteis"/>
    <s v="100.000000"/>
    <s v="1.000000"/>
    <s v="matheuspmatos"/>
    <s v="8"/>
    <s v="Encerrado pelo sistema"/>
    <s v="Formulario Solicitação - Padrão"/>
    <s v=""/>
    <s v=""/>
    <s v=""/>
    <s v=""/>
    <s v="20.630000"/>
    <s v="1.610000"/>
    <s v="22.250000"/>
    <s v=""/>
    <s v="27.080000"/>
    <s v="22.250000"/>
    <s v="Liberação de Acesso"/>
    <s v="Baixa"/>
    <s v=""/>
  </r>
  <r>
    <s v="165782"/>
    <x v="5"/>
    <s v=""/>
    <s v=""/>
    <x v="0"/>
    <s v="1-INCIDENTE"/>
    <x v="1"/>
    <x v="9"/>
    <x v="5"/>
    <s v="N/D"/>
    <s v="NÃO DEFINIDO"/>
    <s v="385"/>
    <s v="2025-03-17T15:55:25.000Z"/>
    <s v="2025-03-18T15:32:37.000Z"/>
    <x v="106"/>
    <d v="1899-12-30T12:55:00"/>
    <x v="85"/>
    <x v="191"/>
    <s v="1-15 dias"/>
    <x v="1"/>
    <s v="FECHADO"/>
    <s v="NAO SE APLICA"/>
    <s v="NAO SE APLICA"/>
    <s v="NÃO"/>
    <x v="3"/>
    <s v="12"/>
    <s v="12"/>
    <s v="LOCAL NAO INFORMADO"/>
    <x v="9"/>
    <x v="4"/>
    <s v="165782"/>
    <s v=""/>
    <s v="3"/>
    <s v="Como voce avalia o atendimento prestado?"/>
    <x v="2"/>
    <s v="165782"/>
    <x v="0"/>
    <s v="2 - SEG"/>
    <s v="2025-03-17T03:00:00.000Z"/>
    <s v="2025-03-17T03:00:00.000Z"/>
    <s v="3 - TER"/>
    <s v="Horas Úteis"/>
    <s v="20.000000"/>
    <s v="1.000000"/>
    <s v="julianaj"/>
    <s v="8"/>
    <s v="Encerrado pelo sistema"/>
    <s v="Formulario Incidente - Sistemas - Erro Sistemas"/>
    <s v=""/>
    <s v=""/>
    <s v=""/>
    <s v=""/>
    <s v="0.050000"/>
    <s v="8.660000"/>
    <s v="8.630000"/>
    <s v=""/>
    <s v="27.000000"/>
    <s v="8.630000"/>
    <s v="Porta da Recepção AM3"/>
    <s v="Baixa"/>
    <s v=""/>
  </r>
  <r>
    <s v="165783"/>
    <x v="1"/>
    <s v=""/>
    <s v=""/>
    <x v="1"/>
    <s v="2-SERVICO"/>
    <x v="0"/>
    <x v="1"/>
    <x v="42"/>
    <s v="N/D"/>
    <s v="NÃO DEFINIDO"/>
    <s v="385"/>
    <s v="2025-03-17T16:09:22.000Z"/>
    <s v="2025-04-01T15:51:25.000Z"/>
    <x v="106"/>
    <d v="1899-12-30T13:09:00"/>
    <x v="113"/>
    <x v="140"/>
    <s v="1-15 dias"/>
    <x v="1"/>
    <s v="FECHADO"/>
    <s v="NAO SE APLICA"/>
    <s v="NAO SE APLICA"/>
    <s v="NÃO"/>
    <x v="1"/>
    <s v="13"/>
    <s v="12"/>
    <s v="LOCAL NAO INFORMADO"/>
    <x v="9"/>
    <x v="10"/>
    <s v="165783"/>
    <s v=""/>
    <s v=""/>
    <s v=""/>
    <x v="0"/>
    <s v="165783"/>
    <x v="0"/>
    <s v="2 - SEG"/>
    <s v="2025-03-17T03:00:00.000Z"/>
    <s v="2025-03-31T03:00:00.000Z"/>
    <s v="3 - TER"/>
    <s v="Horas Corridas"/>
    <s v="94.000000"/>
    <s v="2.000000"/>
    <s v="noc_ebsit"/>
    <s v="8"/>
    <s v="Encerrado pelo sistema"/>
    <s v="Formulario Solicitação - Padrão"/>
    <s v="0.000000"/>
    <s v="0.000000"/>
    <s v="0.000000"/>
    <s v="0.000000"/>
    <s v="35.600000"/>
    <s v="0.030000"/>
    <s v="35.570000"/>
    <s v="0.000000"/>
    <s v="0.000000"/>
    <s v="35.570000"/>
    <s v="SAEN--SWT-PRD-SW8173--SW8174_10.142.10.4"/>
    <s v="Baixa"/>
    <s v=""/>
  </r>
  <r>
    <s v="165784"/>
    <x v="10"/>
    <s v=""/>
    <s v=""/>
    <x v="0"/>
    <s v="1-INCIDENTE"/>
    <x v="0"/>
    <x v="11"/>
    <x v="8"/>
    <s v="040801"/>
    <s v="TECNOLOGIA DE INFORMACAO"/>
    <s v="37"/>
    <s v="2025-03-17T16:57:00.000Z"/>
    <s v="2025-03-17T17:13:39.000Z"/>
    <x v="106"/>
    <d v="1899-12-30T13:57:00"/>
    <x v="94"/>
    <x v="356"/>
    <s v="1-15 dias"/>
    <x v="1"/>
    <s v="FECHADO"/>
    <s v="NAO SE APLICA"/>
    <s v="NAO SE APLICA"/>
    <s v="NÃO"/>
    <x v="0"/>
    <s v="13"/>
    <s v="14"/>
    <s v="LOCAL NAO INFORMADO"/>
    <x v="9"/>
    <x v="4"/>
    <s v="165784"/>
    <s v=""/>
    <s v=""/>
    <s v=""/>
    <x v="0"/>
    <s v="165784"/>
    <x v="1"/>
    <s v="2 - SEG"/>
    <s v="2025-03-17T03:00:00.000Z"/>
    <s v="2025-03-17T03:00:00.000Z"/>
    <s v="2 - SEG"/>
    <s v="Horas Úteis"/>
    <s v="24.000000"/>
    <s v="1.000000"/>
    <s v="jorgepereira"/>
    <s v="8"/>
    <s v="Encerrado pelo sistema"/>
    <s v="Formulario Incidente - Padrão"/>
    <s v=""/>
    <s v=""/>
    <s v=""/>
    <s v=""/>
    <s v="0.000000"/>
    <s v="0.280000"/>
    <s v="0.280000"/>
    <s v=""/>
    <s v="27.070000"/>
    <s v="0.280000"/>
    <s v=" Task: Check list Torre Rádio UHE"/>
    <s v="Normal"/>
    <s v=""/>
  </r>
  <r>
    <s v="165785"/>
    <x v="10"/>
    <s v=""/>
    <s v=""/>
    <x v="0"/>
    <s v="1-INCIDENTE"/>
    <x v="0"/>
    <x v="11"/>
    <x v="8"/>
    <s v="040801"/>
    <s v="TECNOLOGIA DE INFORMACAO"/>
    <s v="37"/>
    <s v="2025-03-17T16:58:00.000Z"/>
    <s v="2025-03-17T17:13:28.000Z"/>
    <x v="106"/>
    <d v="1899-12-30T13:58:00"/>
    <x v="94"/>
    <x v="356"/>
    <s v="1-15 dias"/>
    <x v="1"/>
    <s v="FECHADO"/>
    <s v="NAO SE APLICA"/>
    <s v="NAO SE APLICA"/>
    <s v="NÃO"/>
    <x v="0"/>
    <s v="13"/>
    <s v="14"/>
    <s v="LOCAL NAO INFORMADO"/>
    <x v="9"/>
    <x v="4"/>
    <s v="165785"/>
    <s v=""/>
    <s v=""/>
    <s v=""/>
    <x v="0"/>
    <s v="165785"/>
    <x v="1"/>
    <s v="2 - SEG"/>
    <s v="2025-03-17T03:00:00.000Z"/>
    <s v="2025-03-17T03:00:00.000Z"/>
    <s v="2 - SEG"/>
    <s v="Horas Úteis"/>
    <s v="24.000000"/>
    <s v="1.000000"/>
    <s v="jorgepereira"/>
    <s v="8"/>
    <s v="Encerrado pelo sistema"/>
    <s v="Formulario Incidente - Padrão"/>
    <s v=""/>
    <s v=""/>
    <s v=""/>
    <s v=""/>
    <s v="0.000000"/>
    <s v="0.260000"/>
    <s v="0.260000"/>
    <s v=""/>
    <s v="27.070000"/>
    <s v="0.260000"/>
    <s v=" Task: Check List Sala Cofre TI"/>
    <s v="Normal"/>
    <s v=""/>
  </r>
  <r>
    <s v="165786"/>
    <x v="27"/>
    <s v="0.330000"/>
    <s v="20.000000"/>
    <x v="1"/>
    <s v="2-SERVICO"/>
    <x v="0"/>
    <x v="34"/>
    <x v="18"/>
    <s v="060101"/>
    <s v="ASSESSORIA JURÍDICA"/>
    <s v="26"/>
    <s v="2025-03-17T17:19:05.000Z"/>
    <s v="2025-03-19T12:48:32.000Z"/>
    <x v="106"/>
    <d v="1899-12-30T14:19:00"/>
    <x v="106"/>
    <x v="559"/>
    <s v="1-15 dias"/>
    <x v="1"/>
    <s v="FECHADO"/>
    <s v="NAO SE APLICA"/>
    <s v="NAO SE APLICA"/>
    <s v="NÃO"/>
    <x v="0"/>
    <s v="14"/>
    <s v="09"/>
    <s v="LOCAL NAO INFORMADO"/>
    <x v="9"/>
    <x v="4"/>
    <s v="165786"/>
    <s v=""/>
    <s v=""/>
    <s v=""/>
    <x v="0"/>
    <s v="165786"/>
    <x v="1"/>
    <s v="2 - SEG"/>
    <s v="2025-03-17T03:00:00.000Z"/>
    <s v="2025-03-17T03:00:00.000Z"/>
    <s v="4 - QUA"/>
    <s v="Horas Úteis"/>
    <s v="80.000000"/>
    <s v="1.000000"/>
    <s v="guilhermegimenes"/>
    <s v="8"/>
    <s v="Encerrado pelo sistema"/>
    <s v="Formulario Solicitação - Padrão"/>
    <s v=""/>
    <s v=""/>
    <s v=""/>
    <s v=""/>
    <s v="8.560000"/>
    <s v="5.030000"/>
    <s v="13.510000"/>
    <s v=""/>
    <s v="27.070000"/>
    <s v="13.510000"/>
    <s v="Estou impossibilitado de acessar o Oracle "/>
    <s v="Baixa"/>
    <s v=""/>
  </r>
  <r>
    <s v="165787"/>
    <x v="27"/>
    <s v="0.250000"/>
    <s v="15.000000"/>
    <x v="1"/>
    <s v="2-SERVICO"/>
    <x v="0"/>
    <x v="2"/>
    <x v="2"/>
    <s v="020404"/>
    <s v="MANUT. CIVIL E SEGURANCA DE BARRAGEM"/>
    <s v="17"/>
    <s v="2025-03-17T18:18:59.000Z"/>
    <s v="2025-03-17T20:20:49.000Z"/>
    <x v="106"/>
    <d v="1899-12-30T15:18:00"/>
    <x v="94"/>
    <x v="604"/>
    <s v="1-15 dias"/>
    <x v="1"/>
    <s v="FECHADO"/>
    <s v="NAO SE APLICA"/>
    <s v="NAO SE APLICA"/>
    <s v="NÃO"/>
    <x v="0"/>
    <s v="15"/>
    <s v="17"/>
    <s v="LOCAL NAO INFORMADO"/>
    <x v="9"/>
    <x v="4"/>
    <s v="165787"/>
    <s v=""/>
    <s v=""/>
    <s v=""/>
    <x v="0"/>
    <s v="165787"/>
    <x v="0"/>
    <s v="2 - SEG"/>
    <s v="2025-03-17T03:00:00.000Z"/>
    <s v="2025-03-17T03:00:00.000Z"/>
    <s v="2 - SEG"/>
    <s v="Horas Úteis"/>
    <s v="80.000000"/>
    <s v="1.000000"/>
    <s v="lunaluzlima"/>
    <s v="8"/>
    <s v="Encerrado pelo sistema"/>
    <s v="Formulario Solicitação - Infra - Solicitação Impressora"/>
    <s v=""/>
    <s v=""/>
    <s v=""/>
    <s v=""/>
    <s v="2.020000"/>
    <s v="0.010000"/>
    <s v="2.030000"/>
    <s v=""/>
    <s v="27.030000"/>
    <s v="2.030000"/>
    <s v="Instalação"/>
    <s v="Baixa"/>
    <s v=""/>
  </r>
  <r>
    <s v="165788"/>
    <x v="0"/>
    <s v="0.500000"/>
    <s v="30.000000"/>
    <x v="1"/>
    <s v="2-SERVICO"/>
    <x v="0"/>
    <x v="34"/>
    <x v="18"/>
    <s v="040801"/>
    <s v="TECNOLOGIA DE INFORMACAO"/>
    <s v="37"/>
    <s v="2025-03-17T18:22:26.000Z"/>
    <s v="2025-03-17T19:22:17.000Z"/>
    <x v="106"/>
    <d v="1899-12-30T15:22:00"/>
    <x v="94"/>
    <x v="660"/>
    <s v="1-15 dias"/>
    <x v="1"/>
    <s v="FECHADO"/>
    <s v="NAO SE APLICA"/>
    <s v="NAO SE APLICA"/>
    <s v="NÃO"/>
    <x v="0"/>
    <s v="15"/>
    <s v="16"/>
    <s v="LOCAL NAO INFORMADO"/>
    <x v="9"/>
    <x v="4"/>
    <s v="165788"/>
    <s v=""/>
    <s v=""/>
    <s v=""/>
    <x v="0"/>
    <s v="165788"/>
    <x v="0"/>
    <s v="2 - SEG"/>
    <s v="2025-03-17T03:00:00.000Z"/>
    <s v="2025-03-17T03:00:00.000Z"/>
    <s v="2 - SEG"/>
    <s v="Horas Úteis"/>
    <s v="80.000000"/>
    <s v="1.000000"/>
    <s v="silass"/>
    <s v="8"/>
    <s v="Encerrado pelo sistema"/>
    <s v="Formulario Solicitação - Padrão"/>
    <s v=""/>
    <s v=""/>
    <s v=""/>
    <s v=""/>
    <s v="0.000000"/>
    <s v="1.000000"/>
    <s v="1.000000"/>
    <s v=""/>
    <s v="27.170000"/>
    <s v="1.000000"/>
    <s v="Instalar TOKEN Docusign "/>
    <s v="Baixa"/>
    <s v=""/>
  </r>
  <r>
    <s v="165789"/>
    <x v="0"/>
    <s v="0.250000"/>
    <s v="15.000000"/>
    <x v="1"/>
    <s v="2-SERVICO"/>
    <x v="0"/>
    <x v="4"/>
    <x v="9"/>
    <s v="020402"/>
    <s v="OPERACAO"/>
    <s v="176"/>
    <s v="2025-03-17T18:59:50.000Z"/>
    <s v="2025-03-17T19:01:43.000Z"/>
    <x v="106"/>
    <d v="1899-12-30T15:59:00"/>
    <x v="94"/>
    <x v="456"/>
    <s v="1-15 dias"/>
    <x v="1"/>
    <s v="FECHADO"/>
    <s v="NAO SE APLICA"/>
    <s v="NAO SE APLICA"/>
    <s v="NÃO"/>
    <x v="0"/>
    <s v="15"/>
    <s v="16"/>
    <s v="LOCAL NAO INFORMADO"/>
    <x v="9"/>
    <x v="4"/>
    <s v="165789"/>
    <s v=""/>
    <s v="4"/>
    <s v="Como voce avalia o atendimento prestado?"/>
    <x v="1"/>
    <s v="165789"/>
    <x v="0"/>
    <s v="2 - SEG"/>
    <s v="2025-03-17T03:00:00.000Z"/>
    <s v="2025-03-17T03:00:00.000Z"/>
    <s v="2 - SEG"/>
    <s v="Horas Úteis"/>
    <s v="80.000000"/>
    <s v="1.000000"/>
    <s v="alamrsilva"/>
    <s v="9"/>
    <s v="Encerrado pelo usuario"/>
    <s v="Formulario Solicitação - Padrão"/>
    <s v=""/>
    <s v=""/>
    <s v=""/>
    <s v=""/>
    <s v="0.000000"/>
    <s v="0.030000"/>
    <s v="0.030000"/>
    <s v=""/>
    <s v="0.290000"/>
    <s v="0.030000"/>
    <s v="Perifericos"/>
    <s v="Baixa"/>
    <s v=""/>
  </r>
  <r>
    <s v="165790"/>
    <x v="3"/>
    <s v=""/>
    <s v=""/>
    <x v="0"/>
    <s v="1-INCIDENTE"/>
    <x v="1"/>
    <x v="20"/>
    <x v="15"/>
    <s v="N/D"/>
    <s v="NÃO DEFINIDO"/>
    <s v="385"/>
    <s v="2025-03-17T19:41:05.000Z"/>
    <s v="2025-03-18T13:37:55.000Z"/>
    <x v="106"/>
    <d v="1899-12-30T16:41:00"/>
    <x v="85"/>
    <x v="114"/>
    <s v="1-15 dias"/>
    <x v="1"/>
    <s v="FECHADO"/>
    <s v="NAO SE APLICA"/>
    <s v="NAO SE APLICA"/>
    <s v="NÃO"/>
    <x v="2"/>
    <s v="16"/>
    <s v="10"/>
    <s v="LOCAL NAO INFORMADO"/>
    <x v="9"/>
    <x v="4"/>
    <s v="165790"/>
    <s v=""/>
    <s v=""/>
    <s v=""/>
    <x v="0"/>
    <s v="165790"/>
    <x v="1"/>
    <s v="2 - SEG"/>
    <s v="2025-03-17T03:00:00.000Z"/>
    <s v="2025-03-17T03:00:00.000Z"/>
    <s v="3 - TER"/>
    <s v="Horas Úteis"/>
    <s v="16.000000"/>
    <s v="1.000000"/>
    <s v="kleitoncoutinho.elb"/>
    <s v="8"/>
    <s v="Encerrado pelo sistema"/>
    <s v="Formulario Incidente - Sistemas - Erro Sistemas"/>
    <s v=""/>
    <s v=""/>
    <s v=""/>
    <s v=""/>
    <s v="0.000000"/>
    <s v="2.950000"/>
    <s v="2.950000"/>
    <s v=""/>
    <s v="27.080000"/>
    <s v="2.950000"/>
    <s v="ERRO CALCULO ICMS ST "/>
    <s v="Baixa"/>
    <s v=""/>
  </r>
  <r>
    <s v="165791"/>
    <x v="11"/>
    <s v=""/>
    <s v=""/>
    <x v="2"/>
    <s v="3-MUDANCA"/>
    <x v="1"/>
    <x v="45"/>
    <x v="1"/>
    <s v="040501"/>
    <s v="CONTRATACOES"/>
    <s v="52"/>
    <s v="2025-03-17T19:56:22.000Z"/>
    <s v=""/>
    <x v="106"/>
    <d v="1899-12-30T16:56:00"/>
    <x v="9"/>
    <x v="53"/>
    <s v="N/A"/>
    <x v="1"/>
    <s v="EM ABERTO"/>
    <s v="SEM INDISPONIBILIDADE"/>
    <s v="COM SUCESSO"/>
    <s v="NÃO"/>
    <x v="2"/>
    <s v="16"/>
    <s v=""/>
    <s v="SAO PAULO"/>
    <x v="9"/>
    <x v="2"/>
    <s v="165791"/>
    <s v=""/>
    <s v=""/>
    <s v=""/>
    <x v="0"/>
    <s v="165791"/>
    <x v="0"/>
    <s v="2 - SEG"/>
    <s v="2025-03-17T03:00:00.000Z"/>
    <s v=""/>
    <s v=""/>
    <s v="Horas Úteis"/>
    <s v="352.000000"/>
    <s v="1.000000"/>
    <s v="antoniovido"/>
    <s v="39"/>
    <s v="Encerrada"/>
    <s v="Mudança Padrão"/>
    <s v=""/>
    <s v=""/>
    <s v=""/>
    <s v=""/>
    <s v=""/>
    <s v="0.030000"/>
    <s v="10.460000"/>
    <s v=""/>
    <s v=""/>
    <s v="10.460000"/>
    <s v="Correção Medições Incompletas"/>
    <s v="Baixa"/>
    <s v=""/>
  </r>
  <r>
    <s v="165792"/>
    <x v="1"/>
    <s v="0.000000"/>
    <s v="0.000000"/>
    <x v="1"/>
    <s v="2-SERVICO"/>
    <x v="0"/>
    <x v="76"/>
    <x v="2"/>
    <s v="040801"/>
    <s v="TECNOLOGIA DE INFORMACAO"/>
    <s v="37"/>
    <s v="2025-03-17T20:46:41.000Z"/>
    <s v="2025-03-24T16:49:33.000Z"/>
    <x v="106"/>
    <d v="1899-12-30T17:46:00"/>
    <x v="105"/>
    <x v="24"/>
    <s v="1-15 dias"/>
    <x v="1"/>
    <s v="FECHADO"/>
    <s v="NAO SE APLICA"/>
    <s v="NAO SE APLICA"/>
    <s v="NÃO"/>
    <x v="10"/>
    <s v="17"/>
    <s v="13"/>
    <s v="LOCAL NAO INFORMADO"/>
    <x v="9"/>
    <x v="4"/>
    <s v="165792"/>
    <s v=""/>
    <s v=""/>
    <s v=""/>
    <x v="0"/>
    <s v="165792"/>
    <x v="0"/>
    <s v="2 - SEG"/>
    <s v="2025-03-17T03:00:00.000Z"/>
    <s v="2025-03-24T03:00:00.000Z"/>
    <s v="2 - SEG"/>
    <s v="Horas Úteis"/>
    <s v="80.000000"/>
    <s v="1.000000"/>
    <s v="daianasantos"/>
    <s v="9"/>
    <s v="Encerrado pelo usuario"/>
    <s v="Formulario Solicitação - Padrão"/>
    <s v=""/>
    <s v=""/>
    <s v=""/>
    <s v=""/>
    <s v=""/>
    <s v="17.020000"/>
    <s v="17.020000"/>
    <s v=""/>
    <s v=""/>
    <s v="17.020000"/>
    <s v="Acesso aos arquivos"/>
    <s v="Baixa"/>
    <s v=""/>
  </r>
  <r>
    <s v="165793"/>
    <x v="1"/>
    <s v=""/>
    <s v=""/>
    <x v="1"/>
    <s v="2-SERVICO"/>
    <x v="0"/>
    <x v="1"/>
    <x v="2"/>
    <s v="040801"/>
    <s v="TECNOLOGIA DE INFORMACAO"/>
    <s v="37"/>
    <s v="2025-03-17T20:59:45.000Z"/>
    <s v="2025-03-20T02:06:41.000Z"/>
    <x v="106"/>
    <d v="1899-12-30T17:59:00"/>
    <x v="106"/>
    <x v="511"/>
    <s v="1-15 dias"/>
    <x v="1"/>
    <s v="FECHADO"/>
    <s v="NAO SE APLICA"/>
    <s v="NAO SE APLICA"/>
    <s v="NÃO"/>
    <x v="1"/>
    <s v="17"/>
    <s v="23"/>
    <s v="LOCAL NAO INFORMADO"/>
    <x v="9"/>
    <x v="4"/>
    <s v="165793"/>
    <s v=""/>
    <s v=""/>
    <s v=""/>
    <x v="0"/>
    <s v="165793"/>
    <x v="0"/>
    <s v="2 - SEG"/>
    <s v="2025-03-17T03:00:00.000Z"/>
    <s v="2025-03-17T03:00:00.000Z"/>
    <s v="4 - QUA"/>
    <s v="Horas Úteis"/>
    <s v="40.000000"/>
    <s v="1.000000"/>
    <s v="silass"/>
    <s v="8"/>
    <s v="Encerrado pelo sistema"/>
    <s v="Formulario Solicitação - Padrão"/>
    <s v=""/>
    <s v=""/>
    <s v=""/>
    <s v=""/>
    <s v="18.110000"/>
    <s v="0.000000"/>
    <s v="18.030000"/>
    <s v=""/>
    <s v=""/>
    <s v="18.030000"/>
    <s v="TEC2.2_C.15"/>
    <s v="Baixa"/>
    <s v=""/>
  </r>
  <r>
    <s v="165794"/>
    <x v="1"/>
    <s v=""/>
    <s v=""/>
    <x v="1"/>
    <s v="2-SERVICO"/>
    <x v="0"/>
    <x v="1"/>
    <x v="2"/>
    <s v="040801"/>
    <s v="TECNOLOGIA DE INFORMACAO"/>
    <s v="37"/>
    <s v="2025-03-17T21:01:11.000Z"/>
    <s v="2025-03-18T21:06:31.000Z"/>
    <x v="106"/>
    <d v="1899-12-30T18:01:00"/>
    <x v="85"/>
    <x v="168"/>
    <s v="1-15 dias"/>
    <x v="1"/>
    <s v="FECHADO"/>
    <s v="NAO SE APLICA"/>
    <s v="NAO SE APLICA"/>
    <s v="NÃO"/>
    <x v="1"/>
    <s v="18"/>
    <s v="18"/>
    <s v="LOCAL NAO INFORMADO"/>
    <x v="9"/>
    <x v="4"/>
    <s v="165794"/>
    <s v=""/>
    <s v=""/>
    <s v=""/>
    <x v="0"/>
    <s v="165794"/>
    <x v="0"/>
    <s v="2 - SEG"/>
    <s v="2025-03-17T03:00:00.000Z"/>
    <s v="2025-03-17T03:00:00.000Z"/>
    <s v="3 - TER"/>
    <s v="Horas Úteis"/>
    <s v="40.000000"/>
    <s v="1.000000"/>
    <s v="silass"/>
    <s v="8"/>
    <s v="Encerrado pelo sistema"/>
    <s v="Formulario Solicitação - Padrão"/>
    <s v=""/>
    <s v=""/>
    <s v=""/>
    <s v=""/>
    <s v="6.100000"/>
    <s v="0.000000"/>
    <s v="6.100000"/>
    <s v=""/>
    <s v=""/>
    <s v="6.100000"/>
    <s v="TEC3_C.13"/>
    <s v="Baixa"/>
    <s v=""/>
  </r>
  <r>
    <s v="165795"/>
    <x v="1"/>
    <s v=""/>
    <s v=""/>
    <x v="1"/>
    <s v="2-SERVICO"/>
    <x v="0"/>
    <x v="1"/>
    <x v="2"/>
    <s v="040801"/>
    <s v="TECNOLOGIA DE INFORMACAO"/>
    <s v="37"/>
    <s v="2025-03-17T21:01:59.000Z"/>
    <s v="2025-03-21T16:51:26.000Z"/>
    <x v="106"/>
    <d v="1899-12-30T18:01:00"/>
    <x v="102"/>
    <x v="218"/>
    <s v="1-15 dias"/>
    <x v="1"/>
    <s v="FECHADO"/>
    <s v="NAO SE APLICA"/>
    <s v="NAO SE APLICA"/>
    <s v="NÃO"/>
    <x v="1"/>
    <s v="18"/>
    <s v="13"/>
    <s v="LOCAL NAO INFORMADO"/>
    <x v="9"/>
    <x v="4"/>
    <s v="165795"/>
    <s v=""/>
    <s v=""/>
    <s v=""/>
    <x v="0"/>
    <s v="165795"/>
    <x v="0"/>
    <s v="2 - SEG"/>
    <s v="2025-03-17T03:00:00.000Z"/>
    <s v="2025-03-17T03:00:00.000Z"/>
    <s v="6 - SEX"/>
    <s v="Horas Úteis"/>
    <s v="40.000000"/>
    <s v="1.000000"/>
    <s v="silass"/>
    <s v="8"/>
    <s v="Encerrado pelo sistema"/>
    <s v="Formulario Solicitação - Padrão"/>
    <s v=""/>
    <s v=""/>
    <s v=""/>
    <s v=""/>
    <s v="29.130000"/>
    <s v="0.000000"/>
    <s v="28.880000"/>
    <s v=""/>
    <s v=""/>
    <s v="28.880000"/>
    <s v="TEC3_C.01"/>
    <s v="Baixa"/>
    <s v=""/>
  </r>
  <r>
    <s v="165796"/>
    <x v="1"/>
    <s v="0.080000"/>
    <s v="5.000000"/>
    <x v="1"/>
    <s v="2-SERVICO"/>
    <x v="0"/>
    <x v="43"/>
    <x v="3"/>
    <s v="020402"/>
    <s v="OPERACAO"/>
    <s v="176"/>
    <s v="2025-03-17T21:09:35.000Z"/>
    <s v="2025-03-19T14:43:34.000Z"/>
    <x v="106"/>
    <d v="1899-12-30T18:09:00"/>
    <x v="106"/>
    <x v="378"/>
    <s v="1-15 dias"/>
    <x v="1"/>
    <s v="FECHADO"/>
    <s v="NAO SE APLICA"/>
    <s v="NAO SE APLICA"/>
    <s v="NÃO"/>
    <x v="6"/>
    <s v="18"/>
    <s v="11"/>
    <s v="PORTO VELHO"/>
    <x v="9"/>
    <x v="4"/>
    <s v="165796"/>
    <s v=""/>
    <s v=""/>
    <s v=""/>
    <x v="0"/>
    <s v="165796"/>
    <x v="1"/>
    <s v="2 - SEG"/>
    <s v="2025-03-17T03:00:00.000Z"/>
    <s v="2025-03-17T03:00:00.000Z"/>
    <s v="4 - QUA"/>
    <s v="Horas Úteis"/>
    <s v="80.000000"/>
    <s v="1.000000"/>
    <s v="joseeudes"/>
    <s v="8"/>
    <s v="Encerrado pelo sistema"/>
    <s v="Formulario Solicitação - Padrão"/>
    <s v=""/>
    <s v=""/>
    <s v=""/>
    <s v=""/>
    <s v="8.920000"/>
    <s v="2.830000"/>
    <s v="11.740000"/>
    <s v=""/>
    <s v="27.070000"/>
    <s v="11.740000"/>
    <s v="Liberar o acesso do Elipse pela VPN2"/>
    <s v="Baixa"/>
    <s v=""/>
  </r>
  <r>
    <s v="165797"/>
    <x v="5"/>
    <s v=""/>
    <s v=""/>
    <x v="0"/>
    <s v="1-INCIDENTE"/>
    <x v="1"/>
    <x v="9"/>
    <x v="5"/>
    <s v="N/D"/>
    <s v="NÃO DEFINIDO"/>
    <s v="385"/>
    <s v="2025-03-17T21:16:20.000Z"/>
    <s v="2025-03-18T15:29:10.000Z"/>
    <x v="106"/>
    <d v="1899-12-30T18:16:00"/>
    <x v="85"/>
    <x v="294"/>
    <s v="1-15 dias"/>
    <x v="1"/>
    <s v="FECHADO"/>
    <s v="NAO SE APLICA"/>
    <s v="NAO SE APLICA"/>
    <s v="NÃO"/>
    <x v="3"/>
    <s v="18"/>
    <s v="12"/>
    <s v="LOCAL NAO INFORMADO"/>
    <x v="9"/>
    <x v="4"/>
    <s v="165797"/>
    <s v=""/>
    <s v=""/>
    <s v=""/>
    <x v="0"/>
    <s v="165797"/>
    <x v="0"/>
    <s v="2 - SEG"/>
    <s v="2025-03-17T03:00:00.000Z"/>
    <s v="2025-03-17T03:00:00.000Z"/>
    <s v="3 - TER"/>
    <s v="Horas Úteis"/>
    <s v="20.000000"/>
    <s v="1.000000"/>
    <s v="julianaj"/>
    <s v="8"/>
    <s v="Encerrado pelo sistema"/>
    <s v="Formulario Incidente - Sistemas - Erro Sistemas"/>
    <s v=""/>
    <s v=""/>
    <s v=""/>
    <s v=""/>
    <s v="0.030000"/>
    <s v="3.460000"/>
    <s v="3.490000"/>
    <s v=""/>
    <s v="27.060000"/>
    <s v="3.490000"/>
    <s v="Catraca Inoperante"/>
    <s v="Baixa"/>
    <s v=""/>
  </r>
  <r>
    <s v="165798"/>
    <x v="2"/>
    <s v="0.030000"/>
    <s v="2.000000"/>
    <x v="0"/>
    <s v="1-INCIDENTE"/>
    <x v="0"/>
    <x v="2"/>
    <x v="6"/>
    <s v="040801"/>
    <s v="TECNOLOGIA DE INFORMACAO"/>
    <s v="37"/>
    <s v="2025-03-18T10:02:00.000Z"/>
    <s v="2025-03-18T18:29:32.000Z"/>
    <x v="107"/>
    <d v="1899-12-30T07:02:00"/>
    <x v="85"/>
    <x v="640"/>
    <s v="1-15 dias"/>
    <x v="1"/>
    <s v="FECHADO"/>
    <s v="NAO SE APLICA"/>
    <s v="NAO SE APLICA"/>
    <s v="NÃO"/>
    <x v="0"/>
    <s v="07"/>
    <s v="15"/>
    <s v="LOCAL NAO INFORMADO"/>
    <x v="9"/>
    <x v="4"/>
    <s v="165798"/>
    <s v=""/>
    <s v=""/>
    <s v=""/>
    <x v="0"/>
    <s v="165798"/>
    <x v="0"/>
    <s v="3 - TER"/>
    <s v="2025-03-17T03:00:00.000Z"/>
    <s v="2025-03-17T03:00:00.000Z"/>
    <s v="3 - TER"/>
    <s v="Horas Úteis"/>
    <s v="16.000000"/>
    <s v="1.000000"/>
    <s v="jorgepereira"/>
    <s v="8"/>
    <s v="Encerrado pelo sistema"/>
    <s v="Formulario Incidente - Padrão"/>
    <s v=""/>
    <s v=""/>
    <s v=""/>
    <s v=""/>
    <s v="0.000000"/>
    <s v="6.500000"/>
    <s v="6.500000"/>
    <s v=""/>
    <s v="27.060000"/>
    <s v="6.500000"/>
    <s v="Task: Verificar Status das impressoras SPO"/>
    <s v="Baixa"/>
    <s v=""/>
  </r>
  <r>
    <s v="165799"/>
    <x v="9"/>
    <s v="1.000000"/>
    <s v="60.000000"/>
    <x v="1"/>
    <s v="2-SERVICO"/>
    <x v="0"/>
    <x v="15"/>
    <x v="2"/>
    <s v="N/D"/>
    <s v="NÃO DEFINIDO"/>
    <s v="385"/>
    <s v="2025-03-18T11:06:14.000Z"/>
    <s v="2025-03-18T20:38:23.000Z"/>
    <x v="107"/>
    <d v="1899-12-30T08:06:00"/>
    <x v="85"/>
    <x v="540"/>
    <s v="1-15 dias"/>
    <x v="1"/>
    <s v="FECHADO"/>
    <s v="NAO SE APLICA"/>
    <s v="NAO SE APLICA"/>
    <s v="NÃO"/>
    <x v="0"/>
    <s v="08"/>
    <s v="17"/>
    <s v="LOCAL NAO INFORMADO"/>
    <x v="9"/>
    <x v="4"/>
    <s v="165799"/>
    <s v=""/>
    <s v=""/>
    <s v=""/>
    <x v="0"/>
    <s v="165799"/>
    <x v="0"/>
    <s v="3 - TER"/>
    <s v="2025-03-17T03:00:00.000Z"/>
    <s v="2025-03-17T03:00:00.000Z"/>
    <s v="3 - TER"/>
    <s v="Horas Úteis"/>
    <s v="80.000000"/>
    <s v="1.000000"/>
    <s v="rafaelcunha.elb"/>
    <s v="8"/>
    <s v="Encerrado pelo sistema"/>
    <s v="Formulario Solicitação - Padrão"/>
    <s v=""/>
    <s v="0.300000"/>
    <s v=""/>
    <s v="0.070000"/>
    <s v="0.170000"/>
    <s v="8.110000"/>
    <s v="8.580000"/>
    <s v=""/>
    <s v="27.070000"/>
    <s v="8.650000"/>
    <s v="Mapeamento da Pasta - Financeiro - Contas a pagar"/>
    <s v="Baixa"/>
    <s v=""/>
  </r>
  <r>
    <s v="165800"/>
    <x v="10"/>
    <s v="0.000000"/>
    <s v="0.000000"/>
    <x v="1"/>
    <s v="2-SERVICO"/>
    <x v="0"/>
    <x v="34"/>
    <x v="18"/>
    <s v="N/D"/>
    <s v="NÃO DEFINIDO"/>
    <s v="385"/>
    <s v="2025-03-18T11:26:05.000Z"/>
    <s v="2025-03-18T18:50:03.000Z"/>
    <x v="107"/>
    <d v="1899-12-30T08:26:00"/>
    <x v="85"/>
    <x v="554"/>
    <s v="1-15 dias"/>
    <x v="1"/>
    <s v="FECHADO"/>
    <s v="NAO SE APLICA"/>
    <s v="NAO SE APLICA"/>
    <s v="NÃO"/>
    <x v="10"/>
    <s v="08"/>
    <s v="15"/>
    <s v="LOCAL NAO INFORMADO"/>
    <x v="9"/>
    <x v="4"/>
    <s v="165800"/>
    <s v=""/>
    <s v=""/>
    <s v=""/>
    <x v="0"/>
    <s v="165800"/>
    <x v="0"/>
    <s v="3 - TER"/>
    <s v="2025-03-17T03:00:00.000Z"/>
    <s v="2025-03-17T03:00:00.000Z"/>
    <s v="3 - TER"/>
    <s v="Horas Úteis"/>
    <s v="80.000000"/>
    <s v="1.000000"/>
    <s v="kleitoncoutinho.elb"/>
    <s v="8"/>
    <s v="Encerrado pelo sistema"/>
    <s v="Formulario Solicitação - Padrão"/>
    <s v=""/>
    <s v=""/>
    <s v=""/>
    <s v=""/>
    <s v="1.160000"/>
    <s v="5.680000"/>
    <s v="6.840000"/>
    <s v=""/>
    <s v="27.050000"/>
    <s v="6.840000"/>
    <s v="LENTIDÃO EXCEL"/>
    <s v="Baixa"/>
    <s v=""/>
  </r>
  <r>
    <s v="165801"/>
    <x v="10"/>
    <s v="0.000000"/>
    <s v="0.000000"/>
    <x v="1"/>
    <s v="2-SERVICO"/>
    <x v="0"/>
    <x v="34"/>
    <x v="18"/>
    <s v="N/D"/>
    <s v="NÃO DEFINIDO"/>
    <s v="385"/>
    <s v="2025-03-18T12:19:34.000Z"/>
    <s v="2025-03-18T20:50:39.000Z"/>
    <x v="107"/>
    <d v="1899-12-30T09:19:00"/>
    <x v="85"/>
    <x v="202"/>
    <s v="1-15 dias"/>
    <x v="1"/>
    <s v="FECHADO"/>
    <s v="NAO SE APLICA"/>
    <s v="NAO SE APLICA"/>
    <s v="NÃO"/>
    <x v="6"/>
    <s v="09"/>
    <s v="17"/>
    <s v="LOCAL NAO INFORMADO"/>
    <x v="9"/>
    <x v="4"/>
    <s v="165801"/>
    <s v=""/>
    <s v=""/>
    <s v=""/>
    <x v="0"/>
    <s v="165801"/>
    <x v="0"/>
    <s v="3 - TER"/>
    <s v="2025-03-17T03:00:00.000Z"/>
    <s v="2025-03-17T03:00:00.000Z"/>
    <s v="3 - TER"/>
    <s v="Horas Úteis"/>
    <s v="80.000000"/>
    <s v="1.000000"/>
    <s v="thiagoo"/>
    <s v="8"/>
    <s v="Encerrado pelo sistema"/>
    <s v="Formulario Solicitação - Padrão"/>
    <s v=""/>
    <s v=""/>
    <s v=""/>
    <s v="3.120000"/>
    <s v="0.010000"/>
    <s v="5.390000"/>
    <s v="5.410000"/>
    <s v=""/>
    <s v="27.040000"/>
    <s v="8.530000"/>
    <s v="ACESSO PACOTE OFFICE"/>
    <s v="Baixa"/>
    <s v=""/>
  </r>
  <r>
    <s v="165802"/>
    <x v="2"/>
    <s v="0.030000"/>
    <s v="2.000000"/>
    <x v="0"/>
    <s v="1-INCIDENTE"/>
    <x v="0"/>
    <x v="2"/>
    <x v="6"/>
    <s v="040801"/>
    <s v="TECNOLOGIA DE INFORMACAO"/>
    <s v="37"/>
    <s v="2025-03-18T12:43:00.000Z"/>
    <s v="2025-03-18T18:30:07.000Z"/>
    <x v="107"/>
    <d v="1899-12-30T09:43:00"/>
    <x v="85"/>
    <x v="392"/>
    <s v="1-15 dias"/>
    <x v="1"/>
    <s v="FECHADO"/>
    <s v="NAO SE APLICA"/>
    <s v="NAO SE APLICA"/>
    <s v="NÃO"/>
    <x v="0"/>
    <s v="09"/>
    <s v="15"/>
    <s v="LOCAL NAO INFORMADO"/>
    <x v="9"/>
    <x v="4"/>
    <s v="165802"/>
    <s v=""/>
    <s v=""/>
    <s v=""/>
    <x v="0"/>
    <s v="165802"/>
    <x v="0"/>
    <s v="3 - TER"/>
    <s v="2025-03-17T03:00:00.000Z"/>
    <s v="2025-03-17T03:00:00.000Z"/>
    <s v="3 - TER"/>
    <s v="Horas Úteis"/>
    <s v="16.000000"/>
    <s v="1.000000"/>
    <s v="jorgepereira"/>
    <s v="8"/>
    <s v="Encerrado pelo sistema"/>
    <s v="Formulario Incidente - Padrão"/>
    <s v=""/>
    <s v=""/>
    <s v=""/>
    <s v=""/>
    <s v="0.000000"/>
    <s v="5.790000"/>
    <s v="5.790000"/>
    <s v=""/>
    <s v="27.050000"/>
    <s v="5.790000"/>
    <s v="Task: Verificar Status das impressoras SPO"/>
    <s v="Baixa"/>
    <s v=""/>
  </r>
  <r>
    <s v="165803"/>
    <x v="1"/>
    <s v="0.080000"/>
    <s v="5.000000"/>
    <x v="1"/>
    <s v="2-SERVICO"/>
    <x v="0"/>
    <x v="13"/>
    <x v="11"/>
    <s v="020403"/>
    <s v="MANUTENCAO DE UNIDADES GERADORAS"/>
    <s v="190"/>
    <s v="2025-03-18T13:01:57.000Z"/>
    <s v="2025-03-21T12:33:25.000Z"/>
    <x v="107"/>
    <d v="1899-12-30T10:01:00"/>
    <x v="102"/>
    <x v="497"/>
    <s v="1-15 dias"/>
    <x v="1"/>
    <s v="FECHADO"/>
    <s v="NAO SE APLICA"/>
    <s v="NAO SE APLICA"/>
    <s v="NÃO"/>
    <x v="5"/>
    <s v="10"/>
    <s v="09"/>
    <s v="PORTO VELHO"/>
    <x v="9"/>
    <x v="4"/>
    <s v="165803"/>
    <s v=""/>
    <s v=""/>
    <s v=""/>
    <x v="0"/>
    <s v="165803"/>
    <x v="1"/>
    <s v="3 - TER"/>
    <s v="2025-03-17T03:00:00.000Z"/>
    <s v="2025-03-17T03:00:00.000Z"/>
    <s v="6 - SEX"/>
    <s v="Horas Úteis"/>
    <s v="80.000000"/>
    <s v="1.000000"/>
    <s v="rodrigoprata"/>
    <s v="8"/>
    <s v="Encerrado pelo sistema"/>
    <s v="Formulario Solicitação - Padrão"/>
    <s v=""/>
    <s v=""/>
    <s v=""/>
    <s v=""/>
    <s v="26.480000"/>
    <s v="0.330000"/>
    <s v="26.560000"/>
    <s v=""/>
    <s v="27.070000"/>
    <s v="26.560000"/>
    <s v="RESET DO AUTHENTICATOR"/>
    <s v="Baixa"/>
    <s v=""/>
  </r>
  <r>
    <s v="165804"/>
    <x v="10"/>
    <s v="0.000000"/>
    <s v="0.000000"/>
    <x v="1"/>
    <s v="2-SERVICO"/>
    <x v="0"/>
    <x v="34"/>
    <x v="18"/>
    <s v="020401"/>
    <s v="ENGENHARIA, PLANEJ. E CONTROLE ESTATÍSTICO"/>
    <s v="66"/>
    <s v="2025-03-18T13:38:18.000Z"/>
    <s v="2025-03-18T19:00:45.000Z"/>
    <x v="107"/>
    <d v="1899-12-30T10:38:00"/>
    <x v="85"/>
    <x v="30"/>
    <s v="1-15 dias"/>
    <x v="1"/>
    <s v="FECHADO"/>
    <s v="NAO SE APLICA"/>
    <s v="NAO SE APLICA"/>
    <s v="NÃO"/>
    <x v="6"/>
    <s v="10"/>
    <s v="16"/>
    <s v="PORTO VELHO"/>
    <x v="9"/>
    <x v="4"/>
    <s v="165804"/>
    <s v=""/>
    <s v=""/>
    <s v=""/>
    <x v="0"/>
    <s v="165804"/>
    <x v="0"/>
    <s v="3 - TER"/>
    <s v="2025-03-17T03:00:00.000Z"/>
    <s v="2025-03-17T03:00:00.000Z"/>
    <s v="3 - TER"/>
    <s v="Horas Úteis"/>
    <s v="80.000000"/>
    <s v="1.000000"/>
    <s v="pedrocarvalho"/>
    <s v="9"/>
    <s v="Encerrado pelo usuario"/>
    <s v="Formulario Solicitação - Padrão"/>
    <s v=""/>
    <s v=""/>
    <s v=""/>
    <s v=""/>
    <s v="0.000000"/>
    <s v="5.380000"/>
    <s v="5.380000"/>
    <s v=""/>
    <s v="0.080000"/>
    <s v="5.380000"/>
    <s v="IRPF 2025"/>
    <s v="Baixa"/>
    <s v=""/>
  </r>
  <r>
    <s v="165805"/>
    <x v="14"/>
    <s v=""/>
    <s v=""/>
    <x v="1"/>
    <s v="2-SERVICO"/>
    <x v="1"/>
    <x v="45"/>
    <x v="2"/>
    <s v="010103"/>
    <s v="COMPLIANCE E CONTROLES INTERNOS"/>
    <s v="12"/>
    <s v="2025-03-18T13:54:32.000Z"/>
    <s v="2025-03-19T12:27:48.000Z"/>
    <x v="107"/>
    <d v="1899-12-30T10:54:00"/>
    <x v="106"/>
    <x v="635"/>
    <s v="1-15 dias"/>
    <x v="1"/>
    <s v="FECHADO"/>
    <s v="NAO SE APLICA"/>
    <s v="NAO SE APLICA"/>
    <s v="NÃO"/>
    <x v="2"/>
    <s v="10"/>
    <s v="09"/>
    <s v="LOCAL NAO INFORMADO"/>
    <x v="9"/>
    <x v="4"/>
    <s v="165805"/>
    <s v=""/>
    <s v=""/>
    <s v=""/>
    <x v="0"/>
    <s v="165805"/>
    <x v="0"/>
    <s v="3 - TER"/>
    <s v="2025-03-17T03:00:00.000Z"/>
    <s v="2025-03-17T03:00:00.000Z"/>
    <s v="4 - QUA"/>
    <s v="Horas Úteis"/>
    <s v="40.000000"/>
    <s v="1.000000"/>
    <s v="mariasanches"/>
    <s v="9"/>
    <s v="Encerrado pelo usuario"/>
    <s v="Formulario Solicitação - Padrão"/>
    <s v=""/>
    <s v=""/>
    <s v=""/>
    <s v=""/>
    <s v="0.000000"/>
    <s v="7.560000"/>
    <s v="7.570000"/>
    <s v=""/>
    <s v="18.940000"/>
    <s v="7.570000"/>
    <s v="Query"/>
    <s v="Baixa"/>
    <s v=""/>
  </r>
  <r>
    <s v="165806"/>
    <x v="9"/>
    <s v="0.500000"/>
    <s v="30.000000"/>
    <x v="0"/>
    <s v="1-INCIDENTE"/>
    <x v="0"/>
    <x v="0"/>
    <x v="0"/>
    <s v="040801"/>
    <s v="TECNOLOGIA DE INFORMACAO"/>
    <s v="37"/>
    <s v="2025-03-18T14:00:00.000Z"/>
    <s v="2025-03-18T15:49:17.000Z"/>
    <x v="107"/>
    <d v="1899-12-30T11:00:00"/>
    <x v="85"/>
    <x v="470"/>
    <s v="1-15 dias"/>
    <x v="0"/>
    <s v="FECHADO"/>
    <s v="NAO SE APLICA"/>
    <s v="NAO SE APLICA"/>
    <s v="NÃO"/>
    <x v="0"/>
    <s v="11"/>
    <s v="12"/>
    <s v="LOCAL NAO INFORMADO"/>
    <x v="9"/>
    <x v="4"/>
    <s v="165806"/>
    <s v=""/>
    <s v=""/>
    <s v=""/>
    <x v="0"/>
    <s v="165806"/>
    <x v="0"/>
    <s v="3 - TER"/>
    <s v="2025-03-17T03:00:00.000Z"/>
    <s v="2025-03-17T03:00:00.000Z"/>
    <s v="3 - TER"/>
    <s v="Sem SLA"/>
    <s v="0.000000"/>
    <s v="0.000000"/>
    <s v="jorgepereira"/>
    <s v="8"/>
    <s v="Encerrado pelo sistema"/>
    <s v="Formulario Incidente - Padrão"/>
    <s v=""/>
    <s v=""/>
    <s v=""/>
    <s v=""/>
    <s v=""/>
    <s v=""/>
    <s v="0.000000"/>
    <s v=""/>
    <s v=""/>
    <s v=""/>
    <s v=" Task: Verificação Sala de Treinamento Operação"/>
    <s v="Baixa"/>
    <s v=""/>
  </r>
  <r>
    <s v="165807"/>
    <x v="3"/>
    <s v=""/>
    <s v=""/>
    <x v="1"/>
    <s v="2-SERVICO"/>
    <x v="1"/>
    <x v="39"/>
    <x v="2"/>
    <s v="N/D"/>
    <s v="NÃO DEFINIDO"/>
    <s v="385"/>
    <s v="2025-03-18T14:14:27.000Z"/>
    <s v="2025-03-18T20:36:20.000Z"/>
    <x v="107"/>
    <d v="1899-12-30T11:14:00"/>
    <x v="85"/>
    <x v="422"/>
    <s v="1-15 dias"/>
    <x v="1"/>
    <s v="FECHADO"/>
    <s v="NAO SE APLICA"/>
    <s v="NAO SE APLICA"/>
    <s v="NÃO"/>
    <x v="2"/>
    <s v="11"/>
    <s v="17"/>
    <s v="LOCAL NAO INFORMADO"/>
    <x v="9"/>
    <x v="4"/>
    <s v="165807"/>
    <s v=""/>
    <s v=""/>
    <s v=""/>
    <x v="0"/>
    <s v="165807"/>
    <x v="0"/>
    <s v="3 - TER"/>
    <s v="2025-03-17T03:00:00.000Z"/>
    <s v="2025-03-17T03:00:00.000Z"/>
    <s v="3 - TER"/>
    <s v="Horas Úteis"/>
    <s v="16.000000"/>
    <s v="1.000000"/>
    <s v="kimberlyr.elb"/>
    <s v="8"/>
    <s v="Encerrado pelo sistema"/>
    <s v="Formulario Solicitação - Padrão"/>
    <s v=""/>
    <s v=""/>
    <s v=""/>
    <s v=""/>
    <s v="3.240000"/>
    <s v="3.210000"/>
    <s v="6.370000"/>
    <s v=""/>
    <s v="27.030000"/>
    <s v="6.370000"/>
    <s v="Listagem de fornecedores (Atualizada)"/>
    <s v="Baixa"/>
    <s v=""/>
  </r>
  <r>
    <s v="165808"/>
    <x v="8"/>
    <s v=""/>
    <s v=""/>
    <x v="1"/>
    <s v="2-SERVICO"/>
    <x v="0"/>
    <x v="13"/>
    <x v="11"/>
    <s v="020402"/>
    <s v="OPERACAO"/>
    <s v="176"/>
    <s v="2025-03-18T14:40:27.000Z"/>
    <s v="2025-03-21T12:35:13.000Z"/>
    <x v="107"/>
    <d v="1899-12-30T11:40:00"/>
    <x v="102"/>
    <x v="661"/>
    <s v="1-15 dias"/>
    <x v="1"/>
    <s v="FECHADO"/>
    <s v="NAO SE APLICA"/>
    <s v="NAO SE APLICA"/>
    <s v="NÃO"/>
    <x v="5"/>
    <s v="11"/>
    <s v="09"/>
    <s v="PORTO VELHO"/>
    <x v="9"/>
    <x v="4"/>
    <s v="165808"/>
    <s v=""/>
    <s v=""/>
    <s v=""/>
    <x v="0"/>
    <s v="165808"/>
    <x v="1"/>
    <s v="3 - TER"/>
    <s v="2025-03-17T03:00:00.000Z"/>
    <s v="2025-03-17T03:00:00.000Z"/>
    <s v="6 - SEX"/>
    <s v="Horas Úteis"/>
    <s v="80.000000"/>
    <s v="1.000000"/>
    <s v="juniogaia"/>
    <s v="8"/>
    <s v="Encerrado pelo sistema"/>
    <s v="Formulario Solicitação - Padrão"/>
    <s v=""/>
    <s v=""/>
    <s v=""/>
    <s v=""/>
    <s v="0.000000"/>
    <s v="25.200000"/>
    <s v="24.950000"/>
    <s v=""/>
    <s v="27.040000"/>
    <s v="24.950000"/>
    <s v="Inserir integrante"/>
    <s v="Baixa"/>
    <s v=""/>
  </r>
  <r>
    <s v="165809"/>
    <x v="5"/>
    <s v=""/>
    <s v=""/>
    <x v="0"/>
    <s v="1-INCIDENTE"/>
    <x v="1"/>
    <x v="9"/>
    <x v="5"/>
    <s v="N/D"/>
    <s v="NÃO DEFINIDO"/>
    <s v="385"/>
    <s v="2025-03-18T14:51:31.000Z"/>
    <s v="2025-03-18T15:29:21.000Z"/>
    <x v="107"/>
    <d v="1899-12-30T11:51:00"/>
    <x v="85"/>
    <x v="294"/>
    <s v="1-15 dias"/>
    <x v="1"/>
    <s v="FECHADO"/>
    <s v="NAO SE APLICA"/>
    <s v="NAO SE APLICA"/>
    <s v="NÃO"/>
    <x v="4"/>
    <s v="11"/>
    <s v="12"/>
    <s v="LOCAL NAO INFORMADO"/>
    <x v="9"/>
    <x v="4"/>
    <s v="165809"/>
    <s v=""/>
    <s v=""/>
    <s v=""/>
    <x v="0"/>
    <s v="165809"/>
    <x v="0"/>
    <s v="3 - TER"/>
    <s v="2025-03-17T03:00:00.000Z"/>
    <s v="2025-03-17T03:00:00.000Z"/>
    <s v="3 - TER"/>
    <s v="Horas Úteis"/>
    <s v="20.000000"/>
    <s v="1.000000"/>
    <s v="nerianoa"/>
    <s v="8"/>
    <s v="Encerrado pelo sistema"/>
    <s v="Formulario Incidente - Sistemas - Erro Sistemas"/>
    <s v=""/>
    <s v=""/>
    <s v=""/>
    <s v=""/>
    <s v="0.000000"/>
    <s v="0.630000"/>
    <s v="0.630000"/>
    <s v=""/>
    <s v="27.060000"/>
    <s v="0.630000"/>
    <s v="ERRO NAS LEITORAS DOS ONIBUS"/>
    <s v="Baixa"/>
    <s v=""/>
  </r>
  <r>
    <s v="165810"/>
    <x v="0"/>
    <s v="0.250000"/>
    <s v="15.000000"/>
    <x v="1"/>
    <s v="2-SERVICO"/>
    <x v="0"/>
    <x v="30"/>
    <x v="23"/>
    <s v="020601"/>
    <s v="ADMINISTRATIVO"/>
    <s v="58"/>
    <s v="2025-03-18T16:16:13.000Z"/>
    <s v="2025-03-19T12:01:43.000Z"/>
    <x v="107"/>
    <d v="1899-12-30T13:16:00"/>
    <x v="106"/>
    <x v="622"/>
    <s v="1-15 dias"/>
    <x v="1"/>
    <s v="FECHADO"/>
    <s v="NAO SE APLICA"/>
    <s v="NAO SE APLICA"/>
    <s v="NÃO"/>
    <x v="0"/>
    <s v="13"/>
    <s v="09"/>
    <s v="PORTO VELHO"/>
    <x v="9"/>
    <x v="4"/>
    <s v="165810"/>
    <s v=""/>
    <s v=""/>
    <s v=""/>
    <x v="0"/>
    <s v="165810"/>
    <x v="1"/>
    <s v="3 - TER"/>
    <s v="2025-03-17T03:00:00.000Z"/>
    <s v="2025-03-17T03:00:00.000Z"/>
    <s v="4 - QUA"/>
    <s v="Horas Úteis"/>
    <s v="80.000000"/>
    <s v="1.000000"/>
    <s v="melissapaes"/>
    <s v="8"/>
    <s v="Encerrado pelo sistema"/>
    <s v="Formulario Solicitação - Padrão"/>
    <s v=""/>
    <s v=""/>
    <s v=""/>
    <s v=""/>
    <s v="0.000000"/>
    <s v="4.770000"/>
    <s v="4.770000"/>
    <s v=""/>
    <s v="27.010000"/>
    <s v="4.770000"/>
    <s v="REUNIAO ARTEIRO X VP"/>
    <s v="Baixa"/>
    <s v=""/>
  </r>
  <r>
    <s v="165811"/>
    <x v="27"/>
    <s v="0.750000"/>
    <s v="45.000000"/>
    <x v="0"/>
    <s v="1-INCIDENTE"/>
    <x v="0"/>
    <x v="8"/>
    <x v="0"/>
    <s v="020601"/>
    <s v="ADMINISTRATIVO"/>
    <s v="58"/>
    <s v="2025-03-18T17:51:32.000Z"/>
    <s v="2025-03-20T15:18:11.000Z"/>
    <x v="107"/>
    <d v="1899-12-30T14:51:00"/>
    <x v="104"/>
    <x v="490"/>
    <s v="1-15 dias"/>
    <x v="1"/>
    <s v="FECHADO"/>
    <s v="NAO SE APLICA"/>
    <s v="NAO SE APLICA"/>
    <s v="NÃO"/>
    <x v="0"/>
    <s v="14"/>
    <s v="12"/>
    <s v="LOCAL NAO INFORMADO"/>
    <x v="9"/>
    <x v="4"/>
    <s v="165811"/>
    <s v=""/>
    <s v=""/>
    <s v=""/>
    <x v="0"/>
    <s v="165811"/>
    <x v="0"/>
    <s v="3 - TER"/>
    <s v="2025-03-17T03:00:00.000Z"/>
    <s v="2025-03-17T03:00:00.000Z"/>
    <s v="5 - QUI"/>
    <s v="Horas Úteis"/>
    <s v="16.000000"/>
    <s v="1.000000"/>
    <s v="alanacarneiro"/>
    <s v="8"/>
    <s v="Encerrado pelo sistema"/>
    <s v="Formulario Incidente - Padrão"/>
    <s v=""/>
    <s v=""/>
    <s v=""/>
    <s v=""/>
    <s v="0.000000"/>
    <s v="15.630000"/>
    <s v="15.470000"/>
    <s v=""/>
    <s v="27.070000"/>
    <s v="15.470000"/>
    <s v="Internet R2"/>
    <s v="Baixa"/>
    <s v=""/>
  </r>
  <r>
    <s v="165812"/>
    <x v="11"/>
    <s v=""/>
    <s v=""/>
    <x v="0"/>
    <s v="1-INCIDENTE"/>
    <x v="1"/>
    <x v="19"/>
    <x v="4"/>
    <s v="020601"/>
    <s v="ADMINISTRATIVO"/>
    <s v="58"/>
    <s v="2025-03-18T17:55:34.000Z"/>
    <s v="2025-03-19T14:11:05.000Z"/>
    <x v="107"/>
    <d v="1899-12-30T14:55:00"/>
    <x v="106"/>
    <x v="355"/>
    <s v="1-15 dias"/>
    <x v="1"/>
    <s v="FECHADO"/>
    <s v="NAO SE APLICA"/>
    <s v="NAO SE APLICA"/>
    <s v="NÃO"/>
    <x v="4"/>
    <s v="14"/>
    <s v="11"/>
    <s v="LOCAL NAO INFORMADO"/>
    <x v="9"/>
    <x v="4"/>
    <s v="165812"/>
    <s v=""/>
    <s v=""/>
    <s v=""/>
    <x v="0"/>
    <s v="165812"/>
    <x v="1"/>
    <s v="3 - TER"/>
    <s v="2025-03-17T03:00:00.000Z"/>
    <s v="2025-03-17T03:00:00.000Z"/>
    <s v="4 - QUA"/>
    <s v="Horas Úteis"/>
    <s v="16.000000"/>
    <s v="1.000000"/>
    <s v="carloscordeiro"/>
    <s v="8"/>
    <s v="Encerrado pelo sistema"/>
    <s v="Formulario Incidente - Sistemas - Erro Sistemas"/>
    <s v=""/>
    <s v=""/>
    <s v=""/>
    <s v="2.280000"/>
    <s v="2.940000"/>
    <s v="0.050000"/>
    <s v="2.990000"/>
    <s v=""/>
    <s v="27.030000"/>
    <s v="5.270000"/>
    <s v="Liberação p/ o envio de documentos para assinatura"/>
    <s v="Baixa"/>
    <s v=""/>
  </r>
  <r>
    <s v="165813"/>
    <x v="9"/>
    <s v="0.750000"/>
    <s v="45.000000"/>
    <x v="1"/>
    <s v="2-SERVICO"/>
    <x v="0"/>
    <x v="13"/>
    <x v="0"/>
    <s v="040501"/>
    <s v="CONTRATACOES"/>
    <s v="52"/>
    <s v="2025-03-18T17:58:22.000Z"/>
    <s v="2025-03-18T20:43:13.000Z"/>
    <x v="107"/>
    <d v="1899-12-30T14:58:00"/>
    <x v="85"/>
    <x v="23"/>
    <s v="1-15 dias"/>
    <x v="1"/>
    <s v="FECHADO"/>
    <s v="NAO SE APLICA"/>
    <s v="NAO SE APLICA"/>
    <s v="NÃO"/>
    <x v="0"/>
    <s v="14"/>
    <s v="17"/>
    <s v="LOCAL NAO INFORMADO"/>
    <x v="9"/>
    <x v="4"/>
    <s v="165813"/>
    <s v=""/>
    <s v=""/>
    <s v=""/>
    <x v="0"/>
    <s v="165813"/>
    <x v="1"/>
    <s v="3 - TER"/>
    <s v="2025-03-17T03:00:00.000Z"/>
    <s v="2025-03-17T03:00:00.000Z"/>
    <s v="3 - TER"/>
    <s v="Horas Úteis"/>
    <s v="16.000000"/>
    <s v="1.000000"/>
    <s v="alexlima"/>
    <s v="9"/>
    <s v="Encerrado pelo usuario"/>
    <s v="Formulario Solicitação - Padrão"/>
    <s v=""/>
    <s v=""/>
    <s v=""/>
    <s v=""/>
    <s v="0.000000"/>
    <s v="2.750000"/>
    <s v="2.750000"/>
    <s v=""/>
    <s v="0.280000"/>
    <s v="2.750000"/>
    <s v="O APLICATIVO NAO ABRE"/>
    <s v="Baixa"/>
    <s v=""/>
  </r>
  <r>
    <s v="165814"/>
    <x v="7"/>
    <s v=""/>
    <s v=""/>
    <x v="0"/>
    <s v="1-INCIDENTE"/>
    <x v="1"/>
    <x v="29"/>
    <x v="4"/>
    <s v="040701"/>
    <s v="GESTAO DE PESSOAS"/>
    <s v="20"/>
    <s v="2025-03-18T18:11:29.000Z"/>
    <s v="2025-03-27T20:44:07.000Z"/>
    <x v="107"/>
    <d v="1899-12-30T15:11:00"/>
    <x v="109"/>
    <x v="134"/>
    <s v="1-15 dias"/>
    <x v="1"/>
    <s v="FECHADO"/>
    <s v="NAO SE APLICA"/>
    <s v="NAO SE APLICA"/>
    <s v="NÃO"/>
    <x v="4"/>
    <s v="15"/>
    <s v="17"/>
    <s v="LOCAL NAO INFORMADO"/>
    <x v="9"/>
    <x v="4"/>
    <s v="165814"/>
    <s v=""/>
    <s v=""/>
    <s v=""/>
    <x v="0"/>
    <s v="165814"/>
    <x v="1"/>
    <s v="3 - TER"/>
    <s v="2025-03-17T03:00:00.000Z"/>
    <s v="2025-03-24T03:00:00.000Z"/>
    <s v="5 - QUI"/>
    <s v="Horas Úteis"/>
    <s v="16.000000"/>
    <s v="1.000000"/>
    <s v="rozelymorais"/>
    <s v="8"/>
    <s v="Encerrado pelo sistema"/>
    <s v="Formulario Incidente - Sistemas - Erro Sistemas"/>
    <s v=""/>
    <s v=""/>
    <s v=""/>
    <s v="54.560000"/>
    <s v="10.910000"/>
    <s v="0.340000"/>
    <s v="11.090000"/>
    <s v=""/>
    <s v="27.070000"/>
    <s v="65.650000"/>
    <s v="Desp. coparticipação não considerada na DIRF"/>
    <s v="Baixa"/>
    <s v=""/>
  </r>
  <r>
    <s v="165815"/>
    <x v="12"/>
    <s v="0.000000"/>
    <s v="0.000000"/>
    <x v="1"/>
    <s v="2-SERVICO"/>
    <x v="2"/>
    <x v="38"/>
    <x v="2"/>
    <s v="020402"/>
    <s v="OPERACAO"/>
    <s v="176"/>
    <s v="2025-03-18T18:19:06.000Z"/>
    <s v="2025-03-20T18:32:33.000Z"/>
    <x v="107"/>
    <d v="1899-12-30T15:19:00"/>
    <x v="104"/>
    <x v="446"/>
    <s v="1-15 dias"/>
    <x v="1"/>
    <s v="FECHADO"/>
    <s v="NAO SE APLICA"/>
    <s v="NAO SE APLICA"/>
    <s v="NÃO"/>
    <x v="7"/>
    <s v="15"/>
    <s v="15"/>
    <s v="PORTO VELHO"/>
    <x v="9"/>
    <x v="4"/>
    <s v="165815"/>
    <s v=""/>
    <s v=""/>
    <s v=""/>
    <x v="0"/>
    <s v="165815"/>
    <x v="0"/>
    <s v="3 - TER"/>
    <s v="2025-03-17T03:00:00.000Z"/>
    <s v="2025-03-17T03:00:00.000Z"/>
    <s v="5 - QUI"/>
    <s v="Horas Úteis"/>
    <s v="40.000000"/>
    <s v="1.000000"/>
    <s v="lucaslima"/>
    <s v="8"/>
    <s v="Encerrado pelo sistema"/>
    <s v="Formulario Solicitação - Padrão"/>
    <s v=""/>
    <s v=""/>
    <s v="2.380000"/>
    <s v="6.630000"/>
    <s v="6.640000"/>
    <s v="2.690000"/>
    <s v="11.620000"/>
    <s v=""/>
    <s v="27.000000"/>
    <s v="18.250000"/>
    <s v="Solicitação de instalação de aplicativo "/>
    <s v="Baixa"/>
    <s v=""/>
  </r>
  <r>
    <s v="165816"/>
    <x v="10"/>
    <s v="0.000000"/>
    <s v="0.000000"/>
    <x v="0"/>
    <s v="1-INCIDENTE"/>
    <x v="0"/>
    <x v="13"/>
    <x v="0"/>
    <s v="020402"/>
    <s v="OPERACAO"/>
    <s v="176"/>
    <s v="2025-03-18T18:42:30.000Z"/>
    <s v="2025-03-18T19:32:41.000Z"/>
    <x v="107"/>
    <d v="1899-12-30T15:42:00"/>
    <x v="85"/>
    <x v="45"/>
    <s v="1-15 dias"/>
    <x v="1"/>
    <s v="FECHADO"/>
    <s v="NAO SE APLICA"/>
    <s v="NAO SE APLICA"/>
    <s v="NÃO"/>
    <x v="10"/>
    <s v="15"/>
    <s v="16"/>
    <s v="PORTO VELHO"/>
    <x v="9"/>
    <x v="4"/>
    <s v="165816"/>
    <s v=""/>
    <s v=""/>
    <s v=""/>
    <x v="0"/>
    <s v="165816"/>
    <x v="1"/>
    <s v="3 - TER"/>
    <s v="2025-03-17T03:00:00.000Z"/>
    <s v="2025-03-17T03:00:00.000Z"/>
    <s v="3 - TER"/>
    <s v="Horas Úteis"/>
    <s v="16.000000"/>
    <s v="1.000000"/>
    <s v="lucaslima"/>
    <s v="8"/>
    <s v="Encerrado pelo sistema"/>
    <s v="Formulario Incidente - Padrão"/>
    <s v=""/>
    <s v=""/>
    <s v=""/>
    <s v=""/>
    <s v="0.020000"/>
    <s v="0.820000"/>
    <s v="0.840000"/>
    <s v=""/>
    <s v="27.000000"/>
    <s v="0.840000"/>
    <s v="E-mail / Problema"/>
    <s v="Baixa"/>
    <s v=""/>
  </r>
  <r>
    <s v="165817"/>
    <x v="8"/>
    <s v=""/>
    <s v=""/>
    <x v="1"/>
    <s v="2-SERVICO"/>
    <x v="0"/>
    <x v="13"/>
    <x v="11"/>
    <s v="020601"/>
    <s v="ADMINISTRATIVO"/>
    <s v="58"/>
    <s v="2025-03-18T19:05:51.000Z"/>
    <s v="2025-03-19T11:47:39.000Z"/>
    <x v="107"/>
    <d v="1899-12-30T16:05:00"/>
    <x v="106"/>
    <x v="662"/>
    <s v="1-15 dias"/>
    <x v="1"/>
    <s v="FECHADO"/>
    <s v="NAO SE APLICA"/>
    <s v="NAO SE APLICA"/>
    <s v="NÃO"/>
    <x v="5"/>
    <s v="16"/>
    <s v="08"/>
    <s v="PORTO VELHO"/>
    <x v="9"/>
    <x v="4"/>
    <s v="165817"/>
    <s v=""/>
    <s v=""/>
    <s v=""/>
    <x v="0"/>
    <s v="165817"/>
    <x v="1"/>
    <s v="3 - TER"/>
    <s v="2025-03-17T03:00:00.000Z"/>
    <s v="2025-03-17T03:00:00.000Z"/>
    <s v="4 - QUA"/>
    <s v="Horas Úteis"/>
    <s v="80.000000"/>
    <s v="1.000000"/>
    <s v="mpveiga"/>
    <s v="8"/>
    <s v="Encerrado pelo sistema"/>
    <s v="Formulario Solicitação - Padrão"/>
    <s v=""/>
    <s v=""/>
    <s v=""/>
    <s v=""/>
    <s v="0.000000"/>
    <s v="1.900000"/>
    <s v="1.900000"/>
    <s v=""/>
    <s v="27.040000"/>
    <s v="1.900000"/>
    <s v="ENVIO DE E-MAIL PARA GRUPO"/>
    <s v="Baixa"/>
    <s v=""/>
  </r>
  <r>
    <s v="165818"/>
    <x v="1"/>
    <s v=""/>
    <s v=""/>
    <x v="0"/>
    <s v="1-INCIDENTE"/>
    <x v="0"/>
    <x v="1"/>
    <x v="0"/>
    <s v="030201"/>
    <s v="SUSTENTABILIDADE"/>
    <s v="42"/>
    <s v="2025-03-18T19:15:45.000Z"/>
    <s v="2025-03-20T18:06:30.000Z"/>
    <x v="107"/>
    <d v="1899-12-30T16:15:00"/>
    <x v="104"/>
    <x v="281"/>
    <s v="1-15 dias"/>
    <x v="0"/>
    <s v="FECHADO"/>
    <s v="NAO SE APLICA"/>
    <s v="NAO SE APLICA"/>
    <s v="NÃO"/>
    <x v="1"/>
    <s v="16"/>
    <s v="15"/>
    <s v="PORTO VELHO"/>
    <x v="9"/>
    <x v="4"/>
    <s v="165818"/>
    <s v=""/>
    <s v=""/>
    <s v=""/>
    <x v="0"/>
    <s v="165818"/>
    <x v="0"/>
    <s v="3 - TER"/>
    <s v="2025-03-17T03:00:00.000Z"/>
    <s v="2025-03-17T03:00:00.000Z"/>
    <s v="5 - QUI"/>
    <s v="Horas Úteis"/>
    <s v="4.000000"/>
    <s v="1.000000"/>
    <s v="talitacosta"/>
    <s v="8"/>
    <s v="Encerrado pelo sistema"/>
    <s v="Formulario Incidente - Sistemas - Erro Sistemas"/>
    <s v=""/>
    <s v=""/>
    <s v=""/>
    <s v=""/>
    <s v="13.110000"/>
    <s v="0.830000"/>
    <s v="13.850000"/>
    <s v=""/>
    <s v=""/>
    <s v="13.850000"/>
    <s v="Sistema Fundiário"/>
    <s v="Baixa"/>
    <s v=""/>
  </r>
  <r>
    <s v="165819"/>
    <x v="10"/>
    <s v="0.000000"/>
    <s v="0.000000"/>
    <x v="0"/>
    <s v="1-INCIDENTE"/>
    <x v="0"/>
    <x v="4"/>
    <x v="22"/>
    <s v="N/D"/>
    <s v="NÃO DEFINIDO"/>
    <s v="385"/>
    <s v="2025-03-18T19:34:01.000Z"/>
    <s v="2025-03-19T16:11:19.000Z"/>
    <x v="107"/>
    <d v="1899-12-30T16:34:00"/>
    <x v="106"/>
    <x v="553"/>
    <s v="1-15 dias"/>
    <x v="1"/>
    <s v="FECHADO"/>
    <s v="NAO SE APLICA"/>
    <s v="NAO SE APLICA"/>
    <s v="NÃO"/>
    <x v="10"/>
    <s v="16"/>
    <s v="13"/>
    <s v="TERCEIRO"/>
    <x v="9"/>
    <x v="4"/>
    <s v="165819"/>
    <s v=""/>
    <s v=""/>
    <s v=""/>
    <x v="0"/>
    <s v="165819"/>
    <x v="0"/>
    <s v="3 - TER"/>
    <s v="2025-03-17T03:00:00.000Z"/>
    <s v="2025-03-17T03:00:00.000Z"/>
    <s v="4 - QUA"/>
    <s v="Horas Úteis"/>
    <s v="16.000000"/>
    <s v="1.000000"/>
    <s v="anas"/>
    <s v="9"/>
    <s v="Encerrado pelo usuario"/>
    <s v="Formulario Incidente - Padrão"/>
    <s v=""/>
    <s v=""/>
    <s v=""/>
    <s v="0.480000"/>
    <s v="0.020000"/>
    <s v="5.140000"/>
    <s v="5.150000"/>
    <s v=""/>
    <s v="0.040000"/>
    <s v="5.630000"/>
    <s v="DISCO RIGIDO CHEIO"/>
    <s v="Baixa"/>
    <s v=""/>
  </r>
  <r>
    <s v="165820"/>
    <x v="10"/>
    <s v="0.000000"/>
    <s v="0.000000"/>
    <x v="1"/>
    <s v="2-SERVICO"/>
    <x v="0"/>
    <x v="13"/>
    <x v="11"/>
    <s v="030201"/>
    <s v="SUSTENTABILIDADE"/>
    <s v="42"/>
    <s v="2025-03-18T21:09:01.000Z"/>
    <s v="2025-03-19T14:33:10.000Z"/>
    <x v="107"/>
    <d v="1899-12-30T18:09:00"/>
    <x v="106"/>
    <x v="156"/>
    <s v="1-15 dias"/>
    <x v="1"/>
    <s v="FECHADO"/>
    <s v="NAO SE APLICA"/>
    <s v="NAO SE APLICA"/>
    <s v="NÃO"/>
    <x v="10"/>
    <s v="18"/>
    <s v="11"/>
    <s v="LOCAL NAO INFORMADO"/>
    <x v="9"/>
    <x v="4"/>
    <s v="165820"/>
    <s v=""/>
    <s v=""/>
    <s v=""/>
    <x v="0"/>
    <s v="165820"/>
    <x v="0"/>
    <s v="3 - TER"/>
    <s v="2025-03-17T03:00:00.000Z"/>
    <s v="2025-03-17T03:00:00.000Z"/>
    <s v="4 - QUA"/>
    <s v="Horas Úteis"/>
    <s v="80.000000"/>
    <s v="1.000000"/>
    <s v="mauromoreira"/>
    <s v="8"/>
    <s v="Encerrado pelo sistema"/>
    <s v="Formulario Solicitação - Padrão"/>
    <s v=""/>
    <s v=""/>
    <s v=""/>
    <s v=""/>
    <s v="2.320000"/>
    <s v="0.250000"/>
    <s v="2.560000"/>
    <s v=""/>
    <s v="27.070000"/>
    <s v="2.560000"/>
    <s v="Acesso ao Copilot"/>
    <s v="Baixa"/>
    <s v=""/>
  </r>
  <r>
    <s v="165821"/>
    <x v="10"/>
    <s v="0.000000"/>
    <s v="0.000000"/>
    <x v="1"/>
    <s v="2-SERVICO"/>
    <x v="0"/>
    <x v="8"/>
    <x v="2"/>
    <s v="020401"/>
    <s v="ENGENHARIA, PLANEJ. E CONTROLE ESTATÍSTICO"/>
    <s v="66"/>
    <s v="2025-03-18T21:16:16.000Z"/>
    <s v="2025-03-19T12:49:20.000Z"/>
    <x v="107"/>
    <d v="1899-12-30T18:16:00"/>
    <x v="106"/>
    <x v="663"/>
    <s v="1-15 dias"/>
    <x v="1"/>
    <s v="FECHADO"/>
    <s v="NAO SE APLICA"/>
    <s v="NAO SE APLICA"/>
    <s v="NÃO"/>
    <x v="10"/>
    <s v="18"/>
    <s v="09"/>
    <s v="LOCAL NAO INFORMADO"/>
    <x v="9"/>
    <x v="4"/>
    <s v="165821"/>
    <s v=""/>
    <s v=""/>
    <s v=""/>
    <x v="0"/>
    <s v="165821"/>
    <x v="0"/>
    <s v="3 - TER"/>
    <s v="2025-03-17T03:00:00.000Z"/>
    <s v="2025-03-17T03:00:00.000Z"/>
    <s v="4 - QUA"/>
    <s v="Horas Úteis"/>
    <s v="80.000000"/>
    <s v="1.000000"/>
    <s v="rodrigoqueiroz"/>
    <s v="8"/>
    <s v="Encerrado pelo sistema"/>
    <s v="Formulario Solicitação - Padrão"/>
    <s v=""/>
    <s v=""/>
    <s v=""/>
    <s v=""/>
    <s v="0.760000"/>
    <s v="0.060000"/>
    <s v="0.830000"/>
    <s v=""/>
    <s v="27.060000"/>
    <s v="0.830000"/>
    <s v="Erro no Horário do Notebook "/>
    <s v="Baixa"/>
    <s v=""/>
  </r>
  <r>
    <s v="165822"/>
    <x v="1"/>
    <s v=""/>
    <s v=""/>
    <x v="0"/>
    <s v="1-INCIDENTE"/>
    <x v="0"/>
    <x v="1"/>
    <x v="0"/>
    <s v="N/D"/>
    <s v="NÃO DEFINIDO"/>
    <s v="385"/>
    <s v="2025-03-19T02:57:01.000Z"/>
    <s v="2025-03-19T07:06:50.000Z"/>
    <x v="107"/>
    <d v="1899-12-30T23:57:00"/>
    <x v="106"/>
    <x v="535"/>
    <s v="1-15 dias"/>
    <x v="1"/>
    <s v="FECHADO"/>
    <s v="NAO SE APLICA"/>
    <s v="NAO SE APLICA"/>
    <s v="NÃO"/>
    <x v="1"/>
    <s v="23"/>
    <s v="04"/>
    <s v="LOCAL NAO INFORMADO"/>
    <x v="9"/>
    <x v="4"/>
    <s v="165822"/>
    <s v=""/>
    <s v=""/>
    <s v=""/>
    <x v="0"/>
    <s v="165822"/>
    <x v="0"/>
    <s v="3 - TER"/>
    <s v="2025-03-17T03:00:00.000Z"/>
    <s v="2025-03-17T03:00:00.000Z"/>
    <s v="4 - QUA"/>
    <s v="Horas Úteis"/>
    <s v="4.000000"/>
    <s v="1.000000"/>
    <s v="noc_ebsit"/>
    <s v="8"/>
    <s v="Encerrado pelo sistema"/>
    <s v="Formulario Incidente - Padrão"/>
    <s v=""/>
    <s v=""/>
    <s v=""/>
    <s v=""/>
    <s v="0.000000"/>
    <s v="0.000000"/>
    <s v="0.000000"/>
    <s v=""/>
    <s v=""/>
    <s v="0.000000"/>
    <s v="SAEN--SRV-LNX-PRD-PCSEN1"/>
    <s v="Baixa"/>
    <s v=""/>
  </r>
  <r>
    <s v="165823"/>
    <x v="1"/>
    <s v=""/>
    <s v=""/>
    <x v="0"/>
    <s v="1-INCIDENTE"/>
    <x v="0"/>
    <x v="1"/>
    <x v="0"/>
    <s v="N/D"/>
    <s v="NÃO DEFINIDO"/>
    <s v="385"/>
    <s v="2025-03-19T03:28:01.000Z"/>
    <s v="2025-03-19T10:36:29.000Z"/>
    <x v="108"/>
    <d v="1899-12-30T00:28:00"/>
    <x v="106"/>
    <x v="462"/>
    <s v="1-15 dias"/>
    <x v="1"/>
    <s v="FECHADO"/>
    <s v="NAO SE APLICA"/>
    <s v="NAO SE APLICA"/>
    <s v="NÃO"/>
    <x v="1"/>
    <s v="00"/>
    <s v="07"/>
    <s v="LOCAL NAO INFORMADO"/>
    <x v="9"/>
    <x v="4"/>
    <s v="165823"/>
    <s v=""/>
    <s v=""/>
    <s v=""/>
    <x v="0"/>
    <s v="165823"/>
    <x v="0"/>
    <s v="4 - QUA"/>
    <s v="2025-03-17T03:00:00.000Z"/>
    <s v="2025-03-17T03:00:00.000Z"/>
    <s v="4 - QUA"/>
    <s v="Horas Úteis"/>
    <s v="4.000000"/>
    <s v="1.000000"/>
    <s v="noc_ebsit"/>
    <s v="8"/>
    <s v="Encerrado pelo sistema"/>
    <s v="Formulario Incidente - Padrão"/>
    <s v=""/>
    <s v=""/>
    <s v=""/>
    <s v=""/>
    <s v="0.000000"/>
    <s v="0.000000"/>
    <s v="0.000000"/>
    <s v=""/>
    <s v=""/>
    <s v="0.000000"/>
    <s v="SAEN--DBO-PRD-PSEN"/>
    <s v="Baixa"/>
    <s v=""/>
  </r>
  <r>
    <s v="165824"/>
    <x v="2"/>
    <s v="0.030000"/>
    <s v="2.000000"/>
    <x v="0"/>
    <s v="1-INCIDENTE"/>
    <x v="0"/>
    <x v="2"/>
    <x v="6"/>
    <s v="040801"/>
    <s v="TECNOLOGIA DE INFORMACAO"/>
    <s v="37"/>
    <s v="2025-03-19T10:02:00.000Z"/>
    <s v="2025-03-19T13:08:15.000Z"/>
    <x v="108"/>
    <d v="1899-12-30T07:02:00"/>
    <x v="106"/>
    <x v="360"/>
    <s v="1-15 dias"/>
    <x v="1"/>
    <s v="FECHADO"/>
    <s v="NAO SE APLICA"/>
    <s v="NAO SE APLICA"/>
    <s v="NÃO"/>
    <x v="0"/>
    <s v="07"/>
    <s v="10"/>
    <s v="LOCAL NAO INFORMADO"/>
    <x v="9"/>
    <x v="4"/>
    <s v="165824"/>
    <s v=""/>
    <s v=""/>
    <s v=""/>
    <x v="0"/>
    <s v="165824"/>
    <x v="0"/>
    <s v="4 - QUA"/>
    <s v="2025-03-17T03:00:00.000Z"/>
    <s v="2025-03-17T03:00:00.000Z"/>
    <s v="4 - QUA"/>
    <s v="Horas Úteis"/>
    <s v="16.000000"/>
    <s v="1.000000"/>
    <s v="jorgepereira"/>
    <s v="8"/>
    <s v="Encerrado pelo sistema"/>
    <s v="Formulario Incidente - Padrão"/>
    <s v=""/>
    <s v=""/>
    <s v=""/>
    <s v=""/>
    <s v="0.000000"/>
    <s v="1.140000"/>
    <s v="1.140000"/>
    <s v=""/>
    <s v="27.080000"/>
    <s v="1.140000"/>
    <s v="Task: Verificar Status das impressoras SPO"/>
    <s v="Baixa"/>
    <s v=""/>
  </r>
  <r>
    <s v="165825"/>
    <x v="9"/>
    <s v="0.750000"/>
    <s v="45.000000"/>
    <x v="1"/>
    <s v="2-SERVICO"/>
    <x v="0"/>
    <x v="13"/>
    <x v="11"/>
    <s v="020601"/>
    <s v="ADMINISTRATIVO"/>
    <s v="58"/>
    <s v="2025-03-19T12:03:28.000Z"/>
    <s v="2025-03-25T20:40:24.000Z"/>
    <x v="108"/>
    <d v="1899-12-30T09:03:00"/>
    <x v="107"/>
    <x v="28"/>
    <s v="1-15 dias"/>
    <x v="1"/>
    <s v="FECHADO"/>
    <s v="NAO SE APLICA"/>
    <s v="NAO SE APLICA"/>
    <s v="NÃO"/>
    <x v="0"/>
    <s v="09"/>
    <s v="17"/>
    <s v="PORTO VELHO"/>
    <x v="9"/>
    <x v="4"/>
    <s v="165825"/>
    <s v=""/>
    <s v=""/>
    <s v=""/>
    <x v="0"/>
    <s v="165825"/>
    <x v="0"/>
    <s v="4 - QUA"/>
    <s v="2025-03-17T03:00:00.000Z"/>
    <s v="2025-03-24T03:00:00.000Z"/>
    <s v="3 - TER"/>
    <s v="Horas Úteis"/>
    <s v="80.000000"/>
    <s v="1.000000"/>
    <s v="melissapaes"/>
    <s v="8"/>
    <s v="Encerrado pelo sistema"/>
    <s v="Formulario Solicitação - Padrão"/>
    <s v=""/>
    <s v=""/>
    <s v=""/>
    <s v="8.020000"/>
    <s v="30.520000"/>
    <s v="6.300000"/>
    <s v="36.660000"/>
    <s v=""/>
    <s v="27.050000"/>
    <s v="44.680000"/>
    <s v="OUTLOOK NEW"/>
    <s v="Baixa"/>
    <s v=""/>
  </r>
  <r>
    <s v="165826"/>
    <x v="8"/>
    <s v="0.020000"/>
    <s v="1.000000"/>
    <x v="1"/>
    <s v="2-SERVICO"/>
    <x v="0"/>
    <x v="13"/>
    <x v="11"/>
    <s v="020402"/>
    <s v="OPERACAO"/>
    <s v="176"/>
    <s v="2025-03-19T12:33:28.000Z"/>
    <s v="2025-03-28T12:23:05.000Z"/>
    <x v="108"/>
    <d v="1899-12-30T09:33:00"/>
    <x v="114"/>
    <x v="617"/>
    <s v="1-15 dias"/>
    <x v="1"/>
    <s v="FECHADO"/>
    <s v="NAO SE APLICA"/>
    <s v="NAO SE APLICA"/>
    <s v="NÃO"/>
    <x v="5"/>
    <s v="09"/>
    <s v="09"/>
    <s v="PORTO VELHO"/>
    <x v="9"/>
    <x v="4"/>
    <s v="165826"/>
    <s v=""/>
    <s v=""/>
    <s v=""/>
    <x v="0"/>
    <s v="165826"/>
    <x v="1"/>
    <s v="4 - QUA"/>
    <s v="2025-03-17T03:00:00.000Z"/>
    <s v="2025-03-24T03:00:00.000Z"/>
    <s v="6 - SEX"/>
    <s v="Horas Úteis"/>
    <s v="80.000000"/>
    <s v="1.000000"/>
    <s v="edneirocha"/>
    <s v="9"/>
    <s v="Encerrado pelo usuario"/>
    <s v="Formulario Solicitação - Padrão"/>
    <s v=""/>
    <s v=""/>
    <s v=""/>
    <s v="44.530000"/>
    <s v="0.370000"/>
    <s v="18.370000"/>
    <s v="18.400000"/>
    <s v=""/>
    <s v="0.260000"/>
    <s v="62.930000"/>
    <s v="_x0009_ Atualização de Grupo de e-mail"/>
    <s v="Baixa"/>
    <s v=""/>
  </r>
  <r>
    <s v="165827"/>
    <x v="10"/>
    <s v="0.000000"/>
    <s v="0.000000"/>
    <x v="1"/>
    <s v="2-SERVICO"/>
    <x v="0"/>
    <x v="13"/>
    <x v="11"/>
    <s v="070101"/>
    <s v="ASSESSORIA  COMUNICAÇÃO CORPORATIVA"/>
    <s v="15"/>
    <s v="2025-03-19T12:51:46.000Z"/>
    <s v="2025-03-19T14:30:29.000Z"/>
    <x v="108"/>
    <d v="1899-12-30T09:51:00"/>
    <x v="106"/>
    <x v="166"/>
    <s v="1-15 dias"/>
    <x v="1"/>
    <s v="FECHADO"/>
    <s v="NAO SE APLICA"/>
    <s v="NAO SE APLICA"/>
    <s v="NÃO"/>
    <x v="10"/>
    <s v="09"/>
    <s v="11"/>
    <s v="LOCAL NAO INFORMADO"/>
    <x v="9"/>
    <x v="4"/>
    <s v="165827"/>
    <s v=""/>
    <s v="4"/>
    <s v="Como voce avalia o atendimento prestado?"/>
    <x v="1"/>
    <s v="165827"/>
    <x v="1"/>
    <s v="4 - QUA"/>
    <s v="2025-03-17T03:00:00.000Z"/>
    <s v="2025-03-17T03:00:00.000Z"/>
    <s v="4 - QUA"/>
    <s v="Horas Úteis"/>
    <s v="80.000000"/>
    <s v="1.000000"/>
    <s v="mariaepereira"/>
    <s v="9"/>
    <s v="Encerrado pelo usuario"/>
    <s v="Formulario Solicitação - Padrão"/>
    <s v=""/>
    <s v=""/>
    <s v=""/>
    <s v=""/>
    <s v="0.100000"/>
    <s v="1.550000"/>
    <s v="1.650000"/>
    <s v=""/>
    <s v="0.050000"/>
    <s v="1.650000"/>
    <s v="sem acesso a e-mail e teams pelo celular"/>
    <s v="Baixa"/>
    <s v=""/>
  </r>
  <r>
    <s v="165828"/>
    <x v="10"/>
    <s v=""/>
    <s v=""/>
    <x v="0"/>
    <s v="1-INCIDENTE"/>
    <x v="0"/>
    <x v="11"/>
    <x v="8"/>
    <s v="040801"/>
    <s v="TECNOLOGIA DE INFORMACAO"/>
    <s v="37"/>
    <s v="2025-03-19T13:05:00.000Z"/>
    <s v="2025-03-19T13:49:37.000Z"/>
    <x v="108"/>
    <d v="1899-12-30T10:05:00"/>
    <x v="106"/>
    <x v="377"/>
    <s v="1-15 dias"/>
    <x v="1"/>
    <s v="FECHADO"/>
    <s v="NAO SE APLICA"/>
    <s v="NAO SE APLICA"/>
    <s v="NÃO"/>
    <x v="0"/>
    <s v="10"/>
    <s v="10"/>
    <s v="LOCAL NAO INFORMADO"/>
    <x v="9"/>
    <x v="4"/>
    <s v="165828"/>
    <s v=""/>
    <s v=""/>
    <s v=""/>
    <x v="0"/>
    <s v="165828"/>
    <x v="1"/>
    <s v="4 - QUA"/>
    <s v="2025-03-17T03:00:00.000Z"/>
    <s v="2025-03-17T03:00:00.000Z"/>
    <s v="4 - QUA"/>
    <s v="Horas Úteis"/>
    <s v="24.000000"/>
    <s v="1.000000"/>
    <s v="jorgepereira"/>
    <s v="8"/>
    <s v="Encerrado pelo sistema"/>
    <s v="Formulario Incidente - Padrão"/>
    <s v=""/>
    <s v=""/>
    <s v=""/>
    <s v=""/>
    <s v="0.000000"/>
    <s v="0.740000"/>
    <s v="0.750000"/>
    <s v=""/>
    <s v="27.050000"/>
    <s v="0.750000"/>
    <s v=" Task: Check list Sala Telecom-Core"/>
    <s v="Normal"/>
    <s v=""/>
  </r>
  <r>
    <s v="165829"/>
    <x v="14"/>
    <s v=""/>
    <s v=""/>
    <x v="1"/>
    <s v="2-SERVICO"/>
    <x v="1"/>
    <x v="5"/>
    <x v="1"/>
    <s v="010103"/>
    <s v="COMPLIANCE E CONTROLES INTERNOS"/>
    <s v="12"/>
    <s v="2025-03-19T13:11:53.000Z"/>
    <s v=""/>
    <x v="108"/>
    <d v="1899-12-30T10:11:00"/>
    <x v="9"/>
    <x v="53"/>
    <s v="16-30 dias"/>
    <x v="1"/>
    <s v="EM ABERTO"/>
    <s v="NAO SE APLICA"/>
    <s v="NAO SE APLICA"/>
    <s v="NÃO"/>
    <x v="2"/>
    <s v="10"/>
    <s v=""/>
    <s v="LOCAL NAO INFORMADO"/>
    <x v="9"/>
    <x v="2"/>
    <s v="165829"/>
    <s v=""/>
    <s v=""/>
    <s v=""/>
    <x v="0"/>
    <s v="165829"/>
    <x v="0"/>
    <s v="4 - QUA"/>
    <s v="2025-03-17T03:00:00.000Z"/>
    <s v=""/>
    <s v=""/>
    <s v="Horas Úteis"/>
    <s v="352.000000"/>
    <s v="1.000000"/>
    <s v="mariasanches"/>
    <s v="1"/>
    <s v="Novo"/>
    <s v="Formulario Solicitação - Padrão"/>
    <s v=""/>
    <s v=""/>
    <s v=""/>
    <s v=""/>
    <s v=""/>
    <s v="126.430000"/>
    <s v="125.020000"/>
    <s v=""/>
    <s v=""/>
    <s v="125.020000"/>
    <s v="Fluxo de aprovação da TUST - ONS"/>
    <s v="Baixa"/>
    <s v=""/>
  </r>
  <r>
    <s v="165830"/>
    <x v="27"/>
    <s v=""/>
    <s v=""/>
    <x v="0"/>
    <s v="1-INCIDENTE"/>
    <x v="0"/>
    <x v="4"/>
    <x v="0"/>
    <s v="030201"/>
    <s v="SUSTENTABILIDADE"/>
    <s v="42"/>
    <s v="2025-03-19T13:45:01.000Z"/>
    <s v="2025-03-21T20:34:36.000Z"/>
    <x v="108"/>
    <d v="1899-12-30T10:45:00"/>
    <x v="102"/>
    <x v="176"/>
    <s v="1-15 dias"/>
    <x v="1"/>
    <s v="FECHADO"/>
    <s v="NAO SE APLICA"/>
    <s v="NAO SE APLICA"/>
    <s v="NÃO"/>
    <x v="0"/>
    <s v="10"/>
    <s v="17"/>
    <s v="PORTO VELHO"/>
    <x v="9"/>
    <x v="4"/>
    <s v="165830"/>
    <s v=""/>
    <s v="4"/>
    <s v="Como voce avalia o atendimento prestado?"/>
    <x v="1"/>
    <s v="165830"/>
    <x v="0"/>
    <s v="4 - QUA"/>
    <s v="2025-03-17T03:00:00.000Z"/>
    <s v="2025-03-17T03:00:00.000Z"/>
    <s v="6 - SEX"/>
    <s v="Horas Úteis"/>
    <s v="16.000000"/>
    <s v="1.000000"/>
    <s v="fabionogueira"/>
    <s v="9"/>
    <s v="Encerrado pelo usuario"/>
    <s v="Formulario Incidente - Padrão"/>
    <s v=""/>
    <s v=""/>
    <s v=""/>
    <s v=""/>
    <s v="0.710000"/>
    <s v="0.050000"/>
    <s v="0.760000"/>
    <s v=""/>
    <s v=""/>
    <s v="0.760000"/>
    <s v="Notebook Estação Sismo Teotonio"/>
    <s v="Baixa"/>
    <s v=""/>
  </r>
  <r>
    <s v="165831"/>
    <x v="8"/>
    <s v=""/>
    <s v=""/>
    <x v="1"/>
    <s v="2-SERVICO"/>
    <x v="0"/>
    <x v="13"/>
    <x v="32"/>
    <s v="N/D"/>
    <s v="NÃO DEFINIDO"/>
    <s v="385"/>
    <s v="2025-03-19T13:46:20.000Z"/>
    <s v=""/>
    <x v="108"/>
    <d v="1899-12-30T10:46:00"/>
    <x v="9"/>
    <x v="53"/>
    <s v="16-30 dias"/>
    <x v="0"/>
    <s v="EM ABERTO"/>
    <s v="NAO SE APLICA"/>
    <s v="NAO SE APLICA"/>
    <s v="NÃO"/>
    <x v="5"/>
    <s v="10"/>
    <s v=""/>
    <s v="TERCEIRO"/>
    <x v="9"/>
    <x v="2"/>
    <s v="165831"/>
    <s v=""/>
    <s v=""/>
    <s v=""/>
    <x v="0"/>
    <s v="165831"/>
    <x v="0"/>
    <s v="4 - QUA"/>
    <s v="2025-03-17T03:00:00.000Z"/>
    <s v=""/>
    <s v=""/>
    <s v="Horas Úteis"/>
    <s v="80.000000"/>
    <s v="1.000000"/>
    <s v="galdinov"/>
    <s v="46"/>
    <s v="Dem - Em Desenvolvimento"/>
    <s v="Formulario Solicitação - Padrão"/>
    <s v=""/>
    <s v=""/>
    <s v=""/>
    <s v=""/>
    <s v=""/>
    <s v="0.050000"/>
    <s v="124.530000"/>
    <s v=""/>
    <s v=""/>
    <s v="124.530000"/>
    <s v="Criaçào do Grupo de Emails sae-eamope10@eletrobras.com"/>
    <s v="Baixa"/>
    <s v=""/>
  </r>
  <r>
    <s v="165832"/>
    <x v="5"/>
    <s v=""/>
    <s v=""/>
    <x v="1"/>
    <s v="2-SERVICO"/>
    <x v="1"/>
    <x v="56"/>
    <x v="2"/>
    <s v="020402"/>
    <s v="OPERACAO"/>
    <s v="176"/>
    <s v="2025-03-19T14:00:35.000Z"/>
    <s v="2025-03-19T16:17:48.000Z"/>
    <x v="108"/>
    <d v="1899-12-30T11:00:00"/>
    <x v="106"/>
    <x v="313"/>
    <s v="1-15 dias"/>
    <x v="1"/>
    <s v="FECHADO"/>
    <s v="NAO SE APLICA"/>
    <s v="NAO SE APLICA"/>
    <s v="NÃO"/>
    <x v="3"/>
    <s v="11"/>
    <s v="13"/>
    <s v="LOCAL NAO INFORMADO"/>
    <x v="9"/>
    <x v="4"/>
    <s v="165832"/>
    <s v="Agilidade no chamado excelente"/>
    <s v="4"/>
    <s v="Como voce avalia o atendimento prestado?"/>
    <x v="1"/>
    <s v="165832"/>
    <x v="0"/>
    <s v="4 - QUA"/>
    <s v="2025-03-17T03:00:00.000Z"/>
    <s v="2025-03-17T03:00:00.000Z"/>
    <s v="4 - QUA"/>
    <s v="Horas Úteis"/>
    <s v="16.000000"/>
    <s v="1.000000"/>
    <s v="eliandrofranco"/>
    <s v="9"/>
    <s v="Encerrado pelo usuario"/>
    <s v="Formulario Solicitação - Padrão"/>
    <s v=""/>
    <s v=""/>
    <s v=""/>
    <s v=""/>
    <s v="0.100000"/>
    <s v="2.200000"/>
    <s v="2.290000"/>
    <s v=""/>
    <s v="1.040000"/>
    <s v="2.290000"/>
    <s v="Comando registrar"/>
    <s v="Baixa"/>
    <s v=""/>
  </r>
  <r>
    <s v="165833"/>
    <x v="27"/>
    <s v="2.000000"/>
    <s v="120.000000"/>
    <x v="1"/>
    <s v="2-SERVICO"/>
    <x v="0"/>
    <x v="34"/>
    <x v="18"/>
    <s v="030201"/>
    <s v="SUSTENTABILIDADE"/>
    <s v="42"/>
    <s v="2025-03-19T14:15:23.000Z"/>
    <s v="2025-03-24T12:27:39.000Z"/>
    <x v="108"/>
    <d v="1899-12-30T11:15:00"/>
    <x v="105"/>
    <x v="635"/>
    <s v="1-15 dias"/>
    <x v="1"/>
    <s v="FECHADO"/>
    <s v="NAO SE APLICA"/>
    <s v="NAO SE APLICA"/>
    <s v="NÃO"/>
    <x v="0"/>
    <s v="11"/>
    <s v="09"/>
    <s v="PORTO VELHO"/>
    <x v="9"/>
    <x v="4"/>
    <s v="165833"/>
    <s v=""/>
    <s v="4"/>
    <s v="Como voce avalia o atendimento prestado?"/>
    <x v="1"/>
    <s v="165833"/>
    <x v="0"/>
    <s v="4 - QUA"/>
    <s v="2025-03-17T03:00:00.000Z"/>
    <s v="2025-03-24T03:00:00.000Z"/>
    <s v="2 - SEG"/>
    <s v="Horas Úteis"/>
    <s v="80.000000"/>
    <s v="1.000000"/>
    <s v="fabionogueira"/>
    <s v="9"/>
    <s v="Encerrado pelo usuario"/>
    <s v="Formulario Solicitação - Padrão"/>
    <s v=""/>
    <s v=""/>
    <s v=""/>
    <s v=""/>
    <s v="0.040000"/>
    <s v="25.530000"/>
    <s v="25.240000"/>
    <s v=""/>
    <s v="1.180000"/>
    <s v="25.240000"/>
    <s v="Reinstalação de Notebook Sismo Teotônio"/>
    <s v="Baixa"/>
    <s v=""/>
  </r>
  <r>
    <s v="165834"/>
    <x v="9"/>
    <s v="0.500000"/>
    <s v="30.000000"/>
    <x v="1"/>
    <s v="2-SERVICO"/>
    <x v="0"/>
    <x v="4"/>
    <x v="9"/>
    <s v="020601"/>
    <s v="ADMINISTRATIVO"/>
    <s v="58"/>
    <s v="2025-03-19T14:17:27.000Z"/>
    <s v="2025-03-20T20:36:32.000Z"/>
    <x v="108"/>
    <d v="1899-12-30T11:17:00"/>
    <x v="104"/>
    <x v="422"/>
    <s v="1-15 dias"/>
    <x v="1"/>
    <s v="FECHADO"/>
    <s v="NAO SE APLICA"/>
    <s v="NAO SE APLICA"/>
    <s v="NÃO"/>
    <x v="0"/>
    <s v="11"/>
    <s v="17"/>
    <s v="PORTO VELHO"/>
    <x v="9"/>
    <x v="4"/>
    <s v="165834"/>
    <s v=""/>
    <s v=""/>
    <s v=""/>
    <x v="0"/>
    <s v="165834"/>
    <x v="0"/>
    <s v="4 - QUA"/>
    <s v="2025-03-17T03:00:00.000Z"/>
    <s v="2025-03-17T03:00:00.000Z"/>
    <s v="5 - QUI"/>
    <s v="Horas Úteis"/>
    <s v="80.000000"/>
    <s v="1.000000"/>
    <s v="mararegina"/>
    <s v="8"/>
    <s v="Encerrado pelo sistema"/>
    <s v="Formulario Solicitação - Padrão"/>
    <s v=""/>
    <s v=""/>
    <s v=""/>
    <s v=""/>
    <s v="2.110000"/>
    <s v="13.400000"/>
    <s v="15.340000"/>
    <s v=""/>
    <s v="27.020000"/>
    <s v="15.340000"/>
    <s v="APOIO PARA INSTALAÇÃO EQUIPAMENTOS"/>
    <s v="Baixa"/>
    <s v=""/>
  </r>
  <r>
    <s v="165835"/>
    <x v="7"/>
    <s v=""/>
    <s v=""/>
    <x v="0"/>
    <s v="1-INCIDENTE"/>
    <x v="1"/>
    <x v="83"/>
    <x v="4"/>
    <s v="020501"/>
    <s v="SAÚDE E SEGURANÇA DO TRABALHO"/>
    <s v="58"/>
    <s v="2025-03-19T14:21:41.000Z"/>
    <s v=""/>
    <x v="108"/>
    <d v="1899-12-30T11:21:00"/>
    <x v="9"/>
    <x v="53"/>
    <s v="16-30 dias"/>
    <x v="0"/>
    <s v="EM ABERTO"/>
    <s v="NAO SE APLICA"/>
    <s v="NAO SE APLICA"/>
    <s v="NÃO"/>
    <x v="3"/>
    <s v="11"/>
    <s v=""/>
    <s v="PORTO VELHO"/>
    <x v="9"/>
    <x v="2"/>
    <s v="165835"/>
    <s v=""/>
    <s v=""/>
    <s v=""/>
    <x v="0"/>
    <s v="165835"/>
    <x v="0"/>
    <s v="4 - QUA"/>
    <s v="2025-03-17T03:00:00.000Z"/>
    <s v=""/>
    <s v=""/>
    <s v="Horas Úteis"/>
    <s v="16.000000"/>
    <s v="1.000000"/>
    <s v="ramsespacifico"/>
    <s v="3"/>
    <s v="Em Atendimento"/>
    <s v="Formulario Incidente - Sistemas - Erro Sistemas"/>
    <s v=""/>
    <s v="1.970000"/>
    <s v=""/>
    <s v="14.320000"/>
    <s v="105.710000"/>
    <s v="2.440000"/>
    <s v="109.540000"/>
    <s v=""/>
    <s v=""/>
    <s v="123.860000"/>
    <s v="RECORRÊNCIA - ERRO DE INTEGRAÇÃO SÊNIOR &amp; EBS, não sendo possível a baixar EPIs no Oracle."/>
    <s v="Baixa"/>
    <s v=""/>
  </r>
  <r>
    <s v="165836"/>
    <x v="7"/>
    <s v=""/>
    <s v=""/>
    <x v="1"/>
    <s v="2-SERVICO"/>
    <x v="1"/>
    <x v="84"/>
    <x v="2"/>
    <s v="020402"/>
    <s v="OPERACAO"/>
    <s v="176"/>
    <s v="2025-03-19T14:43:19.000Z"/>
    <s v=""/>
    <x v="108"/>
    <d v="1899-12-30T11:43:00"/>
    <x v="9"/>
    <x v="53"/>
    <s v="16-30 dias"/>
    <x v="1"/>
    <s v="EM ABERTO"/>
    <s v="NAO SE APLICA"/>
    <s v="NAO SE APLICA"/>
    <s v="NÃO"/>
    <x v="3"/>
    <s v="11"/>
    <s v=""/>
    <s v="LOCAL NAO INFORMADO"/>
    <x v="9"/>
    <x v="2"/>
    <s v="165836"/>
    <s v=""/>
    <s v=""/>
    <s v=""/>
    <x v="0"/>
    <s v="165836"/>
    <x v="0"/>
    <s v="4 - QUA"/>
    <s v="2025-03-17T03:00:00.000Z"/>
    <s v=""/>
    <s v=""/>
    <s v="Horas Úteis"/>
    <s v="40.000000"/>
    <s v="1.000000"/>
    <s v="evertonbordim"/>
    <s v="33"/>
    <s v="Reprovada"/>
    <s v="Formulario Solicitação - Padrão"/>
    <s v=""/>
    <s v=""/>
    <s v=""/>
    <s v=""/>
    <s v=""/>
    <s v="0.210000"/>
    <s v="0.210000"/>
    <s v=""/>
    <s v=""/>
    <s v="0.210000"/>
    <s v="GOSTARIA DE SOLICITAR ACESSO A PLATAFORMA UNISE"/>
    <s v="Baixa"/>
    <s v=""/>
  </r>
  <r>
    <s v="165837"/>
    <x v="10"/>
    <s v="0.000000"/>
    <s v="0.000000"/>
    <x v="1"/>
    <s v="2-SERVICO"/>
    <x v="0"/>
    <x v="13"/>
    <x v="11"/>
    <s v="N/D"/>
    <s v="NÃO DEFINIDO"/>
    <s v="385"/>
    <s v="2025-03-19T15:42:05.000Z"/>
    <s v="2025-03-19T17:57:13.000Z"/>
    <x v="108"/>
    <d v="1899-12-30T12:42:00"/>
    <x v="106"/>
    <x v="547"/>
    <s v="1-15 dias"/>
    <x v="1"/>
    <s v="FECHADO"/>
    <s v="NAO SE APLICA"/>
    <s v="NAO SE APLICA"/>
    <s v="NÃO"/>
    <x v="10"/>
    <s v="12"/>
    <s v="14"/>
    <s v="TERCEIRO"/>
    <x v="9"/>
    <x v="4"/>
    <s v="165837"/>
    <s v=""/>
    <s v=""/>
    <s v=""/>
    <x v="0"/>
    <s v="165837"/>
    <x v="0"/>
    <s v="4 - QUA"/>
    <s v="2025-03-17T03:00:00.000Z"/>
    <s v="2025-03-17T03:00:00.000Z"/>
    <s v="4 - QUA"/>
    <s v="Horas Úteis"/>
    <s v="80.000000"/>
    <s v="1.000000"/>
    <s v="marioc"/>
    <s v="8"/>
    <s v="Encerrado pelo sistema"/>
    <s v="Formulario Solicitação - Padrão"/>
    <s v=""/>
    <s v=""/>
    <s v=""/>
    <s v=""/>
    <s v="0.100000"/>
    <s v="2.160000"/>
    <s v="2.260000"/>
    <s v=""/>
    <s v="27.000000"/>
    <s v="2.260000"/>
    <s v="Acessos Eletrobrás estagiária Natália Monteiro"/>
    <s v="Baixa"/>
    <s v=""/>
  </r>
  <r>
    <s v="165838"/>
    <x v="9"/>
    <s v="0.000000"/>
    <s v="0.000000"/>
    <x v="1"/>
    <s v="2-SERVICO"/>
    <x v="0"/>
    <x v="34"/>
    <x v="2"/>
    <s v="020402"/>
    <s v="OPERACAO"/>
    <s v="176"/>
    <s v="2025-03-19T15:56:18.000Z"/>
    <s v=""/>
    <x v="108"/>
    <d v="1899-12-30T12:56:00"/>
    <x v="9"/>
    <x v="53"/>
    <s v="16-30 dias"/>
    <x v="0"/>
    <s v="EM ABERTO"/>
    <s v="NAO SE APLICA"/>
    <s v="NAO SE APLICA"/>
    <s v="NÃO"/>
    <x v="0"/>
    <s v="12"/>
    <s v=""/>
    <s v="LOCAL NAO INFORMADO"/>
    <x v="9"/>
    <x v="2"/>
    <s v="165838"/>
    <s v=""/>
    <s v=""/>
    <s v=""/>
    <x v="0"/>
    <s v="165838"/>
    <x v="0"/>
    <s v="4 - QUA"/>
    <s v="2025-03-17T03:00:00.000Z"/>
    <s v=""/>
    <s v=""/>
    <s v="Horas Úteis"/>
    <s v="80.000000"/>
    <s v="1.000000"/>
    <s v="lucascosta"/>
    <s v="1"/>
    <s v="Novo"/>
    <s v="Formulario Solicitação - Padrão"/>
    <s v=""/>
    <s v=""/>
    <s v=""/>
    <s v=""/>
    <s v=""/>
    <s v="123.680000"/>
    <s v="122.270000"/>
    <s v=""/>
    <s v=""/>
    <s v="122.270000"/>
    <s v="COMMUNICATOR"/>
    <s v="Baixa"/>
    <s v=""/>
  </r>
  <r>
    <s v="165839"/>
    <x v="11"/>
    <s v="0.250000"/>
    <s v="15.000000"/>
    <x v="0"/>
    <s v="1-INCIDENTE"/>
    <x v="1"/>
    <x v="6"/>
    <x v="15"/>
    <s v="020501"/>
    <s v="SAÚDE E SEGURANÇA DO TRABALHO"/>
    <s v="58"/>
    <s v="2025-03-19T16:50:08.000Z"/>
    <s v="2025-03-24T19:06:18.000Z"/>
    <x v="108"/>
    <d v="1899-12-30T13:50:00"/>
    <x v="105"/>
    <x v="332"/>
    <s v="1-15 dias"/>
    <x v="0"/>
    <s v="FECHADO"/>
    <s v="NAO SE APLICA"/>
    <s v="NAO SE APLICA"/>
    <s v="NÃO"/>
    <x v="3"/>
    <s v="13"/>
    <s v="16"/>
    <s v="PORTO VELHO"/>
    <x v="9"/>
    <x v="4"/>
    <s v="165839"/>
    <s v=""/>
    <s v=""/>
    <s v=""/>
    <x v="0"/>
    <s v="165839"/>
    <x v="0"/>
    <s v="4 - QUA"/>
    <s v="2025-03-17T03:00:00.000Z"/>
    <s v="2025-03-24T03:00:00.000Z"/>
    <s v="2 - SEG"/>
    <s v="Horas Úteis"/>
    <s v="16.000000"/>
    <s v="1.000000"/>
    <s v="geanalmeida"/>
    <s v="8"/>
    <s v="Encerrado pelo sistema"/>
    <s v="Formulario Incidente - Sistemas - Erro Sistemas"/>
    <s v=""/>
    <s v=""/>
    <s v=""/>
    <s v=""/>
    <s v="3.980000"/>
    <s v="25.660000"/>
    <s v="29.290000"/>
    <s v=""/>
    <s v="27.040000"/>
    <s v="29.290000"/>
    <s v="Erro no sistema"/>
    <s v="Baixa"/>
    <s v=""/>
  </r>
  <r>
    <s v="165840"/>
    <x v="0"/>
    <s v=""/>
    <s v=""/>
    <x v="1"/>
    <s v="2-SERVICO"/>
    <x v="0"/>
    <x v="2"/>
    <x v="13"/>
    <s v="020405"/>
    <s v="MANUTENCAO DE SISTEMA DE TRANSMISSAO, AUTOMACAO E AUXILIARES"/>
    <s v="105"/>
    <s v="2025-03-19T16:50:32.000Z"/>
    <s v="2025-03-24T15:55:47.000Z"/>
    <x v="108"/>
    <d v="1899-12-30T13:50:00"/>
    <x v="105"/>
    <x v="13"/>
    <s v="1-15 dias"/>
    <x v="1"/>
    <s v="FECHADO"/>
    <s v="NAO SE APLICA"/>
    <s v="NAO SE APLICA"/>
    <s v="NÃO"/>
    <x v="0"/>
    <s v="13"/>
    <s v="12"/>
    <s v="LOCAL NAO INFORMADO"/>
    <x v="9"/>
    <x v="4"/>
    <s v="165840"/>
    <s v=""/>
    <s v="4"/>
    <s v="Como voce avalia o atendimento prestado?"/>
    <x v="1"/>
    <s v="165840"/>
    <x v="0"/>
    <s v="4 - QUA"/>
    <s v="2025-03-17T03:00:00.000Z"/>
    <s v="2025-03-24T03:00:00.000Z"/>
    <s v="2 - SEG"/>
    <s v="Horas Úteis"/>
    <s v="80.000000"/>
    <s v="1.000000"/>
    <s v="ricardomaas"/>
    <s v="9"/>
    <s v="Encerrado pelo usuario"/>
    <s v="Formulario Solicitação - Infra - Solicitação Impressora"/>
    <s v=""/>
    <s v=""/>
    <s v=""/>
    <s v=""/>
    <s v="0.000000"/>
    <s v="26.460000"/>
    <s v="26.120000"/>
    <s v=""/>
    <s v="0.020000"/>
    <s v="26.120000"/>
    <s v="Papel A4"/>
    <s v="Baixa"/>
    <s v=""/>
  </r>
  <r>
    <s v="165841"/>
    <x v="0"/>
    <s v=""/>
    <s v=""/>
    <x v="1"/>
    <s v="2-SERVICO"/>
    <x v="0"/>
    <x v="2"/>
    <x v="13"/>
    <s v="020405"/>
    <s v="MANUTENCAO DE SISTEMA DE TRANSMISSAO, AUTOMACAO E AUXILIARES"/>
    <s v="105"/>
    <s v="2025-03-19T16:50:59.000Z"/>
    <s v="2025-03-24T15:56:03.000Z"/>
    <x v="108"/>
    <d v="1899-12-30T13:50:00"/>
    <x v="105"/>
    <x v="498"/>
    <s v="1-15 dias"/>
    <x v="1"/>
    <s v="FECHADO"/>
    <s v="NAO SE APLICA"/>
    <s v="NAO SE APLICA"/>
    <s v="NÃO"/>
    <x v="0"/>
    <s v="13"/>
    <s v="12"/>
    <s v="LOCAL NAO INFORMADO"/>
    <x v="9"/>
    <x v="4"/>
    <s v="165841"/>
    <s v=""/>
    <s v=""/>
    <s v=""/>
    <x v="0"/>
    <s v="165841"/>
    <x v="0"/>
    <s v="4 - QUA"/>
    <s v="2025-03-17T03:00:00.000Z"/>
    <s v="2025-03-24T03:00:00.000Z"/>
    <s v="2 - SEG"/>
    <s v="Horas Úteis"/>
    <s v="80.000000"/>
    <s v="1.000000"/>
    <s v="quelmenelpidio"/>
    <s v="8"/>
    <s v="Encerrado pelo sistema"/>
    <s v="Formulario Solicitação - Infra - Solicitação Impressora"/>
    <s v=""/>
    <s v=""/>
    <s v=""/>
    <s v=""/>
    <s v="0.000000"/>
    <s v="26.450000"/>
    <s v="26.120000"/>
    <s v=""/>
    <s v="27.030000"/>
    <s v="26.120000"/>
    <s v="resma de papel A4"/>
    <s v="Baixa"/>
    <s v=""/>
  </r>
  <r>
    <s v="165842"/>
    <x v="10"/>
    <s v=""/>
    <s v=""/>
    <x v="0"/>
    <s v="1-INCIDENTE"/>
    <x v="0"/>
    <x v="11"/>
    <x v="8"/>
    <s v="040801"/>
    <s v="TECNOLOGIA DE INFORMACAO"/>
    <s v="37"/>
    <s v="2025-03-19T16:57:00.000Z"/>
    <s v="2025-03-19T17:21:51.000Z"/>
    <x v="108"/>
    <d v="1899-12-30T13:57:00"/>
    <x v="106"/>
    <x v="203"/>
    <s v="1-15 dias"/>
    <x v="1"/>
    <s v="FECHADO"/>
    <s v="NAO SE APLICA"/>
    <s v="NAO SE APLICA"/>
    <s v="NÃO"/>
    <x v="0"/>
    <s v="13"/>
    <s v="14"/>
    <s v="LOCAL NAO INFORMADO"/>
    <x v="9"/>
    <x v="4"/>
    <s v="165842"/>
    <s v=""/>
    <s v=""/>
    <s v=""/>
    <x v="0"/>
    <s v="165842"/>
    <x v="1"/>
    <s v="4 - QUA"/>
    <s v="2025-03-17T03:00:00.000Z"/>
    <s v="2025-03-17T03:00:00.000Z"/>
    <s v="4 - QUA"/>
    <s v="Horas Úteis"/>
    <s v="24.000000"/>
    <s v="1.000000"/>
    <s v="jorgepereira"/>
    <s v="8"/>
    <s v="Encerrado pelo sistema"/>
    <s v="Formulario Incidente - Padrão"/>
    <s v=""/>
    <s v=""/>
    <s v=""/>
    <s v=""/>
    <s v="0.000000"/>
    <s v="0.410000"/>
    <s v="0.410000"/>
    <s v=""/>
    <s v="27.010000"/>
    <s v="0.410000"/>
    <s v=" Task: Check list Torre Rádio UHE"/>
    <s v="Normal"/>
    <s v=""/>
  </r>
  <r>
    <s v="165843"/>
    <x v="1"/>
    <s v=""/>
    <s v=""/>
    <x v="1"/>
    <s v="2-SERVICO"/>
    <x v="0"/>
    <x v="1"/>
    <x v="0"/>
    <s v="040501"/>
    <s v="CONTRATACOES"/>
    <s v="52"/>
    <s v="2025-03-19T16:57:14.000Z"/>
    <s v="2025-03-20T22:36:25.000Z"/>
    <x v="108"/>
    <d v="1899-12-30T13:57:00"/>
    <x v="104"/>
    <x v="1"/>
    <s v="1-15 dias"/>
    <x v="0"/>
    <s v="FECHADO"/>
    <s v="NAO SE APLICA"/>
    <s v="NAO SE APLICA"/>
    <s v="NÃO"/>
    <x v="7"/>
    <s v="13"/>
    <s v="19"/>
    <s v="LOCAL NAO INFORMADO"/>
    <x v="9"/>
    <x v="4"/>
    <s v="165843"/>
    <s v=""/>
    <s v=""/>
    <s v=""/>
    <x v="0"/>
    <s v="165843"/>
    <x v="0"/>
    <s v="4 - QUA"/>
    <s v="2025-03-17T03:00:00.000Z"/>
    <s v="2025-03-17T03:00:00.000Z"/>
    <s v="5 - QUI"/>
    <s v="Horas Úteis"/>
    <s v="4.000000"/>
    <s v="1.000000"/>
    <s v="alexlima"/>
    <s v="8"/>
    <s v="Encerrado pelo sistema"/>
    <s v="Formulario Solicitação - Padrão"/>
    <s v=""/>
    <s v=""/>
    <s v=""/>
    <s v=""/>
    <s v="8.170000"/>
    <s v="3.730000"/>
    <s v="11.650000"/>
    <s v=""/>
    <s v=""/>
    <s v="11.650000"/>
    <s v="portal do fornecedor sem acesso"/>
    <s v="Baixa"/>
    <s v=""/>
  </r>
  <r>
    <s v="165844"/>
    <x v="10"/>
    <s v=""/>
    <s v=""/>
    <x v="0"/>
    <s v="1-INCIDENTE"/>
    <x v="0"/>
    <x v="11"/>
    <x v="8"/>
    <s v="040801"/>
    <s v="TECNOLOGIA DE INFORMACAO"/>
    <s v="37"/>
    <s v="2025-03-19T16:58:00.000Z"/>
    <s v="2025-03-19T17:21:37.000Z"/>
    <x v="108"/>
    <d v="1899-12-30T13:58:00"/>
    <x v="106"/>
    <x v="203"/>
    <s v="1-15 dias"/>
    <x v="1"/>
    <s v="FECHADO"/>
    <s v="NAO SE APLICA"/>
    <s v="NAO SE APLICA"/>
    <s v="NÃO"/>
    <x v="0"/>
    <s v="13"/>
    <s v="14"/>
    <s v="LOCAL NAO INFORMADO"/>
    <x v="9"/>
    <x v="4"/>
    <s v="165844"/>
    <s v=""/>
    <s v=""/>
    <s v=""/>
    <x v="0"/>
    <s v="165844"/>
    <x v="1"/>
    <s v="4 - QUA"/>
    <s v="2025-03-17T03:00:00.000Z"/>
    <s v="2025-03-17T03:00:00.000Z"/>
    <s v="4 - QUA"/>
    <s v="Horas Úteis"/>
    <s v="24.000000"/>
    <s v="1.000000"/>
    <s v="jorgepereira"/>
    <s v="8"/>
    <s v="Encerrado pelo sistema"/>
    <s v="Formulario Incidente - Padrão"/>
    <s v=""/>
    <s v=""/>
    <s v=""/>
    <s v=""/>
    <s v="0.000000"/>
    <s v="0.390000"/>
    <s v="0.390000"/>
    <s v=""/>
    <s v="27.010000"/>
    <s v="0.390000"/>
    <s v=" Task: Check List Sala Cofre TI"/>
    <s v="Normal"/>
    <s v=""/>
  </r>
  <r>
    <s v="165845"/>
    <x v="11"/>
    <s v=""/>
    <s v=""/>
    <x v="2"/>
    <s v="3-MUDANCA"/>
    <x v="1"/>
    <x v="62"/>
    <x v="2"/>
    <s v="030201"/>
    <s v="SUSTENTABILIDADE"/>
    <s v="42"/>
    <s v="2025-03-19T17:01:51.000Z"/>
    <s v=""/>
    <x v="108"/>
    <d v="1899-12-30T14:01:00"/>
    <x v="9"/>
    <x v="53"/>
    <s v="N/A"/>
    <x v="1"/>
    <s v="EM ABERTO"/>
    <s v="SEM INDISPONIBILIDADE"/>
    <s v="COM SUCESSO"/>
    <s v="NÃO"/>
    <x v="3"/>
    <s v="14"/>
    <s v=""/>
    <s v="PORTO VELHO"/>
    <x v="9"/>
    <x v="2"/>
    <s v="165845"/>
    <s v=""/>
    <s v=""/>
    <s v=""/>
    <x v="0"/>
    <s v="165845"/>
    <x v="0"/>
    <s v="4 - QUA"/>
    <s v="2025-03-17T03:00:00.000Z"/>
    <s v=""/>
    <s v=""/>
    <s v="Horas Úteis"/>
    <s v="40.000000"/>
    <s v="1.000000"/>
    <s v="talitacosta"/>
    <s v="39"/>
    <s v="Encerrada"/>
    <s v="Mudança Padrão"/>
    <s v=""/>
    <s v=""/>
    <s v=""/>
    <s v=""/>
    <s v=""/>
    <s v="15.110000"/>
    <s v="27.330000"/>
    <s v=""/>
    <s v=""/>
    <s v="27.330000"/>
    <s v="Atualização de Centro de Custo e Contas Contábeis "/>
    <s v="Baixa"/>
    <s v=""/>
  </r>
  <r>
    <s v="165846"/>
    <x v="11"/>
    <s v=""/>
    <s v=""/>
    <x v="0"/>
    <s v="1-INCIDENTE"/>
    <x v="1"/>
    <x v="37"/>
    <x v="4"/>
    <s v="N/D"/>
    <s v="NÃO DEFINIDO"/>
    <s v="385"/>
    <s v="2025-03-19T17:38:14.000Z"/>
    <s v="2025-03-31T16:49:35.000Z"/>
    <x v="108"/>
    <d v="1899-12-30T14:38:00"/>
    <x v="112"/>
    <x v="24"/>
    <s v="1-15 dias"/>
    <x v="1"/>
    <s v="FECHADO"/>
    <s v="NAO SE APLICA"/>
    <s v="NAO SE APLICA"/>
    <s v="NÃO"/>
    <x v="3"/>
    <s v="14"/>
    <s v="13"/>
    <s v="LOCAL NAO INFORMADO"/>
    <x v="9"/>
    <x v="4"/>
    <s v="165846"/>
    <s v=""/>
    <s v=""/>
    <s v=""/>
    <x v="0"/>
    <s v="165846"/>
    <x v="0"/>
    <s v="4 - QUA"/>
    <s v="2025-03-17T03:00:00.000Z"/>
    <s v="2025-03-31T03:00:00.000Z"/>
    <s v="2 - SEG"/>
    <s v="Horas Úteis"/>
    <s v="16.000000"/>
    <s v="1.000000"/>
    <s v="joselucena"/>
    <s v="8"/>
    <s v="Encerrado pelo sistema"/>
    <s v="Formulario Incidente - Sistemas - Erro Sistemas"/>
    <s v=""/>
    <s v=""/>
    <s v=""/>
    <s v="45.250000"/>
    <s v="0.840000"/>
    <s v="1.230000"/>
    <s v="1.900000"/>
    <s v=""/>
    <s v=""/>
    <s v="47.150000"/>
    <s v="ERRO DE SISTEMA"/>
    <s v="Baixa"/>
    <s v=""/>
  </r>
  <r>
    <s v="165847"/>
    <x v="8"/>
    <s v="0.000000"/>
    <s v="0.000000"/>
    <x v="1"/>
    <s v="2-SERVICO"/>
    <x v="0"/>
    <x v="13"/>
    <x v="11"/>
    <s v="040501"/>
    <s v="CONTRATACOES"/>
    <s v="52"/>
    <s v="2025-03-19T17:59:47.000Z"/>
    <s v="2025-03-21T12:35:40.000Z"/>
    <x v="108"/>
    <d v="1899-12-30T14:59:00"/>
    <x v="102"/>
    <x v="661"/>
    <s v="1-15 dias"/>
    <x v="1"/>
    <s v="FECHADO"/>
    <s v="NAO SE APLICA"/>
    <s v="NAO SE APLICA"/>
    <s v="NÃO"/>
    <x v="5"/>
    <s v="14"/>
    <s v="09"/>
    <s v="PORTO VELHO"/>
    <x v="9"/>
    <x v="4"/>
    <s v="165847"/>
    <s v=""/>
    <s v=""/>
    <s v=""/>
    <x v="0"/>
    <s v="165847"/>
    <x v="1"/>
    <s v="4 - QUA"/>
    <s v="2025-03-17T03:00:00.000Z"/>
    <s v="2025-03-17T03:00:00.000Z"/>
    <s v="6 - SEX"/>
    <s v="Horas Úteis"/>
    <s v="80.000000"/>
    <s v="1.000000"/>
    <s v="rogeralencar"/>
    <s v="8"/>
    <s v="Encerrado pelo sistema"/>
    <s v="Formulario Solicitação - Padrão"/>
    <s v=""/>
    <s v=""/>
    <s v=""/>
    <s v=""/>
    <s v="0.000000"/>
    <s v="12.860000"/>
    <s v="12.610000"/>
    <s v=""/>
    <s v="27.030000"/>
    <s v="12.610000"/>
    <s v="Inclusão de colaborador no grupo de e-mail "/>
    <s v="Baixa"/>
    <s v=""/>
  </r>
  <r>
    <s v="165848"/>
    <x v="8"/>
    <s v="0.000000"/>
    <s v="0.000000"/>
    <x v="1"/>
    <s v="2-SERVICO"/>
    <x v="0"/>
    <x v="49"/>
    <x v="40"/>
    <s v="020405"/>
    <s v="MANUTENCAO DE SISTEMA DE TRANSMISSAO, AUTOMACAO E AUXILIARES"/>
    <s v="105"/>
    <s v="2025-03-19T18:17:21.000Z"/>
    <s v="2025-03-21T12:39:20.000Z"/>
    <x v="108"/>
    <d v="1899-12-30T15:17:00"/>
    <x v="102"/>
    <x v="432"/>
    <s v="1-15 dias"/>
    <x v="1"/>
    <s v="FECHADO"/>
    <s v="NAO SE APLICA"/>
    <s v="NAO SE APLICA"/>
    <s v="NÃO"/>
    <x v="5"/>
    <s v="15"/>
    <s v="09"/>
    <s v="LOCAL NAO INFORMADO"/>
    <x v="9"/>
    <x v="4"/>
    <s v="165848"/>
    <s v=""/>
    <s v=""/>
    <s v=""/>
    <x v="0"/>
    <s v="165848"/>
    <x v="0"/>
    <s v="4 - QUA"/>
    <s v="2025-03-17T03:00:00.000Z"/>
    <s v="2025-03-17T03:00:00.000Z"/>
    <s v="6 - SEX"/>
    <s v="Horas Úteis"/>
    <s v="80.000000"/>
    <s v="1.000000"/>
    <s v="diogosanto"/>
    <s v="8"/>
    <s v="Encerrado pelo sistema"/>
    <s v="Formulario Solicitação - Padrão"/>
    <s v=""/>
    <s v=""/>
    <s v=""/>
    <s v=""/>
    <s v="0.000000"/>
    <s v="12.630000"/>
    <s v="12.380000"/>
    <s v=""/>
    <s v="27.050000"/>
    <s v="12.380000"/>
    <s v="solicitação de login e senha "/>
    <s v="Baixa"/>
    <s v=""/>
  </r>
  <r>
    <s v="165849"/>
    <x v="1"/>
    <s v=""/>
    <s v=""/>
    <x v="1"/>
    <s v="2-SERVICO"/>
    <x v="0"/>
    <x v="4"/>
    <x v="9"/>
    <s v="020405"/>
    <s v="MANUTENCAO DE SISTEMA DE TRANSMISSAO, AUTOMACAO E AUXILIARES"/>
    <s v="105"/>
    <s v="2025-03-19T18:18:58.000Z"/>
    <s v=""/>
    <x v="108"/>
    <d v="1899-12-30T15:18:00"/>
    <x v="9"/>
    <x v="53"/>
    <s v="16-30 dias"/>
    <x v="0"/>
    <s v="EM ABERTO"/>
    <s v="NAO SE APLICA"/>
    <s v="NAO SE APLICA"/>
    <s v="NÃO"/>
    <x v="0"/>
    <s v="15"/>
    <s v=""/>
    <s v="LOCAL NAO INFORMADO"/>
    <x v="9"/>
    <x v="2"/>
    <s v="165849"/>
    <s v=""/>
    <s v=""/>
    <s v=""/>
    <x v="0"/>
    <s v="165849"/>
    <x v="0"/>
    <s v="4 - QUA"/>
    <s v="2025-03-17T03:00:00.000Z"/>
    <s v=""/>
    <s v=""/>
    <s v="Horas Úteis"/>
    <s v="80.000000"/>
    <s v="1.000000"/>
    <s v="diogosanto"/>
    <s v="1"/>
    <s v="Novo"/>
    <s v="Formulario Solicitação - Padrão"/>
    <s v=""/>
    <s v=""/>
    <s v=""/>
    <s v=""/>
    <s v=""/>
    <s v="121.300000"/>
    <s v="119.890000"/>
    <s v=""/>
    <s v=""/>
    <s v="119.890000"/>
    <s v="Solicitação de Notebook"/>
    <s v="Baixa"/>
    <s v=""/>
  </r>
  <r>
    <s v="165850"/>
    <x v="27"/>
    <s v="0.250000"/>
    <s v="15.000000"/>
    <x v="1"/>
    <s v="2-SERVICO"/>
    <x v="0"/>
    <x v="40"/>
    <x v="9"/>
    <s v="020405"/>
    <s v="MANUTENCAO DE SISTEMA DE TRANSMISSAO, AUTOMACAO E AUXILIARES"/>
    <s v="105"/>
    <s v="2025-03-19T18:21:45.000Z"/>
    <s v="2025-04-07T15:09:32.000Z"/>
    <x v="108"/>
    <d v="1899-12-30T15:21:00"/>
    <x v="103"/>
    <x v="633"/>
    <s v="16-30 dias"/>
    <x v="0"/>
    <s v="FECHADO"/>
    <s v="NAO SE APLICA"/>
    <s v="NAO SE APLICA"/>
    <s v="NÃO"/>
    <x v="0"/>
    <s v="15"/>
    <s v="12"/>
    <s v="LOCAL NAO INFORMADO"/>
    <x v="9"/>
    <x v="10"/>
    <s v="165850"/>
    <s v=""/>
    <s v=""/>
    <s v=""/>
    <x v="0"/>
    <s v="165850"/>
    <x v="0"/>
    <s v="4 - QUA"/>
    <s v="2025-03-17T03:00:00.000Z"/>
    <s v="2025-04-07T03:00:00.000Z"/>
    <s v="2 - SEG"/>
    <s v="Horas Úteis"/>
    <s v="80.000000"/>
    <s v="1.000000"/>
    <s v="diogosanto"/>
    <s v="7"/>
    <s v="Resolvido"/>
    <s v="Formulario Solicitação - Padrão"/>
    <s v=""/>
    <s v=""/>
    <s v=""/>
    <s v=""/>
    <s v="0.000000"/>
    <s v="115.240000"/>
    <s v="114.000000"/>
    <s v=""/>
    <s v="5.850000"/>
    <s v="114.000000"/>
    <s v="solicitação de radio para novo empregado"/>
    <s v="Baixa"/>
    <s v=""/>
  </r>
  <r>
    <s v="165851"/>
    <x v="10"/>
    <s v="0.000000"/>
    <s v="0.000000"/>
    <x v="1"/>
    <s v="2-SERVICO"/>
    <x v="0"/>
    <x v="2"/>
    <x v="12"/>
    <s v="020601"/>
    <s v="ADMINISTRATIVO"/>
    <s v="58"/>
    <s v="2025-03-19T18:31:49.000Z"/>
    <s v="2025-03-19T18:46:52.000Z"/>
    <x v="108"/>
    <d v="1899-12-30T15:31:00"/>
    <x v="106"/>
    <x v="122"/>
    <s v="1-15 dias"/>
    <x v="1"/>
    <s v="FECHADO"/>
    <s v="NAO SE APLICA"/>
    <s v="NAO SE APLICA"/>
    <s v="NÃO"/>
    <x v="10"/>
    <s v="15"/>
    <s v="15"/>
    <s v="PORTO VELHO"/>
    <x v="9"/>
    <x v="4"/>
    <s v="165851"/>
    <s v=""/>
    <s v=""/>
    <s v=""/>
    <x v="0"/>
    <s v="165851"/>
    <x v="0"/>
    <s v="4 - QUA"/>
    <s v="2025-03-17T03:00:00.000Z"/>
    <s v="2025-03-17T03:00:00.000Z"/>
    <s v="4 - QUA"/>
    <s v="Horas Úteis"/>
    <s v="80.000000"/>
    <s v="1.000000"/>
    <s v="mpveiga"/>
    <s v="8"/>
    <s v="Encerrado pelo sistema"/>
    <s v="Formulario Solicitação - Padrão"/>
    <s v=""/>
    <s v=""/>
    <s v=""/>
    <s v=""/>
    <s v="0.020000"/>
    <s v="0.230000"/>
    <s v="0.250000"/>
    <s v=""/>
    <s v="27.010000"/>
    <s v="0.250000"/>
    <s v="Impressora"/>
    <s v="Baixa"/>
    <s v=""/>
  </r>
  <r>
    <s v="165852"/>
    <x v="2"/>
    <s v="0.030000"/>
    <s v="2.000000"/>
    <x v="1"/>
    <s v="2-SERVICO"/>
    <x v="0"/>
    <x v="15"/>
    <x v="2"/>
    <s v="060101"/>
    <s v="ASSESSORIA JURÍDICA"/>
    <s v="26"/>
    <s v="2025-03-19T18:55:30.000Z"/>
    <s v="2025-03-20T14:19:35.000Z"/>
    <x v="108"/>
    <d v="1899-12-30T15:55:00"/>
    <x v="104"/>
    <x v="81"/>
    <s v="1-15 dias"/>
    <x v="1"/>
    <s v="FECHADO"/>
    <s v="NAO SE APLICA"/>
    <s v="NAO SE APLICA"/>
    <s v="NÃO"/>
    <x v="5"/>
    <s v="15"/>
    <s v="11"/>
    <s v="LOCAL NAO INFORMADO"/>
    <x v="9"/>
    <x v="4"/>
    <s v="165852"/>
    <s v=""/>
    <s v=""/>
    <s v=""/>
    <x v="0"/>
    <s v="165852"/>
    <x v="0"/>
    <s v="4 - QUA"/>
    <s v="2025-03-17T03:00:00.000Z"/>
    <s v="2025-03-17T03:00:00.000Z"/>
    <s v="5 - QUI"/>
    <s v="Horas Úteis"/>
    <s v="80.000000"/>
    <s v="1.000000"/>
    <s v="guilhermegimenes"/>
    <s v="8"/>
    <s v="Encerrado pelo sistema"/>
    <s v="Formulario Solicitação - Padrão"/>
    <s v=""/>
    <s v=""/>
    <s v=""/>
    <s v=""/>
    <s v="0.000000"/>
    <s v="4.490000"/>
    <s v="4.410000"/>
    <s v=""/>
    <s v="27.060000"/>
    <s v="4.410000"/>
    <s v="Sem acesso a rede do jurídico. "/>
    <s v="Baixa"/>
    <s v=""/>
  </r>
  <r>
    <s v="165853"/>
    <x v="3"/>
    <s v=""/>
    <s v=""/>
    <x v="0"/>
    <s v="1-INCIDENTE"/>
    <x v="1"/>
    <x v="20"/>
    <x v="15"/>
    <s v="N/D"/>
    <s v="NÃO DEFINIDO"/>
    <s v="385"/>
    <s v="2025-03-19T18:56:21.000Z"/>
    <s v="2025-03-28T14:09:28.000Z"/>
    <x v="108"/>
    <d v="1899-12-30T15:56:00"/>
    <x v="114"/>
    <x v="339"/>
    <s v="1-15 dias"/>
    <x v="1"/>
    <s v="FECHADO"/>
    <s v="NAO SE APLICA"/>
    <s v="NAO SE APLICA"/>
    <s v="NÃO"/>
    <x v="2"/>
    <s v="15"/>
    <s v="11"/>
    <s v="LOCAL NAO INFORMADO"/>
    <x v="9"/>
    <x v="4"/>
    <s v="165853"/>
    <s v=""/>
    <s v=""/>
    <s v=""/>
    <x v="0"/>
    <s v="165853"/>
    <x v="1"/>
    <s v="4 - QUA"/>
    <s v="2025-03-17T03:00:00.000Z"/>
    <s v="2025-03-24T03:00:00.000Z"/>
    <s v="6 - SEX"/>
    <s v="Horas Úteis"/>
    <s v="16.000000"/>
    <s v="1.000000"/>
    <s v="rafaelcunha.elb"/>
    <s v="9"/>
    <s v="Encerrado pelo usuario"/>
    <s v="Formulario Incidente - Sistemas - Erro Sistemas"/>
    <s v=""/>
    <s v=""/>
    <s v=""/>
    <s v="31.080000"/>
    <s v="1.790000"/>
    <s v="1.560000"/>
    <s v="3.160000"/>
    <s v=""/>
    <s v=""/>
    <s v="34.240000"/>
    <s v="ERRO ORDEM DE COMPRA N° 68736"/>
    <s v="Baixa"/>
    <s v=""/>
  </r>
  <r>
    <s v="165854"/>
    <x v="27"/>
    <s v="0.250000"/>
    <s v="15.000000"/>
    <x v="0"/>
    <s v="1-INCIDENTE"/>
    <x v="1"/>
    <x v="83"/>
    <x v="4"/>
    <s v="040501"/>
    <s v="CONTRATACOES"/>
    <s v="52"/>
    <s v="2025-03-19T19:00:14.000Z"/>
    <s v="2025-03-19T19:03:23.000Z"/>
    <x v="108"/>
    <d v="1899-12-30T16:00:00"/>
    <x v="106"/>
    <x v="596"/>
    <s v="1-15 dias"/>
    <x v="1"/>
    <s v="FECHADO"/>
    <s v="NAO SE APLICA"/>
    <s v="NAO SE APLICA"/>
    <s v="NÃO"/>
    <x v="0"/>
    <s v="16"/>
    <s v="16"/>
    <s v="LOCAL NAO INFORMADO"/>
    <x v="9"/>
    <x v="4"/>
    <s v="165854"/>
    <s v=""/>
    <s v="4"/>
    <s v="Como voce avalia o atendimento prestado?"/>
    <x v="1"/>
    <s v="165854"/>
    <x v="0"/>
    <s v="4 - QUA"/>
    <s v="2025-03-17T03:00:00.000Z"/>
    <s v="2025-03-17T03:00:00.000Z"/>
    <s v="4 - QUA"/>
    <s v="Horas Úteis"/>
    <s v="16.000000"/>
    <s v="1.000000"/>
    <s v="hudsonclobato"/>
    <s v="9"/>
    <s v="Encerrado pelo usuario"/>
    <s v="Formulario Incidente - Sistemas - Erro Sistemas"/>
    <s v=""/>
    <s v=""/>
    <s v=""/>
    <s v=""/>
    <s v="0.000000"/>
    <s v="0.050000"/>
    <s v="0.050000"/>
    <s v=""/>
    <s v="0.030000"/>
    <s v="0.050000"/>
    <s v="erro de segurança"/>
    <s v="Baixa"/>
    <s v=""/>
  </r>
  <r>
    <s v="165855"/>
    <x v="9"/>
    <s v="0.500000"/>
    <s v="30.000000"/>
    <x v="1"/>
    <s v="2-SERVICO"/>
    <x v="0"/>
    <x v="4"/>
    <x v="0"/>
    <s v="040501"/>
    <s v="CONTRATACOES"/>
    <s v="52"/>
    <s v="2025-03-19T19:01:33.000Z"/>
    <s v="2025-03-19T20:42:37.000Z"/>
    <x v="108"/>
    <d v="1899-12-30T16:01:00"/>
    <x v="106"/>
    <x v="468"/>
    <s v="1-15 dias"/>
    <x v="1"/>
    <s v="FECHADO"/>
    <s v="NAO SE APLICA"/>
    <s v="NAO SE APLICA"/>
    <s v="NÃO"/>
    <x v="0"/>
    <s v="16"/>
    <s v="17"/>
    <s v="LOCAL NAO INFORMADO"/>
    <x v="9"/>
    <x v="4"/>
    <s v="165855"/>
    <s v="- Você conseguiu resolver o que precisava?"/>
    <s v=""/>
    <s v=""/>
    <x v="0"/>
    <s v=""/>
    <x v="4"/>
    <s v=""/>
    <s v=""/>
    <s v=""/>
    <s v=""/>
    <s v=""/>
    <s v=""/>
    <s v=""/>
    <s v=""/>
    <s v=""/>
    <s v=""/>
    <s v=""/>
    <s v=""/>
    <s v=""/>
    <s v=""/>
    <s v=""/>
    <s v=""/>
    <s v=""/>
    <s v=""/>
    <s v=""/>
    <s v=""/>
    <s v=""/>
    <s v=""/>
    <s v=""/>
    <s v=""/>
  </r>
  <r>
    <s v="Sim! de forma rapida e eficiente."/>
    <x v="19"/>
    <s v=""/>
    <s v=""/>
    <x v="4"/>
    <s v=""/>
    <x v="3"/>
    <x v="59"/>
    <x v="27"/>
    <s v=""/>
    <s v=""/>
    <s v=""/>
    <s v=""/>
    <s v=""/>
    <x v="16"/>
    <m/>
    <x v="9"/>
    <x v="53"/>
    <s v=""/>
    <x v="2"/>
    <s v=""/>
    <s v=""/>
    <s v=""/>
    <s v=""/>
    <x v="8"/>
    <s v=""/>
    <s v=""/>
    <s v=""/>
    <x v="1"/>
    <x v="2"/>
    <s v=""/>
    <s v=""/>
    <s v=""/>
    <s v=""/>
    <x v="0"/>
    <s v=""/>
    <x v="4"/>
    <s v=""/>
    <s v=""/>
    <s v=""/>
    <s v=""/>
    <s v=""/>
    <s v=""/>
    <s v=""/>
    <s v=""/>
    <s v=""/>
    <s v=""/>
    <s v=""/>
    <s v=""/>
    <s v=""/>
    <s v=""/>
    <s v=""/>
    <s v=""/>
    <s v=""/>
    <s v=""/>
    <s v=""/>
    <s v=""/>
    <s v=""/>
    <s v=""/>
    <s v=""/>
    <s v=""/>
  </r>
  <r>
    <s v="- Nossa equipe foi útil?"/>
    <x v="19"/>
    <s v=""/>
    <s v=""/>
    <x v="4"/>
    <s v=""/>
    <x v="3"/>
    <x v="59"/>
    <x v="27"/>
    <s v=""/>
    <s v=""/>
    <s v=""/>
    <s v=""/>
    <s v=""/>
    <x v="16"/>
    <m/>
    <x v="9"/>
    <x v="53"/>
    <s v=""/>
    <x v="2"/>
    <s v=""/>
    <s v=""/>
    <s v=""/>
    <s v=""/>
    <x v="8"/>
    <s v=""/>
    <s v=""/>
    <s v=""/>
    <x v="1"/>
    <x v="2"/>
    <s v=""/>
    <s v=""/>
    <s v=""/>
    <s v=""/>
    <x v="0"/>
    <s v=""/>
    <x v="4"/>
    <s v=""/>
    <s v=""/>
    <s v=""/>
    <s v=""/>
    <s v=""/>
    <s v=""/>
    <s v=""/>
    <s v=""/>
    <s v=""/>
    <s v=""/>
    <s v=""/>
    <s v=""/>
    <s v=""/>
    <s v=""/>
    <s v=""/>
    <s v=""/>
    <s v=""/>
    <s v=""/>
    <s v=""/>
    <s v=""/>
    <s v=""/>
    <s v=""/>
    <s v=""/>
    <s v=""/>
  </r>
  <r>
    <s v="Sim! Rapidamente entraram em contato para resolver o problema."/>
    <x v="19"/>
    <s v=""/>
    <s v=""/>
    <x v="4"/>
    <s v=""/>
    <x v="3"/>
    <x v="59"/>
    <x v="27"/>
    <s v=""/>
    <s v=""/>
    <s v=""/>
    <s v=""/>
    <s v=""/>
    <x v="16"/>
    <m/>
    <x v="9"/>
    <x v="53"/>
    <s v=""/>
    <x v="2"/>
    <s v=""/>
    <s v=""/>
    <s v=""/>
    <s v=""/>
    <x v="8"/>
    <s v=""/>
    <s v=""/>
    <s v=""/>
    <x v="1"/>
    <x v="2"/>
    <s v=""/>
    <s v=""/>
    <s v=""/>
    <s v=""/>
    <x v="0"/>
    <s v=""/>
    <x v="4"/>
    <s v=""/>
    <s v=""/>
    <s v=""/>
    <s v=""/>
    <s v=""/>
    <s v=""/>
    <s v=""/>
    <s v=""/>
    <s v=""/>
    <s v=""/>
    <s v=""/>
    <s v=""/>
    <s v=""/>
    <s v=""/>
    <s v=""/>
    <s v=""/>
    <s v=""/>
    <s v=""/>
    <s v=""/>
    <s v=""/>
    <s v=""/>
    <s v=""/>
    <s v=""/>
    <s v=""/>
  </r>
  <r>
    <s v="- Você gostaria de sugerir melhorias?"/>
    <x v="19"/>
    <s v=""/>
    <s v=""/>
    <x v="4"/>
    <s v=""/>
    <x v="3"/>
    <x v="59"/>
    <x v="27"/>
    <s v=""/>
    <s v=""/>
    <s v=""/>
    <s v=""/>
    <s v=""/>
    <x v="16"/>
    <m/>
    <x v="9"/>
    <x v="53"/>
    <s v=""/>
    <x v="2"/>
    <s v=""/>
    <s v=""/>
    <s v=""/>
    <s v=""/>
    <x v="8"/>
    <s v=""/>
    <s v=""/>
    <s v=""/>
    <x v="1"/>
    <x v="2"/>
    <s v=""/>
    <s v=""/>
    <s v=""/>
    <s v=""/>
    <x v="0"/>
    <s v=""/>
    <x v="4"/>
    <s v=""/>
    <s v=""/>
    <s v=""/>
    <s v=""/>
    <s v=""/>
    <s v=""/>
    <s v=""/>
    <s v=""/>
    <s v=""/>
    <s v=""/>
    <s v=""/>
    <s v=""/>
    <s v=""/>
    <s v=""/>
    <s v=""/>
    <s v=""/>
    <s v=""/>
    <s v=""/>
    <s v=""/>
    <s v=""/>
    <s v=""/>
    <s v=""/>
    <s v=""/>
    <s v=""/>
  </r>
  <r>
    <s v="N/A.&quot;"/>
    <x v="23"/>
    <s v="Como voce avalia o atendimento prestado?"/>
    <s v="Otimo"/>
    <x v="11"/>
    <s v="Baixa"/>
    <x v="5"/>
    <x v="85"/>
    <x v="50"/>
    <s v="4 - QUA"/>
    <s v="Horas Úteis"/>
    <s v="16.000000"/>
    <s v="1.000000"/>
    <s v="hudsonclobato"/>
    <x v="40"/>
    <m/>
    <x v="58"/>
    <x v="421"/>
    <s v="Formulario Solicitação - Padrão"/>
    <x v="2"/>
    <s v=""/>
    <s v=""/>
    <s v=""/>
    <s v="0.320000"/>
    <x v="15"/>
    <s v="1.750000"/>
    <s v=""/>
    <s v="0.290000"/>
    <x v="10"/>
    <x v="12"/>
    <s v="Baixa"/>
    <s v=""/>
    <s v=""/>
    <s v=""/>
    <x v="0"/>
    <s v=""/>
    <x v="4"/>
    <s v=""/>
    <s v=""/>
    <s v=""/>
    <s v=""/>
    <s v=""/>
    <s v=""/>
    <s v=""/>
    <s v=""/>
    <s v=""/>
    <s v=""/>
    <s v=""/>
    <s v=""/>
    <s v=""/>
    <s v=""/>
    <s v=""/>
    <s v=""/>
    <s v=""/>
    <s v=""/>
    <s v=""/>
    <s v=""/>
    <s v=""/>
    <s v=""/>
    <s v=""/>
    <s v=""/>
  </r>
  <r>
    <s v="165856"/>
    <x v="3"/>
    <s v=""/>
    <s v=""/>
    <x v="1"/>
    <s v="2-SERVICO"/>
    <x v="1"/>
    <x v="25"/>
    <x v="2"/>
    <s v="040202"/>
    <s v="PLANEJAMENTO FINANCEIRO"/>
    <s v="35"/>
    <s v="2025-03-19T19:06:22.000Z"/>
    <s v="2025-03-19T19:16:37.000Z"/>
    <x v="108"/>
    <d v="1899-12-30T16:06:00"/>
    <x v="106"/>
    <x v="467"/>
    <s v="1-15 dias"/>
    <x v="1"/>
    <s v="FECHADO"/>
    <s v="NAO SE APLICA"/>
    <s v="NAO SE APLICA"/>
    <s v="NÃO"/>
    <x v="2"/>
    <s v="16"/>
    <s v="16"/>
    <s v="LOCAL NAO INFORMADO"/>
    <x v="9"/>
    <x v="4"/>
    <s v="165856"/>
    <s v=""/>
    <s v=""/>
    <s v=""/>
    <x v="0"/>
    <s v="165856"/>
    <x v="0"/>
    <s v="4 - QUA"/>
    <s v="2025-03-17T03:00:00.000Z"/>
    <s v="2025-03-17T03:00:00.000Z"/>
    <s v="4 - QUA"/>
    <s v="Horas Úteis"/>
    <s v="40.000000"/>
    <s v="1.000000"/>
    <s v="vitoriansilva"/>
    <s v="8"/>
    <s v="Encerrado pelo sistema"/>
    <s v="Formulario Solicitação - Padrão"/>
    <s v=""/>
    <s v=""/>
    <s v=""/>
    <s v=""/>
    <s v="0.010000"/>
    <s v="0.170000"/>
    <s v="0.170000"/>
    <s v=""/>
    <s v="27.010000"/>
    <s v="0.170000"/>
    <s v="Programas - Oracle"/>
    <s v="Baixa"/>
    <s v=""/>
  </r>
  <r>
    <s v="165857"/>
    <x v="10"/>
    <s v="0.000000"/>
    <s v="0.000000"/>
    <x v="1"/>
    <s v="2-SERVICO"/>
    <x v="0"/>
    <x v="49"/>
    <x v="40"/>
    <s v="020405"/>
    <s v="MANUTENCAO DE SISTEMA DE TRANSMISSAO, AUTOMACAO E AUXILIARES"/>
    <s v="105"/>
    <s v="2025-03-19T19:19:06.000Z"/>
    <s v="2025-03-19T19:27:35.000Z"/>
    <x v="108"/>
    <d v="1899-12-30T16:19:00"/>
    <x v="106"/>
    <x v="105"/>
    <s v="1-15 dias"/>
    <x v="1"/>
    <s v="FECHADO"/>
    <s v="NAO SE APLICA"/>
    <s v="NAO SE APLICA"/>
    <s v="NÃO"/>
    <x v="10"/>
    <s v="16"/>
    <s v="16"/>
    <s v="LOCAL NAO INFORMADO"/>
    <x v="9"/>
    <x v="4"/>
    <s v="165857"/>
    <s v=""/>
    <s v=""/>
    <s v=""/>
    <x v="0"/>
    <s v="165857"/>
    <x v="0"/>
    <s v="4 - QUA"/>
    <s v="2025-03-17T03:00:00.000Z"/>
    <s v="2025-03-17T03:00:00.000Z"/>
    <s v="4 - QUA"/>
    <s v="Horas Úteis"/>
    <s v="80.000000"/>
    <s v="1.000000"/>
    <s v="joscelinosimoura"/>
    <s v="8"/>
    <s v="Encerrado pelo sistema"/>
    <s v="Formulario Solicitação - Padrão"/>
    <s v=""/>
    <s v=""/>
    <s v=""/>
    <s v=""/>
    <s v="0.000000"/>
    <s v="0.140000"/>
    <s v="0.140000"/>
    <s v=""/>
    <s v="27.080000"/>
    <s v="0.140000"/>
    <s v="ACESSO A NOVO INTEGRANTE"/>
    <s v="Baixa"/>
    <s v=""/>
  </r>
  <r>
    <s v="165858"/>
    <x v="0"/>
    <s v="0.250000"/>
    <s v="15.000000"/>
    <x v="1"/>
    <s v="2-SERVICO"/>
    <x v="0"/>
    <x v="4"/>
    <x v="0"/>
    <s v="020403"/>
    <s v="MANUTENCAO DE UNIDADES GERADORAS"/>
    <s v="190"/>
    <s v="2025-03-19T19:28:05.000Z"/>
    <s v="2025-03-19T19:32:29.000Z"/>
    <x v="108"/>
    <d v="1899-12-30T16:28:00"/>
    <x v="106"/>
    <x v="45"/>
    <s v="1-15 dias"/>
    <x v="1"/>
    <s v="FECHADO"/>
    <s v="NAO SE APLICA"/>
    <s v="NAO SE APLICA"/>
    <s v="NÃO"/>
    <x v="0"/>
    <s v="16"/>
    <s v="16"/>
    <s v="LOCAL NAO INFORMADO"/>
    <x v="9"/>
    <x v="4"/>
    <s v="165858"/>
    <s v=""/>
    <s v=""/>
    <s v=""/>
    <x v="0"/>
    <s v="165858"/>
    <x v="0"/>
    <s v="4 - QUA"/>
    <s v="2025-03-17T03:00:00.000Z"/>
    <s v="2025-03-17T03:00:00.000Z"/>
    <s v="4 - QUA"/>
    <s v="Horas Úteis"/>
    <s v="16.000000"/>
    <s v="1.000000"/>
    <s v="cristinnysilva"/>
    <s v="8"/>
    <s v="Encerrado pelo sistema"/>
    <s v="Formulario Solicitação - Padrão"/>
    <s v=""/>
    <s v=""/>
    <s v=""/>
    <s v=""/>
    <s v="0.000000"/>
    <s v="0.070000"/>
    <s v="0.070000"/>
    <s v=""/>
    <s v="27.080000"/>
    <s v="0.070000"/>
    <s v="DISCO CHEIO"/>
    <s v="Baixa"/>
    <s v=""/>
  </r>
  <r>
    <s v="165859"/>
    <x v="10"/>
    <s v="0.000000"/>
    <s v="0.000000"/>
    <x v="1"/>
    <s v="2-SERVICO"/>
    <x v="0"/>
    <x v="15"/>
    <x v="2"/>
    <s v="030201"/>
    <s v="SUSTENTABILIDADE"/>
    <s v="42"/>
    <s v="2025-03-19T19:29:15.000Z"/>
    <s v="2025-03-19T19:41:34.000Z"/>
    <x v="108"/>
    <d v="1899-12-30T16:29:00"/>
    <x v="106"/>
    <x v="473"/>
    <s v="1-15 dias"/>
    <x v="1"/>
    <s v="FECHADO"/>
    <s v="NAO SE APLICA"/>
    <s v="NAO SE APLICA"/>
    <s v="NÃO"/>
    <x v="10"/>
    <s v="16"/>
    <s v="16"/>
    <s v="LOCAL NAO INFORMADO"/>
    <x v="9"/>
    <x v="4"/>
    <s v="165859"/>
    <s v=""/>
    <s v="4"/>
    <s v="Como voce avalia o atendimento prestado?"/>
    <x v="1"/>
    <s v="165859"/>
    <x v="0"/>
    <s v="4 - QUA"/>
    <s v="2025-03-17T03:00:00.000Z"/>
    <s v="2025-03-17T03:00:00.000Z"/>
    <s v="4 - QUA"/>
    <s v="Horas Úteis"/>
    <s v="80.000000"/>
    <s v="1.000000"/>
    <s v="karinesantos"/>
    <s v="9"/>
    <s v="Encerrado pelo usuario"/>
    <s v="Formulario Solicitação - Padrão"/>
    <s v=""/>
    <s v=""/>
    <s v=""/>
    <s v=""/>
    <s v="0.080000"/>
    <s v="0.130000"/>
    <s v="0.210000"/>
    <s v=""/>
    <s v="0.910000"/>
    <s v="0.210000"/>
    <s v="Link externo"/>
    <s v="Baixa"/>
    <s v=""/>
  </r>
  <r>
    <s v="165860"/>
    <x v="5"/>
    <s v=""/>
    <s v=""/>
    <x v="1"/>
    <s v="2-SERVICO"/>
    <x v="1"/>
    <x v="70"/>
    <x v="2"/>
    <s v="020401"/>
    <s v="ENGENHARIA, PLANEJ. E CONTROLE ESTATÍSTICO"/>
    <s v="66"/>
    <s v="2025-03-19T20:57:45.000Z"/>
    <s v="2025-03-27T21:04:16.000Z"/>
    <x v="108"/>
    <d v="1899-12-30T17:57:00"/>
    <x v="109"/>
    <x v="234"/>
    <s v="1-15 dias"/>
    <x v="0"/>
    <s v="FECHADO"/>
    <s v="NAO SE APLICA"/>
    <s v="NAO SE APLICA"/>
    <s v="NÃO"/>
    <x v="3"/>
    <s v="17"/>
    <s v="18"/>
    <s v="PORTO VELHO"/>
    <x v="9"/>
    <x v="4"/>
    <s v="165860"/>
    <s v=""/>
    <s v=""/>
    <s v=""/>
    <x v="0"/>
    <s v="165860"/>
    <x v="0"/>
    <s v="4 - QUA"/>
    <s v="2025-03-17T03:00:00.000Z"/>
    <s v="2025-03-24T03:00:00.000Z"/>
    <s v="5 - QUI"/>
    <s v="Horas Úteis"/>
    <s v="40.000000"/>
    <s v="1.000000"/>
    <s v="lbiazetti"/>
    <s v="8"/>
    <s v="Encerrado pelo sistema"/>
    <s v="Formulario Solicitação - Padrão"/>
    <s v=""/>
    <s v=""/>
    <s v=""/>
    <s v=""/>
    <s v="27.050000"/>
    <s v="27.320000"/>
    <s v="54.120000"/>
    <s v=""/>
    <s v="27.130000"/>
    <s v="54.120000"/>
    <s v="Configuração da  conexão banco de dados Oracle utilizando o arquivo Wallet com o Power bi "/>
    <s v="Baixa"/>
    <s v=""/>
  </r>
  <r>
    <s v="165861"/>
    <x v="2"/>
    <s v="0.030000"/>
    <s v="2.000000"/>
    <x v="0"/>
    <s v="1-INCIDENTE"/>
    <x v="0"/>
    <x v="2"/>
    <x v="6"/>
    <s v="040801"/>
    <s v="TECNOLOGIA DE INFORMACAO"/>
    <s v="37"/>
    <s v="2025-03-20T10:02:00.000Z"/>
    <s v="2025-03-20T13:03:19.000Z"/>
    <x v="109"/>
    <d v="1899-12-30T07:02:00"/>
    <x v="104"/>
    <x v="368"/>
    <s v="1-15 dias"/>
    <x v="1"/>
    <s v="FECHADO"/>
    <s v="NAO SE APLICA"/>
    <s v="NAO SE APLICA"/>
    <s v="NÃO"/>
    <x v="0"/>
    <s v="07"/>
    <s v="10"/>
    <s v="LOCAL NAO INFORMADO"/>
    <x v="9"/>
    <x v="4"/>
    <s v="165861"/>
    <s v=""/>
    <s v=""/>
    <s v=""/>
    <x v="0"/>
    <s v="165861"/>
    <x v="0"/>
    <s v="5 - QUI"/>
    <s v="2025-03-17T03:00:00.000Z"/>
    <s v="2025-03-17T03:00:00.000Z"/>
    <s v="5 - QUI"/>
    <s v="Horas Úteis"/>
    <s v="16.000000"/>
    <s v="1.000000"/>
    <s v="jorgepereira"/>
    <s v="8"/>
    <s v="Encerrado pelo sistema"/>
    <s v="Formulario Incidente - Padrão"/>
    <s v=""/>
    <s v=""/>
    <s v=""/>
    <s v=""/>
    <s v="0.000000"/>
    <s v="1.060000"/>
    <s v="1.060000"/>
    <s v=""/>
    <s v="27.070000"/>
    <s v="1.060000"/>
    <s v="Task: Verificar Status das impressoras SPO"/>
    <s v="Baixa"/>
    <s v=""/>
  </r>
  <r>
    <s v="165862"/>
    <x v="10"/>
    <s v="0.000000"/>
    <s v="0.000000"/>
    <x v="1"/>
    <s v="2-SERVICO"/>
    <x v="0"/>
    <x v="34"/>
    <x v="2"/>
    <s v="030201"/>
    <s v="SUSTENTABILIDADE"/>
    <s v="42"/>
    <s v="2025-03-20T12:07:33.000Z"/>
    <s v="2025-03-20T16:14:04.000Z"/>
    <x v="109"/>
    <d v="1899-12-30T09:07:00"/>
    <x v="104"/>
    <x v="664"/>
    <s v="1-15 dias"/>
    <x v="1"/>
    <s v="FECHADO"/>
    <s v="NAO SE APLICA"/>
    <s v="NAO SE APLICA"/>
    <s v="NÃO"/>
    <x v="10"/>
    <s v="09"/>
    <s v="13"/>
    <s v="LOCAL NAO INFORMADO"/>
    <x v="9"/>
    <x v="4"/>
    <s v="165862"/>
    <s v=""/>
    <s v="4"/>
    <s v="Como voce avalia o atendimento prestado?"/>
    <x v="1"/>
    <s v="165862"/>
    <x v="0"/>
    <s v="5 - QUI"/>
    <s v="2025-03-17T03:00:00.000Z"/>
    <s v="2025-03-17T03:00:00.000Z"/>
    <s v="5 - QUI"/>
    <s v="Horas Úteis"/>
    <s v="80.000000"/>
    <s v="1.000000"/>
    <s v="karinesantos"/>
    <s v="9"/>
    <s v="Encerrado pelo usuario"/>
    <s v="Formulario Solicitação - Padrão"/>
    <s v=""/>
    <s v=""/>
    <s v=""/>
    <s v=""/>
    <s v="0.900000"/>
    <s v="3.300000"/>
    <s v="4.110000"/>
    <s v=""/>
    <s v="1.550000"/>
    <s v="4.110000"/>
    <s v="TEAMS"/>
    <s v="Baixa"/>
    <s v=""/>
  </r>
  <r>
    <s v="165863"/>
    <x v="2"/>
    <s v="0.060000"/>
    <s v="4.000000"/>
    <x v="0"/>
    <s v="1-INCIDENTE"/>
    <x v="0"/>
    <x v="2"/>
    <x v="6"/>
    <s v="040801"/>
    <s v="TECNOLOGIA DE INFORMACAO"/>
    <s v="37"/>
    <s v="2025-03-20T12:43:00.000Z"/>
    <s v="2025-03-20T18:25:41.000Z"/>
    <x v="109"/>
    <d v="1899-12-30T09:43:00"/>
    <x v="104"/>
    <x v="91"/>
    <s v="1-15 dias"/>
    <x v="1"/>
    <s v="FECHADO"/>
    <s v="NAO SE APLICA"/>
    <s v="NAO SE APLICA"/>
    <s v="NÃO"/>
    <x v="0"/>
    <s v="09"/>
    <s v="15"/>
    <s v="LOCAL NAO INFORMADO"/>
    <x v="9"/>
    <x v="4"/>
    <s v="165863"/>
    <s v=""/>
    <s v=""/>
    <s v=""/>
    <x v="0"/>
    <s v="165863"/>
    <x v="0"/>
    <s v="5 - QUI"/>
    <s v="2025-03-17T03:00:00.000Z"/>
    <s v="2025-03-17T03:00:00.000Z"/>
    <s v="5 - QUI"/>
    <s v="Horas Úteis"/>
    <s v="16.000000"/>
    <s v="1.000000"/>
    <s v="jorgepereira"/>
    <s v="8"/>
    <s v="Encerrado pelo sistema"/>
    <s v="Formulario Incidente - Padrão"/>
    <s v=""/>
    <s v=""/>
    <s v=""/>
    <s v=""/>
    <s v="0.000000"/>
    <s v="5.800000"/>
    <s v="5.720000"/>
    <s v=""/>
    <s v="27.030000"/>
    <s v="5.720000"/>
    <s v="Task: Verificar Status das impressoras SPO"/>
    <s v="Baixa"/>
    <s v=""/>
  </r>
  <r>
    <s v="165864"/>
    <x v="10"/>
    <s v="0.000000"/>
    <s v="0.000000"/>
    <x v="1"/>
    <s v="2-SERVICO"/>
    <x v="0"/>
    <x v="2"/>
    <x v="2"/>
    <s v="030201"/>
    <s v="SUSTENTABILIDADE"/>
    <s v="42"/>
    <s v="2025-03-20T12:50:50.000Z"/>
    <s v="2025-03-20T18:04:48.000Z"/>
    <x v="109"/>
    <d v="1899-12-30T09:50:00"/>
    <x v="104"/>
    <x v="58"/>
    <s v="1-15 dias"/>
    <x v="1"/>
    <s v="FECHADO"/>
    <s v="NAO SE APLICA"/>
    <s v="NAO SE APLICA"/>
    <s v="NÃO"/>
    <x v="10"/>
    <s v="09"/>
    <s v="15"/>
    <s v="LOCAL NAO INFORMADO"/>
    <x v="9"/>
    <x v="4"/>
    <s v="165864"/>
    <s v=""/>
    <s v=""/>
    <s v=""/>
    <x v="0"/>
    <s v="165864"/>
    <x v="0"/>
    <s v="5 - QUI"/>
    <s v="2025-03-17T03:00:00.000Z"/>
    <s v="2025-03-17T03:00:00.000Z"/>
    <s v="5 - QUI"/>
    <s v="Horas Úteis"/>
    <s v="80.000000"/>
    <s v="1.000000"/>
    <s v="valeriaborges"/>
    <s v="8"/>
    <s v="Encerrado pelo sistema"/>
    <s v="Formulario Solicitação - Padrão"/>
    <s v=""/>
    <s v=""/>
    <s v=""/>
    <s v=""/>
    <s v="0.210000"/>
    <s v="5.110000"/>
    <s v="5.230000"/>
    <s v=""/>
    <s v="27.050000"/>
    <s v="5.230000"/>
    <s v="Envio o documento mas a impressora não recebe"/>
    <s v="Baixa"/>
    <s v=""/>
  </r>
  <r>
    <s v="165865"/>
    <x v="10"/>
    <s v="0.000000"/>
    <s v="0.000000"/>
    <x v="1"/>
    <s v="2-SERVICO"/>
    <x v="0"/>
    <x v="13"/>
    <x v="11"/>
    <s v="020405"/>
    <s v="MANUTENCAO DE SISTEMA DE TRANSMISSAO, AUTOMACAO E AUXILIARES"/>
    <s v="105"/>
    <s v="2025-03-20T12:52:02.000Z"/>
    <s v="2025-03-20T14:24:52.000Z"/>
    <x v="109"/>
    <d v="1899-12-30T09:52:00"/>
    <x v="104"/>
    <x v="425"/>
    <s v="1-15 dias"/>
    <x v="1"/>
    <s v="FECHADO"/>
    <s v="NAO SE APLICA"/>
    <s v="NAO SE APLICA"/>
    <s v="NÃO"/>
    <x v="10"/>
    <s v="09"/>
    <s v="11"/>
    <s v="LOCAL NAO INFORMADO"/>
    <x v="9"/>
    <x v="4"/>
    <s v="165865"/>
    <s v=""/>
    <s v=""/>
    <s v=""/>
    <x v="0"/>
    <s v="165865"/>
    <x v="1"/>
    <s v="5 - QUI"/>
    <s v="2025-03-17T03:00:00.000Z"/>
    <s v="2025-03-17T03:00:00.000Z"/>
    <s v="5 - QUI"/>
    <s v="Horas Úteis"/>
    <s v="80.000000"/>
    <s v="1.000000"/>
    <s v="tiagopinheiro"/>
    <s v="8"/>
    <s v="Encerrado pelo sistema"/>
    <s v="Formulario Solicitação - Padrão"/>
    <s v=""/>
    <s v=""/>
    <s v=""/>
    <s v=""/>
    <s v="0.030000"/>
    <s v="1.610000"/>
    <s v="1.550000"/>
    <s v=""/>
    <s v="27.040000"/>
    <s v="1.550000"/>
    <s v="acesso ao email outlook"/>
    <s v="Baixa"/>
    <s v=""/>
  </r>
  <r>
    <s v="165866"/>
    <x v="10"/>
    <s v="0.000000"/>
    <s v="0.000000"/>
    <x v="1"/>
    <s v="2-SERVICO"/>
    <x v="0"/>
    <x v="13"/>
    <x v="11"/>
    <s v="020405"/>
    <s v="MANUTENCAO DE SISTEMA DE TRANSMISSAO, AUTOMACAO E AUXILIARES"/>
    <s v="105"/>
    <s v="2025-03-20T12:52:31.000Z"/>
    <s v="2025-03-20T16:12:56.000Z"/>
    <x v="109"/>
    <d v="1899-12-30T09:52:00"/>
    <x v="104"/>
    <x v="483"/>
    <s v="1-15 dias"/>
    <x v="1"/>
    <s v="FECHADO"/>
    <s v="NAO SE APLICA"/>
    <s v="NAO SE APLICA"/>
    <s v="NÃO"/>
    <x v="10"/>
    <s v="09"/>
    <s v="13"/>
    <s v="LOCAL NAO INFORMADO"/>
    <x v="9"/>
    <x v="4"/>
    <s v="165866"/>
    <s v=""/>
    <s v="4"/>
    <s v="Como voce avalia o atendimento prestado?"/>
    <x v="1"/>
    <s v="165866"/>
    <x v="1"/>
    <s v="5 - QUI"/>
    <s v="2025-03-17T03:00:00.000Z"/>
    <s v="2025-03-17T03:00:00.000Z"/>
    <s v="5 - QUI"/>
    <s v="Horas Úteis"/>
    <s v="80.000000"/>
    <s v="1.000000"/>
    <s v="kauanasilva"/>
    <s v="8"/>
    <s v="Encerrado pelo sistema"/>
    <s v="Formulario Solicitação - Padrão"/>
    <s v=""/>
    <s v=""/>
    <s v=""/>
    <s v=""/>
    <s v="2.960000"/>
    <s v="0.470000"/>
    <s v="3.340000"/>
    <s v=""/>
    <s v="27.080000"/>
    <s v="3.340000"/>
    <s v="PROBLEMA ACESSAR TEAM"/>
    <s v="Baixa"/>
    <s v=""/>
  </r>
  <r>
    <s v="165867"/>
    <x v="11"/>
    <s v="0.500000"/>
    <s v="30.000000"/>
    <x v="1"/>
    <s v="2-SERVICO"/>
    <x v="1"/>
    <x v="28"/>
    <x v="14"/>
    <s v="020405"/>
    <s v="MANUTENCAO DE SISTEMA DE TRANSMISSAO, AUTOMACAO E AUXILIARES"/>
    <s v="105"/>
    <s v="2025-03-20T12:58:12.000Z"/>
    <s v="2025-03-24T17:17:08.000Z"/>
    <x v="109"/>
    <d v="1899-12-30T09:58:00"/>
    <x v="105"/>
    <x v="526"/>
    <s v="1-15 dias"/>
    <x v="1"/>
    <s v="FECHADO"/>
    <s v="NAO SE APLICA"/>
    <s v="NAO SE APLICA"/>
    <s v="NÃO"/>
    <x v="4"/>
    <s v="09"/>
    <s v="14"/>
    <s v="LOCAL NAO INFORMADO"/>
    <x v="9"/>
    <x v="4"/>
    <s v="165867"/>
    <s v="A solicitação foi atendida conforme solicitada."/>
    <s v="4"/>
    <s v="Como voce avalia o atendimento prestado?"/>
    <x v="1"/>
    <s v="165867"/>
    <x v="0"/>
    <s v="5 - QUI"/>
    <s v="2025-03-17T03:00:00.000Z"/>
    <s v="2025-03-24T03:00:00.000Z"/>
    <s v="2 - SEG"/>
    <s v="Horas Úteis"/>
    <s v="100.000000"/>
    <s v="1.000000"/>
    <s v="francivaldosilva"/>
    <s v="9"/>
    <s v="Encerrado pelo usuario"/>
    <s v="Formulario Solicitação - Padrão"/>
    <s v=""/>
    <s v=""/>
    <s v=""/>
    <s v=""/>
    <s v="20.850000"/>
    <s v="1.740000"/>
    <s v="22.340000"/>
    <s v=""/>
    <s v="3.010000"/>
    <s v="22.340000"/>
    <s v="Alteração da Licença no SOFTEXPERT"/>
    <s v="Baixa"/>
    <s v=""/>
  </r>
  <r>
    <s v="165868"/>
    <x v="10"/>
    <s v="0.000000"/>
    <s v="0.000000"/>
    <x v="1"/>
    <s v="2-SERVICO"/>
    <x v="0"/>
    <x v="34"/>
    <x v="30"/>
    <s v="020401"/>
    <s v="ENGENHARIA, PLANEJ. E CONTROLE ESTATÍSTICO"/>
    <s v="66"/>
    <s v="2025-03-20T13:23:08.000Z"/>
    <s v="2025-03-20T16:11:32.000Z"/>
    <x v="109"/>
    <d v="1899-12-30T10:23:00"/>
    <x v="104"/>
    <x v="553"/>
    <s v="1-15 dias"/>
    <x v="1"/>
    <s v="FECHADO"/>
    <s v="NAO SE APLICA"/>
    <s v="NAO SE APLICA"/>
    <s v="NÃO"/>
    <x v="10"/>
    <s v="10"/>
    <s v="13"/>
    <s v="LOCAL NAO INFORMADO"/>
    <x v="9"/>
    <x v="4"/>
    <s v="165868"/>
    <s v=""/>
    <s v=""/>
    <s v=""/>
    <x v="0"/>
    <s v="165868"/>
    <x v="0"/>
    <s v="5 - QUI"/>
    <s v="2025-03-17T03:00:00.000Z"/>
    <s v="2025-03-17T03:00:00.000Z"/>
    <s v="5 - QUI"/>
    <s v="Horas Úteis"/>
    <s v="80.000000"/>
    <s v="1.000000"/>
    <s v="rodrigoqueiroz"/>
    <s v="8"/>
    <s v="Encerrado pelo sistema"/>
    <s v="Formulario Solicitação - Padrão"/>
    <s v=""/>
    <s v=""/>
    <s v=""/>
    <s v=""/>
    <s v="0.030000"/>
    <s v="2.870000"/>
    <s v="2.810000"/>
    <s v=""/>
    <s v="27.020000"/>
    <s v="2.810000"/>
    <s v="Microsoft Copilot fechando automaticamente"/>
    <s v="Baixa"/>
    <s v=""/>
  </r>
  <r>
    <s v="165869"/>
    <x v="27"/>
    <s v="0.250000"/>
    <s v="15.000000"/>
    <x v="1"/>
    <s v="2-SERVICO"/>
    <x v="0"/>
    <x v="8"/>
    <x v="2"/>
    <s v="020402"/>
    <s v="OPERACAO"/>
    <s v="176"/>
    <s v="2025-03-20T13:37:31.000Z"/>
    <s v="2025-03-20T14:31:21.000Z"/>
    <x v="109"/>
    <d v="1899-12-30T10:37:00"/>
    <x v="104"/>
    <x v="70"/>
    <s v="1-15 dias"/>
    <x v="1"/>
    <s v="FECHADO"/>
    <s v="NAO SE APLICA"/>
    <s v="NAO SE APLICA"/>
    <s v="NÃO"/>
    <x v="0"/>
    <s v="10"/>
    <s v="11"/>
    <s v="PORTO VELHO"/>
    <x v="9"/>
    <x v="4"/>
    <s v="165869"/>
    <s v=""/>
    <s v=""/>
    <s v=""/>
    <x v="0"/>
    <s v="165869"/>
    <x v="0"/>
    <s v="5 - QUI"/>
    <s v="2025-03-17T03:00:00.000Z"/>
    <s v="2025-03-17T03:00:00.000Z"/>
    <s v="5 - QUI"/>
    <s v="Horas Úteis"/>
    <s v="80.000000"/>
    <s v="1.000000"/>
    <s v="andreia.muller"/>
    <s v="8"/>
    <s v="Encerrado pelo sistema"/>
    <s v="Formulario Solicitação - Padrão"/>
    <s v=""/>
    <s v=""/>
    <s v=""/>
    <s v=""/>
    <s v="0.000000"/>
    <s v="0.980000"/>
    <s v="0.900000"/>
    <s v=""/>
    <s v="27.020000"/>
    <s v="0.900000"/>
    <s v="Atualização do aplicativo notas adesivas"/>
    <s v="Baixa"/>
    <s v=""/>
  </r>
  <r>
    <s v="165870"/>
    <x v="9"/>
    <s v="0.500000"/>
    <s v="30.000000"/>
    <x v="1"/>
    <s v="2-SERVICO"/>
    <x v="0"/>
    <x v="8"/>
    <x v="2"/>
    <s v="020403"/>
    <s v="MANUTENCAO DE UNIDADES GERADORAS"/>
    <s v="190"/>
    <s v="2025-03-20T13:56:46.000Z"/>
    <s v="2025-03-20T18:51:54.000Z"/>
    <x v="109"/>
    <d v="1899-12-30T10:56:00"/>
    <x v="104"/>
    <x v="14"/>
    <s v="1-15 dias"/>
    <x v="1"/>
    <s v="FECHADO"/>
    <s v="NAO SE APLICA"/>
    <s v="NAO SE APLICA"/>
    <s v="NÃO"/>
    <x v="0"/>
    <s v="10"/>
    <s v="15"/>
    <s v="LOCAL NAO INFORMADO"/>
    <x v="9"/>
    <x v="4"/>
    <s v="165870"/>
    <s v=""/>
    <s v=""/>
    <s v=""/>
    <x v="0"/>
    <s v="165870"/>
    <x v="1"/>
    <s v="5 - QUI"/>
    <s v="2025-03-17T03:00:00.000Z"/>
    <s v="2025-03-17T03:00:00.000Z"/>
    <s v="5 - QUI"/>
    <s v="Horas Úteis"/>
    <s v="80.000000"/>
    <s v="1.000000"/>
    <s v="guilhermenascimento"/>
    <s v="8"/>
    <s v="Encerrado pelo sistema"/>
    <s v="Gestão de acesso"/>
    <s v=""/>
    <s v=""/>
    <s v=""/>
    <s v=""/>
    <s v="0.000000"/>
    <s v="5.060000"/>
    <s v="4.920000"/>
    <s v=""/>
    <s v="27.010000"/>
    <s v="4.920000"/>
    <s v="Sem Acesso as pastas na rede"/>
    <s v="Baixa"/>
    <s v=""/>
  </r>
  <r>
    <s v="165871"/>
    <x v="25"/>
    <s v=""/>
    <s v=""/>
    <x v="1"/>
    <s v="2-SERVICO"/>
    <x v="1"/>
    <x v="53"/>
    <x v="3"/>
    <s v="040202"/>
    <s v="PLANEJAMENTO FINANCEIRO"/>
    <s v="35"/>
    <s v="2025-03-20T13:59:14.000Z"/>
    <s v="2025-03-25T13:41:21.000Z"/>
    <x v="109"/>
    <d v="1899-12-30T10:59:00"/>
    <x v="107"/>
    <x v="150"/>
    <s v="1-15 dias"/>
    <x v="0"/>
    <s v="FECHADO"/>
    <s v="NAO SE APLICA"/>
    <s v="NAO SE APLICA"/>
    <s v="NÃO"/>
    <x v="2"/>
    <s v="10"/>
    <s v="10"/>
    <s v="SAO PAULO"/>
    <x v="9"/>
    <x v="4"/>
    <s v="165871"/>
    <s v=""/>
    <s v=""/>
    <s v=""/>
    <x v="0"/>
    <s v="165871"/>
    <x v="1"/>
    <s v="5 - QUI"/>
    <s v="2025-03-17T03:00:00.000Z"/>
    <s v="2025-03-24T03:00:00.000Z"/>
    <s v="3 - TER"/>
    <s v="Horas Úteis"/>
    <s v="16.000000"/>
    <s v="1.000000"/>
    <s v="alinecouto"/>
    <s v="8"/>
    <s v="Encerrado pelo sistema"/>
    <s v="Gestão de acesso"/>
    <s v=""/>
    <s v=""/>
    <s v=""/>
    <s v=""/>
    <s v="0.000000"/>
    <s v="26.980000"/>
    <s v="26.740000"/>
    <s v=""/>
    <s v="27.030000"/>
    <s v="26.740000"/>
    <s v="Acesso Raphael"/>
    <s v="Baixa"/>
    <s v=""/>
  </r>
  <r>
    <s v="165872"/>
    <x v="8"/>
    <s v=""/>
    <s v=""/>
    <x v="1"/>
    <s v="2-SERVICO"/>
    <x v="0"/>
    <x v="13"/>
    <x v="11"/>
    <s v="060101"/>
    <s v="ASSESSORIA JURÍDICA"/>
    <s v="26"/>
    <s v="2025-03-20T14:08:23.000Z"/>
    <s v="2025-03-21T12:41:43.000Z"/>
    <x v="109"/>
    <d v="1899-12-30T11:08:00"/>
    <x v="102"/>
    <x v="342"/>
    <s v="1-15 dias"/>
    <x v="1"/>
    <s v="FECHADO"/>
    <s v="NAO SE APLICA"/>
    <s v="NAO SE APLICA"/>
    <s v="NÃO"/>
    <x v="5"/>
    <s v="11"/>
    <s v="09"/>
    <s v="LOCAL NAO INFORMADO"/>
    <x v="9"/>
    <x v="4"/>
    <s v="165872"/>
    <s v=""/>
    <s v=""/>
    <s v=""/>
    <x v="0"/>
    <s v="165872"/>
    <x v="1"/>
    <s v="5 - QUI"/>
    <s v="2025-03-17T03:00:00.000Z"/>
    <s v="2025-03-17T03:00:00.000Z"/>
    <s v="6 - SEX"/>
    <s v="Horas Úteis"/>
    <s v="80.000000"/>
    <s v="1.000000"/>
    <s v="guilhermegimenes"/>
    <s v="8"/>
    <s v="Encerrado pelo sistema"/>
    <s v="Formulario Solicitação - Padrão"/>
    <s v=""/>
    <s v=""/>
    <s v=""/>
    <s v=""/>
    <s v="0.000000"/>
    <s v="7.730000"/>
    <s v="7.570000"/>
    <s v=""/>
    <s v="27.010000"/>
    <s v="7.570000"/>
    <s v="Alteração de Membros "/>
    <s v="Baixa"/>
    <s v=""/>
  </r>
  <r>
    <s v="165873"/>
    <x v="16"/>
    <s v=""/>
    <s v=""/>
    <x v="2"/>
    <s v="3-MUDANCA"/>
    <x v="1"/>
    <x v="70"/>
    <x v="1"/>
    <s v="020401"/>
    <s v="ENGENHARIA, PLANEJ. E CONTROLE ESTATÍSTICO"/>
    <s v="66"/>
    <s v="2025-03-20T14:25:54.000Z"/>
    <s v=""/>
    <x v="109"/>
    <d v="1899-12-30T11:25:00"/>
    <x v="9"/>
    <x v="53"/>
    <s v="N/A"/>
    <x v="1"/>
    <s v="EM ABERTO"/>
    <s v="SEM INDISPONIBILIDADE"/>
    <s v="COM SUCESSO"/>
    <s v="NÃO"/>
    <x v="3"/>
    <s v="11"/>
    <s v=""/>
    <s v="PORTO VELHO"/>
    <x v="9"/>
    <x v="2"/>
    <s v="165873"/>
    <s v=""/>
    <s v=""/>
    <s v=""/>
    <x v="0"/>
    <s v="165873"/>
    <x v="0"/>
    <s v="5 - QUI"/>
    <s v="2025-03-17T03:00:00.000Z"/>
    <s v=""/>
    <s v=""/>
    <s v="Horas Úteis"/>
    <s v="352.000000"/>
    <s v="1.000000"/>
    <s v="lbiazetti"/>
    <s v="40"/>
    <s v="Comitê de Mudança"/>
    <s v="Mudança Normal"/>
    <s v=""/>
    <s v=""/>
    <s v=""/>
    <s v=""/>
    <s v=""/>
    <s v="99.810000"/>
    <s v="114.770000"/>
    <s v=""/>
    <s v=""/>
    <s v="114.770000"/>
    <s v="OSM Web, Falha na Entrada Obrigatória"/>
    <s v="Baixa"/>
    <s v=""/>
  </r>
  <r>
    <s v="165874"/>
    <x v="10"/>
    <s v="0.250000"/>
    <s v="15.000000"/>
    <x v="1"/>
    <s v="2-SERVICO"/>
    <x v="0"/>
    <x v="8"/>
    <x v="2"/>
    <s v="020401"/>
    <s v="ENGENHARIA, PLANEJ. E CONTROLE ESTATÍSTICO"/>
    <s v="66"/>
    <s v="2025-03-20T14:46:56.000Z"/>
    <s v="2025-03-28T18:19:33.000Z"/>
    <x v="109"/>
    <d v="1899-12-30T11:46:00"/>
    <x v="114"/>
    <x v="571"/>
    <s v="1-15 dias"/>
    <x v="1"/>
    <s v="FECHADO"/>
    <s v="NAO SE APLICA"/>
    <s v="NAO SE APLICA"/>
    <s v="NÃO"/>
    <x v="6"/>
    <s v="11"/>
    <s v="15"/>
    <s v="LOCAL NAO INFORMADO"/>
    <x v="9"/>
    <x v="4"/>
    <s v="165874"/>
    <s v=""/>
    <s v=""/>
    <s v=""/>
    <x v="0"/>
    <s v="165874"/>
    <x v="0"/>
    <s v="5 - QUI"/>
    <s v="2025-03-17T03:00:00.000Z"/>
    <s v="2025-03-24T03:00:00.000Z"/>
    <s v="6 - SEX"/>
    <s v="Horas Úteis"/>
    <s v="80.000000"/>
    <s v="1.000000"/>
    <s v="maichelbocca"/>
    <s v="9"/>
    <s v="Encerrado pelo usuario"/>
    <s v="Formulario Solicitação - Padrão"/>
    <s v=""/>
    <s v=""/>
    <s v=""/>
    <s v=""/>
    <s v=""/>
    <s v="33.720000"/>
    <s v="33.550000"/>
    <s v=""/>
    <s v=""/>
    <s v="33.550000"/>
    <s v="Acessos saesa.net"/>
    <s v="Baixa"/>
    <s v=""/>
  </r>
  <r>
    <s v="165875"/>
    <x v="7"/>
    <s v=""/>
    <s v=""/>
    <x v="1"/>
    <s v="2-SERVICO"/>
    <x v="1"/>
    <x v="84"/>
    <x v="2"/>
    <s v="020401"/>
    <s v="ENGENHARIA, PLANEJ. E CONTROLE ESTATÍSTICO"/>
    <s v="66"/>
    <s v="2025-03-20T15:02:39.000Z"/>
    <s v="2025-03-24T14:53:02.000Z"/>
    <x v="109"/>
    <d v="1899-12-30T12:02:00"/>
    <x v="105"/>
    <x v="272"/>
    <s v="1-15 dias"/>
    <x v="1"/>
    <s v="FECHADO"/>
    <s v="NAO SE APLICA"/>
    <s v="NAO SE APLICA"/>
    <s v="NÃO"/>
    <x v="4"/>
    <s v="12"/>
    <s v="11"/>
    <s v="LOCAL NAO INFORMADO"/>
    <x v="9"/>
    <x v="4"/>
    <s v="165875"/>
    <s v=""/>
    <s v=""/>
    <s v=""/>
    <x v="0"/>
    <s v="165875"/>
    <x v="0"/>
    <s v="5 - QUI"/>
    <s v="2025-03-17T03:00:00.000Z"/>
    <s v="2025-03-24T03:00:00.000Z"/>
    <s v="2 - SEG"/>
    <s v="Horas Úteis"/>
    <s v="40.000000"/>
    <s v="1.000000"/>
    <s v="maichelbocca"/>
    <s v="9"/>
    <s v="Encerrado pelo usuario"/>
    <s v="Formulario Solicitação - Padrão"/>
    <s v=""/>
    <s v=""/>
    <s v=""/>
    <s v=""/>
    <s v="0.020000"/>
    <s v="18.010000"/>
    <s v="17.870000"/>
    <s v=""/>
    <s v="7.320000"/>
    <s v="17.870000"/>
    <s v="Acesso Konviva"/>
    <s v="Baixa"/>
    <s v=""/>
  </r>
  <r>
    <s v="165876"/>
    <x v="8"/>
    <s v="0.250000"/>
    <s v="15.000000"/>
    <x v="1"/>
    <s v="2-SERVICO"/>
    <x v="0"/>
    <x v="15"/>
    <x v="3"/>
    <s v="020401"/>
    <s v="ENGENHARIA, PLANEJ. E CONTROLE ESTATÍSTICO"/>
    <s v="66"/>
    <s v="2025-03-20T16:15:38.000Z"/>
    <s v="2025-03-21T12:44:22.000Z"/>
    <x v="109"/>
    <d v="1899-12-30T13:15:00"/>
    <x v="102"/>
    <x v="399"/>
    <s v="1-15 dias"/>
    <x v="1"/>
    <s v="FECHADO"/>
    <s v="NAO SE APLICA"/>
    <s v="NAO SE APLICA"/>
    <s v="NÃO"/>
    <x v="5"/>
    <s v="13"/>
    <s v="09"/>
    <s v="LOCAL NAO INFORMADO"/>
    <x v="9"/>
    <x v="4"/>
    <s v="165876"/>
    <s v=""/>
    <s v=""/>
    <s v=""/>
    <x v="0"/>
    <s v="165876"/>
    <x v="1"/>
    <s v="5 - QUI"/>
    <s v="2025-03-17T03:00:00.000Z"/>
    <s v="2025-03-17T03:00:00.000Z"/>
    <s v="6 - SEX"/>
    <s v="Horas Úteis"/>
    <s v="80.000000"/>
    <s v="1.000000"/>
    <s v="maichelbocca"/>
    <s v="9"/>
    <s v="Encerrado pelo usuario"/>
    <s v="Gestão de acesso"/>
    <s v=""/>
    <s v="0.110000"/>
    <s v=""/>
    <s v=""/>
    <s v="0.010000"/>
    <s v="5.570000"/>
    <s v="5.600000"/>
    <s v=""/>
    <s v="1.630000"/>
    <s v="5.600000"/>
    <s v="Acesso a pasta de rede GEP"/>
    <s v="Baixa"/>
    <s v=""/>
  </r>
  <r>
    <s v="165877"/>
    <x v="9"/>
    <s v="0.500000"/>
    <s v="30.000000"/>
    <x v="1"/>
    <s v="2-SERVICO"/>
    <x v="0"/>
    <x v="2"/>
    <x v="2"/>
    <s v="030201"/>
    <s v="SUSTENTABILIDADE"/>
    <s v="42"/>
    <s v="2025-03-20T17:57:34.000Z"/>
    <s v="2025-03-20T18:28:51.000Z"/>
    <x v="109"/>
    <d v="1899-12-30T14:57:00"/>
    <x v="104"/>
    <x v="198"/>
    <s v="1-15 dias"/>
    <x v="1"/>
    <s v="FECHADO"/>
    <s v="NAO SE APLICA"/>
    <s v="NAO SE APLICA"/>
    <s v="NÃO"/>
    <x v="0"/>
    <s v="14"/>
    <s v="15"/>
    <s v="LOCAL NAO INFORMADO"/>
    <x v="9"/>
    <x v="4"/>
    <s v="165877"/>
    <s v=""/>
    <s v=""/>
    <s v=""/>
    <x v="0"/>
    <s v="165877"/>
    <x v="0"/>
    <s v="5 - QUI"/>
    <s v="2025-03-17T03:00:00.000Z"/>
    <s v="2025-03-17T03:00:00.000Z"/>
    <s v="5 - QUI"/>
    <s v="Horas Úteis"/>
    <s v="80.000000"/>
    <s v="1.000000"/>
    <s v="valeriaborges"/>
    <s v="8"/>
    <s v="Encerrado pelo sistema"/>
    <s v="Formulario Solicitação - Infra - Solicitação Impressora"/>
    <s v=""/>
    <s v=""/>
    <s v=""/>
    <s v=""/>
    <s v="0.430000"/>
    <s v="0.090000"/>
    <s v="0.520000"/>
    <s v=""/>
    <s v="27.060000"/>
    <s v="0.520000"/>
    <s v="inclusão de ploter"/>
    <s v="Baixa"/>
    <s v=""/>
  </r>
  <r>
    <s v="165878"/>
    <x v="3"/>
    <s v=""/>
    <s v=""/>
    <x v="1"/>
    <s v="2-SERVICO"/>
    <x v="1"/>
    <x v="3"/>
    <x v="2"/>
    <s v="040301"/>
    <s v="CONTROLADORIA"/>
    <s v="48"/>
    <s v="2025-03-20T18:07:27.000Z"/>
    <s v="2025-03-20T18:56:27.000Z"/>
    <x v="109"/>
    <d v="1899-12-30T15:07:00"/>
    <x v="104"/>
    <x v="480"/>
    <s v="1-15 dias"/>
    <x v="1"/>
    <s v="FECHADO"/>
    <s v="NAO SE APLICA"/>
    <s v="NAO SE APLICA"/>
    <s v="NÃO"/>
    <x v="2"/>
    <s v="15"/>
    <s v="15"/>
    <s v="LOCAL NAO INFORMADO"/>
    <x v="9"/>
    <x v="4"/>
    <s v="165878"/>
    <s v=""/>
    <s v=""/>
    <s v=""/>
    <x v="0"/>
    <s v="165878"/>
    <x v="0"/>
    <s v="5 - QUI"/>
    <s v="2025-03-17T03:00:00.000Z"/>
    <s v="2025-03-17T03:00:00.000Z"/>
    <s v="5 - QUI"/>
    <s v="Horas Úteis"/>
    <s v="40.000000"/>
    <s v="1.000000"/>
    <s v="isabelarsilva"/>
    <s v="8"/>
    <s v="Encerrado pelo sistema"/>
    <s v="Formulario Solicitação - Padrão"/>
    <s v=""/>
    <s v=""/>
    <s v=""/>
    <s v=""/>
    <s v="0.000000"/>
    <s v="0.900000"/>
    <s v="0.820000"/>
    <s v=""/>
    <s v="27.020000"/>
    <s v="0.820000"/>
    <s v="UAR"/>
    <s v="Baixa"/>
    <s v=""/>
  </r>
  <r>
    <s v="165879"/>
    <x v="9"/>
    <s v="0.500000"/>
    <s v="30.000000"/>
    <x v="1"/>
    <s v="2-SERVICO"/>
    <x v="0"/>
    <x v="40"/>
    <x v="2"/>
    <s v="N/D"/>
    <s v="NÃO DEFINIDO"/>
    <s v="385"/>
    <s v="2025-03-20T18:08:31.000Z"/>
    <s v="2025-04-04T20:19:06.000Z"/>
    <x v="109"/>
    <d v="1899-12-30T15:08:00"/>
    <x v="101"/>
    <x v="289"/>
    <s v="16-30 dias"/>
    <x v="0"/>
    <s v="FECHADO"/>
    <s v="NAO SE APLICA"/>
    <s v="NAO SE APLICA"/>
    <s v="NÃO"/>
    <x v="0"/>
    <s v="15"/>
    <s v="17"/>
    <s v="PORTO VELHO"/>
    <x v="9"/>
    <x v="10"/>
    <s v="165879"/>
    <s v=""/>
    <s v=""/>
    <s v=""/>
    <x v="0"/>
    <s v="165879"/>
    <x v="1"/>
    <s v="5 - QUI"/>
    <s v="2025-03-17T03:00:00.000Z"/>
    <s v="2025-03-31T03:00:00.000Z"/>
    <s v="6 - SEX"/>
    <s v="Horas Úteis"/>
    <s v="80.000000"/>
    <s v="1.000000"/>
    <s v="geraldoalmeida"/>
    <s v="7"/>
    <s v="Resolvido"/>
    <s v="Formulario Solicitação - Padrão"/>
    <s v=""/>
    <s v=""/>
    <s v=""/>
    <s v=""/>
    <s v="98.620000"/>
    <s v="3.160000"/>
    <s v="101.360000"/>
    <s v=""/>
    <s v="9.700000"/>
    <s v="101.360000"/>
    <s v="Rádio com bateria com baixa eficiência"/>
    <s v="Baixa"/>
    <s v=""/>
  </r>
  <r>
    <s v="165880"/>
    <x v="14"/>
    <s v=""/>
    <s v=""/>
    <x v="0"/>
    <s v="1-INCIDENTE"/>
    <x v="1"/>
    <x v="5"/>
    <x v="4"/>
    <s v="040501"/>
    <s v="CONTRATACOES"/>
    <s v="52"/>
    <s v="2025-03-20T18:09:17.000Z"/>
    <s v="2025-03-26T19:49:49.000Z"/>
    <x v="109"/>
    <d v="1899-12-30T15:09:00"/>
    <x v="115"/>
    <x v="172"/>
    <s v="1-15 dias"/>
    <x v="0"/>
    <s v="FECHADO"/>
    <s v="NAO SE APLICA"/>
    <s v="NAO SE APLICA"/>
    <s v="NÃO"/>
    <x v="2"/>
    <s v="15"/>
    <s v="16"/>
    <s v="LOCAL NAO INFORMADO"/>
    <x v="9"/>
    <x v="4"/>
    <s v="165880"/>
    <s v=""/>
    <s v=""/>
    <s v=""/>
    <x v="0"/>
    <s v="165880"/>
    <x v="2"/>
    <s v="5 - QUI"/>
    <s v="2025-03-17T03:00:00.000Z"/>
    <s v="2025-03-24T03:00:00.000Z"/>
    <s v="4 - QUA"/>
    <s v="Horas Úteis"/>
    <s v="16.000000"/>
    <s v="1.000000"/>
    <s v="alexlima"/>
    <s v="8"/>
    <s v="Encerrado pelo sistema"/>
    <s v="Formulario Incidente - Sistemas - Erro Sistemas"/>
    <s v=""/>
    <s v=""/>
    <s v=""/>
    <s v=""/>
    <s v="0.000000"/>
    <s v="37.890000"/>
    <s v="37.730000"/>
    <s v=""/>
    <s v="27.070000"/>
    <s v="37.730000"/>
    <s v="EMAIL DE WORKFLOW NAO ESTA CHEGANDO AO APROVADOR"/>
    <s v="Baixa"/>
    <s v=""/>
  </r>
  <r>
    <s v="165881"/>
    <x v="10"/>
    <s v="0.000000"/>
    <s v="0.000000"/>
    <x v="1"/>
    <s v="2-SERVICO"/>
    <x v="0"/>
    <x v="2"/>
    <x v="2"/>
    <s v="020601"/>
    <s v="ADMINISTRATIVO"/>
    <s v="58"/>
    <s v="2025-03-20T18:23:12.000Z"/>
    <s v="2025-03-20T18:39:04.000Z"/>
    <x v="109"/>
    <d v="1899-12-30T15:23:00"/>
    <x v="104"/>
    <x v="67"/>
    <s v="1-15 dias"/>
    <x v="1"/>
    <s v="FECHADO"/>
    <s v="NAO SE APLICA"/>
    <s v="NAO SE APLICA"/>
    <s v="NÃO"/>
    <x v="10"/>
    <s v="15"/>
    <s v="15"/>
    <s v="PORTO VELHO"/>
    <x v="9"/>
    <x v="4"/>
    <s v="165881"/>
    <s v=""/>
    <s v="4"/>
    <s v="Como voce avalia o atendimento prestado?"/>
    <x v="1"/>
    <s v="165881"/>
    <x v="0"/>
    <s v="5 - QUI"/>
    <s v="2025-03-17T03:00:00.000Z"/>
    <s v="2025-03-17T03:00:00.000Z"/>
    <s v="5 - QUI"/>
    <s v="Horas Úteis"/>
    <s v="80.000000"/>
    <s v="1.000000"/>
    <s v="mararegina"/>
    <s v="9"/>
    <s v="Encerrado pelo usuario"/>
    <s v="Formulario Solicitação - Padrão"/>
    <s v=""/>
    <s v=""/>
    <s v=""/>
    <s v=""/>
    <s v="0.060000"/>
    <s v="0.240000"/>
    <s v="0.270000"/>
    <s v=""/>
    <s v="0.910000"/>
    <s v="0.270000"/>
    <s v="PROBLEMAS COM IMPRESSORA SCANER"/>
    <s v="Baixa"/>
    <s v=""/>
  </r>
  <r>
    <s v="165882"/>
    <x v="8"/>
    <s v=""/>
    <s v=""/>
    <x v="1"/>
    <s v="2-SERVICO"/>
    <x v="0"/>
    <x v="13"/>
    <x v="11"/>
    <s v="020402"/>
    <s v="OPERACAO"/>
    <s v="176"/>
    <s v="2025-03-20T18:26:28.000Z"/>
    <s v="2025-03-21T14:00:31.000Z"/>
    <x v="109"/>
    <d v="1899-12-30T15:26:00"/>
    <x v="102"/>
    <x v="149"/>
    <s v="1-15 dias"/>
    <x v="1"/>
    <s v="FECHADO"/>
    <s v="NAO SE APLICA"/>
    <s v="NAO SE APLICA"/>
    <s v="NÃO"/>
    <x v="5"/>
    <s v="15"/>
    <s v="11"/>
    <s v="LOCAL NAO INFORMADO"/>
    <x v="9"/>
    <x v="4"/>
    <s v="165882"/>
    <s v=""/>
    <s v="4"/>
    <s v="Como voce avalia o atendimento prestado?"/>
    <x v="1"/>
    <s v="165882"/>
    <x v="1"/>
    <s v="5 - QUI"/>
    <s v="2025-03-17T03:00:00.000Z"/>
    <s v="2025-03-17T03:00:00.000Z"/>
    <s v="6 - SEX"/>
    <s v="Horas Úteis"/>
    <s v="80.000000"/>
    <s v="1.000000"/>
    <s v="alamrsilva"/>
    <s v="9"/>
    <s v="Encerrado pelo usuario"/>
    <s v="Formulario Solicitação - Padrão"/>
    <s v=""/>
    <s v=""/>
    <s v=""/>
    <s v="0.500000"/>
    <s v="0.030000"/>
    <s v="4.140000"/>
    <s v="4.080000"/>
    <s v=""/>
    <s v="0.060000"/>
    <s v="4.580000"/>
    <s v="Integração ao grupo de email informativos internos "/>
    <s v="Baixa"/>
    <s v=""/>
  </r>
  <r>
    <s v="165883"/>
    <x v="1"/>
    <s v=""/>
    <s v=""/>
    <x v="0"/>
    <s v="1-INCIDENTE"/>
    <x v="0"/>
    <x v="1"/>
    <x v="0"/>
    <s v="N/D"/>
    <s v="NÃO DEFINIDO"/>
    <s v="385"/>
    <s v="2025-03-20T18:28:03.000Z"/>
    <s v="2025-03-23T18:36:30.000Z"/>
    <x v="109"/>
    <d v="1899-12-30T15:28:00"/>
    <x v="116"/>
    <x v="39"/>
    <s v="1-15 dias"/>
    <x v="0"/>
    <s v="FECHADO"/>
    <s v="NAO SE APLICA"/>
    <s v="NAO SE APLICA"/>
    <s v="NÃO"/>
    <x v="1"/>
    <s v="15"/>
    <s v="15"/>
    <s v="TERCEIRO"/>
    <x v="9"/>
    <x v="4"/>
    <s v="165883"/>
    <s v=""/>
    <s v=""/>
    <s v=""/>
    <x v="0"/>
    <s v="165883"/>
    <x v="2"/>
    <s v="5 - QUI"/>
    <s v="2025-03-17T03:00:00.000Z"/>
    <s v="2025-03-24T03:00:00.000Z"/>
    <s v="1 - DOM"/>
    <s v="Horas Úteis"/>
    <s v="4.000000"/>
    <s v="1.000000"/>
    <s v="carlosm"/>
    <s v="8"/>
    <s v="Encerrado pelo sistema"/>
    <s v="Formulario Incidente - Padrão"/>
    <s v=""/>
    <s v=""/>
    <s v=""/>
    <s v=""/>
    <s v="11.590000"/>
    <s v="0.120000"/>
    <s v="11.550000"/>
    <s v=""/>
    <s v=""/>
    <s v="11.550000"/>
    <s v="PROD - Workflow Mailer"/>
    <s v="Baixa"/>
    <s v=""/>
  </r>
  <r>
    <s v="165884"/>
    <x v="0"/>
    <s v=""/>
    <s v=""/>
    <x v="1"/>
    <s v="2-SERVICO"/>
    <x v="0"/>
    <x v="34"/>
    <x v="2"/>
    <s v="020402"/>
    <s v="OPERACAO"/>
    <s v="176"/>
    <s v="2025-03-20T18:53:20.000Z"/>
    <s v="2025-03-24T14:49:59.000Z"/>
    <x v="109"/>
    <d v="1899-12-30T15:53:00"/>
    <x v="105"/>
    <x v="242"/>
    <s v="1-15 dias"/>
    <x v="1"/>
    <s v="FECHADO"/>
    <s v="NAO SE APLICA"/>
    <s v="NAO SE APLICA"/>
    <s v="NÃO"/>
    <x v="0"/>
    <s v="15"/>
    <s v="11"/>
    <s v="PORTO VELHO"/>
    <x v="9"/>
    <x v="4"/>
    <s v="165884"/>
    <s v=""/>
    <s v=""/>
    <s v=""/>
    <x v="0"/>
    <s v="165884"/>
    <x v="0"/>
    <s v="5 - QUI"/>
    <s v="2025-03-17T03:00:00.000Z"/>
    <s v="2025-03-24T03:00:00.000Z"/>
    <s v="2 - SEG"/>
    <s v="Horas Úteis"/>
    <s v="80.000000"/>
    <s v="1.000000"/>
    <s v="andreia.muller"/>
    <s v="8"/>
    <s v="Encerrado pelo sistema"/>
    <s v="Formulario Solicitação - Padrão"/>
    <s v=""/>
    <s v=""/>
    <s v=""/>
    <s v=""/>
    <s v="0.000000"/>
    <s v="14.050000"/>
    <s v="13.970000"/>
    <s v=""/>
    <s v="27.050000"/>
    <s v="13.970000"/>
    <s v="Acesso ao PIM - Plataforma Integrada de Medição de Geração"/>
    <s v="Baixa"/>
    <s v=""/>
  </r>
  <r>
    <s v="165885"/>
    <x v="10"/>
    <s v="0.000000"/>
    <s v="0.000000"/>
    <x v="1"/>
    <s v="2-SERVICO"/>
    <x v="0"/>
    <x v="34"/>
    <x v="2"/>
    <s v="020401"/>
    <s v="ENGENHARIA, PLANEJ. E CONTROLE ESTATÍSTICO"/>
    <s v="66"/>
    <s v="2025-03-20T20:05:25.000Z"/>
    <s v="2025-03-20T20:15:24.000Z"/>
    <x v="109"/>
    <d v="1899-12-30T17:05:00"/>
    <x v="104"/>
    <x v="608"/>
    <s v="1-15 dias"/>
    <x v="1"/>
    <s v="FECHADO"/>
    <s v="NAO SE APLICA"/>
    <s v="NAO SE APLICA"/>
    <s v="NÃO"/>
    <x v="10"/>
    <s v="17"/>
    <s v="17"/>
    <s v="PORTO VELHO"/>
    <x v="9"/>
    <x v="4"/>
    <s v="165885"/>
    <s v=""/>
    <s v=""/>
    <s v=""/>
    <x v="0"/>
    <s v="165885"/>
    <x v="0"/>
    <s v="5 - QUI"/>
    <s v="2025-03-17T03:00:00.000Z"/>
    <s v="2025-03-17T03:00:00.000Z"/>
    <s v="5 - QUI"/>
    <s v="Horas Úteis"/>
    <s v="80.000000"/>
    <s v="1.000000"/>
    <s v="pedrocarvalho"/>
    <s v="9"/>
    <s v="Encerrado pelo usuario"/>
    <s v="Formulario Solicitação - Padrão"/>
    <s v=""/>
    <s v=""/>
    <s v=""/>
    <s v=""/>
    <s v="0.060000"/>
    <s v="0.100000"/>
    <s v="0.170000"/>
    <s v=""/>
    <s v="2.760000"/>
    <s v="0.170000"/>
    <s v="Ferramenta Captura de Tela"/>
    <s v="Baixa"/>
    <s v=""/>
  </r>
  <r>
    <s v="165886"/>
    <x v="25"/>
    <s v=""/>
    <s v=""/>
    <x v="0"/>
    <s v="1-INCIDENTE"/>
    <x v="1"/>
    <x v="7"/>
    <x v="4"/>
    <s v="040301"/>
    <s v="CONTROLADORIA"/>
    <s v="48"/>
    <s v="2025-03-20T20:07:10.000Z"/>
    <s v="2025-04-03T13:28:23.000Z"/>
    <x v="109"/>
    <d v="1899-12-30T17:07:00"/>
    <x v="117"/>
    <x v="353"/>
    <s v="1-15 dias"/>
    <x v="0"/>
    <s v="FECHADO"/>
    <s v="NAO SE APLICA"/>
    <s v="NAO SE APLICA"/>
    <s v="NÃO"/>
    <x v="2"/>
    <s v="17"/>
    <s v="10"/>
    <s v="LOCAL NAO INFORMADO"/>
    <x v="9"/>
    <x v="10"/>
    <s v="165886"/>
    <s v=""/>
    <s v=""/>
    <s v=""/>
    <x v="0"/>
    <s v="165886"/>
    <x v="1"/>
    <s v="5 - QUI"/>
    <s v="2025-03-17T03:00:00.000Z"/>
    <s v="2025-03-31T03:00:00.000Z"/>
    <s v="5 - QUI"/>
    <s v="Horas Úteis"/>
    <s v="16.000000"/>
    <s v="1.000000"/>
    <s v="ricardomoliveira"/>
    <s v="7"/>
    <s v="Resolvido"/>
    <s v="Formulario Incidente - Sistemas - Erro Sistemas"/>
    <s v=""/>
    <s v=""/>
    <s v=""/>
    <s v=""/>
    <s v="0.000000"/>
    <s v="84.070000"/>
    <s v="83.500000"/>
    <s v=""/>
    <s v="25.670000"/>
    <s v="83.500000"/>
    <s v="Bancada NFE - Onergy"/>
    <s v="Baixa"/>
    <s v=""/>
  </r>
  <r>
    <s v="165887"/>
    <x v="5"/>
    <s v=""/>
    <s v=""/>
    <x v="1"/>
    <s v="2-SERVICO"/>
    <x v="1"/>
    <x v="71"/>
    <x v="2"/>
    <s v="010103"/>
    <s v="COMPLIANCE E CONTROLES INTERNOS"/>
    <s v="12"/>
    <s v="2025-03-20T20:23:04.000Z"/>
    <s v="2025-03-21T12:38:12.000Z"/>
    <x v="109"/>
    <d v="1899-12-30T17:23:00"/>
    <x v="102"/>
    <x v="250"/>
    <s v="1-15 dias"/>
    <x v="1"/>
    <s v="FECHADO"/>
    <s v="NAO SE APLICA"/>
    <s v="NAO SE APLICA"/>
    <s v="NÃO"/>
    <x v="3"/>
    <s v="17"/>
    <s v="09"/>
    <s v="LOCAL NAO INFORMADO"/>
    <x v="9"/>
    <x v="4"/>
    <s v="165887"/>
    <s v=""/>
    <s v="4"/>
    <s v="Como voce avalia o atendimento prestado?"/>
    <x v="1"/>
    <s v="165887"/>
    <x v="0"/>
    <s v="5 - QUI"/>
    <s v="2025-03-17T03:00:00.000Z"/>
    <s v="2025-03-17T03:00:00.000Z"/>
    <s v="6 - SEX"/>
    <s v="Horas Úteis"/>
    <s v="16.000000"/>
    <s v="1.000000"/>
    <s v="mariasanches"/>
    <s v="9"/>
    <s v="Encerrado pelo usuario"/>
    <s v="Formulario Solicitação - Padrão"/>
    <s v=""/>
    <s v=""/>
    <s v=""/>
    <s v=""/>
    <s v="0.010000"/>
    <s v="1.250000"/>
    <s v="1.260000"/>
    <s v=""/>
    <s v="0.550000"/>
    <s v="1.260000"/>
    <s v="Desbloqueio de Usuário"/>
    <s v="Baixa"/>
    <s v=""/>
  </r>
  <r>
    <s v="165888"/>
    <x v="1"/>
    <s v=""/>
    <s v=""/>
    <x v="1"/>
    <s v="2-SERVICO"/>
    <x v="0"/>
    <x v="15"/>
    <x v="3"/>
    <s v="020401"/>
    <s v="ENGENHARIA, PLANEJ. E CONTROLE ESTATÍSTICO"/>
    <s v="66"/>
    <s v="2025-03-20T20:47:49.000Z"/>
    <s v="2025-03-26T18:19:56.000Z"/>
    <x v="109"/>
    <d v="1899-12-30T17:47:00"/>
    <x v="115"/>
    <x v="571"/>
    <s v="1-15 dias"/>
    <x v="1"/>
    <s v="FECHADO"/>
    <s v="NAO SE APLICA"/>
    <s v="NAO SE APLICA"/>
    <s v="NÃO"/>
    <x v="10"/>
    <s v="17"/>
    <s v="15"/>
    <s v="LOCAL NAO INFORMADO"/>
    <x v="9"/>
    <x v="4"/>
    <s v="165888"/>
    <s v=""/>
    <s v=""/>
    <s v=""/>
    <x v="0"/>
    <s v="165888"/>
    <x v="0"/>
    <s v="5 - QUI"/>
    <s v="2025-03-17T03:00:00.000Z"/>
    <s v="2025-03-24T03:00:00.000Z"/>
    <s v="4 - QUA"/>
    <s v="Horas Úteis"/>
    <s v="80.000000"/>
    <s v="1.000000"/>
    <s v="maichelbocca"/>
    <s v="9"/>
    <s v="Encerrado pelo usuario"/>
    <s v="Gestão de acesso"/>
    <s v=""/>
    <s v=""/>
    <s v=""/>
    <s v=""/>
    <s v=""/>
    <s v="9.580000"/>
    <s v="9.500000"/>
    <s v=""/>
    <s v=""/>
    <s v="9.500000"/>
    <s v="Acesso a pasta de rede GEP"/>
    <s v="Baixa"/>
    <s v=""/>
  </r>
  <r>
    <s v="165889"/>
    <x v="11"/>
    <s v=""/>
    <s v=""/>
    <x v="2"/>
    <s v="3-MUDANCA"/>
    <x v="1"/>
    <x v="28"/>
    <x v="14"/>
    <s v="040801"/>
    <s v="TECNOLOGIA DE INFORMACAO"/>
    <s v="37"/>
    <s v="2025-03-20T21:22:44.000Z"/>
    <s v=""/>
    <x v="109"/>
    <d v="1899-12-30T18:22:00"/>
    <x v="9"/>
    <x v="53"/>
    <s v="N/A"/>
    <x v="1"/>
    <s v="EM ABERTO"/>
    <s v="COM INDISPONIBILIDADE"/>
    <s v="COM SUCESSO"/>
    <s v="SIM"/>
    <x v="4"/>
    <s v="18"/>
    <s v=""/>
    <s v="LOCAL NAO INFORMADO"/>
    <x v="9"/>
    <x v="2"/>
    <s v="165889"/>
    <s v=""/>
    <s v=""/>
    <s v=""/>
    <x v="0"/>
    <s v="165889"/>
    <x v="0"/>
    <s v="5 - QUI"/>
    <s v="2025-03-17T03:00:00.000Z"/>
    <s v=""/>
    <s v=""/>
    <s v="Horas Úteis"/>
    <s v="100.000000"/>
    <s v="1.000000"/>
    <s v="davibdomingos"/>
    <s v="39"/>
    <s v="Encerrada"/>
    <s v="Mudança Padrão"/>
    <s v=""/>
    <s v=""/>
    <s v=""/>
    <s v=""/>
    <s v=""/>
    <s v="5.060000"/>
    <s v="14.280000"/>
    <s v=""/>
    <s v=""/>
    <s v="14.280000"/>
    <s v="Atualização de Certificado SoftExpert"/>
    <s v="Baixa"/>
    <s v=""/>
  </r>
  <r>
    <s v="165890"/>
    <x v="1"/>
    <s v=""/>
    <s v=""/>
    <x v="0"/>
    <s v="1-INCIDENTE"/>
    <x v="0"/>
    <x v="1"/>
    <x v="0"/>
    <s v="N/D"/>
    <s v="NÃO DEFINIDO"/>
    <s v="385"/>
    <s v="2025-03-21T05:13:21.000Z"/>
    <s v="2025-03-21T09:51:25.000Z"/>
    <x v="110"/>
    <d v="1899-12-30T02:13:00"/>
    <x v="102"/>
    <x v="522"/>
    <s v="1-15 dias"/>
    <x v="1"/>
    <s v="FECHADO"/>
    <s v="NAO SE APLICA"/>
    <s v="NAO SE APLICA"/>
    <s v="NÃO"/>
    <x v="1"/>
    <s v="02"/>
    <s v="06"/>
    <s v="LOCAL NAO INFORMADO"/>
    <x v="9"/>
    <x v="4"/>
    <s v="165890"/>
    <s v=""/>
    <s v=""/>
    <s v=""/>
    <x v="0"/>
    <s v="165890"/>
    <x v="0"/>
    <s v="6 - SEX"/>
    <s v="2025-03-17T03:00:00.000Z"/>
    <s v="2025-03-17T03:00:00.000Z"/>
    <s v="6 - SEX"/>
    <s v="Horas Úteis"/>
    <s v="4.000000"/>
    <s v="1.000000"/>
    <s v="noc_ebsit"/>
    <s v="8"/>
    <s v="Encerrado pelo sistema"/>
    <s v="Formulario Incidente - Padrão"/>
    <s v=""/>
    <s v=""/>
    <s v=""/>
    <s v=""/>
    <s v="0.000000"/>
    <s v="0.000000"/>
    <s v="0.000000"/>
    <s v=""/>
    <s v=""/>
    <s v="0.000000"/>
    <s v="SAEN--DBO-PRD-PSEN"/>
    <s v="Baixa"/>
    <s v=""/>
  </r>
  <r>
    <s v="165891"/>
    <x v="1"/>
    <s v=""/>
    <s v=""/>
    <x v="0"/>
    <s v="1-INCIDENTE"/>
    <x v="0"/>
    <x v="1"/>
    <x v="0"/>
    <s v="N/D"/>
    <s v="NÃO DEFINIDO"/>
    <s v="385"/>
    <s v="2025-03-21T05:15:39.000Z"/>
    <s v="2025-03-21T09:06:25.000Z"/>
    <x v="110"/>
    <d v="1899-12-30T02:15:00"/>
    <x v="102"/>
    <x v="665"/>
    <s v="1-15 dias"/>
    <x v="1"/>
    <s v="FECHADO"/>
    <s v="NAO SE APLICA"/>
    <s v="NAO SE APLICA"/>
    <s v="NÃO"/>
    <x v="1"/>
    <s v="02"/>
    <s v="06"/>
    <s v="LOCAL NAO INFORMADO"/>
    <x v="9"/>
    <x v="4"/>
    <s v="165891"/>
    <s v=""/>
    <s v=""/>
    <s v=""/>
    <x v="0"/>
    <s v="165891"/>
    <x v="0"/>
    <s v="6 - SEX"/>
    <s v="2025-03-17T03:00:00.000Z"/>
    <s v="2025-03-17T03:00:00.000Z"/>
    <s v="6 - SEX"/>
    <s v="Horas Úteis"/>
    <s v="4.000000"/>
    <s v="1.000000"/>
    <s v="noc_ebsit"/>
    <s v="8"/>
    <s v="Encerrado pelo sistema"/>
    <s v="Formulario Incidente - Padrão"/>
    <s v=""/>
    <s v=""/>
    <s v=""/>
    <s v=""/>
    <s v=""/>
    <s v="0.000000"/>
    <s v="0.000000"/>
    <s v=""/>
    <s v=""/>
    <s v="0.000000"/>
    <s v="SAEN--SRV-LNX-PRD-PCSEN1"/>
    <s v="Baixa"/>
    <s v=""/>
  </r>
  <r>
    <s v="165892"/>
    <x v="2"/>
    <s v="0.030000"/>
    <s v="2.000000"/>
    <x v="0"/>
    <s v="1-INCIDENTE"/>
    <x v="0"/>
    <x v="2"/>
    <x v="0"/>
    <s v="040801"/>
    <s v="TECNOLOGIA DE INFORMACAO"/>
    <s v="37"/>
    <s v="2025-03-21T10:02:00.000Z"/>
    <s v="2025-03-21T11:50:54.000Z"/>
    <x v="110"/>
    <d v="1899-12-30T07:02:00"/>
    <x v="102"/>
    <x v="560"/>
    <s v="1-15 dias"/>
    <x v="1"/>
    <s v="FECHADO"/>
    <s v="NAO SE APLICA"/>
    <s v="NAO SE APLICA"/>
    <s v="NÃO"/>
    <x v="0"/>
    <s v="07"/>
    <s v="08"/>
    <s v="LOCAL NAO INFORMADO"/>
    <x v="9"/>
    <x v="4"/>
    <s v="165892"/>
    <s v=""/>
    <s v=""/>
    <s v=""/>
    <x v="0"/>
    <s v="165892"/>
    <x v="0"/>
    <s v="6 - SEX"/>
    <s v="2025-03-17T03:00:00.000Z"/>
    <s v="2025-03-17T03:00:00.000Z"/>
    <s v="6 - SEX"/>
    <s v="Horas Úteis"/>
    <s v="16.000000"/>
    <s v="1.000000"/>
    <s v="jorgepereira"/>
    <s v="8"/>
    <s v="Encerrado pelo sistema"/>
    <s v="Formulario Incidente - Padrão"/>
    <s v=""/>
    <s v=""/>
    <s v=""/>
    <s v=""/>
    <s v=""/>
    <s v="0.000000"/>
    <s v="0.000000"/>
    <s v=""/>
    <s v="27.040000"/>
    <s v="0.000000"/>
    <s v="Task: Verificar Status das impressoras SPO"/>
    <s v="Baixa"/>
    <s v=""/>
  </r>
  <r>
    <s v="165893"/>
    <x v="10"/>
    <s v="0.000000"/>
    <s v="0.000000"/>
    <x v="1"/>
    <s v="2-SERVICO"/>
    <x v="0"/>
    <x v="15"/>
    <x v="2"/>
    <s v="020405"/>
    <s v="MANUTENCAO DE SISTEMA DE TRANSMISSAO, AUTOMACAO E AUXILIARES"/>
    <s v="105"/>
    <s v="2025-03-21T12:19:14.000Z"/>
    <s v="2025-03-24T13:03:59.000Z"/>
    <x v="110"/>
    <d v="1899-12-30T09:19:00"/>
    <x v="105"/>
    <x v="368"/>
    <s v="1-15 dias"/>
    <x v="1"/>
    <s v="FECHADO"/>
    <s v="NAO SE APLICA"/>
    <s v="NAO SE APLICA"/>
    <s v="NÃO"/>
    <x v="10"/>
    <s v="09"/>
    <s v="10"/>
    <s v="PORTO VELHO"/>
    <x v="9"/>
    <x v="4"/>
    <s v="165893"/>
    <s v=""/>
    <s v="4"/>
    <s v="Como voce avalia o atendimento prestado?"/>
    <x v="1"/>
    <s v="165893"/>
    <x v="0"/>
    <s v="6 - SEX"/>
    <s v="2025-03-17T03:00:00.000Z"/>
    <s v="2025-03-24T03:00:00.000Z"/>
    <s v="2 - SEG"/>
    <s v="Horas Úteis"/>
    <s v="80.000000"/>
    <s v="1.000000"/>
    <s v="fernandocosta"/>
    <s v="9"/>
    <s v="Encerrado pelo usuario"/>
    <s v="Formulario Solicitação - Padrão"/>
    <s v=""/>
    <s v=""/>
    <s v=""/>
    <s v=""/>
    <s v="0.830000"/>
    <s v="9.010000"/>
    <s v="9.760000"/>
    <s v=""/>
    <s v="7.760000"/>
    <s v="9.760000"/>
    <s v="Falha acesso pastas de documentos "/>
    <s v="Baixa"/>
    <s v=""/>
  </r>
  <r>
    <s v="165894"/>
    <x v="1"/>
    <s v=""/>
    <s v=""/>
    <x v="1"/>
    <s v="2-SERVICO"/>
    <x v="0"/>
    <x v="15"/>
    <x v="2"/>
    <s v="030201"/>
    <s v="SUSTENTABILIDADE"/>
    <s v="42"/>
    <s v="2025-03-21T12:41:35.000Z"/>
    <s v="2025-03-25T18:44:37.000Z"/>
    <x v="110"/>
    <d v="1899-12-30T09:41:00"/>
    <x v="107"/>
    <x v="501"/>
    <s v="1-15 dias"/>
    <x v="1"/>
    <s v="FECHADO"/>
    <s v="NAO SE APLICA"/>
    <s v="NAO SE APLICA"/>
    <s v="NÃO"/>
    <x v="10"/>
    <s v="09"/>
    <s v="15"/>
    <s v="LOCAL NAO INFORMADO"/>
    <x v="9"/>
    <x v="4"/>
    <s v="165894"/>
    <s v=""/>
    <s v=""/>
    <s v=""/>
    <x v="0"/>
    <s v="165894"/>
    <x v="0"/>
    <s v="6 - SEX"/>
    <s v="2025-03-17T03:00:00.000Z"/>
    <s v="2025-03-24T03:00:00.000Z"/>
    <s v="3 - TER"/>
    <s v="Horas Úteis"/>
    <s v="80.000000"/>
    <s v="1.000000"/>
    <s v="valeriaborges"/>
    <s v="9"/>
    <s v="Encerrado pelo usuario"/>
    <s v="Formulario Solicitação - Padrão"/>
    <s v=""/>
    <s v=""/>
    <s v=""/>
    <s v=""/>
    <s v=""/>
    <s v="0.020000"/>
    <s v="0.020000"/>
    <s v=""/>
    <s v=""/>
    <s v="0.020000"/>
    <s v="As nuvens não estão abrindo"/>
    <s v="Baixa"/>
    <s v=""/>
  </r>
  <r>
    <s v="165895"/>
    <x v="10"/>
    <s v="0.000000"/>
    <s v="0.000000"/>
    <x v="1"/>
    <s v="2-SERVICO"/>
    <x v="0"/>
    <x v="13"/>
    <x v="11"/>
    <s v="020403"/>
    <s v="MANUTENCAO DE UNIDADES GERADORAS"/>
    <s v="190"/>
    <s v="2025-03-21T12:54:30.000Z"/>
    <s v="2025-03-24T14:17:51.000Z"/>
    <x v="110"/>
    <d v="1899-12-30T09:54:00"/>
    <x v="105"/>
    <x v="302"/>
    <s v="1-15 dias"/>
    <x v="1"/>
    <s v="FECHADO"/>
    <s v="NAO SE APLICA"/>
    <s v="NAO SE APLICA"/>
    <s v="NÃO"/>
    <x v="10"/>
    <s v="09"/>
    <s v="11"/>
    <s v="LOCAL NAO INFORMADO"/>
    <x v="9"/>
    <x v="4"/>
    <s v="165895"/>
    <s v="Profissional, muito competente mesmo diante de um problema significativo, foi resiliente e resolve a situação. "/>
    <s v="4"/>
    <s v="Como voce avalia o atendimento prestado?"/>
    <x v="1"/>
    <s v="165895"/>
    <x v="1"/>
    <s v="6 - SEX"/>
    <s v="2025-03-17T03:00:00.000Z"/>
    <s v="2025-03-24T03:00:00.000Z"/>
    <s v="2 - SEG"/>
    <s v="Horas Úteis"/>
    <s v="80.000000"/>
    <s v="1.000000"/>
    <s v="wemersonbarros"/>
    <s v="8"/>
    <s v="Encerrado pelo sistema"/>
    <s v="Formulario Solicitação - Padrão"/>
    <s v=""/>
    <s v=""/>
    <s v=""/>
    <s v=""/>
    <s v="1.530000"/>
    <s v="8.960000"/>
    <s v="10.400000"/>
    <s v=""/>
    <s v="27.000000"/>
    <s v="10.400000"/>
    <s v="Acesso outlook"/>
    <s v="Baixa"/>
    <s v=""/>
  </r>
  <r>
    <s v="165896"/>
    <x v="9"/>
    <s v="0.500000"/>
    <s v="30.000000"/>
    <x v="0"/>
    <s v="1-INCIDENTE"/>
    <x v="0"/>
    <x v="11"/>
    <x v="8"/>
    <s v="040801"/>
    <s v="TECNOLOGIA DE INFORMACAO"/>
    <s v="37"/>
    <s v="2025-03-21T13:05:00.000Z"/>
    <s v="2025-03-25T12:11:32.000Z"/>
    <x v="110"/>
    <d v="1899-12-30T10:05:00"/>
    <x v="107"/>
    <x v="524"/>
    <s v="1-15 dias"/>
    <x v="1"/>
    <s v="FECHADO"/>
    <s v="NAO SE APLICA"/>
    <s v="NAO SE APLICA"/>
    <s v="NÃO"/>
    <x v="0"/>
    <s v="10"/>
    <s v="09"/>
    <s v="LOCAL NAO INFORMADO"/>
    <x v="9"/>
    <x v="4"/>
    <s v="165896"/>
    <s v=""/>
    <s v=""/>
    <s v=""/>
    <x v="0"/>
    <s v="165896"/>
    <x v="1"/>
    <s v="6 - SEX"/>
    <s v="2025-03-17T03:00:00.000Z"/>
    <s v="2025-03-24T03:00:00.000Z"/>
    <s v="3 - TER"/>
    <s v="Horas Úteis"/>
    <s v="24.000000"/>
    <s v="1.000000"/>
    <s v="jorgepereira"/>
    <s v="8"/>
    <s v="Encerrado pelo sistema"/>
    <s v="Formulario Incidente - Padrão"/>
    <s v=""/>
    <s v=""/>
    <s v=""/>
    <s v=""/>
    <s v="0.000000"/>
    <s v="17.210000"/>
    <s v="17.130000"/>
    <s v=""/>
    <s v="27.030000"/>
    <s v="17.130000"/>
    <s v=" Task: Check list Sala Telecom-Core"/>
    <s v="Normal"/>
    <s v=""/>
  </r>
  <r>
    <s v="165897"/>
    <x v="3"/>
    <s v=""/>
    <s v=""/>
    <x v="1"/>
    <s v="2-SERVICO"/>
    <x v="1"/>
    <x v="25"/>
    <x v="2"/>
    <s v="N/D"/>
    <s v="NÃO DEFINIDO"/>
    <s v="385"/>
    <s v="2025-03-21T13:13:08.000Z"/>
    <s v="2025-03-21T15:53:43.000Z"/>
    <x v="110"/>
    <d v="1899-12-30T10:13:00"/>
    <x v="102"/>
    <x v="519"/>
    <s v="1-15 dias"/>
    <x v="1"/>
    <s v="FECHADO"/>
    <s v="NAO SE APLICA"/>
    <s v="NAO SE APLICA"/>
    <s v="NÃO"/>
    <x v="2"/>
    <s v="10"/>
    <s v="12"/>
    <s v="LOCAL NAO INFORMADO"/>
    <x v="9"/>
    <x v="4"/>
    <s v="165897"/>
    <s v=""/>
    <s v=""/>
    <s v=""/>
    <x v="0"/>
    <s v="165897"/>
    <x v="0"/>
    <s v="6 - SEX"/>
    <s v="2025-03-17T03:00:00.000Z"/>
    <s v="2025-03-17T03:00:00.000Z"/>
    <s v="6 - SEX"/>
    <s v="Horas Úteis"/>
    <s v="40.000000"/>
    <s v="1.000000"/>
    <s v="maraisalima.elb"/>
    <s v="8"/>
    <s v="Encerrado pelo sistema"/>
    <s v="Formulario Solicitação - Padrão"/>
    <s v=""/>
    <s v=""/>
    <s v=""/>
    <s v=""/>
    <s v="0.000000"/>
    <s v="2.760000"/>
    <s v="2.680000"/>
    <s v=""/>
    <s v="27.070000"/>
    <s v="2.680000"/>
    <s v="CONSULTAR REQUISIÇÕES  DE COMPRAS"/>
    <s v="Baixa"/>
    <s v=""/>
  </r>
  <r>
    <s v="165898"/>
    <x v="1"/>
    <s v=""/>
    <s v=""/>
    <x v="1"/>
    <s v="2-SERVICO"/>
    <x v="0"/>
    <x v="15"/>
    <x v="3"/>
    <s v="030201"/>
    <s v="SUSTENTABILIDADE"/>
    <s v="42"/>
    <s v="2025-03-21T13:21:33.000Z"/>
    <s v="2025-03-25T20:39:37.000Z"/>
    <x v="110"/>
    <d v="1899-12-30T10:21:00"/>
    <x v="107"/>
    <x v="616"/>
    <s v="1-15 dias"/>
    <x v="1"/>
    <s v="FECHADO"/>
    <s v="NAO SE APLICA"/>
    <s v="NAO SE APLICA"/>
    <s v="NÃO"/>
    <x v="10"/>
    <s v="10"/>
    <s v="17"/>
    <s v="LOCAL NAO INFORMADO"/>
    <x v="9"/>
    <x v="4"/>
    <s v="165898"/>
    <s v=""/>
    <s v=""/>
    <s v=""/>
    <x v="0"/>
    <s v="165898"/>
    <x v="0"/>
    <s v="6 - SEX"/>
    <s v="2025-03-17T03:00:00.000Z"/>
    <s v="2025-03-24T03:00:00.000Z"/>
    <s v="3 - TER"/>
    <s v="Horas Úteis"/>
    <s v="80.000000"/>
    <s v="1.000000"/>
    <s v="valeriaborges"/>
    <s v="9"/>
    <s v="Encerrado pelo usuario"/>
    <s v="Gestão de acesso"/>
    <s v=""/>
    <s v=""/>
    <s v=""/>
    <s v=""/>
    <s v=""/>
    <s v="1.380000"/>
    <s v="1.290000"/>
    <s v=""/>
    <s v=""/>
    <s v="1.290000"/>
    <s v="Não consigo abrir documentos no onedrive"/>
    <s v="Baixa"/>
    <s v=""/>
  </r>
  <r>
    <s v="165899"/>
    <x v="1"/>
    <s v=""/>
    <s v=""/>
    <x v="1"/>
    <s v="2-SERVICO"/>
    <x v="0"/>
    <x v="2"/>
    <x v="13"/>
    <s v="020404"/>
    <s v="MANUT. CIVIL E SEGURANCA DE BARRAGEM"/>
    <s v="17"/>
    <s v="2025-03-21T13:41:51.000Z"/>
    <s v="2025-03-26T14:19:31.000Z"/>
    <x v="110"/>
    <d v="1899-12-30T10:41:00"/>
    <x v="115"/>
    <x v="81"/>
    <s v="1-15 dias"/>
    <x v="1"/>
    <s v="FECHADO"/>
    <s v="NAO SE APLICA"/>
    <s v="NAO SE APLICA"/>
    <s v="NÃO"/>
    <x v="0"/>
    <s v="10"/>
    <s v="11"/>
    <s v="LOCAL NAO INFORMADO"/>
    <x v="9"/>
    <x v="4"/>
    <s v="165899"/>
    <s v=""/>
    <s v="4"/>
    <s v="Como voce avalia o atendimento prestado?"/>
    <x v="1"/>
    <s v="165899"/>
    <x v="0"/>
    <s v="6 - SEX"/>
    <s v="2025-03-17T03:00:00.000Z"/>
    <s v="2025-03-24T03:00:00.000Z"/>
    <s v="4 - QUA"/>
    <s v="Horas Úteis"/>
    <s v="80.000000"/>
    <s v="1.000000"/>
    <s v="luizvlima"/>
    <s v="9"/>
    <s v="Encerrado pelo usuario"/>
    <s v="Formulario Solicitação - Padrão"/>
    <s v=""/>
    <s v=""/>
    <s v=""/>
    <s v=""/>
    <s v=""/>
    <s v="3.650000"/>
    <s v="3.570000"/>
    <s v=""/>
    <s v=""/>
    <s v="3.570000"/>
    <s v="Solicito 5 resmas de papel A4"/>
    <s v="Baixa"/>
    <s v=""/>
  </r>
  <r>
    <s v="165900"/>
    <x v="1"/>
    <s v=""/>
    <s v=""/>
    <x v="0"/>
    <s v="1-INCIDENTE"/>
    <x v="0"/>
    <x v="1"/>
    <x v="2"/>
    <s v="040801"/>
    <s v="TECNOLOGIA DE INFORMACAO"/>
    <s v="37"/>
    <s v="2025-03-21T13:42:54.000Z"/>
    <s v=""/>
    <x v="110"/>
    <d v="1899-12-30T10:42:00"/>
    <x v="9"/>
    <x v="53"/>
    <s v="16-30 dias"/>
    <x v="0"/>
    <s v="EM ABERTO"/>
    <s v="NAO SE APLICA"/>
    <s v="NAO SE APLICA"/>
    <s v="NÃO"/>
    <x v="1"/>
    <s v="10"/>
    <s v=""/>
    <s v="PORTO VELHO"/>
    <x v="9"/>
    <x v="2"/>
    <s v="165900"/>
    <s v=""/>
    <s v=""/>
    <s v=""/>
    <x v="0"/>
    <s v="165900"/>
    <x v="0"/>
    <s v="6 - SEX"/>
    <s v="2025-03-17T03:00:00.000Z"/>
    <s v=""/>
    <s v=""/>
    <s v="Horas Úteis"/>
    <s v="40.000000"/>
    <s v="1.000000"/>
    <s v="alexandresilva"/>
    <s v="3"/>
    <s v="Em Atendimento"/>
    <s v="Formulario Incidente - Padrão"/>
    <s v=""/>
    <s v=""/>
    <s v=""/>
    <s v=""/>
    <s v="104.510000"/>
    <s v="2.470000"/>
    <s v="106.480000"/>
    <s v=""/>
    <s v=""/>
    <s v="106.480000"/>
    <s v="Apoio para conexão do ADW"/>
    <s v="Baixa"/>
    <s v=""/>
  </r>
  <r>
    <s v="165901"/>
    <x v="7"/>
    <s v=""/>
    <s v=""/>
    <x v="1"/>
    <s v="2-SERVICO"/>
    <x v="1"/>
    <x v="23"/>
    <x v="2"/>
    <s v="040701"/>
    <s v="GESTAO DE PESSOAS"/>
    <s v="20"/>
    <s v="2025-03-21T14:13:42.000Z"/>
    <s v="2025-03-21T14:48:14.000Z"/>
    <x v="110"/>
    <d v="1899-12-30T11:13:00"/>
    <x v="102"/>
    <x v="419"/>
    <s v="1-15 dias"/>
    <x v="1"/>
    <s v="FECHADO"/>
    <s v="NAO SE APLICA"/>
    <s v="NAO SE APLICA"/>
    <s v="NÃO"/>
    <x v="4"/>
    <s v="11"/>
    <s v="11"/>
    <s v="LOCAL NAO INFORMADO"/>
    <x v="9"/>
    <x v="4"/>
    <s v="165901"/>
    <s v=""/>
    <s v=""/>
    <s v=""/>
    <x v="0"/>
    <s v="165901"/>
    <x v="0"/>
    <s v="6 - SEX"/>
    <s v="2025-03-17T03:00:00.000Z"/>
    <s v="2025-03-17T03:00:00.000Z"/>
    <s v="6 - SEX"/>
    <s v="Horas Úteis"/>
    <s v="16.000000"/>
    <s v="1.000000"/>
    <s v="mellissagcardoso"/>
    <s v="8"/>
    <s v="Encerrado pelo sistema"/>
    <s v="Formulario Solicitação - Padrão"/>
    <s v=""/>
    <s v=""/>
    <s v=""/>
    <s v=""/>
    <s v="0.390000"/>
    <s v="0.190000"/>
    <s v="0.580000"/>
    <s v=""/>
    <s v="27.070000"/>
    <s v="0.580000"/>
    <s v="Envio de biometria"/>
    <s v="Baixa"/>
    <s v=""/>
  </r>
  <r>
    <s v="165902"/>
    <x v="8"/>
    <s v="0.000000"/>
    <s v="0.000000"/>
    <x v="1"/>
    <s v="2-SERVICO"/>
    <x v="0"/>
    <x v="13"/>
    <x v="11"/>
    <s v="020402"/>
    <s v="OPERACAO"/>
    <s v="176"/>
    <s v="2025-03-21T14:14:44.000Z"/>
    <s v="2025-03-24T13:44:14.000Z"/>
    <x v="110"/>
    <d v="1899-12-30T11:14:00"/>
    <x v="105"/>
    <x v="358"/>
    <s v="1-15 dias"/>
    <x v="1"/>
    <s v="FECHADO"/>
    <s v="NAO SE APLICA"/>
    <s v="NAO SE APLICA"/>
    <s v="NÃO"/>
    <x v="5"/>
    <s v="11"/>
    <s v="10"/>
    <s v="LOCAL NAO INFORMADO"/>
    <x v="9"/>
    <x v="4"/>
    <s v="165902"/>
    <s v=""/>
    <s v="4"/>
    <s v="Como voce avalia o atendimento prestado?"/>
    <x v="1"/>
    <s v="165902"/>
    <x v="1"/>
    <s v="6 - SEX"/>
    <s v="2025-03-17T03:00:00.000Z"/>
    <s v="2025-03-24T03:00:00.000Z"/>
    <s v="2 - SEG"/>
    <s v="Horas Úteis"/>
    <s v="80.000000"/>
    <s v="1.000000"/>
    <s v="evertonbordim"/>
    <s v="9"/>
    <s v="Encerrado pelo usuario"/>
    <s v="Formulario Solicitação - Padrão"/>
    <s v=""/>
    <s v=""/>
    <s v=""/>
    <s v=""/>
    <s v="0.010000"/>
    <s v="8.500000"/>
    <s v="8.500000"/>
    <s v=""/>
    <s v="0.360000"/>
    <s v="8.500000"/>
    <s v="Solicito integração ao grupo E-mail SAE-santoantonio_pvh"/>
    <s v="Baixa"/>
    <s v=""/>
  </r>
  <r>
    <s v="165903"/>
    <x v="8"/>
    <s v="0.020000"/>
    <s v="1.000000"/>
    <x v="1"/>
    <s v="2-SERVICO"/>
    <x v="0"/>
    <x v="10"/>
    <x v="17"/>
    <s v="040301"/>
    <s v="CONTROLADORIA"/>
    <s v="48"/>
    <s v="2025-03-21T14:22:03.000Z"/>
    <s v="2025-03-21T15:48:27.000Z"/>
    <x v="110"/>
    <d v="1899-12-30T11:22:00"/>
    <x v="102"/>
    <x v="12"/>
    <s v="1-15 dias"/>
    <x v="1"/>
    <s v="FECHADO"/>
    <s v="NAO SE APLICA"/>
    <s v="NAO SE APLICA"/>
    <s v="NÃO"/>
    <x v="5"/>
    <s v="11"/>
    <s v="12"/>
    <s v="LOCAL NAO INFORMADO"/>
    <x v="9"/>
    <x v="4"/>
    <s v="165903"/>
    <s v=""/>
    <s v=""/>
    <s v=""/>
    <x v="0"/>
    <s v="165903"/>
    <x v="0"/>
    <s v="6 - SEX"/>
    <s v="2025-03-17T03:00:00.000Z"/>
    <s v="2025-03-17T03:00:00.000Z"/>
    <s v="6 - SEX"/>
    <s v="Horas Úteis"/>
    <s v="80.000000"/>
    <s v="1.000000"/>
    <s v="ricardomoliveira"/>
    <s v="8"/>
    <s v="Encerrado pelo sistema"/>
    <s v="Formulario Solicitação - Padrão"/>
    <s v=""/>
    <s v=""/>
    <s v=""/>
    <s v=""/>
    <s v="0.510000"/>
    <s v="0.930000"/>
    <s v="1.440000"/>
    <s v=""/>
    <s v="27.080000"/>
    <s v="1.440000"/>
    <s v="Resetar senha"/>
    <s v="Baixa"/>
    <s v=""/>
  </r>
  <r>
    <s v="165904"/>
    <x v="29"/>
    <s v=""/>
    <s v=""/>
    <x v="1"/>
    <s v="2-SERVICO"/>
    <x v="1"/>
    <x v="31"/>
    <x v="2"/>
    <s v="050201"/>
    <s v="COMERCIAL"/>
    <s v="22"/>
    <s v="2025-03-21T14:25:16.000Z"/>
    <s v=""/>
    <x v="110"/>
    <d v="1899-12-30T11:25:00"/>
    <x v="9"/>
    <x v="53"/>
    <s v="16-30 dias"/>
    <x v="0"/>
    <s v="EM ABERTO"/>
    <s v="NAO SE APLICA"/>
    <s v="NAO SE APLICA"/>
    <s v="NÃO"/>
    <x v="4"/>
    <s v="11"/>
    <s v=""/>
    <s v="LOCAL NAO INFORMADO"/>
    <x v="9"/>
    <x v="2"/>
    <s v="165904"/>
    <s v=""/>
    <s v=""/>
    <s v=""/>
    <x v="0"/>
    <s v="165904"/>
    <x v="0"/>
    <s v="6 - SEX"/>
    <s v="2025-03-17T03:00:00.000Z"/>
    <s v=""/>
    <s v=""/>
    <s v="Sem SLA"/>
    <s v="0.000000"/>
    <s v="0.000000"/>
    <s v="josecsilva"/>
    <s v="1"/>
    <s v="Novo"/>
    <s v="Formulario Solicitação - Padrão"/>
    <s v=""/>
    <s v=""/>
    <s v=""/>
    <s v=""/>
    <s v=""/>
    <s v=""/>
    <s v="0.000000"/>
    <s v=""/>
    <s v=""/>
    <s v=""/>
    <s v="Certificado Digital"/>
    <s v="Baixa"/>
    <s v=""/>
  </r>
  <r>
    <s v="165905"/>
    <x v="10"/>
    <s v="0.000000"/>
    <s v="0.000000"/>
    <x v="1"/>
    <s v="2-SERVICO"/>
    <x v="0"/>
    <x v="34"/>
    <x v="2"/>
    <s v="020401"/>
    <s v="ENGENHARIA, PLANEJ. E CONTROLE ESTATÍSTICO"/>
    <s v="66"/>
    <s v="2025-03-21T14:31:56.000Z"/>
    <s v="2025-03-24T13:04:45.000Z"/>
    <x v="110"/>
    <d v="1899-12-30T11:31:00"/>
    <x v="105"/>
    <x v="103"/>
    <s v="1-15 dias"/>
    <x v="1"/>
    <s v="FECHADO"/>
    <s v="NAO SE APLICA"/>
    <s v="NAO SE APLICA"/>
    <s v="NÃO"/>
    <x v="6"/>
    <s v="11"/>
    <s v="10"/>
    <s v="LOCAL NAO INFORMADO"/>
    <x v="9"/>
    <x v="4"/>
    <s v="165905"/>
    <s v=""/>
    <s v=""/>
    <s v=""/>
    <x v="0"/>
    <s v="165905"/>
    <x v="0"/>
    <s v="6 - SEX"/>
    <s v="2025-03-17T03:00:00.000Z"/>
    <s v="2025-03-24T03:00:00.000Z"/>
    <s v="2 - SEG"/>
    <s v="Horas Úteis"/>
    <s v="80.000000"/>
    <s v="1.000000"/>
    <s v="maichelbocca"/>
    <s v="9"/>
    <s v="Encerrado pelo usuario"/>
    <s v="Formulario Solicitação - Padrão"/>
    <s v=""/>
    <s v=""/>
    <s v=""/>
    <s v=""/>
    <s v="0.550000"/>
    <s v="7.010000"/>
    <s v="7.560000"/>
    <s v=""/>
    <s v="0.010000"/>
    <s v="7.560000"/>
    <s v="Solicitação de instalação/acesso"/>
    <s v="Baixa"/>
    <s v=""/>
  </r>
  <r>
    <s v="165906"/>
    <x v="5"/>
    <s v=""/>
    <s v=""/>
    <x v="1"/>
    <s v="2-SERVICO"/>
    <x v="1"/>
    <x v="70"/>
    <x v="1"/>
    <s v="020401"/>
    <s v="ENGENHARIA, PLANEJ. E CONTROLE ESTATÍSTICO"/>
    <s v="66"/>
    <s v="2025-03-21T14:59:25.000Z"/>
    <s v=""/>
    <x v="110"/>
    <d v="1899-12-30T11:59:00"/>
    <x v="9"/>
    <x v="53"/>
    <s v="16-30 dias"/>
    <x v="1"/>
    <s v="EM ABERTO"/>
    <s v="NAO SE APLICA"/>
    <s v="NAO SE APLICA"/>
    <s v="NÃO"/>
    <x v="3"/>
    <s v="11"/>
    <s v=""/>
    <s v="PORTO VELHO"/>
    <x v="9"/>
    <x v="2"/>
    <s v="165906"/>
    <s v=""/>
    <s v=""/>
    <s v=""/>
    <x v="0"/>
    <s v="165906"/>
    <x v="0"/>
    <s v="6 - SEX"/>
    <s v="2025-03-17T03:00:00.000Z"/>
    <s v=""/>
    <s v=""/>
    <s v="Horas Úteis"/>
    <s v="352.000000"/>
    <s v="1.000000"/>
    <s v="lbiazetti"/>
    <s v="3"/>
    <s v="Em Atendimento"/>
    <s v="Formulario Solicitação - Padrão"/>
    <s v=""/>
    <s v=""/>
    <s v=""/>
    <s v=""/>
    <s v="90.590000"/>
    <s v="15.030000"/>
    <s v="105.200000"/>
    <s v=""/>
    <s v=""/>
    <s v="105.200000"/>
    <s v="Carga de Dados no Datalake "/>
    <s v="Baixa"/>
    <s v=""/>
  </r>
  <r>
    <s v="165907"/>
    <x v="8"/>
    <s v=""/>
    <s v=""/>
    <x v="1"/>
    <s v="2-SERVICO"/>
    <x v="0"/>
    <x v="10"/>
    <x v="7"/>
    <s v="N/D"/>
    <s v="NÃO DEFINIDO"/>
    <s v="385"/>
    <s v="2025-03-21T15:26:18.000Z"/>
    <s v="2025-03-21T15:27:30.000Z"/>
    <x v="110"/>
    <d v="1899-12-30T12:26:00"/>
    <x v="102"/>
    <x v="17"/>
    <s v="1-15 dias"/>
    <x v="1"/>
    <s v="FECHADO"/>
    <s v="NAO SE APLICA"/>
    <s v="NAO SE APLICA"/>
    <s v="NÃO"/>
    <x v="5"/>
    <s v="12"/>
    <s v="12"/>
    <s v="LOCAL NAO INFORMADO"/>
    <x v="9"/>
    <x v="4"/>
    <s v="165907"/>
    <s v=""/>
    <s v=""/>
    <s v=""/>
    <x v="0"/>
    <s v="165907"/>
    <x v="0"/>
    <s v="6 - SEX"/>
    <s v="2025-03-17T03:00:00.000Z"/>
    <s v="2025-03-17T03:00:00.000Z"/>
    <s v="6 - SEX"/>
    <s v="Horas Úteis"/>
    <s v="80.000000"/>
    <s v="1.000000"/>
    <s v="marcosol"/>
    <s v="8"/>
    <s v="Encerrado pelo sistema"/>
    <s v="Formulario Solicitação - Padrão"/>
    <s v=""/>
    <s v=""/>
    <s v=""/>
    <s v=""/>
    <s v="0.000000"/>
    <s v="0.020000"/>
    <s v="0.020000"/>
    <s v=""/>
    <s v="27.010000"/>
    <s v="0.020000"/>
    <s v="Desativar acessos do ex-integrante Ednaldo Welciner da Silva"/>
    <s v="Baixa"/>
    <s v=""/>
  </r>
  <r>
    <s v="165908"/>
    <x v="8"/>
    <s v=""/>
    <s v=""/>
    <x v="1"/>
    <s v="2-SERVICO"/>
    <x v="0"/>
    <x v="10"/>
    <x v="29"/>
    <s v="060101"/>
    <s v="ASSESSORIA JURÍDICA"/>
    <s v="26"/>
    <s v="2025-03-21T16:47:42.000Z"/>
    <s v="2025-03-21T19:31:32.000Z"/>
    <x v="110"/>
    <d v="1899-12-30T13:47:00"/>
    <x v="102"/>
    <x v="666"/>
    <s v="1-15 dias"/>
    <x v="0"/>
    <s v="FECHADO"/>
    <s v="NAO SE APLICA"/>
    <s v="NAO SE APLICA"/>
    <s v="NÃO"/>
    <x v="5"/>
    <s v="13"/>
    <s v="16"/>
    <s v="LOCAL NAO INFORMADO"/>
    <x v="9"/>
    <x v="4"/>
    <s v="165908"/>
    <s v=""/>
    <s v=""/>
    <s v=""/>
    <x v="0"/>
    <s v="165908"/>
    <x v="0"/>
    <s v="6 - SEX"/>
    <s v="2025-03-17T03:00:00.000Z"/>
    <s v="2025-03-17T03:00:00.000Z"/>
    <s v="6 - SEX"/>
    <s v="Sem SLA"/>
    <s v="0.000000"/>
    <s v="0.000000"/>
    <s v="thalinelima"/>
    <s v="8"/>
    <s v="Encerrado pelo sistema"/>
    <s v="Formulario Solicitação - Padrão"/>
    <s v=""/>
    <s v=""/>
    <s v=""/>
    <s v=""/>
    <s v=""/>
    <s v=""/>
    <s v="0.000000"/>
    <s v=""/>
    <s v=""/>
    <s v=""/>
    <s v="Atestação de usuários terceiros - Fevereiro Jurídico"/>
    <s v="Baixa"/>
    <s v=""/>
  </r>
  <r>
    <s v="165909"/>
    <x v="9"/>
    <s v="0.250000"/>
    <s v="15.000000"/>
    <x v="0"/>
    <s v="1-INCIDENTE"/>
    <x v="0"/>
    <x v="11"/>
    <x v="8"/>
    <s v="040801"/>
    <s v="TECNOLOGIA DE INFORMACAO"/>
    <s v="37"/>
    <s v="2025-03-21T16:57:00.000Z"/>
    <s v="2025-03-25T12:15:56.000Z"/>
    <x v="110"/>
    <d v="1899-12-30T13:57:00"/>
    <x v="107"/>
    <x v="602"/>
    <s v="1-15 dias"/>
    <x v="1"/>
    <s v="FECHADO"/>
    <s v="NAO SE APLICA"/>
    <s v="NAO SE APLICA"/>
    <s v="NÃO"/>
    <x v="0"/>
    <s v="13"/>
    <s v="09"/>
    <s v="LOCAL NAO INFORMADO"/>
    <x v="9"/>
    <x v="4"/>
    <s v="165909"/>
    <s v=""/>
    <s v=""/>
    <s v=""/>
    <x v="0"/>
    <s v="165909"/>
    <x v="1"/>
    <s v="6 - SEX"/>
    <s v="2025-03-17T03:00:00.000Z"/>
    <s v="2025-03-24T03:00:00.000Z"/>
    <s v="3 - TER"/>
    <s v="Horas Úteis"/>
    <s v="24.000000"/>
    <s v="1.000000"/>
    <s v="jorgepereira"/>
    <s v="8"/>
    <s v="Encerrado pelo sistema"/>
    <s v="Formulario Incidente - Padrão"/>
    <s v=""/>
    <s v=""/>
    <s v=""/>
    <s v=""/>
    <s v="0.000000"/>
    <s v="13.330000"/>
    <s v="13.330000"/>
    <s v=""/>
    <s v="27.040000"/>
    <s v="13.330000"/>
    <s v=" Task: Check list Torre Rádio UHE"/>
    <s v="Normal"/>
    <s v=""/>
  </r>
  <r>
    <s v="165910"/>
    <x v="9"/>
    <s v="0.250000"/>
    <s v="15.000000"/>
    <x v="0"/>
    <s v="1-INCIDENTE"/>
    <x v="0"/>
    <x v="11"/>
    <x v="8"/>
    <s v="040801"/>
    <s v="TECNOLOGIA DE INFORMACAO"/>
    <s v="37"/>
    <s v="2025-03-21T16:58:00.000Z"/>
    <s v="2025-03-25T12:14:44.000Z"/>
    <x v="110"/>
    <d v="1899-12-30T13:58:00"/>
    <x v="107"/>
    <x v="649"/>
    <s v="1-15 dias"/>
    <x v="1"/>
    <s v="FECHADO"/>
    <s v="NAO SE APLICA"/>
    <s v="NAO SE APLICA"/>
    <s v="NÃO"/>
    <x v="0"/>
    <s v="13"/>
    <s v="09"/>
    <s v="LOCAL NAO INFORMADO"/>
    <x v="9"/>
    <x v="4"/>
    <s v="165910"/>
    <s v=""/>
    <s v=""/>
    <s v=""/>
    <x v="0"/>
    <s v="165910"/>
    <x v="1"/>
    <s v="6 - SEX"/>
    <s v="2025-03-17T03:00:00.000Z"/>
    <s v="2025-03-24T03:00:00.000Z"/>
    <s v="3 - TER"/>
    <s v="Horas Úteis"/>
    <s v="24.000000"/>
    <s v="1.000000"/>
    <s v="jorgepereira"/>
    <s v="8"/>
    <s v="Encerrado pelo sistema"/>
    <s v="Formulario Incidente - Padrão"/>
    <s v=""/>
    <s v=""/>
    <s v=""/>
    <s v=""/>
    <s v="0.000000"/>
    <s v="13.290000"/>
    <s v="13.290000"/>
    <s v=""/>
    <s v="27.060000"/>
    <s v="13.290000"/>
    <s v=" Task: Check List Sala Cofre TI"/>
    <s v="Normal"/>
    <s v=""/>
  </r>
  <r>
    <s v="165911"/>
    <x v="9"/>
    <s v="0.250000"/>
    <s v="15.000000"/>
    <x v="0"/>
    <s v="1-INCIDENTE"/>
    <x v="0"/>
    <x v="2"/>
    <x v="0"/>
    <s v="040801"/>
    <s v="TECNOLOGIA DE INFORMACAO"/>
    <s v="37"/>
    <s v="2025-03-21T16:59:00.000Z"/>
    <s v="2025-03-25T12:13:39.000Z"/>
    <x v="110"/>
    <d v="1899-12-30T13:59:00"/>
    <x v="107"/>
    <x v="667"/>
    <s v="1-15 dias"/>
    <x v="1"/>
    <s v="FECHADO"/>
    <s v="NAO SE APLICA"/>
    <s v="NAO SE APLICA"/>
    <s v="NÃO"/>
    <x v="0"/>
    <s v="13"/>
    <s v="09"/>
    <s v="LOCAL NAO INFORMADO"/>
    <x v="9"/>
    <x v="4"/>
    <s v="165911"/>
    <s v=""/>
    <s v=""/>
    <s v=""/>
    <x v="0"/>
    <s v="165911"/>
    <x v="1"/>
    <s v="6 - SEX"/>
    <s v="2025-03-17T03:00:00.000Z"/>
    <s v="2025-03-24T03:00:00.000Z"/>
    <s v="3 - TER"/>
    <s v="Horas Úteis"/>
    <s v="16.000000"/>
    <s v="1.000000"/>
    <s v="jorgepereira"/>
    <s v="8"/>
    <s v="Encerrado pelo sistema"/>
    <s v="Formulario Incidente - Padrão"/>
    <s v=""/>
    <s v=""/>
    <s v=""/>
    <s v=""/>
    <s v="0.010000"/>
    <s v="13.250000"/>
    <s v="13.260000"/>
    <s v=""/>
    <s v="27.080000"/>
    <s v="13.260000"/>
    <s v=" Task: Check List Impressoras Salas de Controle"/>
    <s v="Normal"/>
    <s v=""/>
  </r>
  <r>
    <s v="165912"/>
    <x v="11"/>
    <s v=""/>
    <s v=""/>
    <x v="2"/>
    <s v="3-MUDANCA"/>
    <x v="1"/>
    <x v="29"/>
    <x v="2"/>
    <s v="040801"/>
    <s v="TECNOLOGIA DE INFORMACAO"/>
    <s v="37"/>
    <s v="2025-03-21T18:14:35.000Z"/>
    <s v=""/>
    <x v="110"/>
    <d v="1899-12-30T15:14:00"/>
    <x v="9"/>
    <x v="53"/>
    <s v="N/A"/>
    <x v="0"/>
    <s v="EM ABERTO"/>
    <s v="SEM INDISPONIBILIDADE"/>
    <s v="COM SUCESSO"/>
    <s v="NÃO"/>
    <x v="4"/>
    <s v="15"/>
    <s v=""/>
    <s v="LOCAL NAO INFORMADO"/>
    <x v="9"/>
    <x v="2"/>
    <s v="165912"/>
    <s v=""/>
    <s v=""/>
    <s v=""/>
    <x v="0"/>
    <s v="165912"/>
    <x v="0"/>
    <s v="6 - SEX"/>
    <s v="2025-03-17T03:00:00.000Z"/>
    <s v=""/>
    <s v=""/>
    <s v="Horas Úteis"/>
    <s v="40.000000"/>
    <s v="1.000000"/>
    <s v="daianasantos"/>
    <s v="39"/>
    <s v="Encerrada"/>
    <s v="Mudança Normal"/>
    <s v=""/>
    <s v=""/>
    <s v=""/>
    <s v=""/>
    <s v=""/>
    <s v="17.000000"/>
    <s v="72.180000"/>
    <s v=""/>
    <s v=""/>
    <s v="72.180000"/>
    <s v="Ajuste dos e-mails dos integrantes"/>
    <s v="Baixa"/>
    <s v=""/>
  </r>
  <r>
    <s v="165913"/>
    <x v="8"/>
    <s v="0.000000"/>
    <s v="0.000000"/>
    <x v="1"/>
    <s v="2-SERVICO"/>
    <x v="0"/>
    <x v="13"/>
    <x v="11"/>
    <s v="020403"/>
    <s v="MANUTENCAO DE UNIDADES GERADORAS"/>
    <s v="190"/>
    <s v="2025-03-21T18:48:09.000Z"/>
    <s v="2025-03-24T13:43:02.000Z"/>
    <x v="110"/>
    <d v="1899-12-30T15:48:00"/>
    <x v="105"/>
    <x v="364"/>
    <s v="1-15 dias"/>
    <x v="1"/>
    <s v="FECHADO"/>
    <s v="NAO SE APLICA"/>
    <s v="NAO SE APLICA"/>
    <s v="NÃO"/>
    <x v="5"/>
    <s v="15"/>
    <s v="10"/>
    <s v="LOCAL NAO INFORMADO"/>
    <x v="9"/>
    <x v="4"/>
    <s v="165913"/>
    <s v=""/>
    <s v=""/>
    <s v=""/>
    <x v="0"/>
    <s v="165913"/>
    <x v="1"/>
    <s v="6 - SEX"/>
    <s v="2025-03-17T03:00:00.000Z"/>
    <s v="2025-03-24T03:00:00.000Z"/>
    <s v="2 - SEG"/>
    <s v="Horas Úteis"/>
    <s v="80.000000"/>
    <s v="1.000000"/>
    <s v="matheuspmatos"/>
    <s v="8"/>
    <s v="Encerrado pelo sistema"/>
    <s v="Formulario Solicitação - Padrão"/>
    <s v=""/>
    <s v=""/>
    <s v=""/>
    <s v=""/>
    <s v="0.000000"/>
    <s v="3.920000"/>
    <s v="3.920000"/>
    <s v=""/>
    <s v="27.080000"/>
    <s v="3.920000"/>
    <s v="Alteração de lista de integrantes"/>
    <s v="Baixa"/>
    <s v=""/>
  </r>
  <r>
    <s v="165914"/>
    <x v="10"/>
    <s v="0.000000"/>
    <s v="0.000000"/>
    <x v="1"/>
    <s v="2-SERVICO"/>
    <x v="0"/>
    <x v="2"/>
    <x v="2"/>
    <s v="020405"/>
    <s v="MANUTENCAO DE SISTEMA DE TRANSMISSAO, AUTOMACAO E AUXILIARES"/>
    <s v="105"/>
    <s v="2025-03-21T19:45:51.000Z"/>
    <s v="2025-03-24T13:02:43.000Z"/>
    <x v="110"/>
    <d v="1899-12-30T16:45:00"/>
    <x v="105"/>
    <x v="593"/>
    <s v="1-15 dias"/>
    <x v="1"/>
    <s v="FECHADO"/>
    <s v="NAO SE APLICA"/>
    <s v="NAO SE APLICA"/>
    <s v="NÃO"/>
    <x v="10"/>
    <s v="16"/>
    <s v="10"/>
    <s v="PORTO VELHO"/>
    <x v="9"/>
    <x v="4"/>
    <s v="165914"/>
    <s v=""/>
    <s v="4"/>
    <s v="Como voce avalia o atendimento prestado?"/>
    <x v="1"/>
    <s v="165914"/>
    <x v="0"/>
    <s v="6 - SEX"/>
    <s v="2025-03-17T03:00:00.000Z"/>
    <s v="2025-03-24T03:00:00.000Z"/>
    <s v="2 - SEG"/>
    <s v="Horas Úteis"/>
    <s v="80.000000"/>
    <s v="1.000000"/>
    <s v="fernandocosta"/>
    <s v="9"/>
    <s v="Encerrado pelo usuario"/>
    <s v="Formulario Solicitação - Padrão"/>
    <s v=""/>
    <s v=""/>
    <s v=""/>
    <s v=""/>
    <s v="0.050000"/>
    <s v="2.240000"/>
    <s v="2.280000"/>
    <s v=""/>
    <s v="7.780000"/>
    <s v="2.280000"/>
    <s v="Falha impressora 9322 (GG1 PISO 04)"/>
    <s v="Baixa"/>
    <s v=""/>
  </r>
  <r>
    <s v="165915"/>
    <x v="3"/>
    <s v=""/>
    <s v=""/>
    <x v="1"/>
    <s v="2-SERVICO"/>
    <x v="1"/>
    <x v="25"/>
    <x v="2"/>
    <s v="N/D"/>
    <s v="NÃO DEFINIDO"/>
    <s v="385"/>
    <s v="2025-03-21T20:05:00.000Z"/>
    <s v="2025-03-24T14:24:50.000Z"/>
    <x v="110"/>
    <d v="1899-12-30T17:05:00"/>
    <x v="105"/>
    <x v="425"/>
    <s v="1-15 dias"/>
    <x v="1"/>
    <s v="FECHADO"/>
    <s v="NAO SE APLICA"/>
    <s v="NAO SE APLICA"/>
    <s v="NÃO"/>
    <x v="2"/>
    <s v="17"/>
    <s v="11"/>
    <s v="LOCAL NAO INFORMADO"/>
    <x v="9"/>
    <x v="4"/>
    <s v="165915"/>
    <s v=""/>
    <s v=""/>
    <s v=""/>
    <x v="0"/>
    <s v="165915"/>
    <x v="0"/>
    <s v="6 - SEX"/>
    <s v="2025-03-17T03:00:00.000Z"/>
    <s v="2025-03-24T03:00:00.000Z"/>
    <s v="2 - SEG"/>
    <s v="Horas Úteis"/>
    <s v="40.000000"/>
    <s v="1.000000"/>
    <s v="maraisalima.elb"/>
    <s v="8"/>
    <s v="Encerrado pelo sistema"/>
    <s v="Formulario Solicitação - Padrão"/>
    <s v=""/>
    <s v=""/>
    <s v=""/>
    <s v=""/>
    <s v="0.010000"/>
    <s v="3.320000"/>
    <s v="3.330000"/>
    <s v=""/>
    <s v="27.050000"/>
    <s v="3.330000"/>
    <s v="Remessa não concluiu "/>
    <s v="Baixa"/>
    <s v=""/>
  </r>
  <r>
    <s v="165916"/>
    <x v="2"/>
    <s v="0.060000"/>
    <s v="4.000000"/>
    <x v="1"/>
    <s v="2-SERVICO"/>
    <x v="0"/>
    <x v="4"/>
    <x v="9"/>
    <s v="040501"/>
    <s v="CONTRATACOES"/>
    <s v="52"/>
    <s v="2025-03-21T20:07:13.000Z"/>
    <s v="2025-03-26T11:57:51.000Z"/>
    <x v="110"/>
    <d v="1899-12-30T17:07:00"/>
    <x v="115"/>
    <x v="601"/>
    <s v="1-15 dias"/>
    <x v="1"/>
    <s v="FECHADO"/>
    <s v="NAO SE APLICA"/>
    <s v="NAO SE APLICA"/>
    <s v="NÃO"/>
    <x v="0"/>
    <s v="17"/>
    <s v="08"/>
    <s v="PORTO VELHO"/>
    <x v="9"/>
    <x v="4"/>
    <s v="165916"/>
    <s v=""/>
    <s v="4"/>
    <s v="Como voce avalia o atendimento prestado?"/>
    <x v="1"/>
    <s v="165916"/>
    <x v="0"/>
    <s v="6 - SEX"/>
    <s v="2025-03-17T03:00:00.000Z"/>
    <s v="2025-03-24T03:00:00.000Z"/>
    <s v="4 - QUA"/>
    <s v="Horas Úteis"/>
    <s v="80.000000"/>
    <s v="1.000000"/>
    <s v="rogeralencar"/>
    <s v="8"/>
    <s v="Encerrado pelo sistema"/>
    <s v="Formulario Solicitação - Padrão"/>
    <s v=""/>
    <s v=""/>
    <s v=""/>
    <s v=""/>
    <s v="17.380000"/>
    <s v="1.520000"/>
    <s v="18.900000"/>
    <s v=""/>
    <s v="27.050000"/>
    <s v="18.900000"/>
    <s v="Solicitação de notebook novo colaborador"/>
    <s v="Baixa"/>
    <s v=""/>
  </r>
  <r>
    <s v="165917"/>
    <x v="10"/>
    <s v="0.000000"/>
    <s v="0.000000"/>
    <x v="1"/>
    <s v="2-SERVICO"/>
    <x v="0"/>
    <x v="15"/>
    <x v="3"/>
    <s v="N/D"/>
    <s v="NÃO DEFINIDO"/>
    <s v="385"/>
    <s v="2025-03-21T20:50:44.000Z"/>
    <s v="2025-03-28T20:40:47.000Z"/>
    <x v="110"/>
    <d v="1899-12-30T17:50:00"/>
    <x v="114"/>
    <x v="28"/>
    <s v="1-15 dias"/>
    <x v="1"/>
    <s v="FECHADO"/>
    <s v="NAO SE APLICA"/>
    <s v="NAO SE APLICA"/>
    <s v="NÃO"/>
    <x v="10"/>
    <s v="17"/>
    <s v="17"/>
    <s v="LOCAL NAO INFORMADO"/>
    <x v="9"/>
    <x v="4"/>
    <s v="165917"/>
    <s v=""/>
    <s v=""/>
    <s v=""/>
    <x v="0"/>
    <s v="165917"/>
    <x v="1"/>
    <s v="6 - SEX"/>
    <s v="2025-03-17T03:00:00.000Z"/>
    <s v="2025-03-24T03:00:00.000Z"/>
    <s v="6 - SEX"/>
    <s v="Horas Úteis"/>
    <s v="80.000000"/>
    <s v="1.000000"/>
    <s v="thiagoo"/>
    <s v="8"/>
    <s v="Encerrado pelo sistema"/>
    <s v="Gestão de acesso"/>
    <s v=""/>
    <s v=""/>
    <s v=""/>
    <s v="42.090000"/>
    <s v="2.370000"/>
    <s v="0.450000"/>
    <s v="2.820000"/>
    <s v=""/>
    <s v="27.040000"/>
    <s v="44.910000"/>
    <s v="ACESSO "/>
    <s v="Baixa"/>
    <s v=""/>
  </r>
  <r>
    <s v="165918"/>
    <x v="11"/>
    <s v=""/>
    <s v=""/>
    <x v="1"/>
    <s v="2-SERVICO"/>
    <x v="1"/>
    <x v="41"/>
    <x v="14"/>
    <s v="020402"/>
    <s v="OPERACAO"/>
    <s v="176"/>
    <s v="2025-03-21T21:13:10.000Z"/>
    <s v="2025-03-24T17:16:10.000Z"/>
    <x v="110"/>
    <d v="1899-12-30T18:13:00"/>
    <x v="105"/>
    <x v="668"/>
    <s v="1-15 dias"/>
    <x v="1"/>
    <s v="FECHADO"/>
    <s v="NAO SE APLICA"/>
    <s v="NAO SE APLICA"/>
    <s v="NÃO"/>
    <x v="4"/>
    <s v="18"/>
    <s v="14"/>
    <s v="LOCAL NAO INFORMADO"/>
    <x v="9"/>
    <x v="4"/>
    <s v="165918"/>
    <s v=""/>
    <s v="4"/>
    <s v="Como voce avalia o atendimento prestado?"/>
    <x v="1"/>
    <s v="165918"/>
    <x v="0"/>
    <s v="6 - SEX"/>
    <s v="2025-03-17T03:00:00.000Z"/>
    <s v="2025-03-24T03:00:00.000Z"/>
    <s v="2 - SEG"/>
    <s v="Horas Úteis"/>
    <s v="40.000000"/>
    <s v="1.000000"/>
    <s v="paulobatista"/>
    <s v="8"/>
    <s v="Encerrado pelo sistema"/>
    <s v="Formulario Solicitação - Padrão"/>
    <s v=""/>
    <s v="5.240000"/>
    <s v=""/>
    <s v=""/>
    <s v="0.010000"/>
    <s v="0.000000"/>
    <s v="5.250000"/>
    <s v=""/>
    <s v="27.060000"/>
    <s v="5.250000"/>
    <s v="Acesso aos pacotes de Manutenção Operacional / Infraestrutura / Geração - GO"/>
    <s v="Baixa"/>
    <s v=""/>
  </r>
  <r>
    <s v="165919"/>
    <x v="21"/>
    <s v=""/>
    <s v=""/>
    <x v="0"/>
    <s v="1-INCIDENTE"/>
    <x v="0"/>
    <x v="1"/>
    <x v="3"/>
    <s v="040801"/>
    <s v="TECNOLOGIA DE INFORMACAO"/>
    <s v="37"/>
    <s v="2025-03-22T01:20:12.000Z"/>
    <s v="2025-03-24T13:41:49.000Z"/>
    <x v="110"/>
    <d v="1899-12-30T22:20:00"/>
    <x v="105"/>
    <x v="150"/>
    <s v="1-15 dias"/>
    <x v="1"/>
    <s v="FECHADO"/>
    <s v="NAO SE APLICA"/>
    <s v="NAO SE APLICA"/>
    <s v="NÃO"/>
    <x v="7"/>
    <s v="22"/>
    <s v="10"/>
    <s v="LOCAL NAO INFORMADO"/>
    <x v="9"/>
    <x v="4"/>
    <s v="165919"/>
    <s v=""/>
    <s v=""/>
    <s v=""/>
    <x v="0"/>
    <s v="165919"/>
    <x v="0"/>
    <s v="6 - SEX"/>
    <s v="2025-03-17T03:00:00.000Z"/>
    <s v="2025-03-24T03:00:00.000Z"/>
    <s v="2 - SEG"/>
    <s v="Horas Corridas"/>
    <s v="94.000000"/>
    <s v="2.000000"/>
    <s v="celiapoliakovas"/>
    <s v="8"/>
    <s v="Encerrado pelo sistema"/>
    <s v="Formulario Incidente - Padrão"/>
    <s v="0.000000"/>
    <s v="0.000000"/>
    <s v="0.000000"/>
    <s v="0.000000"/>
    <s v="6.020000"/>
    <s v="0.000000"/>
    <s v="6.020000"/>
    <s v="0.000000"/>
    <s v="7.220000"/>
    <s v="6.020000"/>
    <s v="TITULO NAO INFORMADO"/>
    <s v="Baixa"/>
    <s v=""/>
  </r>
  <r>
    <s v="165920"/>
    <x v="1"/>
    <s v=""/>
    <s v=""/>
    <x v="0"/>
    <s v="1-INCIDENTE"/>
    <x v="0"/>
    <x v="1"/>
    <x v="0"/>
    <s v="N/D"/>
    <s v="NÃO DEFINIDO"/>
    <s v="385"/>
    <s v="2025-03-22T17:55:35.000Z"/>
    <s v="2025-03-23T02:51:29.000Z"/>
    <x v="111"/>
    <d v="1899-12-30T14:55:00"/>
    <x v="110"/>
    <x v="669"/>
    <s v="1-15 dias"/>
    <x v="1"/>
    <s v="FECHADO"/>
    <s v="NAO SE APLICA"/>
    <s v="NAO SE APLICA"/>
    <s v="NÃO"/>
    <x v="1"/>
    <s v="14"/>
    <s v="23"/>
    <s v="LOCAL NAO INFORMADO"/>
    <x v="9"/>
    <x v="4"/>
    <s v="165920"/>
    <s v=""/>
    <s v=""/>
    <s v=""/>
    <x v="0"/>
    <s v="165920"/>
    <x v="0"/>
    <s v="7 - SÁB"/>
    <s v="2025-03-17T03:00:00.000Z"/>
    <s v="2025-03-17T03:00:00.000Z"/>
    <s v="7 - SÁB"/>
    <s v="Horas Úteis"/>
    <s v="4.000000"/>
    <s v="1.000000"/>
    <s v="noc_ebsit"/>
    <s v="8"/>
    <s v="Encerrado pelo sistema"/>
    <s v="Formulario Incidente - Padrão"/>
    <s v=""/>
    <s v=""/>
    <s v=""/>
    <s v=""/>
    <s v="0.000000"/>
    <s v="0.000000"/>
    <s v="0.000000"/>
    <s v=""/>
    <s v=""/>
    <s v="0.000000"/>
    <s v="SAEN--LNK-PRD-Wianet_131.221.120.3"/>
    <s v="Baixa"/>
    <s v=""/>
  </r>
  <r>
    <s v="165921"/>
    <x v="10"/>
    <s v="0.000000"/>
    <s v="0.000000"/>
    <x v="1"/>
    <s v="2-SERVICO"/>
    <x v="0"/>
    <x v="15"/>
    <x v="2"/>
    <s v="040502"/>
    <s v="ALMOXARIFADO"/>
    <s v="28"/>
    <s v="2025-03-23T02:30:09.000Z"/>
    <s v="2025-03-27T18:56:24.000Z"/>
    <x v="111"/>
    <d v="1899-12-30T23:30:00"/>
    <x v="109"/>
    <x v="480"/>
    <s v="1-15 dias"/>
    <x v="1"/>
    <s v="FECHADO"/>
    <s v="NAO SE APLICA"/>
    <s v="NAO SE APLICA"/>
    <s v="NÃO"/>
    <x v="6"/>
    <s v="23"/>
    <s v="15"/>
    <s v="PORTO VELHO"/>
    <x v="9"/>
    <x v="4"/>
    <s v="165921"/>
    <s v=""/>
    <s v=""/>
    <s v=""/>
    <x v="0"/>
    <s v="165921"/>
    <x v="0"/>
    <s v="7 - SÁB"/>
    <s v="2025-03-17T03:00:00.000Z"/>
    <s v="2025-03-24T03:00:00.000Z"/>
    <s v="5 - QUI"/>
    <s v="Horas Úteis"/>
    <s v="80.000000"/>
    <s v="1.000000"/>
    <s v="georgeolival"/>
    <s v="8"/>
    <s v="Encerrado pelo sistema"/>
    <s v="Formulario Solicitação - Padrão"/>
    <s v=""/>
    <s v=""/>
    <s v=""/>
    <s v=""/>
    <s v="0.180000"/>
    <s v="33.820000"/>
    <s v="33.990000"/>
    <s v=""/>
    <s v="27.030000"/>
    <s v="33.990000"/>
    <s v="Arquivos do Onedrive"/>
    <s v="Baixa"/>
    <s v=""/>
  </r>
  <r>
    <s v="165922"/>
    <x v="1"/>
    <s v=""/>
    <s v=""/>
    <x v="0"/>
    <s v="1-INCIDENTE"/>
    <x v="0"/>
    <x v="1"/>
    <x v="0"/>
    <s v="N/D"/>
    <s v="NÃO DEFINIDO"/>
    <s v="385"/>
    <s v="2025-03-23T03:23:56.000Z"/>
    <s v=""/>
    <x v="112"/>
    <d v="1899-12-30T00:23:00"/>
    <x v="9"/>
    <x v="53"/>
    <s v="16-30 dias"/>
    <x v="0"/>
    <s v="EM ABERTO"/>
    <s v="NAO SE APLICA"/>
    <s v="NAO SE APLICA"/>
    <s v="NÃO"/>
    <x v="1"/>
    <s v="00"/>
    <s v=""/>
    <s v="LOCAL NAO INFORMADO"/>
    <x v="9"/>
    <x v="2"/>
    <s v="165922"/>
    <s v=""/>
    <s v=""/>
    <s v=""/>
    <x v="0"/>
    <s v="165922"/>
    <x v="0"/>
    <s v="1 - DOM"/>
    <s v="2025-03-24T03:00:00.000Z"/>
    <s v=""/>
    <s v=""/>
    <s v="Horas Úteis"/>
    <s v="4.000000"/>
    <s v="1.000000"/>
    <s v="noc_ebsit"/>
    <s v="3"/>
    <s v="Em Atendimento"/>
    <s v="Formulario Incidente - Padrão"/>
    <s v=""/>
    <s v=""/>
    <s v=""/>
    <s v=""/>
    <s v="99.600000"/>
    <s v="0.000000"/>
    <s v="99.180000"/>
    <s v=""/>
    <s v=""/>
    <s v="99.180000"/>
    <s v=" SAEN--SRV-LNX-PRD-PCSEN1"/>
    <s v="Baixa"/>
    <s v=""/>
  </r>
  <r>
    <s v="165923"/>
    <x v="1"/>
    <s v=""/>
    <s v=""/>
    <x v="0"/>
    <s v="1-INCIDENTE"/>
    <x v="0"/>
    <x v="1"/>
    <x v="0"/>
    <s v="N/D"/>
    <s v="NÃO DEFINIDO"/>
    <s v="385"/>
    <s v="2025-03-23T03:30:13.000Z"/>
    <s v="2025-03-23T18:51:30.000Z"/>
    <x v="112"/>
    <d v="1899-12-30T00:30:00"/>
    <x v="116"/>
    <x v="14"/>
    <s v="1-15 dias"/>
    <x v="1"/>
    <s v="FECHADO"/>
    <s v="NAO SE APLICA"/>
    <s v="NAO SE APLICA"/>
    <s v="NÃO"/>
    <x v="1"/>
    <s v="00"/>
    <s v="15"/>
    <s v="LOCAL NAO INFORMADO"/>
    <x v="9"/>
    <x v="4"/>
    <s v="165923"/>
    <s v=""/>
    <s v=""/>
    <s v=""/>
    <x v="0"/>
    <s v="165923"/>
    <x v="0"/>
    <s v="1 - DOM"/>
    <s v="2025-03-24T03:00:00.000Z"/>
    <s v="2025-03-24T03:00:00.000Z"/>
    <s v="1 - DOM"/>
    <s v="Horas Úteis"/>
    <s v="4.000000"/>
    <s v="1.000000"/>
    <s v="noc_ebsit"/>
    <s v="8"/>
    <s v="Encerrado pelo sistema"/>
    <s v="Formulario Incidente - Padrão"/>
    <s v=""/>
    <s v=""/>
    <s v=""/>
    <s v=""/>
    <s v="0.000000"/>
    <s v="0.000000"/>
    <s v="0.000000"/>
    <s v=""/>
    <s v=""/>
    <s v="0.000000"/>
    <s v=" SAEN--DBO-PRD-PSEN"/>
    <s v="Baixa"/>
    <s v=""/>
  </r>
  <r>
    <s v="165924"/>
    <x v="1"/>
    <s v=""/>
    <s v=""/>
    <x v="0"/>
    <s v="1-INCIDENTE"/>
    <x v="0"/>
    <x v="1"/>
    <x v="0"/>
    <s v="N/D"/>
    <s v="NÃO DEFINIDO"/>
    <s v="385"/>
    <s v="2025-03-23T17:09:19.000Z"/>
    <s v="2025-03-23T23:36:25.000Z"/>
    <x v="112"/>
    <d v="1899-12-30T14:09:00"/>
    <x v="116"/>
    <x v="350"/>
    <s v="1-15 dias"/>
    <x v="1"/>
    <s v="FECHADO"/>
    <s v="NAO SE APLICA"/>
    <s v="NAO SE APLICA"/>
    <s v="NÃO"/>
    <x v="1"/>
    <s v="14"/>
    <s v="20"/>
    <s v="LOCAL NAO INFORMADO"/>
    <x v="9"/>
    <x v="4"/>
    <s v="165924"/>
    <s v=""/>
    <s v=""/>
    <s v=""/>
    <x v="0"/>
    <s v="165924"/>
    <x v="0"/>
    <s v="1 - DOM"/>
    <s v="2025-03-24T03:00:00.000Z"/>
    <s v="2025-03-24T03:00:00.000Z"/>
    <s v="1 - DOM"/>
    <s v="Horas Úteis"/>
    <s v="4.000000"/>
    <s v="1.000000"/>
    <s v="noc_ebsit"/>
    <s v="8"/>
    <s v="Encerrado pelo sistema"/>
    <s v="Formulario Incidente - Padrão"/>
    <s v=""/>
    <s v=""/>
    <s v=""/>
    <s v=""/>
    <s v="0.000000"/>
    <s v="0.000000"/>
    <s v="0.000000"/>
    <s v=""/>
    <s v=""/>
    <s v="0.000000"/>
    <s v="SAEN--URL-PRD-home-stenergia"/>
    <s v="Baixa"/>
    <s v=""/>
  </r>
  <r>
    <s v="165925"/>
    <x v="11"/>
    <s v="0.250000"/>
    <s v="15.000000"/>
    <x v="1"/>
    <s v="2-SERVICO"/>
    <x v="1"/>
    <x v="79"/>
    <x v="2"/>
    <s v="040501"/>
    <s v="CONTRATACOES"/>
    <s v="52"/>
    <s v="2025-03-23T20:23:46.000Z"/>
    <s v="2025-03-24T17:23:44.000Z"/>
    <x v="112"/>
    <d v="1899-12-30T17:23:00"/>
    <x v="105"/>
    <x v="670"/>
    <s v="1-15 dias"/>
    <x v="1"/>
    <s v="FECHADO"/>
    <s v="NAO SE APLICA"/>
    <s v="NAO SE APLICA"/>
    <s v="NÃO"/>
    <x v="4"/>
    <s v="17"/>
    <s v="14"/>
    <s v="PORTO VELHO"/>
    <x v="9"/>
    <x v="4"/>
    <s v="165925"/>
    <s v=""/>
    <s v=""/>
    <s v=""/>
    <x v="0"/>
    <s v="165925"/>
    <x v="0"/>
    <s v="1 - DOM"/>
    <s v="2025-03-24T03:00:00.000Z"/>
    <s v="2025-03-24T03:00:00.000Z"/>
    <s v="2 - SEG"/>
    <s v="Horas Úteis"/>
    <s v="40.000000"/>
    <s v="1.000000"/>
    <s v="rogeralencar"/>
    <s v="8"/>
    <s v="Encerrado pelo sistema"/>
    <s v="Formulario Solicitação - Padrão"/>
    <s v=""/>
    <s v=""/>
    <s v=""/>
    <s v=""/>
    <s v="5.400000"/>
    <s v="0.000000"/>
    <s v="5.400000"/>
    <s v=""/>
    <s v="27.070000"/>
    <s v="5.400000"/>
    <s v="Solicitação acessos"/>
    <s v="Baixa"/>
    <s v=""/>
  </r>
  <r>
    <s v="165926"/>
    <x v="2"/>
    <s v="0.030000"/>
    <s v="2.000000"/>
    <x v="0"/>
    <s v="1-INCIDENTE"/>
    <x v="0"/>
    <x v="2"/>
    <x v="0"/>
    <s v="040801"/>
    <s v="TECNOLOGIA DE INFORMACAO"/>
    <s v="37"/>
    <s v="2025-03-24T10:02:00.000Z"/>
    <s v="2025-03-24T12:07:09.000Z"/>
    <x v="113"/>
    <d v="1899-12-30T07:02:00"/>
    <x v="105"/>
    <x v="47"/>
    <s v="1-15 dias"/>
    <x v="1"/>
    <s v="FECHADO"/>
    <s v="NAO SE APLICA"/>
    <s v="NAO SE APLICA"/>
    <s v="NÃO"/>
    <x v="0"/>
    <s v="07"/>
    <s v="09"/>
    <s v="LOCAL NAO INFORMADO"/>
    <x v="9"/>
    <x v="4"/>
    <s v="165926"/>
    <s v=""/>
    <s v=""/>
    <s v=""/>
    <x v="0"/>
    <s v="165926"/>
    <x v="0"/>
    <s v="2 - SEG"/>
    <s v="2025-03-24T03:00:00.000Z"/>
    <s v="2025-03-24T03:00:00.000Z"/>
    <s v="2 - SEG"/>
    <s v="Horas Úteis"/>
    <s v="16.000000"/>
    <s v="1.000000"/>
    <s v="jorgepereira"/>
    <s v="8"/>
    <s v="Encerrado pelo sistema"/>
    <s v="Formulario Incidente - Padrão"/>
    <s v=""/>
    <s v=""/>
    <s v=""/>
    <s v=""/>
    <s v=""/>
    <s v="0.120000"/>
    <s v="0.120000"/>
    <s v=""/>
    <s v="27.010000"/>
    <s v="0.120000"/>
    <s v="Task: Verificar Status das impressoras SPO"/>
    <s v="Baixa"/>
    <s v=""/>
  </r>
  <r>
    <s v="165927"/>
    <x v="5"/>
    <s v="0.250000"/>
    <s v="15.000000"/>
    <x v="1"/>
    <s v="2-SERVICO"/>
    <x v="1"/>
    <x v="70"/>
    <x v="2"/>
    <s v="020401"/>
    <s v="ENGENHARIA, PLANEJ. E CONTROLE ESTATÍSTICO"/>
    <s v="66"/>
    <s v="2025-03-24T11:58:09.000Z"/>
    <s v="2025-03-25T15:58:41.000Z"/>
    <x v="113"/>
    <d v="1899-12-30T08:58:00"/>
    <x v="107"/>
    <x v="226"/>
    <s v="1-15 dias"/>
    <x v="1"/>
    <s v="FECHADO"/>
    <s v="NAO SE APLICA"/>
    <s v="NAO SE APLICA"/>
    <s v="NÃO"/>
    <x v="3"/>
    <s v="08"/>
    <s v="12"/>
    <s v="LOCAL NAO INFORMADO"/>
    <x v="9"/>
    <x v="4"/>
    <s v="165927"/>
    <s v=""/>
    <s v=""/>
    <s v=""/>
    <x v="0"/>
    <s v="165927"/>
    <x v="0"/>
    <s v="2 - SEG"/>
    <s v="2025-03-24T03:00:00.000Z"/>
    <s v="2025-03-24T03:00:00.000Z"/>
    <s v="3 - TER"/>
    <s v="Horas Úteis"/>
    <s v="40.000000"/>
    <s v="1.000000"/>
    <s v="maichelbocca"/>
    <s v="9"/>
    <s v="Encerrado pelo usuario"/>
    <s v="Formulario Solicitação - Padrão"/>
    <s v=""/>
    <s v="1.140000"/>
    <s v=""/>
    <s v=""/>
    <s v="9.350000"/>
    <s v="0.230000"/>
    <s v="10.730000"/>
    <s v=""/>
    <s v="0.940000"/>
    <s v="10.730000"/>
    <s v="Liberação/instalação ERP Oracle EBS"/>
    <s v="Baixa"/>
    <s v=""/>
  </r>
  <r>
    <s v="165928"/>
    <x v="8"/>
    <s v="0.000000"/>
    <s v="0.000000"/>
    <x v="1"/>
    <s v="2-SERVICO"/>
    <x v="0"/>
    <x v="13"/>
    <x v="11"/>
    <s v="020601"/>
    <s v="ADMINISTRATIVO"/>
    <s v="58"/>
    <s v="2025-03-24T12:04:51.000Z"/>
    <s v="2025-03-24T13:41:03.000Z"/>
    <x v="113"/>
    <d v="1899-12-30T09:04:00"/>
    <x v="105"/>
    <x v="150"/>
    <s v="1-15 dias"/>
    <x v="1"/>
    <s v="FECHADO"/>
    <s v="NAO SE APLICA"/>
    <s v="NAO SE APLICA"/>
    <s v="NÃO"/>
    <x v="5"/>
    <s v="09"/>
    <s v="10"/>
    <s v="LOCAL NAO INFORMADO"/>
    <x v="9"/>
    <x v="4"/>
    <s v="165928"/>
    <s v=""/>
    <s v="4"/>
    <s v="Como voce avalia o atendimento prestado?"/>
    <x v="1"/>
    <s v="165928"/>
    <x v="1"/>
    <s v="2 - SEG"/>
    <s v="2025-03-24T03:00:00.000Z"/>
    <s v="2025-03-24T03:00:00.000Z"/>
    <s v="2 - SEG"/>
    <s v="Horas Úteis"/>
    <s v="80.000000"/>
    <s v="1.000000"/>
    <s v="carloscordeiro"/>
    <s v="8"/>
    <s v="Encerrado pelo sistema"/>
    <s v="Formulario Solicitação - Padrão"/>
    <s v=""/>
    <s v=""/>
    <s v=""/>
    <s v=""/>
    <s v="0.150000"/>
    <s v="1.450000"/>
    <s v="1.610000"/>
    <s v=""/>
    <s v="27.030000"/>
    <s v="1.610000"/>
    <s v="Desvinculação de Grupos"/>
    <s v="Baixa"/>
    <s v=""/>
  </r>
  <r>
    <s v="165929"/>
    <x v="8"/>
    <s v="0.500000"/>
    <s v="30.000000"/>
    <x v="1"/>
    <s v="2-SERVICO"/>
    <x v="0"/>
    <x v="10"/>
    <x v="29"/>
    <s v="040801"/>
    <s v="TECNOLOGIA DE INFORMACAO"/>
    <s v="37"/>
    <s v="2025-03-24T12:19:25.000Z"/>
    <s v="2025-03-24T13:31:13.000Z"/>
    <x v="113"/>
    <d v="1899-12-30T09:19:00"/>
    <x v="105"/>
    <x v="431"/>
    <s v="1-15 dias"/>
    <x v="0"/>
    <s v="FECHADO"/>
    <s v="NAO SE APLICA"/>
    <s v="NAO SE APLICA"/>
    <s v="NÃO"/>
    <x v="5"/>
    <s v="09"/>
    <s v="10"/>
    <s v="LOCAL NAO INFORMADO"/>
    <x v="9"/>
    <x v="4"/>
    <s v="165929"/>
    <s v=""/>
    <s v=""/>
    <s v=""/>
    <x v="0"/>
    <s v="165929"/>
    <x v="0"/>
    <s v="2 - SEG"/>
    <s v="2025-03-24T03:00:00.000Z"/>
    <s v="2025-03-24T03:00:00.000Z"/>
    <s v="2 - SEG"/>
    <s v="Sem SLA"/>
    <s v="0.000000"/>
    <s v="0.000000"/>
    <s v="celiapoliakovas"/>
    <s v="8"/>
    <s v="Encerrado pelo sistema"/>
    <s v="Formulario Solicitação - Padrão"/>
    <s v=""/>
    <s v=""/>
    <s v=""/>
    <s v=""/>
    <s v=""/>
    <s v=""/>
    <s v="0.000000"/>
    <s v=""/>
    <s v=""/>
    <s v=""/>
    <s v="Atestação de usuários terceiros - Fevereiro T.I"/>
    <s v="Baixa"/>
    <s v=""/>
  </r>
  <r>
    <s v="165930"/>
    <x v="10"/>
    <s v="0.000000"/>
    <s v="0.000000"/>
    <x v="1"/>
    <s v="2-SERVICO"/>
    <x v="0"/>
    <x v="2"/>
    <x v="2"/>
    <s v="020403"/>
    <s v="MANUTENCAO DE UNIDADES GERADORAS"/>
    <s v="190"/>
    <s v="2025-03-24T12:57:36.000Z"/>
    <s v="2025-03-24T14:23:53.000Z"/>
    <x v="113"/>
    <d v="1899-12-30T09:57:00"/>
    <x v="105"/>
    <x v="573"/>
    <s v="1-15 dias"/>
    <x v="1"/>
    <s v="FECHADO"/>
    <s v="NAO SE APLICA"/>
    <s v="NAO SE APLICA"/>
    <s v="NÃO"/>
    <x v="10"/>
    <s v="09"/>
    <s v="11"/>
    <s v="LOCAL NAO INFORMADO"/>
    <x v="9"/>
    <x v="4"/>
    <s v="165930"/>
    <s v=""/>
    <s v=""/>
    <s v=""/>
    <x v="0"/>
    <s v="165930"/>
    <x v="0"/>
    <s v="2 - SEG"/>
    <s v="2025-03-24T03:00:00.000Z"/>
    <s v="2025-03-24T03:00:00.000Z"/>
    <s v="2 - SEG"/>
    <s v="Horas Úteis"/>
    <s v="80.000000"/>
    <s v="1.000000"/>
    <s v="guilhermenascimento"/>
    <s v="8"/>
    <s v="Encerrado pelo sistema"/>
    <s v="Formulario Solicitação - Padrão"/>
    <s v=""/>
    <s v=""/>
    <s v=""/>
    <s v=""/>
    <s v="1.360000"/>
    <s v="0.080000"/>
    <s v="1.440000"/>
    <s v=""/>
    <s v="27.070000"/>
    <s v="1.440000"/>
    <s v="Falta de acesso as impressoras da empresa"/>
    <s v="Baixa"/>
    <s v=""/>
  </r>
  <r>
    <s v="165931"/>
    <x v="11"/>
    <s v="0.250000"/>
    <s v="15.000000"/>
    <x v="1"/>
    <s v="2-SERVICO"/>
    <x v="1"/>
    <x v="41"/>
    <x v="14"/>
    <s v="020701"/>
    <s v="SMT- SISTEMA DE MANEJOM DE TRONCOS"/>
    <s v="7"/>
    <s v="2025-03-24T12:59:10.000Z"/>
    <s v="2025-03-24T19:24:17.000Z"/>
    <x v="113"/>
    <d v="1899-12-30T09:59:00"/>
    <x v="105"/>
    <x v="162"/>
    <s v="1-15 dias"/>
    <x v="1"/>
    <s v="FECHADO"/>
    <s v="NAO SE APLICA"/>
    <s v="NAO SE APLICA"/>
    <s v="NÃO"/>
    <x v="3"/>
    <s v="09"/>
    <s v="16"/>
    <s v="PORTO VELHO"/>
    <x v="9"/>
    <x v="4"/>
    <s v="165931"/>
    <s v=""/>
    <s v=""/>
    <s v=""/>
    <x v="0"/>
    <s v="165931"/>
    <x v="0"/>
    <s v="2 - SEG"/>
    <s v="2025-03-24T03:00:00.000Z"/>
    <s v="2025-03-24T03:00:00.000Z"/>
    <s v="2 - SEG"/>
    <s v="Horas Úteis"/>
    <s v="40.000000"/>
    <s v="1.000000"/>
    <s v="rafaelsoares"/>
    <s v="8"/>
    <s v="Encerrado pelo sistema"/>
    <s v="Formulario Solicitação - Padrão"/>
    <s v=""/>
    <s v=""/>
    <s v=""/>
    <s v=""/>
    <s v="1.970000"/>
    <s v="4.440000"/>
    <s v="6.420000"/>
    <s v=""/>
    <s v="27.080000"/>
    <s v="6.420000"/>
    <s v="Acesso Gestor Gradus"/>
    <s v="Baixa"/>
    <s v=""/>
  </r>
  <r>
    <s v="165932"/>
    <x v="25"/>
    <s v=""/>
    <s v=""/>
    <x v="1"/>
    <s v="2-SERVICO"/>
    <x v="1"/>
    <x v="53"/>
    <x v="2"/>
    <s v="040201"/>
    <s v="TESOURARIA, CAPTACAO, RI, CONTAS A PAGAR E CONTAS A RECEBER"/>
    <s v="31"/>
    <s v="2025-03-24T13:02:35.000Z"/>
    <s v=""/>
    <x v="113"/>
    <d v="1899-12-30T10:02:00"/>
    <x v="9"/>
    <x v="53"/>
    <s v="1-15 dias"/>
    <x v="0"/>
    <s v="EM ABERTO"/>
    <s v="NAO SE APLICA"/>
    <s v="NAO SE APLICA"/>
    <s v="NÃO"/>
    <x v="2"/>
    <s v="10"/>
    <s v=""/>
    <s v="LOCAL NAO INFORMADO"/>
    <x v="9"/>
    <x v="2"/>
    <s v="165932"/>
    <s v=""/>
    <s v=""/>
    <s v=""/>
    <x v="0"/>
    <s v="165932"/>
    <x v="0"/>
    <s v="2 - SEG"/>
    <s v="2025-03-24T03:00:00.000Z"/>
    <s v=""/>
    <s v=""/>
    <s v="Horas Úteis"/>
    <s v="40.000000"/>
    <s v="1.000000"/>
    <s v="victorhihassegawa"/>
    <s v="3"/>
    <s v="Em Atendimento"/>
    <s v="Formulario Solicitação - Padrão"/>
    <s v=""/>
    <s v=""/>
    <s v=""/>
    <s v=""/>
    <s v="88.890000"/>
    <s v="9.660000"/>
    <s v="98.140000"/>
    <s v=""/>
    <s v=""/>
    <s v="98.140000"/>
    <s v="Criação de conta contabil"/>
    <s v="Baixa"/>
    <s v=""/>
  </r>
  <r>
    <s v="165933"/>
    <x v="10"/>
    <s v=""/>
    <s v=""/>
    <x v="0"/>
    <s v="1-INCIDENTE"/>
    <x v="0"/>
    <x v="11"/>
    <x v="8"/>
    <s v="040801"/>
    <s v="TECNOLOGIA DE INFORMACAO"/>
    <s v="37"/>
    <s v="2025-03-24T13:05:00.000Z"/>
    <s v="2025-03-24T13:06:43.000Z"/>
    <x v="113"/>
    <d v="1899-12-30T10:05:00"/>
    <x v="105"/>
    <x v="100"/>
    <s v="1-15 dias"/>
    <x v="1"/>
    <s v="FECHADO"/>
    <s v="NAO SE APLICA"/>
    <s v="NAO SE APLICA"/>
    <s v="NÃO"/>
    <x v="0"/>
    <s v="10"/>
    <s v="10"/>
    <s v="LOCAL NAO INFORMADO"/>
    <x v="9"/>
    <x v="4"/>
    <s v="165933"/>
    <s v=""/>
    <s v=""/>
    <s v=""/>
    <x v="0"/>
    <s v="165933"/>
    <x v="1"/>
    <s v="2 - SEG"/>
    <s v="2025-03-24T03:00:00.000Z"/>
    <s v="2025-03-24T03:00:00.000Z"/>
    <s v="2 - SEG"/>
    <s v="Horas Úteis"/>
    <s v="24.000000"/>
    <s v="1.000000"/>
    <s v="jorgepereira"/>
    <s v="8"/>
    <s v="Encerrado pelo sistema"/>
    <s v="Formulario Incidente - Padrão"/>
    <s v=""/>
    <s v=""/>
    <s v=""/>
    <s v=""/>
    <s v="0.000000"/>
    <s v="0.030000"/>
    <s v="0.030000"/>
    <s v=""/>
    <s v="27.020000"/>
    <s v="0.030000"/>
    <s v=" Task: Check list Sala Telecom-Core"/>
    <s v="Normal"/>
    <s v=""/>
  </r>
  <r>
    <s v="165934"/>
    <x v="9"/>
    <s v="0.500000"/>
    <s v="30.000000"/>
    <x v="1"/>
    <s v="2-SERVICO"/>
    <x v="0"/>
    <x v="34"/>
    <x v="18"/>
    <s v="N/D"/>
    <s v="NÃO DEFINIDO"/>
    <s v="385"/>
    <s v="2025-03-24T13:22:07.000Z"/>
    <s v="2025-04-07T16:50:46.000Z"/>
    <x v="113"/>
    <d v="1899-12-30T10:22:00"/>
    <x v="103"/>
    <x v="550"/>
    <s v="1-15 dias"/>
    <x v="0"/>
    <s v="FECHADO"/>
    <s v="NAO SE APLICA"/>
    <s v="NAO SE APLICA"/>
    <s v="NÃO"/>
    <x v="0"/>
    <s v="10"/>
    <s v="13"/>
    <s v="LOCAL NAO INFORMADO"/>
    <x v="9"/>
    <x v="10"/>
    <s v="165934"/>
    <s v=""/>
    <s v=""/>
    <s v=""/>
    <x v="0"/>
    <s v="165934"/>
    <x v="0"/>
    <s v="2 - SEG"/>
    <s v="2025-03-24T03:00:00.000Z"/>
    <s v="2025-04-07T03:00:00.000Z"/>
    <s v="2 - SEG"/>
    <s v="Horas Úteis"/>
    <s v="80.000000"/>
    <s v="1.000000"/>
    <s v="rafaelcunha.elb"/>
    <s v="7"/>
    <s v="Resolvido"/>
    <s v="Formulario Solicitação - Padrão"/>
    <s v=""/>
    <s v=""/>
    <s v=""/>
    <s v=""/>
    <s v="0.020000"/>
    <s v="94.790000"/>
    <s v="93.740000"/>
    <s v=""/>
    <s v="4.160000"/>
    <s v="93.740000"/>
    <s v="Instalação de Certificados - SAESA e MESA"/>
    <s v="Baixa"/>
    <s v=""/>
  </r>
  <r>
    <s v="165935"/>
    <x v="0"/>
    <s v="0.500000"/>
    <s v="30.000000"/>
    <x v="1"/>
    <s v="2-SERVICO"/>
    <x v="0"/>
    <x v="34"/>
    <x v="18"/>
    <s v="020402"/>
    <s v="OPERACAO"/>
    <s v="176"/>
    <s v="2025-03-24T13:32:07.000Z"/>
    <s v="2025-03-24T14:58:05.000Z"/>
    <x v="113"/>
    <d v="1899-12-30T10:32:00"/>
    <x v="105"/>
    <x v="671"/>
    <s v="1-15 dias"/>
    <x v="1"/>
    <s v="FECHADO"/>
    <s v="NAO SE APLICA"/>
    <s v="NAO SE APLICA"/>
    <s v="NÃO"/>
    <x v="0"/>
    <s v="10"/>
    <s v="11"/>
    <s v="LOCAL NAO INFORMADO"/>
    <x v="9"/>
    <x v="4"/>
    <s v="165935"/>
    <s v=""/>
    <s v=""/>
    <s v=""/>
    <x v="0"/>
    <s v="165935"/>
    <x v="0"/>
    <s v="2 - SEG"/>
    <s v="2025-03-24T03:00:00.000Z"/>
    <s v="2025-03-24T03:00:00.000Z"/>
    <s v="2 - SEG"/>
    <s v="Horas Úteis"/>
    <s v="80.000000"/>
    <s v="1.000000"/>
    <s v="lucasgomes"/>
    <s v="8"/>
    <s v="Encerrado pelo sistema"/>
    <s v="Formulario Solicitação - Padrão"/>
    <s v=""/>
    <s v=""/>
    <s v=""/>
    <s v=""/>
    <s v="0.000000"/>
    <s v="1.430000"/>
    <s v="1.440000"/>
    <s v=""/>
    <s v="27.080000"/>
    <s v="1.440000"/>
    <s v="Instalação do Elipse"/>
    <s v="Baixa"/>
    <s v=""/>
  </r>
  <r>
    <s v="165936"/>
    <x v="1"/>
    <s v=""/>
    <s v=""/>
    <x v="1"/>
    <s v="2-SERVICO"/>
    <x v="0"/>
    <x v="14"/>
    <x v="2"/>
    <s v="040801"/>
    <s v="TECNOLOGIA DE INFORMACAO"/>
    <s v="37"/>
    <s v="2025-03-24T13:32:34.000Z"/>
    <s v="2025-03-24T17:51:30.000Z"/>
    <x v="113"/>
    <d v="1899-12-30T10:32:00"/>
    <x v="105"/>
    <x v="146"/>
    <s v="1-15 dias"/>
    <x v="1"/>
    <s v="FECHADO"/>
    <s v="NAO SE APLICA"/>
    <s v="NAO SE APLICA"/>
    <s v="NÃO"/>
    <x v="1"/>
    <s v="10"/>
    <s v="14"/>
    <s v="SAO PAULO"/>
    <x v="9"/>
    <x v="4"/>
    <s v="165936"/>
    <s v=""/>
    <s v=""/>
    <s v=""/>
    <x v="0"/>
    <s v="165936"/>
    <x v="0"/>
    <s v="2 - SEG"/>
    <s v="2025-03-24T03:00:00.000Z"/>
    <s v="2025-03-24T03:00:00.000Z"/>
    <s v="2 - SEG"/>
    <s v="Horas Úteis"/>
    <s v="80.000000"/>
    <s v="1.000000"/>
    <s v="erikat"/>
    <s v="8"/>
    <s v="Encerrado pelo sistema"/>
    <s v="Formulario Solicitação - Padrão"/>
    <s v=""/>
    <s v=""/>
    <s v=""/>
    <s v=""/>
    <s v="1.000000"/>
    <s v="0.300000"/>
    <s v="1.300000"/>
    <s v=""/>
    <s v=""/>
    <s v="1.300000"/>
    <s v="Desativação do Cost Governance da ORACLE (FINOPS)"/>
    <s v="Baixa"/>
    <s v=""/>
  </r>
  <r>
    <s v="165937"/>
    <x v="0"/>
    <s v="0.250000"/>
    <s v="15.000000"/>
    <x v="1"/>
    <s v="2-SERVICO"/>
    <x v="0"/>
    <x v="34"/>
    <x v="30"/>
    <s v="N/D"/>
    <s v="NÃO DEFINIDO"/>
    <s v="385"/>
    <s v="2025-03-24T13:39:48.000Z"/>
    <s v="2025-03-24T15:01:54.000Z"/>
    <x v="113"/>
    <d v="1899-12-30T10:39:00"/>
    <x v="105"/>
    <x v="4"/>
    <s v="1-15 dias"/>
    <x v="1"/>
    <s v="FECHADO"/>
    <s v="NAO SE APLICA"/>
    <s v="NAO SE APLICA"/>
    <s v="NÃO"/>
    <x v="0"/>
    <s v="10"/>
    <s v="12"/>
    <s v="LOCAL NAO INFORMADO"/>
    <x v="9"/>
    <x v="4"/>
    <s v="165937"/>
    <s v=""/>
    <s v="3"/>
    <s v="Como voce avalia o atendimento prestado?"/>
    <x v="2"/>
    <s v="165937"/>
    <x v="1"/>
    <s v="2 - SEG"/>
    <s v="2025-03-24T03:00:00.000Z"/>
    <s v="2025-03-24T03:00:00.000Z"/>
    <s v="2 - SEG"/>
    <s v="Horas Úteis"/>
    <s v="80.000000"/>
    <s v="1.000000"/>
    <s v="viniciussa"/>
    <s v="8"/>
    <s v="Encerrado pelo sistema"/>
    <s v="Formulario Solicitação - Padrão"/>
    <s v=""/>
    <s v=""/>
    <s v=""/>
    <s v=""/>
    <s v="0.000000"/>
    <s v="1.370000"/>
    <s v="1.370000"/>
    <s v=""/>
    <s v="27.020000"/>
    <s v="1.370000"/>
    <s v="SEM ACESSO AO E-MAIL NO PACOTE OFFCIE"/>
    <s v="Baixa"/>
    <s v=""/>
  </r>
  <r>
    <s v="165938"/>
    <x v="10"/>
    <s v="0.000000"/>
    <s v="0.000000"/>
    <x v="1"/>
    <s v="2-SERVICO"/>
    <x v="0"/>
    <x v="13"/>
    <x v="11"/>
    <s v="N/D"/>
    <s v="NÃO DEFINIDO"/>
    <s v="385"/>
    <s v="2025-03-24T13:41:54.000Z"/>
    <s v="2025-03-24T15:11:08.000Z"/>
    <x v="113"/>
    <d v="1899-12-30T10:41:00"/>
    <x v="105"/>
    <x v="441"/>
    <s v="1-15 dias"/>
    <x v="1"/>
    <s v="FECHADO"/>
    <s v="NAO SE APLICA"/>
    <s v="NAO SE APLICA"/>
    <s v="NÃO"/>
    <x v="10"/>
    <s v="10"/>
    <s v="12"/>
    <s v="LOCAL NAO INFORMADO"/>
    <x v="9"/>
    <x v="4"/>
    <s v="165938"/>
    <s v=""/>
    <s v="4"/>
    <s v="Como voce avalia o atendimento prestado?"/>
    <x v="1"/>
    <s v="165938"/>
    <x v="0"/>
    <s v="2 - SEG"/>
    <s v="2025-03-24T03:00:00.000Z"/>
    <s v="2025-03-24T03:00:00.000Z"/>
    <s v="2 - SEG"/>
    <s v="Horas Úteis"/>
    <s v="80.000000"/>
    <s v="1.000000"/>
    <s v="victoriaa"/>
    <s v="9"/>
    <s v="Encerrado pelo usuario"/>
    <s v="Formulario Solicitação - Padrão"/>
    <s v=""/>
    <s v=""/>
    <s v=""/>
    <s v=""/>
    <s v="0.550000"/>
    <s v="0.940000"/>
    <s v="1.490000"/>
    <s v=""/>
    <s v="0.450000"/>
    <s v="1.490000"/>
    <s v="ACESSO AO APLICATIVO E-MAIL E TEAMS"/>
    <s v="Baixa"/>
    <s v=""/>
  </r>
  <r>
    <s v="165939"/>
    <x v="5"/>
    <s v=""/>
    <s v=""/>
    <x v="0"/>
    <s v="1-INCIDENTE"/>
    <x v="1"/>
    <x v="83"/>
    <x v="15"/>
    <s v="N/D"/>
    <s v="NÃO DEFINIDO"/>
    <s v="385"/>
    <s v="2025-03-24T13:46:06.000Z"/>
    <s v="2025-03-25T11:54:01.000Z"/>
    <x v="113"/>
    <d v="1899-12-30T10:46:00"/>
    <x v="107"/>
    <x v="672"/>
    <s v="1-15 dias"/>
    <x v="1"/>
    <s v="FECHADO"/>
    <s v="NAO SE APLICA"/>
    <s v="NAO SE APLICA"/>
    <s v="NÃO"/>
    <x v="3"/>
    <s v="10"/>
    <s v="08"/>
    <s v="LOCAL NAO INFORMADO"/>
    <x v="9"/>
    <x v="4"/>
    <s v="165939"/>
    <s v=""/>
    <s v=""/>
    <s v=""/>
    <x v="0"/>
    <s v="165939"/>
    <x v="0"/>
    <s v="2 - SEG"/>
    <s v="2025-03-24T03:00:00.000Z"/>
    <s v="2025-03-24T03:00:00.000Z"/>
    <s v="3 - TER"/>
    <s v="Horas Úteis"/>
    <s v="16.000000"/>
    <s v="1.000000"/>
    <s v="viniciussa"/>
    <s v="8"/>
    <s v="Encerrado pelo sistema"/>
    <s v="Formulario Incidente - Sistemas - Erro Sistemas"/>
    <s v=""/>
    <s v=""/>
    <s v=""/>
    <s v=""/>
    <s v="0.000000"/>
    <s v="7.240000"/>
    <s v="7.240000"/>
    <s v=""/>
    <s v="27.050000"/>
    <s v="7.240000"/>
    <s v="SENHA DO ORACLE"/>
    <s v="Baixa"/>
    <s v=""/>
  </r>
  <r>
    <s v="165940"/>
    <x v="3"/>
    <s v=""/>
    <s v=""/>
    <x v="1"/>
    <s v="2-SERVICO"/>
    <x v="1"/>
    <x v="25"/>
    <x v="10"/>
    <s v="040301"/>
    <s v="CONTROLADORIA"/>
    <s v="48"/>
    <s v="2025-03-24T13:51:37.000Z"/>
    <s v="2025-03-24T20:23:49.000Z"/>
    <x v="113"/>
    <d v="1899-12-30T10:51:00"/>
    <x v="105"/>
    <x v="74"/>
    <s v="1-15 dias"/>
    <x v="1"/>
    <s v="FECHADO"/>
    <s v="NAO SE APLICA"/>
    <s v="NAO SE APLICA"/>
    <s v="NÃO"/>
    <x v="2"/>
    <s v="10"/>
    <s v="17"/>
    <s v="LOCAL NAO INFORMADO"/>
    <x v="9"/>
    <x v="4"/>
    <s v="165940"/>
    <s v=""/>
    <s v=""/>
    <s v=""/>
    <x v="0"/>
    <s v="165940"/>
    <x v="0"/>
    <s v="2 - SEG"/>
    <s v="2025-03-24T03:00:00.000Z"/>
    <s v="2025-03-24T03:00:00.000Z"/>
    <s v="2 - SEG"/>
    <s v="Horas Úteis"/>
    <s v="24.000000"/>
    <s v="1.000000"/>
    <s v="isabelarsilva"/>
    <s v="8"/>
    <s v="Encerrado pelo sistema"/>
    <s v="Formulario Solicitação - Padrão"/>
    <s v=""/>
    <s v=""/>
    <s v=""/>
    <s v=""/>
    <s v="4.250000"/>
    <s v="2.290000"/>
    <s v="6.540000"/>
    <s v=""/>
    <s v="27.080000"/>
    <s v="6.540000"/>
    <s v="Extração - Plano de Contas"/>
    <s v="Baixa"/>
    <s v=""/>
  </r>
  <r>
    <s v="165941"/>
    <x v="27"/>
    <s v="0.250000"/>
    <s v="15.000000"/>
    <x v="0"/>
    <s v="1-INCIDENTE"/>
    <x v="0"/>
    <x v="15"/>
    <x v="6"/>
    <s v="N/D"/>
    <s v="NÃO DEFINIDO"/>
    <s v="385"/>
    <s v="2025-03-24T13:54:55.000Z"/>
    <s v="2025-03-25T11:59:11.000Z"/>
    <x v="113"/>
    <d v="1899-12-30T10:54:00"/>
    <x v="107"/>
    <x v="673"/>
    <s v="1-15 dias"/>
    <x v="1"/>
    <s v="FECHADO"/>
    <s v="NAO SE APLICA"/>
    <s v="NAO SE APLICA"/>
    <s v="NÃO"/>
    <x v="0"/>
    <s v="10"/>
    <s v="08"/>
    <s v="LOCAL NAO INFORMADO"/>
    <x v="9"/>
    <x v="4"/>
    <s v="165941"/>
    <s v=""/>
    <s v=""/>
    <s v=""/>
    <x v="0"/>
    <s v="165941"/>
    <x v="0"/>
    <s v="2 - SEG"/>
    <s v="2025-03-24T03:00:00.000Z"/>
    <s v="2025-03-24T03:00:00.000Z"/>
    <s v="3 - TER"/>
    <s v="Horas Úteis"/>
    <s v="16.000000"/>
    <s v="1.000000"/>
    <s v="danielep"/>
    <s v="8"/>
    <s v="Encerrado pelo sistema"/>
    <s v="Formulario Incidente - Sistemas - Erro Sistemas"/>
    <s v=""/>
    <s v=""/>
    <s v=""/>
    <s v=""/>
    <s v="0.000000"/>
    <s v="7.090000"/>
    <s v="7.090000"/>
    <s v=""/>
    <s v="27.050000"/>
    <s v="7.090000"/>
    <s v="PASTA DE DOCUMENTOS NA REDE"/>
    <s v="Baixa"/>
    <s v=""/>
  </r>
  <r>
    <s v="165942"/>
    <x v="2"/>
    <s v="0.060000"/>
    <s v="4.000000"/>
    <x v="1"/>
    <s v="2-SERVICO"/>
    <x v="0"/>
    <x v="4"/>
    <x v="9"/>
    <s v="040703"/>
    <s v="ADMINISTRATIVO SP"/>
    <s v="10"/>
    <s v="2025-03-24T13:56:30.000Z"/>
    <s v="2025-03-26T11:59:25.000Z"/>
    <x v="113"/>
    <d v="1899-12-30T10:56:00"/>
    <x v="115"/>
    <x v="673"/>
    <s v="1-15 dias"/>
    <x v="1"/>
    <s v="FECHADO"/>
    <s v="NAO SE APLICA"/>
    <s v="NAO SE APLICA"/>
    <s v="NÃO"/>
    <x v="0"/>
    <s v="10"/>
    <s v="08"/>
    <s v="LOCAL NAO INFORMADO"/>
    <x v="9"/>
    <x v="4"/>
    <s v="165942"/>
    <s v=""/>
    <s v=""/>
    <s v=""/>
    <x v="0"/>
    <s v="165942"/>
    <x v="0"/>
    <s v="2 - SEG"/>
    <s v="2025-03-24T03:00:00.000Z"/>
    <s v="2025-03-24T03:00:00.000Z"/>
    <s v="4 - QUA"/>
    <s v="Horas Úteis"/>
    <s v="80.000000"/>
    <s v="1.000000"/>
    <s v="fabiulapio"/>
    <s v="8"/>
    <s v="Encerrado pelo sistema"/>
    <s v="Formulario Solicitação - Padrão"/>
    <s v=""/>
    <s v=""/>
    <s v=""/>
    <s v=""/>
    <s v="15.380000"/>
    <s v="0.700000"/>
    <s v="16.080000"/>
    <s v=""/>
    <s v="27.050000"/>
    <s v="16.080000"/>
    <s v="Solicito formatação "/>
    <s v="Baixa"/>
    <s v=""/>
  </r>
  <r>
    <s v="165943"/>
    <x v="14"/>
    <s v=""/>
    <s v=""/>
    <x v="0"/>
    <s v="1-INCIDENTE"/>
    <x v="1"/>
    <x v="12"/>
    <x v="4"/>
    <s v="040502"/>
    <s v="ALMOXARIFADO"/>
    <s v="28"/>
    <s v="2025-03-24T13:58:05.000Z"/>
    <s v="2025-04-04T13:09:59.000Z"/>
    <x v="113"/>
    <d v="1899-12-30T10:58:00"/>
    <x v="101"/>
    <x v="546"/>
    <s v="1-15 dias"/>
    <x v="0"/>
    <s v="FECHADO"/>
    <s v="NAO SE APLICA"/>
    <s v="NAO SE APLICA"/>
    <s v="NÃO"/>
    <x v="2"/>
    <s v="10"/>
    <s v="10"/>
    <s v="LOCAL NAO INFORMADO"/>
    <x v="9"/>
    <x v="10"/>
    <s v="165943"/>
    <s v=""/>
    <s v=""/>
    <s v=""/>
    <x v="0"/>
    <s v="165943"/>
    <x v="1"/>
    <s v="2 - SEG"/>
    <s v="2025-03-24T03:00:00.000Z"/>
    <s v="2025-03-31T03:00:00.000Z"/>
    <s v="6 - SEX"/>
    <s v="Horas Úteis"/>
    <s v="16.000000"/>
    <s v="1.000000"/>
    <s v="alissonsantos"/>
    <s v="7"/>
    <s v="Resolvido"/>
    <s v="Formulario Incidente - Sistemas - Erro Sistemas"/>
    <s v=""/>
    <s v=""/>
    <s v=""/>
    <s v=""/>
    <s v="0.000000"/>
    <s v="80.920000"/>
    <s v="80.340000"/>
    <s v=""/>
    <s v="16.870000"/>
    <s v="80.340000"/>
    <s v="CODIGOS 1609500182 E 1605000218 ESTAO ATRELADOS AO CONTRATO GMA.052.2024"/>
    <s v="Baixa"/>
    <s v=""/>
  </r>
  <r>
    <s v="165944"/>
    <x v="12"/>
    <s v=""/>
    <s v=""/>
    <x v="1"/>
    <s v="2-SERVICO"/>
    <x v="2"/>
    <x v="21"/>
    <x v="2"/>
    <s v="040801"/>
    <s v="TECNOLOGIA DE INFORMACAO"/>
    <s v="37"/>
    <s v="2025-03-24T14:10:03.000Z"/>
    <s v="2025-03-25T19:15:50.000Z"/>
    <x v="113"/>
    <d v="1899-12-30T11:10:00"/>
    <x v="107"/>
    <x v="94"/>
    <s v="1-15 dias"/>
    <x v="1"/>
    <s v="FECHADO"/>
    <s v="NAO SE APLICA"/>
    <s v="NAO SE APLICA"/>
    <s v="NÃO"/>
    <x v="7"/>
    <s v="11"/>
    <s v="16"/>
    <s v="LOCAL NAO INFORMADO"/>
    <x v="9"/>
    <x v="4"/>
    <s v="165944"/>
    <s v=""/>
    <s v=""/>
    <s v=""/>
    <x v="0"/>
    <s v="165944"/>
    <x v="0"/>
    <s v="2 - SEG"/>
    <s v="2025-03-24T03:00:00.000Z"/>
    <s v="2025-03-24T03:00:00.000Z"/>
    <s v="3 - TER"/>
    <s v="Horas Úteis"/>
    <s v="40.000000"/>
    <s v="1.000000"/>
    <s v="silass"/>
    <s v="8"/>
    <s v="Encerrado pelo sistema"/>
    <s v="Formulario Solicitação - Padrão"/>
    <s v=""/>
    <s v=""/>
    <s v=""/>
    <s v=""/>
    <s v="7.620000"/>
    <s v="6.490000"/>
    <s v="14.110000"/>
    <s v=""/>
    <s v="27.050000"/>
    <s v="14.110000"/>
    <s v="Criação de vlan - Empresa RIP"/>
    <s v="Baixa"/>
    <s v=""/>
  </r>
  <r>
    <s v="165945"/>
    <x v="8"/>
    <s v="0.000000"/>
    <s v="0.000000"/>
    <x v="1"/>
    <s v="2-SERVICO"/>
    <x v="0"/>
    <x v="13"/>
    <x v="32"/>
    <s v="040801"/>
    <s v="TECNOLOGIA DE INFORMACAO"/>
    <s v="37"/>
    <s v="2025-03-24T14:50:57.000Z"/>
    <s v="2025-03-24T17:22:43.000Z"/>
    <x v="113"/>
    <d v="1899-12-30T11:50:00"/>
    <x v="105"/>
    <x v="674"/>
    <s v="1-15 dias"/>
    <x v="1"/>
    <s v="FECHADO"/>
    <s v="NAO SE APLICA"/>
    <s v="NAO SE APLICA"/>
    <s v="NÃO"/>
    <x v="5"/>
    <s v="11"/>
    <s v="14"/>
    <s v="SAO PAULO"/>
    <x v="9"/>
    <x v="4"/>
    <s v="165945"/>
    <s v=""/>
    <s v=""/>
    <s v=""/>
    <x v="0"/>
    <s v="165945"/>
    <x v="0"/>
    <s v="2 - SEG"/>
    <s v="2025-03-24T03:00:00.000Z"/>
    <s v="2025-03-24T03:00:00.000Z"/>
    <s v="2 - SEG"/>
    <s v="Horas Úteis"/>
    <s v="80.000000"/>
    <s v="1.000000"/>
    <s v="erikat"/>
    <s v="8"/>
    <s v="Encerrado pelo sistema"/>
    <s v="Formulario Solicitação - Padrão"/>
    <s v=""/>
    <s v=""/>
    <s v=""/>
    <s v=""/>
    <s v="0.010000"/>
    <s v="2.520000"/>
    <s v="2.530000"/>
    <s v=""/>
    <s v="27.010000"/>
    <s v="2.530000"/>
    <s v="Alteração da Lista de Distribuição SAE-Consultores ORACLE-TI"/>
    <s v="Baixa"/>
    <s v=""/>
  </r>
  <r>
    <s v="165946"/>
    <x v="1"/>
    <s v=""/>
    <s v=""/>
    <x v="1"/>
    <s v="2-SERVICO"/>
    <x v="0"/>
    <x v="1"/>
    <x v="2"/>
    <s v="040801"/>
    <s v="TECNOLOGIA DE INFORMACAO"/>
    <s v="37"/>
    <s v="2025-03-24T15:00:29.000Z"/>
    <s v="2025-03-26T20:35:16.000Z"/>
    <x v="113"/>
    <d v="1899-12-30T12:00:00"/>
    <x v="115"/>
    <x v="460"/>
    <s v="1-15 dias"/>
    <x v="1"/>
    <s v="FECHADO"/>
    <s v="NAO SE APLICA"/>
    <s v="NAO SE APLICA"/>
    <s v="NÃO"/>
    <x v="1"/>
    <s v="12"/>
    <s v="17"/>
    <s v="SAO PAULO"/>
    <x v="9"/>
    <x v="4"/>
    <s v="165946"/>
    <s v=""/>
    <s v=""/>
    <s v=""/>
    <x v="0"/>
    <s v="165946"/>
    <x v="0"/>
    <s v="2 - SEG"/>
    <s v="2025-03-24T03:00:00.000Z"/>
    <s v="2025-03-24T03:00:00.000Z"/>
    <s v="4 - QUA"/>
    <s v="Horas Úteis"/>
    <s v="40.000000"/>
    <s v="1.000000"/>
    <s v="erikat"/>
    <s v="8"/>
    <s v="Encerrado pelo sistema"/>
    <s v="Formulario Solicitação - Padrão"/>
    <s v=""/>
    <s v=""/>
    <s v=""/>
    <s v=""/>
    <s v="4.250000"/>
    <s v="0.330000"/>
    <s v="4.590000"/>
    <s v=""/>
    <s v=""/>
    <s v="4.590000"/>
    <s v="Exclusão de Block volume"/>
    <s v="Baixa"/>
    <s v=""/>
  </r>
  <r>
    <s v="165947"/>
    <x v="5"/>
    <s v=""/>
    <s v=""/>
    <x v="0"/>
    <s v="1-INCIDENTE"/>
    <x v="1"/>
    <x v="9"/>
    <x v="5"/>
    <s v="N/D"/>
    <s v="NÃO DEFINIDO"/>
    <s v="385"/>
    <s v="2025-03-24T15:23:03.000Z"/>
    <s v="2025-03-24T17:43:41.000Z"/>
    <x v="113"/>
    <d v="1899-12-30T12:23:00"/>
    <x v="105"/>
    <x v="675"/>
    <s v="1-15 dias"/>
    <x v="1"/>
    <s v="FECHADO"/>
    <s v="NAO SE APLICA"/>
    <s v="NAO SE APLICA"/>
    <s v="NÃO"/>
    <x v="4"/>
    <s v="12"/>
    <s v="14"/>
    <s v="TERCEIRO"/>
    <x v="9"/>
    <x v="4"/>
    <s v="165947"/>
    <s v=""/>
    <s v=""/>
    <s v=""/>
    <x v="0"/>
    <s v="165947"/>
    <x v="0"/>
    <s v="2 - SEG"/>
    <s v="2025-03-24T03:00:00.000Z"/>
    <s v="2025-03-24T03:00:00.000Z"/>
    <s v="2 - SEG"/>
    <s v="Horas Úteis"/>
    <s v="20.000000"/>
    <s v="1.000000"/>
    <s v="josef"/>
    <s v="8"/>
    <s v="Encerrado pelo sistema"/>
    <s v="Formulario Incidente - Sistemas - Erro Sistemas"/>
    <s v=""/>
    <s v=""/>
    <s v=""/>
    <s v=""/>
    <s v="0.010000"/>
    <s v="2.340000"/>
    <s v="2.350000"/>
    <s v=""/>
    <s v="27.070000"/>
    <s v="2.350000"/>
    <s v="RE1-CATRACA-21 - TRAVADA"/>
    <s v="Baixa"/>
    <s v=""/>
  </r>
  <r>
    <s v="165948"/>
    <x v="10"/>
    <s v="0.000000"/>
    <s v="0.000000"/>
    <x v="1"/>
    <s v="2-SERVICO"/>
    <x v="0"/>
    <x v="15"/>
    <x v="3"/>
    <s v="040501"/>
    <s v="CONTRATACOES"/>
    <s v="52"/>
    <s v="2025-03-24T16:42:00.000Z"/>
    <s v="2025-03-25T17:41:45.000Z"/>
    <x v="113"/>
    <d v="1899-12-30T13:42:00"/>
    <x v="107"/>
    <x v="71"/>
    <s v="1-15 dias"/>
    <x v="1"/>
    <s v="FECHADO"/>
    <s v="NAO SE APLICA"/>
    <s v="NAO SE APLICA"/>
    <s v="NÃO"/>
    <x v="10"/>
    <s v="13"/>
    <s v="14"/>
    <s v="PORTO VELHO"/>
    <x v="9"/>
    <x v="4"/>
    <s v="165948"/>
    <s v=""/>
    <s v="4"/>
    <s v="Como voce avalia o atendimento prestado?"/>
    <x v="1"/>
    <s v="165948"/>
    <x v="1"/>
    <s v="2 - SEG"/>
    <s v="2025-03-24T03:00:00.000Z"/>
    <s v="2025-03-24T03:00:00.000Z"/>
    <s v="3 - TER"/>
    <s v="Horas Úteis"/>
    <s v="80.000000"/>
    <s v="1.000000"/>
    <s v="rogeralencar"/>
    <s v="8"/>
    <s v="Encerrado pelo sistema"/>
    <s v="Gestão de acesso"/>
    <s v=""/>
    <s v=""/>
    <s v=""/>
    <s v=""/>
    <s v="2.510000"/>
    <s v="7.500000"/>
    <s v="10.010000"/>
    <s v=""/>
    <s v="27.030000"/>
    <s v="10.010000"/>
    <s v="Solicito acesso pasta rede Italo Armeris das Neves"/>
    <s v="Baixa"/>
    <s v=""/>
  </r>
  <r>
    <s v="165949"/>
    <x v="10"/>
    <s v="0.000000"/>
    <s v="0.000000"/>
    <x v="1"/>
    <s v="2-SERVICO"/>
    <x v="0"/>
    <x v="2"/>
    <x v="2"/>
    <s v="020405"/>
    <s v="MANUTENCAO DE SISTEMA DE TRANSMISSAO, AUTOMACAO E AUXILIARES"/>
    <s v="105"/>
    <s v="2025-03-24T16:51:58.000Z"/>
    <s v="2025-03-25T12:32:13.000Z"/>
    <x v="113"/>
    <d v="1899-12-30T13:51:00"/>
    <x v="107"/>
    <x v="676"/>
    <s v="1-15 dias"/>
    <x v="1"/>
    <s v="FECHADO"/>
    <s v="NAO SE APLICA"/>
    <s v="NAO SE APLICA"/>
    <s v="NÃO"/>
    <x v="10"/>
    <s v="13"/>
    <s v="09"/>
    <s v="LOCAL NAO INFORMADO"/>
    <x v="9"/>
    <x v="4"/>
    <s v="165949"/>
    <s v=""/>
    <s v=""/>
    <s v=""/>
    <x v="0"/>
    <s v="165949"/>
    <x v="0"/>
    <s v="2 - SEG"/>
    <s v="2025-03-24T03:00:00.000Z"/>
    <s v="2025-03-24T03:00:00.000Z"/>
    <s v="3 - TER"/>
    <s v="Horas Úteis"/>
    <s v="80.000000"/>
    <s v="1.000000"/>
    <s v="quelmenelpidio"/>
    <s v="8"/>
    <s v="Encerrado pelo sistema"/>
    <s v="Formulario Solicitação - Padrão"/>
    <s v=""/>
    <s v=""/>
    <s v=""/>
    <s v=""/>
    <s v="4.330000"/>
    <s v="0.350000"/>
    <s v="4.680000"/>
    <s v=""/>
    <s v="27.020000"/>
    <s v="4.680000"/>
    <s v="sem acesso a impressora"/>
    <s v="Baixa"/>
    <s v=""/>
  </r>
  <r>
    <s v="165950"/>
    <x v="10"/>
    <s v="0.000000"/>
    <s v="0.000000"/>
    <x v="1"/>
    <s v="2-SERVICO"/>
    <x v="0"/>
    <x v="2"/>
    <x v="2"/>
    <s v="020405"/>
    <s v="MANUTENCAO DE SISTEMA DE TRANSMISSAO, AUTOMACAO E AUXILIARES"/>
    <s v="105"/>
    <s v="2025-03-24T16:56:09.000Z"/>
    <s v="2025-03-24T19:07:08.000Z"/>
    <x v="113"/>
    <d v="1899-12-30T13:56:00"/>
    <x v="105"/>
    <x v="518"/>
    <s v="1-15 dias"/>
    <x v="1"/>
    <s v="FECHADO"/>
    <s v="NAO SE APLICA"/>
    <s v="NAO SE APLICA"/>
    <s v="NÃO"/>
    <x v="10"/>
    <s v="13"/>
    <s v="16"/>
    <s v="PORTO VELHO"/>
    <x v="9"/>
    <x v="4"/>
    <s v="165950"/>
    <s v=""/>
    <s v="3"/>
    <s v="Como voce avalia o atendimento prestado?"/>
    <x v="2"/>
    <s v="165950"/>
    <x v="0"/>
    <s v="2 - SEG"/>
    <s v="2025-03-24T03:00:00.000Z"/>
    <s v="2025-03-24T03:00:00.000Z"/>
    <s v="2 - SEG"/>
    <s v="Horas Úteis"/>
    <s v="80.000000"/>
    <s v="1.000000"/>
    <s v="diegojose"/>
    <s v="9"/>
    <s v="Encerrado pelo usuario"/>
    <s v="Formulario Solicitação - Padrão"/>
    <s v=""/>
    <s v=""/>
    <s v=""/>
    <s v=""/>
    <s v="1.870000"/>
    <s v="0.310000"/>
    <s v="2.190000"/>
    <s v=""/>
    <s v="1.360000"/>
    <s v="2.190000"/>
    <s v="Falha na Impressão de Documentos/Desenhos."/>
    <s v="Baixa"/>
    <s v=""/>
  </r>
  <r>
    <s v="165951"/>
    <x v="10"/>
    <s v=""/>
    <s v=""/>
    <x v="0"/>
    <s v="1-INCIDENTE"/>
    <x v="0"/>
    <x v="11"/>
    <x v="8"/>
    <s v="040801"/>
    <s v="TECNOLOGIA DE INFORMACAO"/>
    <s v="37"/>
    <s v="2025-03-24T16:57:00.000Z"/>
    <s v="2025-03-24T17:11:46.000Z"/>
    <x v="113"/>
    <d v="1899-12-30T13:57:00"/>
    <x v="105"/>
    <x v="417"/>
    <s v="1-15 dias"/>
    <x v="1"/>
    <s v="FECHADO"/>
    <s v="NAO SE APLICA"/>
    <s v="NAO SE APLICA"/>
    <s v="NÃO"/>
    <x v="0"/>
    <s v="13"/>
    <s v="14"/>
    <s v="LOCAL NAO INFORMADO"/>
    <x v="9"/>
    <x v="4"/>
    <s v="165951"/>
    <s v=""/>
    <s v=""/>
    <s v=""/>
    <x v="0"/>
    <s v="165951"/>
    <x v="1"/>
    <s v="2 - SEG"/>
    <s v="2025-03-24T03:00:00.000Z"/>
    <s v="2025-03-24T03:00:00.000Z"/>
    <s v="2 - SEG"/>
    <s v="Horas Úteis"/>
    <s v="24.000000"/>
    <s v="1.000000"/>
    <s v="jorgepereira"/>
    <s v="8"/>
    <s v="Encerrado pelo sistema"/>
    <s v="Formulario Incidente - Padrão"/>
    <s v=""/>
    <s v=""/>
    <s v=""/>
    <s v=""/>
    <s v="0.000000"/>
    <s v="0.240000"/>
    <s v="0.250000"/>
    <s v=""/>
    <s v="27.020000"/>
    <s v="0.250000"/>
    <s v=" Task: Check list Torre Rádio UHE"/>
    <s v="Normal"/>
    <s v=""/>
  </r>
  <r>
    <s v="165952"/>
    <x v="10"/>
    <s v=""/>
    <s v=""/>
    <x v="0"/>
    <s v="1-INCIDENTE"/>
    <x v="0"/>
    <x v="11"/>
    <x v="8"/>
    <s v="040801"/>
    <s v="TECNOLOGIA DE INFORMACAO"/>
    <s v="37"/>
    <s v="2025-03-24T16:58:00.000Z"/>
    <s v="2025-03-24T17:11:19.000Z"/>
    <x v="113"/>
    <d v="1899-12-30T13:58:00"/>
    <x v="105"/>
    <x v="417"/>
    <s v="1-15 dias"/>
    <x v="1"/>
    <s v="FECHADO"/>
    <s v="NAO SE APLICA"/>
    <s v="NAO SE APLICA"/>
    <s v="NÃO"/>
    <x v="0"/>
    <s v="13"/>
    <s v="14"/>
    <s v="LOCAL NAO INFORMADO"/>
    <x v="9"/>
    <x v="4"/>
    <s v="165952"/>
    <s v=""/>
    <s v=""/>
    <s v=""/>
    <x v="0"/>
    <s v="165952"/>
    <x v="1"/>
    <s v="2 - SEG"/>
    <s v="2025-03-24T03:00:00.000Z"/>
    <s v="2025-03-24T03:00:00.000Z"/>
    <s v="2 - SEG"/>
    <s v="Horas Úteis"/>
    <s v="24.000000"/>
    <s v="1.000000"/>
    <s v="jorgepereira"/>
    <s v="8"/>
    <s v="Encerrado pelo sistema"/>
    <s v="Formulario Incidente - Padrão"/>
    <s v=""/>
    <s v=""/>
    <s v=""/>
    <s v=""/>
    <s v="0.000000"/>
    <s v="0.220000"/>
    <s v="0.220000"/>
    <s v=""/>
    <s v="27.030000"/>
    <s v="0.220000"/>
    <s v=" Task: Check List Sala Cofre TI"/>
    <s v="Normal"/>
    <s v=""/>
  </r>
  <r>
    <s v="165953"/>
    <x v="10"/>
    <s v="0.000000"/>
    <s v="0.000000"/>
    <x v="1"/>
    <s v="2-SERVICO"/>
    <x v="0"/>
    <x v="15"/>
    <x v="2"/>
    <s v="070101"/>
    <s v="ASSESSORIA  COMUNICAÇÃO CORPORATIVA"/>
    <s v="15"/>
    <s v="2025-03-24T16:59:40.000Z"/>
    <s v="2025-04-01T12:46:22.000Z"/>
    <x v="113"/>
    <d v="1899-12-30T13:59:00"/>
    <x v="113"/>
    <x v="517"/>
    <s v="1-15 dias"/>
    <x v="1"/>
    <s v="FECHADO"/>
    <s v="NAO SE APLICA"/>
    <s v="NAO SE APLICA"/>
    <s v="NÃO"/>
    <x v="0"/>
    <s v="13"/>
    <s v="09"/>
    <s v="LOCAL NAO INFORMADO"/>
    <x v="9"/>
    <x v="10"/>
    <s v="165953"/>
    <s v=""/>
    <s v=""/>
    <s v=""/>
    <x v="0"/>
    <s v="165953"/>
    <x v="0"/>
    <s v="2 - SEG"/>
    <s v="2025-03-24T03:00:00.000Z"/>
    <s v="2025-03-31T03:00:00.000Z"/>
    <s v="3 - TER"/>
    <s v="Horas Úteis"/>
    <s v="80.000000"/>
    <s v="1.000000"/>
    <s v="joseteixeira"/>
    <s v="8"/>
    <s v="Encerrado pelo sistema"/>
    <s v="Formulario Solicitação - Padrão"/>
    <s v=""/>
    <s v=""/>
    <s v=""/>
    <s v=""/>
    <s v="0.560000"/>
    <s v="49.310000"/>
    <s v="49.870000"/>
    <s v=""/>
    <s v="27.040000"/>
    <s v="49.870000"/>
    <s v="Acesso aos arquivos do One Drive"/>
    <s v="Baixa"/>
    <s v=""/>
  </r>
  <r>
    <s v="165954"/>
    <x v="8"/>
    <s v="0.000000"/>
    <s v="0.000000"/>
    <x v="1"/>
    <s v="2-SERVICO"/>
    <x v="0"/>
    <x v="13"/>
    <x v="11"/>
    <s v="040301"/>
    <s v="CONTROLADORIA"/>
    <s v="48"/>
    <s v="2025-03-24T17:43:22.000Z"/>
    <s v="2025-03-24T18:52:30.000Z"/>
    <x v="113"/>
    <d v="1899-12-30T14:43:00"/>
    <x v="105"/>
    <x v="182"/>
    <s v="1-15 dias"/>
    <x v="1"/>
    <s v="FECHADO"/>
    <s v="NAO SE APLICA"/>
    <s v="NAO SE APLICA"/>
    <s v="NÃO"/>
    <x v="5"/>
    <s v="14"/>
    <s v="15"/>
    <s v="LOCAL NAO INFORMADO"/>
    <x v="9"/>
    <x v="4"/>
    <s v="165954"/>
    <s v=""/>
    <s v=""/>
    <s v=""/>
    <x v="0"/>
    <s v="165954"/>
    <x v="1"/>
    <s v="2 - SEG"/>
    <s v="2025-03-24T03:00:00.000Z"/>
    <s v="2025-03-24T03:00:00.000Z"/>
    <s v="2 - SEG"/>
    <s v="Horas Úteis"/>
    <s v="80.000000"/>
    <s v="1.000000"/>
    <s v="gustavosouza"/>
    <s v="8"/>
    <s v="Encerrado pelo sistema"/>
    <s v="Formulario Solicitação - Padrão"/>
    <s v=""/>
    <s v=""/>
    <s v=""/>
    <s v=""/>
    <s v="0.010000"/>
    <s v="1.150000"/>
    <s v="1.150000"/>
    <s v=""/>
    <s v="27.010000"/>
    <s v="1.150000"/>
    <s v="Incluir e-mail no grupo de e-mail recebfiscal"/>
    <s v="Baixa"/>
    <s v=""/>
  </r>
  <r>
    <s v="165955"/>
    <x v="10"/>
    <s v="0.000000"/>
    <s v="0.000000"/>
    <x v="1"/>
    <s v="2-SERVICO"/>
    <x v="0"/>
    <x v="34"/>
    <x v="2"/>
    <s v="020401"/>
    <s v="ENGENHARIA, PLANEJ. E CONTROLE ESTATÍSTICO"/>
    <s v="66"/>
    <s v="2025-03-24T17:57:58.000Z"/>
    <s v="2025-03-24T18:16:49.000Z"/>
    <x v="113"/>
    <d v="1899-12-30T14:57:00"/>
    <x v="105"/>
    <x v="631"/>
    <s v="1-15 dias"/>
    <x v="1"/>
    <s v="FECHADO"/>
    <s v="NAO SE APLICA"/>
    <s v="NAO SE APLICA"/>
    <s v="NÃO"/>
    <x v="10"/>
    <s v="14"/>
    <s v="15"/>
    <s v="LOCAL NAO INFORMADO"/>
    <x v="9"/>
    <x v="4"/>
    <s v="165955"/>
    <s v=""/>
    <s v=""/>
    <s v=""/>
    <x v="0"/>
    <s v="165955"/>
    <x v="0"/>
    <s v="2 - SEG"/>
    <s v="2025-03-24T03:00:00.000Z"/>
    <s v="2025-03-24T03:00:00.000Z"/>
    <s v="2 - SEG"/>
    <s v="Horas Úteis"/>
    <s v="80.000000"/>
    <s v="1.000000"/>
    <s v="rodrigoqueiroz"/>
    <s v="8"/>
    <s v="Encerrado pelo sistema"/>
    <s v="Formulario Solicitação - Padrão"/>
    <s v=""/>
    <s v=""/>
    <s v=""/>
    <s v=""/>
    <s v="0.070000"/>
    <s v="0.240000"/>
    <s v="0.310000"/>
    <s v=""/>
    <s v="27.020000"/>
    <s v="0.310000"/>
    <s v="Instalação do JAVA"/>
    <s v="Baixa"/>
    <s v=""/>
  </r>
  <r>
    <s v="165956"/>
    <x v="5"/>
    <s v=""/>
    <s v=""/>
    <x v="1"/>
    <s v="2-SERVICO"/>
    <x v="1"/>
    <x v="52"/>
    <x v="2"/>
    <s v="020403"/>
    <s v="MANUTENCAO DE UNIDADES GERADORAS"/>
    <s v="190"/>
    <s v="2025-03-24T20:36:13.000Z"/>
    <s v="2025-04-03T18:04:33.000Z"/>
    <x v="113"/>
    <d v="1899-12-30T17:36:00"/>
    <x v="117"/>
    <x v="58"/>
    <s v="1-15 dias"/>
    <x v="1"/>
    <s v="FECHADO"/>
    <s v="NAO SE APLICA"/>
    <s v="NAO SE APLICA"/>
    <s v="NÃO"/>
    <x v="3"/>
    <s v="17"/>
    <s v="15"/>
    <s v="LOCAL NAO INFORMADO"/>
    <x v="9"/>
    <x v="10"/>
    <s v="165956"/>
    <s v=""/>
    <s v=""/>
    <s v=""/>
    <x v="0"/>
    <s v="165956"/>
    <x v="0"/>
    <s v="2 - SEG"/>
    <s v="2025-03-24T03:00:00.000Z"/>
    <s v="2025-03-31T03:00:00.000Z"/>
    <s v="5 - QUI"/>
    <s v="Horas Úteis"/>
    <s v="40.000000"/>
    <s v="1.000000"/>
    <s v="leandroalves"/>
    <s v="8"/>
    <s v="Encerrado pelo sistema"/>
    <s v="Formulario Solicitação - Padrão"/>
    <s v="45.010000"/>
    <s v=""/>
    <s v=""/>
    <s v=""/>
    <s v="0.000000"/>
    <s v="0.400000"/>
    <s v="0.400000"/>
    <s v=""/>
    <s v=""/>
    <s v="45.410000"/>
    <s v=" treinamento sigo"/>
    <s v="Baixa"/>
    <s v=""/>
  </r>
  <r>
    <s v="165957"/>
    <x v="12"/>
    <s v=""/>
    <s v=""/>
    <x v="1"/>
    <s v="2-SERVICO"/>
    <x v="2"/>
    <x v="21"/>
    <x v="2"/>
    <s v="N/D"/>
    <s v="NÃO DEFINIDO"/>
    <s v="385"/>
    <s v="2025-03-24T20:37:02.000Z"/>
    <s v="2025-03-25T21:09:48.000Z"/>
    <x v="113"/>
    <d v="1899-12-30T17:37:00"/>
    <x v="107"/>
    <x v="73"/>
    <s v="1-15 dias"/>
    <x v="1"/>
    <s v="FECHADO"/>
    <s v="NAO SE APLICA"/>
    <s v="NAO SE APLICA"/>
    <s v="NÃO"/>
    <x v="7"/>
    <s v="17"/>
    <s v="18"/>
    <s v="LOCAL NAO INFORMADO"/>
    <x v="9"/>
    <x v="4"/>
    <s v="165957"/>
    <s v=""/>
    <s v=""/>
    <s v=""/>
    <x v="0"/>
    <s v="165957"/>
    <x v="0"/>
    <s v="2 - SEG"/>
    <s v="2025-03-24T03:00:00.000Z"/>
    <s v="2025-03-24T03:00:00.000Z"/>
    <s v="3 - TER"/>
    <s v="Horas Úteis"/>
    <s v="40.000000"/>
    <s v="1.000000"/>
    <s v="mateush"/>
    <s v="8"/>
    <s v="Encerrado pelo sistema"/>
    <s v="Formulario Solicitação - Padrão"/>
    <s v=""/>
    <s v=""/>
    <s v=""/>
    <s v=""/>
    <s v="1.510000"/>
    <s v="7.880000"/>
    <s v="9.390000"/>
    <s v=""/>
    <s v="27.050000"/>
    <s v="9.390000"/>
    <s v="solicitação de acesso para configuração do ponto para empresa vallor"/>
    <s v="Baixa"/>
    <s v=""/>
  </r>
  <r>
    <s v="165958"/>
    <x v="1"/>
    <s v=""/>
    <s v=""/>
    <x v="0"/>
    <s v="1-INCIDENTE"/>
    <x v="0"/>
    <x v="1"/>
    <x v="0"/>
    <s v="N/D"/>
    <s v="NÃO DEFINIDO"/>
    <s v="385"/>
    <s v="2025-03-25T02:05:23.000Z"/>
    <s v="2025-03-25T16:36:25.000Z"/>
    <x v="113"/>
    <d v="1899-12-30T23:05:00"/>
    <x v="107"/>
    <x v="318"/>
    <s v="1-15 dias"/>
    <x v="1"/>
    <s v="FECHADO"/>
    <s v="NAO SE APLICA"/>
    <s v="NAO SE APLICA"/>
    <s v="NÃO"/>
    <x v="1"/>
    <s v="23"/>
    <s v="13"/>
    <s v="LOCAL NAO INFORMADO"/>
    <x v="9"/>
    <x v="4"/>
    <s v="165958"/>
    <s v=""/>
    <s v=""/>
    <s v=""/>
    <x v="0"/>
    <s v="165958"/>
    <x v="0"/>
    <s v="2 - SEG"/>
    <s v="2025-03-24T03:00:00.000Z"/>
    <s v="2025-03-24T03:00:00.000Z"/>
    <s v="3 - TER"/>
    <s v="Horas Úteis"/>
    <s v="4.000000"/>
    <s v="1.000000"/>
    <s v="noc_ebsit"/>
    <s v="8"/>
    <s v="Encerrado pelo sistema"/>
    <s v="Formulario Incidente - Padrão"/>
    <s v=""/>
    <s v=""/>
    <s v=""/>
    <s v=""/>
    <s v="1.590000"/>
    <s v="0.000000"/>
    <s v="1.590000"/>
    <s v=""/>
    <s v=""/>
    <s v="1.590000"/>
    <s v=" SAEN--SRV-WIN-PRD-SAE-SPDCT-SRV01_tgt"/>
    <s v="Baixa"/>
    <s v=""/>
  </r>
  <r>
    <s v="165959"/>
    <x v="1"/>
    <s v=""/>
    <s v=""/>
    <x v="1"/>
    <s v="2-SERVICO"/>
    <x v="0"/>
    <x v="4"/>
    <x v="9"/>
    <s v="040501"/>
    <s v="CONTRATACOES"/>
    <s v="52"/>
    <s v="2025-03-25T02:31:03.000Z"/>
    <s v="2025-03-27T18:04:27.000Z"/>
    <x v="113"/>
    <d v="1899-12-30T23:31:00"/>
    <x v="109"/>
    <x v="58"/>
    <s v="1-15 dias"/>
    <x v="1"/>
    <s v="FECHADO"/>
    <s v="NAO SE APLICA"/>
    <s v="NAO SE APLICA"/>
    <s v="NÃO"/>
    <x v="10"/>
    <s v="23"/>
    <s v="15"/>
    <s v="PORTO VELHO"/>
    <x v="9"/>
    <x v="4"/>
    <s v="165959"/>
    <s v=""/>
    <s v=""/>
    <s v=""/>
    <x v="0"/>
    <s v="165959"/>
    <x v="0"/>
    <s v="2 - SEG"/>
    <s v="2025-03-24T03:00:00.000Z"/>
    <s v="2025-03-24T03:00:00.000Z"/>
    <s v="5 - QUI"/>
    <s v="Horas Úteis"/>
    <s v="80.000000"/>
    <s v="1.000000"/>
    <s v="rogeralencar"/>
    <s v="9"/>
    <s v="Encerrado pelo usuario"/>
    <s v="Formulario Solicitação - Padrão"/>
    <s v=""/>
    <s v=""/>
    <s v=""/>
    <s v=""/>
    <s v=""/>
    <s v="0.000000"/>
    <s v="0.000000"/>
    <s v=""/>
    <s v=""/>
    <s v="0.000000"/>
    <s v="Solicitação Notebook colaborador terceiro"/>
    <s v="Baixa"/>
    <s v=""/>
  </r>
  <r>
    <s v="165960"/>
    <x v="8"/>
    <s v="1.250000"/>
    <s v="75.000000"/>
    <x v="1"/>
    <s v="2-SERVICO"/>
    <x v="0"/>
    <x v="49"/>
    <x v="40"/>
    <s v="040501"/>
    <s v="CONTRATACOES"/>
    <s v="52"/>
    <s v="2025-03-25T02:35:48.000Z"/>
    <s v="2025-03-27T12:22:00.000Z"/>
    <x v="113"/>
    <d v="1899-12-30T23:35:00"/>
    <x v="109"/>
    <x v="169"/>
    <s v="1-15 dias"/>
    <x v="1"/>
    <s v="FECHADO"/>
    <s v="NAO SE APLICA"/>
    <s v="NAO SE APLICA"/>
    <s v="NÃO"/>
    <x v="5"/>
    <s v="23"/>
    <s v="09"/>
    <s v="PORTO VELHO"/>
    <x v="9"/>
    <x v="4"/>
    <s v="165960"/>
    <s v=""/>
    <s v="4"/>
    <s v="Como voce avalia o atendimento prestado?"/>
    <x v="1"/>
    <s v="165960"/>
    <x v="3"/>
    <s v="2 - SEG"/>
    <s v="2025-03-24T03:00:00.000Z"/>
    <s v="2025-03-24T03:00:00.000Z"/>
    <s v="5 - QUI"/>
    <s v="Horas Úteis"/>
    <s v="80.000000"/>
    <s v="1.000000"/>
    <s v="rogeralencar"/>
    <s v="8"/>
    <s v="Encerrado pelo sistema"/>
    <s v="Formulario Solicitação - Padrão"/>
    <s v=""/>
    <s v="2.170000"/>
    <s v=""/>
    <s v=""/>
    <s v="1.380000"/>
    <s v="14.840000"/>
    <s v="18.400000"/>
    <s v=""/>
    <s v="27.020000"/>
    <s v="18.400000"/>
    <s v="Solicitação de acessos"/>
    <s v="Baixa"/>
    <s v=""/>
  </r>
  <r>
    <s v="165961"/>
    <x v="2"/>
    <s v="0.030000"/>
    <s v="2.000000"/>
    <x v="1"/>
    <s v="2-SERVICO"/>
    <x v="0"/>
    <x v="4"/>
    <x v="9"/>
    <s v="040501"/>
    <s v="CONTRATACOES"/>
    <s v="52"/>
    <s v="2025-03-25T02:37:57.000Z"/>
    <s v="2025-03-25T14:23:22.000Z"/>
    <x v="113"/>
    <d v="1899-12-30T23:37:00"/>
    <x v="107"/>
    <x v="573"/>
    <s v="1-15 dias"/>
    <x v="1"/>
    <s v="FECHADO"/>
    <s v="NAO SE APLICA"/>
    <s v="NAO SE APLICA"/>
    <s v="NÃO"/>
    <x v="6"/>
    <s v="23"/>
    <s v="11"/>
    <s v="PORTO VELHO"/>
    <x v="9"/>
    <x v="4"/>
    <s v="165961"/>
    <s v=""/>
    <s v="4"/>
    <s v="Como voce avalia o atendimento prestado?"/>
    <x v="1"/>
    <s v="165961"/>
    <x v="0"/>
    <s v="2 - SEG"/>
    <s v="2025-03-24T03:00:00.000Z"/>
    <s v="2025-03-24T03:00:00.000Z"/>
    <s v="3 - TER"/>
    <s v="Horas Úteis"/>
    <s v="80.000000"/>
    <s v="1.000000"/>
    <s v="rogeralencar"/>
    <s v="8"/>
    <s v="Encerrado pelo sistema"/>
    <s v="Formulario Solicitação - Padrão"/>
    <s v=""/>
    <s v="2.390000"/>
    <s v=""/>
    <s v=""/>
    <s v="0.000000"/>
    <s v="0.000000"/>
    <s v="2.390000"/>
    <s v=""/>
    <s v="27.000000"/>
    <s v="2.390000"/>
    <s v="Solicitação de notebook colaborador terceiro"/>
    <s v="Baixa"/>
    <s v=""/>
  </r>
  <r>
    <s v="165962"/>
    <x v="1"/>
    <s v=""/>
    <s v=""/>
    <x v="0"/>
    <s v="1-INCIDENTE"/>
    <x v="0"/>
    <x v="1"/>
    <x v="0"/>
    <s v="N/D"/>
    <s v="NÃO DEFINIDO"/>
    <s v="385"/>
    <s v="2025-03-25T03:16:08.000Z"/>
    <s v="2025-03-28T20:51:32.000Z"/>
    <x v="114"/>
    <d v="1899-12-30T00:16:00"/>
    <x v="114"/>
    <x v="246"/>
    <s v="1-15 dias"/>
    <x v="0"/>
    <s v="FECHADO"/>
    <s v="NAO SE APLICA"/>
    <s v="NAO SE APLICA"/>
    <s v="NÃO"/>
    <x v="1"/>
    <s v="00"/>
    <s v="17"/>
    <s v="LOCAL NAO INFORMADO"/>
    <x v="9"/>
    <x v="4"/>
    <s v="165962"/>
    <s v=""/>
    <s v=""/>
    <s v=""/>
    <x v="0"/>
    <s v="165962"/>
    <x v="0"/>
    <s v="3 - TER"/>
    <s v="2025-03-24T03:00:00.000Z"/>
    <s v="2025-03-24T03:00:00.000Z"/>
    <s v="6 - SEX"/>
    <s v="Horas Úteis"/>
    <s v="4.000000"/>
    <s v="1.000000"/>
    <s v="noc_ebsit"/>
    <s v="8"/>
    <s v="Encerrado pelo sistema"/>
    <s v="Formulario Incidente - Padrão"/>
    <s v=""/>
    <s v=""/>
    <s v=""/>
    <s v=""/>
    <s v="32.900000"/>
    <s v="0.000000"/>
    <s v="32.900000"/>
    <s v=""/>
    <s v=""/>
    <s v="32.900000"/>
    <s v=" SAEN--SRV-WIN-PRD-SAE-OCI-VDA01"/>
    <s v="Baixa"/>
    <s v=""/>
  </r>
  <r>
    <s v="165963"/>
    <x v="1"/>
    <s v=""/>
    <s v=""/>
    <x v="0"/>
    <s v="1-INCIDENTE"/>
    <x v="0"/>
    <x v="1"/>
    <x v="0"/>
    <s v="N/D"/>
    <s v="NÃO DEFINIDO"/>
    <s v="385"/>
    <s v="2025-03-25T03:27:25.000Z"/>
    <s v="2025-03-25T19:51:35.000Z"/>
    <x v="114"/>
    <d v="1899-12-30T00:27:00"/>
    <x v="107"/>
    <x v="276"/>
    <s v="1-15 dias"/>
    <x v="0"/>
    <s v="FECHADO"/>
    <s v="NAO SE APLICA"/>
    <s v="NAO SE APLICA"/>
    <s v="NÃO"/>
    <x v="1"/>
    <s v="00"/>
    <s v="16"/>
    <s v="LOCAL NAO INFORMADO"/>
    <x v="9"/>
    <x v="4"/>
    <s v="165963"/>
    <s v=""/>
    <s v=""/>
    <s v=""/>
    <x v="0"/>
    <s v="165963"/>
    <x v="0"/>
    <s v="3 - TER"/>
    <s v="2025-03-24T03:00:00.000Z"/>
    <s v="2025-03-24T03:00:00.000Z"/>
    <s v="3 - TER"/>
    <s v="Horas Úteis"/>
    <s v="4.000000"/>
    <s v="1.000000"/>
    <s v="noc_ebsit"/>
    <s v="8"/>
    <s v="Encerrado pelo sistema"/>
    <s v="Formulario Incidente - Padrão"/>
    <s v=""/>
    <s v=""/>
    <s v=""/>
    <s v=""/>
    <s v="4.850000"/>
    <s v="0.000000"/>
    <s v="4.850000"/>
    <s v=""/>
    <s v=""/>
    <s v="4.850000"/>
    <s v=" SAEN--SRV-LNX-PRD-PCSEN1"/>
    <s v="Baixa"/>
    <s v=""/>
  </r>
  <r>
    <s v="165964"/>
    <x v="1"/>
    <s v=""/>
    <s v=""/>
    <x v="0"/>
    <s v="1-INCIDENTE"/>
    <x v="0"/>
    <x v="1"/>
    <x v="0"/>
    <s v="N/D"/>
    <s v="NÃO DEFINIDO"/>
    <s v="385"/>
    <s v="2025-03-25T04:00:38.000Z"/>
    <s v="2025-03-25T09:06:31.000Z"/>
    <x v="114"/>
    <d v="1899-12-30T01:00:00"/>
    <x v="107"/>
    <x v="665"/>
    <s v="1-15 dias"/>
    <x v="1"/>
    <s v="FECHADO"/>
    <s v="NAO SE APLICA"/>
    <s v="NAO SE APLICA"/>
    <s v="NÃO"/>
    <x v="1"/>
    <s v="01"/>
    <s v="06"/>
    <s v="LOCAL NAO INFORMADO"/>
    <x v="9"/>
    <x v="4"/>
    <s v="165964"/>
    <s v=""/>
    <s v=""/>
    <s v=""/>
    <x v="0"/>
    <s v="165964"/>
    <x v="0"/>
    <s v="3 - TER"/>
    <s v="2025-03-24T03:00:00.000Z"/>
    <s v="2025-03-24T03:00:00.000Z"/>
    <s v="3 - TER"/>
    <s v="Horas Úteis"/>
    <s v="4.000000"/>
    <s v="1.000000"/>
    <s v="noc_ebsit"/>
    <s v="8"/>
    <s v="Encerrado pelo sistema"/>
    <s v="Formulario Incidente - Padrão"/>
    <s v=""/>
    <s v=""/>
    <s v=""/>
    <s v=""/>
    <s v="0.000000"/>
    <s v="0.000000"/>
    <s v="0.000000"/>
    <s v=""/>
    <s v=""/>
    <s v="0.000000"/>
    <s v=" SAEN--DBO-PRD-PSEN"/>
    <s v="Baixa"/>
    <s v=""/>
  </r>
  <r>
    <s v="165965"/>
    <x v="2"/>
    <s v="0.030000"/>
    <s v="2.000000"/>
    <x v="0"/>
    <s v="1-INCIDENTE"/>
    <x v="0"/>
    <x v="2"/>
    <x v="0"/>
    <s v="040801"/>
    <s v="TECNOLOGIA DE INFORMACAO"/>
    <s v="37"/>
    <s v="2025-03-25T10:02:00.000Z"/>
    <s v="2025-03-25T13:05:40.000Z"/>
    <x v="114"/>
    <d v="1899-12-30T07:02:00"/>
    <x v="107"/>
    <x v="38"/>
    <s v="1-15 dias"/>
    <x v="1"/>
    <s v="FECHADO"/>
    <s v="NAO SE APLICA"/>
    <s v="NAO SE APLICA"/>
    <s v="NÃO"/>
    <x v="0"/>
    <s v="07"/>
    <s v="10"/>
    <s v="LOCAL NAO INFORMADO"/>
    <x v="9"/>
    <x v="4"/>
    <s v="165965"/>
    <s v=""/>
    <s v=""/>
    <s v=""/>
    <x v="0"/>
    <s v="165965"/>
    <x v="0"/>
    <s v="3 - TER"/>
    <s v="2025-03-24T03:00:00.000Z"/>
    <s v="2025-03-24T03:00:00.000Z"/>
    <s v="3 - TER"/>
    <s v="Horas Úteis"/>
    <s v="16.000000"/>
    <s v="1.000000"/>
    <s v="jorgepereira"/>
    <s v="8"/>
    <s v="Encerrado pelo sistema"/>
    <s v="Formulario Incidente - Padrão"/>
    <s v=""/>
    <s v=""/>
    <s v=""/>
    <s v=""/>
    <s v="0.000000"/>
    <s v="1.100000"/>
    <s v="1.100000"/>
    <s v=""/>
    <s v="27.040000"/>
    <s v="1.100000"/>
    <s v="Task: Verificar Status das impressoras SPO"/>
    <s v="Baixa"/>
    <s v=""/>
  </r>
  <r>
    <s v="165966"/>
    <x v="2"/>
    <s v="0.030000"/>
    <s v="2.000000"/>
    <x v="0"/>
    <s v="1-INCIDENTE"/>
    <x v="0"/>
    <x v="2"/>
    <x v="0"/>
    <s v="040801"/>
    <s v="TECNOLOGIA DE INFORMACAO"/>
    <s v="37"/>
    <s v="2025-03-25T12:43:00.000Z"/>
    <s v="2025-03-25T13:07:42.000Z"/>
    <x v="114"/>
    <d v="1899-12-30T09:43:00"/>
    <x v="107"/>
    <x v="15"/>
    <s v="1-15 dias"/>
    <x v="1"/>
    <s v="FECHADO"/>
    <s v="NAO SE APLICA"/>
    <s v="NAO SE APLICA"/>
    <s v="NÃO"/>
    <x v="0"/>
    <s v="09"/>
    <s v="10"/>
    <s v="LOCAL NAO INFORMADO"/>
    <x v="9"/>
    <x v="4"/>
    <s v="165966"/>
    <s v=""/>
    <s v=""/>
    <s v=""/>
    <x v="0"/>
    <s v="165966"/>
    <x v="0"/>
    <s v="3 - TER"/>
    <s v="2025-03-24T03:00:00.000Z"/>
    <s v="2025-03-24T03:00:00.000Z"/>
    <s v="3 - TER"/>
    <s v="Horas Úteis"/>
    <s v="16.000000"/>
    <s v="1.000000"/>
    <s v="jorgepereira"/>
    <s v="8"/>
    <s v="Encerrado pelo sistema"/>
    <s v="Formulario Incidente - Padrão"/>
    <s v=""/>
    <s v=""/>
    <s v=""/>
    <s v=""/>
    <s v="0.030000"/>
    <s v="0.390000"/>
    <s v="0.410000"/>
    <s v=""/>
    <s v="27.010000"/>
    <s v="0.410000"/>
    <s v="Task: Verificar Status das impressoras SPO"/>
    <s v="Baixa"/>
    <s v=""/>
  </r>
  <r>
    <s v="165967"/>
    <x v="3"/>
    <s v=""/>
    <s v=""/>
    <x v="1"/>
    <s v="2-SERVICO"/>
    <x v="1"/>
    <x v="22"/>
    <x v="2"/>
    <s v="040301"/>
    <s v="CONTROLADORIA"/>
    <s v="48"/>
    <s v="2025-03-25T13:23:44.000Z"/>
    <s v="2025-03-25T18:19:52.000Z"/>
    <x v="114"/>
    <d v="1899-12-30T10:23:00"/>
    <x v="107"/>
    <x v="571"/>
    <s v="1-15 dias"/>
    <x v="1"/>
    <s v="FECHADO"/>
    <s v="NAO SE APLICA"/>
    <s v="NAO SE APLICA"/>
    <s v="NÃO"/>
    <x v="2"/>
    <s v="10"/>
    <s v="15"/>
    <s v="LOCAL NAO INFORMADO"/>
    <x v="9"/>
    <x v="4"/>
    <s v="165967"/>
    <s v=""/>
    <s v=""/>
    <s v=""/>
    <x v="0"/>
    <s v="165967"/>
    <x v="0"/>
    <s v="3 - TER"/>
    <s v="2025-03-24T03:00:00.000Z"/>
    <s v="2025-03-24T03:00:00.000Z"/>
    <s v="3 - TER"/>
    <s v="Horas Úteis"/>
    <s v="40.000000"/>
    <s v="1.000000"/>
    <s v="gustavosouza"/>
    <s v="8"/>
    <s v="Encerrado pelo sistema"/>
    <s v="Formulario Solicitação - Padrão"/>
    <s v=""/>
    <s v=""/>
    <s v=""/>
    <s v=""/>
    <s v="4.940000"/>
    <s v="0.000000"/>
    <s v="4.940000"/>
    <s v=""/>
    <s v="27.060000"/>
    <s v="4.940000"/>
    <s v="Acompanhar faturamento"/>
    <s v="Baixa"/>
    <s v=""/>
  </r>
  <r>
    <s v="165968"/>
    <x v="27"/>
    <s v=""/>
    <s v=""/>
    <x v="0"/>
    <s v="1-INCIDENTE"/>
    <x v="0"/>
    <x v="13"/>
    <x v="0"/>
    <s v="010103"/>
    <s v="COMPLIANCE E CONTROLES INTERNOS"/>
    <s v="12"/>
    <s v="2025-03-25T13:26:29.000Z"/>
    <s v="2025-03-27T19:29:34.000Z"/>
    <x v="114"/>
    <d v="1899-12-30T10:26:00"/>
    <x v="109"/>
    <x v="215"/>
    <s v="1-15 dias"/>
    <x v="1"/>
    <s v="FECHADO"/>
    <s v="NAO SE APLICA"/>
    <s v="NAO SE APLICA"/>
    <s v="NÃO"/>
    <x v="0"/>
    <s v="10"/>
    <s v="16"/>
    <s v="PORTO VELHO"/>
    <x v="9"/>
    <x v="4"/>
    <s v="165968"/>
    <s v="Analista super atencioso e prestativo. Obrigada"/>
    <s v="4"/>
    <s v="Como voce avalia o atendimento prestado?"/>
    <x v="1"/>
    <s v="165968"/>
    <x v="1"/>
    <s v="3 - TER"/>
    <s v="2025-03-24T03:00:00.000Z"/>
    <s v="2025-03-24T03:00:00.000Z"/>
    <s v="5 - QUI"/>
    <s v="Horas Úteis"/>
    <s v="16.000000"/>
    <s v="1.000000"/>
    <s v="marciaamaral"/>
    <s v="9"/>
    <s v="Encerrado pelo usuario"/>
    <s v="Formulario Incidente - Padrão"/>
    <s v=""/>
    <s v=""/>
    <s v=""/>
    <s v=""/>
    <s v=""/>
    <s v="0.020000"/>
    <s v="0.020000"/>
    <s v=""/>
    <s v=""/>
    <s v="0.020000"/>
    <s v="Acessar aplicaivo outlook"/>
    <s v="Baixa"/>
    <s v=""/>
  </r>
  <r>
    <s v="165969"/>
    <x v="27"/>
    <s v="0.750000"/>
    <s v="45.000000"/>
    <x v="1"/>
    <s v="2-SERVICO"/>
    <x v="0"/>
    <x v="8"/>
    <x v="2"/>
    <s v="020403"/>
    <s v="MANUTENCAO DE UNIDADES GERADORAS"/>
    <s v="190"/>
    <s v="2025-03-25T13:45:25.000Z"/>
    <s v="2025-03-25T19:20:20.000Z"/>
    <x v="114"/>
    <d v="1899-12-30T10:45:00"/>
    <x v="107"/>
    <x v="265"/>
    <s v="1-15 dias"/>
    <x v="1"/>
    <s v="FECHADO"/>
    <s v="NAO SE APLICA"/>
    <s v="NAO SE APLICA"/>
    <s v="NÃO"/>
    <x v="0"/>
    <s v="10"/>
    <s v="16"/>
    <s v="PORTO VELHO"/>
    <x v="9"/>
    <x v="4"/>
    <s v="165969"/>
    <s v=""/>
    <s v="4"/>
    <s v="Como voce avalia o atendimento prestado?"/>
    <x v="1"/>
    <s v="165969"/>
    <x v="0"/>
    <s v="3 - TER"/>
    <s v="2025-03-24T03:00:00.000Z"/>
    <s v="2025-03-24T03:00:00.000Z"/>
    <s v="3 - TER"/>
    <s v="Horas Úteis"/>
    <s v="80.000000"/>
    <s v="1.000000"/>
    <s v="andersonramin"/>
    <s v="9"/>
    <s v="Encerrado pelo usuario"/>
    <s v="Formulario Solicitação - Padrão"/>
    <s v=""/>
    <s v=""/>
    <s v=""/>
    <s v=""/>
    <s v="0.000000"/>
    <s v="5.590000"/>
    <s v="5.590000"/>
    <s v=""/>
    <s v="8.630000"/>
    <s v="5.590000"/>
    <s v="INTALAÇÃO"/>
    <s v="Baixa"/>
    <s v=""/>
  </r>
  <r>
    <s v="165970"/>
    <x v="10"/>
    <s v="0.000000"/>
    <s v="0.000000"/>
    <x v="1"/>
    <s v="2-SERVICO"/>
    <x v="0"/>
    <x v="27"/>
    <x v="2"/>
    <s v="020403"/>
    <s v="MANUTENCAO DE UNIDADES GERADORAS"/>
    <s v="190"/>
    <s v="2025-03-25T13:47:56.000Z"/>
    <s v="2025-03-25T17:39:13.000Z"/>
    <x v="114"/>
    <d v="1899-12-30T10:47:00"/>
    <x v="107"/>
    <x v="137"/>
    <s v="1-15 dias"/>
    <x v="1"/>
    <s v="FECHADO"/>
    <s v="NAO SE APLICA"/>
    <s v="NAO SE APLICA"/>
    <s v="NÃO"/>
    <x v="10"/>
    <s v="10"/>
    <s v="14"/>
    <s v="PORTO VELHO"/>
    <x v="9"/>
    <x v="4"/>
    <s v="165970"/>
    <s v=""/>
    <s v="4"/>
    <s v="Como voce avalia o atendimento prestado?"/>
    <x v="1"/>
    <s v="165970"/>
    <x v="0"/>
    <s v="3 - TER"/>
    <s v="2025-03-24T03:00:00.000Z"/>
    <s v="2025-03-24T03:00:00.000Z"/>
    <s v="3 - TER"/>
    <s v="Horas Úteis"/>
    <s v="80.000000"/>
    <s v="1.000000"/>
    <s v="andersonramin"/>
    <s v="9"/>
    <s v="Encerrado pelo usuario"/>
    <s v="Formulario Solicitação - Padrão"/>
    <s v=""/>
    <s v=""/>
    <s v=""/>
    <s v=""/>
    <s v="2.790000"/>
    <s v="1.070000"/>
    <s v="3.860000"/>
    <s v=""/>
    <s v="0.200000"/>
    <s v="3.860000"/>
    <s v="INSTALAÇÃO"/>
    <s v="Baixa"/>
    <s v=""/>
  </r>
  <r>
    <s v="165971"/>
    <x v="10"/>
    <s v="0.000000"/>
    <s v="0.000000"/>
    <x v="1"/>
    <s v="2-SERVICO"/>
    <x v="0"/>
    <x v="34"/>
    <x v="2"/>
    <s v="020403"/>
    <s v="MANUTENCAO DE UNIDADES GERADORAS"/>
    <s v="190"/>
    <s v="2025-03-25T13:50:52.000Z"/>
    <s v="2025-03-25T15:22:47.000Z"/>
    <x v="114"/>
    <d v="1899-12-30T10:50:00"/>
    <x v="107"/>
    <x v="52"/>
    <s v="1-15 dias"/>
    <x v="1"/>
    <s v="FECHADO"/>
    <s v="NAO SE APLICA"/>
    <s v="NAO SE APLICA"/>
    <s v="NÃO"/>
    <x v="10"/>
    <s v="10"/>
    <s v="12"/>
    <s v="PORTO VELHO"/>
    <x v="9"/>
    <x v="4"/>
    <s v="165971"/>
    <s v=""/>
    <s v="4"/>
    <s v="Como voce avalia o atendimento prestado?"/>
    <x v="1"/>
    <s v="165971"/>
    <x v="0"/>
    <s v="3 - TER"/>
    <s v="2025-03-24T03:00:00.000Z"/>
    <s v="2025-03-24T03:00:00.000Z"/>
    <s v="3 - TER"/>
    <s v="Horas Úteis"/>
    <s v="80.000000"/>
    <s v="1.000000"/>
    <s v="andersonramin"/>
    <s v="9"/>
    <s v="Encerrado pelo usuario"/>
    <s v="Formulario Solicitação - Padrão"/>
    <s v=""/>
    <s v=""/>
    <s v=""/>
    <s v=""/>
    <s v="0.800000"/>
    <s v="0.740000"/>
    <s v="1.530000"/>
    <s v=""/>
    <s v="1.160000"/>
    <s v="1.530000"/>
    <s v="ELIPSE"/>
    <s v="Baixa"/>
    <s v=""/>
  </r>
  <r>
    <s v="165972"/>
    <x v="10"/>
    <s v="0.000000"/>
    <s v="0.000000"/>
    <x v="1"/>
    <s v="2-SERVICO"/>
    <x v="0"/>
    <x v="4"/>
    <x v="9"/>
    <s v="030201"/>
    <s v="SUSTENTABILIDADE"/>
    <s v="42"/>
    <s v="2025-03-25T14:09:54.000Z"/>
    <s v="2025-03-26T19:04:51.000Z"/>
    <x v="114"/>
    <d v="1899-12-30T11:09:00"/>
    <x v="115"/>
    <x v="84"/>
    <s v="1-15 dias"/>
    <x v="1"/>
    <s v="FECHADO"/>
    <s v="NAO SE APLICA"/>
    <s v="NAO SE APLICA"/>
    <s v="NÃO"/>
    <x v="6"/>
    <s v="11"/>
    <s v="16"/>
    <s v="LOCAL NAO INFORMADO"/>
    <x v="9"/>
    <x v="4"/>
    <s v="165972"/>
    <s v=""/>
    <s v="4"/>
    <s v="Como voce avalia o atendimento prestado?"/>
    <x v="1"/>
    <s v="165972"/>
    <x v="0"/>
    <s v="3 - TER"/>
    <s v="2025-03-24T03:00:00.000Z"/>
    <s v="2025-03-24T03:00:00.000Z"/>
    <s v="4 - QUA"/>
    <s v="Horas Úteis"/>
    <s v="80.000000"/>
    <s v="1.000000"/>
    <s v="karinesantos"/>
    <s v="8"/>
    <s v="Encerrado pelo sistema"/>
    <s v="Formulario Solicitação - Padrão"/>
    <s v=""/>
    <s v=""/>
    <s v=""/>
    <s v=""/>
    <s v=""/>
    <s v="13.840000"/>
    <s v="13.840000"/>
    <s v=""/>
    <s v="27.060000"/>
    <s v="13.840000"/>
    <s v="CAMERA OFF"/>
    <s v="Baixa"/>
    <s v=""/>
  </r>
  <r>
    <s v="165973"/>
    <x v="1"/>
    <s v=""/>
    <s v=""/>
    <x v="1"/>
    <s v="2-SERVICO"/>
    <x v="0"/>
    <x v="14"/>
    <x v="2"/>
    <s v="040801"/>
    <s v="TECNOLOGIA DE INFORMACAO"/>
    <s v="37"/>
    <s v="2025-03-25T14:15:43.000Z"/>
    <s v="2025-03-26T16:36:26.000Z"/>
    <x v="114"/>
    <d v="1899-12-30T11:15:00"/>
    <x v="115"/>
    <x v="318"/>
    <s v="1-15 dias"/>
    <x v="1"/>
    <s v="FECHADO"/>
    <s v="NAO SE APLICA"/>
    <s v="NAO SE APLICA"/>
    <s v="NÃO"/>
    <x v="1"/>
    <s v="11"/>
    <s v="13"/>
    <s v="LOCAL NAO INFORMADO"/>
    <x v="9"/>
    <x v="4"/>
    <s v="165973"/>
    <s v=""/>
    <s v=""/>
    <s v=""/>
    <x v="0"/>
    <s v="165973"/>
    <x v="0"/>
    <s v="3 - TER"/>
    <s v="2025-03-24T03:00:00.000Z"/>
    <s v="2025-03-24T03:00:00.000Z"/>
    <s v="4 - QUA"/>
    <s v="Horas Úteis"/>
    <s v="80.000000"/>
    <s v="1.000000"/>
    <s v="silass"/>
    <s v="8"/>
    <s v="Encerrado pelo sistema"/>
    <s v="Formulario Solicitação - Padrão"/>
    <s v=""/>
    <s v=""/>
    <s v=""/>
    <s v=""/>
    <s v="5.010000"/>
    <s v="3.330000"/>
    <s v="8.340000"/>
    <s v=""/>
    <s v=""/>
    <s v="8.340000"/>
    <s v="Realização do backup do Server"/>
    <s v="Baixa"/>
    <s v=""/>
  </r>
  <r>
    <s v="165974"/>
    <x v="27"/>
    <s v="0.250000"/>
    <s v="15.000000"/>
    <x v="1"/>
    <s v="2-SERVICO"/>
    <x v="0"/>
    <x v="34"/>
    <x v="2"/>
    <s v="060101"/>
    <s v="ASSESSORIA JURÍDICA"/>
    <s v="26"/>
    <s v="2025-03-25T15:41:52.000Z"/>
    <s v="2025-03-31T14:18:25.000Z"/>
    <x v="114"/>
    <d v="1899-12-30T12:41:00"/>
    <x v="112"/>
    <x v="5"/>
    <s v="1-15 dias"/>
    <x v="1"/>
    <s v="FECHADO"/>
    <s v="NAO SE APLICA"/>
    <s v="NAO SE APLICA"/>
    <s v="NÃO"/>
    <x v="0"/>
    <s v="12"/>
    <s v="11"/>
    <s v="LOCAL NAO INFORMADO"/>
    <x v="9"/>
    <x v="4"/>
    <s v="165974"/>
    <s v=""/>
    <s v="4"/>
    <s v="Como voce avalia o atendimento prestado?"/>
    <x v="1"/>
    <s v="165974"/>
    <x v="0"/>
    <s v="3 - TER"/>
    <s v="2025-03-24T03:00:00.000Z"/>
    <s v="2025-03-31T03:00:00.000Z"/>
    <s v="2 - SEG"/>
    <s v="Horas Úteis"/>
    <s v="80.000000"/>
    <s v="1.000000"/>
    <s v="thalinelima"/>
    <s v="8"/>
    <s v="Encerrado pelo sistema"/>
    <s v="Formulario Solicitação - Padrão"/>
    <s v=""/>
    <s v=""/>
    <s v=""/>
    <s v=""/>
    <s v="0.040000"/>
    <s v="34.630000"/>
    <s v="34.670000"/>
    <s v=""/>
    <s v="27.080000"/>
    <s v="34.670000"/>
    <s v="Instalação de extensão"/>
    <s v="Baixa"/>
    <s v=""/>
  </r>
  <r>
    <s v="165975"/>
    <x v="10"/>
    <s v="0.000000"/>
    <s v="0.000000"/>
    <x v="1"/>
    <s v="2-SERVICO"/>
    <x v="0"/>
    <x v="34"/>
    <x v="18"/>
    <s v="030201"/>
    <s v="SUSTENTABILIDADE"/>
    <s v="42"/>
    <s v="2025-03-25T15:50:41.000Z"/>
    <s v="2025-03-25T18:32:22.000Z"/>
    <x v="114"/>
    <d v="1899-12-30T12:50:00"/>
    <x v="107"/>
    <x v="446"/>
    <s v="1-15 dias"/>
    <x v="1"/>
    <s v="FECHADO"/>
    <s v="NAO SE APLICA"/>
    <s v="NAO SE APLICA"/>
    <s v="NÃO"/>
    <x v="10"/>
    <s v="12"/>
    <s v="15"/>
    <s v="LOCAL NAO INFORMADO"/>
    <x v="9"/>
    <x v="4"/>
    <s v="165975"/>
    <s v=""/>
    <s v="4"/>
    <s v="Como voce avalia o atendimento prestado?"/>
    <x v="1"/>
    <s v="165975"/>
    <x v="0"/>
    <s v="3 - TER"/>
    <s v="2025-03-24T03:00:00.000Z"/>
    <s v="2025-03-24T03:00:00.000Z"/>
    <s v="3 - TER"/>
    <s v="Horas Úteis"/>
    <s v="80.000000"/>
    <s v="1.000000"/>
    <s v="maisasouza"/>
    <s v="8"/>
    <s v="Encerrado pelo sistema"/>
    <s v="Formulario Solicitação - Padrão"/>
    <s v=""/>
    <s v=""/>
    <s v=""/>
    <s v=""/>
    <s v="0.770000"/>
    <s v="1.930000"/>
    <s v="2.700000"/>
    <s v=""/>
    <s v="27.020000"/>
    <s v="2.700000"/>
    <s v="Programa Bizagi"/>
    <s v="Baixa"/>
    <s v=""/>
  </r>
  <r>
    <s v="165976"/>
    <x v="9"/>
    <s v="0.250000"/>
    <s v="15.000000"/>
    <x v="1"/>
    <s v="2-SERVICO"/>
    <x v="0"/>
    <x v="2"/>
    <x v="2"/>
    <s v="N/D"/>
    <s v="NÃO DEFINIDO"/>
    <s v="385"/>
    <s v="2025-03-25T17:44:57.000Z"/>
    <s v=""/>
    <x v="114"/>
    <d v="1899-12-30T14:44:00"/>
    <x v="9"/>
    <x v="53"/>
    <s v="1-15 dias"/>
    <x v="0"/>
    <s v="EM ABERTO"/>
    <s v="NAO SE APLICA"/>
    <s v="NAO SE APLICA"/>
    <s v="NÃO"/>
    <x v="0"/>
    <s v="14"/>
    <s v=""/>
    <s v="LOCAL NAO INFORMADO"/>
    <x v="9"/>
    <x v="2"/>
    <s v="165976"/>
    <s v=""/>
    <s v=""/>
    <s v=""/>
    <x v="0"/>
    <s v="165976"/>
    <x v="0"/>
    <s v="3 - TER"/>
    <s v="2025-03-24T03:00:00.000Z"/>
    <s v=""/>
    <s v=""/>
    <s v="Horas Úteis"/>
    <s v="80.000000"/>
    <s v="1.000000"/>
    <s v="sabrinaa"/>
    <s v="5"/>
    <s v="Aguardando Fornecedor/Terceiro"/>
    <s v="Formulario Solicitação - Padrão"/>
    <s v=""/>
    <s v=""/>
    <s v="28.150000"/>
    <s v=""/>
    <s v="0.090000"/>
    <s v="56.750000"/>
    <s v="84.420000"/>
    <s v=""/>
    <s v=""/>
    <s v="84.420000"/>
    <s v="IMPRESSORA COM PROBLEMA "/>
    <s v="Baixa"/>
    <s v=""/>
  </r>
  <r>
    <s v="165977"/>
    <x v="1"/>
    <s v=""/>
    <s v=""/>
    <x v="1"/>
    <s v="2-SERVICO"/>
    <x v="0"/>
    <x v="1"/>
    <x v="19"/>
    <s v="N/D"/>
    <s v="NÃO DEFINIDO"/>
    <s v="385"/>
    <s v="2025-03-25T18:06:35.000Z"/>
    <s v="2025-03-31T18:54:26.000Z"/>
    <x v="114"/>
    <d v="1899-12-30T15:06:00"/>
    <x v="112"/>
    <x v="128"/>
    <s v="1-15 dias"/>
    <x v="1"/>
    <s v="FECHADO"/>
    <s v="NAO SE APLICA"/>
    <s v="NAO SE APLICA"/>
    <s v="NÃO"/>
    <x v="1"/>
    <s v="15"/>
    <s v="15"/>
    <s v="TERCEIRO"/>
    <x v="9"/>
    <x v="4"/>
    <s v="165977"/>
    <s v=""/>
    <s v=""/>
    <s v=""/>
    <x v="0"/>
    <s v="165977"/>
    <x v="0"/>
    <s v="3 - TER"/>
    <s v="2025-03-24T03:00:00.000Z"/>
    <s v="2025-03-31T03:00:00.000Z"/>
    <s v="2 - SEG"/>
    <s v="Horas Corridas"/>
    <s v="32.000000"/>
    <s v="2.000000"/>
    <s v="carlosm"/>
    <s v="8"/>
    <s v="Encerrado pelo sistema"/>
    <s v="Formulario Solicitação - Padrão"/>
    <s v="0.000000"/>
    <s v="0.000000"/>
    <s v="0.000000"/>
    <s v="0.000000"/>
    <s v="2.450000"/>
    <s v="0.030000"/>
    <s v="2.480000"/>
    <s v="0.000000"/>
    <s v="12.030000"/>
    <s v="2.480000"/>
    <s v="HOM -  Aplicação de patch"/>
    <s v="Baixa"/>
    <s v=""/>
  </r>
  <r>
    <s v="165978"/>
    <x v="11"/>
    <s v="0.250000"/>
    <s v="15.000000"/>
    <x v="1"/>
    <s v="2-SERVICO"/>
    <x v="1"/>
    <x v="28"/>
    <x v="14"/>
    <s v="010103"/>
    <s v="COMPLIANCE E CONTROLES INTERNOS"/>
    <s v="12"/>
    <s v="2025-03-25T18:21:45.000Z"/>
    <s v="2025-03-26T20:34:13.000Z"/>
    <x v="114"/>
    <d v="1899-12-30T15:21:00"/>
    <x v="115"/>
    <x v="176"/>
    <s v="1-15 dias"/>
    <x v="1"/>
    <s v="FECHADO"/>
    <s v="NAO SE APLICA"/>
    <s v="NAO SE APLICA"/>
    <s v="NÃO"/>
    <x v="4"/>
    <s v="15"/>
    <s v="17"/>
    <s v="LOCAL NAO INFORMADO"/>
    <x v="9"/>
    <x v="4"/>
    <s v="165978"/>
    <s v=""/>
    <s v=""/>
    <s v=""/>
    <x v="0"/>
    <s v="165978"/>
    <x v="0"/>
    <s v="3 - TER"/>
    <s v="2025-03-24T03:00:00.000Z"/>
    <s v="2025-03-24T03:00:00.000Z"/>
    <s v="4 - QUA"/>
    <s v="Horas Úteis"/>
    <s v="100.000000"/>
    <s v="1.000000"/>
    <s v="tiagoborges"/>
    <s v="8"/>
    <s v="Encerrado pelo sistema"/>
    <s v="Formulario Solicitação - Padrão"/>
    <s v=""/>
    <s v=""/>
    <s v=""/>
    <s v=""/>
    <s v="0.000000"/>
    <s v="11.040000"/>
    <s v="11.040000"/>
    <s v=""/>
    <s v="27.010000"/>
    <s v="11.040000"/>
    <s v="Cadastro de Usuário"/>
    <s v="Baixa"/>
    <s v=""/>
  </r>
  <r>
    <s v="165979"/>
    <x v="10"/>
    <s v="0.000000"/>
    <s v="0.000000"/>
    <x v="1"/>
    <s v="2-SERVICO"/>
    <x v="0"/>
    <x v="34"/>
    <x v="2"/>
    <s v="030201"/>
    <s v="SUSTENTABILIDADE"/>
    <s v="42"/>
    <s v="2025-03-25T18:57:28.000Z"/>
    <s v="2025-03-25T19:14:07.000Z"/>
    <x v="114"/>
    <d v="1899-12-30T15:57:00"/>
    <x v="107"/>
    <x v="406"/>
    <s v="1-15 dias"/>
    <x v="1"/>
    <s v="FECHADO"/>
    <s v="NAO SE APLICA"/>
    <s v="NAO SE APLICA"/>
    <s v="NÃO"/>
    <x v="10"/>
    <s v="15"/>
    <s v="16"/>
    <s v="LOCAL NAO INFORMADO"/>
    <x v="9"/>
    <x v="4"/>
    <s v="165979"/>
    <s v=""/>
    <s v="4"/>
    <s v="Como voce avalia o atendimento prestado?"/>
    <x v="1"/>
    <s v="165979"/>
    <x v="0"/>
    <s v="3 - TER"/>
    <s v="2025-03-24T03:00:00.000Z"/>
    <s v="2025-03-24T03:00:00.000Z"/>
    <s v="3 - TER"/>
    <s v="Horas Úteis"/>
    <s v="80.000000"/>
    <s v="1.000000"/>
    <s v="karinesantos"/>
    <s v="9"/>
    <s v="Encerrado pelo usuario"/>
    <s v="Formulario Solicitação - Padrão"/>
    <s v=""/>
    <s v=""/>
    <s v=""/>
    <s v=""/>
    <s v="0.030000"/>
    <s v="0.240000"/>
    <s v="0.280000"/>
    <s v=""/>
    <s v="8.770000"/>
    <s v="0.280000"/>
    <s v="TEAMS"/>
    <s v="Baixa"/>
    <s v=""/>
  </r>
  <r>
    <s v="165980"/>
    <x v="11"/>
    <s v=""/>
    <s v=""/>
    <x v="2"/>
    <s v="3-MUDANCA"/>
    <x v="1"/>
    <x v="56"/>
    <x v="2"/>
    <s v="040801"/>
    <s v="TECNOLOGIA DE INFORMACAO"/>
    <s v="37"/>
    <s v="2025-03-25T19:10:16.000Z"/>
    <s v=""/>
    <x v="114"/>
    <d v="1899-12-30T16:10:00"/>
    <x v="9"/>
    <x v="53"/>
    <s v="N/A"/>
    <x v="0"/>
    <s v="EM ABERTO"/>
    <s v="SEM INDISPONIBILIDADE"/>
    <s v="COM SUCESSO"/>
    <s v="NÃO"/>
    <x v="3"/>
    <s v="16"/>
    <s v=""/>
    <s v="SAO PAULO"/>
    <x v="9"/>
    <x v="2"/>
    <s v="165980"/>
    <s v=""/>
    <s v=""/>
    <s v=""/>
    <x v="0"/>
    <s v="165980"/>
    <x v="0"/>
    <s v="3 - TER"/>
    <s v="2025-03-24T03:00:00.000Z"/>
    <s v=""/>
    <s v=""/>
    <s v="Horas Úteis"/>
    <s v="16.000000"/>
    <s v="1.000000"/>
    <s v="erikat"/>
    <s v="39"/>
    <s v="Encerrada"/>
    <s v="Mudança Normal"/>
    <s v=""/>
    <s v=""/>
    <s v=""/>
    <s v=""/>
    <s v=""/>
    <s v="0.550000"/>
    <s v="20.330000"/>
    <s v=""/>
    <s v=""/>
    <s v="20.330000"/>
    <s v="Troca do Domínio @santoantonioenergia.com.br"/>
    <s v="Baixa"/>
    <s v=""/>
  </r>
  <r>
    <s v="165981"/>
    <x v="10"/>
    <s v="0.000000"/>
    <s v="0.000000"/>
    <x v="1"/>
    <s v="2-SERVICO"/>
    <x v="0"/>
    <x v="13"/>
    <x v="11"/>
    <s v="030201"/>
    <s v="SUSTENTABILIDADE"/>
    <s v="42"/>
    <s v="2025-03-25T19:22:36.000Z"/>
    <s v="2025-03-25T19:45:39.000Z"/>
    <x v="114"/>
    <d v="1899-12-30T16:22:00"/>
    <x v="107"/>
    <x v="142"/>
    <s v="1-15 dias"/>
    <x v="1"/>
    <s v="FECHADO"/>
    <s v="NAO SE APLICA"/>
    <s v="NAO SE APLICA"/>
    <s v="NÃO"/>
    <x v="10"/>
    <s v="16"/>
    <s v="16"/>
    <s v="PORTO VELHO"/>
    <x v="9"/>
    <x v="4"/>
    <s v="165981"/>
    <s v=""/>
    <s v="4"/>
    <s v="Como voce avalia o atendimento prestado?"/>
    <x v="1"/>
    <s v="165981"/>
    <x v="1"/>
    <s v="3 - TER"/>
    <s v="2025-03-24T03:00:00.000Z"/>
    <s v="2025-03-24T03:00:00.000Z"/>
    <s v="3 - TER"/>
    <s v="Horas Úteis"/>
    <s v="80.000000"/>
    <s v="1.000000"/>
    <s v="fabionogueira"/>
    <s v="8"/>
    <s v="Encerrado pelo sistema"/>
    <s v="Formulario Solicitação - Padrão"/>
    <s v=""/>
    <s v=""/>
    <s v=""/>
    <s v=""/>
    <s v="0.320000"/>
    <s v="0.060000"/>
    <s v="0.390000"/>
    <s v=""/>
    <s v="27.050000"/>
    <s v="0.390000"/>
    <s v="Apoio Download de arquivos de empresa contratada"/>
    <s v="Baixa"/>
    <s v=""/>
  </r>
  <r>
    <s v="165982"/>
    <x v="27"/>
    <s v="1.000000"/>
    <s v="60.000000"/>
    <x v="1"/>
    <s v="2-SERVICO"/>
    <x v="0"/>
    <x v="4"/>
    <x v="9"/>
    <s v="020403"/>
    <s v="MANUTENCAO DE UNIDADES GERADORAS"/>
    <s v="190"/>
    <s v="2025-03-25T19:28:34.000Z"/>
    <s v="2025-03-31T19:15:03.000Z"/>
    <x v="114"/>
    <d v="1899-12-30T16:28:00"/>
    <x v="112"/>
    <x v="94"/>
    <s v="1-15 dias"/>
    <x v="1"/>
    <s v="FECHADO"/>
    <s v="NAO SE APLICA"/>
    <s v="NAO SE APLICA"/>
    <s v="NÃO"/>
    <x v="0"/>
    <s v="16"/>
    <s v="16"/>
    <s v="PORTO VELHO"/>
    <x v="9"/>
    <x v="4"/>
    <s v="165982"/>
    <s v=""/>
    <s v=""/>
    <s v=""/>
    <x v="0"/>
    <s v="165982"/>
    <x v="0"/>
    <s v="3 - TER"/>
    <s v="2025-03-24T03:00:00.000Z"/>
    <s v="2025-03-31T03:00:00.000Z"/>
    <s v="2 - SEG"/>
    <s v="Horas Úteis"/>
    <s v="80.000000"/>
    <s v="1.000000"/>
    <s v="carlisson.junior"/>
    <s v="8"/>
    <s v="Encerrado pelo sistema"/>
    <s v="Formulario Solicitação - Padrão"/>
    <s v=""/>
    <s v=""/>
    <s v=""/>
    <s v=""/>
    <s v="33.340000"/>
    <s v="2.510000"/>
    <s v="35.850000"/>
    <s v=""/>
    <s v="27.060000"/>
    <s v="35.850000"/>
    <s v="Configuração Notebook I5 e I7 - RIP"/>
    <s v="Baixa"/>
    <s v=""/>
  </r>
  <r>
    <s v="165983"/>
    <x v="2"/>
    <s v="0.030000"/>
    <s v="2.000000"/>
    <x v="0"/>
    <s v="1-INCIDENTE"/>
    <x v="0"/>
    <x v="13"/>
    <x v="0"/>
    <s v="040202"/>
    <s v="PLANEJAMENTO FINANCEIRO"/>
    <s v="35"/>
    <s v="2025-03-25T19:54:45.000Z"/>
    <s v=""/>
    <x v="114"/>
    <d v="1899-12-30T16:54:00"/>
    <x v="9"/>
    <x v="53"/>
    <s v="1-15 dias"/>
    <x v="0"/>
    <s v="EM ABERTO"/>
    <s v="NAO SE APLICA"/>
    <s v="NAO SE APLICA"/>
    <s v="NÃO"/>
    <x v="0"/>
    <s v="16"/>
    <s v=""/>
    <s v="SAO PAULO"/>
    <x v="9"/>
    <x v="2"/>
    <s v="165983"/>
    <s v=""/>
    <s v=""/>
    <s v=""/>
    <x v="0"/>
    <s v="165983"/>
    <x v="1"/>
    <s v="3 - TER"/>
    <s v="2025-03-24T03:00:00.000Z"/>
    <s v=""/>
    <s v=""/>
    <s v="Horas Úteis"/>
    <s v="16.000000"/>
    <s v="1.000000"/>
    <s v="alinecouto"/>
    <s v="3"/>
    <s v="Em Atendimento"/>
    <s v="Formulario Incidente - Padrão"/>
    <s v=""/>
    <s v=""/>
    <s v=""/>
    <s v=""/>
    <s v="3.140000"/>
    <s v="80.190000"/>
    <s v="82.250000"/>
    <s v=""/>
    <s v=""/>
    <s v="82.250000"/>
    <s v="Problema ao acessar e-mail"/>
    <s v="Baixa"/>
    <s v=""/>
  </r>
  <r>
    <s v="165984"/>
    <x v="2"/>
    <s v="0.030000"/>
    <s v="2.000000"/>
    <x v="0"/>
    <s v="1-INCIDENTE"/>
    <x v="0"/>
    <x v="2"/>
    <x v="0"/>
    <s v="040801"/>
    <s v="TECNOLOGIA DE INFORMACAO"/>
    <s v="37"/>
    <s v="2025-03-26T10:02:00.000Z"/>
    <s v="2025-03-26T12:00:37.000Z"/>
    <x v="115"/>
    <d v="1899-12-30T07:02:00"/>
    <x v="115"/>
    <x v="304"/>
    <s v="1-15 dias"/>
    <x v="1"/>
    <s v="FECHADO"/>
    <s v="NAO SE APLICA"/>
    <s v="NAO SE APLICA"/>
    <s v="NÃO"/>
    <x v="0"/>
    <s v="07"/>
    <s v="09"/>
    <s v="LOCAL NAO INFORMADO"/>
    <x v="9"/>
    <x v="4"/>
    <s v="165984"/>
    <s v=""/>
    <s v=""/>
    <s v=""/>
    <x v="0"/>
    <s v="165984"/>
    <x v="0"/>
    <s v="4 - QUA"/>
    <s v="2025-03-24T03:00:00.000Z"/>
    <s v="2025-03-24T03:00:00.000Z"/>
    <s v="4 - QUA"/>
    <s v="Horas Úteis"/>
    <s v="16.000000"/>
    <s v="1.000000"/>
    <s v="jorgepereira"/>
    <s v="8"/>
    <s v="Encerrado pelo sistema"/>
    <s v="Formulario Incidente - Padrão"/>
    <s v=""/>
    <s v=""/>
    <s v=""/>
    <s v=""/>
    <s v="0.000000"/>
    <s v="0.020000"/>
    <s v="0.010000"/>
    <s v=""/>
    <s v="27.040000"/>
    <s v="0.010000"/>
    <s v="Task: Verificar Status das impressoras SPO"/>
    <s v="Baixa"/>
    <s v=""/>
  </r>
  <r>
    <s v="165985"/>
    <x v="1"/>
    <s v=""/>
    <s v=""/>
    <x v="1"/>
    <s v="2-SERVICO"/>
    <x v="0"/>
    <x v="8"/>
    <x v="51"/>
    <s v="N/D"/>
    <s v="NÃO DEFINIDO"/>
    <s v="385"/>
    <s v="2025-03-26T12:10:12.000Z"/>
    <s v="2025-03-31T22:21:43.000Z"/>
    <x v="115"/>
    <d v="1899-12-30T09:10:00"/>
    <x v="112"/>
    <x v="104"/>
    <s v="1-15 dias"/>
    <x v="1"/>
    <s v="FECHADO"/>
    <s v="NAO SE APLICA"/>
    <s v="NAO SE APLICA"/>
    <s v="NÃO"/>
    <x v="1"/>
    <s v="09"/>
    <s v="19"/>
    <s v="LOCAL NAO INFORMADO"/>
    <x v="9"/>
    <x v="4"/>
    <s v="165985"/>
    <s v=""/>
    <s v=""/>
    <s v=""/>
    <x v="0"/>
    <s v="165985"/>
    <x v="0"/>
    <s v="4 - QUA"/>
    <s v="2025-03-24T03:00:00.000Z"/>
    <s v="2025-03-31T03:00:00.000Z"/>
    <s v="2 - SEG"/>
    <s v="Horas Úteis"/>
    <s v="80.000000"/>
    <s v="1.000000"/>
    <s v="joaoni"/>
    <s v="8"/>
    <s v="Encerrado pelo sistema"/>
    <s v="Formulario Solicitação - Padrão"/>
    <s v=""/>
    <s v=""/>
    <s v=""/>
    <s v=""/>
    <s v="25.840000"/>
    <s v="8.400000"/>
    <s v="34.240000"/>
    <s v=""/>
    <s v=""/>
    <s v="34.240000"/>
    <s v="Configuração de switch Cisco"/>
    <s v="Baixa"/>
    <s v=""/>
  </r>
  <r>
    <s v="165986"/>
    <x v="27"/>
    <s v=""/>
    <s v=""/>
    <x v="1"/>
    <s v="2-SERVICO"/>
    <x v="0"/>
    <x v="34"/>
    <x v="18"/>
    <s v="020405"/>
    <s v="MANUTENCAO DE SISTEMA DE TRANSMISSAO, AUTOMACAO E AUXILIARES"/>
    <s v="105"/>
    <s v="2025-03-26T12:37:22.000Z"/>
    <s v=""/>
    <x v="115"/>
    <d v="1899-12-30T09:37:00"/>
    <x v="9"/>
    <x v="53"/>
    <s v="1-15 dias"/>
    <x v="0"/>
    <s v="EM ABERTO"/>
    <s v="NAO SE APLICA"/>
    <s v="NAO SE APLICA"/>
    <s v="NÃO"/>
    <x v="0"/>
    <s v="09"/>
    <s v=""/>
    <s v="LOCAL NAO INFORMADO"/>
    <x v="9"/>
    <x v="2"/>
    <s v="165986"/>
    <s v=""/>
    <s v=""/>
    <s v=""/>
    <x v="0"/>
    <s v="165986"/>
    <x v="0"/>
    <s v="4 - QUA"/>
    <s v="2025-03-24T03:00:00.000Z"/>
    <s v=""/>
    <s v=""/>
    <s v="Horas Úteis"/>
    <s v="80.000000"/>
    <s v="1.000000"/>
    <s v="daliane"/>
    <s v="3"/>
    <s v="Em Atendimento"/>
    <s v="Formulario Solicitação - Padrão"/>
    <s v=""/>
    <s v=""/>
    <s v=""/>
    <s v=""/>
    <s v="5.100000"/>
    <s v="76.430000"/>
    <s v="80.540000"/>
    <s v=""/>
    <s v=""/>
    <s v="80.540000"/>
    <s v="Atualização AQTECH"/>
    <s v="Baixa"/>
    <s v=""/>
  </r>
  <r>
    <s v="165987"/>
    <x v="10"/>
    <s v="0.000000"/>
    <s v="0.000000"/>
    <x v="1"/>
    <s v="2-SERVICO"/>
    <x v="0"/>
    <x v="13"/>
    <x v="11"/>
    <s v="N/D"/>
    <s v="NÃO DEFINIDO"/>
    <s v="385"/>
    <s v="2025-03-26T12:40:44.000Z"/>
    <s v="2025-03-26T14:56:49.000Z"/>
    <x v="115"/>
    <d v="1899-12-30T09:40:00"/>
    <x v="115"/>
    <x v="151"/>
    <s v="1-15 dias"/>
    <x v="1"/>
    <s v="FECHADO"/>
    <s v="NAO SE APLICA"/>
    <s v="NAO SE APLICA"/>
    <s v="NÃO"/>
    <x v="10"/>
    <s v="09"/>
    <s v="11"/>
    <s v="LOCAL NAO INFORMADO"/>
    <x v="9"/>
    <x v="4"/>
    <s v="165987"/>
    <s v=""/>
    <s v=""/>
    <s v=""/>
    <x v="0"/>
    <s v="165987"/>
    <x v="1"/>
    <s v="4 - QUA"/>
    <s v="2025-03-24T03:00:00.000Z"/>
    <s v="2025-03-24T03:00:00.000Z"/>
    <s v="4 - QUA"/>
    <s v="Horas Úteis"/>
    <s v="80.000000"/>
    <s v="1.000000"/>
    <s v="brendaarantes"/>
    <s v="8"/>
    <s v="Encerrado pelo sistema"/>
    <s v="Formulario Solicitação - Padrão"/>
    <s v=""/>
    <s v=""/>
    <s v=""/>
    <s v=""/>
    <s v="0.030000"/>
    <s v="2.250000"/>
    <s v="2.280000"/>
    <s v=""/>
    <s v="27.020000"/>
    <s v="2.280000"/>
    <s v="Backup de e-mail"/>
    <s v="Baixa"/>
    <s v=""/>
  </r>
  <r>
    <s v="165988"/>
    <x v="5"/>
    <s v=""/>
    <s v=""/>
    <x v="1"/>
    <s v="2-SERVICO"/>
    <x v="1"/>
    <x v="12"/>
    <x v="2"/>
    <s v="020405"/>
    <s v="MANUTENCAO DE SISTEMA DE TRANSMISSAO, AUTOMACAO E AUXILIARES"/>
    <s v="105"/>
    <s v="2025-03-26T12:55:25.000Z"/>
    <s v="2025-04-03T12:08:31.000Z"/>
    <x v="115"/>
    <d v="1899-12-30T09:55:00"/>
    <x v="117"/>
    <x v="331"/>
    <s v="1-15 dias"/>
    <x v="0"/>
    <s v="FECHADO"/>
    <s v="NAO SE APLICA"/>
    <s v="NAO SE APLICA"/>
    <s v="NÃO"/>
    <x v="3"/>
    <s v="09"/>
    <s v="09"/>
    <s v="LOCAL NAO INFORMADO"/>
    <x v="9"/>
    <x v="10"/>
    <s v="165988"/>
    <s v=""/>
    <s v=""/>
    <s v=""/>
    <x v="0"/>
    <s v="165988"/>
    <x v="0"/>
    <s v="4 - QUA"/>
    <s v="2025-03-24T03:00:00.000Z"/>
    <s v="2025-03-31T03:00:00.000Z"/>
    <s v="5 - QUI"/>
    <s v="Horas Úteis"/>
    <s v="40.000000"/>
    <s v="1.000000"/>
    <s v="joaosilva"/>
    <s v="8"/>
    <s v="Encerrado pelo sistema"/>
    <s v="Formulario Solicitação - Padrão"/>
    <s v=""/>
    <s v=""/>
    <s v=""/>
    <s v=""/>
    <s v="0.010000"/>
    <s v="53.790000"/>
    <s v="53.320000"/>
    <s v=""/>
    <s v="27.000000"/>
    <s v="53.320000"/>
    <s v="ERRO PARA CRIAR ATUALIZAR DOCUMENTO"/>
    <s v="Baixa"/>
    <s v=""/>
  </r>
  <r>
    <s v="165989"/>
    <x v="10"/>
    <s v=""/>
    <s v=""/>
    <x v="0"/>
    <s v="1-INCIDENTE"/>
    <x v="0"/>
    <x v="11"/>
    <x v="8"/>
    <s v="040801"/>
    <s v="TECNOLOGIA DE INFORMACAO"/>
    <s v="37"/>
    <s v="2025-03-26T13:05:00.000Z"/>
    <s v="2025-03-26T13:17:49.000Z"/>
    <x v="115"/>
    <d v="1899-12-30T10:05:00"/>
    <x v="115"/>
    <x v="317"/>
    <s v="1-15 dias"/>
    <x v="1"/>
    <s v="FECHADO"/>
    <s v="NAO SE APLICA"/>
    <s v="NAO SE APLICA"/>
    <s v="NÃO"/>
    <x v="0"/>
    <s v="10"/>
    <s v="10"/>
    <s v="LOCAL NAO INFORMADO"/>
    <x v="9"/>
    <x v="4"/>
    <s v="165989"/>
    <s v=""/>
    <s v=""/>
    <s v=""/>
    <x v="0"/>
    <s v="165989"/>
    <x v="1"/>
    <s v="4 - QUA"/>
    <s v="2025-03-24T03:00:00.000Z"/>
    <s v="2025-03-24T03:00:00.000Z"/>
    <s v="4 - QUA"/>
    <s v="Horas Úteis"/>
    <s v="24.000000"/>
    <s v="1.000000"/>
    <s v="jorgepereira"/>
    <s v="8"/>
    <s v="Encerrado pelo sistema"/>
    <s v="Formulario Incidente - Padrão"/>
    <s v=""/>
    <s v=""/>
    <s v=""/>
    <s v=""/>
    <s v="0.000000"/>
    <s v="0.210000"/>
    <s v="0.210000"/>
    <s v=""/>
    <s v="27.010000"/>
    <s v="0.210000"/>
    <s v=" Task: Check list Sala Telecom-Core"/>
    <s v="Normal"/>
    <s v=""/>
  </r>
  <r>
    <s v="165990"/>
    <x v="11"/>
    <s v=""/>
    <s v=""/>
    <x v="1"/>
    <s v="2-SERVICO"/>
    <x v="1"/>
    <x v="52"/>
    <x v="2"/>
    <s v="020405"/>
    <s v="MANUTENCAO DE SISTEMA DE TRANSMISSAO, AUTOMACAO E AUXILIARES"/>
    <s v="105"/>
    <s v="2025-03-26T13:08:39.000Z"/>
    <s v="2025-04-07T19:19:35.000Z"/>
    <x v="115"/>
    <d v="1899-12-30T10:08:00"/>
    <x v="103"/>
    <x v="403"/>
    <s v="1-15 dias"/>
    <x v="1"/>
    <s v="FECHADO"/>
    <s v="NAO SE APLICA"/>
    <s v="NAO SE APLICA"/>
    <s v="NÃO"/>
    <x v="3"/>
    <s v="10"/>
    <s v="16"/>
    <s v="LOCAL NAO INFORMADO"/>
    <x v="9"/>
    <x v="10"/>
    <s v="165990"/>
    <s v=""/>
    <s v=""/>
    <s v=""/>
    <x v="0"/>
    <s v="165990"/>
    <x v="2"/>
    <s v="4 - QUA"/>
    <s v="2025-03-24T03:00:00.000Z"/>
    <s v="2025-04-07T03:00:00.000Z"/>
    <s v="2 - SEG"/>
    <s v="Horas Úteis"/>
    <s v="40.000000"/>
    <s v="1.000000"/>
    <s v="joaosilva"/>
    <s v="8"/>
    <s v="Encerrado pelo sistema"/>
    <s v="Formulario Solicitação - Padrão"/>
    <s v="45.140000"/>
    <s v=""/>
    <s v=""/>
    <s v=""/>
    <s v="0.000000"/>
    <s v="33.300000"/>
    <s v="33.210000"/>
    <s v=""/>
    <s v=""/>
    <s v="78.350000"/>
    <s v="Acessar o sistema conforme autorização "/>
    <s v="Baixa"/>
    <s v=""/>
  </r>
  <r>
    <s v="165991"/>
    <x v="27"/>
    <s v="0.250000"/>
    <s v="15.000000"/>
    <x v="1"/>
    <s v="2-SERVICO"/>
    <x v="0"/>
    <x v="2"/>
    <x v="2"/>
    <s v="020601"/>
    <s v="ADMINISTRATIVO"/>
    <s v="58"/>
    <s v="2025-03-26T13:24:57.000Z"/>
    <s v="2025-03-31T15:36:13.000Z"/>
    <x v="115"/>
    <d v="1899-12-30T10:24:00"/>
    <x v="112"/>
    <x v="366"/>
    <s v="1-15 dias"/>
    <x v="1"/>
    <s v="FECHADO"/>
    <s v="NAO SE APLICA"/>
    <s v="NAO SE APLICA"/>
    <s v="NÃO"/>
    <x v="0"/>
    <s v="10"/>
    <s v="12"/>
    <s v="LOCAL NAO INFORMADO"/>
    <x v="9"/>
    <x v="4"/>
    <s v="165991"/>
    <s v=""/>
    <s v=""/>
    <s v=""/>
    <x v="0"/>
    <s v="165991"/>
    <x v="0"/>
    <s v="4 - QUA"/>
    <s v="2025-03-24T03:00:00.000Z"/>
    <s v="2025-03-31T03:00:00.000Z"/>
    <s v="2 - SEG"/>
    <s v="Horas Úteis"/>
    <s v="80.000000"/>
    <s v="1.000000"/>
    <s v="carloscordeiro"/>
    <s v="9"/>
    <s v="Encerrado pelo usuario"/>
    <s v="Formulario Solicitação - Infra - Solicitação Impressora"/>
    <s v=""/>
    <s v=""/>
    <s v=""/>
    <s v=""/>
    <s v="0.040000"/>
    <s v="29.200000"/>
    <s v="29.240000"/>
    <s v=""/>
    <s v="0.470000"/>
    <s v="29.240000"/>
    <s v="Solicitação de Papel A4 "/>
    <s v="Baixa"/>
    <s v=""/>
  </r>
  <r>
    <s v="165992"/>
    <x v="1"/>
    <s v=""/>
    <s v=""/>
    <x v="1"/>
    <s v="2-SERVICO"/>
    <x v="0"/>
    <x v="33"/>
    <x v="2"/>
    <s v="040801"/>
    <s v="TECNOLOGIA DE INFORMACAO"/>
    <s v="37"/>
    <s v="2025-03-26T13:37:37.000Z"/>
    <s v=""/>
    <x v="115"/>
    <d v="1899-12-30T10:37:00"/>
    <x v="9"/>
    <x v="53"/>
    <s v="1-15 dias"/>
    <x v="0"/>
    <s v="EM ABERTO"/>
    <s v="NAO SE APLICA"/>
    <s v="NAO SE APLICA"/>
    <s v="NÃO"/>
    <x v="0"/>
    <s v="10"/>
    <s v=""/>
    <s v="LOCAL NAO INFORMADO"/>
    <x v="9"/>
    <x v="2"/>
    <s v="165992"/>
    <s v=""/>
    <s v=""/>
    <s v=""/>
    <x v="0"/>
    <s v="165992"/>
    <x v="3"/>
    <s v="4 - QUA"/>
    <s v="2025-03-24T03:00:00.000Z"/>
    <s v=""/>
    <s v=""/>
    <s v="Sem SLA"/>
    <s v="0.000000"/>
    <s v="0.000000"/>
    <s v="silass"/>
    <s v="1"/>
    <s v="Novo"/>
    <s v="Formulario Solicitação - Padrão"/>
    <s v=""/>
    <s v=""/>
    <s v=""/>
    <s v=""/>
    <s v=""/>
    <s v=""/>
    <s v="0.000000"/>
    <s v=""/>
    <s v=""/>
    <s v=""/>
    <s v="Inventário depósito T.I"/>
    <s v="Baixa"/>
    <s v=""/>
  </r>
  <r>
    <s v="165993"/>
    <x v="10"/>
    <s v="0.000000"/>
    <s v="0.000000"/>
    <x v="1"/>
    <s v="2-SERVICO"/>
    <x v="0"/>
    <x v="34"/>
    <x v="2"/>
    <s v="020405"/>
    <s v="MANUTENCAO DE SISTEMA DE TRANSMISSAO, AUTOMACAO E AUXILIARES"/>
    <s v="105"/>
    <s v="2025-03-26T14:27:19.000Z"/>
    <s v="2025-03-26T16:47:04.000Z"/>
    <x v="115"/>
    <d v="1899-12-30T11:27:00"/>
    <x v="115"/>
    <x v="677"/>
    <s v="1-15 dias"/>
    <x v="1"/>
    <s v="FECHADO"/>
    <s v="NAO SE APLICA"/>
    <s v="NAO SE APLICA"/>
    <s v="NÃO"/>
    <x v="6"/>
    <s v="11"/>
    <s v="13"/>
    <s v="LOCAL NAO INFORMADO"/>
    <x v="9"/>
    <x v="4"/>
    <s v="165993"/>
    <s v=""/>
    <s v=""/>
    <s v=""/>
    <x v="0"/>
    <s v="165993"/>
    <x v="0"/>
    <s v="4 - QUA"/>
    <s v="2025-03-24T03:00:00.000Z"/>
    <s v="2025-03-24T03:00:00.000Z"/>
    <s v="4 - QUA"/>
    <s v="Horas Úteis"/>
    <s v="80.000000"/>
    <s v="1.000000"/>
    <s v="newhelenassuncao"/>
    <s v="8"/>
    <s v="Encerrado pelo sistema"/>
    <s v="Formulario Solicitação - Padrão"/>
    <s v=""/>
    <s v=""/>
    <s v=""/>
    <s v=""/>
    <s v="1.830000"/>
    <s v="0.510000"/>
    <s v="2.330000"/>
    <s v=""/>
    <s v="27.020000"/>
    <s v="2.330000"/>
    <s v="SEM ACESSO AO SIGO"/>
    <s v="Baixa"/>
    <s v=""/>
  </r>
  <r>
    <s v="165994"/>
    <x v="3"/>
    <s v=""/>
    <s v=""/>
    <x v="1"/>
    <s v="2-SERVICO"/>
    <x v="1"/>
    <x v="53"/>
    <x v="2"/>
    <s v="040201"/>
    <s v="TESOURARIA, CAPTACAO, RI, CONTAS A PAGAR E CONTAS A RECEBER"/>
    <s v="31"/>
    <s v="2025-03-26T15:36:40.000Z"/>
    <s v="2025-03-27T21:47:56.000Z"/>
    <x v="115"/>
    <d v="1899-12-30T12:36:00"/>
    <x v="109"/>
    <x v="447"/>
    <s v="1-15 dias"/>
    <x v="1"/>
    <s v="FECHADO"/>
    <s v="NAO SE APLICA"/>
    <s v="NAO SE APLICA"/>
    <s v="NÃO"/>
    <x v="2"/>
    <s v="12"/>
    <s v="18"/>
    <s v="LOCAL NAO INFORMADO"/>
    <x v="9"/>
    <x v="4"/>
    <s v="165994"/>
    <s v=""/>
    <s v=""/>
    <s v=""/>
    <x v="0"/>
    <s v="165994"/>
    <x v="0"/>
    <s v="4 - QUA"/>
    <s v="2025-03-24T03:00:00.000Z"/>
    <s v="2025-03-24T03:00:00.000Z"/>
    <s v="5 - QUI"/>
    <s v="Horas Úteis"/>
    <s v="40.000000"/>
    <s v="1.000000"/>
    <s v="victorhihassegawa"/>
    <s v="8"/>
    <s v="Encerrado pelo sistema"/>
    <s v="Formulario Solicitação - Padrão"/>
    <s v=""/>
    <s v=""/>
    <s v=""/>
    <s v=""/>
    <s v="1.910000"/>
    <s v="12.500000"/>
    <s v="14.420000"/>
    <s v=""/>
    <s v="27.130000"/>
    <s v="14.420000"/>
    <s v="Falha na leitura dos extratos"/>
    <s v="Baixa"/>
    <s v=""/>
  </r>
  <r>
    <s v="165995"/>
    <x v="11"/>
    <s v=""/>
    <s v=""/>
    <x v="1"/>
    <s v="2-SERVICO"/>
    <x v="1"/>
    <x v="52"/>
    <x v="2"/>
    <s v="020403"/>
    <s v="MANUTENCAO DE UNIDADES GERADORAS"/>
    <s v="190"/>
    <s v="2025-03-26T16:28:01.000Z"/>
    <s v="2025-04-07T15:19:37.000Z"/>
    <x v="115"/>
    <d v="1899-12-30T13:28:00"/>
    <x v="103"/>
    <x v="420"/>
    <s v="1-15 dias"/>
    <x v="1"/>
    <s v="FECHADO"/>
    <s v="NAO SE APLICA"/>
    <s v="NAO SE APLICA"/>
    <s v="NÃO"/>
    <x v="3"/>
    <s v="13"/>
    <s v="12"/>
    <s v="LOCAL NAO INFORMADO"/>
    <x v="9"/>
    <x v="10"/>
    <s v="165995"/>
    <s v=""/>
    <s v=""/>
    <s v=""/>
    <x v="0"/>
    <s v="165995"/>
    <x v="0"/>
    <s v="4 - QUA"/>
    <s v="2025-03-24T03:00:00.000Z"/>
    <s v="2025-04-07T03:00:00.000Z"/>
    <s v="2 - SEG"/>
    <s v="Horas Úteis"/>
    <s v="40.000000"/>
    <s v="1.000000"/>
    <s v="amaurialmeida"/>
    <s v="8"/>
    <s v="Encerrado pelo sistema"/>
    <s v="Formulario Solicitação - Padrão"/>
    <s v="45.000000"/>
    <s v=""/>
    <s v=""/>
    <s v=""/>
    <s v="0.070000"/>
    <s v="1.890000"/>
    <s v="1.960000"/>
    <s v=""/>
    <s v=""/>
    <s v="46.960000"/>
    <s v="Acesso ao SIGO"/>
    <s v="Baixa"/>
    <s v=""/>
  </r>
  <r>
    <s v="165996"/>
    <x v="3"/>
    <s v=""/>
    <s v=""/>
    <x v="1"/>
    <s v="2-SERVICO"/>
    <x v="1"/>
    <x v="22"/>
    <x v="2"/>
    <s v="050201"/>
    <s v="COMERCIAL"/>
    <s v="22"/>
    <s v="2025-03-26T16:41:27.000Z"/>
    <s v="2025-03-26T17:17:55.000Z"/>
    <x v="115"/>
    <d v="1899-12-30T13:41:00"/>
    <x v="115"/>
    <x v="526"/>
    <s v="1-15 dias"/>
    <x v="1"/>
    <s v="FECHADO"/>
    <s v="NAO SE APLICA"/>
    <s v="NAO SE APLICA"/>
    <s v="NÃO"/>
    <x v="2"/>
    <s v="13"/>
    <s v="14"/>
    <s v="LOCAL NAO INFORMADO"/>
    <x v="9"/>
    <x v="4"/>
    <s v="165996"/>
    <s v=""/>
    <s v=""/>
    <s v=""/>
    <x v="0"/>
    <s v="165996"/>
    <x v="0"/>
    <s v="4 - QUA"/>
    <s v="2025-03-24T03:00:00.000Z"/>
    <s v="2025-03-24T03:00:00.000Z"/>
    <s v="4 - QUA"/>
    <s v="Horas Úteis"/>
    <s v="40.000000"/>
    <s v="1.000000"/>
    <s v="danilosilva"/>
    <s v="8"/>
    <s v="Encerrado pelo sistema"/>
    <s v="Formulario Solicitação - Padrão"/>
    <s v=""/>
    <s v=""/>
    <s v=""/>
    <s v=""/>
    <s v="0.000000"/>
    <s v="0.610000"/>
    <s v="0.610000"/>
    <s v=""/>
    <s v="27.010000"/>
    <s v="0.610000"/>
    <s v="Lista de Cadastro de clientes de faturamento."/>
    <s v="Baixa"/>
    <s v=""/>
  </r>
  <r>
    <s v="165997"/>
    <x v="10"/>
    <s v=""/>
    <s v=""/>
    <x v="0"/>
    <s v="1-INCIDENTE"/>
    <x v="0"/>
    <x v="11"/>
    <x v="8"/>
    <s v="040801"/>
    <s v="TECNOLOGIA DE INFORMACAO"/>
    <s v="37"/>
    <s v="2025-03-26T16:57:00.000Z"/>
    <s v="2025-03-26T17:28:57.000Z"/>
    <x v="115"/>
    <d v="1899-12-30T13:57:00"/>
    <x v="115"/>
    <x v="261"/>
    <s v="1-15 dias"/>
    <x v="1"/>
    <s v="FECHADO"/>
    <s v="NAO SE APLICA"/>
    <s v="NAO SE APLICA"/>
    <s v="NÃO"/>
    <x v="0"/>
    <s v="13"/>
    <s v="14"/>
    <s v="LOCAL NAO INFORMADO"/>
    <x v="9"/>
    <x v="4"/>
    <s v="165997"/>
    <s v=""/>
    <s v=""/>
    <s v=""/>
    <x v="0"/>
    <s v="165997"/>
    <x v="1"/>
    <s v="4 - QUA"/>
    <s v="2025-03-24T03:00:00.000Z"/>
    <s v="2025-03-24T03:00:00.000Z"/>
    <s v="4 - QUA"/>
    <s v="Horas Úteis"/>
    <s v="24.000000"/>
    <s v="1.000000"/>
    <s v="jorgepereira"/>
    <s v="8"/>
    <s v="Encerrado pelo sistema"/>
    <s v="Formulario Incidente - Padrão"/>
    <s v=""/>
    <s v=""/>
    <s v=""/>
    <s v=""/>
    <s v="0.000000"/>
    <s v="0.530000"/>
    <s v="0.530000"/>
    <s v=""/>
    <s v="27.080000"/>
    <s v="0.530000"/>
    <s v=" Task: Check list Torre Rádio UHE"/>
    <s v="Normal"/>
    <s v=""/>
  </r>
  <r>
    <s v="165998"/>
    <x v="10"/>
    <s v="0.000000"/>
    <s v="0.000000"/>
    <x v="1"/>
    <s v="2-SERVICO"/>
    <x v="0"/>
    <x v="13"/>
    <x v="11"/>
    <s v="020403"/>
    <s v="MANUTENCAO DE UNIDADES GERADORAS"/>
    <s v="190"/>
    <s v="2025-03-26T16:57:38.000Z"/>
    <s v="2025-03-26T17:14:44.000Z"/>
    <x v="115"/>
    <d v="1899-12-30T13:57:00"/>
    <x v="115"/>
    <x v="626"/>
    <s v="1-15 dias"/>
    <x v="1"/>
    <s v="FECHADO"/>
    <s v="NAO SE APLICA"/>
    <s v="NAO SE APLICA"/>
    <s v="NÃO"/>
    <x v="10"/>
    <s v="13"/>
    <s v="14"/>
    <s v="LOCAL NAO INFORMADO"/>
    <x v="9"/>
    <x v="4"/>
    <s v="165998"/>
    <s v=""/>
    <s v=""/>
    <s v=""/>
    <x v="0"/>
    <s v="165998"/>
    <x v="1"/>
    <s v="4 - QUA"/>
    <s v="2025-03-24T03:00:00.000Z"/>
    <s v="2025-03-24T03:00:00.000Z"/>
    <s v="4 - QUA"/>
    <s v="Horas Úteis"/>
    <s v="80.000000"/>
    <s v="1.000000"/>
    <s v="ruslaneleamen"/>
    <s v="8"/>
    <s v="Encerrado pelo sistema"/>
    <s v="Gestão de acesso"/>
    <s v=""/>
    <s v=""/>
    <s v=""/>
    <s v=""/>
    <s v="0.250000"/>
    <s v="0.040000"/>
    <s v="0.290000"/>
    <s v=""/>
    <s v="27.060000"/>
    <s v="0.290000"/>
    <s v="Problemas de acesso no pacote oficce"/>
    <s v="Baixa"/>
    <s v=""/>
  </r>
  <r>
    <s v="165999"/>
    <x v="10"/>
    <s v=""/>
    <s v=""/>
    <x v="0"/>
    <s v="1-INCIDENTE"/>
    <x v="0"/>
    <x v="11"/>
    <x v="8"/>
    <s v="040801"/>
    <s v="TECNOLOGIA DE INFORMACAO"/>
    <s v="37"/>
    <s v="2025-03-26T16:58:00.000Z"/>
    <s v="2025-03-26T16:58:37.000Z"/>
    <x v="115"/>
    <d v="1899-12-30T13:58:00"/>
    <x v="115"/>
    <x v="205"/>
    <s v="1-15 dias"/>
    <x v="1"/>
    <s v="FECHADO"/>
    <s v="NAO SE APLICA"/>
    <s v="NAO SE APLICA"/>
    <s v="NÃO"/>
    <x v="0"/>
    <s v="13"/>
    <s v="13"/>
    <s v="LOCAL NAO INFORMADO"/>
    <x v="9"/>
    <x v="4"/>
    <s v="165999"/>
    <s v=""/>
    <s v=""/>
    <s v=""/>
    <x v="0"/>
    <s v="165999"/>
    <x v="1"/>
    <s v="4 - QUA"/>
    <s v="2025-03-24T03:00:00.000Z"/>
    <s v="2025-03-24T03:00:00.000Z"/>
    <s v="4 - QUA"/>
    <s v="Horas Úteis"/>
    <s v="24.000000"/>
    <s v="1.000000"/>
    <s v="jorgepereira"/>
    <s v="8"/>
    <s v="Encerrado pelo sistema"/>
    <s v="Formulario Incidente - Padrão"/>
    <s v=""/>
    <s v=""/>
    <s v=""/>
    <s v=""/>
    <s v="0.000000"/>
    <s v="0.010000"/>
    <s v="0.010000"/>
    <s v=""/>
    <s v="27.080000"/>
    <s v="0.010000"/>
    <s v=" Task: Check List Sala Cofre TI"/>
    <s v="Normal"/>
    <s v=""/>
  </r>
  <r>
    <s v="166000"/>
    <x v="10"/>
    <s v="0.000000"/>
    <s v="0.000000"/>
    <x v="1"/>
    <s v="2-SERVICO"/>
    <x v="0"/>
    <x v="13"/>
    <x v="11"/>
    <s v="030201"/>
    <s v="SUSTENTABILIDADE"/>
    <s v="42"/>
    <s v="2025-03-26T16:59:20.000Z"/>
    <s v="2025-03-26T18:59:30.000Z"/>
    <x v="115"/>
    <d v="1899-12-30T13:59:00"/>
    <x v="115"/>
    <x v="428"/>
    <s v="1-15 dias"/>
    <x v="1"/>
    <s v="FECHADO"/>
    <s v="NAO SE APLICA"/>
    <s v="NAO SE APLICA"/>
    <s v="NÃO"/>
    <x v="10"/>
    <s v="13"/>
    <s v="15"/>
    <s v="PORTO VELHO"/>
    <x v="9"/>
    <x v="4"/>
    <s v="166000"/>
    <s v=""/>
    <s v="4"/>
    <s v="Como voce avalia o atendimento prestado?"/>
    <x v="1"/>
    <s v="166000"/>
    <x v="1"/>
    <s v="4 - QUA"/>
    <s v="2025-03-24T03:00:00.000Z"/>
    <s v="2025-03-24T03:00:00.000Z"/>
    <s v="4 - QUA"/>
    <s v="Horas Úteis"/>
    <s v="80.000000"/>
    <s v="1.000000"/>
    <s v="fabionogueira"/>
    <s v="8"/>
    <s v="Encerrado pelo sistema"/>
    <s v="Formulario Solicitação - Padrão"/>
    <s v=""/>
    <s v=""/>
    <s v=""/>
    <s v=""/>
    <s v="1.650000"/>
    <s v="0.310000"/>
    <s v="1.960000"/>
    <s v=""/>
    <s v="27.030000"/>
    <s v="1.960000"/>
    <s v="Acesso ao outlook"/>
    <s v="Baixa"/>
    <s v=""/>
  </r>
  <r>
    <s v="166001"/>
    <x v="10"/>
    <s v="0.000000"/>
    <s v="0.000000"/>
    <x v="1"/>
    <s v="2-SERVICO"/>
    <x v="0"/>
    <x v="13"/>
    <x v="11"/>
    <s v="020405"/>
    <s v="MANUTENCAO DE SISTEMA DE TRANSMISSAO, AUTOMACAO E AUXILIARES"/>
    <s v="105"/>
    <s v="2025-03-26T17:11:52.000Z"/>
    <s v="2025-03-27T20:40:39.000Z"/>
    <x v="115"/>
    <d v="1899-12-30T14:11:00"/>
    <x v="109"/>
    <x v="28"/>
    <s v="1-15 dias"/>
    <x v="1"/>
    <s v="FECHADO"/>
    <s v="NAO SE APLICA"/>
    <s v="NAO SE APLICA"/>
    <s v="NÃO"/>
    <x v="10"/>
    <s v="14"/>
    <s v="17"/>
    <s v="PORTO VELHO"/>
    <x v="9"/>
    <x v="4"/>
    <s v="166001"/>
    <s v=""/>
    <s v=""/>
    <s v=""/>
    <x v="0"/>
    <s v="166001"/>
    <x v="1"/>
    <s v="4 - QUA"/>
    <s v="2025-03-24T03:00:00.000Z"/>
    <s v="2025-03-24T03:00:00.000Z"/>
    <s v="5 - QUI"/>
    <s v="Horas Úteis"/>
    <s v="80.000000"/>
    <s v="1.000000"/>
    <s v="edsonlouzada"/>
    <s v="8"/>
    <s v="Encerrado pelo sistema"/>
    <s v="Formulario Solicitação - Padrão"/>
    <s v=""/>
    <s v="0.240000"/>
    <s v=""/>
    <s v=""/>
    <s v="0.310000"/>
    <s v="1.470000"/>
    <s v="2.020000"/>
    <s v=""/>
    <s v="27.010000"/>
    <s v="2.020000"/>
    <s v="email,teams "/>
    <s v="Baixa"/>
    <s v=""/>
  </r>
  <r>
    <s v="166002"/>
    <x v="8"/>
    <s v="0.000000"/>
    <s v="0.000000"/>
    <x v="1"/>
    <s v="2-SERVICO"/>
    <x v="0"/>
    <x v="13"/>
    <x v="11"/>
    <s v="020405"/>
    <s v="MANUTENCAO DE SISTEMA DE TRANSMISSAO, AUTOMACAO E AUXILIARES"/>
    <s v="105"/>
    <s v="2025-03-26T17:23:12.000Z"/>
    <s v="2025-03-27T16:20:04.000Z"/>
    <x v="115"/>
    <d v="1899-12-30T14:23:00"/>
    <x v="109"/>
    <x v="592"/>
    <s v="1-15 dias"/>
    <x v="1"/>
    <s v="FECHADO"/>
    <s v="NAO SE APLICA"/>
    <s v="NAO SE APLICA"/>
    <s v="NÃO"/>
    <x v="5"/>
    <s v="14"/>
    <s v="13"/>
    <s v="LOCAL NAO INFORMADO"/>
    <x v="9"/>
    <x v="4"/>
    <s v="166002"/>
    <s v=""/>
    <s v=""/>
    <s v=""/>
    <x v="0"/>
    <s v="166002"/>
    <x v="1"/>
    <s v="4 - QUA"/>
    <s v="2025-03-24T03:00:00.000Z"/>
    <s v="2025-03-24T03:00:00.000Z"/>
    <s v="5 - QUI"/>
    <s v="Horas Úteis"/>
    <s v="80.000000"/>
    <s v="1.000000"/>
    <s v="diogosanto"/>
    <s v="8"/>
    <s v="Encerrado pelo sistema"/>
    <s v="Formulario Solicitação - Padrão"/>
    <s v=""/>
    <s v=""/>
    <s v=""/>
    <s v=""/>
    <s v="3.780000"/>
    <s v="4.190000"/>
    <s v="7.960000"/>
    <s v=""/>
    <s v="27.060000"/>
    <s v="7.960000"/>
    <s v="Grupos de email "/>
    <s v="Baixa"/>
    <s v=""/>
  </r>
  <r>
    <s v="166003"/>
    <x v="11"/>
    <s v="0.250000"/>
    <s v="15.000000"/>
    <x v="1"/>
    <s v="2-SERVICO"/>
    <x v="1"/>
    <x v="19"/>
    <x v="3"/>
    <s v="N/D"/>
    <s v="NÃO DEFINIDO"/>
    <s v="385"/>
    <s v="2025-03-26T17:54:13.000Z"/>
    <s v="2025-03-26T18:49:39.000Z"/>
    <x v="115"/>
    <d v="1899-12-30T14:54:00"/>
    <x v="115"/>
    <x v="282"/>
    <s v="1-15 dias"/>
    <x v="1"/>
    <s v="FECHADO"/>
    <s v="NAO SE APLICA"/>
    <s v="NAO SE APLICA"/>
    <s v="NÃO"/>
    <x v="4"/>
    <s v="14"/>
    <s v="15"/>
    <s v="LOCAL NAO INFORMADO"/>
    <x v="9"/>
    <x v="4"/>
    <s v="166003"/>
    <s v=""/>
    <s v=""/>
    <s v=""/>
    <x v="0"/>
    <s v="166003"/>
    <x v="1"/>
    <s v="4 - QUA"/>
    <s v="2025-03-24T03:00:00.000Z"/>
    <s v="2025-03-24T03:00:00.000Z"/>
    <s v="4 - QUA"/>
    <s v="Horas Úteis"/>
    <s v="16.000000"/>
    <s v="1.000000"/>
    <s v="kimberlyr.elb"/>
    <s v="8"/>
    <s v="Encerrado pelo sistema"/>
    <s v="Gestão de acesso"/>
    <s v=""/>
    <s v="0.420000"/>
    <s v=""/>
    <s v=""/>
    <s v="0.480000"/>
    <s v="0.010000"/>
    <s v="0.900000"/>
    <s v=""/>
    <s v="27.000000"/>
    <s v="0.900000"/>
    <s v="Acesso ao Docusign"/>
    <s v="Baixa"/>
    <s v=""/>
  </r>
  <r>
    <s v="166004"/>
    <x v="11"/>
    <s v="0.500000"/>
    <s v="30.000000"/>
    <x v="1"/>
    <s v="2-SERVICO"/>
    <x v="1"/>
    <x v="37"/>
    <x v="3"/>
    <s v="N/D"/>
    <s v="NÃO DEFINIDO"/>
    <s v="385"/>
    <s v="2025-03-26T19:53:51.000Z"/>
    <s v="2025-03-26T20:43:09.000Z"/>
    <x v="115"/>
    <d v="1899-12-30T16:53:00"/>
    <x v="115"/>
    <x v="23"/>
    <s v="1-15 dias"/>
    <x v="1"/>
    <s v="FECHADO"/>
    <s v="NAO SE APLICA"/>
    <s v="NAO SE APLICA"/>
    <s v="NÃO"/>
    <x v="3"/>
    <s v="16"/>
    <s v="17"/>
    <s v="LOCAL NAO INFORMADO"/>
    <x v="9"/>
    <x v="4"/>
    <s v="166004"/>
    <s v=""/>
    <s v=""/>
    <s v=""/>
    <x v="0"/>
    <s v="166004"/>
    <x v="0"/>
    <s v="4 - QUA"/>
    <s v="2025-03-24T03:00:00.000Z"/>
    <s v="2025-03-24T03:00:00.000Z"/>
    <s v="4 - QUA"/>
    <s v="Horas Úteis"/>
    <s v="8.000000"/>
    <s v="1.000000"/>
    <s v="viniciussa"/>
    <s v="8"/>
    <s v="Encerrado pelo sistema"/>
    <s v="Gestão de acesso"/>
    <s v=""/>
    <s v=""/>
    <s v=""/>
    <s v=""/>
    <s v="0.080000"/>
    <s v="0.740000"/>
    <s v="0.820000"/>
    <s v=""/>
    <s v="27.020000"/>
    <s v="0.820000"/>
    <s v="ERRO LOGIN ORACLE"/>
    <s v="Baixa"/>
    <s v=""/>
  </r>
  <r>
    <s v="166005"/>
    <x v="1"/>
    <s v=""/>
    <s v=""/>
    <x v="1"/>
    <s v="2-SERVICO"/>
    <x v="0"/>
    <x v="14"/>
    <x v="2"/>
    <s v="040801"/>
    <s v="TECNOLOGIA DE INFORMACAO"/>
    <s v="37"/>
    <s v="2025-03-26T20:30:09.000Z"/>
    <s v="2025-03-31T23:36:43.000Z"/>
    <x v="115"/>
    <d v="1899-12-30T17:30:00"/>
    <x v="112"/>
    <x v="350"/>
    <s v="1-15 dias"/>
    <x v="1"/>
    <s v="FECHADO"/>
    <s v="NAO SE APLICA"/>
    <s v="NAO SE APLICA"/>
    <s v="NÃO"/>
    <x v="1"/>
    <s v="17"/>
    <s v="20"/>
    <s v="SAO PAULO"/>
    <x v="9"/>
    <x v="4"/>
    <s v="166005"/>
    <s v=""/>
    <s v=""/>
    <s v=""/>
    <x v="0"/>
    <s v="166005"/>
    <x v="0"/>
    <s v="4 - QUA"/>
    <s v="2025-03-24T03:00:00.000Z"/>
    <s v="2025-03-31T03:00:00.000Z"/>
    <s v="2 - SEG"/>
    <s v="Horas Úteis"/>
    <s v="80.000000"/>
    <s v="1.000000"/>
    <s v="erikat"/>
    <s v="8"/>
    <s v="Encerrado pelo sistema"/>
    <s v="Formulario Solicitação - Padrão"/>
    <s v=""/>
    <s v=""/>
    <s v=""/>
    <s v=""/>
    <s v="27.090000"/>
    <s v="0.050000"/>
    <s v="27.140000"/>
    <s v=""/>
    <s v=""/>
    <s v="27.140000"/>
    <s v="Habilitar Feature &quot;Auto-tuning for detached volumes&quot; - OCI | tenant: saebr"/>
    <s v="Baixa"/>
    <s v=""/>
  </r>
  <r>
    <s v="166006"/>
    <x v="11"/>
    <s v="0.250000"/>
    <s v="15.000000"/>
    <x v="1"/>
    <s v="2-SERVICO"/>
    <x v="1"/>
    <x v="41"/>
    <x v="14"/>
    <s v="020404"/>
    <s v="MANUT. CIVIL E SEGURANCA DE BARRAGEM"/>
    <s v="17"/>
    <s v="2025-03-26T20:36:22.000Z"/>
    <s v="2025-03-26T20:42:10.000Z"/>
    <x v="115"/>
    <d v="1899-12-30T17:36:00"/>
    <x v="115"/>
    <x v="468"/>
    <s v="1-15 dias"/>
    <x v="1"/>
    <s v="FECHADO"/>
    <s v="NAO SE APLICA"/>
    <s v="NAO SE APLICA"/>
    <s v="NÃO"/>
    <x v="4"/>
    <s v="17"/>
    <s v="17"/>
    <s v="LOCAL NAO INFORMADO"/>
    <x v="9"/>
    <x v="4"/>
    <s v="166006"/>
    <s v=""/>
    <s v=""/>
    <s v=""/>
    <x v="0"/>
    <s v="166006"/>
    <x v="0"/>
    <s v="4 - QUA"/>
    <s v="2025-03-24T03:00:00.000Z"/>
    <s v="2025-03-24T03:00:00.000Z"/>
    <s v="4 - QUA"/>
    <s v="Horas Úteis"/>
    <s v="40.000000"/>
    <s v="1.000000"/>
    <s v="elizeuotto"/>
    <s v="9"/>
    <s v="Encerrado pelo usuario"/>
    <s v="Formulario Solicitação - Padrão"/>
    <s v=""/>
    <s v=""/>
    <s v=""/>
    <s v=""/>
    <s v="0.060000"/>
    <s v="0.030000"/>
    <s v="0.090000"/>
    <s v=""/>
    <s v="9.320000"/>
    <s v="0.090000"/>
    <s v="Ajuste nos acessos aos pacotes"/>
    <s v="Baixa"/>
    <s v=""/>
  </r>
  <r>
    <s v="166007"/>
    <x v="8"/>
    <s v=""/>
    <s v=""/>
    <x v="1"/>
    <s v="2-SERVICO"/>
    <x v="0"/>
    <x v="34"/>
    <x v="2"/>
    <s v="040801"/>
    <s v="TECNOLOGIA DE INFORMACAO"/>
    <s v="37"/>
    <s v="2025-03-26T21:01:11.000Z"/>
    <s v="2025-03-31T19:37:36.000Z"/>
    <x v="115"/>
    <d v="1899-12-30T18:01:00"/>
    <x v="112"/>
    <x v="288"/>
    <s v="1-15 dias"/>
    <x v="1"/>
    <s v="FECHADO"/>
    <s v="NAO SE APLICA"/>
    <s v="NAO SE APLICA"/>
    <s v="NÃO"/>
    <x v="5"/>
    <s v="18"/>
    <s v="16"/>
    <s v="LOCAL NAO INFORMADO"/>
    <x v="9"/>
    <x v="4"/>
    <s v="166007"/>
    <s v=""/>
    <s v=""/>
    <s v=""/>
    <x v="0"/>
    <s v="166007"/>
    <x v="0"/>
    <s v="4 - QUA"/>
    <s v="2025-03-24T03:00:00.000Z"/>
    <s v="2025-03-31T03:00:00.000Z"/>
    <s v="2 - SEG"/>
    <s v="Horas Úteis"/>
    <s v="80.000000"/>
    <s v="1.000000"/>
    <s v="davibdomingos"/>
    <s v="8"/>
    <s v="Encerrado pelo sistema"/>
    <s v="Formulario Solicitação - Padrão"/>
    <s v=""/>
    <s v=""/>
    <s v=""/>
    <s v=""/>
    <s v="0.000000"/>
    <s v="25.680000"/>
    <s v="25.680000"/>
    <s v=""/>
    <s v="27.020000"/>
    <s v="25.680000"/>
    <s v="Certificado SoftExpert Homologação"/>
    <s v="Baixa"/>
    <s v=""/>
  </r>
  <r>
    <s v="166008"/>
    <x v="1"/>
    <s v=""/>
    <s v=""/>
    <x v="1"/>
    <s v="2-SERVICO"/>
    <x v="0"/>
    <x v="14"/>
    <x v="2"/>
    <s v="040801"/>
    <s v="TECNOLOGIA DE INFORMACAO"/>
    <s v="37"/>
    <s v="2025-03-26T21:18:00.000Z"/>
    <s v="2025-04-01T17:06:26.000Z"/>
    <x v="115"/>
    <d v="1899-12-30T18:18:00"/>
    <x v="113"/>
    <x v="290"/>
    <s v="1-15 dias"/>
    <x v="1"/>
    <s v="FECHADO"/>
    <s v="NAO SE APLICA"/>
    <s v="NAO SE APLICA"/>
    <s v="NÃO"/>
    <x v="1"/>
    <s v="18"/>
    <s v="14"/>
    <s v="SAO PAULO"/>
    <x v="9"/>
    <x v="10"/>
    <s v="166008"/>
    <s v=""/>
    <s v=""/>
    <s v=""/>
    <x v="0"/>
    <s v="166008"/>
    <x v="0"/>
    <s v="4 - QUA"/>
    <s v="2025-03-24T03:00:00.000Z"/>
    <s v="2025-03-31T03:00:00.000Z"/>
    <s v="3 - TER"/>
    <s v="Horas Úteis"/>
    <s v="80.000000"/>
    <s v="1.000000"/>
    <s v="erikat"/>
    <s v="8"/>
    <s v="Encerrado pelo sistema"/>
    <s v="Formulario Solicitação - Padrão"/>
    <s v=""/>
    <s v=""/>
    <s v=""/>
    <s v=""/>
    <s v="29.150000"/>
    <s v="0.000000"/>
    <s v="29.150000"/>
    <s v=""/>
    <s v=""/>
    <s v="29.150000"/>
    <s v="Mapear/Revisar a regra de Stop/Start dos servidores DEV e QA."/>
    <s v="Baixa"/>
    <s v=""/>
  </r>
  <r>
    <s v="166009"/>
    <x v="1"/>
    <s v=""/>
    <s v=""/>
    <x v="0"/>
    <s v="1-INCIDENTE"/>
    <x v="0"/>
    <x v="1"/>
    <x v="0"/>
    <s v="N/D"/>
    <s v="NÃO DEFINIDO"/>
    <s v="385"/>
    <s v="2025-03-27T05:26:23.000Z"/>
    <s v="2025-03-27T09:36:33.000Z"/>
    <x v="116"/>
    <d v="1899-12-30T02:26:00"/>
    <x v="109"/>
    <x v="523"/>
    <s v="1-15 dias"/>
    <x v="1"/>
    <s v="FECHADO"/>
    <s v="NAO SE APLICA"/>
    <s v="NAO SE APLICA"/>
    <s v="NÃO"/>
    <x v="1"/>
    <s v="02"/>
    <s v="06"/>
    <s v="LOCAL NAO INFORMADO"/>
    <x v="9"/>
    <x v="4"/>
    <s v="166009"/>
    <s v=""/>
    <s v=""/>
    <s v=""/>
    <x v="0"/>
    <s v="166009"/>
    <x v="0"/>
    <s v="5 - QUI"/>
    <s v="2025-03-24T03:00:00.000Z"/>
    <s v="2025-03-24T03:00:00.000Z"/>
    <s v="5 - QUI"/>
    <s v="Horas Úteis"/>
    <s v="4.000000"/>
    <s v="1.000000"/>
    <s v="noc_ebsit"/>
    <s v="8"/>
    <s v="Encerrado pelo sistema"/>
    <s v="Formulario Incidente - Padrão"/>
    <s v=""/>
    <s v=""/>
    <s v=""/>
    <s v=""/>
    <s v=""/>
    <s v="0.000000"/>
    <s v="0.000000"/>
    <s v=""/>
    <s v=""/>
    <s v="0.000000"/>
    <s v=" SAEN--SRV-LNX-PRD-PCSEN1"/>
    <s v="Baixa"/>
    <s v=""/>
  </r>
  <r>
    <s v="166010"/>
    <x v="1"/>
    <s v=""/>
    <s v=""/>
    <x v="0"/>
    <s v="1-INCIDENTE"/>
    <x v="0"/>
    <x v="1"/>
    <x v="0"/>
    <s v="N/D"/>
    <s v="NÃO DEFINIDO"/>
    <s v="385"/>
    <s v="2025-03-27T06:09:36.000Z"/>
    <s v="2025-03-27T11:21:31.000Z"/>
    <x v="116"/>
    <d v="1899-12-30T03:09:00"/>
    <x v="109"/>
    <x v="516"/>
    <s v="1-15 dias"/>
    <x v="1"/>
    <s v="FECHADO"/>
    <s v="NAO SE APLICA"/>
    <s v="NAO SE APLICA"/>
    <s v="NÃO"/>
    <x v="1"/>
    <s v="03"/>
    <s v="08"/>
    <s v="LOCAL NAO INFORMADO"/>
    <x v="9"/>
    <x v="4"/>
    <s v="166010"/>
    <s v=""/>
    <s v=""/>
    <s v=""/>
    <x v="0"/>
    <s v="166010"/>
    <x v="0"/>
    <s v="5 - QUI"/>
    <s v="2025-03-24T03:00:00.000Z"/>
    <s v="2025-03-24T03:00:00.000Z"/>
    <s v="5 - QUI"/>
    <s v="Horas Úteis"/>
    <s v="4.000000"/>
    <s v="1.000000"/>
    <s v="noc_ebsit"/>
    <s v="8"/>
    <s v="Encerrado pelo sistema"/>
    <s v="Formulario Incidente - Padrão"/>
    <s v=""/>
    <s v=""/>
    <s v=""/>
    <s v=""/>
    <s v="0.000000"/>
    <s v="0.000000"/>
    <s v="0.000000"/>
    <s v=""/>
    <s v=""/>
    <s v="0.000000"/>
    <s v=" SAEN--DBO-PRD-PSEN"/>
    <s v="Baixa"/>
    <s v=""/>
  </r>
  <r>
    <s v="166011"/>
    <x v="1"/>
    <s v=""/>
    <s v=""/>
    <x v="0"/>
    <s v="1-INCIDENTE"/>
    <x v="0"/>
    <x v="1"/>
    <x v="0"/>
    <s v="N/D"/>
    <s v="NÃO DEFINIDO"/>
    <s v="385"/>
    <s v="2025-03-27T07:23:30.000Z"/>
    <s v="2025-03-27T15:51:31.000Z"/>
    <x v="116"/>
    <d v="1899-12-30T04:23:00"/>
    <x v="109"/>
    <x v="140"/>
    <s v="1-15 dias"/>
    <x v="1"/>
    <s v="FECHADO"/>
    <s v="NAO SE APLICA"/>
    <s v="NAO SE APLICA"/>
    <s v="NÃO"/>
    <x v="1"/>
    <s v="04"/>
    <s v="12"/>
    <s v="LOCAL NAO INFORMADO"/>
    <x v="9"/>
    <x v="4"/>
    <s v="166011"/>
    <s v=""/>
    <s v=""/>
    <s v=""/>
    <x v="0"/>
    <s v="166011"/>
    <x v="0"/>
    <s v="5 - QUI"/>
    <s v="2025-03-24T03:00:00.000Z"/>
    <s v="2025-03-24T03:00:00.000Z"/>
    <s v="5 - QUI"/>
    <s v="Horas Úteis"/>
    <s v="4.000000"/>
    <s v="1.000000"/>
    <s v="noc_ebsit"/>
    <s v="8"/>
    <s v="Encerrado pelo sistema"/>
    <s v="Formulario Incidente - Padrão"/>
    <s v=""/>
    <s v=""/>
    <s v=""/>
    <s v=""/>
    <s v=""/>
    <s v="0.840000"/>
    <s v="0.840000"/>
    <s v=""/>
    <s v=""/>
    <s v="0.840000"/>
    <s v=" SAEN--DBO-PRD-PCSEN"/>
    <s v="Baixa"/>
    <s v=""/>
  </r>
  <r>
    <s v="166012"/>
    <x v="2"/>
    <s v="0.030000"/>
    <s v="2.000000"/>
    <x v="0"/>
    <s v="1-INCIDENTE"/>
    <x v="0"/>
    <x v="2"/>
    <x v="0"/>
    <s v="040801"/>
    <s v="TECNOLOGIA DE INFORMACAO"/>
    <s v="37"/>
    <s v="2025-03-27T10:02:00.000Z"/>
    <s v="2025-03-27T11:54:24.000Z"/>
    <x v="116"/>
    <d v="1899-12-30T07:02:00"/>
    <x v="109"/>
    <x v="672"/>
    <s v="1-15 dias"/>
    <x v="1"/>
    <s v="FECHADO"/>
    <s v="NAO SE APLICA"/>
    <s v="NAO SE APLICA"/>
    <s v="NÃO"/>
    <x v="0"/>
    <s v="07"/>
    <s v="08"/>
    <s v="LOCAL NAO INFORMADO"/>
    <x v="9"/>
    <x v="4"/>
    <s v="166012"/>
    <s v=""/>
    <s v=""/>
    <s v=""/>
    <x v="0"/>
    <s v="166012"/>
    <x v="0"/>
    <s v="5 - QUI"/>
    <s v="2025-03-24T03:00:00.000Z"/>
    <s v="2025-03-24T03:00:00.000Z"/>
    <s v="5 - QUI"/>
    <s v="Horas Úteis"/>
    <s v="16.000000"/>
    <s v="1.000000"/>
    <s v="jorgepereira"/>
    <s v="8"/>
    <s v="Encerrado pelo sistema"/>
    <s v="Formulario Incidente - Padrão"/>
    <s v=""/>
    <s v=""/>
    <s v=""/>
    <s v=""/>
    <s v=""/>
    <s v="0.000000"/>
    <s v="0.000000"/>
    <s v=""/>
    <s v="27.050000"/>
    <s v="0.000000"/>
    <s v="Task: Verificar Status das impressoras SPO"/>
    <s v="Baixa"/>
    <s v=""/>
  </r>
  <r>
    <s v="166013"/>
    <x v="25"/>
    <s v=""/>
    <s v=""/>
    <x v="2"/>
    <s v="3-MUDANCA"/>
    <x v="1"/>
    <x v="53"/>
    <x v="2"/>
    <s v="040201"/>
    <s v="TESOURARIA, CAPTACAO, RI, CONTAS A PAGAR E CONTAS A RECEBER"/>
    <s v="31"/>
    <s v="2025-03-27T10:14:05.000Z"/>
    <s v=""/>
    <x v="116"/>
    <d v="1899-12-30T07:14:00"/>
    <x v="9"/>
    <x v="53"/>
    <s v="N/A"/>
    <x v="0"/>
    <s v="EM ABERTO"/>
    <s v="SEM INDISPONIBILIDADE"/>
    <s v="COM SUCESSO"/>
    <s v="NÃO"/>
    <x v="2"/>
    <s v="07"/>
    <s v=""/>
    <s v="LOCAL NAO INFORMADO"/>
    <x v="9"/>
    <x v="2"/>
    <s v="166013"/>
    <s v=""/>
    <s v=""/>
    <s v=""/>
    <x v="0"/>
    <s v="166013"/>
    <x v="5"/>
    <s v="5 - QUI"/>
    <s v="2025-03-24T03:00:00.000Z"/>
    <s v=""/>
    <s v=""/>
    <s v="Horas Úteis"/>
    <s v="40.000000"/>
    <s v="1.000000"/>
    <s v="victorhihassegawa"/>
    <s v="36"/>
    <s v="Em Implantação"/>
    <s v="Mudança Padrão"/>
    <s v=""/>
    <s v=""/>
    <s v=""/>
    <s v=""/>
    <s v=""/>
    <s v="0.000000"/>
    <s v="72.230000"/>
    <s v=""/>
    <s v=""/>
    <s v="72.230000"/>
    <s v="Criação de conta contabil"/>
    <s v="Baixa"/>
    <s v=""/>
  </r>
  <r>
    <s v="166014"/>
    <x v="10"/>
    <s v="0.000000"/>
    <s v="0.000000"/>
    <x v="1"/>
    <s v="2-SERVICO"/>
    <x v="0"/>
    <x v="13"/>
    <x v="11"/>
    <s v="030201"/>
    <s v="SUSTENTABILIDADE"/>
    <s v="42"/>
    <s v="2025-03-27T11:48:43.000Z"/>
    <s v="2025-03-27T13:04:01.000Z"/>
    <x v="116"/>
    <d v="1899-12-30T08:48:00"/>
    <x v="109"/>
    <x v="103"/>
    <s v="1-15 dias"/>
    <x v="1"/>
    <s v="FECHADO"/>
    <s v="NAO SE APLICA"/>
    <s v="NAO SE APLICA"/>
    <s v="NÃO"/>
    <x v="10"/>
    <s v="08"/>
    <s v="10"/>
    <s v="LOCAL NAO INFORMADO"/>
    <x v="9"/>
    <x v="4"/>
    <s v="166014"/>
    <s v=""/>
    <s v=""/>
    <s v=""/>
    <x v="0"/>
    <s v="166014"/>
    <x v="1"/>
    <s v="5 - QUI"/>
    <s v="2025-03-24T03:00:00.000Z"/>
    <s v="2025-03-24T03:00:00.000Z"/>
    <s v="5 - QUI"/>
    <s v="Horas Úteis"/>
    <s v="80.000000"/>
    <s v="1.000000"/>
    <s v="mauromoreira"/>
    <s v="8"/>
    <s v="Encerrado pelo sistema"/>
    <s v="Formulario Solicitação - Padrão"/>
    <s v=""/>
    <s v=""/>
    <s v=""/>
    <s v=""/>
    <s v="0.100000"/>
    <s v="0.970000"/>
    <s v="1.070000"/>
    <s v=""/>
    <s v="27.070000"/>
    <s v="1.070000"/>
    <s v="Outlook Classic"/>
    <s v="Baixa"/>
    <s v=""/>
  </r>
  <r>
    <s v="166015"/>
    <x v="7"/>
    <s v=""/>
    <s v=""/>
    <x v="1"/>
    <s v="2-SERVICO"/>
    <x v="1"/>
    <x v="23"/>
    <x v="2"/>
    <s v="040701"/>
    <s v="GESTAO DE PESSOAS"/>
    <s v="20"/>
    <s v="2025-03-27T12:00:54.000Z"/>
    <s v="2025-03-27T20:32:53.000Z"/>
    <x v="116"/>
    <d v="1899-12-30T09:00:00"/>
    <x v="109"/>
    <x v="95"/>
    <s v="1-15 dias"/>
    <x v="1"/>
    <s v="FECHADO"/>
    <s v="NAO SE APLICA"/>
    <s v="NAO SE APLICA"/>
    <s v="NÃO"/>
    <x v="4"/>
    <s v="09"/>
    <s v="17"/>
    <s v="LOCAL NAO INFORMADO"/>
    <x v="9"/>
    <x v="4"/>
    <s v="166015"/>
    <s v=""/>
    <s v=""/>
    <s v=""/>
    <x v="0"/>
    <s v="166015"/>
    <x v="0"/>
    <s v="5 - QUI"/>
    <s v="2025-03-24T03:00:00.000Z"/>
    <s v="2025-03-24T03:00:00.000Z"/>
    <s v="5 - QUI"/>
    <s v="Horas Úteis"/>
    <s v="16.000000"/>
    <s v="1.000000"/>
    <s v="mellissagcardoso"/>
    <s v="9"/>
    <s v="Encerrado pelo usuario"/>
    <s v="Formulario Solicitação - Padrão"/>
    <s v=""/>
    <s v=""/>
    <s v=""/>
    <s v=""/>
    <s v="3.880000"/>
    <s v="4.680000"/>
    <s v="8.550000"/>
    <s v=""/>
    <s v="7.310000"/>
    <s v="8.550000"/>
    <s v="Envio de biometria"/>
    <s v="Baixa"/>
    <s v=""/>
  </r>
  <r>
    <s v="166016"/>
    <x v="2"/>
    <s v="0.030000"/>
    <s v="2.000000"/>
    <x v="0"/>
    <s v="1-INCIDENTE"/>
    <x v="0"/>
    <x v="2"/>
    <x v="0"/>
    <s v="040801"/>
    <s v="TECNOLOGIA DE INFORMACAO"/>
    <s v="37"/>
    <s v="2025-03-27T12:43:00.000Z"/>
    <s v="2025-03-27T13:40:43.000Z"/>
    <x v="116"/>
    <d v="1899-12-30T09:43:00"/>
    <x v="109"/>
    <x v="401"/>
    <s v="1-15 dias"/>
    <x v="1"/>
    <s v="FECHADO"/>
    <s v="NAO SE APLICA"/>
    <s v="NAO SE APLICA"/>
    <s v="NÃO"/>
    <x v="0"/>
    <s v="09"/>
    <s v="10"/>
    <s v="LOCAL NAO INFORMADO"/>
    <x v="9"/>
    <x v="4"/>
    <s v="166016"/>
    <s v=""/>
    <s v=""/>
    <s v=""/>
    <x v="0"/>
    <s v="166016"/>
    <x v="0"/>
    <s v="5 - QUI"/>
    <s v="2025-03-24T03:00:00.000Z"/>
    <s v="2025-03-24T03:00:00.000Z"/>
    <s v="5 - QUI"/>
    <s v="Horas Úteis"/>
    <s v="16.000000"/>
    <s v="1.000000"/>
    <s v="jorgepereira"/>
    <s v="8"/>
    <s v="Encerrado pelo sistema"/>
    <s v="Formulario Incidente - Padrão"/>
    <s v=""/>
    <s v=""/>
    <s v=""/>
    <s v=""/>
    <s v=""/>
    <s v="0.960000"/>
    <s v="0.960000"/>
    <s v=""/>
    <s v="27.050000"/>
    <s v="0.960000"/>
    <s v="Task: Verificar Status das impressoras SPO"/>
    <s v="Baixa"/>
    <s v=""/>
  </r>
  <r>
    <s v="166017"/>
    <x v="9"/>
    <s v="0.750000"/>
    <s v="45.000000"/>
    <x v="1"/>
    <s v="2-SERVICO"/>
    <x v="0"/>
    <x v="4"/>
    <x v="0"/>
    <s v="020405"/>
    <s v="MANUTENCAO DE SISTEMA DE TRANSMISSAO, AUTOMACAO E AUXILIARES"/>
    <s v="105"/>
    <s v="2025-03-27T12:58:13.000Z"/>
    <s v=""/>
    <x v="116"/>
    <d v="1899-12-30T09:58:00"/>
    <x v="9"/>
    <x v="53"/>
    <s v="1-15 dias"/>
    <x v="0"/>
    <s v="EM ABERTO"/>
    <s v="NAO SE APLICA"/>
    <s v="NAO SE APLICA"/>
    <s v="NÃO"/>
    <x v="0"/>
    <s v="09"/>
    <s v=""/>
    <s v="LOCAL NAO INFORMADO"/>
    <x v="9"/>
    <x v="2"/>
    <s v="166017"/>
    <s v=""/>
    <s v=""/>
    <s v=""/>
    <x v="0"/>
    <s v="166017"/>
    <x v="0"/>
    <s v="5 - QUI"/>
    <s v="2025-03-24T03:00:00.000Z"/>
    <s v=""/>
    <s v=""/>
    <s v="Horas Úteis"/>
    <s v="16.000000"/>
    <s v="1.000000"/>
    <s v="pedromsilva"/>
    <s v="52"/>
    <s v="Aguardando Departamento Interno"/>
    <s v="Formulario Solicitação - Padrão"/>
    <s v=""/>
    <s v=""/>
    <s v=""/>
    <s v=""/>
    <s v="1.370000"/>
    <s v="1.960000"/>
    <s v="71.250000"/>
    <s v=""/>
    <s v=""/>
    <s v="71.250000"/>
    <s v="Problema Notebook"/>
    <s v="Baixa"/>
    <s v=""/>
  </r>
  <r>
    <s v="166018"/>
    <x v="27"/>
    <s v="0.250000"/>
    <s v="15.000000"/>
    <x v="0"/>
    <s v="1-INCIDENTE"/>
    <x v="0"/>
    <x v="4"/>
    <x v="22"/>
    <s v="N/D"/>
    <s v="NÃO DEFINIDO"/>
    <s v="385"/>
    <s v="2025-03-27T13:11:25.000Z"/>
    <s v="2025-03-31T14:49:39.000Z"/>
    <x v="116"/>
    <d v="1899-12-30T10:11:00"/>
    <x v="112"/>
    <x v="242"/>
    <s v="1-15 dias"/>
    <x v="0"/>
    <s v="FECHADO"/>
    <s v="NAO SE APLICA"/>
    <s v="NAO SE APLICA"/>
    <s v="NÃO"/>
    <x v="0"/>
    <s v="10"/>
    <s v="11"/>
    <s v="LOCAL NAO INFORMADO"/>
    <x v="9"/>
    <x v="4"/>
    <s v="166018"/>
    <s v=""/>
    <s v=""/>
    <s v=""/>
    <x v="0"/>
    <s v="166018"/>
    <x v="0"/>
    <s v="5 - QUI"/>
    <s v="2025-03-24T03:00:00.000Z"/>
    <s v="2025-03-31T03:00:00.000Z"/>
    <s v="2 - SEG"/>
    <s v="Horas Úteis"/>
    <s v="16.000000"/>
    <s v="1.000000"/>
    <s v="joaon"/>
    <s v="8"/>
    <s v="Encerrado pelo sistema"/>
    <s v="Formulario Incidente - Padrão"/>
    <s v=""/>
    <s v=""/>
    <s v=""/>
    <s v=""/>
    <s v="0.060000"/>
    <s v="19.610000"/>
    <s v="19.670000"/>
    <s v=""/>
    <s v="27.060000"/>
    <s v="19.670000"/>
    <s v="NOTEBOOK COM LENTIDÃO "/>
    <s v="Baixa"/>
    <s v=""/>
  </r>
  <r>
    <s v="166019"/>
    <x v="10"/>
    <s v="0.000000"/>
    <s v="0.000000"/>
    <x v="1"/>
    <s v="2-SERVICO"/>
    <x v="0"/>
    <x v="34"/>
    <x v="18"/>
    <s v="020401"/>
    <s v="ENGENHARIA, PLANEJ. E CONTROLE ESTATÍSTICO"/>
    <s v="66"/>
    <s v="2025-03-27T13:15:42.000Z"/>
    <s v="2025-03-27T17:09:18.000Z"/>
    <x v="116"/>
    <d v="1899-12-30T10:15:00"/>
    <x v="109"/>
    <x v="541"/>
    <s v="1-15 dias"/>
    <x v="1"/>
    <s v="FECHADO"/>
    <s v="NAO SE APLICA"/>
    <s v="NAO SE APLICA"/>
    <s v="NÃO"/>
    <x v="10"/>
    <s v="10"/>
    <s v="14"/>
    <s v="LOCAL NAO INFORMADO"/>
    <x v="9"/>
    <x v="4"/>
    <s v="166019"/>
    <s v=""/>
    <s v=""/>
    <s v=""/>
    <x v="0"/>
    <s v="166019"/>
    <x v="0"/>
    <s v="5 - QUI"/>
    <s v="2025-03-24T03:00:00.000Z"/>
    <s v="2025-03-24T03:00:00.000Z"/>
    <s v="5 - QUI"/>
    <s v="Horas Úteis"/>
    <s v="80.000000"/>
    <s v="1.000000"/>
    <s v="maichelbocca"/>
    <s v="8"/>
    <s v="Encerrado pelo sistema"/>
    <s v="Formulario Solicitação - Padrão"/>
    <s v=""/>
    <s v=""/>
    <s v=""/>
    <s v=""/>
    <s v="2.550000"/>
    <s v="1.350000"/>
    <s v="3.900000"/>
    <s v=""/>
    <s v="27.070000"/>
    <s v="3.900000"/>
    <s v="MS Copilot"/>
    <s v="Baixa"/>
    <s v=""/>
  </r>
  <r>
    <s v="166020"/>
    <x v="10"/>
    <s v="0.000000"/>
    <s v="0.000000"/>
    <x v="1"/>
    <s v="2-SERVICO"/>
    <x v="0"/>
    <x v="13"/>
    <x v="11"/>
    <s v="020403"/>
    <s v="MANUTENCAO DE UNIDADES GERADORAS"/>
    <s v="190"/>
    <s v="2025-03-27T13:19:18.000Z"/>
    <s v="2025-03-27T17:08:14.000Z"/>
    <x v="116"/>
    <d v="1899-12-30T10:19:00"/>
    <x v="109"/>
    <x v="506"/>
    <s v="1-15 dias"/>
    <x v="1"/>
    <s v="FECHADO"/>
    <s v="NAO SE APLICA"/>
    <s v="NAO SE APLICA"/>
    <s v="NÃO"/>
    <x v="10"/>
    <s v="10"/>
    <s v="14"/>
    <s v="PORTO VELHO"/>
    <x v="9"/>
    <x v="4"/>
    <s v="166020"/>
    <s v=""/>
    <s v=""/>
    <s v=""/>
    <x v="0"/>
    <s v="166020"/>
    <x v="1"/>
    <s v="5 - QUI"/>
    <s v="2025-03-24T03:00:00.000Z"/>
    <s v="2025-03-24T03:00:00.000Z"/>
    <s v="5 - QUI"/>
    <s v="Horas Úteis"/>
    <s v="80.000000"/>
    <s v="1.000000"/>
    <s v="raimundojunior"/>
    <s v="8"/>
    <s v="Encerrado pelo sistema"/>
    <s v="Formulario Solicitação - Padrão"/>
    <s v=""/>
    <s v=""/>
    <s v=""/>
    <s v=""/>
    <s v="2.460000"/>
    <s v="1.370000"/>
    <s v="3.820000"/>
    <s v=""/>
    <s v="27.000000"/>
    <s v="3.820000"/>
    <s v="asceso a Emaill "/>
    <s v="Baixa"/>
    <s v=""/>
  </r>
  <r>
    <s v="166021"/>
    <x v="9"/>
    <s v="0.750000"/>
    <s v="45.000000"/>
    <x v="1"/>
    <s v="2-SERVICO"/>
    <x v="0"/>
    <x v="68"/>
    <x v="2"/>
    <s v="040801"/>
    <s v="TECNOLOGIA DE INFORMACAO"/>
    <s v="37"/>
    <s v="2025-03-27T13:37:46.000Z"/>
    <s v="2025-03-31T23:47:54.000Z"/>
    <x v="116"/>
    <d v="1899-12-30T10:37:00"/>
    <x v="112"/>
    <x v="678"/>
    <s v="1-15 dias"/>
    <x v="1"/>
    <s v="FECHADO"/>
    <s v="NAO SE APLICA"/>
    <s v="NAO SE APLICA"/>
    <s v="NÃO"/>
    <x v="0"/>
    <s v="10"/>
    <s v="20"/>
    <s v="LOCAL NAO INFORMADO"/>
    <x v="9"/>
    <x v="4"/>
    <s v="166021"/>
    <s v=""/>
    <s v=""/>
    <s v=""/>
    <x v="0"/>
    <s v="166021"/>
    <x v="0"/>
    <s v="5 - QUI"/>
    <s v="2025-03-24T03:00:00.000Z"/>
    <s v="2025-03-31T03:00:00.000Z"/>
    <s v="2 - SEG"/>
    <s v="Horas Úteis"/>
    <s v="80.000000"/>
    <s v="1.000000"/>
    <s v="silass"/>
    <s v="8"/>
    <s v="Encerrado pelo sistema"/>
    <s v="Formulario Solicitação - Padrão"/>
    <s v=""/>
    <s v=""/>
    <s v=""/>
    <s v=""/>
    <s v="25.360000"/>
    <s v="0.060000"/>
    <s v="25.420000"/>
    <s v=""/>
    <s v="27.060000"/>
    <s v="25.420000"/>
    <s v="Atividade Container RIP"/>
    <s v="Baixa"/>
    <s v=""/>
  </r>
  <r>
    <s v="166022"/>
    <x v="7"/>
    <s v=""/>
    <s v=""/>
    <x v="1"/>
    <s v="2-SERVICO"/>
    <x v="1"/>
    <x v="23"/>
    <x v="1"/>
    <s v="040701"/>
    <s v="GESTAO DE PESSOAS"/>
    <s v="20"/>
    <s v="2025-03-27T14:59:09.000Z"/>
    <s v=""/>
    <x v="116"/>
    <d v="1899-12-30T11:59:00"/>
    <x v="9"/>
    <x v="53"/>
    <s v="1-15 dias"/>
    <x v="1"/>
    <s v="EM ABERTO"/>
    <s v="NAO SE APLICA"/>
    <s v="NAO SE APLICA"/>
    <s v="NÃO"/>
    <x v="4"/>
    <s v="11"/>
    <s v=""/>
    <s v="LOCAL NAO INFORMADO"/>
    <x v="9"/>
    <x v="2"/>
    <s v="166022"/>
    <s v=""/>
    <s v=""/>
    <s v=""/>
    <x v="0"/>
    <s v="166022"/>
    <x v="0"/>
    <s v="5 - QUI"/>
    <s v="2025-03-24T03:00:00.000Z"/>
    <s v=""/>
    <s v=""/>
    <s v="Horas Úteis"/>
    <s v="352.000000"/>
    <s v="1.000000"/>
    <s v="rozelymorais"/>
    <s v="4"/>
    <s v="Aguardando Usuario"/>
    <s v="Formulario Solicitação - Padrão"/>
    <s v=""/>
    <s v=""/>
    <s v=""/>
    <s v="35.160000"/>
    <s v="0.030000"/>
    <s v="34.440000"/>
    <s v="33.990000"/>
    <s v=""/>
    <s v=""/>
    <s v="69.150000"/>
    <s v="Bloqueio registro de ponto - período de férias"/>
    <s v="Baixa"/>
    <s v=""/>
  </r>
  <r>
    <s v="166023"/>
    <x v="9"/>
    <s v="0.500000"/>
    <s v="30.000000"/>
    <x v="1"/>
    <s v="2-SERVICO"/>
    <x v="0"/>
    <x v="10"/>
    <x v="17"/>
    <s v="030201"/>
    <s v="SUSTENTABILIDADE"/>
    <s v="42"/>
    <s v="2025-03-27T15:03:16.000Z"/>
    <s v="2025-03-28T18:18:07.000Z"/>
    <x v="116"/>
    <d v="1899-12-30T12:03:00"/>
    <x v="114"/>
    <x v="612"/>
    <s v="1-15 dias"/>
    <x v="1"/>
    <s v="FECHADO"/>
    <s v="NAO SE APLICA"/>
    <s v="NAO SE APLICA"/>
    <s v="NÃO"/>
    <x v="0"/>
    <s v="12"/>
    <s v="15"/>
    <s v="LOCAL NAO INFORMADO"/>
    <x v="9"/>
    <x v="4"/>
    <s v="166023"/>
    <s v=""/>
    <s v="4"/>
    <s v="Como voce avalia o atendimento prestado?"/>
    <x v="1"/>
    <s v="166023"/>
    <x v="0"/>
    <s v="5 - QUI"/>
    <s v="2025-03-24T03:00:00.000Z"/>
    <s v="2025-03-24T03:00:00.000Z"/>
    <s v="6 - SEX"/>
    <s v="Horas Úteis"/>
    <s v="80.000000"/>
    <s v="1.000000"/>
    <s v="paulocsado"/>
    <s v="9"/>
    <s v="Encerrado pelo usuario"/>
    <s v="Formulario Solicitação - Padrão"/>
    <s v=""/>
    <s v=""/>
    <s v=""/>
    <s v="5.330000"/>
    <s v="0.740000"/>
    <s v="6.200000"/>
    <s v="6.940000"/>
    <s v=""/>
    <s v="0.600000"/>
    <s v="12.270000"/>
    <s v="Sem acesso ao TEAMS"/>
    <s v="Baixa"/>
    <s v=""/>
  </r>
  <r>
    <s v="166024"/>
    <x v="10"/>
    <s v="0.000000"/>
    <s v="0.000000"/>
    <x v="1"/>
    <s v="2-SERVICO"/>
    <x v="0"/>
    <x v="34"/>
    <x v="2"/>
    <s v="020401"/>
    <s v="ENGENHARIA, PLANEJ. E CONTROLE ESTATÍSTICO"/>
    <s v="66"/>
    <s v="2025-03-27T15:27:26.000Z"/>
    <s v="2025-03-27T18:09:21.000Z"/>
    <x v="116"/>
    <d v="1899-12-30T12:27:00"/>
    <x v="109"/>
    <x v="349"/>
    <s v="1-15 dias"/>
    <x v="1"/>
    <s v="FECHADO"/>
    <s v="NAO SE APLICA"/>
    <s v="NAO SE APLICA"/>
    <s v="NÃO"/>
    <x v="10"/>
    <s v="12"/>
    <s v="15"/>
    <s v="LOCAL NAO INFORMADO"/>
    <x v="9"/>
    <x v="4"/>
    <s v="166024"/>
    <s v=""/>
    <s v=""/>
    <s v=""/>
    <x v="0"/>
    <s v="166024"/>
    <x v="0"/>
    <s v="5 - QUI"/>
    <s v="2025-03-24T03:00:00.000Z"/>
    <s v="2025-03-24T03:00:00.000Z"/>
    <s v="5 - QUI"/>
    <s v="Horas Úteis"/>
    <s v="80.000000"/>
    <s v="1.000000"/>
    <s v="rodrigoqueiroz"/>
    <s v="8"/>
    <s v="Encerrado pelo sistema"/>
    <s v="Formulario Solicitação - Padrão"/>
    <s v=""/>
    <s v=""/>
    <s v=""/>
    <s v="0.490000"/>
    <s v="0.510000"/>
    <s v="1.700000"/>
    <s v="2.210000"/>
    <s v=""/>
    <s v="27.070000"/>
    <s v="2.700000"/>
    <s v="Erro no software Adobe Acrobat ao abrir PDF"/>
    <s v="Baixa"/>
    <s v=""/>
  </r>
  <r>
    <s v="166025"/>
    <x v="8"/>
    <s v="0.000000"/>
    <s v="0.000000"/>
    <x v="1"/>
    <s v="2-SERVICO"/>
    <x v="0"/>
    <x v="13"/>
    <x v="11"/>
    <s v="040501"/>
    <s v="CONTRATACOES"/>
    <s v="52"/>
    <s v="2025-03-27T17:38:32.000Z"/>
    <s v="2025-03-27T18:05:53.000Z"/>
    <x v="116"/>
    <d v="1899-12-30T14:38:00"/>
    <x v="109"/>
    <x v="327"/>
    <s v="1-15 dias"/>
    <x v="1"/>
    <s v="FECHADO"/>
    <s v="NAO SE APLICA"/>
    <s v="NAO SE APLICA"/>
    <s v="NÃO"/>
    <x v="5"/>
    <s v="14"/>
    <s v="15"/>
    <s v="PORTO VELHO"/>
    <x v="9"/>
    <x v="4"/>
    <s v="166025"/>
    <s v=""/>
    <s v=""/>
    <s v=""/>
    <x v="0"/>
    <s v="166025"/>
    <x v="1"/>
    <s v="5 - QUI"/>
    <s v="2025-03-24T03:00:00.000Z"/>
    <s v="2025-03-24T03:00:00.000Z"/>
    <s v="5 - QUI"/>
    <s v="Horas Úteis"/>
    <s v="80.000000"/>
    <s v="1.000000"/>
    <s v="rogeralencar"/>
    <s v="8"/>
    <s v="Encerrado pelo sistema"/>
    <s v="Formulario Solicitação - Padrão"/>
    <s v=""/>
    <s v=""/>
    <s v=""/>
    <s v=""/>
    <s v="0.000000"/>
    <s v="0.460000"/>
    <s v="0.460000"/>
    <s v=""/>
    <s v="27.040000"/>
    <s v="0.460000"/>
    <s v="Inclusão usuário grupo de e-mail sae-medicaosae@eletrobras.com"/>
    <s v="Baixa"/>
    <s v=""/>
  </r>
  <r>
    <s v="166026"/>
    <x v="8"/>
    <s v="0.000000"/>
    <s v="0.000000"/>
    <x v="1"/>
    <s v="2-SERVICO"/>
    <x v="0"/>
    <x v="13"/>
    <x v="11"/>
    <s v="020402"/>
    <s v="OPERACAO"/>
    <s v="176"/>
    <s v="2025-03-27T18:17:22.000Z"/>
    <s v="2025-03-28T19:43:13.000Z"/>
    <x v="116"/>
    <d v="1899-12-30T15:17:00"/>
    <x v="114"/>
    <x v="505"/>
    <s v="1-15 dias"/>
    <x v="1"/>
    <s v="FECHADO"/>
    <s v="NAO SE APLICA"/>
    <s v="NAO SE APLICA"/>
    <s v="NÃO"/>
    <x v="5"/>
    <s v="15"/>
    <s v="16"/>
    <s v="PORTO VELHO"/>
    <x v="9"/>
    <x v="4"/>
    <s v="166026"/>
    <s v=""/>
    <s v=""/>
    <s v=""/>
    <x v="0"/>
    <s v="166026"/>
    <x v="1"/>
    <s v="5 - QUI"/>
    <s v="2025-03-24T03:00:00.000Z"/>
    <s v="2025-03-24T03:00:00.000Z"/>
    <s v="6 - SEX"/>
    <s v="Horas Úteis"/>
    <s v="80.000000"/>
    <s v="1.000000"/>
    <s v="arlesonsleao"/>
    <s v="8"/>
    <s v="Encerrado pelo sistema"/>
    <s v="Formulario Solicitação - Padrão"/>
    <s v=""/>
    <s v=""/>
    <s v=""/>
    <s v="8.620000"/>
    <s v="0.000000"/>
    <s v="1.830000"/>
    <s v="1.830000"/>
    <s v=""/>
    <s v="27.080000"/>
    <s v="10.450000"/>
    <s v="Inclusão de novo integrante no grupo de e-mail "/>
    <s v="Baixa"/>
    <s v=""/>
  </r>
  <r>
    <s v="166027"/>
    <x v="8"/>
    <s v="0.250000"/>
    <s v="15.000000"/>
    <x v="1"/>
    <s v="2-SERVICO"/>
    <x v="0"/>
    <x v="15"/>
    <x v="2"/>
    <s v="040501"/>
    <s v="CONTRATACOES"/>
    <s v="52"/>
    <s v="2025-03-27T18:26:38.000Z"/>
    <s v="2025-03-27T21:22:50.000Z"/>
    <x v="116"/>
    <d v="1899-12-30T15:26:00"/>
    <x v="109"/>
    <x v="227"/>
    <s v="1-15 dias"/>
    <x v="1"/>
    <s v="FECHADO"/>
    <s v="NAO SE APLICA"/>
    <s v="NAO SE APLICA"/>
    <s v="NÃO"/>
    <x v="5"/>
    <s v="15"/>
    <s v="18"/>
    <s v="PORTO VELHO"/>
    <x v="9"/>
    <x v="4"/>
    <s v="166027"/>
    <s v=""/>
    <s v=""/>
    <s v=""/>
    <x v="0"/>
    <s v="166027"/>
    <x v="0"/>
    <s v="5 - QUI"/>
    <s v="2025-03-24T03:00:00.000Z"/>
    <s v="2025-03-24T03:00:00.000Z"/>
    <s v="5 - QUI"/>
    <s v="Horas Úteis"/>
    <s v="80.000000"/>
    <s v="1.000000"/>
    <s v="rogeralencar"/>
    <s v="8"/>
    <s v="Encerrado pelo sistema"/>
    <s v="Formulario Solicitação - Padrão"/>
    <s v=""/>
    <s v=""/>
    <s v=""/>
    <s v=""/>
    <s v="0.390000"/>
    <s v="2.170000"/>
    <s v="2.560000"/>
    <s v=""/>
    <s v="27.130000"/>
    <s v="2.560000"/>
    <s v="Acesso gravação pasta controladoria"/>
    <s v="Baixa"/>
    <s v=""/>
  </r>
  <r>
    <s v="166028"/>
    <x v="10"/>
    <s v="0.000000"/>
    <s v="0.000000"/>
    <x v="1"/>
    <s v="2-SERVICO"/>
    <x v="0"/>
    <x v="2"/>
    <x v="2"/>
    <s v="N/D"/>
    <s v="NÃO DEFINIDO"/>
    <s v="385"/>
    <s v="2025-03-27T18:41:04.000Z"/>
    <s v="2025-03-28T15:23:08.000Z"/>
    <x v="116"/>
    <d v="1899-12-30T15:41:00"/>
    <x v="114"/>
    <x v="340"/>
    <s v="1-15 dias"/>
    <x v="1"/>
    <s v="FECHADO"/>
    <s v="NAO SE APLICA"/>
    <s v="NAO SE APLICA"/>
    <s v="NÃO"/>
    <x v="0"/>
    <s v="15"/>
    <s v="12"/>
    <s v="LOCAL NAO INFORMADO"/>
    <x v="9"/>
    <x v="4"/>
    <s v="166028"/>
    <s v=""/>
    <s v=""/>
    <s v=""/>
    <x v="0"/>
    <s v="166028"/>
    <x v="0"/>
    <s v="5 - QUI"/>
    <s v="2025-03-24T03:00:00.000Z"/>
    <s v="2025-03-24T03:00:00.000Z"/>
    <s v="6 - SEX"/>
    <s v="Horas Úteis"/>
    <s v="80.000000"/>
    <s v="1.000000"/>
    <s v="sabrinaa"/>
    <s v="8"/>
    <s v="Encerrado pelo sistema"/>
    <s v="Formulario Solicitação - Infra - Solicitação Impressora"/>
    <s v=""/>
    <s v=""/>
    <s v=""/>
    <s v="2.710000"/>
    <s v="1.420000"/>
    <s v="1.580000"/>
    <s v="3.010000"/>
    <s v=""/>
    <s v="27.020000"/>
    <s v="5.720000"/>
    <s v="IMPRESSORA NÃO CADASTRADA "/>
    <s v="Baixa"/>
    <s v=""/>
  </r>
  <r>
    <s v="166029"/>
    <x v="3"/>
    <s v=""/>
    <s v=""/>
    <x v="1"/>
    <s v="2-SERVICO"/>
    <x v="1"/>
    <x v="24"/>
    <x v="2"/>
    <s v="040202"/>
    <s v="PLANEJAMENTO FINANCEIRO"/>
    <s v="35"/>
    <s v="2025-03-27T19:25:02.000Z"/>
    <s v=""/>
    <x v="116"/>
    <d v="1899-12-30T16:25:00"/>
    <x v="9"/>
    <x v="53"/>
    <s v="1-15 dias"/>
    <x v="0"/>
    <s v="EM ABERTO"/>
    <s v="NAO SE APLICA"/>
    <s v="NAO SE APLICA"/>
    <s v="NÃO"/>
    <x v="2"/>
    <s v="16"/>
    <s v=""/>
    <s v="LOCAL NAO INFORMADO"/>
    <x v="9"/>
    <x v="2"/>
    <s v="166029"/>
    <s v=""/>
    <s v=""/>
    <s v=""/>
    <x v="0"/>
    <s v="166029"/>
    <x v="0"/>
    <s v="5 - QUI"/>
    <s v="2025-03-24T03:00:00.000Z"/>
    <s v=""/>
    <s v=""/>
    <s v="Horas Úteis"/>
    <s v="40.000000"/>
    <s v="1.000000"/>
    <s v="vitoriansilva"/>
    <s v="3"/>
    <s v="Em Atendimento"/>
    <s v="Formulario Solicitação - Padrão"/>
    <s v=""/>
    <s v=""/>
    <s v=""/>
    <s v=""/>
    <s v="63.540000"/>
    <s v="1.590000"/>
    <s v="64.710000"/>
    <s v=""/>
    <s v=""/>
    <s v="64.710000"/>
    <s v="ERRO RELATÓRIO - Consulta solicitação de pagamento"/>
    <s v="Baixa"/>
    <s v=""/>
  </r>
  <r>
    <s v="166030"/>
    <x v="9"/>
    <s v="0.250000"/>
    <s v="15.000000"/>
    <x v="1"/>
    <s v="2-SERVICO"/>
    <x v="0"/>
    <x v="2"/>
    <x v="2"/>
    <s v="020405"/>
    <s v="MANUTENCAO DE SISTEMA DE TRANSMISSAO, AUTOMACAO E AUXILIARES"/>
    <s v="105"/>
    <s v="2025-03-27T20:43:49.000Z"/>
    <s v="2025-03-31T15:44:12.000Z"/>
    <x v="116"/>
    <d v="1899-12-30T17:43:00"/>
    <x v="112"/>
    <x v="370"/>
    <s v="1-15 dias"/>
    <x v="1"/>
    <s v="FECHADO"/>
    <s v="NAO SE APLICA"/>
    <s v="NAO SE APLICA"/>
    <s v="NÃO"/>
    <x v="0"/>
    <s v="17"/>
    <s v="12"/>
    <s v="PORTO VELHO"/>
    <x v="9"/>
    <x v="4"/>
    <s v="166030"/>
    <s v=""/>
    <s v="3"/>
    <s v="Como voce avalia o atendimento prestado?"/>
    <x v="2"/>
    <s v="166030"/>
    <x v="0"/>
    <s v="5 - QUI"/>
    <s v="2025-03-24T03:00:00.000Z"/>
    <s v="2025-03-31T03:00:00.000Z"/>
    <s v="2 - SEG"/>
    <s v="Horas Úteis"/>
    <s v="80.000000"/>
    <s v="1.000000"/>
    <s v="fernandocosta"/>
    <s v="8"/>
    <s v="Encerrado pelo sistema"/>
    <s v="Formulario Solicitação - Infra - Solicitação Impressora"/>
    <s v=""/>
    <s v=""/>
    <s v=""/>
    <s v=""/>
    <s v="0.040000"/>
    <s v="12.990000"/>
    <s v="13.030000"/>
    <s v=""/>
    <s v="27.070000"/>
    <s v="13.030000"/>
    <s v="Solicitação de reposição de papel A4"/>
    <s v="Baixa"/>
    <s v=""/>
  </r>
  <r>
    <s v="166031"/>
    <x v="7"/>
    <s v=""/>
    <s v=""/>
    <x v="1"/>
    <s v="2-SERVICO"/>
    <x v="1"/>
    <x v="29"/>
    <x v="2"/>
    <s v="040701"/>
    <s v="GESTAO DE PESSOAS"/>
    <s v="20"/>
    <s v="2025-03-27T20:45:32.000Z"/>
    <s v="2025-03-28T12:51:04.000Z"/>
    <x v="116"/>
    <d v="1899-12-30T17:45:00"/>
    <x v="114"/>
    <x v="525"/>
    <s v="1-15 dias"/>
    <x v="1"/>
    <s v="FECHADO"/>
    <s v="NAO SE APLICA"/>
    <s v="NAO SE APLICA"/>
    <s v="NÃO"/>
    <x v="4"/>
    <s v="17"/>
    <s v="09"/>
    <s v="LOCAL NAO INFORMADO"/>
    <x v="9"/>
    <x v="4"/>
    <s v="166031"/>
    <s v=""/>
    <s v=""/>
    <s v=""/>
    <x v="0"/>
    <s v="166031"/>
    <x v="0"/>
    <s v="5 - QUI"/>
    <s v="2025-03-24T03:00:00.000Z"/>
    <s v="2025-03-24T03:00:00.000Z"/>
    <s v="6 - SEX"/>
    <s v="Horas Úteis"/>
    <s v="40.000000"/>
    <s v="1.000000"/>
    <s v="rozelymorais"/>
    <s v="8"/>
    <s v="Encerrado pelo sistema"/>
    <s v="Formulario Solicitação - Padrão"/>
    <s v=""/>
    <s v=""/>
    <s v=""/>
    <s v=""/>
    <s v="0.900000"/>
    <s v="0.190000"/>
    <s v="1.090000"/>
    <s v=""/>
    <s v="27.030000"/>
    <s v="1.090000"/>
    <s v="Reenvio de Rendimento "/>
    <s v="Baixa"/>
    <s v=""/>
  </r>
  <r>
    <s v="166032"/>
    <x v="2"/>
    <s v="0.080000"/>
    <s v="5.000000"/>
    <x v="0"/>
    <s v="1-INCIDENTE"/>
    <x v="0"/>
    <x v="2"/>
    <x v="0"/>
    <s v="040801"/>
    <s v="TECNOLOGIA DE INFORMACAO"/>
    <s v="37"/>
    <s v="2025-03-28T10:02:00.000Z"/>
    <s v="2025-03-31T11:50:27.000Z"/>
    <x v="117"/>
    <d v="1899-12-30T07:02:00"/>
    <x v="112"/>
    <x v="560"/>
    <s v="1-15 dias"/>
    <x v="1"/>
    <s v="FECHADO"/>
    <s v="NAO SE APLICA"/>
    <s v="NAO SE APLICA"/>
    <s v="NÃO"/>
    <x v="0"/>
    <s v="07"/>
    <s v="08"/>
    <s v="LOCAL NAO INFORMADO"/>
    <x v="9"/>
    <x v="4"/>
    <s v="166032"/>
    <s v=""/>
    <s v=""/>
    <s v=""/>
    <x v="0"/>
    <s v="166032"/>
    <x v="0"/>
    <s v="6 - SEX"/>
    <s v="2025-03-24T03:00:00.000Z"/>
    <s v="2025-03-31T03:00:00.000Z"/>
    <s v="2 - SEG"/>
    <s v="Horas Úteis"/>
    <s v="16.000000"/>
    <s v="1.000000"/>
    <s v="jorgepereira"/>
    <s v="8"/>
    <s v="Encerrado pelo sistema"/>
    <s v="Formulario Incidente - Padrão"/>
    <s v=""/>
    <s v=""/>
    <s v=""/>
    <s v=""/>
    <s v=""/>
    <s v="9.020000"/>
    <s v="9.020000"/>
    <s v=""/>
    <s v="27.060000"/>
    <s v="9.020000"/>
    <s v="Task: Verificar Status das impressoras SPO"/>
    <s v="Baixa"/>
    <s v=""/>
  </r>
  <r>
    <s v="166033"/>
    <x v="10"/>
    <s v="0.000000"/>
    <s v="0.000000"/>
    <x v="1"/>
    <s v="2-SERVICO"/>
    <x v="0"/>
    <x v="8"/>
    <x v="2"/>
    <s v="N/D"/>
    <s v="NÃO DEFINIDO"/>
    <s v="385"/>
    <s v="2025-03-28T12:05:58.000Z"/>
    <s v="2025-03-28T12:39:41.000Z"/>
    <x v="117"/>
    <d v="1899-12-30T09:05:00"/>
    <x v="114"/>
    <x v="432"/>
    <s v="1-15 dias"/>
    <x v="1"/>
    <s v="FECHADO"/>
    <s v="NAO SE APLICA"/>
    <s v="NAO SE APLICA"/>
    <s v="NÃO"/>
    <x v="10"/>
    <s v="09"/>
    <s v="09"/>
    <s v="LOCAL NAO INFORMADO"/>
    <x v="9"/>
    <x v="4"/>
    <s v="166033"/>
    <s v=""/>
    <s v=""/>
    <s v=""/>
    <x v="0"/>
    <s v="166033"/>
    <x v="0"/>
    <s v="6 - SEX"/>
    <s v="2025-03-24T03:00:00.000Z"/>
    <s v="2025-03-24T03:00:00.000Z"/>
    <s v="6 - SEX"/>
    <s v="Horas Úteis"/>
    <s v="80.000000"/>
    <s v="1.000000"/>
    <s v="alexiam"/>
    <s v="8"/>
    <s v="Encerrado pelo sistema"/>
    <s v="Formulario Solicitação - Padrão"/>
    <s v=""/>
    <s v=""/>
    <s v=""/>
    <s v=""/>
    <s v="0.300000"/>
    <s v="0.270000"/>
    <s v="0.560000"/>
    <s v=""/>
    <s v="27.060000"/>
    <s v="0.560000"/>
    <s v="ERRO NO NOVO ACESSO DA ELETROBRAS"/>
    <s v="Baixa"/>
    <s v=""/>
  </r>
  <r>
    <s v="166034"/>
    <x v="10"/>
    <s v="0.000000"/>
    <s v="0.000000"/>
    <x v="1"/>
    <s v="2-SERVICO"/>
    <x v="0"/>
    <x v="13"/>
    <x v="11"/>
    <s v="020601"/>
    <s v="ADMINISTRATIVO"/>
    <s v="58"/>
    <s v="2025-03-28T12:28:59.000Z"/>
    <s v="2025-03-28T13:21:20.000Z"/>
    <x v="117"/>
    <d v="1899-12-30T09:28:00"/>
    <x v="114"/>
    <x v="35"/>
    <s v="1-15 dias"/>
    <x v="1"/>
    <s v="FECHADO"/>
    <s v="NAO SE APLICA"/>
    <s v="NAO SE APLICA"/>
    <s v="NÃO"/>
    <x v="10"/>
    <s v="09"/>
    <s v="10"/>
    <s v="LOCAL NAO INFORMADO"/>
    <x v="9"/>
    <x v="4"/>
    <s v="166034"/>
    <s v=""/>
    <s v=""/>
    <s v=""/>
    <x v="0"/>
    <s v="166034"/>
    <x v="1"/>
    <s v="6 - SEX"/>
    <s v="2025-03-24T03:00:00.000Z"/>
    <s v="2025-03-24T03:00:00.000Z"/>
    <s v="6 - SEX"/>
    <s v="Horas Úteis"/>
    <s v="80.000000"/>
    <s v="1.000000"/>
    <s v="adrianabotelho"/>
    <s v="8"/>
    <s v="Encerrado pelo sistema"/>
    <s v="Formulario Solicitação - Padrão"/>
    <s v=""/>
    <s v="0.050000"/>
    <s v=""/>
    <s v=""/>
    <s v="0.410000"/>
    <s v="0.200000"/>
    <s v="0.660000"/>
    <s v=""/>
    <s v="27.070000"/>
    <s v="0.660000"/>
    <s v="Configurar e-mail novo"/>
    <s v="Baixa"/>
    <s v=""/>
  </r>
  <r>
    <s v="166035"/>
    <x v="5"/>
    <s v=""/>
    <s v=""/>
    <x v="1"/>
    <s v="2-SERVICO"/>
    <x v="1"/>
    <x v="12"/>
    <x v="2"/>
    <s v="040502"/>
    <s v="ALMOXARIFADO"/>
    <s v="28"/>
    <s v="2025-03-28T12:53:09.000Z"/>
    <s v="2025-03-28T18:24:35.000Z"/>
    <x v="117"/>
    <d v="1899-12-30T09:53:00"/>
    <x v="114"/>
    <x v="269"/>
    <s v="1-15 dias"/>
    <x v="1"/>
    <s v="FECHADO"/>
    <s v="NAO SE APLICA"/>
    <s v="NAO SE APLICA"/>
    <s v="NÃO"/>
    <x v="2"/>
    <s v="09"/>
    <s v="15"/>
    <s v="PORTO VELHO"/>
    <x v="9"/>
    <x v="4"/>
    <s v="166035"/>
    <s v=""/>
    <s v=""/>
    <s v=""/>
    <x v="0"/>
    <s v="166035"/>
    <x v="0"/>
    <s v="6 - SEX"/>
    <s v="2025-03-24T03:00:00.000Z"/>
    <s v="2025-03-24T03:00:00.000Z"/>
    <s v="6 - SEX"/>
    <s v="Horas Úteis"/>
    <s v="40.000000"/>
    <s v="1.000000"/>
    <s v="georgeolival"/>
    <s v="8"/>
    <s v="Encerrado pelo sistema"/>
    <s v="Formulario Solicitação - Padrão"/>
    <s v=""/>
    <s v=""/>
    <s v=""/>
    <s v=""/>
    <s v="0.010000"/>
    <s v="5.530000"/>
    <s v="5.530000"/>
    <s v=""/>
    <s v="27.060000"/>
    <s v="5.530000"/>
    <s v="GRA 3778 etapa &quot;Material no fornedor&quot;"/>
    <s v="Baixa"/>
    <s v=""/>
  </r>
  <r>
    <s v="166036"/>
    <x v="10"/>
    <s v=""/>
    <s v=""/>
    <x v="0"/>
    <s v="1-INCIDENTE"/>
    <x v="0"/>
    <x v="11"/>
    <x v="8"/>
    <s v="040801"/>
    <s v="TECNOLOGIA DE INFORMACAO"/>
    <s v="37"/>
    <s v="2025-03-28T13:05:00.000Z"/>
    <s v="2025-03-28T13:20:38.000Z"/>
    <x v="117"/>
    <d v="1899-12-30T10:05:00"/>
    <x v="114"/>
    <x v="336"/>
    <s v="1-15 dias"/>
    <x v="1"/>
    <s v="FECHADO"/>
    <s v="NAO SE APLICA"/>
    <s v="NAO SE APLICA"/>
    <s v="NÃO"/>
    <x v="0"/>
    <s v="10"/>
    <s v="10"/>
    <s v="LOCAL NAO INFORMADO"/>
    <x v="9"/>
    <x v="4"/>
    <s v="166036"/>
    <s v=""/>
    <s v=""/>
    <s v=""/>
    <x v="0"/>
    <s v="166036"/>
    <x v="1"/>
    <s v="6 - SEX"/>
    <s v="2025-03-24T03:00:00.000Z"/>
    <s v="2025-03-24T03:00:00.000Z"/>
    <s v="6 - SEX"/>
    <s v="Horas Úteis"/>
    <s v="24.000000"/>
    <s v="1.000000"/>
    <s v="jorgepereira"/>
    <s v="8"/>
    <s v="Encerrado pelo sistema"/>
    <s v="Formulario Incidente - Padrão"/>
    <s v=""/>
    <s v=""/>
    <s v=""/>
    <s v=""/>
    <s v="0.000000"/>
    <s v="0.260000"/>
    <s v="0.260000"/>
    <s v=""/>
    <s v="27.040000"/>
    <s v="0.260000"/>
    <s v=" Task: Check list Sala Telecom-Core"/>
    <s v="Normal"/>
    <s v=""/>
  </r>
  <r>
    <s v="166037"/>
    <x v="2"/>
    <s v="0.000000"/>
    <s v="0.000000"/>
    <x v="1"/>
    <s v="2-SERVICO"/>
    <x v="0"/>
    <x v="27"/>
    <x v="2"/>
    <s v="N/D"/>
    <s v="NÃO DEFINIDO"/>
    <s v="385"/>
    <s v="2025-03-28T14:17:01.000Z"/>
    <s v=""/>
    <x v="117"/>
    <d v="1899-12-30T11:17:00"/>
    <x v="9"/>
    <x v="53"/>
    <s v="1-15 dias"/>
    <x v="1"/>
    <s v="EM ABERTO"/>
    <s v="NAO SE APLICA"/>
    <s v="NAO SE APLICA"/>
    <s v="NÃO"/>
    <x v="0"/>
    <s v="11"/>
    <s v=""/>
    <s v="LOCAL NAO INFORMADO"/>
    <x v="9"/>
    <x v="2"/>
    <s v="166037"/>
    <s v=""/>
    <s v=""/>
    <s v=""/>
    <x v="0"/>
    <s v="166037"/>
    <x v="0"/>
    <s v="6 - SEX"/>
    <s v="2025-03-24T03:00:00.000Z"/>
    <s v=""/>
    <s v=""/>
    <s v="Horas Úteis"/>
    <s v="80.000000"/>
    <s v="1.000000"/>
    <s v="valeriasilva.elb"/>
    <s v="2"/>
    <s v="Aguardando Atendimento"/>
    <s v="Formulario Solicitação - Padrão"/>
    <s v=""/>
    <s v="43.540000"/>
    <s v=""/>
    <s v="13.140000"/>
    <s v="0.020000"/>
    <s v="4.630000"/>
    <s v="47.690000"/>
    <s v=""/>
    <s v=""/>
    <s v="60.830000"/>
    <s v="Acesso a pasta de Rede via Citrix"/>
    <s v="Baixa"/>
    <s v=""/>
  </r>
  <r>
    <s v="166038"/>
    <x v="9"/>
    <s v="0.500000"/>
    <s v="30.000000"/>
    <x v="1"/>
    <s v="2-SERVICO"/>
    <x v="0"/>
    <x v="10"/>
    <x v="11"/>
    <s v="020405"/>
    <s v="MANUTENCAO DE SISTEMA DE TRANSMISSAO, AUTOMACAO E AUXILIARES"/>
    <s v="105"/>
    <s v="2025-03-28T14:49:39.000Z"/>
    <s v="2025-04-02T15:52:09.000Z"/>
    <x v="117"/>
    <d v="1899-12-30T11:49:00"/>
    <x v="118"/>
    <x v="86"/>
    <s v="1-15 dias"/>
    <x v="1"/>
    <s v="FECHADO"/>
    <s v="NAO SE APLICA"/>
    <s v="NAO SE APLICA"/>
    <s v="NÃO"/>
    <x v="0"/>
    <s v="11"/>
    <s v="12"/>
    <s v="LOCAL NAO INFORMADO"/>
    <x v="9"/>
    <x v="10"/>
    <s v="166038"/>
    <s v=""/>
    <s v=""/>
    <s v=""/>
    <x v="0"/>
    <s v="166038"/>
    <x v="0"/>
    <s v="6 - SEX"/>
    <s v="2025-03-24T03:00:00.000Z"/>
    <s v="2025-03-31T03:00:00.000Z"/>
    <s v="4 - QUA"/>
    <s v="Horas Úteis"/>
    <s v="80.000000"/>
    <s v="1.000000"/>
    <s v="alancorrea"/>
    <s v="8"/>
    <s v="Encerrado pelo sistema"/>
    <s v="Formulario Solicitação - Padrão"/>
    <s v=""/>
    <s v=""/>
    <s v=""/>
    <s v=""/>
    <s v="0.000000"/>
    <s v="28.570000"/>
    <s v="28.080000"/>
    <s v=""/>
    <s v="27.050000"/>
    <s v="28.080000"/>
    <s v="Acesso Elipse EPM"/>
    <s v="Baixa"/>
    <s v=""/>
  </r>
  <r>
    <s v="166039"/>
    <x v="10"/>
    <s v=""/>
    <s v=""/>
    <x v="0"/>
    <s v="1-INCIDENTE"/>
    <x v="0"/>
    <x v="11"/>
    <x v="8"/>
    <s v="040801"/>
    <s v="TECNOLOGIA DE INFORMACAO"/>
    <s v="37"/>
    <s v="2025-03-28T16:57:00.000Z"/>
    <s v="2025-03-28T17:04:01.000Z"/>
    <x v="117"/>
    <d v="1899-12-30T13:57:00"/>
    <x v="114"/>
    <x v="504"/>
    <s v="1-15 dias"/>
    <x v="1"/>
    <s v="FECHADO"/>
    <s v="NAO SE APLICA"/>
    <s v="NAO SE APLICA"/>
    <s v="NÃO"/>
    <x v="0"/>
    <s v="13"/>
    <s v="14"/>
    <s v="LOCAL NAO INFORMADO"/>
    <x v="9"/>
    <x v="4"/>
    <s v="166039"/>
    <s v=""/>
    <s v=""/>
    <s v=""/>
    <x v="0"/>
    <s v="166039"/>
    <x v="1"/>
    <s v="6 - SEX"/>
    <s v="2025-03-24T03:00:00.000Z"/>
    <s v="2025-03-24T03:00:00.000Z"/>
    <s v="6 - SEX"/>
    <s v="Horas Úteis"/>
    <s v="24.000000"/>
    <s v="1.000000"/>
    <s v="jorgepereira"/>
    <s v="8"/>
    <s v="Encerrado pelo sistema"/>
    <s v="Formulario Incidente - Padrão"/>
    <s v=""/>
    <s v=""/>
    <s v=""/>
    <s v=""/>
    <s v="0.000000"/>
    <s v="0.120000"/>
    <s v="0.120000"/>
    <s v=""/>
    <s v="27.060000"/>
    <s v="0.120000"/>
    <s v=" Task: Check list Torre Rádio UHE"/>
    <s v="Normal"/>
    <s v=""/>
  </r>
  <r>
    <s v="166040"/>
    <x v="10"/>
    <s v=""/>
    <s v=""/>
    <x v="0"/>
    <s v="1-INCIDENTE"/>
    <x v="0"/>
    <x v="11"/>
    <x v="8"/>
    <s v="040801"/>
    <s v="TECNOLOGIA DE INFORMACAO"/>
    <s v="37"/>
    <s v="2025-03-28T16:58:00.000Z"/>
    <s v="2025-03-28T17:03:49.000Z"/>
    <x v="117"/>
    <d v="1899-12-30T13:58:00"/>
    <x v="114"/>
    <x v="267"/>
    <s v="1-15 dias"/>
    <x v="1"/>
    <s v="FECHADO"/>
    <s v="NAO SE APLICA"/>
    <s v="NAO SE APLICA"/>
    <s v="NÃO"/>
    <x v="0"/>
    <s v="13"/>
    <s v="14"/>
    <s v="LOCAL NAO INFORMADO"/>
    <x v="9"/>
    <x v="4"/>
    <s v="166040"/>
    <s v=""/>
    <s v=""/>
    <s v=""/>
    <x v="0"/>
    <s v="166040"/>
    <x v="1"/>
    <s v="6 - SEX"/>
    <s v="2025-03-24T03:00:00.000Z"/>
    <s v="2025-03-24T03:00:00.000Z"/>
    <s v="6 - SEX"/>
    <s v="Horas Úteis"/>
    <s v="24.000000"/>
    <s v="1.000000"/>
    <s v="jorgepereira"/>
    <s v="8"/>
    <s v="Encerrado pelo sistema"/>
    <s v="Formulario Incidente - Padrão"/>
    <s v=""/>
    <s v=""/>
    <s v=""/>
    <s v=""/>
    <s v="0.000000"/>
    <s v="0.100000"/>
    <s v="0.100000"/>
    <s v=""/>
    <s v="27.070000"/>
    <s v="0.100000"/>
    <s v=" Task: Check List Sala Cofre TI"/>
    <s v="Normal"/>
    <s v=""/>
  </r>
  <r>
    <s v="166041"/>
    <x v="10"/>
    <s v=""/>
    <s v=""/>
    <x v="0"/>
    <s v="1-INCIDENTE"/>
    <x v="0"/>
    <x v="2"/>
    <x v="0"/>
    <s v="040801"/>
    <s v="TECNOLOGIA DE INFORMACAO"/>
    <s v="37"/>
    <s v="2025-03-28T16:59:00.000Z"/>
    <s v="2025-03-28T17:03:29.000Z"/>
    <x v="117"/>
    <d v="1899-12-30T13:59:00"/>
    <x v="114"/>
    <x v="267"/>
    <s v="1-15 dias"/>
    <x v="1"/>
    <s v="FECHADO"/>
    <s v="NAO SE APLICA"/>
    <s v="NAO SE APLICA"/>
    <s v="NÃO"/>
    <x v="0"/>
    <s v="13"/>
    <s v="14"/>
    <s v="LOCAL NAO INFORMADO"/>
    <x v="9"/>
    <x v="4"/>
    <s v="166041"/>
    <s v=""/>
    <s v=""/>
    <s v=""/>
    <x v="0"/>
    <s v="166041"/>
    <x v="1"/>
    <s v="6 - SEX"/>
    <s v="2025-03-24T03:00:00.000Z"/>
    <s v="2025-03-24T03:00:00.000Z"/>
    <s v="6 - SEX"/>
    <s v="Horas Úteis"/>
    <s v="16.000000"/>
    <s v="1.000000"/>
    <s v="jorgepereira"/>
    <s v="8"/>
    <s v="Encerrado pelo sistema"/>
    <s v="Formulario Incidente - Padrão"/>
    <s v=""/>
    <s v=""/>
    <s v=""/>
    <s v=""/>
    <s v="0.000000"/>
    <s v="0.070000"/>
    <s v="0.070000"/>
    <s v=""/>
    <s v="27.070000"/>
    <s v="0.070000"/>
    <s v=" Task: Check List Impressoras Salas de Controle"/>
    <s v="Normal"/>
    <s v=""/>
  </r>
  <r>
    <s v="166042"/>
    <x v="8"/>
    <s v="0.000000"/>
    <s v="0.000000"/>
    <x v="1"/>
    <s v="2-SERVICO"/>
    <x v="0"/>
    <x v="13"/>
    <x v="11"/>
    <s v="030201"/>
    <s v="SUSTENTABILIDADE"/>
    <s v="42"/>
    <s v="2025-03-28T17:48:01.000Z"/>
    <s v="2025-03-31T13:47:34.000Z"/>
    <x v="117"/>
    <d v="1899-12-30T14:48:00"/>
    <x v="112"/>
    <x v="461"/>
    <s v="1-15 dias"/>
    <x v="1"/>
    <s v="FECHADO"/>
    <s v="NAO SE APLICA"/>
    <s v="NAO SE APLICA"/>
    <s v="NÃO"/>
    <x v="5"/>
    <s v="14"/>
    <s v="10"/>
    <s v="LOCAL NAO INFORMADO"/>
    <x v="9"/>
    <x v="4"/>
    <s v="166042"/>
    <s v=""/>
    <s v=""/>
    <s v=""/>
    <x v="0"/>
    <s v="166042"/>
    <x v="3"/>
    <s v="6 - SEX"/>
    <s v="2025-03-24T03:00:00.000Z"/>
    <s v="2025-03-31T03:00:00.000Z"/>
    <s v="2 - SEG"/>
    <s v="Horas Úteis"/>
    <s v="80.000000"/>
    <s v="1.000000"/>
    <s v="karinesantos"/>
    <s v="8"/>
    <s v="Encerrado pelo sistema"/>
    <s v="Formulario Solicitação - Padrão"/>
    <s v=""/>
    <s v=""/>
    <s v=""/>
    <s v=""/>
    <s v="1.800000"/>
    <s v="3.200000"/>
    <s v="5.000000"/>
    <s v=""/>
    <s v="27.010000"/>
    <s v="5.000000"/>
    <s v="AUTHENTICATOR"/>
    <s v="Baixa"/>
    <s v=""/>
  </r>
  <r>
    <s v="166043"/>
    <x v="26"/>
    <s v=""/>
    <s v=""/>
    <x v="1"/>
    <s v="2-SERVICO"/>
    <x v="0"/>
    <x v="13"/>
    <x v="43"/>
    <s v="N/D"/>
    <s v="NÃO DEFINIDO"/>
    <s v="385"/>
    <s v="2025-03-28T17:57:45.000Z"/>
    <s v="2025-03-28T17:58:35.000Z"/>
    <x v="117"/>
    <d v="1899-12-30T14:57:00"/>
    <x v="114"/>
    <x v="68"/>
    <s v="1-15 dias"/>
    <x v="1"/>
    <s v="FECHADO"/>
    <s v="NAO SE APLICA"/>
    <s v="NAO SE APLICA"/>
    <s v="NÃO"/>
    <x v="5"/>
    <s v="14"/>
    <s v="14"/>
    <s v="LOCAL NAO INFORMADO"/>
    <x v="9"/>
    <x v="4"/>
    <s v="166043"/>
    <s v=""/>
    <s v=""/>
    <s v=""/>
    <x v="0"/>
    <s v="166043"/>
    <x v="1"/>
    <s v="6 - SEX"/>
    <s v="2025-03-24T03:00:00.000Z"/>
    <s v="2025-03-24T03:00:00.000Z"/>
    <s v="6 - SEX"/>
    <s v="Horas Úteis"/>
    <s v="80.000000"/>
    <s v="1.000000"/>
    <s v="kimberlyr.elb"/>
    <s v="8"/>
    <s v="Encerrado pelo sistema"/>
    <s v="Formulario Solicitação - Padrão"/>
    <s v=""/>
    <s v=""/>
    <s v=""/>
    <s v=""/>
    <s v="0.010000"/>
    <s v="0.010000"/>
    <s v="0.010000"/>
    <s v=""/>
    <s v="27.070000"/>
    <s v="0.010000"/>
    <s v="Recuperação de e-mail que estava em conta da SAE."/>
    <s v="Baixa"/>
    <s v=""/>
  </r>
  <r>
    <s v="166044"/>
    <x v="1"/>
    <s v=""/>
    <s v=""/>
    <x v="1"/>
    <s v="2-SERVICO"/>
    <x v="0"/>
    <x v="1"/>
    <x v="12"/>
    <s v="040801"/>
    <s v="TECNOLOGIA DE INFORMACAO"/>
    <s v="37"/>
    <s v="2025-03-28T18:27:50.000Z"/>
    <s v="2025-04-07T16:36:38.000Z"/>
    <x v="117"/>
    <d v="1899-12-30T15:27:00"/>
    <x v="103"/>
    <x v="318"/>
    <s v="1-15 dias"/>
    <x v="0"/>
    <s v="FECHADO"/>
    <s v="NAO SE APLICA"/>
    <s v="NAO SE APLICA"/>
    <s v="NÃO"/>
    <x v="1"/>
    <s v="15"/>
    <s v="13"/>
    <s v="PORTO VELHO"/>
    <x v="9"/>
    <x v="10"/>
    <s v="166044"/>
    <s v=""/>
    <s v=""/>
    <s v=""/>
    <x v="0"/>
    <s v="166044"/>
    <x v="0"/>
    <s v="6 - SEX"/>
    <s v="2025-03-24T03:00:00.000Z"/>
    <s v="2025-04-07T03:00:00.000Z"/>
    <s v="2 - SEG"/>
    <s v="Horas Úteis"/>
    <s v="16.000000"/>
    <s v="1.000000"/>
    <s v="alexandresilva"/>
    <s v="8"/>
    <s v="Encerrado pelo sistema"/>
    <s v="Formulario Solicitação - Padrão"/>
    <s v=""/>
    <s v=""/>
    <s v=""/>
    <s v=""/>
    <s v="49.440000"/>
    <s v="0.130000"/>
    <s v="49.230000"/>
    <s v=""/>
    <s v=""/>
    <s v="49.230000"/>
    <s v="Criar conexão com o Analytics Cloud"/>
    <s v="Baixa"/>
    <s v=""/>
  </r>
  <r>
    <s v="166045"/>
    <x v="7"/>
    <s v="8.000000"/>
    <s v="480.000000"/>
    <x v="1"/>
    <s v="2-SERVICO"/>
    <x v="1"/>
    <x v="29"/>
    <x v="1"/>
    <s v="040701"/>
    <s v="GESTAO DE PESSOAS"/>
    <s v="20"/>
    <s v="2025-03-28T18:56:58.000Z"/>
    <s v="2025-04-04T21:25:32.000Z"/>
    <x v="117"/>
    <d v="1899-12-30T15:56:00"/>
    <x v="101"/>
    <x v="527"/>
    <s v="1-15 dias"/>
    <x v="1"/>
    <s v="FECHADO"/>
    <s v="NAO SE APLICA"/>
    <s v="NAO SE APLICA"/>
    <s v="NÃO"/>
    <x v="4"/>
    <s v="15"/>
    <s v="18"/>
    <s v="LOCAL NAO INFORMADO"/>
    <x v="9"/>
    <x v="10"/>
    <s v="166045"/>
    <s v=""/>
    <s v=""/>
    <s v=""/>
    <x v="0"/>
    <s v="166045"/>
    <x v="0"/>
    <s v="6 - SEX"/>
    <s v="2025-03-24T03:00:00.000Z"/>
    <s v="2025-03-31T03:00:00.000Z"/>
    <s v="6 - SEX"/>
    <s v="Horas Úteis"/>
    <s v="352.000000"/>
    <s v="1.000000"/>
    <s v="mellissagcardoso"/>
    <s v="7"/>
    <s v="Resolvido"/>
    <s v="Formulario Solicitação - Padrão"/>
    <s v=""/>
    <s v="8.000000"/>
    <s v=""/>
    <s v="13.510000"/>
    <s v="20.980000"/>
    <s v="4.910000"/>
    <s v="33.640000"/>
    <s v=""/>
    <s v="9.010000"/>
    <s v="47.150000"/>
    <s v="Relatório 118 "/>
    <s v="Baixa"/>
    <s v=""/>
  </r>
  <r>
    <s v="166046"/>
    <x v="5"/>
    <s v=""/>
    <s v=""/>
    <x v="1"/>
    <s v="2-SERVICO"/>
    <x v="1"/>
    <x v="24"/>
    <x v="2"/>
    <s v="040801"/>
    <s v="TECNOLOGIA DE INFORMACAO"/>
    <s v="37"/>
    <s v="2025-03-28T19:15:22.000Z"/>
    <s v="2025-03-28T19:24:46.000Z"/>
    <x v="117"/>
    <d v="1899-12-30T16:15:00"/>
    <x v="114"/>
    <x v="162"/>
    <s v="1-15 dias"/>
    <x v="1"/>
    <s v="FECHADO"/>
    <s v="NAO SE APLICA"/>
    <s v="NAO SE APLICA"/>
    <s v="NÃO"/>
    <x v="3"/>
    <s v="16"/>
    <s v="16"/>
    <s v="SAO PAULO"/>
    <x v="9"/>
    <x v="4"/>
    <s v="166046"/>
    <s v=""/>
    <s v=""/>
    <s v=""/>
    <x v="0"/>
    <s v="166046"/>
    <x v="0"/>
    <s v="6 - SEX"/>
    <s v="2025-03-24T03:00:00.000Z"/>
    <s v="2025-03-24T03:00:00.000Z"/>
    <s v="6 - SEX"/>
    <s v="Horas Úteis"/>
    <s v="40.000000"/>
    <s v="1.000000"/>
    <s v="erikat"/>
    <s v="8"/>
    <s v="Encerrado pelo sistema"/>
    <s v="Formulario Solicitação - Padrão"/>
    <s v=""/>
    <s v=""/>
    <s v=""/>
    <s v=""/>
    <s v=""/>
    <s v="0.160000"/>
    <s v="0.160000"/>
    <s v=""/>
    <s v="27.060000"/>
    <s v="0.160000"/>
    <s v="Acesso a responsabilidade de SP "/>
    <s v="Baixa"/>
    <s v=""/>
  </r>
  <r>
    <s v="166047"/>
    <x v="7"/>
    <s v=""/>
    <s v=""/>
    <x v="1"/>
    <s v="2-SERVICO"/>
    <x v="1"/>
    <x v="29"/>
    <x v="2"/>
    <s v="040801"/>
    <s v="TECNOLOGIA DE INFORMACAO"/>
    <s v="37"/>
    <s v="2025-03-28T19:16:59.000Z"/>
    <s v="2025-04-03T21:08:21.000Z"/>
    <x v="117"/>
    <d v="1899-12-30T16:16:00"/>
    <x v="117"/>
    <x v="545"/>
    <s v="1-15 dias"/>
    <x v="1"/>
    <s v="FECHADO"/>
    <s v="NAO SE APLICA"/>
    <s v="NAO SE APLICA"/>
    <s v="NÃO"/>
    <x v="4"/>
    <s v="16"/>
    <s v="18"/>
    <s v="LOCAL NAO INFORMADO"/>
    <x v="9"/>
    <x v="10"/>
    <s v="166047"/>
    <s v=""/>
    <s v=""/>
    <s v=""/>
    <x v="0"/>
    <s v="166047"/>
    <x v="0"/>
    <s v="6 - SEX"/>
    <s v="2025-03-24T03:00:00.000Z"/>
    <s v="2025-03-31T03:00:00.000Z"/>
    <s v="5 - QUI"/>
    <s v="Horas Úteis"/>
    <s v="40.000000"/>
    <s v="1.000000"/>
    <s v="gabrielsbrito"/>
    <s v="7"/>
    <s v="Resolvido"/>
    <s v="Formulario Solicitação - Padrão"/>
    <s v=""/>
    <s v=""/>
    <s v=""/>
    <s v="36.490000"/>
    <s v="0.260000"/>
    <s v="1.210000"/>
    <s v="1.380000"/>
    <s v=""/>
    <s v="18.040000"/>
    <s v="37.870000"/>
    <s v="Permissionamento Pastas Senior"/>
    <s v="Baixa"/>
    <s v=""/>
  </r>
  <r>
    <s v="166048"/>
    <x v="10"/>
    <s v="0.000000"/>
    <s v="0.000000"/>
    <x v="1"/>
    <s v="2-SERVICO"/>
    <x v="0"/>
    <x v="4"/>
    <x v="0"/>
    <s v="040701"/>
    <s v="GESTAO DE PESSOAS"/>
    <s v="20"/>
    <s v="2025-03-28T19:23:25.000Z"/>
    <s v="2025-03-28T19:48:21.000Z"/>
    <x v="117"/>
    <d v="1899-12-30T16:23:00"/>
    <x v="114"/>
    <x v="60"/>
    <s v="1-15 dias"/>
    <x v="1"/>
    <s v="FECHADO"/>
    <s v="NAO SE APLICA"/>
    <s v="NAO SE APLICA"/>
    <s v="NÃO"/>
    <x v="10"/>
    <s v="16"/>
    <s v="16"/>
    <s v="LOCAL NAO INFORMADO"/>
    <x v="9"/>
    <x v="4"/>
    <s v="166048"/>
    <s v=""/>
    <s v=""/>
    <s v=""/>
    <x v="0"/>
    <s v="166048"/>
    <x v="0"/>
    <s v="6 - SEX"/>
    <s v="2025-03-24T03:00:00.000Z"/>
    <s v="2025-03-24T03:00:00.000Z"/>
    <s v="6 - SEX"/>
    <s v="Horas Úteis"/>
    <s v="16.000000"/>
    <s v="1.000000"/>
    <s v="rozelymorais"/>
    <s v="8"/>
    <s v="Encerrado pelo sistema"/>
    <s v="Formulario Solicitação - Padrão"/>
    <s v=""/>
    <s v=""/>
    <s v=""/>
    <s v=""/>
    <s v="0.060000"/>
    <s v="0.360000"/>
    <s v="0.420000"/>
    <s v=""/>
    <s v="27.080000"/>
    <s v="0.420000"/>
    <s v="Monitor de mesa não está funcionado"/>
    <s v="Baixa"/>
    <s v=""/>
  </r>
  <r>
    <s v="166049"/>
    <x v="10"/>
    <s v="0.000000"/>
    <s v="0.000000"/>
    <x v="0"/>
    <s v="1-INCIDENTE"/>
    <x v="0"/>
    <x v="4"/>
    <x v="22"/>
    <s v="020403"/>
    <s v="MANUTENCAO DE UNIDADES GERADORAS"/>
    <s v="190"/>
    <s v="2025-03-28T20:23:53.000Z"/>
    <s v="2025-04-02T20:22:59.000Z"/>
    <x v="117"/>
    <d v="1899-12-30T17:23:00"/>
    <x v="118"/>
    <x v="118"/>
    <s v="1-15 dias"/>
    <x v="1"/>
    <s v="FECHADO"/>
    <s v="NAO SE APLICA"/>
    <s v="NAO SE APLICA"/>
    <s v="NÃO"/>
    <x v="10"/>
    <s v="17"/>
    <s v="17"/>
    <s v="LOCAL NAO INFORMADO"/>
    <x v="9"/>
    <x v="10"/>
    <s v="166049"/>
    <s v=""/>
    <s v=""/>
    <s v=""/>
    <x v="0"/>
    <s v="166049"/>
    <x v="0"/>
    <s v="6 - SEX"/>
    <s v="2025-03-24T03:00:00.000Z"/>
    <s v="2025-03-31T03:00:00.000Z"/>
    <s v="4 - QUA"/>
    <s v="Horas Úteis"/>
    <s v="16.000000"/>
    <s v="1.000000"/>
    <s v="elissandrosilva"/>
    <s v="8"/>
    <s v="Encerrado pelo sistema"/>
    <s v="Formulario Incidente - Padrão"/>
    <s v=""/>
    <s v=""/>
    <s v=""/>
    <s v="23.440000"/>
    <s v="0.010000"/>
    <s v="3.660000"/>
    <s v="3.680000"/>
    <s v=""/>
    <s v="27.020000"/>
    <s v="27.120000"/>
    <s v="Notebook com falha no funcionamento "/>
    <s v="Baixa"/>
    <s v=""/>
  </r>
  <r>
    <s v="166050"/>
    <x v="1"/>
    <s v="0.000000"/>
    <s v="0.000000"/>
    <x v="1"/>
    <s v="2-SERVICO"/>
    <x v="0"/>
    <x v="16"/>
    <x v="2"/>
    <s v="020402"/>
    <s v="OPERACAO"/>
    <s v="176"/>
    <s v="2025-03-28T20:50:19.000Z"/>
    <s v=""/>
    <x v="117"/>
    <d v="1899-12-30T17:50:00"/>
    <x v="9"/>
    <x v="53"/>
    <s v="1-15 dias"/>
    <x v="1"/>
    <s v="EM ABERTO"/>
    <s v="NAO SE APLICA"/>
    <s v="NAO SE APLICA"/>
    <s v="NÃO"/>
    <x v="0"/>
    <s v="17"/>
    <s v=""/>
    <s v="LOCAL NAO INFORMADO"/>
    <x v="9"/>
    <x v="2"/>
    <s v="166050"/>
    <s v=""/>
    <s v=""/>
    <s v=""/>
    <x v="0"/>
    <s v="166050"/>
    <x v="0"/>
    <s v="6 - SEX"/>
    <s v="2025-03-24T03:00:00.000Z"/>
    <s v=""/>
    <s v=""/>
    <s v="Horas Úteis"/>
    <s v="80.000000"/>
    <s v="1.000000"/>
    <s v="lucascosta"/>
    <s v="1"/>
    <s v="Novo"/>
    <s v="Formulario Solicitação - Padrão"/>
    <s v=""/>
    <s v=""/>
    <s v=""/>
    <s v=""/>
    <s v=""/>
    <s v="55.340000"/>
    <s v="54.270000"/>
    <s v=""/>
    <s v=""/>
    <s v="54.270000"/>
    <s v="Smartphone Coletores Operação"/>
    <s v="Baixa"/>
    <s v=""/>
  </r>
  <r>
    <s v="166051"/>
    <x v="1"/>
    <s v=""/>
    <s v=""/>
    <x v="0"/>
    <s v="1-INCIDENTE"/>
    <x v="0"/>
    <x v="1"/>
    <x v="0"/>
    <s v="N/D"/>
    <s v="NÃO DEFINIDO"/>
    <s v="385"/>
    <s v="2025-03-29T02:29:22.000Z"/>
    <s v="2025-03-29T06:21:34.000Z"/>
    <x v="117"/>
    <d v="1899-12-30T23:29:00"/>
    <x v="119"/>
    <x v="320"/>
    <s v="1-15 dias"/>
    <x v="1"/>
    <s v="FECHADO"/>
    <s v="NAO SE APLICA"/>
    <s v="NAO SE APLICA"/>
    <s v="NÃO"/>
    <x v="1"/>
    <s v="23"/>
    <s v="03"/>
    <s v="LOCAL NAO INFORMADO"/>
    <x v="9"/>
    <x v="4"/>
    <s v="166051"/>
    <s v=""/>
    <s v=""/>
    <s v=""/>
    <x v="0"/>
    <s v="166051"/>
    <x v="0"/>
    <s v="6 - SEX"/>
    <s v="2025-03-24T03:00:00.000Z"/>
    <s v="2025-03-24T03:00:00.000Z"/>
    <s v="7 - SÁB"/>
    <s v="Horas Úteis"/>
    <s v="4.000000"/>
    <s v="1.000000"/>
    <s v="noc_ebsit"/>
    <s v="8"/>
    <s v="Encerrado pelo sistema"/>
    <s v="Formulario Incidente - Padrão"/>
    <s v=""/>
    <s v=""/>
    <s v=""/>
    <s v=""/>
    <s v="0.000000"/>
    <s v="0.000000"/>
    <s v="0.000000"/>
    <s v=""/>
    <s v=""/>
    <s v="0.000000"/>
    <s v="SAEN--SRV-WIN-PRD-SAE-SPDCT-FTP01"/>
    <s v="Baixa"/>
    <s v=""/>
  </r>
  <r>
    <s v="166052"/>
    <x v="1"/>
    <s v=""/>
    <s v=""/>
    <x v="0"/>
    <s v="1-INCIDENTE"/>
    <x v="0"/>
    <x v="1"/>
    <x v="0"/>
    <s v="N/D"/>
    <s v="NÃO DEFINIDO"/>
    <s v="385"/>
    <s v="2025-03-29T08:08:09.000Z"/>
    <s v="2025-03-29T12:36:26.000Z"/>
    <x v="118"/>
    <d v="1899-12-30T05:08:00"/>
    <x v="119"/>
    <x v="405"/>
    <s v="1-15 dias"/>
    <x v="1"/>
    <s v="FECHADO"/>
    <s v="NAO SE APLICA"/>
    <s v="NAO SE APLICA"/>
    <s v="NÃO"/>
    <x v="1"/>
    <s v="05"/>
    <s v="09"/>
    <s v="LOCAL NAO INFORMADO"/>
    <x v="9"/>
    <x v="4"/>
    <s v="166052"/>
    <s v=""/>
    <s v=""/>
    <s v=""/>
    <x v="0"/>
    <s v="166052"/>
    <x v="0"/>
    <s v="7 - SÁB"/>
    <s v="2025-03-24T03:00:00.000Z"/>
    <s v="2025-03-24T03:00:00.000Z"/>
    <s v="7 - SÁB"/>
    <s v="Horas Úteis"/>
    <s v="4.000000"/>
    <s v="1.000000"/>
    <s v="noc_ebsit"/>
    <s v="8"/>
    <s v="Encerrado pelo sistema"/>
    <s v="Formulario Incidente - Padrão"/>
    <s v=""/>
    <s v=""/>
    <s v=""/>
    <s v=""/>
    <s v="0.000000"/>
    <s v="0.000000"/>
    <s v="0.000000"/>
    <s v=""/>
    <s v=""/>
    <s v="0.000000"/>
    <s v="SAEN--SRV-LNX-PRD-PCSEN1"/>
    <s v="Baixa"/>
    <s v=""/>
  </r>
  <r>
    <s v="166053"/>
    <x v="1"/>
    <s v=""/>
    <s v=""/>
    <x v="0"/>
    <s v="1-INCIDENTE"/>
    <x v="0"/>
    <x v="1"/>
    <x v="0"/>
    <s v="N/D"/>
    <s v="NÃO DEFINIDO"/>
    <s v="385"/>
    <s v="2025-03-29T08:15:37.000Z"/>
    <s v="2025-03-31T17:35:57.000Z"/>
    <x v="118"/>
    <d v="1899-12-30T05:15:00"/>
    <x v="112"/>
    <x v="382"/>
    <s v="1-15 dias"/>
    <x v="1"/>
    <s v="FECHADO"/>
    <s v="NAO SE APLICA"/>
    <s v="NAO SE APLICA"/>
    <s v="NÃO"/>
    <x v="1"/>
    <s v="05"/>
    <s v="14"/>
    <s v="LOCAL NAO INFORMADO"/>
    <x v="9"/>
    <x v="4"/>
    <s v="166053"/>
    <s v=""/>
    <s v=""/>
    <s v=""/>
    <x v="0"/>
    <s v="166053"/>
    <x v="0"/>
    <s v="7 - SÁB"/>
    <s v="2025-03-24T03:00:00.000Z"/>
    <s v="2025-03-31T03:00:00.000Z"/>
    <s v="2 - SEG"/>
    <s v="Horas Úteis"/>
    <s v="4.000000"/>
    <s v="1.000000"/>
    <s v="noc_ebsit"/>
    <s v="8"/>
    <s v="Encerrado pelo sistema"/>
    <s v="Formulario Incidente - Padrão"/>
    <s v=""/>
    <s v=""/>
    <s v=""/>
    <s v=""/>
    <s v="2.590000"/>
    <s v="0.000000"/>
    <s v="2.590000"/>
    <s v=""/>
    <s v=""/>
    <s v="2.590000"/>
    <s v="SAEN--DBO-PRD-PSEN"/>
    <s v="Baixa"/>
    <s v=""/>
  </r>
  <r>
    <s v="166054"/>
    <x v="1"/>
    <s v=""/>
    <s v=""/>
    <x v="1"/>
    <s v="2-SERVICO"/>
    <x v="0"/>
    <x v="1"/>
    <x v="42"/>
    <s v="N/D"/>
    <s v="NÃO DEFINIDO"/>
    <s v="385"/>
    <s v="2025-03-29T09:56:00.000Z"/>
    <s v=""/>
    <x v="118"/>
    <d v="1899-12-30T06:56:00"/>
    <x v="9"/>
    <x v="53"/>
    <s v="1-15 dias"/>
    <x v="1"/>
    <s v="EM ABERTO"/>
    <s v="NAO SE APLICA"/>
    <s v="NAO SE APLICA"/>
    <s v="NÃO"/>
    <x v="1"/>
    <s v="06"/>
    <s v=""/>
    <s v="LOCAL NAO INFORMADO"/>
    <x v="9"/>
    <x v="2"/>
    <s v="166054"/>
    <s v=""/>
    <s v=""/>
    <s v=""/>
    <x v="0"/>
    <s v="166054"/>
    <x v="0"/>
    <s v="7 - SÁB"/>
    <s v="2025-03-24T03:00:00.000Z"/>
    <s v=""/>
    <s v=""/>
    <s v="Horas Corridas"/>
    <s v="94.000000"/>
    <s v="2.000000"/>
    <s v="noc_ebsit"/>
    <s v="1"/>
    <s v="Novo"/>
    <s v="Formulario Solicitação - Padrão"/>
    <s v="0.000000"/>
    <s v="0.000000"/>
    <s v="0.000000"/>
    <s v="0.000000"/>
    <s v="0.000000"/>
    <s v="23.820000"/>
    <s v="23.650000"/>
    <s v="0.000000"/>
    <s v="0.000000"/>
    <s v="23.650000"/>
    <s v="SAEN--SRV-LNX-PRD-PCSEN1"/>
    <s v="Baixa"/>
    <s v=""/>
  </r>
  <r>
    <s v="166055"/>
    <x v="1"/>
    <s v=""/>
    <s v=""/>
    <x v="1"/>
    <s v="2-SERVICO"/>
    <x v="1"/>
    <x v="86"/>
    <x v="3"/>
    <s v="020402"/>
    <s v="OPERACAO"/>
    <s v="176"/>
    <s v="2025-03-30T11:24:30.000Z"/>
    <s v=""/>
    <x v="119"/>
    <d v="1899-12-30T08:24:00"/>
    <x v="9"/>
    <x v="53"/>
    <s v="1-15 dias"/>
    <x v="1"/>
    <s v="EM ABERTO"/>
    <s v="NAO SE APLICA"/>
    <s v="NAO SE APLICA"/>
    <s v="NÃO"/>
    <x v="4"/>
    <s v="08"/>
    <s v=""/>
    <s v="PORTO VELHO"/>
    <x v="9"/>
    <x v="2"/>
    <s v="166055"/>
    <s v=""/>
    <s v=""/>
    <s v=""/>
    <x v="0"/>
    <s v="166055"/>
    <x v="0"/>
    <s v="1 - DOM"/>
    <s v="2025-03-31T03:00:00.000Z"/>
    <s v=""/>
    <s v=""/>
    <s v="Horas Úteis"/>
    <s v="32.000000"/>
    <s v="1.000000"/>
    <s v="alexsandromonteiro"/>
    <s v="1"/>
    <s v="Novo"/>
    <s v="Formulario Solicitação - Sistemas - Gestão de Acesso"/>
    <s v=""/>
    <s v=""/>
    <s v=""/>
    <s v=""/>
    <s v=""/>
    <s v="0.000000"/>
    <s v="0.000000"/>
    <s v=""/>
    <s v=""/>
    <s v="0.000000"/>
    <s v="Sem acesso ao WIFI da sala de controle Leito Rio"/>
    <s v="Baixa"/>
    <s v=""/>
  </r>
  <r>
    <s v="166056"/>
    <x v="10"/>
    <s v="0.000000"/>
    <s v="0.000000"/>
    <x v="1"/>
    <s v="2-SERVICO"/>
    <x v="0"/>
    <x v="46"/>
    <x v="2"/>
    <s v="020402"/>
    <s v="OPERACAO"/>
    <s v="176"/>
    <s v="2025-03-30T11:28:24.000Z"/>
    <s v="2025-03-31T16:00:11.000Z"/>
    <x v="119"/>
    <d v="1899-12-30T08:28:00"/>
    <x v="112"/>
    <x v="409"/>
    <s v="1-15 dias"/>
    <x v="1"/>
    <s v="FECHADO"/>
    <s v="NAO SE APLICA"/>
    <s v="NAO SE APLICA"/>
    <s v="NÃO"/>
    <x v="10"/>
    <s v="08"/>
    <s v="13"/>
    <s v="PORTO VELHO"/>
    <x v="9"/>
    <x v="4"/>
    <s v="166056"/>
    <s v=""/>
    <s v=""/>
    <s v=""/>
    <x v="0"/>
    <s v="166056"/>
    <x v="0"/>
    <s v="1 - DOM"/>
    <s v="2025-03-31T03:00:00.000Z"/>
    <s v="2025-03-31T03:00:00.000Z"/>
    <s v="2 - SEG"/>
    <s v="Horas Úteis"/>
    <s v="80.000000"/>
    <s v="1.000000"/>
    <s v="alexsandromonteiro"/>
    <s v="8"/>
    <s v="Encerrado pelo sistema"/>
    <s v="Formulario Solicitação - Padrão"/>
    <s v=""/>
    <s v=""/>
    <s v=""/>
    <s v=""/>
    <s v="0.000000"/>
    <s v="4.010000"/>
    <s v="4.010000"/>
    <s v=""/>
    <s v="27.060000"/>
    <s v="4.010000"/>
    <s v="Sem acesso ao wifi da sala de controle local Leito do Rio"/>
    <s v="Baixa"/>
    <s v=""/>
  </r>
  <r>
    <s v="166057"/>
    <x v="1"/>
    <s v=""/>
    <s v=""/>
    <x v="0"/>
    <s v="1-INCIDENTE"/>
    <x v="0"/>
    <x v="1"/>
    <x v="0"/>
    <s v="N/D"/>
    <s v="NÃO DEFINIDO"/>
    <s v="385"/>
    <s v="2025-03-31T08:48:21.000Z"/>
    <s v="2025-03-31T12:36:34.000Z"/>
    <x v="120"/>
    <d v="1899-12-30T05:48:00"/>
    <x v="112"/>
    <x v="405"/>
    <s v="1-15 dias"/>
    <x v="1"/>
    <s v="FECHADO"/>
    <s v="NAO SE APLICA"/>
    <s v="NAO SE APLICA"/>
    <s v="NÃO"/>
    <x v="1"/>
    <s v="05"/>
    <s v="09"/>
    <s v="LOCAL NAO INFORMADO"/>
    <x v="9"/>
    <x v="4"/>
    <s v="166057"/>
    <s v=""/>
    <s v=""/>
    <s v=""/>
    <x v="0"/>
    <s v="166057"/>
    <x v="0"/>
    <s v="2 - SEG"/>
    <s v="2025-03-31T03:00:00.000Z"/>
    <s v="2025-03-31T03:00:00.000Z"/>
    <s v="2 - SEG"/>
    <s v="Horas Úteis"/>
    <s v="4.000000"/>
    <s v="1.000000"/>
    <s v="noc_ebsit"/>
    <s v="8"/>
    <s v="Encerrado pelo sistema"/>
    <s v="Formulario Incidente - Padrão"/>
    <s v=""/>
    <s v=""/>
    <s v=""/>
    <s v=""/>
    <s v="0.000000"/>
    <s v="0.000000"/>
    <s v="0.000000"/>
    <s v=""/>
    <s v=""/>
    <s v="0.000000"/>
    <s v="SAEN--SRV-LNX-PRD-PCSEN1"/>
    <s v="Baixa"/>
    <s v=""/>
  </r>
  <r>
    <s v="166058"/>
    <x v="2"/>
    <s v="0.030000"/>
    <s v="2.000000"/>
    <x v="0"/>
    <s v="1-INCIDENTE"/>
    <x v="0"/>
    <x v="2"/>
    <x v="0"/>
    <s v="040801"/>
    <s v="TECNOLOGIA DE INFORMACAO"/>
    <s v="37"/>
    <s v="2025-03-31T10:02:02.000Z"/>
    <s v="2025-03-31T11:51:35.000Z"/>
    <x v="120"/>
    <d v="1899-12-30T07:02:00"/>
    <x v="112"/>
    <x v="646"/>
    <s v="1-15 dias"/>
    <x v="1"/>
    <s v="FECHADO"/>
    <s v="NAO SE APLICA"/>
    <s v="NAO SE APLICA"/>
    <s v="NÃO"/>
    <x v="0"/>
    <s v="07"/>
    <s v="08"/>
    <s v="LOCAL NAO INFORMADO"/>
    <x v="9"/>
    <x v="4"/>
    <s v="166058"/>
    <s v=""/>
    <s v=""/>
    <s v=""/>
    <x v="0"/>
    <s v="166058"/>
    <x v="0"/>
    <s v="2 - SEG"/>
    <s v="2025-03-31T03:00:00.000Z"/>
    <s v="2025-03-31T03:00:00.000Z"/>
    <s v="2 - SEG"/>
    <s v="Horas Úteis"/>
    <s v="16.000000"/>
    <s v="1.000000"/>
    <s v="jorgepereira"/>
    <s v="8"/>
    <s v="Encerrado pelo sistema"/>
    <s v="Formulario Incidente - Padrão"/>
    <s v=""/>
    <s v=""/>
    <s v=""/>
    <s v=""/>
    <s v="0.000000"/>
    <s v="0.000000"/>
    <s v="0.000000"/>
    <s v=""/>
    <s v="27.060000"/>
    <s v="0.000000"/>
    <s v="Task: Verificar Status das impressoras SPO"/>
    <s v="Baixa"/>
    <s v=""/>
  </r>
  <r>
    <s v="166059"/>
    <x v="1"/>
    <s v=""/>
    <s v=""/>
    <x v="1"/>
    <s v="2-SERVICO"/>
    <x v="0"/>
    <x v="1"/>
    <x v="2"/>
    <s v="N/D"/>
    <s v="NÃO DEFINIDO"/>
    <s v="385"/>
    <s v="2025-03-31T10:06:40.000Z"/>
    <s v="2025-03-31T16:21:30.000Z"/>
    <x v="120"/>
    <d v="1899-12-30T07:06:00"/>
    <x v="112"/>
    <x v="112"/>
    <s v="1-15 dias"/>
    <x v="1"/>
    <s v="FECHADO"/>
    <s v="NAO SE APLICA"/>
    <s v="NAO SE APLICA"/>
    <s v="NÃO"/>
    <x v="1"/>
    <s v="07"/>
    <s v="13"/>
    <s v="LOCAL NAO INFORMADO"/>
    <x v="9"/>
    <x v="4"/>
    <s v="166059"/>
    <s v=""/>
    <s v=""/>
    <s v=""/>
    <x v="0"/>
    <s v="166059"/>
    <x v="0"/>
    <s v="2 - SEG"/>
    <s v="2025-03-31T03:00:00.000Z"/>
    <s v="2025-03-31T03:00:00.000Z"/>
    <s v="2 - SEG"/>
    <s v="Horas Úteis"/>
    <s v="40.000000"/>
    <s v="1.000000"/>
    <s v="noc_ebsit"/>
    <s v="8"/>
    <s v="Encerrado pelo sistema"/>
    <s v="Formulario Solicitação - Padrão"/>
    <s v=""/>
    <s v=""/>
    <s v=""/>
    <s v=""/>
    <s v="1.000000"/>
    <s v="0.340000"/>
    <s v="1.340000"/>
    <s v=""/>
    <s v=""/>
    <s v="1.340000"/>
    <s v="SAEN--DBO-PRD-PCSEN"/>
    <s v="Baixa"/>
    <s v=""/>
  </r>
  <r>
    <s v="166060"/>
    <x v="5"/>
    <s v=""/>
    <s v=""/>
    <x v="1"/>
    <s v="2-SERVICO"/>
    <x v="1"/>
    <x v="58"/>
    <x v="2"/>
    <s v="040701"/>
    <s v="GESTAO DE PESSOAS"/>
    <s v="20"/>
    <s v="2025-03-31T12:45:53.000Z"/>
    <s v="2025-04-07T14:48:43.000Z"/>
    <x v="120"/>
    <d v="1899-12-30T09:45:00"/>
    <x v="103"/>
    <x v="419"/>
    <s v="1-15 dias"/>
    <x v="1"/>
    <s v="FECHADO"/>
    <s v="NAO SE APLICA"/>
    <s v="NAO SE APLICA"/>
    <s v="NÃO"/>
    <x v="3"/>
    <s v="09"/>
    <s v="11"/>
    <s v="LOCAL NAO INFORMADO"/>
    <x v="9"/>
    <x v="10"/>
    <s v="166060"/>
    <s v=""/>
    <s v=""/>
    <s v=""/>
    <x v="0"/>
    <s v="166060"/>
    <x v="0"/>
    <s v="2 - SEG"/>
    <s v="2025-03-31T03:00:00.000Z"/>
    <s v="2025-04-07T03:00:00.000Z"/>
    <s v="2 - SEG"/>
    <s v="Horas Úteis"/>
    <s v="40.000000"/>
    <s v="1.000000"/>
    <s v="mellissagcardoso"/>
    <s v="7"/>
    <s v="Resolvido"/>
    <s v="Formulario Solicitação - Padrão"/>
    <s v="10.550000"/>
    <s v="19.850000"/>
    <s v=""/>
    <s v=""/>
    <s v="0.120000"/>
    <s v="16.960000"/>
    <s v="36.620000"/>
    <s v=""/>
    <s v="6.200000"/>
    <s v="47.170000"/>
    <s v="SS Logistica"/>
    <s v="Baixa"/>
    <s v=""/>
  </r>
  <r>
    <s v="166061"/>
    <x v="3"/>
    <s v=""/>
    <s v=""/>
    <x v="1"/>
    <s v="2-SERVICO"/>
    <x v="1"/>
    <x v="53"/>
    <x v="2"/>
    <s v="040201"/>
    <s v="TESOURARIA, CAPTACAO, RI, CONTAS A PAGAR E CONTAS A RECEBER"/>
    <s v="31"/>
    <s v="2025-03-31T12:46:44.000Z"/>
    <s v="2025-03-31T17:33:58.000Z"/>
    <x v="120"/>
    <d v="1899-12-30T09:46:00"/>
    <x v="112"/>
    <x v="307"/>
    <s v="1-15 dias"/>
    <x v="1"/>
    <s v="FECHADO"/>
    <s v="NAO SE APLICA"/>
    <s v="NAO SE APLICA"/>
    <s v="NÃO"/>
    <x v="2"/>
    <s v="09"/>
    <s v="14"/>
    <s v="LOCAL NAO INFORMADO"/>
    <x v="9"/>
    <x v="4"/>
    <s v="166061"/>
    <s v=""/>
    <s v=""/>
    <s v=""/>
    <x v="0"/>
    <s v="166061"/>
    <x v="0"/>
    <s v="2 - SEG"/>
    <s v="2025-03-31T03:00:00.000Z"/>
    <s v="2025-03-31T03:00:00.000Z"/>
    <s v="2 - SEG"/>
    <s v="Horas Úteis"/>
    <s v="40.000000"/>
    <s v="1.000000"/>
    <s v="victorhihassegawa"/>
    <s v="8"/>
    <s v="Encerrado pelo sistema"/>
    <s v="Formulario Solicitação - Padrão"/>
    <s v=""/>
    <s v=""/>
    <s v=""/>
    <s v=""/>
    <s v="0.010000"/>
    <s v="4.780000"/>
    <s v="4.800000"/>
    <s v=""/>
    <s v="27.080000"/>
    <s v="4.800000"/>
    <s v="Falha na leitura dos extratos "/>
    <s v="Baixa"/>
    <s v=""/>
  </r>
  <r>
    <s v="166062"/>
    <x v="3"/>
    <s v=""/>
    <s v=""/>
    <x v="1"/>
    <s v="2-SERVICO"/>
    <x v="1"/>
    <x v="24"/>
    <x v="10"/>
    <s v="040301"/>
    <s v="CONTROLADORIA"/>
    <s v="48"/>
    <s v="2025-03-31T12:54:04.000Z"/>
    <s v="2025-04-03T18:43:43.000Z"/>
    <x v="120"/>
    <d v="1899-12-30T09:54:00"/>
    <x v="117"/>
    <x v="228"/>
    <s v="1-15 dias"/>
    <x v="0"/>
    <s v="FECHADO"/>
    <s v="NAO SE APLICA"/>
    <s v="NAO SE APLICA"/>
    <s v="NÃO"/>
    <x v="2"/>
    <s v="09"/>
    <s v="15"/>
    <s v="LOCAL NAO INFORMADO"/>
    <x v="9"/>
    <x v="10"/>
    <s v="166062"/>
    <s v=""/>
    <s v=""/>
    <s v=""/>
    <x v="0"/>
    <s v="166062"/>
    <x v="0"/>
    <s v="2 - SEG"/>
    <s v="2025-03-31T03:00:00.000Z"/>
    <s v="2025-03-31T03:00:00.000Z"/>
    <s v="5 - QUI"/>
    <s v="Horas Úteis"/>
    <s v="24.000000"/>
    <s v="1.000000"/>
    <s v="ricardomoliveira"/>
    <s v="7"/>
    <s v="Resolvido"/>
    <s v="Formulario Solicitação - Padrão"/>
    <s v=""/>
    <s v="20.520000"/>
    <s v=""/>
    <s v=""/>
    <s v="12.100000"/>
    <s v="0.130000"/>
    <s v="32.570000"/>
    <s v=""/>
    <s v="20.630000"/>
    <s v="32.570000"/>
    <s v="Cadastro - Cliente não localizado"/>
    <s v="Baixa"/>
    <s v=""/>
  </r>
  <r>
    <s v="166063"/>
    <x v="10"/>
    <s v="0.000000"/>
    <s v="0.000000"/>
    <x v="1"/>
    <s v="2-SERVICO"/>
    <x v="0"/>
    <x v="13"/>
    <x v="11"/>
    <s v="020405"/>
    <s v="MANUTENCAO DE SISTEMA DE TRANSMISSAO, AUTOMACAO E AUXILIARES"/>
    <s v="105"/>
    <s v="2025-03-31T13:03:33.000Z"/>
    <s v="2025-03-31T13:53:34.000Z"/>
    <x v="120"/>
    <d v="1899-12-30T10:03:00"/>
    <x v="112"/>
    <x v="133"/>
    <s v="1-15 dias"/>
    <x v="1"/>
    <s v="FECHADO"/>
    <s v="NAO SE APLICA"/>
    <s v="NAO SE APLICA"/>
    <s v="NÃO"/>
    <x v="10"/>
    <s v="10"/>
    <s v="10"/>
    <s v="PORTO VELHO"/>
    <x v="9"/>
    <x v="4"/>
    <s v="166063"/>
    <s v=""/>
    <s v=""/>
    <s v=""/>
    <x v="0"/>
    <s v="166063"/>
    <x v="1"/>
    <s v="2 - SEG"/>
    <s v="2025-03-31T03:00:00.000Z"/>
    <s v="2025-03-31T03:00:00.000Z"/>
    <s v="2 - SEG"/>
    <s v="Horas Úteis"/>
    <s v="80.000000"/>
    <s v="1.000000"/>
    <s v="pedrooliveira"/>
    <s v="9"/>
    <s v="Encerrado pelo usuario"/>
    <s v="Formulario Solicitação - Padrão"/>
    <s v=""/>
    <s v=""/>
    <s v=""/>
    <s v=""/>
    <s v="0.530000"/>
    <s v="0.310000"/>
    <s v="0.840000"/>
    <s v=""/>
    <s v="3.150000"/>
    <s v="0.840000"/>
    <s v="Sem acesso ao email"/>
    <s v="Baixa"/>
    <s v=""/>
  </r>
  <r>
    <s v="166064"/>
    <x v="10"/>
    <s v=""/>
    <s v=""/>
    <x v="0"/>
    <s v="1-INCIDENTE"/>
    <x v="0"/>
    <x v="11"/>
    <x v="8"/>
    <s v="040801"/>
    <s v="TECNOLOGIA DE INFORMACAO"/>
    <s v="37"/>
    <s v="2025-03-31T13:05:00.000Z"/>
    <s v="2025-03-31T13:12:01.000Z"/>
    <x v="120"/>
    <d v="1899-12-30T10:05:00"/>
    <x v="112"/>
    <x v="308"/>
    <s v="1-15 dias"/>
    <x v="1"/>
    <s v="FECHADO"/>
    <s v="NAO SE APLICA"/>
    <s v="NAO SE APLICA"/>
    <s v="NÃO"/>
    <x v="0"/>
    <s v="10"/>
    <s v="10"/>
    <s v="LOCAL NAO INFORMADO"/>
    <x v="9"/>
    <x v="4"/>
    <s v="166064"/>
    <s v=""/>
    <s v=""/>
    <s v=""/>
    <x v="0"/>
    <s v="166064"/>
    <x v="1"/>
    <s v="2 - SEG"/>
    <s v="2025-03-31T03:00:00.000Z"/>
    <s v="2025-03-31T03:00:00.000Z"/>
    <s v="2 - SEG"/>
    <s v="Horas Úteis"/>
    <s v="24.000000"/>
    <s v="1.000000"/>
    <s v="jorgepereira"/>
    <s v="8"/>
    <s v="Encerrado pelo sistema"/>
    <s v="Formulario Incidente - Padrão"/>
    <s v=""/>
    <s v=""/>
    <s v=""/>
    <s v=""/>
    <s v="0.000000"/>
    <s v="0.120000"/>
    <s v="0.120000"/>
    <s v=""/>
    <s v="27.020000"/>
    <s v="0.120000"/>
    <s v=" Task: Check list Sala Telecom-Core"/>
    <s v="Normal"/>
    <s v=""/>
  </r>
  <r>
    <s v="166065"/>
    <x v="10"/>
    <s v="0.000000"/>
    <s v="0.000000"/>
    <x v="1"/>
    <s v="2-SERVICO"/>
    <x v="0"/>
    <x v="15"/>
    <x v="2"/>
    <s v="020402"/>
    <s v="OPERACAO"/>
    <s v="176"/>
    <s v="2025-03-31T13:19:05.000Z"/>
    <s v="2025-03-31T15:57:50.000Z"/>
    <x v="120"/>
    <d v="1899-12-30T10:19:00"/>
    <x v="112"/>
    <x v="469"/>
    <s v="1-15 dias"/>
    <x v="1"/>
    <s v="FECHADO"/>
    <s v="NAO SE APLICA"/>
    <s v="NAO SE APLICA"/>
    <s v="NÃO"/>
    <x v="10"/>
    <s v="10"/>
    <s v="12"/>
    <s v="PORTO VELHO"/>
    <x v="9"/>
    <x v="4"/>
    <s v="166065"/>
    <s v=""/>
    <s v=""/>
    <s v=""/>
    <x v="0"/>
    <s v="166065"/>
    <x v="0"/>
    <s v="2 - SEG"/>
    <s v="2025-03-31T03:00:00.000Z"/>
    <s v="2025-03-31T03:00:00.000Z"/>
    <s v="2 - SEG"/>
    <s v="Horas Úteis"/>
    <s v="80.000000"/>
    <s v="1.000000"/>
    <s v="luann"/>
    <s v="8"/>
    <s v="Encerrado pelo sistema"/>
    <s v="Formulario Solicitação - Padrão"/>
    <s v=""/>
    <s v=""/>
    <s v=""/>
    <s v=""/>
    <s v="1.130000"/>
    <s v="1.520000"/>
    <s v="2.650000"/>
    <s v=""/>
    <s v="27.010000"/>
    <s v="2.650000"/>
    <s v="Salva Arquivo no disco  &quot;C&quot;"/>
    <s v="Baixa"/>
    <s v=""/>
  </r>
  <r>
    <s v="166066"/>
    <x v="10"/>
    <s v="0.000000"/>
    <s v="0.000000"/>
    <x v="1"/>
    <s v="2-SERVICO"/>
    <x v="0"/>
    <x v="46"/>
    <x v="2"/>
    <s v="020402"/>
    <s v="OPERACAO"/>
    <s v="176"/>
    <s v="2025-03-31T13:31:23.000Z"/>
    <s v="2025-03-31T13:56:18.000Z"/>
    <x v="120"/>
    <d v="1899-12-30T10:31:00"/>
    <x v="112"/>
    <x v="190"/>
    <s v="1-15 dias"/>
    <x v="1"/>
    <s v="FECHADO"/>
    <s v="NAO SE APLICA"/>
    <s v="NAO SE APLICA"/>
    <s v="NÃO"/>
    <x v="10"/>
    <s v="10"/>
    <s v="10"/>
    <s v="PORTO VELHO"/>
    <x v="9"/>
    <x v="4"/>
    <s v="166066"/>
    <s v=""/>
    <s v=""/>
    <s v=""/>
    <x v="0"/>
    <s v="166066"/>
    <x v="0"/>
    <s v="2 - SEG"/>
    <s v="2025-03-31T03:00:00.000Z"/>
    <s v="2025-03-31T03:00:00.000Z"/>
    <s v="2 - SEG"/>
    <s v="Horas Úteis"/>
    <s v="80.000000"/>
    <s v="1.000000"/>
    <s v="alexsandromonteiro"/>
    <s v="8"/>
    <s v="Encerrado pelo sistema"/>
    <s v="Formulario Solicitação - Padrão"/>
    <s v=""/>
    <s v=""/>
    <s v=""/>
    <s v=""/>
    <s v="0.010000"/>
    <s v="0.410000"/>
    <s v="0.420000"/>
    <s v=""/>
    <s v="27.030000"/>
    <s v="0.420000"/>
    <s v="Sem acesso ao WIFI da sala de controle Leito Rio"/>
    <s v="Baixa"/>
    <s v=""/>
  </r>
  <r>
    <s v="166067"/>
    <x v="27"/>
    <s v="0.000000"/>
    <s v="0.000000"/>
    <x v="0"/>
    <s v="1-INCIDENTE"/>
    <x v="0"/>
    <x v="30"/>
    <x v="0"/>
    <s v="020405"/>
    <s v="MANUTENCAO DE SISTEMA DE TRANSMISSAO, AUTOMACAO E AUXILIARES"/>
    <s v="105"/>
    <s v="2025-03-31T15:29:18.000Z"/>
    <s v=""/>
    <x v="120"/>
    <d v="1899-12-30T12:29:00"/>
    <x v="9"/>
    <x v="53"/>
    <s v="1-15 dias"/>
    <x v="0"/>
    <s v="EM ABERTO"/>
    <s v="NAO SE APLICA"/>
    <s v="NAO SE APLICA"/>
    <s v="NÃO"/>
    <x v="0"/>
    <s v="12"/>
    <s v=""/>
    <s v="LOCAL NAO INFORMADO"/>
    <x v="9"/>
    <x v="2"/>
    <s v="166067"/>
    <s v=""/>
    <s v=""/>
    <s v=""/>
    <x v="0"/>
    <s v="166067"/>
    <x v="0"/>
    <s v="2 - SEG"/>
    <s v="2025-03-31T03:00:00.000Z"/>
    <s v=""/>
    <s v=""/>
    <s v="Horas Úteis"/>
    <s v="16.000000"/>
    <s v="1.000000"/>
    <s v="daliane"/>
    <s v="3"/>
    <s v="Em Atendimento"/>
    <s v="Formulario Incidente - Padrão"/>
    <s v=""/>
    <s v=""/>
    <s v=""/>
    <s v=""/>
    <s v="5.010000"/>
    <s v="46.670000"/>
    <s v="50.610000"/>
    <s v=""/>
    <s v=""/>
    <s v="50.610000"/>
    <s v="SAla 5"/>
    <s v="Baixa"/>
    <s v=""/>
  </r>
  <r>
    <s v="166068"/>
    <x v="10"/>
    <s v="0.000000"/>
    <s v="0.000000"/>
    <x v="1"/>
    <s v="2-SERVICO"/>
    <x v="0"/>
    <x v="33"/>
    <x v="2"/>
    <s v="040502"/>
    <s v="ALMOXARIFADO"/>
    <s v="28"/>
    <s v="2025-03-31T15:29:21.000Z"/>
    <s v="2025-03-31T18:13:30.000Z"/>
    <x v="120"/>
    <d v="1899-12-30T12:29:00"/>
    <x v="112"/>
    <x v="679"/>
    <s v="1-15 dias"/>
    <x v="0"/>
    <s v="FECHADO"/>
    <s v="NAO SE APLICA"/>
    <s v="NAO SE APLICA"/>
    <s v="NÃO"/>
    <x v="6"/>
    <s v="12"/>
    <s v="15"/>
    <s v="PORTO VELHO"/>
    <x v="9"/>
    <x v="4"/>
    <s v="166068"/>
    <s v=""/>
    <s v=""/>
    <s v=""/>
    <x v="0"/>
    <s v="166068"/>
    <x v="0"/>
    <s v="2 - SEG"/>
    <s v="2025-03-31T03:00:00.000Z"/>
    <s v="2025-03-31T03:00:00.000Z"/>
    <s v="2 - SEG"/>
    <s v="Sem SLA"/>
    <s v="0.000000"/>
    <s v="0.000000"/>
    <s v="silasmartins"/>
    <s v="8"/>
    <s v="Encerrado pelo sistema"/>
    <s v="Formulario Solicitação - Padrão"/>
    <s v=""/>
    <s v=""/>
    <s v=""/>
    <s v=""/>
    <s v=""/>
    <s v=""/>
    <s v="0.000000"/>
    <s v=""/>
    <s v=""/>
    <s v=""/>
    <s v="Sensor de temperatura "/>
    <s v="Baixa"/>
    <s v=""/>
  </r>
  <r>
    <s v="166069"/>
    <x v="10"/>
    <s v="0.000000"/>
    <s v="0.000000"/>
    <x v="0"/>
    <s v="1-INCIDENTE"/>
    <x v="0"/>
    <x v="4"/>
    <x v="0"/>
    <s v="040502"/>
    <s v="ALMOXARIFADO"/>
    <s v="28"/>
    <s v="2025-03-31T15:31:15.000Z"/>
    <s v="2025-03-31T18:06:16.000Z"/>
    <x v="120"/>
    <d v="1899-12-30T12:31:00"/>
    <x v="112"/>
    <x v="281"/>
    <s v="1-15 dias"/>
    <x v="1"/>
    <s v="FECHADO"/>
    <s v="NAO SE APLICA"/>
    <s v="NAO SE APLICA"/>
    <s v="NÃO"/>
    <x v="10"/>
    <s v="12"/>
    <s v="15"/>
    <s v="PORTO VELHO"/>
    <x v="9"/>
    <x v="4"/>
    <s v="166069"/>
    <s v=""/>
    <s v=""/>
    <s v=""/>
    <x v="0"/>
    <s v="166069"/>
    <x v="0"/>
    <s v="2 - SEG"/>
    <s v="2025-03-31T03:00:00.000Z"/>
    <s v="2025-03-31T03:00:00.000Z"/>
    <s v="2 - SEG"/>
    <s v="Horas Úteis"/>
    <s v="16.000000"/>
    <s v="1.000000"/>
    <s v="silasmartins"/>
    <s v="8"/>
    <s v="Encerrado pelo sistema"/>
    <s v="Formulario Incidente - Padrão"/>
    <s v=""/>
    <s v=""/>
    <s v=""/>
    <s v=""/>
    <s v="0.250000"/>
    <s v="2.340000"/>
    <s v="2.590000"/>
    <s v=""/>
    <s v="27.040000"/>
    <s v="2.590000"/>
    <s v="Monitor com problema"/>
    <s v="Baixa"/>
    <s v=""/>
  </r>
  <r>
    <s v="166070"/>
    <x v="10"/>
    <s v="0.000000"/>
    <s v="0.000000"/>
    <x v="1"/>
    <s v="2-SERVICO"/>
    <x v="0"/>
    <x v="43"/>
    <x v="2"/>
    <s v="040502"/>
    <s v="ALMOXARIFADO"/>
    <s v="28"/>
    <s v="2025-03-31T15:40:41.000Z"/>
    <s v="2025-03-31T18:10:11.000Z"/>
    <x v="120"/>
    <d v="1899-12-30T12:40:00"/>
    <x v="112"/>
    <x v="348"/>
    <s v="1-15 dias"/>
    <x v="1"/>
    <s v="FECHADO"/>
    <s v="NAO SE APLICA"/>
    <s v="NAO SE APLICA"/>
    <s v="NÃO"/>
    <x v="10"/>
    <s v="12"/>
    <s v="15"/>
    <s v="LOCAL NAO INFORMADO"/>
    <x v="9"/>
    <x v="4"/>
    <s v="166070"/>
    <s v=""/>
    <s v=""/>
    <s v=""/>
    <x v="0"/>
    <s v="166070"/>
    <x v="0"/>
    <s v="2 - SEG"/>
    <s v="2025-03-31T03:00:00.000Z"/>
    <s v="2025-03-31T03:00:00.000Z"/>
    <s v="2 - SEG"/>
    <s v="Horas Úteis"/>
    <s v="80.000000"/>
    <s v="1.000000"/>
    <s v="thiagooliveira"/>
    <s v="8"/>
    <s v="Encerrado pelo sistema"/>
    <s v="Formulario Solicitação - Padrão"/>
    <s v=""/>
    <s v=""/>
    <s v=""/>
    <s v=""/>
    <s v="0.120000"/>
    <s v="2.380000"/>
    <s v="2.500000"/>
    <s v=""/>
    <s v="27.060000"/>
    <s v="2.500000"/>
    <s v="SEM ACESSO A VPN"/>
    <s v="Baixa"/>
    <s v=""/>
  </r>
  <r>
    <s v="166071"/>
    <x v="8"/>
    <s v="0.520000"/>
    <s v="31.000000"/>
    <x v="1"/>
    <s v="2-SERVICO"/>
    <x v="0"/>
    <x v="10"/>
    <x v="29"/>
    <s v="020404"/>
    <s v="MANUT. CIVIL E SEGURANCA DE BARRAGEM"/>
    <s v="17"/>
    <s v="2025-03-31T16:08:44.000Z"/>
    <s v="2025-04-04T12:51:10.000Z"/>
    <x v="120"/>
    <d v="1899-12-30T13:08:00"/>
    <x v="101"/>
    <x v="525"/>
    <s v="1-15 dias"/>
    <x v="0"/>
    <s v="FECHADO"/>
    <s v="NAO SE APLICA"/>
    <s v="NAO SE APLICA"/>
    <s v="NÃO"/>
    <x v="5"/>
    <s v="13"/>
    <s v="09"/>
    <s v="LOCAL NAO INFORMADO"/>
    <x v="9"/>
    <x v="10"/>
    <s v="166071"/>
    <s v=""/>
    <s v="4"/>
    <s v="Como voce avalia o atendimento prestado?"/>
    <x v="1"/>
    <s v="166071"/>
    <x v="0"/>
    <s v="2 - SEG"/>
    <s v="2025-03-31T03:00:00.000Z"/>
    <s v="2025-03-31T03:00:00.000Z"/>
    <s v="6 - SEX"/>
    <s v="Sem SLA"/>
    <s v="0.000000"/>
    <s v="0.000000"/>
    <s v="luizvlima"/>
    <s v="9"/>
    <s v="Encerrado pelo usuario"/>
    <s v="Formulario Solicitação - Padrão"/>
    <s v=""/>
    <s v=""/>
    <s v=""/>
    <s v=""/>
    <s v=""/>
    <s v=""/>
    <s v="0.000000"/>
    <s v=""/>
    <s v=""/>
    <s v=""/>
    <s v="SOLICITO ACESSO DO NOTEBOOK"/>
    <s v="Baixa"/>
    <s v=""/>
  </r>
  <r>
    <s v="166072"/>
    <x v="8"/>
    <s v="0.000000"/>
    <s v="0.000000"/>
    <x v="1"/>
    <s v="2-SERVICO"/>
    <x v="0"/>
    <x v="15"/>
    <x v="2"/>
    <s v="020403"/>
    <s v="MANUTENCAO DE UNIDADES GERADORAS"/>
    <s v="190"/>
    <s v="2025-03-31T16:27:11.000Z"/>
    <s v="2025-04-07T15:27:39.000Z"/>
    <x v="120"/>
    <d v="1899-12-30T13:27:00"/>
    <x v="103"/>
    <x v="17"/>
    <s v="1-15 dias"/>
    <x v="1"/>
    <s v="FECHADO"/>
    <s v="NAO SE APLICA"/>
    <s v="NAO SE APLICA"/>
    <s v="NÃO"/>
    <x v="5"/>
    <s v="13"/>
    <s v="12"/>
    <s v="LOCAL NAO INFORMADO"/>
    <x v="9"/>
    <x v="10"/>
    <s v="166072"/>
    <s v=""/>
    <s v=""/>
    <s v=""/>
    <x v="0"/>
    <s v="166072"/>
    <x v="0"/>
    <s v="2 - SEG"/>
    <s v="2025-03-31T03:00:00.000Z"/>
    <s v="2025-04-07T03:00:00.000Z"/>
    <s v="2 - SEG"/>
    <s v="Horas Úteis"/>
    <s v="80.000000"/>
    <s v="1.000000"/>
    <s v="amaurialmeida"/>
    <s v="7"/>
    <s v="Resolvido"/>
    <s v="Formulario Solicitação - Padrão"/>
    <s v=""/>
    <s v=""/>
    <s v=""/>
    <s v="38.980000"/>
    <s v="2.180000"/>
    <s v="3.190000"/>
    <s v="5.120000"/>
    <s v=""/>
    <s v="5.550000"/>
    <s v="44.100000"/>
    <s v="SOLICITO ACESSO AS PASTAS DA REDE"/>
    <s v="Baixa"/>
    <s v=""/>
  </r>
  <r>
    <s v="166073"/>
    <x v="8"/>
    <s v=""/>
    <s v=""/>
    <x v="1"/>
    <s v="2-SERVICO"/>
    <x v="0"/>
    <x v="10"/>
    <x v="7"/>
    <s v="020405"/>
    <s v="MANUTENCAO DE SISTEMA DE TRANSMISSAO, AUTOMACAO E AUXILIARES"/>
    <s v="105"/>
    <s v="2025-03-31T16:50:11.000Z"/>
    <s v="2025-03-31T16:55:18.000Z"/>
    <x v="120"/>
    <d v="1899-12-30T13:50:00"/>
    <x v="112"/>
    <x v="373"/>
    <s v="1-15 dias"/>
    <x v="1"/>
    <s v="FECHADO"/>
    <s v="NAO SE APLICA"/>
    <s v="NAO SE APLICA"/>
    <s v="NÃO"/>
    <x v="5"/>
    <s v="13"/>
    <s v="13"/>
    <s v="PORTO VELHO"/>
    <x v="9"/>
    <x v="4"/>
    <s v="166073"/>
    <s v=""/>
    <s v=""/>
    <s v=""/>
    <x v="0"/>
    <s v="166073"/>
    <x v="0"/>
    <s v="2 - SEG"/>
    <s v="2025-03-31T03:00:00.000Z"/>
    <s v="2025-03-31T03:00:00.000Z"/>
    <s v="2 - SEG"/>
    <s v="Horas Úteis"/>
    <s v="80.000000"/>
    <s v="1.000000"/>
    <s v="joseferreira"/>
    <s v="8"/>
    <s v="Encerrado pelo sistema"/>
    <s v="Formulario Solicitação - Padrão"/>
    <s v=""/>
    <s v=""/>
    <s v=""/>
    <s v=""/>
    <s v="0.000000"/>
    <s v="0.080000"/>
    <s v="0.090000"/>
    <s v=""/>
    <s v="27.050000"/>
    <s v="0.090000"/>
    <s v="RE: Atestação de usuários terceiros GMA - Março"/>
    <s v="Baixa"/>
    <s v=""/>
  </r>
  <r>
    <s v="166074"/>
    <x v="10"/>
    <s v=""/>
    <s v=""/>
    <x v="0"/>
    <s v="1-INCIDENTE"/>
    <x v="0"/>
    <x v="11"/>
    <x v="8"/>
    <s v="040801"/>
    <s v="TECNOLOGIA DE INFORMACAO"/>
    <s v="37"/>
    <s v="2025-03-31T16:57:00.000Z"/>
    <s v="2025-03-31T17:51:53.000Z"/>
    <x v="120"/>
    <d v="1899-12-30T13:57:00"/>
    <x v="112"/>
    <x v="146"/>
    <s v="1-15 dias"/>
    <x v="1"/>
    <s v="FECHADO"/>
    <s v="NAO SE APLICA"/>
    <s v="NAO SE APLICA"/>
    <s v="NÃO"/>
    <x v="0"/>
    <s v="13"/>
    <s v="14"/>
    <s v="LOCAL NAO INFORMADO"/>
    <x v="9"/>
    <x v="4"/>
    <s v="166074"/>
    <s v=""/>
    <s v=""/>
    <s v=""/>
    <x v="0"/>
    <s v="166074"/>
    <x v="1"/>
    <s v="2 - SEG"/>
    <s v="2025-03-31T03:00:00.000Z"/>
    <s v="2025-03-31T03:00:00.000Z"/>
    <s v="2 - SEG"/>
    <s v="Horas Úteis"/>
    <s v="24.000000"/>
    <s v="1.000000"/>
    <s v="jorgepereira"/>
    <s v="8"/>
    <s v="Encerrado pelo sistema"/>
    <s v="Formulario Incidente - Padrão"/>
    <s v=""/>
    <s v=""/>
    <s v=""/>
    <s v=""/>
    <s v="0.000000"/>
    <s v="0.920000"/>
    <s v="0.920000"/>
    <s v=""/>
    <s v="27.030000"/>
    <s v="0.920000"/>
    <s v=" Task: Check list Torre Rádio UHE"/>
    <s v="Normal"/>
    <s v=""/>
  </r>
  <r>
    <s v="166075"/>
    <x v="10"/>
    <s v=""/>
    <s v=""/>
    <x v="0"/>
    <s v="1-INCIDENTE"/>
    <x v="0"/>
    <x v="11"/>
    <x v="8"/>
    <s v="040801"/>
    <s v="TECNOLOGIA DE INFORMACAO"/>
    <s v="37"/>
    <s v="2025-03-31T16:58:00.000Z"/>
    <s v="2025-03-31T17:51:35.000Z"/>
    <x v="120"/>
    <d v="1899-12-30T13:58:00"/>
    <x v="112"/>
    <x v="146"/>
    <s v="1-15 dias"/>
    <x v="1"/>
    <s v="FECHADO"/>
    <s v="NAO SE APLICA"/>
    <s v="NAO SE APLICA"/>
    <s v="NÃO"/>
    <x v="0"/>
    <s v="13"/>
    <s v="14"/>
    <s v="LOCAL NAO INFORMADO"/>
    <x v="9"/>
    <x v="4"/>
    <s v="166075"/>
    <s v=""/>
    <s v=""/>
    <s v=""/>
    <x v="0"/>
    <s v="166075"/>
    <x v="1"/>
    <s v="2 - SEG"/>
    <s v="2025-03-31T03:00:00.000Z"/>
    <s v="2025-03-31T03:00:00.000Z"/>
    <s v="2 - SEG"/>
    <s v="Horas Úteis"/>
    <s v="24.000000"/>
    <s v="1.000000"/>
    <s v="jorgepereira"/>
    <s v="8"/>
    <s v="Encerrado pelo sistema"/>
    <s v="Formulario Incidente - Padrão"/>
    <s v=""/>
    <s v=""/>
    <s v=""/>
    <s v=""/>
    <s v="0.000000"/>
    <s v="0.890000"/>
    <s v="0.900000"/>
    <s v=""/>
    <s v="27.030000"/>
    <s v="0.900000"/>
    <s v=" Task: Check List Sala Cofre TI"/>
    <s v="Normal"/>
    <s v=""/>
  </r>
  <r>
    <s v="166076"/>
    <x v="1"/>
    <s v=""/>
    <s v=""/>
    <x v="0"/>
    <s v="1-INCIDENTE"/>
    <x v="0"/>
    <x v="1"/>
    <x v="0"/>
    <s v="N/D"/>
    <s v="NÃO DEFINIDO"/>
    <s v="385"/>
    <s v="2025-03-31T17:11:11.000Z"/>
    <s v="2025-03-31T23:36:42.000Z"/>
    <x v="120"/>
    <d v="1899-12-30T14:11:00"/>
    <x v="112"/>
    <x v="350"/>
    <s v="1-15 dias"/>
    <x v="1"/>
    <s v="FECHADO"/>
    <s v="NAO SE APLICA"/>
    <s v="NAO SE APLICA"/>
    <s v="NÃO"/>
    <x v="1"/>
    <s v="14"/>
    <s v="20"/>
    <s v="LOCAL NAO INFORMADO"/>
    <x v="9"/>
    <x v="4"/>
    <s v="166076"/>
    <s v=""/>
    <s v=""/>
    <s v=""/>
    <x v="0"/>
    <s v="166076"/>
    <x v="0"/>
    <s v="2 - SEG"/>
    <s v="2025-03-31T03:00:00.000Z"/>
    <s v="2025-03-31T03:00:00.000Z"/>
    <s v="2 - SEG"/>
    <s v="Horas Úteis"/>
    <s v="4.000000"/>
    <s v="1.000000"/>
    <s v="noc_ebsit"/>
    <s v="8"/>
    <s v="Encerrado pelo sistema"/>
    <s v="Formulario Incidente - Padrão"/>
    <s v=""/>
    <s v=""/>
    <s v=""/>
    <s v=""/>
    <s v="3.010000"/>
    <s v="0.410000"/>
    <s v="3.410000"/>
    <s v=""/>
    <s v=""/>
    <s v="3.410000"/>
    <s v="SAEN--SRV-WIN-PRD-SAE-SPDCT-VM10W-PARH01"/>
    <s v="Baixa"/>
    <s v=""/>
  </r>
  <r>
    <s v="166077"/>
    <x v="8"/>
    <s v="0.000000"/>
    <s v="0.000000"/>
    <x v="1"/>
    <s v="2-SERVICO"/>
    <x v="0"/>
    <x v="13"/>
    <x v="11"/>
    <s v="040301"/>
    <s v="CONTROLADORIA"/>
    <s v="48"/>
    <s v="2025-03-31T17:11:20.000Z"/>
    <s v="2025-03-31T19:36:02.000Z"/>
    <x v="120"/>
    <d v="1899-12-30T14:11:00"/>
    <x v="112"/>
    <x v="384"/>
    <s v="1-15 dias"/>
    <x v="1"/>
    <s v="FECHADO"/>
    <s v="NAO SE APLICA"/>
    <s v="NAO SE APLICA"/>
    <s v="NÃO"/>
    <x v="5"/>
    <s v="14"/>
    <s v="16"/>
    <s v="LOCAL NAO INFORMADO"/>
    <x v="9"/>
    <x v="4"/>
    <s v="166077"/>
    <s v=""/>
    <s v="4"/>
    <s v="Como voce avalia o atendimento prestado?"/>
    <x v="1"/>
    <s v="166077"/>
    <x v="1"/>
    <s v="2 - SEG"/>
    <s v="2025-03-31T03:00:00.000Z"/>
    <s v="2025-03-31T03:00:00.000Z"/>
    <s v="2 - SEG"/>
    <s v="Horas Úteis"/>
    <s v="80.000000"/>
    <s v="1.000000"/>
    <s v="yasmincpassos"/>
    <s v="8"/>
    <s v="Encerrado pelo sistema"/>
    <s v="Formulario Solicitação - Padrão"/>
    <s v=""/>
    <s v=""/>
    <s v=""/>
    <s v=""/>
    <s v="0.000000"/>
    <s v="2.130000"/>
    <s v="2.050000"/>
    <s v=""/>
    <s v="27.080000"/>
    <s v="2.050000"/>
    <s v="Troca de dispositivo"/>
    <s v="Baixa"/>
    <s v=""/>
  </r>
  <r>
    <s v="166078"/>
    <x v="1"/>
    <s v=""/>
    <s v=""/>
    <x v="0"/>
    <s v="1-INCIDENTE"/>
    <x v="0"/>
    <x v="1"/>
    <x v="0"/>
    <s v="N/D"/>
    <s v="NÃO DEFINIDO"/>
    <s v="385"/>
    <s v="2025-03-31T17:13:59.000Z"/>
    <s v="2025-03-31T23:36:42.000Z"/>
    <x v="120"/>
    <d v="1899-12-30T14:13:00"/>
    <x v="112"/>
    <x v="350"/>
    <s v="1-15 dias"/>
    <x v="1"/>
    <s v="FECHADO"/>
    <s v="NAO SE APLICA"/>
    <s v="NAO SE APLICA"/>
    <s v="NÃO"/>
    <x v="1"/>
    <s v="14"/>
    <s v="20"/>
    <s v="LOCAL NAO INFORMADO"/>
    <x v="9"/>
    <x v="4"/>
    <s v="166078"/>
    <s v=""/>
    <s v=""/>
    <s v=""/>
    <x v="0"/>
    <s v="166078"/>
    <x v="0"/>
    <s v="2 - SEG"/>
    <s v="2025-03-31T03:00:00.000Z"/>
    <s v="2025-03-31T03:00:00.000Z"/>
    <s v="2 - SEG"/>
    <s v="Horas Úteis"/>
    <s v="4.000000"/>
    <s v="1.000000"/>
    <s v="noc_ebsit"/>
    <s v="8"/>
    <s v="Encerrado pelo sistema"/>
    <s v="Formulario Incidente - Padrão"/>
    <s v=""/>
    <s v=""/>
    <s v=""/>
    <s v=""/>
    <s v="2.010000"/>
    <s v="1.360000"/>
    <s v="3.370000"/>
    <s v=""/>
    <s v=""/>
    <s v="3.370000"/>
    <s v="SAEN--SRV-WIN-PRD-SAE-SPDCT-VM10W-PARH01 - ATEN"/>
    <s v="Baixa"/>
    <s v=""/>
  </r>
  <r>
    <s v="166079"/>
    <x v="7"/>
    <s v=""/>
    <s v=""/>
    <x v="0"/>
    <s v="1-INCIDENTE"/>
    <x v="1"/>
    <x v="23"/>
    <x v="4"/>
    <s v="N/D"/>
    <s v="NÃO DEFINIDO"/>
    <s v="385"/>
    <s v="2025-03-31T17:44:42.000Z"/>
    <s v="2025-04-07T19:29:28.000Z"/>
    <x v="120"/>
    <d v="1899-12-30T14:44:00"/>
    <x v="103"/>
    <x v="215"/>
    <s v="1-15 dias"/>
    <x v="1"/>
    <s v="FECHADO"/>
    <s v="NAO SE APLICA"/>
    <s v="NAO SE APLICA"/>
    <s v="NÃO"/>
    <x v="4"/>
    <s v="14"/>
    <s v="16"/>
    <s v="LOCAL NAO INFORMADO"/>
    <x v="9"/>
    <x v="10"/>
    <s v="166079"/>
    <s v=""/>
    <s v=""/>
    <s v=""/>
    <x v="0"/>
    <s v="166079"/>
    <x v="0"/>
    <s v="2 - SEG"/>
    <s v="2025-03-31T03:00:00.000Z"/>
    <s v="2025-04-07T03:00:00.000Z"/>
    <s v="2 - SEG"/>
    <s v="Horas Úteis"/>
    <s v="16.000000"/>
    <s v="1.000000"/>
    <s v="danielad"/>
    <s v="8"/>
    <s v="Encerrado pelo sistema"/>
    <s v="Formulario Incidente - Sistemas - Erro Sistemas"/>
    <s v=""/>
    <s v=""/>
    <s v=""/>
    <s v="45.100000"/>
    <s v="0.120000"/>
    <s v="1.720000"/>
    <s v="1.670000"/>
    <s v=""/>
    <s v=""/>
    <s v="46.770000"/>
    <s v="CADASTRO DESATUALIZADO"/>
    <s v="Baixa"/>
    <s v=""/>
  </r>
  <r>
    <s v="166080"/>
    <x v="27"/>
    <s v="1.000000"/>
    <s v="60.000000"/>
    <x v="1"/>
    <s v="2-SERVICO"/>
    <x v="0"/>
    <x v="2"/>
    <x v="2"/>
    <s v="020403"/>
    <s v="MANUTENCAO DE UNIDADES GERADORAS"/>
    <s v="190"/>
    <s v="2025-03-31T18:17:26.000Z"/>
    <s v="2025-03-31T18:43:28.000Z"/>
    <x v="120"/>
    <d v="1899-12-30T15:17:00"/>
    <x v="112"/>
    <x v="228"/>
    <s v="1-15 dias"/>
    <x v="1"/>
    <s v="FECHADO"/>
    <s v="NAO SE APLICA"/>
    <s v="NAO SE APLICA"/>
    <s v="NÃO"/>
    <x v="0"/>
    <s v="15"/>
    <s v="15"/>
    <s v="PORTO VELHO"/>
    <x v="9"/>
    <x v="4"/>
    <s v="166080"/>
    <s v=""/>
    <s v=""/>
    <s v=""/>
    <x v="0"/>
    <s v="166080"/>
    <x v="0"/>
    <s v="2 - SEG"/>
    <s v="2025-03-31T03:00:00.000Z"/>
    <s v="2025-03-31T03:00:00.000Z"/>
    <s v="2 - SEG"/>
    <s v="Horas Úteis"/>
    <s v="80.000000"/>
    <s v="1.000000"/>
    <s v="raimissonsantos"/>
    <s v="8"/>
    <s v="Encerrado pelo sistema"/>
    <s v="Formulario Solicitação - Infra - Solicitação Impressora"/>
    <s v=""/>
    <s v=""/>
    <s v=""/>
    <s v=""/>
    <s v="0.050000"/>
    <s v="0.470000"/>
    <s v="0.440000"/>
    <s v=""/>
    <s v="27.090000"/>
    <s v="0.440000"/>
    <s v="REQUISIÇÃO DE PAPEL A4"/>
    <s v="Baixa"/>
    <s v=""/>
  </r>
  <r>
    <s v="166081"/>
    <x v="10"/>
    <s v="0.000000"/>
    <s v="0.000000"/>
    <x v="1"/>
    <s v="2-SERVICO"/>
    <x v="0"/>
    <x v="13"/>
    <x v="11"/>
    <s v="030201"/>
    <s v="SUSTENTABILIDADE"/>
    <s v="42"/>
    <s v="2025-03-31T18:56:17.000Z"/>
    <s v="2025-03-31T19:34:49.000Z"/>
    <x v="120"/>
    <d v="1899-12-30T15:56:00"/>
    <x v="112"/>
    <x v="344"/>
    <s v="1-15 dias"/>
    <x v="1"/>
    <s v="FECHADO"/>
    <s v="NAO SE APLICA"/>
    <s v="NAO SE APLICA"/>
    <s v="NÃO"/>
    <x v="10"/>
    <s v="15"/>
    <s v="16"/>
    <s v="LOCAL NAO INFORMADO"/>
    <x v="9"/>
    <x v="4"/>
    <s v="166081"/>
    <s v=""/>
    <s v="4"/>
    <s v="Como voce avalia o atendimento prestado?"/>
    <x v="1"/>
    <s v="166081"/>
    <x v="1"/>
    <s v="2 - SEG"/>
    <s v="2025-03-31T03:00:00.000Z"/>
    <s v="2025-03-31T03:00:00.000Z"/>
    <s v="2 - SEG"/>
    <s v="Horas Úteis"/>
    <s v="80.000000"/>
    <s v="1.000000"/>
    <s v="anasouto"/>
    <s v="9"/>
    <s v="Encerrado pelo usuario"/>
    <s v="Formulario Solicitação - Padrão"/>
    <s v=""/>
    <s v="0.010000"/>
    <s v=""/>
    <s v=""/>
    <s v="0.630000"/>
    <s v="0.010000"/>
    <s v="0.650000"/>
    <s v=""/>
    <s v="0.020000"/>
    <s v="0.650000"/>
    <s v="Abertura de Link"/>
    <s v="Baixa"/>
    <s v=""/>
  </r>
  <r>
    <s v="166082"/>
    <x v="8"/>
    <s v="0.000000"/>
    <s v="0.000000"/>
    <x v="1"/>
    <s v="2-SERVICO"/>
    <x v="0"/>
    <x v="15"/>
    <x v="2"/>
    <s v="020403"/>
    <s v="MANUTENCAO DE UNIDADES GERADORAS"/>
    <s v="190"/>
    <s v="2025-03-31T18:57:49.000Z"/>
    <s v="2025-04-07T15:14:36.000Z"/>
    <x v="120"/>
    <d v="1899-12-30T15:57:00"/>
    <x v="103"/>
    <x v="77"/>
    <s v="1-15 dias"/>
    <x v="1"/>
    <s v="FECHADO"/>
    <s v="NAO SE APLICA"/>
    <s v="NAO SE APLICA"/>
    <s v="NÃO"/>
    <x v="5"/>
    <s v="15"/>
    <s v="12"/>
    <s v="LOCAL NAO INFORMADO"/>
    <x v="9"/>
    <x v="10"/>
    <s v="166082"/>
    <s v=""/>
    <s v=""/>
    <s v=""/>
    <x v="0"/>
    <s v="166082"/>
    <x v="0"/>
    <s v="2 - SEG"/>
    <s v="2025-03-31T03:00:00.000Z"/>
    <s v="2025-04-07T03:00:00.000Z"/>
    <s v="2 - SEG"/>
    <s v="Horas Úteis"/>
    <s v="80.000000"/>
    <s v="1.000000"/>
    <s v="ronaldofurtado"/>
    <s v="9"/>
    <s v="Encerrado pelo usuario"/>
    <s v="Formulario Solicitação - Padrão"/>
    <s v=""/>
    <s v=""/>
    <s v=""/>
    <s v="16.690000"/>
    <s v="0.000000"/>
    <s v="0.690000"/>
    <s v="0.610000"/>
    <s v=""/>
    <s v=""/>
    <s v="17.300000"/>
    <s v="LIBERAÇÃO DE ACESSO A PASTA DE REDE"/>
    <s v="Baixa"/>
    <s v=""/>
  </r>
  <r>
    <s v="166083"/>
    <x v="10"/>
    <s v="0.000000"/>
    <s v="0.000000"/>
    <x v="1"/>
    <s v="2-SERVICO"/>
    <x v="0"/>
    <x v="13"/>
    <x v="11"/>
    <s v="N/D"/>
    <s v="NÃO DEFINIDO"/>
    <s v="385"/>
    <s v="2025-03-31T19:16:23.000Z"/>
    <s v="2025-03-31T19:32:49.000Z"/>
    <x v="120"/>
    <d v="1899-12-30T16:16:00"/>
    <x v="112"/>
    <x v="45"/>
    <s v="1-15 dias"/>
    <x v="1"/>
    <s v="FECHADO"/>
    <s v="NAO SE APLICA"/>
    <s v="NAO SE APLICA"/>
    <s v="NÃO"/>
    <x v="10"/>
    <s v="16"/>
    <s v="16"/>
    <s v="PORTO VELHO"/>
    <x v="9"/>
    <x v="4"/>
    <s v="166083"/>
    <s v=""/>
    <s v=""/>
    <s v=""/>
    <x v="0"/>
    <s v="166083"/>
    <x v="1"/>
    <s v="2 - SEG"/>
    <s v="2025-03-31T03:00:00.000Z"/>
    <s v="2025-03-31T03:00:00.000Z"/>
    <s v="2 - SEG"/>
    <s v="Horas Úteis"/>
    <s v="80.000000"/>
    <s v="1.000000"/>
    <s v="augustoneto"/>
    <s v="8"/>
    <s v="Encerrado pelo sistema"/>
    <s v="Formulario Solicitação - Padrão"/>
    <s v=""/>
    <s v=""/>
    <s v=""/>
    <s v=""/>
    <s v="0.270000"/>
    <s v="0.000000"/>
    <s v="0.270000"/>
    <s v=""/>
    <s v="27.100000"/>
    <s v="0.270000"/>
    <s v="Problema com login e-mail"/>
    <s v="Baixa"/>
    <s v=""/>
  </r>
  <r>
    <s v="166084"/>
    <x v="3"/>
    <s v=""/>
    <s v=""/>
    <x v="1"/>
    <s v="2-SERVICO"/>
    <x v="1"/>
    <x v="3"/>
    <x v="2"/>
    <s v="040301"/>
    <s v="CONTROLADORIA"/>
    <s v="48"/>
    <s v="2025-03-31T19:18:37.000Z"/>
    <s v="2025-04-03T17:52:28.000Z"/>
    <x v="120"/>
    <d v="1899-12-30T16:18:00"/>
    <x v="117"/>
    <x v="365"/>
    <s v="1-15 dias"/>
    <x v="1"/>
    <s v="FECHADO"/>
    <s v="NAO SE APLICA"/>
    <s v="NAO SE APLICA"/>
    <s v="NÃO"/>
    <x v="2"/>
    <s v="16"/>
    <s v="14"/>
    <s v="LOCAL NAO INFORMADO"/>
    <x v="9"/>
    <x v="10"/>
    <s v="166084"/>
    <s v=""/>
    <s v=""/>
    <s v=""/>
    <x v="0"/>
    <s v="166084"/>
    <x v="0"/>
    <s v="2 - SEG"/>
    <s v="2025-03-31T03:00:00.000Z"/>
    <s v="2025-03-31T03:00:00.000Z"/>
    <s v="5 - QUI"/>
    <s v="Horas Úteis"/>
    <s v="40.000000"/>
    <s v="1.000000"/>
    <s v="isabelarsilva"/>
    <s v="7"/>
    <s v="Resolvido"/>
    <s v="Formulario Solicitação - Padrão"/>
    <s v=""/>
    <s v=""/>
    <s v=""/>
    <s v=""/>
    <s v="11.170000"/>
    <s v="14.530000"/>
    <s v="25.610000"/>
    <s v=""/>
    <s v="21.250000"/>
    <s v="25.610000"/>
    <s v="Baixas - Mar.25"/>
    <s v="Baixa"/>
    <s v=""/>
  </r>
  <r>
    <s v="166085"/>
    <x v="1"/>
    <s v=""/>
    <s v=""/>
    <x v="1"/>
    <s v="2-SERVICO"/>
    <x v="0"/>
    <x v="14"/>
    <x v="2"/>
    <s v="040801"/>
    <s v="TECNOLOGIA DE INFORMACAO"/>
    <s v="37"/>
    <s v="2025-03-31T19:48:05.000Z"/>
    <s v="2025-04-01T17:06:25.000Z"/>
    <x v="120"/>
    <d v="1899-12-30T16:48:00"/>
    <x v="113"/>
    <x v="290"/>
    <s v="1-15 dias"/>
    <x v="1"/>
    <s v="FECHADO"/>
    <s v="NAO SE APLICA"/>
    <s v="NAO SE APLICA"/>
    <s v="NÃO"/>
    <x v="1"/>
    <s v="16"/>
    <s v="14"/>
    <s v="LOCAL NAO INFORMADO"/>
    <x v="9"/>
    <x v="10"/>
    <s v="166085"/>
    <s v=""/>
    <s v=""/>
    <s v=""/>
    <x v="0"/>
    <s v="166085"/>
    <x v="0"/>
    <s v="2 - SEG"/>
    <s v="2025-03-31T03:00:00.000Z"/>
    <s v="2025-03-31T03:00:00.000Z"/>
    <s v="3 - TER"/>
    <s v="Horas Úteis"/>
    <s v="80.000000"/>
    <s v="1.000000"/>
    <s v="davibdomingos"/>
    <s v="8"/>
    <s v="Encerrado pelo sistema"/>
    <s v="Formulario Solicitação - Padrão"/>
    <s v=""/>
    <s v="0.200000"/>
    <s v=""/>
    <s v=""/>
    <s v="2.550000"/>
    <s v="0.540000"/>
    <s v="3.290000"/>
    <s v=""/>
    <s v=""/>
    <s v="3.290000"/>
    <s v="Atualização de Certificado SoftExpert Homologação"/>
    <s v="Baixa"/>
    <s v=""/>
  </r>
  <r>
    <s v="166086"/>
    <x v="27"/>
    <s v="0.000000"/>
    <s v="0.000000"/>
    <x v="1"/>
    <s v="2-SERVICO"/>
    <x v="0"/>
    <x v="2"/>
    <x v="2"/>
    <s v="020402"/>
    <s v="OPERACAO"/>
    <s v="176"/>
    <s v="2025-03-31T20:00:45.000Z"/>
    <s v=""/>
    <x v="120"/>
    <d v="1899-12-30T17:00:00"/>
    <x v="9"/>
    <x v="53"/>
    <s v="1-15 dias"/>
    <x v="1"/>
    <s v="EM ABERTO"/>
    <s v="NAO SE APLICA"/>
    <s v="NAO SE APLICA"/>
    <s v="NÃO"/>
    <x v="0"/>
    <s v="17"/>
    <s v=""/>
    <s v="LOCAL NAO INFORMADO"/>
    <x v="9"/>
    <x v="2"/>
    <s v="166086"/>
    <s v=""/>
    <s v=""/>
    <s v=""/>
    <x v="0"/>
    <s v="166086"/>
    <x v="0"/>
    <s v="2 - SEG"/>
    <s v="2025-03-31T03:00:00.000Z"/>
    <s v=""/>
    <s v=""/>
    <s v="Horas Úteis"/>
    <s v="80.000000"/>
    <s v="1.000000"/>
    <s v="lucascosta"/>
    <s v="3"/>
    <s v="Em Atendimento"/>
    <s v="Formulario Solicitação - Padrão"/>
    <s v=""/>
    <s v=""/>
    <s v=""/>
    <s v=""/>
    <s v="4.930000"/>
    <s v="41.740000"/>
    <s v="46.080000"/>
    <s v=""/>
    <s v=""/>
    <s v="46.080000"/>
    <s v="Cadastrar Envio por E-mail."/>
    <s v="Baixa"/>
    <s v=""/>
  </r>
  <r>
    <s v="166087"/>
    <x v="9"/>
    <s v="5.500000"/>
    <s v="330.000000"/>
    <x v="1"/>
    <s v="2-SERVICO"/>
    <x v="0"/>
    <x v="8"/>
    <x v="51"/>
    <s v="040801"/>
    <s v="TECNOLOGIA DE INFORMACAO"/>
    <s v="37"/>
    <s v="2025-03-31T23:52:03.000Z"/>
    <s v="2025-04-01T00:19:04.000Z"/>
    <x v="120"/>
    <d v="1899-12-30T20:52:00"/>
    <x v="112"/>
    <x v="680"/>
    <s v="1-15 dias"/>
    <x v="1"/>
    <s v="FECHADO"/>
    <s v="NAO SE APLICA"/>
    <s v="NAO SE APLICA"/>
    <s v="NÃO"/>
    <x v="0"/>
    <s v="20"/>
    <s v="21"/>
    <s v="LOCAL NAO INFORMADO"/>
    <x v="9"/>
    <x v="4"/>
    <s v="166087"/>
    <s v=""/>
    <s v=""/>
    <s v=""/>
    <x v="0"/>
    <s v="166087"/>
    <x v="0"/>
    <s v="2 - SEG"/>
    <s v="2025-03-31T03:00:00.000Z"/>
    <s v="2025-03-31T03:00:00.000Z"/>
    <s v="2 - SEG"/>
    <s v="Horas Úteis"/>
    <s v="80.000000"/>
    <s v="1.000000"/>
    <s v="silass"/>
    <s v="8"/>
    <s v="Encerrado pelo sistema"/>
    <s v="Formulario Solicitação - Padrão"/>
    <s v=""/>
    <s v=""/>
    <s v=""/>
    <s v=""/>
    <s v="0.000000"/>
    <s v="0.000000"/>
    <s v="0.000000"/>
    <s v=""/>
    <s v="27.060000"/>
    <s v="0.000000"/>
    <s v="Configuração de switch"/>
    <s v="Baixa"/>
    <s v=""/>
  </r>
  <r>
    <s v="166088"/>
    <x v="9"/>
    <s v="0.250000"/>
    <s v="15.000000"/>
    <x v="1"/>
    <s v="2-SERVICO"/>
    <x v="0"/>
    <x v="34"/>
    <x v="30"/>
    <s v="030201"/>
    <s v="SUSTENTABILIDADE"/>
    <s v="42"/>
    <s v="2025-04-01T00:24:51.000Z"/>
    <s v="2025-04-01T00:32:29.000Z"/>
    <x v="120"/>
    <d v="1899-12-30T21:24:00"/>
    <x v="112"/>
    <x v="681"/>
    <s v="1-15 dias"/>
    <x v="1"/>
    <s v="FECHADO"/>
    <s v="NAO SE APLICA"/>
    <s v="NAO SE APLICA"/>
    <s v="NÃO"/>
    <x v="0"/>
    <s v="21"/>
    <s v="21"/>
    <s v="LOCAL NAO INFORMADO"/>
    <x v="9"/>
    <x v="4"/>
    <s v="166088"/>
    <s v=""/>
    <s v=""/>
    <s v=""/>
    <x v="0"/>
    <s v="166088"/>
    <x v="0"/>
    <s v="2 - SEG"/>
    <s v="2025-03-31T03:00:00.000Z"/>
    <s v="2025-03-31T03:00:00.000Z"/>
    <s v="2 - SEG"/>
    <s v="Horas Úteis"/>
    <s v="80.000000"/>
    <s v="1.000000"/>
    <s v="andrevasques"/>
    <s v="8"/>
    <s v="Encerrado pelo sistema"/>
    <s v="Formulario Solicitação - Padrão"/>
    <s v=""/>
    <s v=""/>
    <s v=""/>
    <s v=""/>
    <s v="0.000000"/>
    <s v="0.000000"/>
    <s v="0.000000"/>
    <s v=""/>
    <s v="27.060000"/>
    <s v="0.000000"/>
    <s v="Tela do notebook Pisca"/>
    <s v="Baixa"/>
    <s v=""/>
  </r>
  <r>
    <s v="166089"/>
    <x v="9"/>
    <s v="0.500000"/>
    <s v="30.000000"/>
    <x v="1"/>
    <s v="2-SERVICO"/>
    <x v="0"/>
    <x v="43"/>
    <x v="12"/>
    <s v="020405"/>
    <s v="MANUTENCAO DE SISTEMA DE TRANSMISSAO, AUTOMACAO E AUXILIARES"/>
    <s v="105"/>
    <s v="2025-04-01T00:34:26.000Z"/>
    <s v="2025-04-01T00:42:02.000Z"/>
    <x v="120"/>
    <d v="1899-12-30T21:34:00"/>
    <x v="112"/>
    <x v="682"/>
    <s v="1-15 dias"/>
    <x v="1"/>
    <s v="FECHADO"/>
    <s v="NAO SE APLICA"/>
    <s v="NAO SE APLICA"/>
    <s v="NÃO"/>
    <x v="0"/>
    <s v="21"/>
    <s v="21"/>
    <s v="LOCAL NAO INFORMADO"/>
    <x v="9"/>
    <x v="4"/>
    <s v="166089"/>
    <s v=""/>
    <s v=""/>
    <s v=""/>
    <x v="0"/>
    <s v="166089"/>
    <x v="0"/>
    <s v="2 - SEG"/>
    <s v="2025-03-31T03:00:00.000Z"/>
    <s v="2025-03-31T03:00:00.000Z"/>
    <s v="2 - SEG"/>
    <s v="Horas Úteis"/>
    <s v="80.000000"/>
    <s v="1.000000"/>
    <s v="luizcandido"/>
    <s v="8"/>
    <s v="Encerrado pelo sistema"/>
    <s v="Formulario Solicitação - Padrão"/>
    <s v=""/>
    <s v=""/>
    <s v=""/>
    <s v=""/>
    <s v="0.000000"/>
    <s v="0.000000"/>
    <s v="0.000000"/>
    <s v=""/>
    <s v="27.060000"/>
    <s v="0.000000"/>
    <s v="Problema na conexão Wifi e VPN"/>
    <s v="Baixa"/>
    <s v=""/>
  </r>
  <r>
    <s v="166090"/>
    <x v="1"/>
    <s v=""/>
    <s v=""/>
    <x v="0"/>
    <s v="1-INCIDENTE"/>
    <x v="0"/>
    <x v="1"/>
    <x v="0"/>
    <s v="N/D"/>
    <s v="NÃO DEFINIDO"/>
    <s v="391"/>
    <s v="2025-04-01T03:36:40.000Z"/>
    <s v="2025-04-01T14:36:24.000Z"/>
    <x v="121"/>
    <d v="1899-12-30T00:36:00"/>
    <x v="113"/>
    <x v="398"/>
    <s v="1-15 dias"/>
    <x v="1"/>
    <s v="FECHADO"/>
    <s v="NAO SE APLICA"/>
    <s v="NAO SE APLICA"/>
    <s v="NÃO"/>
    <x v="1"/>
    <s v="00"/>
    <s v="11"/>
    <s v="LOCAL NAO INFORMADO"/>
    <x v="11"/>
    <x v="10"/>
    <s v="166090"/>
    <s v=""/>
    <s v=""/>
    <s v=""/>
    <x v="0"/>
    <s v="166090"/>
    <x v="0"/>
    <s v="3 - TER"/>
    <s v="2025-03-31T03:00:00.000Z"/>
    <s v="2025-03-31T03:00:00.000Z"/>
    <s v="3 - TER"/>
    <s v="Horas Úteis"/>
    <s v="4.000000"/>
    <s v="1.000000"/>
    <s v="noc_ebsit"/>
    <s v="8"/>
    <s v="Encerrado pelo sistema"/>
    <s v="Formulario Incidente - Padrão"/>
    <s v=""/>
    <s v=""/>
    <s v=""/>
    <s v=""/>
    <s v="0.000000"/>
    <s v="0.000000"/>
    <s v="0.000000"/>
    <s v=""/>
    <s v=""/>
    <s v="0.000000"/>
    <s v="SAEN--SRV-WIN-PRD-SAE-OCI-WACCESS"/>
    <s v="Baixa"/>
    <s v=""/>
  </r>
  <r>
    <s v="166091"/>
    <x v="1"/>
    <s v=""/>
    <s v=""/>
    <x v="0"/>
    <s v="1-INCIDENTE"/>
    <x v="0"/>
    <x v="1"/>
    <x v="0"/>
    <s v="N/D"/>
    <s v="NÃO DEFINIDO"/>
    <s v="391"/>
    <s v="2025-04-01T08:03:24.000Z"/>
    <s v="2025-04-01T22:21:36.000Z"/>
    <x v="121"/>
    <d v="1899-12-30T05:03:00"/>
    <x v="113"/>
    <x v="104"/>
    <s v="1-15 dias"/>
    <x v="0"/>
    <s v="FECHADO"/>
    <s v="NAO SE APLICA"/>
    <s v="NAO SE APLICA"/>
    <s v="NÃO"/>
    <x v="1"/>
    <s v="05"/>
    <s v="19"/>
    <s v="LOCAL NAO INFORMADO"/>
    <x v="11"/>
    <x v="10"/>
    <s v="166091"/>
    <s v=""/>
    <s v=""/>
    <s v=""/>
    <x v="0"/>
    <s v="166091"/>
    <x v="0"/>
    <s v="3 - TER"/>
    <s v="2025-03-31T03:00:00.000Z"/>
    <s v="2025-03-31T03:00:00.000Z"/>
    <s v="3 - TER"/>
    <s v="Horas Úteis"/>
    <s v="4.000000"/>
    <s v="1.000000"/>
    <s v="noc_ebsit"/>
    <s v="8"/>
    <s v="Encerrado pelo sistema"/>
    <s v="Formulario Incidente - Padrão"/>
    <s v=""/>
    <s v=""/>
    <s v=""/>
    <s v=""/>
    <s v="7.350000"/>
    <s v="0.000000"/>
    <s v="7.350000"/>
    <s v=""/>
    <s v=""/>
    <s v="7.350000"/>
    <s v=" SAEN--DBO-PRD-PCSFX"/>
    <s v="Baixa"/>
    <s v=""/>
  </r>
  <r>
    <s v="166092"/>
    <x v="2"/>
    <s v="0.080000"/>
    <s v="5.000000"/>
    <x v="0"/>
    <s v="1-INCIDENTE"/>
    <x v="0"/>
    <x v="2"/>
    <x v="0"/>
    <s v="040801"/>
    <s v="TECNOLOGIA DE INFORMACAO"/>
    <s v="37"/>
    <s v="2025-04-01T10:02:00.000Z"/>
    <s v="2025-04-01T11:47:57.000Z"/>
    <x v="121"/>
    <d v="1899-12-30T07:02:00"/>
    <x v="113"/>
    <x v="662"/>
    <s v="1-15 dias"/>
    <x v="1"/>
    <s v="FECHADO"/>
    <s v="NAO SE APLICA"/>
    <s v="NAO SE APLICA"/>
    <s v="NÃO"/>
    <x v="0"/>
    <s v="07"/>
    <s v="08"/>
    <s v="LOCAL NAO INFORMADO"/>
    <x v="11"/>
    <x v="10"/>
    <s v="166092"/>
    <s v=""/>
    <s v=""/>
    <s v=""/>
    <x v="0"/>
    <s v="166092"/>
    <x v="0"/>
    <s v="3 - TER"/>
    <s v="2025-03-31T03:00:00.000Z"/>
    <s v="2025-03-31T03:00:00.000Z"/>
    <s v="3 - TER"/>
    <s v="Horas Úteis"/>
    <s v="16.000000"/>
    <s v="1.000000"/>
    <s v="jorgepereira"/>
    <s v="8"/>
    <s v="Encerrado pelo sistema"/>
    <s v="Formulario Incidente - Padrão"/>
    <s v=""/>
    <s v=""/>
    <s v=""/>
    <s v=""/>
    <s v="0.000000"/>
    <s v="0.000000"/>
    <s v="0.000000"/>
    <s v=""/>
    <s v="27.060000"/>
    <s v="0.000000"/>
    <s v="Task: Verificar Status das impressoras SPO"/>
    <s v="Baixa"/>
    <s v=""/>
  </r>
  <r>
    <s v="166093"/>
    <x v="2"/>
    <s v="0.080000"/>
    <s v="5.000000"/>
    <x v="0"/>
    <s v="1-INCIDENTE"/>
    <x v="0"/>
    <x v="2"/>
    <x v="0"/>
    <s v="040801"/>
    <s v="TECNOLOGIA DE INFORMACAO"/>
    <s v="37"/>
    <s v="2025-04-01T12:43:00.000Z"/>
    <s v="2025-04-01T17:16:42.000Z"/>
    <x v="121"/>
    <d v="1899-12-30T09:43:00"/>
    <x v="113"/>
    <x v="668"/>
    <s v="1-15 dias"/>
    <x v="1"/>
    <s v="FECHADO"/>
    <s v="NAO SE APLICA"/>
    <s v="NAO SE APLICA"/>
    <s v="NÃO"/>
    <x v="0"/>
    <s v="09"/>
    <s v="14"/>
    <s v="LOCAL NAO INFORMADO"/>
    <x v="11"/>
    <x v="10"/>
    <s v="166093"/>
    <s v=""/>
    <s v=""/>
    <s v=""/>
    <x v="0"/>
    <s v="166093"/>
    <x v="0"/>
    <s v="3 - TER"/>
    <s v="2025-03-31T03:00:00.000Z"/>
    <s v="2025-03-31T03:00:00.000Z"/>
    <s v="3 - TER"/>
    <s v="Horas Úteis"/>
    <s v="16.000000"/>
    <s v="1.000000"/>
    <s v="jorgepereira"/>
    <s v="8"/>
    <s v="Encerrado pelo sistema"/>
    <s v="Formulario Incidente - Padrão"/>
    <s v=""/>
    <s v=""/>
    <s v=""/>
    <s v=""/>
    <s v="0.000000"/>
    <s v="4.570000"/>
    <s v="4.570000"/>
    <s v=""/>
    <s v="27.040000"/>
    <s v="4.570000"/>
    <s v="Task: Verificar Status das impressoras SPO"/>
    <s v="Baixa"/>
    <s v=""/>
  </r>
  <r>
    <s v="166094"/>
    <x v="9"/>
    <s v="0.500000"/>
    <s v="30.000000"/>
    <x v="0"/>
    <s v="1-INCIDENTE"/>
    <x v="0"/>
    <x v="0"/>
    <x v="0"/>
    <s v="040801"/>
    <s v="TECNOLOGIA DE INFORMACAO"/>
    <s v="37"/>
    <s v="2025-04-01T12:45:00.000Z"/>
    <s v="2025-04-02T15:53:28.000Z"/>
    <x v="121"/>
    <d v="1899-12-30T09:45:00"/>
    <x v="118"/>
    <x v="519"/>
    <s v="1-15 dias"/>
    <x v="0"/>
    <s v="FECHADO"/>
    <s v="NAO SE APLICA"/>
    <s v="NAO SE APLICA"/>
    <s v="NÃO"/>
    <x v="0"/>
    <s v="09"/>
    <s v="12"/>
    <s v="LOCAL NAO INFORMADO"/>
    <x v="11"/>
    <x v="10"/>
    <s v="166094"/>
    <s v=""/>
    <s v=""/>
    <s v=""/>
    <x v="0"/>
    <s v="166094"/>
    <x v="0"/>
    <s v="3 - TER"/>
    <s v="2025-03-31T03:00:00.000Z"/>
    <s v="2025-03-31T03:00:00.000Z"/>
    <s v="4 - QUA"/>
    <s v="Sem SLA"/>
    <s v="0.000000"/>
    <s v="0.000000"/>
    <s v="jorgepereira"/>
    <s v="8"/>
    <s v="Encerrado pelo sistema"/>
    <s v="Formulario Incidente - Padrão"/>
    <s v=""/>
    <s v=""/>
    <s v=""/>
    <s v=""/>
    <s v=""/>
    <s v=""/>
    <s v="0.000000"/>
    <s v=""/>
    <s v=""/>
    <s v=""/>
    <s v=" Task: Verificação Sala de Treinamento Operação"/>
    <s v="Baixa"/>
    <s v=""/>
  </r>
  <r>
    <s v="166095"/>
    <x v="27"/>
    <s v="0.250000"/>
    <s v="15.000000"/>
    <x v="1"/>
    <s v="2-SERVICO"/>
    <x v="0"/>
    <x v="2"/>
    <x v="2"/>
    <s v="020403"/>
    <s v="MANUTENCAO DE UNIDADES GERADORAS"/>
    <s v="192"/>
    <s v="2025-04-01T13:09:48.000Z"/>
    <s v="2025-04-01T14:18:08.000Z"/>
    <x v="121"/>
    <d v="1899-12-30T10:09:00"/>
    <x v="113"/>
    <x v="5"/>
    <s v="1-15 dias"/>
    <x v="1"/>
    <s v="FECHADO"/>
    <s v="NAO SE APLICA"/>
    <s v="NAO SE APLICA"/>
    <s v="NÃO"/>
    <x v="0"/>
    <s v="10"/>
    <s v="11"/>
    <s v="LOCAL NAO INFORMADO"/>
    <x v="11"/>
    <x v="10"/>
    <s v="166095"/>
    <s v=""/>
    <s v=""/>
    <s v=""/>
    <x v="0"/>
    <s v="166095"/>
    <x v="0"/>
    <s v="3 - TER"/>
    <s v="2025-03-31T03:00:00.000Z"/>
    <s v="2025-03-31T03:00:00.000Z"/>
    <s v="3 - TER"/>
    <s v="Horas Úteis"/>
    <s v="80.000000"/>
    <s v="1.000000"/>
    <s v="matheuspmatos"/>
    <s v="8"/>
    <s v="Encerrado pelo sistema"/>
    <s v="Formulario Solicitação - Infra - Solicitação Impressora"/>
    <s v=""/>
    <s v=""/>
    <s v=""/>
    <s v=""/>
    <s v="0.360000"/>
    <s v="0.790000"/>
    <s v="1.140000"/>
    <s v=""/>
    <s v="27.010000"/>
    <s v="1.140000"/>
    <s v="Papel A4"/>
    <s v="Baixa"/>
    <s v=""/>
  </r>
  <r>
    <s v="166096"/>
    <x v="8"/>
    <s v="0.000000"/>
    <s v="0.000000"/>
    <x v="1"/>
    <s v="2-SERVICO"/>
    <x v="0"/>
    <x v="34"/>
    <x v="2"/>
    <s v="040301"/>
    <s v="CONTROLADORIA"/>
    <s v="48"/>
    <s v="2025-04-01T13:33:39.000Z"/>
    <s v="2025-04-17T21:25:36.000Z"/>
    <x v="121"/>
    <d v="1899-12-30T10:33:00"/>
    <x v="120"/>
    <x v="527"/>
    <s v="16-30 dias"/>
    <x v="0"/>
    <s v="FECHADO"/>
    <s v="NAO SE APLICA"/>
    <s v="NAO SE APLICA"/>
    <s v="NÃO"/>
    <x v="5"/>
    <s v="10"/>
    <s v="18"/>
    <s v="SAO PAULO"/>
    <x v="11"/>
    <x v="10"/>
    <s v="166096"/>
    <s v=""/>
    <s v=""/>
    <s v=""/>
    <x v="0"/>
    <s v="166096"/>
    <x v="0"/>
    <s v="3 - TER"/>
    <s v="2025-03-31T03:00:00.000Z"/>
    <s v="2025-04-14T03:00:00.000Z"/>
    <s v="5 - QUI"/>
    <s v="Horas Úteis"/>
    <s v="80.000000"/>
    <s v="1.000000"/>
    <s v="ricardocasado"/>
    <s v="8"/>
    <s v="Encerrado pelo sistema"/>
    <s v="Formulario Solicitação - Padrão"/>
    <s v=""/>
    <s v=""/>
    <s v=""/>
    <s v=""/>
    <s v="0.000000"/>
    <s v="116.820000"/>
    <s v="115.650000"/>
    <s v=""/>
    <s v="27.040000"/>
    <s v="115.650000"/>
    <s v="Transferência adobe acrobat da Daiana para o Casado"/>
    <s v="Baixa"/>
    <s v=""/>
  </r>
  <r>
    <s v="166097"/>
    <x v="10"/>
    <s v="0.000000"/>
    <s v="0.000000"/>
    <x v="1"/>
    <s v="2-SERVICO"/>
    <x v="0"/>
    <x v="34"/>
    <x v="2"/>
    <s v="N/D"/>
    <s v="NÃO DEFINIDO"/>
    <s v="391"/>
    <s v="2025-04-01T14:07:10.000Z"/>
    <s v="2025-04-01T14:17:13.000Z"/>
    <x v="121"/>
    <d v="1899-12-30T11:07:00"/>
    <x v="113"/>
    <x v="302"/>
    <s v="1-15 dias"/>
    <x v="1"/>
    <s v="FECHADO"/>
    <s v="NAO SE APLICA"/>
    <s v="NAO SE APLICA"/>
    <s v="NÃO"/>
    <x v="10"/>
    <s v="11"/>
    <s v="11"/>
    <s v="TERCEIRO"/>
    <x v="11"/>
    <x v="10"/>
    <s v="166097"/>
    <s v=""/>
    <s v=""/>
    <s v=""/>
    <x v="0"/>
    <s v="166097"/>
    <x v="0"/>
    <s v="3 - TER"/>
    <s v="2025-03-31T03:00:00.000Z"/>
    <s v="2025-03-31T03:00:00.000Z"/>
    <s v="3 - TER"/>
    <s v="Horas Úteis"/>
    <s v="80.000000"/>
    <s v="1.000000"/>
    <s v="marioc"/>
    <s v="8"/>
    <s v="Encerrado pelo sistema"/>
    <s v="Formulario Solicitação - Padrão"/>
    <s v=""/>
    <s v=""/>
    <s v=""/>
    <s v=""/>
    <s v="0.020000"/>
    <s v="0.140000"/>
    <s v="0.170000"/>
    <s v=""/>
    <s v="27.020000"/>
    <s v="0.170000"/>
    <s v="Problema autenticação Teams"/>
    <s v="Baixa"/>
    <s v=""/>
  </r>
  <r>
    <s v="166098"/>
    <x v="11"/>
    <s v=""/>
    <s v=""/>
    <x v="1"/>
    <s v="2-SERVICO"/>
    <x v="1"/>
    <x v="41"/>
    <x v="14"/>
    <s v="040202"/>
    <s v="PLANEJAMENTO FINANCEIRO"/>
    <s v="35"/>
    <s v="2025-04-01T14:28:00.000Z"/>
    <s v="2025-04-02T17:11:10.000Z"/>
    <x v="121"/>
    <d v="1899-12-30T11:28:00"/>
    <x v="118"/>
    <x v="417"/>
    <s v="1-15 dias"/>
    <x v="1"/>
    <s v="FECHADO"/>
    <s v="NAO SE APLICA"/>
    <s v="NAO SE APLICA"/>
    <s v="NÃO"/>
    <x v="4"/>
    <s v="11"/>
    <s v="14"/>
    <s v="SAO PAULO"/>
    <x v="11"/>
    <x v="10"/>
    <s v="166098"/>
    <s v=""/>
    <s v=""/>
    <s v=""/>
    <x v="0"/>
    <s v="166098"/>
    <x v="0"/>
    <s v="3 - TER"/>
    <s v="2025-03-31T03:00:00.000Z"/>
    <s v="2025-03-31T03:00:00.000Z"/>
    <s v="4 - QUA"/>
    <s v="Horas Úteis"/>
    <s v="40.000000"/>
    <s v="1.000000"/>
    <s v="alinecouto"/>
    <s v="8"/>
    <s v="Encerrado pelo sistema"/>
    <s v="Formulario Solicitação - Padrão"/>
    <s v=""/>
    <s v=""/>
    <s v=""/>
    <s v=""/>
    <s v="8.190000"/>
    <s v="3.630000"/>
    <s v="11.740000"/>
    <s v=""/>
    <s v="27.050000"/>
    <s v="11.740000"/>
    <s v="Acesso Brenda"/>
    <s v="Baixa"/>
    <s v=""/>
  </r>
  <r>
    <s v="166099"/>
    <x v="11"/>
    <s v="0.500000"/>
    <s v="30.000000"/>
    <x v="1"/>
    <s v="2-SERVICO"/>
    <x v="1"/>
    <x v="25"/>
    <x v="2"/>
    <s v="040202"/>
    <s v="PLANEJAMENTO FINANCEIRO"/>
    <s v="35"/>
    <s v="2025-04-01T14:29:55.000Z"/>
    <s v="2025-04-02T20:06:02.000Z"/>
    <x v="121"/>
    <d v="1899-12-30T11:29:00"/>
    <x v="118"/>
    <x v="223"/>
    <s v="1-15 dias"/>
    <x v="1"/>
    <s v="FECHADO"/>
    <s v="NAO SE APLICA"/>
    <s v="NAO SE APLICA"/>
    <s v="NÃO"/>
    <x v="2"/>
    <s v="11"/>
    <s v="17"/>
    <s v="SAO PAULO"/>
    <x v="11"/>
    <x v="10"/>
    <s v="166099"/>
    <s v=""/>
    <s v=""/>
    <s v=""/>
    <x v="0"/>
    <s v="166099"/>
    <x v="0"/>
    <s v="3 - TER"/>
    <s v="2025-03-31T03:00:00.000Z"/>
    <s v="2025-03-31T03:00:00.000Z"/>
    <s v="4 - QUA"/>
    <s v="Horas Úteis"/>
    <s v="40.000000"/>
    <s v="1.000000"/>
    <s v="alinecouto"/>
    <s v="8"/>
    <s v="Encerrado pelo sistema"/>
    <s v="Formulario Solicitação - Padrão"/>
    <s v=""/>
    <s v=""/>
    <s v=""/>
    <s v=""/>
    <s v="11.100000"/>
    <s v="3.600000"/>
    <s v="14.620000"/>
    <s v=""/>
    <s v="27.060000"/>
    <s v="14.620000"/>
    <s v="Acesso Brenda"/>
    <s v="Baixa"/>
    <s v=""/>
  </r>
  <r>
    <s v="166100"/>
    <x v="7"/>
    <s v=""/>
    <s v=""/>
    <x v="1"/>
    <s v="2-SERVICO"/>
    <x v="1"/>
    <x v="23"/>
    <x v="2"/>
    <s v="040701"/>
    <s v="GESTAO DE PESSOAS"/>
    <s v="20"/>
    <s v="2025-04-01T14:42:28.000Z"/>
    <s v="2025-04-02T18:07:57.000Z"/>
    <x v="121"/>
    <d v="1899-12-30T11:42:00"/>
    <x v="118"/>
    <x v="415"/>
    <s v="1-15 dias"/>
    <x v="1"/>
    <s v="FECHADO"/>
    <s v="NAO SE APLICA"/>
    <s v="NAO SE APLICA"/>
    <s v="NÃO"/>
    <x v="4"/>
    <s v="11"/>
    <s v="15"/>
    <s v="LOCAL NAO INFORMADO"/>
    <x v="11"/>
    <x v="10"/>
    <s v="166100"/>
    <s v=""/>
    <s v=""/>
    <s v=""/>
    <x v="0"/>
    <s v="166100"/>
    <x v="0"/>
    <s v="3 - TER"/>
    <s v="2025-03-31T03:00:00.000Z"/>
    <s v="2025-03-31T03:00:00.000Z"/>
    <s v="4 - QUA"/>
    <s v="Horas Úteis"/>
    <s v="16.000000"/>
    <s v="1.000000"/>
    <s v="mellissagcardoso"/>
    <s v="8"/>
    <s v="Encerrado pelo sistema"/>
    <s v="Formulario Solicitação - Padrão"/>
    <s v=""/>
    <s v="0.310000"/>
    <s v=""/>
    <s v=""/>
    <s v="0.780000"/>
    <s v="2.340000"/>
    <s v="3.420000"/>
    <s v=""/>
    <s v="27.030000"/>
    <s v="3.420000"/>
    <s v="Envio de biometria"/>
    <s v="Baixa"/>
    <s v=""/>
  </r>
  <r>
    <s v="166101"/>
    <x v="8"/>
    <s v="0.000000"/>
    <s v="0.000000"/>
    <x v="1"/>
    <s v="2-SERVICO"/>
    <x v="0"/>
    <x v="13"/>
    <x v="20"/>
    <s v="040202"/>
    <s v="PLANEJAMENTO FINANCEIRO"/>
    <s v="35"/>
    <s v="2025-04-01T14:43:14.000Z"/>
    <s v="2025-04-02T13:03:21.000Z"/>
    <x v="121"/>
    <d v="1899-12-30T11:43:00"/>
    <x v="118"/>
    <x v="368"/>
    <s v="1-15 dias"/>
    <x v="1"/>
    <s v="FECHADO"/>
    <s v="NAO SE APLICA"/>
    <s v="NAO SE APLICA"/>
    <s v="NÃO"/>
    <x v="5"/>
    <s v="11"/>
    <s v="10"/>
    <s v="SAO PAULO"/>
    <x v="11"/>
    <x v="10"/>
    <s v="166101"/>
    <s v=""/>
    <s v=""/>
    <s v=""/>
    <x v="0"/>
    <s v="166101"/>
    <x v="1"/>
    <s v="3 - TER"/>
    <s v="2025-03-31T03:00:00.000Z"/>
    <s v="2025-03-31T03:00:00.000Z"/>
    <s v="4 - QUA"/>
    <s v="Horas Úteis"/>
    <s v="80.000000"/>
    <s v="1.000000"/>
    <s v="alinecouto"/>
    <s v="8"/>
    <s v="Encerrado pelo sistema"/>
    <s v="Formulario Solicitação - Padrão"/>
    <s v=""/>
    <s v=""/>
    <s v=""/>
    <s v=""/>
    <s v="7.200000"/>
    <s v="0.230000"/>
    <s v="7.340000"/>
    <s v=""/>
    <s v="27.020000"/>
    <s v="7.340000"/>
    <s v="Criação novo e-mail"/>
    <s v="Baixa"/>
    <s v=""/>
  </r>
  <r>
    <s v="166102"/>
    <x v="10"/>
    <s v="0.000000"/>
    <s v="0.000000"/>
    <x v="1"/>
    <s v="2-SERVICO"/>
    <x v="0"/>
    <x v="46"/>
    <x v="2"/>
    <s v="030201"/>
    <s v="SUSTENTABILIDADE"/>
    <s v="42"/>
    <s v="2025-04-01T15:40:46.000Z"/>
    <s v="2025-04-01T17:34:37.000Z"/>
    <x v="121"/>
    <d v="1899-12-30T12:40:00"/>
    <x v="113"/>
    <x v="262"/>
    <s v="1-15 dias"/>
    <x v="1"/>
    <s v="FECHADO"/>
    <s v="NAO SE APLICA"/>
    <s v="NAO SE APLICA"/>
    <s v="NÃO"/>
    <x v="10"/>
    <s v="12"/>
    <s v="14"/>
    <s v="LOCAL NAO INFORMADO"/>
    <x v="11"/>
    <x v="10"/>
    <s v="166102"/>
    <s v=""/>
    <s v=""/>
    <s v=""/>
    <x v="0"/>
    <s v="166102"/>
    <x v="0"/>
    <s v="3 - TER"/>
    <s v="2025-03-31T03:00:00.000Z"/>
    <s v="2025-03-31T03:00:00.000Z"/>
    <s v="3 - TER"/>
    <s v="Horas Úteis"/>
    <s v="80.000000"/>
    <s v="1.000000"/>
    <s v="karinesantos"/>
    <s v="8"/>
    <s v="Encerrado pelo sistema"/>
    <s v="Formulario Solicitação - Padrão"/>
    <s v=""/>
    <s v=""/>
    <s v=""/>
    <s v=""/>
    <s v="0.510000"/>
    <s v="1.390000"/>
    <s v="1.900000"/>
    <s v=""/>
    <s v="27.070000"/>
    <s v="1.900000"/>
    <s v="Link externo"/>
    <s v="Baixa"/>
    <s v=""/>
  </r>
  <r>
    <s v="166103"/>
    <x v="10"/>
    <s v="0.000000"/>
    <s v="0.000000"/>
    <x v="1"/>
    <s v="2-SERVICO"/>
    <x v="0"/>
    <x v="34"/>
    <x v="2"/>
    <s v="020402"/>
    <s v="OPERACAO"/>
    <s v="176"/>
    <s v="2025-04-01T15:52:58.000Z"/>
    <s v="2025-04-02T14:14:04.000Z"/>
    <x v="121"/>
    <d v="1899-12-30T12:52:00"/>
    <x v="118"/>
    <x v="354"/>
    <s v="1-15 dias"/>
    <x v="1"/>
    <s v="FECHADO"/>
    <s v="NAO SE APLICA"/>
    <s v="NAO SE APLICA"/>
    <s v="NÃO"/>
    <x v="6"/>
    <s v="12"/>
    <s v="11"/>
    <s v="PORTO VELHO"/>
    <x v="11"/>
    <x v="10"/>
    <s v="166103"/>
    <s v=""/>
    <s v=""/>
    <s v=""/>
    <x v="0"/>
    <s v="166103"/>
    <x v="0"/>
    <s v="3 - TER"/>
    <s v="2025-03-31T03:00:00.000Z"/>
    <s v="2025-03-31T03:00:00.000Z"/>
    <s v="4 - QUA"/>
    <s v="Horas Úteis"/>
    <s v="80.000000"/>
    <s v="1.000000"/>
    <s v="magnolima"/>
    <s v="8"/>
    <s v="Encerrado pelo sistema"/>
    <s v="Formulario Solicitação - Padrão"/>
    <s v=""/>
    <s v=""/>
    <s v=""/>
    <s v=""/>
    <s v="0.020000"/>
    <s v="7.420000"/>
    <s v="7.360000"/>
    <s v=""/>
    <s v="27.010000"/>
    <s v="7.360000"/>
    <s v="Falha no aplicativo Teams"/>
    <s v="Baixa"/>
    <s v=""/>
  </r>
  <r>
    <s v="166104"/>
    <x v="11"/>
    <s v="1.250000"/>
    <s v="75.000000"/>
    <x v="1"/>
    <s v="2-SERVICO"/>
    <x v="1"/>
    <x v="79"/>
    <x v="2"/>
    <s v="040501"/>
    <s v="CONTRATACOES"/>
    <s v="52"/>
    <s v="2025-04-01T16:55:14.000Z"/>
    <s v="2025-04-02T20:03:50.000Z"/>
    <x v="121"/>
    <d v="1899-12-30T13:55:00"/>
    <x v="118"/>
    <x v="37"/>
    <s v="1-15 dias"/>
    <x v="1"/>
    <s v="FECHADO"/>
    <s v="NAO SE APLICA"/>
    <s v="NAO SE APLICA"/>
    <s v="NÃO"/>
    <x v="4"/>
    <s v="13"/>
    <s v="17"/>
    <s v="PORTO VELHO"/>
    <x v="11"/>
    <x v="10"/>
    <s v="166104"/>
    <s v=""/>
    <s v=""/>
    <s v=""/>
    <x v="0"/>
    <s v="166104"/>
    <x v="0"/>
    <s v="3 - TER"/>
    <s v="2025-03-31T03:00:00.000Z"/>
    <s v="2025-03-31T03:00:00.000Z"/>
    <s v="4 - QUA"/>
    <s v="Horas Úteis"/>
    <s v="40.000000"/>
    <s v="1.000000"/>
    <s v="rogeralencar"/>
    <s v="8"/>
    <s v="Encerrado pelo sistema"/>
    <s v="Formulario Solicitação - Padrão"/>
    <s v="6.270000"/>
    <s v="0.010000"/>
    <s v=""/>
    <s v=""/>
    <s v="3.650000"/>
    <s v="2.260000"/>
    <s v="5.920000"/>
    <s v=""/>
    <s v="27.050000"/>
    <s v="12.190000"/>
    <s v="Acesso integrante Roger Pardo"/>
    <s v="Baixa"/>
    <s v=""/>
  </r>
  <r>
    <s v="166105"/>
    <x v="10"/>
    <s v="0.000000"/>
    <s v="0.000000"/>
    <x v="0"/>
    <s v="1-INCIDENTE"/>
    <x v="0"/>
    <x v="4"/>
    <x v="0"/>
    <s v="020403"/>
    <s v="MANUTENCAO DE UNIDADES GERADORAS"/>
    <s v="192"/>
    <s v="2025-04-01T17:50:57.000Z"/>
    <s v="2025-04-02T17:03:09.000Z"/>
    <x v="121"/>
    <d v="1899-12-30T14:50:00"/>
    <x v="118"/>
    <x v="267"/>
    <s v="1-15 dias"/>
    <x v="1"/>
    <s v="FECHADO"/>
    <s v="NAO SE APLICA"/>
    <s v="NAO SE APLICA"/>
    <s v="NÃO"/>
    <x v="10"/>
    <s v="14"/>
    <s v="14"/>
    <s v="LOCAL NAO INFORMADO"/>
    <x v="11"/>
    <x v="10"/>
    <s v="166105"/>
    <s v=""/>
    <s v=""/>
    <s v=""/>
    <x v="0"/>
    <s v="166105"/>
    <x v="0"/>
    <s v="3 - TER"/>
    <s v="2025-03-31T03:00:00.000Z"/>
    <s v="2025-03-31T03:00:00.000Z"/>
    <s v="4 - QUA"/>
    <s v="Horas Úteis"/>
    <s v="16.000000"/>
    <s v="1.000000"/>
    <s v="eltonleal"/>
    <s v="8"/>
    <s v="Encerrado pelo sistema"/>
    <s v="Formulario Incidente - Padrão"/>
    <s v=""/>
    <s v=""/>
    <s v=""/>
    <s v="5.380000"/>
    <s v="0.010000"/>
    <s v="2.870000"/>
    <s v="2.830000"/>
    <s v=""/>
    <s v="27.020000"/>
    <s v="8.210000"/>
    <s v="DESKTOP "/>
    <s v="Baixa"/>
    <s v=""/>
  </r>
  <r>
    <s v="166106"/>
    <x v="27"/>
    <s v="0.250000"/>
    <s v="15.000000"/>
    <x v="1"/>
    <s v="2-SERVICO"/>
    <x v="0"/>
    <x v="4"/>
    <x v="0"/>
    <s v="020402"/>
    <s v="OPERACAO"/>
    <s v="176"/>
    <s v="2025-04-01T18:48:09.000Z"/>
    <s v="2025-04-02T20:48:23.000Z"/>
    <x v="121"/>
    <d v="1899-12-30T15:48:00"/>
    <x v="118"/>
    <x v="206"/>
    <s v="1-15 dias"/>
    <x v="1"/>
    <s v="FECHADO"/>
    <s v="NAO SE APLICA"/>
    <s v="NAO SE APLICA"/>
    <s v="NÃO"/>
    <x v="0"/>
    <s v="15"/>
    <s v="17"/>
    <s v="LOCAL NAO INFORMADO"/>
    <x v="11"/>
    <x v="10"/>
    <s v="166106"/>
    <s v=""/>
    <s v=""/>
    <s v=""/>
    <x v="0"/>
    <s v="166106"/>
    <x v="0"/>
    <s v="3 - TER"/>
    <s v="2025-03-31T03:00:00.000Z"/>
    <s v="2025-03-31T03:00:00.000Z"/>
    <s v="4 - QUA"/>
    <s v="Horas Úteis"/>
    <s v="16.000000"/>
    <s v="1.000000"/>
    <s v="felippefernandes"/>
    <s v="8"/>
    <s v="Encerrado pelo sistema"/>
    <s v="Formulario Solicitação - Padrão"/>
    <s v=""/>
    <s v=""/>
    <s v=""/>
    <s v=""/>
    <s v="0.010000"/>
    <s v="11.180000"/>
    <s v="11.020000"/>
    <s v=""/>
    <s v="27.010000"/>
    <s v="11.020000"/>
    <s v="Notebook apresenta falha ao abrir/carregar planilha Excel. "/>
    <s v="Baixa"/>
    <s v=""/>
  </r>
  <r>
    <s v="166107"/>
    <x v="2"/>
    <s v="0.030000"/>
    <s v="2.000000"/>
    <x v="1"/>
    <s v="2-SERVICO"/>
    <x v="0"/>
    <x v="8"/>
    <x v="2"/>
    <s v="040202"/>
    <s v="PLANEJAMENTO FINANCEIRO"/>
    <s v="35"/>
    <s v="2025-04-01T18:58:38.000Z"/>
    <s v="2025-04-02T17:02:34.000Z"/>
    <x v="121"/>
    <d v="1899-12-30T15:58:00"/>
    <x v="118"/>
    <x v="374"/>
    <s v="1-15 dias"/>
    <x v="1"/>
    <s v="FECHADO"/>
    <s v="NAO SE APLICA"/>
    <s v="NAO SE APLICA"/>
    <s v="NÃO"/>
    <x v="0"/>
    <s v="15"/>
    <s v="14"/>
    <s v="LOCAL NAO INFORMADO"/>
    <x v="11"/>
    <x v="10"/>
    <s v="166107"/>
    <s v=""/>
    <s v=""/>
    <s v=""/>
    <x v="0"/>
    <s v="166107"/>
    <x v="0"/>
    <s v="3 - TER"/>
    <s v="2025-03-31T03:00:00.000Z"/>
    <s v="2025-03-31T03:00:00.000Z"/>
    <s v="4 - QUA"/>
    <s v="Horas Úteis"/>
    <s v="80.000000"/>
    <s v="1.000000"/>
    <s v="brunocintra"/>
    <s v="8"/>
    <s v="Encerrado pelo sistema"/>
    <s v="Formulario Solicitação - Padrão"/>
    <s v=""/>
    <s v=""/>
    <s v=""/>
    <s v=""/>
    <s v="6.740000"/>
    <s v="0.410000"/>
    <s v="7.070000"/>
    <s v=""/>
    <s v="27.030000"/>
    <s v="7.070000"/>
    <s v="Instalação do Módulo de Segurança do BB"/>
    <s v="Baixa"/>
    <s v=""/>
  </r>
  <r>
    <s v="166108"/>
    <x v="3"/>
    <s v=""/>
    <s v=""/>
    <x v="1"/>
    <s v="2-SERVICO"/>
    <x v="1"/>
    <x v="12"/>
    <x v="2"/>
    <s v="040502"/>
    <s v="ALMOXARIFADO"/>
    <s v="28"/>
    <s v="2025-04-01T19:15:07.000Z"/>
    <s v="2025-04-07T14:51:37.000Z"/>
    <x v="121"/>
    <d v="1899-12-30T16:15:00"/>
    <x v="103"/>
    <x v="192"/>
    <s v="1-15 dias"/>
    <x v="1"/>
    <s v="FECHADO"/>
    <s v="NAO SE APLICA"/>
    <s v="NAO SE APLICA"/>
    <s v="NÃO"/>
    <x v="2"/>
    <s v="16"/>
    <s v="11"/>
    <s v="LOCAL NAO INFORMADO"/>
    <x v="11"/>
    <x v="10"/>
    <s v="166108"/>
    <s v=""/>
    <s v=""/>
    <s v=""/>
    <x v="0"/>
    <s v="166108"/>
    <x v="0"/>
    <s v="3 - TER"/>
    <s v="2025-03-31T03:00:00.000Z"/>
    <s v="2025-04-07T03:00:00.000Z"/>
    <s v="2 - SEG"/>
    <s v="Horas Úteis"/>
    <s v="40.000000"/>
    <s v="1.000000"/>
    <s v="alissonsantos"/>
    <s v="8"/>
    <s v="Encerrado pelo sistema"/>
    <s v="Formulario Solicitação - Padrão"/>
    <s v=""/>
    <s v=""/>
    <s v=""/>
    <s v=""/>
    <s v="25.050000"/>
    <s v="7.450000"/>
    <s v="31.680000"/>
    <s v=""/>
    <s v="27.020000"/>
    <s v="31.680000"/>
    <s v="Fechamento INV Março 2025"/>
    <s v="Baixa"/>
    <s v=""/>
  </r>
  <r>
    <s v="166109"/>
    <x v="11"/>
    <s v=""/>
    <s v=""/>
    <x v="2"/>
    <s v="3-MUDANCA"/>
    <x v="1"/>
    <x v="29"/>
    <x v="1"/>
    <s v="040701"/>
    <s v="GESTAO DE PESSOAS"/>
    <s v="20"/>
    <s v="2025-04-01T19:28:29.000Z"/>
    <s v=""/>
    <x v="121"/>
    <d v="1899-12-30T16:28:00"/>
    <x v="9"/>
    <x v="53"/>
    <s v="N/A"/>
    <x v="1"/>
    <s v="EM ABERTO"/>
    <s v="SEM INDISPONIBILIDADE"/>
    <s v="COM SUCESSO"/>
    <s v="NÃO"/>
    <x v="4"/>
    <s v="16"/>
    <s v=""/>
    <s v="LOCAL NAO INFORMADO"/>
    <x v="11"/>
    <x v="2"/>
    <s v="166109"/>
    <s v=""/>
    <s v=""/>
    <s v=""/>
    <x v="0"/>
    <s v="166109"/>
    <x v="0"/>
    <s v="3 - TER"/>
    <s v="2025-03-31T03:00:00.000Z"/>
    <s v=""/>
    <s v=""/>
    <s v="Horas Úteis"/>
    <s v="352.000000"/>
    <s v="1.000000"/>
    <s v="mellissagcardoso"/>
    <s v="39"/>
    <s v="Encerrada"/>
    <s v="Mudança Padrão"/>
    <s v=""/>
    <s v=""/>
    <s v=""/>
    <s v=""/>
    <s v=""/>
    <s v="22.210000"/>
    <s v="29.550000"/>
    <s v=""/>
    <s v=""/>
    <s v="29.550000"/>
    <s v="Correção Relatório 118"/>
    <s v="Baixa"/>
    <s v=""/>
  </r>
  <r>
    <s v="166110"/>
    <x v="3"/>
    <s v=""/>
    <s v=""/>
    <x v="1"/>
    <s v="2-SERVICO"/>
    <x v="1"/>
    <x v="24"/>
    <x v="10"/>
    <s v="N/D"/>
    <s v="NÃO DEFINIDO"/>
    <s v="391"/>
    <s v="2025-04-01T19:46:42.000Z"/>
    <s v="2025-04-02T15:41:04.000Z"/>
    <x v="121"/>
    <d v="1899-12-30T16:46:00"/>
    <x v="118"/>
    <x v="59"/>
    <s v="1-15 dias"/>
    <x v="1"/>
    <s v="FECHADO"/>
    <s v="NAO SE APLICA"/>
    <s v="NAO SE APLICA"/>
    <s v="NÃO"/>
    <x v="2"/>
    <s v="16"/>
    <s v="12"/>
    <s v="LOCAL NAO INFORMADO"/>
    <x v="11"/>
    <x v="10"/>
    <s v="166110"/>
    <s v=""/>
    <s v=""/>
    <s v=""/>
    <x v="0"/>
    <s v="166110"/>
    <x v="0"/>
    <s v="3 - TER"/>
    <s v="2025-03-31T03:00:00.000Z"/>
    <s v="2025-03-31T03:00:00.000Z"/>
    <s v="4 - QUA"/>
    <s v="Horas Úteis"/>
    <s v="24.000000"/>
    <s v="1.000000"/>
    <s v="maraisalima.elb"/>
    <s v="8"/>
    <s v="Encerrado pelo sistema"/>
    <s v="Formulario Solicitação - Padrão"/>
    <s v=""/>
    <s v=""/>
    <s v=""/>
    <s v=""/>
    <s v="0.000000"/>
    <s v="4.990000"/>
    <s v="4.910000"/>
    <s v=""/>
    <s v="27.060000"/>
    <s v="4.910000"/>
    <s v="INTERGRAÇÃO "/>
    <s v="Baixa"/>
    <s v=""/>
  </r>
  <r>
    <s v="166111"/>
    <x v="25"/>
    <s v=""/>
    <s v=""/>
    <x v="0"/>
    <s v="1-INCIDENTE"/>
    <x v="1"/>
    <x v="7"/>
    <x v="4"/>
    <s v="040301"/>
    <s v="CONTROLADORIA"/>
    <s v="48"/>
    <s v="2025-04-01T19:49:19.000Z"/>
    <s v="2025-04-15T17:19:11.000Z"/>
    <x v="121"/>
    <d v="1899-12-30T16:49:00"/>
    <x v="121"/>
    <x v="179"/>
    <s v="1-15 dias"/>
    <x v="0"/>
    <s v="FECHADO"/>
    <s v="NAO SE APLICA"/>
    <s v="NAO SE APLICA"/>
    <s v="NÃO"/>
    <x v="2"/>
    <s v="16"/>
    <s v="14"/>
    <s v="LOCAL NAO INFORMADO"/>
    <x v="11"/>
    <x v="10"/>
    <s v="166111"/>
    <s v=""/>
    <s v=""/>
    <s v=""/>
    <x v="0"/>
    <s v="166111"/>
    <x v="1"/>
    <s v="3 - TER"/>
    <s v="2025-03-31T03:00:00.000Z"/>
    <s v="2025-04-14T03:00:00.000Z"/>
    <s v="3 - TER"/>
    <s v="Horas Úteis"/>
    <s v="16.000000"/>
    <s v="1.000000"/>
    <s v="gustavosouza"/>
    <s v="8"/>
    <s v="Encerrado pelo sistema"/>
    <s v="Formulario Incidente - Sistemas - Erro Sistemas"/>
    <s v=""/>
    <s v=""/>
    <s v=""/>
    <s v=""/>
    <s v="76.320000"/>
    <s v="11.830000"/>
    <s v="87.650000"/>
    <s v=""/>
    <s v="27.070000"/>
    <s v="87.650000"/>
    <s v="Interdados parado"/>
    <s v="Baixa"/>
    <s v=""/>
  </r>
  <r>
    <s v="166112"/>
    <x v="10"/>
    <s v="0.000000"/>
    <s v="0.000000"/>
    <x v="1"/>
    <s v="2-SERVICO"/>
    <x v="0"/>
    <x v="2"/>
    <x v="30"/>
    <s v="040801"/>
    <s v="TECNOLOGIA DE INFORMACAO"/>
    <s v="37"/>
    <s v="2025-04-01T20:18:01.000Z"/>
    <s v="2025-04-01T20:42:07.000Z"/>
    <x v="121"/>
    <d v="1899-12-30T17:18:00"/>
    <x v="113"/>
    <x v="468"/>
    <s v="1-15 dias"/>
    <x v="1"/>
    <s v="FECHADO"/>
    <s v="NAO SE APLICA"/>
    <s v="NAO SE APLICA"/>
    <s v="NÃO"/>
    <x v="6"/>
    <s v="17"/>
    <s v="17"/>
    <s v="LOCAL NAO INFORMADO"/>
    <x v="11"/>
    <x v="10"/>
    <s v="166112"/>
    <s v=""/>
    <s v=""/>
    <s v=""/>
    <x v="0"/>
    <s v="166112"/>
    <x v="0"/>
    <s v="3 - TER"/>
    <s v="2025-03-31T03:00:00.000Z"/>
    <s v="2025-03-31T03:00:00.000Z"/>
    <s v="3 - TER"/>
    <s v="Horas Úteis"/>
    <s v="16.000000"/>
    <s v="1.000000"/>
    <s v="silass"/>
    <s v="8"/>
    <s v="Encerrado pelo sistema"/>
    <s v="Formulario Solicitação - Padrão"/>
    <s v=""/>
    <s v=""/>
    <s v=""/>
    <s v=""/>
    <s v="0.400000"/>
    <s v=""/>
    <s v="0.400000"/>
    <s v=""/>
    <s v="27.010000"/>
    <s v="0.400000"/>
    <s v="Atualização de leasing"/>
    <s v="Baixa"/>
    <s v=""/>
  </r>
  <r>
    <s v="166113"/>
    <x v="3"/>
    <s v=""/>
    <s v=""/>
    <x v="1"/>
    <s v="2-SERVICO"/>
    <x v="1"/>
    <x v="20"/>
    <x v="2"/>
    <s v="040301"/>
    <s v="CONTROLADORIA"/>
    <s v="48"/>
    <s v="2025-04-01T20:24:08.000Z"/>
    <s v="2025-04-02T15:39:42.000Z"/>
    <x v="121"/>
    <d v="1899-12-30T17:24:00"/>
    <x v="118"/>
    <x v="175"/>
    <s v="1-15 dias"/>
    <x v="1"/>
    <s v="FECHADO"/>
    <s v="NAO SE APLICA"/>
    <s v="NAO SE APLICA"/>
    <s v="NÃO"/>
    <x v="2"/>
    <s v="17"/>
    <s v="12"/>
    <s v="LOCAL NAO INFORMADO"/>
    <x v="11"/>
    <x v="10"/>
    <s v="166113"/>
    <s v=""/>
    <s v=""/>
    <s v=""/>
    <x v="0"/>
    <s v="166113"/>
    <x v="1"/>
    <s v="3 - TER"/>
    <s v="2025-03-31T03:00:00.000Z"/>
    <s v="2025-03-31T03:00:00.000Z"/>
    <s v="4 - QUA"/>
    <s v="Horas Úteis"/>
    <s v="40.000000"/>
    <s v="1.000000"/>
    <s v="gustavosouza"/>
    <s v="8"/>
    <s v="Encerrado pelo sistema"/>
    <s v="Formulario Solicitação - Padrão"/>
    <s v=""/>
    <s v=""/>
    <s v=""/>
    <s v=""/>
    <s v="0.010000"/>
    <s v="4.330000"/>
    <s v="4.260000"/>
    <s v=""/>
    <s v="27.080000"/>
    <s v="4.260000"/>
    <s v="Calendário de imposto"/>
    <s v="Baixa"/>
    <s v=""/>
  </r>
  <r>
    <s v="166114"/>
    <x v="1"/>
    <s v=""/>
    <s v=""/>
    <x v="0"/>
    <s v="1-INCIDENTE"/>
    <x v="0"/>
    <x v="1"/>
    <x v="0"/>
    <s v="N/D"/>
    <s v="NÃO DEFINIDO"/>
    <s v="391"/>
    <s v="2025-04-02T03:43:46.000Z"/>
    <s v="2025-04-02T09:06:29.000Z"/>
    <x v="122"/>
    <d v="1899-12-30T00:43:00"/>
    <x v="118"/>
    <x v="665"/>
    <s v="1-15 dias"/>
    <x v="1"/>
    <s v="FECHADO"/>
    <s v="NAO SE APLICA"/>
    <s v="NAO SE APLICA"/>
    <s v="NÃO"/>
    <x v="1"/>
    <s v="00"/>
    <s v="06"/>
    <s v="LOCAL NAO INFORMADO"/>
    <x v="11"/>
    <x v="10"/>
    <s v="166114"/>
    <s v=""/>
    <s v=""/>
    <s v=""/>
    <x v="0"/>
    <s v="166114"/>
    <x v="0"/>
    <s v="4 - QUA"/>
    <s v="2025-03-31T03:00:00.000Z"/>
    <s v="2025-03-31T03:00:00.000Z"/>
    <s v="4 - QUA"/>
    <s v="Horas Úteis"/>
    <s v="4.000000"/>
    <s v="1.000000"/>
    <s v="noc_ebsit"/>
    <s v="8"/>
    <s v="Encerrado pelo sistema"/>
    <s v="Formulario Incidente - Padrão"/>
    <s v=""/>
    <s v=""/>
    <s v=""/>
    <s v=""/>
    <s v="0.000000"/>
    <s v="0.000000"/>
    <s v="0.000000"/>
    <s v=""/>
    <s v=""/>
    <s v="0.000000"/>
    <s v="SAEN--SRV-WIN-PRD-SAE-OCI-WACCESS"/>
    <s v="Baixa"/>
    <s v=""/>
  </r>
  <r>
    <s v="166115"/>
    <x v="1"/>
    <s v=""/>
    <s v=""/>
    <x v="0"/>
    <s v="1-INCIDENTE"/>
    <x v="0"/>
    <x v="1"/>
    <x v="0"/>
    <s v="N/D"/>
    <s v="NÃO DEFINIDO"/>
    <s v="391"/>
    <s v="2025-04-02T08:47:33.000Z"/>
    <s v="2025-04-02T15:36:30.000Z"/>
    <x v="122"/>
    <d v="1899-12-30T05:47:00"/>
    <x v="118"/>
    <x v="366"/>
    <s v="1-15 dias"/>
    <x v="1"/>
    <s v="FECHADO"/>
    <s v="NAO SE APLICA"/>
    <s v="NAO SE APLICA"/>
    <s v="NÃO"/>
    <x v="1"/>
    <s v="05"/>
    <s v="12"/>
    <s v="LOCAL NAO INFORMADO"/>
    <x v="11"/>
    <x v="10"/>
    <s v="166115"/>
    <s v=""/>
    <s v=""/>
    <s v=""/>
    <x v="0"/>
    <s v="166115"/>
    <x v="0"/>
    <s v="4 - QUA"/>
    <s v="2025-03-31T03:00:00.000Z"/>
    <s v="2025-03-31T03:00:00.000Z"/>
    <s v="4 - QUA"/>
    <s v="Horas Úteis"/>
    <s v="4.000000"/>
    <s v="1.000000"/>
    <s v="noc_ebsit"/>
    <s v="8"/>
    <s v="Encerrado pelo sistema"/>
    <s v="Formulario Incidente - Padrão"/>
    <s v=""/>
    <s v=""/>
    <s v=""/>
    <s v=""/>
    <s v="0.590000"/>
    <s v="0.000000"/>
    <s v="0.590000"/>
    <s v=""/>
    <s v=""/>
    <s v="0.590000"/>
    <s v="SAEN--SRV-LNX-PRD-PCSEN1"/>
    <s v="Baixa"/>
    <s v=""/>
  </r>
  <r>
    <s v="166116"/>
    <x v="2"/>
    <s v="0.030000"/>
    <s v="2.000000"/>
    <x v="0"/>
    <s v="1-INCIDENTE"/>
    <x v="0"/>
    <x v="2"/>
    <x v="0"/>
    <s v="040801"/>
    <s v="TECNOLOGIA DE INFORMACAO"/>
    <s v="37"/>
    <s v="2025-04-02T10:02:00.000Z"/>
    <s v="2025-04-02T12:01:39.000Z"/>
    <x v="122"/>
    <d v="1899-12-30T07:02:00"/>
    <x v="118"/>
    <x v="622"/>
    <s v="1-15 dias"/>
    <x v="1"/>
    <s v="FECHADO"/>
    <s v="NAO SE APLICA"/>
    <s v="NAO SE APLICA"/>
    <s v="NÃO"/>
    <x v="0"/>
    <s v="07"/>
    <s v="09"/>
    <s v="LOCAL NAO INFORMADO"/>
    <x v="11"/>
    <x v="10"/>
    <s v="166116"/>
    <s v=""/>
    <s v=""/>
    <s v=""/>
    <x v="0"/>
    <s v="166116"/>
    <x v="0"/>
    <s v="4 - QUA"/>
    <s v="2025-03-31T03:00:00.000Z"/>
    <s v="2025-03-31T03:00:00.000Z"/>
    <s v="4 - QUA"/>
    <s v="Horas Úteis"/>
    <s v="16.000000"/>
    <s v="1.000000"/>
    <s v="jorgepereira"/>
    <s v="8"/>
    <s v="Encerrado pelo sistema"/>
    <s v="Formulario Incidente - Padrão"/>
    <s v=""/>
    <s v=""/>
    <s v=""/>
    <s v=""/>
    <s v="0.000000"/>
    <s v="0.030000"/>
    <s v="0.030000"/>
    <s v=""/>
    <s v="27.040000"/>
    <s v="0.030000"/>
    <s v="Task: Verificar Status das impressoras SPO"/>
    <s v="Baixa"/>
    <s v=""/>
  </r>
  <r>
    <s v="166117"/>
    <x v="27"/>
    <s v=""/>
    <s v=""/>
    <x v="0"/>
    <s v="1-INCIDENTE"/>
    <x v="0"/>
    <x v="8"/>
    <x v="0"/>
    <s v="020402"/>
    <s v="OPERACAO"/>
    <s v="176"/>
    <s v="2025-04-02T11:30:37.000Z"/>
    <s v="2025-04-08T19:24:05.000Z"/>
    <x v="122"/>
    <d v="1899-12-30T08:30:00"/>
    <x v="122"/>
    <x v="162"/>
    <s v="1-15 dias"/>
    <x v="0"/>
    <s v="FECHADO"/>
    <s v="NAO SE APLICA"/>
    <s v="NAO SE APLICA"/>
    <s v="NÃO"/>
    <x v="0"/>
    <s v="08"/>
    <s v="16"/>
    <s v="PORTO VELHO"/>
    <x v="11"/>
    <x v="10"/>
    <s v="166117"/>
    <s v=""/>
    <s v=""/>
    <s v=""/>
    <x v="0"/>
    <s v="166117"/>
    <x v="0"/>
    <s v="4 - QUA"/>
    <s v="2025-03-31T03:00:00.000Z"/>
    <s v="2025-04-07T03:00:00.000Z"/>
    <s v="3 - TER"/>
    <s v="Horas Úteis"/>
    <s v="16.000000"/>
    <s v="1.000000"/>
    <s v="joseeudes"/>
    <s v="8"/>
    <s v="Encerrado pelo sistema"/>
    <s v="Formulario Incidente - Padrão"/>
    <s v=""/>
    <s v=""/>
    <s v=""/>
    <s v=""/>
    <s v="12.500000"/>
    <s v="31.490000"/>
    <s v="43.480000"/>
    <s v=""/>
    <s v="27.070000"/>
    <s v="43.480000"/>
    <s v="Intermitência na internet - cabo de rede na sala local LR"/>
    <s v="Baixa"/>
    <s v=""/>
  </r>
  <r>
    <s v="166118"/>
    <x v="3"/>
    <s v=""/>
    <s v=""/>
    <x v="1"/>
    <s v="2-SERVICO"/>
    <x v="1"/>
    <x v="25"/>
    <x v="2"/>
    <s v="040301"/>
    <s v="CONTROLADORIA"/>
    <s v="48"/>
    <s v="2025-04-02T12:15:33.000Z"/>
    <s v="2025-04-02T14:44:36.000Z"/>
    <x v="122"/>
    <d v="1899-12-30T09:15:00"/>
    <x v="118"/>
    <x v="536"/>
    <s v="1-15 dias"/>
    <x v="1"/>
    <s v="FECHADO"/>
    <s v="NAO SE APLICA"/>
    <s v="NAO SE APLICA"/>
    <s v="NÃO"/>
    <x v="2"/>
    <s v="09"/>
    <s v="11"/>
    <s v="SAO PAULO"/>
    <x v="11"/>
    <x v="10"/>
    <s v="166118"/>
    <s v=""/>
    <s v=""/>
    <s v=""/>
    <x v="0"/>
    <s v="166118"/>
    <x v="0"/>
    <s v="4 - QUA"/>
    <s v="2025-03-31T03:00:00.000Z"/>
    <s v="2025-03-31T03:00:00.000Z"/>
    <s v="4 - QUA"/>
    <s v="Horas Úteis"/>
    <s v="40.000000"/>
    <s v="1.000000"/>
    <s v="ricardocasado"/>
    <s v="8"/>
    <s v="Encerrado pelo sistema"/>
    <s v="Formulario Solicitação - Padrão"/>
    <s v=""/>
    <s v=""/>
    <s v=""/>
    <s v=""/>
    <s v="0.000000"/>
    <s v="2.480000"/>
    <s v="2.490000"/>
    <s v=""/>
    <s v="27.080000"/>
    <s v="2.490000"/>
    <s v="Extração da relação de reabertura de períodos contábeis de competência encerradas"/>
    <s v="Baixa"/>
    <s v=""/>
  </r>
  <r>
    <s v="166119"/>
    <x v="8"/>
    <s v=""/>
    <s v=""/>
    <x v="1"/>
    <s v="2-SERVICO"/>
    <x v="0"/>
    <x v="10"/>
    <x v="7"/>
    <s v="020601"/>
    <s v="ADMINISTRATIVO"/>
    <s v="58"/>
    <s v="2025-04-02T12:24:08.000Z"/>
    <s v="2025-04-02T13:02:52.000Z"/>
    <x v="122"/>
    <d v="1899-12-30T09:24:00"/>
    <x v="118"/>
    <x v="593"/>
    <s v="1-15 dias"/>
    <x v="1"/>
    <s v="FECHADO"/>
    <s v="NAO SE APLICA"/>
    <s v="NAO SE APLICA"/>
    <s v="NÃO"/>
    <x v="5"/>
    <s v="09"/>
    <s v="10"/>
    <s v="PORTO VELHO"/>
    <x v="11"/>
    <x v="10"/>
    <s v="166119"/>
    <s v=""/>
    <s v=""/>
    <s v=""/>
    <x v="0"/>
    <s v="166119"/>
    <x v="0"/>
    <s v="4 - QUA"/>
    <s v="2025-03-31T03:00:00.000Z"/>
    <s v="2025-03-31T03:00:00.000Z"/>
    <s v="4 - QUA"/>
    <s v="Horas Úteis"/>
    <s v="80.000000"/>
    <s v="1.000000"/>
    <s v="lucianomiranda"/>
    <s v="8"/>
    <s v="Encerrado pelo sistema"/>
    <s v="Formulario Solicitação - Padrão"/>
    <s v=""/>
    <s v=""/>
    <s v=""/>
    <s v=""/>
    <s v="0.140000"/>
    <s v="0.510000"/>
    <s v="0.650000"/>
    <s v=""/>
    <s v="27.030000"/>
    <s v="0.650000"/>
    <s v="DESBLOQUEIO DAS CONTAS DOS COLABORADORES DO CONTRATO CT.CAD.045.2021 - PROTEÇÃO MAXIMA"/>
    <s v="Baixa"/>
    <s v=""/>
  </r>
  <r>
    <s v="166120"/>
    <x v="3"/>
    <s v=""/>
    <s v=""/>
    <x v="0"/>
    <s v="1-INCIDENTE"/>
    <x v="1"/>
    <x v="20"/>
    <x v="15"/>
    <s v="040301"/>
    <s v="CONTROLADORIA"/>
    <s v="48"/>
    <s v="2025-04-02T12:31:23.000Z"/>
    <s v="2025-04-02T13:08:17.000Z"/>
    <x v="122"/>
    <d v="1899-12-30T09:31:00"/>
    <x v="118"/>
    <x v="360"/>
    <s v="1-15 dias"/>
    <x v="1"/>
    <s v="FECHADO"/>
    <s v="NAO SE APLICA"/>
    <s v="NAO SE APLICA"/>
    <s v="NÃO"/>
    <x v="2"/>
    <s v="09"/>
    <s v="10"/>
    <s v="LOCAL NAO INFORMADO"/>
    <x v="11"/>
    <x v="10"/>
    <s v="166120"/>
    <s v=""/>
    <s v=""/>
    <s v=""/>
    <x v="0"/>
    <s v="166120"/>
    <x v="1"/>
    <s v="4 - QUA"/>
    <s v="2025-03-31T03:00:00.000Z"/>
    <s v="2025-03-31T03:00:00.000Z"/>
    <s v="4 - QUA"/>
    <s v="Horas Úteis"/>
    <s v="16.000000"/>
    <s v="1.000000"/>
    <s v="gustavosouza"/>
    <s v="8"/>
    <s v="Encerrado pelo sistema"/>
    <s v="Formulario Incidente - Sistemas - Erro Sistemas"/>
    <s v=""/>
    <s v=""/>
    <s v=""/>
    <s v=""/>
    <s v="0.070000"/>
    <s v="0.550000"/>
    <s v="0.620000"/>
    <s v=""/>
    <s v="27.020000"/>
    <s v="0.620000"/>
    <s v="RI com status IN REVERSION"/>
    <s v="Baixa"/>
    <s v=""/>
  </r>
  <r>
    <s v="166121"/>
    <x v="27"/>
    <s v="0.250000"/>
    <s v="15.000000"/>
    <x v="1"/>
    <s v="2-SERVICO"/>
    <x v="0"/>
    <x v="2"/>
    <x v="2"/>
    <s v="020405"/>
    <s v="MANUTENCAO DE SISTEMA DE TRANSMISSAO, AUTOMACAO E AUXILIARES"/>
    <s v="105"/>
    <s v="2025-04-02T12:51:06.000Z"/>
    <s v="2025-04-07T20:55:39.000Z"/>
    <x v="122"/>
    <d v="1899-12-30T09:51:00"/>
    <x v="103"/>
    <x v="566"/>
    <s v="1-15 dias"/>
    <x v="1"/>
    <s v="FECHADO"/>
    <s v="NAO SE APLICA"/>
    <s v="NAO SE APLICA"/>
    <s v="NÃO"/>
    <x v="0"/>
    <s v="09"/>
    <s v="17"/>
    <s v="LOCAL NAO INFORMADO"/>
    <x v="11"/>
    <x v="10"/>
    <s v="166121"/>
    <s v="Muito ótimo atendimento"/>
    <s v="4"/>
    <s v="Como voce avalia o atendimento prestado?"/>
    <x v="1"/>
    <s v="166121"/>
    <x v="0"/>
    <s v="4 - QUA"/>
    <s v="2025-03-31T03:00:00.000Z"/>
    <s v="2025-04-07T03:00:00.000Z"/>
    <s v="2 - SEG"/>
    <s v="Horas Úteis"/>
    <s v="80.000000"/>
    <s v="1.000000"/>
    <s v="joaosilva"/>
    <s v="8"/>
    <s v="Encerrado pelo sistema"/>
    <s v="Formulario Solicitação - Infra - Solicitação Impressora"/>
    <s v=""/>
    <s v=""/>
    <s v=""/>
    <s v=""/>
    <s v="4.910000"/>
    <s v="30.660000"/>
    <s v="35.150000"/>
    <s v=""/>
    <s v="27.040000"/>
    <s v="35.150000"/>
    <s v="Resma de papel"/>
    <s v="Baixa"/>
    <s v=""/>
  </r>
  <r>
    <s v="166122"/>
    <x v="10"/>
    <s v=""/>
    <s v=""/>
    <x v="0"/>
    <s v="1-INCIDENTE"/>
    <x v="0"/>
    <x v="11"/>
    <x v="8"/>
    <s v="040801"/>
    <s v="TECNOLOGIA DE INFORMACAO"/>
    <s v="37"/>
    <s v="2025-04-02T13:05:00.000Z"/>
    <s v="2025-04-02T13:06:53.000Z"/>
    <x v="122"/>
    <d v="1899-12-30T10:05:00"/>
    <x v="118"/>
    <x v="100"/>
    <s v="1-15 dias"/>
    <x v="1"/>
    <s v="FECHADO"/>
    <s v="NAO SE APLICA"/>
    <s v="NAO SE APLICA"/>
    <s v="NÃO"/>
    <x v="0"/>
    <s v="10"/>
    <s v="10"/>
    <s v="LOCAL NAO INFORMADO"/>
    <x v="11"/>
    <x v="10"/>
    <s v="166122"/>
    <s v=""/>
    <s v=""/>
    <s v=""/>
    <x v="0"/>
    <s v="166122"/>
    <x v="1"/>
    <s v="4 - QUA"/>
    <s v="2025-03-31T03:00:00.000Z"/>
    <s v="2025-03-31T03:00:00.000Z"/>
    <s v="4 - QUA"/>
    <s v="Horas Úteis"/>
    <s v="24.000000"/>
    <s v="1.000000"/>
    <s v="jorgepereira"/>
    <s v="8"/>
    <s v="Encerrado pelo sistema"/>
    <s v="Formulario Incidente - Padrão"/>
    <s v=""/>
    <s v=""/>
    <s v=""/>
    <s v=""/>
    <s v="0.000000"/>
    <s v="0.030000"/>
    <s v="0.030000"/>
    <s v=""/>
    <s v="27.040000"/>
    <s v="0.030000"/>
    <s v=" Task: Check list Sala Telecom-Core"/>
    <s v="Normal"/>
    <s v=""/>
  </r>
  <r>
    <s v="166123"/>
    <x v="1"/>
    <s v=""/>
    <s v=""/>
    <x v="1"/>
    <s v="2-SERVICO"/>
    <x v="0"/>
    <x v="1"/>
    <x v="2"/>
    <s v="040801"/>
    <s v="TECNOLOGIA DE INFORMACAO"/>
    <s v="37"/>
    <s v="2025-04-02T13:23:22.000Z"/>
    <s v="2025-04-02T22:51:29.000Z"/>
    <x v="122"/>
    <d v="1899-12-30T10:23:00"/>
    <x v="118"/>
    <x v="165"/>
    <s v="1-15 dias"/>
    <x v="1"/>
    <s v="FECHADO"/>
    <s v="NAO SE APLICA"/>
    <s v="NAO SE APLICA"/>
    <s v="NÃO"/>
    <x v="1"/>
    <s v="10"/>
    <s v="19"/>
    <s v="LOCAL NAO INFORMADO"/>
    <x v="11"/>
    <x v="10"/>
    <s v="166123"/>
    <s v=""/>
    <s v=""/>
    <s v=""/>
    <x v="0"/>
    <s v="166123"/>
    <x v="0"/>
    <s v="4 - QUA"/>
    <s v="2025-03-31T03:00:00.000Z"/>
    <s v="2025-03-31T03:00:00.000Z"/>
    <s v="4 - QUA"/>
    <s v="Horas Úteis"/>
    <s v="40.000000"/>
    <s v="1.000000"/>
    <s v="davibdomingos"/>
    <s v="8"/>
    <s v="Encerrado pelo sistema"/>
    <s v="Formulario Solicitação - Padrão"/>
    <s v=""/>
    <s v=""/>
    <s v=""/>
    <s v=""/>
    <s v="6.260000"/>
    <s v="0.200000"/>
    <s v="6.460000"/>
    <s v=""/>
    <s v=""/>
    <s v="6.460000"/>
    <s v="Dump BD 4asset"/>
    <s v="Baixa"/>
    <s v=""/>
  </r>
  <r>
    <s v="166124"/>
    <x v="8"/>
    <s v="0.000000"/>
    <s v="0.000000"/>
    <x v="1"/>
    <s v="2-SERVICO"/>
    <x v="0"/>
    <x v="15"/>
    <x v="3"/>
    <s v="040202"/>
    <s v="PLANEJAMENTO FINANCEIRO"/>
    <s v="35"/>
    <s v="2025-04-02T13:52:01.000Z"/>
    <s v="2025-04-02T14:41:04.000Z"/>
    <x v="122"/>
    <d v="1899-12-30T10:52:00"/>
    <x v="118"/>
    <x v="443"/>
    <s v="1-15 dias"/>
    <x v="1"/>
    <s v="FECHADO"/>
    <s v="NAO SE APLICA"/>
    <s v="NAO SE APLICA"/>
    <s v="NÃO"/>
    <x v="5"/>
    <s v="10"/>
    <s v="11"/>
    <s v="SAO PAULO"/>
    <x v="11"/>
    <x v="10"/>
    <s v="166124"/>
    <s v=""/>
    <s v=""/>
    <s v=""/>
    <x v="0"/>
    <s v="166124"/>
    <x v="1"/>
    <s v="4 - QUA"/>
    <s v="2025-03-31T03:00:00.000Z"/>
    <s v="2025-03-31T03:00:00.000Z"/>
    <s v="4 - QUA"/>
    <s v="Horas Úteis"/>
    <s v="80.000000"/>
    <s v="1.000000"/>
    <s v="alinecouto"/>
    <s v="8"/>
    <s v="Encerrado pelo sistema"/>
    <s v="Gestão de acesso"/>
    <s v=""/>
    <s v=""/>
    <s v=""/>
    <s v=""/>
    <s v="0.000000"/>
    <s v="0.820000"/>
    <s v="0.820000"/>
    <s v=""/>
    <s v="27.060000"/>
    <s v="0.820000"/>
    <s v="Liberação acesso rede"/>
    <s v="Baixa"/>
    <s v=""/>
  </r>
  <r>
    <s v="166125"/>
    <x v="9"/>
    <s v="0.250000"/>
    <s v="15.000000"/>
    <x v="0"/>
    <s v="1-INCIDENTE"/>
    <x v="0"/>
    <x v="0"/>
    <x v="0"/>
    <s v="040801"/>
    <s v="TECNOLOGIA DE INFORMACAO"/>
    <s v="37"/>
    <s v="2025-04-02T14:00:04.000Z"/>
    <s v="2025-04-03T12:55:08.000Z"/>
    <x v="122"/>
    <d v="1899-12-30T11:00:00"/>
    <x v="117"/>
    <x v="113"/>
    <s v="1-15 dias"/>
    <x v="0"/>
    <s v="FECHADO"/>
    <s v="NAO SE APLICA"/>
    <s v="NAO SE APLICA"/>
    <s v="NÃO"/>
    <x v="0"/>
    <s v="11"/>
    <s v="09"/>
    <s v="LOCAL NAO INFORMADO"/>
    <x v="11"/>
    <x v="10"/>
    <s v="166125"/>
    <s v=""/>
    <s v=""/>
    <s v=""/>
    <x v="0"/>
    <s v="166125"/>
    <x v="0"/>
    <s v="4 - QUA"/>
    <s v="2025-03-31T03:00:00.000Z"/>
    <s v="2025-03-31T03:00:00.000Z"/>
    <s v="5 - QUI"/>
    <s v="Sem SLA"/>
    <s v="0.000000"/>
    <s v="0.000000"/>
    <s v="jorgepereira"/>
    <s v="8"/>
    <s v="Encerrado pelo sistema"/>
    <s v="Formulario Incidente - Padrão"/>
    <s v=""/>
    <s v=""/>
    <s v=""/>
    <s v=""/>
    <s v=""/>
    <s v=""/>
    <s v="0.000000"/>
    <s v=""/>
    <s v=""/>
    <s v=""/>
    <s v=" Task: Verificação Sala de Treinamento Operação"/>
    <s v="Baixa"/>
    <s v=""/>
  </r>
  <r>
    <s v="166126"/>
    <x v="3"/>
    <s v=""/>
    <s v=""/>
    <x v="0"/>
    <s v="1-INCIDENTE"/>
    <x v="1"/>
    <x v="24"/>
    <x v="15"/>
    <s v="N/D"/>
    <s v="NÃO DEFINIDO"/>
    <s v="391"/>
    <s v="2025-04-02T14:37:36.000Z"/>
    <s v="2025-04-07T13:24:36.000Z"/>
    <x v="122"/>
    <d v="1899-12-30T11:37:00"/>
    <x v="103"/>
    <x v="424"/>
    <s v="1-15 dias"/>
    <x v="1"/>
    <s v="FECHADO"/>
    <s v="NAO SE APLICA"/>
    <s v="NAO SE APLICA"/>
    <s v="NÃO"/>
    <x v="2"/>
    <s v="11"/>
    <s v="10"/>
    <s v="LOCAL NAO INFORMADO"/>
    <x v="11"/>
    <x v="10"/>
    <s v="166126"/>
    <s v=""/>
    <s v=""/>
    <s v=""/>
    <x v="0"/>
    <s v="166126"/>
    <x v="1"/>
    <s v="4 - QUA"/>
    <s v="2025-03-31T03:00:00.000Z"/>
    <s v="2025-04-07T03:00:00.000Z"/>
    <s v="2 - SEG"/>
    <s v="Horas Úteis"/>
    <s v="16.000000"/>
    <s v="1.000000"/>
    <s v="kleitoncoutinho.elb"/>
    <s v="9"/>
    <s v="Encerrado pelo usuario"/>
    <s v="Formulario Incidente - Sistemas - Erro Sistemas"/>
    <s v=""/>
    <s v=""/>
    <s v=""/>
    <s v="0.780000"/>
    <s v="0.000000"/>
    <s v="0.960000"/>
    <s v="0.960000"/>
    <s v=""/>
    <s v=""/>
    <s v="1.740000"/>
    <s v="RELATORIO AP EM BRANCO"/>
    <s v="Baixa"/>
    <s v=""/>
  </r>
  <r>
    <s v="166127"/>
    <x v="8"/>
    <s v="0.000000"/>
    <s v="0.000000"/>
    <x v="1"/>
    <s v="2-SERVICO"/>
    <x v="0"/>
    <x v="13"/>
    <x v="11"/>
    <s v="020601"/>
    <s v="ADMINISTRATIVO"/>
    <s v="58"/>
    <s v="2025-04-02T14:41:11.000Z"/>
    <s v="2025-04-02T18:18:53.000Z"/>
    <x v="122"/>
    <d v="1899-12-30T11:41:00"/>
    <x v="118"/>
    <x v="612"/>
    <s v="1-15 dias"/>
    <x v="1"/>
    <s v="FECHADO"/>
    <s v="NAO SE APLICA"/>
    <s v="NAO SE APLICA"/>
    <s v="NÃO"/>
    <x v="5"/>
    <s v="11"/>
    <s v="15"/>
    <s v="LOCAL NAO INFORMADO"/>
    <x v="11"/>
    <x v="10"/>
    <s v="166127"/>
    <s v=""/>
    <s v="4"/>
    <s v="Como voce avalia o atendimento prestado?"/>
    <x v="1"/>
    <s v="166127"/>
    <x v="1"/>
    <s v="4 - QUA"/>
    <s v="2025-03-31T03:00:00.000Z"/>
    <s v="2025-03-31T03:00:00.000Z"/>
    <s v="4 - QUA"/>
    <s v="Horas Úteis"/>
    <s v="80.000000"/>
    <s v="1.000000"/>
    <s v="carloscordeiro"/>
    <s v="8"/>
    <s v="Encerrado pelo sistema"/>
    <s v="Formulario Solicitação - Padrão"/>
    <s v=""/>
    <s v=""/>
    <s v=""/>
    <s v=""/>
    <s v="0.370000"/>
    <s v="3.340000"/>
    <s v="3.630000"/>
    <s v=""/>
    <s v="27.010000"/>
    <s v="3.630000"/>
    <s v="Criação de Equipe - Microsoft 365"/>
    <s v="Baixa"/>
    <s v=""/>
  </r>
  <r>
    <s v="166128"/>
    <x v="10"/>
    <s v="0.000000"/>
    <s v="0.000000"/>
    <x v="1"/>
    <s v="2-SERVICO"/>
    <x v="0"/>
    <x v="33"/>
    <x v="2"/>
    <s v="020402"/>
    <s v="OPERACAO"/>
    <s v="176"/>
    <s v="2025-04-02T14:58:13.000Z"/>
    <s v="2025-04-02T17:01:24.000Z"/>
    <x v="122"/>
    <d v="1899-12-30T11:58:00"/>
    <x v="118"/>
    <x v="683"/>
    <s v="1-15 dias"/>
    <x v="0"/>
    <s v="FECHADO"/>
    <s v="NAO SE APLICA"/>
    <s v="NAO SE APLICA"/>
    <s v="NÃO"/>
    <x v="10"/>
    <s v="11"/>
    <s v="14"/>
    <s v="PORTO VELHO"/>
    <x v="11"/>
    <x v="10"/>
    <s v="166128"/>
    <s v="Atendimento rápido. Super atencioso atendimento."/>
    <s v="4"/>
    <s v="Como voce avalia o atendimento prestado?"/>
    <x v="1"/>
    <s v="166128"/>
    <x v="0"/>
    <s v="4 - QUA"/>
    <s v="2025-03-31T03:00:00.000Z"/>
    <s v="2025-03-31T03:00:00.000Z"/>
    <s v="4 - QUA"/>
    <s v="Sem SLA"/>
    <s v="0.000000"/>
    <s v="0.000000"/>
    <s v="elissandro"/>
    <s v="9"/>
    <s v="Encerrado pelo usuario"/>
    <s v="Formulario Solicitação - Padrão"/>
    <s v=""/>
    <s v=""/>
    <s v=""/>
    <s v=""/>
    <s v=""/>
    <s v=""/>
    <s v="0.000000"/>
    <s v=""/>
    <s v=""/>
    <s v=""/>
    <s v="Falha no aplicativo TEAMS"/>
    <s v="Baixa"/>
    <s v=""/>
  </r>
  <r>
    <s v="166129"/>
    <x v="1"/>
    <s v=""/>
    <s v=""/>
    <x v="0"/>
    <s v="1-INCIDENTE"/>
    <x v="0"/>
    <x v="1"/>
    <x v="0"/>
    <s v="040801"/>
    <s v="TECNOLOGIA DE INFORMACAO"/>
    <s v="37"/>
    <s v="2025-04-02T15:04:49.000Z"/>
    <s v="2025-04-03T20:51:32.000Z"/>
    <x v="122"/>
    <d v="1899-12-30T12:04:00"/>
    <x v="117"/>
    <x v="246"/>
    <s v="1-15 dias"/>
    <x v="0"/>
    <s v="FECHADO"/>
    <s v="NAO SE APLICA"/>
    <s v="NAO SE APLICA"/>
    <s v="NÃO"/>
    <x v="1"/>
    <s v="12"/>
    <s v="17"/>
    <s v="PORTO VELHO"/>
    <x v="11"/>
    <x v="10"/>
    <s v="166129"/>
    <s v=""/>
    <s v=""/>
    <s v=""/>
    <x v="0"/>
    <s v="166129"/>
    <x v="0"/>
    <s v="4 - QUA"/>
    <s v="2025-03-31T03:00:00.000Z"/>
    <s v="2025-03-31T03:00:00.000Z"/>
    <s v="5 - QUI"/>
    <s v="Horas Úteis"/>
    <s v="4.000000"/>
    <s v="1.000000"/>
    <s v="alexandresilva"/>
    <s v="8"/>
    <s v="Encerrado pelo sistema"/>
    <s v="Formulario Incidente - Padrão"/>
    <s v=""/>
    <s v=""/>
    <s v=""/>
    <s v=""/>
    <s v="11.280000"/>
    <s v="0.510000"/>
    <s v="11.790000"/>
    <s v=""/>
    <s v=""/>
    <s v="11.790000"/>
    <s v="Erro no ambiente de DEV"/>
    <s v="Baixa"/>
    <s v=""/>
  </r>
  <r>
    <s v="166130"/>
    <x v="7"/>
    <s v=""/>
    <s v=""/>
    <x v="1"/>
    <s v="2-SERVICO"/>
    <x v="1"/>
    <x v="50"/>
    <x v="2"/>
    <s v="040801"/>
    <s v="TECNOLOGIA DE INFORMACAO"/>
    <s v="37"/>
    <s v="2025-04-02T16:51:55.000Z"/>
    <s v="2025-04-02T17:08:10.000Z"/>
    <x v="122"/>
    <d v="1899-12-30T13:51:00"/>
    <x v="118"/>
    <x v="506"/>
    <s v="1-15 dias"/>
    <x v="1"/>
    <s v="FECHADO"/>
    <s v="NAO SE APLICA"/>
    <s v="NAO SE APLICA"/>
    <s v="NÃO"/>
    <x v="4"/>
    <s v="13"/>
    <s v="14"/>
    <s v="LOCAL NAO INFORMADO"/>
    <x v="11"/>
    <x v="10"/>
    <s v="166130"/>
    <s v=""/>
    <s v=""/>
    <s v=""/>
    <x v="0"/>
    <s v="166130"/>
    <x v="0"/>
    <s v="4 - QUA"/>
    <s v="2025-03-31T03:00:00.000Z"/>
    <s v="2025-03-31T03:00:00.000Z"/>
    <s v="4 - QUA"/>
    <s v="Horas Úteis"/>
    <s v="40.000000"/>
    <s v="1.000000"/>
    <s v="gabrieljaraujo"/>
    <s v="8"/>
    <s v="Encerrado pelo sistema"/>
    <s v="Formulario Solicitação - Padrão"/>
    <s v=""/>
    <s v=""/>
    <s v=""/>
    <s v=""/>
    <s v="0.150000"/>
    <s v="0.120000"/>
    <s v="0.270000"/>
    <s v=""/>
    <s v="27.020000"/>
    <s v="0.270000"/>
    <s v="Lista de usuários ativos SAE"/>
    <s v="Baixa"/>
    <s v=""/>
  </r>
  <r>
    <s v="166131"/>
    <x v="10"/>
    <s v=""/>
    <s v=""/>
    <x v="0"/>
    <s v="1-INCIDENTE"/>
    <x v="0"/>
    <x v="11"/>
    <x v="8"/>
    <s v="040801"/>
    <s v="TECNOLOGIA DE INFORMACAO"/>
    <s v="37"/>
    <s v="2025-04-02T16:57:00.000Z"/>
    <s v="2025-04-02T17:00:33.000Z"/>
    <x v="122"/>
    <d v="1899-12-30T13:57:00"/>
    <x v="118"/>
    <x v="334"/>
    <s v="1-15 dias"/>
    <x v="1"/>
    <s v="FECHADO"/>
    <s v="NAO SE APLICA"/>
    <s v="NAO SE APLICA"/>
    <s v="NÃO"/>
    <x v="0"/>
    <s v="13"/>
    <s v="14"/>
    <s v="LOCAL NAO INFORMADO"/>
    <x v="11"/>
    <x v="10"/>
    <s v="166131"/>
    <s v=""/>
    <s v=""/>
    <s v=""/>
    <x v="0"/>
    <s v="166131"/>
    <x v="1"/>
    <s v="4 - QUA"/>
    <s v="2025-03-31T03:00:00.000Z"/>
    <s v="2025-03-31T03:00:00.000Z"/>
    <s v="4 - QUA"/>
    <s v="Horas Úteis"/>
    <s v="24.000000"/>
    <s v="1.000000"/>
    <s v="jorgepereira"/>
    <s v="8"/>
    <s v="Encerrado pelo sistema"/>
    <s v="Formulario Incidente - Padrão"/>
    <s v=""/>
    <s v=""/>
    <s v=""/>
    <s v=""/>
    <s v="0.000000"/>
    <s v="0.060000"/>
    <s v="0.060000"/>
    <s v=""/>
    <s v="27.070000"/>
    <s v="0.060000"/>
    <s v=" Task: Check list Torre Rádio UHE"/>
    <s v="Normal"/>
    <s v=""/>
  </r>
  <r>
    <s v="166132"/>
    <x v="10"/>
    <s v=""/>
    <s v=""/>
    <x v="0"/>
    <s v="1-INCIDENTE"/>
    <x v="0"/>
    <x v="11"/>
    <x v="8"/>
    <s v="040801"/>
    <s v="TECNOLOGIA DE INFORMACAO"/>
    <s v="37"/>
    <s v="2025-04-02T16:58:00.000Z"/>
    <s v="2025-04-02T17:00:13.000Z"/>
    <x v="122"/>
    <d v="1899-12-30T13:58:00"/>
    <x v="118"/>
    <x v="334"/>
    <s v="1-15 dias"/>
    <x v="1"/>
    <s v="FECHADO"/>
    <s v="NAO SE APLICA"/>
    <s v="NAO SE APLICA"/>
    <s v="NÃO"/>
    <x v="0"/>
    <s v="13"/>
    <s v="14"/>
    <s v="LOCAL NAO INFORMADO"/>
    <x v="11"/>
    <x v="10"/>
    <s v="166132"/>
    <s v=""/>
    <s v=""/>
    <s v=""/>
    <x v="0"/>
    <s v="166132"/>
    <x v="1"/>
    <s v="4 - QUA"/>
    <s v="2025-03-31T03:00:00.000Z"/>
    <s v="2025-03-31T03:00:00.000Z"/>
    <s v="4 - QUA"/>
    <s v="Horas Úteis"/>
    <s v="24.000000"/>
    <s v="1.000000"/>
    <s v="jorgepereira"/>
    <s v="8"/>
    <s v="Encerrado pelo sistema"/>
    <s v="Formulario Incidente - Padrão"/>
    <s v=""/>
    <s v=""/>
    <s v=""/>
    <s v=""/>
    <s v="0.000000"/>
    <s v="0.040000"/>
    <s v="0.040000"/>
    <s v=""/>
    <s v="27.070000"/>
    <s v="0.040000"/>
    <s v=" Task: Check List Sala Cofre TI"/>
    <s v="Normal"/>
    <s v=""/>
  </r>
  <r>
    <s v="166133"/>
    <x v="12"/>
    <s v=""/>
    <s v=""/>
    <x v="1"/>
    <s v="2-SERVICO"/>
    <x v="2"/>
    <x v="21"/>
    <x v="2"/>
    <s v="040801"/>
    <s v="TECNOLOGIA DE INFORMACAO"/>
    <s v="37"/>
    <s v="2025-04-02T17:15:13.000Z"/>
    <s v="2025-04-02T20:50:25.000Z"/>
    <x v="122"/>
    <d v="1899-12-30T14:15:00"/>
    <x v="118"/>
    <x v="202"/>
    <s v="1-15 dias"/>
    <x v="1"/>
    <s v="FECHADO"/>
    <s v="NAO SE APLICA"/>
    <s v="NAO SE APLICA"/>
    <s v="NÃO"/>
    <x v="7"/>
    <s v="14"/>
    <s v="17"/>
    <s v="LOCAL NAO INFORMADO"/>
    <x v="11"/>
    <x v="10"/>
    <s v="166133"/>
    <s v=""/>
    <s v=""/>
    <s v=""/>
    <x v="0"/>
    <s v="166133"/>
    <x v="0"/>
    <s v="4 - QUA"/>
    <s v="2025-03-31T03:00:00.000Z"/>
    <s v="2025-03-31T03:00:00.000Z"/>
    <s v="4 - QUA"/>
    <s v="Horas Úteis"/>
    <s v="40.000000"/>
    <s v="1.000000"/>
    <s v="davibdomingos"/>
    <s v="8"/>
    <s v="Encerrado pelo sistema"/>
    <s v="Formulario Solicitação - Padrão"/>
    <s v=""/>
    <s v=""/>
    <s v=""/>
    <s v=""/>
    <s v="0.010000"/>
    <s v="3.590000"/>
    <s v="3.600000"/>
    <s v=""/>
    <s v="27.060000"/>
    <s v="3.600000"/>
    <s v="Copia do ambiente de produção pra Homologação "/>
    <s v="Baixa"/>
    <s v=""/>
  </r>
  <r>
    <s v="166134"/>
    <x v="7"/>
    <s v="1.000000"/>
    <s v="60.000000"/>
    <x v="1"/>
    <s v="2-SERVICO"/>
    <x v="1"/>
    <x v="29"/>
    <x v="2"/>
    <s v="040701"/>
    <s v="GESTAO DE PESSOAS"/>
    <s v="20"/>
    <s v="2025-04-02T18:29:51.000Z"/>
    <s v="2025-04-03T14:01:52.000Z"/>
    <x v="122"/>
    <d v="1899-12-30T15:29:00"/>
    <x v="117"/>
    <x v="170"/>
    <s v="1-15 dias"/>
    <x v="1"/>
    <s v="FECHADO"/>
    <s v="NAO SE APLICA"/>
    <s v="NAO SE APLICA"/>
    <s v="NÃO"/>
    <x v="4"/>
    <s v="15"/>
    <s v="11"/>
    <s v="LOCAL NAO INFORMADO"/>
    <x v="11"/>
    <x v="10"/>
    <s v="166134"/>
    <s v=""/>
    <s v=""/>
    <s v=""/>
    <x v="0"/>
    <s v="166134"/>
    <x v="0"/>
    <s v="4 - QUA"/>
    <s v="2025-03-31T03:00:00.000Z"/>
    <s v="2025-03-31T03:00:00.000Z"/>
    <s v="5 - QUI"/>
    <s v="Horas Úteis"/>
    <s v="40.000000"/>
    <s v="1.000000"/>
    <s v="rozelymorais"/>
    <s v="8"/>
    <s v="Encerrado pelo sistema"/>
    <s v="Formulario Solicitação - Padrão"/>
    <s v=""/>
    <s v="0.220000"/>
    <s v=""/>
    <s v="1.940000"/>
    <s v="2.310000"/>
    <s v="0.080000"/>
    <s v="2.610000"/>
    <s v=""/>
    <s v="27.030000"/>
    <s v="4.550000"/>
    <s v="Retificação informe de rendimentos - CNPJ VEXTY"/>
    <s v="Baixa"/>
    <s v=""/>
  </r>
  <r>
    <s v="166135"/>
    <x v="3"/>
    <s v=""/>
    <s v=""/>
    <x v="1"/>
    <s v="2-SERVICO"/>
    <x v="1"/>
    <x v="24"/>
    <x v="10"/>
    <s v="N/D"/>
    <s v="NÃO DEFINIDO"/>
    <s v="391"/>
    <s v="2025-04-02T18:39:46.000Z"/>
    <s v="2025-04-03T18:06:28.000Z"/>
    <x v="122"/>
    <d v="1899-12-30T15:39:00"/>
    <x v="117"/>
    <x v="281"/>
    <s v="1-15 dias"/>
    <x v="1"/>
    <s v="FECHADO"/>
    <s v="NAO SE APLICA"/>
    <s v="NAO SE APLICA"/>
    <s v="NÃO"/>
    <x v="2"/>
    <s v="15"/>
    <s v="15"/>
    <s v="LOCAL NAO INFORMADO"/>
    <x v="11"/>
    <x v="10"/>
    <s v="166135"/>
    <s v=""/>
    <s v=""/>
    <s v=""/>
    <x v="0"/>
    <s v="166135"/>
    <x v="0"/>
    <s v="4 - QUA"/>
    <s v="2025-03-31T03:00:00.000Z"/>
    <s v="2025-03-31T03:00:00.000Z"/>
    <s v="5 - QUI"/>
    <s v="Horas Úteis"/>
    <s v="24.000000"/>
    <s v="1.000000"/>
    <s v="maraisalima.elb"/>
    <s v="8"/>
    <s v="Encerrado pelo sistema"/>
    <s v="Formulario Solicitação - Padrão"/>
    <s v=""/>
    <s v=""/>
    <s v=""/>
    <s v=""/>
    <s v="0.000000"/>
    <s v="8.470000"/>
    <s v="8.470000"/>
    <s v=""/>
    <s v="27.030000"/>
    <s v="8.470000"/>
    <s v="MUDAR A PRIORIDADE "/>
    <s v="Baixa"/>
    <s v=""/>
  </r>
  <r>
    <s v="166136"/>
    <x v="12"/>
    <s v=""/>
    <s v=""/>
    <x v="1"/>
    <s v="2-SERVICO"/>
    <x v="2"/>
    <x v="21"/>
    <x v="2"/>
    <s v="N/D"/>
    <s v="NÃO DEFINIDO"/>
    <s v="391"/>
    <s v="2025-04-02T18:50:06.000Z"/>
    <s v="2025-04-02T18:58:06.000Z"/>
    <x v="122"/>
    <d v="1899-12-30T15:50:00"/>
    <x v="118"/>
    <x v="577"/>
    <s v="1-15 dias"/>
    <x v="1"/>
    <s v="FECHADO"/>
    <s v="NAO SE APLICA"/>
    <s v="NAO SE APLICA"/>
    <s v="NÃO"/>
    <x v="7"/>
    <s v="15"/>
    <s v="15"/>
    <s v="LOCAL NAO INFORMADO"/>
    <x v="11"/>
    <x v="10"/>
    <s v="166136"/>
    <s v=""/>
    <s v=""/>
    <s v=""/>
    <x v="0"/>
    <s v="166136"/>
    <x v="0"/>
    <s v="4 - QUA"/>
    <s v="2025-03-31T03:00:00.000Z"/>
    <s v="2025-03-31T03:00:00.000Z"/>
    <s v="4 - QUA"/>
    <s v="Horas Úteis"/>
    <s v="40.000000"/>
    <s v="1.000000"/>
    <s v="tacioviana.elb"/>
    <s v="8"/>
    <s v="Encerrado pelo sistema"/>
    <s v="Formulario Solicitação - Padrão"/>
    <s v=""/>
    <s v=""/>
    <s v=""/>
    <s v=""/>
    <s v="0.130000"/>
    <s v="0.000000"/>
    <s v="0.130000"/>
    <s v=""/>
    <s v="27.020000"/>
    <s v="0.130000"/>
    <s v="Liberação de acesso site"/>
    <s v="Baixa"/>
    <s v=""/>
  </r>
  <r>
    <s v="166137"/>
    <x v="10"/>
    <s v="0.000000"/>
    <s v="0.000000"/>
    <x v="0"/>
    <s v="1-INCIDENTE"/>
    <x v="0"/>
    <x v="13"/>
    <x v="0"/>
    <s v="020402"/>
    <s v="OPERACAO"/>
    <s v="176"/>
    <s v="2025-04-02T18:51:47.000Z"/>
    <s v="2025-04-02T19:15:40.000Z"/>
    <x v="122"/>
    <d v="1899-12-30T15:51:00"/>
    <x v="118"/>
    <x v="94"/>
    <s v="1-15 dias"/>
    <x v="1"/>
    <s v="FECHADO"/>
    <s v="NAO SE APLICA"/>
    <s v="NAO SE APLICA"/>
    <s v="NÃO"/>
    <x v="10"/>
    <s v="15"/>
    <s v="16"/>
    <s v="PORTO VELHO"/>
    <x v="11"/>
    <x v="10"/>
    <s v="166137"/>
    <s v=""/>
    <s v=""/>
    <s v=""/>
    <x v="0"/>
    <s v="166137"/>
    <x v="1"/>
    <s v="4 - QUA"/>
    <s v="2025-03-31T03:00:00.000Z"/>
    <s v="2025-03-31T03:00:00.000Z"/>
    <s v="4 - QUA"/>
    <s v="Horas Úteis"/>
    <s v="16.000000"/>
    <s v="1.000000"/>
    <s v="alexsandromonteiro"/>
    <s v="8"/>
    <s v="Encerrado pelo sistema"/>
    <s v="Formulario Incidente - Padrão"/>
    <s v=""/>
    <s v=""/>
    <s v=""/>
    <s v=""/>
    <s v="0.220000"/>
    <s v="0.180000"/>
    <s v="0.400000"/>
    <s v=""/>
    <s v="27.060000"/>
    <s v="0.400000"/>
    <s v="Sem acesso ao e-mail e teams."/>
    <s v="Baixa"/>
    <s v=""/>
  </r>
  <r>
    <s v="166138"/>
    <x v="11"/>
    <s v=""/>
    <s v=""/>
    <x v="2"/>
    <s v="3-MUDANCA"/>
    <x v="0"/>
    <x v="13"/>
    <x v="11"/>
    <s v="040801"/>
    <s v="TECNOLOGIA DE INFORMACAO"/>
    <s v="37"/>
    <s v="2025-04-02T19:03:09.000Z"/>
    <s v=""/>
    <x v="122"/>
    <d v="1899-12-30T16:03:00"/>
    <x v="9"/>
    <x v="53"/>
    <s v="N/A"/>
    <x v="1"/>
    <s v="EM ABERTO"/>
    <s v="SEM INDISPONIBILIDADE"/>
    <s v="COM SUCESSO"/>
    <s v="NÃO"/>
    <x v="5"/>
    <s v="16"/>
    <s v=""/>
    <s v="LOCAL NAO INFORMADO"/>
    <x v="11"/>
    <x v="2"/>
    <s v="166138"/>
    <s v=""/>
    <s v=""/>
    <s v=""/>
    <x v="0"/>
    <s v="166138"/>
    <x v="1"/>
    <s v="4 - QUA"/>
    <s v="2025-03-31T03:00:00.000Z"/>
    <s v=""/>
    <s v=""/>
    <s v="Horas Úteis"/>
    <s v="80.000000"/>
    <s v="1.000000"/>
    <s v="jorgepereira"/>
    <s v="39"/>
    <s v="Encerrada"/>
    <s v="Mudança Normal"/>
    <s v=""/>
    <s v=""/>
    <s v=""/>
    <s v=""/>
    <s v=""/>
    <s v="6.670000"/>
    <s v="26.670000"/>
    <s v=""/>
    <s v=""/>
    <s v="26.670000"/>
    <s v="Migração AntiSpam Eletrobras"/>
    <s v="Baixa"/>
    <s v=""/>
  </r>
  <r>
    <s v="166139"/>
    <x v="25"/>
    <s v=""/>
    <s v=""/>
    <x v="1"/>
    <s v="2-SERVICO"/>
    <x v="1"/>
    <x v="53"/>
    <x v="2"/>
    <s v="040201"/>
    <s v="TESOURARIA, CAPTACAO, RI, CONTAS A PAGAR E CONTAS A RECEBER"/>
    <s v="31"/>
    <s v="2025-04-02T19:34:45.000Z"/>
    <s v="2025-04-16T16:36:13.000Z"/>
    <x v="122"/>
    <d v="1899-12-30T16:34:00"/>
    <x v="123"/>
    <x v="318"/>
    <s v="1-15 dias"/>
    <x v="0"/>
    <s v="FECHADO"/>
    <s v="NAO SE APLICA"/>
    <s v="NAO SE APLICA"/>
    <s v="NÃO"/>
    <x v="2"/>
    <s v="16"/>
    <s v="13"/>
    <s v="LOCAL NAO INFORMADO"/>
    <x v="11"/>
    <x v="10"/>
    <s v="166139"/>
    <s v=""/>
    <s v=""/>
    <s v=""/>
    <x v="0"/>
    <s v="166139"/>
    <x v="0"/>
    <s v="4 - QUA"/>
    <s v="2025-03-31T03:00:00.000Z"/>
    <s v="2025-04-14T03:00:00.000Z"/>
    <s v="4 - QUA"/>
    <s v="Horas Úteis"/>
    <s v="40.000000"/>
    <s v="1.000000"/>
    <s v="victorhihassegawa"/>
    <s v="8"/>
    <s v="Encerrado pelo sistema"/>
    <s v="Formulario Solicitação - Padrão"/>
    <s v=""/>
    <s v=""/>
    <s v=""/>
    <s v=""/>
    <s v="79.190000"/>
    <s v="8.320000"/>
    <s v="87.180000"/>
    <s v=""/>
    <s v="27.040000"/>
    <s v="87.180000"/>
    <s v="Aplicação de SQL "/>
    <s v="Baixa"/>
    <s v=""/>
  </r>
  <r>
    <s v="166140"/>
    <x v="5"/>
    <s v=""/>
    <s v=""/>
    <x v="1"/>
    <s v="2-SERVICO"/>
    <x v="1"/>
    <x v="9"/>
    <x v="2"/>
    <s v="N/D"/>
    <s v="NÃO DEFINIDO"/>
    <s v="391"/>
    <s v="2025-04-02T19:41:17.000Z"/>
    <s v="2025-04-03T12:06:39.000Z"/>
    <x v="122"/>
    <d v="1899-12-30T16:41:00"/>
    <x v="117"/>
    <x v="147"/>
    <s v="1-15 dias"/>
    <x v="1"/>
    <s v="FECHADO"/>
    <s v="NAO SE APLICA"/>
    <s v="NAO SE APLICA"/>
    <s v="NÃO"/>
    <x v="4"/>
    <s v="16"/>
    <s v="09"/>
    <s v="LOCAL NAO INFORMADO"/>
    <x v="11"/>
    <x v="10"/>
    <s v="166140"/>
    <s v=""/>
    <s v=""/>
    <s v=""/>
    <x v="0"/>
    <s v="166140"/>
    <x v="0"/>
    <s v="4 - QUA"/>
    <s v="2025-03-31T03:00:00.000Z"/>
    <s v="2025-03-31T03:00:00.000Z"/>
    <s v="5 - QUI"/>
    <s v="Horas Úteis"/>
    <s v="40.000000"/>
    <s v="1.000000"/>
    <s v="pamelas"/>
    <s v="8"/>
    <s v="Encerrado pelo sistema"/>
    <s v="Formulario Solicitação - Padrão"/>
    <s v=""/>
    <s v=""/>
    <s v=""/>
    <s v=""/>
    <s v="0.000000"/>
    <s v="1.430000"/>
    <s v="1.430000"/>
    <s v=""/>
    <s v="27.030000"/>
    <s v="1.430000"/>
    <s v="Catraca N°15 da Recepção Principal"/>
    <s v="Baixa"/>
    <s v=""/>
  </r>
  <r>
    <s v="166141"/>
    <x v="5"/>
    <s v=""/>
    <s v=""/>
    <x v="1"/>
    <s v="2-SERVICO"/>
    <x v="1"/>
    <x v="9"/>
    <x v="2"/>
    <s v="N/D"/>
    <s v="NÃO DEFINIDO"/>
    <s v="391"/>
    <s v="2025-04-02T19:43:31.000Z"/>
    <s v="2025-04-03T12:06:56.000Z"/>
    <x v="122"/>
    <d v="1899-12-30T16:43:00"/>
    <x v="117"/>
    <x v="147"/>
    <s v="1-15 dias"/>
    <x v="1"/>
    <s v="FECHADO"/>
    <s v="NAO SE APLICA"/>
    <s v="NAO SE APLICA"/>
    <s v="NÃO"/>
    <x v="4"/>
    <s v="16"/>
    <s v="09"/>
    <s v="LOCAL NAO INFORMADO"/>
    <x v="11"/>
    <x v="10"/>
    <s v="166141"/>
    <s v=""/>
    <s v=""/>
    <s v=""/>
    <x v="0"/>
    <s v="166141"/>
    <x v="0"/>
    <s v="4 - QUA"/>
    <s v="2025-03-31T03:00:00.000Z"/>
    <s v="2025-03-31T03:00:00.000Z"/>
    <s v="5 - QUI"/>
    <s v="Horas Úteis"/>
    <s v="40.000000"/>
    <s v="1.000000"/>
    <s v="pamelas"/>
    <s v="8"/>
    <s v="Encerrado pelo sistema"/>
    <s v="Formulario Solicitação - Padrão"/>
    <s v=""/>
    <s v=""/>
    <s v=""/>
    <s v=""/>
    <s v="0.000000"/>
    <s v="1.390000"/>
    <s v="1.390000"/>
    <s v=""/>
    <s v="27.030000"/>
    <s v="1.390000"/>
    <s v="Catraca N°19 da Recepção Principal"/>
    <s v="Baixa"/>
    <s v=""/>
  </r>
  <r>
    <s v="166142"/>
    <x v="27"/>
    <s v="0.000000"/>
    <s v="0.000000"/>
    <x v="1"/>
    <s v="2-SERVICO"/>
    <x v="0"/>
    <x v="8"/>
    <x v="2"/>
    <s v="010103"/>
    <s v="COMPLIANCE E CONTROLES INTERNOS"/>
    <s v="12"/>
    <s v="2025-04-02T19:43:39.000Z"/>
    <s v="2025-04-07T18:24:32.000Z"/>
    <x v="122"/>
    <d v="1899-12-30T16:43:00"/>
    <x v="103"/>
    <x v="269"/>
    <s v="1-15 dias"/>
    <x v="1"/>
    <s v="FECHADO"/>
    <s v="NAO SE APLICA"/>
    <s v="NAO SE APLICA"/>
    <s v="NÃO"/>
    <x v="0"/>
    <s v="16"/>
    <s v="15"/>
    <s v="LOCAL NAO INFORMADO"/>
    <x v="11"/>
    <x v="10"/>
    <s v="166142"/>
    <s v="Obrigado Matheus pelo Suporte"/>
    <s v="4"/>
    <s v="Como voce avalia o atendimento prestado?"/>
    <x v="1"/>
    <s v="166142"/>
    <x v="0"/>
    <s v="4 - QUA"/>
    <s v="2025-03-31T03:00:00.000Z"/>
    <s v="2025-04-07T03:00:00.000Z"/>
    <s v="2 - SEG"/>
    <s v="Horas Úteis"/>
    <s v="80.000000"/>
    <s v="1.000000"/>
    <s v="tiagoborges"/>
    <s v="9"/>
    <s v="Encerrado pelo usuario"/>
    <s v="Formulario Solicitação - Padrão"/>
    <s v=""/>
    <s v="0.000000"/>
    <s v=""/>
    <s v=""/>
    <s v=""/>
    <s v="1.660000"/>
    <s v="1.670000"/>
    <s v=""/>
    <s v=""/>
    <s v="1.670000"/>
    <s v="SEM ACESSO AO WIFI"/>
    <s v="Baixa"/>
    <s v=""/>
  </r>
  <r>
    <s v="166143"/>
    <x v="1"/>
    <s v=""/>
    <s v=""/>
    <x v="1"/>
    <s v="2-SERVICO"/>
    <x v="0"/>
    <x v="1"/>
    <x v="26"/>
    <s v="040801"/>
    <s v="TECNOLOGIA DE INFORMACAO"/>
    <s v="37"/>
    <s v="2025-04-02T20:11:17.000Z"/>
    <s v="2025-04-03T18:51:32.000Z"/>
    <x v="122"/>
    <d v="1899-12-30T17:11:00"/>
    <x v="117"/>
    <x v="14"/>
    <s v="1-15 dias"/>
    <x v="1"/>
    <s v="FECHADO"/>
    <s v="NAO SE APLICA"/>
    <s v="NAO SE APLICA"/>
    <s v="NÃO"/>
    <x v="1"/>
    <s v="17"/>
    <s v="15"/>
    <s v="LOCAL NAO INFORMADO"/>
    <x v="11"/>
    <x v="10"/>
    <s v="166143"/>
    <s v=""/>
    <s v=""/>
    <s v=""/>
    <x v="0"/>
    <s v="166143"/>
    <x v="0"/>
    <s v="4 - QUA"/>
    <s v="2025-03-31T03:00:00.000Z"/>
    <s v="2025-03-31T03:00:00.000Z"/>
    <s v="5 - QUI"/>
    <s v="Horas Corridas"/>
    <s v="32.000000"/>
    <s v="2.000000"/>
    <s v="davibdomingos"/>
    <s v="8"/>
    <s v="Encerrado pelo sistema"/>
    <s v="Formulario Solicitação - Padrão"/>
    <s v="0.000000"/>
    <s v="0.000000"/>
    <s v="0.000000"/>
    <s v="0.000000"/>
    <s v="0.380000"/>
    <s v="1.580000"/>
    <s v="1.970000"/>
    <s v="0.000000"/>
    <s v="0.000000"/>
    <s v="1.970000"/>
    <s v="Execução de scripts de atualização de versão 4asset hml"/>
    <s v="Baixa"/>
    <s v=""/>
  </r>
  <r>
    <s v="166144"/>
    <x v="10"/>
    <s v="0.000000"/>
    <s v="0.000000"/>
    <x v="1"/>
    <s v="2-SERVICO"/>
    <x v="0"/>
    <x v="2"/>
    <x v="2"/>
    <s v="020405"/>
    <s v="MANUTENCAO DE SISTEMA DE TRANSMISSAO, AUTOMACAO E AUXILIARES"/>
    <s v="105"/>
    <s v="2025-04-02T20:26:39.000Z"/>
    <s v="2025-04-02T20:53:55.000Z"/>
    <x v="122"/>
    <d v="1899-12-30T17:26:00"/>
    <x v="118"/>
    <x v="220"/>
    <s v="1-15 dias"/>
    <x v="1"/>
    <s v="FECHADO"/>
    <s v="NAO SE APLICA"/>
    <s v="NAO SE APLICA"/>
    <s v="NÃO"/>
    <x v="0"/>
    <s v="17"/>
    <s v="17"/>
    <s v="LOCAL NAO INFORMADO"/>
    <x v="11"/>
    <x v="10"/>
    <s v="166144"/>
    <s v=""/>
    <s v="4"/>
    <s v="Como voce avalia o atendimento prestado?"/>
    <x v="1"/>
    <s v="166144"/>
    <x v="0"/>
    <s v="4 - QUA"/>
    <s v="2025-03-31T03:00:00.000Z"/>
    <s v="2025-03-31T03:00:00.000Z"/>
    <s v="4 - QUA"/>
    <s v="Horas Úteis"/>
    <s v="80.000000"/>
    <s v="1.000000"/>
    <s v="romariolemos"/>
    <s v="8"/>
    <s v="Encerrado pelo sistema"/>
    <s v="Formulario Solicitação - Infra - Solicitação Impressora"/>
    <s v=""/>
    <s v=""/>
    <s v=""/>
    <s v=""/>
    <s v="0.040000"/>
    <s v="0.420000"/>
    <s v="0.460000"/>
    <s v=""/>
    <s v="27.080000"/>
    <s v="0.460000"/>
    <s v="Cadastro para impressora"/>
    <s v="Baixa"/>
    <s v=""/>
  </r>
  <r>
    <s v="166145"/>
    <x v="11"/>
    <s v=""/>
    <s v=""/>
    <x v="2"/>
    <s v="3-MUDANCA"/>
    <x v="1"/>
    <x v="24"/>
    <x v="1"/>
    <s v="040202"/>
    <s v="PLANEJAMENTO FINANCEIRO"/>
    <s v="35"/>
    <s v="2025-04-02T20:56:39.000Z"/>
    <s v=""/>
    <x v="122"/>
    <d v="1899-12-30T17:56:00"/>
    <x v="9"/>
    <x v="53"/>
    <s v="N/A"/>
    <x v="1"/>
    <s v="EM ABERTO"/>
    <s v="SEM INDISPONIBILIDADE"/>
    <s v="COM SUCESSO"/>
    <s v="NÃO"/>
    <x v="2"/>
    <s v="17"/>
    <s v=""/>
    <s v="LOCAL NAO INFORMADO"/>
    <x v="11"/>
    <x v="2"/>
    <s v="166145"/>
    <s v=""/>
    <s v=""/>
    <s v=""/>
    <x v="0"/>
    <s v="166145"/>
    <x v="1"/>
    <s v="4 - QUA"/>
    <s v="2025-03-31T03:00:00.000Z"/>
    <s v=""/>
    <s v=""/>
    <s v="Horas Úteis"/>
    <s v="352.000000"/>
    <s v="1.000000"/>
    <s v="vitoriansilva"/>
    <s v="39"/>
    <s v="Encerrada"/>
    <s v="Mudança Normal"/>
    <s v=""/>
    <s v=""/>
    <s v=""/>
    <s v=""/>
    <s v=""/>
    <s v="18.910000"/>
    <s v="55.130000"/>
    <s v=""/>
    <s v=""/>
    <s v="55.130000"/>
    <s v="Correção do processo do terceiro aprovador no Sistema SP/AP."/>
    <s v="Baixa"/>
    <s v=""/>
  </r>
  <r>
    <s v="166146"/>
    <x v="27"/>
    <s v="3.000000"/>
    <s v="180.000000"/>
    <x v="0"/>
    <s v="1-INCIDENTE"/>
    <x v="0"/>
    <x v="4"/>
    <x v="0"/>
    <s v="020403"/>
    <s v="MANUTENCAO DE UNIDADES GERADORAS"/>
    <s v="192"/>
    <s v="2025-04-02T21:21:11.000Z"/>
    <s v="2025-04-04T14:23:40.000Z"/>
    <x v="122"/>
    <d v="1899-12-30T18:21:00"/>
    <x v="101"/>
    <x v="573"/>
    <s v="1-15 dias"/>
    <x v="1"/>
    <s v="FECHADO"/>
    <s v="NAO SE APLICA"/>
    <s v="NAO SE APLICA"/>
    <s v="NÃO"/>
    <x v="0"/>
    <s v="18"/>
    <s v="11"/>
    <s v="LOCAL NAO INFORMADO"/>
    <x v="11"/>
    <x v="10"/>
    <s v="166146"/>
    <s v=""/>
    <s v=""/>
    <s v=""/>
    <x v="0"/>
    <s v="166146"/>
    <x v="0"/>
    <s v="4 - QUA"/>
    <s v="2025-03-31T03:00:00.000Z"/>
    <s v="2025-03-31T03:00:00.000Z"/>
    <s v="6 - SEX"/>
    <s v="Horas Úteis"/>
    <s v="16.000000"/>
    <s v="1.000000"/>
    <s v="elissandrosilva"/>
    <s v="8"/>
    <s v="Encerrado pelo sistema"/>
    <s v="Formulario Incidente - Padrão"/>
    <s v=""/>
    <s v="0.000000"/>
    <s v=""/>
    <s v=""/>
    <s v="0.050000"/>
    <s v="11.460000"/>
    <s v="11.420000"/>
    <s v=""/>
    <s v="27.080000"/>
    <s v="11.420000"/>
    <s v="Falha Operacional"/>
    <s v="Baixa"/>
    <s v=""/>
  </r>
  <r>
    <s v="166147"/>
    <x v="10"/>
    <s v="0.000000"/>
    <s v="0.000000"/>
    <x v="1"/>
    <s v="2-SERVICO"/>
    <x v="0"/>
    <x v="13"/>
    <x v="11"/>
    <s v="020402"/>
    <s v="OPERACAO"/>
    <s v="176"/>
    <s v="2025-04-02T21:26:31.000Z"/>
    <s v="2025-04-07T17:00:07.000Z"/>
    <x v="122"/>
    <d v="1899-12-30T18:26:00"/>
    <x v="103"/>
    <x v="334"/>
    <s v="1-15 dias"/>
    <x v="1"/>
    <s v="FECHADO"/>
    <s v="NAO SE APLICA"/>
    <s v="NAO SE APLICA"/>
    <s v="NÃO"/>
    <x v="10"/>
    <s v="18"/>
    <s v="14"/>
    <s v="LOCAL NAO INFORMADO"/>
    <x v="11"/>
    <x v="10"/>
    <s v="166147"/>
    <s v=""/>
    <s v=""/>
    <s v=""/>
    <x v="0"/>
    <s v="166147"/>
    <x v="1"/>
    <s v="4 - QUA"/>
    <s v="2025-03-31T03:00:00.000Z"/>
    <s v="2025-04-07T03:00:00.000Z"/>
    <s v="2 - SEG"/>
    <s v="Horas Úteis"/>
    <s v="80.000000"/>
    <s v="1.000000"/>
    <s v="madisoncastro"/>
    <s v="8"/>
    <s v="Encerrado pelo sistema"/>
    <s v="Formulario Solicitação - Padrão"/>
    <s v=""/>
    <s v=""/>
    <s v=""/>
    <s v="12.930000"/>
    <s v="0.560000"/>
    <s v="9.650000"/>
    <s v="10.130000"/>
    <s v=""/>
    <s v="27.040000"/>
    <s v="23.060000"/>
    <s v="Sem acesso do Microsoft Teams "/>
    <s v="Baixa"/>
    <s v=""/>
  </r>
  <r>
    <s v="166148"/>
    <x v="25"/>
    <s v=""/>
    <s v=""/>
    <x v="1"/>
    <s v="2-SERVICO"/>
    <x v="1"/>
    <x v="7"/>
    <x v="3"/>
    <s v="040301"/>
    <s v="CONTROLADORIA"/>
    <s v="48"/>
    <s v="2025-04-02T21:37:16.000Z"/>
    <s v="2025-04-10T12:05:32.000Z"/>
    <x v="122"/>
    <d v="1899-12-30T18:37:00"/>
    <x v="124"/>
    <x v="584"/>
    <s v="1-15 dias"/>
    <x v="0"/>
    <s v="FECHADO"/>
    <s v="NAO SE APLICA"/>
    <s v="NAO SE APLICA"/>
    <s v="NÃO"/>
    <x v="2"/>
    <s v="18"/>
    <s v="09"/>
    <s v="LOCAL NAO INFORMADO"/>
    <x v="11"/>
    <x v="10"/>
    <s v="166148"/>
    <s v="..."/>
    <s v="4"/>
    <s v="Como voce avalia o atendimento prestado?"/>
    <x v="1"/>
    <s v="166148"/>
    <x v="1"/>
    <s v="4 - QUA"/>
    <s v="2025-03-31T03:00:00.000Z"/>
    <s v="2025-04-07T03:00:00.000Z"/>
    <s v="5 - QUI"/>
    <s v="Horas Úteis"/>
    <s v="8.000000"/>
    <s v="1.000000"/>
    <s v="ricardomoliveira"/>
    <s v="8"/>
    <s v="Encerrado pelo sistema"/>
    <s v="Gestão de acesso"/>
    <s v=""/>
    <s v="38.710000"/>
    <s v=""/>
    <s v=""/>
    <s v="0.210000"/>
    <s v="6.420000"/>
    <s v="44.840000"/>
    <s v=""/>
    <s v="27.040000"/>
    <s v="44.840000"/>
    <s v="Interdados - Msaf"/>
    <s v="Baixa"/>
    <s v=""/>
  </r>
  <r>
    <s v="166149"/>
    <x v="1"/>
    <s v=""/>
    <s v=""/>
    <x v="0"/>
    <s v="1-INCIDENTE"/>
    <x v="0"/>
    <x v="1"/>
    <x v="0"/>
    <s v="N/D"/>
    <s v="NÃO DEFINIDO"/>
    <s v="391"/>
    <s v="2025-04-03T03:38:19.000Z"/>
    <s v="2025-04-03T07:21:39.000Z"/>
    <x v="123"/>
    <d v="1899-12-30T00:38:00"/>
    <x v="117"/>
    <x v="684"/>
    <s v="1-15 dias"/>
    <x v="1"/>
    <s v="FECHADO"/>
    <s v="NAO SE APLICA"/>
    <s v="NAO SE APLICA"/>
    <s v="NÃO"/>
    <x v="1"/>
    <s v="00"/>
    <s v="04"/>
    <s v="LOCAL NAO INFORMADO"/>
    <x v="11"/>
    <x v="10"/>
    <s v="166149"/>
    <s v=""/>
    <s v=""/>
    <s v=""/>
    <x v="0"/>
    <s v="166149"/>
    <x v="0"/>
    <s v="5 - QUI"/>
    <s v="2025-03-31T03:00:00.000Z"/>
    <s v="2025-03-31T03:00:00.000Z"/>
    <s v="5 - QUI"/>
    <s v="Horas Úteis"/>
    <s v="4.000000"/>
    <s v="1.000000"/>
    <s v="noc_ebsit"/>
    <s v="8"/>
    <s v="Encerrado pelo sistema"/>
    <s v="Formulario Incidente - Padrão"/>
    <s v=""/>
    <s v=""/>
    <s v=""/>
    <s v=""/>
    <s v="0.000000"/>
    <s v="0.000000"/>
    <s v="0.000000"/>
    <s v=""/>
    <s v=""/>
    <s v="0.000000"/>
    <s v="SAEN--SRV-WIN-PRD-SAE-OCI-WACCESS"/>
    <s v="Baixa"/>
    <s v=""/>
  </r>
  <r>
    <s v="166150"/>
    <x v="2"/>
    <s v="0.030000"/>
    <s v="2.000000"/>
    <x v="0"/>
    <s v="1-INCIDENTE"/>
    <x v="0"/>
    <x v="2"/>
    <x v="0"/>
    <s v="040801"/>
    <s v="TECNOLOGIA DE INFORMACAO"/>
    <s v="37"/>
    <s v="2025-04-03T10:02:00.000Z"/>
    <s v="2025-04-03T11:29:44.000Z"/>
    <x v="123"/>
    <d v="1899-12-30T07:02:00"/>
    <x v="117"/>
    <x v="685"/>
    <s v="1-15 dias"/>
    <x v="1"/>
    <s v="FECHADO"/>
    <s v="NAO SE APLICA"/>
    <s v="NAO SE APLICA"/>
    <s v="NÃO"/>
    <x v="0"/>
    <s v="07"/>
    <s v="08"/>
    <s v="LOCAL NAO INFORMADO"/>
    <x v="11"/>
    <x v="10"/>
    <s v="166150"/>
    <s v=""/>
    <s v=""/>
    <s v=""/>
    <x v="0"/>
    <s v="166150"/>
    <x v="0"/>
    <s v="5 - QUI"/>
    <s v="2025-03-31T03:00:00.000Z"/>
    <s v="2025-03-31T03:00:00.000Z"/>
    <s v="5 - QUI"/>
    <s v="Horas Úteis"/>
    <s v="16.000000"/>
    <s v="1.000000"/>
    <s v="jorgepereira"/>
    <s v="8"/>
    <s v="Encerrado pelo sistema"/>
    <s v="Formulario Incidente - Padrão"/>
    <s v=""/>
    <s v=""/>
    <s v=""/>
    <s v=""/>
    <s v="0.000000"/>
    <s v="0.000000"/>
    <s v="0.000000"/>
    <s v=""/>
    <s v="27.070000"/>
    <s v="0.000000"/>
    <s v="Task: Verificar Status das impressoras SPO"/>
    <s v="Baixa"/>
    <s v=""/>
  </r>
  <r>
    <s v="166151"/>
    <x v="27"/>
    <s v="0.250000"/>
    <s v="15.000000"/>
    <x v="0"/>
    <s v="1-INCIDENTE"/>
    <x v="0"/>
    <x v="2"/>
    <x v="0"/>
    <s v="040501"/>
    <s v="CONTRATACOES"/>
    <s v="52"/>
    <s v="2025-04-03T12:25:52.000Z"/>
    <s v="2025-04-03T12:42:36.000Z"/>
    <x v="123"/>
    <d v="1899-12-30T09:25:00"/>
    <x v="117"/>
    <x v="463"/>
    <s v="1-15 dias"/>
    <x v="1"/>
    <s v="FECHADO"/>
    <s v="NAO SE APLICA"/>
    <s v="NAO SE APLICA"/>
    <s v="NÃO"/>
    <x v="0"/>
    <s v="09"/>
    <s v="09"/>
    <s v="LOCAL NAO INFORMADO"/>
    <x v="11"/>
    <x v="10"/>
    <s v="166151"/>
    <s v=""/>
    <s v="4"/>
    <s v="Como voce avalia o atendimento prestado?"/>
    <x v="1"/>
    <s v="166151"/>
    <x v="0"/>
    <s v="5 - QUI"/>
    <s v="2025-03-31T03:00:00.000Z"/>
    <s v="2025-03-31T03:00:00.000Z"/>
    <s v="5 - QUI"/>
    <s v="Horas Úteis"/>
    <s v="16.000000"/>
    <s v="1.000000"/>
    <s v="hudsonclobato"/>
    <s v="8"/>
    <s v="Encerrado pelo sistema"/>
    <s v="Formulario Incidente - Padrão"/>
    <s v=""/>
    <s v=""/>
    <s v=""/>
    <s v=""/>
    <s v="0.010000"/>
    <s v="0.270000"/>
    <s v="0.280000"/>
    <s v=""/>
    <s v="27.020000"/>
    <s v="0.280000"/>
    <s v="SEM ACESSO A IMPRESSA"/>
    <s v="Baixa"/>
    <s v=""/>
  </r>
  <r>
    <s v="166152"/>
    <x v="2"/>
    <s v="0.030000"/>
    <s v="2.000000"/>
    <x v="0"/>
    <s v="1-INCIDENTE"/>
    <x v="0"/>
    <x v="2"/>
    <x v="0"/>
    <s v="040801"/>
    <s v="TECNOLOGIA DE INFORMACAO"/>
    <s v="37"/>
    <s v="2025-04-03T12:43:00.000Z"/>
    <s v="2025-04-04T12:32:42.000Z"/>
    <x v="123"/>
    <d v="1899-12-30T09:43:00"/>
    <x v="101"/>
    <x v="676"/>
    <s v="1-15 dias"/>
    <x v="1"/>
    <s v="FECHADO"/>
    <s v="NAO SE APLICA"/>
    <s v="NAO SE APLICA"/>
    <s v="NÃO"/>
    <x v="0"/>
    <s v="09"/>
    <s v="09"/>
    <s v="LOCAL NAO INFORMADO"/>
    <x v="11"/>
    <x v="10"/>
    <s v="166152"/>
    <s v=""/>
    <s v=""/>
    <s v=""/>
    <x v="0"/>
    <s v="166152"/>
    <x v="0"/>
    <s v="5 - QUI"/>
    <s v="2025-03-31T03:00:00.000Z"/>
    <s v="2025-03-31T03:00:00.000Z"/>
    <s v="6 - SEX"/>
    <s v="Horas Úteis"/>
    <s v="16.000000"/>
    <s v="1.000000"/>
    <s v="jorgepereira"/>
    <s v="8"/>
    <s v="Encerrado pelo sistema"/>
    <s v="Formulario Incidente - Padrão"/>
    <s v=""/>
    <s v=""/>
    <s v=""/>
    <s v=""/>
    <s v="0.000000"/>
    <s v="8.930000"/>
    <s v="8.850000"/>
    <s v=""/>
    <s v="27.010000"/>
    <s v="8.850000"/>
    <s v="Task: Verificar Status das impressoras SPO"/>
    <s v="Baixa"/>
    <s v=""/>
  </r>
  <r>
    <s v="166153"/>
    <x v="5"/>
    <s v=""/>
    <s v=""/>
    <x v="1"/>
    <s v="2-SERVICO"/>
    <x v="1"/>
    <x v="26"/>
    <x v="2"/>
    <s v="040801"/>
    <s v="TECNOLOGIA DE INFORMACAO"/>
    <s v="37"/>
    <s v="2025-04-03T12:59:39.000Z"/>
    <s v="2025-04-08T12:43:50.000Z"/>
    <x v="123"/>
    <d v="1899-12-30T09:59:00"/>
    <x v="122"/>
    <x v="686"/>
    <s v="1-15 dias"/>
    <x v="1"/>
    <s v="FECHADO"/>
    <s v="NAO SE APLICA"/>
    <s v="NAO SE APLICA"/>
    <s v="NÃO"/>
    <x v="3"/>
    <s v="09"/>
    <s v="09"/>
    <s v="SAO PAULO"/>
    <x v="11"/>
    <x v="10"/>
    <s v="166153"/>
    <s v=""/>
    <s v=""/>
    <s v=""/>
    <x v="0"/>
    <s v="166153"/>
    <x v="0"/>
    <s v="5 - QUI"/>
    <s v="2025-03-31T03:00:00.000Z"/>
    <s v="2025-04-07T03:00:00.000Z"/>
    <s v="3 - TER"/>
    <s v="Horas Úteis"/>
    <s v="40.000000"/>
    <s v="1.000000"/>
    <s v="erikat"/>
    <s v="8"/>
    <s v="Encerrado pelo sistema"/>
    <s v="Formulario Solicitação - Padrão"/>
    <s v=""/>
    <s v=""/>
    <s v=""/>
    <s v=""/>
    <s v="0.100000"/>
    <s v="27.030000"/>
    <s v="26.790000"/>
    <s v=""/>
    <s v="27.070000"/>
    <s v="26.790000"/>
    <s v="Inativação de Usuário Desligado: LUDMILA SOUZA RIBEIRO"/>
    <s v="Baixa"/>
    <s v=""/>
  </r>
  <r>
    <s v="166154"/>
    <x v="11"/>
    <s v="0.500000"/>
    <s v="30.000000"/>
    <x v="1"/>
    <s v="2-SERVICO"/>
    <x v="1"/>
    <x v="26"/>
    <x v="2"/>
    <s v="040801"/>
    <s v="TECNOLOGIA DE INFORMACAO"/>
    <s v="37"/>
    <s v="2025-04-03T13:01:15.000Z"/>
    <s v="2025-04-03T21:18:40.000Z"/>
    <x v="123"/>
    <d v="1899-12-30T10:01:00"/>
    <x v="117"/>
    <x v="42"/>
    <s v="1-15 dias"/>
    <x v="1"/>
    <s v="FECHADO"/>
    <s v="NAO SE APLICA"/>
    <s v="NAO SE APLICA"/>
    <s v="NÃO"/>
    <x v="4"/>
    <s v="10"/>
    <s v="18"/>
    <s v="SAO PAULO"/>
    <x v="11"/>
    <x v="10"/>
    <s v="166154"/>
    <s v=""/>
    <s v=""/>
    <s v=""/>
    <x v="0"/>
    <s v="166154"/>
    <x v="0"/>
    <s v="5 - QUI"/>
    <s v="2025-03-31T03:00:00.000Z"/>
    <s v="2025-03-31T03:00:00.000Z"/>
    <s v="5 - QUI"/>
    <s v="Horas Úteis"/>
    <s v="40.000000"/>
    <s v="1.000000"/>
    <s v="erikat"/>
    <s v="8"/>
    <s v="Encerrado pelo sistema"/>
    <s v="Formulario Solicitação - Padrão"/>
    <s v=""/>
    <s v=""/>
    <s v=""/>
    <s v=""/>
    <s v="0.000000"/>
    <s v="8.080000"/>
    <s v="8.000000"/>
    <s v=""/>
    <s v="27.040000"/>
    <s v="8.000000"/>
    <s v="Inativação de Usuário Desligado: LUDMILA SOUZA RIBEIRO"/>
    <s v="Baixa"/>
    <s v=""/>
  </r>
  <r>
    <s v="166155"/>
    <x v="7"/>
    <s v=""/>
    <s v=""/>
    <x v="1"/>
    <s v="2-SERVICO"/>
    <x v="1"/>
    <x v="26"/>
    <x v="2"/>
    <s v="040801"/>
    <s v="TECNOLOGIA DE INFORMACAO"/>
    <s v="37"/>
    <s v="2025-04-03T13:02:14.000Z"/>
    <s v="2025-04-03T20:21:03.000Z"/>
    <x v="123"/>
    <d v="1899-12-30T10:02:00"/>
    <x v="117"/>
    <x v="132"/>
    <s v="1-15 dias"/>
    <x v="1"/>
    <s v="FECHADO"/>
    <s v="NAO SE APLICA"/>
    <s v="NAO SE APLICA"/>
    <s v="NÃO"/>
    <x v="4"/>
    <s v="10"/>
    <s v="17"/>
    <s v="SAO PAULO"/>
    <x v="11"/>
    <x v="10"/>
    <s v="166155"/>
    <s v=""/>
    <s v=""/>
    <s v=""/>
    <x v="0"/>
    <s v="166155"/>
    <x v="0"/>
    <s v="5 - QUI"/>
    <s v="2025-03-31T03:00:00.000Z"/>
    <s v="2025-03-31T03:00:00.000Z"/>
    <s v="5 - QUI"/>
    <s v="Horas Úteis"/>
    <s v="40.000000"/>
    <s v="1.000000"/>
    <s v="erikat"/>
    <s v="8"/>
    <s v="Encerrado pelo sistema"/>
    <s v="Formulario Solicitação - Padrão"/>
    <s v=""/>
    <s v=""/>
    <s v=""/>
    <s v=""/>
    <s v="1.470000"/>
    <s v="5.950000"/>
    <s v="7.330000"/>
    <s v=""/>
    <s v="27.040000"/>
    <s v="7.330000"/>
    <s v="Inativação de Usuário Desligado: LUDMILA SOUZA RIBEIRO"/>
    <s v="Baixa"/>
    <s v=""/>
  </r>
  <r>
    <s v="166156"/>
    <x v="5"/>
    <s v=""/>
    <s v=""/>
    <x v="1"/>
    <s v="2-SERVICO"/>
    <x v="1"/>
    <x v="26"/>
    <x v="2"/>
    <s v="040801"/>
    <s v="TECNOLOGIA DE INFORMACAO"/>
    <s v="37"/>
    <s v="2025-04-03T13:04:17.000Z"/>
    <s v="2025-04-08T13:08:13.000Z"/>
    <x v="123"/>
    <d v="1899-12-30T10:04:00"/>
    <x v="122"/>
    <x v="360"/>
    <s v="1-15 dias"/>
    <x v="1"/>
    <s v="FECHADO"/>
    <s v="NAO SE APLICA"/>
    <s v="NAO SE APLICA"/>
    <s v="NÃO"/>
    <x v="3"/>
    <s v="10"/>
    <s v="10"/>
    <s v="SAO PAULO"/>
    <x v="11"/>
    <x v="10"/>
    <s v="166156"/>
    <s v=""/>
    <s v=""/>
    <s v=""/>
    <x v="0"/>
    <s v="166156"/>
    <x v="0"/>
    <s v="5 - QUI"/>
    <s v="2025-03-31T03:00:00.000Z"/>
    <s v="2025-04-07T03:00:00.000Z"/>
    <s v="3 - TER"/>
    <s v="Horas Úteis"/>
    <s v="40.000000"/>
    <s v="1.000000"/>
    <s v="erikat"/>
    <s v="8"/>
    <s v="Encerrado pelo sistema"/>
    <s v="Formulario Solicitação - Padrão"/>
    <s v=""/>
    <s v=""/>
    <s v=""/>
    <s v=""/>
    <s v="0.010000"/>
    <s v="27.450000"/>
    <s v="27.120000"/>
    <s v=""/>
    <s v="27.080000"/>
    <s v="27.120000"/>
    <s v="Inativação de Estagiário Desligado: BRENDA OLIVEIRA ARANTES "/>
    <s v="Baixa"/>
    <s v=""/>
  </r>
  <r>
    <s v="166157"/>
    <x v="11"/>
    <s v="0.250000"/>
    <s v="15.000000"/>
    <x v="1"/>
    <s v="2-SERVICO"/>
    <x v="1"/>
    <x v="26"/>
    <x v="2"/>
    <s v="040801"/>
    <s v="TECNOLOGIA DE INFORMACAO"/>
    <s v="37"/>
    <s v="2025-04-03T13:05:15.000Z"/>
    <s v="2025-04-03T21:18:08.000Z"/>
    <x v="123"/>
    <d v="1899-12-30T10:05:00"/>
    <x v="117"/>
    <x v="42"/>
    <s v="1-15 dias"/>
    <x v="1"/>
    <s v="FECHADO"/>
    <s v="NAO SE APLICA"/>
    <s v="NAO SE APLICA"/>
    <s v="NÃO"/>
    <x v="4"/>
    <s v="10"/>
    <s v="18"/>
    <s v="SAO PAULO"/>
    <x v="11"/>
    <x v="10"/>
    <s v="166157"/>
    <s v=""/>
    <s v=""/>
    <s v=""/>
    <x v="0"/>
    <s v="166157"/>
    <x v="0"/>
    <s v="5 - QUI"/>
    <s v="2025-03-31T03:00:00.000Z"/>
    <s v="2025-03-31T03:00:00.000Z"/>
    <s v="5 - QUI"/>
    <s v="Horas Úteis"/>
    <s v="40.000000"/>
    <s v="1.000000"/>
    <s v="erikat"/>
    <s v="8"/>
    <s v="Encerrado pelo sistema"/>
    <s v="Formulario Solicitação - Padrão"/>
    <s v=""/>
    <s v=""/>
    <s v=""/>
    <s v=""/>
    <s v="0.000000"/>
    <s v="8.020000"/>
    <s v="7.930000"/>
    <s v=""/>
    <s v="27.040000"/>
    <s v="7.930000"/>
    <s v="Inativação de Estagiário Desligado: BRENDA OLIVEIRA ARANTES "/>
    <s v="Baixa"/>
    <s v=""/>
  </r>
  <r>
    <s v="166158"/>
    <x v="7"/>
    <s v=""/>
    <s v=""/>
    <x v="1"/>
    <s v="2-SERVICO"/>
    <x v="1"/>
    <x v="26"/>
    <x v="2"/>
    <s v="040801"/>
    <s v="TECNOLOGIA DE INFORMACAO"/>
    <s v="37"/>
    <s v="2025-04-03T13:06:07.000Z"/>
    <s v="2025-04-03T20:45:56.000Z"/>
    <x v="123"/>
    <d v="1899-12-30T10:06:00"/>
    <x v="117"/>
    <x v="561"/>
    <s v="1-15 dias"/>
    <x v="1"/>
    <s v="FECHADO"/>
    <s v="NAO SE APLICA"/>
    <s v="NAO SE APLICA"/>
    <s v="NÃO"/>
    <x v="4"/>
    <s v="10"/>
    <s v="17"/>
    <s v="SAO PAULO"/>
    <x v="11"/>
    <x v="10"/>
    <s v="166158"/>
    <s v=""/>
    <s v=""/>
    <s v=""/>
    <x v="0"/>
    <s v="166158"/>
    <x v="0"/>
    <s v="5 - QUI"/>
    <s v="2025-03-31T03:00:00.000Z"/>
    <s v="2025-03-31T03:00:00.000Z"/>
    <s v="5 - QUI"/>
    <s v="Horas Úteis"/>
    <s v="40.000000"/>
    <s v="1.000000"/>
    <s v="erikat"/>
    <s v="8"/>
    <s v="Encerrado pelo sistema"/>
    <s v="Formulario Solicitação - Padrão"/>
    <s v=""/>
    <s v=""/>
    <s v=""/>
    <s v=""/>
    <s v="0.410000"/>
    <s v="7.360000"/>
    <s v="7.680000"/>
    <s v=""/>
    <s v="27.040000"/>
    <s v="7.680000"/>
    <s v="Inativação de Estagiário Desligado: BRENDA OLIVEIRA ARANTES "/>
    <s v="Baixa"/>
    <s v=""/>
  </r>
  <r>
    <s v="166159"/>
    <x v="10"/>
    <s v="0.000000"/>
    <s v="0.000000"/>
    <x v="0"/>
    <s v="1-INCIDENTE"/>
    <x v="0"/>
    <x v="64"/>
    <x v="14"/>
    <s v="020402"/>
    <s v="OPERACAO"/>
    <s v="176"/>
    <s v="2025-04-03T13:18:06.000Z"/>
    <s v="2025-04-04T12:48:05.000Z"/>
    <x v="123"/>
    <d v="1899-12-30T10:18:00"/>
    <x v="101"/>
    <x v="559"/>
    <s v="1-15 dias"/>
    <x v="0"/>
    <s v="FECHADO"/>
    <s v="NAO SE APLICA"/>
    <s v="NAO SE APLICA"/>
    <s v="NÃO"/>
    <x v="6"/>
    <s v="10"/>
    <s v="09"/>
    <s v="LOCAL NAO INFORMADO"/>
    <x v="11"/>
    <x v="10"/>
    <s v="166159"/>
    <s v="Muito bom, e ágil na solução ."/>
    <s v="4"/>
    <s v="Como voce avalia o atendimento prestado?"/>
    <x v="1"/>
    <s v="166159"/>
    <x v="0"/>
    <s v="5 - QUI"/>
    <s v="2025-03-31T03:00:00.000Z"/>
    <s v="2025-03-31T03:00:00.000Z"/>
    <s v="6 - SEX"/>
    <s v="Sem SLA"/>
    <s v="0.000000"/>
    <s v="0.000000"/>
    <s v="eliandrofranco"/>
    <s v="9"/>
    <s v="Encerrado pelo usuario"/>
    <s v="Formulario Incidente - Padrão"/>
    <s v=""/>
    <s v=""/>
    <s v=""/>
    <s v=""/>
    <s v=""/>
    <s v=""/>
    <s v="0.000000"/>
    <s v=""/>
    <s v=""/>
    <s v=""/>
    <s v="Instalação do aplicativo de BI"/>
    <s v="Baixa"/>
    <s v=""/>
  </r>
  <r>
    <s v="166160"/>
    <x v="7"/>
    <s v=""/>
    <s v=""/>
    <x v="1"/>
    <s v="2-SERVICO"/>
    <x v="1"/>
    <x v="23"/>
    <x v="2"/>
    <s v="040701"/>
    <s v="GESTAO DE PESSOAS"/>
    <s v="20"/>
    <s v="2025-04-03T13:21:12.000Z"/>
    <s v="2025-04-03T17:51:36.000Z"/>
    <x v="123"/>
    <d v="1899-12-30T10:21:00"/>
    <x v="117"/>
    <x v="146"/>
    <s v="1-15 dias"/>
    <x v="1"/>
    <s v="FECHADO"/>
    <s v="NAO SE APLICA"/>
    <s v="NAO SE APLICA"/>
    <s v="NÃO"/>
    <x v="4"/>
    <s v="10"/>
    <s v="14"/>
    <s v="LOCAL NAO INFORMADO"/>
    <x v="11"/>
    <x v="10"/>
    <s v="166160"/>
    <s v=""/>
    <s v=""/>
    <s v=""/>
    <x v="0"/>
    <s v="166160"/>
    <x v="0"/>
    <s v="5 - QUI"/>
    <s v="2025-03-31T03:00:00.000Z"/>
    <s v="2025-03-31T03:00:00.000Z"/>
    <s v="5 - QUI"/>
    <s v="Horas Úteis"/>
    <s v="16.000000"/>
    <s v="1.000000"/>
    <s v="mellissagcardoso"/>
    <s v="8"/>
    <s v="Encerrado pelo sistema"/>
    <s v="Formulario Solicitação - Padrão"/>
    <s v=""/>
    <s v=""/>
    <s v=""/>
    <s v="3.550000"/>
    <s v="0.030000"/>
    <s v="0.940000"/>
    <s v="0.970000"/>
    <s v=""/>
    <s v="27.030000"/>
    <s v="4.520000"/>
    <s v="Cadastro Mobilidade"/>
    <s v="Baixa"/>
    <s v=""/>
  </r>
  <r>
    <s v="166161"/>
    <x v="27"/>
    <s v="0.250000"/>
    <s v="15.000000"/>
    <x v="0"/>
    <s v="1-INCIDENTE"/>
    <x v="0"/>
    <x v="4"/>
    <x v="0"/>
    <s v="020404"/>
    <s v="MANUT. CIVIL E SEGURANCA DE BARRAGEM"/>
    <s v="17"/>
    <s v="2025-04-03T13:27:22.000Z"/>
    <s v="2025-04-07T14:59:29.000Z"/>
    <x v="123"/>
    <d v="1899-12-30T10:27:00"/>
    <x v="103"/>
    <x v="464"/>
    <s v="1-15 dias"/>
    <x v="0"/>
    <s v="FECHADO"/>
    <s v="NAO SE APLICA"/>
    <s v="NAO SE APLICA"/>
    <s v="NÃO"/>
    <x v="0"/>
    <s v="10"/>
    <s v="11"/>
    <s v="PORTO VELHO"/>
    <x v="11"/>
    <x v="10"/>
    <s v="166161"/>
    <s v="muito bom"/>
    <s v="3"/>
    <s v="Como voce avalia o atendimento prestado?"/>
    <x v="2"/>
    <s v="166161"/>
    <x v="0"/>
    <s v="5 - QUI"/>
    <s v="2025-03-31T03:00:00.000Z"/>
    <s v="2025-04-07T03:00:00.000Z"/>
    <s v="2 - SEG"/>
    <s v="Horas Úteis"/>
    <s v="16.000000"/>
    <s v="1.000000"/>
    <s v="ricardorodrigues"/>
    <s v="8"/>
    <s v="Encerrado pelo sistema"/>
    <s v="Formulario Incidente - Padrão"/>
    <s v=""/>
    <s v=""/>
    <s v=""/>
    <s v=""/>
    <s v="4.890000"/>
    <s v="14.900000"/>
    <s v="19.580000"/>
    <s v=""/>
    <s v="27.050000"/>
    <s v="19.580000"/>
    <s v="falta de acesso onedrive"/>
    <s v="Baixa"/>
    <s v=""/>
  </r>
  <r>
    <s v="166162"/>
    <x v="7"/>
    <s v=""/>
    <s v=""/>
    <x v="1"/>
    <s v="2-SERVICO"/>
    <x v="1"/>
    <x v="23"/>
    <x v="2"/>
    <s v="040701"/>
    <s v="GESTAO DE PESSOAS"/>
    <s v="20"/>
    <s v="2025-04-03T13:33:54.000Z"/>
    <s v="2025-04-07T11:42:09.000Z"/>
    <x v="123"/>
    <d v="1899-12-30T10:33:00"/>
    <x v="103"/>
    <x v="231"/>
    <s v="1-15 dias"/>
    <x v="1"/>
    <s v="FECHADO"/>
    <s v="NAO SE APLICA"/>
    <s v="NAO SE APLICA"/>
    <s v="NÃO"/>
    <x v="4"/>
    <s v="10"/>
    <s v="08"/>
    <s v="LOCAL NAO INFORMADO"/>
    <x v="11"/>
    <x v="10"/>
    <s v="166162"/>
    <s v=""/>
    <s v=""/>
    <s v=""/>
    <x v="0"/>
    <s v="166162"/>
    <x v="0"/>
    <s v="5 - QUI"/>
    <s v="2025-03-31T03:00:00.000Z"/>
    <s v="2025-04-07T03:00:00.000Z"/>
    <s v="2 - SEG"/>
    <s v="Horas Úteis"/>
    <s v="16.000000"/>
    <s v="1.000000"/>
    <s v="mellissagcardoso"/>
    <s v="8"/>
    <s v="Encerrado pelo sistema"/>
    <s v="Formulario Solicitação - Padrão"/>
    <s v=""/>
    <s v=""/>
    <s v=""/>
    <s v="11.760000"/>
    <s v="0.490000"/>
    <s v="4.310000"/>
    <s v="4.720000"/>
    <s v=""/>
    <s v="27.050000"/>
    <s v="16.480000"/>
    <s v="Cerca no Mobilidade Senior"/>
    <s v="Baixa"/>
    <s v=""/>
  </r>
  <r>
    <s v="166163"/>
    <x v="3"/>
    <s v=""/>
    <s v=""/>
    <x v="1"/>
    <s v="2-SERVICO"/>
    <x v="1"/>
    <x v="25"/>
    <x v="2"/>
    <s v="040301"/>
    <s v="CONTROLADORIA"/>
    <s v="48"/>
    <s v="2025-04-03T13:42:26.000Z"/>
    <s v="2025-04-03T18:15:54.000Z"/>
    <x v="123"/>
    <d v="1899-12-30T10:42:00"/>
    <x v="117"/>
    <x v="183"/>
    <s v="1-15 dias"/>
    <x v="1"/>
    <s v="FECHADO"/>
    <s v="NAO SE APLICA"/>
    <s v="NAO SE APLICA"/>
    <s v="NÃO"/>
    <x v="2"/>
    <s v="10"/>
    <s v="15"/>
    <s v="SAO PAULO"/>
    <x v="11"/>
    <x v="10"/>
    <s v="166163"/>
    <s v=""/>
    <s v=""/>
    <s v=""/>
    <x v="0"/>
    <s v="166163"/>
    <x v="0"/>
    <s v="5 - QUI"/>
    <s v="2025-03-31T03:00:00.000Z"/>
    <s v="2025-03-31T03:00:00.000Z"/>
    <s v="5 - QUI"/>
    <s v="Horas Úteis"/>
    <s v="40.000000"/>
    <s v="1.000000"/>
    <s v="ricardocasado"/>
    <s v="8"/>
    <s v="Encerrado pelo sistema"/>
    <s v="Formulario Solicitação - Padrão"/>
    <s v=""/>
    <s v=""/>
    <s v=""/>
    <s v=""/>
    <s v="0.020000"/>
    <s v="4.550000"/>
    <s v="4.570000"/>
    <s v=""/>
    <s v="27.040000"/>
    <s v="4.570000"/>
    <s v="Extração da relação de reabertura de períodos contábeis de competência encerradas"/>
    <s v="Baixa"/>
    <s v=""/>
  </r>
  <r>
    <s v="166164"/>
    <x v="1"/>
    <s v=""/>
    <s v=""/>
    <x v="1"/>
    <s v="2-SERVICO"/>
    <x v="0"/>
    <x v="10"/>
    <x v="17"/>
    <s v="020403"/>
    <s v="MANUTENCAO DE UNIDADES GERADORAS"/>
    <s v="192"/>
    <s v="2025-04-03T14:07:57.000Z"/>
    <s v="2025-04-08T12:34:31.000Z"/>
    <x v="123"/>
    <d v="1899-12-30T11:07:00"/>
    <x v="122"/>
    <x v="587"/>
    <s v="1-15 dias"/>
    <x v="1"/>
    <s v="FECHADO"/>
    <s v="NAO SE APLICA"/>
    <s v="NAO SE APLICA"/>
    <s v="NÃO"/>
    <x v="10"/>
    <s v="11"/>
    <s v="09"/>
    <s v="LOCAL NAO INFORMADO"/>
    <x v="11"/>
    <x v="10"/>
    <s v="166164"/>
    <s v=""/>
    <s v=""/>
    <s v=""/>
    <x v="0"/>
    <s v="166164"/>
    <x v="0"/>
    <s v="5 - QUI"/>
    <s v="2025-03-31T03:00:00.000Z"/>
    <s v="2025-04-07T03:00:00.000Z"/>
    <s v="3 - TER"/>
    <s v="Horas Úteis"/>
    <s v="80.000000"/>
    <s v="1.000000"/>
    <s v="antoniocardoso"/>
    <s v="9"/>
    <s v="Encerrado pelo usuario"/>
    <s v="Formulario Solicitação - Padrão"/>
    <s v=""/>
    <s v=""/>
    <s v=""/>
    <s v=""/>
    <s v=""/>
    <s v="1.430000"/>
    <s v="1.430000"/>
    <s v=""/>
    <s v=""/>
    <s v="1.430000"/>
    <s v="Acesso ao Instituto Treni - Cursos."/>
    <s v="Baixa"/>
    <s v=""/>
  </r>
  <r>
    <s v="166165"/>
    <x v="10"/>
    <s v="0.000000"/>
    <s v="0.000000"/>
    <x v="1"/>
    <s v="2-SERVICO"/>
    <x v="0"/>
    <x v="15"/>
    <x v="2"/>
    <s v="N/D"/>
    <s v="NÃO DEFINIDO"/>
    <s v="391"/>
    <s v="2025-04-03T14:13:33.000Z"/>
    <s v="2025-04-04T12:55:47.000Z"/>
    <x v="123"/>
    <d v="1899-12-30T11:13:00"/>
    <x v="101"/>
    <x v="113"/>
    <s v="1-15 dias"/>
    <x v="1"/>
    <s v="FECHADO"/>
    <s v="NAO SE APLICA"/>
    <s v="NAO SE APLICA"/>
    <s v="NÃO"/>
    <x v="10"/>
    <s v="11"/>
    <s v="09"/>
    <s v="LOCAL NAO INFORMADO"/>
    <x v="11"/>
    <x v="10"/>
    <s v="166165"/>
    <s v=""/>
    <s v=""/>
    <s v=""/>
    <x v="0"/>
    <s v="166165"/>
    <x v="0"/>
    <s v="5 - QUI"/>
    <s v="2025-03-31T03:00:00.000Z"/>
    <s v="2025-03-31T03:00:00.000Z"/>
    <s v="6 - SEX"/>
    <s v="Horas Úteis"/>
    <s v="80.000000"/>
    <s v="1.000000"/>
    <s v="alexiam"/>
    <s v="8"/>
    <s v="Encerrado pelo sistema"/>
    <s v="Formulario Solicitação - Padrão"/>
    <s v=""/>
    <s v=""/>
    <s v=""/>
    <s v=""/>
    <s v="0.000000"/>
    <s v="7.810000"/>
    <s v="7.720000"/>
    <s v=""/>
    <s v="27.040000"/>
    <s v="7.720000"/>
    <s v="PROBLEMA AO ACESSAR O SHAREPOINT "/>
    <s v="Baixa"/>
    <s v=""/>
  </r>
  <r>
    <s v="166166"/>
    <x v="10"/>
    <s v="0.000000"/>
    <s v="0.000000"/>
    <x v="1"/>
    <s v="2-SERVICO"/>
    <x v="0"/>
    <x v="2"/>
    <x v="2"/>
    <s v="N/D"/>
    <s v="NÃO DEFINIDO"/>
    <s v="391"/>
    <s v="2025-04-03T14:22:40.000Z"/>
    <s v="2025-04-04T13:17:15.000Z"/>
    <x v="123"/>
    <d v="1899-12-30T11:22:00"/>
    <x v="101"/>
    <x v="317"/>
    <s v="1-15 dias"/>
    <x v="1"/>
    <s v="FECHADO"/>
    <s v="NAO SE APLICA"/>
    <s v="NAO SE APLICA"/>
    <s v="NÃO"/>
    <x v="0"/>
    <s v="11"/>
    <s v="10"/>
    <s v="TERCEIRO"/>
    <x v="11"/>
    <x v="10"/>
    <s v="166166"/>
    <s v=""/>
    <s v=""/>
    <s v=""/>
    <x v="0"/>
    <s v="166166"/>
    <x v="0"/>
    <s v="5 - QUI"/>
    <s v="2025-03-31T03:00:00.000Z"/>
    <s v="2025-03-31T03:00:00.000Z"/>
    <s v="6 - SEX"/>
    <s v="Horas Úteis"/>
    <s v="80.000000"/>
    <s v="1.000000"/>
    <s v="anas"/>
    <s v="9"/>
    <s v="Encerrado pelo usuario"/>
    <s v="Formulario Solicitação - Infra - Solicitação Impressora"/>
    <s v=""/>
    <s v="0.000000"/>
    <s v=""/>
    <s v="0.190000"/>
    <s v="1.000000"/>
    <s v="6.830000"/>
    <s v="7.740000"/>
    <s v=""/>
    <s v="3.970000"/>
    <s v="7.930000"/>
    <s v="CADASTRAR EMPRESSORA"/>
    <s v="Baixa"/>
    <s v=""/>
  </r>
  <r>
    <s v="166167"/>
    <x v="8"/>
    <s v="0.000000"/>
    <s v="0.000000"/>
    <x v="1"/>
    <s v="2-SERVICO"/>
    <x v="0"/>
    <x v="13"/>
    <x v="11"/>
    <s v="040301"/>
    <s v="CONTROLADORIA"/>
    <s v="48"/>
    <s v="2025-04-03T14:31:44.000Z"/>
    <s v="2025-04-07T15:29:56.000Z"/>
    <x v="123"/>
    <d v="1899-12-30T11:31:00"/>
    <x v="103"/>
    <x v="294"/>
    <s v="1-15 dias"/>
    <x v="1"/>
    <s v="FECHADO"/>
    <s v="NAO SE APLICA"/>
    <s v="NAO SE APLICA"/>
    <s v="NÃO"/>
    <x v="5"/>
    <s v="11"/>
    <s v="12"/>
    <s v="SAO PAULO"/>
    <x v="11"/>
    <x v="10"/>
    <s v="166167"/>
    <s v=""/>
    <s v=""/>
    <s v=""/>
    <x v="0"/>
    <s v="166167"/>
    <x v="1"/>
    <s v="5 - QUI"/>
    <s v="2025-03-31T03:00:00.000Z"/>
    <s v="2025-04-07T03:00:00.000Z"/>
    <s v="2 - SEG"/>
    <s v="Horas Úteis"/>
    <s v="80.000000"/>
    <s v="1.000000"/>
    <s v="ricardocasado"/>
    <s v="8"/>
    <s v="Encerrado pelo sistema"/>
    <s v="Formulario Solicitação - Padrão"/>
    <s v=""/>
    <s v=""/>
    <s v=""/>
    <s v=""/>
    <s v="0.000000"/>
    <s v="19.430000"/>
    <s v="19.020000"/>
    <s v=""/>
    <s v="27.050000"/>
    <s v="19.020000"/>
    <s v="Inclusão no grupo de e-mail de cadastro"/>
    <s v="Baixa"/>
    <s v=""/>
  </r>
  <r>
    <s v="166168"/>
    <x v="1"/>
    <s v=""/>
    <s v=""/>
    <x v="1"/>
    <s v="2-SERVICO"/>
    <x v="0"/>
    <x v="1"/>
    <x v="42"/>
    <s v="N/D"/>
    <s v="NÃO DEFINIDO"/>
    <s v="391"/>
    <s v="2025-04-03T14:40:31.000Z"/>
    <s v="2025-04-23T00:36:34.000Z"/>
    <x v="123"/>
    <d v="1899-12-30T11:40:00"/>
    <x v="125"/>
    <x v="436"/>
    <s v="16-30 dias"/>
    <x v="1"/>
    <s v="FECHADO"/>
    <s v="NAO SE APLICA"/>
    <s v="NAO SE APLICA"/>
    <s v="NÃO"/>
    <x v="1"/>
    <s v="11"/>
    <s v="21"/>
    <s v="LOCAL NAO INFORMADO"/>
    <x v="11"/>
    <x v="10"/>
    <s v="166168"/>
    <s v=""/>
    <s v=""/>
    <s v=""/>
    <x v="0"/>
    <s v="166168"/>
    <x v="0"/>
    <s v="5 - QUI"/>
    <s v="2025-03-31T03:00:00.000Z"/>
    <s v="2025-04-21T03:00:00.000Z"/>
    <s v="3 - TER"/>
    <s v="Horas Corridas"/>
    <s v="94.000000"/>
    <s v="2.000000"/>
    <s v="noc_ebsit"/>
    <s v="8"/>
    <s v="Encerrado pelo sistema"/>
    <s v="Formulario Solicitação - Padrão"/>
    <s v="0.000000"/>
    <s v="0.000000"/>
    <s v="0.000000"/>
    <s v="0.000000"/>
    <s v="45.980000"/>
    <s v="0.050000"/>
    <s v="45.980000"/>
    <s v="0.000000"/>
    <s v="0.000000"/>
    <s v="45.980000"/>
    <s v="SAEN--SWT-PRD-PVH-SW-CISCO-GG2-AM2-Container"/>
    <s v="Baixa"/>
    <s v=""/>
  </r>
  <r>
    <s v="166169"/>
    <x v="11"/>
    <s v=""/>
    <s v=""/>
    <x v="1"/>
    <s v="2-SERVICO"/>
    <x v="1"/>
    <x v="28"/>
    <x v="14"/>
    <s v="010103"/>
    <s v="COMPLIANCE E CONTROLES INTERNOS"/>
    <s v="12"/>
    <s v="2025-04-03T14:45:40.000Z"/>
    <s v="2025-04-07T12:11:26.000Z"/>
    <x v="123"/>
    <d v="1899-12-30T11:45:00"/>
    <x v="103"/>
    <x v="524"/>
    <s v="1-15 dias"/>
    <x v="1"/>
    <s v="FECHADO"/>
    <s v="NAO SE APLICA"/>
    <s v="NAO SE APLICA"/>
    <s v="NÃO"/>
    <x v="4"/>
    <s v="11"/>
    <s v="09"/>
    <s v="LOCAL NAO INFORMADO"/>
    <x v="11"/>
    <x v="10"/>
    <s v="166169"/>
    <s v="Obrigado pelo Apóio Davi"/>
    <s v="4"/>
    <s v="Como voce avalia o atendimento prestado?"/>
    <x v="1"/>
    <s v="166169"/>
    <x v="0"/>
    <s v="5 - QUI"/>
    <s v="2025-03-31T03:00:00.000Z"/>
    <s v="2025-04-07T03:00:00.000Z"/>
    <s v="2 - SEG"/>
    <s v="Horas Úteis"/>
    <s v="100.000000"/>
    <s v="1.000000"/>
    <s v="tiagoborges"/>
    <s v="9"/>
    <s v="Encerrado pelo usuario"/>
    <s v="Formulario Solicitação - Padrão"/>
    <s v=""/>
    <s v=""/>
    <s v=""/>
    <s v=""/>
    <s v="13.920000"/>
    <s v="1.640000"/>
    <s v="15.470000"/>
    <s v=""/>
    <s v="0.100000"/>
    <s v="15.470000"/>
    <s v="Cadastro de Usuário"/>
    <s v="Baixa"/>
    <s v=""/>
  </r>
  <r>
    <s v="166170"/>
    <x v="3"/>
    <s v=""/>
    <s v=""/>
    <x v="1"/>
    <s v="2-SERVICO"/>
    <x v="1"/>
    <x v="24"/>
    <x v="2"/>
    <s v="N/D"/>
    <s v="NÃO DEFINIDO"/>
    <s v="391"/>
    <s v="2025-04-03T15:21:56.000Z"/>
    <s v="2025-04-03T18:42:51.000Z"/>
    <x v="123"/>
    <d v="1899-12-30T12:21:00"/>
    <x v="117"/>
    <x v="237"/>
    <s v="1-15 dias"/>
    <x v="1"/>
    <s v="FECHADO"/>
    <s v="NAO SE APLICA"/>
    <s v="NAO SE APLICA"/>
    <s v="NÃO"/>
    <x v="2"/>
    <s v="12"/>
    <s v="15"/>
    <s v="LOCAL NAO INFORMADO"/>
    <x v="11"/>
    <x v="10"/>
    <s v="166170"/>
    <s v=""/>
    <s v=""/>
    <s v=""/>
    <x v="0"/>
    <s v="166170"/>
    <x v="0"/>
    <s v="5 - QUI"/>
    <s v="2025-03-31T03:00:00.000Z"/>
    <s v="2025-03-31T03:00:00.000Z"/>
    <s v="5 - QUI"/>
    <s v="Horas Úteis"/>
    <s v="40.000000"/>
    <s v="1.000000"/>
    <s v="maraisalima.elb"/>
    <s v="8"/>
    <s v="Encerrado pelo sistema"/>
    <s v="Formulario Solicitação - Padrão"/>
    <s v=""/>
    <s v=""/>
    <s v=""/>
    <s v=""/>
    <s v="0.000000"/>
    <s v="3.440000"/>
    <s v="3.360000"/>
    <s v=""/>
    <s v="27.010000"/>
    <s v="3.360000"/>
    <s v="DUVIDA - PARCELA "/>
    <s v="Baixa"/>
    <s v=""/>
  </r>
  <r>
    <s v="166171"/>
    <x v="8"/>
    <s v="0.250000"/>
    <s v="15.000000"/>
    <x v="1"/>
    <s v="2-SERVICO"/>
    <x v="0"/>
    <x v="10"/>
    <x v="29"/>
    <s v="040801"/>
    <s v="TECNOLOGIA DE INFORMACAO"/>
    <s v="37"/>
    <s v="2025-04-03T16:53:58.000Z"/>
    <s v="2025-04-09T20:32:00.000Z"/>
    <x v="123"/>
    <d v="1899-12-30T13:53:00"/>
    <x v="126"/>
    <x v="95"/>
    <s v="1-15 dias"/>
    <x v="0"/>
    <s v="FECHADO"/>
    <s v="NAO SE APLICA"/>
    <s v="NAO SE APLICA"/>
    <s v="NÃO"/>
    <x v="5"/>
    <s v="13"/>
    <s v="17"/>
    <s v="LOCAL NAO INFORMADO"/>
    <x v="11"/>
    <x v="10"/>
    <s v="166171"/>
    <s v=""/>
    <s v=""/>
    <s v=""/>
    <x v="0"/>
    <s v="166171"/>
    <x v="0"/>
    <s v="5 - QUI"/>
    <s v="2025-03-31T03:00:00.000Z"/>
    <s v="2025-04-07T03:00:00.000Z"/>
    <s v="4 - QUA"/>
    <s v="Sem SLA"/>
    <s v="0.000000"/>
    <s v="0.000000"/>
    <s v="jorgepereira"/>
    <s v="8"/>
    <s v="Encerrado pelo sistema"/>
    <s v="Formulario Solicitação - Padrão"/>
    <s v=""/>
    <s v=""/>
    <s v=""/>
    <s v=""/>
    <s v=""/>
    <s v=""/>
    <s v="0.000000"/>
    <s v=""/>
    <s v=""/>
    <s v=""/>
    <s v="Solicitação de Acesso para Terceiros"/>
    <s v="Baixa"/>
    <s v=""/>
  </r>
  <r>
    <s v="166172"/>
    <x v="1"/>
    <s v=""/>
    <s v=""/>
    <x v="0"/>
    <s v="1-INCIDENTE"/>
    <x v="0"/>
    <x v="1"/>
    <x v="0"/>
    <s v="N/D"/>
    <s v="NÃO DEFINIDO"/>
    <s v="391"/>
    <s v="2025-04-03T18:09:18.000Z"/>
    <s v="2025-04-07T14:06:30.000Z"/>
    <x v="123"/>
    <d v="1899-12-30T15:09:00"/>
    <x v="103"/>
    <x v="201"/>
    <s v="1-15 dias"/>
    <x v="0"/>
    <s v="FECHADO"/>
    <s v="NAO SE APLICA"/>
    <s v="NAO SE APLICA"/>
    <s v="NÃO"/>
    <x v="1"/>
    <s v="15"/>
    <s v="11"/>
    <s v="LOCAL NAO INFORMADO"/>
    <x v="11"/>
    <x v="10"/>
    <s v="166172"/>
    <s v=""/>
    <s v=""/>
    <s v=""/>
    <x v="0"/>
    <s v="166172"/>
    <x v="0"/>
    <s v="5 - QUI"/>
    <s v="2025-03-31T03:00:00.000Z"/>
    <s v="2025-04-07T03:00:00.000Z"/>
    <s v="2 - SEG"/>
    <s v="Horas Úteis"/>
    <s v="4.000000"/>
    <s v="1.000000"/>
    <s v="noc_ebsit"/>
    <s v="8"/>
    <s v="Encerrado pelo sistema"/>
    <s v="Formulario Incidente - Padrão"/>
    <s v=""/>
    <s v=""/>
    <s v=""/>
    <s v=""/>
    <s v="11.440000"/>
    <s v="0.520000"/>
    <s v="11.880000"/>
    <s v=""/>
    <s v=""/>
    <s v="11.880000"/>
    <s v="SAEN--APS-PRD-SAE-PVH-AP-050"/>
    <s v="Baixa"/>
    <s v=""/>
  </r>
  <r>
    <s v="166173"/>
    <x v="18"/>
    <s v=""/>
    <s v=""/>
    <x v="1"/>
    <s v="2-SERVICO"/>
    <x v="0"/>
    <x v="1"/>
    <x v="42"/>
    <s v="N/D"/>
    <s v="NÃO DEFINIDO"/>
    <s v="391"/>
    <s v="2025-04-03T18:09:38.000Z"/>
    <s v="2025-04-16T19:03:22.000Z"/>
    <x v="123"/>
    <d v="1899-12-30T15:09:00"/>
    <x v="123"/>
    <x v="596"/>
    <s v="1-15 dias"/>
    <x v="1"/>
    <s v="FECHADO"/>
    <s v="NAO SE APLICA"/>
    <s v="NAO SE APLICA"/>
    <s v="NÃO"/>
    <x v="1"/>
    <s v="15"/>
    <s v="16"/>
    <s v="LOCAL NAO INFORMADO"/>
    <x v="11"/>
    <x v="10"/>
    <s v="166173"/>
    <s v=""/>
    <s v=""/>
    <s v=""/>
    <x v="0"/>
    <s v="166173"/>
    <x v="0"/>
    <s v="5 - QUI"/>
    <s v="2025-03-31T03:00:00.000Z"/>
    <s v="2025-04-14T03:00:00.000Z"/>
    <s v="4 - QUA"/>
    <s v="Horas Corridas"/>
    <s v="94.000000"/>
    <s v="2.000000"/>
    <s v="noc_ebsit"/>
    <s v="8"/>
    <s v="Encerrado pelo sistema"/>
    <s v="Formulario Solicitação - Padrão"/>
    <s v="0.000000"/>
    <s v="0.000000"/>
    <s v="0.000000"/>
    <s v="0.000000"/>
    <s v="0.000000"/>
    <s v="31.280000"/>
    <s v="31.250000"/>
    <s v="0.000000"/>
    <s v="11.730000"/>
    <s v="31.250000"/>
    <s v="SAEN--APS-PRD-SAE-PVH-AP-050"/>
    <s v="Baixa"/>
    <s v=""/>
  </r>
  <r>
    <s v="166174"/>
    <x v="11"/>
    <s v=""/>
    <s v=""/>
    <x v="2"/>
    <s v="3-MUDANCA"/>
    <x v="0"/>
    <x v="14"/>
    <x v="30"/>
    <s v="N/D"/>
    <s v="NÃO DEFINIDO"/>
    <s v="391"/>
    <s v="2025-04-03T18:39:40.000Z"/>
    <s v=""/>
    <x v="123"/>
    <d v="1899-12-30T15:39:00"/>
    <x v="9"/>
    <x v="53"/>
    <s v="N/A"/>
    <x v="0"/>
    <s v="EM ABERTO"/>
    <s v="SEM INDISPONIBILIDADE"/>
    <s v="COM SUCESSO"/>
    <s v="NÃO"/>
    <x v="2"/>
    <s v="15"/>
    <s v=""/>
    <s v="LOCAL NAO INFORMADO"/>
    <x v="11"/>
    <x v="2"/>
    <s v="166174"/>
    <s v=""/>
    <s v=""/>
    <s v=""/>
    <x v="0"/>
    <s v="166174"/>
    <x v="1"/>
    <s v="5 - QUI"/>
    <s v="2025-03-31T03:00:00.000Z"/>
    <s v=""/>
    <s v=""/>
    <s v="Horas Úteis"/>
    <s v="80.000000"/>
    <s v="1.000000"/>
    <s v="rodrigot"/>
    <s v="39"/>
    <s v="Encerrada"/>
    <s v="Mudança Normal"/>
    <s v=""/>
    <s v=""/>
    <s v=""/>
    <s v=""/>
    <s v=""/>
    <s v=""/>
    <s v="158.820000"/>
    <s v=""/>
    <s v=""/>
    <s v="158.820000"/>
    <s v="Correção Vulnerabilidades servidor pcmsf01"/>
    <s v="Baixa"/>
    <s v=""/>
  </r>
  <r>
    <s v="166175"/>
    <x v="11"/>
    <s v=""/>
    <s v=""/>
    <x v="2"/>
    <s v="3-MUDANCA"/>
    <x v="1"/>
    <x v="53"/>
    <x v="2"/>
    <s v="040201"/>
    <s v="TESOURARIA, CAPTACAO, RI, CONTAS A PAGAR E CONTAS A RECEBER"/>
    <s v="31"/>
    <s v="2025-04-03T18:53:51.000Z"/>
    <s v=""/>
    <x v="123"/>
    <d v="1899-12-30T15:53:00"/>
    <x v="9"/>
    <x v="53"/>
    <s v="N/A"/>
    <x v="0"/>
    <s v="EM ABERTO"/>
    <s v="SEM INDISPONIBILIDADE"/>
    <s v="COM SUCESSO"/>
    <s v="NÃO"/>
    <x v="2"/>
    <s v="15"/>
    <s v=""/>
    <s v="LOCAL NAO INFORMADO"/>
    <x v="11"/>
    <x v="2"/>
    <s v="166175"/>
    <s v=""/>
    <s v=""/>
    <s v=""/>
    <x v="0"/>
    <s v="166175"/>
    <x v="0"/>
    <s v="5 - QUI"/>
    <s v="2025-03-31T03:00:00.000Z"/>
    <s v=""/>
    <s v=""/>
    <s v="Horas Úteis"/>
    <s v="40.000000"/>
    <s v="1.000000"/>
    <s v="victorhihassegawa"/>
    <s v="39"/>
    <s v="Encerrada"/>
    <s v="Mudança Normal"/>
    <s v=""/>
    <s v=""/>
    <s v=""/>
    <s v=""/>
    <s v=""/>
    <s v="0.010000"/>
    <s v="158.490000"/>
    <s v=""/>
    <s v=""/>
    <s v="158.490000"/>
    <s v="Aplicação de Script SQL - Correção Relatórios XRT"/>
    <s v="Baixa"/>
    <s v=""/>
  </r>
  <r>
    <s v="166176"/>
    <x v="9"/>
    <s v="0.500000"/>
    <s v="30.000000"/>
    <x v="1"/>
    <s v="2-SERVICO"/>
    <x v="0"/>
    <x v="4"/>
    <x v="0"/>
    <s v="020403"/>
    <s v="MANUTENCAO DE UNIDADES GERADORAS"/>
    <s v="192"/>
    <s v="2025-04-03T19:26:48.000Z"/>
    <s v="2025-04-04T20:24:53.000Z"/>
    <x v="123"/>
    <d v="1899-12-30T16:26:00"/>
    <x v="101"/>
    <x v="189"/>
    <s v="1-15 dias"/>
    <x v="1"/>
    <s v="FECHADO"/>
    <s v="NAO SE APLICA"/>
    <s v="NAO SE APLICA"/>
    <s v="NÃO"/>
    <x v="0"/>
    <s v="16"/>
    <s v="17"/>
    <s v="LOCAL NAO INFORMADO"/>
    <x v="11"/>
    <x v="10"/>
    <s v="166176"/>
    <s v=""/>
    <s v=""/>
    <s v=""/>
    <x v="0"/>
    <s v="166176"/>
    <x v="0"/>
    <s v="5 - QUI"/>
    <s v="2025-03-31T03:00:00.000Z"/>
    <s v="2025-03-31T03:00:00.000Z"/>
    <s v="6 - SEX"/>
    <s v="Horas Úteis"/>
    <s v="16.000000"/>
    <s v="1.000000"/>
    <s v="amaurybitencourt"/>
    <s v="8"/>
    <s v="Encerrado pelo sistema"/>
    <s v="Formulario Solicitação - Padrão"/>
    <s v=""/>
    <s v=""/>
    <s v=""/>
    <s v=""/>
    <s v="8.440000"/>
    <s v="1.640000"/>
    <s v="9.990000"/>
    <s v=""/>
    <s v="27.050000"/>
    <s v="9.990000"/>
    <s v="Notebook não reconhece driver da camera"/>
    <s v="Baixa"/>
    <s v=""/>
  </r>
  <r>
    <s v="166177"/>
    <x v="8"/>
    <s v="0.000000"/>
    <s v="0.000000"/>
    <x v="1"/>
    <s v="2-SERVICO"/>
    <x v="0"/>
    <x v="27"/>
    <x v="2"/>
    <s v="N/D"/>
    <s v="NÃO DEFINIDO"/>
    <s v="391"/>
    <s v="2025-04-03T19:58:45.000Z"/>
    <s v="2025-04-09T18:02:36.000Z"/>
    <x v="123"/>
    <d v="1899-12-30T16:58:00"/>
    <x v="126"/>
    <x v="582"/>
    <s v="1-15 dias"/>
    <x v="1"/>
    <s v="FECHADO"/>
    <s v="NAO SE APLICA"/>
    <s v="NAO SE APLICA"/>
    <s v="NÃO"/>
    <x v="5"/>
    <s v="16"/>
    <s v="15"/>
    <s v="LOCAL NAO INFORMADO"/>
    <x v="11"/>
    <x v="10"/>
    <s v="166177"/>
    <s v=""/>
    <s v=""/>
    <s v=""/>
    <x v="0"/>
    <s v="166177"/>
    <x v="0"/>
    <s v="5 - QUI"/>
    <s v="2025-03-31T03:00:00.000Z"/>
    <s v="2025-04-07T03:00:00.000Z"/>
    <s v="4 - QUA"/>
    <s v="Horas Úteis"/>
    <s v="80.000000"/>
    <s v="1.000000"/>
    <s v="rafaelcunha.elb"/>
    <s v="9"/>
    <s v="Encerrado pelo usuario"/>
    <s v="Formulario Solicitação - Padrão"/>
    <s v=""/>
    <s v=""/>
    <s v=""/>
    <s v=""/>
    <s v="4.770000"/>
    <s v="5.360000"/>
    <s v="10.050000"/>
    <s v=""/>
    <s v=""/>
    <s v="10.050000"/>
    <s v="Citrix não abre - URGENTE"/>
    <s v="Baixa"/>
    <s v=""/>
  </r>
  <r>
    <s v="166178"/>
    <x v="25"/>
    <s v=""/>
    <s v=""/>
    <x v="0"/>
    <s v="1-INCIDENTE"/>
    <x v="1"/>
    <x v="7"/>
    <x v="4"/>
    <s v="040301"/>
    <s v="CONTROLADORIA"/>
    <s v="48"/>
    <s v="2025-04-03T20:04:03.000Z"/>
    <s v="2025-04-04T13:15:20.000Z"/>
    <x v="123"/>
    <d v="1899-12-30T17:04:00"/>
    <x v="101"/>
    <x v="362"/>
    <s v="1-15 dias"/>
    <x v="1"/>
    <s v="FECHADO"/>
    <s v="NAO SE APLICA"/>
    <s v="NAO SE APLICA"/>
    <s v="NÃO"/>
    <x v="3"/>
    <s v="17"/>
    <s v="10"/>
    <s v="LOCAL NAO INFORMADO"/>
    <x v="11"/>
    <x v="10"/>
    <s v="166178"/>
    <s v=""/>
    <s v=""/>
    <s v=""/>
    <x v="0"/>
    <s v="166178"/>
    <x v="1"/>
    <s v="5 - QUI"/>
    <s v="2025-03-31T03:00:00.000Z"/>
    <s v="2025-03-31T03:00:00.000Z"/>
    <s v="6 - SEX"/>
    <s v="Horas Úteis"/>
    <s v="16.000000"/>
    <s v="1.000000"/>
    <s v="ricardomoliveira"/>
    <s v="8"/>
    <s v="Encerrado pelo sistema"/>
    <s v="Formulario Incidente - Sistemas - Erro Sistemas"/>
    <s v=""/>
    <s v=""/>
    <s v=""/>
    <s v=""/>
    <s v="0.010000"/>
    <s v="2.190000"/>
    <s v="2.190000"/>
    <s v=""/>
    <s v="27.050000"/>
    <s v="2.190000"/>
    <s v="Msaf - Código Estabelecimento"/>
    <s v="Baixa"/>
    <s v=""/>
  </r>
  <r>
    <s v="166179"/>
    <x v="10"/>
    <s v="0.000000"/>
    <s v="0.000000"/>
    <x v="1"/>
    <s v="2-SERVICO"/>
    <x v="0"/>
    <x v="34"/>
    <x v="18"/>
    <s v="020403"/>
    <s v="MANUTENCAO DE UNIDADES GERADORAS"/>
    <s v="192"/>
    <s v="2025-04-03T20:25:36.000Z"/>
    <s v="2025-04-04T12:29:06.000Z"/>
    <x v="123"/>
    <d v="1899-12-30T17:25:00"/>
    <x v="101"/>
    <x v="687"/>
    <s v="1-15 dias"/>
    <x v="1"/>
    <s v="FECHADO"/>
    <s v="NAO SE APLICA"/>
    <s v="NAO SE APLICA"/>
    <s v="NÃO"/>
    <x v="6"/>
    <s v="17"/>
    <s v="09"/>
    <s v="LOCAL NAO INFORMADO"/>
    <x v="11"/>
    <x v="10"/>
    <s v="166179"/>
    <s v=""/>
    <s v=""/>
    <s v=""/>
    <x v="0"/>
    <s v="166179"/>
    <x v="0"/>
    <s v="5 - QUI"/>
    <s v="2025-03-31T03:00:00.000Z"/>
    <s v="2025-03-31T03:00:00.000Z"/>
    <s v="6 - SEX"/>
    <s v="Horas Úteis"/>
    <s v="80.000000"/>
    <s v="1.000000"/>
    <s v="antoniocardoso"/>
    <s v="9"/>
    <s v="Encerrado pelo usuario"/>
    <s v="Formulario Solicitação - Padrão"/>
    <s v=""/>
    <s v=""/>
    <s v=""/>
    <s v=""/>
    <s v="0.430000"/>
    <s v="0.630000"/>
    <s v="1.060000"/>
    <s v=""/>
    <s v="0.140000"/>
    <s v="1.060000"/>
    <s v="Instalação de Softwares"/>
    <s v="Baixa"/>
    <s v=""/>
  </r>
  <r>
    <s v="166180"/>
    <x v="1"/>
    <s v=""/>
    <s v=""/>
    <x v="0"/>
    <s v="1-INCIDENTE"/>
    <x v="0"/>
    <x v="1"/>
    <x v="0"/>
    <s v="N/D"/>
    <s v="NÃO DEFINIDO"/>
    <s v="391"/>
    <s v="2025-04-04T03:38:39.000Z"/>
    <s v="2025-04-04T07:51:35.000Z"/>
    <x v="124"/>
    <d v="1899-12-30T00:38:00"/>
    <x v="101"/>
    <x v="296"/>
    <s v="1-15 dias"/>
    <x v="1"/>
    <s v="FECHADO"/>
    <s v="NAO SE APLICA"/>
    <s v="NAO SE APLICA"/>
    <s v="NÃO"/>
    <x v="1"/>
    <s v="00"/>
    <s v="04"/>
    <s v="LOCAL NAO INFORMADO"/>
    <x v="11"/>
    <x v="10"/>
    <s v="166180"/>
    <s v=""/>
    <s v=""/>
    <s v=""/>
    <x v="0"/>
    <s v="166180"/>
    <x v="0"/>
    <s v="6 - SEX"/>
    <s v="2025-03-31T03:00:00.000Z"/>
    <s v="2025-03-31T03:00:00.000Z"/>
    <s v="6 - SEX"/>
    <s v="Horas Úteis"/>
    <s v="4.000000"/>
    <s v="1.000000"/>
    <s v="noc_ebsit"/>
    <s v="8"/>
    <s v="Encerrado pelo sistema"/>
    <s v="Formulario Incidente - Padrão"/>
    <s v=""/>
    <s v=""/>
    <s v=""/>
    <s v=""/>
    <s v="0.000000"/>
    <s v="0.000000"/>
    <s v="0.000000"/>
    <s v=""/>
    <s v=""/>
    <s v="0.000000"/>
    <s v="SAEN--SRV-WIN-PRD-SAE-OCI-WACCESS"/>
    <s v="Baixa"/>
    <s v=""/>
  </r>
  <r>
    <s v="166181"/>
    <x v="2"/>
    <s v="0.030000"/>
    <s v="2.000000"/>
    <x v="0"/>
    <s v="1-INCIDENTE"/>
    <x v="0"/>
    <x v="2"/>
    <x v="0"/>
    <s v="040801"/>
    <s v="TECNOLOGIA DE INFORMACAO"/>
    <s v="37"/>
    <s v="2025-04-04T10:02:01.000Z"/>
    <s v="2025-04-04T12:32:19.000Z"/>
    <x v="124"/>
    <d v="1899-12-30T07:02:00"/>
    <x v="101"/>
    <x v="676"/>
    <s v="1-15 dias"/>
    <x v="1"/>
    <s v="FECHADO"/>
    <s v="NAO SE APLICA"/>
    <s v="NAO SE APLICA"/>
    <s v="NÃO"/>
    <x v="0"/>
    <s v="07"/>
    <s v="09"/>
    <s v="LOCAL NAO INFORMADO"/>
    <x v="11"/>
    <x v="10"/>
    <s v="166181"/>
    <s v=""/>
    <s v=""/>
    <s v=""/>
    <x v="0"/>
    <s v="166181"/>
    <x v="0"/>
    <s v="6 - SEX"/>
    <s v="2025-03-31T03:00:00.000Z"/>
    <s v="2025-03-31T03:00:00.000Z"/>
    <s v="6 - SEX"/>
    <s v="Horas Úteis"/>
    <s v="16.000000"/>
    <s v="1.000000"/>
    <s v="jorgepereira"/>
    <s v="8"/>
    <s v="Encerrado pelo sistema"/>
    <s v="Formulario Incidente - Padrão"/>
    <s v=""/>
    <s v=""/>
    <s v=""/>
    <s v=""/>
    <s v="0.000000"/>
    <s v="0.540000"/>
    <s v="0.540000"/>
    <s v=""/>
    <s v="27.010000"/>
    <s v="0.540000"/>
    <s v="Task: Verificar Status das impressoras SPO"/>
    <s v="Baixa"/>
    <s v=""/>
  </r>
  <r>
    <s v="166182"/>
    <x v="8"/>
    <s v="0.000000"/>
    <s v="0.000000"/>
    <x v="1"/>
    <s v="2-SERVICO"/>
    <x v="0"/>
    <x v="15"/>
    <x v="2"/>
    <s v="020403"/>
    <s v="MANUTENCAO DE UNIDADES GERADORAS"/>
    <s v="192"/>
    <s v="2025-04-04T12:25:16.000Z"/>
    <s v="2025-04-16T13:54:34.000Z"/>
    <x v="124"/>
    <d v="1899-12-30T09:25:00"/>
    <x v="123"/>
    <x v="115"/>
    <s v="1-15 dias"/>
    <x v="1"/>
    <s v="FECHADO"/>
    <s v="NAO SE APLICA"/>
    <s v="NAO SE APLICA"/>
    <s v="NÃO"/>
    <x v="5"/>
    <s v="09"/>
    <s v="10"/>
    <s v="PORTO VELHO"/>
    <x v="11"/>
    <x v="10"/>
    <s v="166182"/>
    <s v=""/>
    <s v=""/>
    <s v=""/>
    <x v="0"/>
    <s v="166182"/>
    <x v="0"/>
    <s v="6 - SEX"/>
    <s v="2025-03-31T03:00:00.000Z"/>
    <s v="2025-04-14T03:00:00.000Z"/>
    <s v="4 - QUA"/>
    <s v="Horas Úteis"/>
    <s v="80.000000"/>
    <s v="1.000000"/>
    <s v="wandermota"/>
    <s v="8"/>
    <s v="Encerrado pelo sistema"/>
    <s v="Formulario Solicitação - Padrão"/>
    <s v=""/>
    <s v=""/>
    <s v=""/>
    <s v="45.120000"/>
    <s v="0.000000"/>
    <s v="4.470000"/>
    <s v="4.300000"/>
    <s v=""/>
    <s v=""/>
    <s v="49.420000"/>
    <s v="SOLICITAÇÃO DE ACESSO DA PASTA."/>
    <s v="Baixa"/>
    <s v=""/>
  </r>
  <r>
    <s v="166183"/>
    <x v="3"/>
    <s v=""/>
    <s v=""/>
    <x v="1"/>
    <s v="2-SERVICO"/>
    <x v="1"/>
    <x v="25"/>
    <x v="2"/>
    <s v="N/D"/>
    <s v="NÃO DEFINIDO"/>
    <s v="391"/>
    <s v="2025-04-04T12:30:44.000Z"/>
    <s v="2025-04-04T20:32:50.000Z"/>
    <x v="124"/>
    <d v="1899-12-30T09:30:00"/>
    <x v="101"/>
    <x v="95"/>
    <s v="1-15 dias"/>
    <x v="1"/>
    <s v="FECHADO"/>
    <s v="NAO SE APLICA"/>
    <s v="NAO SE APLICA"/>
    <s v="NÃO"/>
    <x v="2"/>
    <s v="09"/>
    <s v="17"/>
    <s v="LOCAL NAO INFORMADO"/>
    <x v="11"/>
    <x v="10"/>
    <s v="166183"/>
    <s v=""/>
    <s v=""/>
    <s v=""/>
    <x v="0"/>
    <s v="166183"/>
    <x v="0"/>
    <s v="6 - SEX"/>
    <s v="2025-03-31T03:00:00.000Z"/>
    <s v="2025-03-31T03:00:00.000Z"/>
    <s v="6 - SEX"/>
    <s v="Horas Úteis"/>
    <s v="40.000000"/>
    <s v="1.000000"/>
    <s v="maraisalima.elb"/>
    <s v="8"/>
    <s v="Encerrado pelo sistema"/>
    <s v="Formulario Solicitação - Padrão"/>
    <s v=""/>
    <s v=""/>
    <s v=""/>
    <s v=""/>
    <s v="0.010000"/>
    <s v="8.130000"/>
    <s v="8.060000"/>
    <s v=""/>
    <s v="27.000000"/>
    <s v="8.060000"/>
    <s v="DADOS BANCARIOS "/>
    <s v="Baixa"/>
    <s v=""/>
  </r>
  <r>
    <s v="166184"/>
    <x v="27"/>
    <s v="1.500000"/>
    <s v="90.000000"/>
    <x v="1"/>
    <s v="2-SERVICO"/>
    <x v="0"/>
    <x v="4"/>
    <x v="9"/>
    <s v="020404"/>
    <s v="MANUT. CIVIL E SEGURANCA DE BARRAGEM"/>
    <s v="17"/>
    <s v="2025-04-04T12:30:59.000Z"/>
    <s v="2025-04-04T16:26:57.000Z"/>
    <x v="124"/>
    <d v="1899-12-30T09:30:00"/>
    <x v="101"/>
    <x v="273"/>
    <s v="1-15 dias"/>
    <x v="1"/>
    <s v="FECHADO"/>
    <s v="NAO SE APLICA"/>
    <s v="NAO SE APLICA"/>
    <s v="NÃO"/>
    <x v="0"/>
    <s v="09"/>
    <s v="13"/>
    <s v="LOCAL NAO INFORMADO"/>
    <x v="11"/>
    <x v="10"/>
    <s v="166184"/>
    <s v=""/>
    <s v="4"/>
    <s v="Como voce avalia o atendimento prestado?"/>
    <x v="1"/>
    <s v="166184"/>
    <x v="0"/>
    <s v="6 - SEX"/>
    <s v="2025-03-31T03:00:00.000Z"/>
    <s v="2025-03-31T03:00:00.000Z"/>
    <s v="6 - SEX"/>
    <s v="Horas Úteis"/>
    <s v="80.000000"/>
    <s v="1.000000"/>
    <s v="luizvlima"/>
    <s v="9"/>
    <s v="Encerrado pelo usuario"/>
    <s v="Formulario Solicitação - Padrão"/>
    <s v=""/>
    <s v=""/>
    <s v=""/>
    <s v=""/>
    <s v="1.600000"/>
    <s v=""/>
    <s v="1.600000"/>
    <s v=""/>
    <s v="2.660000"/>
    <s v="1.600000"/>
    <s v="SOLICITO ACESSO DO NOTEBOOK"/>
    <s v="Baixa"/>
    <s v=""/>
  </r>
  <r>
    <s v="166185"/>
    <x v="8"/>
    <s v="0.000000"/>
    <s v="0.000000"/>
    <x v="1"/>
    <s v="2-SERVICO"/>
    <x v="0"/>
    <x v="33"/>
    <x v="2"/>
    <s v="040502"/>
    <s v="ALMOXARIFADO"/>
    <s v="28"/>
    <s v="2025-04-04T12:52:20.000Z"/>
    <s v="2025-04-09T18:51:57.000Z"/>
    <x v="124"/>
    <d v="1899-12-30T09:52:00"/>
    <x v="126"/>
    <x v="14"/>
    <s v="1-15 dias"/>
    <x v="0"/>
    <s v="FECHADO"/>
    <s v="NAO SE APLICA"/>
    <s v="NAO SE APLICA"/>
    <s v="NÃO"/>
    <x v="5"/>
    <s v="09"/>
    <s v="15"/>
    <s v="PORTO VELHO"/>
    <x v="11"/>
    <x v="10"/>
    <s v="166185"/>
    <s v=""/>
    <s v=""/>
    <s v=""/>
    <x v="0"/>
    <s v="166185"/>
    <x v="0"/>
    <s v="6 - SEX"/>
    <s v="2025-03-31T03:00:00.000Z"/>
    <s v="2025-04-07T03:00:00.000Z"/>
    <s v="4 - QUA"/>
    <s v="Sem SLA"/>
    <s v="0.000000"/>
    <s v="0.000000"/>
    <s v="silasmartins"/>
    <s v="8"/>
    <s v="Encerrado pelo sistema"/>
    <s v="Formulario Solicitação - Padrão"/>
    <s v=""/>
    <s v=""/>
    <s v=""/>
    <s v=""/>
    <s v=""/>
    <s v=""/>
    <s v="0.000000"/>
    <s v=""/>
    <s v=""/>
    <s v=""/>
    <s v="PROBLEMA - SENSOR DE TEMPERATURA"/>
    <s v="Baixa"/>
    <s v=""/>
  </r>
  <r>
    <s v="166186"/>
    <x v="10"/>
    <s v=""/>
    <s v=""/>
    <x v="0"/>
    <s v="1-INCIDENTE"/>
    <x v="0"/>
    <x v="11"/>
    <x v="8"/>
    <s v="040801"/>
    <s v="TECNOLOGIA DE INFORMACAO"/>
    <s v="37"/>
    <s v="2025-04-04T13:05:00.000Z"/>
    <s v="2025-04-04T13:06:06.000Z"/>
    <x v="124"/>
    <d v="1899-12-30T10:05:00"/>
    <x v="101"/>
    <x v="100"/>
    <s v="1-15 dias"/>
    <x v="1"/>
    <s v="FECHADO"/>
    <s v="NAO SE APLICA"/>
    <s v="NAO SE APLICA"/>
    <s v="NÃO"/>
    <x v="0"/>
    <s v="10"/>
    <s v="10"/>
    <s v="LOCAL NAO INFORMADO"/>
    <x v="11"/>
    <x v="10"/>
    <s v="166186"/>
    <s v=""/>
    <s v=""/>
    <s v=""/>
    <x v="0"/>
    <s v="166186"/>
    <x v="1"/>
    <s v="6 - SEX"/>
    <s v="2025-03-31T03:00:00.000Z"/>
    <s v="2025-03-31T03:00:00.000Z"/>
    <s v="6 - SEX"/>
    <s v="Horas Úteis"/>
    <s v="24.000000"/>
    <s v="1.000000"/>
    <s v="jorgepereira"/>
    <s v="8"/>
    <s v="Encerrado pelo sistema"/>
    <s v="Formulario Incidente - Padrão"/>
    <s v=""/>
    <s v=""/>
    <s v=""/>
    <s v=""/>
    <s v="0.000000"/>
    <s v="0.020000"/>
    <s v="0.020000"/>
    <s v=""/>
    <s v="27.030000"/>
    <s v="0.020000"/>
    <s v=" Task: Check list Sala Telecom-Core"/>
    <s v="Normal"/>
    <s v=""/>
  </r>
  <r>
    <s v="166187"/>
    <x v="8"/>
    <s v=""/>
    <s v=""/>
    <x v="1"/>
    <s v="2-SERVICO"/>
    <x v="0"/>
    <x v="13"/>
    <x v="11"/>
    <s v="030201"/>
    <s v="SUSTENTABILIDADE"/>
    <s v="42"/>
    <s v="2025-04-04T13:12:16.000Z"/>
    <s v="2025-04-04T13:31:35.000Z"/>
    <x v="124"/>
    <d v="1899-12-30T10:12:00"/>
    <x v="101"/>
    <x v="431"/>
    <s v="1-15 dias"/>
    <x v="1"/>
    <s v="FECHADO"/>
    <s v="NAO SE APLICA"/>
    <s v="NAO SE APLICA"/>
    <s v="NÃO"/>
    <x v="5"/>
    <s v="10"/>
    <s v="10"/>
    <s v="LOCAL NAO INFORMADO"/>
    <x v="11"/>
    <x v="10"/>
    <s v="166187"/>
    <s v=""/>
    <s v=""/>
    <s v=""/>
    <x v="0"/>
    <s v="166187"/>
    <x v="1"/>
    <s v="6 - SEX"/>
    <s v="2025-03-31T03:00:00.000Z"/>
    <s v="2025-03-31T03:00:00.000Z"/>
    <s v="6 - SEX"/>
    <s v="Horas Úteis"/>
    <s v="80.000000"/>
    <s v="1.000000"/>
    <s v="paulocsado"/>
    <s v="8"/>
    <s v="Encerrado pelo sistema"/>
    <s v="Formulario Solicitação - Padrão"/>
    <s v=""/>
    <s v=""/>
    <s v=""/>
    <s v=""/>
    <s v="0.030000"/>
    <s v="0.300000"/>
    <s v="0.320000"/>
    <s v=""/>
    <s v="27.020000"/>
    <s v="0.320000"/>
    <s v="Criação de e-mail"/>
    <s v="Baixa"/>
    <s v=""/>
  </r>
  <r>
    <s v="166188"/>
    <x v="10"/>
    <s v="0.000000"/>
    <s v="0.000000"/>
    <x v="1"/>
    <s v="2-SERVICO"/>
    <x v="0"/>
    <x v="34"/>
    <x v="2"/>
    <s v="020401"/>
    <s v="ENGENHARIA, PLANEJ. E CONTROLE ESTATÍSTICO"/>
    <s v="66"/>
    <s v="2025-04-04T13:13:25.000Z"/>
    <s v="2025-04-04T14:03:51.000Z"/>
    <x v="124"/>
    <d v="1899-12-30T10:13:00"/>
    <x v="101"/>
    <x v="552"/>
    <s v="1-15 dias"/>
    <x v="1"/>
    <s v="FECHADO"/>
    <s v="NAO SE APLICA"/>
    <s v="NAO SE APLICA"/>
    <s v="NÃO"/>
    <x v="6"/>
    <s v="10"/>
    <s v="11"/>
    <s v="PORTO VELHO"/>
    <x v="11"/>
    <x v="10"/>
    <s v="166188"/>
    <s v=""/>
    <s v=""/>
    <s v=""/>
    <x v="0"/>
    <s v="166188"/>
    <x v="1"/>
    <s v="6 - SEX"/>
    <s v="2025-03-31T03:00:00.000Z"/>
    <s v="2025-03-31T03:00:00.000Z"/>
    <s v="6 - SEX"/>
    <s v="Horas Úteis"/>
    <s v="80.000000"/>
    <s v="1.000000"/>
    <s v="pedrocarvalho"/>
    <s v="9"/>
    <s v="Encerrado pelo usuario"/>
    <s v="Gestão de acesso"/>
    <s v=""/>
    <s v=""/>
    <s v=""/>
    <s v=""/>
    <s v="0.060000"/>
    <s v="0.780000"/>
    <s v="0.840000"/>
    <s v=""/>
    <s v="5.460000"/>
    <s v="0.840000"/>
    <s v="Aplicativo Bloqueado pela Segurança do Java"/>
    <s v="Baixa"/>
    <s v=""/>
  </r>
  <r>
    <s v="166189"/>
    <x v="10"/>
    <s v="0.000000"/>
    <s v="0.000000"/>
    <x v="1"/>
    <s v="2-SERVICO"/>
    <x v="0"/>
    <x v="34"/>
    <x v="2"/>
    <s v="030201"/>
    <s v="SUSTENTABILIDADE"/>
    <s v="42"/>
    <s v="2025-04-04T13:14:19.000Z"/>
    <s v="2025-04-07T16:55:57.000Z"/>
    <x v="124"/>
    <d v="1899-12-30T10:14:00"/>
    <x v="103"/>
    <x v="373"/>
    <s v="1-15 dias"/>
    <x v="1"/>
    <s v="FECHADO"/>
    <s v="NAO SE APLICA"/>
    <s v="NAO SE APLICA"/>
    <s v="NÃO"/>
    <x v="6"/>
    <s v="10"/>
    <s v="13"/>
    <s v="PORTO VELHO"/>
    <x v="11"/>
    <x v="10"/>
    <s v="166189"/>
    <s v=""/>
    <s v="3"/>
    <s v="Como voce avalia o atendimento prestado?"/>
    <x v="2"/>
    <s v="166189"/>
    <x v="0"/>
    <s v="6 - SEX"/>
    <s v="2025-03-31T03:00:00.000Z"/>
    <s v="2025-04-07T03:00:00.000Z"/>
    <s v="2 - SEG"/>
    <s v="Horas Úteis"/>
    <s v="80.000000"/>
    <s v="1.000000"/>
    <s v="jacirduzanowski"/>
    <s v="8"/>
    <s v="Encerrado pelo sistema"/>
    <s v="Formulario Solicitação - Padrão"/>
    <s v=""/>
    <s v=""/>
    <s v=""/>
    <s v="5.860000"/>
    <s v="6.050000"/>
    <s v="0.900000"/>
    <s v="6.860000"/>
    <s v=""/>
    <s v="27.030000"/>
    <s v="12.720000"/>
    <s v="CERTIFICADO DIGITAL"/>
    <s v="Baixa"/>
    <s v=""/>
  </r>
  <r>
    <s v="166190"/>
    <x v="11"/>
    <s v=""/>
    <s v=""/>
    <x v="2"/>
    <s v="3-MUDANCA"/>
    <x v="1"/>
    <x v="45"/>
    <x v="1"/>
    <s v="040501"/>
    <s v="CONTRATACOES"/>
    <s v="52"/>
    <s v="2025-04-04T13:14:48.000Z"/>
    <s v=""/>
    <x v="124"/>
    <d v="1899-12-30T10:14:00"/>
    <x v="9"/>
    <x v="53"/>
    <s v="N/A"/>
    <x v="1"/>
    <s v="EM ABERTO"/>
    <s v="SEM INDISPONIBILIDADE"/>
    <s v="COM SUCESSO"/>
    <s v="NÃO"/>
    <x v="2"/>
    <s v="10"/>
    <s v=""/>
    <s v="SAO PAULO"/>
    <x v="11"/>
    <x v="2"/>
    <s v="166190"/>
    <s v=""/>
    <s v=""/>
    <s v=""/>
    <x v="0"/>
    <s v="166190"/>
    <x v="0"/>
    <s v="6 - SEX"/>
    <s v="2025-03-31T03:00:00.000Z"/>
    <s v=""/>
    <s v=""/>
    <s v="Horas Úteis"/>
    <s v="352.000000"/>
    <s v="1.000000"/>
    <s v="antoniovido"/>
    <s v="39"/>
    <s v="Encerrada"/>
    <s v="Mudança Padrão"/>
    <s v=""/>
    <s v=""/>
    <s v=""/>
    <s v=""/>
    <s v=""/>
    <s v="0.460000"/>
    <s v="143.130000"/>
    <s v=""/>
    <s v=""/>
    <s v="143.130000"/>
    <s v="Relatório de Contrato Vigêntes"/>
    <s v="Baixa"/>
    <s v=""/>
  </r>
  <r>
    <s v="166191"/>
    <x v="1"/>
    <s v=""/>
    <s v=""/>
    <x v="0"/>
    <s v="1-INCIDENTE"/>
    <x v="0"/>
    <x v="1"/>
    <x v="2"/>
    <s v="040801"/>
    <s v="TECNOLOGIA DE INFORMACAO"/>
    <s v="37"/>
    <s v="2025-04-04T13:50:03.000Z"/>
    <s v="2025-04-04T19:21:35.000Z"/>
    <x v="124"/>
    <d v="1899-12-30T10:50:00"/>
    <x v="101"/>
    <x v="444"/>
    <s v="1-15 dias"/>
    <x v="1"/>
    <s v="FECHADO"/>
    <s v="NAO SE APLICA"/>
    <s v="NAO SE APLICA"/>
    <s v="NÃO"/>
    <x v="1"/>
    <s v="10"/>
    <s v="16"/>
    <s v="PORTO VELHO"/>
    <x v="11"/>
    <x v="10"/>
    <s v="166191"/>
    <s v=""/>
    <s v=""/>
    <s v=""/>
    <x v="0"/>
    <s v="166191"/>
    <x v="0"/>
    <s v="6 - SEX"/>
    <s v="2025-03-31T03:00:00.000Z"/>
    <s v="2025-03-31T03:00:00.000Z"/>
    <s v="6 - SEX"/>
    <s v="Horas Úteis"/>
    <s v="40.000000"/>
    <s v="1.000000"/>
    <s v="alexandresilva"/>
    <s v="8"/>
    <s v="Encerrado pelo sistema"/>
    <s v="Formulario Incidente - Padrão"/>
    <s v=""/>
    <s v=""/>
    <s v=""/>
    <s v=""/>
    <s v="2.260000"/>
    <s v="0.260000"/>
    <s v="2.510000"/>
    <s v=""/>
    <s v=""/>
    <s v="2.510000"/>
    <s v="Ambiente de DEV indisponível."/>
    <s v="Baixa"/>
    <s v=""/>
  </r>
  <r>
    <s v="166192"/>
    <x v="25"/>
    <s v=""/>
    <s v=""/>
    <x v="1"/>
    <s v="2-SERVICO"/>
    <x v="1"/>
    <x v="7"/>
    <x v="2"/>
    <s v="N/D"/>
    <s v="NÃO DEFINIDO"/>
    <s v="391"/>
    <s v="2025-04-04T13:54:02.000Z"/>
    <s v="2025-04-10T12:03:23.000Z"/>
    <x v="124"/>
    <d v="1899-12-30T10:54:00"/>
    <x v="124"/>
    <x v="623"/>
    <s v="1-15 dias"/>
    <x v="0"/>
    <s v="FECHADO"/>
    <s v="NAO SE APLICA"/>
    <s v="NAO SE APLICA"/>
    <s v="NÃO"/>
    <x v="2"/>
    <s v="10"/>
    <s v="09"/>
    <s v="LOCAL NAO INFORMADO"/>
    <x v="11"/>
    <x v="10"/>
    <s v="166192"/>
    <s v=""/>
    <s v=""/>
    <s v=""/>
    <x v="0"/>
    <s v="166192"/>
    <x v="0"/>
    <s v="6 - SEX"/>
    <s v="2025-03-31T03:00:00.000Z"/>
    <s v="2025-04-07T03:00:00.000Z"/>
    <s v="5 - QUI"/>
    <s v="Horas Úteis"/>
    <s v="16.000000"/>
    <s v="1.000000"/>
    <s v="kleitoncoutinho.elb"/>
    <s v="8"/>
    <s v="Encerrado pelo sistema"/>
    <s v="Formulario Solicitação - Padrão"/>
    <s v=""/>
    <s v=""/>
    <s v=""/>
    <s v=""/>
    <s v="0.000000"/>
    <s v="34.710000"/>
    <s v="34.220000"/>
    <s v=""/>
    <s v="27.020000"/>
    <s v="34.220000"/>
    <s v="RECUPERAR SENHA"/>
    <s v="Baixa"/>
    <s v=""/>
  </r>
  <r>
    <s v="166193"/>
    <x v="12"/>
    <s v=""/>
    <s v=""/>
    <x v="1"/>
    <s v="2-SERVICO"/>
    <x v="2"/>
    <x v="21"/>
    <x v="3"/>
    <s v="020405"/>
    <s v="MANUTENCAO DE SISTEMA DE TRANSMISSAO, AUTOMACAO E AUXILIARES"/>
    <s v="105"/>
    <s v="2025-04-04T13:55:54.000Z"/>
    <s v="2025-04-08T17:35:00.000Z"/>
    <x v="124"/>
    <d v="1899-12-30T10:55:00"/>
    <x v="122"/>
    <x v="382"/>
    <s v="1-15 dias"/>
    <x v="1"/>
    <s v="FECHADO"/>
    <s v="NAO SE APLICA"/>
    <s v="NAO SE APLICA"/>
    <s v="NÃO"/>
    <x v="7"/>
    <s v="10"/>
    <s v="14"/>
    <s v="LOCAL NAO INFORMADO"/>
    <x v="11"/>
    <x v="10"/>
    <s v="166193"/>
    <s v=""/>
    <s v=""/>
    <s v=""/>
    <x v="0"/>
    <s v="166193"/>
    <x v="0"/>
    <s v="6 - SEX"/>
    <s v="2025-03-31T03:00:00.000Z"/>
    <s v="2025-04-07T03:00:00.000Z"/>
    <s v="3 - TER"/>
    <s v="Horas Úteis"/>
    <s v="40.000000"/>
    <s v="1.000000"/>
    <s v="alancorrea"/>
    <s v="8"/>
    <s v="Encerrado pelo sistema"/>
    <s v="Formulario Solicitação - Padrão"/>
    <s v=""/>
    <s v=""/>
    <s v=""/>
    <s v="11.720000"/>
    <s v="0.080000"/>
    <s v="10.140000"/>
    <s v="9.970000"/>
    <s v=""/>
    <s v="27.060000"/>
    <s v="21.690000"/>
    <s v="Ajustes de Regra de Firewall TI x TA"/>
    <s v="Baixa"/>
    <s v=""/>
  </r>
  <r>
    <s v="166194"/>
    <x v="25"/>
    <s v=""/>
    <s v=""/>
    <x v="0"/>
    <s v="1-INCIDENTE"/>
    <x v="1"/>
    <x v="7"/>
    <x v="4"/>
    <s v="N/D"/>
    <s v="NÃO DEFINIDO"/>
    <s v="391"/>
    <s v="2025-04-04T13:58:26.000Z"/>
    <s v="2025-04-08T18:16:24.000Z"/>
    <x v="124"/>
    <d v="1899-12-30T10:58:00"/>
    <x v="122"/>
    <x v="631"/>
    <s v="1-15 dias"/>
    <x v="0"/>
    <s v="FECHADO"/>
    <s v="NAO SE APLICA"/>
    <s v="NAO SE APLICA"/>
    <s v="NÃO"/>
    <x v="2"/>
    <s v="10"/>
    <s v="15"/>
    <s v="LOCAL NAO INFORMADO"/>
    <x v="11"/>
    <x v="10"/>
    <s v="166194"/>
    <s v=""/>
    <s v=""/>
    <s v=""/>
    <x v="0"/>
    <s v="166194"/>
    <x v="2"/>
    <s v="6 - SEX"/>
    <s v="2025-03-31T03:00:00.000Z"/>
    <s v="2025-04-07T03:00:00.000Z"/>
    <s v="3 - TER"/>
    <s v="Horas Úteis"/>
    <s v="16.000000"/>
    <s v="1.000000"/>
    <s v="kleitoncoutinho.elb"/>
    <s v="8"/>
    <s v="Encerrado pelo sistema"/>
    <s v="Formulario Incidente - Sistemas - Erro Sistemas"/>
    <s v=""/>
    <s v=""/>
    <s v=""/>
    <s v=""/>
    <s v="0.000000"/>
    <s v="22.590000"/>
    <s v="22.340000"/>
    <s v=""/>
    <s v="27.030000"/>
    <s v="22.340000"/>
    <s v="Sistema não abre"/>
    <s v="Baixa"/>
    <s v=""/>
  </r>
  <r>
    <s v="166195"/>
    <x v="10"/>
    <s v="0.000000"/>
    <s v="0.000000"/>
    <x v="1"/>
    <s v="2-SERVICO"/>
    <x v="0"/>
    <x v="8"/>
    <x v="2"/>
    <s v="020601"/>
    <s v="ADMINISTRATIVO"/>
    <s v="58"/>
    <s v="2025-04-04T14:14:00.000Z"/>
    <s v="2025-04-04T14:19:34.000Z"/>
    <x v="124"/>
    <d v="1899-12-30T11:14:00"/>
    <x v="101"/>
    <x v="81"/>
    <s v="1-15 dias"/>
    <x v="1"/>
    <s v="FECHADO"/>
    <s v="NAO SE APLICA"/>
    <s v="NAO SE APLICA"/>
    <s v="NÃO"/>
    <x v="10"/>
    <s v="11"/>
    <s v="11"/>
    <s v="LOCAL NAO INFORMADO"/>
    <x v="11"/>
    <x v="10"/>
    <s v="166195"/>
    <s v=""/>
    <s v=""/>
    <s v=""/>
    <x v="0"/>
    <s v="166195"/>
    <x v="0"/>
    <s v="6 - SEX"/>
    <s v="2025-03-31T03:00:00.000Z"/>
    <s v="2025-03-31T03:00:00.000Z"/>
    <s v="6 - SEX"/>
    <s v="Horas Úteis"/>
    <s v="80.000000"/>
    <s v="1.000000"/>
    <s v="adrianabotelho"/>
    <s v="8"/>
    <s v="Encerrado pelo sistema"/>
    <s v="Formulario Solicitação - Padrão"/>
    <s v=""/>
    <s v=""/>
    <s v=""/>
    <s v=""/>
    <s v="0.060000"/>
    <s v="0.060000"/>
    <s v="0.120000"/>
    <s v=""/>
    <s v="27.060000"/>
    <s v="0.120000"/>
    <s v="Senha de rede"/>
    <s v="Baixa"/>
    <s v=""/>
  </r>
  <r>
    <s v="166196"/>
    <x v="1"/>
    <s v=""/>
    <s v=""/>
    <x v="1"/>
    <s v="2-SERVICO"/>
    <x v="0"/>
    <x v="1"/>
    <x v="42"/>
    <s v="N/D"/>
    <s v="NÃO DEFINIDO"/>
    <s v="391"/>
    <s v="2025-04-04T14:18:02.000Z"/>
    <s v="2025-04-04T18:51:35.000Z"/>
    <x v="124"/>
    <d v="1899-12-30T11:18:00"/>
    <x v="101"/>
    <x v="14"/>
    <s v="1-15 dias"/>
    <x v="1"/>
    <s v="FECHADO"/>
    <s v="NAO SE APLICA"/>
    <s v="NAO SE APLICA"/>
    <s v="NÃO"/>
    <x v="1"/>
    <s v="11"/>
    <s v="15"/>
    <s v="LOCAL NAO INFORMADO"/>
    <x v="11"/>
    <x v="10"/>
    <s v="166196"/>
    <s v=""/>
    <s v=""/>
    <s v=""/>
    <x v="0"/>
    <s v="166196"/>
    <x v="0"/>
    <s v="6 - SEX"/>
    <s v="2025-03-31T03:00:00.000Z"/>
    <s v="2025-03-31T03:00:00.000Z"/>
    <s v="6 - SEX"/>
    <s v="Horas Corridas"/>
    <s v="94.000000"/>
    <s v="2.000000"/>
    <s v="noc_ebsit"/>
    <s v="8"/>
    <s v="Encerrado pelo sistema"/>
    <s v="Formulario Solicitação - Padrão"/>
    <s v="0.000000"/>
    <s v="0.000000"/>
    <s v="0.000000"/>
    <s v="0.000000"/>
    <s v="0.080000"/>
    <s v="0.080000"/>
    <s v="0.170000"/>
    <s v="0.000000"/>
    <s v="0.000000"/>
    <s v="0.170000"/>
    <s v="SAEN--SRV-WIN-PRD-VM01W-PMSAF"/>
    <s v="Baixa"/>
    <s v=""/>
  </r>
  <r>
    <s v="166197"/>
    <x v="14"/>
    <s v=""/>
    <s v=""/>
    <x v="1"/>
    <s v="2-SERVICO"/>
    <x v="1"/>
    <x v="45"/>
    <x v="2"/>
    <s v="040703"/>
    <s v="ADMINISTRATIVO SP"/>
    <s v="10"/>
    <s v="2025-04-04T14:44:39.000Z"/>
    <s v="2025-04-25T16:49:32.000Z"/>
    <x v="124"/>
    <d v="1899-12-30T11:44:00"/>
    <x v="127"/>
    <x v="24"/>
    <s v="16-30 dias"/>
    <x v="0"/>
    <s v="FECHADO"/>
    <s v="NAO SE APLICA"/>
    <s v="NAO SE APLICA"/>
    <s v="NÃO"/>
    <x v="2"/>
    <s v="11"/>
    <s v="13"/>
    <s v="LOCAL NAO INFORMADO"/>
    <x v="11"/>
    <x v="10"/>
    <s v="166197"/>
    <s v=""/>
    <s v=""/>
    <s v=""/>
    <x v="0"/>
    <s v="166197"/>
    <x v="0"/>
    <s v="6 - SEX"/>
    <s v="2025-03-31T03:00:00.000Z"/>
    <s v="2025-04-21T03:00:00.000Z"/>
    <s v="6 - SEX"/>
    <s v="Horas Úteis"/>
    <s v="40.000000"/>
    <s v="1.000000"/>
    <s v="jamilyferreira"/>
    <s v="8"/>
    <s v="Encerrado pelo sistema"/>
    <s v="Formulario Solicitação - Padrão"/>
    <s v=""/>
    <s v=""/>
    <s v=""/>
    <s v="45.020000"/>
    <s v="0.020000"/>
    <s v="68.750000"/>
    <s v="68.090000"/>
    <s v=""/>
    <s v=""/>
    <s v="113.110000"/>
    <s v="Não estou conseguindo fazer requisição pelo meu login"/>
    <s v="Baixa"/>
    <s v=""/>
  </r>
  <r>
    <s v="166198"/>
    <x v="26"/>
    <s v="0.250000"/>
    <s v="15.000000"/>
    <x v="1"/>
    <s v="2-SERVICO"/>
    <x v="0"/>
    <x v="49"/>
    <x v="24"/>
    <s v="020403"/>
    <s v="MANUTENCAO DE UNIDADES GERADORAS"/>
    <s v="192"/>
    <s v="2025-04-04T16:31:14.000Z"/>
    <s v="2025-04-16T18:59:17.000Z"/>
    <x v="124"/>
    <d v="1899-12-30T13:31:00"/>
    <x v="123"/>
    <x v="428"/>
    <s v="1-15 dias"/>
    <x v="1"/>
    <s v="FECHADO"/>
    <s v="NAO SE APLICA"/>
    <s v="NAO SE APLICA"/>
    <s v="NÃO"/>
    <x v="5"/>
    <s v="13"/>
    <s v="15"/>
    <s v="PORTO VELHO"/>
    <x v="11"/>
    <x v="10"/>
    <s v="166198"/>
    <s v=""/>
    <s v=""/>
    <s v=""/>
    <x v="0"/>
    <s v="166198"/>
    <x v="0"/>
    <s v="6 - SEX"/>
    <s v="2025-03-31T03:00:00.000Z"/>
    <s v="2025-04-14T03:00:00.000Z"/>
    <s v="4 - QUA"/>
    <s v="Horas Úteis"/>
    <s v="80.000000"/>
    <s v="1.000000"/>
    <s v="carlisson.junior"/>
    <s v="8"/>
    <s v="Encerrado pelo sistema"/>
    <s v="Formulario Solicitação - Padrão"/>
    <s v=""/>
    <s v="71.970000"/>
    <s v=""/>
    <s v=""/>
    <s v="0.260000"/>
    <s v="2.860000"/>
    <s v="74.590000"/>
    <s v=""/>
    <s v="27.070000"/>
    <s v="74.590000"/>
    <s v="Criação de Email - Colaboradora RIP  Deisi Schumacher"/>
    <s v="Baixa"/>
    <s v=""/>
  </r>
  <r>
    <s v="166199"/>
    <x v="10"/>
    <s v=""/>
    <s v=""/>
    <x v="0"/>
    <s v="1-INCIDENTE"/>
    <x v="0"/>
    <x v="11"/>
    <x v="8"/>
    <s v="040801"/>
    <s v="TECNOLOGIA DE INFORMACAO"/>
    <s v="37"/>
    <s v="2025-04-04T16:57:00.000Z"/>
    <s v="2025-04-07T12:05:19.000Z"/>
    <x v="124"/>
    <d v="1899-12-30T13:57:00"/>
    <x v="103"/>
    <x v="584"/>
    <s v="1-15 dias"/>
    <x v="1"/>
    <s v="FECHADO"/>
    <s v="NAO SE APLICA"/>
    <s v="NAO SE APLICA"/>
    <s v="NÃO"/>
    <x v="0"/>
    <s v="13"/>
    <s v="09"/>
    <s v="LOCAL NAO INFORMADO"/>
    <x v="11"/>
    <x v="10"/>
    <s v="166199"/>
    <s v=""/>
    <s v=""/>
    <s v=""/>
    <x v="0"/>
    <s v="166199"/>
    <x v="1"/>
    <s v="6 - SEX"/>
    <s v="2025-03-31T03:00:00.000Z"/>
    <s v="2025-04-07T03:00:00.000Z"/>
    <s v="2 - SEG"/>
    <s v="Horas Úteis"/>
    <s v="24.000000"/>
    <s v="1.000000"/>
    <s v="jorgepereira"/>
    <s v="8"/>
    <s v="Encerrado pelo sistema"/>
    <s v="Formulario Incidente - Padrão"/>
    <s v=""/>
    <s v=""/>
    <s v=""/>
    <s v=""/>
    <s v="0.000000"/>
    <s v="4.230000"/>
    <s v="4.150000"/>
    <s v=""/>
    <s v="27.030000"/>
    <s v="4.150000"/>
    <s v=" Task: Check list Torre Rádio UHE"/>
    <s v="Normal"/>
    <s v=""/>
  </r>
  <r>
    <s v="166200"/>
    <x v="10"/>
    <s v=""/>
    <s v=""/>
    <x v="0"/>
    <s v="1-INCIDENTE"/>
    <x v="0"/>
    <x v="11"/>
    <x v="8"/>
    <s v="040801"/>
    <s v="TECNOLOGIA DE INFORMACAO"/>
    <s v="37"/>
    <s v="2025-04-04T16:58:00.000Z"/>
    <s v="2025-04-07T12:07:16.000Z"/>
    <x v="124"/>
    <d v="1899-12-30T13:58:00"/>
    <x v="103"/>
    <x v="47"/>
    <s v="1-15 dias"/>
    <x v="1"/>
    <s v="FECHADO"/>
    <s v="NAO SE APLICA"/>
    <s v="NAO SE APLICA"/>
    <s v="NÃO"/>
    <x v="0"/>
    <s v="13"/>
    <s v="09"/>
    <s v="LOCAL NAO INFORMADO"/>
    <x v="11"/>
    <x v="10"/>
    <s v="166200"/>
    <s v=""/>
    <s v=""/>
    <s v=""/>
    <x v="0"/>
    <s v="166200"/>
    <x v="1"/>
    <s v="6 - SEX"/>
    <s v="2025-03-31T03:00:00.000Z"/>
    <s v="2025-04-07T03:00:00.000Z"/>
    <s v="2 - SEG"/>
    <s v="Horas Úteis"/>
    <s v="24.000000"/>
    <s v="1.000000"/>
    <s v="jorgepereira"/>
    <s v="8"/>
    <s v="Encerrado pelo sistema"/>
    <s v="Formulario Incidente - Padrão"/>
    <s v=""/>
    <s v=""/>
    <s v=""/>
    <s v=""/>
    <s v="0.040000"/>
    <s v="4.210000"/>
    <s v="4.170000"/>
    <s v=""/>
    <s v="27.000000"/>
    <s v="4.170000"/>
    <s v=" Task: Check List Sala Cofre TI"/>
    <s v="Normal"/>
    <s v=""/>
  </r>
  <r>
    <s v="166201"/>
    <x v="10"/>
    <s v=""/>
    <s v=""/>
    <x v="0"/>
    <s v="1-INCIDENTE"/>
    <x v="0"/>
    <x v="2"/>
    <x v="0"/>
    <s v="040801"/>
    <s v="TECNOLOGIA DE INFORMACAO"/>
    <s v="37"/>
    <s v="2025-04-04T16:59:00.000Z"/>
    <s v="2025-04-04T18:33:16.000Z"/>
    <x v="124"/>
    <d v="1899-12-30T13:59:00"/>
    <x v="101"/>
    <x v="688"/>
    <s v="1-15 dias"/>
    <x v="1"/>
    <s v="FECHADO"/>
    <s v="NAO SE APLICA"/>
    <s v="NAO SE APLICA"/>
    <s v="NÃO"/>
    <x v="0"/>
    <s v="13"/>
    <s v="15"/>
    <s v="LOCAL NAO INFORMADO"/>
    <x v="11"/>
    <x v="10"/>
    <s v="166201"/>
    <s v=""/>
    <s v=""/>
    <s v=""/>
    <x v="0"/>
    <s v="166201"/>
    <x v="1"/>
    <s v="6 - SEX"/>
    <s v="2025-03-31T03:00:00.000Z"/>
    <s v="2025-03-31T03:00:00.000Z"/>
    <s v="6 - SEX"/>
    <s v="Horas Úteis"/>
    <s v="16.000000"/>
    <s v="1.000000"/>
    <s v="jorgepereira"/>
    <s v="8"/>
    <s v="Encerrado pelo sistema"/>
    <s v="Formulario Incidente - Padrão"/>
    <s v=""/>
    <s v=""/>
    <s v=""/>
    <s v=""/>
    <s v="0.000000"/>
    <s v="1.570000"/>
    <s v="1.580000"/>
    <s v=""/>
    <s v="27.050000"/>
    <s v="1.580000"/>
    <s v=" Task: Check List Impressoras Salas de Controle"/>
    <s v="Normal"/>
    <s v=""/>
  </r>
  <r>
    <s v="166202"/>
    <x v="27"/>
    <s v="0.250000"/>
    <s v="15.000000"/>
    <x v="1"/>
    <s v="2-SERVICO"/>
    <x v="0"/>
    <x v="2"/>
    <x v="2"/>
    <s v="N/D"/>
    <s v="NÃO DEFINIDO"/>
    <s v="391"/>
    <s v="2025-04-04T17:11:56.000Z"/>
    <s v="2025-04-07T20:57:47.000Z"/>
    <x v="124"/>
    <d v="1899-12-30T14:11:00"/>
    <x v="103"/>
    <x v="93"/>
    <s v="1-15 dias"/>
    <x v="1"/>
    <s v="FECHADO"/>
    <s v="NAO SE APLICA"/>
    <s v="NAO SE APLICA"/>
    <s v="NÃO"/>
    <x v="0"/>
    <s v="14"/>
    <s v="17"/>
    <s v="TERCEIRO"/>
    <x v="11"/>
    <x v="10"/>
    <s v="166202"/>
    <s v=""/>
    <s v=""/>
    <s v=""/>
    <x v="0"/>
    <s v="166202"/>
    <x v="0"/>
    <s v="6 - SEX"/>
    <s v="2025-03-31T03:00:00.000Z"/>
    <s v="2025-04-07T03:00:00.000Z"/>
    <s v="2 - SEG"/>
    <s v="Horas Úteis"/>
    <s v="80.000000"/>
    <s v="1.000000"/>
    <s v="anas"/>
    <s v="8"/>
    <s v="Encerrado pelo sistema"/>
    <s v="Formulario Solicitação - Infra - Solicitação Impressora"/>
    <s v=""/>
    <s v=""/>
    <s v=""/>
    <s v=""/>
    <s v="4.900000"/>
    <s v="8.390000"/>
    <s v="12.790000"/>
    <s v=""/>
    <s v="27.000000"/>
    <s v="12.790000"/>
    <s v="Solicitação de papel A4 Sala dos Técnicos GG3"/>
    <s v="Baixa"/>
    <s v=""/>
  </r>
  <r>
    <s v="166203"/>
    <x v="7"/>
    <s v=""/>
    <s v=""/>
    <x v="1"/>
    <s v="2-SERVICO"/>
    <x v="1"/>
    <x v="23"/>
    <x v="2"/>
    <s v="040701"/>
    <s v="GESTAO DE PESSOAS"/>
    <s v="20"/>
    <s v="2025-04-04T17:22:42.000Z"/>
    <s v="2025-04-07T12:24:50.000Z"/>
    <x v="124"/>
    <d v="1899-12-30T14:22:00"/>
    <x v="103"/>
    <x v="575"/>
    <s v="1-15 dias"/>
    <x v="1"/>
    <s v="FECHADO"/>
    <s v="NAO SE APLICA"/>
    <s v="NAO SE APLICA"/>
    <s v="NÃO"/>
    <x v="4"/>
    <s v="14"/>
    <s v="09"/>
    <s v="LOCAL NAO INFORMADO"/>
    <x v="11"/>
    <x v="10"/>
    <s v="166203"/>
    <s v=""/>
    <s v=""/>
    <s v=""/>
    <x v="0"/>
    <s v="166203"/>
    <x v="0"/>
    <s v="6 - SEX"/>
    <s v="2025-03-31T03:00:00.000Z"/>
    <s v="2025-04-07T03:00:00.000Z"/>
    <s v="2 - SEG"/>
    <s v="Horas Úteis"/>
    <s v="16.000000"/>
    <s v="1.000000"/>
    <s v="mellissagcardoso"/>
    <s v="8"/>
    <s v="Encerrado pelo sistema"/>
    <s v="Formulario Solicitação - Padrão"/>
    <s v=""/>
    <s v=""/>
    <s v=""/>
    <s v=""/>
    <s v="0.410000"/>
    <s v="3.710000"/>
    <s v="4.050000"/>
    <s v=""/>
    <s v="27.050000"/>
    <s v="4.050000"/>
    <s v="Enviar biometria"/>
    <s v="Baixa"/>
    <s v=""/>
  </r>
  <r>
    <s v="166204"/>
    <x v="10"/>
    <s v="0.000000"/>
    <s v="0.000000"/>
    <x v="1"/>
    <s v="2-SERVICO"/>
    <x v="0"/>
    <x v="15"/>
    <x v="3"/>
    <s v="020403"/>
    <s v="MANUTENCAO DE UNIDADES GERADORAS"/>
    <s v="192"/>
    <s v="2025-04-04T17:25:35.000Z"/>
    <s v="2025-04-07T14:20:39.000Z"/>
    <x v="124"/>
    <d v="1899-12-30T14:25:00"/>
    <x v="103"/>
    <x v="477"/>
    <s v="1-15 dias"/>
    <x v="1"/>
    <s v="FECHADO"/>
    <s v="NAO SE APLICA"/>
    <s v="NAO SE APLICA"/>
    <s v="NÃO"/>
    <x v="6"/>
    <s v="14"/>
    <s v="11"/>
    <s v="PORTO VELHO"/>
    <x v="11"/>
    <x v="10"/>
    <s v="166204"/>
    <s v=""/>
    <s v=""/>
    <s v=""/>
    <x v="0"/>
    <s v="166204"/>
    <x v="0"/>
    <s v="6 - SEX"/>
    <s v="2025-03-31T03:00:00.000Z"/>
    <s v="2025-04-07T03:00:00.000Z"/>
    <s v="2 - SEG"/>
    <s v="Horas Úteis"/>
    <s v="80.000000"/>
    <s v="1.000000"/>
    <s v="andersonramin"/>
    <s v="8"/>
    <s v="Encerrado pelo sistema"/>
    <s v="Formulario Solicitação - Padrão"/>
    <s v=""/>
    <s v=""/>
    <s v=""/>
    <s v=""/>
    <s v="0.000000"/>
    <s v="6.180000"/>
    <s v="5.930000"/>
    <s v=""/>
    <s v="27.030000"/>
    <s v="5.930000"/>
    <s v="REDE"/>
    <s v="Baixa"/>
    <s v=""/>
  </r>
  <r>
    <s v="166205"/>
    <x v="8"/>
    <s v="0.000000"/>
    <s v="0.000000"/>
    <x v="1"/>
    <s v="2-SERVICO"/>
    <x v="0"/>
    <x v="13"/>
    <x v="11"/>
    <s v="040801"/>
    <s v="TECNOLOGIA DE INFORMACAO"/>
    <s v="37"/>
    <s v="2025-04-04T17:32:06.000Z"/>
    <s v="2025-04-16T18:41:13.000Z"/>
    <x v="124"/>
    <d v="1899-12-30T14:32:00"/>
    <x v="123"/>
    <x v="101"/>
    <s v="1-15 dias"/>
    <x v="1"/>
    <s v="FECHADO"/>
    <s v="NAO SE APLICA"/>
    <s v="NAO SE APLICA"/>
    <s v="NÃO"/>
    <x v="5"/>
    <s v="14"/>
    <s v="15"/>
    <s v="LOCAL NAO INFORMADO"/>
    <x v="11"/>
    <x v="10"/>
    <s v="166205"/>
    <s v=""/>
    <s v=""/>
    <s v=""/>
    <x v="0"/>
    <s v="166205"/>
    <x v="0"/>
    <s v="6 - SEX"/>
    <s v="2025-03-31T03:00:00.000Z"/>
    <s v="2025-04-14T03:00:00.000Z"/>
    <s v="4 - QUA"/>
    <s v="Horas Úteis"/>
    <s v="80.000000"/>
    <s v="1.000000"/>
    <s v="daianasantos"/>
    <s v="8"/>
    <s v="Encerrado pelo sistema"/>
    <s v="Formulario Solicitação - Padrão"/>
    <s v=""/>
    <s v=""/>
    <s v=""/>
    <s v=""/>
    <s v="0.000000"/>
    <s v="74.020000"/>
    <s v="73.270000"/>
    <s v=""/>
    <s v="27.040000"/>
    <s v="73.270000"/>
    <s v="SAML no ambiente da Painel de Gestão Senior"/>
    <s v="Baixa"/>
    <s v=""/>
  </r>
  <r>
    <s v="166206"/>
    <x v="25"/>
    <s v=""/>
    <s v=""/>
    <x v="0"/>
    <s v="1-INCIDENTE"/>
    <x v="1"/>
    <x v="7"/>
    <x v="4"/>
    <s v="040301"/>
    <s v="CONTROLADORIA"/>
    <s v="48"/>
    <s v="2025-04-04T17:34:44.000Z"/>
    <s v="2025-04-10T12:04:37.000Z"/>
    <x v="124"/>
    <d v="1899-12-30T14:34:00"/>
    <x v="124"/>
    <x v="611"/>
    <s v="1-15 dias"/>
    <x v="0"/>
    <s v="FECHADO"/>
    <s v="NAO SE APLICA"/>
    <s v="NAO SE APLICA"/>
    <s v="NÃO"/>
    <x v="2"/>
    <s v="14"/>
    <s v="09"/>
    <s v="LOCAL NAO INFORMADO"/>
    <x v="11"/>
    <x v="10"/>
    <s v="166206"/>
    <s v=""/>
    <s v=""/>
    <s v=""/>
    <x v="0"/>
    <s v="166206"/>
    <x v="1"/>
    <s v="6 - SEX"/>
    <s v="2025-03-31T03:00:00.000Z"/>
    <s v="2025-04-07T03:00:00.000Z"/>
    <s v="5 - QUI"/>
    <s v="Horas Úteis"/>
    <s v="16.000000"/>
    <s v="1.000000"/>
    <s v="ricardomoliveira"/>
    <s v="8"/>
    <s v="Encerrado pelo sistema"/>
    <s v="Formulario Incidente - Sistemas - Erro Sistemas"/>
    <s v=""/>
    <s v=""/>
    <s v=""/>
    <s v=""/>
    <s v="26.160000"/>
    <s v="4.800000"/>
    <s v="30.550000"/>
    <s v=""/>
    <s v="27.070000"/>
    <s v="30.550000"/>
    <s v="REINF - Atribuição da Natureza de Rendimento"/>
    <s v="Baixa"/>
    <s v=""/>
  </r>
  <r>
    <s v="166207"/>
    <x v="7"/>
    <s v=""/>
    <s v=""/>
    <x v="1"/>
    <s v="2-SERVICO"/>
    <x v="1"/>
    <x v="23"/>
    <x v="2"/>
    <s v="040701"/>
    <s v="GESTAO DE PESSOAS"/>
    <s v="20"/>
    <s v="2025-04-04T19:33:02.000Z"/>
    <s v="2025-04-07T12:52:38.000Z"/>
    <x v="124"/>
    <d v="1899-12-30T16:33:00"/>
    <x v="103"/>
    <x v="689"/>
    <s v="1-15 dias"/>
    <x v="1"/>
    <s v="FECHADO"/>
    <s v="NAO SE APLICA"/>
    <s v="NAO SE APLICA"/>
    <s v="NÃO"/>
    <x v="4"/>
    <s v="16"/>
    <s v="09"/>
    <s v="LOCAL NAO INFORMADO"/>
    <x v="11"/>
    <x v="10"/>
    <s v="166207"/>
    <s v=""/>
    <s v=""/>
    <s v=""/>
    <x v="0"/>
    <s v="166207"/>
    <x v="0"/>
    <s v="6 - SEX"/>
    <s v="2025-03-31T03:00:00.000Z"/>
    <s v="2025-04-07T03:00:00.000Z"/>
    <s v="2 - SEG"/>
    <s v="Horas Úteis"/>
    <s v="16.000000"/>
    <s v="1.000000"/>
    <s v="mellissagcardoso"/>
    <s v="8"/>
    <s v="Encerrado pelo sistema"/>
    <s v="Formulario Solicitação - Padrão"/>
    <s v=""/>
    <s v=""/>
    <s v=""/>
    <s v=""/>
    <s v="0.010000"/>
    <s v="2.400000"/>
    <s v="2.330000"/>
    <s v=""/>
    <s v="27.000000"/>
    <s v="2.330000"/>
    <s v="Parametrização - Interjornada"/>
    <s v="Baixa"/>
    <s v=""/>
  </r>
  <r>
    <s v="166208"/>
    <x v="10"/>
    <s v="0.000000"/>
    <s v="0.000000"/>
    <x v="1"/>
    <s v="2-SERVICO"/>
    <x v="0"/>
    <x v="10"/>
    <x v="17"/>
    <s v="020601"/>
    <s v="ADMINISTRATIVO"/>
    <s v="58"/>
    <s v="2025-04-04T19:36:30.000Z"/>
    <s v="2025-04-04T19:42:55.000Z"/>
    <x v="124"/>
    <d v="1899-12-30T16:36:00"/>
    <x v="101"/>
    <x v="478"/>
    <s v="1-15 dias"/>
    <x v="1"/>
    <s v="FECHADO"/>
    <s v="NAO SE APLICA"/>
    <s v="NAO SE APLICA"/>
    <s v="NÃO"/>
    <x v="10"/>
    <s v="16"/>
    <s v="16"/>
    <s v="LOCAL NAO INFORMADO"/>
    <x v="11"/>
    <x v="10"/>
    <s v="166208"/>
    <s v=""/>
    <s v=""/>
    <s v=""/>
    <x v="0"/>
    <s v="166208"/>
    <x v="0"/>
    <s v="6 - SEX"/>
    <s v="2025-03-31T03:00:00.000Z"/>
    <s v="2025-03-31T03:00:00.000Z"/>
    <s v="6 - SEX"/>
    <s v="Horas Úteis"/>
    <s v="80.000000"/>
    <s v="1.000000"/>
    <s v="barbarahmacedo"/>
    <s v="8"/>
    <s v="Encerrado pelo sistema"/>
    <s v="Formulario Solicitação - Padrão"/>
    <s v=""/>
    <s v=""/>
    <s v=""/>
    <s v=""/>
    <s v="0.040000"/>
    <s v="0.060000"/>
    <s v="0.110000"/>
    <s v=""/>
    <s v="27.000000"/>
    <s v="0.110000"/>
    <s v="Redefinição de senha"/>
    <s v="Baixa"/>
    <s v=""/>
  </r>
  <r>
    <s v="166209"/>
    <x v="27"/>
    <s v="2.000000"/>
    <s v="120.000000"/>
    <x v="0"/>
    <s v="1-INCIDENTE"/>
    <x v="0"/>
    <x v="4"/>
    <x v="0"/>
    <s v="020601"/>
    <s v="ADMINISTRATIVO"/>
    <s v="58"/>
    <s v="2025-04-04T19:37:39.000Z"/>
    <s v="2025-04-07T15:59:15.000Z"/>
    <x v="124"/>
    <d v="1899-12-30T16:37:00"/>
    <x v="103"/>
    <x v="630"/>
    <s v="1-15 dias"/>
    <x v="1"/>
    <s v="FECHADO"/>
    <s v="NAO SE APLICA"/>
    <s v="NAO SE APLICA"/>
    <s v="NÃO"/>
    <x v="0"/>
    <s v="16"/>
    <s v="12"/>
    <s v="LOCAL NAO INFORMADO"/>
    <x v="11"/>
    <x v="10"/>
    <s v="166209"/>
    <s v=""/>
    <s v=""/>
    <s v=""/>
    <x v="0"/>
    <s v="166209"/>
    <x v="0"/>
    <s v="6 - SEX"/>
    <s v="2025-03-31T03:00:00.000Z"/>
    <s v="2025-04-07T03:00:00.000Z"/>
    <s v="2 - SEG"/>
    <s v="Horas Úteis"/>
    <s v="16.000000"/>
    <s v="1.000000"/>
    <s v="barbarahmacedo"/>
    <s v="8"/>
    <s v="Encerrado pelo sistema"/>
    <s v="Formulario Incidente - Padrão"/>
    <s v=""/>
    <s v=""/>
    <s v=""/>
    <s v=""/>
    <s v="0.000000"/>
    <s v="5.620000"/>
    <s v="5.370000"/>
    <s v=""/>
    <s v="27.060000"/>
    <s v="5.370000"/>
    <s v="Formatação de notebook"/>
    <s v="Baixa"/>
    <s v=""/>
  </r>
  <r>
    <s v="166210"/>
    <x v="12"/>
    <s v=""/>
    <s v=""/>
    <x v="1"/>
    <s v="2-SERVICO"/>
    <x v="2"/>
    <x v="21"/>
    <x v="2"/>
    <s v="020401"/>
    <s v="ENGENHARIA, PLANEJ. E CONTROLE ESTATÍSTICO"/>
    <s v="66"/>
    <s v="2025-04-04T20:37:18.000Z"/>
    <s v="2025-04-17T14:29:26.000Z"/>
    <x v="124"/>
    <d v="1899-12-30T17:37:00"/>
    <x v="120"/>
    <x v="10"/>
    <s v="1-15 dias"/>
    <x v="1"/>
    <s v="FECHADO"/>
    <s v="NAO SE APLICA"/>
    <s v="NAO SE APLICA"/>
    <s v="NÃO"/>
    <x v="7"/>
    <s v="17"/>
    <s v="11"/>
    <s v="PORTO VELHO"/>
    <x v="11"/>
    <x v="10"/>
    <s v="166210"/>
    <s v=""/>
    <s v=""/>
    <s v=""/>
    <x v="0"/>
    <s v="166210"/>
    <x v="0"/>
    <s v="6 - SEX"/>
    <s v="2025-03-31T03:00:00.000Z"/>
    <s v="2025-04-14T03:00:00.000Z"/>
    <s v="5 - QUI"/>
    <s v="Horas Úteis"/>
    <s v="40.000000"/>
    <s v="1.000000"/>
    <s v="lbiazetti"/>
    <s v="8"/>
    <s v="Encerrado pelo sistema"/>
    <s v="Formulario Solicitação - Padrão"/>
    <s v=""/>
    <s v=""/>
    <s v=""/>
    <s v="45.090000"/>
    <s v="0.010000"/>
    <s v="6.030000"/>
    <s v="5.710000"/>
    <s v=""/>
    <s v=""/>
    <s v="50.800000"/>
    <s v="Verificar conexão "/>
    <s v="Baixa"/>
    <s v=""/>
  </r>
  <r>
    <s v="166211"/>
    <x v="9"/>
    <s v="0.500000"/>
    <s v="30.000000"/>
    <x v="1"/>
    <s v="2-SERVICO"/>
    <x v="0"/>
    <x v="34"/>
    <x v="2"/>
    <s v="020403"/>
    <s v="MANUTENCAO DE UNIDADES GERADORAS"/>
    <s v="192"/>
    <s v="2025-04-04T20:40:26.000Z"/>
    <s v="2025-04-04T20:44:50.000Z"/>
    <x v="124"/>
    <d v="1899-12-30T17:40:00"/>
    <x v="101"/>
    <x v="134"/>
    <s v="1-15 dias"/>
    <x v="1"/>
    <s v="FECHADO"/>
    <s v="NAO SE APLICA"/>
    <s v="NAO SE APLICA"/>
    <s v="NÃO"/>
    <x v="0"/>
    <s v="17"/>
    <s v="17"/>
    <s v="PORTO VELHO"/>
    <x v="11"/>
    <x v="10"/>
    <s v="166211"/>
    <s v=""/>
    <s v="4"/>
    <s v="Como voce avalia o atendimento prestado?"/>
    <x v="1"/>
    <s v="166211"/>
    <x v="0"/>
    <s v="6 - SEX"/>
    <s v="2025-03-31T03:00:00.000Z"/>
    <s v="2025-03-31T03:00:00.000Z"/>
    <s v="6 - SEX"/>
    <s v="Horas Úteis"/>
    <s v="80.000000"/>
    <s v="1.000000"/>
    <s v="robsonfaverzani"/>
    <s v="9"/>
    <s v="Encerrado pelo usuario"/>
    <s v="Formulario Solicitação - Padrão"/>
    <s v=""/>
    <s v=""/>
    <s v=""/>
    <s v=""/>
    <s v="0.000000"/>
    <s v="0.070000"/>
    <s v="0.070000"/>
    <s v=""/>
    <s v="2.630000"/>
    <s v="0.070000"/>
    <s v="câmera não liga "/>
    <s v="Baixa"/>
    <s v=""/>
  </r>
  <r>
    <s v="166212"/>
    <x v="27"/>
    <s v="2.000000"/>
    <s v="120.000000"/>
    <x v="0"/>
    <s v="1-INCIDENTE"/>
    <x v="0"/>
    <x v="8"/>
    <x v="0"/>
    <s v="N/D"/>
    <s v="NÃO DEFINIDO"/>
    <s v="391"/>
    <s v="2025-04-04T20:48:54.000Z"/>
    <s v="2025-04-07T15:17:23.000Z"/>
    <x v="124"/>
    <d v="1899-12-30T17:48:00"/>
    <x v="103"/>
    <x v="310"/>
    <s v="1-15 dias"/>
    <x v="1"/>
    <s v="FECHADO"/>
    <s v="NAO SE APLICA"/>
    <s v="NAO SE APLICA"/>
    <s v="NÃO"/>
    <x v="0"/>
    <s v="17"/>
    <s v="12"/>
    <s v="TERCEIRO"/>
    <x v="11"/>
    <x v="10"/>
    <s v="166212"/>
    <s v=""/>
    <s v=""/>
    <s v=""/>
    <x v="0"/>
    <s v="166212"/>
    <x v="0"/>
    <s v="6 - SEX"/>
    <s v="2025-03-31T03:00:00.000Z"/>
    <s v="2025-04-07T03:00:00.000Z"/>
    <s v="2 - SEG"/>
    <s v="Horas Úteis"/>
    <s v="16.000000"/>
    <s v="1.000000"/>
    <s v="josef"/>
    <s v="8"/>
    <s v="Encerrado pelo sistema"/>
    <s v="Formulario Incidente - Padrão"/>
    <s v=""/>
    <s v=""/>
    <s v=""/>
    <s v=""/>
    <s v="0.000000"/>
    <s v="3.730000"/>
    <s v="3.480000"/>
    <s v=""/>
    <s v="27.000000"/>
    <s v="3.480000"/>
    <s v="Problema de Rede na Máquina de Snacks do Nucleo ADM"/>
    <s v="Baixa"/>
    <s v=""/>
  </r>
  <r>
    <s v="166213"/>
    <x v="1"/>
    <s v=""/>
    <s v=""/>
    <x v="0"/>
    <s v="1-INCIDENTE"/>
    <x v="0"/>
    <x v="1"/>
    <x v="0"/>
    <s v="N/D"/>
    <s v="NÃO DEFINIDO"/>
    <s v="391"/>
    <s v="2025-04-06T01:53:32.000Z"/>
    <s v="2025-04-06T06:21:37.000Z"/>
    <x v="125"/>
    <d v="1899-12-30T22:53:00"/>
    <x v="128"/>
    <x v="320"/>
    <s v="1-15 dias"/>
    <x v="1"/>
    <s v="FECHADO"/>
    <s v="NAO SE APLICA"/>
    <s v="NAO SE APLICA"/>
    <s v="NÃO"/>
    <x v="1"/>
    <s v="22"/>
    <s v="03"/>
    <s v="LOCAL NAO INFORMADO"/>
    <x v="11"/>
    <x v="10"/>
    <s v="166213"/>
    <s v=""/>
    <s v=""/>
    <s v=""/>
    <x v="0"/>
    <s v="166213"/>
    <x v="0"/>
    <s v="7 - SÁB"/>
    <s v="2025-03-31T03:00:00.000Z"/>
    <s v="2025-04-07T03:00:00.000Z"/>
    <s v="1 - DOM"/>
    <s v="Horas Úteis"/>
    <s v="4.000000"/>
    <s v="1.000000"/>
    <s v="noc_ebsit"/>
    <s v="8"/>
    <s v="Encerrado pelo sistema"/>
    <s v="Formulario Incidente - Padrão"/>
    <s v=""/>
    <s v=""/>
    <s v=""/>
    <s v=""/>
    <s v="0.000000"/>
    <s v="0.000000"/>
    <s v="0.000000"/>
    <s v=""/>
    <s v=""/>
    <s v="0.000000"/>
    <s v=" SAEN--SRV-LNX-PRD-PCSEN1"/>
    <s v="Baixa"/>
    <s v=""/>
  </r>
  <r>
    <s v="166214"/>
    <x v="1"/>
    <s v=""/>
    <s v=""/>
    <x v="0"/>
    <s v="1-INCIDENTE"/>
    <x v="0"/>
    <x v="1"/>
    <x v="0"/>
    <s v="N/D"/>
    <s v="NÃO DEFINIDO"/>
    <s v="391"/>
    <s v="2025-04-06T05:27:21.000Z"/>
    <s v="2025-04-06T18:21:25.000Z"/>
    <x v="126"/>
    <d v="1899-12-30T02:27:00"/>
    <x v="128"/>
    <x v="129"/>
    <s v="1-15 dias"/>
    <x v="1"/>
    <s v="FECHADO"/>
    <s v="NAO SE APLICA"/>
    <s v="NAO SE APLICA"/>
    <s v="NÃO"/>
    <x v="1"/>
    <s v="02"/>
    <s v="15"/>
    <s v="LOCAL NAO INFORMADO"/>
    <x v="11"/>
    <x v="10"/>
    <s v="166214"/>
    <s v=""/>
    <s v=""/>
    <s v=""/>
    <x v="0"/>
    <s v="166214"/>
    <x v="0"/>
    <s v="1 - DOM"/>
    <s v="2025-04-07T03:00:00.000Z"/>
    <s v="2025-04-07T03:00:00.000Z"/>
    <s v="1 - DOM"/>
    <s v="Horas Úteis"/>
    <s v="4.000000"/>
    <s v="1.000000"/>
    <s v="noc_ebsit"/>
    <s v="8"/>
    <s v="Encerrado pelo sistema"/>
    <s v="Formulario Incidente - Padrão"/>
    <s v=""/>
    <s v=""/>
    <s v=""/>
    <s v=""/>
    <s v="0.000000"/>
    <s v="0.000000"/>
    <s v="0.000000"/>
    <s v=""/>
    <s v=""/>
    <s v="0.000000"/>
    <s v=" SAEN--DBO-PRD-PCSEN"/>
    <s v="Baixa"/>
    <s v=""/>
  </r>
  <r>
    <s v="166215"/>
    <x v="1"/>
    <s v=""/>
    <s v=""/>
    <x v="0"/>
    <s v="1-INCIDENTE"/>
    <x v="0"/>
    <x v="1"/>
    <x v="0"/>
    <s v="N/D"/>
    <s v="NÃO DEFINIDO"/>
    <s v="391"/>
    <s v="2025-04-06T13:25:05.000Z"/>
    <s v="2025-04-06T20:06:23.000Z"/>
    <x v="126"/>
    <d v="1899-12-30T10:25:00"/>
    <x v="128"/>
    <x v="223"/>
    <s v="1-15 dias"/>
    <x v="1"/>
    <s v="FECHADO"/>
    <s v="NAO SE APLICA"/>
    <s v="NAO SE APLICA"/>
    <s v="NÃO"/>
    <x v="1"/>
    <s v="10"/>
    <s v="17"/>
    <s v="LOCAL NAO INFORMADO"/>
    <x v="11"/>
    <x v="10"/>
    <s v="166215"/>
    <s v=""/>
    <s v=""/>
    <s v=""/>
    <x v="0"/>
    <s v="166215"/>
    <x v="0"/>
    <s v="1 - DOM"/>
    <s v="2025-04-07T03:00:00.000Z"/>
    <s v="2025-04-07T03:00:00.000Z"/>
    <s v="1 - DOM"/>
    <s v="Horas Úteis"/>
    <s v="4.000000"/>
    <s v="1.000000"/>
    <s v="noc_ebsit"/>
    <s v="8"/>
    <s v="Encerrado pelo sistema"/>
    <s v="Formulario Incidente - Padrão"/>
    <s v=""/>
    <s v=""/>
    <s v=""/>
    <s v=""/>
    <s v="0.000000"/>
    <s v="0.000000"/>
    <s v="0.000000"/>
    <s v=""/>
    <s v=""/>
    <s v="0.000000"/>
    <s v="SAEN--DBO-PRD-PCSEN"/>
    <s v="Baixa"/>
    <s v=""/>
  </r>
  <r>
    <s v="166216"/>
    <x v="1"/>
    <s v=""/>
    <s v=""/>
    <x v="0"/>
    <s v="1-INCIDENTE"/>
    <x v="0"/>
    <x v="1"/>
    <x v="0"/>
    <s v="N/D"/>
    <s v="NÃO DEFINIDO"/>
    <s v="391"/>
    <s v="2025-04-07T00:58:21.000Z"/>
    <s v="2025-04-07T05:06:31.000Z"/>
    <x v="126"/>
    <d v="1899-12-30T21:58:00"/>
    <x v="103"/>
    <x v="435"/>
    <s v="1-15 dias"/>
    <x v="1"/>
    <s v="FECHADO"/>
    <s v="NAO SE APLICA"/>
    <s v="NAO SE APLICA"/>
    <s v="NÃO"/>
    <x v="1"/>
    <s v="21"/>
    <s v="02"/>
    <s v="LOCAL NAO INFORMADO"/>
    <x v="11"/>
    <x v="10"/>
    <s v="166216"/>
    <s v=""/>
    <s v=""/>
    <s v=""/>
    <x v="0"/>
    <s v="166216"/>
    <x v="0"/>
    <s v="1 - DOM"/>
    <s v="2025-04-07T03:00:00.000Z"/>
    <s v="2025-04-07T03:00:00.000Z"/>
    <s v="2 - SEG"/>
    <s v="Horas Úteis"/>
    <s v="4.000000"/>
    <s v="1.000000"/>
    <s v="noc_ebsit"/>
    <s v="8"/>
    <s v="Encerrado pelo sistema"/>
    <s v="Formulario Incidente - Padrão"/>
    <s v=""/>
    <s v=""/>
    <s v=""/>
    <s v=""/>
    <s v="0.000000"/>
    <s v="0.000000"/>
    <s v="0.000000"/>
    <s v=""/>
    <s v=""/>
    <s v="0.000000"/>
    <s v=" SAEN--SRV-LNX-PRD-paebs-ext"/>
    <s v="Baixa"/>
    <s v=""/>
  </r>
  <r>
    <s v="166217"/>
    <x v="1"/>
    <s v=""/>
    <s v=""/>
    <x v="0"/>
    <s v="1-INCIDENTE"/>
    <x v="0"/>
    <x v="1"/>
    <x v="0"/>
    <s v="N/D"/>
    <s v="NÃO DEFINIDO"/>
    <s v="391"/>
    <s v="2025-04-07T01:54:39.000Z"/>
    <s v="2025-04-07T13:06:30.000Z"/>
    <x v="126"/>
    <d v="1899-12-30T22:54:00"/>
    <x v="103"/>
    <x v="100"/>
    <s v="1-15 dias"/>
    <x v="1"/>
    <s v="FECHADO"/>
    <s v="NAO SE APLICA"/>
    <s v="NAO SE APLICA"/>
    <s v="NÃO"/>
    <x v="1"/>
    <s v="22"/>
    <s v="10"/>
    <s v="LOCAL NAO INFORMADO"/>
    <x v="11"/>
    <x v="10"/>
    <s v="166217"/>
    <s v=""/>
    <s v=""/>
    <s v=""/>
    <x v="0"/>
    <s v="166217"/>
    <x v="0"/>
    <s v="1 - DOM"/>
    <s v="2025-04-07T03:00:00.000Z"/>
    <s v="2025-04-07T03:00:00.000Z"/>
    <s v="2 - SEG"/>
    <s v="Horas Úteis"/>
    <s v="4.000000"/>
    <s v="1.000000"/>
    <s v="noc_ebsit"/>
    <s v="8"/>
    <s v="Encerrado pelo sistema"/>
    <s v="Formulario Incidente - Padrão"/>
    <s v=""/>
    <s v=""/>
    <s v=""/>
    <s v=""/>
    <s v="0.000000"/>
    <s v="0.000000"/>
    <s v="0.000000"/>
    <s v=""/>
    <s v=""/>
    <s v="0.000000"/>
    <s v=" SAEN--EBS-PRD-URL-PEBS"/>
    <s v="Baixa"/>
    <s v=""/>
  </r>
  <r>
    <s v="166218"/>
    <x v="2"/>
    <s v="0.030000"/>
    <s v="2.000000"/>
    <x v="0"/>
    <s v="1-INCIDENTE"/>
    <x v="0"/>
    <x v="2"/>
    <x v="0"/>
    <s v="040801"/>
    <s v="TECNOLOGIA DE INFORMACAO"/>
    <s v="37"/>
    <s v="2025-04-07T10:02:00.000Z"/>
    <s v="2025-04-07T12:04:41.000Z"/>
    <x v="127"/>
    <d v="1899-12-30T07:02:00"/>
    <x v="103"/>
    <x v="611"/>
    <s v="1-15 dias"/>
    <x v="1"/>
    <s v="FECHADO"/>
    <s v="NAO SE APLICA"/>
    <s v="NAO SE APLICA"/>
    <s v="NÃO"/>
    <x v="0"/>
    <s v="07"/>
    <s v="09"/>
    <s v="LOCAL NAO INFORMADO"/>
    <x v="11"/>
    <x v="10"/>
    <s v="166218"/>
    <s v=""/>
    <s v=""/>
    <s v=""/>
    <x v="0"/>
    <s v="166218"/>
    <x v="0"/>
    <s v="2 - SEG"/>
    <s v="2025-04-07T03:00:00.000Z"/>
    <s v="2025-04-07T03:00:00.000Z"/>
    <s v="2 - SEG"/>
    <s v="Horas Úteis"/>
    <s v="16.000000"/>
    <s v="1.000000"/>
    <s v="jorgepereira"/>
    <s v="8"/>
    <s v="Encerrado pelo sistema"/>
    <s v="Formulario Incidente - Padrão"/>
    <s v=""/>
    <s v=""/>
    <s v=""/>
    <s v=""/>
    <s v=""/>
    <s v="0.080000"/>
    <s v="0.080000"/>
    <s v=""/>
    <s v="27.040000"/>
    <s v="0.080000"/>
    <s v="Task: Verificar Status das impressoras SPO"/>
    <s v="Baixa"/>
    <s v=""/>
  </r>
  <r>
    <s v="166219"/>
    <x v="5"/>
    <s v=""/>
    <s v=""/>
    <x v="0"/>
    <s v="1-INCIDENTE"/>
    <x v="1"/>
    <x v="9"/>
    <x v="5"/>
    <s v="N/D"/>
    <s v="NÃO DEFINIDO"/>
    <s v="391"/>
    <s v="2025-04-07T10:47:22.000Z"/>
    <s v="2025-04-08T12:56:16.000Z"/>
    <x v="127"/>
    <d v="1899-12-30T07:47:00"/>
    <x v="122"/>
    <x v="64"/>
    <s v="1-15 dias"/>
    <x v="1"/>
    <s v="FECHADO"/>
    <s v="NAO SE APLICA"/>
    <s v="NAO SE APLICA"/>
    <s v="NÃO"/>
    <x v="4"/>
    <s v="07"/>
    <s v="09"/>
    <s v="LOCAL NAO INFORMADO"/>
    <x v="11"/>
    <x v="10"/>
    <s v="166219"/>
    <s v="Agradecemos o apoio."/>
    <s v="4"/>
    <s v="Como voce avalia o atendimento prestado?"/>
    <x v="1"/>
    <s v="166219"/>
    <x v="0"/>
    <s v="2 - SEG"/>
    <s v="2025-04-07T03:00:00.000Z"/>
    <s v="2025-04-07T03:00:00.000Z"/>
    <s v="3 - TER"/>
    <s v="Horas Úteis"/>
    <s v="20.000000"/>
    <s v="1.000000"/>
    <s v="jorgem"/>
    <s v="9"/>
    <s v="Encerrado pelo usuario"/>
    <s v="Formulario Incidente - Sistemas - Erro Sistemas"/>
    <s v=""/>
    <s v=""/>
    <s v=""/>
    <s v=""/>
    <s v="2.240000"/>
    <s v="7.970000"/>
    <s v="9.950000"/>
    <s v=""/>
    <s v="8.070000"/>
    <s v="9.950000"/>
    <s v="PORTA DO CSP (CFTV) VISOR INOPERANTE"/>
    <s v="Baixa"/>
    <s v=""/>
  </r>
  <r>
    <s v="166220"/>
    <x v="27"/>
    <s v="0.250000"/>
    <s v="15.000000"/>
    <x v="1"/>
    <s v="2-SERVICO"/>
    <x v="0"/>
    <x v="27"/>
    <x v="2"/>
    <s v="N/D"/>
    <s v="NÃO DEFINIDO"/>
    <s v="391"/>
    <s v="2025-04-07T11:41:15.000Z"/>
    <s v="2025-04-08T18:10:25.000Z"/>
    <x v="127"/>
    <d v="1899-12-30T08:41:00"/>
    <x v="122"/>
    <x v="348"/>
    <s v="1-15 dias"/>
    <x v="1"/>
    <s v="FECHADO"/>
    <s v="NAO SE APLICA"/>
    <s v="NAO SE APLICA"/>
    <s v="NÃO"/>
    <x v="0"/>
    <s v="08"/>
    <s v="15"/>
    <s v="LOCAL NAO INFORMADO"/>
    <x v="11"/>
    <x v="10"/>
    <s v="166220"/>
    <s v=""/>
    <s v=""/>
    <s v=""/>
    <x v="0"/>
    <s v="166220"/>
    <x v="0"/>
    <s v="2 - SEG"/>
    <s v="2025-04-07T03:00:00.000Z"/>
    <s v="2025-04-07T03:00:00.000Z"/>
    <s v="3 - TER"/>
    <s v="Horas Úteis"/>
    <s v="80.000000"/>
    <s v="1.000000"/>
    <s v="joaomonteiro.elb"/>
    <s v="8"/>
    <s v="Encerrado pelo sistema"/>
    <s v="Formulario Solicitação - Padrão"/>
    <s v=""/>
    <s v=""/>
    <s v=""/>
    <s v=""/>
    <s v="0.000000"/>
    <s v="15.360000"/>
    <s v="15.190000"/>
    <s v=""/>
    <s v="27.050000"/>
    <s v="15.190000"/>
    <s v="INSTALAR O CITRIX"/>
    <s v="Baixa"/>
    <s v=""/>
  </r>
  <r>
    <s v="166221"/>
    <x v="25"/>
    <s v=""/>
    <s v=""/>
    <x v="1"/>
    <s v="2-SERVICO"/>
    <x v="1"/>
    <x v="7"/>
    <x v="3"/>
    <s v="N/D"/>
    <s v="NÃO DEFINIDO"/>
    <s v="391"/>
    <s v="2025-04-07T11:46:44.000Z"/>
    <s v="2025-04-07T13:00:25.000Z"/>
    <x v="127"/>
    <d v="1899-12-30T08:46:00"/>
    <x v="103"/>
    <x v="690"/>
    <s v="1-15 dias"/>
    <x v="1"/>
    <s v="FECHADO"/>
    <s v="NAO SE APLICA"/>
    <s v="NAO SE APLICA"/>
    <s v="NÃO"/>
    <x v="3"/>
    <s v="08"/>
    <s v="10"/>
    <s v="LOCAL NAO INFORMADO"/>
    <x v="11"/>
    <x v="10"/>
    <s v="166221"/>
    <s v=""/>
    <s v=""/>
    <s v=""/>
    <x v="0"/>
    <s v="166221"/>
    <x v="1"/>
    <s v="2 - SEG"/>
    <s v="2025-04-07T03:00:00.000Z"/>
    <s v="2025-04-07T03:00:00.000Z"/>
    <s v="2 - SEG"/>
    <s v="Horas Úteis"/>
    <s v="8.000000"/>
    <s v="1.000000"/>
    <s v="rafaelcunha.elb"/>
    <s v="8"/>
    <s v="Encerrado pelo sistema"/>
    <s v="Gestão de acesso"/>
    <s v=""/>
    <s v=""/>
    <s v=""/>
    <s v=""/>
    <s v=""/>
    <s v="1.090000"/>
    <s v="1.010000"/>
    <s v=""/>
    <s v="27.040000"/>
    <s v="1.010000"/>
    <s v="Erro - módulo GIA ST - Mastersaf - URGÊNCIA"/>
    <s v="Baixa"/>
    <s v=""/>
  </r>
  <r>
    <s v="166222"/>
    <x v="25"/>
    <s v=""/>
    <s v=""/>
    <x v="0"/>
    <s v="1-INCIDENTE"/>
    <x v="1"/>
    <x v="7"/>
    <x v="4"/>
    <s v="040301"/>
    <s v="CONTROLADORIA"/>
    <s v="48"/>
    <s v="2025-04-07T12:23:44.000Z"/>
    <s v="2025-04-16T16:34:49.000Z"/>
    <x v="127"/>
    <d v="1899-12-30T09:23:00"/>
    <x v="123"/>
    <x v="538"/>
    <s v="1-15 dias"/>
    <x v="0"/>
    <s v="FECHADO"/>
    <s v="NAO SE APLICA"/>
    <s v="NAO SE APLICA"/>
    <s v="NÃO"/>
    <x v="2"/>
    <s v="09"/>
    <s v="13"/>
    <s v="LOCAL NAO INFORMADO"/>
    <x v="11"/>
    <x v="10"/>
    <s v="166222"/>
    <s v=""/>
    <s v=""/>
    <s v=""/>
    <x v="0"/>
    <s v="166222"/>
    <x v="1"/>
    <s v="2 - SEG"/>
    <s v="2025-04-07T03:00:00.000Z"/>
    <s v="2025-04-14T03:00:00.000Z"/>
    <s v="4 - QUA"/>
    <s v="Horas Úteis"/>
    <s v="16.000000"/>
    <s v="1.000000"/>
    <s v="ricardomoliveira"/>
    <s v="8"/>
    <s v="Encerrado pelo sistema"/>
    <s v="Formulario Incidente - Sistemas - Erro Sistemas"/>
    <s v=""/>
    <s v=""/>
    <s v=""/>
    <s v=""/>
    <s v="40.570000"/>
    <s v="27.230000"/>
    <s v="67.290000"/>
    <s v=""/>
    <s v="27.060000"/>
    <s v="67.290000"/>
    <s v="MSAF - Travando"/>
    <s v="Baixa"/>
    <s v=""/>
  </r>
  <r>
    <s v="166223"/>
    <x v="8"/>
    <s v="0.000000"/>
    <s v="0.000000"/>
    <x v="1"/>
    <s v="2-SERVICO"/>
    <x v="0"/>
    <x v="15"/>
    <x v="3"/>
    <s v="020401"/>
    <s v="ENGENHARIA, PLANEJ. E CONTROLE ESTATÍSTICO"/>
    <s v="66"/>
    <s v="2025-04-07T12:40:21.000Z"/>
    <s v="2025-04-07T18:05:12.000Z"/>
    <x v="127"/>
    <d v="1899-12-30T09:40:00"/>
    <x v="103"/>
    <x v="327"/>
    <s v="1-15 dias"/>
    <x v="1"/>
    <s v="FECHADO"/>
    <s v="NAO SE APLICA"/>
    <s v="NAO SE APLICA"/>
    <s v="NÃO"/>
    <x v="5"/>
    <s v="09"/>
    <s v="15"/>
    <s v="LOCAL NAO INFORMADO"/>
    <x v="11"/>
    <x v="10"/>
    <s v="166223"/>
    <s v=""/>
    <s v=""/>
    <s v=""/>
    <x v="0"/>
    <s v="166223"/>
    <x v="1"/>
    <s v="2 - SEG"/>
    <s v="2025-04-07T03:00:00.000Z"/>
    <s v="2025-04-07T03:00:00.000Z"/>
    <s v="2 - SEG"/>
    <s v="Horas Úteis"/>
    <s v="80.000000"/>
    <s v="1.000000"/>
    <s v="maichelbocca"/>
    <s v="9"/>
    <s v="Encerrado pelo usuario"/>
    <s v="Gestão de acesso"/>
    <s v=""/>
    <s v="0.730000"/>
    <s v=""/>
    <s v="1.830000"/>
    <s v="0.000000"/>
    <s v="3.020000"/>
    <s v="3.590000"/>
    <s v=""/>
    <s v="1.300000"/>
    <s v="5.420000"/>
    <s v="Liberação Acesso - Diretoria Tecnica"/>
    <s v="Baixa"/>
    <s v=""/>
  </r>
  <r>
    <s v="166224"/>
    <x v="10"/>
    <s v=""/>
    <s v=""/>
    <x v="0"/>
    <s v="1-INCIDENTE"/>
    <x v="0"/>
    <x v="11"/>
    <x v="8"/>
    <s v="040801"/>
    <s v="TECNOLOGIA DE INFORMACAO"/>
    <s v="37"/>
    <s v="2025-04-07T13:05:00.000Z"/>
    <s v="2025-04-07T14:11:26.000Z"/>
    <x v="127"/>
    <d v="1899-12-30T10:05:00"/>
    <x v="103"/>
    <x v="355"/>
    <s v="1-15 dias"/>
    <x v="1"/>
    <s v="FECHADO"/>
    <s v="NAO SE APLICA"/>
    <s v="NAO SE APLICA"/>
    <s v="NÃO"/>
    <x v="0"/>
    <s v="10"/>
    <s v="11"/>
    <s v="LOCAL NAO INFORMADO"/>
    <x v="11"/>
    <x v="10"/>
    <s v="166224"/>
    <s v=""/>
    <s v=""/>
    <s v=""/>
    <x v="0"/>
    <s v="166224"/>
    <x v="1"/>
    <s v="2 - SEG"/>
    <s v="2025-04-07T03:00:00.000Z"/>
    <s v="2025-04-07T03:00:00.000Z"/>
    <s v="2 - SEG"/>
    <s v="Horas Úteis"/>
    <s v="24.000000"/>
    <s v="1.000000"/>
    <s v="jorgepereira"/>
    <s v="8"/>
    <s v="Encerrado pelo sistema"/>
    <s v="Formulario Incidente - Padrão"/>
    <s v=""/>
    <s v=""/>
    <s v=""/>
    <s v=""/>
    <s v="0.370000"/>
    <s v="0.750000"/>
    <s v="1.110000"/>
    <s v=""/>
    <s v="27.020000"/>
    <s v="1.110000"/>
    <s v=" Task: Check list Sala Telecom-Core"/>
    <s v="Normal"/>
    <s v=""/>
  </r>
  <r>
    <s v="166225"/>
    <x v="9"/>
    <s v="0.250000"/>
    <s v="15.000000"/>
    <x v="1"/>
    <s v="2-SERVICO"/>
    <x v="0"/>
    <x v="34"/>
    <x v="2"/>
    <s v="030201"/>
    <s v="SUSTENTABILIDADE"/>
    <s v="42"/>
    <s v="2025-04-07T13:07:04.000Z"/>
    <s v="2025-04-07T17:06:39.000Z"/>
    <x v="127"/>
    <d v="1899-12-30T10:07:00"/>
    <x v="103"/>
    <x v="290"/>
    <s v="1-15 dias"/>
    <x v="1"/>
    <s v="FECHADO"/>
    <s v="NAO SE APLICA"/>
    <s v="NAO SE APLICA"/>
    <s v="NÃO"/>
    <x v="0"/>
    <s v="10"/>
    <s v="14"/>
    <s v="LOCAL NAO INFORMADO"/>
    <x v="11"/>
    <x v="10"/>
    <s v="166225"/>
    <s v="Não obtive outra solução para o problema. Como o software é proibido, poderia haver outras opções de escolha para fazer a mesma coisa, ou então, um relato de que não há."/>
    <s v="2"/>
    <s v="Como voce avalia o atendimento prestado?"/>
    <x v="4"/>
    <s v="166225"/>
    <x v="0"/>
    <s v="2 - SEG"/>
    <s v="2025-04-07T03:00:00.000Z"/>
    <s v="2025-04-07T03:00:00.000Z"/>
    <s v="2 - SEG"/>
    <s v="Horas Úteis"/>
    <s v="80.000000"/>
    <s v="1.000000"/>
    <s v="valeriaborges"/>
    <s v="8"/>
    <s v="Encerrado pelo sistema"/>
    <s v="Formulario Solicitação - Padrão"/>
    <s v=""/>
    <s v=""/>
    <s v=""/>
    <s v=""/>
    <s v="0.000000"/>
    <s v="4.330000"/>
    <s v="4.000000"/>
    <s v=""/>
    <s v="27.020000"/>
    <s v="4.000000"/>
    <s v="Instalar o PDF FOXIT"/>
    <s v="Baixa"/>
    <s v=""/>
  </r>
  <r>
    <s v="166226"/>
    <x v="26"/>
    <s v=""/>
    <s v=""/>
    <x v="1"/>
    <s v="2-SERVICO"/>
    <x v="0"/>
    <x v="4"/>
    <x v="21"/>
    <s v="060101"/>
    <s v="ASSESSORIA JURÍDICA"/>
    <s v="26"/>
    <s v="2025-04-07T13:23:55.000Z"/>
    <s v="2025-04-07T13:53:25.000Z"/>
    <x v="127"/>
    <d v="1899-12-30T10:23:00"/>
    <x v="103"/>
    <x v="133"/>
    <s v="1-15 dias"/>
    <x v="1"/>
    <s v="FECHADO"/>
    <s v="NAO SE APLICA"/>
    <s v="NAO SE APLICA"/>
    <s v="NÃO"/>
    <x v="5"/>
    <s v="10"/>
    <s v="10"/>
    <s v="SAO PAULO"/>
    <x v="11"/>
    <x v="10"/>
    <s v="166226"/>
    <s v=""/>
    <s v=""/>
    <s v=""/>
    <x v="0"/>
    <s v="166226"/>
    <x v="0"/>
    <s v="2 - SEG"/>
    <s v="2025-04-07T03:00:00.000Z"/>
    <s v="2025-04-07T03:00:00.000Z"/>
    <s v="2 - SEG"/>
    <s v="Horas Úteis"/>
    <s v="80.000000"/>
    <s v="1.000000"/>
    <s v="lucianavasconcellos"/>
    <s v="8"/>
    <s v="Encerrado pelo sistema"/>
    <s v="Formulario Solicitação - Padrão"/>
    <s v=""/>
    <s v=""/>
    <s v=""/>
    <s v=""/>
    <s v="0.000000"/>
    <s v="0.570000"/>
    <s v="0.490000"/>
    <s v=""/>
    <s v="27.070000"/>
    <s v="0.490000"/>
    <s v="Película de Privacidade"/>
    <s v="Baixa"/>
    <s v=""/>
  </r>
  <r>
    <s v="166227"/>
    <x v="12"/>
    <s v=""/>
    <s v=""/>
    <x v="1"/>
    <s v="2-SERVICO"/>
    <x v="2"/>
    <x v="21"/>
    <x v="2"/>
    <s v="040801"/>
    <s v="TECNOLOGIA DE INFORMACAO"/>
    <s v="37"/>
    <s v="2025-04-07T13:29:19.000Z"/>
    <s v="2025-04-07T16:36:56.000Z"/>
    <x v="127"/>
    <d v="1899-12-30T10:29:00"/>
    <x v="103"/>
    <x v="318"/>
    <s v="1-15 dias"/>
    <x v="1"/>
    <s v="FECHADO"/>
    <s v="NAO SE APLICA"/>
    <s v="NAO SE APLICA"/>
    <s v="NÃO"/>
    <x v="7"/>
    <s v="10"/>
    <s v="13"/>
    <s v="LOCAL NAO INFORMADO"/>
    <x v="11"/>
    <x v="10"/>
    <s v="166227"/>
    <s v=""/>
    <s v=""/>
    <s v=""/>
    <x v="0"/>
    <s v="166227"/>
    <x v="0"/>
    <s v="2 - SEG"/>
    <s v="2025-04-07T03:00:00.000Z"/>
    <s v="2025-04-07T03:00:00.000Z"/>
    <s v="2 - SEG"/>
    <s v="Horas Úteis"/>
    <s v="40.000000"/>
    <s v="1.000000"/>
    <s v="silass"/>
    <s v="8"/>
    <s v="Encerrado pelo sistema"/>
    <s v="Formulario Solicitação - Padrão"/>
    <s v=""/>
    <s v=""/>
    <s v=""/>
    <s v=""/>
    <s v="0.010000"/>
    <s v="3.290000"/>
    <s v="3.130000"/>
    <s v=""/>
    <s v="27.010000"/>
    <s v="3.130000"/>
    <s v="Problemas com a conexão dos servidores"/>
    <s v="Baixa"/>
    <s v=""/>
  </r>
  <r>
    <s v="166228"/>
    <x v="1"/>
    <s v=""/>
    <s v=""/>
    <x v="1"/>
    <s v="2-SERVICO"/>
    <x v="0"/>
    <x v="1"/>
    <x v="42"/>
    <s v="N/D"/>
    <s v="NÃO DEFINIDO"/>
    <s v="391"/>
    <s v="2025-04-07T13:40:43.000Z"/>
    <s v="2025-04-07T21:51:33.000Z"/>
    <x v="127"/>
    <d v="1899-12-30T10:40:00"/>
    <x v="103"/>
    <x v="2"/>
    <s v="1-15 dias"/>
    <x v="1"/>
    <s v="FECHADO"/>
    <s v="NAO SE APLICA"/>
    <s v="NAO SE APLICA"/>
    <s v="NÃO"/>
    <x v="1"/>
    <s v="10"/>
    <s v="18"/>
    <s v="LOCAL NAO INFORMADO"/>
    <x v="11"/>
    <x v="10"/>
    <s v="166228"/>
    <s v=""/>
    <s v=""/>
    <s v=""/>
    <x v="0"/>
    <s v="166228"/>
    <x v="0"/>
    <s v="2 - SEG"/>
    <s v="2025-04-07T03:00:00.000Z"/>
    <s v="2025-04-07T03:00:00.000Z"/>
    <s v="2 - SEG"/>
    <s v="Horas Corridas"/>
    <s v="94.000000"/>
    <s v="2.000000"/>
    <s v="noc_ebsit"/>
    <s v="8"/>
    <s v="Encerrado pelo sistema"/>
    <s v="Formulario Solicitação - Padrão"/>
    <s v="0.000000"/>
    <s v="0.000000"/>
    <s v="0.000000"/>
    <s v="0.000000"/>
    <s v="0.500000"/>
    <s v="0.030000"/>
    <s v="0.530000"/>
    <s v="0.000000"/>
    <s v="0.000000"/>
    <s v="0.530000"/>
    <s v="SAEN--DBO-PRD-PCSEN"/>
    <s v="Baixa"/>
    <s v=""/>
  </r>
  <r>
    <s v="166229"/>
    <x v="27"/>
    <s v="1.000000"/>
    <s v="60.000000"/>
    <x v="1"/>
    <s v="2-SERVICO"/>
    <x v="0"/>
    <x v="33"/>
    <x v="2"/>
    <s v="020402"/>
    <s v="OPERACAO"/>
    <s v="176"/>
    <s v="2025-04-07T13:57:53.000Z"/>
    <s v="2025-04-07T20:59:39.000Z"/>
    <x v="127"/>
    <d v="1899-12-30T10:57:00"/>
    <x v="103"/>
    <x v="181"/>
    <s v="1-15 dias"/>
    <x v="0"/>
    <s v="FECHADO"/>
    <s v="NAO SE APLICA"/>
    <s v="NAO SE APLICA"/>
    <s v="NÃO"/>
    <x v="0"/>
    <s v="10"/>
    <s v="17"/>
    <s v="PORTO VELHO"/>
    <x v="11"/>
    <x v="10"/>
    <s v="166229"/>
    <s v=""/>
    <s v=""/>
    <s v=""/>
    <x v="0"/>
    <s v="166229"/>
    <x v="0"/>
    <s v="2 - SEG"/>
    <s v="2025-04-07T03:00:00.000Z"/>
    <s v="2025-04-07T03:00:00.000Z"/>
    <s v="2 - SEG"/>
    <s v="Sem SLA"/>
    <s v="0.000000"/>
    <s v="0.000000"/>
    <s v="andreia.muller"/>
    <s v="8"/>
    <s v="Encerrado pelo sistema"/>
    <s v="Formulario Solicitação - Padrão"/>
    <s v=""/>
    <s v=""/>
    <s v=""/>
    <s v=""/>
    <s v=""/>
    <s v=""/>
    <s v="0.000000"/>
    <s v=""/>
    <s v=""/>
    <s v=""/>
    <s v="Mudança de ponto de trabalho"/>
    <s v="Baixa"/>
    <s v=""/>
  </r>
  <r>
    <s v="166230"/>
    <x v="11"/>
    <s v="0.250000"/>
    <s v="15.000000"/>
    <x v="0"/>
    <s v="1-INCIDENTE"/>
    <x v="1"/>
    <x v="28"/>
    <x v="5"/>
    <s v="N/D"/>
    <s v="NÃO DEFINIDO"/>
    <s v="391"/>
    <s v="2025-04-07T14:13:47.000Z"/>
    <s v="2025-04-07T14:21:39.000Z"/>
    <x v="127"/>
    <d v="1899-12-30T11:13:00"/>
    <x v="103"/>
    <x v="46"/>
    <s v="1-15 dias"/>
    <x v="1"/>
    <s v="FECHADO"/>
    <s v="NAO SE APLICA"/>
    <s v="NAO SE APLICA"/>
    <s v="NÃO"/>
    <x v="4"/>
    <s v="11"/>
    <s v="11"/>
    <s v="LOCAL NAO INFORMADO"/>
    <x v="11"/>
    <x v="10"/>
    <s v="166230"/>
    <s v=""/>
    <s v=""/>
    <s v=""/>
    <x v="0"/>
    <s v="166230"/>
    <x v="0"/>
    <s v="2 - SEG"/>
    <s v="2025-04-07T03:00:00.000Z"/>
    <s v="2025-04-07T03:00:00.000Z"/>
    <s v="2 - SEG"/>
    <s v="Horas Úteis"/>
    <s v="40.000000"/>
    <s v="1.000000"/>
    <s v="rafael.dias"/>
    <s v="8"/>
    <s v="Encerrado pelo sistema"/>
    <s v="Formulario Incidente - Sistemas - Erro Sistemas"/>
    <s v=""/>
    <s v=""/>
    <s v=""/>
    <s v=""/>
    <s v="0.020000"/>
    <s v="0.100000"/>
    <s v="0.120000"/>
    <s v=""/>
    <s v="27.030000"/>
    <s v="0.120000"/>
    <s v="Acesso Softexpert"/>
    <s v="Baixa"/>
    <s v=""/>
  </r>
  <r>
    <s v="166231"/>
    <x v="9"/>
    <s v="0.500000"/>
    <s v="30.000000"/>
    <x v="1"/>
    <s v="2-SERVICO"/>
    <x v="0"/>
    <x v="64"/>
    <x v="14"/>
    <s v="020701"/>
    <s v="SMT- SISTEMA DE MANEJOM DE TRONCOS"/>
    <s v="7"/>
    <s v="2025-04-07T14:36:18.000Z"/>
    <s v="2025-04-07T16:03:40.000Z"/>
    <x v="127"/>
    <d v="1899-12-30T11:36:00"/>
    <x v="103"/>
    <x v="390"/>
    <s v="1-15 dias"/>
    <x v="0"/>
    <s v="FECHADO"/>
    <s v="NAO SE APLICA"/>
    <s v="NAO SE APLICA"/>
    <s v="NÃO"/>
    <x v="0"/>
    <s v="11"/>
    <s v="13"/>
    <s v="PORTO VELHO"/>
    <x v="11"/>
    <x v="10"/>
    <s v="166231"/>
    <s v=""/>
    <s v=""/>
    <s v=""/>
    <x v="0"/>
    <s v="166231"/>
    <x v="0"/>
    <s v="2 - SEG"/>
    <s v="2025-04-07T03:00:00.000Z"/>
    <s v="2025-04-07T03:00:00.000Z"/>
    <s v="2 - SEG"/>
    <s v="Sem SLA"/>
    <s v="0.000000"/>
    <s v="0.000000"/>
    <s v="eduardopinto"/>
    <s v="8"/>
    <s v="Encerrado pelo sistema"/>
    <s v="Formulario Solicitação - Padrão"/>
    <s v=""/>
    <s v=""/>
    <s v=""/>
    <s v=""/>
    <s v=""/>
    <s v=""/>
    <s v="0.000000"/>
    <s v=""/>
    <s v=""/>
    <s v=""/>
    <s v="INSTALAÇÃO DO POWER BI NO DESKTOP SAE-1714 - EDUARDO COSTA PINTO"/>
    <s v="Baixa"/>
    <s v=""/>
  </r>
  <r>
    <s v="166232"/>
    <x v="14"/>
    <s v=""/>
    <s v=""/>
    <x v="0"/>
    <s v="1-INCIDENTE"/>
    <x v="1"/>
    <x v="45"/>
    <x v="4"/>
    <s v="040501"/>
    <s v="CONTRATACOES"/>
    <s v="52"/>
    <s v="2025-04-07T14:38:18.000Z"/>
    <s v="2025-04-15T18:38:59.000Z"/>
    <x v="127"/>
    <d v="1899-12-30T11:38:00"/>
    <x v="121"/>
    <x v="180"/>
    <s v="1-15 dias"/>
    <x v="0"/>
    <s v="FECHADO"/>
    <s v="NAO SE APLICA"/>
    <s v="NAO SE APLICA"/>
    <s v="NÃO"/>
    <x v="2"/>
    <s v="11"/>
    <s v="15"/>
    <s v="PORTO VELHO"/>
    <x v="11"/>
    <x v="10"/>
    <s v="166232"/>
    <s v=""/>
    <s v=""/>
    <s v=""/>
    <x v="0"/>
    <s v="166232"/>
    <x v="1"/>
    <s v="2 - SEG"/>
    <s v="2025-04-07T03:00:00.000Z"/>
    <s v="2025-04-14T03:00:00.000Z"/>
    <s v="3 - TER"/>
    <s v="Horas Úteis"/>
    <s v="16.000000"/>
    <s v="1.000000"/>
    <s v="renantorres"/>
    <s v="8"/>
    <s v="Encerrado pelo sistema"/>
    <s v="Formulario Incidente - Sistemas - Erro Sistemas"/>
    <s v=""/>
    <s v=""/>
    <s v=""/>
    <s v=""/>
    <s v="0.000000"/>
    <s v="58.510000"/>
    <s v="58.100000"/>
    <s v=""/>
    <s v="27.080000"/>
    <s v="58.100000"/>
    <s v="ERRO NO ENVIO PARA APROVACAO "/>
    <s v="Baixa"/>
    <s v=""/>
  </r>
  <r>
    <s v="166233"/>
    <x v="26"/>
    <s v="0.750000"/>
    <s v="45.000000"/>
    <x v="1"/>
    <s v="2-SERVICO"/>
    <x v="0"/>
    <x v="13"/>
    <x v="11"/>
    <s v="040703"/>
    <s v="ADMINISTRATIVO SP"/>
    <s v="10"/>
    <s v="2025-04-07T14:50:30.000Z"/>
    <s v="2025-04-10T13:36:34.000Z"/>
    <x v="127"/>
    <d v="1899-12-30T11:50:00"/>
    <x v="124"/>
    <x v="298"/>
    <s v="1-15 dias"/>
    <x v="1"/>
    <s v="FECHADO"/>
    <s v="NAO SE APLICA"/>
    <s v="NAO SE APLICA"/>
    <s v="NÃO"/>
    <x v="5"/>
    <s v="11"/>
    <s v="10"/>
    <s v="LOCAL NAO INFORMADO"/>
    <x v="11"/>
    <x v="10"/>
    <s v="166233"/>
    <s v=""/>
    <s v=""/>
    <s v=""/>
    <x v="0"/>
    <s v="166233"/>
    <x v="1"/>
    <s v="2 - SEG"/>
    <s v="2025-04-07T03:00:00.000Z"/>
    <s v="2025-04-07T03:00:00.000Z"/>
    <s v="5 - QUI"/>
    <s v="Horas Úteis"/>
    <s v="80.000000"/>
    <s v="1.000000"/>
    <s v="jamilyferreira"/>
    <s v="8"/>
    <s v="Encerrado pelo sistema"/>
    <s v="Formulario Solicitação - Padrão"/>
    <s v="22.100000"/>
    <s v=""/>
    <s v=""/>
    <s v=""/>
    <s v="3.570000"/>
    <s v="0.390000"/>
    <s v="3.700000"/>
    <s v=""/>
    <s v="27.030000"/>
    <s v="25.800000"/>
    <s v="Solicitação de acesso - Agenda "/>
    <s v="Baixa"/>
    <s v=""/>
  </r>
  <r>
    <s v="166234"/>
    <x v="1"/>
    <s v="0.250000"/>
    <s v="15.000000"/>
    <x v="1"/>
    <s v="2-SERVICO"/>
    <x v="0"/>
    <x v="4"/>
    <x v="9"/>
    <s v="020402"/>
    <s v="OPERACAO"/>
    <s v="176"/>
    <s v="2025-04-07T15:04:45.000Z"/>
    <s v="2025-04-24T15:55:09.000Z"/>
    <x v="127"/>
    <d v="1899-12-30T12:04:00"/>
    <x v="129"/>
    <x v="13"/>
    <s v="16-30 dias"/>
    <x v="0"/>
    <s v="FECHADO"/>
    <s v="NAO SE APLICA"/>
    <s v="NAO SE APLICA"/>
    <s v="NÃO"/>
    <x v="0"/>
    <s v="12"/>
    <s v="12"/>
    <s v="LOCAL NAO INFORMADO"/>
    <x v="11"/>
    <x v="10"/>
    <s v="166234"/>
    <s v=""/>
    <s v=""/>
    <s v=""/>
    <x v="0"/>
    <s v="166234"/>
    <x v="0"/>
    <s v="2 - SEG"/>
    <s v="2025-04-07T03:00:00.000Z"/>
    <s v="2025-04-21T03:00:00.000Z"/>
    <s v="5 - QUI"/>
    <s v="Horas Úteis"/>
    <s v="80.000000"/>
    <s v="1.000000"/>
    <s v="lucasgomes"/>
    <s v="8"/>
    <s v="Encerrado pelo sistema"/>
    <s v="Formulario Solicitação - Padrão"/>
    <s v=""/>
    <s v=""/>
    <s v=""/>
    <s v=""/>
    <s v=""/>
    <s v="97.820000"/>
    <s v="118.030000"/>
    <s v=""/>
    <s v="27.040000"/>
    <s v="118.030000"/>
    <s v="Solicitação de monitor"/>
    <s v="Baixa"/>
    <s v=""/>
  </r>
  <r>
    <s v="166235"/>
    <x v="1"/>
    <s v=""/>
    <s v=""/>
    <x v="0"/>
    <s v="1-INCIDENTE"/>
    <x v="0"/>
    <x v="69"/>
    <x v="0"/>
    <s v="N/D"/>
    <s v="NÃO DEFINIDO"/>
    <s v="391"/>
    <s v="2025-04-07T15:07:02.000Z"/>
    <s v="2025-04-09T14:21:33.000Z"/>
    <x v="127"/>
    <d v="1899-12-30T12:07:00"/>
    <x v="126"/>
    <x v="46"/>
    <s v="1-15 dias"/>
    <x v="0"/>
    <s v="FECHADO"/>
    <s v="NAO SE APLICA"/>
    <s v="NAO SE APLICA"/>
    <s v="NÃO"/>
    <x v="1"/>
    <s v="12"/>
    <s v="11"/>
    <s v="LOCAL NAO INFORMADO"/>
    <x v="11"/>
    <x v="10"/>
    <s v="166235"/>
    <s v=""/>
    <s v=""/>
    <s v=""/>
    <x v="0"/>
    <s v="166235"/>
    <x v="0"/>
    <s v="2 - SEG"/>
    <s v="2025-04-07T03:00:00.000Z"/>
    <s v="2025-04-07T03:00:00.000Z"/>
    <s v="4 - QUA"/>
    <s v="Horas Úteis"/>
    <s v="4.000000"/>
    <s v="1.000000"/>
    <s v="noc_ebsit"/>
    <s v="8"/>
    <s v="Encerrado pelo sistema"/>
    <s v="Formulario Incidente - Padrão"/>
    <s v=""/>
    <s v=""/>
    <s v=""/>
    <s v=""/>
    <s v="2.410000"/>
    <s v="12.490000"/>
    <s v="14.900000"/>
    <s v=""/>
    <s v=""/>
    <s v="14.900000"/>
    <s v="SAEN--SRV-WIN-PRD-SAE-OCI-AD02"/>
    <s v="Baixa"/>
    <s v=""/>
  </r>
  <r>
    <s v="166236"/>
    <x v="1"/>
    <s v=""/>
    <s v=""/>
    <x v="0"/>
    <s v="1-INCIDENTE"/>
    <x v="0"/>
    <x v="1"/>
    <x v="0"/>
    <s v="N/D"/>
    <s v="NÃO DEFINIDO"/>
    <s v="391"/>
    <s v="2025-04-07T15:08:31.000Z"/>
    <s v="2025-04-08T16:21:30.000Z"/>
    <x v="127"/>
    <d v="1899-12-30T12:08:00"/>
    <x v="122"/>
    <x v="112"/>
    <s v="1-15 dias"/>
    <x v="0"/>
    <s v="FECHADO"/>
    <s v="NAO SE APLICA"/>
    <s v="NAO SE APLICA"/>
    <s v="NÃO"/>
    <x v="1"/>
    <s v="12"/>
    <s v="13"/>
    <s v="LOCAL NAO INFORMADO"/>
    <x v="11"/>
    <x v="10"/>
    <s v="166236"/>
    <s v=""/>
    <s v=""/>
    <s v=""/>
    <x v="0"/>
    <s v="166236"/>
    <x v="0"/>
    <s v="2 - SEG"/>
    <s v="2025-04-07T03:00:00.000Z"/>
    <s v="2025-04-07T03:00:00.000Z"/>
    <s v="3 - TER"/>
    <s v="Horas Úteis"/>
    <s v="4.000000"/>
    <s v="1.000000"/>
    <s v="noc_ebsit"/>
    <s v="8"/>
    <s v="Encerrado pelo sistema"/>
    <s v="Formulario Incidente - Padrão"/>
    <s v=""/>
    <s v=""/>
    <s v=""/>
    <s v=""/>
    <s v="7.090000"/>
    <s v="0.120000"/>
    <s v="7.210000"/>
    <s v=""/>
    <s v=""/>
    <s v="7.210000"/>
    <s v="SAEN--SRV-WIN-PRD-SAE-OCI-AD02"/>
    <s v="Baixa"/>
    <s v=""/>
  </r>
  <r>
    <s v="166237"/>
    <x v="8"/>
    <s v=""/>
    <s v=""/>
    <x v="1"/>
    <s v="2-SERVICO"/>
    <x v="0"/>
    <x v="10"/>
    <x v="7"/>
    <s v="040701"/>
    <s v="GESTAO DE PESSOAS"/>
    <s v="20"/>
    <s v="2025-04-07T16:00:19.000Z"/>
    <s v="2025-04-07T18:01:23.000Z"/>
    <x v="127"/>
    <d v="1899-12-30T13:00:00"/>
    <x v="103"/>
    <x v="315"/>
    <s v="1-15 dias"/>
    <x v="1"/>
    <s v="FECHADO"/>
    <s v="NAO SE APLICA"/>
    <s v="NAO SE APLICA"/>
    <s v="NÃO"/>
    <x v="5"/>
    <s v="13"/>
    <s v="15"/>
    <s v="LOCAL NAO INFORMADO"/>
    <x v="11"/>
    <x v="10"/>
    <s v="166237"/>
    <s v=""/>
    <s v=""/>
    <s v=""/>
    <x v="0"/>
    <s v="166237"/>
    <x v="0"/>
    <s v="2 - SEG"/>
    <s v="2025-04-07T03:00:00.000Z"/>
    <s v="2025-04-07T03:00:00.000Z"/>
    <s v="2 - SEG"/>
    <s v="Horas Úteis"/>
    <s v="80.000000"/>
    <s v="1.000000"/>
    <s v="mellissagcardoso"/>
    <s v="8"/>
    <s v="Encerrado pelo sistema"/>
    <s v="Formulario Solicitação - Padrão"/>
    <s v=""/>
    <s v=""/>
    <s v=""/>
    <s v=""/>
    <s v="2.010000"/>
    <s v="0.010000"/>
    <s v="2.020000"/>
    <s v=""/>
    <s v="27.030000"/>
    <s v="2.020000"/>
    <s v="Cancelamento de acessos"/>
    <s v="Baixa"/>
    <s v=""/>
  </r>
  <r>
    <s v="166238"/>
    <x v="9"/>
    <s v="0.250000"/>
    <s v="15.000000"/>
    <x v="1"/>
    <s v="2-SERVICO"/>
    <x v="0"/>
    <x v="2"/>
    <x v="2"/>
    <s v="070101"/>
    <s v="ASSESSORIA  COMUNICAÇÃO CORPORATIVA"/>
    <s v="15"/>
    <s v="2025-04-07T16:08:02.000Z"/>
    <s v="2025-04-07T16:23:06.000Z"/>
    <x v="127"/>
    <d v="1899-12-30T13:08:00"/>
    <x v="103"/>
    <x v="286"/>
    <s v="1-15 dias"/>
    <x v="1"/>
    <s v="FECHADO"/>
    <s v="NAO SE APLICA"/>
    <s v="NAO SE APLICA"/>
    <s v="NÃO"/>
    <x v="0"/>
    <s v="13"/>
    <s v="13"/>
    <s v="LOCAL NAO INFORMADO"/>
    <x v="11"/>
    <x v="10"/>
    <s v="166238"/>
    <s v=""/>
    <s v=""/>
    <s v=""/>
    <x v="0"/>
    <s v="166238"/>
    <x v="0"/>
    <s v="2 - SEG"/>
    <s v="2025-04-07T03:00:00.000Z"/>
    <s v="2025-04-07T03:00:00.000Z"/>
    <s v="2 - SEG"/>
    <s v="Horas Úteis"/>
    <s v="80.000000"/>
    <s v="1.000000"/>
    <s v="joseteixeira"/>
    <s v="8"/>
    <s v="Encerrado pelo sistema"/>
    <s v="Formulario Solicitação - Infra - Solicitação Impressora"/>
    <s v=""/>
    <s v=""/>
    <s v=""/>
    <s v=""/>
    <s v="0.170000"/>
    <s v="0.090000"/>
    <s v="0.250000"/>
    <s v=""/>
    <s v="27.080000"/>
    <s v="0.250000"/>
    <s v="Instalar impressora "/>
    <s v="Baixa"/>
    <s v=""/>
  </r>
  <r>
    <s v="166239"/>
    <x v="10"/>
    <s v=""/>
    <s v=""/>
    <x v="0"/>
    <s v="1-INCIDENTE"/>
    <x v="0"/>
    <x v="11"/>
    <x v="8"/>
    <s v="040801"/>
    <s v="TECNOLOGIA DE INFORMACAO"/>
    <s v="37"/>
    <s v="2025-04-07T16:57:00.000Z"/>
    <s v="2025-04-07T17:09:22.000Z"/>
    <x v="127"/>
    <d v="1899-12-30T13:57:00"/>
    <x v="103"/>
    <x v="541"/>
    <s v="1-15 dias"/>
    <x v="1"/>
    <s v="FECHADO"/>
    <s v="NAO SE APLICA"/>
    <s v="NAO SE APLICA"/>
    <s v="NÃO"/>
    <x v="0"/>
    <s v="13"/>
    <s v="14"/>
    <s v="LOCAL NAO INFORMADO"/>
    <x v="11"/>
    <x v="10"/>
    <s v="166239"/>
    <s v=""/>
    <s v=""/>
    <s v=""/>
    <x v="0"/>
    <s v="166239"/>
    <x v="1"/>
    <s v="2 - SEG"/>
    <s v="2025-04-07T03:00:00.000Z"/>
    <s v="2025-04-07T03:00:00.000Z"/>
    <s v="2 - SEG"/>
    <s v="Horas Úteis"/>
    <s v="24.000000"/>
    <s v="1.000000"/>
    <s v="jorgepereira"/>
    <s v="8"/>
    <s v="Encerrado pelo sistema"/>
    <s v="Formulario Incidente - Padrão"/>
    <s v=""/>
    <s v=""/>
    <s v=""/>
    <s v=""/>
    <s v="0.010000"/>
    <s v="0.200000"/>
    <s v="0.210000"/>
    <s v=""/>
    <s v="27.060000"/>
    <s v="0.210000"/>
    <s v=" Task: Check list Torre Rádio UHE"/>
    <s v="Normal"/>
    <s v=""/>
  </r>
  <r>
    <s v="166240"/>
    <x v="9"/>
    <s v="0.250000"/>
    <s v="15.000000"/>
    <x v="0"/>
    <s v="1-INCIDENTE"/>
    <x v="0"/>
    <x v="11"/>
    <x v="8"/>
    <s v="040801"/>
    <s v="TECNOLOGIA DE INFORMACAO"/>
    <s v="37"/>
    <s v="2025-04-07T16:58:00.000Z"/>
    <s v="2025-04-07T17:08:03.000Z"/>
    <x v="127"/>
    <d v="1899-12-30T13:58:00"/>
    <x v="103"/>
    <x v="506"/>
    <s v="1-15 dias"/>
    <x v="1"/>
    <s v="FECHADO"/>
    <s v="NAO SE APLICA"/>
    <s v="NAO SE APLICA"/>
    <s v="NÃO"/>
    <x v="0"/>
    <s v="13"/>
    <s v="14"/>
    <s v="LOCAL NAO INFORMADO"/>
    <x v="11"/>
    <x v="10"/>
    <s v="166240"/>
    <s v=""/>
    <s v=""/>
    <s v=""/>
    <x v="0"/>
    <s v="166240"/>
    <x v="1"/>
    <s v="2 - SEG"/>
    <s v="2025-04-07T03:00:00.000Z"/>
    <s v="2025-04-07T03:00:00.000Z"/>
    <s v="2 - SEG"/>
    <s v="Horas Úteis"/>
    <s v="24.000000"/>
    <s v="1.000000"/>
    <s v="jorgepereira"/>
    <s v="8"/>
    <s v="Encerrado pelo sistema"/>
    <s v="Formulario Incidente - Padrão"/>
    <s v=""/>
    <s v=""/>
    <s v=""/>
    <s v=""/>
    <s v="0.010000"/>
    <s v="0.150000"/>
    <s v="0.170000"/>
    <s v=""/>
    <s v="27.080000"/>
    <s v="0.170000"/>
    <s v=" Task: Check List Sala Cofre TI"/>
    <s v="Normal"/>
    <s v=""/>
  </r>
  <r>
    <s v="166241"/>
    <x v="9"/>
    <s v="0.250000"/>
    <s v="15.000000"/>
    <x v="1"/>
    <s v="2-SERVICO"/>
    <x v="0"/>
    <x v="40"/>
    <x v="2"/>
    <s v="020403"/>
    <s v="MANUTENCAO DE UNIDADES GERADORAS"/>
    <s v="192"/>
    <s v="2025-04-07T17:14:25.000Z"/>
    <s v="2025-04-07T18:22:24.000Z"/>
    <x v="127"/>
    <d v="1899-12-30T14:14:00"/>
    <x v="103"/>
    <x v="341"/>
    <s v="1-15 dias"/>
    <x v="1"/>
    <s v="FECHADO"/>
    <s v="NAO SE APLICA"/>
    <s v="NAO SE APLICA"/>
    <s v="NÃO"/>
    <x v="0"/>
    <s v="14"/>
    <s v="15"/>
    <s v="PORTO VELHO"/>
    <x v="11"/>
    <x v="10"/>
    <s v="166241"/>
    <s v=""/>
    <s v=""/>
    <s v=""/>
    <x v="0"/>
    <s v="166241"/>
    <x v="0"/>
    <s v="2 - SEG"/>
    <s v="2025-04-07T03:00:00.000Z"/>
    <s v="2025-04-07T03:00:00.000Z"/>
    <s v="2 - SEG"/>
    <s v="Horas Úteis"/>
    <s v="80.000000"/>
    <s v="1.000000"/>
    <s v="niltonsilva"/>
    <s v="8"/>
    <s v="Encerrado pelo sistema"/>
    <s v="Formulario Solicitação - Infra - Solicitação Padrão"/>
    <s v=""/>
    <s v=""/>
    <s v=""/>
    <s v=""/>
    <s v="0.120000"/>
    <s v="1.020000"/>
    <s v="1.130000"/>
    <s v=""/>
    <s v="27.010000"/>
    <s v="1.130000"/>
    <s v="Radio 7962 Problema"/>
    <s v="Baixa"/>
    <s v=""/>
  </r>
  <r>
    <s v="166242"/>
    <x v="3"/>
    <s v=""/>
    <s v=""/>
    <x v="1"/>
    <s v="2-SERVICO"/>
    <x v="1"/>
    <x v="24"/>
    <x v="2"/>
    <s v="N/D"/>
    <s v="NÃO DEFINIDO"/>
    <s v="391"/>
    <s v="2025-04-07T17:27:41.000Z"/>
    <s v="2025-04-07T17:29:23.000Z"/>
    <x v="127"/>
    <d v="1899-12-30T14:27:00"/>
    <x v="103"/>
    <x v="549"/>
    <s v="1-15 dias"/>
    <x v="1"/>
    <s v="FECHADO"/>
    <s v="NAO SE APLICA"/>
    <s v="NAO SE APLICA"/>
    <s v="NÃO"/>
    <x v="1"/>
    <s v="14"/>
    <s v="14"/>
    <s v="LOCAL NAO INFORMADO"/>
    <x v="11"/>
    <x v="10"/>
    <s v="166242"/>
    <s v=""/>
    <s v=""/>
    <s v=""/>
    <x v="0"/>
    <s v="166242"/>
    <x v="0"/>
    <s v="2 - SEG"/>
    <s v="2025-04-07T03:00:00.000Z"/>
    <s v="2025-04-07T03:00:00.000Z"/>
    <s v="2 - SEG"/>
    <s v="Horas Úteis"/>
    <s v="40.000000"/>
    <s v="1.000000"/>
    <s v="rafaelcunha.elb"/>
    <s v="8"/>
    <s v="Encerrado pelo sistema"/>
    <s v="Formulario Solicitação - Padrão"/>
    <s v=""/>
    <s v=""/>
    <s v=""/>
    <s v=""/>
    <s v="0.010000"/>
    <s v="0.020000"/>
    <s v="0.030000"/>
    <s v=""/>
    <s v="27.060000"/>
    <s v="0.030000"/>
    <s v="Não estou conseguindo anexar na tela do SP"/>
    <s v="Baixa"/>
    <s v=""/>
  </r>
  <r>
    <s v="166243"/>
    <x v="11"/>
    <s v=""/>
    <s v=""/>
    <x v="2"/>
    <s v="3-MUDANCA"/>
    <x v="1"/>
    <x v="22"/>
    <x v="25"/>
    <s v="040801"/>
    <s v="TECNOLOGIA DE INFORMACAO"/>
    <s v="37"/>
    <s v="2025-04-07T17:57:50.000Z"/>
    <s v=""/>
    <x v="127"/>
    <d v="1899-12-30T14:57:00"/>
    <x v="9"/>
    <x v="53"/>
    <s v="N/A"/>
    <x v="1"/>
    <s v="EM ABERTO"/>
    <s v="SEM INDISPONIBILIDADE"/>
    <s v="COM SUCESSO"/>
    <s v="NÃO"/>
    <x v="2"/>
    <s v="14"/>
    <s v=""/>
    <s v="PORTO VELHO"/>
    <x v="11"/>
    <x v="2"/>
    <s v="166243"/>
    <s v=""/>
    <s v=""/>
    <s v=""/>
    <x v="0"/>
    <s v="166243"/>
    <x v="0"/>
    <s v="2 - SEG"/>
    <s v="2025-04-07T03:00:00.000Z"/>
    <s v=""/>
    <s v=""/>
    <s v="Horas Úteis"/>
    <s v="40.000000"/>
    <s v="1.000000"/>
    <s v="alexandresilva"/>
    <s v="39"/>
    <s v="Encerrada"/>
    <s v="Mudança Normal"/>
    <s v=""/>
    <s v=""/>
    <s v=""/>
    <s v=""/>
    <s v=""/>
    <s v="13.920000"/>
    <s v="39.100000"/>
    <s v=""/>
    <s v=""/>
    <s v="39.100000"/>
    <s v="Projeto de migração do tenant da SAE para Eletrobras"/>
    <s v="Baixa"/>
    <s v=""/>
  </r>
  <r>
    <s v="166244"/>
    <x v="1"/>
    <s v=""/>
    <s v=""/>
    <x v="0"/>
    <s v="1-INCIDENTE"/>
    <x v="0"/>
    <x v="1"/>
    <x v="0"/>
    <s v="N/D"/>
    <s v="NÃO DEFINIDO"/>
    <s v="391"/>
    <s v="2025-04-07T18:56:51.000Z"/>
    <s v="2025-04-25T01:21:31.000Z"/>
    <x v="127"/>
    <d v="1899-12-30T15:56:00"/>
    <x v="129"/>
    <x v="127"/>
    <s v="16-30 dias"/>
    <x v="0"/>
    <s v="FECHADO"/>
    <s v="NAO SE APLICA"/>
    <s v="NAO SE APLICA"/>
    <s v="NÃO"/>
    <x v="1"/>
    <s v="15"/>
    <s v="22"/>
    <s v="TERCEIRO"/>
    <x v="11"/>
    <x v="10"/>
    <s v="166244"/>
    <s v=""/>
    <s v=""/>
    <s v=""/>
    <x v="0"/>
    <s v="166244"/>
    <x v="0"/>
    <s v="2 - SEG"/>
    <s v="2025-04-07T03:00:00.000Z"/>
    <s v="2025-04-21T03:00:00.000Z"/>
    <s v="5 - QUI"/>
    <s v="Horas Úteis"/>
    <s v="4.000000"/>
    <s v="1.000000"/>
    <s v="carlosm"/>
    <s v="8"/>
    <s v="Encerrado pelo sistema"/>
    <s v="Formulario Incidente - Padrão"/>
    <s v=""/>
    <s v=""/>
    <s v=""/>
    <s v=""/>
    <s v="110.840000"/>
    <s v="8.650000"/>
    <s v="119.240000"/>
    <s v=""/>
    <s v=""/>
    <s v="119.240000"/>
    <s v="PROD - Notificações de Workflow"/>
    <s v="Baixa"/>
    <s v=""/>
  </r>
  <r>
    <s v="166245"/>
    <x v="9"/>
    <s v="0.500000"/>
    <s v="30.000000"/>
    <x v="1"/>
    <s v="2-SERVICO"/>
    <x v="0"/>
    <x v="34"/>
    <x v="2"/>
    <s v="030201"/>
    <s v="SUSTENTABILIDADE"/>
    <s v="42"/>
    <s v="2025-04-07T19:14:51.000Z"/>
    <s v="2025-04-09T15:35:25.000Z"/>
    <x v="127"/>
    <d v="1899-12-30T16:14:00"/>
    <x v="126"/>
    <x v="41"/>
    <s v="1-15 dias"/>
    <x v="1"/>
    <s v="FECHADO"/>
    <s v="NAO SE APLICA"/>
    <s v="NAO SE APLICA"/>
    <s v="NÃO"/>
    <x v="0"/>
    <s v="16"/>
    <s v="12"/>
    <s v="LOCAL NAO INFORMADO"/>
    <x v="11"/>
    <x v="10"/>
    <s v="166245"/>
    <s v=""/>
    <s v=""/>
    <s v=""/>
    <x v="0"/>
    <s v="166245"/>
    <x v="3"/>
    <s v="2 - SEG"/>
    <s v="2025-04-07T03:00:00.000Z"/>
    <s v="2025-04-07T03:00:00.000Z"/>
    <s v="4 - QUA"/>
    <s v="Horas Úteis"/>
    <s v="80.000000"/>
    <s v="1.000000"/>
    <s v="valeriaborges"/>
    <s v="8"/>
    <s v="Encerrado pelo sistema"/>
    <s v="Formulario Solicitação - Padrão"/>
    <s v=""/>
    <s v=""/>
    <s v=""/>
    <s v=""/>
    <s v="0.000000"/>
    <s v="14.450000"/>
    <s v="14.360000"/>
    <s v=""/>
    <s v="27.050000"/>
    <s v="14.360000"/>
    <s v="Lentidão na nuvem"/>
    <s v="Baixa"/>
    <s v=""/>
  </r>
  <r>
    <s v="166246"/>
    <x v="5"/>
    <s v="0.000000"/>
    <s v="0.000000"/>
    <x v="1"/>
    <s v="2-SERVICO"/>
    <x v="1"/>
    <x v="56"/>
    <x v="3"/>
    <s v="020403"/>
    <s v="MANUTENCAO DE UNIDADES GERADORAS"/>
    <s v="192"/>
    <s v="2025-04-07T20:34:51.000Z"/>
    <s v="2025-04-23T13:08:04.000Z"/>
    <x v="127"/>
    <d v="1899-12-30T17:34:00"/>
    <x v="130"/>
    <x v="360"/>
    <s v="16-30 dias"/>
    <x v="1"/>
    <s v="FECHADO"/>
    <s v="NAO SE APLICA"/>
    <s v="NAO SE APLICA"/>
    <s v="NÃO"/>
    <x v="3"/>
    <s v="17"/>
    <s v="10"/>
    <s v="LOCAL NAO INFORMADO"/>
    <x v="11"/>
    <x v="10"/>
    <s v="166246"/>
    <s v=""/>
    <s v=""/>
    <s v=""/>
    <x v="0"/>
    <s v="166246"/>
    <x v="0"/>
    <s v="2 - SEG"/>
    <s v="2025-04-07T03:00:00.000Z"/>
    <s v="2025-04-21T03:00:00.000Z"/>
    <s v="4 - QUA"/>
    <s v="Horas Úteis"/>
    <s v="8.000000"/>
    <s v="1.000000"/>
    <s v="leandroalves"/>
    <s v="8"/>
    <s v="Encerrado pelo sistema"/>
    <s v="Formulario Solicitação - Padrão"/>
    <s v="45.140000"/>
    <s v=""/>
    <s v=""/>
    <s v=""/>
    <s v="0.280000"/>
    <s v="1.230000"/>
    <s v="1.340000"/>
    <s v=""/>
    <s v="27.080000"/>
    <s v="46.480000"/>
    <s v="SIGO"/>
    <s v="Baixa"/>
    <s v=""/>
  </r>
  <r>
    <s v="166247"/>
    <x v="1"/>
    <s v="2.000000"/>
    <s v="120.000000"/>
    <x v="1"/>
    <s v="2-SERVICO"/>
    <x v="0"/>
    <x v="16"/>
    <x v="2"/>
    <s v="020403"/>
    <s v="MANUTENCAO DE UNIDADES GERADORAS"/>
    <s v="192"/>
    <s v="2025-04-07T20:40:38.000Z"/>
    <s v="2025-04-17T12:12:10.000Z"/>
    <x v="127"/>
    <d v="1899-12-30T17:40:00"/>
    <x v="120"/>
    <x v="589"/>
    <s v="1-15 dias"/>
    <x v="1"/>
    <s v="FECHADO"/>
    <s v="NAO SE APLICA"/>
    <s v="NAO SE APLICA"/>
    <s v="NÃO"/>
    <x v="0"/>
    <s v="17"/>
    <s v="09"/>
    <s v="PORTO VELHO"/>
    <x v="11"/>
    <x v="10"/>
    <s v="166247"/>
    <s v=""/>
    <s v=""/>
    <s v=""/>
    <x v="0"/>
    <s v="166247"/>
    <x v="0"/>
    <s v="2 - SEG"/>
    <s v="2025-04-07T03:00:00.000Z"/>
    <s v="2025-04-14T03:00:00.000Z"/>
    <s v="5 - QUI"/>
    <s v="Horas Úteis"/>
    <s v="80.000000"/>
    <s v="1.000000"/>
    <s v="carlisson.junior"/>
    <s v="8"/>
    <s v="Encerrado pelo sistema"/>
    <s v="Formulario Solicitação - Padrão"/>
    <s v=""/>
    <s v=""/>
    <s v=""/>
    <s v=""/>
    <s v=""/>
    <s v="12.150000"/>
    <s v="63.630000"/>
    <s v=""/>
    <s v="27.020000"/>
    <s v="63.630000"/>
    <s v="Tablet em Falha - Equipe Manutenção GG3"/>
    <s v="Baixa"/>
    <s v=""/>
  </r>
  <r>
    <s v="166248"/>
    <x v="3"/>
    <s v=""/>
    <s v=""/>
    <x v="1"/>
    <s v="2-SERVICO"/>
    <x v="1"/>
    <x v="71"/>
    <x v="25"/>
    <s v="020403"/>
    <s v="MANUTENCAO DE UNIDADES GERADORAS"/>
    <s v="192"/>
    <s v="2025-04-07T21:00:12.000Z"/>
    <s v="2025-04-10T19:08:36.000Z"/>
    <x v="127"/>
    <d v="1899-12-30T18:00:00"/>
    <x v="124"/>
    <x v="395"/>
    <s v="1-15 dias"/>
    <x v="1"/>
    <s v="FECHADO"/>
    <s v="NAO SE APLICA"/>
    <s v="NAO SE APLICA"/>
    <s v="NÃO"/>
    <x v="2"/>
    <s v="18"/>
    <s v="16"/>
    <s v="LOCAL NAO INFORMADO"/>
    <x v="11"/>
    <x v="10"/>
    <s v="166248"/>
    <s v=""/>
    <s v=""/>
    <s v=""/>
    <x v="0"/>
    <s v="166248"/>
    <x v="2"/>
    <s v="2 - SEG"/>
    <s v="2025-04-07T03:00:00.000Z"/>
    <s v="2025-04-07T03:00:00.000Z"/>
    <s v="5 - QUI"/>
    <s v="Horas Úteis"/>
    <s v="40.000000"/>
    <s v="1.000000"/>
    <s v="gessicagarcia"/>
    <s v="8"/>
    <s v="Encerrado pelo sistema"/>
    <s v="Formulario Solicitação - Padrão"/>
    <s v=""/>
    <s v=""/>
    <s v=""/>
    <s v="14.050000"/>
    <s v="0.000000"/>
    <s v="11.290000"/>
    <s v="11.130000"/>
    <s v=""/>
    <s v="27.070000"/>
    <s v="25.180000"/>
    <s v="LIBERAR ACESSO A DESPESAS NO ORACLE"/>
    <s v="Baixa"/>
    <s v=""/>
  </r>
  <r>
    <s v="166249"/>
    <x v="10"/>
    <s v="0.000000"/>
    <s v="0.000000"/>
    <x v="1"/>
    <s v="2-SERVICO"/>
    <x v="0"/>
    <x v="34"/>
    <x v="18"/>
    <s v="020402"/>
    <s v="OPERACAO"/>
    <s v="176"/>
    <s v="2025-04-07T21:07:17.000Z"/>
    <s v="2025-04-10T14:11:53.000Z"/>
    <x v="127"/>
    <d v="1899-12-30T18:07:00"/>
    <x v="124"/>
    <x v="355"/>
    <s v="1-15 dias"/>
    <x v="1"/>
    <s v="FECHADO"/>
    <s v="NAO SE APLICA"/>
    <s v="NAO SE APLICA"/>
    <s v="NÃO"/>
    <x v="6"/>
    <s v="18"/>
    <s v="11"/>
    <s v="LOCAL NAO INFORMADO"/>
    <x v="11"/>
    <x v="10"/>
    <s v="166249"/>
    <s v=""/>
    <s v=""/>
    <s v=""/>
    <x v="0"/>
    <s v="166249"/>
    <x v="0"/>
    <s v="2 - SEG"/>
    <s v="2025-04-07T03:00:00.000Z"/>
    <s v="2025-04-07T03:00:00.000Z"/>
    <s v="5 - QUI"/>
    <s v="Horas Úteis"/>
    <s v="80.000000"/>
    <s v="1.000000"/>
    <s v="felippefernandes"/>
    <s v="8"/>
    <s v="Encerrado pelo sistema"/>
    <s v="Formulario Solicitação - Padrão"/>
    <s v=""/>
    <s v=""/>
    <s v=""/>
    <s v=""/>
    <s v="0.000000"/>
    <s v="20.480000"/>
    <s v="20.230000"/>
    <s v=""/>
    <s v="27.020000"/>
    <s v="20.230000"/>
    <s v="Verificação e Instalação do software WinRiver"/>
    <s v="Baixa"/>
    <s v=""/>
  </r>
  <r>
    <s v="166250"/>
    <x v="1"/>
    <s v=""/>
    <s v=""/>
    <x v="0"/>
    <s v="1-INCIDENTE"/>
    <x v="0"/>
    <x v="1"/>
    <x v="0"/>
    <s v="N/D"/>
    <s v="NÃO DEFINIDO"/>
    <s v="391"/>
    <s v="2025-04-08T04:22:52.000Z"/>
    <s v="2025-04-08T15:51:31.000Z"/>
    <x v="128"/>
    <d v="1899-12-30T01:22:00"/>
    <x v="122"/>
    <x v="140"/>
    <s v="1-15 dias"/>
    <x v="1"/>
    <s v="FECHADO"/>
    <s v="NAO SE APLICA"/>
    <s v="NAO SE APLICA"/>
    <s v="NÃO"/>
    <x v="1"/>
    <s v="01"/>
    <s v="12"/>
    <s v="LOCAL NAO INFORMADO"/>
    <x v="11"/>
    <x v="10"/>
    <s v="166250"/>
    <s v=""/>
    <s v=""/>
    <s v=""/>
    <x v="0"/>
    <s v="166250"/>
    <x v="0"/>
    <s v="3 - TER"/>
    <s v="2025-04-07T03:00:00.000Z"/>
    <s v="2025-04-07T03:00:00.000Z"/>
    <s v="3 - TER"/>
    <s v="Horas Úteis"/>
    <s v="4.000000"/>
    <s v="1.000000"/>
    <s v="noc_ebsit"/>
    <s v="8"/>
    <s v="Encerrado pelo sistema"/>
    <s v="Formulario Incidente - Padrão"/>
    <s v=""/>
    <s v=""/>
    <s v=""/>
    <s v=""/>
    <s v="0.840000"/>
    <s v="0.000000"/>
    <s v="0.840000"/>
    <s v=""/>
    <s v=""/>
    <s v="0.840000"/>
    <s v=" SAEN--SRV-LNX-PRD-PCSEN1"/>
    <s v="Baixa"/>
    <s v=""/>
  </r>
  <r>
    <s v="166251"/>
    <x v="2"/>
    <s v="0.030000"/>
    <s v="2.000000"/>
    <x v="0"/>
    <s v="1-INCIDENTE"/>
    <x v="0"/>
    <x v="2"/>
    <x v="0"/>
    <s v="040801"/>
    <s v="TECNOLOGIA DE INFORMACAO"/>
    <s v="37"/>
    <s v="2025-04-08T10:02:00.000Z"/>
    <s v="2025-04-08T12:00:18.000Z"/>
    <x v="128"/>
    <d v="1899-12-30T07:02:00"/>
    <x v="122"/>
    <x v="304"/>
    <s v="1-15 dias"/>
    <x v="1"/>
    <s v="FECHADO"/>
    <s v="NAO SE APLICA"/>
    <s v="NAO SE APLICA"/>
    <s v="NÃO"/>
    <x v="0"/>
    <s v="07"/>
    <s v="09"/>
    <s v="LOCAL NAO INFORMADO"/>
    <x v="11"/>
    <x v="10"/>
    <s v="166251"/>
    <s v=""/>
    <s v=""/>
    <s v=""/>
    <x v="0"/>
    <s v="166251"/>
    <x v="0"/>
    <s v="3 - TER"/>
    <s v="2025-04-07T03:00:00.000Z"/>
    <s v="2025-04-07T03:00:00.000Z"/>
    <s v="3 - TER"/>
    <s v="Horas Úteis"/>
    <s v="16.000000"/>
    <s v="1.000000"/>
    <s v="jorgepereira"/>
    <s v="8"/>
    <s v="Encerrado pelo sistema"/>
    <s v="Formulario Incidente - Padrão"/>
    <s v=""/>
    <s v=""/>
    <s v=""/>
    <s v=""/>
    <s v=""/>
    <s v="0.010000"/>
    <s v="0.010000"/>
    <s v=""/>
    <s v="27.040000"/>
    <s v="0.010000"/>
    <s v="Task: Verificar Status das impressoras SPO"/>
    <s v="Baixa"/>
    <s v=""/>
  </r>
  <r>
    <s v="166252"/>
    <x v="10"/>
    <s v="0.000000"/>
    <s v="0.000000"/>
    <x v="1"/>
    <s v="2-SERVICO"/>
    <x v="0"/>
    <x v="13"/>
    <x v="11"/>
    <s v="040301"/>
    <s v="CONTROLADORIA"/>
    <s v="48"/>
    <s v="2025-04-08T11:23:00.000Z"/>
    <s v="2025-04-08T13:09:07.000Z"/>
    <x v="128"/>
    <d v="1899-12-30T08:23:00"/>
    <x v="122"/>
    <x v="546"/>
    <s v="1-15 dias"/>
    <x v="1"/>
    <s v="FECHADO"/>
    <s v="NAO SE APLICA"/>
    <s v="NAO SE APLICA"/>
    <s v="NÃO"/>
    <x v="10"/>
    <s v="08"/>
    <s v="10"/>
    <s v="LOCAL NAO INFORMADO"/>
    <x v="11"/>
    <x v="10"/>
    <s v="166252"/>
    <s v="Após abertura do chamado o atendimento foi rápido, mas não só por isso, em especial a qualidade do atendimento, desde a atuação, a ferramenta esta conforme esperado. Obrigado!"/>
    <s v="4"/>
    <s v="Como voce avalia o atendimento prestado?"/>
    <x v="1"/>
    <s v="166252"/>
    <x v="1"/>
    <s v="3 - TER"/>
    <s v="2025-04-07T03:00:00.000Z"/>
    <s v="2025-04-07T03:00:00.000Z"/>
    <s v="3 - TER"/>
    <s v="Horas Úteis"/>
    <s v="80.000000"/>
    <s v="1.000000"/>
    <s v="ricardomoliveira"/>
    <s v="8"/>
    <s v="Encerrado pelo sistema"/>
    <s v="Formulario Solicitação - Padrão"/>
    <s v=""/>
    <s v=""/>
    <s v=""/>
    <s v=""/>
    <s v="0.730000"/>
    <s v="0.420000"/>
    <s v="1.150000"/>
    <s v=""/>
    <s v="27.060000"/>
    <s v="1.150000"/>
    <s v="E-mail - Muito tempo para atualizar"/>
    <s v="Baixa"/>
    <s v=""/>
  </r>
  <r>
    <s v="166253"/>
    <x v="1"/>
    <s v=""/>
    <s v=""/>
    <x v="0"/>
    <s v="1-INCIDENTE"/>
    <x v="0"/>
    <x v="1"/>
    <x v="0"/>
    <s v="N/D"/>
    <s v="NÃO DEFINIDO"/>
    <s v="391"/>
    <s v="2025-04-08T11:24:30.000Z"/>
    <s v="2025-04-08T15:51:31.000Z"/>
    <x v="128"/>
    <d v="1899-12-30T08:24:00"/>
    <x v="122"/>
    <x v="140"/>
    <s v="1-15 dias"/>
    <x v="1"/>
    <s v="FECHADO"/>
    <s v="NAO SE APLICA"/>
    <s v="NAO SE APLICA"/>
    <s v="NÃO"/>
    <x v="1"/>
    <s v="08"/>
    <s v="12"/>
    <s v="LOCAL NAO INFORMADO"/>
    <x v="11"/>
    <x v="10"/>
    <s v="166253"/>
    <s v=""/>
    <s v=""/>
    <s v=""/>
    <x v="0"/>
    <s v="166253"/>
    <x v="0"/>
    <s v="3 - TER"/>
    <s v="2025-04-07T03:00:00.000Z"/>
    <s v="2025-04-07T03:00:00.000Z"/>
    <s v="3 - TER"/>
    <s v="Horas Úteis"/>
    <s v="4.000000"/>
    <s v="1.000000"/>
    <s v="noc_ebsit"/>
    <s v="8"/>
    <s v="Encerrado pelo sistema"/>
    <s v="Formulario Incidente - Padrão"/>
    <s v=""/>
    <s v=""/>
    <s v=""/>
    <s v=""/>
    <s v=""/>
    <s v="0.840000"/>
    <s v="0.840000"/>
    <s v=""/>
    <s v=""/>
    <s v="0.840000"/>
    <s v="SAEN--SRV-LNX-QAS-vm01l-hend-new"/>
    <s v="Baixa"/>
    <s v=""/>
  </r>
  <r>
    <s v="166254"/>
    <x v="2"/>
    <s v="0.030000"/>
    <s v="2.000000"/>
    <x v="0"/>
    <s v="1-INCIDENTE"/>
    <x v="0"/>
    <x v="4"/>
    <x v="0"/>
    <s v="040301"/>
    <s v="CONTROLADORIA"/>
    <s v="48"/>
    <s v="2025-04-08T11:41:26.000Z"/>
    <s v="2025-04-08T12:21:44.000Z"/>
    <x v="128"/>
    <d v="1899-12-30T08:41:00"/>
    <x v="122"/>
    <x v="510"/>
    <s v="1-15 dias"/>
    <x v="1"/>
    <s v="FECHADO"/>
    <s v="NAO SE APLICA"/>
    <s v="NAO SE APLICA"/>
    <s v="NÃO"/>
    <x v="10"/>
    <s v="08"/>
    <s v="09"/>
    <s v="LOCAL NAO INFORMADO"/>
    <x v="11"/>
    <x v="10"/>
    <s v="166254"/>
    <s v=""/>
    <s v=""/>
    <s v=""/>
    <x v="0"/>
    <s v="166254"/>
    <x v="0"/>
    <s v="3 - TER"/>
    <s v="2025-04-07T03:00:00.000Z"/>
    <s v="2025-04-07T03:00:00.000Z"/>
    <s v="3 - TER"/>
    <s v="Horas Úteis"/>
    <s v="16.000000"/>
    <s v="1.000000"/>
    <s v="gustavosouza"/>
    <s v="8"/>
    <s v="Encerrado pelo sistema"/>
    <s v="Formulario Incidente - Padrão"/>
    <s v=""/>
    <s v=""/>
    <s v=""/>
    <s v=""/>
    <s v=""/>
    <s v="0.360000"/>
    <s v="0.360000"/>
    <s v=""/>
    <s v="27.020000"/>
    <s v="0.360000"/>
    <s v="GIA ST - Abrir o programa com senha de ADM"/>
    <s v="Baixa"/>
    <s v=""/>
  </r>
  <r>
    <s v="166255"/>
    <x v="11"/>
    <s v="0.500000"/>
    <s v="30.000000"/>
    <x v="1"/>
    <s v="2-SERVICO"/>
    <x v="1"/>
    <x v="19"/>
    <x v="3"/>
    <s v="010103"/>
    <s v="COMPLIANCE E CONTROLES INTERNOS"/>
    <s v="12"/>
    <s v="2025-04-08T12:09:49.000Z"/>
    <s v="2025-04-09T15:14:29.000Z"/>
    <x v="128"/>
    <d v="1899-12-30T09:09:00"/>
    <x v="126"/>
    <x v="77"/>
    <s v="1-15 dias"/>
    <x v="1"/>
    <s v="FECHADO"/>
    <s v="NAO SE APLICA"/>
    <s v="NAO SE APLICA"/>
    <s v="NÃO"/>
    <x v="4"/>
    <s v="09"/>
    <s v="12"/>
    <s v="PORTO VELHO"/>
    <x v="11"/>
    <x v="10"/>
    <s v="166255"/>
    <s v=""/>
    <s v="4"/>
    <s v="Como voce avalia o atendimento prestado?"/>
    <x v="1"/>
    <s v="166255"/>
    <x v="1"/>
    <s v="3 - TER"/>
    <s v="2025-04-07T03:00:00.000Z"/>
    <s v="2025-04-07T03:00:00.000Z"/>
    <s v="4 - QUA"/>
    <s v="Horas Úteis"/>
    <s v="16.000000"/>
    <s v="1.000000"/>
    <s v="marciaamaral"/>
    <s v="9"/>
    <s v="Encerrado pelo usuario"/>
    <s v="Gestão de acesso"/>
    <s v=""/>
    <s v=""/>
    <s v=""/>
    <s v=""/>
    <s v="0.020000"/>
    <s v="12.070000"/>
    <s v="12.080000"/>
    <s v=""/>
    <s v="3.450000"/>
    <s v="12.080000"/>
    <s v="Acesso Docusign Tiago e Márcia"/>
    <s v="Baixa"/>
    <s v=""/>
  </r>
  <r>
    <s v="166256"/>
    <x v="1"/>
    <s v=""/>
    <s v=""/>
    <x v="1"/>
    <s v="2-SERVICO"/>
    <x v="0"/>
    <x v="1"/>
    <x v="2"/>
    <s v="040801"/>
    <s v="TECNOLOGIA DE INFORMACAO"/>
    <s v="37"/>
    <s v="2025-04-08T12:09:52.000Z"/>
    <s v="2025-04-09T21:04:36.000Z"/>
    <x v="128"/>
    <d v="1899-12-30T09:09:00"/>
    <x v="126"/>
    <x v="234"/>
    <s v="1-15 dias"/>
    <x v="1"/>
    <s v="FECHADO"/>
    <s v="NAO SE APLICA"/>
    <s v="NAO SE APLICA"/>
    <s v="NÃO"/>
    <x v="1"/>
    <s v="09"/>
    <s v="18"/>
    <s v="PORTO VELHO"/>
    <x v="11"/>
    <x v="10"/>
    <s v="166256"/>
    <s v=""/>
    <s v=""/>
    <s v=""/>
    <x v="0"/>
    <s v="166256"/>
    <x v="0"/>
    <s v="3 - TER"/>
    <s v="2025-04-07T03:00:00.000Z"/>
    <s v="2025-04-07T03:00:00.000Z"/>
    <s v="4 - QUA"/>
    <s v="Horas Úteis"/>
    <s v="40.000000"/>
    <s v="1.000000"/>
    <s v="alexandresilva"/>
    <s v="8"/>
    <s v="Encerrado pelo sistema"/>
    <s v="Formulario Solicitação - Padrão"/>
    <s v=""/>
    <s v=""/>
    <s v=""/>
    <s v=""/>
    <s v="14.910000"/>
    <s v="0.180000"/>
    <s v="14.920000"/>
    <s v=""/>
    <s v=""/>
    <s v="14.920000"/>
    <s v="Criar usuário no OIC"/>
    <s v="Baixa"/>
    <s v=""/>
  </r>
  <r>
    <s v="166257"/>
    <x v="10"/>
    <s v="0.000000"/>
    <s v="0.000000"/>
    <x v="1"/>
    <s v="2-SERVICO"/>
    <x v="0"/>
    <x v="10"/>
    <x v="17"/>
    <s v="N/D"/>
    <s v="NÃO DEFINIDO"/>
    <s v="391"/>
    <s v="2025-04-08T12:22:41.000Z"/>
    <s v="2025-04-08T13:19:17.000Z"/>
    <x v="128"/>
    <d v="1899-12-30T09:22:00"/>
    <x v="122"/>
    <x v="448"/>
    <s v="1-15 dias"/>
    <x v="1"/>
    <s v="FECHADO"/>
    <s v="NAO SE APLICA"/>
    <s v="NAO SE APLICA"/>
    <s v="NÃO"/>
    <x v="10"/>
    <s v="09"/>
    <s v="10"/>
    <s v="TERCEIRO"/>
    <x v="11"/>
    <x v="10"/>
    <s v="166257"/>
    <s v=""/>
    <s v=""/>
    <s v=""/>
    <x v="0"/>
    <s v="166257"/>
    <x v="1"/>
    <s v="3 - TER"/>
    <s v="2025-04-07T03:00:00.000Z"/>
    <s v="2025-04-07T03:00:00.000Z"/>
    <s v="3 - TER"/>
    <s v="Horas Úteis"/>
    <s v="80.000000"/>
    <s v="1.000000"/>
    <s v="marioc"/>
    <s v="8"/>
    <s v="Encerrado pelo sistema"/>
    <s v="Formulario Solicitação - Padrão"/>
    <s v=""/>
    <s v=""/>
    <s v=""/>
    <s v=""/>
    <s v="0.890000"/>
    <s v="0.050000"/>
    <s v="0.940000"/>
    <s v=""/>
    <s v="27.060000"/>
    <s v="0.940000"/>
    <s v="Acesso VPN"/>
    <s v="Baixa"/>
    <s v=""/>
  </r>
  <r>
    <s v="166258"/>
    <x v="2"/>
    <s v="0.030000"/>
    <s v="2.000000"/>
    <x v="0"/>
    <s v="1-INCIDENTE"/>
    <x v="0"/>
    <x v="2"/>
    <x v="0"/>
    <s v="040801"/>
    <s v="TECNOLOGIA DE INFORMACAO"/>
    <s v="37"/>
    <s v="2025-04-08T12:43:00.000Z"/>
    <s v="2025-04-08T13:20:51.000Z"/>
    <x v="128"/>
    <d v="1899-12-30T09:43:00"/>
    <x v="122"/>
    <x v="336"/>
    <s v="1-15 dias"/>
    <x v="1"/>
    <s v="FECHADO"/>
    <s v="NAO SE APLICA"/>
    <s v="NAO SE APLICA"/>
    <s v="NÃO"/>
    <x v="0"/>
    <s v="09"/>
    <s v="10"/>
    <s v="LOCAL NAO INFORMADO"/>
    <x v="11"/>
    <x v="10"/>
    <s v="166258"/>
    <s v=""/>
    <s v=""/>
    <s v=""/>
    <x v="0"/>
    <s v="166258"/>
    <x v="0"/>
    <s v="3 - TER"/>
    <s v="2025-04-07T03:00:00.000Z"/>
    <s v="2025-04-07T03:00:00.000Z"/>
    <s v="3 - TER"/>
    <s v="Horas Úteis"/>
    <s v="16.000000"/>
    <s v="1.000000"/>
    <s v="jorgepereira"/>
    <s v="8"/>
    <s v="Encerrado pelo sistema"/>
    <s v="Formulario Incidente - Padrão"/>
    <s v=""/>
    <s v=""/>
    <s v=""/>
    <s v=""/>
    <s v=""/>
    <s v="0.630000"/>
    <s v="0.630000"/>
    <s v=""/>
    <s v="27.040000"/>
    <s v="0.630000"/>
    <s v="Task: Verificar Status das impressoras SPO"/>
    <s v="Baixa"/>
    <s v=""/>
  </r>
  <r>
    <s v="166259"/>
    <x v="27"/>
    <s v="1.000000"/>
    <s v="60.000000"/>
    <x v="1"/>
    <s v="2-SERVICO"/>
    <x v="0"/>
    <x v="10"/>
    <x v="17"/>
    <s v="N/D"/>
    <s v="NÃO DEFINIDO"/>
    <s v="391"/>
    <s v="2025-04-08T12:43:45.000Z"/>
    <s v="2025-04-08T15:12:14.000Z"/>
    <x v="128"/>
    <d v="1899-12-30T09:43:00"/>
    <x v="122"/>
    <x v="471"/>
    <s v="1-15 dias"/>
    <x v="1"/>
    <s v="FECHADO"/>
    <s v="NAO SE APLICA"/>
    <s v="NAO SE APLICA"/>
    <s v="NÃO"/>
    <x v="0"/>
    <s v="09"/>
    <s v="12"/>
    <s v="LOCAL NAO INFORMADO"/>
    <x v="11"/>
    <x v="10"/>
    <s v="166259"/>
    <s v=""/>
    <s v=""/>
    <s v=""/>
    <x v="0"/>
    <s v="166259"/>
    <x v="0"/>
    <s v="3 - TER"/>
    <s v="2025-04-07T03:00:00.000Z"/>
    <s v="2025-04-07T03:00:00.000Z"/>
    <s v="3 - TER"/>
    <s v="Horas Úteis"/>
    <s v="80.000000"/>
    <s v="1.000000"/>
    <s v="kennerj"/>
    <s v="8"/>
    <s v="Encerrado pelo sistema"/>
    <s v="Formulario Solicitação - Padrão"/>
    <s v=""/>
    <s v=""/>
    <s v=""/>
    <s v=""/>
    <s v="2.460000"/>
    <s v="0.020000"/>
    <s v="2.480000"/>
    <s v=""/>
    <s v="27.020000"/>
    <s v="2.480000"/>
    <s v="alteração de senha "/>
    <s v="Baixa"/>
    <s v=""/>
  </r>
  <r>
    <s v="166260"/>
    <x v="10"/>
    <s v="0.000000"/>
    <s v="0.000000"/>
    <x v="1"/>
    <s v="2-SERVICO"/>
    <x v="0"/>
    <x v="27"/>
    <x v="2"/>
    <s v="N/D"/>
    <s v="NÃO DEFINIDO"/>
    <s v="391"/>
    <s v="2025-04-08T13:07:43.000Z"/>
    <s v="2025-04-08T17:08:26.000Z"/>
    <x v="128"/>
    <d v="1899-12-30T10:07:00"/>
    <x v="122"/>
    <x v="506"/>
    <s v="1-15 dias"/>
    <x v="1"/>
    <s v="FECHADO"/>
    <s v="NAO SE APLICA"/>
    <s v="NAO SE APLICA"/>
    <s v="NÃO"/>
    <x v="10"/>
    <s v="10"/>
    <s v="14"/>
    <s v="LOCAL NAO INFORMADO"/>
    <x v="11"/>
    <x v="10"/>
    <s v="166260"/>
    <s v=""/>
    <s v=""/>
    <s v=""/>
    <x v="0"/>
    <s v="166260"/>
    <x v="0"/>
    <s v="3 - TER"/>
    <s v="2025-04-07T03:00:00.000Z"/>
    <s v="2025-04-07T03:00:00.000Z"/>
    <s v="3 - TER"/>
    <s v="Horas Úteis"/>
    <s v="80.000000"/>
    <s v="1.000000"/>
    <s v="kleitoncoutinho.elb"/>
    <s v="8"/>
    <s v="Encerrado pelo sistema"/>
    <s v="Formulario Solicitação - Padrão"/>
    <s v=""/>
    <s v=""/>
    <s v=""/>
    <s v=""/>
    <s v="0.010000"/>
    <s v="4.010000"/>
    <s v="4.010000"/>
    <s v=""/>
    <s v="27.080000"/>
    <s v="4.010000"/>
    <s v="USUÁRIO E SENHA"/>
    <s v="Baixa"/>
    <s v=""/>
  </r>
  <r>
    <s v="166261"/>
    <x v="3"/>
    <s v=""/>
    <s v=""/>
    <x v="1"/>
    <s v="2-SERVICO"/>
    <x v="1"/>
    <x v="41"/>
    <x v="14"/>
    <s v="040202"/>
    <s v="PLANEJAMENTO FINANCEIRO"/>
    <s v="35"/>
    <s v="2025-04-08T13:46:52.000Z"/>
    <s v="2025-04-10T19:13:38.000Z"/>
    <x v="128"/>
    <d v="1899-12-30T10:46:00"/>
    <x v="124"/>
    <x v="410"/>
    <s v="1-15 dias"/>
    <x v="1"/>
    <s v="FECHADO"/>
    <s v="NAO SE APLICA"/>
    <s v="NAO SE APLICA"/>
    <s v="NÃO"/>
    <x v="2"/>
    <s v="10"/>
    <s v="16"/>
    <s v="LOCAL NAO INFORMADO"/>
    <x v="11"/>
    <x v="10"/>
    <s v="166261"/>
    <s v=""/>
    <s v=""/>
    <s v=""/>
    <x v="0"/>
    <s v="166261"/>
    <x v="0"/>
    <s v="3 - TER"/>
    <s v="2025-04-07T03:00:00.000Z"/>
    <s v="2025-04-07T03:00:00.000Z"/>
    <s v="5 - QUI"/>
    <s v="Horas Úteis"/>
    <s v="40.000000"/>
    <s v="1.000000"/>
    <s v="vitoriansilva"/>
    <s v="8"/>
    <s v="Encerrado pelo sistema"/>
    <s v="Formulario Solicitação - Padrão"/>
    <s v="0.880000"/>
    <s v="1.490000"/>
    <s v=""/>
    <s v="20.520000"/>
    <s v="0.040000"/>
    <s v="0.720000"/>
    <s v="2.080000"/>
    <s v=""/>
    <s v="27.070000"/>
    <s v="23.480000"/>
    <s v="Mudança na regra de carga de substituição"/>
    <s v="Baixa"/>
    <s v=""/>
  </r>
  <r>
    <s v="166262"/>
    <x v="8"/>
    <s v="0.250000"/>
    <s v="15.000000"/>
    <x v="1"/>
    <s v="2-SERVICO"/>
    <x v="0"/>
    <x v="10"/>
    <x v="11"/>
    <s v="020601"/>
    <s v="ADMINISTRATIVO"/>
    <s v="58"/>
    <s v="2025-04-08T14:06:26.000Z"/>
    <s v="2025-04-09T18:40:00.000Z"/>
    <x v="128"/>
    <d v="1899-12-30T11:06:00"/>
    <x v="126"/>
    <x v="164"/>
    <s v="1-15 dias"/>
    <x v="1"/>
    <s v="FECHADO"/>
    <s v="NAO SE APLICA"/>
    <s v="NAO SE APLICA"/>
    <s v="NÃO"/>
    <x v="5"/>
    <s v="11"/>
    <s v="15"/>
    <s v="PORTO VELHO"/>
    <x v="11"/>
    <x v="10"/>
    <s v="166262"/>
    <s v="Atendimento rápido e eficaz!"/>
    <s v="4"/>
    <s v="Como voce avalia o atendimento prestado?"/>
    <x v="1"/>
    <s v="166262"/>
    <x v="0"/>
    <s v="3 - TER"/>
    <s v="2025-04-07T03:00:00.000Z"/>
    <s v="2025-04-07T03:00:00.000Z"/>
    <s v="4 - QUA"/>
    <s v="Horas Úteis"/>
    <s v="80.000000"/>
    <s v="1.000000"/>
    <s v="lucianomiranda"/>
    <s v="8"/>
    <s v="Encerrado pelo sistema"/>
    <s v="Formulario Solicitação - Padrão"/>
    <s v=""/>
    <s v=""/>
    <s v=""/>
    <s v=""/>
    <s v="0.000000"/>
    <s v="13.750000"/>
    <s v="13.580000"/>
    <s v=""/>
    <s v="27.050000"/>
    <s v="13.580000"/>
    <s v="Desbloqueio de contas de colaboradores do contrato CT.CAD.045.2021 - Proteção Máxima que continuam sem acessar a rede corporativa."/>
    <s v="Baixa"/>
    <s v=""/>
  </r>
  <r>
    <s v="166263"/>
    <x v="8"/>
    <s v="0.000000"/>
    <s v="0.000000"/>
    <x v="1"/>
    <s v="2-SERVICO"/>
    <x v="0"/>
    <x v="13"/>
    <x v="11"/>
    <s v="040202"/>
    <s v="PLANEJAMENTO FINANCEIRO"/>
    <s v="35"/>
    <s v="2025-04-08T14:08:47.000Z"/>
    <s v="2025-04-08T18:24:21.000Z"/>
    <x v="128"/>
    <d v="1899-12-30T11:08:00"/>
    <x v="122"/>
    <x v="269"/>
    <s v="1-15 dias"/>
    <x v="1"/>
    <s v="FECHADO"/>
    <s v="NAO SE APLICA"/>
    <s v="NAO SE APLICA"/>
    <s v="NÃO"/>
    <x v="5"/>
    <s v="11"/>
    <s v="15"/>
    <s v="SAO PAULO"/>
    <x v="11"/>
    <x v="10"/>
    <s v="166263"/>
    <s v=""/>
    <s v=""/>
    <s v=""/>
    <x v="0"/>
    <s v="166263"/>
    <x v="1"/>
    <s v="3 - TER"/>
    <s v="2025-04-07T03:00:00.000Z"/>
    <s v="2025-04-07T03:00:00.000Z"/>
    <s v="3 - TER"/>
    <s v="Horas Úteis"/>
    <s v="80.000000"/>
    <s v="1.000000"/>
    <s v="alinecouto"/>
    <s v="8"/>
    <s v="Encerrado pelo sistema"/>
    <s v="Formulario Solicitação - Padrão"/>
    <s v=""/>
    <s v=""/>
    <s v=""/>
    <s v=""/>
    <s v="0.000000"/>
    <s v="4.260000"/>
    <s v="4.260000"/>
    <s v=""/>
    <s v="27.070000"/>
    <s v="4.260000"/>
    <s v="Grupo de e-mails - Excluir integrante"/>
    <s v="Baixa"/>
    <s v=""/>
  </r>
  <r>
    <s v="166264"/>
    <x v="10"/>
    <s v="0.000000"/>
    <s v="0.000000"/>
    <x v="1"/>
    <s v="2-SERVICO"/>
    <x v="0"/>
    <x v="34"/>
    <x v="18"/>
    <s v="020402"/>
    <s v="OPERACAO"/>
    <s v="176"/>
    <s v="2025-04-08T14:38:21.000Z"/>
    <s v="2025-04-08T16:57:43.000Z"/>
    <x v="128"/>
    <d v="1899-12-30T11:38:00"/>
    <x v="122"/>
    <x v="476"/>
    <s v="1-15 dias"/>
    <x v="1"/>
    <s v="FECHADO"/>
    <s v="NAO SE APLICA"/>
    <s v="NAO SE APLICA"/>
    <s v="NÃO"/>
    <x v="10"/>
    <s v="11"/>
    <s v="13"/>
    <s v="LOCAL NAO INFORMADO"/>
    <x v="11"/>
    <x v="10"/>
    <s v="166264"/>
    <s v=""/>
    <s v=""/>
    <s v=""/>
    <x v="0"/>
    <s v="166264"/>
    <x v="0"/>
    <s v="3 - TER"/>
    <s v="2025-04-07T03:00:00.000Z"/>
    <s v="2025-04-07T03:00:00.000Z"/>
    <s v="3 - TER"/>
    <s v="Horas Úteis"/>
    <s v="80.000000"/>
    <s v="1.000000"/>
    <s v="carolinasanto"/>
    <s v="8"/>
    <s v="Encerrado pelo sistema"/>
    <s v="Formulario Solicitação - Padrão"/>
    <s v=""/>
    <s v=""/>
    <s v=""/>
    <s v=""/>
    <s v="1.500000"/>
    <s v="0.830000"/>
    <s v="2.330000"/>
    <s v=""/>
    <s v="27.010000"/>
    <s v="2.330000"/>
    <s v="Solicitação de acesso ao Microsoft Vísio"/>
    <s v="Baixa"/>
    <s v=""/>
  </r>
  <r>
    <s v="166265"/>
    <x v="2"/>
    <s v="0.030000"/>
    <s v="2.000000"/>
    <x v="1"/>
    <s v="2-SERVICO"/>
    <x v="0"/>
    <x v="4"/>
    <x v="9"/>
    <s v="040202"/>
    <s v="PLANEJAMENTO FINANCEIRO"/>
    <s v="35"/>
    <s v="2025-04-08T14:40:49.000Z"/>
    <s v="2025-04-08T16:10:46.000Z"/>
    <x v="128"/>
    <d v="1899-12-30T11:40:00"/>
    <x v="122"/>
    <x v="337"/>
    <s v="1-15 dias"/>
    <x v="1"/>
    <s v="FECHADO"/>
    <s v="NAO SE APLICA"/>
    <s v="NAO SE APLICA"/>
    <s v="NÃO"/>
    <x v="0"/>
    <s v="11"/>
    <s v="13"/>
    <s v="LOCAL NAO INFORMADO"/>
    <x v="11"/>
    <x v="10"/>
    <s v="166265"/>
    <s v=""/>
    <s v=""/>
    <s v=""/>
    <x v="0"/>
    <s v="166265"/>
    <x v="0"/>
    <s v="3 - TER"/>
    <s v="2025-04-07T03:00:00.000Z"/>
    <s v="2025-04-07T03:00:00.000Z"/>
    <s v="3 - TER"/>
    <s v="Horas Úteis"/>
    <s v="80.000000"/>
    <s v="1.000000"/>
    <s v="raphaelsilva"/>
    <s v="8"/>
    <s v="Encerrado pelo sistema"/>
    <s v="Formulario Solicitação - Padrão"/>
    <s v=""/>
    <s v=""/>
    <s v=""/>
    <s v=""/>
    <s v="0.000000"/>
    <s v="1.510000"/>
    <s v="1.510000"/>
    <s v=""/>
    <s v="27.040000"/>
    <s v="1.510000"/>
    <s v="troca de mouse "/>
    <s v="Baixa"/>
    <s v=""/>
  </r>
  <r>
    <s v="166266"/>
    <x v="27"/>
    <s v="3.000000"/>
    <s v="180.000000"/>
    <x v="1"/>
    <s v="2-SERVICO"/>
    <x v="0"/>
    <x v="30"/>
    <x v="23"/>
    <s v="070101"/>
    <s v="ASSESSORIA  COMUNICAÇÃO CORPORATIVA"/>
    <s v="15"/>
    <s v="2025-04-08T15:01:02.000Z"/>
    <s v="2025-04-11T12:30:59.000Z"/>
    <x v="128"/>
    <d v="1899-12-30T12:01:00"/>
    <x v="131"/>
    <x v="583"/>
    <s v="1-15 dias"/>
    <x v="1"/>
    <s v="FECHADO"/>
    <s v="NAO SE APLICA"/>
    <s v="NAO SE APLICA"/>
    <s v="NÃO"/>
    <x v="0"/>
    <s v="12"/>
    <s v="09"/>
    <s v="LOCAL NAO INFORMADO"/>
    <x v="11"/>
    <x v="10"/>
    <s v="166266"/>
    <s v=""/>
    <s v=""/>
    <s v=""/>
    <x v="0"/>
    <s v="166266"/>
    <x v="1"/>
    <s v="3 - TER"/>
    <s v="2025-04-07T03:00:00.000Z"/>
    <s v="2025-04-07T03:00:00.000Z"/>
    <s v="6 - SEX"/>
    <s v="Horas Úteis"/>
    <s v="80.000000"/>
    <s v="1.000000"/>
    <s v="mariaepereira"/>
    <s v="9"/>
    <s v="Encerrado pelo usuario"/>
    <s v="Formulario Solicitação - Padrão"/>
    <s v=""/>
    <s v=""/>
    <s v=""/>
    <s v=""/>
    <s v="0.000000"/>
    <s v="24.790000"/>
    <s v="24.540000"/>
    <s v=""/>
    <s v="1.330000"/>
    <s v="24.540000"/>
    <s v="APOIO NO AUDITORIO - QUINTA 10/04 - MANHÃ"/>
    <s v="Baixa"/>
    <s v=""/>
  </r>
  <r>
    <s v="166267"/>
    <x v="10"/>
    <s v="0.000000"/>
    <s v="0.000000"/>
    <x v="1"/>
    <s v="2-SERVICO"/>
    <x v="0"/>
    <x v="34"/>
    <x v="18"/>
    <s v="020403"/>
    <s v="MANUTENCAO DE UNIDADES GERADORAS"/>
    <s v="192"/>
    <s v="2025-04-08T15:11:15.000Z"/>
    <s v="2025-04-08T18:13:09.000Z"/>
    <x v="128"/>
    <d v="1899-12-30T12:11:00"/>
    <x v="122"/>
    <x v="679"/>
    <s v="1-15 dias"/>
    <x v="1"/>
    <s v="FECHADO"/>
    <s v="NAO SE APLICA"/>
    <s v="NAO SE APLICA"/>
    <s v="NÃO"/>
    <x v="10"/>
    <s v="12"/>
    <s v="15"/>
    <s v="LOCAL NAO INFORMADO"/>
    <x v="11"/>
    <x v="10"/>
    <s v="166267"/>
    <s v=""/>
    <s v=""/>
    <s v=""/>
    <x v="0"/>
    <s v="166267"/>
    <x v="0"/>
    <s v="3 - TER"/>
    <s v="2025-04-07T03:00:00.000Z"/>
    <s v="2025-04-07T03:00:00.000Z"/>
    <s v="3 - TER"/>
    <s v="Horas Úteis"/>
    <s v="80.000000"/>
    <s v="1.000000"/>
    <s v="evandrosilva"/>
    <s v="9"/>
    <s v="Encerrado pelo usuario"/>
    <s v="Formulario Solicitação - Padrão"/>
    <s v=""/>
    <s v=""/>
    <s v=""/>
    <s v="0.970000"/>
    <s v="1.770000"/>
    <s v="0.300000"/>
    <s v="2.070000"/>
    <s v=""/>
    <s v="2.270000"/>
    <s v="3.040000"/>
    <s v="Instalação MS Project"/>
    <s v="Baixa"/>
    <s v=""/>
  </r>
  <r>
    <s v="166268"/>
    <x v="27"/>
    <s v="2.500000"/>
    <s v="150.000000"/>
    <x v="0"/>
    <s v="1-INCIDENTE"/>
    <x v="0"/>
    <x v="4"/>
    <x v="22"/>
    <s v="020405"/>
    <s v="MANUTENCAO DE SISTEMA DE TRANSMISSAO, AUTOMACAO E AUXILIARES"/>
    <s v="105"/>
    <s v="2025-04-08T16:05:50.000Z"/>
    <s v="2025-04-24T15:30:55.000Z"/>
    <x v="128"/>
    <d v="1899-12-30T13:05:00"/>
    <x v="129"/>
    <x v="309"/>
    <s v="16-30 dias"/>
    <x v="0"/>
    <s v="FECHADO"/>
    <s v="NAO SE APLICA"/>
    <s v="NAO SE APLICA"/>
    <s v="NÃO"/>
    <x v="0"/>
    <s v="13"/>
    <s v="12"/>
    <s v="PORTO VELHO"/>
    <x v="11"/>
    <x v="10"/>
    <s v="166268"/>
    <s v="Atendimento de excelência!"/>
    <s v="4"/>
    <s v="Como voce avalia o atendimento prestado?"/>
    <x v="1"/>
    <s v="166268"/>
    <x v="0"/>
    <s v="3 - TER"/>
    <s v="2025-04-07T03:00:00.000Z"/>
    <s v="2025-04-21T03:00:00.000Z"/>
    <s v="5 - QUI"/>
    <s v="Horas Úteis"/>
    <s v="16.000000"/>
    <s v="1.000000"/>
    <s v="reinaldopereira"/>
    <s v="9"/>
    <s v="Encerrado pelo usuario"/>
    <s v="Formulario Incidente - Padrão"/>
    <s v=""/>
    <s v=""/>
    <s v=""/>
    <s v=""/>
    <s v="3.970000"/>
    <s v="1.390000"/>
    <s v="107.600000"/>
    <s v=""/>
    <s v="9.640000"/>
    <s v="107.600000"/>
    <s v="Equipamento lento para reinicialização e utilização"/>
    <s v="Baixa"/>
    <s v=""/>
  </r>
  <r>
    <s v="166269"/>
    <x v="27"/>
    <s v="0.500000"/>
    <s v="30.000000"/>
    <x v="1"/>
    <s v="2-SERVICO"/>
    <x v="0"/>
    <x v="13"/>
    <x v="11"/>
    <s v="N/D"/>
    <s v="NÃO DEFINIDO"/>
    <s v="391"/>
    <s v="2025-04-08T16:34:10.000Z"/>
    <s v="2025-04-08T19:44:00.000Z"/>
    <x v="128"/>
    <d v="1899-12-30T13:34:00"/>
    <x v="122"/>
    <x v="244"/>
    <s v="1-15 dias"/>
    <x v="1"/>
    <s v="FECHADO"/>
    <s v="NAO SE APLICA"/>
    <s v="NAO SE APLICA"/>
    <s v="NÃO"/>
    <x v="0"/>
    <s v="13"/>
    <s v="16"/>
    <s v="LOCAL NAO INFORMADO"/>
    <x v="11"/>
    <x v="10"/>
    <s v="166269"/>
    <s v=""/>
    <s v=""/>
    <s v=""/>
    <x v="0"/>
    <s v="166269"/>
    <x v="0"/>
    <s v="3 - TER"/>
    <s v="2025-04-07T03:00:00.000Z"/>
    <s v="2025-04-07T03:00:00.000Z"/>
    <s v="3 - TER"/>
    <s v="Horas Úteis"/>
    <s v="80.000000"/>
    <s v="1.000000"/>
    <s v="danielad"/>
    <s v="8"/>
    <s v="Encerrado pelo sistema"/>
    <s v="Formulario Solicitação - Padrão"/>
    <s v=""/>
    <s v=""/>
    <s v=""/>
    <s v=""/>
    <s v="0.010000"/>
    <s v="3.160000"/>
    <s v="3.170000"/>
    <s v=""/>
    <s v="27.070000"/>
    <s v="3.170000"/>
    <s v="SOLICITAÇÃO DE LICENCA"/>
    <s v="Baixa"/>
    <s v=""/>
  </r>
  <r>
    <s v="166270"/>
    <x v="25"/>
    <s v=""/>
    <s v=""/>
    <x v="0"/>
    <s v="1-INCIDENTE"/>
    <x v="1"/>
    <x v="7"/>
    <x v="4"/>
    <s v="040301"/>
    <s v="CONTROLADORIA"/>
    <s v="48"/>
    <s v="2025-04-08T17:39:27.000Z"/>
    <s v="2025-04-30T20:31:03.000Z"/>
    <x v="128"/>
    <d v="1899-12-30T14:39:00"/>
    <x v="132"/>
    <x v="402"/>
    <s v="16-30 dias"/>
    <x v="0"/>
    <s v="FECHADO"/>
    <s v="NAO SE APLICA"/>
    <s v="NAO SE APLICA"/>
    <s v="NÃO"/>
    <x v="2"/>
    <s v="14"/>
    <s v="17"/>
    <s v="LOCAL NAO INFORMADO"/>
    <x v="11"/>
    <x v="10"/>
    <s v="166270"/>
    <s v=""/>
    <s v=""/>
    <s v=""/>
    <x v="0"/>
    <s v="166270"/>
    <x v="1"/>
    <s v="3 - TER"/>
    <s v="2025-04-07T03:00:00.000Z"/>
    <s v="2025-04-28T03:00:00.000Z"/>
    <s v="4 - QUA"/>
    <s v="Horas Úteis"/>
    <s v="16.000000"/>
    <s v="1.000000"/>
    <s v="ricardomoliveira"/>
    <s v="8"/>
    <s v="Encerrado pelo sistema"/>
    <s v="Formulario Incidente - Sistemas - Erro Sistemas"/>
    <s v=""/>
    <s v="85.140000"/>
    <s v="42.280000"/>
    <s v=""/>
    <s v="7.660000"/>
    <s v="12.620000"/>
    <s v="147.100000"/>
    <s v=""/>
    <s v="27.030000"/>
    <s v="147.100000"/>
    <s v="OneSource - Usuário e/ou senha inválido(s)."/>
    <s v="Baixa"/>
    <s v=""/>
  </r>
  <r>
    <s v="166271"/>
    <x v="10"/>
    <s v="0.000000"/>
    <s v="0.000000"/>
    <x v="1"/>
    <s v="2-SERVICO"/>
    <x v="0"/>
    <x v="13"/>
    <x v="11"/>
    <s v="020403"/>
    <s v="MANUTENCAO DE UNIDADES GERADORAS"/>
    <s v="192"/>
    <s v="2025-04-08T18:13:44.000Z"/>
    <s v="2025-04-08T18:48:58.000Z"/>
    <x v="128"/>
    <d v="1899-12-30T15:13:00"/>
    <x v="122"/>
    <x v="266"/>
    <s v="1-15 dias"/>
    <x v="1"/>
    <s v="FECHADO"/>
    <s v="NAO SE APLICA"/>
    <s v="NAO SE APLICA"/>
    <s v="NÃO"/>
    <x v="10"/>
    <s v="15"/>
    <s v="15"/>
    <s v="PORTO VELHO"/>
    <x v="11"/>
    <x v="10"/>
    <s v="166271"/>
    <s v="."/>
    <s v="4"/>
    <s v="Como voce avalia o atendimento prestado?"/>
    <x v="1"/>
    <s v="166271"/>
    <x v="1"/>
    <s v="3 - TER"/>
    <s v="2025-04-07T03:00:00.000Z"/>
    <s v="2025-04-07T03:00:00.000Z"/>
    <s v="3 - TER"/>
    <s v="Horas Úteis"/>
    <s v="80.000000"/>
    <s v="1.000000"/>
    <s v="wandermota"/>
    <s v="8"/>
    <s v="Encerrado pelo sistema"/>
    <s v="Formulario Solicitação - Padrão"/>
    <s v=""/>
    <s v=""/>
    <s v=""/>
    <s v=""/>
    <s v="0.560000"/>
    <s v="0.030000"/>
    <s v="0.590000"/>
    <s v=""/>
    <s v="27.070000"/>
    <s v="0.590000"/>
    <s v="Acesso ao outlook"/>
    <s v="Baixa"/>
    <s v=""/>
  </r>
  <r>
    <s v="166272"/>
    <x v="1"/>
    <s v=""/>
    <s v=""/>
    <x v="1"/>
    <s v="2-SERVICO"/>
    <x v="0"/>
    <x v="68"/>
    <x v="2"/>
    <s v="N/D"/>
    <s v="NÃO DEFINIDO"/>
    <s v="391"/>
    <s v="2025-04-08T18:44:35.000Z"/>
    <s v="2025-04-08T23:36:30.000Z"/>
    <x v="128"/>
    <d v="1899-12-30T15:44:00"/>
    <x v="122"/>
    <x v="350"/>
    <s v="1-15 dias"/>
    <x v="1"/>
    <s v="FECHADO"/>
    <s v="NAO SE APLICA"/>
    <s v="NAO SE APLICA"/>
    <s v="NÃO"/>
    <x v="1"/>
    <s v="15"/>
    <s v="20"/>
    <s v="LOCAL NAO INFORMADO"/>
    <x v="11"/>
    <x v="10"/>
    <s v="166272"/>
    <s v=""/>
    <s v=""/>
    <s v=""/>
    <x v="0"/>
    <s v="166272"/>
    <x v="0"/>
    <s v="3 - TER"/>
    <s v="2025-04-07T03:00:00.000Z"/>
    <s v="2025-04-07T03:00:00.000Z"/>
    <s v="3 - TER"/>
    <s v="Horas Úteis"/>
    <s v="80.000000"/>
    <s v="1.000000"/>
    <s v="joaoni"/>
    <s v="8"/>
    <s v="Encerrado pelo sistema"/>
    <s v="Formulario Solicitação - Padrão"/>
    <s v=""/>
    <s v=""/>
    <s v=""/>
    <s v=""/>
    <s v="1.500000"/>
    <s v="0.350000"/>
    <s v="1.850000"/>
    <s v=""/>
    <s v=""/>
    <s v="1.850000"/>
    <s v="Reservar IP ao MAC "/>
    <s v="Baixa"/>
    <s v=""/>
  </r>
  <r>
    <s v="166273"/>
    <x v="5"/>
    <s v=""/>
    <s v=""/>
    <x v="1"/>
    <s v="2-SERVICO"/>
    <x v="1"/>
    <x v="45"/>
    <x v="2"/>
    <s v="N/D"/>
    <s v="NÃO DEFINIDO"/>
    <s v="391"/>
    <s v="2025-04-08T18:45:50.000Z"/>
    <s v="2025-04-09T12:26:38.000Z"/>
    <x v="128"/>
    <d v="1899-12-30T15:45:00"/>
    <x v="126"/>
    <x v="609"/>
    <s v="1-15 dias"/>
    <x v="1"/>
    <s v="FECHADO"/>
    <s v="NAO SE APLICA"/>
    <s v="NAO SE APLICA"/>
    <s v="NÃO"/>
    <x v="3"/>
    <s v="15"/>
    <s v="09"/>
    <s v="LOCAL NAO INFORMADO"/>
    <x v="11"/>
    <x v="10"/>
    <s v="166273"/>
    <s v=""/>
    <s v=""/>
    <s v=""/>
    <x v="0"/>
    <s v="166273"/>
    <x v="0"/>
    <s v="3 - TER"/>
    <s v="2025-04-07T03:00:00.000Z"/>
    <s v="2025-04-07T03:00:00.000Z"/>
    <s v="4 - QUA"/>
    <s v="Horas Úteis"/>
    <s v="40.000000"/>
    <s v="1.000000"/>
    <s v="rogerpardo.elb"/>
    <s v="8"/>
    <s v="Encerrado pelo sistema"/>
    <s v="Formulario Solicitação - Padrão"/>
    <s v=""/>
    <s v=""/>
    <s v=""/>
    <s v=""/>
    <s v="0.000000"/>
    <s v="2.680000"/>
    <s v="2.680000"/>
    <s v=""/>
    <s v="27.030000"/>
    <s v="2.680000"/>
    <s v="Acesso especial ao Colaborador Antonio Vido"/>
    <s v="Baixa"/>
    <s v=""/>
  </r>
  <r>
    <s v="166274"/>
    <x v="10"/>
    <s v="0.000000"/>
    <s v="0.000000"/>
    <x v="1"/>
    <s v="2-SERVICO"/>
    <x v="0"/>
    <x v="2"/>
    <x v="2"/>
    <s v="020601"/>
    <s v="ADMINISTRATIVO"/>
    <s v="58"/>
    <s v="2025-04-08T19:01:30.000Z"/>
    <s v="2025-04-08T19:31:26.000Z"/>
    <x v="128"/>
    <d v="1899-12-30T16:01:00"/>
    <x v="122"/>
    <x v="666"/>
    <s v="1-15 dias"/>
    <x v="1"/>
    <s v="FECHADO"/>
    <s v="NAO SE APLICA"/>
    <s v="NAO SE APLICA"/>
    <s v="NÃO"/>
    <x v="10"/>
    <s v="16"/>
    <s v="16"/>
    <s v="LOCAL NAO INFORMADO"/>
    <x v="11"/>
    <x v="10"/>
    <s v="166274"/>
    <s v=""/>
    <s v=""/>
    <s v=""/>
    <x v="0"/>
    <s v="166274"/>
    <x v="0"/>
    <s v="3 - TER"/>
    <s v="2025-04-07T03:00:00.000Z"/>
    <s v="2025-04-07T03:00:00.000Z"/>
    <s v="3 - TER"/>
    <s v="Horas Úteis"/>
    <s v="80.000000"/>
    <s v="1.000000"/>
    <s v="barbarahmacedo"/>
    <s v="8"/>
    <s v="Encerrado pelo sistema"/>
    <s v="Formulario Solicitação - Padrão"/>
    <s v=""/>
    <s v=""/>
    <s v=""/>
    <s v="0.290000"/>
    <s v="0.130000"/>
    <s v="0.080000"/>
    <s v="0.210000"/>
    <s v=""/>
    <s v="27.030000"/>
    <s v="0.500000"/>
    <s v="Problemas para impressão"/>
    <s v="Baixa"/>
    <s v=""/>
  </r>
  <r>
    <s v="166275"/>
    <x v="8"/>
    <s v="0.000000"/>
    <s v="0.000000"/>
    <x v="1"/>
    <s v="2-SERVICO"/>
    <x v="0"/>
    <x v="13"/>
    <x v="20"/>
    <s v="020403"/>
    <s v="MANUTENCAO DE UNIDADES GERADORAS"/>
    <s v="192"/>
    <s v="2025-04-08T19:29:46.000Z"/>
    <s v="2025-04-14T20:08:30.000Z"/>
    <x v="128"/>
    <d v="1899-12-30T16:29:00"/>
    <x v="133"/>
    <x v="284"/>
    <s v="1-15 dias"/>
    <x v="1"/>
    <s v="FECHADO"/>
    <s v="NAO SE APLICA"/>
    <s v="NAO SE APLICA"/>
    <s v="NÃO"/>
    <x v="5"/>
    <s v="16"/>
    <s v="17"/>
    <s v="PORTO VELHO"/>
    <x v="11"/>
    <x v="10"/>
    <s v="166275"/>
    <s v=""/>
    <s v=""/>
    <s v=""/>
    <x v="0"/>
    <s v="166275"/>
    <x v="0"/>
    <s v="3 - TER"/>
    <s v="2025-04-07T03:00:00.000Z"/>
    <s v="2025-04-14T03:00:00.000Z"/>
    <s v="2 - SEG"/>
    <s v="Horas Úteis"/>
    <s v="80.000000"/>
    <s v="1.000000"/>
    <s v="carlisson.junior"/>
    <s v="8"/>
    <s v="Encerrado pelo sistema"/>
    <s v="Formulario Solicitação - Padrão"/>
    <s v=""/>
    <s v="36.660000"/>
    <s v=""/>
    <s v=""/>
    <s v="0.030000"/>
    <s v="0.270000"/>
    <s v="36.710000"/>
    <s v=""/>
    <s v="27.080000"/>
    <s v="36.710000"/>
    <s v="Criação de Email - Colaboradores RIP Thiago Sansana e Thiago Hernando"/>
    <s v="Baixa"/>
    <s v=""/>
  </r>
  <r>
    <s v="166276"/>
    <x v="8"/>
    <s v=""/>
    <s v=""/>
    <x v="1"/>
    <s v="2-SERVICO"/>
    <x v="0"/>
    <x v="34"/>
    <x v="2"/>
    <s v="040801"/>
    <s v="TECNOLOGIA DE INFORMACAO"/>
    <s v="37"/>
    <s v="2025-04-08T20:11:44.000Z"/>
    <s v="2025-04-10T20:41:01.000Z"/>
    <x v="128"/>
    <d v="1899-12-30T17:11:00"/>
    <x v="124"/>
    <x v="472"/>
    <s v="1-15 dias"/>
    <x v="1"/>
    <s v="FECHADO"/>
    <s v="NAO SE APLICA"/>
    <s v="NAO SE APLICA"/>
    <s v="NÃO"/>
    <x v="5"/>
    <s v="17"/>
    <s v="17"/>
    <s v="LOCAL NAO INFORMADO"/>
    <x v="11"/>
    <x v="10"/>
    <s v="166276"/>
    <s v=""/>
    <s v=""/>
    <s v=""/>
    <x v="0"/>
    <s v="166276"/>
    <x v="0"/>
    <s v="3 - TER"/>
    <s v="2025-04-07T03:00:00.000Z"/>
    <s v="2025-04-07T03:00:00.000Z"/>
    <s v="5 - QUI"/>
    <s v="Horas Úteis"/>
    <s v="80.000000"/>
    <s v="1.000000"/>
    <s v="gabrieljaraujo"/>
    <s v="8"/>
    <s v="Encerrado pelo sistema"/>
    <s v="Formulario Solicitação - Padrão"/>
    <s v="0.660000"/>
    <s v="0.000000"/>
    <s v=""/>
    <s v=""/>
    <s v="0.040000"/>
    <s v="18.080000"/>
    <s v="17.860000"/>
    <s v=""/>
    <s v="27.030000"/>
    <s v="18.520000"/>
    <s v="Atribuir licença Visio para meu usuário"/>
    <s v="Baixa"/>
    <s v=""/>
  </r>
  <r>
    <s v="166277"/>
    <x v="5"/>
    <s v=""/>
    <s v=""/>
    <x v="1"/>
    <s v="2-SERVICO"/>
    <x v="1"/>
    <x v="26"/>
    <x v="2"/>
    <s v="040801"/>
    <s v="TECNOLOGIA DE INFORMACAO"/>
    <s v="37"/>
    <s v="2025-04-08T20:19:27.000Z"/>
    <s v="2025-04-09T16:48:57.000Z"/>
    <x v="128"/>
    <d v="1899-12-30T17:19:00"/>
    <x v="126"/>
    <x v="427"/>
    <s v="1-15 dias"/>
    <x v="1"/>
    <s v="FECHADO"/>
    <s v="NAO SE APLICA"/>
    <s v="NAO SE APLICA"/>
    <s v="NÃO"/>
    <x v="3"/>
    <s v="17"/>
    <s v="13"/>
    <s v="SAO PAULO"/>
    <x v="11"/>
    <x v="10"/>
    <s v="166277"/>
    <s v=""/>
    <s v=""/>
    <s v=""/>
    <x v="0"/>
    <s v="166277"/>
    <x v="0"/>
    <s v="3 - TER"/>
    <s v="2025-04-07T03:00:00.000Z"/>
    <s v="2025-04-07T03:00:00.000Z"/>
    <s v="4 - QUA"/>
    <s v="Horas Úteis"/>
    <s v="40.000000"/>
    <s v="1.000000"/>
    <s v="erikat"/>
    <s v="8"/>
    <s v="Encerrado pelo sistema"/>
    <s v="Formulario Solicitação - Padrão"/>
    <s v=""/>
    <s v=""/>
    <s v=""/>
    <s v=""/>
    <s v="0.340000"/>
    <s v="5.260000"/>
    <s v="5.500000"/>
    <s v=""/>
    <s v="27.070000"/>
    <s v="5.500000"/>
    <s v="Inativação de Usuário Desligado: ROGER NEPTALI ALENCAR PARDO"/>
    <s v="Baixa"/>
    <s v=""/>
  </r>
  <r>
    <s v="166278"/>
    <x v="11"/>
    <s v="0.500000"/>
    <s v="30.000000"/>
    <x v="1"/>
    <s v="2-SERVICO"/>
    <x v="1"/>
    <x v="26"/>
    <x v="2"/>
    <s v="040801"/>
    <s v="TECNOLOGIA DE INFORMACAO"/>
    <s v="37"/>
    <s v="2025-04-08T20:20:13.000Z"/>
    <s v="2025-04-10T14:50:18.000Z"/>
    <x v="128"/>
    <d v="1899-12-30T17:20:00"/>
    <x v="124"/>
    <x v="372"/>
    <s v="1-15 dias"/>
    <x v="1"/>
    <s v="FECHADO"/>
    <s v="NAO SE APLICA"/>
    <s v="NAO SE APLICA"/>
    <s v="NÃO"/>
    <x v="4"/>
    <s v="17"/>
    <s v="11"/>
    <s v="SAO PAULO"/>
    <x v="11"/>
    <x v="10"/>
    <s v="166278"/>
    <s v=""/>
    <s v=""/>
    <s v=""/>
    <x v="0"/>
    <s v="166278"/>
    <x v="0"/>
    <s v="3 - TER"/>
    <s v="2025-04-07T03:00:00.000Z"/>
    <s v="2025-04-07T03:00:00.000Z"/>
    <s v="5 - QUI"/>
    <s v="Horas Úteis"/>
    <s v="40.000000"/>
    <s v="1.000000"/>
    <s v="erikat"/>
    <s v="8"/>
    <s v="Encerrado pelo sistema"/>
    <s v="Formulario Solicitação - Padrão"/>
    <s v=""/>
    <s v=""/>
    <s v=""/>
    <s v=""/>
    <s v="0.000000"/>
    <s v="12.760000"/>
    <s v="12.510000"/>
    <s v=""/>
    <s v="27.060000"/>
    <s v="12.510000"/>
    <s v="Inativação de Usuário Desligado: ROGER NEPTALI ALENCAR PARDO"/>
    <s v="Baixa"/>
    <s v=""/>
  </r>
  <r>
    <s v="166279"/>
    <x v="7"/>
    <s v=""/>
    <s v=""/>
    <x v="1"/>
    <s v="2-SERVICO"/>
    <x v="1"/>
    <x v="26"/>
    <x v="2"/>
    <s v="040801"/>
    <s v="TECNOLOGIA DE INFORMACAO"/>
    <s v="37"/>
    <s v="2025-04-08T20:22:22.000Z"/>
    <s v="2025-04-09T11:59:02.000Z"/>
    <x v="128"/>
    <d v="1899-12-30T17:22:00"/>
    <x v="126"/>
    <x v="673"/>
    <s v="1-15 dias"/>
    <x v="1"/>
    <s v="FECHADO"/>
    <s v="NAO SE APLICA"/>
    <s v="NAO SE APLICA"/>
    <s v="NÃO"/>
    <x v="4"/>
    <s v="17"/>
    <s v="08"/>
    <s v="SAO PAULO"/>
    <x v="11"/>
    <x v="10"/>
    <s v="166279"/>
    <s v=""/>
    <s v=""/>
    <s v=""/>
    <x v="0"/>
    <s v="166279"/>
    <x v="0"/>
    <s v="3 - TER"/>
    <s v="2025-04-07T03:00:00.000Z"/>
    <s v="2025-04-07T03:00:00.000Z"/>
    <s v="4 - QUA"/>
    <s v="Horas Úteis"/>
    <s v="40.000000"/>
    <s v="1.000000"/>
    <s v="erikat"/>
    <s v="8"/>
    <s v="Encerrado pelo sistema"/>
    <s v="Formulario Solicitação - Padrão"/>
    <s v=""/>
    <s v=""/>
    <s v=""/>
    <s v=""/>
    <s v="0.000000"/>
    <s v="0.630000"/>
    <s v="0.630000"/>
    <s v=""/>
    <s v="27.060000"/>
    <s v="0.630000"/>
    <s v="Inativação de Usuário Desligado: ROGER NEPTALI ALENCAR PARDO"/>
    <s v="Baixa"/>
    <s v=""/>
  </r>
  <r>
    <s v="166280"/>
    <x v="1"/>
    <s v=""/>
    <s v=""/>
    <x v="1"/>
    <s v="2-SERVICO"/>
    <x v="0"/>
    <x v="14"/>
    <x v="30"/>
    <s v="040801"/>
    <s v="TECNOLOGIA DE INFORMACAO"/>
    <s v="37"/>
    <s v="2025-04-08T20:22:27.000Z"/>
    <s v=""/>
    <x v="128"/>
    <d v="1899-12-30T17:22:00"/>
    <x v="9"/>
    <x v="53"/>
    <s v="16-30 dias"/>
    <x v="0"/>
    <s v="EM ABERTO"/>
    <s v="NAO SE APLICA"/>
    <s v="NAO SE APLICA"/>
    <s v="NÃO"/>
    <x v="1"/>
    <s v="17"/>
    <s v=""/>
    <s v="LOCAL NAO INFORMADO"/>
    <x v="11"/>
    <x v="2"/>
    <s v="166280"/>
    <s v=""/>
    <s v=""/>
    <s v=""/>
    <x v="0"/>
    <s v="166280"/>
    <x v="1"/>
    <s v="3 - TER"/>
    <s v="2025-04-07T03:00:00.000Z"/>
    <s v=""/>
    <s v=""/>
    <s v="Horas Úteis"/>
    <s v="80.000000"/>
    <s v="1.000000"/>
    <s v="jorgepereira"/>
    <s v="3"/>
    <s v="Em Atendimento"/>
    <s v="Formulario Solicitação - Padrão"/>
    <s v=""/>
    <s v=""/>
    <s v=""/>
    <s v=""/>
    <s v="181.610000"/>
    <s v="0.220000"/>
    <s v="180.910000"/>
    <s v=""/>
    <s v=""/>
    <s v="180.910000"/>
    <s v="Estruturação do SCCM, e do processo de atualização do parque de maquinas "/>
    <s v="Baixa"/>
    <s v=""/>
  </r>
  <r>
    <s v="166281"/>
    <x v="5"/>
    <s v=""/>
    <s v=""/>
    <x v="1"/>
    <s v="2-SERVICO"/>
    <x v="1"/>
    <x v="26"/>
    <x v="2"/>
    <s v="040801"/>
    <s v="TECNOLOGIA DE INFORMACAO"/>
    <s v="37"/>
    <s v="2025-04-08T20:28:29.000Z"/>
    <s v="2025-04-09T16:54:55.000Z"/>
    <x v="128"/>
    <d v="1899-12-30T17:28:00"/>
    <x v="126"/>
    <x v="457"/>
    <s v="1-15 dias"/>
    <x v="1"/>
    <s v="FECHADO"/>
    <s v="NAO SE APLICA"/>
    <s v="NAO SE APLICA"/>
    <s v="NÃO"/>
    <x v="3"/>
    <s v="17"/>
    <s v="13"/>
    <s v="SAO PAULO"/>
    <x v="11"/>
    <x v="10"/>
    <s v="166281"/>
    <s v=""/>
    <s v=""/>
    <s v=""/>
    <x v="0"/>
    <s v="166281"/>
    <x v="0"/>
    <s v="3 - TER"/>
    <s v="2025-04-07T03:00:00.000Z"/>
    <s v="2025-04-07T03:00:00.000Z"/>
    <s v="4 - QUA"/>
    <s v="Horas Úteis"/>
    <s v="40.000000"/>
    <s v="1.000000"/>
    <s v="erikat"/>
    <s v="8"/>
    <s v="Encerrado pelo sistema"/>
    <s v="Formulario Solicitação - Padrão"/>
    <s v=""/>
    <s v=""/>
    <s v=""/>
    <s v=""/>
    <s v="0.020000"/>
    <s v="5.600000"/>
    <s v="5.450000"/>
    <s v=""/>
    <s v="27.060000"/>
    <s v="5.450000"/>
    <s v="Inativação de Usuário Desligado: YASMIN CRISTINA ROMUALDO PASSOS"/>
    <s v="Baixa"/>
    <s v=""/>
  </r>
  <r>
    <s v="166282"/>
    <x v="11"/>
    <s v=""/>
    <s v=""/>
    <x v="1"/>
    <s v="2-SERVICO"/>
    <x v="1"/>
    <x v="26"/>
    <x v="2"/>
    <s v="040801"/>
    <s v="TECNOLOGIA DE INFORMACAO"/>
    <s v="37"/>
    <s v="2025-04-08T20:30:11.000Z"/>
    <s v="2025-04-10T14:48:58.000Z"/>
    <x v="128"/>
    <d v="1899-12-30T17:30:00"/>
    <x v="124"/>
    <x v="419"/>
    <s v="1-15 dias"/>
    <x v="1"/>
    <s v="FECHADO"/>
    <s v="NAO SE APLICA"/>
    <s v="NAO SE APLICA"/>
    <s v="NÃO"/>
    <x v="4"/>
    <s v="17"/>
    <s v="11"/>
    <s v="SAO PAULO"/>
    <x v="11"/>
    <x v="10"/>
    <s v="166282"/>
    <s v=""/>
    <s v=""/>
    <s v=""/>
    <x v="0"/>
    <s v="166282"/>
    <x v="0"/>
    <s v="3 - TER"/>
    <s v="2025-04-07T03:00:00.000Z"/>
    <s v="2025-04-07T03:00:00.000Z"/>
    <s v="5 - QUI"/>
    <s v="Horas Úteis"/>
    <s v="40.000000"/>
    <s v="1.000000"/>
    <s v="erikat"/>
    <s v="8"/>
    <s v="Encerrado pelo sistema"/>
    <s v="Formulario Solicitação - Padrão"/>
    <s v=""/>
    <s v=""/>
    <s v=""/>
    <s v=""/>
    <s v="0.000000"/>
    <s v="12.590000"/>
    <s v="12.340000"/>
    <s v=""/>
    <s v="27.070000"/>
    <s v="12.340000"/>
    <s v="Inativação de Usuário Desligado: YASMIN CRISTINA ROMUALDO PASSOS"/>
    <s v="Baixa"/>
    <s v=""/>
  </r>
  <r>
    <s v="166283"/>
    <x v="7"/>
    <s v=""/>
    <s v=""/>
    <x v="1"/>
    <s v="2-SERVICO"/>
    <x v="1"/>
    <x v="26"/>
    <x v="2"/>
    <s v="040801"/>
    <s v="TECNOLOGIA DE INFORMACAO"/>
    <s v="37"/>
    <s v="2025-04-08T20:31:12.000Z"/>
    <s v="2025-04-09T12:17:26.000Z"/>
    <x v="128"/>
    <d v="1899-12-30T17:31:00"/>
    <x v="126"/>
    <x v="131"/>
    <s v="1-15 dias"/>
    <x v="1"/>
    <s v="FECHADO"/>
    <s v="NAO SE APLICA"/>
    <s v="NAO SE APLICA"/>
    <s v="NÃO"/>
    <x v="4"/>
    <s v="17"/>
    <s v="09"/>
    <s v="SAO PAULO"/>
    <x v="11"/>
    <x v="10"/>
    <s v="166283"/>
    <s v=""/>
    <s v=""/>
    <s v=""/>
    <x v="0"/>
    <s v="166283"/>
    <x v="0"/>
    <s v="3 - TER"/>
    <s v="2025-04-07T03:00:00.000Z"/>
    <s v="2025-04-07T03:00:00.000Z"/>
    <s v="4 - QUA"/>
    <s v="Horas Úteis"/>
    <s v="40.000000"/>
    <s v="1.000000"/>
    <s v="erikat"/>
    <s v="8"/>
    <s v="Encerrado pelo sistema"/>
    <s v="Formulario Solicitação - Padrão"/>
    <s v=""/>
    <s v=""/>
    <s v=""/>
    <s v=""/>
    <s v="0.290000"/>
    <s v="0.480000"/>
    <s v="0.770000"/>
    <s v=""/>
    <s v="27.020000"/>
    <s v="0.770000"/>
    <s v="Inativação de Usuário Desligado: YASMIN CRISTINA ROMUALDO PASSOS"/>
    <s v="Baixa"/>
    <s v=""/>
  </r>
  <r>
    <s v="166284"/>
    <x v="5"/>
    <s v=""/>
    <s v=""/>
    <x v="1"/>
    <s v="2-SERVICO"/>
    <x v="1"/>
    <x v="26"/>
    <x v="2"/>
    <s v="040801"/>
    <s v="TECNOLOGIA DE INFORMACAO"/>
    <s v="37"/>
    <s v="2025-04-08T20:36:14.000Z"/>
    <s v="2025-04-09T18:06:57.000Z"/>
    <x v="128"/>
    <d v="1899-12-30T17:36:00"/>
    <x v="126"/>
    <x v="281"/>
    <s v="1-15 dias"/>
    <x v="1"/>
    <s v="FECHADO"/>
    <s v="NAO SE APLICA"/>
    <s v="NAO SE APLICA"/>
    <s v="NÃO"/>
    <x v="3"/>
    <s v="17"/>
    <s v="15"/>
    <s v="SAO PAULO"/>
    <x v="11"/>
    <x v="10"/>
    <s v="166284"/>
    <s v=""/>
    <s v=""/>
    <s v=""/>
    <x v="0"/>
    <s v="166284"/>
    <x v="0"/>
    <s v="3 - TER"/>
    <s v="2025-04-07T03:00:00.000Z"/>
    <s v="2025-04-07T03:00:00.000Z"/>
    <s v="4 - QUA"/>
    <s v="Horas Úteis"/>
    <s v="40.000000"/>
    <s v="1.000000"/>
    <s v="erikat"/>
    <s v="8"/>
    <s v="Encerrado pelo sistema"/>
    <s v="Formulario Solicitação - Padrão"/>
    <s v=""/>
    <s v=""/>
    <s v=""/>
    <s v=""/>
    <s v="0.010000"/>
    <s v="6.690000"/>
    <s v="6.530000"/>
    <s v=""/>
    <s v="27.020000"/>
    <s v="6.530000"/>
    <s v="Inativação de Usuário Desligado: THAMIRYS LARISOL MARCAL DO NASCIMENTO"/>
    <s v="Baixa"/>
    <s v=""/>
  </r>
  <r>
    <s v="166285"/>
    <x v="11"/>
    <s v=""/>
    <s v=""/>
    <x v="1"/>
    <s v="2-SERVICO"/>
    <x v="1"/>
    <x v="26"/>
    <x v="2"/>
    <s v="040801"/>
    <s v="TECNOLOGIA DE INFORMACAO"/>
    <s v="37"/>
    <s v="2025-04-08T20:37:04.000Z"/>
    <s v="2025-04-10T14:48:43.000Z"/>
    <x v="128"/>
    <d v="1899-12-30T17:37:00"/>
    <x v="124"/>
    <x v="419"/>
    <s v="1-15 dias"/>
    <x v="1"/>
    <s v="FECHADO"/>
    <s v="NAO SE APLICA"/>
    <s v="NAO SE APLICA"/>
    <s v="NÃO"/>
    <x v="4"/>
    <s v="17"/>
    <s v="11"/>
    <s v="SAO PAULO"/>
    <x v="11"/>
    <x v="10"/>
    <s v="166285"/>
    <s v=""/>
    <s v=""/>
    <s v=""/>
    <x v="0"/>
    <s v="166285"/>
    <x v="0"/>
    <s v="3 - TER"/>
    <s v="2025-04-07T03:00:00.000Z"/>
    <s v="2025-04-07T03:00:00.000Z"/>
    <s v="5 - QUI"/>
    <s v="Horas Úteis"/>
    <s v="40.000000"/>
    <s v="1.000000"/>
    <s v="erikat"/>
    <s v="8"/>
    <s v="Encerrado pelo sistema"/>
    <s v="Formulario Solicitação - Padrão"/>
    <s v=""/>
    <s v=""/>
    <s v=""/>
    <s v=""/>
    <s v="0.000000"/>
    <s v="12.470000"/>
    <s v="12.220000"/>
    <s v=""/>
    <s v="27.070000"/>
    <s v="12.220000"/>
    <s v="Inativação de Usuário Desligado: THAMIRYS LARISOL MARCAL DO NASCIMENTO"/>
    <s v="Baixa"/>
    <s v=""/>
  </r>
  <r>
    <s v="166286"/>
    <x v="7"/>
    <s v=""/>
    <s v=""/>
    <x v="1"/>
    <s v="2-SERVICO"/>
    <x v="1"/>
    <x v="26"/>
    <x v="2"/>
    <s v="040801"/>
    <s v="TECNOLOGIA DE INFORMACAO"/>
    <s v="37"/>
    <s v="2025-04-08T20:38:17.000Z"/>
    <s v="2025-04-09T12:32:32.000Z"/>
    <x v="128"/>
    <d v="1899-12-30T17:38:00"/>
    <x v="126"/>
    <x v="676"/>
    <s v="1-15 dias"/>
    <x v="1"/>
    <s v="FECHADO"/>
    <s v="NAO SE APLICA"/>
    <s v="NAO SE APLICA"/>
    <s v="NÃO"/>
    <x v="4"/>
    <s v="17"/>
    <s v="09"/>
    <s v="SAO PAULO"/>
    <x v="11"/>
    <x v="10"/>
    <s v="166286"/>
    <s v=""/>
    <s v=""/>
    <s v=""/>
    <x v="0"/>
    <s v="166286"/>
    <x v="0"/>
    <s v="3 - TER"/>
    <s v="2025-04-07T03:00:00.000Z"/>
    <s v="2025-04-07T03:00:00.000Z"/>
    <s v="4 - QUA"/>
    <s v="Horas Úteis"/>
    <s v="40.000000"/>
    <s v="1.000000"/>
    <s v="erikat"/>
    <s v="8"/>
    <s v="Encerrado pelo sistema"/>
    <s v="Formulario Solicitação - Padrão"/>
    <s v=""/>
    <s v=""/>
    <s v=""/>
    <s v=""/>
    <s v="0.190000"/>
    <s v="0.720000"/>
    <s v="0.910000"/>
    <s v=""/>
    <s v="27.020000"/>
    <s v="0.910000"/>
    <s v="Inativação de Usuário Desligado: THAMIRYS LARISOL MARCAL DO NASCIMENTO"/>
    <s v="Baixa"/>
    <s v=""/>
  </r>
  <r>
    <s v="166287"/>
    <x v="2"/>
    <s v="0.030000"/>
    <s v="2.000000"/>
    <x v="0"/>
    <s v="1-INCIDENTE"/>
    <x v="0"/>
    <x v="2"/>
    <x v="0"/>
    <s v="040801"/>
    <s v="TECNOLOGIA DE INFORMACAO"/>
    <s v="37"/>
    <s v="2025-04-09T10:02:01.000Z"/>
    <s v="2025-04-09T11:52:06.000Z"/>
    <x v="129"/>
    <d v="1899-12-30T07:02:00"/>
    <x v="126"/>
    <x v="691"/>
    <s v="1-15 dias"/>
    <x v="1"/>
    <s v="FECHADO"/>
    <s v="NAO SE APLICA"/>
    <s v="NAO SE APLICA"/>
    <s v="NÃO"/>
    <x v="0"/>
    <s v="07"/>
    <s v="08"/>
    <s v="LOCAL NAO INFORMADO"/>
    <x v="11"/>
    <x v="10"/>
    <s v="166287"/>
    <s v=""/>
    <s v=""/>
    <s v=""/>
    <x v="0"/>
    <s v="166287"/>
    <x v="0"/>
    <s v="4 - QUA"/>
    <s v="2025-04-07T03:00:00.000Z"/>
    <s v="2025-04-07T03:00:00.000Z"/>
    <s v="4 - QUA"/>
    <s v="Horas Úteis"/>
    <s v="16.000000"/>
    <s v="1.000000"/>
    <s v="jorgepereira"/>
    <s v="8"/>
    <s v="Encerrado pelo sistema"/>
    <s v="Formulario Incidente - Padrão"/>
    <s v=""/>
    <s v=""/>
    <s v=""/>
    <s v=""/>
    <s v="0.000000"/>
    <s v="0.000000"/>
    <s v="0.000000"/>
    <s v=""/>
    <s v="27.060000"/>
    <s v="0.000000"/>
    <s v="Task: Verificar Status das impressoras SPO"/>
    <s v="Baixa"/>
    <s v=""/>
  </r>
  <r>
    <s v="166288"/>
    <x v="10"/>
    <s v="0.000000"/>
    <s v="0.000000"/>
    <x v="0"/>
    <s v="1-INCIDENTE"/>
    <x v="0"/>
    <x v="8"/>
    <x v="0"/>
    <s v="N/D"/>
    <s v="NÃO DEFINIDO"/>
    <s v="391"/>
    <s v="2025-04-09T11:18:53.000Z"/>
    <s v=""/>
    <x v="129"/>
    <d v="1899-12-30T08:18:00"/>
    <x v="9"/>
    <x v="53"/>
    <s v="16-30 dias"/>
    <x v="0"/>
    <s v="EM ABERTO"/>
    <s v="NAO SE APLICA"/>
    <s v="NAO SE APLICA"/>
    <s v="NÃO"/>
    <x v="10"/>
    <s v="08"/>
    <s v=""/>
    <s v="PORTO VELHO"/>
    <x v="11"/>
    <x v="2"/>
    <s v="166288"/>
    <s v=""/>
    <s v=""/>
    <s v=""/>
    <x v="0"/>
    <s v="166288"/>
    <x v="0"/>
    <s v="4 - QUA"/>
    <s v="2025-04-07T03:00:00.000Z"/>
    <s v=""/>
    <s v=""/>
    <s v="Horas Úteis"/>
    <s v="16.000000"/>
    <s v="1.000000"/>
    <s v="geraldoalmeida"/>
    <s v="2"/>
    <s v="Aguardando Atendimento"/>
    <s v="Formulario Incidente - Padrão"/>
    <s v=""/>
    <s v="72.600000"/>
    <s v=""/>
    <s v=""/>
    <s v="0.010000"/>
    <s v="12.860000"/>
    <s v="168.200000"/>
    <s v=""/>
    <s v="12.080000"/>
    <s v="168.200000"/>
    <s v="Sem acesso a internet - dispositivos móveis"/>
    <s v="Baixa"/>
    <s v=""/>
  </r>
  <r>
    <s v="166289"/>
    <x v="10"/>
    <s v="0.000000"/>
    <s v="0.000000"/>
    <x v="0"/>
    <s v="1-INCIDENTE"/>
    <x v="0"/>
    <x v="4"/>
    <x v="0"/>
    <s v="020402"/>
    <s v="OPERACAO"/>
    <s v="176"/>
    <s v="2025-04-09T11:37:30.000Z"/>
    <s v="2025-04-09T14:22:23.000Z"/>
    <x v="129"/>
    <d v="1899-12-30T08:37:00"/>
    <x v="126"/>
    <x v="312"/>
    <s v="1-15 dias"/>
    <x v="1"/>
    <s v="FECHADO"/>
    <s v="NAO SE APLICA"/>
    <s v="NAO SE APLICA"/>
    <s v="NÃO"/>
    <x v="0"/>
    <s v="08"/>
    <s v="11"/>
    <s v="LOCAL NAO INFORMADO"/>
    <x v="11"/>
    <x v="10"/>
    <s v="166289"/>
    <s v=""/>
    <s v=""/>
    <s v=""/>
    <x v="0"/>
    <s v="166289"/>
    <x v="0"/>
    <s v="4 - QUA"/>
    <s v="2025-04-07T03:00:00.000Z"/>
    <s v="2025-04-07T03:00:00.000Z"/>
    <s v="4 - QUA"/>
    <s v="Horas Úteis"/>
    <s v="16.000000"/>
    <s v="1.000000"/>
    <s v="elenilsongomes"/>
    <s v="8"/>
    <s v="Encerrado pelo sistema"/>
    <s v="Formulario Incidente - Padrão"/>
    <s v=""/>
    <s v=""/>
    <s v=""/>
    <s v=""/>
    <s v="0.100000"/>
    <s v="2.280000"/>
    <s v="2.380000"/>
    <s v=""/>
    <s v="27.020000"/>
    <s v="2.380000"/>
    <s v="Telas Do SAGE"/>
    <s v="Baixa"/>
    <s v=""/>
  </r>
  <r>
    <s v="166290"/>
    <x v="10"/>
    <s v="0.000000"/>
    <s v="0.000000"/>
    <x v="1"/>
    <s v="2-SERVICO"/>
    <x v="0"/>
    <x v="34"/>
    <x v="18"/>
    <s v="020401"/>
    <s v="ENGENHARIA, PLANEJ. E CONTROLE ESTATÍSTICO"/>
    <s v="66"/>
    <s v="2025-04-09T12:05:59.000Z"/>
    <s v="2025-04-09T14:26:19.000Z"/>
    <x v="129"/>
    <d v="1899-12-30T09:05:00"/>
    <x v="126"/>
    <x v="692"/>
    <s v="1-15 dias"/>
    <x v="1"/>
    <s v="FECHADO"/>
    <s v="NAO SE APLICA"/>
    <s v="NAO SE APLICA"/>
    <s v="NÃO"/>
    <x v="10"/>
    <s v="09"/>
    <s v="11"/>
    <s v="LOCAL NAO INFORMADO"/>
    <x v="11"/>
    <x v="10"/>
    <s v="166290"/>
    <s v=""/>
    <s v=""/>
    <s v=""/>
    <x v="0"/>
    <s v="166290"/>
    <x v="0"/>
    <s v="4 - QUA"/>
    <s v="2025-04-07T03:00:00.000Z"/>
    <s v="2025-04-07T03:00:00.000Z"/>
    <s v="4 - QUA"/>
    <s v="Horas Úteis"/>
    <s v="80.000000"/>
    <s v="1.000000"/>
    <s v="samuelmachado"/>
    <s v="9"/>
    <s v="Encerrado pelo usuario"/>
    <s v="Formulario Solicitação - Padrão"/>
    <s v=""/>
    <s v=""/>
    <s v=""/>
    <s v=""/>
    <s v="2.140000"/>
    <s v="0.210000"/>
    <s v="2.340000"/>
    <s v=""/>
    <s v="0.520000"/>
    <s v="2.340000"/>
    <s v="Teams sempre acusando erro"/>
    <s v="Baixa"/>
    <s v=""/>
  </r>
  <r>
    <s v="166291"/>
    <x v="10"/>
    <s v="0.000000"/>
    <s v="0.000000"/>
    <x v="1"/>
    <s v="2-SERVICO"/>
    <x v="0"/>
    <x v="34"/>
    <x v="18"/>
    <s v="020405"/>
    <s v="MANUTENCAO DE SISTEMA DE TRANSMISSAO, AUTOMACAO E AUXILIARES"/>
    <s v="105"/>
    <s v="2025-04-09T12:36:18.000Z"/>
    <s v="2025-04-09T12:46:23.000Z"/>
    <x v="129"/>
    <d v="1899-12-30T09:36:00"/>
    <x v="126"/>
    <x v="517"/>
    <s v="1-15 dias"/>
    <x v="1"/>
    <s v="FECHADO"/>
    <s v="NAO SE APLICA"/>
    <s v="NAO SE APLICA"/>
    <s v="NÃO"/>
    <x v="10"/>
    <s v="09"/>
    <s v="09"/>
    <s v="PORTO VELHO"/>
    <x v="11"/>
    <x v="10"/>
    <s v="166291"/>
    <s v="Atendimento de qualidade onde o profissional esclarece dúvidas com relação ao sistema."/>
    <s v="4"/>
    <s v="Como voce avalia o atendimento prestado?"/>
    <x v="1"/>
    <s v="166291"/>
    <x v="0"/>
    <s v="4 - QUA"/>
    <s v="2025-04-07T03:00:00.000Z"/>
    <s v="2025-04-07T03:00:00.000Z"/>
    <s v="4 - QUA"/>
    <s v="Horas Úteis"/>
    <s v="80.000000"/>
    <s v="1.000000"/>
    <s v="diegojose"/>
    <s v="9"/>
    <s v="Encerrado pelo usuario"/>
    <s v="Formulario Solicitação - Padrão"/>
    <s v=""/>
    <s v=""/>
    <s v=""/>
    <s v=""/>
    <s v="0.080000"/>
    <s v="0.090000"/>
    <s v="0.170000"/>
    <s v=""/>
    <s v="1.450000"/>
    <s v="0.170000"/>
    <s v="Atualização pacote office."/>
    <s v="Baixa"/>
    <s v=""/>
  </r>
  <r>
    <s v="166292"/>
    <x v="16"/>
    <s v=""/>
    <s v=""/>
    <x v="1"/>
    <s v="2-SERVICO"/>
    <x v="1"/>
    <x v="42"/>
    <x v="2"/>
    <s v="020401"/>
    <s v="ENGENHARIA, PLANEJ. E CONTROLE ESTATÍSTICO"/>
    <s v="66"/>
    <s v="2025-04-09T12:36:40.000Z"/>
    <s v="2025-04-28T21:00:15.000Z"/>
    <x v="129"/>
    <d v="1899-12-30T09:36:00"/>
    <x v="134"/>
    <x v="48"/>
    <s v="16-30 dias"/>
    <x v="0"/>
    <s v="FECHADO"/>
    <s v="NAO SE APLICA"/>
    <s v="NAO SE APLICA"/>
    <s v="NÃO"/>
    <x v="3"/>
    <s v="09"/>
    <s v="18"/>
    <s v="PORTO VELHO"/>
    <x v="11"/>
    <x v="10"/>
    <s v="166292"/>
    <s v=""/>
    <s v=""/>
    <s v=""/>
    <x v="0"/>
    <s v="166292"/>
    <x v="0"/>
    <s v="4 - QUA"/>
    <s v="2025-04-07T03:00:00.000Z"/>
    <s v="2025-04-28T03:00:00.000Z"/>
    <s v="2 - SEG"/>
    <s v="Horas Úteis"/>
    <s v="16.000000"/>
    <s v="1.000000"/>
    <s v="lbiazetti"/>
    <s v="8"/>
    <s v="Encerrado pelo sistema"/>
    <s v="Formulario Solicitação - Padrão"/>
    <s v=""/>
    <s v="17.430000"/>
    <s v=""/>
    <s v="41.060000"/>
    <s v="65.230000"/>
    <s v="2.300000"/>
    <s v="84.530000"/>
    <s v=""/>
    <s v="27.050000"/>
    <s v="125.590000"/>
    <s v="Alteração Lista Origem da Atividade "/>
    <s v="Baixa"/>
    <s v=""/>
  </r>
  <r>
    <s v="166293"/>
    <x v="10"/>
    <s v=""/>
    <s v=""/>
    <x v="0"/>
    <s v="1-INCIDENTE"/>
    <x v="0"/>
    <x v="11"/>
    <x v="8"/>
    <s v="040801"/>
    <s v="TECNOLOGIA DE INFORMACAO"/>
    <s v="37"/>
    <s v="2025-04-09T13:05:00.000Z"/>
    <s v="2025-04-09T13:12:46.000Z"/>
    <x v="129"/>
    <d v="1899-12-30T10:05:00"/>
    <x v="126"/>
    <x v="308"/>
    <s v="1-15 dias"/>
    <x v="1"/>
    <s v="FECHADO"/>
    <s v="NAO SE APLICA"/>
    <s v="NAO SE APLICA"/>
    <s v="NÃO"/>
    <x v="0"/>
    <s v="10"/>
    <s v="10"/>
    <s v="LOCAL NAO INFORMADO"/>
    <x v="11"/>
    <x v="10"/>
    <s v="166293"/>
    <s v=""/>
    <s v=""/>
    <s v=""/>
    <x v="0"/>
    <s v="166293"/>
    <x v="1"/>
    <s v="4 - QUA"/>
    <s v="2025-04-07T03:00:00.000Z"/>
    <s v="2025-04-07T03:00:00.000Z"/>
    <s v="4 - QUA"/>
    <s v="Horas Úteis"/>
    <s v="24.000000"/>
    <s v="1.000000"/>
    <s v="jorgepereira"/>
    <s v="8"/>
    <s v="Encerrado pelo sistema"/>
    <s v="Formulario Incidente - Padrão"/>
    <s v=""/>
    <s v=""/>
    <s v=""/>
    <s v=""/>
    <s v="0.000000"/>
    <s v="0.130000"/>
    <s v="0.130000"/>
    <s v=""/>
    <s v="27.010000"/>
    <s v="0.130000"/>
    <s v=" Task: Check list Sala Telecom-Core"/>
    <s v="Normal"/>
    <s v=""/>
  </r>
  <r>
    <s v="166294"/>
    <x v="10"/>
    <s v="0.000000"/>
    <s v="0.000000"/>
    <x v="1"/>
    <s v="2-SERVICO"/>
    <x v="0"/>
    <x v="2"/>
    <x v="2"/>
    <s v="020404"/>
    <s v="MANUT. CIVIL E SEGURANCA DE BARRAGEM"/>
    <s v="17"/>
    <s v="2025-04-09T13:21:19.000Z"/>
    <s v="2025-04-09T13:52:57.000Z"/>
    <x v="129"/>
    <d v="1899-12-30T10:21:00"/>
    <x v="126"/>
    <x v="126"/>
    <s v="1-15 dias"/>
    <x v="1"/>
    <s v="FECHADO"/>
    <s v="NAO SE APLICA"/>
    <s v="NAO SE APLICA"/>
    <s v="NÃO"/>
    <x v="10"/>
    <s v="10"/>
    <s v="10"/>
    <s v="LOCAL NAO INFORMADO"/>
    <x v="11"/>
    <x v="10"/>
    <s v="166294"/>
    <s v=""/>
    <s v="4"/>
    <s v="Como voce avalia o atendimento prestado?"/>
    <x v="1"/>
    <s v="166294"/>
    <x v="0"/>
    <s v="4 - QUA"/>
    <s v="2025-04-07T03:00:00.000Z"/>
    <s v="2025-04-07T03:00:00.000Z"/>
    <s v="4 - QUA"/>
    <s v="Horas Úteis"/>
    <s v="80.000000"/>
    <s v="1.000000"/>
    <s v="luizvlima"/>
    <s v="9"/>
    <s v="Encerrado pelo usuario"/>
    <s v="Formulario Solicitação - Padrão"/>
    <s v=""/>
    <s v=""/>
    <s v=""/>
    <s v=""/>
    <s v="0.500000"/>
    <s v="0.030000"/>
    <s v="0.530000"/>
    <s v=""/>
    <s v="1.570000"/>
    <s v="0.530000"/>
    <s v="INSTALAR DRIVE DE IMPRESSORA EM NOTEBOOK"/>
    <s v="Baixa"/>
    <s v=""/>
  </r>
  <r>
    <s v="166295"/>
    <x v="10"/>
    <s v="0.000000"/>
    <s v="0.000000"/>
    <x v="1"/>
    <s v="2-SERVICO"/>
    <x v="0"/>
    <x v="34"/>
    <x v="18"/>
    <s v="020401"/>
    <s v="ENGENHARIA, PLANEJ. E CONTROLE ESTATÍSTICO"/>
    <s v="66"/>
    <s v="2025-04-09T13:35:07.000Z"/>
    <s v="2025-04-09T14:33:12.000Z"/>
    <x v="129"/>
    <d v="1899-12-30T10:35:00"/>
    <x v="126"/>
    <x v="156"/>
    <s v="1-15 dias"/>
    <x v="1"/>
    <s v="FECHADO"/>
    <s v="NAO SE APLICA"/>
    <s v="NAO SE APLICA"/>
    <s v="NÃO"/>
    <x v="10"/>
    <s v="10"/>
    <s v="11"/>
    <s v="LOCAL NAO INFORMADO"/>
    <x v="11"/>
    <x v="10"/>
    <s v="166295"/>
    <s v=""/>
    <s v=""/>
    <s v=""/>
    <x v="0"/>
    <s v="166295"/>
    <x v="0"/>
    <s v="4 - QUA"/>
    <s v="2025-04-07T03:00:00.000Z"/>
    <s v="2025-04-07T03:00:00.000Z"/>
    <s v="4 - QUA"/>
    <s v="Horas Úteis"/>
    <s v="80.000000"/>
    <s v="1.000000"/>
    <s v="samuelmachado"/>
    <s v="9"/>
    <s v="Encerrado pelo usuario"/>
    <s v="Formulario Solicitação - Padrão"/>
    <s v=""/>
    <s v=""/>
    <s v=""/>
    <s v=""/>
    <s v="0.090000"/>
    <s v="0.880000"/>
    <s v="0.970000"/>
    <s v=""/>
    <s v="0.410000"/>
    <s v="0.970000"/>
    <s v="Anydesk - Instalação"/>
    <s v="Baixa"/>
    <s v=""/>
  </r>
  <r>
    <s v="166296"/>
    <x v="27"/>
    <s v="0.000000"/>
    <s v="0.000000"/>
    <x v="0"/>
    <s v="1-INCIDENTE"/>
    <x v="0"/>
    <x v="4"/>
    <x v="0"/>
    <s v="020402"/>
    <s v="OPERACAO"/>
    <s v="176"/>
    <s v="2025-04-09T14:15:37.000Z"/>
    <s v="2025-04-09T14:47:11.000Z"/>
    <x v="129"/>
    <d v="1899-12-30T11:15:00"/>
    <x v="126"/>
    <x v="316"/>
    <s v="1-15 dias"/>
    <x v="1"/>
    <s v="FECHADO"/>
    <s v="NAO SE APLICA"/>
    <s v="NAO SE APLICA"/>
    <s v="NÃO"/>
    <x v="0"/>
    <s v="11"/>
    <s v="11"/>
    <s v="LOCAL NAO INFORMADO"/>
    <x v="11"/>
    <x v="10"/>
    <s v="166296"/>
    <s v=""/>
    <s v=""/>
    <s v=""/>
    <x v="0"/>
    <s v="166296"/>
    <x v="0"/>
    <s v="4 - QUA"/>
    <s v="2025-04-07T03:00:00.000Z"/>
    <s v="2025-04-07T03:00:00.000Z"/>
    <s v="4 - QUA"/>
    <s v="Horas Úteis"/>
    <s v="16.000000"/>
    <s v="1.000000"/>
    <s v="carolinasanto"/>
    <s v="8"/>
    <s v="Encerrado pelo sistema"/>
    <s v="Formulario Incidente - Padrão"/>
    <s v=""/>
    <s v=""/>
    <s v=""/>
    <s v=""/>
    <s v="0.100000"/>
    <s v="0.420000"/>
    <s v="0.530000"/>
    <s v=""/>
    <s v="27.020000"/>
    <s v="0.530000"/>
    <s v="O desligamento do computador não é completo"/>
    <s v="Baixa"/>
    <s v=""/>
  </r>
  <r>
    <s v="166297"/>
    <x v="1"/>
    <s v=""/>
    <s v=""/>
    <x v="1"/>
    <s v="2-SERVICO"/>
    <x v="0"/>
    <x v="1"/>
    <x v="2"/>
    <s v="N/D"/>
    <s v="NÃO DEFINIDO"/>
    <s v="391"/>
    <s v="2025-04-09T15:02:58.000Z"/>
    <s v="2025-04-09T20:34:35.000Z"/>
    <x v="129"/>
    <d v="1899-12-30T12:02:00"/>
    <x v="126"/>
    <x v="176"/>
    <s v="1-15 dias"/>
    <x v="1"/>
    <s v="FECHADO"/>
    <s v="NAO SE APLICA"/>
    <s v="NAO SE APLICA"/>
    <s v="NÃO"/>
    <x v="1"/>
    <s v="12"/>
    <s v="17"/>
    <s v="LOCAL NAO INFORMADO"/>
    <x v="11"/>
    <x v="10"/>
    <s v="166297"/>
    <s v=""/>
    <s v=""/>
    <s v=""/>
    <x v="0"/>
    <s v="166297"/>
    <x v="0"/>
    <s v="4 - QUA"/>
    <s v="2025-04-07T03:00:00.000Z"/>
    <s v="2025-04-07T03:00:00.000Z"/>
    <s v="4 - QUA"/>
    <s v="Horas Úteis"/>
    <s v="40.000000"/>
    <s v="1.000000"/>
    <s v="ivamcardoso"/>
    <s v="8"/>
    <s v="Encerrado pelo sistema"/>
    <s v="Formulario Solicitação - Padrão"/>
    <s v=""/>
    <s v=""/>
    <s v=""/>
    <s v=""/>
    <s v="1.300000"/>
    <s v="1.380000"/>
    <s v="2.520000"/>
    <s v=""/>
    <s v=""/>
    <s v="2.520000"/>
    <s v="Programação de Concurrent &quot;SAE - Automação Controle Orçamentario&quot;"/>
    <s v="Baixa"/>
    <s v=""/>
  </r>
  <r>
    <s v="166298"/>
    <x v="10"/>
    <s v="0.000000"/>
    <s v="0.000000"/>
    <x v="1"/>
    <s v="2-SERVICO"/>
    <x v="0"/>
    <x v="34"/>
    <x v="30"/>
    <s v="020401"/>
    <s v="ENGENHARIA, PLANEJ. E CONTROLE ESTATÍSTICO"/>
    <s v="66"/>
    <s v="2025-04-09T15:06:46.000Z"/>
    <s v="2025-04-14T17:14:53.000Z"/>
    <x v="129"/>
    <d v="1899-12-30T12:06:00"/>
    <x v="133"/>
    <x v="626"/>
    <s v="1-15 dias"/>
    <x v="1"/>
    <s v="FECHADO"/>
    <s v="NAO SE APLICA"/>
    <s v="NAO SE APLICA"/>
    <s v="NÃO"/>
    <x v="0"/>
    <s v="12"/>
    <s v="14"/>
    <s v="LOCAL NAO INFORMADO"/>
    <x v="11"/>
    <x v="10"/>
    <s v="166298"/>
    <s v=""/>
    <s v=""/>
    <s v=""/>
    <x v="0"/>
    <s v="166298"/>
    <x v="0"/>
    <s v="4 - QUA"/>
    <s v="2025-04-07T03:00:00.000Z"/>
    <s v="2025-04-14T03:00:00.000Z"/>
    <s v="2 - SEG"/>
    <s v="Horas Úteis"/>
    <s v="80.000000"/>
    <s v="1.000000"/>
    <s v="samuelmachado"/>
    <s v="9"/>
    <s v="Encerrado pelo usuario"/>
    <s v="Formulario Solicitação - Padrão"/>
    <s v=""/>
    <s v=""/>
    <s v=""/>
    <s v="8.180000"/>
    <s v="0.010000"/>
    <s v="21.250000"/>
    <s v="21.010000"/>
    <s v=""/>
    <s v="4.030000"/>
    <s v="29.190000"/>
    <s v="Atualização do sistema"/>
    <s v="Baixa"/>
    <s v=""/>
  </r>
  <r>
    <s v="166299"/>
    <x v="1"/>
    <s v=""/>
    <s v=""/>
    <x v="1"/>
    <s v="2-SERVICO"/>
    <x v="0"/>
    <x v="14"/>
    <x v="2"/>
    <s v="040801"/>
    <s v="TECNOLOGIA DE INFORMACAO"/>
    <s v="37"/>
    <s v="2025-04-09T15:55:42.000Z"/>
    <s v="2025-04-11T05:51:34.000Z"/>
    <x v="129"/>
    <d v="1899-12-30T12:55:00"/>
    <x v="131"/>
    <x v="335"/>
    <s v="1-15 dias"/>
    <x v="1"/>
    <s v="FECHADO"/>
    <s v="NAO SE APLICA"/>
    <s v="NAO SE APLICA"/>
    <s v="NÃO"/>
    <x v="1"/>
    <s v="12"/>
    <s v="02"/>
    <s v="LOCAL NAO INFORMADO"/>
    <x v="11"/>
    <x v="10"/>
    <s v="166299"/>
    <s v=""/>
    <s v=""/>
    <s v=""/>
    <x v="0"/>
    <s v="166299"/>
    <x v="0"/>
    <s v="4 - QUA"/>
    <s v="2025-04-07T03:00:00.000Z"/>
    <s v="2025-04-07T03:00:00.000Z"/>
    <s v="6 - SEX"/>
    <s v="Horas Úteis"/>
    <s v="80.000000"/>
    <s v="1.000000"/>
    <s v="silass"/>
    <s v="8"/>
    <s v="Encerrado pelo sistema"/>
    <s v="Formulario Solicitação - Padrão"/>
    <s v=""/>
    <s v=""/>
    <s v=""/>
    <s v=""/>
    <s v="9.500000"/>
    <s v="4.760000"/>
    <s v="14.090000"/>
    <s v=""/>
    <s v=""/>
    <s v="14.090000"/>
    <s v="Erro no servidor de zabbix"/>
    <s v="Baixa"/>
    <s v=""/>
  </r>
  <r>
    <s v="166300"/>
    <x v="10"/>
    <s v=""/>
    <s v=""/>
    <x v="0"/>
    <s v="1-INCIDENTE"/>
    <x v="0"/>
    <x v="11"/>
    <x v="8"/>
    <s v="040801"/>
    <s v="TECNOLOGIA DE INFORMACAO"/>
    <s v="37"/>
    <s v="2025-04-09T16:57:00.000Z"/>
    <s v="2025-04-09T17:28:34.000Z"/>
    <x v="129"/>
    <d v="1899-12-30T13:57:00"/>
    <x v="126"/>
    <x v="261"/>
    <s v="1-15 dias"/>
    <x v="1"/>
    <s v="FECHADO"/>
    <s v="NAO SE APLICA"/>
    <s v="NAO SE APLICA"/>
    <s v="NÃO"/>
    <x v="0"/>
    <s v="13"/>
    <s v="14"/>
    <s v="LOCAL NAO INFORMADO"/>
    <x v="11"/>
    <x v="10"/>
    <s v="166300"/>
    <s v=""/>
    <s v=""/>
    <s v=""/>
    <x v="0"/>
    <s v="166300"/>
    <x v="1"/>
    <s v="4 - QUA"/>
    <s v="2025-04-07T03:00:00.000Z"/>
    <s v="2025-04-07T03:00:00.000Z"/>
    <s v="4 - QUA"/>
    <s v="Horas Úteis"/>
    <s v="24.000000"/>
    <s v="1.000000"/>
    <s v="jorgepereira"/>
    <s v="8"/>
    <s v="Encerrado pelo sistema"/>
    <s v="Formulario Incidente - Padrão"/>
    <s v=""/>
    <s v=""/>
    <s v=""/>
    <s v=""/>
    <s v="0.000000"/>
    <s v="0.530000"/>
    <s v="0.530000"/>
    <s v=""/>
    <s v="27.080000"/>
    <s v="0.530000"/>
    <s v=" Task: Check list Torre Rádio UHE"/>
    <s v="Normal"/>
    <s v=""/>
  </r>
  <r>
    <s v="166301"/>
    <x v="10"/>
    <s v=""/>
    <s v=""/>
    <x v="0"/>
    <s v="1-INCIDENTE"/>
    <x v="0"/>
    <x v="11"/>
    <x v="8"/>
    <s v="040801"/>
    <s v="TECNOLOGIA DE INFORMACAO"/>
    <s v="37"/>
    <s v="2025-04-09T16:58:00.000Z"/>
    <s v="2025-04-09T17:28:12.000Z"/>
    <x v="129"/>
    <d v="1899-12-30T13:58:00"/>
    <x v="126"/>
    <x v="261"/>
    <s v="1-15 dias"/>
    <x v="1"/>
    <s v="FECHADO"/>
    <s v="NAO SE APLICA"/>
    <s v="NAO SE APLICA"/>
    <s v="NÃO"/>
    <x v="0"/>
    <s v="13"/>
    <s v="14"/>
    <s v="LOCAL NAO INFORMADO"/>
    <x v="11"/>
    <x v="10"/>
    <s v="166301"/>
    <s v=""/>
    <s v=""/>
    <s v=""/>
    <x v="0"/>
    <s v="166301"/>
    <x v="1"/>
    <s v="4 - QUA"/>
    <s v="2025-04-07T03:00:00.000Z"/>
    <s v="2025-04-07T03:00:00.000Z"/>
    <s v="4 - QUA"/>
    <s v="Horas Úteis"/>
    <s v="24.000000"/>
    <s v="1.000000"/>
    <s v="jorgepereira"/>
    <s v="8"/>
    <s v="Encerrado pelo sistema"/>
    <s v="Formulario Incidente - Padrão"/>
    <s v=""/>
    <s v=""/>
    <s v=""/>
    <s v=""/>
    <s v="0.000000"/>
    <s v="0.500000"/>
    <s v="0.510000"/>
    <s v=""/>
    <s v="27.000000"/>
    <s v="0.510000"/>
    <s v=" Task: Check List Sala Cofre TI"/>
    <s v="Normal"/>
    <s v=""/>
  </r>
  <r>
    <s v="166302"/>
    <x v="12"/>
    <s v="0.000000"/>
    <s v="0.000000"/>
    <x v="1"/>
    <s v="2-SERVICO"/>
    <x v="0"/>
    <x v="13"/>
    <x v="11"/>
    <s v="020601"/>
    <s v="ADMINISTRATIVO"/>
    <s v="58"/>
    <s v="2025-04-09T17:47:58.000Z"/>
    <s v="2025-04-23T20:24:34.000Z"/>
    <x v="129"/>
    <d v="1899-12-30T14:47:00"/>
    <x v="130"/>
    <x v="189"/>
    <s v="1-15 dias"/>
    <x v="0"/>
    <s v="FECHADO"/>
    <s v="NAO SE APLICA"/>
    <s v="NAO SE APLICA"/>
    <s v="NÃO"/>
    <x v="7"/>
    <s v="14"/>
    <s v="17"/>
    <s v="LOCAL NAO INFORMADO"/>
    <x v="11"/>
    <x v="10"/>
    <s v="166302"/>
    <s v=""/>
    <s v=""/>
    <s v=""/>
    <x v="0"/>
    <s v="166302"/>
    <x v="1"/>
    <s v="4 - QUA"/>
    <s v="2025-04-07T03:00:00.000Z"/>
    <s v="2025-04-21T03:00:00.000Z"/>
    <s v="4 - QUA"/>
    <s v="Horas Úteis"/>
    <s v="80.000000"/>
    <s v="1.000000"/>
    <s v="barbarahmacedo"/>
    <s v="8"/>
    <s v="Encerrado pelo sistema"/>
    <s v="Formulario Solicitação - Padrão"/>
    <s v=""/>
    <s v="91.590000"/>
    <s v=""/>
    <s v=""/>
    <s v="0.020000"/>
    <s v="1.480000"/>
    <s v="92.770000"/>
    <s v=""/>
    <s v="27.050000"/>
    <s v="92.770000"/>
    <s v="Liberação de email - Terceiro "/>
    <s v="Baixa"/>
    <s v=""/>
  </r>
  <r>
    <s v="166303"/>
    <x v="3"/>
    <s v=""/>
    <s v=""/>
    <x v="1"/>
    <s v="2-SERVICO"/>
    <x v="1"/>
    <x v="24"/>
    <x v="10"/>
    <s v="N/D"/>
    <s v="NÃO DEFINIDO"/>
    <s v="391"/>
    <s v="2025-04-09T18:03:59.000Z"/>
    <s v="2025-04-10T12:07:01.000Z"/>
    <x v="129"/>
    <d v="1899-12-30T15:03:00"/>
    <x v="124"/>
    <x v="47"/>
    <s v="1-15 dias"/>
    <x v="1"/>
    <s v="FECHADO"/>
    <s v="NAO SE APLICA"/>
    <s v="NAO SE APLICA"/>
    <s v="NÃO"/>
    <x v="2"/>
    <s v="15"/>
    <s v="09"/>
    <s v="LOCAL NAO INFORMADO"/>
    <x v="11"/>
    <x v="10"/>
    <s v="166303"/>
    <s v=""/>
    <s v=""/>
    <s v=""/>
    <x v="0"/>
    <s v="166303"/>
    <x v="0"/>
    <s v="4 - QUA"/>
    <s v="2025-04-07T03:00:00.000Z"/>
    <s v="2025-04-07T03:00:00.000Z"/>
    <s v="5 - QUI"/>
    <s v="Horas Úteis"/>
    <s v="24.000000"/>
    <s v="1.000000"/>
    <s v="maraisalima.elb"/>
    <s v="8"/>
    <s v="Encerrado pelo sistema"/>
    <s v="Formulario Solicitação - Padrão"/>
    <s v=""/>
    <s v=""/>
    <s v=""/>
    <s v=""/>
    <s v="0.000000"/>
    <s v="3.140000"/>
    <s v="3.060000"/>
    <s v=""/>
    <s v="27.010000"/>
    <s v="3.060000"/>
    <s v="VINCULAR ADIANTAMENTO "/>
    <s v="Baixa"/>
    <s v=""/>
  </r>
  <r>
    <s v="166304"/>
    <x v="5"/>
    <s v=""/>
    <s v=""/>
    <x v="0"/>
    <s v="1-INCIDENTE"/>
    <x v="1"/>
    <x v="9"/>
    <x v="5"/>
    <s v="N/D"/>
    <s v="NÃO DEFINIDO"/>
    <s v="391"/>
    <s v="2025-04-09T18:17:59.000Z"/>
    <s v="2025-04-09T19:59:09.000Z"/>
    <x v="129"/>
    <d v="1899-12-30T15:17:00"/>
    <x v="126"/>
    <x v="324"/>
    <s v="1-15 dias"/>
    <x v="1"/>
    <s v="FECHADO"/>
    <s v="NAO SE APLICA"/>
    <s v="NAO SE APLICA"/>
    <s v="NÃO"/>
    <x v="4"/>
    <s v="15"/>
    <s v="16"/>
    <s v="LOCAL NAO INFORMADO"/>
    <x v="11"/>
    <x v="10"/>
    <s v="166304"/>
    <s v=""/>
    <s v=""/>
    <s v=""/>
    <x v="0"/>
    <s v="166304"/>
    <x v="0"/>
    <s v="4 - QUA"/>
    <s v="2025-04-07T03:00:00.000Z"/>
    <s v="2025-04-07T03:00:00.000Z"/>
    <s v="4 - QUA"/>
    <s v="Horas Úteis"/>
    <s v="20.000000"/>
    <s v="1.000000"/>
    <s v="jorgem"/>
    <s v="8"/>
    <s v="Encerrado pelo sistema"/>
    <s v="Formulario Incidente - Sistemas - Erro Sistemas"/>
    <s v=""/>
    <s v=""/>
    <s v=""/>
    <s v=""/>
    <s v="0.070000"/>
    <s v="1.620000"/>
    <s v="1.690000"/>
    <s v=""/>
    <s v="27.070000"/>
    <s v="1.690000"/>
    <s v="CATRACA Nº 04 DA RECEPÇÃO AM2 INOPERANTE"/>
    <s v="Baixa"/>
    <s v=""/>
  </r>
  <r>
    <s v="166305"/>
    <x v="27"/>
    <s v="2.500000"/>
    <s v="150.000000"/>
    <x v="0"/>
    <s v="1-INCIDENTE"/>
    <x v="0"/>
    <x v="4"/>
    <x v="0"/>
    <s v="N/D"/>
    <s v="NÃO DEFINIDO"/>
    <s v="391"/>
    <s v="2025-04-09T18:35:50.000Z"/>
    <s v="2025-04-10T15:41:43.000Z"/>
    <x v="129"/>
    <d v="1899-12-30T15:35:00"/>
    <x v="124"/>
    <x v="59"/>
    <s v="1-15 dias"/>
    <x v="1"/>
    <s v="FECHADO"/>
    <s v="NAO SE APLICA"/>
    <s v="NAO SE APLICA"/>
    <s v="NÃO"/>
    <x v="0"/>
    <s v="15"/>
    <s v="12"/>
    <s v="LOCAL NAO INFORMADO"/>
    <x v="11"/>
    <x v="10"/>
    <s v="166305"/>
    <s v=""/>
    <s v=""/>
    <s v=""/>
    <x v="0"/>
    <s v="166305"/>
    <x v="0"/>
    <s v="4 - QUA"/>
    <s v="2025-04-07T03:00:00.000Z"/>
    <s v="2025-04-07T03:00:00.000Z"/>
    <s v="5 - QUI"/>
    <s v="Horas Úteis"/>
    <s v="16.000000"/>
    <s v="1.000000"/>
    <s v="joaon"/>
    <s v="8"/>
    <s v="Encerrado pelo sistema"/>
    <s v="Formulario Incidente - Padrão"/>
    <s v=""/>
    <s v=""/>
    <s v=""/>
    <s v=""/>
    <s v="6.160000"/>
    <s v="0.030000"/>
    <s v="6.110000"/>
    <s v=""/>
    <s v="27.030000"/>
    <s v="6.110000"/>
    <s v="NOTEBOOK COM LENTIDÃO"/>
    <s v="Baixa"/>
    <s v=""/>
  </r>
  <r>
    <s v="166306"/>
    <x v="8"/>
    <s v="0.000000"/>
    <s v="0.000000"/>
    <x v="1"/>
    <s v="2-SERVICO"/>
    <x v="0"/>
    <x v="34"/>
    <x v="2"/>
    <s v="020402"/>
    <s v="OPERACAO"/>
    <s v="176"/>
    <s v="2025-04-09T19:12:15.000Z"/>
    <s v="2025-04-09T20:50:42.000Z"/>
    <x v="129"/>
    <d v="1899-12-30T16:12:00"/>
    <x v="126"/>
    <x v="202"/>
    <s v="1-15 dias"/>
    <x v="1"/>
    <s v="FECHADO"/>
    <s v="NAO SE APLICA"/>
    <s v="NAO SE APLICA"/>
    <s v="NÃO"/>
    <x v="5"/>
    <s v="16"/>
    <s v="17"/>
    <s v="LOCAL NAO INFORMADO"/>
    <x v="11"/>
    <x v="10"/>
    <s v="166306"/>
    <s v=""/>
    <s v=""/>
    <s v=""/>
    <x v="0"/>
    <s v="166306"/>
    <x v="0"/>
    <s v="4 - QUA"/>
    <s v="2025-04-07T03:00:00.000Z"/>
    <s v="2025-04-07T03:00:00.000Z"/>
    <s v="4 - QUA"/>
    <s v="Horas Úteis"/>
    <s v="80.000000"/>
    <s v="1.000000"/>
    <s v="lucascosta"/>
    <s v="8"/>
    <s v="Encerrado pelo sistema"/>
    <s v="Formulario Solicitação - Padrão"/>
    <s v=""/>
    <s v=""/>
    <s v=""/>
    <s v=""/>
    <s v="0.030000"/>
    <s v="1.610000"/>
    <s v="1.640000"/>
    <s v=""/>
    <s v="27.040000"/>
    <s v="1.640000"/>
    <s v="Transferência de ramal Communicator"/>
    <s v="Baixa"/>
    <s v=""/>
  </r>
  <r>
    <s v="166307"/>
    <x v="1"/>
    <s v=""/>
    <s v=""/>
    <x v="1"/>
    <s v="2-SERVICO"/>
    <x v="0"/>
    <x v="14"/>
    <x v="2"/>
    <s v="040801"/>
    <s v="TECNOLOGIA DE INFORMACAO"/>
    <s v="37"/>
    <s v="2025-04-09T19:54:37.000Z"/>
    <s v="2025-04-15T00:21:31.000Z"/>
    <x v="129"/>
    <d v="1899-12-30T16:54:00"/>
    <x v="133"/>
    <x v="529"/>
    <s v="1-15 dias"/>
    <x v="1"/>
    <s v="FECHADO"/>
    <s v="NAO SE APLICA"/>
    <s v="NAO SE APLICA"/>
    <s v="NÃO"/>
    <x v="1"/>
    <s v="16"/>
    <s v="21"/>
    <s v="LOCAL NAO INFORMADO"/>
    <x v="11"/>
    <x v="10"/>
    <s v="166307"/>
    <s v=""/>
    <s v=""/>
    <s v=""/>
    <x v="0"/>
    <s v="166307"/>
    <x v="3"/>
    <s v="4 - QUA"/>
    <s v="2025-04-07T03:00:00.000Z"/>
    <s v="2025-04-14T03:00:00.000Z"/>
    <s v="2 - SEG"/>
    <s v="Horas Úteis"/>
    <s v="80.000000"/>
    <s v="1.000000"/>
    <s v="daianasantos"/>
    <s v="8"/>
    <s v="Encerrado pelo sistema"/>
    <s v="Formulario Solicitação - Padrão"/>
    <s v=""/>
    <s v="0.030000"/>
    <s v=""/>
    <s v=""/>
    <s v="27.590000"/>
    <s v="0.680000"/>
    <s v="28.220000"/>
    <s v=""/>
    <s v=""/>
    <s v="28.220000"/>
    <s v="Integração Requisição de EPI Senior x EBS Oracle"/>
    <s v="Baixa"/>
    <s v=""/>
  </r>
  <r>
    <s v="166308"/>
    <x v="9"/>
    <s v="0.750000"/>
    <s v="45.000000"/>
    <x v="1"/>
    <s v="2-SERVICO"/>
    <x v="0"/>
    <x v="34"/>
    <x v="2"/>
    <s v="020405"/>
    <s v="MANUTENCAO DE SISTEMA DE TRANSMISSAO, AUTOMACAO E AUXILIARES"/>
    <s v="105"/>
    <s v="2025-04-09T19:54:55.000Z"/>
    <s v="2025-04-17T13:21:11.000Z"/>
    <x v="129"/>
    <d v="1899-12-30T16:54:00"/>
    <x v="120"/>
    <x v="35"/>
    <s v="1-15 dias"/>
    <x v="1"/>
    <s v="FECHADO"/>
    <s v="NAO SE APLICA"/>
    <s v="NAO SE APLICA"/>
    <s v="NÃO"/>
    <x v="0"/>
    <s v="16"/>
    <s v="10"/>
    <s v="LOCAL NAO INFORMADO"/>
    <x v="11"/>
    <x v="10"/>
    <s v="166308"/>
    <s v=""/>
    <s v="3"/>
    <s v="Como voce avalia o atendimento prestado?"/>
    <x v="2"/>
    <s v="166308"/>
    <x v="0"/>
    <s v="4 - QUA"/>
    <s v="2025-04-07T03:00:00.000Z"/>
    <s v="2025-04-14T03:00:00.000Z"/>
    <s v="5 - QUI"/>
    <s v="Horas Úteis"/>
    <s v="80.000000"/>
    <s v="1.000000"/>
    <s v="andresilva"/>
    <s v="8"/>
    <s v="Encerrado pelo sistema"/>
    <s v="Formulario Solicitação - Padrão"/>
    <s v=""/>
    <s v=""/>
    <s v=""/>
    <s v="28.040000"/>
    <s v="19.770000"/>
    <s v="0.040000"/>
    <s v="19.560000"/>
    <s v=""/>
    <s v="27.030000"/>
    <s v="47.600000"/>
    <s v="PROBLEMA NO ARMAZEMENTO NA NUVEM DA ELETROBRAS"/>
    <s v="Baixa"/>
    <s v=""/>
  </r>
  <r>
    <s v="166309"/>
    <x v="14"/>
    <s v=""/>
    <s v=""/>
    <x v="1"/>
    <s v="2-SERVICO"/>
    <x v="1"/>
    <x v="5"/>
    <x v="2"/>
    <s v="N/D"/>
    <s v="NÃO DEFINIDO"/>
    <s v="391"/>
    <s v="2025-04-09T20:03:29.000Z"/>
    <s v="2025-04-15T18:56:45.000Z"/>
    <x v="129"/>
    <d v="1899-12-30T17:03:00"/>
    <x v="121"/>
    <x v="480"/>
    <s v="1-15 dias"/>
    <x v="1"/>
    <s v="FECHADO"/>
    <s v="NAO SE APLICA"/>
    <s v="NAO SE APLICA"/>
    <s v="NÃO"/>
    <x v="2"/>
    <s v="17"/>
    <s v="15"/>
    <s v="LOCAL NAO INFORMADO"/>
    <x v="11"/>
    <x v="10"/>
    <s v="166309"/>
    <s v=""/>
    <s v=""/>
    <s v=""/>
    <x v="0"/>
    <s v="166309"/>
    <x v="0"/>
    <s v="4 - QUA"/>
    <s v="2025-04-07T03:00:00.000Z"/>
    <s v="2025-04-14T03:00:00.000Z"/>
    <s v="3 - TER"/>
    <s v="Horas Úteis"/>
    <s v="40.000000"/>
    <s v="1.000000"/>
    <s v="rogerpardo.elb"/>
    <s v="8"/>
    <s v="Encerrado pelo sistema"/>
    <s v="Formulario Solicitação - Padrão"/>
    <s v=""/>
    <s v=""/>
    <s v=""/>
    <s v=""/>
    <s v="0.000000"/>
    <s v="35.190000"/>
    <s v="35.020000"/>
    <s v=""/>
    <s v="27.030000"/>
    <s v="35.020000"/>
    <s v="Substituição aprovador Eletrobras"/>
    <s v="Baixa"/>
    <s v=""/>
  </r>
  <r>
    <s v="166310"/>
    <x v="14"/>
    <s v=""/>
    <s v=""/>
    <x v="1"/>
    <s v="2-SERVICO"/>
    <x v="1"/>
    <x v="5"/>
    <x v="2"/>
    <s v="N/D"/>
    <s v="NÃO DEFINIDO"/>
    <s v="391"/>
    <s v="2025-04-09T20:05:42.000Z"/>
    <s v="2025-04-23T20:12:44.000Z"/>
    <x v="129"/>
    <d v="1899-12-30T17:05:00"/>
    <x v="130"/>
    <x v="69"/>
    <s v="1-15 dias"/>
    <x v="0"/>
    <s v="FECHADO"/>
    <s v="NAO SE APLICA"/>
    <s v="NAO SE APLICA"/>
    <s v="NÃO"/>
    <x v="2"/>
    <s v="17"/>
    <s v="17"/>
    <s v="LOCAL NAO INFORMADO"/>
    <x v="11"/>
    <x v="10"/>
    <s v="166310"/>
    <s v=""/>
    <s v=""/>
    <s v=""/>
    <x v="0"/>
    <s v="166310"/>
    <x v="0"/>
    <s v="4 - QUA"/>
    <s v="2025-04-07T03:00:00.000Z"/>
    <s v="2025-04-21T03:00:00.000Z"/>
    <s v="4 - QUA"/>
    <s v="Horas Úteis"/>
    <s v="40.000000"/>
    <s v="1.000000"/>
    <s v="rogerpardo.elb"/>
    <s v="8"/>
    <s v="Encerrado pelo sistema"/>
    <s v="Formulario Solicitação - Padrão"/>
    <s v=""/>
    <s v=""/>
    <s v=""/>
    <s v=""/>
    <s v="0.000000"/>
    <s v="90.770000"/>
    <s v="90.350000"/>
    <s v=""/>
    <s v="27.080000"/>
    <s v="90.350000"/>
    <s v="Substituição Aprovador - GSC"/>
    <s v="Baixa"/>
    <s v=""/>
  </r>
  <r>
    <s v="166311"/>
    <x v="14"/>
    <s v=""/>
    <s v=""/>
    <x v="0"/>
    <s v="1-INCIDENTE"/>
    <x v="1"/>
    <x v="45"/>
    <x v="4"/>
    <s v="040501"/>
    <s v="CONTRATACOES"/>
    <s v="52"/>
    <s v="2025-04-09T20:51:17.000Z"/>
    <s v="2025-04-28T20:39:39.000Z"/>
    <x v="129"/>
    <d v="1899-12-30T17:51:00"/>
    <x v="134"/>
    <x v="616"/>
    <s v="16-30 dias"/>
    <x v="0"/>
    <s v="FECHADO"/>
    <s v="NAO SE APLICA"/>
    <s v="NAO SE APLICA"/>
    <s v="NÃO"/>
    <x v="2"/>
    <s v="17"/>
    <s v="17"/>
    <s v="SAO PAULO"/>
    <x v="11"/>
    <x v="10"/>
    <s v="166311"/>
    <s v=""/>
    <s v=""/>
    <s v=""/>
    <x v="0"/>
    <s v="166311"/>
    <x v="1"/>
    <s v="4 - QUA"/>
    <s v="2025-04-07T03:00:00.000Z"/>
    <s v="2025-04-28T03:00:00.000Z"/>
    <s v="2 - SEG"/>
    <s v="Horas Úteis"/>
    <s v="16.000000"/>
    <s v="1.000000"/>
    <s v="antoniovido"/>
    <s v="8"/>
    <s v="Encerrado pelo sistema"/>
    <s v="Formulario Incidente - Sistemas - Erro Sistemas"/>
    <s v=""/>
    <s v=""/>
    <s v=""/>
    <s v="45.190000"/>
    <s v="0.010000"/>
    <s v="48.180000"/>
    <s v="47.770000"/>
    <s v=""/>
    <s v=""/>
    <s v="92.960000"/>
    <s v="Botão de Excluir Ordens de Compra não habilitado"/>
    <s v="Baixa"/>
    <s v=""/>
  </r>
  <r>
    <s v="166312"/>
    <x v="12"/>
    <s v="0.000000"/>
    <s v="0.000000"/>
    <x v="1"/>
    <s v="2-SERVICO"/>
    <x v="2"/>
    <x v="38"/>
    <x v="2"/>
    <s v="030201"/>
    <s v="SUSTENTABILIDADE"/>
    <s v="42"/>
    <s v="2025-04-09T21:08:53.000Z"/>
    <s v="2025-04-11T12:42:55.000Z"/>
    <x v="129"/>
    <d v="1899-12-30T18:08:00"/>
    <x v="131"/>
    <x v="463"/>
    <s v="1-15 dias"/>
    <x v="1"/>
    <s v="FECHADO"/>
    <s v="NAO SE APLICA"/>
    <s v="NAO SE APLICA"/>
    <s v="NÃO"/>
    <x v="7"/>
    <s v="18"/>
    <s v="09"/>
    <s v="LOCAL NAO INFORMADO"/>
    <x v="11"/>
    <x v="10"/>
    <s v="166312"/>
    <s v=""/>
    <s v=""/>
    <s v=""/>
    <x v="0"/>
    <s v="166312"/>
    <x v="1"/>
    <s v="4 - QUA"/>
    <s v="2025-04-07T03:00:00.000Z"/>
    <s v="2025-04-07T03:00:00.000Z"/>
    <s v="6 - SEX"/>
    <s v="Horas Úteis"/>
    <s v="40.000000"/>
    <s v="1.000000"/>
    <s v="mauromoreira"/>
    <s v="8"/>
    <s v="Encerrado pelo sistema"/>
    <s v="Formulario Solicitação - Padrão"/>
    <s v=""/>
    <s v=""/>
    <s v="3.230000"/>
    <s v="1.340000"/>
    <s v="0.490000"/>
    <s v="4.750000"/>
    <s v="8.390000"/>
    <s v=""/>
    <s v="27.000000"/>
    <s v="9.730000"/>
    <s v="Falha no Recebimento de E-mails Externos"/>
    <s v="Baixa"/>
    <s v=""/>
  </r>
  <r>
    <s v="166313"/>
    <x v="2"/>
    <s v="0.030000"/>
    <s v="2.000000"/>
    <x v="0"/>
    <s v="1-INCIDENTE"/>
    <x v="0"/>
    <x v="2"/>
    <x v="0"/>
    <s v="040801"/>
    <s v="TECNOLOGIA DE INFORMACAO"/>
    <s v="37"/>
    <s v="2025-04-10T10:02:00.000Z"/>
    <s v="2025-04-10T12:19:54.000Z"/>
    <x v="130"/>
    <d v="1899-12-30T07:02:00"/>
    <x v="124"/>
    <x v="586"/>
    <s v="1-15 dias"/>
    <x v="1"/>
    <s v="FECHADO"/>
    <s v="NAO SE APLICA"/>
    <s v="NAO SE APLICA"/>
    <s v="NÃO"/>
    <x v="0"/>
    <s v="07"/>
    <s v="09"/>
    <s v="LOCAL NAO INFORMADO"/>
    <x v="11"/>
    <x v="10"/>
    <s v="166313"/>
    <s v=""/>
    <s v=""/>
    <s v=""/>
    <x v="0"/>
    <s v="166313"/>
    <x v="0"/>
    <s v="5 - QUI"/>
    <s v="2025-04-07T03:00:00.000Z"/>
    <s v="2025-04-07T03:00:00.000Z"/>
    <s v="5 - QUI"/>
    <s v="Horas Úteis"/>
    <s v="16.000000"/>
    <s v="1.000000"/>
    <s v="jorgepereira"/>
    <s v="8"/>
    <s v="Encerrado pelo sistema"/>
    <s v="Formulario Incidente - Padrão"/>
    <s v=""/>
    <s v=""/>
    <s v=""/>
    <s v=""/>
    <s v="0.000000"/>
    <s v="0.410000"/>
    <s v="0.330000"/>
    <s v=""/>
    <s v="27.060000"/>
    <s v="0.330000"/>
    <s v="Task: Verificar Status das impressoras SPO"/>
    <s v="Baixa"/>
    <s v=""/>
  </r>
  <r>
    <s v="166314"/>
    <x v="8"/>
    <s v="0.000000"/>
    <s v="0.000000"/>
    <x v="1"/>
    <s v="2-SERVICO"/>
    <x v="0"/>
    <x v="15"/>
    <x v="3"/>
    <s v="020405"/>
    <s v="MANUTENCAO DE SISTEMA DE TRANSMISSAO, AUTOMACAO E AUXILIARES"/>
    <s v="105"/>
    <s v="2025-04-10T11:53:28.000Z"/>
    <s v="2025-04-10T15:31:51.000Z"/>
    <x v="130"/>
    <d v="1899-12-30T08:53:00"/>
    <x v="124"/>
    <x v="465"/>
    <s v="1-15 dias"/>
    <x v="1"/>
    <s v="FECHADO"/>
    <s v="NAO SE APLICA"/>
    <s v="NAO SE APLICA"/>
    <s v="NÃO"/>
    <x v="5"/>
    <s v="08"/>
    <s v="12"/>
    <s v="LOCAL NAO INFORMADO"/>
    <x v="11"/>
    <x v="10"/>
    <s v="166314"/>
    <s v=""/>
    <s v=""/>
    <s v=""/>
    <x v="0"/>
    <s v="166314"/>
    <x v="1"/>
    <s v="5 - QUI"/>
    <s v="2025-04-07T03:00:00.000Z"/>
    <s v="2025-04-07T03:00:00.000Z"/>
    <s v="5 - QUI"/>
    <s v="Horas Úteis"/>
    <s v="80.000000"/>
    <s v="1.000000"/>
    <s v="daliane"/>
    <s v="8"/>
    <s v="Encerrado pelo sistema"/>
    <s v="Gestão de acesso"/>
    <s v=""/>
    <s v=""/>
    <s v=""/>
    <s v=""/>
    <s v="0.000000"/>
    <s v="3.620000"/>
    <s v="3.540000"/>
    <s v=""/>
    <s v="27.020000"/>
    <s v="3.540000"/>
    <s v="Acesso a pasta da CIPA"/>
    <s v="Baixa"/>
    <s v=""/>
  </r>
  <r>
    <s v="166315"/>
    <x v="10"/>
    <s v="0.000000"/>
    <s v="0.000000"/>
    <x v="1"/>
    <s v="2-SERVICO"/>
    <x v="0"/>
    <x v="8"/>
    <x v="2"/>
    <s v="N/D"/>
    <s v="NÃO DEFINIDO"/>
    <s v="391"/>
    <s v="2025-04-10T12:07:30.000Z"/>
    <s v="2025-04-10T13:08:58.000Z"/>
    <x v="130"/>
    <d v="1899-12-30T09:07:00"/>
    <x v="124"/>
    <x v="360"/>
    <s v="1-15 dias"/>
    <x v="1"/>
    <s v="FECHADO"/>
    <s v="NAO SE APLICA"/>
    <s v="NAO SE APLICA"/>
    <s v="NÃO"/>
    <x v="10"/>
    <s v="09"/>
    <s v="10"/>
    <s v="LOCAL NAO INFORMADO"/>
    <x v="11"/>
    <x v="10"/>
    <s v="166315"/>
    <s v=""/>
    <s v="4"/>
    <s v="Como voce avalia o atendimento prestado?"/>
    <x v="1"/>
    <s v="166315"/>
    <x v="0"/>
    <s v="5 - QUI"/>
    <s v="2025-04-07T03:00:00.000Z"/>
    <s v="2025-04-07T03:00:00.000Z"/>
    <s v="5 - QUI"/>
    <s v="Horas Úteis"/>
    <s v="80.000000"/>
    <s v="1.000000"/>
    <s v="victoriaa"/>
    <s v="9"/>
    <s v="Encerrado pelo usuario"/>
    <s v="Formulario Solicitação - Padrão"/>
    <s v=""/>
    <s v=""/>
    <s v=""/>
    <s v=""/>
    <s v="0.180000"/>
    <s v="0.840000"/>
    <s v="1.030000"/>
    <s v=""/>
    <s v="0.020000"/>
    <s v="1.030000"/>
    <s v="WI-FI - CONEXÃO NÃO EXISTENTE"/>
    <s v="Baixa"/>
    <s v=""/>
  </r>
  <r>
    <s v="166316"/>
    <x v="12"/>
    <s v="0.500000"/>
    <s v="30.000000"/>
    <x v="1"/>
    <s v="2-SERVICO"/>
    <x v="0"/>
    <x v="34"/>
    <x v="18"/>
    <s v="020405"/>
    <s v="MANUTENCAO DE SISTEMA DE TRANSMISSAO, AUTOMACAO E AUXILIARES"/>
    <s v="105"/>
    <s v="2025-04-10T12:09:13.000Z"/>
    <s v="2025-04-24T18:49:49.000Z"/>
    <x v="130"/>
    <d v="1899-12-30T09:09:00"/>
    <x v="129"/>
    <x v="282"/>
    <s v="1-15 dias"/>
    <x v="1"/>
    <s v="FECHADO"/>
    <s v="NAO SE APLICA"/>
    <s v="NAO SE APLICA"/>
    <s v="NÃO"/>
    <x v="7"/>
    <s v="09"/>
    <s v="15"/>
    <s v="LOCAL NAO INFORMADO"/>
    <x v="11"/>
    <x v="10"/>
    <s v="166316"/>
    <s v=""/>
    <s v=""/>
    <s v=""/>
    <x v="0"/>
    <s v="166316"/>
    <x v="0"/>
    <s v="5 - QUI"/>
    <s v="2025-04-07T03:00:00.000Z"/>
    <s v="2025-04-21T03:00:00.000Z"/>
    <s v="5 - QUI"/>
    <s v="Horas Úteis"/>
    <s v="80.000000"/>
    <s v="1.000000"/>
    <s v="daliane"/>
    <s v="8"/>
    <s v="Encerrado pelo sistema"/>
    <s v="Formulario Solicitação - Padrão"/>
    <s v=""/>
    <s v="10.030000"/>
    <s v=""/>
    <s v="37.480000"/>
    <s v="0.400000"/>
    <s v="49.150000"/>
    <s v="59.240000"/>
    <s v=""/>
    <s v="27.010000"/>
    <s v="96.720000"/>
    <s v="Intermitência no funcionamento do sistema AQTECH"/>
    <s v="Baixa"/>
    <s v=""/>
  </r>
  <r>
    <s v="166317"/>
    <x v="5"/>
    <s v=""/>
    <s v=""/>
    <x v="0"/>
    <s v="1-INCIDENTE"/>
    <x v="1"/>
    <x v="56"/>
    <x v="4"/>
    <s v="020402"/>
    <s v="OPERACAO"/>
    <s v="176"/>
    <s v="2025-04-10T12:09:16.000Z"/>
    <s v="2025-04-16T18:04:26.000Z"/>
    <x v="130"/>
    <d v="1899-12-30T09:09:00"/>
    <x v="123"/>
    <x v="58"/>
    <s v="1-15 dias"/>
    <x v="1"/>
    <s v="FECHADO"/>
    <s v="NAO SE APLICA"/>
    <s v="NAO SE APLICA"/>
    <s v="NÃO"/>
    <x v="3"/>
    <s v="09"/>
    <s v="15"/>
    <s v="TERCEIRO"/>
    <x v="11"/>
    <x v="10"/>
    <s v="166317"/>
    <s v=""/>
    <s v=""/>
    <s v=""/>
    <x v="0"/>
    <s v="166317"/>
    <x v="1"/>
    <s v="5 - QUI"/>
    <s v="2025-04-07T03:00:00.000Z"/>
    <s v="2025-04-14T03:00:00.000Z"/>
    <s v="4 - QUA"/>
    <s v="Horas Úteis"/>
    <s v="16.000000"/>
    <s v="1.000000"/>
    <s v="mayconselle"/>
    <s v="9"/>
    <s v="Encerrado pelo usuario"/>
    <s v="Formulario Incidente - Sistemas - Erro Sistemas"/>
    <s v=""/>
    <s v=""/>
    <s v=""/>
    <s v="16.960000"/>
    <s v="0.710000"/>
    <s v="0.300000"/>
    <s v="1.000000"/>
    <s v=""/>
    <s v=""/>
    <s v="17.960000"/>
    <s v="Erro entre XML e SGI (ONS)"/>
    <s v="Baixa"/>
    <s v=""/>
  </r>
  <r>
    <s v="166318"/>
    <x v="10"/>
    <s v="0.000000"/>
    <s v="0.000000"/>
    <x v="1"/>
    <s v="2-SERVICO"/>
    <x v="0"/>
    <x v="2"/>
    <x v="2"/>
    <s v="020405"/>
    <s v="MANUTENCAO DE SISTEMA DE TRANSMISSAO, AUTOMACAO E AUXILIARES"/>
    <s v="105"/>
    <s v="2025-04-10T12:10:33.000Z"/>
    <s v="2025-04-15T15:03:58.000Z"/>
    <x v="130"/>
    <d v="1899-12-30T09:10:00"/>
    <x v="121"/>
    <x v="50"/>
    <s v="1-15 dias"/>
    <x v="1"/>
    <s v="FECHADO"/>
    <s v="NAO SE APLICA"/>
    <s v="NAO SE APLICA"/>
    <s v="NÃO"/>
    <x v="10"/>
    <s v="09"/>
    <s v="12"/>
    <s v="LOCAL NAO INFORMADO"/>
    <x v="11"/>
    <x v="10"/>
    <s v="166318"/>
    <s v=""/>
    <s v=""/>
    <s v=""/>
    <x v="0"/>
    <s v="166318"/>
    <x v="0"/>
    <s v="5 - QUI"/>
    <s v="2025-04-07T03:00:00.000Z"/>
    <s v="2025-04-14T03:00:00.000Z"/>
    <s v="3 - TER"/>
    <s v="Horas Úteis"/>
    <s v="80.000000"/>
    <s v="1.000000"/>
    <s v="daliane"/>
    <s v="8"/>
    <s v="Encerrado pelo sistema"/>
    <s v="Formulario Solicitação - Padrão"/>
    <s v=""/>
    <s v=""/>
    <s v=""/>
    <s v="15.160000"/>
    <s v="0.090000"/>
    <s v="14.770000"/>
    <s v="14.870000"/>
    <s v=""/>
    <s v="27.070000"/>
    <s v="30.030000"/>
    <s v="Impressora escritorio de campo"/>
    <s v="Baixa"/>
    <s v=""/>
  </r>
  <r>
    <s v="166319"/>
    <x v="3"/>
    <s v=""/>
    <s v=""/>
    <x v="1"/>
    <s v="2-SERVICO"/>
    <x v="1"/>
    <x v="22"/>
    <x v="2"/>
    <s v="N/D"/>
    <s v="NÃO DEFINIDO"/>
    <s v="391"/>
    <s v="2025-04-10T12:12:55.000Z"/>
    <s v="2025-04-10T19:07:53.000Z"/>
    <x v="130"/>
    <d v="1899-12-30T09:12:00"/>
    <x v="124"/>
    <x v="518"/>
    <s v="1-15 dias"/>
    <x v="1"/>
    <s v="FECHADO"/>
    <s v="NAO SE APLICA"/>
    <s v="NAO SE APLICA"/>
    <s v="NÃO"/>
    <x v="2"/>
    <s v="09"/>
    <s v="16"/>
    <s v="LOCAL NAO INFORMADO"/>
    <x v="11"/>
    <x v="10"/>
    <s v="166319"/>
    <s v=""/>
    <s v=""/>
    <s v=""/>
    <x v="0"/>
    <s v="166319"/>
    <x v="0"/>
    <s v="5 - QUI"/>
    <s v="2025-04-07T03:00:00.000Z"/>
    <s v="2025-04-07T03:00:00.000Z"/>
    <s v="5 - QUI"/>
    <s v="Horas Úteis"/>
    <s v="40.000000"/>
    <s v="1.000000"/>
    <s v="maraisalima.elb"/>
    <s v="8"/>
    <s v="Encerrado pelo sistema"/>
    <s v="Formulario Solicitação - Padrão"/>
    <s v=""/>
    <s v=""/>
    <s v=""/>
    <s v=""/>
    <s v="0.000000"/>
    <s v="6.930000"/>
    <s v="6.930000"/>
    <s v=""/>
    <s v="27.000000"/>
    <s v="6.930000"/>
    <s v="RELATORIO AR "/>
    <s v="Baixa"/>
    <s v=""/>
  </r>
  <r>
    <s v="166320"/>
    <x v="2"/>
    <s v="0.030000"/>
    <s v="2.000000"/>
    <x v="0"/>
    <s v="1-INCIDENTE"/>
    <x v="0"/>
    <x v="2"/>
    <x v="22"/>
    <s v="040801"/>
    <s v="TECNOLOGIA DE INFORMACAO"/>
    <s v="37"/>
    <s v="2025-04-10T12:43:00.000Z"/>
    <s v="2025-04-11T11:28:20.000Z"/>
    <x v="130"/>
    <d v="1899-12-30T09:43:00"/>
    <x v="131"/>
    <x v="693"/>
    <s v="1-15 dias"/>
    <x v="1"/>
    <s v="FECHADO"/>
    <s v="NAO SE APLICA"/>
    <s v="NAO SE APLICA"/>
    <s v="NÃO"/>
    <x v="0"/>
    <s v="09"/>
    <s v="08"/>
    <s v="LOCAL NAO INFORMADO"/>
    <x v="11"/>
    <x v="10"/>
    <s v="166320"/>
    <s v=""/>
    <s v=""/>
    <s v=""/>
    <x v="0"/>
    <s v="166320"/>
    <x v="0"/>
    <s v="5 - QUI"/>
    <s v="2025-04-07T03:00:00.000Z"/>
    <s v="2025-04-07T03:00:00.000Z"/>
    <s v="6 - SEX"/>
    <s v="Horas Úteis"/>
    <s v="16.000000"/>
    <s v="1.000000"/>
    <s v="jorgepereira"/>
    <s v="8"/>
    <s v="Encerrado pelo sistema"/>
    <s v="Formulario Incidente - Padrão"/>
    <s v=""/>
    <s v=""/>
    <s v=""/>
    <s v=""/>
    <s v="0.000000"/>
    <s v="8.290000"/>
    <s v="8.290000"/>
    <s v=""/>
    <s v="27.050000"/>
    <s v="8.290000"/>
    <s v="Task: Verificar Status das impressoras SPO"/>
    <s v="Baixa"/>
    <s v=""/>
  </r>
  <r>
    <s v="166321"/>
    <x v="5"/>
    <s v=""/>
    <s v=""/>
    <x v="1"/>
    <s v="2-SERVICO"/>
    <x v="1"/>
    <x v="9"/>
    <x v="2"/>
    <s v="N/D"/>
    <s v="NÃO DEFINIDO"/>
    <s v="391"/>
    <s v="2025-04-10T12:48:55.000Z"/>
    <s v="2025-04-10T17:59:29.000Z"/>
    <x v="130"/>
    <d v="1899-12-30T09:48:00"/>
    <x v="124"/>
    <x v="479"/>
    <s v="1-15 dias"/>
    <x v="1"/>
    <s v="FECHADO"/>
    <s v="NAO SE APLICA"/>
    <s v="NAO SE APLICA"/>
    <s v="NÃO"/>
    <x v="4"/>
    <s v="09"/>
    <s v="14"/>
    <s v="LOCAL NAO INFORMADO"/>
    <x v="11"/>
    <x v="10"/>
    <s v="166321"/>
    <s v=""/>
    <s v=""/>
    <s v=""/>
    <x v="0"/>
    <s v="166321"/>
    <x v="0"/>
    <s v="5 - QUI"/>
    <s v="2025-04-07T03:00:00.000Z"/>
    <s v="2025-04-07T03:00:00.000Z"/>
    <s v="5 - QUI"/>
    <s v="Horas Úteis"/>
    <s v="40.000000"/>
    <s v="1.000000"/>
    <s v="pamelas"/>
    <s v="8"/>
    <s v="Encerrado pelo sistema"/>
    <s v="Formulario Solicitação - Padrão"/>
    <s v=""/>
    <s v=""/>
    <s v=""/>
    <s v=""/>
    <s v="0.010000"/>
    <s v="5.170000"/>
    <s v="5.180000"/>
    <s v=""/>
    <s v="27.060000"/>
    <s v="5.180000"/>
    <s v="Catraca N°19 Recepção Principal - Inoperante"/>
    <s v="Baixa"/>
    <s v=""/>
  </r>
  <r>
    <s v="166322"/>
    <x v="8"/>
    <s v="4.000000"/>
    <s v="240.000000"/>
    <x v="1"/>
    <s v="2-SERVICO"/>
    <x v="0"/>
    <x v="8"/>
    <x v="1"/>
    <s v="N/D"/>
    <s v="NÃO DEFINIDO"/>
    <s v="391"/>
    <s v="2025-04-10T12:50:56.000Z"/>
    <s v=""/>
    <x v="130"/>
    <d v="1899-12-30T09:50:00"/>
    <x v="9"/>
    <x v="53"/>
    <s v="16-30 dias"/>
    <x v="0"/>
    <s v="EM ABERTO"/>
    <s v="NAO SE APLICA"/>
    <s v="NAO SE APLICA"/>
    <s v="NÃO"/>
    <x v="5"/>
    <s v="09"/>
    <s v=""/>
    <s v="LOCAL NAO INFORMADO"/>
    <x v="11"/>
    <x v="2"/>
    <s v="166322"/>
    <s v=""/>
    <s v=""/>
    <s v=""/>
    <x v="0"/>
    <s v="166322"/>
    <x v="0"/>
    <s v="5 - QUI"/>
    <s v="2025-04-07T03:00:00.000Z"/>
    <s v=""/>
    <s v=""/>
    <s v="Sem SLA"/>
    <s v="0.000000"/>
    <s v="0.000000"/>
    <s v="pamelas"/>
    <s v="1"/>
    <s v="Novo"/>
    <s v="Formulario Solicitação - Padrão"/>
    <s v=""/>
    <s v=""/>
    <s v=""/>
    <s v=""/>
    <s v=""/>
    <s v=""/>
    <s v="0.000000"/>
    <s v=""/>
    <s v=""/>
    <s v=""/>
    <s v="Catraca N°15 Recepção Principal - Inoperante"/>
    <s v="Baixa"/>
    <s v=""/>
  </r>
  <r>
    <s v="166323"/>
    <x v="5"/>
    <s v=""/>
    <s v=""/>
    <x v="1"/>
    <s v="2-SERVICO"/>
    <x v="1"/>
    <x v="9"/>
    <x v="2"/>
    <s v="N/D"/>
    <s v="NÃO DEFINIDO"/>
    <s v="391"/>
    <s v="2025-04-10T12:57:49.000Z"/>
    <s v="2025-04-10T13:18:06.000Z"/>
    <x v="130"/>
    <d v="1899-12-30T09:57:00"/>
    <x v="124"/>
    <x v="186"/>
    <s v="1-15 dias"/>
    <x v="1"/>
    <s v="FECHADO"/>
    <s v="NAO SE APLICA"/>
    <s v="NAO SE APLICA"/>
    <s v="NÃO"/>
    <x v="4"/>
    <s v="09"/>
    <s v="10"/>
    <s v="LOCAL NAO INFORMADO"/>
    <x v="11"/>
    <x v="10"/>
    <s v="166323"/>
    <s v=""/>
    <s v=""/>
    <s v=""/>
    <x v="0"/>
    <s v="166323"/>
    <x v="0"/>
    <s v="5 - QUI"/>
    <s v="2025-04-07T03:00:00.000Z"/>
    <s v="2025-04-07T03:00:00.000Z"/>
    <s v="5 - QUI"/>
    <s v="Horas Úteis"/>
    <s v="40.000000"/>
    <s v="1.000000"/>
    <s v="pamelas"/>
    <s v="8"/>
    <s v="Encerrado pelo sistema"/>
    <s v="Formulario Solicitação - Padrão"/>
    <s v=""/>
    <s v=""/>
    <s v=""/>
    <s v=""/>
    <s v="0.100000"/>
    <s v="0.240000"/>
    <s v="0.340000"/>
    <s v=""/>
    <s v="27.000000"/>
    <s v="0.340000"/>
    <s v="Catraca N°04 da  Recepção AM2"/>
    <s v="Baixa"/>
    <s v=""/>
  </r>
  <r>
    <s v="166324"/>
    <x v="8"/>
    <s v=""/>
    <s v=""/>
    <x v="2"/>
    <s v="3-MUDANCA"/>
    <x v="2"/>
    <x v="87"/>
    <x v="52"/>
    <s v="040801"/>
    <s v="TECNOLOGIA DE INFORMACAO"/>
    <s v="37"/>
    <s v="2025-04-10T14:03:51.000Z"/>
    <s v=""/>
    <x v="130"/>
    <d v="1899-12-30T11:03:00"/>
    <x v="9"/>
    <x v="53"/>
    <s v="N/A"/>
    <x v="1"/>
    <s v="EM ABERTO"/>
    <s v="SEM INDISPONIBILIDADE"/>
    <s v="COM SUCESSO"/>
    <s v="NÃO"/>
    <x v="5"/>
    <s v="11"/>
    <s v=""/>
    <s v="LOCAL NAO INFORMADO"/>
    <x v="11"/>
    <x v="2"/>
    <s v="166324"/>
    <s v=""/>
    <s v=""/>
    <s v=""/>
    <x v="0"/>
    <s v="166324"/>
    <x v="1"/>
    <s v="5 - QUI"/>
    <s v="2025-04-07T03:00:00.000Z"/>
    <s v=""/>
    <s v=""/>
    <s v="Horas Corridas"/>
    <s v="720.000000"/>
    <s v="2.000000"/>
    <s v="gabrielsbrito"/>
    <s v="100"/>
    <s v="Cancelado"/>
    <s v="Mudança Normal"/>
    <s v="0.000000"/>
    <s v="0.000000"/>
    <s v="0.000000"/>
    <s v="0.000000"/>
    <s v="0.000000"/>
    <s v="0.000000"/>
    <s v="0.000000"/>
    <s v="0.000000"/>
    <s v="0.000000"/>
    <s v="0.000000"/>
    <s v="Correção de compartilhamentos SMB"/>
    <s v="Baixa"/>
    <s v=""/>
  </r>
  <r>
    <s v="166325"/>
    <x v="1"/>
    <s v=""/>
    <s v=""/>
    <x v="0"/>
    <s v="1-INCIDENTE"/>
    <x v="0"/>
    <x v="1"/>
    <x v="0"/>
    <s v="N/D"/>
    <s v="NÃO DEFINIDO"/>
    <s v="391"/>
    <s v="2025-04-10T14:07:28.000Z"/>
    <s v="2025-04-10T19:06:32.000Z"/>
    <x v="130"/>
    <d v="1899-12-30T11:07:00"/>
    <x v="124"/>
    <x v="332"/>
    <s v="1-15 dias"/>
    <x v="1"/>
    <s v="FECHADO"/>
    <s v="NAO SE APLICA"/>
    <s v="NAO SE APLICA"/>
    <s v="NÃO"/>
    <x v="1"/>
    <s v="11"/>
    <s v="16"/>
    <s v="LOCAL NAO INFORMADO"/>
    <x v="11"/>
    <x v="10"/>
    <s v="166325"/>
    <s v=""/>
    <s v=""/>
    <s v=""/>
    <x v="0"/>
    <s v="166325"/>
    <x v="0"/>
    <s v="5 - QUI"/>
    <s v="2025-04-07T03:00:00.000Z"/>
    <s v="2025-04-07T03:00:00.000Z"/>
    <s v="5 - QUI"/>
    <s v="Horas Úteis"/>
    <s v="4.000000"/>
    <s v="1.000000"/>
    <s v="noc_ebsit"/>
    <s v="8"/>
    <s v="Encerrado pelo sistema"/>
    <s v="Formulario Incidente - Padrão"/>
    <s v=""/>
    <s v=""/>
    <s v=""/>
    <s v=""/>
    <s v="1.500000"/>
    <s v="0.470000"/>
    <s v="1.970000"/>
    <s v=""/>
    <s v=""/>
    <s v="1.970000"/>
    <s v="SAEN--APS-PRD-SAE-PVH-AP-032"/>
    <s v="Baixa"/>
    <s v=""/>
  </r>
  <r>
    <s v="166326"/>
    <x v="10"/>
    <s v="0.000000"/>
    <s v="0.000000"/>
    <x v="1"/>
    <s v="2-SERVICO"/>
    <x v="0"/>
    <x v="34"/>
    <x v="18"/>
    <s v="020402"/>
    <s v="OPERACAO"/>
    <s v="176"/>
    <s v="2025-04-10T14:10:37.000Z"/>
    <s v="2025-04-10T14:13:02.000Z"/>
    <x v="130"/>
    <d v="1899-12-30T11:10:00"/>
    <x v="124"/>
    <x v="167"/>
    <s v="1-15 dias"/>
    <x v="1"/>
    <s v="FECHADO"/>
    <s v="NAO SE APLICA"/>
    <s v="NAO SE APLICA"/>
    <s v="NÃO"/>
    <x v="10"/>
    <s v="11"/>
    <s v="11"/>
    <s v="LOCAL NAO INFORMADO"/>
    <x v="11"/>
    <x v="10"/>
    <s v="166326"/>
    <s v=""/>
    <s v="4"/>
    <s v="Como voce avalia o atendimento prestado?"/>
    <x v="1"/>
    <s v="166326"/>
    <x v="0"/>
    <s v="5 - QUI"/>
    <s v="2025-04-07T03:00:00.000Z"/>
    <s v="2025-04-07T03:00:00.000Z"/>
    <s v="5 - QUI"/>
    <s v="Horas Úteis"/>
    <s v="80.000000"/>
    <s v="1.000000"/>
    <s v="eliandrofranco"/>
    <s v="9"/>
    <s v="Encerrado pelo usuario"/>
    <s v="Formulario Solicitação - Padrão"/>
    <s v=""/>
    <s v=""/>
    <s v=""/>
    <s v=""/>
    <s v="0.020000"/>
    <s v="0.030000"/>
    <s v="0.040000"/>
    <s v=""/>
    <s v="0.030000"/>
    <s v="0.040000"/>
    <s v="Verificação e Instalação do software WinRiver"/>
    <s v="Baixa"/>
    <s v=""/>
  </r>
  <r>
    <s v="166327"/>
    <x v="10"/>
    <s v="0.000000"/>
    <s v="0.000000"/>
    <x v="1"/>
    <s v="2-SERVICO"/>
    <x v="0"/>
    <x v="10"/>
    <x v="17"/>
    <s v="020402"/>
    <s v="OPERACAO"/>
    <s v="176"/>
    <s v="2025-04-10T14:20:35.000Z"/>
    <s v="2025-04-10T15:01:43.000Z"/>
    <x v="130"/>
    <d v="1899-12-30T11:20:00"/>
    <x v="124"/>
    <x v="4"/>
    <s v="1-15 dias"/>
    <x v="1"/>
    <s v="FECHADO"/>
    <s v="NAO SE APLICA"/>
    <s v="NAO SE APLICA"/>
    <s v="NÃO"/>
    <x v="10"/>
    <s v="11"/>
    <s v="12"/>
    <s v="PORTO VELHO"/>
    <x v="11"/>
    <x v="10"/>
    <s v="166327"/>
    <s v=""/>
    <s v="4"/>
    <s v="Como voce avalia o atendimento prestado?"/>
    <x v="1"/>
    <s v="166327"/>
    <x v="0"/>
    <s v="5 - QUI"/>
    <s v="2025-04-07T03:00:00.000Z"/>
    <s v="2025-04-07T03:00:00.000Z"/>
    <s v="5 - QUI"/>
    <s v="Horas Úteis"/>
    <s v="80.000000"/>
    <s v="1.000000"/>
    <s v="lucasoliveira"/>
    <s v="8"/>
    <s v="Encerrado pelo sistema"/>
    <s v="Formulario Solicitação - Padrão"/>
    <s v=""/>
    <s v=""/>
    <s v=""/>
    <s v=""/>
    <s v="0.570000"/>
    <s v="0.120000"/>
    <s v="0.690000"/>
    <s v=""/>
    <s v="27.030000"/>
    <s v="0.690000"/>
    <s v="Esquecimento de senha ( PIN )"/>
    <s v="Baixa"/>
    <s v=""/>
  </r>
  <r>
    <s v="166328"/>
    <x v="10"/>
    <s v="0.000000"/>
    <s v="0.000000"/>
    <x v="1"/>
    <s v="2-SERVICO"/>
    <x v="0"/>
    <x v="34"/>
    <x v="30"/>
    <s v="020404"/>
    <s v="MANUT. CIVIL E SEGURANCA DE BARRAGEM"/>
    <s v="17"/>
    <s v="2025-04-10T14:34:03.000Z"/>
    <s v="2025-04-14T13:21:04.000Z"/>
    <x v="130"/>
    <d v="1899-12-30T11:34:00"/>
    <x v="133"/>
    <x v="35"/>
    <s v="1-15 dias"/>
    <x v="1"/>
    <s v="FECHADO"/>
    <s v="NAO SE APLICA"/>
    <s v="NAO SE APLICA"/>
    <s v="NÃO"/>
    <x v="10"/>
    <s v="11"/>
    <s v="10"/>
    <s v="LOCAL NAO INFORMADO"/>
    <x v="11"/>
    <x v="10"/>
    <s v="166328"/>
    <s v=""/>
    <s v="4"/>
    <s v="Como voce avalia o atendimento prestado?"/>
    <x v="1"/>
    <s v="166328"/>
    <x v="0"/>
    <s v="5 - QUI"/>
    <s v="2025-04-07T03:00:00.000Z"/>
    <s v="2025-04-14T03:00:00.000Z"/>
    <s v="2 - SEG"/>
    <s v="Horas Úteis"/>
    <s v="80.000000"/>
    <s v="1.000000"/>
    <s v="luizvlima"/>
    <s v="9"/>
    <s v="Encerrado pelo usuario"/>
    <s v="Formulario Solicitação - Padrão"/>
    <s v=""/>
    <s v=""/>
    <s v=""/>
    <s v="15.880000"/>
    <s v="0.010000"/>
    <s v="1.010000"/>
    <s v="1.020000"/>
    <s v=""/>
    <s v="2.860000"/>
    <s v="16.900000"/>
    <s v="O notebook está sem som"/>
    <s v="Baixa"/>
    <s v=""/>
  </r>
  <r>
    <s v="166329"/>
    <x v="9"/>
    <s v="0.500000"/>
    <s v="30.000000"/>
    <x v="1"/>
    <s v="2-SERVICO"/>
    <x v="0"/>
    <x v="4"/>
    <x v="0"/>
    <s v="040701"/>
    <s v="GESTAO DE PESSOAS"/>
    <s v="20"/>
    <s v="2025-04-10T14:48:03.000Z"/>
    <s v="2025-04-10T15:13:40.000Z"/>
    <x v="130"/>
    <d v="1899-12-30T11:48:00"/>
    <x v="124"/>
    <x v="249"/>
    <s v="1-15 dias"/>
    <x v="1"/>
    <s v="FECHADO"/>
    <s v="NAO SE APLICA"/>
    <s v="NAO SE APLICA"/>
    <s v="NÃO"/>
    <x v="0"/>
    <s v="11"/>
    <s v="12"/>
    <s v="LOCAL NAO INFORMADO"/>
    <x v="11"/>
    <x v="10"/>
    <s v="166329"/>
    <s v=""/>
    <s v=""/>
    <s v=""/>
    <x v="0"/>
    <s v="166329"/>
    <x v="0"/>
    <s v="5 - QUI"/>
    <s v="2025-04-07T03:00:00.000Z"/>
    <s v="2025-04-07T03:00:00.000Z"/>
    <s v="5 - QUI"/>
    <s v="Horas Úteis"/>
    <s v="16.000000"/>
    <s v="1.000000"/>
    <s v="mellissagcardoso"/>
    <s v="8"/>
    <s v="Encerrado pelo sistema"/>
    <s v="Formulario Solicitação - Padrão"/>
    <s v=""/>
    <s v=""/>
    <s v=""/>
    <s v="0.090000"/>
    <s v="0.060000"/>
    <s v="0.280000"/>
    <s v="0.340000"/>
    <s v=""/>
    <s v="27.080000"/>
    <s v="0.430000"/>
    <s v="Câmera "/>
    <s v="Baixa"/>
    <s v=""/>
  </r>
  <r>
    <s v="166330"/>
    <x v="16"/>
    <s v=""/>
    <s v=""/>
    <x v="1"/>
    <s v="2-SERVICO"/>
    <x v="1"/>
    <x v="42"/>
    <x v="2"/>
    <s v="020401"/>
    <s v="ENGENHARIA, PLANEJ. E CONTROLE ESTATÍSTICO"/>
    <s v="66"/>
    <s v="2025-04-10T14:56:54.000Z"/>
    <s v="2025-04-10T18:56:27.000Z"/>
    <x v="130"/>
    <d v="1899-12-30T11:56:00"/>
    <x v="124"/>
    <x v="480"/>
    <s v="1-15 dias"/>
    <x v="1"/>
    <s v="FECHADO"/>
    <s v="NAO SE APLICA"/>
    <s v="NAO SE APLICA"/>
    <s v="NÃO"/>
    <x v="3"/>
    <s v="11"/>
    <s v="15"/>
    <s v="PORTO VELHO"/>
    <x v="11"/>
    <x v="10"/>
    <s v="166330"/>
    <s v=""/>
    <s v=""/>
    <s v=""/>
    <x v="0"/>
    <s v="166330"/>
    <x v="1"/>
    <s v="5 - QUI"/>
    <s v="2025-04-07T03:00:00.000Z"/>
    <s v="2025-04-07T03:00:00.000Z"/>
    <s v="5 - QUI"/>
    <s v="Horas Úteis"/>
    <s v="16.000000"/>
    <s v="1.000000"/>
    <s v="lbiazetti"/>
    <s v="8"/>
    <s v="Encerrado pelo sistema"/>
    <s v="Gestão de acesso"/>
    <s v="0.010000"/>
    <s v="0.000000"/>
    <s v=""/>
    <s v=""/>
    <s v="0.100000"/>
    <s v="3.890000"/>
    <s v="3.990000"/>
    <s v=""/>
    <s v="27.030000"/>
    <s v="4.000000"/>
    <s v="JUSTE NO PERFIL TOM_PLANEJADOR_SGM_FORMS"/>
    <s v="Baixa"/>
    <s v=""/>
  </r>
  <r>
    <s v="166331"/>
    <x v="27"/>
    <s v="0.250000"/>
    <s v="15.000000"/>
    <x v="1"/>
    <s v="2-SERVICO"/>
    <x v="0"/>
    <x v="8"/>
    <x v="2"/>
    <s v="N/D"/>
    <s v="NÃO DEFINIDO"/>
    <s v="391"/>
    <s v="2025-04-10T15:09:04.000Z"/>
    <s v="2025-04-24T17:10:44.000Z"/>
    <x v="130"/>
    <d v="1899-12-30T12:09:00"/>
    <x v="129"/>
    <x v="455"/>
    <s v="1-15 dias"/>
    <x v="0"/>
    <s v="FECHADO"/>
    <s v="NAO SE APLICA"/>
    <s v="NAO SE APLICA"/>
    <s v="NÃO"/>
    <x v="0"/>
    <s v="12"/>
    <s v="14"/>
    <s v="TERCEIRO"/>
    <x v="11"/>
    <x v="10"/>
    <s v="166331"/>
    <s v=""/>
    <s v=""/>
    <s v=""/>
    <x v="0"/>
    <s v="166331"/>
    <x v="0"/>
    <s v="5 - QUI"/>
    <s v="2025-04-07T03:00:00.000Z"/>
    <s v="2025-04-21T03:00:00.000Z"/>
    <s v="5 - QUI"/>
    <s v="Horas Úteis"/>
    <s v="80.000000"/>
    <s v="1.000000"/>
    <s v="josef"/>
    <s v="8"/>
    <s v="Encerrado pelo sistema"/>
    <s v="Formulario Solicitação - Padrão"/>
    <s v=""/>
    <s v=""/>
    <s v=""/>
    <s v=""/>
    <s v="0.000000"/>
    <s v="92.860000"/>
    <s v="92.270000"/>
    <s v=""/>
    <s v="27.030000"/>
    <s v="92.270000"/>
    <s v="Rede de internet no R2"/>
    <s v="Baixa"/>
    <s v=""/>
  </r>
  <r>
    <s v="166332"/>
    <x v="10"/>
    <s v="0.000000"/>
    <s v="0.000000"/>
    <x v="0"/>
    <s v="1-INCIDENTE"/>
    <x v="0"/>
    <x v="4"/>
    <x v="0"/>
    <s v="020401"/>
    <s v="ENGENHARIA, PLANEJ. E CONTROLE ESTATÍSTICO"/>
    <s v="66"/>
    <s v="2025-04-10T15:41:12.000Z"/>
    <s v="2025-04-10T15:58:27.000Z"/>
    <x v="130"/>
    <d v="1899-12-30T12:41:00"/>
    <x v="124"/>
    <x v="226"/>
    <s v="1-15 dias"/>
    <x v="1"/>
    <s v="FECHADO"/>
    <s v="NAO SE APLICA"/>
    <s v="NAO SE APLICA"/>
    <s v="NÃO"/>
    <x v="10"/>
    <s v="12"/>
    <s v="12"/>
    <s v="LOCAL NAO INFORMADO"/>
    <x v="11"/>
    <x v="10"/>
    <s v="166332"/>
    <s v=""/>
    <s v=""/>
    <s v=""/>
    <x v="0"/>
    <s v="166332"/>
    <x v="0"/>
    <s v="5 - QUI"/>
    <s v="2025-04-07T03:00:00.000Z"/>
    <s v="2025-04-07T03:00:00.000Z"/>
    <s v="5 - QUI"/>
    <s v="Horas Úteis"/>
    <s v="16.000000"/>
    <s v="1.000000"/>
    <s v="leonardonascimento"/>
    <s v="8"/>
    <s v="Encerrado pelo sistema"/>
    <s v="Formulario Incidente - Padrão"/>
    <s v=""/>
    <s v=""/>
    <s v=""/>
    <s v=""/>
    <s v="0.010000"/>
    <s v="0.280000"/>
    <s v="0.290000"/>
    <s v=""/>
    <s v="27.080000"/>
    <s v="0.290000"/>
    <s v="PROBLEMA COM NOTEBOOK"/>
    <s v="Baixa"/>
    <s v=""/>
  </r>
  <r>
    <s v="166333"/>
    <x v="27"/>
    <s v="4.000000"/>
    <s v="240.000000"/>
    <x v="0"/>
    <s v="1-INCIDENTE"/>
    <x v="0"/>
    <x v="4"/>
    <x v="0"/>
    <s v="020401"/>
    <s v="ENGENHARIA, PLANEJ. E CONTROLE ESTATÍSTICO"/>
    <s v="66"/>
    <s v="2025-04-10T16:07:26.000Z"/>
    <s v="2025-04-14T20:11:20.000Z"/>
    <x v="130"/>
    <d v="1899-12-30T13:07:00"/>
    <x v="133"/>
    <x v="138"/>
    <s v="1-15 dias"/>
    <x v="0"/>
    <s v="FECHADO"/>
    <s v="NAO SE APLICA"/>
    <s v="NAO SE APLICA"/>
    <s v="NÃO"/>
    <x v="0"/>
    <s v="13"/>
    <s v="17"/>
    <s v="PORTO VELHO"/>
    <x v="11"/>
    <x v="10"/>
    <s v="166333"/>
    <s v=""/>
    <s v="4"/>
    <s v="Como voce avalia o atendimento prestado?"/>
    <x v="1"/>
    <s v="166333"/>
    <x v="0"/>
    <s v="5 - QUI"/>
    <s v="2025-04-07T03:00:00.000Z"/>
    <s v="2025-04-14T03:00:00.000Z"/>
    <s v="2 - SEG"/>
    <s v="Horas Úteis"/>
    <s v="16.000000"/>
    <s v="1.000000"/>
    <s v="andrefsantos"/>
    <s v="9"/>
    <s v="Encerrado pelo usuario"/>
    <s v="Formulario Incidente - Padrão"/>
    <s v=""/>
    <s v=""/>
    <s v=""/>
    <s v=""/>
    <s v="1.570000"/>
    <s v="20.700000"/>
    <s v="22.190000"/>
    <s v=""/>
    <s v="0.670000"/>
    <s v="22.190000"/>
    <s v="Remocão da conta @santoantonioenergia"/>
    <s v="Baixa"/>
    <s v=""/>
  </r>
  <r>
    <s v="166334"/>
    <x v="16"/>
    <s v=""/>
    <s v=""/>
    <x v="1"/>
    <s v="2-SERVICO"/>
    <x v="1"/>
    <x v="42"/>
    <x v="3"/>
    <s v="020401"/>
    <s v="ENGENHARIA, PLANEJ. E CONTROLE ESTATÍSTICO"/>
    <s v="66"/>
    <s v="2025-04-10T16:28:24.000Z"/>
    <s v="2025-04-22T16:09:33.000Z"/>
    <x v="130"/>
    <d v="1899-12-30T13:28:00"/>
    <x v="125"/>
    <x v="439"/>
    <s v="1-15 dias"/>
    <x v="1"/>
    <s v="FECHADO"/>
    <s v="NAO SE APLICA"/>
    <s v="NAO SE APLICA"/>
    <s v="NÃO"/>
    <x v="3"/>
    <s v="13"/>
    <s v="13"/>
    <s v="PORTO VELHO"/>
    <x v="11"/>
    <x v="10"/>
    <s v="166334"/>
    <s v=""/>
    <s v=""/>
    <s v=""/>
    <x v="0"/>
    <s v="166334"/>
    <x v="1"/>
    <s v="5 - QUI"/>
    <s v="2025-04-07T03:00:00.000Z"/>
    <s v="2025-04-21T03:00:00.000Z"/>
    <s v="3 - TER"/>
    <s v="Horas Úteis"/>
    <s v="8.000000"/>
    <s v="1.000000"/>
    <s v="lbiazetti"/>
    <s v="8"/>
    <s v="Encerrado pelo sistema"/>
    <s v="Formulario Solicitação - Padrão"/>
    <s v=""/>
    <s v=""/>
    <s v=""/>
    <s v="45.050000"/>
    <s v="0.020000"/>
    <s v="2.640000"/>
    <s v="2.650000"/>
    <s v=""/>
    <s v=""/>
    <s v="47.700000"/>
    <s v="liberação de acesso aos usuários treinados ao EAM "/>
    <s v="Baixa"/>
    <s v=""/>
  </r>
  <r>
    <s v="166335"/>
    <x v="11"/>
    <s v=""/>
    <s v=""/>
    <x v="2"/>
    <s v="3-MUDANCA"/>
    <x v="2"/>
    <x v="87"/>
    <x v="52"/>
    <s v="040801"/>
    <s v="TECNOLOGIA DE INFORMACAO"/>
    <s v="37"/>
    <s v="2025-04-10T16:46:28.000Z"/>
    <s v=""/>
    <x v="130"/>
    <d v="1899-12-30T13:46:00"/>
    <x v="9"/>
    <x v="53"/>
    <s v="N/A"/>
    <x v="1"/>
    <s v="EM ABERTO"/>
    <s v="SEM INDISPONIBILIDADE"/>
    <s v="COM SUCESSO"/>
    <s v="NÃO"/>
    <x v="5"/>
    <s v="13"/>
    <s v=""/>
    <s v="LOCAL NAO INFORMADO"/>
    <x v="11"/>
    <x v="2"/>
    <s v="166335"/>
    <s v=""/>
    <s v=""/>
    <s v=""/>
    <x v="0"/>
    <s v="166335"/>
    <x v="1"/>
    <s v="5 - QUI"/>
    <s v="2025-04-07T03:00:00.000Z"/>
    <s v=""/>
    <s v=""/>
    <s v="Horas Corridas"/>
    <s v="720.000000"/>
    <s v="2.000000"/>
    <s v="gabrielsbrito"/>
    <s v="39"/>
    <s v="Encerrada"/>
    <s v="Mudança Padrão"/>
    <s v="0.000000"/>
    <s v="0.000000"/>
    <s v="0.000000"/>
    <s v="0.000000"/>
    <s v="0.000000"/>
    <s v="0.000000"/>
    <s v="0.000000"/>
    <s v="0.000000"/>
    <s v="0.000000"/>
    <s v="0.000000"/>
    <s v="Correção de compartilhamentos SMB"/>
    <s v="Baixa"/>
    <s v=""/>
  </r>
  <r>
    <s v="166336"/>
    <x v="8"/>
    <s v="0.000000"/>
    <s v="0.000000"/>
    <x v="1"/>
    <s v="2-SERVICO"/>
    <x v="0"/>
    <x v="15"/>
    <x v="3"/>
    <s v="020403"/>
    <s v="MANUTENCAO DE UNIDADES GERADORAS"/>
    <s v="192"/>
    <s v="2025-04-10T17:35:08.000Z"/>
    <s v="2025-04-25T16:49:34.000Z"/>
    <x v="130"/>
    <d v="1899-12-30T14:35:00"/>
    <x v="127"/>
    <x v="24"/>
    <s v="1-15 dias"/>
    <x v="1"/>
    <s v="FECHADO"/>
    <s v="NAO SE APLICA"/>
    <s v="NAO SE APLICA"/>
    <s v="NÃO"/>
    <x v="5"/>
    <s v="14"/>
    <s v="13"/>
    <s v="PORTO VELHO"/>
    <x v="11"/>
    <x v="10"/>
    <s v="166336"/>
    <s v="N/A"/>
    <s v="4"/>
    <s v="Como voce avalia o atendimento prestado?"/>
    <x v="1"/>
    <s v="166336"/>
    <x v="0"/>
    <s v="5 - QUI"/>
    <s v="2025-04-07T03:00:00.000Z"/>
    <s v="2025-04-21T03:00:00.000Z"/>
    <s v="6 - SEX"/>
    <s v="Horas Úteis"/>
    <s v="80.000000"/>
    <s v="1.000000"/>
    <s v="joselima"/>
    <s v="9"/>
    <s v="Encerrado pelo usuario"/>
    <s v="Formulario Solicitação - Padrão"/>
    <s v=""/>
    <s v=""/>
    <s v=""/>
    <s v="36.130000"/>
    <s v="0.070000"/>
    <s v="38.370000"/>
    <s v="38.260000"/>
    <s v=""/>
    <s v=""/>
    <s v="74.390000"/>
    <s v="ACESSO"/>
    <s v="Baixa"/>
    <s v=""/>
  </r>
  <r>
    <s v="166337"/>
    <x v="10"/>
    <s v="0.000000"/>
    <s v="0.000000"/>
    <x v="1"/>
    <s v="2-SERVICO"/>
    <x v="0"/>
    <x v="34"/>
    <x v="30"/>
    <s v="020402"/>
    <s v="OPERACAO"/>
    <s v="176"/>
    <s v="2025-04-10T17:41:52.000Z"/>
    <s v="2025-04-11T12:52:50.000Z"/>
    <x v="130"/>
    <d v="1899-12-30T14:41:00"/>
    <x v="131"/>
    <x v="689"/>
    <s v="1-15 dias"/>
    <x v="1"/>
    <s v="FECHADO"/>
    <s v="NAO SE APLICA"/>
    <s v="NAO SE APLICA"/>
    <s v="NÃO"/>
    <x v="6"/>
    <s v="14"/>
    <s v="09"/>
    <s v="PORTO VELHO"/>
    <x v="11"/>
    <x v="10"/>
    <s v="166337"/>
    <s v=""/>
    <s v=""/>
    <s v=""/>
    <x v="0"/>
    <s v="166337"/>
    <x v="0"/>
    <s v="5 - QUI"/>
    <s v="2025-04-07T03:00:00.000Z"/>
    <s v="2025-04-07T03:00:00.000Z"/>
    <s v="6 - SEX"/>
    <s v="Horas Úteis"/>
    <s v="80.000000"/>
    <s v="1.000000"/>
    <s v="lucasoliveira"/>
    <s v="8"/>
    <s v="Encerrado pelo sistema"/>
    <s v="Formulario Solicitação - Padrão"/>
    <s v=""/>
    <s v=""/>
    <s v=""/>
    <s v=""/>
    <s v="0.630000"/>
    <s v="3.560000"/>
    <s v="4.190000"/>
    <s v=""/>
    <s v="27.000000"/>
    <s v="4.190000"/>
    <s v="IRPF"/>
    <s v="Baixa"/>
    <s v=""/>
  </r>
  <r>
    <s v="166338"/>
    <x v="1"/>
    <s v="0.000000"/>
    <s v="0.000000"/>
    <x v="1"/>
    <s v="2-SERVICO"/>
    <x v="0"/>
    <x v="15"/>
    <x v="3"/>
    <s v="020403"/>
    <s v="MANUTENCAO DE UNIDADES GERADORAS"/>
    <s v="192"/>
    <s v="2025-04-10T17:42:08.000Z"/>
    <s v="2025-04-21T16:19:33.000Z"/>
    <x v="130"/>
    <d v="1899-12-30T14:42:00"/>
    <x v="135"/>
    <x v="597"/>
    <s v="1-15 dias"/>
    <x v="1"/>
    <s v="FECHADO"/>
    <s v="NAO SE APLICA"/>
    <s v="NAO SE APLICA"/>
    <s v="NÃO"/>
    <x v="5"/>
    <s v="14"/>
    <s v="13"/>
    <s v="LOCAL NAO INFORMADO"/>
    <x v="11"/>
    <x v="10"/>
    <s v="166338"/>
    <s v=""/>
    <s v=""/>
    <s v=""/>
    <x v="0"/>
    <s v="166338"/>
    <x v="1"/>
    <s v="5 - QUI"/>
    <s v="2025-04-07T03:00:00.000Z"/>
    <s v="2025-04-21T03:00:00.000Z"/>
    <s v="2 - SEG"/>
    <s v="Horas Úteis"/>
    <s v="80.000000"/>
    <s v="1.000000"/>
    <s v="alfredocabral"/>
    <s v="9"/>
    <s v="Encerrado pelo usuario"/>
    <s v="Gestão de acesso"/>
    <s v=""/>
    <s v=""/>
    <s v=""/>
    <s v=""/>
    <s v=""/>
    <s v="37.840000"/>
    <s v="37.760000"/>
    <s v=""/>
    <s v=""/>
    <s v="37.760000"/>
    <s v="ACESSO A PASTA DA MANUTENÇÃO DA REDE"/>
    <s v="Baixa"/>
    <s v=""/>
  </r>
  <r>
    <s v="166339"/>
    <x v="25"/>
    <s v="0.520000"/>
    <s v="31.000000"/>
    <x v="1"/>
    <s v="2-SERVICO"/>
    <x v="1"/>
    <x v="79"/>
    <x v="2"/>
    <s v="040301"/>
    <s v="CONTROLADORIA"/>
    <s v="48"/>
    <s v="2025-04-10T17:50:58.000Z"/>
    <s v=""/>
    <x v="130"/>
    <d v="1899-12-30T14:50:00"/>
    <x v="9"/>
    <x v="53"/>
    <s v="16-30 dias"/>
    <x v="0"/>
    <s v="EM ABERTO"/>
    <s v="NAO SE APLICA"/>
    <s v="NAO SE APLICA"/>
    <s v="NÃO"/>
    <x v="2"/>
    <s v="14"/>
    <s v=""/>
    <s v="LOCAL NAO INFORMADO"/>
    <x v="11"/>
    <x v="2"/>
    <s v="166339"/>
    <s v=""/>
    <s v=""/>
    <s v=""/>
    <x v="0"/>
    <s v="166339"/>
    <x v="0"/>
    <s v="5 - QUI"/>
    <s v="2025-04-07T03:00:00.000Z"/>
    <s v=""/>
    <s v=""/>
    <s v="Horas Úteis"/>
    <s v="80.000000"/>
    <s v="1.000000"/>
    <s v="ricardomoliveira"/>
    <s v="3"/>
    <s v="Em Atendimento"/>
    <s v="Formulario Solicitação - Padrão"/>
    <s v=""/>
    <s v="40.420000"/>
    <s v="67.620000"/>
    <s v="2.340000"/>
    <s v="16.060000"/>
    <s v="39.580000"/>
    <s v="163.150000"/>
    <s v=""/>
    <s v=""/>
    <s v="165.490000"/>
    <s v="Criar usuário - Novos colaboradores"/>
    <s v="Baixa"/>
    <s v=""/>
  </r>
  <r>
    <s v="166340"/>
    <x v="8"/>
    <s v=""/>
    <s v=""/>
    <x v="1"/>
    <s v="2-SERVICO"/>
    <x v="0"/>
    <x v="10"/>
    <x v="7"/>
    <s v="N/D"/>
    <s v="NÃO DEFINIDO"/>
    <s v="391"/>
    <s v="2025-04-10T19:52:36.000Z"/>
    <s v="2025-04-10T19:54:06.000Z"/>
    <x v="130"/>
    <d v="1899-12-30T16:52:00"/>
    <x v="124"/>
    <x v="65"/>
    <s v="1-15 dias"/>
    <x v="1"/>
    <s v="FECHADO"/>
    <s v="NAO SE APLICA"/>
    <s v="NAO SE APLICA"/>
    <s v="NÃO"/>
    <x v="5"/>
    <s v="16"/>
    <s v="16"/>
    <s v="TERCEIRO"/>
    <x v="11"/>
    <x v="10"/>
    <s v="166340"/>
    <s v=""/>
    <s v=""/>
    <s v=""/>
    <x v="0"/>
    <s v="166340"/>
    <x v="0"/>
    <s v="5 - QUI"/>
    <s v="2025-04-07T03:00:00.000Z"/>
    <s v="2025-04-07T03:00:00.000Z"/>
    <s v="5 - QUI"/>
    <s v="Horas Úteis"/>
    <s v="80.000000"/>
    <s v="1.000000"/>
    <s v="marceloa"/>
    <s v="8"/>
    <s v="Encerrado pelo sistema"/>
    <s v="Formulario Solicitação - Padrão"/>
    <s v=""/>
    <s v=""/>
    <s v=""/>
    <s v=""/>
    <s v="0.020000"/>
    <s v="0.000000"/>
    <s v="0.020000"/>
    <s v=""/>
    <s v="27.070000"/>
    <s v="0.020000"/>
    <s v="Desativar usuário"/>
    <s v="Baixa"/>
    <s v=""/>
  </r>
  <r>
    <s v="166341"/>
    <x v="2"/>
    <s v="0.030000"/>
    <s v="2.000000"/>
    <x v="0"/>
    <s v="1-INCIDENTE"/>
    <x v="0"/>
    <x v="2"/>
    <x v="0"/>
    <s v="040801"/>
    <s v="TECNOLOGIA DE INFORMACAO"/>
    <s v="37"/>
    <s v="2025-04-11T10:02:00.000Z"/>
    <s v="2025-04-11T11:27:09.000Z"/>
    <x v="131"/>
    <d v="1899-12-30T07:02:00"/>
    <x v="131"/>
    <x v="694"/>
    <s v="1-15 dias"/>
    <x v="1"/>
    <s v="FECHADO"/>
    <s v="NAO SE APLICA"/>
    <s v="NAO SE APLICA"/>
    <s v="NÃO"/>
    <x v="0"/>
    <s v="07"/>
    <s v="08"/>
    <s v="LOCAL NAO INFORMADO"/>
    <x v="11"/>
    <x v="10"/>
    <s v="166341"/>
    <s v=""/>
    <s v=""/>
    <s v=""/>
    <x v="0"/>
    <s v="166341"/>
    <x v="0"/>
    <s v="6 - SEX"/>
    <s v="2025-04-07T03:00:00.000Z"/>
    <s v="2025-04-07T03:00:00.000Z"/>
    <s v="6 - SEX"/>
    <s v="Horas Úteis"/>
    <s v="16.000000"/>
    <s v="1.000000"/>
    <s v="jorgepereira"/>
    <s v="8"/>
    <s v="Encerrado pelo sistema"/>
    <s v="Formulario Incidente - Padrão"/>
    <s v=""/>
    <s v=""/>
    <s v=""/>
    <s v=""/>
    <s v="0.000000"/>
    <s v="0.000000"/>
    <s v="0.000000"/>
    <s v=""/>
    <s v="27.050000"/>
    <s v="0.000000"/>
    <s v="Task: Verificar Status das impressoras SPO"/>
    <s v="Baixa"/>
    <s v=""/>
  </r>
  <r>
    <s v="166342"/>
    <x v="10"/>
    <s v="0.000000"/>
    <s v="0.000000"/>
    <x v="1"/>
    <s v="2-SERVICO"/>
    <x v="0"/>
    <x v="4"/>
    <x v="9"/>
    <s v="020402"/>
    <s v="OPERACAO"/>
    <s v="176"/>
    <s v="2025-04-11T11:50:39.000Z"/>
    <s v="2025-04-11T13:40:03.000Z"/>
    <x v="131"/>
    <d v="1899-12-30T08:50:00"/>
    <x v="131"/>
    <x v="401"/>
    <s v="1-15 dias"/>
    <x v="1"/>
    <s v="FECHADO"/>
    <s v="NAO SE APLICA"/>
    <s v="NAO SE APLICA"/>
    <s v="NÃO"/>
    <x v="10"/>
    <s v="08"/>
    <s v="10"/>
    <s v="PORTO VELHO"/>
    <x v="11"/>
    <x v="10"/>
    <s v="166342"/>
    <s v=""/>
    <s v=""/>
    <s v=""/>
    <x v="0"/>
    <s v="166342"/>
    <x v="0"/>
    <s v="6 - SEX"/>
    <s v="2025-04-07T03:00:00.000Z"/>
    <s v="2025-04-07T03:00:00.000Z"/>
    <s v="6 - SEX"/>
    <s v="Horas Úteis"/>
    <s v="80.000000"/>
    <s v="1.000000"/>
    <s v="pierrynogueira"/>
    <s v="8"/>
    <s v="Encerrado pelo sistema"/>
    <s v="Formulario Solicitação - Padrão"/>
    <s v=""/>
    <s v="0.970000"/>
    <s v=""/>
    <s v=""/>
    <s v="0.000000"/>
    <s v="0.480000"/>
    <s v="1.450000"/>
    <s v=""/>
    <s v="27.020000"/>
    <s v="1.450000"/>
    <s v="Verificação do controle de acesso do COG"/>
    <s v="Baixa"/>
    <s v=""/>
  </r>
  <r>
    <s v="166343"/>
    <x v="10"/>
    <s v="0.000000"/>
    <s v="0.000000"/>
    <x v="1"/>
    <s v="2-SERVICO"/>
    <x v="0"/>
    <x v="13"/>
    <x v="11"/>
    <s v="020403"/>
    <s v="MANUTENCAO DE UNIDADES GERADORAS"/>
    <s v="192"/>
    <s v="2025-04-11T12:32:08.000Z"/>
    <s v="2025-04-11T13:38:07.000Z"/>
    <x v="131"/>
    <d v="1899-12-30T09:32:00"/>
    <x v="131"/>
    <x v="225"/>
    <s v="1-15 dias"/>
    <x v="1"/>
    <s v="FECHADO"/>
    <s v="NAO SE APLICA"/>
    <s v="NAO SE APLICA"/>
    <s v="NÃO"/>
    <x v="10"/>
    <s v="09"/>
    <s v="10"/>
    <s v="LOCAL NAO INFORMADO"/>
    <x v="11"/>
    <x v="10"/>
    <s v="166343"/>
    <s v=""/>
    <s v=""/>
    <s v=""/>
    <x v="0"/>
    <s v="166343"/>
    <x v="1"/>
    <s v="6 - SEX"/>
    <s v="2025-04-07T03:00:00.000Z"/>
    <s v="2025-04-07T03:00:00.000Z"/>
    <s v="6 - SEX"/>
    <s v="Horas Úteis"/>
    <s v="80.000000"/>
    <s v="1.000000"/>
    <s v="ronaldofurtado"/>
    <s v="8"/>
    <s v="Encerrado pelo sistema"/>
    <s v="Formulario Solicitação - Padrão"/>
    <s v=""/>
    <s v=""/>
    <s v=""/>
    <s v=""/>
    <s v="1.040000"/>
    <s v="0.060000"/>
    <s v="1.100000"/>
    <s v=""/>
    <s v="27.080000"/>
    <s v="1.100000"/>
    <s v="acesso e-mail e teams"/>
    <s v="Baixa"/>
    <s v=""/>
  </r>
  <r>
    <s v="166344"/>
    <x v="7"/>
    <s v=""/>
    <s v=""/>
    <x v="1"/>
    <s v="2-SERVICO"/>
    <x v="1"/>
    <x v="7"/>
    <x v="2"/>
    <s v="040301"/>
    <s v="CONTROLADORIA"/>
    <s v="48"/>
    <s v="2025-04-11T12:55:28.000Z"/>
    <s v="2025-04-11T13:24:13.000Z"/>
    <x v="131"/>
    <d v="1899-12-30T09:55:00"/>
    <x v="131"/>
    <x v="424"/>
    <s v="1-15 dias"/>
    <x v="1"/>
    <s v="FECHADO"/>
    <s v="NAO SE APLICA"/>
    <s v="NAO SE APLICA"/>
    <s v="NÃO"/>
    <x v="4"/>
    <s v="09"/>
    <s v="10"/>
    <s v="LOCAL NAO INFORMADO"/>
    <x v="11"/>
    <x v="10"/>
    <s v="166344"/>
    <s v=""/>
    <s v=""/>
    <s v=""/>
    <x v="0"/>
    <s v="166344"/>
    <x v="0"/>
    <s v="6 - SEX"/>
    <s v="2025-04-07T03:00:00.000Z"/>
    <s v="2025-04-07T03:00:00.000Z"/>
    <s v="6 - SEX"/>
    <s v="Horas Úteis"/>
    <s v="16.000000"/>
    <s v="1.000000"/>
    <s v="gustavosouza"/>
    <s v="8"/>
    <s v="Encerrado pelo sistema"/>
    <s v="Formulario Solicitação - Padrão"/>
    <s v=""/>
    <s v=""/>
    <s v=""/>
    <s v=""/>
    <s v="0.330000"/>
    <s v="0.150000"/>
    <s v="0.480000"/>
    <s v=""/>
    <s v="27.060000"/>
    <s v="0.480000"/>
    <s v="Carga da SAFX 147"/>
    <s v="Baixa"/>
    <s v=""/>
  </r>
  <r>
    <s v="166345"/>
    <x v="10"/>
    <s v=""/>
    <s v=""/>
    <x v="0"/>
    <s v="1-INCIDENTE"/>
    <x v="0"/>
    <x v="11"/>
    <x v="8"/>
    <s v="040801"/>
    <s v="TECNOLOGIA DE INFORMACAO"/>
    <s v="37"/>
    <s v="2025-04-11T13:05:00.000Z"/>
    <s v="2025-04-11T17:33:27.000Z"/>
    <x v="131"/>
    <d v="1899-12-30T10:05:00"/>
    <x v="131"/>
    <x v="307"/>
    <s v="1-15 dias"/>
    <x v="1"/>
    <s v="FECHADO"/>
    <s v="NAO SE APLICA"/>
    <s v="NAO SE APLICA"/>
    <s v="NÃO"/>
    <x v="0"/>
    <s v="10"/>
    <s v="14"/>
    <s v="LOCAL NAO INFORMADO"/>
    <x v="11"/>
    <x v="10"/>
    <s v="166345"/>
    <s v=""/>
    <s v=""/>
    <s v=""/>
    <x v="0"/>
    <s v="166345"/>
    <x v="1"/>
    <s v="6 - SEX"/>
    <s v="2025-04-07T03:00:00.000Z"/>
    <s v="2025-04-07T03:00:00.000Z"/>
    <s v="6 - SEX"/>
    <s v="Horas Úteis"/>
    <s v="24.000000"/>
    <s v="1.000000"/>
    <s v="jorgepereira"/>
    <s v="8"/>
    <s v="Encerrado pelo sistema"/>
    <s v="Formulario Incidente - Padrão"/>
    <s v=""/>
    <s v=""/>
    <s v=""/>
    <s v=""/>
    <s v="0.000000"/>
    <s v="4.480000"/>
    <s v="4.480000"/>
    <s v=""/>
    <s v="27.070000"/>
    <s v="4.480000"/>
    <s v=" Task: Check list Sala Telecom-Core"/>
    <s v="Normal"/>
    <s v=""/>
  </r>
  <r>
    <s v="166346"/>
    <x v="11"/>
    <s v="0.500000"/>
    <s v="30.000000"/>
    <x v="1"/>
    <s v="2-SERVICO"/>
    <x v="1"/>
    <x v="19"/>
    <x v="2"/>
    <s v="070101"/>
    <s v="ASSESSORIA  COMUNICAÇÃO CORPORATIVA"/>
    <s v="15"/>
    <s v="2025-04-11T13:11:58.000Z"/>
    <s v="2025-04-15T18:52:39.000Z"/>
    <x v="131"/>
    <d v="1899-12-30T10:11:00"/>
    <x v="121"/>
    <x v="182"/>
    <s v="1-15 dias"/>
    <x v="1"/>
    <s v="FECHADO"/>
    <s v="NAO SE APLICA"/>
    <s v="NAO SE APLICA"/>
    <s v="NÃO"/>
    <x v="4"/>
    <s v="10"/>
    <s v="15"/>
    <s v="LOCAL NAO INFORMADO"/>
    <x v="11"/>
    <x v="10"/>
    <s v="166346"/>
    <s v=""/>
    <s v=""/>
    <s v=""/>
    <x v="0"/>
    <s v="166346"/>
    <x v="0"/>
    <s v="6 - SEX"/>
    <s v="2025-04-07T03:00:00.000Z"/>
    <s v="2025-04-14T03:00:00.000Z"/>
    <s v="3 - TER"/>
    <s v="Horas Úteis"/>
    <s v="40.000000"/>
    <s v="1.000000"/>
    <s v="mariaepereira"/>
    <s v="8"/>
    <s v="Encerrado pelo sistema"/>
    <s v="Formulario Solicitação - Padrão"/>
    <s v=""/>
    <s v=""/>
    <s v=""/>
    <s v=""/>
    <s v="0.010000"/>
    <s v="23.860000"/>
    <s v="23.790000"/>
    <s v=""/>
    <s v="27.030000"/>
    <s v="23.790000"/>
    <s v="ACESSO DOCUSIGN"/>
    <s v="Baixa"/>
    <s v=""/>
  </r>
  <r>
    <s v="166347"/>
    <x v="14"/>
    <s v=""/>
    <s v=""/>
    <x v="0"/>
    <s v="1-INCIDENTE"/>
    <x v="1"/>
    <x v="45"/>
    <x v="4"/>
    <s v="040501"/>
    <s v="CONTRATACOES"/>
    <s v="52"/>
    <s v="2025-04-11T13:16:24.000Z"/>
    <s v="2025-04-15T19:04:15.000Z"/>
    <x v="131"/>
    <d v="1899-12-30T10:16:00"/>
    <x v="121"/>
    <x v="84"/>
    <s v="1-15 dias"/>
    <x v="0"/>
    <s v="FECHADO"/>
    <s v="NAO SE APLICA"/>
    <s v="NAO SE APLICA"/>
    <s v="NÃO"/>
    <x v="2"/>
    <s v="10"/>
    <s v="16"/>
    <s v="SAO PAULO"/>
    <x v="11"/>
    <x v="10"/>
    <s v="166347"/>
    <s v=""/>
    <s v=""/>
    <s v=""/>
    <x v="0"/>
    <s v="166347"/>
    <x v="1"/>
    <s v="6 - SEX"/>
    <s v="2025-04-07T03:00:00.000Z"/>
    <s v="2025-04-14T03:00:00.000Z"/>
    <s v="3 - TER"/>
    <s v="Horas Úteis"/>
    <s v="16.000000"/>
    <s v="1.000000"/>
    <s v="antoniovido"/>
    <s v="8"/>
    <s v="Encerrado pelo sistema"/>
    <s v="Formulario Incidente - Sistemas - Erro Sistemas"/>
    <s v=""/>
    <s v=""/>
    <s v=""/>
    <s v=""/>
    <s v="0.000000"/>
    <s v="24.000000"/>
    <s v="23.920000"/>
    <s v=""/>
    <s v="27.070000"/>
    <s v="23.920000"/>
    <s v="Erro no banco de dados do workflow de aprovação"/>
    <s v="Baixa"/>
    <s v=""/>
  </r>
  <r>
    <s v="166348"/>
    <x v="25"/>
    <s v=""/>
    <s v=""/>
    <x v="0"/>
    <s v="1-INCIDENTE"/>
    <x v="1"/>
    <x v="7"/>
    <x v="4"/>
    <s v="040301"/>
    <s v="CONTROLADORIA"/>
    <s v="48"/>
    <s v="2025-04-11T13:49:34.000Z"/>
    <s v="2025-04-16T16:34:22.000Z"/>
    <x v="131"/>
    <d v="1899-12-30T10:49:00"/>
    <x v="123"/>
    <x v="538"/>
    <s v="1-15 dias"/>
    <x v="0"/>
    <s v="FECHADO"/>
    <s v="NAO SE APLICA"/>
    <s v="NAO SE APLICA"/>
    <s v="NÃO"/>
    <x v="2"/>
    <s v="10"/>
    <s v="13"/>
    <s v="LOCAL NAO INFORMADO"/>
    <x v="11"/>
    <x v="10"/>
    <s v="166348"/>
    <s v=""/>
    <s v=""/>
    <s v=""/>
    <x v="0"/>
    <s v="166348"/>
    <x v="1"/>
    <s v="6 - SEX"/>
    <s v="2025-04-07T03:00:00.000Z"/>
    <s v="2025-04-14T03:00:00.000Z"/>
    <s v="4 - QUA"/>
    <s v="Horas Úteis"/>
    <s v="16.000000"/>
    <s v="1.000000"/>
    <s v="ricardomoliveira"/>
    <s v="8"/>
    <s v="Encerrado pelo sistema"/>
    <s v="Formulario Incidente - Sistemas - Erro Sistemas"/>
    <s v=""/>
    <s v=""/>
    <s v=""/>
    <s v=""/>
    <s v="8.220000"/>
    <s v="21.740000"/>
    <s v="29.880000"/>
    <s v=""/>
    <s v="27.070000"/>
    <s v="29.880000"/>
    <s v="MSAF - não esta funcionando"/>
    <s v="Baixa"/>
    <s v=""/>
  </r>
  <r>
    <s v="166349"/>
    <x v="11"/>
    <s v=""/>
    <s v=""/>
    <x v="0"/>
    <s v="1-INCIDENTE"/>
    <x v="1"/>
    <x v="7"/>
    <x v="4"/>
    <s v="040801"/>
    <s v="TECNOLOGIA DE INFORMACAO"/>
    <s v="37"/>
    <s v="2025-04-11T14:09:04.000Z"/>
    <s v="2025-04-11T14:09:47.000Z"/>
    <x v="131"/>
    <d v="1899-12-30T11:09:00"/>
    <x v="131"/>
    <x v="339"/>
    <s v="1-15 dias"/>
    <x v="1"/>
    <s v="FECHADO"/>
    <s v="NAO SE APLICA"/>
    <s v="NAO SE APLICA"/>
    <s v="SIM"/>
    <x v="2"/>
    <s v="11"/>
    <s v="11"/>
    <s v="LOCAL NAO INFORMADO"/>
    <x v="11"/>
    <x v="10"/>
    <s v="166349"/>
    <s v=""/>
    <s v=""/>
    <s v=""/>
    <x v="0"/>
    <s v="166349"/>
    <x v="1"/>
    <s v="6 - SEX"/>
    <s v="2025-04-07T03:00:00.000Z"/>
    <s v="2025-04-07T03:00:00.000Z"/>
    <s v="6 - SEX"/>
    <s v="Horas Úteis"/>
    <s v="16.000000"/>
    <s v="1.000000"/>
    <s v="davibdomingos"/>
    <s v="8"/>
    <s v="Encerrado pelo sistema"/>
    <s v="Formulario Incidente - Sistemas - Erro Sistemas"/>
    <s v=""/>
    <s v=""/>
    <s v=""/>
    <s v=""/>
    <s v="0.000000"/>
    <s v="0.010000"/>
    <s v="0.010000"/>
    <s v=""/>
    <s v="27.050000"/>
    <s v="0.010000"/>
    <s v="teste roteamento"/>
    <s v="Baixa"/>
    <s v=""/>
  </r>
  <r>
    <s v="166350"/>
    <x v="8"/>
    <s v="0.000000"/>
    <s v="0.000000"/>
    <x v="1"/>
    <s v="2-SERVICO"/>
    <x v="0"/>
    <x v="15"/>
    <x v="3"/>
    <s v="020405"/>
    <s v="MANUTENCAO DE SISTEMA DE TRANSMISSAO, AUTOMACAO E AUXILIARES"/>
    <s v="105"/>
    <s v="2025-04-11T14:36:15.000Z"/>
    <s v="2025-04-16T19:26:56.000Z"/>
    <x v="131"/>
    <d v="1899-12-30T11:36:00"/>
    <x v="123"/>
    <x v="458"/>
    <s v="1-15 dias"/>
    <x v="1"/>
    <s v="FECHADO"/>
    <s v="NAO SE APLICA"/>
    <s v="NAO SE APLICA"/>
    <s v="NÃO"/>
    <x v="5"/>
    <s v="11"/>
    <s v="16"/>
    <s v="LOCAL NAO INFORMADO"/>
    <x v="11"/>
    <x v="10"/>
    <s v="166350"/>
    <s v=""/>
    <s v=""/>
    <s v=""/>
    <x v="0"/>
    <s v="166350"/>
    <x v="0"/>
    <s v="6 - SEX"/>
    <s v="2025-04-07T03:00:00.000Z"/>
    <s v="2025-04-14T03:00:00.000Z"/>
    <s v="4 - QUA"/>
    <s v="Horas Úteis"/>
    <s v="80.000000"/>
    <s v="1.000000"/>
    <s v="romariolemos"/>
    <s v="9"/>
    <s v="Encerrado pelo usuario"/>
    <s v="Formulario Solicitação - Padrão"/>
    <s v=""/>
    <s v=""/>
    <s v=""/>
    <s v=""/>
    <s v="0.360000"/>
    <s v="31.790000"/>
    <s v="31.980000"/>
    <s v=""/>
    <s v="4.240000"/>
    <s v="31.980000"/>
    <s v="Acesso a pasta"/>
    <s v="Baixa"/>
    <s v=""/>
  </r>
  <r>
    <s v="166351"/>
    <x v="7"/>
    <s v=""/>
    <s v=""/>
    <x v="1"/>
    <s v="2-SERVICO"/>
    <x v="1"/>
    <x v="23"/>
    <x v="2"/>
    <s v="040701"/>
    <s v="GESTAO DE PESSOAS"/>
    <s v="20"/>
    <s v="2025-04-11T14:37:57.000Z"/>
    <s v="2025-04-15T13:47:12.000Z"/>
    <x v="131"/>
    <d v="1899-12-30T11:37:00"/>
    <x v="121"/>
    <x v="461"/>
    <s v="1-15 dias"/>
    <x v="0"/>
    <s v="FECHADO"/>
    <s v="NAO SE APLICA"/>
    <s v="NAO SE APLICA"/>
    <s v="NÃO"/>
    <x v="4"/>
    <s v="11"/>
    <s v="10"/>
    <s v="LOCAL NAO INFORMADO"/>
    <x v="11"/>
    <x v="10"/>
    <s v="166351"/>
    <s v=""/>
    <s v=""/>
    <s v=""/>
    <x v="0"/>
    <s v="166351"/>
    <x v="0"/>
    <s v="6 - SEX"/>
    <s v="2025-04-07T03:00:00.000Z"/>
    <s v="2025-04-14T03:00:00.000Z"/>
    <s v="3 - TER"/>
    <s v="Horas Úteis"/>
    <s v="16.000000"/>
    <s v="1.000000"/>
    <s v="mellissagcardoso"/>
    <s v="8"/>
    <s v="Encerrado pelo sistema"/>
    <s v="Formulario Solicitação - Padrão"/>
    <s v=""/>
    <s v=""/>
    <s v=""/>
    <s v=""/>
    <s v="15.660000"/>
    <s v="1.600000"/>
    <s v="17.270000"/>
    <s v=""/>
    <s v="27.020000"/>
    <s v="17.270000"/>
    <s v="Gestão do ponto"/>
    <s v="Baixa"/>
    <s v=""/>
  </r>
  <r>
    <s v="166352"/>
    <x v="9"/>
    <s v="0.250000"/>
    <s v="15.000000"/>
    <x v="1"/>
    <s v="2-SERVICO"/>
    <x v="0"/>
    <x v="2"/>
    <x v="2"/>
    <s v="020403"/>
    <s v="MANUTENCAO DE UNIDADES GERADORAS"/>
    <s v="192"/>
    <s v="2025-04-11T14:54:12.000Z"/>
    <s v="2025-04-16T12:24:06.000Z"/>
    <x v="131"/>
    <d v="1899-12-30T11:54:00"/>
    <x v="123"/>
    <x v="575"/>
    <s v="1-15 dias"/>
    <x v="1"/>
    <s v="FECHADO"/>
    <s v="NAO SE APLICA"/>
    <s v="NAO SE APLICA"/>
    <s v="NÃO"/>
    <x v="0"/>
    <s v="11"/>
    <s v="09"/>
    <s v="PORTO VELHO"/>
    <x v="11"/>
    <x v="10"/>
    <s v="166352"/>
    <s v=""/>
    <s v=""/>
    <s v=""/>
    <x v="0"/>
    <s v="166352"/>
    <x v="0"/>
    <s v="6 - SEX"/>
    <s v="2025-04-07T03:00:00.000Z"/>
    <s v="2025-04-14T03:00:00.000Z"/>
    <s v="4 - QUA"/>
    <s v="Horas Úteis"/>
    <s v="80.000000"/>
    <s v="1.000000"/>
    <s v="wandermota"/>
    <s v="8"/>
    <s v="Encerrado pelo sistema"/>
    <s v="Formulario Solicitação - Padrão"/>
    <s v=""/>
    <s v=""/>
    <s v=""/>
    <s v=""/>
    <s v="21.320000"/>
    <s v="3.290000"/>
    <s v="24.620000"/>
    <s v=""/>
    <s v="27.080000"/>
    <s v="24.620000"/>
    <s v="IMPRESSORA 10031"/>
    <s v="Baixa"/>
    <s v=""/>
  </r>
  <r>
    <s v="166353"/>
    <x v="10"/>
    <s v="0.000000"/>
    <s v="0.000000"/>
    <x v="1"/>
    <s v="2-SERVICO"/>
    <x v="0"/>
    <x v="46"/>
    <x v="2"/>
    <s v="030201"/>
    <s v="SUSTENTABILIDADE"/>
    <s v="42"/>
    <s v="2025-04-11T15:15:02.000Z"/>
    <s v="2025-04-11T18:44:02.000Z"/>
    <x v="131"/>
    <d v="1899-12-30T12:15:00"/>
    <x v="131"/>
    <x v="501"/>
    <s v="1-15 dias"/>
    <x v="1"/>
    <s v="FECHADO"/>
    <s v="NAO SE APLICA"/>
    <s v="NAO SE APLICA"/>
    <s v="NÃO"/>
    <x v="6"/>
    <s v="12"/>
    <s v="15"/>
    <s v="LOCAL NAO INFORMADO"/>
    <x v="11"/>
    <x v="10"/>
    <s v="166353"/>
    <s v="Adorei o atendimento! Resolveu a questão rapidamente."/>
    <s v="4"/>
    <s v="Como voce avalia o atendimento prestado?"/>
    <x v="1"/>
    <s v="166353"/>
    <x v="0"/>
    <s v="6 - SEX"/>
    <s v="2025-04-07T03:00:00.000Z"/>
    <s v="2025-04-07T03:00:00.000Z"/>
    <s v="6 - SEX"/>
    <s v="Horas Úteis"/>
    <s v="80.000000"/>
    <s v="1.000000"/>
    <s v="valeriaborges"/>
    <s v="9"/>
    <s v="Encerrado pelo usuario"/>
    <s v="Formulario Solicitação - Padrão"/>
    <s v=""/>
    <s v=""/>
    <s v=""/>
    <s v=""/>
    <s v="0.050000"/>
    <s v="3.520000"/>
    <s v="3.570000"/>
    <s v=""/>
    <s v="0.130000"/>
    <s v="3.570000"/>
    <s v="Video não abre"/>
    <s v="Baixa"/>
    <s v=""/>
  </r>
  <r>
    <s v="166354"/>
    <x v="10"/>
    <s v="0.000000"/>
    <s v="0.000000"/>
    <x v="1"/>
    <s v="2-SERVICO"/>
    <x v="0"/>
    <x v="34"/>
    <x v="2"/>
    <s v="020405"/>
    <s v="MANUTENCAO DE SISTEMA DE TRANSMISSAO, AUTOMACAO E AUXILIARES"/>
    <s v="105"/>
    <s v="2025-04-11T15:50:25.000Z"/>
    <s v="2025-04-11T17:33:06.000Z"/>
    <x v="131"/>
    <d v="1899-12-30T12:50:00"/>
    <x v="131"/>
    <x v="307"/>
    <s v="1-15 dias"/>
    <x v="1"/>
    <s v="FECHADO"/>
    <s v="NAO SE APLICA"/>
    <s v="NAO SE APLICA"/>
    <s v="NÃO"/>
    <x v="10"/>
    <s v="12"/>
    <s v="14"/>
    <s v="LOCAL NAO INFORMADO"/>
    <x v="11"/>
    <x v="10"/>
    <s v="166354"/>
    <s v=""/>
    <s v=""/>
    <s v=""/>
    <x v="0"/>
    <s v="166354"/>
    <x v="0"/>
    <s v="6 - SEX"/>
    <s v="2025-04-07T03:00:00.000Z"/>
    <s v="2025-04-07T03:00:00.000Z"/>
    <s v="6 - SEX"/>
    <s v="Horas Úteis"/>
    <s v="80.000000"/>
    <s v="1.000000"/>
    <s v="tiagopinheiro"/>
    <s v="8"/>
    <s v="Encerrado pelo sistema"/>
    <s v="Formulario Solicitação - Padrão"/>
    <s v=""/>
    <s v=""/>
    <s v=""/>
    <s v=""/>
    <s v="0.000000"/>
    <s v="1.710000"/>
    <s v="1.710000"/>
    <s v=""/>
    <s v="27.080000"/>
    <s v="1.710000"/>
    <s v="acesso a planilha"/>
    <s v="Baixa"/>
    <s v=""/>
  </r>
  <r>
    <s v="166355"/>
    <x v="10"/>
    <s v=""/>
    <s v=""/>
    <x v="0"/>
    <s v="1-INCIDENTE"/>
    <x v="0"/>
    <x v="11"/>
    <x v="8"/>
    <s v="040801"/>
    <s v="TECNOLOGIA DE INFORMACAO"/>
    <s v="37"/>
    <s v="2025-04-11T16:57:00.000Z"/>
    <s v="2025-04-11T17:18:04.000Z"/>
    <x v="131"/>
    <d v="1899-12-30T13:57:00"/>
    <x v="131"/>
    <x v="639"/>
    <s v="1-15 dias"/>
    <x v="1"/>
    <s v="FECHADO"/>
    <s v="NAO SE APLICA"/>
    <s v="NAO SE APLICA"/>
    <s v="NÃO"/>
    <x v="0"/>
    <s v="13"/>
    <s v="14"/>
    <s v="LOCAL NAO INFORMADO"/>
    <x v="11"/>
    <x v="10"/>
    <s v="166355"/>
    <s v=""/>
    <s v=""/>
    <s v=""/>
    <x v="0"/>
    <s v="166355"/>
    <x v="1"/>
    <s v="6 - SEX"/>
    <s v="2025-04-07T03:00:00.000Z"/>
    <s v="2025-04-07T03:00:00.000Z"/>
    <s v="6 - SEX"/>
    <s v="Horas Úteis"/>
    <s v="24.000000"/>
    <s v="1.000000"/>
    <s v="jorgepereira"/>
    <s v="8"/>
    <s v="Encerrado pelo sistema"/>
    <s v="Formulario Incidente - Padrão"/>
    <s v=""/>
    <s v=""/>
    <s v=""/>
    <s v=""/>
    <s v="0.000000"/>
    <s v="0.350000"/>
    <s v="0.350000"/>
    <s v=""/>
    <s v="27.080000"/>
    <s v="0.350000"/>
    <s v=" Task: Check list Torre Rádio UHE"/>
    <s v="Normal"/>
    <s v=""/>
  </r>
  <r>
    <s v="166356"/>
    <x v="10"/>
    <s v=""/>
    <s v=""/>
    <x v="0"/>
    <s v="1-INCIDENTE"/>
    <x v="0"/>
    <x v="11"/>
    <x v="8"/>
    <s v="040801"/>
    <s v="TECNOLOGIA DE INFORMACAO"/>
    <s v="37"/>
    <s v="2025-04-11T16:58:00.000Z"/>
    <s v="2025-04-11T17:57:50.000Z"/>
    <x v="131"/>
    <d v="1899-12-30T13:58:00"/>
    <x v="131"/>
    <x v="547"/>
    <s v="1-15 dias"/>
    <x v="1"/>
    <s v="FECHADO"/>
    <s v="NAO SE APLICA"/>
    <s v="NAO SE APLICA"/>
    <s v="NÃO"/>
    <x v="0"/>
    <s v="13"/>
    <s v="14"/>
    <s v="LOCAL NAO INFORMADO"/>
    <x v="11"/>
    <x v="10"/>
    <s v="166356"/>
    <s v=""/>
    <s v=""/>
    <s v=""/>
    <x v="0"/>
    <s v="166356"/>
    <x v="1"/>
    <s v="6 - SEX"/>
    <s v="2025-04-07T03:00:00.000Z"/>
    <s v="2025-04-07T03:00:00.000Z"/>
    <s v="6 - SEX"/>
    <s v="Horas Úteis"/>
    <s v="24.000000"/>
    <s v="1.000000"/>
    <s v="jorgepereira"/>
    <s v="8"/>
    <s v="Encerrado pelo sistema"/>
    <s v="Formulario Incidente - Padrão"/>
    <s v=""/>
    <s v=""/>
    <s v=""/>
    <s v=""/>
    <s v="0.670000"/>
    <s v="0.330000"/>
    <s v="1.000000"/>
    <s v=""/>
    <s v="27.000000"/>
    <s v="1.000000"/>
    <s v=" Task: Check List Sala Cofre TI"/>
    <s v="Normal"/>
    <s v=""/>
  </r>
  <r>
    <s v="166357"/>
    <x v="10"/>
    <s v=""/>
    <s v=""/>
    <x v="0"/>
    <s v="1-INCIDENTE"/>
    <x v="0"/>
    <x v="2"/>
    <x v="0"/>
    <s v="040801"/>
    <s v="TECNOLOGIA DE INFORMACAO"/>
    <s v="37"/>
    <s v="2025-04-11T16:59:00.000Z"/>
    <s v="2025-04-11T17:57:34.000Z"/>
    <x v="131"/>
    <d v="1899-12-30T13:59:00"/>
    <x v="131"/>
    <x v="547"/>
    <s v="1-15 dias"/>
    <x v="1"/>
    <s v="FECHADO"/>
    <s v="NAO SE APLICA"/>
    <s v="NAO SE APLICA"/>
    <s v="NÃO"/>
    <x v="0"/>
    <s v="13"/>
    <s v="14"/>
    <s v="LOCAL NAO INFORMADO"/>
    <x v="11"/>
    <x v="10"/>
    <s v="166357"/>
    <s v=""/>
    <s v=""/>
    <s v=""/>
    <x v="0"/>
    <s v="166357"/>
    <x v="1"/>
    <s v="6 - SEX"/>
    <s v="2025-04-07T03:00:00.000Z"/>
    <s v="2025-04-07T03:00:00.000Z"/>
    <s v="6 - SEX"/>
    <s v="Horas Úteis"/>
    <s v="16.000000"/>
    <s v="1.000000"/>
    <s v="jorgepereira"/>
    <s v="8"/>
    <s v="Encerrado pelo sistema"/>
    <s v="Formulario Incidente - Padrão"/>
    <s v=""/>
    <s v=""/>
    <s v=""/>
    <s v=""/>
    <s v="0.680000"/>
    <s v="0.300000"/>
    <s v="0.980000"/>
    <s v=""/>
    <s v="27.010000"/>
    <s v="0.980000"/>
    <s v=" Task: Check List Impressoras Salas de Controle"/>
    <s v="Normal"/>
    <s v=""/>
  </r>
  <r>
    <s v="166358"/>
    <x v="27"/>
    <s v="0.250000"/>
    <s v="15.000000"/>
    <x v="1"/>
    <s v="2-SERVICO"/>
    <x v="0"/>
    <x v="8"/>
    <x v="2"/>
    <s v="020405"/>
    <s v="MANUTENCAO DE SISTEMA DE TRANSMISSAO, AUTOMACAO E AUXILIARES"/>
    <s v="105"/>
    <s v="2025-04-11T17:10:25.000Z"/>
    <s v="2025-05-06T20:47:00.000Z"/>
    <x v="131"/>
    <d v="1899-12-30T14:10:00"/>
    <x v="136"/>
    <x v="351"/>
    <s v="16-30 dias"/>
    <x v="0"/>
    <s v="FECHADO"/>
    <s v="NAO SE APLICA"/>
    <s v="NAO SE APLICA"/>
    <s v="NÃO"/>
    <x v="0"/>
    <s v="14"/>
    <s v="17"/>
    <s v="LOCAL NAO INFORMADO"/>
    <x v="11"/>
    <x v="13"/>
    <s v="166358"/>
    <s v=""/>
    <s v=""/>
    <s v=""/>
    <x v="0"/>
    <s v="166358"/>
    <x v="0"/>
    <s v="6 - SEX"/>
    <s v="2025-04-07T03:00:00.000Z"/>
    <s v="2025-05-05T03:00:00.000Z"/>
    <s v="3 - TER"/>
    <s v="Horas Úteis"/>
    <s v="80.000000"/>
    <s v="1.000000"/>
    <s v="luizcandido"/>
    <s v="7"/>
    <s v="Resolvido"/>
    <s v="Formulario Solicitação - Padrão"/>
    <s v=""/>
    <s v="95.080000"/>
    <s v=""/>
    <s v=""/>
    <s v="0.000000"/>
    <s v="0.090000"/>
    <s v="156.920000"/>
    <s v=""/>
    <s v="0.230000"/>
    <s v="156.920000"/>
    <s v="Controle de Acesso Laboratório de Analises Químicas"/>
    <s v="Baixa"/>
    <s v=""/>
  </r>
  <r>
    <s v="166359"/>
    <x v="10"/>
    <s v="0.000000"/>
    <s v="0.000000"/>
    <x v="1"/>
    <s v="2-SERVICO"/>
    <x v="0"/>
    <x v="34"/>
    <x v="18"/>
    <s v="020405"/>
    <s v="MANUTENCAO DE SISTEMA DE TRANSMISSAO, AUTOMACAO E AUXILIARES"/>
    <s v="105"/>
    <s v="2025-04-11T17:37:19.000Z"/>
    <s v="2025-04-11T17:55:02.000Z"/>
    <x v="131"/>
    <d v="1899-12-30T14:37:00"/>
    <x v="131"/>
    <x v="627"/>
    <s v="1-15 dias"/>
    <x v="1"/>
    <s v="FECHADO"/>
    <s v="NAO SE APLICA"/>
    <s v="NAO SE APLICA"/>
    <s v="NÃO"/>
    <x v="10"/>
    <s v="14"/>
    <s v="14"/>
    <s v="LOCAL NAO INFORMADO"/>
    <x v="11"/>
    <x v="10"/>
    <s v="166359"/>
    <s v=""/>
    <s v=""/>
    <s v=""/>
    <x v="0"/>
    <s v="166359"/>
    <x v="0"/>
    <s v="6 - SEX"/>
    <s v="2025-04-07T03:00:00.000Z"/>
    <s v="2025-04-07T03:00:00.000Z"/>
    <s v="6 - SEX"/>
    <s v="Horas Úteis"/>
    <s v="80.000000"/>
    <s v="1.000000"/>
    <s v="romariolemos"/>
    <s v="9"/>
    <s v="Encerrado pelo usuario"/>
    <s v="Formulario Solicitação - Padrão"/>
    <s v=""/>
    <s v=""/>
    <s v=""/>
    <s v=""/>
    <s v="0.230000"/>
    <s v="0.060000"/>
    <s v="0.300000"/>
    <s v=""/>
    <s v="11.640000"/>
    <s v="0.300000"/>
    <s v="SIGO"/>
    <s v="Baixa"/>
    <s v=""/>
  </r>
  <r>
    <s v="166360"/>
    <x v="11"/>
    <s v=""/>
    <s v=""/>
    <x v="1"/>
    <s v="2-SERVICO"/>
    <x v="1"/>
    <x v="19"/>
    <x v="3"/>
    <s v="N/D"/>
    <s v="NÃO DEFINIDO"/>
    <s v="391"/>
    <s v="2025-04-11T18:00:52.000Z"/>
    <s v="2025-04-11T20:59:47.000Z"/>
    <x v="131"/>
    <d v="1899-12-30T15:00:00"/>
    <x v="131"/>
    <x v="181"/>
    <s v="1-15 dias"/>
    <x v="1"/>
    <s v="FECHADO"/>
    <s v="NAO SE APLICA"/>
    <s v="NAO SE APLICA"/>
    <s v="NÃO"/>
    <x v="4"/>
    <s v="15"/>
    <s v="17"/>
    <s v="LOCAL NAO INFORMADO"/>
    <x v="11"/>
    <x v="10"/>
    <s v="166360"/>
    <s v=""/>
    <s v=""/>
    <s v=""/>
    <x v="0"/>
    <s v="166360"/>
    <x v="1"/>
    <s v="6 - SEX"/>
    <s v="2025-04-07T03:00:00.000Z"/>
    <s v="2025-04-07T03:00:00.000Z"/>
    <s v="6 - SEX"/>
    <s v="Horas Úteis"/>
    <s v="16.000000"/>
    <s v="1.000000"/>
    <s v="rogerpardo.elb"/>
    <s v="8"/>
    <s v="Encerrado pelo sistema"/>
    <s v="Gestão de acesso"/>
    <s v=""/>
    <s v=""/>
    <s v=""/>
    <s v=""/>
    <s v="0.500000"/>
    <s v="2.570000"/>
    <s v="3.070000"/>
    <s v=""/>
    <s v="27.040000"/>
    <s v="3.070000"/>
    <s v="Acesso docusign com erro"/>
    <s v="Baixa"/>
    <s v=""/>
  </r>
  <r>
    <s v="166361"/>
    <x v="14"/>
    <s v=""/>
    <s v=""/>
    <x v="1"/>
    <s v="2-SERVICO"/>
    <x v="1"/>
    <x v="45"/>
    <x v="2"/>
    <s v="N/D"/>
    <s v="NÃO DEFINIDO"/>
    <s v="391"/>
    <s v="2025-04-11T18:04:28.000Z"/>
    <s v="2025-04-15T18:42:22.000Z"/>
    <x v="131"/>
    <d v="1899-12-30T15:04:00"/>
    <x v="121"/>
    <x v="237"/>
    <s v="1-15 dias"/>
    <x v="1"/>
    <s v="FECHADO"/>
    <s v="NAO SE APLICA"/>
    <s v="NAO SE APLICA"/>
    <s v="NÃO"/>
    <x v="2"/>
    <s v="15"/>
    <s v="15"/>
    <s v="LOCAL NAO INFORMADO"/>
    <x v="11"/>
    <x v="10"/>
    <s v="166361"/>
    <s v=""/>
    <s v=""/>
    <s v=""/>
    <x v="0"/>
    <s v="166361"/>
    <x v="0"/>
    <s v="6 - SEX"/>
    <s v="2025-04-07T03:00:00.000Z"/>
    <s v="2025-04-14T03:00:00.000Z"/>
    <s v="3 - TER"/>
    <s v="Horas Úteis"/>
    <s v="40.000000"/>
    <s v="1.000000"/>
    <s v="rogerpardo.elb"/>
    <s v="8"/>
    <s v="Encerrado pelo sistema"/>
    <s v="Formulario Solicitação - Padrão"/>
    <s v=""/>
    <s v=""/>
    <s v=""/>
    <s v=""/>
    <s v="0.000000"/>
    <s v="18.820000"/>
    <s v="18.740000"/>
    <s v=""/>
    <s v="27.020000"/>
    <s v="18.740000"/>
    <s v="Relatório - Histórico de aprovações"/>
    <s v="Baixa"/>
    <s v=""/>
  </r>
  <r>
    <s v="166362"/>
    <x v="3"/>
    <s v=""/>
    <s v=""/>
    <x v="1"/>
    <s v="2-SERVICO"/>
    <x v="1"/>
    <x v="24"/>
    <x v="2"/>
    <s v="N/D"/>
    <s v="NÃO DEFINIDO"/>
    <s v="391"/>
    <s v="2025-04-11T19:22:19.000Z"/>
    <s v="2025-04-11T21:04:11.000Z"/>
    <x v="131"/>
    <d v="1899-12-30T16:22:00"/>
    <x v="131"/>
    <x v="234"/>
    <s v="1-15 dias"/>
    <x v="1"/>
    <s v="FECHADO"/>
    <s v="NAO SE APLICA"/>
    <s v="NAO SE APLICA"/>
    <s v="NÃO"/>
    <x v="2"/>
    <s v="16"/>
    <s v="18"/>
    <s v="LOCAL NAO INFORMADO"/>
    <x v="11"/>
    <x v="10"/>
    <s v="166362"/>
    <s v=""/>
    <s v=""/>
    <s v=""/>
    <x v="0"/>
    <s v="166362"/>
    <x v="0"/>
    <s v="6 - SEX"/>
    <s v="2025-04-07T03:00:00.000Z"/>
    <s v="2025-04-07T03:00:00.000Z"/>
    <s v="6 - SEX"/>
    <s v="Horas Úteis"/>
    <s v="40.000000"/>
    <s v="1.000000"/>
    <s v="maraisalima.elb"/>
    <s v="8"/>
    <s v="Encerrado pelo sistema"/>
    <s v="Formulario Solicitação - Padrão"/>
    <s v=""/>
    <s v=""/>
    <s v=""/>
    <s v=""/>
    <s v="0.000000"/>
    <s v="1.630000"/>
    <s v="1.630000"/>
    <s v=""/>
    <s v="27.040000"/>
    <s v="1.630000"/>
    <s v="ALTERAÇÃO DE CONTA FUNDO FIXO "/>
    <s v="Baixa"/>
    <s v=""/>
  </r>
  <r>
    <s v="166363"/>
    <x v="11"/>
    <s v="0.500000"/>
    <s v="30.000000"/>
    <x v="1"/>
    <s v="2-SERVICO"/>
    <x v="1"/>
    <x v="36"/>
    <x v="2"/>
    <s v="060101"/>
    <s v="ASSESSORIA JURÍDICA"/>
    <s v="26"/>
    <s v="2025-04-11T19:24:23.000Z"/>
    <s v="2025-04-11T20:30:43.000Z"/>
    <x v="131"/>
    <d v="1899-12-30T16:24:00"/>
    <x v="131"/>
    <x v="695"/>
    <s v="1-15 dias"/>
    <x v="1"/>
    <s v="FECHADO"/>
    <s v="NAO SE APLICA"/>
    <s v="NAO SE APLICA"/>
    <s v="NÃO"/>
    <x v="4"/>
    <s v="16"/>
    <s v="17"/>
    <s v="LOCAL NAO INFORMADO"/>
    <x v="11"/>
    <x v="10"/>
    <s v="166363"/>
    <s v=""/>
    <s v=""/>
    <s v=""/>
    <x v="0"/>
    <s v="166363"/>
    <x v="1"/>
    <s v="6 - SEX"/>
    <s v="2025-04-07T03:00:00.000Z"/>
    <s v="2025-04-07T03:00:00.000Z"/>
    <s v="6 - SEX"/>
    <s v="Horas Úteis"/>
    <s v="16.000000"/>
    <s v="1.000000"/>
    <s v="marianajsilva"/>
    <s v="8"/>
    <s v="Encerrado pelo sistema"/>
    <s v="Formulario Solicitação - Padrão"/>
    <s v=""/>
    <s v=""/>
    <s v=""/>
    <s v=""/>
    <s v="0.000000"/>
    <s v="1.100000"/>
    <s v="1.100000"/>
    <s v=""/>
    <s v="27.010000"/>
    <s v="1.100000"/>
    <s v="Cancelamento de acesso - Andrey - Projuris"/>
    <s v="Baixa"/>
    <s v=""/>
  </r>
  <r>
    <s v="166364"/>
    <x v="2"/>
    <s v="0.030000"/>
    <s v="2.000000"/>
    <x v="0"/>
    <s v="1-INCIDENTE"/>
    <x v="0"/>
    <x v="2"/>
    <x v="0"/>
    <s v="040801"/>
    <s v="TECNOLOGIA DE INFORMACAO"/>
    <s v="37"/>
    <s v="2025-04-14T10:02:00.000Z"/>
    <s v="2025-04-14T11:35:11.000Z"/>
    <x v="132"/>
    <d v="1899-12-30T07:02:00"/>
    <x v="133"/>
    <x v="696"/>
    <s v="1-15 dias"/>
    <x v="1"/>
    <s v="FECHADO"/>
    <s v="NAO SE APLICA"/>
    <s v="NAO SE APLICA"/>
    <s v="NÃO"/>
    <x v="0"/>
    <s v="07"/>
    <s v="08"/>
    <s v="LOCAL NAO INFORMADO"/>
    <x v="11"/>
    <x v="10"/>
    <s v="166364"/>
    <s v=""/>
    <s v=""/>
    <s v=""/>
    <x v="0"/>
    <s v="166364"/>
    <x v="0"/>
    <s v="2 - SEG"/>
    <s v="2025-04-14T03:00:00.000Z"/>
    <s v="2025-04-14T03:00:00.000Z"/>
    <s v="2 - SEG"/>
    <s v="Horas Úteis"/>
    <s v="16.000000"/>
    <s v="1.000000"/>
    <s v="jorgepereira"/>
    <s v="8"/>
    <s v="Encerrado pelo sistema"/>
    <s v="Formulario Incidente - Padrão"/>
    <s v=""/>
    <s v=""/>
    <s v=""/>
    <s v=""/>
    <s v=""/>
    <s v="0.000000"/>
    <s v="0.000000"/>
    <s v=""/>
    <s v="27.040000"/>
    <s v="0.000000"/>
    <s v="Task: Verificar Status das impressoras SPO"/>
    <s v="Baixa"/>
    <s v=""/>
  </r>
  <r>
    <s v="166365"/>
    <x v="2"/>
    <s v="0.030000"/>
    <s v="2.000000"/>
    <x v="1"/>
    <s v="2-SERVICO"/>
    <x v="0"/>
    <x v="34"/>
    <x v="12"/>
    <s v="040703"/>
    <s v="ADMINISTRATIVO SP"/>
    <s v="10"/>
    <s v="2025-04-14T11:55:44.000Z"/>
    <s v="2025-04-16T14:33:27.000Z"/>
    <x v="132"/>
    <d v="1899-12-30T08:55:00"/>
    <x v="123"/>
    <x v="156"/>
    <s v="1-15 dias"/>
    <x v="0"/>
    <s v="FECHADO"/>
    <s v="NAO SE APLICA"/>
    <s v="NAO SE APLICA"/>
    <s v="NÃO"/>
    <x v="0"/>
    <s v="08"/>
    <s v="11"/>
    <s v="LOCAL NAO INFORMADO"/>
    <x v="11"/>
    <x v="10"/>
    <s v="166365"/>
    <s v=""/>
    <s v="4"/>
    <s v="Como voce avalia o atendimento prestado?"/>
    <x v="1"/>
    <s v="166365"/>
    <x v="0"/>
    <s v="2 - SEG"/>
    <s v="2025-04-14T03:00:00.000Z"/>
    <s v="2025-04-14T03:00:00.000Z"/>
    <s v="4 - QUA"/>
    <s v="Horas Úteis"/>
    <s v="16.000000"/>
    <s v="1.000000"/>
    <s v="fabiulapio"/>
    <s v="8"/>
    <s v="Encerrado pelo sistema"/>
    <s v="Formulario Solicitação - Padrão"/>
    <s v=""/>
    <s v=""/>
    <s v=""/>
    <s v=""/>
    <s v="0.010000"/>
    <s v="20.740000"/>
    <s v="20.590000"/>
    <s v=""/>
    <s v="27.000000"/>
    <s v="20.590000"/>
    <s v="Erro para cadastrar "/>
    <s v="Baixa"/>
    <s v=""/>
  </r>
  <r>
    <s v="166366"/>
    <x v="10"/>
    <s v=""/>
    <s v=""/>
    <x v="0"/>
    <s v="1-INCIDENTE"/>
    <x v="0"/>
    <x v="11"/>
    <x v="8"/>
    <s v="040801"/>
    <s v="TECNOLOGIA DE INFORMACAO"/>
    <s v="37"/>
    <s v="2025-04-14T13:05:00.000Z"/>
    <s v="2025-04-14T13:41:46.000Z"/>
    <x v="132"/>
    <d v="1899-12-30T10:05:00"/>
    <x v="133"/>
    <x v="150"/>
    <s v="1-15 dias"/>
    <x v="1"/>
    <s v="FECHADO"/>
    <s v="NAO SE APLICA"/>
    <s v="NAO SE APLICA"/>
    <s v="NÃO"/>
    <x v="0"/>
    <s v="10"/>
    <s v="10"/>
    <s v="LOCAL NAO INFORMADO"/>
    <x v="11"/>
    <x v="10"/>
    <s v="166366"/>
    <s v=""/>
    <s v=""/>
    <s v=""/>
    <x v="0"/>
    <s v="166366"/>
    <x v="1"/>
    <s v="2 - SEG"/>
    <s v="2025-04-14T03:00:00.000Z"/>
    <s v="2025-04-14T03:00:00.000Z"/>
    <s v="2 - SEG"/>
    <s v="Horas Úteis"/>
    <s v="24.000000"/>
    <s v="1.000000"/>
    <s v="jorgepereira"/>
    <s v="8"/>
    <s v="Encerrado pelo sistema"/>
    <s v="Formulario Incidente - Padrão"/>
    <s v=""/>
    <s v=""/>
    <s v=""/>
    <s v=""/>
    <s v="0.000000"/>
    <s v="0.700000"/>
    <s v="0.610000"/>
    <s v=""/>
    <s v="27.020000"/>
    <s v="0.610000"/>
    <s v=" Task: Check list Sala Telecom-Core"/>
    <s v="Normal"/>
    <s v=""/>
  </r>
  <r>
    <s v="166367"/>
    <x v="8"/>
    <s v="0.000000"/>
    <s v="0.000000"/>
    <x v="1"/>
    <s v="2-SERVICO"/>
    <x v="0"/>
    <x v="15"/>
    <x v="3"/>
    <s v="020403"/>
    <s v="MANUTENCAO DE UNIDADES GERADORAS"/>
    <s v="192"/>
    <s v="2025-04-14T13:07:41.000Z"/>
    <s v="2025-04-16T19:32:50.000Z"/>
    <x v="132"/>
    <d v="1899-12-30T10:07:00"/>
    <x v="123"/>
    <x v="45"/>
    <s v="1-15 dias"/>
    <x v="1"/>
    <s v="FECHADO"/>
    <s v="NAO SE APLICA"/>
    <s v="NAO SE APLICA"/>
    <s v="NÃO"/>
    <x v="5"/>
    <s v="10"/>
    <s v="16"/>
    <s v="LOCAL NAO INFORMADO"/>
    <x v="11"/>
    <x v="10"/>
    <s v="166367"/>
    <s v=""/>
    <s v=""/>
    <s v=""/>
    <x v="0"/>
    <s v="166367"/>
    <x v="0"/>
    <s v="2 - SEG"/>
    <s v="2025-04-14T03:00:00.000Z"/>
    <s v="2025-04-14T03:00:00.000Z"/>
    <s v="4 - QUA"/>
    <s v="Horas Úteis"/>
    <s v="80.000000"/>
    <s v="1.000000"/>
    <s v="evandrosilva"/>
    <s v="8"/>
    <s v="Encerrado pelo sistema"/>
    <s v="Formulario Solicitação - Padrão"/>
    <s v=""/>
    <s v=""/>
    <s v=""/>
    <s v=""/>
    <s v="0.010000"/>
    <s v="24.620000"/>
    <s v="24.460000"/>
    <s v=""/>
    <s v="27.010000"/>
    <s v="24.460000"/>
    <s v="Acesso pastas da rede novo Diretório GMG-REV"/>
    <s v="Baixa"/>
    <s v=""/>
  </r>
  <r>
    <s v="166368"/>
    <x v="9"/>
    <s v="0.000000"/>
    <s v="0.000000"/>
    <x v="1"/>
    <s v="2-SERVICO"/>
    <x v="0"/>
    <x v="2"/>
    <x v="2"/>
    <s v="020403"/>
    <s v="MANUTENCAO DE UNIDADES GERADORAS"/>
    <s v="192"/>
    <s v="2025-04-14T13:08:08.000Z"/>
    <s v="2025-04-23T20:49:27.000Z"/>
    <x v="132"/>
    <d v="1899-12-30T10:08:00"/>
    <x v="130"/>
    <x v="605"/>
    <s v="1-15 dias"/>
    <x v="1"/>
    <s v="FECHADO"/>
    <s v="NAO SE APLICA"/>
    <s v="NAO SE APLICA"/>
    <s v="NÃO"/>
    <x v="0"/>
    <s v="10"/>
    <s v="17"/>
    <s v="PORTO VELHO"/>
    <x v="11"/>
    <x v="10"/>
    <s v="166368"/>
    <s v=""/>
    <s v=""/>
    <s v=""/>
    <x v="0"/>
    <s v="166368"/>
    <x v="0"/>
    <s v="2 - SEG"/>
    <s v="2025-04-14T03:00:00.000Z"/>
    <s v="2025-04-21T03:00:00.000Z"/>
    <s v="4 - QUA"/>
    <s v="Horas Úteis"/>
    <s v="80.000000"/>
    <s v="1.000000"/>
    <s v="alandelonsousa"/>
    <s v="8"/>
    <s v="Encerrado pelo sistema"/>
    <s v="Formulario Solicitação - Padrão"/>
    <s v=""/>
    <s v=""/>
    <s v=""/>
    <s v="45.020000"/>
    <s v="1.070000"/>
    <s v="0.520000"/>
    <s v="1.600000"/>
    <s v=""/>
    <s v=""/>
    <s v="46.620000"/>
    <s v="Problema de configuração"/>
    <s v="Baixa"/>
    <s v=""/>
  </r>
  <r>
    <s v="166369"/>
    <x v="8"/>
    <s v="0.000000"/>
    <s v="0.000000"/>
    <x v="1"/>
    <s v="2-SERVICO"/>
    <x v="0"/>
    <x v="15"/>
    <x v="3"/>
    <s v="020403"/>
    <s v="MANUTENCAO DE UNIDADES GERADORAS"/>
    <s v="192"/>
    <s v="2025-04-14T13:09:13.000Z"/>
    <s v="2025-04-16T19:32:01.000Z"/>
    <x v="132"/>
    <d v="1899-12-30T10:09:00"/>
    <x v="123"/>
    <x v="45"/>
    <s v="1-15 dias"/>
    <x v="1"/>
    <s v="FECHADO"/>
    <s v="NAO SE APLICA"/>
    <s v="NAO SE APLICA"/>
    <s v="NÃO"/>
    <x v="5"/>
    <s v="10"/>
    <s v="16"/>
    <s v="LOCAL NAO INFORMADO"/>
    <x v="11"/>
    <x v="10"/>
    <s v="166369"/>
    <s v=""/>
    <s v=""/>
    <s v=""/>
    <x v="0"/>
    <s v="166369"/>
    <x v="0"/>
    <s v="2 - SEG"/>
    <s v="2025-04-14T03:00:00.000Z"/>
    <s v="2025-04-14T03:00:00.000Z"/>
    <s v="4 - QUA"/>
    <s v="Horas Úteis"/>
    <s v="80.000000"/>
    <s v="1.000000"/>
    <s v="evandrosilva"/>
    <s v="8"/>
    <s v="Encerrado pelo sistema"/>
    <s v="Formulario Solicitação - Padrão"/>
    <s v=""/>
    <s v=""/>
    <s v=""/>
    <s v=""/>
    <s v="0.010000"/>
    <s v="24.570000"/>
    <s v="24.420000"/>
    <s v=""/>
    <s v="27.020000"/>
    <s v="24.420000"/>
    <s v="Acesso pastas da rede novo Diretório GMG-REV"/>
    <s v="Baixa"/>
    <s v=""/>
  </r>
  <r>
    <s v="166370"/>
    <x v="8"/>
    <s v="0.000000"/>
    <s v="0.000000"/>
    <x v="1"/>
    <s v="2-SERVICO"/>
    <x v="0"/>
    <x v="15"/>
    <x v="3"/>
    <s v="020403"/>
    <s v="MANUTENCAO DE UNIDADES GERADORAS"/>
    <s v="192"/>
    <s v="2025-04-14T13:10:08.000Z"/>
    <s v="2025-04-16T19:33:37.000Z"/>
    <x v="132"/>
    <d v="1899-12-30T10:10:00"/>
    <x v="123"/>
    <x v="643"/>
    <s v="1-15 dias"/>
    <x v="1"/>
    <s v="FECHADO"/>
    <s v="NAO SE APLICA"/>
    <s v="NAO SE APLICA"/>
    <s v="NÃO"/>
    <x v="5"/>
    <s v="10"/>
    <s v="16"/>
    <s v="LOCAL NAO INFORMADO"/>
    <x v="11"/>
    <x v="10"/>
    <s v="166370"/>
    <s v=""/>
    <s v=""/>
    <s v=""/>
    <x v="0"/>
    <s v="166370"/>
    <x v="0"/>
    <s v="2 - SEG"/>
    <s v="2025-04-14T03:00:00.000Z"/>
    <s v="2025-04-14T03:00:00.000Z"/>
    <s v="4 - QUA"/>
    <s v="Horas Úteis"/>
    <s v="80.000000"/>
    <s v="1.000000"/>
    <s v="evandrosilva"/>
    <s v="8"/>
    <s v="Encerrado pelo sistema"/>
    <s v="Formulario Solicitação - Padrão"/>
    <s v=""/>
    <s v=""/>
    <s v=""/>
    <s v=""/>
    <s v="0.000000"/>
    <s v="24.590000"/>
    <s v="24.430000"/>
    <s v=""/>
    <s v="27.080000"/>
    <s v="24.430000"/>
    <s v="Acesso pastas da rede novo Diretório GMG-REV"/>
    <s v="Baixa"/>
    <s v=""/>
  </r>
  <r>
    <s v="166371"/>
    <x v="8"/>
    <s v="0.000000"/>
    <s v="0.000000"/>
    <x v="1"/>
    <s v="2-SERVICO"/>
    <x v="0"/>
    <x v="15"/>
    <x v="3"/>
    <s v="020403"/>
    <s v="MANUTENCAO DE UNIDADES GERADORAS"/>
    <s v="192"/>
    <s v="2025-04-14T13:11:17.000Z"/>
    <s v="2025-04-16T19:34:25.000Z"/>
    <x v="132"/>
    <d v="1899-12-30T10:11:00"/>
    <x v="123"/>
    <x v="344"/>
    <s v="1-15 dias"/>
    <x v="1"/>
    <s v="FECHADO"/>
    <s v="NAO SE APLICA"/>
    <s v="NAO SE APLICA"/>
    <s v="NÃO"/>
    <x v="5"/>
    <s v="10"/>
    <s v="16"/>
    <s v="LOCAL NAO INFORMADO"/>
    <x v="11"/>
    <x v="10"/>
    <s v="166371"/>
    <s v=""/>
    <s v=""/>
    <s v=""/>
    <x v="0"/>
    <s v="166371"/>
    <x v="0"/>
    <s v="2 - SEG"/>
    <s v="2025-04-14T03:00:00.000Z"/>
    <s v="2025-04-14T03:00:00.000Z"/>
    <s v="4 - QUA"/>
    <s v="Horas Úteis"/>
    <s v="80.000000"/>
    <s v="1.000000"/>
    <s v="evandrosilva"/>
    <s v="8"/>
    <s v="Encerrado pelo sistema"/>
    <s v="Formulario Solicitação - Padrão"/>
    <s v=""/>
    <s v=""/>
    <s v=""/>
    <s v=""/>
    <s v="0.010000"/>
    <s v="24.680000"/>
    <s v="24.440000"/>
    <s v=""/>
    <s v="27.070000"/>
    <s v="24.440000"/>
    <s v="Liberação de acesso a pastas MECREV"/>
    <s v="Baixa"/>
    <s v=""/>
  </r>
  <r>
    <s v="166372"/>
    <x v="10"/>
    <s v="0.000000"/>
    <s v="0.000000"/>
    <x v="1"/>
    <s v="2-SERVICO"/>
    <x v="0"/>
    <x v="34"/>
    <x v="0"/>
    <s v="020402"/>
    <s v="OPERACAO"/>
    <s v="176"/>
    <s v="2025-04-14T13:58:35.000Z"/>
    <s v="2025-04-14T15:18:17.000Z"/>
    <x v="132"/>
    <d v="1899-12-30T10:58:00"/>
    <x v="133"/>
    <x v="490"/>
    <s v="1-15 dias"/>
    <x v="1"/>
    <s v="FECHADO"/>
    <s v="NAO SE APLICA"/>
    <s v="NAO SE APLICA"/>
    <s v="NÃO"/>
    <x v="10"/>
    <s v="10"/>
    <s v="12"/>
    <s v="LOCAL NAO INFORMADO"/>
    <x v="11"/>
    <x v="10"/>
    <s v="166372"/>
    <s v=""/>
    <s v=""/>
    <s v=""/>
    <x v="0"/>
    <s v="166372"/>
    <x v="2"/>
    <s v="2 - SEG"/>
    <s v="2025-04-14T03:00:00.000Z"/>
    <s v="2025-04-14T03:00:00.000Z"/>
    <s v="2 - SEG"/>
    <s v="Horas Úteis"/>
    <s v="16.000000"/>
    <s v="1.000000"/>
    <s v="lucascosta"/>
    <s v="9"/>
    <s v="Encerrado pelo usuario"/>
    <s v="Formulario Solicitação - Padrão"/>
    <s v=""/>
    <s v=""/>
    <s v=""/>
    <s v=""/>
    <s v="0.930000"/>
    <s v="0.400000"/>
    <s v="1.330000"/>
    <s v=""/>
    <s v="14.000000"/>
    <s v="1.330000"/>
    <s v="Communicator com Falha"/>
    <s v="Baixa"/>
    <s v=""/>
  </r>
  <r>
    <s v="166373"/>
    <x v="3"/>
    <s v=""/>
    <s v=""/>
    <x v="1"/>
    <s v="2-SERVICO"/>
    <x v="1"/>
    <x v="53"/>
    <x v="2"/>
    <s v="040202"/>
    <s v="PLANEJAMENTO FINANCEIRO"/>
    <s v="35"/>
    <s v="2025-04-14T14:33:49.000Z"/>
    <s v="2025-04-14T17:07:21.000Z"/>
    <x v="132"/>
    <d v="1899-12-30T11:33:00"/>
    <x v="133"/>
    <x v="697"/>
    <s v="1-15 dias"/>
    <x v="1"/>
    <s v="FECHADO"/>
    <s v="NAO SE APLICA"/>
    <s v="NAO SE APLICA"/>
    <s v="NÃO"/>
    <x v="2"/>
    <s v="11"/>
    <s v="14"/>
    <s v="LOCAL NAO INFORMADO"/>
    <x v="11"/>
    <x v="10"/>
    <s v="166373"/>
    <s v=""/>
    <s v=""/>
    <s v=""/>
    <x v="0"/>
    <s v="166373"/>
    <x v="0"/>
    <s v="2 - SEG"/>
    <s v="2025-04-14T03:00:00.000Z"/>
    <s v="2025-04-14T03:00:00.000Z"/>
    <s v="2 - SEG"/>
    <s v="Horas Úteis"/>
    <s v="40.000000"/>
    <s v="1.000000"/>
    <s v="raphaelsilva"/>
    <s v="8"/>
    <s v="Encerrado pelo sistema"/>
    <s v="Formulario Solicitação - Padrão"/>
    <s v=""/>
    <s v=""/>
    <s v=""/>
    <s v=""/>
    <s v="0.000000"/>
    <s v="2.650000"/>
    <s v="2.560000"/>
    <s v=""/>
    <s v="27.010000"/>
    <s v="2.560000"/>
    <s v="falha na leitura de extratos "/>
    <s v="Baixa"/>
    <s v=""/>
  </r>
  <r>
    <s v="166374"/>
    <x v="3"/>
    <s v=""/>
    <s v=""/>
    <x v="1"/>
    <s v="2-SERVICO"/>
    <x v="1"/>
    <x v="25"/>
    <x v="2"/>
    <s v="N/D"/>
    <s v="NÃO DEFINIDO"/>
    <s v="391"/>
    <s v="2025-04-14T15:08:34.000Z"/>
    <s v="2025-04-14T17:09:25.000Z"/>
    <x v="132"/>
    <d v="1899-12-30T12:08:00"/>
    <x v="133"/>
    <x v="541"/>
    <s v="1-15 dias"/>
    <x v="1"/>
    <s v="FECHADO"/>
    <s v="NAO SE APLICA"/>
    <s v="NAO SE APLICA"/>
    <s v="NÃO"/>
    <x v="2"/>
    <s v="12"/>
    <s v="14"/>
    <s v="LOCAL NAO INFORMADO"/>
    <x v="11"/>
    <x v="10"/>
    <s v="166374"/>
    <s v=""/>
    <s v=""/>
    <s v=""/>
    <x v="0"/>
    <s v="166374"/>
    <x v="0"/>
    <s v="2 - SEG"/>
    <s v="2025-04-14T03:00:00.000Z"/>
    <s v="2025-04-14T03:00:00.000Z"/>
    <s v="2 - SEG"/>
    <s v="Horas Úteis"/>
    <s v="40.000000"/>
    <s v="1.000000"/>
    <s v="maraisalima.elb"/>
    <s v="8"/>
    <s v="Encerrado pelo sistema"/>
    <s v="Formulario Solicitação - Padrão"/>
    <s v=""/>
    <s v=""/>
    <s v=""/>
    <s v=""/>
    <s v="0.030000"/>
    <s v="1.990000"/>
    <s v="2.020000"/>
    <s v=""/>
    <s v="27.060000"/>
    <s v="2.020000"/>
    <s v="MODELO FUNDO FIXO "/>
    <s v="Baixa"/>
    <s v=""/>
  </r>
  <r>
    <s v="166375"/>
    <x v="8"/>
    <s v="0.000000"/>
    <s v="0.000000"/>
    <x v="1"/>
    <s v="2-SERVICO"/>
    <x v="0"/>
    <x v="49"/>
    <x v="40"/>
    <s v="040701"/>
    <s v="GESTAO DE PESSOAS"/>
    <s v="20"/>
    <s v="2025-04-14T15:24:21.000Z"/>
    <s v="2025-04-14T19:18:51.000Z"/>
    <x v="132"/>
    <d v="1899-12-30T12:24:00"/>
    <x v="133"/>
    <x v="426"/>
    <s v="1-15 dias"/>
    <x v="1"/>
    <s v="FECHADO"/>
    <s v="NAO SE APLICA"/>
    <s v="NAO SE APLICA"/>
    <s v="NÃO"/>
    <x v="5"/>
    <s v="12"/>
    <s v="16"/>
    <s v="LOCAL NAO INFORMADO"/>
    <x v="11"/>
    <x v="10"/>
    <s v="166375"/>
    <s v=""/>
    <s v=""/>
    <s v=""/>
    <x v="0"/>
    <s v="166375"/>
    <x v="0"/>
    <s v="2 - SEG"/>
    <s v="2025-04-14T03:00:00.000Z"/>
    <s v="2025-04-14T03:00:00.000Z"/>
    <s v="2 - SEG"/>
    <s v="Horas Úteis"/>
    <s v="80.000000"/>
    <s v="1.000000"/>
    <s v="mellissagcardoso"/>
    <s v="8"/>
    <s v="Encerrado pelo sistema"/>
    <s v="Formulario Solicitação - Padrão"/>
    <s v=""/>
    <s v=""/>
    <s v=""/>
    <s v=""/>
    <s v="0.200000"/>
    <s v="3.710000"/>
    <s v="3.910000"/>
    <s v=""/>
    <s v="27.080000"/>
    <s v="3.910000"/>
    <s v="integrante 1485"/>
    <s v="Baixa"/>
    <s v=""/>
  </r>
  <r>
    <s v="166376"/>
    <x v="10"/>
    <s v=""/>
    <s v=""/>
    <x v="0"/>
    <s v="1-INCIDENTE"/>
    <x v="0"/>
    <x v="11"/>
    <x v="8"/>
    <s v="040801"/>
    <s v="TECNOLOGIA DE INFORMACAO"/>
    <s v="37"/>
    <s v="2025-04-14T16:57:00.000Z"/>
    <s v="2025-04-14T17:08:39.000Z"/>
    <x v="132"/>
    <d v="1899-12-30T13:57:00"/>
    <x v="133"/>
    <x v="506"/>
    <s v="1-15 dias"/>
    <x v="1"/>
    <s v="FECHADO"/>
    <s v="NAO SE APLICA"/>
    <s v="NAO SE APLICA"/>
    <s v="NÃO"/>
    <x v="0"/>
    <s v="13"/>
    <s v="14"/>
    <s v="LOCAL NAO INFORMADO"/>
    <x v="11"/>
    <x v="10"/>
    <s v="166376"/>
    <s v=""/>
    <s v=""/>
    <s v=""/>
    <x v="0"/>
    <s v="166376"/>
    <x v="1"/>
    <s v="2 - SEG"/>
    <s v="2025-04-14T03:00:00.000Z"/>
    <s v="2025-04-14T03:00:00.000Z"/>
    <s v="2 - SEG"/>
    <s v="Horas Úteis"/>
    <s v="24.000000"/>
    <s v="1.000000"/>
    <s v="jorgepereira"/>
    <s v="8"/>
    <s v="Encerrado pelo sistema"/>
    <s v="Formulario Incidente - Padrão"/>
    <s v=""/>
    <s v=""/>
    <s v=""/>
    <s v=""/>
    <s v="0.000000"/>
    <s v="0.190000"/>
    <s v="0.190000"/>
    <s v=""/>
    <s v="27.070000"/>
    <s v="0.190000"/>
    <s v=" Task: Check list Torre Rádio UHE"/>
    <s v="Normal"/>
    <s v=""/>
  </r>
  <r>
    <s v="166377"/>
    <x v="10"/>
    <s v=""/>
    <s v=""/>
    <x v="0"/>
    <s v="1-INCIDENTE"/>
    <x v="0"/>
    <x v="11"/>
    <x v="8"/>
    <s v="040801"/>
    <s v="TECNOLOGIA DE INFORMACAO"/>
    <s v="37"/>
    <s v="2025-04-14T16:58:00.000Z"/>
    <s v="2025-04-14T17:08:24.000Z"/>
    <x v="132"/>
    <d v="1899-12-30T13:58:00"/>
    <x v="133"/>
    <x v="506"/>
    <s v="1-15 dias"/>
    <x v="1"/>
    <s v="FECHADO"/>
    <s v="NAO SE APLICA"/>
    <s v="NAO SE APLICA"/>
    <s v="NÃO"/>
    <x v="0"/>
    <s v="13"/>
    <s v="14"/>
    <s v="LOCAL NAO INFORMADO"/>
    <x v="11"/>
    <x v="10"/>
    <s v="166377"/>
    <s v=""/>
    <s v=""/>
    <s v=""/>
    <x v="0"/>
    <s v="166377"/>
    <x v="1"/>
    <s v="2 - SEG"/>
    <s v="2025-04-14T03:00:00.000Z"/>
    <s v="2025-04-14T03:00:00.000Z"/>
    <s v="2 - SEG"/>
    <s v="Horas Úteis"/>
    <s v="24.000000"/>
    <s v="1.000000"/>
    <s v="jorgepereira"/>
    <s v="8"/>
    <s v="Encerrado pelo sistema"/>
    <s v="Formulario Incidente - Padrão"/>
    <s v=""/>
    <s v=""/>
    <s v=""/>
    <s v=""/>
    <s v="0.000000"/>
    <s v="0.170000"/>
    <s v="0.170000"/>
    <s v=""/>
    <s v="27.080000"/>
    <s v="0.170000"/>
    <s v=" Task: Check List Sala Cofre TI"/>
    <s v="Normal"/>
    <s v=""/>
  </r>
  <r>
    <s v="166378"/>
    <x v="10"/>
    <s v="0.000000"/>
    <s v="0.000000"/>
    <x v="1"/>
    <s v="2-SERVICO"/>
    <x v="0"/>
    <x v="43"/>
    <x v="3"/>
    <s v="020402"/>
    <s v="OPERACAO"/>
    <s v="176"/>
    <s v="2025-04-14T17:12:09.000Z"/>
    <s v="2025-04-14T19:39:44.000Z"/>
    <x v="132"/>
    <d v="1899-12-30T14:12:00"/>
    <x v="133"/>
    <x v="9"/>
    <s v="1-15 dias"/>
    <x v="1"/>
    <s v="FECHADO"/>
    <s v="NAO SE APLICA"/>
    <s v="NAO SE APLICA"/>
    <s v="NÃO"/>
    <x v="10"/>
    <s v="14"/>
    <s v="16"/>
    <s v="PORTO VELHO"/>
    <x v="11"/>
    <x v="10"/>
    <s v="166378"/>
    <s v=""/>
    <s v=""/>
    <s v=""/>
    <x v="0"/>
    <s v="166378"/>
    <x v="1"/>
    <s v="2 - SEG"/>
    <s v="2025-04-14T03:00:00.000Z"/>
    <s v="2025-04-14T03:00:00.000Z"/>
    <s v="2 - SEG"/>
    <s v="Horas Úteis"/>
    <s v="80.000000"/>
    <s v="1.000000"/>
    <s v="joseeudes"/>
    <s v="8"/>
    <s v="Encerrado pelo sistema"/>
    <s v="Formulario Solicitação - Padrão"/>
    <s v=""/>
    <s v=""/>
    <s v=""/>
    <s v=""/>
    <s v="0.040000"/>
    <s v="2.420000"/>
    <s v="2.460000"/>
    <s v=""/>
    <s v="27.060000"/>
    <s v="2.460000"/>
    <s v="Falha de acesso ao VPN"/>
    <s v="Baixa"/>
    <s v=""/>
  </r>
  <r>
    <s v="166379"/>
    <x v="3"/>
    <s v=""/>
    <s v=""/>
    <x v="1"/>
    <s v="2-SERVICO"/>
    <x v="1"/>
    <x v="5"/>
    <x v="2"/>
    <s v="060101"/>
    <s v="ASSESSORIA JURÍDICA"/>
    <s v="26"/>
    <s v="2025-04-14T17:13:59.000Z"/>
    <s v="2025-04-14T19:05:35.000Z"/>
    <x v="132"/>
    <d v="1899-12-30T14:13:00"/>
    <x v="133"/>
    <x v="494"/>
    <s v="1-15 dias"/>
    <x v="1"/>
    <s v="FECHADO"/>
    <s v="NAO SE APLICA"/>
    <s v="NAO SE APLICA"/>
    <s v="NÃO"/>
    <x v="2"/>
    <s v="14"/>
    <s v="16"/>
    <s v="LOCAL NAO INFORMADO"/>
    <x v="11"/>
    <x v="10"/>
    <s v="166379"/>
    <s v=""/>
    <s v=""/>
    <s v=""/>
    <x v="0"/>
    <s v="166379"/>
    <x v="1"/>
    <s v="2 - SEG"/>
    <s v="2025-04-14T03:00:00.000Z"/>
    <s v="2025-04-14T03:00:00.000Z"/>
    <s v="2 - SEG"/>
    <s v="Horas Úteis"/>
    <s v="40.000000"/>
    <s v="1.000000"/>
    <s v="marianajsilva"/>
    <s v="8"/>
    <s v="Encerrado pelo sistema"/>
    <s v="Formulario Solicitação - Padrão"/>
    <s v=""/>
    <s v=""/>
    <s v=""/>
    <s v=""/>
    <s v="0.000000"/>
    <s v="1.950000"/>
    <s v="1.860000"/>
    <s v=""/>
    <s v="27.050000"/>
    <s v="1.860000"/>
    <s v="Lista de aprovadores - Oracle"/>
    <s v="Baixa"/>
    <s v=""/>
  </r>
  <r>
    <s v="166380"/>
    <x v="10"/>
    <s v="0.000000"/>
    <s v="0.000000"/>
    <x v="1"/>
    <s v="2-SERVICO"/>
    <x v="0"/>
    <x v="2"/>
    <x v="2"/>
    <s v="040501"/>
    <s v="CONTRATACOES"/>
    <s v="52"/>
    <s v="2025-04-14T17:21:40.000Z"/>
    <s v="2025-04-14T17:41:08.000Z"/>
    <x v="132"/>
    <d v="1899-12-30T14:21:00"/>
    <x v="133"/>
    <x v="71"/>
    <s v="1-15 dias"/>
    <x v="1"/>
    <s v="FECHADO"/>
    <s v="NAO SE APLICA"/>
    <s v="NAO SE APLICA"/>
    <s v="NÃO"/>
    <x v="10"/>
    <s v="14"/>
    <s v="14"/>
    <s v="LOCAL NAO INFORMADO"/>
    <x v="11"/>
    <x v="10"/>
    <s v="166380"/>
    <s v=""/>
    <s v=""/>
    <s v=""/>
    <x v="0"/>
    <s v="166380"/>
    <x v="0"/>
    <s v="2 - SEG"/>
    <s v="2025-04-14T03:00:00.000Z"/>
    <s v="2025-04-14T03:00:00.000Z"/>
    <s v="2 - SEG"/>
    <s v="Horas Úteis"/>
    <s v="80.000000"/>
    <s v="1.000000"/>
    <s v="hudsonclobato"/>
    <s v="9"/>
    <s v="Encerrado pelo usuario"/>
    <s v="Formulario Solicitação - Padrão"/>
    <s v=""/>
    <s v=""/>
    <s v=""/>
    <s v=""/>
    <s v="0.200000"/>
    <s v="0.140000"/>
    <s v="0.340000"/>
    <s v=""/>
    <s v="0.010000"/>
    <s v="0.340000"/>
    <s v="NAO CONSIGO FAZER IMPRESSOES"/>
    <s v="Baixa"/>
    <s v=""/>
  </r>
  <r>
    <s v="166381"/>
    <x v="10"/>
    <s v="0.000000"/>
    <s v="0.000000"/>
    <x v="1"/>
    <s v="2-SERVICO"/>
    <x v="0"/>
    <x v="15"/>
    <x v="2"/>
    <s v="020601"/>
    <s v="ADMINISTRATIVO"/>
    <s v="58"/>
    <s v="2025-04-14T17:36:58.000Z"/>
    <s v="2025-04-14T17:51:36.000Z"/>
    <x v="132"/>
    <d v="1899-12-30T14:36:00"/>
    <x v="133"/>
    <x v="146"/>
    <s v="1-15 dias"/>
    <x v="1"/>
    <s v="FECHADO"/>
    <s v="NAO SE APLICA"/>
    <s v="NAO SE APLICA"/>
    <s v="NÃO"/>
    <x v="10"/>
    <s v="14"/>
    <s v="14"/>
    <s v="LOCAL NAO INFORMADO"/>
    <x v="11"/>
    <x v="10"/>
    <s v="166381"/>
    <s v=""/>
    <s v=""/>
    <s v=""/>
    <x v="0"/>
    <s v="166381"/>
    <x v="0"/>
    <s v="2 - SEG"/>
    <s v="2025-04-14T03:00:00.000Z"/>
    <s v="2025-04-14T03:00:00.000Z"/>
    <s v="2 - SEG"/>
    <s v="Horas Úteis"/>
    <s v="80.000000"/>
    <s v="1.000000"/>
    <s v="barbarahmacedo"/>
    <s v="8"/>
    <s v="Encerrado pelo sistema"/>
    <s v="Formulario Solicitação - Padrão"/>
    <s v=""/>
    <s v=""/>
    <s v=""/>
    <s v=""/>
    <s v="0.000000"/>
    <s v="0.240000"/>
    <s v="0.240000"/>
    <s v=""/>
    <s v="27.030000"/>
    <s v="0.240000"/>
    <s v="Permissão para acesso ao drive"/>
    <s v="Baixa"/>
    <s v=""/>
  </r>
  <r>
    <s v="166382"/>
    <x v="14"/>
    <s v=""/>
    <s v=""/>
    <x v="0"/>
    <s v="1-INCIDENTE"/>
    <x v="1"/>
    <x v="45"/>
    <x v="22"/>
    <s v="040501"/>
    <s v="CONTRATACOES"/>
    <s v="52"/>
    <s v="2025-04-14T18:54:38.000Z"/>
    <s v="2025-04-15T18:45:52.000Z"/>
    <x v="132"/>
    <d v="1899-12-30T15:54:00"/>
    <x v="121"/>
    <x v="357"/>
    <s v="1-15 dias"/>
    <x v="0"/>
    <s v="FECHADO"/>
    <s v="NAO SE APLICA"/>
    <s v="NAO SE APLICA"/>
    <s v="NÃO"/>
    <x v="2"/>
    <s v="15"/>
    <s v="15"/>
    <s v="LOCAL NAO INFORMADO"/>
    <x v="11"/>
    <x v="10"/>
    <s v="166382"/>
    <s v=""/>
    <s v=""/>
    <s v=""/>
    <x v="0"/>
    <s v="166382"/>
    <x v="3"/>
    <s v="2 - SEG"/>
    <s v="2025-04-14T03:00:00.000Z"/>
    <s v="2025-04-14T03:00:00.000Z"/>
    <s v="3 - TER"/>
    <s v="Horas Úteis"/>
    <s v="4.000000"/>
    <s v="1.000000"/>
    <s v="alexlima"/>
    <s v="8"/>
    <s v="Encerrado pelo sistema"/>
    <s v="Formulario Incidente - Sistemas - Erro Sistemas"/>
    <s v=""/>
    <s v=""/>
    <s v=""/>
    <s v=""/>
    <s v="0.000000"/>
    <s v="8.860000"/>
    <s v="8.860000"/>
    <s v=""/>
    <s v="27.040000"/>
    <s v="8.860000"/>
    <s v="LENTIDAO"/>
    <s v="Baixa"/>
    <s v=""/>
  </r>
  <r>
    <s v="166383"/>
    <x v="10"/>
    <s v="0.000000"/>
    <s v="0.000000"/>
    <x v="1"/>
    <s v="2-SERVICO"/>
    <x v="0"/>
    <x v="15"/>
    <x v="2"/>
    <s v="020402"/>
    <s v="OPERACAO"/>
    <s v="176"/>
    <s v="2025-04-14T19:06:13.000Z"/>
    <s v="2025-04-15T12:17:04.000Z"/>
    <x v="132"/>
    <d v="1899-12-30T16:06:00"/>
    <x v="121"/>
    <x v="131"/>
    <s v="1-15 dias"/>
    <x v="1"/>
    <s v="FECHADO"/>
    <s v="NAO SE APLICA"/>
    <s v="NAO SE APLICA"/>
    <s v="NÃO"/>
    <x v="10"/>
    <s v="16"/>
    <s v="09"/>
    <s v="PORTO VELHO"/>
    <x v="11"/>
    <x v="10"/>
    <s v="166383"/>
    <s v=""/>
    <s v=""/>
    <s v=""/>
    <x v="0"/>
    <s v="166383"/>
    <x v="0"/>
    <s v="2 - SEG"/>
    <s v="2025-04-14T03:00:00.000Z"/>
    <s v="2025-04-14T03:00:00.000Z"/>
    <s v="3 - TER"/>
    <s v="Horas Úteis"/>
    <s v="80.000000"/>
    <s v="1.000000"/>
    <s v="pierrynogueira"/>
    <s v="8"/>
    <s v="Encerrado pelo sistema"/>
    <s v="Formulario Solicitação - Padrão"/>
    <s v=""/>
    <s v=""/>
    <s v=""/>
    <s v="1.960000"/>
    <s v="0.040000"/>
    <s v="0.180000"/>
    <s v="0.220000"/>
    <s v=""/>
    <s v="27.020000"/>
    <s v="2.180000"/>
    <s v="Problema de acesso ao OneDrive da Eletrobras"/>
    <s v="Baixa"/>
    <s v=""/>
  </r>
  <r>
    <s v="166384"/>
    <x v="1"/>
    <s v=""/>
    <s v=""/>
    <x v="1"/>
    <s v="2-SERVICO"/>
    <x v="1"/>
    <x v="42"/>
    <x v="2"/>
    <s v="020403"/>
    <s v="MANUTENCAO DE UNIDADES GERADORAS"/>
    <s v="192"/>
    <s v="2025-04-14T19:15:17.000Z"/>
    <s v="2025-04-23T12:33:55.000Z"/>
    <x v="132"/>
    <d v="1899-12-30T16:15:00"/>
    <x v="130"/>
    <x v="497"/>
    <s v="1-15 dias"/>
    <x v="0"/>
    <s v="FECHADO"/>
    <s v="NAO SE APLICA"/>
    <s v="NAO SE APLICA"/>
    <s v="NÃO"/>
    <x v="3"/>
    <s v="16"/>
    <s v="09"/>
    <s v="LOCAL NAO INFORMADO"/>
    <x v="11"/>
    <x v="10"/>
    <s v="166384"/>
    <s v=""/>
    <s v=""/>
    <s v=""/>
    <x v="0"/>
    <s v="166384"/>
    <x v="1"/>
    <s v="2 - SEG"/>
    <s v="2025-04-14T03:00:00.000Z"/>
    <s v="2025-04-21T03:00:00.000Z"/>
    <s v="4 - QUA"/>
    <s v="Horas Úteis"/>
    <s v="16.000000"/>
    <s v="1.000000"/>
    <s v="elissandrosilva"/>
    <s v="8"/>
    <s v="Encerrado pelo sistema"/>
    <s v="Formulario Solicitação - Padrão"/>
    <s v=""/>
    <s v="52.220000"/>
    <s v=""/>
    <s v=""/>
    <s v=""/>
    <s v="4.340000"/>
    <s v="56.400000"/>
    <s v=""/>
    <s v="27.070000"/>
    <s v="56.400000"/>
    <s v="Ajustar Acesso e Permissões"/>
    <s v="Baixa"/>
    <s v=""/>
  </r>
  <r>
    <s v="166385"/>
    <x v="27"/>
    <s v="1.000000"/>
    <s v="60.000000"/>
    <x v="1"/>
    <s v="2-SERVICO"/>
    <x v="0"/>
    <x v="8"/>
    <x v="2"/>
    <s v="N/D"/>
    <s v="NÃO DEFINIDO"/>
    <s v="391"/>
    <s v="2025-04-14T19:26:09.000Z"/>
    <s v="2025-04-17T12:36:21.000Z"/>
    <x v="132"/>
    <d v="1899-12-30T16:26:00"/>
    <x v="120"/>
    <x v="405"/>
    <s v="1-15 dias"/>
    <x v="1"/>
    <s v="FECHADO"/>
    <s v="NAO SE APLICA"/>
    <s v="NAO SE APLICA"/>
    <s v="NÃO"/>
    <x v="0"/>
    <s v="16"/>
    <s v="09"/>
    <s v="LOCAL NAO INFORMADO"/>
    <x v="11"/>
    <x v="10"/>
    <s v="166385"/>
    <s v="Prezado, Bom dia!"/>
    <s v=""/>
    <s v=""/>
    <x v="0"/>
    <s v=""/>
    <x v="4"/>
    <s v=""/>
    <s v=""/>
    <s v=""/>
    <s v=""/>
    <s v=""/>
    <s v=""/>
    <s v=""/>
    <s v=""/>
    <s v=""/>
    <s v=""/>
    <s v=""/>
    <s v=""/>
    <s v=""/>
    <s v=""/>
    <s v=""/>
    <s v=""/>
    <s v=""/>
    <s v=""/>
    <s v=""/>
    <s v=""/>
    <s v=""/>
    <s v=""/>
    <s v=""/>
    <s v=""/>
  </r>
  <r>
    <s v=""/>
    <x v="19"/>
    <s v=""/>
    <s v=""/>
    <x v="4"/>
    <s v=""/>
    <x v="3"/>
    <x v="59"/>
    <x v="27"/>
    <s v=""/>
    <s v=""/>
    <s v=""/>
    <s v=""/>
    <s v=""/>
    <x v="16"/>
    <m/>
    <x v="9"/>
    <x v="53"/>
    <s v=""/>
    <x v="2"/>
    <s v=""/>
    <s v=""/>
    <s v=""/>
    <s v=""/>
    <x v="8"/>
    <s v=""/>
    <s v=""/>
    <s v=""/>
    <x v="1"/>
    <x v="2"/>
    <s v=""/>
    <s v=""/>
    <s v=""/>
    <s v=""/>
    <x v="0"/>
    <s v=""/>
    <x v="4"/>
    <s v=""/>
    <s v=""/>
    <s v=""/>
    <s v=""/>
    <s v=""/>
    <s v=""/>
    <s v=""/>
    <s v=""/>
    <s v=""/>
    <s v=""/>
    <s v=""/>
    <s v=""/>
    <s v=""/>
    <s v=""/>
    <s v=""/>
    <s v=""/>
    <s v=""/>
    <s v=""/>
    <s v=""/>
    <s v=""/>
    <s v=""/>
    <s v=""/>
    <s v=""/>
    <s v=""/>
  </r>
  <r>
    <s v="Agradeço pelo serviço prestado.&quot;"/>
    <x v="23"/>
    <s v="Como voce avalia o atendimento prestado?"/>
    <s v="Otimo"/>
    <x v="12"/>
    <s v="Baixa"/>
    <x v="6"/>
    <x v="88"/>
    <x v="53"/>
    <s v="5 - QUI"/>
    <s v="Horas Úteis"/>
    <s v="80.000000"/>
    <s v="1.000000"/>
    <s v="pamelas"/>
    <x v="46"/>
    <m/>
    <x v="58"/>
    <x v="421"/>
    <s v="Formulario Solicitação - Padrão"/>
    <x v="2"/>
    <s v=""/>
    <s v=""/>
    <s v=""/>
    <s v="0.000000"/>
    <x v="16"/>
    <s v="20.200000"/>
    <s v=""/>
    <s v="27.030000"/>
    <x v="12"/>
    <x v="14"/>
    <s v="Baixa"/>
    <s v=""/>
    <s v=""/>
    <s v=""/>
    <x v="0"/>
    <s v=""/>
    <x v="4"/>
    <s v=""/>
    <s v=""/>
    <s v=""/>
    <s v=""/>
    <s v=""/>
    <s v=""/>
    <s v=""/>
    <s v=""/>
    <s v=""/>
    <s v=""/>
    <s v=""/>
    <s v=""/>
    <s v=""/>
    <s v=""/>
    <s v=""/>
    <s v=""/>
    <s v=""/>
    <s v=""/>
    <s v=""/>
    <s v=""/>
    <s v=""/>
    <s v=""/>
    <s v=""/>
    <s v=""/>
  </r>
  <r>
    <s v="166386"/>
    <x v="5"/>
    <s v=""/>
    <s v=""/>
    <x v="1"/>
    <s v="2-SERVICO"/>
    <x v="1"/>
    <x v="9"/>
    <x v="2"/>
    <s v="N/D"/>
    <s v="NÃO DEFINIDO"/>
    <s v="391"/>
    <s v="2025-04-14T19:32:36.000Z"/>
    <s v="2025-04-22T12:38:14.000Z"/>
    <x v="132"/>
    <d v="1899-12-30T16:32:00"/>
    <x v="125"/>
    <x v="250"/>
    <s v="1-15 dias"/>
    <x v="0"/>
    <s v="FECHADO"/>
    <s v="NAO SE APLICA"/>
    <s v="NAO SE APLICA"/>
    <s v="NÃO"/>
    <x v="4"/>
    <s v="16"/>
    <s v="09"/>
    <s v="LOCAL NAO INFORMADO"/>
    <x v="11"/>
    <x v="10"/>
    <s v="166386"/>
    <s v=""/>
    <s v=""/>
    <s v=""/>
    <x v="0"/>
    <s v="166386"/>
    <x v="0"/>
    <s v="2 - SEG"/>
    <s v="2025-04-14T03:00:00.000Z"/>
    <s v="2025-04-21T03:00:00.000Z"/>
    <s v="3 - TER"/>
    <s v="Horas Úteis"/>
    <s v="40.000000"/>
    <s v="1.000000"/>
    <s v="pamelas"/>
    <s v="8"/>
    <s v="Encerrado pelo sistema"/>
    <s v="Formulario Solicitação - Padrão"/>
    <s v=""/>
    <s v=""/>
    <s v=""/>
    <s v=""/>
    <s v="0.000000"/>
    <s v="47.420000"/>
    <s v="47.170000"/>
    <s v=""/>
    <s v="27.080000"/>
    <s v="47.170000"/>
    <s v="Catraca N° 15 da Recepção Principal - Inoperante"/>
    <s v="Baixa"/>
    <s v=""/>
  </r>
  <r>
    <s v="166387"/>
    <x v="5"/>
    <s v=""/>
    <s v=""/>
    <x v="0"/>
    <s v="1-INCIDENTE"/>
    <x v="1"/>
    <x v="51"/>
    <x v="4"/>
    <s v="040801"/>
    <s v="TECNOLOGIA DE INFORMACAO"/>
    <s v="37"/>
    <s v="2025-04-14T19:33:54.000Z"/>
    <s v="2025-04-16T21:10:46.000Z"/>
    <x v="132"/>
    <d v="1899-12-30T16:33:00"/>
    <x v="123"/>
    <x v="33"/>
    <s v="1-15 dias"/>
    <x v="0"/>
    <s v="FECHADO"/>
    <s v="NAO SE APLICA"/>
    <s v="NAO SE APLICA"/>
    <s v="NÃO"/>
    <x v="3"/>
    <s v="16"/>
    <s v="18"/>
    <s v="SAO PAULO"/>
    <x v="11"/>
    <x v="10"/>
    <s v="166387"/>
    <s v=""/>
    <s v=""/>
    <s v=""/>
    <x v="0"/>
    <s v="166387"/>
    <x v="0"/>
    <s v="2 - SEG"/>
    <s v="2025-04-14T03:00:00.000Z"/>
    <s v="2025-04-14T03:00:00.000Z"/>
    <s v="4 - QUA"/>
    <s v="Horas Úteis"/>
    <s v="16.000000"/>
    <s v="1.000000"/>
    <s v="erikat"/>
    <s v="8"/>
    <s v="Encerrado pelo sistema"/>
    <s v="Formulario Incidente - Sistemas - Erro Sistemas"/>
    <s v=""/>
    <s v=""/>
    <s v=""/>
    <s v=""/>
    <s v="0.000000"/>
    <s v="19.710000"/>
    <s v="19.460000"/>
    <s v=""/>
    <s v="27.050000"/>
    <s v="19.460000"/>
    <s v="Verificar os erros na view de atestação"/>
    <s v="Baixa"/>
    <s v=""/>
  </r>
  <r>
    <s v="166388"/>
    <x v="5"/>
    <s v=""/>
    <s v=""/>
    <x v="1"/>
    <s v="2-SERVICO"/>
    <x v="1"/>
    <x v="9"/>
    <x v="2"/>
    <s v="N/D"/>
    <s v="NÃO DEFINIDO"/>
    <s v="391"/>
    <s v="2025-04-14T19:37:35.000Z"/>
    <s v="2025-04-16T13:21:59.000Z"/>
    <x v="132"/>
    <d v="1899-12-30T16:37:00"/>
    <x v="123"/>
    <x v="35"/>
    <s v="1-15 dias"/>
    <x v="1"/>
    <s v="FECHADO"/>
    <s v="NAO SE APLICA"/>
    <s v="NAO SE APLICA"/>
    <s v="NÃO"/>
    <x v="4"/>
    <s v="16"/>
    <s v="10"/>
    <s v="LOCAL NAO INFORMADO"/>
    <x v="11"/>
    <x v="10"/>
    <s v="166388"/>
    <s v="Prezados, Bom dia!"/>
    <s v=""/>
    <s v=""/>
    <x v="0"/>
    <s v=""/>
    <x v="4"/>
    <s v=""/>
    <s v=""/>
    <s v=""/>
    <s v=""/>
    <s v=""/>
    <s v=""/>
    <s v=""/>
    <s v=""/>
    <s v=""/>
    <s v=""/>
    <s v=""/>
    <s v=""/>
    <s v=""/>
    <s v=""/>
    <s v=""/>
    <s v=""/>
    <s v=""/>
    <s v=""/>
    <s v=""/>
    <s v=""/>
    <s v=""/>
    <s v=""/>
    <s v=""/>
    <s v=""/>
  </r>
  <r>
    <s v=""/>
    <x v="19"/>
    <s v=""/>
    <s v=""/>
    <x v="4"/>
    <s v=""/>
    <x v="3"/>
    <x v="59"/>
    <x v="27"/>
    <s v=""/>
    <s v=""/>
    <s v=""/>
    <s v=""/>
    <s v=""/>
    <x v="16"/>
    <m/>
    <x v="9"/>
    <x v="53"/>
    <s v=""/>
    <x v="2"/>
    <s v=""/>
    <s v=""/>
    <s v=""/>
    <s v=""/>
    <x v="8"/>
    <s v=""/>
    <s v=""/>
    <s v=""/>
    <x v="1"/>
    <x v="2"/>
    <s v=""/>
    <s v=""/>
    <s v=""/>
    <s v=""/>
    <x v="0"/>
    <s v=""/>
    <x v="4"/>
    <s v=""/>
    <s v=""/>
    <s v=""/>
    <s v=""/>
    <s v=""/>
    <s v=""/>
    <s v=""/>
    <s v=""/>
    <s v=""/>
    <s v=""/>
    <s v=""/>
    <s v=""/>
    <s v=""/>
    <s v=""/>
    <s v=""/>
    <s v=""/>
    <s v=""/>
    <s v=""/>
    <s v=""/>
    <s v=""/>
    <s v=""/>
    <s v=""/>
    <s v=""/>
    <s v=""/>
  </r>
  <r>
    <s v="Obrigada pelo retorno e apoio necessário"/>
    <x v="31"/>
    <s v=""/>
    <s v=""/>
    <x v="4"/>
    <s v=""/>
    <x v="3"/>
    <x v="59"/>
    <x v="27"/>
    <s v=""/>
    <s v=""/>
    <s v=""/>
    <s v=""/>
    <s v=""/>
    <x v="16"/>
    <m/>
    <x v="9"/>
    <x v="53"/>
    <s v=""/>
    <x v="2"/>
    <s v=""/>
    <s v=""/>
    <s v=""/>
    <s v=""/>
    <x v="8"/>
    <s v=""/>
    <s v=""/>
    <s v=""/>
    <x v="1"/>
    <x v="2"/>
    <s v=""/>
    <s v=""/>
    <s v=""/>
    <s v=""/>
    <x v="0"/>
    <s v=""/>
    <x v="4"/>
    <s v=""/>
    <s v=""/>
    <s v=""/>
    <s v=""/>
    <s v=""/>
    <s v=""/>
    <s v=""/>
    <s v=""/>
    <s v=""/>
    <s v=""/>
    <s v=""/>
    <s v=""/>
    <s v=""/>
    <s v=""/>
    <s v=""/>
    <s v=""/>
    <s v=""/>
    <s v=""/>
    <s v=""/>
    <s v=""/>
    <s v=""/>
    <s v=""/>
    <s v=""/>
    <s v=""/>
  </r>
  <r>
    <s v=",4,Como voce avalia o atendimento prestado?,Otimo,166388,Baixa,2 - SEG,2025-04-14T03:00:00.000Z,2025-04-14T03:00:00.000Z,4 - QUA,Horas Úteis,40.000000,1.000000,pamelas,9,Encerrado pelo usuario,Formulario Solicitação - Padrão,,,,,0.010000,11.830000,11.750000,,1.110000,11.750000,Catraca N°04 da Recepção Principal - Inoperante,Baixa,"/>
    <x v="19"/>
    <s v=""/>
    <s v=""/>
    <x v="4"/>
    <s v=""/>
    <x v="3"/>
    <x v="59"/>
    <x v="27"/>
    <s v=""/>
    <s v=""/>
    <s v=""/>
    <s v=""/>
    <s v=""/>
    <x v="16"/>
    <m/>
    <x v="9"/>
    <x v="53"/>
    <s v=""/>
    <x v="2"/>
    <s v=""/>
    <s v=""/>
    <s v=""/>
    <s v=""/>
    <x v="8"/>
    <s v=""/>
    <s v=""/>
    <s v=""/>
    <x v="1"/>
    <x v="2"/>
    <s v=""/>
    <s v=""/>
    <s v=""/>
    <s v=""/>
    <x v="0"/>
    <s v=""/>
    <x v="4"/>
    <s v=""/>
    <s v=""/>
    <s v=""/>
    <s v=""/>
    <s v=""/>
    <s v=""/>
    <s v=""/>
    <s v=""/>
    <s v=""/>
    <s v=""/>
    <s v=""/>
    <s v=""/>
    <s v=""/>
    <s v=""/>
    <s v=""/>
    <s v=""/>
    <s v=""/>
    <s v=""/>
    <s v=""/>
    <s v=""/>
    <s v=""/>
    <s v=""/>
    <s v=""/>
    <s v=""/>
  </r>
  <r>
    <s v="166389"/>
    <x v="8"/>
    <s v="0.000000"/>
    <s v="0.000000"/>
    <x v="1"/>
    <s v="2-SERVICO"/>
    <x v="0"/>
    <x v="49"/>
    <x v="40"/>
    <s v="020402"/>
    <s v="OPERACAO"/>
    <s v="176"/>
    <s v="2025-04-14T19:40:06.000Z"/>
    <s v="2025-04-16T18:40:18.000Z"/>
    <x v="132"/>
    <d v="1899-12-30T16:40:00"/>
    <x v="123"/>
    <x v="164"/>
    <s v="1-15 dias"/>
    <x v="1"/>
    <s v="FECHADO"/>
    <s v="NAO SE APLICA"/>
    <s v="NAO SE APLICA"/>
    <s v="NÃO"/>
    <x v="5"/>
    <s v="16"/>
    <s v="15"/>
    <s v="PORTO VELHO"/>
    <x v="11"/>
    <x v="10"/>
    <s v="166389"/>
    <s v=""/>
    <s v=""/>
    <s v=""/>
    <x v="0"/>
    <s v="166389"/>
    <x v="0"/>
    <s v="2 - SEG"/>
    <s v="2025-04-14T03:00:00.000Z"/>
    <s v="2025-04-14T03:00:00.000Z"/>
    <s v="4 - QUA"/>
    <s v="Horas Úteis"/>
    <s v="80.000000"/>
    <s v="1.000000"/>
    <s v="joseeudes"/>
    <s v="8"/>
    <s v="Encerrado pelo sistema"/>
    <s v="Formulario Solicitação - Padrão"/>
    <s v=""/>
    <s v=""/>
    <s v=""/>
    <s v=""/>
    <s v="0.000000"/>
    <s v="17.110000"/>
    <s v="17.030000"/>
    <s v=""/>
    <s v="27.050000"/>
    <s v="17.030000"/>
    <s v="Nova Usuária "/>
    <s v="Baixa"/>
    <s v=""/>
  </r>
  <r>
    <s v="166390"/>
    <x v="27"/>
    <s v="0.250000"/>
    <s v="15.000000"/>
    <x v="1"/>
    <s v="2-SERVICO"/>
    <x v="0"/>
    <x v="8"/>
    <x v="2"/>
    <s v="N/D"/>
    <s v="NÃO DEFINIDO"/>
    <s v="391"/>
    <s v="2025-04-14T20:08:34.000Z"/>
    <s v="2025-04-24T17:10:18.000Z"/>
    <x v="132"/>
    <d v="1899-12-30T17:08:00"/>
    <x v="129"/>
    <x v="455"/>
    <s v="1-15 dias"/>
    <x v="1"/>
    <s v="FECHADO"/>
    <s v="NAO SE APLICA"/>
    <s v="NAO SE APLICA"/>
    <s v="NÃO"/>
    <x v="0"/>
    <s v="17"/>
    <s v="14"/>
    <s v="TERCEIRO"/>
    <x v="11"/>
    <x v="10"/>
    <s v="166390"/>
    <s v=""/>
    <s v=""/>
    <s v=""/>
    <x v="0"/>
    <s v="166390"/>
    <x v="0"/>
    <s v="2 - SEG"/>
    <s v="2025-04-14T03:00:00.000Z"/>
    <s v="2025-04-21T03:00:00.000Z"/>
    <s v="5 - QUI"/>
    <s v="Horas Úteis"/>
    <s v="80.000000"/>
    <s v="1.000000"/>
    <s v="josef"/>
    <s v="8"/>
    <s v="Encerrado pelo sistema"/>
    <s v="Formulario Solicitação - Padrão"/>
    <s v=""/>
    <s v=""/>
    <s v=""/>
    <s v=""/>
    <s v="0.000000"/>
    <s v="69.650000"/>
    <s v="69.140000"/>
    <s v=""/>
    <s v="27.040000"/>
    <s v="69.140000"/>
    <s v="Oscilação da Internet Wi-Fi no R2"/>
    <s v="Baixa"/>
    <s v=""/>
  </r>
  <r>
    <s v="166391"/>
    <x v="5"/>
    <s v="0.000000"/>
    <s v="0.000000"/>
    <x v="1"/>
    <s v="2-SERVICO"/>
    <x v="1"/>
    <x v="56"/>
    <x v="2"/>
    <s v="020401"/>
    <s v="ENGENHARIA, PLANEJ. E CONTROLE ESTATÍSTICO"/>
    <s v="66"/>
    <s v="2025-04-14T20:22:10.000Z"/>
    <s v="2025-04-24T19:09:25.000Z"/>
    <x v="132"/>
    <d v="1899-12-30T17:22:00"/>
    <x v="129"/>
    <x v="109"/>
    <s v="1-15 dias"/>
    <x v="1"/>
    <s v="FECHADO"/>
    <s v="NAO SE APLICA"/>
    <s v="NAO SE APLICA"/>
    <s v="NÃO"/>
    <x v="3"/>
    <s v="17"/>
    <s v="16"/>
    <s v="LOCAL NAO INFORMADO"/>
    <x v="11"/>
    <x v="10"/>
    <s v="166391"/>
    <s v=""/>
    <s v=""/>
    <s v=""/>
    <x v="0"/>
    <s v="166391"/>
    <x v="0"/>
    <s v="2 - SEG"/>
    <s v="2025-04-14T03:00:00.000Z"/>
    <s v="2025-04-21T03:00:00.000Z"/>
    <s v="5 - QUI"/>
    <s v="Horas Úteis"/>
    <s v="16.000000"/>
    <s v="1.000000"/>
    <s v="maichelbocca"/>
    <s v="8"/>
    <s v="Encerrado pelo sistema"/>
    <s v="Formulario Solicitação - Padrão"/>
    <s v="45.000000"/>
    <s v=""/>
    <s v=""/>
    <s v=""/>
    <s v="0.120000"/>
    <s v="1.600000"/>
    <s v="1.720000"/>
    <s v=""/>
    <s v=""/>
    <s v="46.720000"/>
    <s v="Usuário SIGO"/>
    <s v="Baixa"/>
    <s v=""/>
  </r>
  <r>
    <s v="166392"/>
    <x v="8"/>
    <s v=""/>
    <s v=""/>
    <x v="1"/>
    <s v="2-SERVICO"/>
    <x v="0"/>
    <x v="10"/>
    <x v="7"/>
    <s v="040801"/>
    <s v="TECNOLOGIA DE INFORMACAO"/>
    <s v="37"/>
    <s v="2025-04-14T20:24:26.000Z"/>
    <s v="2025-04-14T20:48:01.000Z"/>
    <x v="132"/>
    <d v="1899-12-30T17:24:00"/>
    <x v="133"/>
    <x v="206"/>
    <s v="1-15 dias"/>
    <x v="1"/>
    <s v="FECHADO"/>
    <s v="NAO SE APLICA"/>
    <s v="NAO SE APLICA"/>
    <s v="NÃO"/>
    <x v="5"/>
    <s v="17"/>
    <s v="17"/>
    <s v="LOCAL NAO INFORMADO"/>
    <x v="11"/>
    <x v="10"/>
    <s v="166392"/>
    <s v=""/>
    <s v=""/>
    <s v=""/>
    <x v="0"/>
    <s v="166392"/>
    <x v="0"/>
    <s v="2 - SEG"/>
    <s v="2025-04-14T03:00:00.000Z"/>
    <s v="2025-04-14T03:00:00.000Z"/>
    <s v="2 - SEG"/>
    <s v="Horas Úteis"/>
    <s v="80.000000"/>
    <s v="1.000000"/>
    <s v="jorgepereira"/>
    <s v="8"/>
    <s v="Encerrado pelo sistema"/>
    <s v="Formulario Solicitação - Padrão"/>
    <s v=""/>
    <s v=""/>
    <s v=""/>
    <s v=""/>
    <s v="0.000000"/>
    <s v="0.390000"/>
    <s v="0.390000"/>
    <s v=""/>
    <s v="27.010000"/>
    <s v="0.390000"/>
    <s v="Concender acesso ao Gabriel Araujo da Silva Brito no AD360"/>
    <s v="Baixa"/>
    <s v=""/>
  </r>
  <r>
    <s v="166393"/>
    <x v="10"/>
    <s v="0.000000"/>
    <s v="0.000000"/>
    <x v="1"/>
    <s v="2-SERVICO"/>
    <x v="0"/>
    <x v="13"/>
    <x v="11"/>
    <s v="020403"/>
    <s v="MANUTENCAO DE UNIDADES GERADORAS"/>
    <s v="192"/>
    <s v="2025-04-14T21:07:30.000Z"/>
    <s v="2025-04-15T14:07:58.000Z"/>
    <x v="132"/>
    <d v="1899-12-30T18:07:00"/>
    <x v="121"/>
    <x v="292"/>
    <s v="1-15 dias"/>
    <x v="1"/>
    <s v="FECHADO"/>
    <s v="NAO SE APLICA"/>
    <s v="NAO SE APLICA"/>
    <s v="NÃO"/>
    <x v="10"/>
    <s v="18"/>
    <s v="11"/>
    <s v="LOCAL NAO INFORMADO"/>
    <x v="11"/>
    <x v="10"/>
    <s v="166393"/>
    <s v=""/>
    <s v=""/>
    <s v=""/>
    <x v="0"/>
    <s v="166393"/>
    <x v="1"/>
    <s v="2 - SEG"/>
    <s v="2025-04-14T03:00:00.000Z"/>
    <s v="2025-04-14T03:00:00.000Z"/>
    <s v="3 - TER"/>
    <s v="Horas Úteis"/>
    <s v="80.000000"/>
    <s v="1.000000"/>
    <s v="anibalsousa"/>
    <s v="8"/>
    <s v="Encerrado pelo sistema"/>
    <s v="Formulario Solicitação - Padrão"/>
    <s v=""/>
    <s v=""/>
    <s v=""/>
    <s v=""/>
    <s v="0.830000"/>
    <s v="1.300000"/>
    <s v="2.140000"/>
    <s v=""/>
    <s v="27.010000"/>
    <s v="2.140000"/>
    <s v="Acesso outlook"/>
    <s v="Baixa"/>
    <s v=""/>
  </r>
  <r>
    <s v="166394"/>
    <x v="2"/>
    <s v="0.030000"/>
    <s v="2.000000"/>
    <x v="0"/>
    <s v="1-INCIDENTE"/>
    <x v="0"/>
    <x v="2"/>
    <x v="0"/>
    <s v="040801"/>
    <s v="TECNOLOGIA DE INFORMACAO"/>
    <s v="37"/>
    <s v="2025-04-15T10:02:01.000Z"/>
    <s v="2025-04-15T12:13:00.000Z"/>
    <x v="133"/>
    <d v="1899-12-30T07:02:00"/>
    <x v="121"/>
    <x v="667"/>
    <s v="1-15 dias"/>
    <x v="1"/>
    <s v="FECHADO"/>
    <s v="NAO SE APLICA"/>
    <s v="NAO SE APLICA"/>
    <s v="NÃO"/>
    <x v="0"/>
    <s v="07"/>
    <s v="09"/>
    <s v="LOCAL NAO INFORMADO"/>
    <x v="11"/>
    <x v="10"/>
    <s v="166394"/>
    <s v=""/>
    <s v=""/>
    <s v=""/>
    <x v="0"/>
    <s v="166394"/>
    <x v="0"/>
    <s v="3 - TER"/>
    <s v="2025-04-14T03:00:00.000Z"/>
    <s v="2025-04-14T03:00:00.000Z"/>
    <s v="3 - TER"/>
    <s v="Horas Úteis"/>
    <s v="16.000000"/>
    <s v="1.000000"/>
    <s v="jorgepereira"/>
    <s v="8"/>
    <s v="Encerrado pelo sistema"/>
    <s v="Formulario Incidente - Padrão"/>
    <s v=""/>
    <s v=""/>
    <s v=""/>
    <s v=""/>
    <s v="0.000000"/>
    <s v="0.220000"/>
    <s v="0.220000"/>
    <s v=""/>
    <s v="27.010000"/>
    <s v="0.220000"/>
    <s v="Task: Verificar Status das impressoras SPO"/>
    <s v="Baixa"/>
    <s v=""/>
  </r>
  <r>
    <s v="166395"/>
    <x v="8"/>
    <s v="0.500000"/>
    <s v="30.000000"/>
    <x v="1"/>
    <s v="2-SERVICO"/>
    <x v="0"/>
    <x v="49"/>
    <x v="24"/>
    <s v="020405"/>
    <s v="MANUTENCAO DE SISTEMA DE TRANSMISSAO, AUTOMACAO E AUXILIARES"/>
    <s v="105"/>
    <s v="2025-04-15T11:47:45.000Z"/>
    <s v="2025-04-25T14:05:45.000Z"/>
    <x v="133"/>
    <d v="1899-12-30T08:47:00"/>
    <x v="127"/>
    <x v="26"/>
    <s v="1-15 dias"/>
    <x v="1"/>
    <s v="FECHADO"/>
    <s v="NAO SE APLICA"/>
    <s v="NAO SE APLICA"/>
    <s v="NÃO"/>
    <x v="5"/>
    <s v="08"/>
    <s v="11"/>
    <s v="LOCAL NAO INFORMADO"/>
    <x v="11"/>
    <x v="10"/>
    <s v="166395"/>
    <s v=""/>
    <s v=""/>
    <s v=""/>
    <x v="0"/>
    <s v="166395"/>
    <x v="0"/>
    <s v="3 - TER"/>
    <s v="2025-04-14T03:00:00.000Z"/>
    <s v="2025-04-21T03:00:00.000Z"/>
    <s v="6 - SEX"/>
    <s v="Horas Úteis"/>
    <s v="80.000000"/>
    <s v="1.000000"/>
    <s v="kauanasilva"/>
    <s v="8"/>
    <s v="Encerrado pelo sistema"/>
    <s v="Formulario Solicitação - Padrão"/>
    <s v=""/>
    <s v=""/>
    <s v=""/>
    <s v="17.070000"/>
    <s v="9.860000"/>
    <s v="46.160000"/>
    <s v="55.760000"/>
    <s v=""/>
    <s v="27.080000"/>
    <s v="72.830000"/>
    <s v="CRIAÇÃO USUÁRIO ELETROBRAS TERCEIRO"/>
    <s v="Baixa"/>
    <s v=""/>
  </r>
  <r>
    <s v="166396"/>
    <x v="9"/>
    <s v="0.750000"/>
    <s v="45.000000"/>
    <x v="1"/>
    <s v="2-SERVICO"/>
    <x v="0"/>
    <x v="40"/>
    <x v="0"/>
    <s v="020405"/>
    <s v="MANUTENCAO DE SISTEMA DE TRANSMISSAO, AUTOMACAO E AUXILIARES"/>
    <s v="105"/>
    <s v="2025-04-15T11:52:39.000Z"/>
    <s v="2025-04-16T12:15:03.000Z"/>
    <x v="133"/>
    <d v="1899-12-30T08:52:00"/>
    <x v="123"/>
    <x v="602"/>
    <s v="1-15 dias"/>
    <x v="1"/>
    <s v="FECHADO"/>
    <s v="NAO SE APLICA"/>
    <s v="NAO SE APLICA"/>
    <s v="NÃO"/>
    <x v="0"/>
    <s v="08"/>
    <s v="09"/>
    <s v="LOCAL NAO INFORMADO"/>
    <x v="11"/>
    <x v="10"/>
    <s v="166396"/>
    <s v=""/>
    <s v=""/>
    <s v=""/>
    <x v="0"/>
    <s v="166396"/>
    <x v="1"/>
    <s v="3 - TER"/>
    <s v="2025-04-14T03:00:00.000Z"/>
    <s v="2025-04-14T03:00:00.000Z"/>
    <s v="4 - QUA"/>
    <s v="Horas Úteis"/>
    <s v="16.000000"/>
    <s v="1.000000"/>
    <s v="kauanasilva"/>
    <s v="8"/>
    <s v="Encerrado pelo sistema"/>
    <s v="Formulario Solicitação - Padrão"/>
    <s v=""/>
    <s v="5.220000"/>
    <s v=""/>
    <s v=""/>
    <s v=""/>
    <s v="0.000000"/>
    <s v="9.260000"/>
    <s v=""/>
    <s v="27.060000"/>
    <s v="9.260000"/>
    <s v="DEFEITO RÁDIO"/>
    <s v="Baixa"/>
    <s v=""/>
  </r>
  <r>
    <s v="166397"/>
    <x v="5"/>
    <s v=""/>
    <s v=""/>
    <x v="0"/>
    <s v="1-INCIDENTE"/>
    <x v="1"/>
    <x v="42"/>
    <x v="4"/>
    <s v="N/D"/>
    <s v="NÃO DEFINIDO"/>
    <s v="391"/>
    <s v="2025-04-15T11:53:42.000Z"/>
    <s v="2025-04-15T13:14:10.000Z"/>
    <x v="133"/>
    <d v="1899-12-30T08:53:00"/>
    <x v="121"/>
    <x v="572"/>
    <s v="1-15 dias"/>
    <x v="1"/>
    <s v="FECHADO"/>
    <s v="NAO SE APLICA"/>
    <s v="NAO SE APLICA"/>
    <s v="NÃO"/>
    <x v="3"/>
    <s v="08"/>
    <s v="10"/>
    <s v="LOCAL NAO INFORMADO"/>
    <x v="11"/>
    <x v="10"/>
    <s v="166397"/>
    <s v=""/>
    <s v=""/>
    <s v=""/>
    <x v="0"/>
    <s v="166397"/>
    <x v="1"/>
    <s v="3 - TER"/>
    <s v="2025-04-14T03:00:00.000Z"/>
    <s v="2025-04-14T03:00:00.000Z"/>
    <s v="3 - TER"/>
    <s v="Horas Úteis"/>
    <s v="16.000000"/>
    <s v="1.000000"/>
    <s v="alexiam"/>
    <s v="8"/>
    <s v="Encerrado pelo sistema"/>
    <s v="Formulario Incidente - Sistemas - Erro Sistemas"/>
    <s v=""/>
    <s v=""/>
    <s v=""/>
    <s v=""/>
    <s v="0.120000"/>
    <s v="1.110000"/>
    <s v="1.240000"/>
    <s v=""/>
    <s v="27.070000"/>
    <s v="1.240000"/>
    <s v="SEM ACESSO AO ORACLE"/>
    <s v="Baixa"/>
    <s v=""/>
  </r>
  <r>
    <s v="166398"/>
    <x v="1"/>
    <s v="1.000000"/>
    <s v="60.000000"/>
    <x v="1"/>
    <s v="2-SERVICO"/>
    <x v="0"/>
    <x v="4"/>
    <x v="9"/>
    <s v="020405"/>
    <s v="MANUTENCAO DE SISTEMA DE TRANSMISSAO, AUTOMACAO E AUXILIARES"/>
    <s v="105"/>
    <s v="2025-04-15T11:56:11.000Z"/>
    <s v="2025-04-24T15:48:33.000Z"/>
    <x v="133"/>
    <d v="1899-12-30T08:56:00"/>
    <x v="129"/>
    <x v="12"/>
    <s v="1-15 dias"/>
    <x v="1"/>
    <s v="FECHADO"/>
    <s v="NAO SE APLICA"/>
    <s v="NAO SE APLICA"/>
    <s v="NÃO"/>
    <x v="0"/>
    <s v="08"/>
    <s v="12"/>
    <s v="LOCAL NAO INFORMADO"/>
    <x v="11"/>
    <x v="10"/>
    <s v="166398"/>
    <s v=""/>
    <s v=""/>
    <s v=""/>
    <x v="0"/>
    <s v="166398"/>
    <x v="0"/>
    <s v="3 - TER"/>
    <s v="2025-04-14T03:00:00.000Z"/>
    <s v="2025-04-21T03:00:00.000Z"/>
    <s v="5 - QUI"/>
    <s v="Horas Úteis"/>
    <s v="80.000000"/>
    <s v="1.000000"/>
    <s v="kauanasilva"/>
    <s v="8"/>
    <s v="Encerrado pelo sistema"/>
    <s v="Formulario Solicitação - Padrão"/>
    <s v=""/>
    <s v=""/>
    <s v=""/>
    <s v=""/>
    <s v=""/>
    <s v="46.690000"/>
    <s v="66.920000"/>
    <s v=""/>
    <s v="27.070000"/>
    <s v="66.920000"/>
    <s v="SOLICITAÇÃO DE TELA ADICIONAL"/>
    <s v="Baixa"/>
    <s v=""/>
  </r>
  <r>
    <s v="166399"/>
    <x v="2"/>
    <s v="0.030000"/>
    <s v="2.000000"/>
    <x v="0"/>
    <s v="1-INCIDENTE"/>
    <x v="0"/>
    <x v="2"/>
    <x v="0"/>
    <s v="040801"/>
    <s v="TECNOLOGIA DE INFORMACAO"/>
    <s v="37"/>
    <s v="2025-04-15T12:43:00.000Z"/>
    <s v="2025-04-15T18:11:16.000Z"/>
    <x v="133"/>
    <d v="1899-12-30T09:43:00"/>
    <x v="121"/>
    <x v="347"/>
    <s v="1-15 dias"/>
    <x v="1"/>
    <s v="FECHADO"/>
    <s v="NAO SE APLICA"/>
    <s v="NAO SE APLICA"/>
    <s v="NÃO"/>
    <x v="0"/>
    <s v="09"/>
    <s v="15"/>
    <s v="LOCAL NAO INFORMADO"/>
    <x v="11"/>
    <x v="10"/>
    <s v="166399"/>
    <s v=""/>
    <s v=""/>
    <s v=""/>
    <x v="0"/>
    <s v="166399"/>
    <x v="0"/>
    <s v="3 - TER"/>
    <s v="2025-04-14T03:00:00.000Z"/>
    <s v="2025-04-14T03:00:00.000Z"/>
    <s v="3 - TER"/>
    <s v="Horas Úteis"/>
    <s v="16.000000"/>
    <s v="1.000000"/>
    <s v="jorgepereira"/>
    <s v="8"/>
    <s v="Encerrado pelo sistema"/>
    <s v="Formulario Incidente - Padrão"/>
    <s v=""/>
    <s v=""/>
    <s v=""/>
    <s v=""/>
    <s v="0.000000"/>
    <s v="5.480000"/>
    <s v="5.480000"/>
    <s v=""/>
    <s v="27.040000"/>
    <s v="5.480000"/>
    <s v="Task: Verificar Status das impressoras SPO"/>
    <s v="Baixa"/>
    <s v=""/>
  </r>
  <r>
    <s v="166400"/>
    <x v="1"/>
    <s v=""/>
    <s v=""/>
    <x v="1"/>
    <s v="2-SERVICO"/>
    <x v="0"/>
    <x v="1"/>
    <x v="42"/>
    <s v="N/D"/>
    <s v="NÃO DEFINIDO"/>
    <s v="391"/>
    <s v="2025-04-15T12:43:47.000Z"/>
    <s v="2025-04-15T17:36:33.000Z"/>
    <x v="133"/>
    <d v="1899-12-30T09:43:00"/>
    <x v="121"/>
    <x v="55"/>
    <s v="1-15 dias"/>
    <x v="1"/>
    <s v="FECHADO"/>
    <s v="NAO SE APLICA"/>
    <s v="NAO SE APLICA"/>
    <s v="NÃO"/>
    <x v="1"/>
    <s v="09"/>
    <s v="14"/>
    <s v="LOCAL NAO INFORMADO"/>
    <x v="11"/>
    <x v="10"/>
    <s v="166400"/>
    <s v=""/>
    <s v=""/>
    <s v=""/>
    <x v="0"/>
    <s v="166400"/>
    <x v="0"/>
    <s v="3 - TER"/>
    <s v="2025-04-14T03:00:00.000Z"/>
    <s v="2025-04-14T03:00:00.000Z"/>
    <s v="3 - TER"/>
    <s v="Horas Corridas"/>
    <s v="94.000000"/>
    <s v="2.000000"/>
    <s v="noc_ebsit"/>
    <s v="8"/>
    <s v="Encerrado pelo sistema"/>
    <s v="Formulario Solicitação - Padrão"/>
    <s v="0.000000"/>
    <s v="0.000000"/>
    <s v="0.000000"/>
    <s v="0.000000"/>
    <s v="0.020000"/>
    <s v="0.170000"/>
    <s v="0.180000"/>
    <s v="0.000000"/>
    <s v="0.000000"/>
    <s v="0.180000"/>
    <s v="SAEN--SRV-WIN-PRD-SAE-SPDCT-FTP01"/>
    <s v="Baixa"/>
    <s v=""/>
  </r>
  <r>
    <s v="166401"/>
    <x v="9"/>
    <s v="0.500000"/>
    <s v="30.000000"/>
    <x v="0"/>
    <s v="1-INCIDENTE"/>
    <x v="0"/>
    <x v="0"/>
    <x v="0"/>
    <s v="040801"/>
    <s v="TECNOLOGIA DE INFORMACAO"/>
    <s v="37"/>
    <s v="2025-04-15T12:45:00.000Z"/>
    <s v="2025-04-17T13:26:36.000Z"/>
    <x v="133"/>
    <d v="1899-12-30T09:45:00"/>
    <x v="120"/>
    <x v="107"/>
    <s v="1-15 dias"/>
    <x v="0"/>
    <s v="FECHADO"/>
    <s v="NAO SE APLICA"/>
    <s v="NAO SE APLICA"/>
    <s v="NÃO"/>
    <x v="0"/>
    <s v="09"/>
    <s v="10"/>
    <s v="LOCAL NAO INFORMADO"/>
    <x v="11"/>
    <x v="10"/>
    <s v="166401"/>
    <s v=""/>
    <s v=""/>
    <s v=""/>
    <x v="0"/>
    <s v="166401"/>
    <x v="0"/>
    <s v="3 - TER"/>
    <s v="2025-04-14T03:00:00.000Z"/>
    <s v="2025-04-14T03:00:00.000Z"/>
    <s v="5 - QUI"/>
    <s v="Sem SLA"/>
    <s v="0.000000"/>
    <s v="0.000000"/>
    <s v="jorgepereira"/>
    <s v="8"/>
    <s v="Encerrado pelo sistema"/>
    <s v="Formulario Incidente - Padrão"/>
    <s v=""/>
    <s v=""/>
    <s v=""/>
    <s v=""/>
    <s v=""/>
    <s v=""/>
    <s v="0.000000"/>
    <s v=""/>
    <s v=""/>
    <s v=""/>
    <s v=" Task: Verificação Sala de Treinamento Operação"/>
    <s v="Baixa"/>
    <s v=""/>
  </r>
  <r>
    <s v="166402"/>
    <x v="9"/>
    <s v="0.500000"/>
    <s v="30.000000"/>
    <x v="1"/>
    <s v="2-SERVICO"/>
    <x v="0"/>
    <x v="2"/>
    <x v="2"/>
    <s v="020403"/>
    <s v="MANUTENCAO DE UNIDADES GERADORAS"/>
    <s v="192"/>
    <s v="2025-04-15T13:30:48.000Z"/>
    <s v="2025-04-16T12:49:12.000Z"/>
    <x v="133"/>
    <d v="1899-12-30T10:30:00"/>
    <x v="123"/>
    <x v="663"/>
    <s v="1-15 dias"/>
    <x v="1"/>
    <s v="FECHADO"/>
    <s v="NAO SE APLICA"/>
    <s v="NAO SE APLICA"/>
    <s v="NÃO"/>
    <x v="0"/>
    <s v="10"/>
    <s v="09"/>
    <s v="PORTO VELHO"/>
    <x v="11"/>
    <x v="10"/>
    <s v="166402"/>
    <s v=""/>
    <s v=""/>
    <s v=""/>
    <x v="0"/>
    <s v="166402"/>
    <x v="0"/>
    <s v="3 - TER"/>
    <s v="2025-04-14T03:00:00.000Z"/>
    <s v="2025-04-14T03:00:00.000Z"/>
    <s v="4 - QUA"/>
    <s v="Horas Úteis"/>
    <s v="80.000000"/>
    <s v="1.000000"/>
    <s v="rosselinesousa"/>
    <s v="8"/>
    <s v="Encerrado pelo sistema"/>
    <s v="Formulario Solicitação - Padrão"/>
    <s v=""/>
    <s v=""/>
    <s v=""/>
    <s v=""/>
    <s v="0.370000"/>
    <s v="7.950000"/>
    <s v="8.320000"/>
    <s v=""/>
    <s v="27.070000"/>
    <s v="8.320000"/>
    <s v="atolamento de papel "/>
    <s v="Baixa"/>
    <s v=""/>
  </r>
  <r>
    <s v="166403"/>
    <x v="5"/>
    <s v=""/>
    <s v=""/>
    <x v="1"/>
    <s v="2-SERVICO"/>
    <x v="1"/>
    <x v="42"/>
    <x v="3"/>
    <s v="020403"/>
    <s v="MANUTENCAO DE UNIDADES GERADORAS"/>
    <s v="192"/>
    <s v="2025-04-15T15:25:11.000Z"/>
    <s v="2025-04-23T12:21:08.000Z"/>
    <x v="133"/>
    <d v="1899-12-30T12:25:00"/>
    <x v="130"/>
    <x v="510"/>
    <s v="1-15 dias"/>
    <x v="0"/>
    <s v="FECHADO"/>
    <s v="NAO SE APLICA"/>
    <s v="NAO SE APLICA"/>
    <s v="NÃO"/>
    <x v="3"/>
    <s v="12"/>
    <s v="09"/>
    <s v="LOCAL NAO INFORMADO"/>
    <x v="11"/>
    <x v="10"/>
    <s v="166403"/>
    <s v=""/>
    <s v=""/>
    <s v=""/>
    <x v="0"/>
    <s v="166403"/>
    <x v="1"/>
    <s v="3 - TER"/>
    <s v="2025-04-14T03:00:00.000Z"/>
    <s v="2025-04-21T03:00:00.000Z"/>
    <s v="4 - QUA"/>
    <s v="Horas Úteis"/>
    <s v="8.000000"/>
    <s v="1.000000"/>
    <s v="elissandrosilva"/>
    <s v="8"/>
    <s v="Encerrado pelo sistema"/>
    <s v="Gestão de acesso"/>
    <s v=""/>
    <s v="13.950000"/>
    <s v=""/>
    <s v="27.690000"/>
    <s v="9.340000"/>
    <s v="0.030000"/>
    <s v="23.320000"/>
    <s v=""/>
    <s v="27.030000"/>
    <s v="51.010000"/>
    <s v="Liberação de Acesso"/>
    <s v="Baixa"/>
    <s v=""/>
  </r>
  <r>
    <s v="166404"/>
    <x v="1"/>
    <s v=""/>
    <s v=""/>
    <x v="1"/>
    <s v="2-SERVICO"/>
    <x v="0"/>
    <x v="8"/>
    <x v="2"/>
    <s v="040801"/>
    <s v="TECNOLOGIA DE INFORMACAO"/>
    <s v="37"/>
    <s v="2025-04-15T15:26:52.000Z"/>
    <s v="2025-04-15T18:51:35.000Z"/>
    <x v="133"/>
    <d v="1899-12-30T12:26:00"/>
    <x v="121"/>
    <x v="14"/>
    <s v="1-15 dias"/>
    <x v="1"/>
    <s v="FECHADO"/>
    <s v="NAO SE APLICA"/>
    <s v="NAO SE APLICA"/>
    <s v="NÃO"/>
    <x v="1"/>
    <s v="12"/>
    <s v="15"/>
    <s v="LOCAL NAO INFORMADO"/>
    <x v="11"/>
    <x v="10"/>
    <s v="166404"/>
    <s v=""/>
    <s v=""/>
    <s v=""/>
    <x v="0"/>
    <s v="166404"/>
    <x v="0"/>
    <s v="3 - TER"/>
    <s v="2025-04-14T03:00:00.000Z"/>
    <s v="2025-04-14T03:00:00.000Z"/>
    <s v="3 - TER"/>
    <s v="Horas Úteis"/>
    <s v="80.000000"/>
    <s v="1.000000"/>
    <s v="silass"/>
    <s v="8"/>
    <s v="Encerrado pelo sistema"/>
    <s v="Formulario Solicitação - Padrão"/>
    <s v=""/>
    <s v=""/>
    <s v=""/>
    <s v=""/>
    <s v=""/>
    <s v="0.400000"/>
    <s v="0.390000"/>
    <s v=""/>
    <s v=""/>
    <s v="0.390000"/>
    <s v="Topologia de Redes"/>
    <s v="Baixa"/>
    <s v=""/>
  </r>
  <r>
    <s v="166405"/>
    <x v="11"/>
    <s v="0.250000"/>
    <s v="15.000000"/>
    <x v="1"/>
    <s v="2-SERVICO"/>
    <x v="1"/>
    <x v="41"/>
    <x v="14"/>
    <s v="020501"/>
    <s v="SAÚDE E SEGURANÇA DO TRABALHO"/>
    <s v="58"/>
    <s v="2025-04-15T15:40:00.000Z"/>
    <s v="2025-04-15T21:07:40.000Z"/>
    <x v="133"/>
    <d v="1899-12-30T12:40:00"/>
    <x v="121"/>
    <x v="400"/>
    <s v="1-15 dias"/>
    <x v="1"/>
    <s v="FECHADO"/>
    <s v="NAO SE APLICA"/>
    <s v="NAO SE APLICA"/>
    <s v="NÃO"/>
    <x v="4"/>
    <s v="12"/>
    <s v="18"/>
    <s v="LOCAL NAO INFORMADO"/>
    <x v="11"/>
    <x v="10"/>
    <s v="166405"/>
    <s v=""/>
    <s v=""/>
    <s v=""/>
    <x v="0"/>
    <s v="166405"/>
    <x v="0"/>
    <s v="3 - TER"/>
    <s v="2025-04-14T03:00:00.000Z"/>
    <s v="2025-04-14T03:00:00.000Z"/>
    <s v="3 - TER"/>
    <s v="Horas Úteis"/>
    <s v="40.000000"/>
    <s v="1.000000"/>
    <s v="mateusb"/>
    <s v="8"/>
    <s v="Encerrado pelo sistema"/>
    <s v="Formulario Solicitação - Padrão"/>
    <s v=""/>
    <s v=""/>
    <s v=""/>
    <s v=""/>
    <s v="0.000000"/>
    <s v="5.340000"/>
    <s v="5.340000"/>
    <s v=""/>
    <s v="27.050000"/>
    <s v="5.340000"/>
    <s v="ACESSO/ GRADUS / SSTMA / SAUDE OCUPACIONAL"/>
    <s v="Baixa"/>
    <s v=""/>
  </r>
  <r>
    <s v="166406"/>
    <x v="11"/>
    <s v=""/>
    <s v=""/>
    <x v="2"/>
    <s v="3-MUDANCA"/>
    <x v="2"/>
    <x v="21"/>
    <x v="1"/>
    <s v="040801"/>
    <s v="TECNOLOGIA DE INFORMACAO"/>
    <s v="37"/>
    <s v="2025-04-15T15:55:03.000Z"/>
    <s v=""/>
    <x v="133"/>
    <d v="1899-12-30T12:55:00"/>
    <x v="9"/>
    <x v="53"/>
    <s v="N/A"/>
    <x v="1"/>
    <s v="EM ABERTO"/>
    <s v="SEM INDISPONIBILIDADE"/>
    <s v="COM SUCESSO"/>
    <s v="NÃO"/>
    <x v="7"/>
    <s v="12"/>
    <s v=""/>
    <s v="LOCAL NAO INFORMADO"/>
    <x v="11"/>
    <x v="2"/>
    <s v="166406"/>
    <s v=""/>
    <s v=""/>
    <s v=""/>
    <x v="0"/>
    <s v="166406"/>
    <x v="0"/>
    <s v="3 - TER"/>
    <s v="2025-04-14T03:00:00.000Z"/>
    <s v=""/>
    <s v=""/>
    <s v="Horas Úteis"/>
    <s v="352.000000"/>
    <s v="1.000000"/>
    <s v="alexandrechicao"/>
    <s v="39"/>
    <s v="Encerrada"/>
    <s v="Mudança Normal"/>
    <s v=""/>
    <s v=""/>
    <s v=""/>
    <s v=""/>
    <s v=""/>
    <s v="1.790000"/>
    <s v="43.560000"/>
    <s v=""/>
    <s v=""/>
    <s v="43.560000"/>
    <s v="Troca dos Firewalls PA para Fortinet"/>
    <s v="Baixa"/>
    <s v=""/>
  </r>
  <r>
    <s v="166407"/>
    <x v="3"/>
    <s v=""/>
    <s v=""/>
    <x v="1"/>
    <s v="2-SERVICO"/>
    <x v="1"/>
    <x v="22"/>
    <x v="10"/>
    <s v="N/D"/>
    <s v="NÃO DEFINIDO"/>
    <s v="391"/>
    <s v="2025-04-15T17:17:40.000Z"/>
    <s v="2025-04-15T20:06:51.000Z"/>
    <x v="133"/>
    <d v="1899-12-30T14:17:00"/>
    <x v="121"/>
    <x v="223"/>
    <s v="1-15 dias"/>
    <x v="1"/>
    <s v="FECHADO"/>
    <s v="NAO SE APLICA"/>
    <s v="NAO SE APLICA"/>
    <s v="NÃO"/>
    <x v="2"/>
    <s v="14"/>
    <s v="17"/>
    <s v="LOCAL NAO INFORMADO"/>
    <x v="11"/>
    <x v="10"/>
    <s v="166407"/>
    <s v=""/>
    <s v=""/>
    <s v=""/>
    <x v="0"/>
    <s v="166407"/>
    <x v="0"/>
    <s v="3 - TER"/>
    <s v="2025-04-14T03:00:00.000Z"/>
    <s v="2025-04-14T03:00:00.000Z"/>
    <s v="3 - TER"/>
    <s v="Horas Úteis"/>
    <s v="24.000000"/>
    <s v="1.000000"/>
    <s v="maraisalima.elb"/>
    <s v="8"/>
    <s v="Encerrado pelo sistema"/>
    <s v="Formulario Solicitação - Padrão"/>
    <s v=""/>
    <s v=""/>
    <s v=""/>
    <s v=""/>
    <s v="0.000000"/>
    <s v="2.820000"/>
    <s v="2.820000"/>
    <s v=""/>
    <s v="27.030000"/>
    <s v="2.820000"/>
    <s v="Baixa de Valor não aplicado "/>
    <s v="Baixa"/>
    <s v=""/>
  </r>
  <r>
    <s v="166408"/>
    <x v="8"/>
    <s v="0.000000"/>
    <s v="0.000000"/>
    <x v="1"/>
    <s v="2-SERVICO"/>
    <x v="0"/>
    <x v="15"/>
    <x v="3"/>
    <s v="020405"/>
    <s v="MANUTENCAO DE SISTEMA DE TRANSMISSAO, AUTOMACAO E AUXILIARES"/>
    <s v="105"/>
    <s v="2025-04-15T18:12:20.000Z"/>
    <s v="2025-04-16T19:46:37.000Z"/>
    <x v="133"/>
    <d v="1899-12-30T15:12:00"/>
    <x v="123"/>
    <x v="283"/>
    <s v="1-15 dias"/>
    <x v="1"/>
    <s v="FECHADO"/>
    <s v="NAO SE APLICA"/>
    <s v="NAO SE APLICA"/>
    <s v="NÃO"/>
    <x v="5"/>
    <s v="15"/>
    <s v="16"/>
    <s v="LOCAL NAO INFORMADO"/>
    <x v="11"/>
    <x v="10"/>
    <s v="166408"/>
    <s v=""/>
    <s v=""/>
    <s v=""/>
    <x v="0"/>
    <s v="166408"/>
    <x v="1"/>
    <s v="3 - TER"/>
    <s v="2025-04-14T03:00:00.000Z"/>
    <s v="2025-04-14T03:00:00.000Z"/>
    <s v="4 - QUA"/>
    <s v="Horas Úteis"/>
    <s v="80.000000"/>
    <s v="1.000000"/>
    <s v="daliane"/>
    <s v="8"/>
    <s v="Encerrado pelo sistema"/>
    <s v="Gestão de acesso"/>
    <s v=""/>
    <s v=""/>
    <s v=""/>
    <s v=""/>
    <s v="0.010000"/>
    <s v="10.580000"/>
    <s v="10.590000"/>
    <s v=""/>
    <s v="27.030000"/>
    <s v="10.590000"/>
    <s v="Acesso equipe CIPA"/>
    <s v="Baixa"/>
    <s v=""/>
  </r>
  <r>
    <s v="166409"/>
    <x v="8"/>
    <s v="0.000000"/>
    <s v="0.000000"/>
    <x v="1"/>
    <s v="2-SERVICO"/>
    <x v="0"/>
    <x v="13"/>
    <x v="11"/>
    <s v="020405"/>
    <s v="MANUTENCAO DE SISTEMA DE TRANSMISSAO, AUTOMACAO E AUXILIARES"/>
    <s v="105"/>
    <s v="2025-04-15T18:21:29.000Z"/>
    <s v="2025-04-16T20:17:44.000Z"/>
    <x v="133"/>
    <d v="1899-12-30T15:21:00"/>
    <x v="123"/>
    <x v="624"/>
    <s v="1-15 dias"/>
    <x v="1"/>
    <s v="FECHADO"/>
    <s v="NAO SE APLICA"/>
    <s v="NAO SE APLICA"/>
    <s v="NÃO"/>
    <x v="5"/>
    <s v="15"/>
    <s v="17"/>
    <s v="LOCAL NAO INFORMADO"/>
    <x v="11"/>
    <x v="10"/>
    <s v="166409"/>
    <s v=""/>
    <s v=""/>
    <s v=""/>
    <x v="0"/>
    <s v="166409"/>
    <x v="1"/>
    <s v="3 - TER"/>
    <s v="2025-04-14T03:00:00.000Z"/>
    <s v="2025-04-14T03:00:00.000Z"/>
    <s v="4 - QUA"/>
    <s v="Horas Úteis"/>
    <s v="80.000000"/>
    <s v="1.000000"/>
    <s v="daliane"/>
    <s v="8"/>
    <s v="Encerrado pelo sistema"/>
    <s v="Formulario Solicitação - Padrão"/>
    <s v=""/>
    <s v=""/>
    <s v=""/>
    <s v=""/>
    <s v="0.130000"/>
    <s v="10.830000"/>
    <s v="10.960000"/>
    <s v=""/>
    <s v="27.010000"/>
    <s v="10.960000"/>
    <s v="Atualização de lista"/>
    <s v="Baixa"/>
    <s v=""/>
  </r>
  <r>
    <s v="166410"/>
    <x v="11"/>
    <s v=""/>
    <s v=""/>
    <x v="1"/>
    <s v="2-SERVICO"/>
    <x v="1"/>
    <x v="5"/>
    <x v="2"/>
    <s v="N/D"/>
    <s v="NÃO DEFINIDO"/>
    <s v="391"/>
    <s v="2025-04-15T18:30:27.000Z"/>
    <s v="2025-04-25T17:29:32.000Z"/>
    <x v="133"/>
    <d v="1899-12-30T15:30:00"/>
    <x v="127"/>
    <x v="549"/>
    <s v="1-15 dias"/>
    <x v="1"/>
    <s v="FECHADO"/>
    <s v="NAO SE APLICA"/>
    <s v="NAO SE APLICA"/>
    <s v="NÃO"/>
    <x v="4"/>
    <s v="15"/>
    <s v="14"/>
    <s v="LOCAL NAO INFORMADO"/>
    <x v="11"/>
    <x v="10"/>
    <s v="166410"/>
    <s v=""/>
    <s v=""/>
    <s v=""/>
    <x v="0"/>
    <s v="166410"/>
    <x v="0"/>
    <s v="3 - TER"/>
    <s v="2025-04-14T03:00:00.000Z"/>
    <s v="2025-04-21T03:00:00.000Z"/>
    <s v="6 - SEX"/>
    <s v="Horas Úteis"/>
    <s v="40.000000"/>
    <s v="1.000000"/>
    <s v="rogerpardo.elb"/>
    <s v="8"/>
    <s v="Encerrado pelo sistema"/>
    <s v="Formulario Solicitação - Padrão"/>
    <s v="45.060000"/>
    <s v=""/>
    <s v=""/>
    <s v=""/>
    <s v="0.000000"/>
    <s v="1.850000"/>
    <s v="1.850000"/>
    <s v=""/>
    <s v=""/>
    <s v="46.910000"/>
    <s v="Substituição aprovador Eletrobras"/>
    <s v="Baixa"/>
    <s v=""/>
  </r>
  <r>
    <s v="166411"/>
    <x v="10"/>
    <s v="0.000000"/>
    <s v="0.000000"/>
    <x v="1"/>
    <s v="2-SERVICO"/>
    <x v="0"/>
    <x v="34"/>
    <x v="30"/>
    <s v="030201"/>
    <s v="SUSTENTABILIDADE"/>
    <s v="42"/>
    <s v="2025-04-15T18:33:28.000Z"/>
    <s v="2025-04-15T20:20:45.000Z"/>
    <x v="133"/>
    <d v="1899-12-30T15:33:00"/>
    <x v="121"/>
    <x v="604"/>
    <s v="1-15 dias"/>
    <x v="1"/>
    <s v="FECHADO"/>
    <s v="NAO SE APLICA"/>
    <s v="NAO SE APLICA"/>
    <s v="NÃO"/>
    <x v="6"/>
    <s v="15"/>
    <s v="17"/>
    <s v="LOCAL NAO INFORMADO"/>
    <x v="11"/>
    <x v="10"/>
    <s v="166411"/>
    <s v=""/>
    <s v="4"/>
    <s v="Como voce avalia o atendimento prestado?"/>
    <x v="1"/>
    <s v="166411"/>
    <x v="0"/>
    <s v="3 - TER"/>
    <s v="2025-04-14T03:00:00.000Z"/>
    <s v="2025-04-14T03:00:00.000Z"/>
    <s v="3 - TER"/>
    <s v="Horas Úteis"/>
    <s v="80.000000"/>
    <s v="1.000000"/>
    <s v="valeriaborges"/>
    <s v="9"/>
    <s v="Encerrado pelo usuario"/>
    <s v="Formulario Solicitação - Padrão"/>
    <s v=""/>
    <s v=""/>
    <s v=""/>
    <s v=""/>
    <s v="0.000000"/>
    <s v="1.790000"/>
    <s v="1.790000"/>
    <s v=""/>
    <s v="0.020000"/>
    <s v="1.790000"/>
    <s v="Atualizar o Patch do Arcgis PRO"/>
    <s v="Baixa"/>
    <s v=""/>
  </r>
  <r>
    <s v="166412"/>
    <x v="11"/>
    <s v="0.250000"/>
    <s v="15.000000"/>
    <x v="1"/>
    <s v="2-SERVICO"/>
    <x v="1"/>
    <x v="19"/>
    <x v="2"/>
    <s v="020405"/>
    <s v="MANUTENCAO DE SISTEMA DE TRANSMISSAO, AUTOMACAO E AUXILIARES"/>
    <s v="105"/>
    <s v="2025-04-15T18:38:42.000Z"/>
    <s v="2025-04-24T21:23:21.000Z"/>
    <x v="133"/>
    <d v="1899-12-30T15:38:00"/>
    <x v="129"/>
    <x v="32"/>
    <s v="1-15 dias"/>
    <x v="1"/>
    <s v="FECHADO"/>
    <s v="NAO SE APLICA"/>
    <s v="NAO SE APLICA"/>
    <s v="NÃO"/>
    <x v="4"/>
    <s v="15"/>
    <s v="18"/>
    <s v="LOCAL NAO INFORMADO"/>
    <x v="11"/>
    <x v="10"/>
    <s v="166412"/>
    <s v=""/>
    <s v=""/>
    <s v=""/>
    <x v="0"/>
    <s v="166412"/>
    <x v="0"/>
    <s v="3 - TER"/>
    <s v="2025-04-14T03:00:00.000Z"/>
    <s v="2025-04-21T03:00:00.000Z"/>
    <s v="5 - QUI"/>
    <s v="Horas Úteis"/>
    <s v="40.000000"/>
    <s v="1.000000"/>
    <s v="daliane"/>
    <s v="8"/>
    <s v="Encerrado pelo sistema"/>
    <s v="Formulario Solicitação - Padrão"/>
    <s v="45.040000"/>
    <s v="10.900000"/>
    <s v=""/>
    <s v=""/>
    <s v="0.000000"/>
    <s v="0.950000"/>
    <s v="11.860000"/>
    <s v=""/>
    <s v="27.050000"/>
    <s v="56.900000"/>
    <s v="Gestão CIPA"/>
    <s v="Baixa"/>
    <s v=""/>
  </r>
  <r>
    <s v="166413"/>
    <x v="5"/>
    <s v=""/>
    <s v=""/>
    <x v="1"/>
    <s v="2-SERVICO"/>
    <x v="1"/>
    <x v="52"/>
    <x v="2"/>
    <s v="020405"/>
    <s v="MANUTENCAO DE SISTEMA DE TRANSMISSAO, AUTOMACAO E AUXILIARES"/>
    <s v="105"/>
    <s v="2025-04-15T19:46:50.000Z"/>
    <s v="2025-04-23T13:35:22.000Z"/>
    <x v="133"/>
    <d v="1899-12-30T16:46:00"/>
    <x v="130"/>
    <x v="257"/>
    <s v="1-15 dias"/>
    <x v="1"/>
    <s v="FECHADO"/>
    <s v="NAO SE APLICA"/>
    <s v="NAO SE APLICA"/>
    <s v="NÃO"/>
    <x v="3"/>
    <s v="16"/>
    <s v="10"/>
    <s v="LOCAL NAO INFORMADO"/>
    <x v="11"/>
    <x v="10"/>
    <s v="166413"/>
    <s v=""/>
    <s v="4"/>
    <s v="Como voce avalia o atendimento prestado?"/>
    <x v="1"/>
    <s v="166413"/>
    <x v="0"/>
    <s v="3 - TER"/>
    <s v="2025-04-14T03:00:00.000Z"/>
    <s v="2025-04-21T03:00:00.000Z"/>
    <s v="4 - QUA"/>
    <s v="Horas Úteis"/>
    <s v="40.000000"/>
    <s v="1.000000"/>
    <s v="romariolemos"/>
    <s v="8"/>
    <s v="Encerrado pelo sistema"/>
    <s v="Formulario Solicitação - Padrão"/>
    <s v="20.140000"/>
    <s v="24.700000"/>
    <s v=""/>
    <s v=""/>
    <s v="2.910000"/>
    <s v="0.140000"/>
    <s v="27.750000"/>
    <s v=""/>
    <s v="27.040000"/>
    <s v="47.890000"/>
    <s v="Acesso ao SIGO"/>
    <s v="Baixa"/>
    <s v=""/>
  </r>
  <r>
    <s v="166414"/>
    <x v="1"/>
    <s v=""/>
    <s v=""/>
    <x v="1"/>
    <s v="2-SERVICO"/>
    <x v="0"/>
    <x v="1"/>
    <x v="2"/>
    <s v="N/D"/>
    <s v="NÃO DEFINIDO"/>
    <s v="391"/>
    <s v="2025-04-15T19:46:58.000Z"/>
    <s v="2025-04-16T01:21:33.000Z"/>
    <x v="133"/>
    <d v="1899-12-30T16:46:00"/>
    <x v="121"/>
    <x v="127"/>
    <s v="1-15 dias"/>
    <x v="1"/>
    <s v="FECHADO"/>
    <s v="NAO SE APLICA"/>
    <s v="NAO SE APLICA"/>
    <s v="NÃO"/>
    <x v="1"/>
    <s v="16"/>
    <s v="22"/>
    <s v="TERCEIRO"/>
    <x v="11"/>
    <x v="10"/>
    <s v="166414"/>
    <s v=""/>
    <s v=""/>
    <s v=""/>
    <x v="0"/>
    <s v="166414"/>
    <x v="0"/>
    <s v="3 - TER"/>
    <s v="2025-04-14T03:00:00.000Z"/>
    <s v="2025-04-14T03:00:00.000Z"/>
    <s v="3 - TER"/>
    <s v="Horas Úteis"/>
    <s v="40.000000"/>
    <s v="1.000000"/>
    <s v="galdinov"/>
    <s v="8"/>
    <s v="Encerrado pelo sistema"/>
    <s v="Formulario Solicitação - Padrão"/>
    <s v=""/>
    <s v=""/>
    <s v=""/>
    <s v=""/>
    <s v="0.000000"/>
    <s v="1.220000"/>
    <s v="1.220000"/>
    <s v=""/>
    <s v=""/>
    <s v="1.220000"/>
    <s v="Aplicar patch 122SAE_EAM_011_001 em HOMOLOGAÇÃO"/>
    <s v="Baixa"/>
    <s v=""/>
  </r>
  <r>
    <s v="166415"/>
    <x v="27"/>
    <s v="0.250000"/>
    <s v="15.000000"/>
    <x v="1"/>
    <s v="2-SERVICO"/>
    <x v="0"/>
    <x v="2"/>
    <x v="2"/>
    <s v="N/D"/>
    <s v="NÃO DEFINIDO"/>
    <s v="391"/>
    <s v="2025-04-15T20:55:34.000Z"/>
    <s v="2025-04-15T21:00:51.000Z"/>
    <x v="133"/>
    <d v="1899-12-30T17:55:00"/>
    <x v="121"/>
    <x v="48"/>
    <s v="1-15 dias"/>
    <x v="1"/>
    <s v="FECHADO"/>
    <s v="NAO SE APLICA"/>
    <s v="NAO SE APLICA"/>
    <s v="NÃO"/>
    <x v="0"/>
    <s v="17"/>
    <s v="18"/>
    <s v="LOCAL NAO INFORMADO"/>
    <x v="11"/>
    <x v="10"/>
    <s v="166415"/>
    <s v=""/>
    <s v=""/>
    <s v=""/>
    <x v="0"/>
    <s v="166415"/>
    <x v="0"/>
    <s v="3 - TER"/>
    <s v="2025-04-14T03:00:00.000Z"/>
    <s v="2025-04-14T03:00:00.000Z"/>
    <s v="3 - TER"/>
    <s v="Horas Úteis"/>
    <s v="80.000000"/>
    <s v="1.000000"/>
    <s v="rogerpardo.elb"/>
    <s v="8"/>
    <s v="Encerrado pelo sistema"/>
    <s v="Formulario Solicitação - Infra - Solicitação Impressora"/>
    <s v=""/>
    <s v=""/>
    <s v=""/>
    <s v=""/>
    <s v="0.000000"/>
    <s v="0.070000"/>
    <s v="0.070000"/>
    <s v=""/>
    <s v="27.050000"/>
    <s v="0.070000"/>
    <s v="instalar impressora"/>
    <s v="Baixa"/>
    <s v=""/>
  </r>
  <r>
    <s v="166416"/>
    <x v="10"/>
    <s v="0.000000"/>
    <s v="0.000000"/>
    <x v="0"/>
    <s v="1-INCIDENTE"/>
    <x v="0"/>
    <x v="4"/>
    <x v="22"/>
    <s v="N/D"/>
    <s v="NÃO DEFINIDO"/>
    <s v="391"/>
    <s v="2025-04-15T21:13:19.000Z"/>
    <s v="2025-04-17T13:53:04.000Z"/>
    <x v="133"/>
    <d v="1899-12-30T18:13:00"/>
    <x v="120"/>
    <x v="133"/>
    <s v="1-15 dias"/>
    <x v="1"/>
    <s v="FECHADO"/>
    <s v="NAO SE APLICA"/>
    <s v="NAO SE APLICA"/>
    <s v="NÃO"/>
    <x v="10"/>
    <s v="18"/>
    <s v="10"/>
    <s v="LOCAL NAO INFORMADO"/>
    <x v="11"/>
    <x v="10"/>
    <s v="166416"/>
    <s v=""/>
    <s v=""/>
    <s v=""/>
    <x v="0"/>
    <s v="166416"/>
    <x v="0"/>
    <s v="3 - TER"/>
    <s v="2025-04-14T03:00:00.000Z"/>
    <s v="2025-04-14T03:00:00.000Z"/>
    <s v="5 - QUI"/>
    <s v="Horas Úteis"/>
    <s v="16.000000"/>
    <s v="1.000000"/>
    <s v="thiagoha"/>
    <s v="8"/>
    <s v="Encerrado pelo sistema"/>
    <s v="Formulario Incidente - Padrão"/>
    <s v=""/>
    <s v=""/>
    <s v=""/>
    <s v="4.650000"/>
    <s v="6.200000"/>
    <s v="0.060000"/>
    <s v="6.260000"/>
    <s v=""/>
    <s v="27.000000"/>
    <s v="10.910000"/>
    <s v="LIMPEZA DE DISCO"/>
    <s v="Baixa"/>
    <s v=""/>
  </r>
  <r>
    <s v="166417"/>
    <x v="1"/>
    <s v=""/>
    <s v=""/>
    <x v="0"/>
    <s v="1-INCIDENTE"/>
    <x v="0"/>
    <x v="1"/>
    <x v="0"/>
    <s v="N/D"/>
    <s v="NÃO DEFINIDO"/>
    <s v="391"/>
    <s v="2025-04-15T22:26:26.000Z"/>
    <s v="2025-04-16T02:36:27.000Z"/>
    <x v="133"/>
    <d v="1899-12-30T19:26:00"/>
    <x v="121"/>
    <x v="385"/>
    <s v="1-15 dias"/>
    <x v="1"/>
    <s v="FECHADO"/>
    <s v="NAO SE APLICA"/>
    <s v="NAO SE APLICA"/>
    <s v="NÃO"/>
    <x v="1"/>
    <s v="19"/>
    <s v="23"/>
    <s v="LOCAL NAO INFORMADO"/>
    <x v="11"/>
    <x v="10"/>
    <s v="166417"/>
    <s v=""/>
    <s v=""/>
    <s v=""/>
    <x v="0"/>
    <s v="166417"/>
    <x v="0"/>
    <s v="3 - TER"/>
    <s v="2025-04-14T03:00:00.000Z"/>
    <s v="2025-04-14T03:00:00.000Z"/>
    <s v="3 - TER"/>
    <s v="Horas Úteis"/>
    <s v="4.000000"/>
    <s v="1.000000"/>
    <s v="noc_ebsit"/>
    <s v="8"/>
    <s v="Encerrado pelo sistema"/>
    <s v="Formulario Incidente - Padrão"/>
    <s v=""/>
    <s v=""/>
    <s v=""/>
    <s v=""/>
    <s v=""/>
    <s v="0.000000"/>
    <s v="0.000000"/>
    <s v=""/>
    <s v=""/>
    <s v="0.000000"/>
    <s v="SAEN--APS-PRD-SAE-ESP-AP-001"/>
    <s v="Baixa"/>
    <s v=""/>
  </r>
  <r>
    <s v="166418"/>
    <x v="2"/>
    <s v="0.030000"/>
    <s v="2.000000"/>
    <x v="0"/>
    <s v="1-INCIDENTE"/>
    <x v="0"/>
    <x v="2"/>
    <x v="0"/>
    <s v="040801"/>
    <s v="TECNOLOGIA DE INFORMACAO"/>
    <s v="37"/>
    <s v="2025-04-16T10:02:00.000Z"/>
    <s v="2025-04-16T13:20:17.000Z"/>
    <x v="134"/>
    <d v="1899-12-30T07:02:00"/>
    <x v="123"/>
    <x v="336"/>
    <s v="1-15 dias"/>
    <x v="1"/>
    <s v="FECHADO"/>
    <s v="NAO SE APLICA"/>
    <s v="NAO SE APLICA"/>
    <s v="NÃO"/>
    <x v="0"/>
    <s v="07"/>
    <s v="10"/>
    <s v="LOCAL NAO INFORMADO"/>
    <x v="11"/>
    <x v="10"/>
    <s v="166418"/>
    <s v=""/>
    <s v=""/>
    <s v=""/>
    <x v="0"/>
    <s v="166418"/>
    <x v="0"/>
    <s v="4 - QUA"/>
    <s v="2025-04-14T03:00:00.000Z"/>
    <s v="2025-04-14T03:00:00.000Z"/>
    <s v="4 - QUA"/>
    <s v="Horas Úteis"/>
    <s v="16.000000"/>
    <s v="1.000000"/>
    <s v="jorgepereira"/>
    <s v="8"/>
    <s v="Encerrado pelo sistema"/>
    <s v="Formulario Incidente - Padrão"/>
    <s v=""/>
    <s v=""/>
    <s v=""/>
    <s v=""/>
    <s v=""/>
    <s v="1.430000"/>
    <s v="1.340000"/>
    <s v=""/>
    <s v="27.060000"/>
    <s v="1.340000"/>
    <s v="Task: Verificar Status das impressoras SPO"/>
    <s v="Baixa"/>
    <s v=""/>
  </r>
  <r>
    <s v="166419"/>
    <x v="5"/>
    <s v=""/>
    <s v=""/>
    <x v="1"/>
    <s v="2-SERVICO"/>
    <x v="1"/>
    <x v="9"/>
    <x v="2"/>
    <s v="N/D"/>
    <s v="NÃO DEFINIDO"/>
    <s v="391"/>
    <s v="2025-04-16T11:02:15.000Z"/>
    <s v="2025-04-16T13:19:42.000Z"/>
    <x v="134"/>
    <d v="1899-12-30T08:02:00"/>
    <x v="123"/>
    <x v="448"/>
    <s v="1-15 dias"/>
    <x v="1"/>
    <s v="FECHADO"/>
    <s v="NAO SE APLICA"/>
    <s v="NAO SE APLICA"/>
    <s v="NÃO"/>
    <x v="4"/>
    <s v="08"/>
    <s v="10"/>
    <s v="LOCAL NAO INFORMADO"/>
    <x v="11"/>
    <x v="10"/>
    <s v="166419"/>
    <s v="Prezados, Bom dia!"/>
    <s v=""/>
    <s v=""/>
    <x v="0"/>
    <s v=""/>
    <x v="4"/>
    <s v=""/>
    <s v=""/>
    <s v=""/>
    <s v=""/>
    <s v=""/>
    <s v=""/>
    <s v=""/>
    <s v=""/>
    <s v=""/>
    <s v=""/>
    <s v=""/>
    <s v=""/>
    <s v=""/>
    <s v=""/>
    <s v=""/>
    <s v=""/>
    <s v=""/>
    <s v=""/>
    <s v=""/>
    <s v=""/>
    <s v=""/>
    <s v=""/>
    <s v=""/>
    <s v=""/>
  </r>
  <r>
    <s v=""/>
    <x v="19"/>
    <s v=""/>
    <s v=""/>
    <x v="4"/>
    <s v=""/>
    <x v="3"/>
    <x v="59"/>
    <x v="27"/>
    <s v=""/>
    <s v=""/>
    <s v=""/>
    <s v=""/>
    <s v=""/>
    <x v="16"/>
    <m/>
    <x v="9"/>
    <x v="53"/>
    <s v=""/>
    <x v="2"/>
    <s v=""/>
    <s v=""/>
    <s v=""/>
    <s v=""/>
    <x v="8"/>
    <s v=""/>
    <s v=""/>
    <s v=""/>
    <x v="1"/>
    <x v="2"/>
    <s v=""/>
    <s v=""/>
    <s v=""/>
    <s v=""/>
    <x v="0"/>
    <s v=""/>
    <x v="4"/>
    <s v=""/>
    <s v=""/>
    <s v=""/>
    <s v=""/>
    <s v=""/>
    <s v=""/>
    <s v=""/>
    <s v=""/>
    <s v=""/>
    <s v=""/>
    <s v=""/>
    <s v=""/>
    <s v=""/>
    <s v=""/>
    <s v=""/>
    <s v=""/>
    <s v=""/>
    <s v=""/>
    <s v=""/>
    <s v=""/>
    <s v=""/>
    <s v=""/>
    <s v=""/>
    <s v=""/>
  </r>
  <r>
    <s v="Obrigada pelo serviço prestado."/>
    <x v="19"/>
    <s v=""/>
    <s v=""/>
    <x v="4"/>
    <s v=""/>
    <x v="3"/>
    <x v="59"/>
    <x v="27"/>
    <s v=""/>
    <s v=""/>
    <s v=""/>
    <s v=""/>
    <s v=""/>
    <x v="16"/>
    <m/>
    <x v="9"/>
    <x v="53"/>
    <s v=""/>
    <x v="2"/>
    <s v=""/>
    <s v=""/>
    <s v=""/>
    <s v=""/>
    <x v="8"/>
    <s v=""/>
    <s v=""/>
    <s v=""/>
    <x v="1"/>
    <x v="2"/>
    <s v=""/>
    <s v=""/>
    <s v=""/>
    <s v=""/>
    <x v="0"/>
    <s v=""/>
    <x v="4"/>
    <s v=""/>
    <s v=""/>
    <s v=""/>
    <s v=""/>
    <s v=""/>
    <s v=""/>
    <s v=""/>
    <s v=""/>
    <s v=""/>
    <s v=""/>
    <s v=""/>
    <s v=""/>
    <s v=""/>
    <s v=""/>
    <s v=""/>
    <s v=""/>
    <s v=""/>
    <s v=""/>
    <s v=""/>
    <s v=""/>
    <s v=""/>
    <s v=""/>
    <s v=""/>
    <s v=""/>
  </r>
  <r>
    <s v=""/>
    <x v="19"/>
    <s v=""/>
    <s v=""/>
    <x v="4"/>
    <s v=""/>
    <x v="3"/>
    <x v="59"/>
    <x v="27"/>
    <s v=""/>
    <s v=""/>
    <s v=""/>
    <s v=""/>
    <s v=""/>
    <x v="16"/>
    <m/>
    <x v="9"/>
    <x v="53"/>
    <s v=""/>
    <x v="2"/>
    <s v=""/>
    <s v=""/>
    <s v=""/>
    <s v=""/>
    <x v="8"/>
    <s v=""/>
    <s v=""/>
    <s v=""/>
    <x v="1"/>
    <x v="2"/>
    <s v=""/>
    <s v=""/>
    <s v=""/>
    <s v=""/>
    <x v="0"/>
    <s v=""/>
    <x v="4"/>
    <s v=""/>
    <s v=""/>
    <s v=""/>
    <s v=""/>
    <s v=""/>
    <s v=""/>
    <s v=""/>
    <s v=""/>
    <s v=""/>
    <s v=""/>
    <s v=""/>
    <s v=""/>
    <s v=""/>
    <s v=""/>
    <s v=""/>
    <s v=""/>
    <s v=""/>
    <s v=""/>
    <s v=""/>
    <s v=""/>
    <s v=""/>
    <s v=""/>
    <s v=""/>
    <s v=""/>
  </r>
  <r>
    <s v="Excelente dia de trabalho!&quot;"/>
    <x v="23"/>
    <s v="Como voce avalia o atendimento prestado?"/>
    <s v="Otimo"/>
    <x v="13"/>
    <s v="Baixa"/>
    <x v="5"/>
    <x v="88"/>
    <x v="53"/>
    <s v="4 - QUA"/>
    <s v="Horas Úteis"/>
    <s v="40.000000"/>
    <s v="1.000000"/>
    <s v="pamelas"/>
    <x v="40"/>
    <m/>
    <x v="58"/>
    <x v="421"/>
    <s v="Formulario Solicitação - Padrão"/>
    <x v="2"/>
    <s v=""/>
    <s v=""/>
    <s v=""/>
    <s v="1.140000"/>
    <x v="17"/>
    <s v="1.330000"/>
    <s v=""/>
    <s v="1.020000"/>
    <x v="13"/>
    <x v="15"/>
    <s v="Baixa"/>
    <s v=""/>
    <s v=""/>
    <s v=""/>
    <x v="0"/>
    <s v=""/>
    <x v="4"/>
    <s v=""/>
    <s v=""/>
    <s v=""/>
    <s v=""/>
    <s v=""/>
    <s v=""/>
    <s v=""/>
    <s v=""/>
    <s v=""/>
    <s v=""/>
    <s v=""/>
    <s v=""/>
    <s v=""/>
    <s v=""/>
    <s v=""/>
    <s v=""/>
    <s v=""/>
    <s v=""/>
    <s v=""/>
    <s v=""/>
    <s v=""/>
    <s v=""/>
    <s v=""/>
    <s v=""/>
  </r>
  <r>
    <s v="166420"/>
    <x v="8"/>
    <s v=""/>
    <s v=""/>
    <x v="1"/>
    <s v="2-SERVICO"/>
    <x v="0"/>
    <x v="14"/>
    <x v="2"/>
    <s v="040801"/>
    <s v="TECNOLOGIA DE INFORMACAO"/>
    <s v="37"/>
    <s v="2025-04-16T12:25:11.000Z"/>
    <s v="2025-04-16T20:22:44.000Z"/>
    <x v="134"/>
    <d v="1899-12-30T09:25:00"/>
    <x v="123"/>
    <x v="118"/>
    <s v="1-15 dias"/>
    <x v="1"/>
    <s v="FECHADO"/>
    <s v="NAO SE APLICA"/>
    <s v="NAO SE APLICA"/>
    <s v="NÃO"/>
    <x v="5"/>
    <s v="09"/>
    <s v="17"/>
    <s v="LOCAL NAO INFORMADO"/>
    <x v="11"/>
    <x v="10"/>
    <s v="166420"/>
    <s v=""/>
    <s v=""/>
    <s v=""/>
    <x v="0"/>
    <s v="166420"/>
    <x v="1"/>
    <s v="4 - QUA"/>
    <s v="2025-04-14T03:00:00.000Z"/>
    <s v="2025-04-14T03:00:00.000Z"/>
    <s v="4 - QUA"/>
    <s v="Horas Úteis"/>
    <s v="80.000000"/>
    <s v="1.000000"/>
    <s v="gabrielsbrito"/>
    <s v="8"/>
    <s v="Encerrado pelo sistema"/>
    <s v="Formulario Solicitação - Padrão"/>
    <s v=""/>
    <s v=""/>
    <s v=""/>
    <s v=""/>
    <s v="0.010000"/>
    <s v="7.970000"/>
    <s v="7.980000"/>
    <s v=""/>
    <s v="27.010000"/>
    <s v="7.980000"/>
    <s v="Criação de acesso aos usuários do Senior"/>
    <s v="Baixa"/>
    <s v=""/>
  </r>
  <r>
    <s v="166421"/>
    <x v="8"/>
    <s v=""/>
    <s v=""/>
    <x v="1"/>
    <s v="2-SERVICO"/>
    <x v="0"/>
    <x v="14"/>
    <x v="2"/>
    <s v="040801"/>
    <s v="TECNOLOGIA DE INFORMACAO"/>
    <s v="37"/>
    <s v="2025-04-16T12:27:47.000Z"/>
    <s v="2025-04-16T20:51:55.000Z"/>
    <x v="134"/>
    <d v="1899-12-30T09:27:00"/>
    <x v="123"/>
    <x v="246"/>
    <s v="1-15 dias"/>
    <x v="1"/>
    <s v="FECHADO"/>
    <s v="NAO SE APLICA"/>
    <s v="NAO SE APLICA"/>
    <s v="NÃO"/>
    <x v="5"/>
    <s v="09"/>
    <s v="17"/>
    <s v="LOCAL NAO INFORMADO"/>
    <x v="11"/>
    <x v="10"/>
    <s v="166421"/>
    <s v=""/>
    <s v=""/>
    <s v=""/>
    <x v="0"/>
    <s v="166421"/>
    <x v="1"/>
    <s v="4 - QUA"/>
    <s v="2025-04-14T03:00:00.000Z"/>
    <s v="2025-04-14T03:00:00.000Z"/>
    <s v="4 - QUA"/>
    <s v="Horas Úteis"/>
    <s v="80.000000"/>
    <s v="1.000000"/>
    <s v="gabrielsbrito"/>
    <s v="8"/>
    <s v="Encerrado pelo sistema"/>
    <s v="Formulario Solicitação - Padrão"/>
    <s v=""/>
    <s v=""/>
    <s v=""/>
    <s v=""/>
    <s v="0.490000"/>
    <s v="7.940000"/>
    <s v="8.420000"/>
    <s v=""/>
    <s v="27.030000"/>
    <s v="8.420000"/>
    <s v="Acesso ao servidor do Mastersaf"/>
    <s v="Baixa"/>
    <s v=""/>
  </r>
  <r>
    <s v="166422"/>
    <x v="12"/>
    <s v=""/>
    <s v=""/>
    <x v="1"/>
    <s v="2-SERVICO"/>
    <x v="2"/>
    <x v="47"/>
    <x v="2"/>
    <s v="040801"/>
    <s v="TECNOLOGIA DE INFORMACAO"/>
    <s v="37"/>
    <s v="2025-04-16T12:57:06.000Z"/>
    <s v="2025-04-16T17:20:43.000Z"/>
    <x v="134"/>
    <d v="1899-12-30T09:57:00"/>
    <x v="123"/>
    <x v="495"/>
    <s v="1-15 dias"/>
    <x v="1"/>
    <s v="FECHADO"/>
    <s v="NAO SE APLICA"/>
    <s v="NAO SE APLICA"/>
    <s v="NÃO"/>
    <x v="7"/>
    <s v="09"/>
    <s v="14"/>
    <s v="LOCAL NAO INFORMADO"/>
    <x v="11"/>
    <x v="10"/>
    <s v="166422"/>
    <s v=""/>
    <s v=""/>
    <s v=""/>
    <x v="0"/>
    <s v="166422"/>
    <x v="1"/>
    <s v="4 - QUA"/>
    <s v="2025-04-14T03:00:00.000Z"/>
    <s v="2025-04-14T03:00:00.000Z"/>
    <s v="4 - QUA"/>
    <s v="Horas Úteis"/>
    <s v="40.000000"/>
    <s v="1.000000"/>
    <s v="gabrielsbrito"/>
    <s v="8"/>
    <s v="Encerrado pelo sistema"/>
    <s v="Formulario Solicitação - Padrão"/>
    <s v=""/>
    <s v=""/>
    <s v=""/>
    <s v=""/>
    <s v="2.310000"/>
    <s v="2.100000"/>
    <s v="4.400000"/>
    <s v=""/>
    <s v="27.050000"/>
    <s v="4.400000"/>
    <s v="Conexão RDP para grupos que acessarão Mastersaf e Senior"/>
    <s v="Baixa"/>
    <s v=""/>
  </r>
  <r>
    <s v="166423"/>
    <x v="8"/>
    <s v="0.000000"/>
    <s v="0.000000"/>
    <x v="1"/>
    <s v="2-SERVICO"/>
    <x v="0"/>
    <x v="44"/>
    <x v="2"/>
    <s v="020402"/>
    <s v="OPERACAO"/>
    <s v="176"/>
    <s v="2025-04-16T13:04:38.000Z"/>
    <s v=""/>
    <x v="134"/>
    <d v="1899-12-30T10:04:00"/>
    <x v="9"/>
    <x v="53"/>
    <s v="16-30 dias"/>
    <x v="0"/>
    <s v="EM ABERTO"/>
    <s v="NAO SE APLICA"/>
    <s v="NAO SE APLICA"/>
    <s v="NÃO"/>
    <x v="5"/>
    <s v="10"/>
    <s v=""/>
    <s v="PORTO VELHO"/>
    <x v="11"/>
    <x v="2"/>
    <s v="166423"/>
    <s v=""/>
    <s v=""/>
    <s v=""/>
    <x v="0"/>
    <s v="166423"/>
    <x v="0"/>
    <s v="4 - QUA"/>
    <s v="2025-04-14T03:00:00.000Z"/>
    <s v=""/>
    <s v=""/>
    <s v="Horas Úteis"/>
    <s v="80.000000"/>
    <s v="1.000000"/>
    <s v="andreia.muller"/>
    <s v="1"/>
    <s v="Novo"/>
    <s v="Formulario Solicitação - Infra - Solicitação Padrão"/>
    <s v=""/>
    <s v=""/>
    <s v=""/>
    <s v=""/>
    <s v=""/>
    <s v="135.400000"/>
    <s v="134.130000"/>
    <s v=""/>
    <s v=""/>
    <s v="134.130000"/>
    <s v="Transferência de ramal"/>
    <s v="Baixa"/>
    <s v=""/>
  </r>
  <r>
    <s v="166424"/>
    <x v="10"/>
    <s v=""/>
    <s v=""/>
    <x v="0"/>
    <s v="1-INCIDENTE"/>
    <x v="0"/>
    <x v="11"/>
    <x v="8"/>
    <s v="040801"/>
    <s v="TECNOLOGIA DE INFORMACAO"/>
    <s v="37"/>
    <s v="2025-04-16T13:05:00.000Z"/>
    <s v="2025-04-16T13:15:26.000Z"/>
    <x v="134"/>
    <d v="1899-12-30T10:05:00"/>
    <x v="123"/>
    <x v="362"/>
    <s v="1-15 dias"/>
    <x v="1"/>
    <s v="FECHADO"/>
    <s v="NAO SE APLICA"/>
    <s v="NAO SE APLICA"/>
    <s v="NÃO"/>
    <x v="0"/>
    <s v="10"/>
    <s v="10"/>
    <s v="LOCAL NAO INFORMADO"/>
    <x v="11"/>
    <x v="10"/>
    <s v="166424"/>
    <s v=""/>
    <s v=""/>
    <s v=""/>
    <x v="0"/>
    <s v="166424"/>
    <x v="1"/>
    <s v="4 - QUA"/>
    <s v="2025-04-14T03:00:00.000Z"/>
    <s v="2025-04-14T03:00:00.000Z"/>
    <s v="4 - QUA"/>
    <s v="Horas Úteis"/>
    <s v="24.000000"/>
    <s v="1.000000"/>
    <s v="jorgepereira"/>
    <s v="8"/>
    <s v="Encerrado pelo sistema"/>
    <s v="Formulario Incidente - Padrão"/>
    <s v=""/>
    <s v=""/>
    <s v=""/>
    <s v=""/>
    <s v="0.000000"/>
    <s v="0.180000"/>
    <s v="0.170000"/>
    <s v=""/>
    <s v="27.050000"/>
    <s v="0.170000"/>
    <s v=" Task: Check list Sala Telecom-Core"/>
    <s v="Normal"/>
    <s v=""/>
  </r>
  <r>
    <s v="166425"/>
    <x v="8"/>
    <s v=""/>
    <s v=""/>
    <x v="1"/>
    <s v="2-SERVICO"/>
    <x v="0"/>
    <x v="15"/>
    <x v="3"/>
    <s v="020402"/>
    <s v="OPERACAO"/>
    <s v="176"/>
    <s v="2025-04-16T13:39:49.000Z"/>
    <s v="2025-04-28T16:41:21.000Z"/>
    <x v="134"/>
    <d v="1899-12-30T10:39:00"/>
    <x v="134"/>
    <x v="412"/>
    <s v="1-15 dias"/>
    <x v="1"/>
    <s v="FECHADO"/>
    <s v="NAO SE APLICA"/>
    <s v="NAO SE APLICA"/>
    <s v="NÃO"/>
    <x v="5"/>
    <s v="10"/>
    <s v="13"/>
    <s v="PORTO VELHO"/>
    <x v="11"/>
    <x v="10"/>
    <s v="166425"/>
    <s v=""/>
    <s v=""/>
    <s v=""/>
    <x v="0"/>
    <s v="166425"/>
    <x v="1"/>
    <s v="4 - QUA"/>
    <s v="2025-04-14T03:00:00.000Z"/>
    <s v="2025-04-28T03:00:00.000Z"/>
    <s v="2 - SEG"/>
    <s v="Horas Úteis"/>
    <s v="80.000000"/>
    <s v="1.000000"/>
    <s v="lucaslima"/>
    <s v="8"/>
    <s v="Encerrado pelo sistema"/>
    <s v="Gestão de acesso"/>
    <s v=""/>
    <s v=""/>
    <s v=""/>
    <s v="45.120000"/>
    <s v="0.010000"/>
    <s v="5.980000"/>
    <s v="5.900000"/>
    <s v=""/>
    <s v=""/>
    <s v="51.020000"/>
    <s v="Gestão de Acessos"/>
    <s v="Baixa"/>
    <s v=""/>
  </r>
  <r>
    <s v="166426"/>
    <x v="1"/>
    <s v=""/>
    <s v=""/>
    <x v="1"/>
    <s v="2-SERVICO"/>
    <x v="0"/>
    <x v="1"/>
    <x v="19"/>
    <s v="N/D"/>
    <s v="NÃO DEFINIDO"/>
    <s v="391"/>
    <s v="2025-04-16T13:40:05.000Z"/>
    <s v="2025-04-17T05:06:30.000Z"/>
    <x v="134"/>
    <d v="1899-12-30T10:40:00"/>
    <x v="120"/>
    <x v="435"/>
    <s v="1-15 dias"/>
    <x v="1"/>
    <s v="FECHADO"/>
    <s v="NAO SE APLICA"/>
    <s v="NAO SE APLICA"/>
    <s v="NÃO"/>
    <x v="1"/>
    <s v="10"/>
    <s v="02"/>
    <s v="TERCEIRO"/>
    <x v="11"/>
    <x v="10"/>
    <s v="166426"/>
    <s v=""/>
    <s v=""/>
    <s v=""/>
    <x v="0"/>
    <s v="166426"/>
    <x v="0"/>
    <s v="4 - QUA"/>
    <s v="2025-04-14T03:00:00.000Z"/>
    <s v="2025-04-14T03:00:00.000Z"/>
    <s v="5 - QUI"/>
    <s v="Horas Corridas"/>
    <s v="32.000000"/>
    <s v="2.000000"/>
    <s v="carlosm"/>
    <s v="8"/>
    <s v="Encerrado pelo sistema"/>
    <s v="Formulario Solicitação - Padrão"/>
    <s v="0.000000"/>
    <s v="0.000000"/>
    <s v="0.000000"/>
    <s v="0.000000"/>
    <s v="0.780000"/>
    <s v="0.230000"/>
    <s v="1.000000"/>
    <s v="0.000000"/>
    <s v="0.000000"/>
    <s v="1.000000"/>
    <s v="DEV - Aplicação de patch"/>
    <s v="Baixa"/>
    <s v=""/>
  </r>
  <r>
    <s v="166427"/>
    <x v="27"/>
    <s v="4.000000"/>
    <s v="240.000000"/>
    <x v="0"/>
    <s v="1-INCIDENTE"/>
    <x v="0"/>
    <x v="4"/>
    <x v="0"/>
    <s v="020403"/>
    <s v="MANUTENCAO DE UNIDADES GERADORAS"/>
    <s v="192"/>
    <s v="2025-04-16T14:23:33.000Z"/>
    <s v="2025-04-29T12:12:38.000Z"/>
    <x v="134"/>
    <d v="1899-12-30T11:23:00"/>
    <x v="137"/>
    <x v="589"/>
    <s v="1-15 dias"/>
    <x v="0"/>
    <s v="FECHADO"/>
    <s v="NAO SE APLICA"/>
    <s v="NAO SE APLICA"/>
    <s v="NÃO"/>
    <x v="0"/>
    <s v="11"/>
    <s v="09"/>
    <s v="PORTO VELHO"/>
    <x v="11"/>
    <x v="10"/>
    <s v="166427"/>
    <s v=""/>
    <s v=""/>
    <s v=""/>
    <x v="0"/>
    <s v="166427"/>
    <x v="0"/>
    <s v="4 - QUA"/>
    <s v="2025-04-14T03:00:00.000Z"/>
    <s v="2025-04-28T03:00:00.000Z"/>
    <s v="3 - TER"/>
    <s v="Horas Úteis"/>
    <s v="16.000000"/>
    <s v="1.000000"/>
    <s v="carlisson.junior"/>
    <s v="8"/>
    <s v="Encerrado pelo sistema"/>
    <s v="Formulario Incidente - Padrão"/>
    <s v=""/>
    <s v=""/>
    <s v=""/>
    <s v="32.030000"/>
    <s v="12.290000"/>
    <s v="34.960000"/>
    <s v="46.910000"/>
    <s v="0.000000"/>
    <s v="27.010000"/>
    <s v="78.940000"/>
    <s v="Formatação Notebook RIP 08"/>
    <s v="Baixa"/>
    <s v=""/>
  </r>
  <r>
    <s v="166428"/>
    <x v="27"/>
    <s v="0.250000"/>
    <s v="15.000000"/>
    <x v="1"/>
    <s v="2-SERVICO"/>
    <x v="0"/>
    <x v="2"/>
    <x v="13"/>
    <s v="020403"/>
    <s v="MANUTENCAO DE UNIDADES GERADORAS"/>
    <s v="192"/>
    <s v="2025-04-16T14:41:36.000Z"/>
    <s v="2025-04-16T20:43:14.000Z"/>
    <x v="134"/>
    <d v="1899-12-30T11:41:00"/>
    <x v="123"/>
    <x v="23"/>
    <s v="1-15 dias"/>
    <x v="1"/>
    <s v="FECHADO"/>
    <s v="NAO SE APLICA"/>
    <s v="NAO SE APLICA"/>
    <s v="NÃO"/>
    <x v="0"/>
    <s v="11"/>
    <s v="17"/>
    <s v="PORTO VELHO"/>
    <x v="11"/>
    <x v="10"/>
    <s v="166428"/>
    <s v=""/>
    <s v=""/>
    <s v=""/>
    <x v="0"/>
    <s v="166428"/>
    <x v="0"/>
    <s v="4 - QUA"/>
    <s v="2025-04-14T03:00:00.000Z"/>
    <s v="2025-04-14T03:00:00.000Z"/>
    <s v="4 - QUA"/>
    <s v="Horas Úteis"/>
    <s v="80.000000"/>
    <s v="1.000000"/>
    <s v="rosselinesousa"/>
    <s v="8"/>
    <s v="Encerrado pelo sistema"/>
    <s v="Formulario Solicitação - Padrão"/>
    <s v=""/>
    <s v=""/>
    <s v=""/>
    <s v=""/>
    <s v="0.010000"/>
    <s v="6.120000"/>
    <s v="6.040000"/>
    <s v=""/>
    <s v="27.000000"/>
    <s v="6.040000"/>
    <s v="papel A3 papel A4 "/>
    <s v="Baixa"/>
    <s v=""/>
  </r>
  <r>
    <s v="166429"/>
    <x v="8"/>
    <s v="0.000000"/>
    <s v="0.000000"/>
    <x v="1"/>
    <s v="2-SERVICO"/>
    <x v="0"/>
    <x v="13"/>
    <x v="11"/>
    <s v="020401"/>
    <s v="ENGENHARIA, PLANEJ. E CONTROLE ESTATÍSTICO"/>
    <s v="66"/>
    <s v="2025-04-16T14:51:37.000Z"/>
    <s v="2025-04-16T20:00:38.000Z"/>
    <x v="134"/>
    <d v="1899-12-30T11:51:00"/>
    <x v="123"/>
    <x v="163"/>
    <s v="1-15 dias"/>
    <x v="1"/>
    <s v="FECHADO"/>
    <s v="NAO SE APLICA"/>
    <s v="NAO SE APLICA"/>
    <s v="NÃO"/>
    <x v="5"/>
    <s v="11"/>
    <s v="17"/>
    <s v="LOCAL NAO INFORMADO"/>
    <x v="11"/>
    <x v="10"/>
    <s v="166429"/>
    <s v=""/>
    <s v=""/>
    <s v=""/>
    <x v="0"/>
    <s v="166429"/>
    <x v="0"/>
    <s v="4 - QUA"/>
    <s v="2025-04-14T03:00:00.000Z"/>
    <s v="2025-04-14T03:00:00.000Z"/>
    <s v="4 - QUA"/>
    <s v="Horas Úteis"/>
    <s v="80.000000"/>
    <s v="1.000000"/>
    <s v="maichelbocca"/>
    <s v="8"/>
    <s v="Encerrado pelo sistema"/>
    <s v="Formulario Solicitação - Padrão"/>
    <s v=""/>
    <s v=""/>
    <s v=""/>
    <s v=""/>
    <s v="0.140000"/>
    <s v="5.020000"/>
    <s v="5.160000"/>
    <s v=""/>
    <s v="27.050000"/>
    <s v="5.160000"/>
    <s v="MS Project"/>
    <s v="Baixa"/>
    <s v=""/>
  </r>
  <r>
    <s v="166430"/>
    <x v="1"/>
    <s v=""/>
    <s v=""/>
    <x v="1"/>
    <s v="2-SERVICO"/>
    <x v="0"/>
    <x v="1"/>
    <x v="2"/>
    <s v="N/D"/>
    <s v="NÃO DEFINIDO"/>
    <s v="391"/>
    <s v="2025-04-16T15:09:33.000Z"/>
    <s v="2025-04-16T18:51:26.000Z"/>
    <x v="134"/>
    <d v="1899-12-30T12:09:00"/>
    <x v="123"/>
    <x v="14"/>
    <s v="1-15 dias"/>
    <x v="1"/>
    <s v="FECHADO"/>
    <s v="NAO SE APLICA"/>
    <s v="NAO SE APLICA"/>
    <s v="NÃO"/>
    <x v="1"/>
    <s v="12"/>
    <s v="15"/>
    <s v="LOCAL NAO INFORMADO"/>
    <x v="11"/>
    <x v="10"/>
    <s v="166430"/>
    <s v=""/>
    <s v=""/>
    <s v=""/>
    <x v="0"/>
    <s v="166430"/>
    <x v="0"/>
    <s v="4 - QUA"/>
    <s v="2025-04-14T03:00:00.000Z"/>
    <s v="2025-04-14T03:00:00.000Z"/>
    <s v="4 - QUA"/>
    <s v="Horas Úteis"/>
    <s v="40.000000"/>
    <s v="1.000000"/>
    <s v="ivamcardoso"/>
    <s v="8"/>
    <s v="Encerrado pelo sistema"/>
    <s v="Formulario Solicitação - Padrão"/>
    <s v=""/>
    <s v=""/>
    <s v=""/>
    <s v=""/>
    <s v="0.580000"/>
    <s v="0.100000"/>
    <s v="0.680000"/>
    <s v=""/>
    <s v=""/>
    <s v="0.680000"/>
    <s v="Log do concurrent ID 3942584"/>
    <s v="Baixa"/>
    <s v=""/>
  </r>
  <r>
    <s v="166431"/>
    <x v="1"/>
    <s v=""/>
    <s v=""/>
    <x v="1"/>
    <s v="2-SERVICO"/>
    <x v="0"/>
    <x v="1"/>
    <x v="2"/>
    <s v="N/D"/>
    <s v="NÃO DEFINIDO"/>
    <s v="391"/>
    <s v="2025-04-16T15:41:39.000Z"/>
    <s v="2025-04-16T23:44:27.000Z"/>
    <x v="134"/>
    <d v="1899-12-30T12:41:00"/>
    <x v="123"/>
    <x v="389"/>
    <s v="1-15 dias"/>
    <x v="1"/>
    <s v="FECHADO"/>
    <s v="NAO SE APLICA"/>
    <s v="NAO SE APLICA"/>
    <s v="NÃO"/>
    <x v="1"/>
    <s v="12"/>
    <s v="20"/>
    <s v="LOCAL NAO INFORMADO"/>
    <x v="11"/>
    <x v="10"/>
    <s v="166431"/>
    <s v=""/>
    <s v=""/>
    <s v=""/>
    <x v="0"/>
    <s v="166431"/>
    <x v="0"/>
    <s v="4 - QUA"/>
    <s v="2025-04-14T03:00:00.000Z"/>
    <s v="2025-04-14T03:00:00.000Z"/>
    <s v="4 - QUA"/>
    <s v="Horas Úteis"/>
    <s v="40.000000"/>
    <s v="1.000000"/>
    <s v="ivamcardoso"/>
    <s v="8"/>
    <s v="Encerrado pelo sistema"/>
    <s v="Formulario Solicitação - Padrão"/>
    <s v=""/>
    <s v=""/>
    <s v=""/>
    <s v=""/>
    <s v="3.470000"/>
    <s v="1.660000"/>
    <s v="5.040000"/>
    <s v=""/>
    <s v=""/>
    <s v="5.040000"/>
    <s v="Reprogramação concurrent  &quot;SAE - Automação Controle Orçamentario&quot;."/>
    <s v="Baixa"/>
    <s v=""/>
  </r>
  <r>
    <s v="166432"/>
    <x v="18"/>
    <s v=""/>
    <s v=""/>
    <x v="0"/>
    <s v="1-INCIDENTE"/>
    <x v="0"/>
    <x v="34"/>
    <x v="0"/>
    <s v="N/D"/>
    <s v="NÃO DEFINIDO"/>
    <s v="391"/>
    <s v="2025-04-16T16:41:22.000Z"/>
    <s v="2025-04-16T22:21:31.000Z"/>
    <x v="134"/>
    <d v="1899-12-30T13:41:00"/>
    <x v="123"/>
    <x v="104"/>
    <s v="1-15 dias"/>
    <x v="1"/>
    <s v="FECHADO"/>
    <s v="NAO SE APLICA"/>
    <s v="NAO SE APLICA"/>
    <s v="NÃO"/>
    <x v="1"/>
    <s v="13"/>
    <s v="19"/>
    <s v="LOCAL NAO INFORMADO"/>
    <x v="11"/>
    <x v="10"/>
    <s v="166432"/>
    <s v=""/>
    <s v=""/>
    <s v=""/>
    <x v="0"/>
    <s v="166432"/>
    <x v="1"/>
    <s v="4 - QUA"/>
    <s v="2025-04-14T03:00:00.000Z"/>
    <s v="2025-04-14T03:00:00.000Z"/>
    <s v="4 - QUA"/>
    <s v="Horas Úteis"/>
    <s v="16.000000"/>
    <s v="1.000000"/>
    <s v="rodrigot"/>
    <s v="8"/>
    <s v="Encerrado pelo sistema"/>
    <s v="Formulario Incidente - Padrão"/>
    <s v=""/>
    <s v=""/>
    <s v=""/>
    <s v=""/>
    <s v="1.750000"/>
    <s v="0.900000"/>
    <s v="2.660000"/>
    <s v=""/>
    <s v=""/>
    <s v="2.660000"/>
    <s v="Reset senha Onesource PRD"/>
    <s v="Baixa"/>
    <s v=""/>
  </r>
  <r>
    <s v="166433"/>
    <x v="10"/>
    <s v=""/>
    <s v=""/>
    <x v="0"/>
    <s v="1-INCIDENTE"/>
    <x v="0"/>
    <x v="11"/>
    <x v="8"/>
    <s v="040801"/>
    <s v="TECNOLOGIA DE INFORMACAO"/>
    <s v="37"/>
    <s v="2025-04-16T16:57:00.000Z"/>
    <s v="2025-04-16T17:19:53.000Z"/>
    <x v="134"/>
    <d v="1899-12-30T13:57:00"/>
    <x v="123"/>
    <x v="179"/>
    <s v="1-15 dias"/>
    <x v="1"/>
    <s v="FECHADO"/>
    <s v="NAO SE APLICA"/>
    <s v="NAO SE APLICA"/>
    <s v="NÃO"/>
    <x v="0"/>
    <s v="13"/>
    <s v="14"/>
    <s v="LOCAL NAO INFORMADO"/>
    <x v="11"/>
    <x v="10"/>
    <s v="166433"/>
    <s v=""/>
    <s v=""/>
    <s v=""/>
    <x v="0"/>
    <s v="166433"/>
    <x v="1"/>
    <s v="4 - QUA"/>
    <s v="2025-04-14T03:00:00.000Z"/>
    <s v="2025-04-14T03:00:00.000Z"/>
    <s v="4 - QUA"/>
    <s v="Horas Úteis"/>
    <s v="24.000000"/>
    <s v="1.000000"/>
    <s v="jorgepereira"/>
    <s v="8"/>
    <s v="Encerrado pelo sistema"/>
    <s v="Formulario Incidente - Padrão"/>
    <s v=""/>
    <s v=""/>
    <s v=""/>
    <s v=""/>
    <s v="0.000000"/>
    <s v="0.380000"/>
    <s v="0.380000"/>
    <s v=""/>
    <s v="27.060000"/>
    <s v="0.380000"/>
    <s v=" Task: Check list Torre Rádio UHE"/>
    <s v="Normal"/>
    <s v=""/>
  </r>
  <r>
    <s v="166434"/>
    <x v="10"/>
    <s v=""/>
    <s v=""/>
    <x v="0"/>
    <s v="1-INCIDENTE"/>
    <x v="0"/>
    <x v="11"/>
    <x v="8"/>
    <s v="040801"/>
    <s v="TECNOLOGIA DE INFORMACAO"/>
    <s v="37"/>
    <s v="2025-04-16T16:58:00.000Z"/>
    <s v="2025-04-16T17:19:21.000Z"/>
    <x v="134"/>
    <d v="1899-12-30T13:58:00"/>
    <x v="123"/>
    <x v="179"/>
    <s v="1-15 dias"/>
    <x v="1"/>
    <s v="FECHADO"/>
    <s v="NAO SE APLICA"/>
    <s v="NAO SE APLICA"/>
    <s v="NÃO"/>
    <x v="0"/>
    <s v="13"/>
    <s v="14"/>
    <s v="LOCAL NAO INFORMADO"/>
    <x v="11"/>
    <x v="10"/>
    <s v="166434"/>
    <s v=""/>
    <s v=""/>
    <s v=""/>
    <x v="0"/>
    <s v="166434"/>
    <x v="1"/>
    <s v="4 - QUA"/>
    <s v="2025-04-14T03:00:00.000Z"/>
    <s v="2025-04-14T03:00:00.000Z"/>
    <s v="4 - QUA"/>
    <s v="Horas Úteis"/>
    <s v="24.000000"/>
    <s v="1.000000"/>
    <s v="jorgepereira"/>
    <s v="8"/>
    <s v="Encerrado pelo sistema"/>
    <s v="Formulario Incidente - Padrão"/>
    <s v=""/>
    <s v=""/>
    <s v=""/>
    <s v=""/>
    <s v="0.000000"/>
    <s v="0.350000"/>
    <s v="0.360000"/>
    <s v=""/>
    <s v="27.070000"/>
    <s v="0.360000"/>
    <s v=" Task: Check List Sala Cofre TI"/>
    <s v="Normal"/>
    <s v=""/>
  </r>
  <r>
    <s v="166435"/>
    <x v="3"/>
    <s v=""/>
    <s v=""/>
    <x v="1"/>
    <s v="2-SERVICO"/>
    <x v="1"/>
    <x v="53"/>
    <x v="2"/>
    <s v="040201"/>
    <s v="TESOURARIA, CAPTACAO, RI, CONTAS A PAGAR E CONTAS A RECEBER"/>
    <s v="31"/>
    <s v="2025-04-16T17:29:33.000Z"/>
    <s v="2025-04-17T15:35:41.000Z"/>
    <x v="134"/>
    <d v="1899-12-30T14:29:00"/>
    <x v="120"/>
    <x v="41"/>
    <s v="1-15 dias"/>
    <x v="1"/>
    <s v="FECHADO"/>
    <s v="NAO SE APLICA"/>
    <s v="NAO SE APLICA"/>
    <s v="NÃO"/>
    <x v="2"/>
    <s v="14"/>
    <s v="12"/>
    <s v="LOCAL NAO INFORMADO"/>
    <x v="11"/>
    <x v="10"/>
    <s v="166435"/>
    <s v=""/>
    <s v=""/>
    <s v=""/>
    <x v="0"/>
    <s v="166435"/>
    <x v="0"/>
    <s v="4 - QUA"/>
    <s v="2025-04-14T03:00:00.000Z"/>
    <s v="2025-04-14T03:00:00.000Z"/>
    <s v="5 - QUI"/>
    <s v="Horas Úteis"/>
    <s v="40.000000"/>
    <s v="1.000000"/>
    <s v="victorhihassegawa"/>
    <s v="8"/>
    <s v="Encerrado pelo sistema"/>
    <s v="Formulario Solicitação - Padrão"/>
    <s v=""/>
    <s v=""/>
    <s v=""/>
    <s v=""/>
    <s v="0.000000"/>
    <s v="7.280000"/>
    <s v="7.120000"/>
    <s v=""/>
    <s v="27.040000"/>
    <s v="7.120000"/>
    <s v="Falha na leitura de extratos - 16/04"/>
    <s v="Baixa"/>
    <s v=""/>
  </r>
  <r>
    <s v="166436"/>
    <x v="11"/>
    <s v="0.250000"/>
    <s v="15.000000"/>
    <x v="1"/>
    <s v="2-SERVICO"/>
    <x v="1"/>
    <x v="58"/>
    <x v="2"/>
    <s v="020404"/>
    <s v="MANUT. CIVIL E SEGURANCA DE BARRAGEM"/>
    <s v="17"/>
    <s v="2025-04-16T17:51:50.000Z"/>
    <s v="2025-04-17T17:42:06.000Z"/>
    <x v="134"/>
    <d v="1899-12-30T14:51:00"/>
    <x v="120"/>
    <x v="454"/>
    <s v="1-15 dias"/>
    <x v="1"/>
    <s v="FECHADO"/>
    <s v="NAO SE APLICA"/>
    <s v="NAO SE APLICA"/>
    <s v="NÃO"/>
    <x v="4"/>
    <s v="14"/>
    <s v="14"/>
    <s v="LOCAL NAO INFORMADO"/>
    <x v="11"/>
    <x v="10"/>
    <s v="166436"/>
    <s v=""/>
    <s v=""/>
    <s v=""/>
    <x v="0"/>
    <s v="166436"/>
    <x v="0"/>
    <s v="4 - QUA"/>
    <s v="2025-04-14T03:00:00.000Z"/>
    <s v="2025-04-14T03:00:00.000Z"/>
    <s v="5 - QUI"/>
    <s v="Horas Úteis"/>
    <s v="40.000000"/>
    <s v="1.000000"/>
    <s v="handersons"/>
    <s v="8"/>
    <s v="Encerrado pelo sistema"/>
    <s v="Formulario Solicitação - Padrão"/>
    <s v="1.860000"/>
    <s v="6.870000"/>
    <s v=""/>
    <s v=""/>
    <s v="0.010000"/>
    <s v="0.260000"/>
    <s v="6.970000"/>
    <s v=""/>
    <s v="27.040000"/>
    <s v="8.830000"/>
    <s v="Perfil SS Logística "/>
    <s v="Baixa"/>
    <s v=""/>
  </r>
  <r>
    <s v="166437"/>
    <x v="16"/>
    <s v=""/>
    <s v=""/>
    <x v="1"/>
    <s v="2-SERVICO"/>
    <x v="1"/>
    <x v="42"/>
    <x v="3"/>
    <s v="020401"/>
    <s v="ENGENHARIA, PLANEJ. E CONTROLE ESTATÍSTICO"/>
    <s v="66"/>
    <s v="2025-04-16T18:08:29.000Z"/>
    <s v="2025-04-28T17:06:18.000Z"/>
    <x v="134"/>
    <d v="1899-12-30T15:08:00"/>
    <x v="134"/>
    <x v="290"/>
    <s v="1-15 dias"/>
    <x v="1"/>
    <s v="FECHADO"/>
    <s v="NAO SE APLICA"/>
    <s v="NAO SE APLICA"/>
    <s v="NÃO"/>
    <x v="3"/>
    <s v="15"/>
    <s v="14"/>
    <s v="PORTO VELHO"/>
    <x v="11"/>
    <x v="10"/>
    <s v="166437"/>
    <s v=""/>
    <s v=""/>
    <s v=""/>
    <x v="0"/>
    <s v="166437"/>
    <x v="1"/>
    <s v="4 - QUA"/>
    <s v="2025-04-14T03:00:00.000Z"/>
    <s v="2025-04-28T03:00:00.000Z"/>
    <s v="2 - SEG"/>
    <s v="Horas Úteis"/>
    <s v="8.000000"/>
    <s v="1.000000"/>
    <s v="lbiazetti"/>
    <s v="8"/>
    <s v="Encerrado pelo sistema"/>
    <s v="Gestão de acesso"/>
    <s v=""/>
    <s v=""/>
    <s v=""/>
    <s v="45.160000"/>
    <s v=""/>
    <s v="1.870000"/>
    <s v="1.790000"/>
    <s v=""/>
    <s v=""/>
    <s v="46.950000"/>
    <s v="LIBERAÇÃO ACESSO AOS USUARUIOS"/>
    <s v="Baixa"/>
    <s v=""/>
  </r>
  <r>
    <s v="166438"/>
    <x v="27"/>
    <s v="0.250000"/>
    <s v="15.000000"/>
    <x v="1"/>
    <s v="2-SERVICO"/>
    <x v="0"/>
    <x v="46"/>
    <x v="2"/>
    <s v="020403"/>
    <s v="MANUTENCAO DE UNIDADES GERADORAS"/>
    <s v="192"/>
    <s v="2025-04-16T18:15:16.000Z"/>
    <s v="2025-04-24T16:05:22.000Z"/>
    <x v="134"/>
    <d v="1899-12-30T15:15:00"/>
    <x v="129"/>
    <x v="253"/>
    <s v="1-15 dias"/>
    <x v="1"/>
    <s v="FECHADO"/>
    <s v="NAO SE APLICA"/>
    <s v="NAO SE APLICA"/>
    <s v="NÃO"/>
    <x v="0"/>
    <s v="15"/>
    <s v="13"/>
    <s v="LOCAL NAO INFORMADO"/>
    <x v="11"/>
    <x v="10"/>
    <s v="166438"/>
    <s v=""/>
    <s v="3"/>
    <s v="Como voce avalia o atendimento prestado?"/>
    <x v="2"/>
    <s v="166438"/>
    <x v="0"/>
    <s v="4 - QUA"/>
    <s v="2025-04-14T03:00:00.000Z"/>
    <s v="2025-04-21T03:00:00.000Z"/>
    <s v="5 - QUI"/>
    <s v="Horas Úteis"/>
    <s v="80.000000"/>
    <s v="1.000000"/>
    <s v="josejuca"/>
    <s v="8"/>
    <s v="Encerrado pelo sistema"/>
    <s v="Formulario Solicitação - Padrão"/>
    <s v=""/>
    <s v=""/>
    <s v=""/>
    <s v=""/>
    <s v="0.000000"/>
    <s v="52.350000"/>
    <s v="51.930000"/>
    <s v=""/>
    <s v="27.040000"/>
    <s v="51.930000"/>
    <s v="Disponibilização de 2 cabo de Rede para computadores.  "/>
    <s v="Baixa"/>
    <s v=""/>
  </r>
  <r>
    <s v="166439"/>
    <x v="8"/>
    <s v=""/>
    <s v=""/>
    <x v="1"/>
    <s v="2-SERVICO"/>
    <x v="0"/>
    <x v="49"/>
    <x v="24"/>
    <s v="020403"/>
    <s v="MANUTENCAO DE UNIDADES GERADORAS"/>
    <s v="192"/>
    <s v="2025-04-16T18:54:36.000Z"/>
    <s v="2025-04-16T18:59:51.000Z"/>
    <x v="134"/>
    <d v="1899-12-30T15:54:00"/>
    <x v="123"/>
    <x v="428"/>
    <s v="1-15 dias"/>
    <x v="1"/>
    <s v="FECHADO"/>
    <s v="NAO SE APLICA"/>
    <s v="NAO SE APLICA"/>
    <s v="NÃO"/>
    <x v="5"/>
    <s v="15"/>
    <s v="15"/>
    <s v="PORTO VELHO"/>
    <x v="11"/>
    <x v="10"/>
    <s v="166439"/>
    <s v=""/>
    <s v=""/>
    <s v=""/>
    <x v="0"/>
    <s v="166439"/>
    <x v="0"/>
    <s v="4 - QUA"/>
    <s v="2025-04-14T03:00:00.000Z"/>
    <s v="2025-04-14T03:00:00.000Z"/>
    <s v="4 - QUA"/>
    <s v="Horas Úteis"/>
    <s v="80.000000"/>
    <s v="1.000000"/>
    <s v="carlisson.junior"/>
    <s v="8"/>
    <s v="Encerrado pelo sistema"/>
    <s v="Formulario Solicitação - Padrão"/>
    <s v=""/>
    <s v=""/>
    <s v=""/>
    <s v=""/>
    <s v="0.090000"/>
    <s v=""/>
    <s v="0.090000"/>
    <s v=""/>
    <s v="27.060000"/>
    <s v="0.090000"/>
    <s v="Criação de Email - Colaboradora RIP  Deisi Schumacher"/>
    <s v="Baixa"/>
    <s v=""/>
  </r>
  <r>
    <s v="166440"/>
    <x v="7"/>
    <s v=""/>
    <s v=""/>
    <x v="0"/>
    <s v="1-INCIDENTE"/>
    <x v="1"/>
    <x v="50"/>
    <x v="4"/>
    <s v="N/D"/>
    <s v="NÃO DEFINIDO"/>
    <s v="391"/>
    <s v="2025-04-16T18:59:07.000Z"/>
    <s v="2025-04-28T17:26:19.000Z"/>
    <x v="134"/>
    <d v="1899-12-30T15:59:00"/>
    <x v="134"/>
    <x v="603"/>
    <s v="1-15 dias"/>
    <x v="1"/>
    <s v="FECHADO"/>
    <s v="NAO SE APLICA"/>
    <s v="NAO SE APLICA"/>
    <s v="NÃO"/>
    <x v="4"/>
    <s v="15"/>
    <s v="14"/>
    <s v="TERCEIRO"/>
    <x v="11"/>
    <x v="10"/>
    <s v="166440"/>
    <s v=""/>
    <s v=""/>
    <s v=""/>
    <x v="0"/>
    <s v="166440"/>
    <x v="1"/>
    <s v="4 - QUA"/>
    <s v="2025-04-14T03:00:00.000Z"/>
    <s v="2025-04-28T03:00:00.000Z"/>
    <s v="2 - SEG"/>
    <s v="Horas Úteis"/>
    <s v="16.000000"/>
    <s v="1.000000"/>
    <s v="leilaa"/>
    <s v="8"/>
    <s v="Encerrado pelo sistema"/>
    <s v="Formulario Incidente - Sistemas - Erro Sistemas"/>
    <s v=""/>
    <s v=""/>
    <s v=""/>
    <s v="45.160000"/>
    <s v="1.280000"/>
    <s v="0.080000"/>
    <s v="1.280000"/>
    <s v=""/>
    <s v=""/>
    <s v="46.440000"/>
    <s v="ERRO ATENDENTE "/>
    <s v="Baixa"/>
    <s v=""/>
  </r>
  <r>
    <s v="166441"/>
    <x v="27"/>
    <s v="0.250000"/>
    <s v="15.000000"/>
    <x v="1"/>
    <s v="2-SERVICO"/>
    <x v="0"/>
    <x v="2"/>
    <x v="2"/>
    <s v="020403"/>
    <s v="MANUTENCAO DE UNIDADES GERADORAS"/>
    <s v="192"/>
    <s v="2025-04-16T19:18:02.000Z"/>
    <s v="2025-04-16T20:56:36.000Z"/>
    <x v="134"/>
    <d v="1899-12-30T16:18:00"/>
    <x v="123"/>
    <x v="139"/>
    <s v="1-15 dias"/>
    <x v="1"/>
    <s v="FECHADO"/>
    <s v="NAO SE APLICA"/>
    <s v="NAO SE APLICA"/>
    <s v="NÃO"/>
    <x v="0"/>
    <s v="16"/>
    <s v="17"/>
    <s v="LOCAL NAO INFORMADO"/>
    <x v="11"/>
    <x v="10"/>
    <s v="166441"/>
    <s v=""/>
    <s v=""/>
    <s v=""/>
    <x v="0"/>
    <s v="166441"/>
    <x v="0"/>
    <s v="4 - QUA"/>
    <s v="2025-04-14T03:00:00.000Z"/>
    <s v="2025-04-14T03:00:00.000Z"/>
    <s v="4 - QUA"/>
    <s v="Horas Úteis"/>
    <s v="80.000000"/>
    <s v="1.000000"/>
    <s v="alfredocabral"/>
    <s v="9"/>
    <s v="Encerrado pelo usuario"/>
    <s v="Formulario Solicitação - Infra - Solicitação Impressora"/>
    <s v=""/>
    <s v=""/>
    <s v=""/>
    <s v=""/>
    <s v="0.000000"/>
    <s v="1.810000"/>
    <s v="1.650000"/>
    <s v=""/>
    <s v="0.060000"/>
    <s v="1.650000"/>
    <s v="NOTEBOOK SAE-EPV-1800 - SEM ACESSO A IMPRESSORA"/>
    <s v="Baixa"/>
    <s v=""/>
  </r>
  <r>
    <s v="166442"/>
    <x v="1"/>
    <s v=""/>
    <s v=""/>
    <x v="0"/>
    <s v="1-INCIDENTE"/>
    <x v="0"/>
    <x v="1"/>
    <x v="0"/>
    <s v="N/D"/>
    <s v="NÃO DEFINIDO"/>
    <s v="391"/>
    <s v="2025-04-16T19:30:01.000Z"/>
    <s v="2025-04-16T23:44:27.000Z"/>
    <x v="134"/>
    <d v="1899-12-30T16:30:00"/>
    <x v="123"/>
    <x v="389"/>
    <s v="1-15 dias"/>
    <x v="1"/>
    <s v="FECHADO"/>
    <s v="NAO SE APLICA"/>
    <s v="NAO SE APLICA"/>
    <s v="NÃO"/>
    <x v="1"/>
    <s v="16"/>
    <s v="20"/>
    <s v="LOCAL NAO INFORMADO"/>
    <x v="11"/>
    <x v="10"/>
    <s v="166442"/>
    <s v=""/>
    <s v=""/>
    <s v=""/>
    <x v="0"/>
    <s v="166442"/>
    <x v="0"/>
    <s v="4 - QUA"/>
    <s v="2025-04-14T03:00:00.000Z"/>
    <s v="2025-04-14T03:00:00.000Z"/>
    <s v="4 - QUA"/>
    <s v="Horas Úteis"/>
    <s v="4.000000"/>
    <s v="1.000000"/>
    <s v="noc_ebsit"/>
    <s v="8"/>
    <s v="Encerrado pelo sistema"/>
    <s v="Formulario Incidente - Padrão"/>
    <s v=""/>
    <s v=""/>
    <s v=""/>
    <s v=""/>
    <s v="0.880000"/>
    <s v="0.340000"/>
    <s v="1.220000"/>
    <s v=""/>
    <s v=""/>
    <s v="1.220000"/>
    <s v="SAEN--SWT-PRD-SAE-ESP-SWV-001_10.142.32.20 / SW-8198_10.142.32.2 / SW-8260_10.142.32.10"/>
    <s v="Baixa"/>
    <s v=""/>
  </r>
  <r>
    <s v="166443"/>
    <x v="10"/>
    <s v="0.000000"/>
    <s v="0.000000"/>
    <x v="1"/>
    <s v="2-SERVICO"/>
    <x v="0"/>
    <x v="34"/>
    <x v="2"/>
    <s v="020402"/>
    <s v="OPERACAO"/>
    <s v="176"/>
    <s v="2025-04-16T19:45:02.000Z"/>
    <s v="2025-04-23T12:23:24.000Z"/>
    <x v="134"/>
    <d v="1899-12-30T16:45:00"/>
    <x v="130"/>
    <x v="617"/>
    <s v="1-15 dias"/>
    <x v="1"/>
    <s v="FECHADO"/>
    <s v="NAO SE APLICA"/>
    <s v="NAO SE APLICA"/>
    <s v="NÃO"/>
    <x v="10"/>
    <s v="16"/>
    <s v="09"/>
    <s v="PORTO VELHO"/>
    <x v="11"/>
    <x v="10"/>
    <s v="166443"/>
    <s v=""/>
    <s v=""/>
    <s v=""/>
    <x v="0"/>
    <s v="166443"/>
    <x v="0"/>
    <s v="4 - QUA"/>
    <s v="2025-04-14T03:00:00.000Z"/>
    <s v="2025-04-21T03:00:00.000Z"/>
    <s v="4 - QUA"/>
    <s v="Horas Úteis"/>
    <s v="80.000000"/>
    <s v="1.000000"/>
    <s v="renildosousa"/>
    <s v="8"/>
    <s v="Encerrado pelo sistema"/>
    <s v="Formulario Solicitação - Padrão"/>
    <s v=""/>
    <s v=""/>
    <s v=""/>
    <s v="36.280000"/>
    <s v="0.010000"/>
    <s v="1.580000"/>
    <s v="1.420000"/>
    <s v=""/>
    <s v="27.080000"/>
    <s v="37.700000"/>
    <s v="Não conseguir editar documentos no Word"/>
    <s v="Baixa"/>
    <s v=""/>
  </r>
  <r>
    <s v="166444"/>
    <x v="7"/>
    <s v=""/>
    <s v=""/>
    <x v="1"/>
    <s v="2-SERVICO"/>
    <x v="1"/>
    <x v="23"/>
    <x v="2"/>
    <s v="040701"/>
    <s v="GESTAO DE PESSOAS"/>
    <s v="20"/>
    <s v="2025-04-16T19:46:05.000Z"/>
    <s v="2025-04-16T20:47:53.000Z"/>
    <x v="134"/>
    <d v="1899-12-30T16:46:00"/>
    <x v="123"/>
    <x v="351"/>
    <s v="1-15 dias"/>
    <x v="1"/>
    <s v="FECHADO"/>
    <s v="NAO SE APLICA"/>
    <s v="NAO SE APLICA"/>
    <s v="NÃO"/>
    <x v="4"/>
    <s v="16"/>
    <s v="17"/>
    <s v="LOCAL NAO INFORMADO"/>
    <x v="11"/>
    <x v="10"/>
    <s v="166444"/>
    <s v=""/>
    <s v=""/>
    <s v=""/>
    <x v="0"/>
    <s v="166444"/>
    <x v="0"/>
    <s v="4 - QUA"/>
    <s v="2025-04-14T03:00:00.000Z"/>
    <s v="2025-04-14T03:00:00.000Z"/>
    <s v="4 - QUA"/>
    <s v="Horas Úteis"/>
    <s v="16.000000"/>
    <s v="1.000000"/>
    <s v="mellissagcardoso"/>
    <s v="8"/>
    <s v="Encerrado pelo sistema"/>
    <s v="Formulario Solicitação - Padrão"/>
    <s v=""/>
    <s v=""/>
    <s v=""/>
    <s v=""/>
    <s v="0.750000"/>
    <s v="0.370000"/>
    <s v="1.030000"/>
    <s v=""/>
    <s v="27.010000"/>
    <s v="1.030000"/>
    <s v="Envio de biometria"/>
    <s v="Baixa"/>
    <s v=""/>
  </r>
  <r>
    <s v="166446"/>
    <x v="1"/>
    <s v=""/>
    <s v=""/>
    <x v="1"/>
    <s v="2-SERVICO"/>
    <x v="0"/>
    <x v="14"/>
    <x v="2"/>
    <s v="040801"/>
    <s v="TECNOLOGIA DE INFORMACAO"/>
    <s v="37"/>
    <s v="2025-04-16T20:10:37.000Z"/>
    <s v="2025-04-29T20:54:23.000Z"/>
    <x v="134"/>
    <d v="1899-12-30T17:10:00"/>
    <x v="137"/>
    <x v="136"/>
    <s v="1-15 dias"/>
    <x v="1"/>
    <s v="FECHADO"/>
    <s v="NAO SE APLICA"/>
    <s v="NAO SE APLICA"/>
    <s v="NÃO"/>
    <x v="1"/>
    <s v="17"/>
    <s v="17"/>
    <s v="LOCAL NAO INFORMADO"/>
    <x v="11"/>
    <x v="10"/>
    <s v="166446"/>
    <s v=""/>
    <s v=""/>
    <s v=""/>
    <x v="0"/>
    <s v="166446"/>
    <x v="0"/>
    <s v="4 - QUA"/>
    <s v="2025-04-14T03:00:00.000Z"/>
    <s v="2025-04-28T03:00:00.000Z"/>
    <s v="3 - TER"/>
    <s v="Horas Úteis"/>
    <s v="80.000000"/>
    <s v="1.000000"/>
    <s v="davibdomingos"/>
    <s v="8"/>
    <s v="Encerrado pelo sistema"/>
    <s v="Formulario Solicitação - Padrão"/>
    <s v=""/>
    <s v=""/>
    <s v=""/>
    <s v=""/>
    <s v="54.700000"/>
    <s v="0.380000"/>
    <s v="54.910000"/>
    <s v=""/>
    <s v="27.040000"/>
    <s v="54.910000"/>
    <s v="Backup e descomissionamento das VMs. SGPD"/>
    <s v="Baixa"/>
    <s v=""/>
  </r>
  <r>
    <s v="166447"/>
    <x v="10"/>
    <s v=""/>
    <s v=""/>
    <x v="1"/>
    <s v="2-SERVICO"/>
    <x v="0"/>
    <x v="10"/>
    <x v="17"/>
    <s v="020402"/>
    <s v="OPERACAO"/>
    <s v="176"/>
    <s v="2025-04-16T20:19:07.000Z"/>
    <s v="2025-04-21T18:04:33.000Z"/>
    <x v="134"/>
    <d v="1899-12-30T17:19:00"/>
    <x v="135"/>
    <x v="58"/>
    <s v="1-15 dias"/>
    <x v="1"/>
    <s v="FECHADO"/>
    <s v="NAO SE APLICA"/>
    <s v="NAO SE APLICA"/>
    <s v="NÃO"/>
    <x v="10"/>
    <s v="17"/>
    <s v="15"/>
    <s v="LOCAL NAO INFORMADO"/>
    <x v="11"/>
    <x v="10"/>
    <s v="166447"/>
    <s v=""/>
    <s v="2"/>
    <s v="Como voce avalia o atendimento prestado?"/>
    <x v="4"/>
    <s v="166447"/>
    <x v="0"/>
    <s v="4 - QUA"/>
    <s v="2025-04-14T03:00:00.000Z"/>
    <s v="2025-04-21T03:00:00.000Z"/>
    <s v="2 - SEG"/>
    <s v="Horas Úteis"/>
    <s v="80.000000"/>
    <s v="1.000000"/>
    <s v="alamrsilva"/>
    <s v="9"/>
    <s v="Encerrado pelo usuario"/>
    <s v="Formulario Solicitação - Padrão"/>
    <s v=""/>
    <s v="0.740000"/>
    <s v=""/>
    <s v=""/>
    <s v=""/>
    <s v="0.050000"/>
    <s v="0.680000"/>
    <s v=""/>
    <s v=""/>
    <s v="0.680000"/>
    <s v="Tentativa de acesso"/>
    <s v="Baixa"/>
    <s v=""/>
  </r>
  <r>
    <s v="166450"/>
    <x v="1"/>
    <s v=""/>
    <s v=""/>
    <x v="1"/>
    <s v="2-SERVICO"/>
    <x v="0"/>
    <x v="14"/>
    <x v="2"/>
    <s v="040801"/>
    <s v="TECNOLOGIA DE INFORMACAO"/>
    <s v="37"/>
    <s v="2025-04-16T20:25:34.000Z"/>
    <s v="2025-04-17T22:51:24.000Z"/>
    <x v="134"/>
    <d v="1899-12-30T17:25:00"/>
    <x v="120"/>
    <x v="165"/>
    <s v="1-15 dias"/>
    <x v="1"/>
    <s v="FECHADO"/>
    <s v="NAO SE APLICA"/>
    <s v="NAO SE APLICA"/>
    <s v="NÃO"/>
    <x v="1"/>
    <s v="17"/>
    <s v="19"/>
    <s v="LOCAL NAO INFORMADO"/>
    <x v="11"/>
    <x v="10"/>
    <s v="166450"/>
    <s v=""/>
    <s v=""/>
    <s v=""/>
    <x v="0"/>
    <s v="166450"/>
    <x v="0"/>
    <s v="4 - QUA"/>
    <s v="2025-04-14T03:00:00.000Z"/>
    <s v="2025-04-14T03:00:00.000Z"/>
    <s v="5 - QUI"/>
    <s v="Horas Úteis"/>
    <s v="80.000000"/>
    <s v="1.000000"/>
    <s v="davibdomingos"/>
    <s v="8"/>
    <s v="Encerrado pelo sistema"/>
    <s v="Formulario Solicitação - Padrão"/>
    <s v=""/>
    <s v=""/>
    <s v=""/>
    <s v=""/>
    <s v="8.470000"/>
    <s v="0.050000"/>
    <s v="8.440000"/>
    <s v=""/>
    <s v=""/>
    <s v="8.440000"/>
    <s v="Analisar servidor do SoftExpert"/>
    <s v="Baixa"/>
    <s v=""/>
  </r>
  <r>
    <s v="166451"/>
    <x v="1"/>
    <s v=""/>
    <s v=""/>
    <x v="0"/>
    <s v="1-INCIDENTE"/>
    <x v="0"/>
    <x v="1"/>
    <x v="0"/>
    <s v="N/D"/>
    <s v="NÃO DEFINIDO"/>
    <s v="391"/>
    <s v="2025-04-16T20:27:26.000Z"/>
    <s v="2025-04-17T00:29:20.000Z"/>
    <x v="134"/>
    <d v="1899-12-30T17:27:00"/>
    <x v="123"/>
    <x v="698"/>
    <s v="1-15 dias"/>
    <x v="1"/>
    <s v="FECHADO"/>
    <s v="NAO SE APLICA"/>
    <s v="NAO SE APLICA"/>
    <s v="NÃO"/>
    <x v="1"/>
    <s v="17"/>
    <s v="21"/>
    <s v="LOCAL NAO INFORMADO"/>
    <x v="11"/>
    <x v="10"/>
    <s v="166451"/>
    <s v=""/>
    <s v=""/>
    <s v=""/>
    <x v="0"/>
    <s v="166451"/>
    <x v="0"/>
    <s v="4 - QUA"/>
    <s v="2025-04-14T03:00:00.000Z"/>
    <s v="2025-04-14T03:00:00.000Z"/>
    <s v="4 - QUA"/>
    <s v="Horas Úteis"/>
    <s v="4.000000"/>
    <s v="1.000000"/>
    <s v="noc_ebsit"/>
    <s v="8"/>
    <s v="Encerrado pelo sistema"/>
    <s v="Formulario Incidente - Padrão"/>
    <s v=""/>
    <s v=""/>
    <s v=""/>
    <s v=""/>
    <s v="0.170000"/>
    <s v="0.270000"/>
    <s v="0.350000"/>
    <s v=""/>
    <s v=""/>
    <s v="0.350000"/>
    <s v="SAEN--SRV-WIN-PRD-SAE-SPDCT-FTP01"/>
    <s v="Baixa"/>
    <s v=""/>
  </r>
  <r>
    <s v="166452"/>
    <x v="5"/>
    <s v=""/>
    <s v=""/>
    <x v="1"/>
    <s v="2-SERVICO"/>
    <x v="1"/>
    <x v="9"/>
    <x v="2"/>
    <s v="N/D"/>
    <s v="NÃO DEFINIDO"/>
    <s v="391"/>
    <s v="2025-04-16T20:31:19.000Z"/>
    <s v="2025-04-22T12:38:29.000Z"/>
    <x v="134"/>
    <d v="1899-12-30T17:31:00"/>
    <x v="125"/>
    <x v="250"/>
    <s v="1-15 dias"/>
    <x v="1"/>
    <s v="FECHADO"/>
    <s v="NAO SE APLICA"/>
    <s v="NAO SE APLICA"/>
    <s v="NÃO"/>
    <x v="4"/>
    <s v="17"/>
    <s v="09"/>
    <s v="LOCAL NAO INFORMADO"/>
    <x v="11"/>
    <x v="10"/>
    <s v="166452"/>
    <s v=""/>
    <s v=""/>
    <s v=""/>
    <x v="0"/>
    <s v="166452"/>
    <x v="0"/>
    <s v="4 - QUA"/>
    <s v="2025-04-14T03:00:00.000Z"/>
    <s v="2025-04-21T03:00:00.000Z"/>
    <s v="3 - TER"/>
    <s v="Horas Úteis"/>
    <s v="40.000000"/>
    <s v="1.000000"/>
    <s v="pamelas"/>
    <s v="8"/>
    <s v="Encerrado pelo sistema"/>
    <s v="Formulario Solicitação - Padrão"/>
    <s v=""/>
    <s v=""/>
    <s v=""/>
    <s v=""/>
    <s v="0.000000"/>
    <s v="28.250000"/>
    <s v="28.170000"/>
    <s v=""/>
    <s v="27.070000"/>
    <s v="28.170000"/>
    <s v="Catraca N°15 da recepção Principal"/>
    <s v="Baixa"/>
    <s v=""/>
  </r>
  <r>
    <s v="166453"/>
    <x v="10"/>
    <s v="0.000000"/>
    <s v="0.000000"/>
    <x v="1"/>
    <s v="2-SERVICO"/>
    <x v="0"/>
    <x v="4"/>
    <x v="0"/>
    <s v="020402"/>
    <s v="OPERACAO"/>
    <s v="176"/>
    <s v="2025-04-16T21:01:21.000Z"/>
    <s v="2025-04-17T13:50:22.000Z"/>
    <x v="134"/>
    <d v="1899-12-30T18:01:00"/>
    <x v="120"/>
    <x v="217"/>
    <s v="1-15 dias"/>
    <x v="1"/>
    <s v="FECHADO"/>
    <s v="NAO SE APLICA"/>
    <s v="NAO SE APLICA"/>
    <s v="NÃO"/>
    <x v="10"/>
    <s v="18"/>
    <s v="10"/>
    <s v="LOCAL NAO INFORMADO"/>
    <x v="11"/>
    <x v="10"/>
    <s v="166453"/>
    <s v="Excelente atendimento."/>
    <s v="4"/>
    <s v="Como voce avalia o atendimento prestado?"/>
    <x v="1"/>
    <s v="166453"/>
    <x v="0"/>
    <s v="4 - QUA"/>
    <s v="2025-04-14T03:00:00.000Z"/>
    <s v="2025-04-14T03:00:00.000Z"/>
    <s v="5 - QUI"/>
    <s v="Horas Úteis"/>
    <s v="16.000000"/>
    <s v="1.000000"/>
    <s v="alamrsilva"/>
    <s v="9"/>
    <s v="Encerrado pelo usuario"/>
    <s v="Formulario Solicitação - Padrão"/>
    <s v=""/>
    <s v=""/>
    <s v=""/>
    <s v=""/>
    <s v="1.650000"/>
    <s v="0.190000"/>
    <s v="1.850000"/>
    <s v=""/>
    <s v="0.030000"/>
    <s v="1.850000"/>
    <s v="Memoria de armazenamento cheia"/>
    <s v="Baixa"/>
    <s v=""/>
  </r>
  <r>
    <s v="166454"/>
    <x v="2"/>
    <s v="0.030000"/>
    <s v="2.000000"/>
    <x v="0"/>
    <s v="1-INCIDENTE"/>
    <x v="0"/>
    <x v="2"/>
    <x v="0"/>
    <s v="040801"/>
    <s v="TECNOLOGIA DE INFORMACAO"/>
    <s v="37"/>
    <s v="2025-04-17T10:02:00.000Z"/>
    <s v="2025-04-17T11:59:54.000Z"/>
    <x v="135"/>
    <d v="1899-12-30T07:02:00"/>
    <x v="120"/>
    <x v="673"/>
    <s v="1-15 dias"/>
    <x v="1"/>
    <s v="FECHADO"/>
    <s v="NAO SE APLICA"/>
    <s v="NAO SE APLICA"/>
    <s v="NÃO"/>
    <x v="0"/>
    <s v="07"/>
    <s v="08"/>
    <s v="LOCAL NAO INFORMADO"/>
    <x v="11"/>
    <x v="10"/>
    <s v="166454"/>
    <s v=""/>
    <s v=""/>
    <s v=""/>
    <x v="0"/>
    <s v="166454"/>
    <x v="0"/>
    <s v="5 - QUI"/>
    <s v="2025-04-14T03:00:00.000Z"/>
    <s v="2025-04-14T03:00:00.000Z"/>
    <s v="5 - QUI"/>
    <s v="Horas Úteis"/>
    <s v="16.000000"/>
    <s v="1.000000"/>
    <s v="jorgepereira"/>
    <s v="8"/>
    <s v="Encerrado pelo sistema"/>
    <s v="Formulario Incidente - Padrão"/>
    <s v=""/>
    <s v=""/>
    <s v=""/>
    <s v=""/>
    <s v=""/>
    <s v="0.000000"/>
    <s v="0.000000"/>
    <s v=""/>
    <s v="27.050000"/>
    <s v="0.000000"/>
    <s v="Task: Verificar Status das impressoras SPO"/>
    <s v="Baixa"/>
    <s v=""/>
  </r>
  <r>
    <s v="166455"/>
    <x v="10"/>
    <s v="0.000000"/>
    <s v="0.000000"/>
    <x v="1"/>
    <s v="2-SERVICO"/>
    <x v="0"/>
    <x v="34"/>
    <x v="18"/>
    <s v="020403"/>
    <s v="MANUTENCAO DE UNIDADES GERADORAS"/>
    <s v="192"/>
    <s v="2025-04-17T12:28:55.000Z"/>
    <s v="2025-04-17T12:48:10.000Z"/>
    <x v="135"/>
    <d v="1899-12-30T09:28:00"/>
    <x v="120"/>
    <x v="559"/>
    <s v="1-15 dias"/>
    <x v="1"/>
    <s v="FECHADO"/>
    <s v="NAO SE APLICA"/>
    <s v="NAO SE APLICA"/>
    <s v="NÃO"/>
    <x v="10"/>
    <s v="09"/>
    <s v="09"/>
    <s v="LOCAL NAO INFORMADO"/>
    <x v="11"/>
    <x v="10"/>
    <s v="166455"/>
    <s v=""/>
    <s v=""/>
    <s v=""/>
    <x v="0"/>
    <s v="166455"/>
    <x v="0"/>
    <s v="5 - QUI"/>
    <s v="2025-04-14T03:00:00.000Z"/>
    <s v="2025-04-14T03:00:00.000Z"/>
    <s v="5 - QUI"/>
    <s v="Horas Úteis"/>
    <s v="80.000000"/>
    <s v="1.000000"/>
    <s v="ronaldofurtado"/>
    <s v="9"/>
    <s v="Encerrado pelo usuario"/>
    <s v="Formulario Solicitação - Padrão"/>
    <s v=""/>
    <s v="0.000000"/>
    <s v=""/>
    <s v=""/>
    <s v="0.200000"/>
    <s v="0.120000"/>
    <s v="0.330000"/>
    <s v=""/>
    <s v="1.130000"/>
    <s v="0.330000"/>
    <s v="Instalar o Elipse "/>
    <s v="Baixa"/>
    <s v=""/>
  </r>
  <r>
    <s v="166456"/>
    <x v="2"/>
    <s v="0.030000"/>
    <s v="2.000000"/>
    <x v="0"/>
    <s v="1-INCIDENTE"/>
    <x v="0"/>
    <x v="2"/>
    <x v="0"/>
    <s v="040801"/>
    <s v="TECNOLOGIA DE INFORMACAO"/>
    <s v="37"/>
    <s v="2025-04-17T12:43:00.000Z"/>
    <s v="2025-04-17T14:58:53.000Z"/>
    <x v="135"/>
    <d v="1899-12-30T09:43:00"/>
    <x v="120"/>
    <x v="671"/>
    <s v="1-15 dias"/>
    <x v="1"/>
    <s v="FECHADO"/>
    <s v="NAO SE APLICA"/>
    <s v="NAO SE APLICA"/>
    <s v="NÃO"/>
    <x v="0"/>
    <s v="09"/>
    <s v="11"/>
    <s v="LOCAL NAO INFORMADO"/>
    <x v="11"/>
    <x v="10"/>
    <s v="166456"/>
    <s v=""/>
    <s v=""/>
    <s v=""/>
    <x v="0"/>
    <s v="166456"/>
    <x v="0"/>
    <s v="5 - QUI"/>
    <s v="2025-04-14T03:00:00.000Z"/>
    <s v="2025-04-14T03:00:00.000Z"/>
    <s v="5 - QUI"/>
    <s v="Horas Úteis"/>
    <s v="16.000000"/>
    <s v="1.000000"/>
    <s v="jorgepereira"/>
    <s v="8"/>
    <s v="Encerrado pelo sistema"/>
    <s v="Formulario Incidente - Padrão"/>
    <s v=""/>
    <s v=""/>
    <s v=""/>
    <s v=""/>
    <s v="0.000000"/>
    <s v="2.270000"/>
    <s v="2.270000"/>
    <s v=""/>
    <s v="27.070000"/>
    <s v="2.270000"/>
    <s v="Task: Verificar Status das impressoras SPO"/>
    <s v="Baixa"/>
    <s v=""/>
  </r>
  <r>
    <s v="166457"/>
    <x v="10"/>
    <s v="0.000000"/>
    <s v="0.000000"/>
    <x v="1"/>
    <s v="2-SERVICO"/>
    <x v="0"/>
    <x v="34"/>
    <x v="18"/>
    <s v="020405"/>
    <s v="MANUTENCAO DE SISTEMA DE TRANSMISSAO, AUTOMACAO E AUXILIARES"/>
    <s v="105"/>
    <s v="2025-04-17T13:49:16.000Z"/>
    <s v="2025-04-17T18:18:28.000Z"/>
    <x v="135"/>
    <d v="1899-12-30T10:49:00"/>
    <x v="120"/>
    <x v="612"/>
    <s v="1-15 dias"/>
    <x v="1"/>
    <s v="FECHADO"/>
    <s v="NAO SE APLICA"/>
    <s v="NAO SE APLICA"/>
    <s v="NÃO"/>
    <x v="10"/>
    <s v="10"/>
    <s v="15"/>
    <s v="LOCAL NAO INFORMADO"/>
    <x v="11"/>
    <x v="10"/>
    <s v="166457"/>
    <s v=""/>
    <s v=""/>
    <s v=""/>
    <x v="0"/>
    <s v="166457"/>
    <x v="0"/>
    <s v="5 - QUI"/>
    <s v="2025-04-14T03:00:00.000Z"/>
    <s v="2025-04-14T03:00:00.000Z"/>
    <s v="5 - QUI"/>
    <s v="Horas Úteis"/>
    <s v="80.000000"/>
    <s v="1.000000"/>
    <s v="daliane"/>
    <s v="8"/>
    <s v="Encerrado pelo sistema"/>
    <s v="Formulario Solicitação - Padrão"/>
    <s v=""/>
    <s v=""/>
    <s v=""/>
    <s v=""/>
    <s v="0.070000"/>
    <s v="4.430000"/>
    <s v="4.500000"/>
    <s v=""/>
    <s v="27.070000"/>
    <s v="4.500000"/>
    <s v="ativação de licença Power BI"/>
    <s v="Baixa"/>
    <s v=""/>
  </r>
  <r>
    <s v="166458"/>
    <x v="27"/>
    <s v="1.000000"/>
    <s v="60.000000"/>
    <x v="1"/>
    <s v="2-SERVICO"/>
    <x v="0"/>
    <x v="13"/>
    <x v="11"/>
    <s v="020403"/>
    <s v="MANUTENCAO DE UNIDADES GERADORAS"/>
    <s v="192"/>
    <s v="2025-04-17T14:03:00.000Z"/>
    <s v="2025-04-17T15:42:25.000Z"/>
    <x v="135"/>
    <d v="1899-12-30T11:03:00"/>
    <x v="120"/>
    <x v="345"/>
    <s v="1-15 dias"/>
    <x v="1"/>
    <s v="FECHADO"/>
    <s v="NAO SE APLICA"/>
    <s v="NAO SE APLICA"/>
    <s v="NÃO"/>
    <x v="0"/>
    <s v="11"/>
    <s v="12"/>
    <s v="LOCAL NAO INFORMADO"/>
    <x v="11"/>
    <x v="10"/>
    <s v="166458"/>
    <s v=""/>
    <s v=""/>
    <s v=""/>
    <x v="0"/>
    <s v="166458"/>
    <x v="1"/>
    <s v="5 - QUI"/>
    <s v="2025-04-14T03:00:00.000Z"/>
    <s v="2025-04-14T03:00:00.000Z"/>
    <s v="5 - QUI"/>
    <s v="Horas Úteis"/>
    <s v="80.000000"/>
    <s v="1.000000"/>
    <s v="wemersonbarros"/>
    <s v="8"/>
    <s v="Encerrado pelo sistema"/>
    <s v="Formulario Solicitação - Padrão"/>
    <s v=""/>
    <s v=""/>
    <s v=""/>
    <s v=""/>
    <s v="0.000000"/>
    <s v="1.660000"/>
    <s v="1.660000"/>
    <s v=""/>
    <s v="27.010000"/>
    <s v="1.660000"/>
    <s v="FALHA NO ACESSO DO OUTLOOK E TEAMS"/>
    <s v="Baixa"/>
    <s v=""/>
  </r>
  <r>
    <s v="166459"/>
    <x v="8"/>
    <s v="0.000000"/>
    <s v="0.000000"/>
    <x v="1"/>
    <s v="2-SERVICO"/>
    <x v="0"/>
    <x v="15"/>
    <x v="3"/>
    <s v="020402"/>
    <s v="OPERACAO"/>
    <s v="176"/>
    <s v="2025-04-17T14:44:51.000Z"/>
    <s v="2025-04-22T13:00:34.000Z"/>
    <x v="135"/>
    <d v="1899-12-30T11:44:00"/>
    <x v="125"/>
    <x v="690"/>
    <s v="1-15 dias"/>
    <x v="1"/>
    <s v="FECHADO"/>
    <s v="NAO SE APLICA"/>
    <s v="NAO SE APLICA"/>
    <s v="NÃO"/>
    <x v="5"/>
    <s v="11"/>
    <s v="10"/>
    <s v="LOCAL NAO INFORMADO"/>
    <x v="11"/>
    <x v="10"/>
    <s v="166459"/>
    <s v=""/>
    <s v=""/>
    <s v=""/>
    <x v="0"/>
    <s v="166459"/>
    <x v="0"/>
    <s v="5 - QUI"/>
    <s v="2025-04-14T03:00:00.000Z"/>
    <s v="2025-04-21T03:00:00.000Z"/>
    <s v="3 - TER"/>
    <s v="Horas Úteis"/>
    <s v="80.000000"/>
    <s v="1.000000"/>
    <s v="anasousa"/>
    <s v="8"/>
    <s v="Encerrado pelo sistema"/>
    <s v="Formulario Solicitação - Padrão"/>
    <s v=""/>
    <s v="0.080000"/>
    <s v=""/>
    <s v=""/>
    <s v="0.000000"/>
    <s v="24.720000"/>
    <s v="24.800000"/>
    <s v=""/>
    <s v="27.040000"/>
    <s v="24.800000"/>
    <s v="SOLICITAÇÃO DE ACESSO"/>
    <s v="Baixa"/>
    <s v=""/>
  </r>
  <r>
    <s v="166460"/>
    <x v="8"/>
    <s v="0.000000"/>
    <s v="0.000000"/>
    <x v="1"/>
    <s v="2-SERVICO"/>
    <x v="0"/>
    <x v="13"/>
    <x v="11"/>
    <s v="020405"/>
    <s v="MANUTENCAO DE SISTEMA DE TRANSMISSAO, AUTOMACAO E AUXILIARES"/>
    <s v="105"/>
    <s v="2025-04-17T14:57:56.000Z"/>
    <s v="2025-04-22T12:02:24.000Z"/>
    <x v="135"/>
    <d v="1899-12-30T11:57:00"/>
    <x v="125"/>
    <x v="699"/>
    <s v="1-15 dias"/>
    <x v="1"/>
    <s v="FECHADO"/>
    <s v="NAO SE APLICA"/>
    <s v="NAO SE APLICA"/>
    <s v="NÃO"/>
    <x v="5"/>
    <s v="11"/>
    <s v="09"/>
    <s v="LOCAL NAO INFORMADO"/>
    <x v="11"/>
    <x v="10"/>
    <s v="166460"/>
    <s v=""/>
    <s v=""/>
    <s v=""/>
    <x v="0"/>
    <s v="166460"/>
    <x v="1"/>
    <s v="5 - QUI"/>
    <s v="2025-04-14T03:00:00.000Z"/>
    <s v="2025-04-21T03:00:00.000Z"/>
    <s v="3 - TER"/>
    <s v="Horas Úteis"/>
    <s v="80.000000"/>
    <s v="1.000000"/>
    <s v="daliane"/>
    <s v="8"/>
    <s v="Encerrado pelo sistema"/>
    <s v="Formulario Solicitação - Padrão"/>
    <s v=""/>
    <s v=""/>
    <s v=""/>
    <s v=""/>
    <s v="0.020000"/>
    <s v="24.100000"/>
    <s v="24.110000"/>
    <s v=""/>
    <s v="27.000000"/>
    <s v="24.110000"/>
    <s v="atualização de grupo GMA"/>
    <s v="Baixa"/>
    <s v=""/>
  </r>
  <r>
    <s v="166461"/>
    <x v="10"/>
    <s v="0.000000"/>
    <s v="0.000000"/>
    <x v="1"/>
    <s v="2-SERVICO"/>
    <x v="0"/>
    <x v="15"/>
    <x v="2"/>
    <s v="030201"/>
    <s v="SUSTENTABILIDADE"/>
    <s v="42"/>
    <s v="2025-04-17T16:42:39.000Z"/>
    <s v="2025-04-17T20:23:34.000Z"/>
    <x v="135"/>
    <d v="1899-12-30T13:42:00"/>
    <x v="120"/>
    <x v="74"/>
    <s v="1-15 dias"/>
    <x v="1"/>
    <s v="FECHADO"/>
    <s v="NAO SE APLICA"/>
    <s v="NAO SE APLICA"/>
    <s v="NÃO"/>
    <x v="6"/>
    <s v="13"/>
    <s v="17"/>
    <s v="LOCAL NAO INFORMADO"/>
    <x v="11"/>
    <x v="10"/>
    <s v="166461"/>
    <s v=""/>
    <s v=""/>
    <s v=""/>
    <x v="0"/>
    <s v="166461"/>
    <x v="0"/>
    <s v="5 - QUI"/>
    <s v="2025-04-14T03:00:00.000Z"/>
    <s v="2025-04-14T03:00:00.000Z"/>
    <s v="5 - QUI"/>
    <s v="Horas Úteis"/>
    <s v="80.000000"/>
    <s v="1.000000"/>
    <s v="valeriaborges"/>
    <s v="8"/>
    <s v="Encerrado pelo sistema"/>
    <s v="Formulario Solicitação - Padrão"/>
    <s v=""/>
    <s v=""/>
    <s v=""/>
    <s v=""/>
    <s v="0.060000"/>
    <s v="3.630000"/>
    <s v="3.690000"/>
    <s v=""/>
    <s v="27.070000"/>
    <s v="3.690000"/>
    <s v="Tamanho em disco C:"/>
    <s v="Baixa"/>
    <s v=""/>
  </r>
  <r>
    <s v="166462"/>
    <x v="8"/>
    <s v="0.000000"/>
    <s v="0.000000"/>
    <x v="1"/>
    <s v="2-SERVICO"/>
    <x v="0"/>
    <x v="13"/>
    <x v="11"/>
    <s v="N/D"/>
    <s v="NÃO DEFINIDO"/>
    <s v="391"/>
    <s v="2025-04-17T17:26:05.000Z"/>
    <s v="2025-04-22T11:58:10.000Z"/>
    <x v="135"/>
    <d v="1899-12-30T14:26:00"/>
    <x v="125"/>
    <x v="311"/>
    <s v="1-15 dias"/>
    <x v="1"/>
    <s v="FECHADO"/>
    <s v="NAO SE APLICA"/>
    <s v="NAO SE APLICA"/>
    <s v="NÃO"/>
    <x v="5"/>
    <s v="14"/>
    <s v="08"/>
    <s v="LOCAL NAO INFORMADO"/>
    <x v="11"/>
    <x v="10"/>
    <s v="166462"/>
    <s v=""/>
    <s v=""/>
    <s v=""/>
    <x v="0"/>
    <s v="166462"/>
    <x v="0"/>
    <s v="5 - QUI"/>
    <s v="2025-04-14T03:00:00.000Z"/>
    <s v="2025-04-21T03:00:00.000Z"/>
    <s v="3 - TER"/>
    <s v="Horas Úteis"/>
    <s v="80.000000"/>
    <s v="1.000000"/>
    <s v="leonep"/>
    <s v="8"/>
    <s v="Encerrado pelo sistema"/>
    <s v="Formulario Solicitação - Padrão"/>
    <s v=""/>
    <s v=""/>
    <s v=""/>
    <s v=""/>
    <s v="0.000000"/>
    <s v="21.600000"/>
    <s v="21.600000"/>
    <s v=""/>
    <s v="27.040000"/>
    <s v="21.600000"/>
    <s v="Licença EXCEL"/>
    <s v="Baixa"/>
    <s v=""/>
  </r>
  <r>
    <s v="166463"/>
    <x v="27"/>
    <s v="0.250000"/>
    <s v="15.000000"/>
    <x v="1"/>
    <s v="2-SERVICO"/>
    <x v="0"/>
    <x v="13"/>
    <x v="11"/>
    <s v="020403"/>
    <s v="MANUTENCAO DE UNIDADES GERADORAS"/>
    <s v="192"/>
    <s v="2025-04-17T17:42:53.000Z"/>
    <s v="2025-04-17T19:01:14.000Z"/>
    <x v="135"/>
    <d v="1899-12-30T14:42:00"/>
    <x v="120"/>
    <x v="456"/>
    <s v="1-15 dias"/>
    <x v="1"/>
    <s v="FECHADO"/>
    <s v="NAO SE APLICA"/>
    <s v="NAO SE APLICA"/>
    <s v="NÃO"/>
    <x v="0"/>
    <s v="14"/>
    <s v="16"/>
    <s v="PORTO VELHO"/>
    <x v="11"/>
    <x v="10"/>
    <s v="166463"/>
    <s v=""/>
    <s v=""/>
    <s v=""/>
    <x v="0"/>
    <s v="166463"/>
    <x v="0"/>
    <s v="5 - QUI"/>
    <s v="2025-04-14T03:00:00.000Z"/>
    <s v="2025-04-14T03:00:00.000Z"/>
    <s v="5 - QUI"/>
    <s v="Horas Úteis"/>
    <s v="80.000000"/>
    <s v="1.000000"/>
    <s v="victorsilva"/>
    <s v="8"/>
    <s v="Encerrado pelo sistema"/>
    <s v="Formulario Solicitação - Padrão"/>
    <s v=""/>
    <s v=""/>
    <s v=""/>
    <s v=""/>
    <s v="1.190000"/>
    <s v="0.120000"/>
    <s v="1.310000"/>
    <s v=""/>
    <s v="27.020000"/>
    <s v="1.310000"/>
    <s v="SEM ACESSO OUTLOOK, TEAMS"/>
    <s v="Baixa"/>
    <s v=""/>
  </r>
  <r>
    <s v="166464"/>
    <x v="14"/>
    <s v=""/>
    <s v=""/>
    <x v="1"/>
    <s v="2-SERVICO"/>
    <x v="1"/>
    <x v="5"/>
    <x v="10"/>
    <s v="040301"/>
    <s v="CONTROLADORIA"/>
    <s v="48"/>
    <s v="2025-04-17T18:24:55.000Z"/>
    <s v="2025-04-17T20:01:58.000Z"/>
    <x v="135"/>
    <d v="1899-12-30T15:24:00"/>
    <x v="120"/>
    <x v="507"/>
    <s v="1-15 dias"/>
    <x v="1"/>
    <s v="FECHADO"/>
    <s v="NAO SE APLICA"/>
    <s v="NAO SE APLICA"/>
    <s v="NÃO"/>
    <x v="2"/>
    <s v="15"/>
    <s v="17"/>
    <s v="SAO PAULO"/>
    <x v="11"/>
    <x v="10"/>
    <s v="166464"/>
    <s v=""/>
    <s v=""/>
    <s v=""/>
    <x v="0"/>
    <s v="166464"/>
    <x v="0"/>
    <s v="5 - QUI"/>
    <s v="2025-04-14T03:00:00.000Z"/>
    <s v="2025-04-14T03:00:00.000Z"/>
    <s v="5 - QUI"/>
    <s v="Horas Úteis"/>
    <s v="24.000000"/>
    <s v="1.000000"/>
    <s v="daianas"/>
    <s v="8"/>
    <s v="Encerrado pelo sistema"/>
    <s v="Formulario Solicitação - Padrão"/>
    <s v=""/>
    <s v=""/>
    <s v=""/>
    <s v=""/>
    <s v="0.000000"/>
    <s v="1.620000"/>
    <s v="1.620000"/>
    <s v=""/>
    <s v="27.010000"/>
    <s v="1.620000"/>
    <s v="Resgatar historico das regras de férias inseridas no oracle"/>
    <s v="Baixa"/>
    <s v=""/>
  </r>
  <r>
    <s v="166465"/>
    <x v="10"/>
    <s v="0.000000"/>
    <s v="0.000000"/>
    <x v="1"/>
    <s v="2-SERVICO"/>
    <x v="0"/>
    <x v="34"/>
    <x v="18"/>
    <s v="050301"/>
    <s v="REGULATORIO"/>
    <s v="7"/>
    <s v="2025-04-17T20:37:13.000Z"/>
    <s v="2025-04-17T20:52:21.000Z"/>
    <x v="135"/>
    <d v="1899-12-30T17:37:00"/>
    <x v="120"/>
    <x v="558"/>
    <s v="1-15 dias"/>
    <x v="1"/>
    <s v="FECHADO"/>
    <s v="NAO SE APLICA"/>
    <s v="NAO SE APLICA"/>
    <s v="NÃO"/>
    <x v="10"/>
    <s v="17"/>
    <s v="17"/>
    <s v="SAO PAULO"/>
    <x v="11"/>
    <x v="10"/>
    <s v="166465"/>
    <s v="rapidez e eficiencia."/>
    <s v="4"/>
    <s v="Como voce avalia o atendimento prestado?"/>
    <x v="1"/>
    <s v="166465"/>
    <x v="0"/>
    <s v="5 - QUI"/>
    <s v="2025-04-14T03:00:00.000Z"/>
    <s v="2025-04-14T03:00:00.000Z"/>
    <s v="5 - QUI"/>
    <s v="Horas Úteis"/>
    <s v="80.000000"/>
    <s v="1.000000"/>
    <s v="monicaferreira"/>
    <s v="9"/>
    <s v="Encerrado pelo usuario"/>
    <s v="Formulario Solicitação - Padrão"/>
    <s v=""/>
    <s v=""/>
    <s v=""/>
    <s v=""/>
    <s v="0.200000"/>
    <s v="0.050000"/>
    <s v="0.250000"/>
    <s v=""/>
    <s v="0.040000"/>
    <s v="0.250000"/>
    <s v="INSTALAÇÃO DO PROGRAMA RECEITA FEDERAL"/>
    <s v="Baixa"/>
    <s v=""/>
  </r>
  <r>
    <s v="166466"/>
    <x v="1"/>
    <s v=""/>
    <s v=""/>
    <x v="1"/>
    <s v="2-SERVICO"/>
    <x v="0"/>
    <x v="1"/>
    <x v="2"/>
    <s v="N/D"/>
    <s v="NÃO DEFINIDO"/>
    <s v="391"/>
    <s v="2025-04-17T21:05:26.000Z"/>
    <s v="2025-04-18T01:36:23.000Z"/>
    <x v="135"/>
    <d v="1899-12-30T18:05:00"/>
    <x v="120"/>
    <x v="700"/>
    <s v="1-15 dias"/>
    <x v="1"/>
    <s v="FECHADO"/>
    <s v="NAO SE APLICA"/>
    <s v="NAO SE APLICA"/>
    <s v="NÃO"/>
    <x v="1"/>
    <s v="18"/>
    <s v="22"/>
    <s v="LOCAL NAO INFORMADO"/>
    <x v="11"/>
    <x v="10"/>
    <s v="166466"/>
    <s v=""/>
    <s v=""/>
    <s v=""/>
    <x v="0"/>
    <s v="166466"/>
    <x v="0"/>
    <s v="5 - QUI"/>
    <s v="2025-04-14T03:00:00.000Z"/>
    <s v="2025-04-14T03:00:00.000Z"/>
    <s v="5 - QUI"/>
    <s v="Horas Úteis"/>
    <s v="40.000000"/>
    <s v="1.000000"/>
    <s v="ivamcardoso"/>
    <s v="8"/>
    <s v="Encerrado pelo sistema"/>
    <s v="Formulario Solicitação - Padrão"/>
    <s v=""/>
    <s v=""/>
    <s v=""/>
    <s v=""/>
    <s v="0.000000"/>
    <s v="0.000000"/>
    <s v="0.000000"/>
    <s v=""/>
    <s v=""/>
    <s v="0.000000"/>
    <s v="Atualização do Certificado Digiral do GPG do BB"/>
    <s v="Baixa"/>
    <s v=""/>
  </r>
  <r>
    <s v="166467"/>
    <x v="2"/>
    <s v="0.030000"/>
    <s v="2.000000"/>
    <x v="0"/>
    <s v="1-INCIDENTE"/>
    <x v="0"/>
    <x v="2"/>
    <x v="0"/>
    <s v="040801"/>
    <s v="TECNOLOGIA DE INFORMACAO"/>
    <s v="37"/>
    <s v="2025-04-18T10:02:00.000Z"/>
    <s v="2025-04-22T12:17:41.000Z"/>
    <x v="136"/>
    <d v="1899-12-30T07:02:00"/>
    <x v="125"/>
    <x v="131"/>
    <s v="1-15 dias"/>
    <x v="0"/>
    <s v="FECHADO"/>
    <s v="NAO SE APLICA"/>
    <s v="NAO SE APLICA"/>
    <s v="NÃO"/>
    <x v="0"/>
    <s v="07"/>
    <s v="09"/>
    <s v="LOCAL NAO INFORMADO"/>
    <x v="11"/>
    <x v="10"/>
    <s v="166467"/>
    <s v=""/>
    <s v=""/>
    <s v=""/>
    <x v="0"/>
    <s v="166467"/>
    <x v="0"/>
    <s v="6 - SEX"/>
    <s v="2025-04-14T03:00:00.000Z"/>
    <s v="2025-04-21T03:00:00.000Z"/>
    <s v="3 - TER"/>
    <s v="Horas Úteis"/>
    <s v="16.000000"/>
    <s v="1.000000"/>
    <s v="jorgepereira"/>
    <s v="8"/>
    <s v="Encerrado pelo sistema"/>
    <s v="Formulario Incidente - Padrão"/>
    <s v=""/>
    <s v=""/>
    <s v=""/>
    <s v=""/>
    <s v="0.000000"/>
    <s v="18.320000"/>
    <s v="18.320000"/>
    <s v=""/>
    <s v="27.000000"/>
    <s v="18.320000"/>
    <s v="Task: Verificar Status das impressoras SPO"/>
    <s v="Baixa"/>
    <s v=""/>
  </r>
  <r>
    <s v="166468"/>
    <x v="10"/>
    <s v=""/>
    <s v=""/>
    <x v="0"/>
    <s v="1-INCIDENTE"/>
    <x v="0"/>
    <x v="11"/>
    <x v="8"/>
    <s v="040801"/>
    <s v="TECNOLOGIA DE INFORMACAO"/>
    <s v="37"/>
    <s v="2025-04-18T13:05:00.000Z"/>
    <s v="2025-04-22T12:10:22.000Z"/>
    <x v="136"/>
    <d v="1899-12-30T10:05:00"/>
    <x v="125"/>
    <x v="701"/>
    <s v="1-15 dias"/>
    <x v="1"/>
    <s v="FECHADO"/>
    <s v="NAO SE APLICA"/>
    <s v="NAO SE APLICA"/>
    <s v="NÃO"/>
    <x v="0"/>
    <s v="10"/>
    <s v="09"/>
    <s v="LOCAL NAO INFORMADO"/>
    <x v="11"/>
    <x v="10"/>
    <s v="166468"/>
    <s v=""/>
    <s v=""/>
    <s v=""/>
    <x v="0"/>
    <s v="166468"/>
    <x v="1"/>
    <s v="6 - SEX"/>
    <s v="2025-04-14T03:00:00.000Z"/>
    <s v="2025-04-21T03:00:00.000Z"/>
    <s v="3 - TER"/>
    <s v="Horas Úteis"/>
    <s v="24.000000"/>
    <s v="1.000000"/>
    <s v="jorgepereira"/>
    <s v="8"/>
    <s v="Encerrado pelo sistema"/>
    <s v="Formulario Incidente - Padrão"/>
    <s v=""/>
    <s v=""/>
    <s v=""/>
    <s v=""/>
    <s v="0.000000"/>
    <s v="17.110000"/>
    <s v="17.110000"/>
    <s v=""/>
    <s v="27.040000"/>
    <s v="17.110000"/>
    <s v=" Task: Check list Sala Telecom-Core"/>
    <s v="Normal"/>
    <s v=""/>
  </r>
  <r>
    <s v="166469"/>
    <x v="10"/>
    <s v=""/>
    <s v=""/>
    <x v="0"/>
    <s v="1-INCIDENTE"/>
    <x v="0"/>
    <x v="0"/>
    <x v="0"/>
    <s v="040801"/>
    <s v="TECNOLOGIA DE INFORMACAO"/>
    <s v="37"/>
    <s v="2025-04-18T14:00:01.000Z"/>
    <s v="2025-04-22T12:13:32.000Z"/>
    <x v="136"/>
    <d v="1899-12-30T11:00:00"/>
    <x v="125"/>
    <x v="667"/>
    <s v="1-15 dias"/>
    <x v="0"/>
    <s v="FECHADO"/>
    <s v="NAO SE APLICA"/>
    <s v="NAO SE APLICA"/>
    <s v="NÃO"/>
    <x v="0"/>
    <s v="11"/>
    <s v="09"/>
    <s v="LOCAL NAO INFORMADO"/>
    <x v="11"/>
    <x v="10"/>
    <s v="166469"/>
    <s v=""/>
    <s v=""/>
    <s v=""/>
    <x v="0"/>
    <s v="166469"/>
    <x v="0"/>
    <s v="6 - SEX"/>
    <s v="2025-04-14T03:00:00.000Z"/>
    <s v="2025-04-21T03:00:00.000Z"/>
    <s v="3 - TER"/>
    <s v="Sem SLA"/>
    <s v="0.000000"/>
    <s v="0.000000"/>
    <s v="jorgepereira"/>
    <s v="8"/>
    <s v="Encerrado pelo sistema"/>
    <s v="Formulario Incidente - Padrão"/>
    <s v=""/>
    <s v=""/>
    <s v=""/>
    <s v=""/>
    <s v=""/>
    <s v=""/>
    <s v="0.000000"/>
    <s v=""/>
    <s v=""/>
    <s v=""/>
    <s v=" Task: Verificação Sala de Treinamento Operação"/>
    <s v="Baixa"/>
    <s v=""/>
  </r>
  <r>
    <s v="166470"/>
    <x v="10"/>
    <s v=""/>
    <s v=""/>
    <x v="0"/>
    <s v="1-INCIDENTE"/>
    <x v="0"/>
    <x v="11"/>
    <x v="8"/>
    <s v="040801"/>
    <s v="TECNOLOGIA DE INFORMACAO"/>
    <s v="37"/>
    <s v="2025-04-18T16:57:00.000Z"/>
    <s v="2025-04-22T12:10:51.000Z"/>
    <x v="136"/>
    <d v="1899-12-30T13:57:00"/>
    <x v="125"/>
    <x v="701"/>
    <s v="1-15 dias"/>
    <x v="1"/>
    <s v="FECHADO"/>
    <s v="NAO SE APLICA"/>
    <s v="NAO SE APLICA"/>
    <s v="NÃO"/>
    <x v="0"/>
    <s v="13"/>
    <s v="09"/>
    <s v="LOCAL NAO INFORMADO"/>
    <x v="11"/>
    <x v="10"/>
    <s v="166470"/>
    <s v=""/>
    <s v=""/>
    <s v=""/>
    <x v="0"/>
    <s v="166470"/>
    <x v="1"/>
    <s v="6 - SEX"/>
    <s v="2025-04-14T03:00:00.000Z"/>
    <s v="2025-04-21T03:00:00.000Z"/>
    <s v="3 - TER"/>
    <s v="Horas Úteis"/>
    <s v="24.000000"/>
    <s v="1.000000"/>
    <s v="jorgepereira"/>
    <s v="8"/>
    <s v="Encerrado pelo sistema"/>
    <s v="Formulario Incidente - Padrão"/>
    <s v=""/>
    <s v=""/>
    <s v=""/>
    <s v=""/>
    <s v="0.000000"/>
    <s v="13.250000"/>
    <s v="13.250000"/>
    <s v=""/>
    <s v="27.030000"/>
    <s v="13.250000"/>
    <s v=" Task: Check list Torre Rádio UHE"/>
    <s v="Normal"/>
    <s v=""/>
  </r>
  <r>
    <s v="166471"/>
    <x v="10"/>
    <s v=""/>
    <s v=""/>
    <x v="0"/>
    <s v="1-INCIDENTE"/>
    <x v="0"/>
    <x v="11"/>
    <x v="8"/>
    <s v="040801"/>
    <s v="TECNOLOGIA DE INFORMACAO"/>
    <s v="37"/>
    <s v="2025-04-18T16:58:00.000Z"/>
    <s v="2025-04-22T12:09:22.000Z"/>
    <x v="136"/>
    <d v="1899-12-30T13:58:00"/>
    <x v="125"/>
    <x v="3"/>
    <s v="1-15 dias"/>
    <x v="1"/>
    <s v="FECHADO"/>
    <s v="NAO SE APLICA"/>
    <s v="NAO SE APLICA"/>
    <s v="NÃO"/>
    <x v="0"/>
    <s v="13"/>
    <s v="09"/>
    <s v="LOCAL NAO INFORMADO"/>
    <x v="11"/>
    <x v="10"/>
    <s v="166471"/>
    <s v=""/>
    <s v=""/>
    <s v=""/>
    <x v="0"/>
    <s v="166471"/>
    <x v="1"/>
    <s v="6 - SEX"/>
    <s v="2025-04-14T03:00:00.000Z"/>
    <s v="2025-04-21T03:00:00.000Z"/>
    <s v="3 - TER"/>
    <s v="Horas Úteis"/>
    <s v="24.000000"/>
    <s v="1.000000"/>
    <s v="jorgepereira"/>
    <s v="8"/>
    <s v="Encerrado pelo sistema"/>
    <s v="Formulario Incidente - Padrão"/>
    <s v=""/>
    <s v=""/>
    <s v=""/>
    <s v=""/>
    <s v="0.000000"/>
    <s v="13.210000"/>
    <s v="13.210000"/>
    <s v=""/>
    <s v="27.060000"/>
    <s v="13.210000"/>
    <s v=" Task: Check List Sala Cofre TI"/>
    <s v="Normal"/>
    <s v=""/>
  </r>
  <r>
    <s v="166472"/>
    <x v="10"/>
    <s v=""/>
    <s v=""/>
    <x v="0"/>
    <s v="1-INCIDENTE"/>
    <x v="0"/>
    <x v="2"/>
    <x v="0"/>
    <s v="040801"/>
    <s v="TECNOLOGIA DE INFORMACAO"/>
    <s v="37"/>
    <s v="2025-04-18T16:59:00.000Z"/>
    <s v="2025-04-22T12:13:57.000Z"/>
    <x v="136"/>
    <d v="1899-12-30T13:59:00"/>
    <x v="125"/>
    <x v="667"/>
    <s v="1-15 dias"/>
    <x v="1"/>
    <s v="FECHADO"/>
    <s v="NAO SE APLICA"/>
    <s v="NAO SE APLICA"/>
    <s v="NÃO"/>
    <x v="0"/>
    <s v="13"/>
    <s v="09"/>
    <s v="LOCAL NAO INFORMADO"/>
    <x v="11"/>
    <x v="10"/>
    <s v="166472"/>
    <s v=""/>
    <s v=""/>
    <s v=""/>
    <x v="0"/>
    <s v="166472"/>
    <x v="1"/>
    <s v="6 - SEX"/>
    <s v="2025-04-14T03:00:00.000Z"/>
    <s v="2025-04-21T03:00:00.000Z"/>
    <s v="3 - TER"/>
    <s v="Horas Úteis"/>
    <s v="16.000000"/>
    <s v="1.000000"/>
    <s v="jorgepereira"/>
    <s v="8"/>
    <s v="Encerrado pelo sistema"/>
    <s v="Formulario Incidente - Padrão"/>
    <s v=""/>
    <s v=""/>
    <s v=""/>
    <s v=""/>
    <s v="0.000000"/>
    <s v="13.270000"/>
    <s v="13.270000"/>
    <s v=""/>
    <s v="27.060000"/>
    <s v="13.270000"/>
    <s v=" Task: Check List Impressoras Salas de Controle"/>
    <s v="Normal"/>
    <s v=""/>
  </r>
  <r>
    <s v="166473"/>
    <x v="1"/>
    <s v=""/>
    <s v=""/>
    <x v="0"/>
    <s v="1-INCIDENTE"/>
    <x v="0"/>
    <x v="1"/>
    <x v="0"/>
    <s v="N/D"/>
    <s v="NÃO DEFINIDO"/>
    <s v="391"/>
    <s v="2025-04-18T20:50:42.000Z"/>
    <s v=""/>
    <x v="136"/>
    <d v="1899-12-30T17:50:00"/>
    <x v="9"/>
    <x v="53"/>
    <s v="16-30 dias"/>
    <x v="0"/>
    <s v="EM ABERTO"/>
    <s v="NAO SE APLICA"/>
    <s v="NAO SE APLICA"/>
    <s v="NÃO"/>
    <x v="1"/>
    <s v="17"/>
    <s v=""/>
    <s v="LOCAL NAO INFORMADO"/>
    <x v="11"/>
    <x v="2"/>
    <s v="166473"/>
    <s v=""/>
    <s v=""/>
    <s v=""/>
    <x v="0"/>
    <s v="166473"/>
    <x v="0"/>
    <s v="6 - SEX"/>
    <s v="2025-04-14T03:00:00.000Z"/>
    <s v=""/>
    <s v=""/>
    <s v="Horas Úteis"/>
    <s v="4.000000"/>
    <s v="1.000000"/>
    <s v="noc_ebsit"/>
    <s v="3"/>
    <s v="Em Atendimento"/>
    <s v="Formulario Incidente - Padrão"/>
    <s v=""/>
    <s v=""/>
    <s v=""/>
    <s v=""/>
    <s v="108.490000"/>
    <s v="0.160000"/>
    <s v="108.310000"/>
    <s v=""/>
    <s v=""/>
    <s v="108.310000"/>
    <s v="SAEN--APS-PRD-SAE-PVH-AP-036 | SAEN--SWT-PRD-PVH-SW-CISCO-NucleoADM-MetalMecanica.sae.com"/>
    <s v="Baixa"/>
    <s v=""/>
  </r>
  <r>
    <s v="166474"/>
    <x v="2"/>
    <s v="0.030000"/>
    <s v="2.000000"/>
    <x v="0"/>
    <s v="1-INCIDENTE"/>
    <x v="0"/>
    <x v="2"/>
    <x v="0"/>
    <s v="040801"/>
    <s v="TECNOLOGIA DE INFORMACAO"/>
    <s v="37"/>
    <s v="2025-04-21T10:02:00.000Z"/>
    <s v="2025-04-22T12:17:12.000Z"/>
    <x v="137"/>
    <d v="1899-12-30T07:02:00"/>
    <x v="125"/>
    <x v="131"/>
    <s v="1-15 dias"/>
    <x v="1"/>
    <s v="FECHADO"/>
    <s v="NAO SE APLICA"/>
    <s v="NAO SE APLICA"/>
    <s v="NÃO"/>
    <x v="0"/>
    <s v="07"/>
    <s v="09"/>
    <s v="LOCAL NAO INFORMADO"/>
    <x v="11"/>
    <x v="10"/>
    <s v="166474"/>
    <s v=""/>
    <s v=""/>
    <s v=""/>
    <x v="0"/>
    <s v="166474"/>
    <x v="0"/>
    <s v="2 - SEG"/>
    <s v="2025-04-21T03:00:00.000Z"/>
    <s v="2025-04-21T03:00:00.000Z"/>
    <s v="3 - TER"/>
    <s v="Horas Úteis"/>
    <s v="16.000000"/>
    <s v="1.000000"/>
    <s v="jorgepereira"/>
    <s v="8"/>
    <s v="Encerrado pelo sistema"/>
    <s v="Formulario Incidente - Padrão"/>
    <s v=""/>
    <s v=""/>
    <s v=""/>
    <s v=""/>
    <s v="0.000000"/>
    <s v="9.300000"/>
    <s v="9.300000"/>
    <s v=""/>
    <s v="27.010000"/>
    <s v="9.300000"/>
    <s v="Task: Verificar Status das impressoras SPO"/>
    <s v="Baixa"/>
    <s v=""/>
  </r>
  <r>
    <s v="166475"/>
    <x v="10"/>
    <s v=""/>
    <s v=""/>
    <x v="0"/>
    <s v="1-INCIDENTE"/>
    <x v="0"/>
    <x v="11"/>
    <x v="8"/>
    <s v="040801"/>
    <s v="TECNOLOGIA DE INFORMACAO"/>
    <s v="37"/>
    <s v="2025-04-21T13:05:01.000Z"/>
    <s v="2025-04-22T12:09:04.000Z"/>
    <x v="137"/>
    <d v="1899-12-30T10:05:00"/>
    <x v="125"/>
    <x v="3"/>
    <s v="1-15 dias"/>
    <x v="1"/>
    <s v="FECHADO"/>
    <s v="NAO SE APLICA"/>
    <s v="NAO SE APLICA"/>
    <s v="NÃO"/>
    <x v="0"/>
    <s v="10"/>
    <s v="09"/>
    <s v="LOCAL NAO INFORMADO"/>
    <x v="11"/>
    <x v="10"/>
    <s v="166475"/>
    <s v=""/>
    <s v=""/>
    <s v=""/>
    <x v="0"/>
    <s v="166475"/>
    <x v="1"/>
    <s v="2 - SEG"/>
    <s v="2025-04-21T03:00:00.000Z"/>
    <s v="2025-04-21T03:00:00.000Z"/>
    <s v="3 - TER"/>
    <s v="Horas Úteis"/>
    <s v="24.000000"/>
    <s v="1.000000"/>
    <s v="jorgepereira"/>
    <s v="8"/>
    <s v="Encerrado pelo sistema"/>
    <s v="Formulario Incidente - Padrão"/>
    <s v=""/>
    <s v=""/>
    <s v=""/>
    <s v=""/>
    <s v="0.000000"/>
    <s v="8.080000"/>
    <s v="8.080000"/>
    <s v=""/>
    <s v="27.060000"/>
    <s v="8.080000"/>
    <s v=" Task: Check list Sala Telecom-Core"/>
    <s v="Normal"/>
    <s v=""/>
  </r>
  <r>
    <s v="166476"/>
    <x v="10"/>
    <s v=""/>
    <s v=""/>
    <x v="0"/>
    <s v="1-INCIDENTE"/>
    <x v="0"/>
    <x v="11"/>
    <x v="8"/>
    <s v="040801"/>
    <s v="TECNOLOGIA DE INFORMACAO"/>
    <s v="37"/>
    <s v="2025-04-21T16:57:00.000Z"/>
    <s v="2025-04-22T12:08:47.000Z"/>
    <x v="137"/>
    <d v="1899-12-30T13:57:00"/>
    <x v="125"/>
    <x v="331"/>
    <s v="1-15 dias"/>
    <x v="1"/>
    <s v="FECHADO"/>
    <s v="NAO SE APLICA"/>
    <s v="NAO SE APLICA"/>
    <s v="NÃO"/>
    <x v="0"/>
    <s v="13"/>
    <s v="09"/>
    <s v="LOCAL NAO INFORMADO"/>
    <x v="11"/>
    <x v="10"/>
    <s v="166476"/>
    <s v=""/>
    <s v=""/>
    <s v=""/>
    <x v="0"/>
    <s v="166476"/>
    <x v="1"/>
    <s v="2 - SEG"/>
    <s v="2025-04-21T03:00:00.000Z"/>
    <s v="2025-04-21T03:00:00.000Z"/>
    <s v="3 - TER"/>
    <s v="Horas Úteis"/>
    <s v="24.000000"/>
    <s v="1.000000"/>
    <s v="jorgepereira"/>
    <s v="8"/>
    <s v="Encerrado pelo sistema"/>
    <s v="Formulario Incidente - Padrão"/>
    <s v=""/>
    <s v=""/>
    <s v=""/>
    <s v=""/>
    <s v="0.000000"/>
    <s v="4.200000"/>
    <s v="4.200000"/>
    <s v=""/>
    <s v="27.070000"/>
    <s v="4.200000"/>
    <s v=" Task: Check list Torre Rádio UHE"/>
    <s v="Normal"/>
    <s v=""/>
  </r>
  <r>
    <s v="166477"/>
    <x v="10"/>
    <s v=""/>
    <s v=""/>
    <x v="0"/>
    <s v="1-INCIDENTE"/>
    <x v="0"/>
    <x v="11"/>
    <x v="8"/>
    <s v="040801"/>
    <s v="TECNOLOGIA DE INFORMACAO"/>
    <s v="37"/>
    <s v="2025-04-21T16:58:00.000Z"/>
    <s v="2025-04-22T12:07:55.000Z"/>
    <x v="137"/>
    <d v="1899-12-30T13:58:00"/>
    <x v="125"/>
    <x v="47"/>
    <s v="1-15 dias"/>
    <x v="1"/>
    <s v="FECHADO"/>
    <s v="NAO SE APLICA"/>
    <s v="NAO SE APLICA"/>
    <s v="NÃO"/>
    <x v="0"/>
    <s v="13"/>
    <s v="09"/>
    <s v="LOCAL NAO INFORMADO"/>
    <x v="11"/>
    <x v="10"/>
    <s v="166477"/>
    <s v=""/>
    <s v=""/>
    <s v=""/>
    <x v="0"/>
    <s v="166477"/>
    <x v="1"/>
    <s v="2 - SEG"/>
    <s v="2025-04-21T03:00:00.000Z"/>
    <s v="2025-04-21T03:00:00.000Z"/>
    <s v="3 - TER"/>
    <s v="Horas Úteis"/>
    <s v="24.000000"/>
    <s v="1.000000"/>
    <s v="jorgepereira"/>
    <s v="8"/>
    <s v="Encerrado pelo sistema"/>
    <s v="Formulario Incidente - Padrão"/>
    <s v=""/>
    <s v=""/>
    <s v=""/>
    <s v=""/>
    <s v="0.000000"/>
    <s v="4.170000"/>
    <s v="4.170000"/>
    <s v=""/>
    <s v="27.080000"/>
    <s v="4.170000"/>
    <s v=" Task: Check List Sala Cofre TI"/>
    <s v="Normal"/>
    <s v=""/>
  </r>
  <r>
    <s v="166478"/>
    <x v="2"/>
    <s v="0.030000"/>
    <s v="2.000000"/>
    <x v="0"/>
    <s v="1-INCIDENTE"/>
    <x v="0"/>
    <x v="2"/>
    <x v="0"/>
    <s v="040801"/>
    <s v="TECNOLOGIA DE INFORMACAO"/>
    <s v="37"/>
    <s v="2025-04-22T10:02:04.000Z"/>
    <s v="2025-04-22T12:18:09.000Z"/>
    <x v="138"/>
    <d v="1899-12-30T07:02:00"/>
    <x v="125"/>
    <x v="634"/>
    <s v="1-15 dias"/>
    <x v="1"/>
    <s v="FECHADO"/>
    <s v="NAO SE APLICA"/>
    <s v="NAO SE APLICA"/>
    <s v="NÃO"/>
    <x v="0"/>
    <s v="07"/>
    <s v="09"/>
    <s v="LOCAL NAO INFORMADO"/>
    <x v="11"/>
    <x v="10"/>
    <s v="166478"/>
    <s v=""/>
    <s v=""/>
    <s v=""/>
    <x v="0"/>
    <s v="166478"/>
    <x v="0"/>
    <s v="3 - TER"/>
    <s v="2025-04-21T03:00:00.000Z"/>
    <s v="2025-04-21T03:00:00.000Z"/>
    <s v="3 - TER"/>
    <s v="Horas Úteis"/>
    <s v="16.000000"/>
    <s v="1.000000"/>
    <s v="jorgepereira"/>
    <s v="8"/>
    <s v="Encerrado pelo sistema"/>
    <s v="Formulario Incidente - Padrão"/>
    <s v=""/>
    <s v=""/>
    <s v=""/>
    <s v=""/>
    <s v="0.000000"/>
    <s v="0.300000"/>
    <s v="0.300000"/>
    <s v=""/>
    <s v="27.080000"/>
    <s v="0.300000"/>
    <s v="Task: Verificar Status das impressoras SPO"/>
    <s v="Baixa"/>
    <s v=""/>
  </r>
  <r>
    <s v="166479"/>
    <x v="9"/>
    <s v="14.500000"/>
    <s v="870.000000"/>
    <x v="0"/>
    <s v="1-INCIDENTE"/>
    <x v="0"/>
    <x v="8"/>
    <x v="6"/>
    <s v="020701"/>
    <s v="SMT- SISTEMA DE MANEJOM DE TRONCOS"/>
    <s v="7"/>
    <s v="2025-04-22T12:02:01.000Z"/>
    <s v=""/>
    <x v="138"/>
    <d v="1899-12-30T09:02:00"/>
    <x v="9"/>
    <x v="53"/>
    <s v="1-15 dias"/>
    <x v="0"/>
    <s v="EM ABERTO"/>
    <s v="NAO SE APLICA"/>
    <s v="NAO SE APLICA"/>
    <s v="NÃO"/>
    <x v="0"/>
    <s v="09"/>
    <s v=""/>
    <s v="PORTO VELHO"/>
    <x v="11"/>
    <x v="2"/>
    <s v="166479"/>
    <s v=""/>
    <s v=""/>
    <s v=""/>
    <x v="0"/>
    <s v="166479"/>
    <x v="0"/>
    <s v="3 - TER"/>
    <s v="2025-04-21T03:00:00.000Z"/>
    <s v=""/>
    <s v=""/>
    <s v="Sem SLA"/>
    <s v="0.000000"/>
    <s v="0.000000"/>
    <s v="rafaelsoares"/>
    <s v="3"/>
    <s v="Em Atendimento"/>
    <s v="Formulario Incidente - Padrão"/>
    <s v=""/>
    <s v=""/>
    <s v=""/>
    <s v=""/>
    <s v=""/>
    <s v=""/>
    <s v="0.000000"/>
    <s v=""/>
    <s v=""/>
    <s v=""/>
    <s v="Indisponibilidade de Internet - Metal Mecanica"/>
    <s v="Baixa"/>
    <s v=""/>
  </r>
  <r>
    <s v="166480"/>
    <x v="5"/>
    <s v=""/>
    <s v=""/>
    <x v="1"/>
    <s v="2-SERVICO"/>
    <x v="1"/>
    <x v="9"/>
    <x v="2"/>
    <s v="N/D"/>
    <s v="NÃO DEFINIDO"/>
    <s v="391"/>
    <s v="2025-04-22T12:20:35.000Z"/>
    <s v="2025-04-23T12:17:19.000Z"/>
    <x v="138"/>
    <d v="1899-12-30T09:20:00"/>
    <x v="130"/>
    <x v="131"/>
    <s v="1-15 dias"/>
    <x v="1"/>
    <s v="FECHADO"/>
    <s v="NAO SE APLICA"/>
    <s v="NAO SE APLICA"/>
    <s v="NÃO"/>
    <x v="4"/>
    <s v="09"/>
    <s v="09"/>
    <s v="LOCAL NAO INFORMADO"/>
    <x v="11"/>
    <x v="10"/>
    <s v="166480"/>
    <s v=""/>
    <s v=""/>
    <s v=""/>
    <x v="0"/>
    <s v="166480"/>
    <x v="0"/>
    <s v="3 - TER"/>
    <s v="2025-04-21T03:00:00.000Z"/>
    <s v="2025-04-21T03:00:00.000Z"/>
    <s v="4 - QUA"/>
    <s v="Horas Úteis"/>
    <s v="40.000000"/>
    <s v="1.000000"/>
    <s v="pamelas"/>
    <s v="8"/>
    <s v="Encerrado pelo sistema"/>
    <s v="Formulario Solicitação - Padrão"/>
    <s v=""/>
    <s v=""/>
    <s v=""/>
    <s v=""/>
    <s v="0.040000"/>
    <s v="8.910000"/>
    <s v="8.960000"/>
    <s v=""/>
    <s v="27.010000"/>
    <s v="8.960000"/>
    <s v="Portinhola n°04 da Recepção AM4 - o Ímã não esta travando _x0009_  "/>
    <s v="Baixa"/>
    <s v=""/>
  </r>
  <r>
    <s v="166481"/>
    <x v="5"/>
    <s v=""/>
    <s v=""/>
    <x v="1"/>
    <s v="2-SERVICO"/>
    <x v="1"/>
    <x v="9"/>
    <x v="2"/>
    <s v="N/D"/>
    <s v="NÃO DEFINIDO"/>
    <s v="391"/>
    <s v="2025-04-22T12:26:01.000Z"/>
    <s v="2025-04-22T20:51:47.000Z"/>
    <x v="138"/>
    <d v="1899-12-30T09:26:00"/>
    <x v="125"/>
    <x v="246"/>
    <s v="1-15 dias"/>
    <x v="1"/>
    <s v="FECHADO"/>
    <s v="NAO SE APLICA"/>
    <s v="NAO SE APLICA"/>
    <s v="NÃO"/>
    <x v="4"/>
    <s v="09"/>
    <s v="17"/>
    <s v="LOCAL NAO INFORMADO"/>
    <x v="11"/>
    <x v="10"/>
    <s v="166481"/>
    <s v=""/>
    <s v=""/>
    <s v=""/>
    <x v="0"/>
    <s v="166481"/>
    <x v="0"/>
    <s v="3 - TER"/>
    <s v="2025-04-21T03:00:00.000Z"/>
    <s v="2025-04-21T03:00:00.000Z"/>
    <s v="3 - TER"/>
    <s v="Horas Úteis"/>
    <s v="40.000000"/>
    <s v="1.000000"/>
    <s v="pamelas"/>
    <s v="8"/>
    <s v="Encerrado pelo sistema"/>
    <s v="Formulario Solicitação - Padrão"/>
    <s v=""/>
    <s v="2.300000"/>
    <s v=""/>
    <s v=""/>
    <s v="0.000000"/>
    <s v="0.210000"/>
    <s v="2.510000"/>
    <s v=""/>
    <s v="27.020000"/>
    <s v="2.510000"/>
    <s v="Catraca N°15 da recepção Principal - INOPERANTE"/>
    <s v="Baixa"/>
    <s v=""/>
  </r>
  <r>
    <s v="166482"/>
    <x v="5"/>
    <s v=""/>
    <s v=""/>
    <x v="1"/>
    <s v="2-SERVICO"/>
    <x v="1"/>
    <x v="9"/>
    <x v="2"/>
    <s v="N/D"/>
    <s v="NÃO DEFINIDO"/>
    <s v="391"/>
    <s v="2025-04-22T12:30:31.000Z"/>
    <s v="2025-04-23T12:11:45.000Z"/>
    <x v="138"/>
    <d v="1899-12-30T09:30:00"/>
    <x v="130"/>
    <x v="524"/>
    <s v="1-15 dias"/>
    <x v="1"/>
    <s v="FECHADO"/>
    <s v="NAO SE APLICA"/>
    <s v="NAO SE APLICA"/>
    <s v="NÃO"/>
    <x v="4"/>
    <s v="09"/>
    <s v="09"/>
    <s v="LOCAL NAO INFORMADO"/>
    <x v="11"/>
    <x v="10"/>
    <s v="166482"/>
    <s v=""/>
    <s v=""/>
    <s v=""/>
    <x v="0"/>
    <s v="166482"/>
    <x v="0"/>
    <s v="3 - TER"/>
    <s v="2025-04-21T03:00:00.000Z"/>
    <s v="2025-04-21T03:00:00.000Z"/>
    <s v="4 - QUA"/>
    <s v="Horas Úteis"/>
    <s v="40.000000"/>
    <s v="1.000000"/>
    <s v="pamelas"/>
    <s v="8"/>
    <s v="Encerrado pelo sistema"/>
    <s v="Formulario Solicitação - Padrão"/>
    <s v=""/>
    <s v="2.530000"/>
    <s v=""/>
    <s v=""/>
    <s v="0.010000"/>
    <s v="6.160000"/>
    <s v="8.700000"/>
    <s v=""/>
    <s v="27.020000"/>
    <s v="8.700000"/>
    <s v="Catraca N°04 da Recepção Principal - Inoperante_x0009_   "/>
    <s v="Baixa"/>
    <s v=""/>
  </r>
  <r>
    <s v="166483"/>
    <x v="2"/>
    <s v="0.030000"/>
    <s v="2.000000"/>
    <x v="0"/>
    <s v="1-INCIDENTE"/>
    <x v="0"/>
    <x v="2"/>
    <x v="0"/>
    <s v="040801"/>
    <s v="TECNOLOGIA DE INFORMACAO"/>
    <s v="37"/>
    <s v="2025-04-22T12:43:00.000Z"/>
    <s v="2025-04-22T14:13:02.000Z"/>
    <x v="138"/>
    <d v="1899-12-30T09:43:00"/>
    <x v="125"/>
    <x v="167"/>
    <s v="1-15 dias"/>
    <x v="1"/>
    <s v="FECHADO"/>
    <s v="NAO SE APLICA"/>
    <s v="NAO SE APLICA"/>
    <s v="NÃO"/>
    <x v="0"/>
    <s v="09"/>
    <s v="11"/>
    <s v="LOCAL NAO INFORMADO"/>
    <x v="11"/>
    <x v="10"/>
    <s v="166483"/>
    <s v=""/>
    <s v=""/>
    <s v=""/>
    <x v="0"/>
    <s v="166483"/>
    <x v="0"/>
    <s v="3 - TER"/>
    <s v="2025-04-21T03:00:00.000Z"/>
    <s v="2025-04-21T03:00:00.000Z"/>
    <s v="3 - TER"/>
    <s v="Horas Úteis"/>
    <s v="16.000000"/>
    <s v="1.000000"/>
    <s v="jorgepereira"/>
    <s v="8"/>
    <s v="Encerrado pelo sistema"/>
    <s v="Formulario Incidente - Padrão"/>
    <s v=""/>
    <s v=""/>
    <s v=""/>
    <s v=""/>
    <s v="0.000000"/>
    <s v="1.500000"/>
    <s v="1.500000"/>
    <s v=""/>
    <s v="27.080000"/>
    <s v="1.500000"/>
    <s v="Task: Verificar Status das impressoras SPO"/>
    <s v="Baixa"/>
    <s v=""/>
  </r>
  <r>
    <s v="166484"/>
    <x v="2"/>
    <s v="0.060000"/>
    <s v="4.000000"/>
    <x v="1"/>
    <s v="2-SERVICO"/>
    <x v="0"/>
    <x v="13"/>
    <x v="11"/>
    <s v="040801"/>
    <s v="TECNOLOGIA DE INFORMACAO"/>
    <s v="37"/>
    <s v="2025-04-22T13:04:13.000Z"/>
    <s v="2025-05-05T14:34:21.000Z"/>
    <x v="138"/>
    <d v="1899-12-30T10:04:00"/>
    <x v="138"/>
    <x v="247"/>
    <s v="1-15 dias"/>
    <x v="0"/>
    <s v="FECHADO"/>
    <s v="NAO SE APLICA"/>
    <s v="NAO SE APLICA"/>
    <s v="NÃO"/>
    <x v="0"/>
    <s v="10"/>
    <s v="11"/>
    <s v="LOCAL NAO INFORMADO"/>
    <x v="11"/>
    <x v="13"/>
    <s v="166484"/>
    <s v=""/>
    <s v=""/>
    <s v=""/>
    <x v="0"/>
    <s v="166484"/>
    <x v="0"/>
    <s v="3 - TER"/>
    <s v="2025-04-21T03:00:00.000Z"/>
    <s v="2025-05-05T03:00:00.000Z"/>
    <s v="2 - SEG"/>
    <s v="Horas Úteis"/>
    <s v="80.000000"/>
    <s v="1.000000"/>
    <s v="daianasantos"/>
    <s v="9"/>
    <s v="Encerrado pelo usuario"/>
    <s v="Formulario Solicitação - Padrão"/>
    <s v=""/>
    <s v=""/>
    <s v=""/>
    <s v=""/>
    <s v="82.830000"/>
    <s v="0.220000"/>
    <s v="82.630000"/>
    <s v=""/>
    <s v="0.200000"/>
    <s v="82.630000"/>
    <s v="Erro no e-mail"/>
    <s v="Baixa"/>
    <s v=""/>
  </r>
  <r>
    <s v="166485"/>
    <x v="1"/>
    <s v=""/>
    <s v=""/>
    <x v="1"/>
    <s v="2-SERVICO"/>
    <x v="1"/>
    <x v="56"/>
    <x v="2"/>
    <s v="020405"/>
    <s v="MANUTENCAO DE SISTEMA DE TRANSMISSAO, AUTOMACAO E AUXILIARES"/>
    <s v="105"/>
    <s v="2025-04-22T13:14:12.000Z"/>
    <s v="2025-04-24T19:19:24.000Z"/>
    <x v="138"/>
    <d v="1899-12-30T10:14:00"/>
    <x v="129"/>
    <x v="403"/>
    <s v="1-15 dias"/>
    <x v="1"/>
    <s v="FECHADO"/>
    <s v="NAO SE APLICA"/>
    <s v="NAO SE APLICA"/>
    <s v="NÃO"/>
    <x v="3"/>
    <s v="10"/>
    <s v="16"/>
    <s v="LOCAL NAO INFORMADO"/>
    <x v="11"/>
    <x v="10"/>
    <s v="166485"/>
    <s v=""/>
    <s v=""/>
    <s v=""/>
    <x v="0"/>
    <s v="166485"/>
    <x v="0"/>
    <s v="3 - TER"/>
    <s v="2025-04-21T03:00:00.000Z"/>
    <s v="2025-04-21T03:00:00.000Z"/>
    <s v="5 - QUI"/>
    <s v="Horas Úteis"/>
    <s v="16.000000"/>
    <s v="1.000000"/>
    <s v="joaosilva"/>
    <s v="9"/>
    <s v="Encerrado pelo usuario"/>
    <s v="Formulario Solicitação - Padrão"/>
    <s v=""/>
    <s v=""/>
    <s v=""/>
    <s v=""/>
    <s v=""/>
    <s v="0.050000"/>
    <s v="0.050000"/>
    <s v=""/>
    <s v=""/>
    <s v="0.050000"/>
    <s v="Acesso no sistema"/>
    <s v="Baixa"/>
    <s v=""/>
  </r>
  <r>
    <s v="166486"/>
    <x v="11"/>
    <s v="0.500000"/>
    <s v="30.000000"/>
    <x v="1"/>
    <s v="2-SERVICO"/>
    <x v="1"/>
    <x v="56"/>
    <x v="2"/>
    <s v="020405"/>
    <s v="MANUTENCAO DE SISTEMA DE TRANSMISSAO, AUTOMACAO E AUXILIARES"/>
    <s v="105"/>
    <s v="2025-04-22T13:15:58.000Z"/>
    <s v="2025-04-25T18:04:12.000Z"/>
    <x v="138"/>
    <d v="1899-12-30T10:15:00"/>
    <x v="127"/>
    <x v="58"/>
    <s v="1-15 dias"/>
    <x v="1"/>
    <s v="FECHADO"/>
    <s v="NAO SE APLICA"/>
    <s v="NAO SE APLICA"/>
    <s v="NÃO"/>
    <x v="3"/>
    <s v="10"/>
    <s v="15"/>
    <s v="LOCAL NAO INFORMADO"/>
    <x v="11"/>
    <x v="10"/>
    <s v="166486"/>
    <s v="excelente"/>
    <s v="4"/>
    <s v="Como voce avalia o atendimento prestado?"/>
    <x v="1"/>
    <s v="166486"/>
    <x v="0"/>
    <s v="3 - TER"/>
    <s v="2025-04-21T03:00:00.000Z"/>
    <s v="2025-04-21T03:00:00.000Z"/>
    <s v="6 - SEX"/>
    <s v="Horas Úteis"/>
    <s v="16.000000"/>
    <s v="1.000000"/>
    <s v="joaosilva"/>
    <s v="8"/>
    <s v="Encerrado pelo sistema"/>
    <s v="Formulario Solicitação - Padrão"/>
    <s v="16.370000"/>
    <s v="7.520000"/>
    <s v=""/>
    <s v=""/>
    <s v="0.030000"/>
    <s v="7.890000"/>
    <s v="15.450000"/>
    <s v=""/>
    <s v="27.020000"/>
    <s v="31.820000"/>
    <s v="Acesso no sitema"/>
    <s v="Baixa"/>
    <s v=""/>
  </r>
  <r>
    <s v="166487"/>
    <x v="2"/>
    <s v="0.030000"/>
    <s v="2.000000"/>
    <x v="1"/>
    <s v="2-SERVICO"/>
    <x v="0"/>
    <x v="4"/>
    <x v="9"/>
    <s v="040701"/>
    <s v="GESTAO DE PESSOAS"/>
    <s v="20"/>
    <s v="2025-04-22T13:33:53.000Z"/>
    <s v="2025-04-22T13:35:44.000Z"/>
    <x v="138"/>
    <d v="1899-12-30T10:33:00"/>
    <x v="125"/>
    <x v="257"/>
    <s v="1-15 dias"/>
    <x v="1"/>
    <s v="FECHADO"/>
    <s v="NAO SE APLICA"/>
    <s v="NAO SE APLICA"/>
    <s v="NÃO"/>
    <x v="10"/>
    <s v="10"/>
    <s v="10"/>
    <s v="LOCAL NAO INFORMADO"/>
    <x v="11"/>
    <x v="10"/>
    <s v="166487"/>
    <s v=""/>
    <s v=""/>
    <s v=""/>
    <x v="0"/>
    <s v="166487"/>
    <x v="0"/>
    <s v="3 - TER"/>
    <s v="2025-04-21T03:00:00.000Z"/>
    <s v="2025-04-21T03:00:00.000Z"/>
    <s v="3 - TER"/>
    <s v="Horas Úteis"/>
    <s v="80.000000"/>
    <s v="1.000000"/>
    <s v="karenapereira"/>
    <s v="8"/>
    <s v="Encerrado pelo sistema"/>
    <s v="Formulario Solicitação - Padrão"/>
    <s v=""/>
    <s v=""/>
    <s v=""/>
    <s v=""/>
    <s v="0.000000"/>
    <s v="0.030000"/>
    <s v="0.030000"/>
    <s v=""/>
    <s v="27.030000"/>
    <s v="0.030000"/>
    <s v="Solicitação de Teclado e mouse"/>
    <s v="Baixa"/>
    <s v=""/>
  </r>
  <r>
    <s v="166488"/>
    <x v="10"/>
    <s v="0.000000"/>
    <s v="0.000000"/>
    <x v="1"/>
    <s v="2-SERVICO"/>
    <x v="0"/>
    <x v="13"/>
    <x v="11"/>
    <s v="020403"/>
    <s v="MANUTENCAO DE UNIDADES GERADORAS"/>
    <s v="192"/>
    <s v="2025-04-22T13:51:15.000Z"/>
    <s v="2025-04-23T12:52:38.000Z"/>
    <x v="138"/>
    <d v="1899-12-30T10:51:00"/>
    <x v="130"/>
    <x v="689"/>
    <s v="1-15 dias"/>
    <x v="1"/>
    <s v="FECHADO"/>
    <s v="NAO SE APLICA"/>
    <s v="NAO SE APLICA"/>
    <s v="NÃO"/>
    <x v="10"/>
    <s v="10"/>
    <s v="09"/>
    <s v="LOCAL NAO INFORMADO"/>
    <x v="11"/>
    <x v="10"/>
    <s v="166488"/>
    <s v=""/>
    <s v=""/>
    <s v=""/>
    <x v="0"/>
    <s v="166488"/>
    <x v="1"/>
    <s v="3 - TER"/>
    <s v="2025-04-21T03:00:00.000Z"/>
    <s v="2025-04-21T03:00:00.000Z"/>
    <s v="4 - QUA"/>
    <s v="Horas Úteis"/>
    <s v="80.000000"/>
    <s v="1.000000"/>
    <s v="wemersonbarros"/>
    <s v="8"/>
    <s v="Encerrado pelo sistema"/>
    <s v="Formulario Solicitação - Padrão"/>
    <s v=""/>
    <s v="3.600000"/>
    <s v=""/>
    <s v=""/>
    <s v="2.370000"/>
    <s v="0.030000"/>
    <s v="6.000000"/>
    <s v=""/>
    <s v="27.030000"/>
    <s v="6.000000"/>
    <s v="Dificuldade de acesso ao Teams, oultlook, configurar onde drive."/>
    <s v="Baixa"/>
    <s v=""/>
  </r>
  <r>
    <s v="166489"/>
    <x v="21"/>
    <s v=""/>
    <s v=""/>
    <x v="2"/>
    <s v="3-MUDANCA"/>
    <x v="2"/>
    <x v="21"/>
    <x v="0"/>
    <s v="040801"/>
    <s v="TECNOLOGIA DE INFORMACAO"/>
    <s v="37"/>
    <s v="2025-04-22T14:07:22.000Z"/>
    <s v=""/>
    <x v="138"/>
    <d v="1899-12-30T11:07:00"/>
    <x v="9"/>
    <x v="53"/>
    <s v="N/A"/>
    <x v="1"/>
    <s v="EM ABERTO"/>
    <s v="SEM INDISPONIBILIDADE"/>
    <s v="COM SUCESSO"/>
    <s v="SIM"/>
    <x v="7"/>
    <s v="11"/>
    <s v=""/>
    <s v="LOCAL NAO INFORMADO"/>
    <x v="11"/>
    <x v="2"/>
    <s v="166489"/>
    <s v=""/>
    <s v=""/>
    <s v=""/>
    <x v="0"/>
    <s v="166489"/>
    <x v="0"/>
    <s v="3 - TER"/>
    <s v="2025-04-21T03:00:00.000Z"/>
    <s v=""/>
    <s v=""/>
    <s v="Horas Úteis"/>
    <s v="16.000000"/>
    <s v="1.000000"/>
    <s v="alexandrechicao"/>
    <s v="100"/>
    <s v="Cancelado"/>
    <s v="Mudança Normal"/>
    <s v=""/>
    <s v=""/>
    <s v=""/>
    <s v=""/>
    <s v=""/>
    <s v="0.310000"/>
    <s v="2.790000"/>
    <s v=""/>
    <s v=""/>
    <s v="2.790000"/>
    <s v="Correção de instabilidades na rede de SPO - Firewall Fortigate "/>
    <s v="Baixa"/>
    <s v=""/>
  </r>
  <r>
    <s v="166490"/>
    <x v="27"/>
    <s v="24.000000"/>
    <s v="1440.000000"/>
    <x v="1"/>
    <s v="2-SERVICO"/>
    <x v="0"/>
    <x v="34"/>
    <x v="30"/>
    <s v="020401"/>
    <s v="ENGENHARIA, PLANEJ. E CONTROLE ESTATÍSTICO"/>
    <s v="66"/>
    <s v="2025-04-22T14:31:09.000Z"/>
    <s v="2025-04-29T13:53:07.000Z"/>
    <x v="138"/>
    <d v="1899-12-30T11:31:00"/>
    <x v="137"/>
    <x v="133"/>
    <s v="1-15 dias"/>
    <x v="1"/>
    <s v="FECHADO"/>
    <s v="NAO SE APLICA"/>
    <s v="NAO SE APLICA"/>
    <s v="NÃO"/>
    <x v="0"/>
    <s v="11"/>
    <s v="10"/>
    <s v="LOCAL NAO INFORMADO"/>
    <x v="11"/>
    <x v="10"/>
    <s v="166490"/>
    <s v=""/>
    <s v=""/>
    <s v=""/>
    <x v="0"/>
    <s v="166490"/>
    <x v="0"/>
    <s v="3 - TER"/>
    <s v="2025-04-21T03:00:00.000Z"/>
    <s v="2025-04-28T03:00:00.000Z"/>
    <s v="3 - TER"/>
    <s v="Horas Úteis"/>
    <s v="80.000000"/>
    <s v="1.000000"/>
    <s v="samuelmachado"/>
    <s v="9"/>
    <s v="Encerrado pelo usuario"/>
    <s v="Formulario Solicitação - Padrão"/>
    <s v=""/>
    <s v=""/>
    <s v=""/>
    <s v=""/>
    <s v="0.000000"/>
    <s v="44.680000"/>
    <s v="44.430000"/>
    <s v=""/>
    <s v="0.080000"/>
    <s v="44.430000"/>
    <s v="Reparo da instalação"/>
    <s v="Baixa"/>
    <s v=""/>
  </r>
  <r>
    <s v="166491"/>
    <x v="21"/>
    <s v=""/>
    <s v=""/>
    <x v="2"/>
    <s v="3-MUDANCA"/>
    <x v="2"/>
    <x v="21"/>
    <x v="0"/>
    <s v="040801"/>
    <s v="TECNOLOGIA DE INFORMACAO"/>
    <s v="37"/>
    <s v="2025-04-22T14:58:48.000Z"/>
    <s v=""/>
    <x v="138"/>
    <d v="1899-12-30T11:58:00"/>
    <x v="9"/>
    <x v="53"/>
    <s v="N/A"/>
    <x v="0"/>
    <s v="EM ABERTO"/>
    <s v="SEM INDISPONIBILIDADE"/>
    <s v="COM SUCESSO"/>
    <s v="NÃO"/>
    <x v="7"/>
    <s v="11"/>
    <s v=""/>
    <s v="LOCAL NAO INFORMADO"/>
    <x v="11"/>
    <x v="2"/>
    <s v="166491"/>
    <s v=""/>
    <s v=""/>
    <s v=""/>
    <x v="0"/>
    <s v="166491"/>
    <x v="0"/>
    <s v="3 - TER"/>
    <s v="2025-04-21T03:00:00.000Z"/>
    <s v=""/>
    <s v=""/>
    <s v="Horas Úteis"/>
    <s v="16.000000"/>
    <s v="1.000000"/>
    <s v="gabrieljaraujo"/>
    <s v="37"/>
    <s v="Em Revisão Pós-Implantação"/>
    <s v="Mudança Padrão"/>
    <s v=""/>
    <s v=""/>
    <s v=""/>
    <s v=""/>
    <s v=""/>
    <s v="2.810000"/>
    <s v="65.540000"/>
    <s v=""/>
    <s v=""/>
    <s v="65.540000"/>
    <s v="Correção de instabilidades na rede de SPO - Firewall Fortigate "/>
    <s v="Baixa"/>
    <s v=""/>
  </r>
  <r>
    <s v="166492"/>
    <x v="27"/>
    <s v="1.000000"/>
    <s v="60.000000"/>
    <x v="0"/>
    <s v="1-INCIDENTE"/>
    <x v="0"/>
    <x v="4"/>
    <x v="0"/>
    <s v="040502"/>
    <s v="ALMOXARIFADO"/>
    <s v="28"/>
    <s v="2025-04-22T15:09:52.000Z"/>
    <s v="2025-04-22T20:34:24.000Z"/>
    <x v="138"/>
    <d v="1899-12-30T12:09:00"/>
    <x v="125"/>
    <x v="176"/>
    <s v="1-15 dias"/>
    <x v="1"/>
    <s v="FECHADO"/>
    <s v="NAO SE APLICA"/>
    <s v="NAO SE APLICA"/>
    <s v="NÃO"/>
    <x v="0"/>
    <s v="12"/>
    <s v="17"/>
    <s v="LOCAL NAO INFORMADO"/>
    <x v="11"/>
    <x v="10"/>
    <s v="166492"/>
    <s v=""/>
    <s v=""/>
    <s v=""/>
    <x v="0"/>
    <s v="166492"/>
    <x v="0"/>
    <s v="3 - TER"/>
    <s v="2025-04-21T03:00:00.000Z"/>
    <s v="2025-04-21T03:00:00.000Z"/>
    <s v="3 - TER"/>
    <s v="Horas Úteis"/>
    <s v="16.000000"/>
    <s v="1.000000"/>
    <s v="josianeoliveira"/>
    <s v="8"/>
    <s v="Encerrado pelo sistema"/>
    <s v="Formulario Incidente - Padrão"/>
    <s v=""/>
    <s v=""/>
    <s v=""/>
    <s v=""/>
    <s v="0.000000"/>
    <s v="5.410000"/>
    <s v="5.420000"/>
    <s v=""/>
    <s v="27.060000"/>
    <s v="5.420000"/>
    <s v="Espelhar - Tv"/>
    <s v="Baixa"/>
    <s v=""/>
  </r>
  <r>
    <s v="166493"/>
    <x v="10"/>
    <s v="0.000000"/>
    <s v="0.000000"/>
    <x v="1"/>
    <s v="2-SERVICO"/>
    <x v="0"/>
    <x v="34"/>
    <x v="18"/>
    <s v="020601"/>
    <s v="ADMINISTRATIVO"/>
    <s v="58"/>
    <s v="2025-04-22T15:12:21.000Z"/>
    <s v="2025-04-23T14:54:46.000Z"/>
    <x v="138"/>
    <d v="1899-12-30T12:12:00"/>
    <x v="130"/>
    <x v="702"/>
    <s v="1-15 dias"/>
    <x v="1"/>
    <s v="FECHADO"/>
    <s v="NAO SE APLICA"/>
    <s v="NAO SE APLICA"/>
    <s v="NÃO"/>
    <x v="10"/>
    <s v="12"/>
    <s v="11"/>
    <s v="LOCAL NAO INFORMADO"/>
    <x v="11"/>
    <x v="10"/>
    <s v="166493"/>
    <s v=""/>
    <s v=""/>
    <s v=""/>
    <x v="0"/>
    <s v="166493"/>
    <x v="0"/>
    <s v="3 - TER"/>
    <s v="2025-04-21T03:00:00.000Z"/>
    <s v="2025-04-21T03:00:00.000Z"/>
    <s v="4 - QUA"/>
    <s v="Horas Úteis"/>
    <s v="80.000000"/>
    <s v="1.000000"/>
    <s v="barbarahmacedo"/>
    <s v="8"/>
    <s v="Encerrado pelo sistema"/>
    <s v="Formulario Solicitação - Padrão"/>
    <s v=""/>
    <s v=""/>
    <s v=""/>
    <s v="7.280000"/>
    <s v="0.590000"/>
    <s v="0.850000"/>
    <s v="1.440000"/>
    <s v=""/>
    <s v="27.050000"/>
    <s v="8.720000"/>
    <s v="App IR2025"/>
    <s v="Baixa"/>
    <s v=""/>
  </r>
  <r>
    <s v="166494"/>
    <x v="16"/>
    <s v=""/>
    <s v=""/>
    <x v="1"/>
    <s v="2-SERVICO"/>
    <x v="1"/>
    <x v="70"/>
    <x v="2"/>
    <s v="020401"/>
    <s v="ENGENHARIA, PLANEJ. E CONTROLE ESTATÍSTICO"/>
    <s v="66"/>
    <s v="2025-04-22T15:40:07.000Z"/>
    <s v="2025-05-02T20:09:35.000Z"/>
    <x v="138"/>
    <d v="1899-12-30T12:40:00"/>
    <x v="139"/>
    <x v="491"/>
    <s v="1-15 dias"/>
    <x v="1"/>
    <s v="FECHADO"/>
    <s v="NAO SE APLICA"/>
    <s v="NAO SE APLICA"/>
    <s v="NÃO"/>
    <x v="3"/>
    <s v="12"/>
    <s v="17"/>
    <s v="PORTO VELHO"/>
    <x v="11"/>
    <x v="13"/>
    <s v="166494"/>
    <s v=""/>
    <s v=""/>
    <s v=""/>
    <x v="0"/>
    <s v="166494"/>
    <x v="1"/>
    <s v="3 - TER"/>
    <s v="2025-04-21T03:00:00.000Z"/>
    <s v="2025-04-28T03:00:00.000Z"/>
    <s v="6 - SEX"/>
    <s v="Horas Úteis"/>
    <s v="40.000000"/>
    <s v="1.000000"/>
    <s v="lbiazetti"/>
    <s v="8"/>
    <s v="Encerrado pelo sistema"/>
    <s v="Formulario Solicitação - Padrão"/>
    <s v=""/>
    <s v=""/>
    <s v=""/>
    <s v="45.230000"/>
    <s v="0.640000"/>
    <s v="6.800000"/>
    <s v="7.190000"/>
    <s v=""/>
    <s v=""/>
    <s v="52.420000"/>
    <s v="Criação nos Tipo /Causa e Origem OSM"/>
    <s v="Baixa"/>
    <s v=""/>
  </r>
  <r>
    <s v="166495"/>
    <x v="1"/>
    <s v=""/>
    <s v=""/>
    <x v="0"/>
    <s v="1-INCIDENTE"/>
    <x v="0"/>
    <x v="1"/>
    <x v="0"/>
    <s v="N/D"/>
    <s v="NÃO DEFINIDO"/>
    <s v="391"/>
    <s v="2025-04-22T15:54:21.000Z"/>
    <s v="2025-04-25T17:21:25.000Z"/>
    <x v="138"/>
    <d v="1899-12-30T12:54:00"/>
    <x v="127"/>
    <x v="203"/>
    <s v="1-15 dias"/>
    <x v="0"/>
    <s v="FECHADO"/>
    <s v="NAO SE APLICA"/>
    <s v="NAO SE APLICA"/>
    <s v="NÃO"/>
    <x v="1"/>
    <s v="12"/>
    <s v="14"/>
    <s v="LOCAL NAO INFORMADO"/>
    <x v="11"/>
    <x v="10"/>
    <s v="166495"/>
    <s v=""/>
    <s v=""/>
    <s v=""/>
    <x v="0"/>
    <s v="166495"/>
    <x v="0"/>
    <s v="3 - TER"/>
    <s v="2025-04-21T03:00:00.000Z"/>
    <s v="2025-04-21T03:00:00.000Z"/>
    <s v="6 - SEX"/>
    <s v="Horas Úteis"/>
    <s v="4.000000"/>
    <s v="1.000000"/>
    <s v="noc_ebsit"/>
    <s v="8"/>
    <s v="Encerrado pelo sistema"/>
    <s v="Formulario Incidente - Padrão"/>
    <s v=""/>
    <s v=""/>
    <s v=""/>
    <s v=""/>
    <s v="25.370000"/>
    <s v="0.190000"/>
    <s v="25.470000"/>
    <s v=""/>
    <s v=""/>
    <s v="25.470000"/>
    <s v="SAEN--APS-PRD-SAE-ESP-AP-001"/>
    <s v="Baixa"/>
    <s v=""/>
  </r>
  <r>
    <s v="166496"/>
    <x v="3"/>
    <s v=""/>
    <s v=""/>
    <x v="1"/>
    <s v="2-SERVICO"/>
    <x v="1"/>
    <x v="24"/>
    <x v="2"/>
    <s v="040301"/>
    <s v="CONTROLADORIA"/>
    <s v="48"/>
    <s v="2025-04-22T17:42:22.000Z"/>
    <s v="2025-04-22T18:16:49.000Z"/>
    <x v="138"/>
    <d v="1899-12-30T14:42:00"/>
    <x v="125"/>
    <x v="631"/>
    <s v="1-15 dias"/>
    <x v="1"/>
    <s v="FECHADO"/>
    <s v="NAO SE APLICA"/>
    <s v="NAO SE APLICA"/>
    <s v="NÃO"/>
    <x v="2"/>
    <s v="14"/>
    <s v="15"/>
    <s v="LOCAL NAO INFORMADO"/>
    <x v="11"/>
    <x v="10"/>
    <s v="166496"/>
    <s v="..."/>
    <s v="4"/>
    <s v="Como voce avalia o atendimento prestado?"/>
    <x v="1"/>
    <s v="166496"/>
    <x v="0"/>
    <s v="3 - TER"/>
    <s v="2025-04-21T03:00:00.000Z"/>
    <s v="2025-04-21T03:00:00.000Z"/>
    <s v="3 - TER"/>
    <s v="Horas Úteis"/>
    <s v="40.000000"/>
    <s v="1.000000"/>
    <s v="ricardomoliveira"/>
    <s v="8"/>
    <s v="Encerrado pelo sistema"/>
    <s v="Formulario Solicitação - Padrão"/>
    <s v=""/>
    <s v=""/>
    <s v=""/>
    <s v=""/>
    <s v="0.000000"/>
    <s v="0.570000"/>
    <s v="0.580000"/>
    <s v=""/>
    <s v="27.020000"/>
    <s v="0.580000"/>
    <s v="Regra de Aprovação"/>
    <s v="Baixa"/>
    <s v=""/>
  </r>
  <r>
    <s v="166497"/>
    <x v="14"/>
    <s v=""/>
    <s v=""/>
    <x v="0"/>
    <s v="1-INCIDENTE"/>
    <x v="1"/>
    <x v="45"/>
    <x v="4"/>
    <s v="040501"/>
    <s v="CONTRATACOES"/>
    <s v="52"/>
    <s v="2025-04-22T18:13:51.000Z"/>
    <s v="2025-05-05T17:09:44.000Z"/>
    <x v="138"/>
    <d v="1899-12-30T15:13:00"/>
    <x v="138"/>
    <x v="541"/>
    <s v="1-15 dias"/>
    <x v="1"/>
    <s v="FECHADO"/>
    <s v="NAO SE APLICA"/>
    <s v="NAO SE APLICA"/>
    <s v="NÃO"/>
    <x v="2"/>
    <s v="15"/>
    <s v="14"/>
    <s v="LOCAL NAO INFORMADO"/>
    <x v="11"/>
    <x v="13"/>
    <s v="166497"/>
    <s v=""/>
    <s v=""/>
    <s v=""/>
    <x v="0"/>
    <s v="166497"/>
    <x v="1"/>
    <s v="3 - TER"/>
    <s v="2025-04-21T03:00:00.000Z"/>
    <s v="2025-05-05T03:00:00.000Z"/>
    <s v="2 - SEG"/>
    <s v="Horas Úteis"/>
    <s v="16.000000"/>
    <s v="1.000000"/>
    <s v="alexlima"/>
    <s v="8"/>
    <s v="Encerrado pelo sistema"/>
    <s v="Formulario Incidente - Sistemas - Erro Sistemas"/>
    <s v=""/>
    <s v=""/>
    <s v=""/>
    <s v="45.090000"/>
    <s v="0.010000"/>
    <s v="11.270000"/>
    <s v="10.860000"/>
    <s v=""/>
    <s v=""/>
    <s v="55.950000"/>
    <s v="BANCADA DO COMPRADOR NAO CARREGA "/>
    <s v="Baixa"/>
    <s v=""/>
  </r>
  <r>
    <s v="166498"/>
    <x v="12"/>
    <s v=""/>
    <s v=""/>
    <x v="1"/>
    <s v="2-SERVICO"/>
    <x v="2"/>
    <x v="47"/>
    <x v="2"/>
    <s v="010103"/>
    <s v="COMPLIANCE E CONTROLES INTERNOS"/>
    <s v="12"/>
    <s v="2025-04-22T19:09:00.000Z"/>
    <s v="2025-04-22T19:39:28.000Z"/>
    <x v="138"/>
    <d v="1899-12-30T16:09:00"/>
    <x v="125"/>
    <x v="9"/>
    <s v="1-15 dias"/>
    <x v="1"/>
    <s v="FECHADO"/>
    <s v="NAO SE APLICA"/>
    <s v="NAO SE APLICA"/>
    <s v="NÃO"/>
    <x v="7"/>
    <s v="16"/>
    <s v="16"/>
    <s v="LOCAL NAO INFORMADO"/>
    <x v="11"/>
    <x v="10"/>
    <s v="166498"/>
    <s v=""/>
    <s v=""/>
    <s v=""/>
    <x v="0"/>
    <s v="166498"/>
    <x v="0"/>
    <s v="3 - TER"/>
    <s v="2025-04-21T03:00:00.000Z"/>
    <s v="2025-04-21T03:00:00.000Z"/>
    <s v="3 - TER"/>
    <s v="Horas Úteis"/>
    <s v="40.000000"/>
    <s v="1.000000"/>
    <s v="mariasanches"/>
    <s v="8"/>
    <s v="Encerrado pelo sistema"/>
    <s v="Formulario Solicitação - Padrão"/>
    <s v=""/>
    <s v=""/>
    <s v=""/>
    <s v=""/>
    <s v="0.000000"/>
    <s v="0.500000"/>
    <s v="0.510000"/>
    <s v=""/>
    <s v="27.060000"/>
    <s v="0.510000"/>
    <s v="Instalação ZScaler - Gestores SAE/SOX"/>
    <s v="Baixa"/>
    <s v=""/>
  </r>
  <r>
    <s v="166499"/>
    <x v="13"/>
    <s v=""/>
    <s v=""/>
    <x v="1"/>
    <s v="2-SERVICO"/>
    <x v="1"/>
    <x v="25"/>
    <x v="1"/>
    <s v="040301"/>
    <s v="CONTROLADORIA"/>
    <s v="48"/>
    <s v="2025-04-22T19:12:39.000Z"/>
    <s v=""/>
    <x v="138"/>
    <d v="1899-12-30T16:12:00"/>
    <x v="9"/>
    <x v="53"/>
    <s v="1-15 dias"/>
    <x v="1"/>
    <s v="EM ABERTO"/>
    <s v="NAO SE APLICA"/>
    <s v="NAO SE APLICA"/>
    <s v="NÃO"/>
    <x v="2"/>
    <s v="16"/>
    <s v=""/>
    <s v="SAO PAULO"/>
    <x v="11"/>
    <x v="2"/>
    <s v="166499"/>
    <s v=""/>
    <s v=""/>
    <s v=""/>
    <x v="0"/>
    <s v="166499"/>
    <x v="0"/>
    <s v="3 - TER"/>
    <s v="2025-04-21T03:00:00.000Z"/>
    <s v=""/>
    <s v=""/>
    <s v="Horas Úteis"/>
    <s v="352.000000"/>
    <s v="1.000000"/>
    <s v="ricardocasado"/>
    <s v="45"/>
    <s v="Dem - Aguardando Aprovação do Entendimento"/>
    <s v="Demanda Tipo 1"/>
    <s v=""/>
    <s v=""/>
    <s v=""/>
    <s v=""/>
    <s v=""/>
    <s v="4.460000"/>
    <s v="91.930000"/>
    <s v=""/>
    <s v=""/>
    <s v="91.930000"/>
    <s v="Listagem de abertura e fechamento de períodos"/>
    <s v="Baixa"/>
    <s v=""/>
  </r>
  <r>
    <s v="166500"/>
    <x v="10"/>
    <s v="0.000000"/>
    <s v="0.000000"/>
    <x v="1"/>
    <s v="2-SERVICO"/>
    <x v="0"/>
    <x v="43"/>
    <x v="3"/>
    <s v="N/D"/>
    <s v="NÃO DEFINIDO"/>
    <s v="391"/>
    <s v="2025-04-22T19:18:32.000Z"/>
    <s v="2025-04-22T19:55:46.000Z"/>
    <x v="138"/>
    <d v="1899-12-30T16:18:00"/>
    <x v="125"/>
    <x v="123"/>
    <s v="1-15 dias"/>
    <x v="1"/>
    <s v="FECHADO"/>
    <s v="NAO SE APLICA"/>
    <s v="NAO SE APLICA"/>
    <s v="NÃO"/>
    <x v="10"/>
    <s v="16"/>
    <s v="16"/>
    <s v="LOCAL NAO INFORMADO"/>
    <x v="11"/>
    <x v="10"/>
    <s v="166500"/>
    <s v=""/>
    <s v=""/>
    <s v=""/>
    <x v="0"/>
    <s v="166500"/>
    <x v="1"/>
    <s v="3 - TER"/>
    <s v="2025-04-21T03:00:00.000Z"/>
    <s v="2025-04-21T03:00:00.000Z"/>
    <s v="3 - TER"/>
    <s v="Horas Úteis"/>
    <s v="80.000000"/>
    <s v="1.000000"/>
    <s v="rafaelcunha.elb"/>
    <s v="8"/>
    <s v="Encerrado pelo sistema"/>
    <s v="Formulario Solicitação - Padrão"/>
    <s v=""/>
    <s v=""/>
    <s v=""/>
    <s v=""/>
    <s v="0.060000"/>
    <s v="0.560000"/>
    <s v="0.620000"/>
    <s v=""/>
    <s v="27.040000"/>
    <s v="0.620000"/>
    <s v="Falta de acesso a rede - URGENTE"/>
    <s v="Baixa"/>
    <s v=""/>
  </r>
  <r>
    <s v="166501"/>
    <x v="1"/>
    <s v=""/>
    <s v=""/>
    <x v="0"/>
    <s v="1-INCIDENTE"/>
    <x v="0"/>
    <x v="1"/>
    <x v="0"/>
    <s v="N/D"/>
    <s v="NÃO DEFINIDO"/>
    <s v="391"/>
    <s v="2025-04-22T19:37:58.000Z"/>
    <s v="2025-04-25T17:36:25.000Z"/>
    <x v="138"/>
    <d v="1899-12-30T16:37:00"/>
    <x v="127"/>
    <x v="55"/>
    <s v="1-15 dias"/>
    <x v="0"/>
    <s v="FECHADO"/>
    <s v="NAO SE APLICA"/>
    <s v="NAO SE APLICA"/>
    <s v="NÃO"/>
    <x v="1"/>
    <s v="16"/>
    <s v="14"/>
    <s v="LOCAL NAO INFORMADO"/>
    <x v="11"/>
    <x v="10"/>
    <s v="166501"/>
    <s v=""/>
    <s v=""/>
    <s v=""/>
    <x v="0"/>
    <s v="166501"/>
    <x v="0"/>
    <s v="3 - TER"/>
    <s v="2025-04-21T03:00:00.000Z"/>
    <s v="2025-04-21T03:00:00.000Z"/>
    <s v="6 - SEX"/>
    <s v="Horas Úteis"/>
    <s v="4.000000"/>
    <s v="1.000000"/>
    <s v="noc_ebsit"/>
    <s v="8"/>
    <s v="Encerrado pelo sistema"/>
    <s v="Formulario Incidente - Padrão"/>
    <s v=""/>
    <s v=""/>
    <s v=""/>
    <s v=""/>
    <s v="21.870000"/>
    <s v="0.210000"/>
    <s v="21.990000"/>
    <s v=""/>
    <s v=""/>
    <s v="21.990000"/>
    <s v="SAEN--SWT-PRD-PVH-SW-CISCO-NucleoADM-Logistica_10.142.102.20"/>
    <s v="Baixa"/>
    <s v=""/>
  </r>
  <r>
    <s v="166502"/>
    <x v="5"/>
    <s v=""/>
    <s v=""/>
    <x v="1"/>
    <s v="2-SERVICO"/>
    <x v="1"/>
    <x v="26"/>
    <x v="2"/>
    <s v="040801"/>
    <s v="TECNOLOGIA DE INFORMACAO"/>
    <s v="37"/>
    <s v="2025-04-22T19:38:14.000Z"/>
    <s v="2025-04-23T12:10:51.000Z"/>
    <x v="138"/>
    <d v="1899-12-30T16:38:00"/>
    <x v="130"/>
    <x v="701"/>
    <s v="1-15 dias"/>
    <x v="1"/>
    <s v="FECHADO"/>
    <s v="NAO SE APLICA"/>
    <s v="NAO SE APLICA"/>
    <s v="NÃO"/>
    <x v="3"/>
    <s v="16"/>
    <s v="09"/>
    <s v="SAO PAULO"/>
    <x v="11"/>
    <x v="10"/>
    <s v="166502"/>
    <s v=""/>
    <s v=""/>
    <s v=""/>
    <x v="0"/>
    <s v="166502"/>
    <x v="0"/>
    <s v="3 - TER"/>
    <s v="2025-04-21T03:00:00.000Z"/>
    <s v="2025-04-21T03:00:00.000Z"/>
    <s v="4 - QUA"/>
    <s v="Horas Úteis"/>
    <s v="40.000000"/>
    <s v="1.000000"/>
    <s v="erikat"/>
    <s v="8"/>
    <s v="Encerrado pelo sistema"/>
    <s v="Formulario Solicitação - Padrão"/>
    <s v=""/>
    <s v=""/>
    <s v=""/>
    <s v=""/>
    <s v="0.000000"/>
    <s v="1.630000"/>
    <s v="1.550000"/>
    <s v=""/>
    <s v="27.040000"/>
    <s v="1.550000"/>
    <s v="Inativação de Usuário Desligado: GUILHERME GUIMARAES GIMENIS"/>
    <s v="Baixa"/>
    <s v=""/>
  </r>
  <r>
    <s v="166503"/>
    <x v="11"/>
    <s v="0.250000"/>
    <s v="15.000000"/>
    <x v="1"/>
    <s v="2-SERVICO"/>
    <x v="1"/>
    <x v="26"/>
    <x v="2"/>
    <s v="040801"/>
    <s v="TECNOLOGIA DE INFORMACAO"/>
    <s v="37"/>
    <s v="2025-04-22T19:39:54.000Z"/>
    <s v="2025-04-22T19:54:03.000Z"/>
    <x v="138"/>
    <d v="1899-12-30T16:39:00"/>
    <x v="125"/>
    <x v="65"/>
    <s v="1-15 dias"/>
    <x v="1"/>
    <s v="FECHADO"/>
    <s v="NAO SE APLICA"/>
    <s v="NAO SE APLICA"/>
    <s v="NÃO"/>
    <x v="4"/>
    <s v="16"/>
    <s v="16"/>
    <s v="SAO PAULO"/>
    <x v="11"/>
    <x v="10"/>
    <s v="166503"/>
    <s v=""/>
    <s v=""/>
    <s v=""/>
    <x v="0"/>
    <s v="166503"/>
    <x v="0"/>
    <s v="3 - TER"/>
    <s v="2025-04-21T03:00:00.000Z"/>
    <s v="2025-04-21T03:00:00.000Z"/>
    <s v="3 - TER"/>
    <s v="Horas Úteis"/>
    <s v="40.000000"/>
    <s v="1.000000"/>
    <s v="erikat"/>
    <s v="8"/>
    <s v="Encerrado pelo sistema"/>
    <s v="Formulario Solicitação - Padrão"/>
    <s v=""/>
    <s v=""/>
    <s v=""/>
    <s v=""/>
    <s v="0.020000"/>
    <s v="0.200000"/>
    <s v="0.220000"/>
    <s v=""/>
    <s v="27.080000"/>
    <s v="0.220000"/>
    <s v="Inativação de Usuário Desligado: GUILHERME GUIMARAES GIMENIS"/>
    <s v="Baixa"/>
    <s v=""/>
  </r>
  <r>
    <s v="166504"/>
    <x v="7"/>
    <s v=""/>
    <s v=""/>
    <x v="1"/>
    <s v="2-SERVICO"/>
    <x v="1"/>
    <x v="26"/>
    <x v="2"/>
    <s v="040801"/>
    <s v="TECNOLOGIA DE INFORMACAO"/>
    <s v="37"/>
    <s v="2025-04-22T19:40:49.000Z"/>
    <s v="2025-04-23T12:34:08.000Z"/>
    <x v="138"/>
    <d v="1899-12-30T16:40:00"/>
    <x v="130"/>
    <x v="587"/>
    <s v="1-15 dias"/>
    <x v="1"/>
    <s v="FECHADO"/>
    <s v="NAO SE APLICA"/>
    <s v="NAO SE APLICA"/>
    <s v="NÃO"/>
    <x v="4"/>
    <s v="16"/>
    <s v="09"/>
    <s v="SAO PAULO"/>
    <x v="11"/>
    <x v="10"/>
    <s v="166504"/>
    <s v=""/>
    <s v=""/>
    <s v=""/>
    <x v="0"/>
    <s v="166504"/>
    <x v="0"/>
    <s v="3 - TER"/>
    <s v="2025-04-21T03:00:00.000Z"/>
    <s v="2025-04-21T03:00:00.000Z"/>
    <s v="4 - QUA"/>
    <s v="Horas Úteis"/>
    <s v="40.000000"/>
    <s v="1.000000"/>
    <s v="erikat"/>
    <s v="8"/>
    <s v="Encerrado pelo sistema"/>
    <s v="Formulario Solicitação - Padrão"/>
    <s v=""/>
    <s v=""/>
    <s v=""/>
    <s v=""/>
    <s v="1.590000"/>
    <s v="0.310000"/>
    <s v="1.900000"/>
    <s v=""/>
    <s v="27.060000"/>
    <s v="1.900000"/>
    <s v="Inativação de Usuário Desligado: GUILHERME GUIMARAES GIMENIS"/>
    <s v="Baixa"/>
    <s v=""/>
  </r>
  <r>
    <s v="166505"/>
    <x v="10"/>
    <s v="0.000000"/>
    <s v="0.000000"/>
    <x v="1"/>
    <s v="2-SERVICO"/>
    <x v="0"/>
    <x v="34"/>
    <x v="2"/>
    <s v="020403"/>
    <s v="MANUTENCAO DE UNIDADES GERADORAS"/>
    <s v="192"/>
    <s v="2025-04-22T19:44:44.000Z"/>
    <s v="2025-04-22T20:23:45.000Z"/>
    <x v="138"/>
    <d v="1899-12-30T16:44:00"/>
    <x v="125"/>
    <x v="74"/>
    <s v="1-15 dias"/>
    <x v="1"/>
    <s v="FECHADO"/>
    <s v="NAO SE APLICA"/>
    <s v="NAO SE APLICA"/>
    <s v="NÃO"/>
    <x v="10"/>
    <s v="16"/>
    <s v="17"/>
    <s v="LOCAL NAO INFORMADO"/>
    <x v="11"/>
    <x v="10"/>
    <s v="166505"/>
    <s v="Rapidez!!!"/>
    <s v="4"/>
    <s v="Como voce avalia o atendimento prestado?"/>
    <x v="1"/>
    <s v="166505"/>
    <x v="0"/>
    <s v="3 - TER"/>
    <s v="2025-04-21T03:00:00.000Z"/>
    <s v="2025-04-21T03:00:00.000Z"/>
    <s v="3 - TER"/>
    <s v="Horas Úteis"/>
    <s v="80.000000"/>
    <s v="1.000000"/>
    <s v="alfredocabral"/>
    <s v="9"/>
    <s v="Encerrado pelo usuario"/>
    <s v="Formulario Solicitação - Padrão"/>
    <s v=""/>
    <s v=""/>
    <s v=""/>
    <s v=""/>
    <s v="0.150000"/>
    <s v="0.500000"/>
    <s v="0.650000"/>
    <s v=""/>
    <s v="0.560000"/>
    <s v="0.650000"/>
    <s v="Acesso a Sigo - SAE-EPV-1800"/>
    <s v="Baixa"/>
    <s v=""/>
  </r>
  <r>
    <s v="166506"/>
    <x v="27"/>
    <s v="8.000000"/>
    <s v="480.000000"/>
    <x v="0"/>
    <s v="1-INCIDENTE"/>
    <x v="0"/>
    <x v="4"/>
    <x v="0"/>
    <s v="040502"/>
    <s v="ALMOXARIFADO"/>
    <s v="28"/>
    <s v="2025-04-22T20:21:27.000Z"/>
    <s v="2025-04-24T15:42:39.000Z"/>
    <x v="138"/>
    <d v="1899-12-30T17:21:00"/>
    <x v="129"/>
    <x v="345"/>
    <s v="1-15 dias"/>
    <x v="1"/>
    <s v="FECHADO"/>
    <s v="NAO SE APLICA"/>
    <s v="NAO SE APLICA"/>
    <s v="NÃO"/>
    <x v="0"/>
    <s v="17"/>
    <s v="12"/>
    <s v="LOCAL NAO INFORMADO"/>
    <x v="11"/>
    <x v="10"/>
    <s v="166506"/>
    <s v=""/>
    <s v=""/>
    <s v=""/>
    <x v="0"/>
    <s v="166506"/>
    <x v="0"/>
    <s v="3 - TER"/>
    <s v="2025-04-21T03:00:00.000Z"/>
    <s v="2025-04-21T03:00:00.000Z"/>
    <s v="5 - QUI"/>
    <s v="Horas Úteis"/>
    <s v="16.000000"/>
    <s v="1.000000"/>
    <s v="josianeoliveira"/>
    <s v="8"/>
    <s v="Encerrado pelo sistema"/>
    <s v="Formulario Incidente - Padrão"/>
    <s v=""/>
    <s v=""/>
    <s v=""/>
    <s v=""/>
    <s v="0.010000"/>
    <s v="13.630000"/>
    <s v="13.380000"/>
    <s v=""/>
    <s v="27.080000"/>
    <s v="13.380000"/>
    <s v="FORMATAÇÃO DE MAQUINA"/>
    <s v="Baixa"/>
    <s v=""/>
  </r>
  <r>
    <s v="166507"/>
    <x v="10"/>
    <s v="0.000000"/>
    <s v="0.000000"/>
    <x v="1"/>
    <s v="2-SERVICO"/>
    <x v="0"/>
    <x v="34"/>
    <x v="18"/>
    <s v="030201"/>
    <s v="SUSTENTABILIDADE"/>
    <s v="42"/>
    <s v="2025-04-22T20:47:05.000Z"/>
    <s v="2025-04-23T12:49:07.000Z"/>
    <x v="138"/>
    <d v="1899-12-30T17:47:00"/>
    <x v="130"/>
    <x v="663"/>
    <s v="1-15 dias"/>
    <x v="1"/>
    <s v="FECHADO"/>
    <s v="NAO SE APLICA"/>
    <s v="NAO SE APLICA"/>
    <s v="NÃO"/>
    <x v="10"/>
    <s v="17"/>
    <s v="09"/>
    <s v="PORTO VELHO"/>
    <x v="11"/>
    <x v="10"/>
    <s v="166507"/>
    <s v=""/>
    <s v="4"/>
    <s v="Como voce avalia o atendimento prestado?"/>
    <x v="1"/>
    <s v="166507"/>
    <x v="0"/>
    <s v="3 - TER"/>
    <s v="2025-04-21T03:00:00.000Z"/>
    <s v="2025-04-21T03:00:00.000Z"/>
    <s v="4 - QUA"/>
    <s v="Horas Úteis"/>
    <s v="80.000000"/>
    <s v="1.000000"/>
    <s v="fabionogueira"/>
    <s v="9"/>
    <s v="Encerrado pelo usuario"/>
    <s v="Formulario Solicitação - Padrão"/>
    <s v=""/>
    <s v=""/>
    <s v=""/>
    <s v=""/>
    <s v="0.320000"/>
    <s v="0.720000"/>
    <s v="1.040000"/>
    <s v=""/>
    <s v="0.940000"/>
    <s v="1.040000"/>
    <s v="Acesso ao Google Earth Pro"/>
    <s v="Baixa"/>
    <s v=""/>
  </r>
  <r>
    <s v="166508"/>
    <x v="10"/>
    <s v="0.000000"/>
    <s v="0.000000"/>
    <x v="1"/>
    <s v="2-SERVICO"/>
    <x v="0"/>
    <x v="43"/>
    <x v="2"/>
    <s v="070101"/>
    <s v="ASSESSORIA  COMUNICAÇÃO CORPORATIVA"/>
    <s v="15"/>
    <s v="2025-04-22T21:21:29.000Z"/>
    <s v="2025-04-23T17:54:58.000Z"/>
    <x v="138"/>
    <d v="1899-12-30T18:21:00"/>
    <x v="130"/>
    <x v="493"/>
    <s v="1-15 dias"/>
    <x v="1"/>
    <s v="FECHADO"/>
    <s v="NAO SE APLICA"/>
    <s v="NAO SE APLICA"/>
    <s v="NÃO"/>
    <x v="10"/>
    <s v="18"/>
    <s v="14"/>
    <s v="LOCAL NAO INFORMADO"/>
    <x v="11"/>
    <x v="10"/>
    <s v="166508"/>
    <s v=""/>
    <s v=""/>
    <s v=""/>
    <x v="0"/>
    <s v="166508"/>
    <x v="0"/>
    <s v="3 - TER"/>
    <s v="2025-04-21T03:00:00.000Z"/>
    <s v="2025-04-21T03:00:00.000Z"/>
    <s v="4 - QUA"/>
    <s v="Horas Úteis"/>
    <s v="80.000000"/>
    <s v="1.000000"/>
    <s v="joseteixeira"/>
    <s v="8"/>
    <s v="Encerrado pelo sistema"/>
    <s v="Formulario Solicitação - Padrão"/>
    <s v=""/>
    <s v=""/>
    <s v=""/>
    <s v=""/>
    <s v="5.090000"/>
    <s v="0.930000"/>
    <s v="5.930000"/>
    <s v=""/>
    <s v="27.070000"/>
    <s v="5.930000"/>
    <s v="Acesso Malu"/>
    <s v="Baixa"/>
    <s v=""/>
  </r>
  <r>
    <s v="166509"/>
    <x v="2"/>
    <s v="0.030000"/>
    <s v="2.000000"/>
    <x v="0"/>
    <s v="1-INCIDENTE"/>
    <x v="0"/>
    <x v="2"/>
    <x v="0"/>
    <s v="040801"/>
    <s v="TECNOLOGIA DE INFORMACAO"/>
    <s v="37"/>
    <s v="2025-04-23T10:02:00.000Z"/>
    <s v="2025-04-23T11:42:09.000Z"/>
    <x v="139"/>
    <d v="1899-12-30T07:02:00"/>
    <x v="130"/>
    <x v="231"/>
    <s v="1-15 dias"/>
    <x v="1"/>
    <s v="FECHADO"/>
    <s v="NAO SE APLICA"/>
    <s v="NAO SE APLICA"/>
    <s v="NÃO"/>
    <x v="0"/>
    <s v="07"/>
    <s v="08"/>
    <s v="LOCAL NAO INFORMADO"/>
    <x v="11"/>
    <x v="10"/>
    <s v="166509"/>
    <s v=""/>
    <s v=""/>
    <s v=""/>
    <x v="0"/>
    <s v="166509"/>
    <x v="0"/>
    <s v="4 - QUA"/>
    <s v="2025-04-21T03:00:00.000Z"/>
    <s v="2025-04-21T03:00:00.000Z"/>
    <s v="4 - QUA"/>
    <s v="Horas Úteis"/>
    <s v="16.000000"/>
    <s v="1.000000"/>
    <s v="jorgepereira"/>
    <s v="8"/>
    <s v="Encerrado pelo sistema"/>
    <s v="Formulario Incidente - Padrão"/>
    <s v=""/>
    <s v=""/>
    <s v=""/>
    <s v=""/>
    <s v="0.000000"/>
    <s v="0.000000"/>
    <s v="0.000000"/>
    <s v=""/>
    <s v="27.040000"/>
    <s v="0.000000"/>
    <s v="Task: Verificar Status das impressoras SPO"/>
    <s v="Baixa"/>
    <s v=""/>
  </r>
  <r>
    <s v="166510"/>
    <x v="3"/>
    <s v=""/>
    <s v=""/>
    <x v="0"/>
    <s v="1-INCIDENTE"/>
    <x v="1"/>
    <x v="20"/>
    <x v="15"/>
    <s v="N/D"/>
    <s v="NÃO DEFINIDO"/>
    <s v="391"/>
    <s v="2025-04-23T11:07:17.000Z"/>
    <s v="2025-04-23T14:02:36.000Z"/>
    <x v="139"/>
    <d v="1899-12-30T08:07:00"/>
    <x v="130"/>
    <x v="193"/>
    <s v="1-15 dias"/>
    <x v="1"/>
    <s v="FECHADO"/>
    <s v="NAO SE APLICA"/>
    <s v="NAO SE APLICA"/>
    <s v="NÃO"/>
    <x v="2"/>
    <s v="08"/>
    <s v="11"/>
    <s v="LOCAL NAO INFORMADO"/>
    <x v="11"/>
    <x v="10"/>
    <s v="166510"/>
    <s v=""/>
    <s v=""/>
    <s v=""/>
    <x v="0"/>
    <s v="166510"/>
    <x v="1"/>
    <s v="4 - QUA"/>
    <s v="2025-04-21T03:00:00.000Z"/>
    <s v="2025-04-21T03:00:00.000Z"/>
    <s v="4 - QUA"/>
    <s v="Horas Úteis"/>
    <s v="16.000000"/>
    <s v="1.000000"/>
    <s v="rafaelcunha.elb"/>
    <s v="8"/>
    <s v="Encerrado pelo sistema"/>
    <s v="Formulario Incidente - Sistemas - Erro Sistemas"/>
    <s v=""/>
    <s v=""/>
    <s v=""/>
    <s v="1.960000"/>
    <s v="0.000000"/>
    <s v="0.090000"/>
    <s v="0.090000"/>
    <s v=""/>
    <s v="27.010000"/>
    <s v="2.050000"/>
    <s v="ERRO NA PO: QUANTIDADE FATURADA DIFERENTE DA SOLICITADA"/>
    <s v="Baixa"/>
    <s v=""/>
  </r>
  <r>
    <s v="166511"/>
    <x v="10"/>
    <s v="0.000000"/>
    <s v="0.000000"/>
    <x v="1"/>
    <s v="2-SERVICO"/>
    <x v="0"/>
    <x v="34"/>
    <x v="30"/>
    <s v="020402"/>
    <s v="OPERACAO"/>
    <s v="176"/>
    <s v="2025-04-23T12:14:30.000Z"/>
    <s v="2025-04-23T15:00:32.000Z"/>
    <x v="139"/>
    <d v="1899-12-30T09:14:00"/>
    <x v="130"/>
    <x v="216"/>
    <s v="1-15 dias"/>
    <x v="1"/>
    <s v="FECHADO"/>
    <s v="NAO SE APLICA"/>
    <s v="NAO SE APLICA"/>
    <s v="NÃO"/>
    <x v="10"/>
    <s v="09"/>
    <s v="12"/>
    <s v="PORTO VELHO"/>
    <x v="11"/>
    <x v="10"/>
    <s v="166511"/>
    <s v=""/>
    <s v=""/>
    <s v=""/>
    <x v="0"/>
    <s v="166511"/>
    <x v="0"/>
    <s v="4 - QUA"/>
    <s v="2025-04-21T03:00:00.000Z"/>
    <s v="2025-04-21T03:00:00.000Z"/>
    <s v="4 - QUA"/>
    <s v="Horas Úteis"/>
    <s v="80.000000"/>
    <s v="1.000000"/>
    <s v="dionbarros"/>
    <s v="8"/>
    <s v="Encerrado pelo sistema"/>
    <s v="Formulario Solicitação - Padrão"/>
    <s v=""/>
    <s v=""/>
    <s v=""/>
    <s v=""/>
    <s v="2.540000"/>
    <s v="0.240000"/>
    <s v="2.770000"/>
    <s v=""/>
    <s v="27.040000"/>
    <s v="2.770000"/>
    <s v="Instalação do Spert Transmissor de Oscilografias"/>
    <s v="Baixa"/>
    <s v=""/>
  </r>
  <r>
    <s v="166512"/>
    <x v="10"/>
    <s v=""/>
    <s v=""/>
    <x v="0"/>
    <s v="1-INCIDENTE"/>
    <x v="0"/>
    <x v="11"/>
    <x v="8"/>
    <s v="040801"/>
    <s v="TECNOLOGIA DE INFORMACAO"/>
    <s v="37"/>
    <s v="2025-04-23T13:05:00.000Z"/>
    <s v="2025-04-23T14:48:05.000Z"/>
    <x v="139"/>
    <d v="1899-12-30T10:05:00"/>
    <x v="130"/>
    <x v="419"/>
    <s v="1-15 dias"/>
    <x v="1"/>
    <s v="FECHADO"/>
    <s v="NAO SE APLICA"/>
    <s v="NAO SE APLICA"/>
    <s v="NÃO"/>
    <x v="0"/>
    <s v="10"/>
    <s v="11"/>
    <s v="LOCAL NAO INFORMADO"/>
    <x v="11"/>
    <x v="10"/>
    <s v="166512"/>
    <s v=""/>
    <s v=""/>
    <s v=""/>
    <x v="0"/>
    <s v="166512"/>
    <x v="1"/>
    <s v="4 - QUA"/>
    <s v="2025-04-21T03:00:00.000Z"/>
    <s v="2025-04-21T03:00:00.000Z"/>
    <s v="4 - QUA"/>
    <s v="Horas Úteis"/>
    <s v="24.000000"/>
    <s v="1.000000"/>
    <s v="jorgepereira"/>
    <s v="8"/>
    <s v="Encerrado pelo sistema"/>
    <s v="Formulario Incidente - Padrão"/>
    <s v=""/>
    <s v=""/>
    <s v=""/>
    <s v=""/>
    <s v="0.000000"/>
    <s v="1.890000"/>
    <s v="1.720000"/>
    <s v=""/>
    <s v="27.080000"/>
    <s v="1.720000"/>
    <s v=" Task: Check list Sala Telecom-Core"/>
    <s v="Normal"/>
    <s v=""/>
  </r>
  <r>
    <s v="166513"/>
    <x v="27"/>
    <s v="0.250000"/>
    <s v="15.000000"/>
    <x v="1"/>
    <s v="2-SERVICO"/>
    <x v="0"/>
    <x v="2"/>
    <x v="13"/>
    <s v="020402"/>
    <s v="OPERACAO"/>
    <s v="176"/>
    <s v="2025-04-23T13:15:10.000Z"/>
    <s v="2025-04-24T15:59:31.000Z"/>
    <x v="139"/>
    <d v="1899-12-30T10:15:00"/>
    <x v="129"/>
    <x v="630"/>
    <s v="1-15 dias"/>
    <x v="1"/>
    <s v="FECHADO"/>
    <s v="NAO SE APLICA"/>
    <s v="NAO SE APLICA"/>
    <s v="NÃO"/>
    <x v="0"/>
    <s v="10"/>
    <s v="12"/>
    <s v="LOCAL NAO INFORMADO"/>
    <x v="11"/>
    <x v="10"/>
    <s v="166513"/>
    <s v=""/>
    <s v=""/>
    <s v=""/>
    <x v="0"/>
    <s v="166513"/>
    <x v="0"/>
    <s v="4 - QUA"/>
    <s v="2025-04-21T03:00:00.000Z"/>
    <s v="2025-04-21T03:00:00.000Z"/>
    <s v="5 - QUI"/>
    <s v="Horas Úteis"/>
    <s v="80.000000"/>
    <s v="1.000000"/>
    <s v="lucasgomes"/>
    <s v="8"/>
    <s v="Encerrado pelo sistema"/>
    <s v="Formulario Solicitação - Padrão"/>
    <s v=""/>
    <s v=""/>
    <s v=""/>
    <s v=""/>
    <s v="0.000000"/>
    <s v="12.020000"/>
    <s v="11.770000"/>
    <s v=""/>
    <s v="27.050000"/>
    <s v="11.770000"/>
    <s v="Solicitação de Resmas A4"/>
    <s v="Baixa"/>
    <s v=""/>
  </r>
  <r>
    <s v="166514"/>
    <x v="1"/>
    <s v=""/>
    <s v=""/>
    <x v="1"/>
    <s v="2-SERVICO"/>
    <x v="1"/>
    <x v="57"/>
    <x v="2"/>
    <s v="040801"/>
    <s v="TECNOLOGIA DE INFORMACAO"/>
    <s v="37"/>
    <s v="2025-04-23T13:25:51.000Z"/>
    <s v="2025-04-23T13:44:16.000Z"/>
    <x v="139"/>
    <d v="1899-12-30T10:25:00"/>
    <x v="130"/>
    <x v="358"/>
    <s v="1-15 dias"/>
    <x v="1"/>
    <s v="FECHADO"/>
    <s v="NAO SE APLICA"/>
    <s v="NAO SE APLICA"/>
    <s v="NÃO"/>
    <x v="4"/>
    <s v="10"/>
    <s v="10"/>
    <s v="LOCAL NAO INFORMADO"/>
    <x v="11"/>
    <x v="10"/>
    <s v="166514"/>
    <s v=""/>
    <s v=""/>
    <s v=""/>
    <x v="0"/>
    <s v="166514"/>
    <x v="0"/>
    <s v="4 - QUA"/>
    <s v="2025-04-21T03:00:00.000Z"/>
    <s v="2025-04-21T03:00:00.000Z"/>
    <s v="4 - QUA"/>
    <s v="Horas Úteis"/>
    <s v="16.000000"/>
    <s v="1.000000"/>
    <s v="davibdomingos"/>
    <s v="8"/>
    <s v="Encerrado pelo sistema"/>
    <s v="Formulario Solicitação - Padrão"/>
    <s v=""/>
    <s v=""/>
    <s v=""/>
    <s v=""/>
    <s v="0.000000"/>
    <s v="0.310000"/>
    <s v="0.310000"/>
    <s v=""/>
    <s v="27.060000"/>
    <s v="0.310000"/>
    <s v="TESTE ANEXOS"/>
    <s v="Baixa"/>
    <s v=""/>
  </r>
  <r>
    <s v="166515"/>
    <x v="10"/>
    <s v="0.000000"/>
    <s v="0.000000"/>
    <x v="0"/>
    <s v="1-INCIDENTE"/>
    <x v="0"/>
    <x v="4"/>
    <x v="22"/>
    <s v="020403"/>
    <s v="MANUTENCAO DE UNIDADES GERADORAS"/>
    <s v="192"/>
    <s v="2025-04-23T13:38:09.000Z"/>
    <s v="2025-04-23T14:46:51.000Z"/>
    <x v="139"/>
    <d v="1899-12-30T10:38:00"/>
    <x v="130"/>
    <x v="125"/>
    <s v="1-15 dias"/>
    <x v="1"/>
    <s v="FECHADO"/>
    <s v="NAO SE APLICA"/>
    <s v="NAO SE APLICA"/>
    <s v="NÃO"/>
    <x v="10"/>
    <s v="10"/>
    <s v="11"/>
    <s v="PORTO VELHO"/>
    <x v="11"/>
    <x v="10"/>
    <s v="166515"/>
    <s v=""/>
    <s v=""/>
    <s v=""/>
    <x v="0"/>
    <s v="166515"/>
    <x v="0"/>
    <s v="4 - QUA"/>
    <s v="2025-04-21T03:00:00.000Z"/>
    <s v="2025-04-21T03:00:00.000Z"/>
    <s v="4 - QUA"/>
    <s v="Horas Úteis"/>
    <s v="16.000000"/>
    <s v="1.000000"/>
    <s v="matheus"/>
    <s v="9"/>
    <s v="Encerrado pelo usuario"/>
    <s v="Formulario Incidente - Padrão"/>
    <s v=""/>
    <s v=""/>
    <s v=""/>
    <s v=""/>
    <s v="0.990000"/>
    <s v="0.160000"/>
    <s v="1.150000"/>
    <s v=""/>
    <s v="0.360000"/>
    <s v="1.150000"/>
    <s v="Limpeza de disco"/>
    <s v="Baixa"/>
    <s v=""/>
  </r>
  <r>
    <s v="166516"/>
    <x v="10"/>
    <s v="0.000000"/>
    <s v="0.000000"/>
    <x v="0"/>
    <s v="1-INCIDENTE"/>
    <x v="0"/>
    <x v="4"/>
    <x v="22"/>
    <s v="020403"/>
    <s v="MANUTENCAO DE UNIDADES GERADORAS"/>
    <s v="192"/>
    <s v="2025-04-23T14:04:45.000Z"/>
    <s v="2025-04-23T17:50:53.000Z"/>
    <x v="139"/>
    <d v="1899-12-30T11:04:00"/>
    <x v="130"/>
    <x v="564"/>
    <s v="1-15 dias"/>
    <x v="1"/>
    <s v="FECHADO"/>
    <s v="NAO SE APLICA"/>
    <s v="NAO SE APLICA"/>
    <s v="NÃO"/>
    <x v="10"/>
    <s v="11"/>
    <s v="14"/>
    <s v="PORTO VELHO"/>
    <x v="11"/>
    <x v="10"/>
    <s v="166516"/>
    <s v=""/>
    <s v=""/>
    <s v=""/>
    <x v="0"/>
    <s v="166516"/>
    <x v="0"/>
    <s v="4 - QUA"/>
    <s v="2025-04-21T03:00:00.000Z"/>
    <s v="2025-04-21T03:00:00.000Z"/>
    <s v="4 - QUA"/>
    <s v="Horas Úteis"/>
    <s v="16.000000"/>
    <s v="1.000000"/>
    <s v="rodrigoprata"/>
    <s v="8"/>
    <s v="Encerrado pelo sistema"/>
    <s v="Formulario Incidente - Padrão"/>
    <s v=""/>
    <s v=""/>
    <s v=""/>
    <s v=""/>
    <s v="3.770000"/>
    <s v="0.010000"/>
    <s v="3.780000"/>
    <s v=""/>
    <s v="27.060000"/>
    <s v="3.780000"/>
    <s v="LIMPEZA DE DISCO"/>
    <s v="Baixa"/>
    <s v=""/>
  </r>
  <r>
    <s v="166517"/>
    <x v="11"/>
    <s v=""/>
    <s v=""/>
    <x v="2"/>
    <s v="3-MUDANCA"/>
    <x v="1"/>
    <x v="62"/>
    <x v="2"/>
    <s v="030201"/>
    <s v="SUSTENTABILIDADE"/>
    <s v="42"/>
    <s v="2025-04-23T14:09:22.000Z"/>
    <s v=""/>
    <x v="139"/>
    <d v="1899-12-30T11:09:00"/>
    <x v="9"/>
    <x v="53"/>
    <s v="N/A"/>
    <x v="0"/>
    <s v="EM ABERTO"/>
    <s v="COM INDISPONIBILIDADE"/>
    <s v="COM SUCESSO"/>
    <s v="NÃO"/>
    <x v="3"/>
    <s v="11"/>
    <s v=""/>
    <s v="PORTO VELHO"/>
    <x v="11"/>
    <x v="2"/>
    <s v="166517"/>
    <s v=""/>
    <s v=""/>
    <s v=""/>
    <x v="0"/>
    <s v="166517"/>
    <x v="0"/>
    <s v="4 - QUA"/>
    <s v="2025-04-21T03:00:00.000Z"/>
    <s v=""/>
    <s v=""/>
    <s v="Horas Úteis"/>
    <s v="40.000000"/>
    <s v="1.000000"/>
    <s v="talitacosta"/>
    <s v="39"/>
    <s v="Encerrada"/>
    <s v="Mudança Normal"/>
    <s v=""/>
    <s v=""/>
    <s v=""/>
    <s v=""/>
    <s v=""/>
    <s v="4.790000"/>
    <s v="40.630000"/>
    <s v=""/>
    <s v=""/>
    <s v="40.630000"/>
    <s v="Atualização de Versão 4Asset"/>
    <s v="Baixa"/>
    <s v=""/>
  </r>
  <r>
    <s v="166518"/>
    <x v="5"/>
    <s v=""/>
    <s v=""/>
    <x v="0"/>
    <s v="1-INCIDENTE"/>
    <x v="1"/>
    <x v="9"/>
    <x v="5"/>
    <s v="N/D"/>
    <s v="NÃO DEFINIDO"/>
    <s v="391"/>
    <s v="2025-04-23T14:12:54.000Z"/>
    <s v="2025-04-25T14:17:22.000Z"/>
    <x v="139"/>
    <d v="1899-12-30T11:12:00"/>
    <x v="127"/>
    <x v="302"/>
    <s v="1-15 dias"/>
    <x v="1"/>
    <s v="FECHADO"/>
    <s v="NAO SE APLICA"/>
    <s v="NAO SE APLICA"/>
    <s v="NÃO"/>
    <x v="4"/>
    <s v="11"/>
    <s v="11"/>
    <s v="LOCAL NAO INFORMADO"/>
    <x v="11"/>
    <x v="10"/>
    <s v="166518"/>
    <s v="AGRADECEMOS O APOIO."/>
    <s v="4"/>
    <s v="Como voce avalia o atendimento prestado?"/>
    <x v="1"/>
    <s v="166518"/>
    <x v="0"/>
    <s v="4 - QUA"/>
    <s v="2025-04-21T03:00:00.000Z"/>
    <s v="2025-04-21T03:00:00.000Z"/>
    <s v="6 - SEX"/>
    <s v="Horas Úteis"/>
    <s v="20.000000"/>
    <s v="1.000000"/>
    <s v="jorgem"/>
    <s v="9"/>
    <s v="Encerrado pelo usuario"/>
    <s v="Formulario Incidente - Sistemas - Erro Sistemas"/>
    <s v=""/>
    <s v=""/>
    <s v=""/>
    <s v=""/>
    <s v="0.010000"/>
    <s v="18.140000"/>
    <s v="18.060000"/>
    <s v=""/>
    <s v="0.480000"/>
    <s v="18.060000"/>
    <s v="PORTA DA RECEPÇÃO AM3 INOPERANTE"/>
    <s v="Baixa"/>
    <s v=""/>
  </r>
  <r>
    <s v="166519"/>
    <x v="8"/>
    <s v="0.000000"/>
    <s v="0.000000"/>
    <x v="1"/>
    <s v="2-SERVICO"/>
    <x v="0"/>
    <x v="10"/>
    <x v="7"/>
    <s v="030201"/>
    <s v="SUSTENTABILIDADE"/>
    <s v="42"/>
    <s v="2025-04-23T14:17:20.000Z"/>
    <s v="2025-04-23T17:15:19.000Z"/>
    <x v="139"/>
    <d v="1899-12-30T11:17:00"/>
    <x v="130"/>
    <x v="445"/>
    <s v="1-15 dias"/>
    <x v="1"/>
    <s v="FECHADO"/>
    <s v="NAO SE APLICA"/>
    <s v="NAO SE APLICA"/>
    <s v="NÃO"/>
    <x v="5"/>
    <s v="11"/>
    <s v="14"/>
    <s v="PORTO VELHO"/>
    <x v="11"/>
    <x v="10"/>
    <s v="166519"/>
    <s v=""/>
    <s v=""/>
    <s v=""/>
    <x v="0"/>
    <s v="166519"/>
    <x v="0"/>
    <s v="4 - QUA"/>
    <s v="2025-04-21T03:00:00.000Z"/>
    <s v="2025-04-21T03:00:00.000Z"/>
    <s v="4 - QUA"/>
    <s v="Horas Úteis"/>
    <s v="80.000000"/>
    <s v="1.000000"/>
    <s v="dariocarvalho"/>
    <s v="8"/>
    <s v="Encerrado pelo sistema"/>
    <s v="Formulario Solicitação - Padrão"/>
    <s v=""/>
    <s v=""/>
    <s v=""/>
    <s v=""/>
    <s v="0.900000"/>
    <s v="2.080000"/>
    <s v="2.970000"/>
    <s v=""/>
    <s v="27.070000"/>
    <s v="2.970000"/>
    <s v="Desbloqueio de conta"/>
    <s v="Baixa"/>
    <s v=""/>
  </r>
  <r>
    <s v="166520"/>
    <x v="14"/>
    <s v=""/>
    <s v=""/>
    <x v="0"/>
    <s v="1-INCIDENTE"/>
    <x v="1"/>
    <x v="6"/>
    <x v="4"/>
    <s v="020404"/>
    <s v="MANUT. CIVIL E SEGURANCA DE BARRAGEM"/>
    <s v="17"/>
    <s v="2025-04-23T14:18:26.000Z"/>
    <s v="2025-04-25T18:14:24.000Z"/>
    <x v="139"/>
    <d v="1899-12-30T11:18:00"/>
    <x v="127"/>
    <x v="485"/>
    <s v="1-15 dias"/>
    <x v="0"/>
    <s v="FECHADO"/>
    <s v="NAO SE APLICA"/>
    <s v="NAO SE APLICA"/>
    <s v="NÃO"/>
    <x v="2"/>
    <s v="11"/>
    <s v="15"/>
    <s v="LOCAL NAO INFORMADO"/>
    <x v="11"/>
    <x v="10"/>
    <s v="166520"/>
    <s v=""/>
    <s v=""/>
    <s v=""/>
    <x v="0"/>
    <s v="166520"/>
    <x v="0"/>
    <s v="4 - QUA"/>
    <s v="2025-04-21T03:00:00.000Z"/>
    <s v="2025-04-21T03:00:00.000Z"/>
    <s v="6 - SEX"/>
    <s v="Horas Úteis"/>
    <s v="16.000000"/>
    <s v="1.000000"/>
    <s v="elizeuotto"/>
    <s v="8"/>
    <s v="Encerrado pelo sistema"/>
    <s v="Formulario Incidente - Sistemas - Erro Sistemas"/>
    <s v=""/>
    <s v="10.440000"/>
    <s v=""/>
    <s v=""/>
    <s v="11.100000"/>
    <s v="0.510000"/>
    <s v="21.970000"/>
    <s v=""/>
    <s v="27.070000"/>
    <s v="21.970000"/>
    <s v="Erro na lista de aprovadores - Módulo Requisição - Compra Direta"/>
    <s v="Baixa"/>
    <s v=""/>
  </r>
  <r>
    <s v="166521"/>
    <x v="8"/>
    <s v="0.000000"/>
    <s v="0.000000"/>
    <x v="1"/>
    <s v="2-SERVICO"/>
    <x v="0"/>
    <x v="13"/>
    <x v="11"/>
    <s v="040701"/>
    <s v="GESTAO DE PESSOAS"/>
    <s v="20"/>
    <s v="2025-04-23T14:32:55.000Z"/>
    <s v="2025-04-23T15:30:35.000Z"/>
    <x v="139"/>
    <d v="1899-12-30T11:32:00"/>
    <x v="130"/>
    <x v="309"/>
    <s v="1-15 dias"/>
    <x v="1"/>
    <s v="FECHADO"/>
    <s v="NAO SE APLICA"/>
    <s v="NAO SE APLICA"/>
    <s v="NÃO"/>
    <x v="5"/>
    <s v="11"/>
    <s v="12"/>
    <s v="LOCAL NAO INFORMADO"/>
    <x v="11"/>
    <x v="10"/>
    <s v="166521"/>
    <s v=""/>
    <s v=""/>
    <s v=""/>
    <x v="0"/>
    <s v="166521"/>
    <x v="0"/>
    <s v="4 - QUA"/>
    <s v="2025-04-21T03:00:00.000Z"/>
    <s v="2025-04-21T03:00:00.000Z"/>
    <s v="4 - QUA"/>
    <s v="Horas Úteis"/>
    <s v="80.000000"/>
    <s v="1.000000"/>
    <s v="mellissagcardoso"/>
    <s v="8"/>
    <s v="Encerrado pelo sistema"/>
    <s v="Formulario Solicitação - Padrão"/>
    <s v=""/>
    <s v=""/>
    <s v=""/>
    <s v=""/>
    <s v="0.000000"/>
    <s v="0.960000"/>
    <s v="0.960000"/>
    <s v=""/>
    <s v="27.040000"/>
    <s v="0.960000"/>
    <s v="sae-santoantoniopvh"/>
    <s v="Baixa"/>
    <s v=""/>
  </r>
  <r>
    <s v="166522"/>
    <x v="3"/>
    <s v=""/>
    <s v=""/>
    <x v="1"/>
    <s v="2-SERVICO"/>
    <x v="1"/>
    <x v="24"/>
    <x v="2"/>
    <s v="N/D"/>
    <s v="NÃO DEFINIDO"/>
    <s v="391"/>
    <s v="2025-04-23T15:09:16.000Z"/>
    <s v="2025-04-24T18:11:15.000Z"/>
    <x v="139"/>
    <d v="1899-12-30T12:09:00"/>
    <x v="129"/>
    <x v="347"/>
    <s v="1-15 dias"/>
    <x v="1"/>
    <s v="FECHADO"/>
    <s v="NAO SE APLICA"/>
    <s v="NAO SE APLICA"/>
    <s v="NÃO"/>
    <x v="2"/>
    <s v="12"/>
    <s v="15"/>
    <s v="LOCAL NAO INFORMADO"/>
    <x v="11"/>
    <x v="10"/>
    <s v="166522"/>
    <s v=""/>
    <s v="4"/>
    <s v="Como voce avalia o atendimento prestado?"/>
    <x v="1"/>
    <s v="166522"/>
    <x v="0"/>
    <s v="4 - QUA"/>
    <s v="2025-04-21T03:00:00.000Z"/>
    <s v="2025-04-21T03:00:00.000Z"/>
    <s v="5 - QUI"/>
    <s v="Horas Úteis"/>
    <s v="40.000000"/>
    <s v="1.000000"/>
    <s v="fernandasilveira.elb"/>
    <s v="8"/>
    <s v="Encerrado pelo sistema"/>
    <s v="Formulario Solicitação - Padrão"/>
    <s v=""/>
    <s v="0.230000"/>
    <s v=""/>
    <s v=""/>
    <s v="0.000000"/>
    <s v="11.870000"/>
    <s v="12.020000"/>
    <s v=""/>
    <s v="27.060000"/>
    <s v="12.020000"/>
    <s v="Prolema de envio arquivo remessa para o banco"/>
    <s v="Baixa"/>
    <s v=""/>
  </r>
  <r>
    <s v="166523"/>
    <x v="7"/>
    <s v=""/>
    <s v=""/>
    <x v="1"/>
    <s v="2-SERVICO"/>
    <x v="1"/>
    <x v="23"/>
    <x v="2"/>
    <s v="040701"/>
    <s v="GESTAO DE PESSOAS"/>
    <s v="20"/>
    <s v="2025-04-23T15:12:49.000Z"/>
    <s v="2025-05-05T14:09:38.000Z"/>
    <x v="139"/>
    <d v="1899-12-30T12:12:00"/>
    <x v="138"/>
    <x v="339"/>
    <s v="1-15 dias"/>
    <x v="1"/>
    <s v="FECHADO"/>
    <s v="NAO SE APLICA"/>
    <s v="NAO SE APLICA"/>
    <s v="NÃO"/>
    <x v="4"/>
    <s v="12"/>
    <s v="11"/>
    <s v="LOCAL NAO INFORMADO"/>
    <x v="11"/>
    <x v="13"/>
    <s v="166523"/>
    <s v=""/>
    <s v=""/>
    <s v=""/>
    <x v="0"/>
    <s v="166523"/>
    <x v="0"/>
    <s v="4 - QUA"/>
    <s v="2025-04-21T03:00:00.000Z"/>
    <s v="2025-05-05T03:00:00.000Z"/>
    <s v="2 - SEG"/>
    <s v="Horas Úteis"/>
    <s v="16.000000"/>
    <s v="1.000000"/>
    <s v="mellissagcardoso"/>
    <s v="8"/>
    <s v="Encerrado pelo sistema"/>
    <s v="Formulario Solicitação - Padrão"/>
    <s v=""/>
    <s v=""/>
    <s v=""/>
    <s v="45.200000"/>
    <s v="0.540000"/>
    <s v="1.470000"/>
    <s v="1.760000"/>
    <s v=""/>
    <s v=""/>
    <s v="46.960000"/>
    <s v="Regras - Inconsistências  "/>
    <s v="Baixa"/>
    <s v=""/>
  </r>
  <r>
    <s v="166524"/>
    <x v="7"/>
    <s v=""/>
    <s v=""/>
    <x v="1"/>
    <s v="2-SERVICO"/>
    <x v="1"/>
    <x v="29"/>
    <x v="2"/>
    <s v="040701"/>
    <s v="GESTAO DE PESSOAS"/>
    <s v="20"/>
    <s v="2025-04-23T15:18:12.000Z"/>
    <s v="2025-04-23T17:47:40.000Z"/>
    <x v="139"/>
    <d v="1899-12-30T12:18:00"/>
    <x v="130"/>
    <x v="388"/>
    <s v="1-15 dias"/>
    <x v="1"/>
    <s v="FECHADO"/>
    <s v="NAO SE APLICA"/>
    <s v="NAO SE APLICA"/>
    <s v="NÃO"/>
    <x v="4"/>
    <s v="12"/>
    <s v="14"/>
    <s v="LOCAL NAO INFORMADO"/>
    <x v="11"/>
    <x v="10"/>
    <s v="166524"/>
    <s v=""/>
    <s v=""/>
    <s v=""/>
    <x v="0"/>
    <s v="166524"/>
    <x v="0"/>
    <s v="4 - QUA"/>
    <s v="2025-04-21T03:00:00.000Z"/>
    <s v="2025-04-21T03:00:00.000Z"/>
    <s v="4 - QUA"/>
    <s v="Horas Úteis"/>
    <s v="40.000000"/>
    <s v="1.000000"/>
    <s v="mellissagcardoso"/>
    <s v="8"/>
    <s v="Encerrado pelo sistema"/>
    <s v="Formulario Solicitação - Padrão"/>
    <s v=""/>
    <s v=""/>
    <s v=""/>
    <s v="0.290000"/>
    <s v="0.020000"/>
    <s v="2.180000"/>
    <s v="2.210000"/>
    <s v=""/>
    <s v="27.030000"/>
    <s v="2.500000"/>
    <s v="email demonstrativo de pagamento"/>
    <s v="Baixa"/>
    <s v=""/>
  </r>
  <r>
    <s v="166525"/>
    <x v="8"/>
    <s v="0.000000"/>
    <s v="0.000000"/>
    <x v="1"/>
    <s v="2-SERVICO"/>
    <x v="0"/>
    <x v="13"/>
    <x v="11"/>
    <s v="040701"/>
    <s v="GESTAO DE PESSOAS"/>
    <s v="20"/>
    <s v="2025-04-23T15:40:16.000Z"/>
    <s v="2025-04-25T16:15:10.000Z"/>
    <x v="139"/>
    <d v="1899-12-30T12:40:00"/>
    <x v="127"/>
    <x v="90"/>
    <s v="1-15 dias"/>
    <x v="1"/>
    <s v="FECHADO"/>
    <s v="NAO SE APLICA"/>
    <s v="NAO SE APLICA"/>
    <s v="NÃO"/>
    <x v="5"/>
    <s v="12"/>
    <s v="13"/>
    <s v="LOCAL NAO INFORMADO"/>
    <x v="11"/>
    <x v="10"/>
    <s v="166525"/>
    <s v=""/>
    <s v=""/>
    <s v=""/>
    <x v="0"/>
    <s v="166525"/>
    <x v="1"/>
    <s v="4 - QUA"/>
    <s v="2025-04-21T03:00:00.000Z"/>
    <s v="2025-04-21T03:00:00.000Z"/>
    <s v="6 - SEX"/>
    <s v="Horas Úteis"/>
    <s v="80.000000"/>
    <s v="1.000000"/>
    <s v="rozelymorais"/>
    <s v="8"/>
    <s v="Encerrado pelo sistema"/>
    <s v="Formulario Solicitação - Padrão"/>
    <s v=""/>
    <s v=""/>
    <s v=""/>
    <s v=""/>
    <s v="0.060000"/>
    <s v="18.630000"/>
    <s v="18.610000"/>
    <s v=""/>
    <s v="27.050000"/>
    <s v="18.610000"/>
    <s v="Permissão envio e-mail para grupo &quot;SAE-santoantonio_pvh&quot; &lt;SAE-santoantonio_pvh@eletrobras.com&gt;"/>
    <s v="Baixa"/>
    <s v=""/>
  </r>
  <r>
    <s v="166526"/>
    <x v="1"/>
    <s v=""/>
    <s v=""/>
    <x v="1"/>
    <s v="2-SERVICO"/>
    <x v="0"/>
    <x v="1"/>
    <x v="2"/>
    <s v="N/D"/>
    <s v="NÃO DEFINIDO"/>
    <s v="391"/>
    <s v="2025-04-23T16:36:15.000Z"/>
    <s v="2025-04-24T16:26:27.000Z"/>
    <x v="139"/>
    <d v="1899-12-30T13:36:00"/>
    <x v="129"/>
    <x v="273"/>
    <s v="1-15 dias"/>
    <x v="1"/>
    <s v="FECHADO"/>
    <s v="NAO SE APLICA"/>
    <s v="NAO SE APLICA"/>
    <s v="NÃO"/>
    <x v="1"/>
    <s v="13"/>
    <s v="13"/>
    <s v="TERCEIRO"/>
    <x v="11"/>
    <x v="10"/>
    <s v="166526"/>
    <s v=""/>
    <s v=""/>
    <s v=""/>
    <x v="0"/>
    <s v="166526"/>
    <x v="1"/>
    <s v="4 - QUA"/>
    <s v="2025-04-21T03:00:00.000Z"/>
    <s v="2025-04-21T03:00:00.000Z"/>
    <s v="5 - QUI"/>
    <s v="Horas Úteis"/>
    <s v="40.000000"/>
    <s v="1.000000"/>
    <s v="galdinov"/>
    <s v="8"/>
    <s v="Encerrado pelo sistema"/>
    <s v="Formulario Solicitação - Padrão"/>
    <s v=""/>
    <s v=""/>
    <s v=""/>
    <s v=""/>
    <s v="4.390000"/>
    <s v="1.490000"/>
    <s v="5.800000"/>
    <s v=""/>
    <s v=""/>
    <s v="5.800000"/>
    <s v="Ambiente Desenvolvimento Indisponível"/>
    <s v="Baixa"/>
    <s v=""/>
  </r>
  <r>
    <s v="166527"/>
    <x v="10"/>
    <s v=""/>
    <s v=""/>
    <x v="0"/>
    <s v="1-INCIDENTE"/>
    <x v="0"/>
    <x v="11"/>
    <x v="8"/>
    <s v="040801"/>
    <s v="TECNOLOGIA DE INFORMACAO"/>
    <s v="37"/>
    <s v="2025-04-23T16:57:00.000Z"/>
    <s v="2025-04-23T17:11:42.000Z"/>
    <x v="139"/>
    <d v="1899-12-30T13:57:00"/>
    <x v="130"/>
    <x v="417"/>
    <s v="1-15 dias"/>
    <x v="1"/>
    <s v="FECHADO"/>
    <s v="NAO SE APLICA"/>
    <s v="NAO SE APLICA"/>
    <s v="NÃO"/>
    <x v="0"/>
    <s v="13"/>
    <s v="14"/>
    <s v="LOCAL NAO INFORMADO"/>
    <x v="11"/>
    <x v="10"/>
    <s v="166527"/>
    <s v=""/>
    <s v=""/>
    <s v=""/>
    <x v="0"/>
    <s v="166527"/>
    <x v="1"/>
    <s v="4 - QUA"/>
    <s v="2025-04-21T03:00:00.000Z"/>
    <s v="2025-04-21T03:00:00.000Z"/>
    <s v="4 - QUA"/>
    <s v="Horas Úteis"/>
    <s v="24.000000"/>
    <s v="1.000000"/>
    <s v="jorgepereira"/>
    <s v="8"/>
    <s v="Encerrado pelo sistema"/>
    <s v="Formulario Incidente - Padrão"/>
    <s v=""/>
    <s v=""/>
    <s v=""/>
    <s v=""/>
    <s v="0.000000"/>
    <s v="0.240000"/>
    <s v="0.250000"/>
    <s v=""/>
    <s v="27.040000"/>
    <s v="0.250000"/>
    <s v=" Task: Check list Torre Rádio UHE"/>
    <s v="Normal"/>
    <s v=""/>
  </r>
  <r>
    <s v="166528"/>
    <x v="10"/>
    <s v=""/>
    <s v=""/>
    <x v="0"/>
    <s v="1-INCIDENTE"/>
    <x v="0"/>
    <x v="11"/>
    <x v="8"/>
    <s v="040801"/>
    <s v="TECNOLOGIA DE INFORMACAO"/>
    <s v="37"/>
    <s v="2025-04-23T16:58:00.000Z"/>
    <s v="2025-04-23T17:11:14.000Z"/>
    <x v="139"/>
    <d v="1899-12-30T13:58:00"/>
    <x v="130"/>
    <x v="417"/>
    <s v="1-15 dias"/>
    <x v="1"/>
    <s v="FECHADO"/>
    <s v="NAO SE APLICA"/>
    <s v="NAO SE APLICA"/>
    <s v="NÃO"/>
    <x v="0"/>
    <s v="13"/>
    <s v="14"/>
    <s v="LOCAL NAO INFORMADO"/>
    <x v="11"/>
    <x v="10"/>
    <s v="166528"/>
    <s v=""/>
    <s v=""/>
    <s v=""/>
    <x v="0"/>
    <s v="166528"/>
    <x v="1"/>
    <s v="4 - QUA"/>
    <s v="2025-04-21T03:00:00.000Z"/>
    <s v="2025-04-21T03:00:00.000Z"/>
    <s v="4 - QUA"/>
    <s v="Horas Úteis"/>
    <s v="24.000000"/>
    <s v="1.000000"/>
    <s v="jorgepereira"/>
    <s v="8"/>
    <s v="Encerrado pelo sistema"/>
    <s v="Formulario Incidente - Padrão"/>
    <s v=""/>
    <s v=""/>
    <s v=""/>
    <s v=""/>
    <s v="0.000000"/>
    <s v="0.220000"/>
    <s v="0.220000"/>
    <s v=""/>
    <s v="27.050000"/>
    <s v="0.220000"/>
    <s v=" Task: Check List Sala Cofre TI"/>
    <s v="Normal"/>
    <s v=""/>
  </r>
  <r>
    <s v="166529"/>
    <x v="1"/>
    <s v=""/>
    <s v=""/>
    <x v="1"/>
    <s v="2-SERVICO"/>
    <x v="0"/>
    <x v="1"/>
    <x v="2"/>
    <s v="N/D"/>
    <s v="NÃO DEFINIDO"/>
    <s v="391"/>
    <s v="2025-04-23T17:47:59.000Z"/>
    <s v="2025-04-24T02:36:31.000Z"/>
    <x v="139"/>
    <d v="1899-12-30T14:47:00"/>
    <x v="130"/>
    <x v="385"/>
    <s v="1-15 dias"/>
    <x v="1"/>
    <s v="FECHADO"/>
    <s v="NAO SE APLICA"/>
    <s v="NAO SE APLICA"/>
    <s v="NÃO"/>
    <x v="1"/>
    <s v="14"/>
    <s v="23"/>
    <s v="LOCAL NAO INFORMADO"/>
    <x v="11"/>
    <x v="10"/>
    <s v="166529"/>
    <s v=""/>
    <s v=""/>
    <s v=""/>
    <x v="0"/>
    <s v="166529"/>
    <x v="0"/>
    <s v="4 - QUA"/>
    <s v="2025-04-21T03:00:00.000Z"/>
    <s v="2025-04-21T03:00:00.000Z"/>
    <s v="4 - QUA"/>
    <s v="Horas Úteis"/>
    <s v="40.000000"/>
    <s v="1.000000"/>
    <s v="ivamcardoso"/>
    <s v="8"/>
    <s v="Encerrado pelo sistema"/>
    <s v="Formulario Solicitação - Padrão"/>
    <s v=""/>
    <s v=""/>
    <s v=""/>
    <s v=""/>
    <s v="3.010000"/>
    <s v="0.280000"/>
    <s v="3.210000"/>
    <s v=""/>
    <s v=""/>
    <s v="3.210000"/>
    <s v="Verificar a alteração realizada no certificado de criptografia do BB"/>
    <s v="Baixa"/>
    <s v=""/>
  </r>
  <r>
    <s v="166530"/>
    <x v="7"/>
    <s v=""/>
    <s v=""/>
    <x v="1"/>
    <s v="2-SERVICO"/>
    <x v="1"/>
    <x v="29"/>
    <x v="2"/>
    <s v="040701"/>
    <s v="GESTAO DE PESSOAS"/>
    <s v="20"/>
    <s v="2025-04-23T18:05:43.000Z"/>
    <s v="2025-04-23T19:57:36.000Z"/>
    <x v="139"/>
    <d v="1899-12-30T15:05:00"/>
    <x v="130"/>
    <x v="474"/>
    <s v="1-15 dias"/>
    <x v="1"/>
    <s v="FECHADO"/>
    <s v="NAO SE APLICA"/>
    <s v="NAO SE APLICA"/>
    <s v="NÃO"/>
    <x v="4"/>
    <s v="15"/>
    <s v="16"/>
    <s v="LOCAL NAO INFORMADO"/>
    <x v="11"/>
    <x v="10"/>
    <s v="166530"/>
    <s v=""/>
    <s v=""/>
    <s v=""/>
    <x v="0"/>
    <s v="166530"/>
    <x v="0"/>
    <s v="4 - QUA"/>
    <s v="2025-04-21T03:00:00.000Z"/>
    <s v="2025-04-21T03:00:00.000Z"/>
    <s v="4 - QUA"/>
    <s v="Horas Úteis"/>
    <s v="40.000000"/>
    <s v="1.000000"/>
    <s v="rozelymorais"/>
    <s v="8"/>
    <s v="Encerrado pelo sistema"/>
    <s v="Formulario Solicitação - Padrão"/>
    <s v=""/>
    <s v="0.680000"/>
    <s v=""/>
    <s v=""/>
    <s v="0.310000"/>
    <s v="0.080000"/>
    <s v="1.070000"/>
    <s v=""/>
    <s v="27.070000"/>
    <s v="1.070000"/>
    <s v="Cadastrar novo evento"/>
    <s v="Baixa"/>
    <s v=""/>
  </r>
  <r>
    <s v="166531"/>
    <x v="9"/>
    <s v="1.250000"/>
    <s v="75.000000"/>
    <x v="1"/>
    <s v="2-SERVICO"/>
    <x v="0"/>
    <x v="4"/>
    <x v="0"/>
    <s v="020403"/>
    <s v="MANUTENCAO DE UNIDADES GERADORAS"/>
    <s v="192"/>
    <s v="2025-04-23T19:00:29.000Z"/>
    <s v="2025-04-24T18:27:16.000Z"/>
    <x v="139"/>
    <d v="1899-12-30T16:00:00"/>
    <x v="129"/>
    <x v="222"/>
    <s v="1-15 dias"/>
    <x v="1"/>
    <s v="FECHADO"/>
    <s v="NAO SE APLICA"/>
    <s v="NAO SE APLICA"/>
    <s v="NÃO"/>
    <x v="0"/>
    <s v="16"/>
    <s v="15"/>
    <s v="PORTO VELHO"/>
    <x v="11"/>
    <x v="10"/>
    <s v="166531"/>
    <s v="O técnico que atende atuou com a maior brevidade possível."/>
    <s v="4"/>
    <s v="Como voce avalia o atendimento prestado?"/>
    <x v="1"/>
    <s v="166531"/>
    <x v="0"/>
    <s v="4 - QUA"/>
    <s v="2025-04-21T03:00:00.000Z"/>
    <s v="2025-04-21T03:00:00.000Z"/>
    <s v="5 - QUI"/>
    <s v="Horas Úteis"/>
    <s v="16.000000"/>
    <s v="1.000000"/>
    <s v="samuelsousa"/>
    <s v="9"/>
    <s v="Encerrado pelo usuario"/>
    <s v="Formulario Solicitação - Padrão"/>
    <s v=""/>
    <s v=""/>
    <s v=""/>
    <s v=""/>
    <s v="0.000000"/>
    <s v="8.460000"/>
    <s v="8.460000"/>
    <s v=""/>
    <s v="0.180000"/>
    <s v="8.460000"/>
    <s v="Notebook SAE-EPV-1764 com problema."/>
    <s v="Baixa"/>
    <s v=""/>
  </r>
  <r>
    <s v="166532"/>
    <x v="8"/>
    <s v="0.000000"/>
    <s v="0.000000"/>
    <x v="1"/>
    <s v="2-SERVICO"/>
    <x v="0"/>
    <x v="13"/>
    <x v="11"/>
    <s v="010103"/>
    <s v="COMPLIANCE E CONTROLES INTERNOS"/>
    <s v="12"/>
    <s v="2025-04-23T20:54:49.000Z"/>
    <s v="2025-04-25T18:12:32.000Z"/>
    <x v="139"/>
    <d v="1899-12-30T17:54:00"/>
    <x v="127"/>
    <x v="22"/>
    <s v="1-15 dias"/>
    <x v="1"/>
    <s v="FECHADO"/>
    <s v="NAO SE APLICA"/>
    <s v="NAO SE APLICA"/>
    <s v="NÃO"/>
    <x v="5"/>
    <s v="17"/>
    <s v="15"/>
    <s v="PORTO VELHO"/>
    <x v="11"/>
    <x v="10"/>
    <s v="166532"/>
    <s v=""/>
    <s v="4"/>
    <s v="Como voce avalia o atendimento prestado?"/>
    <x v="1"/>
    <s v="166532"/>
    <x v="1"/>
    <s v="4 - QUA"/>
    <s v="2025-04-21T03:00:00.000Z"/>
    <s v="2025-04-21T03:00:00.000Z"/>
    <s v="6 - SEX"/>
    <s v="Horas Úteis"/>
    <s v="80.000000"/>
    <s v="1.000000"/>
    <s v="marciaamaral"/>
    <s v="9"/>
    <s v="Encerrado pelo usuario"/>
    <s v="Formulario Solicitação - Padrão"/>
    <s v=""/>
    <s v=""/>
    <s v=""/>
    <s v=""/>
    <s v="0.000000"/>
    <s v="15.310000"/>
    <s v="15.310000"/>
    <s v=""/>
    <s v="2.210000"/>
    <s v="15.310000"/>
    <s v="E-mail do grupo sem acesso"/>
    <s v="Baixa"/>
    <s v=""/>
  </r>
  <r>
    <s v="166533"/>
    <x v="8"/>
    <s v="0.250000"/>
    <s v="15.000000"/>
    <x v="1"/>
    <s v="2-SERVICO"/>
    <x v="0"/>
    <x v="13"/>
    <x v="32"/>
    <s v="020401"/>
    <s v="ENGENHARIA, PLANEJ. E CONTROLE ESTATÍSTICO"/>
    <s v="66"/>
    <s v="2025-04-23T20:57:09.000Z"/>
    <s v="2025-04-28T15:15:34.000Z"/>
    <x v="139"/>
    <d v="1899-12-30T17:57:00"/>
    <x v="134"/>
    <x v="152"/>
    <s v="1-15 dias"/>
    <x v="1"/>
    <s v="FECHADO"/>
    <s v="NAO SE APLICA"/>
    <s v="NAO SE APLICA"/>
    <s v="NÃO"/>
    <x v="5"/>
    <s v="17"/>
    <s v="12"/>
    <s v="PORTO VELHO"/>
    <x v="11"/>
    <x v="10"/>
    <s v="166533"/>
    <s v=""/>
    <s v=""/>
    <s v=""/>
    <x v="0"/>
    <s v="166533"/>
    <x v="0"/>
    <s v="4 - QUA"/>
    <s v="2025-04-21T03:00:00.000Z"/>
    <s v="2025-04-28T03:00:00.000Z"/>
    <s v="2 - SEG"/>
    <s v="Horas Úteis"/>
    <s v="80.000000"/>
    <s v="1.000000"/>
    <s v="pedrocarvalho"/>
    <s v="8"/>
    <s v="Encerrado pelo sistema"/>
    <s v="Formulario Solicitação - Padrão"/>
    <s v=""/>
    <s v=""/>
    <s v=""/>
    <s v="6.580000"/>
    <s v="1.210000"/>
    <s v="13.540000"/>
    <s v="14.750000"/>
    <s v=""/>
    <s v="27.040000"/>
    <s v="21.330000"/>
    <s v="Criação de email para área"/>
    <s v="Baixa"/>
    <s v=""/>
  </r>
  <r>
    <s v="166534"/>
    <x v="8"/>
    <s v=""/>
    <s v=""/>
    <x v="1"/>
    <s v="2-SERVICO"/>
    <x v="0"/>
    <x v="10"/>
    <x v="7"/>
    <s v="040801"/>
    <s v="TECNOLOGIA DE INFORMACAO"/>
    <s v="37"/>
    <s v="2025-04-23T21:30:02.000Z"/>
    <s v="2025-04-24T15:38:36.000Z"/>
    <x v="139"/>
    <d v="1899-12-30T18:30:00"/>
    <x v="129"/>
    <x v="188"/>
    <s v="1-15 dias"/>
    <x v="1"/>
    <s v="FECHADO"/>
    <s v="NAO SE APLICA"/>
    <s v="NAO SE APLICA"/>
    <s v="NÃO"/>
    <x v="5"/>
    <s v="18"/>
    <s v="12"/>
    <s v="LOCAL NAO INFORMADO"/>
    <x v="11"/>
    <x v="10"/>
    <s v="166534"/>
    <s v=""/>
    <s v="4"/>
    <s v="Como voce avalia o atendimento prestado?"/>
    <x v="1"/>
    <s v="166534"/>
    <x v="0"/>
    <s v="4 - QUA"/>
    <s v="2025-04-21T03:00:00.000Z"/>
    <s v="2025-04-21T03:00:00.000Z"/>
    <s v="5 - QUI"/>
    <s v="Horas Úteis"/>
    <s v="80.000000"/>
    <s v="1.000000"/>
    <s v="davibdomingos"/>
    <s v="9"/>
    <s v="Encerrado pelo usuario"/>
    <s v="Formulario Solicitação - Padrão"/>
    <s v=""/>
    <s v=""/>
    <s v=""/>
    <s v=""/>
    <s v="3.650000"/>
    <s v="0.000000"/>
    <s v="3.650000"/>
    <s v=""/>
    <s v="2.720000"/>
    <s v="3.650000"/>
    <s v="Adiçao de usuários no grupo projuirs "/>
    <s v="Baixa"/>
    <s v=""/>
  </r>
  <r>
    <s v="166535"/>
    <x v="1"/>
    <s v=""/>
    <s v=""/>
    <x v="0"/>
    <s v="1-INCIDENTE"/>
    <x v="0"/>
    <x v="1"/>
    <x v="0"/>
    <s v="N/D"/>
    <s v="NÃO DEFINIDO"/>
    <s v="391"/>
    <s v="2025-04-24T04:44:21.000Z"/>
    <s v="2025-04-24T09:51:44.000Z"/>
    <x v="140"/>
    <d v="1899-12-30T01:44:00"/>
    <x v="129"/>
    <x v="522"/>
    <s v="1-15 dias"/>
    <x v="1"/>
    <s v="FECHADO"/>
    <s v="NAO SE APLICA"/>
    <s v="NAO SE APLICA"/>
    <s v="NÃO"/>
    <x v="1"/>
    <s v="01"/>
    <s v="06"/>
    <s v="LOCAL NAO INFORMADO"/>
    <x v="11"/>
    <x v="10"/>
    <s v="166535"/>
    <s v=""/>
    <s v=""/>
    <s v=""/>
    <x v="0"/>
    <s v="166535"/>
    <x v="0"/>
    <s v="5 - QUI"/>
    <s v="2025-04-21T03:00:00.000Z"/>
    <s v="2025-04-21T03:00:00.000Z"/>
    <s v="5 - QUI"/>
    <s v="Horas Úteis"/>
    <s v="4.000000"/>
    <s v="1.000000"/>
    <s v="noc_ebsit"/>
    <s v="8"/>
    <s v="Encerrado pelo sistema"/>
    <s v="Formulario Incidente - Padrão"/>
    <s v=""/>
    <s v=""/>
    <s v=""/>
    <s v=""/>
    <s v="0.000000"/>
    <s v="0.000000"/>
    <s v="0.000000"/>
    <s v=""/>
    <s v=""/>
    <s v="0.000000"/>
    <s v=" SAEN--EBS-PRD-URL-PEBS"/>
    <s v="Baixa"/>
    <s v=""/>
  </r>
  <r>
    <s v="166536"/>
    <x v="1"/>
    <s v=""/>
    <s v=""/>
    <x v="0"/>
    <s v="1-INCIDENTE"/>
    <x v="0"/>
    <x v="1"/>
    <x v="0"/>
    <s v="N/D"/>
    <s v="NÃO DEFINIDO"/>
    <s v="391"/>
    <s v="2025-04-24T04:54:34.000Z"/>
    <s v="2025-04-24T09:21:44.000Z"/>
    <x v="140"/>
    <d v="1899-12-30T01:54:00"/>
    <x v="129"/>
    <x v="600"/>
    <s v="1-15 dias"/>
    <x v="1"/>
    <s v="FECHADO"/>
    <s v="NAO SE APLICA"/>
    <s v="NAO SE APLICA"/>
    <s v="NÃO"/>
    <x v="1"/>
    <s v="01"/>
    <s v="06"/>
    <s v="LOCAL NAO INFORMADO"/>
    <x v="11"/>
    <x v="10"/>
    <s v="166536"/>
    <s v=""/>
    <s v=""/>
    <s v=""/>
    <x v="0"/>
    <s v="166536"/>
    <x v="0"/>
    <s v="5 - QUI"/>
    <s v="2025-04-21T03:00:00.000Z"/>
    <s v="2025-04-21T03:00:00.000Z"/>
    <s v="5 - QUI"/>
    <s v="Horas Úteis"/>
    <s v="4.000000"/>
    <s v="1.000000"/>
    <s v="noc_ebsit"/>
    <s v="8"/>
    <s v="Encerrado pelo sistema"/>
    <s v="Formulario Incidente - Padrão"/>
    <s v=""/>
    <s v=""/>
    <s v=""/>
    <s v=""/>
    <s v="0.000000"/>
    <s v="0.000000"/>
    <s v="0.000000"/>
    <s v=""/>
    <s v=""/>
    <s v="0.000000"/>
    <s v=" SAEN--SRV-LNX-PRD-paebs-ext"/>
    <s v="Baixa"/>
    <s v=""/>
  </r>
  <r>
    <s v="166537"/>
    <x v="2"/>
    <s v="0.030000"/>
    <s v="2.000000"/>
    <x v="0"/>
    <s v="1-INCIDENTE"/>
    <x v="0"/>
    <x v="2"/>
    <x v="0"/>
    <s v="040801"/>
    <s v="TECNOLOGIA DE INFORMACAO"/>
    <s v="37"/>
    <s v="2025-04-24T10:02:00.000Z"/>
    <s v="2025-04-24T14:55:01.000Z"/>
    <x v="140"/>
    <d v="1899-12-30T07:02:00"/>
    <x v="129"/>
    <x v="367"/>
    <s v="1-15 dias"/>
    <x v="1"/>
    <s v="FECHADO"/>
    <s v="NAO SE APLICA"/>
    <s v="NAO SE APLICA"/>
    <s v="NÃO"/>
    <x v="0"/>
    <s v="07"/>
    <s v="11"/>
    <s v="LOCAL NAO INFORMADO"/>
    <x v="11"/>
    <x v="10"/>
    <s v="166537"/>
    <s v=""/>
    <s v=""/>
    <s v=""/>
    <x v="0"/>
    <s v="166537"/>
    <x v="0"/>
    <s v="5 - QUI"/>
    <s v="2025-04-21T03:00:00.000Z"/>
    <s v="2025-04-21T03:00:00.000Z"/>
    <s v="5 - QUI"/>
    <s v="Horas Úteis"/>
    <s v="16.000000"/>
    <s v="1.000000"/>
    <s v="jorgepereira"/>
    <s v="8"/>
    <s v="Encerrado pelo sistema"/>
    <s v="Formulario Incidente - Padrão"/>
    <s v=""/>
    <s v=""/>
    <s v=""/>
    <s v=""/>
    <s v="0.000000"/>
    <s v="2.920000"/>
    <s v="2.920000"/>
    <s v=""/>
    <s v="27.050000"/>
    <s v="2.920000"/>
    <s v="Task: Verificar Status das impressoras SPO"/>
    <s v="Baixa"/>
    <s v=""/>
  </r>
  <r>
    <s v="166538"/>
    <x v="1"/>
    <s v=""/>
    <s v=""/>
    <x v="0"/>
    <s v="1-INCIDENTE"/>
    <x v="0"/>
    <x v="1"/>
    <x v="0"/>
    <s v="N/D"/>
    <s v="NÃO DEFINIDO"/>
    <s v="391"/>
    <s v="2025-04-24T11:02:36.000Z"/>
    <s v="2025-04-24T14:06:25.000Z"/>
    <x v="140"/>
    <d v="1899-12-30T08:02:00"/>
    <x v="129"/>
    <x v="201"/>
    <s v="1-15 dias"/>
    <x v="1"/>
    <s v="FECHADO"/>
    <s v="NAO SE APLICA"/>
    <s v="NAO SE APLICA"/>
    <s v="NÃO"/>
    <x v="1"/>
    <s v="08"/>
    <s v="11"/>
    <s v="LOCAL NAO INFORMADO"/>
    <x v="11"/>
    <x v="10"/>
    <s v="166538"/>
    <s v=""/>
    <s v=""/>
    <s v=""/>
    <x v="0"/>
    <s v="166538"/>
    <x v="0"/>
    <s v="5 - QUI"/>
    <s v="2025-04-21T03:00:00.000Z"/>
    <s v="2025-04-21T03:00:00.000Z"/>
    <s v="5 - QUI"/>
    <s v="Horas Úteis"/>
    <s v="4.000000"/>
    <s v="1.000000"/>
    <s v="noc_ebsit"/>
    <s v="8"/>
    <s v="Encerrado pelo sistema"/>
    <s v="Formulario Incidente - Padrão"/>
    <s v=""/>
    <s v=""/>
    <s v=""/>
    <s v=""/>
    <s v=""/>
    <s v="0.000000"/>
    <s v="0.000000"/>
    <s v=""/>
    <s v=""/>
    <s v="0.000000"/>
    <s v="SAEN--APS-PRD-SAE-PVH-AP-022"/>
    <s v="Baixa"/>
    <s v=""/>
  </r>
  <r>
    <s v="166539"/>
    <x v="8"/>
    <s v="0.500000"/>
    <s v="30.000000"/>
    <x v="1"/>
    <s v="2-SERVICO"/>
    <x v="0"/>
    <x v="49"/>
    <x v="24"/>
    <s v="020401"/>
    <s v="ENGENHARIA, PLANEJ. E CONTROLE ESTATÍSTICO"/>
    <s v="66"/>
    <s v="2025-04-24T11:45:19.000Z"/>
    <s v="2025-04-28T18:11:42.000Z"/>
    <x v="140"/>
    <d v="1899-12-30T08:45:00"/>
    <x v="134"/>
    <x v="347"/>
    <s v="1-15 dias"/>
    <x v="1"/>
    <s v="FECHADO"/>
    <s v="NAO SE APLICA"/>
    <s v="NAO SE APLICA"/>
    <s v="NÃO"/>
    <x v="5"/>
    <s v="08"/>
    <s v="15"/>
    <s v="PORTO VELHO"/>
    <x v="11"/>
    <x v="10"/>
    <s v="166539"/>
    <s v=""/>
    <s v=""/>
    <s v=""/>
    <x v="0"/>
    <s v="166539"/>
    <x v="0"/>
    <s v="5 - QUI"/>
    <s v="2025-04-21T03:00:00.000Z"/>
    <s v="2025-04-28T03:00:00.000Z"/>
    <s v="2 - SEG"/>
    <s v="Horas Úteis"/>
    <s v="80.000000"/>
    <s v="1.000000"/>
    <s v="keillysilva"/>
    <s v="8"/>
    <s v="Encerrado pelo sistema"/>
    <s v="Formulario Solicitação - Padrão"/>
    <s v=""/>
    <s v=""/>
    <s v=""/>
    <s v=""/>
    <s v="0.000000"/>
    <s v="24.220000"/>
    <s v="24.220000"/>
    <s v=""/>
    <s v="27.030000"/>
    <s v="24.220000"/>
    <s v="SOLICITAÇÃO DE ACESSO DE TERCEIRO"/>
    <s v="Baixa"/>
    <s v=""/>
  </r>
  <r>
    <s v="166540"/>
    <x v="10"/>
    <s v="0.000000"/>
    <s v="0.000000"/>
    <x v="1"/>
    <s v="2-SERVICO"/>
    <x v="0"/>
    <x v="34"/>
    <x v="18"/>
    <s v="030201"/>
    <s v="SUSTENTABILIDADE"/>
    <s v="42"/>
    <s v="2025-04-24T12:22:31.000Z"/>
    <s v="2025-04-24T14:57:54.000Z"/>
    <x v="140"/>
    <d v="1899-12-30T09:22:00"/>
    <x v="129"/>
    <x v="88"/>
    <s v="1-15 dias"/>
    <x v="1"/>
    <s v="FECHADO"/>
    <s v="NAO SE APLICA"/>
    <s v="NAO SE APLICA"/>
    <s v="NÃO"/>
    <x v="10"/>
    <s v="09"/>
    <s v="11"/>
    <s v="LOCAL NAO INFORMADO"/>
    <x v="11"/>
    <x v="10"/>
    <s v="166540"/>
    <s v=""/>
    <s v=""/>
    <s v=""/>
    <x v="0"/>
    <s v="166540"/>
    <x v="0"/>
    <s v="5 - QUI"/>
    <s v="2025-04-21T03:00:00.000Z"/>
    <s v="2025-04-21T03:00:00.000Z"/>
    <s v="5 - QUI"/>
    <s v="Horas Úteis"/>
    <s v="80.000000"/>
    <s v="1.000000"/>
    <s v="valeriaborges"/>
    <s v="8"/>
    <s v="Encerrado pelo sistema"/>
    <s v="Formulario Solicitação - Padrão"/>
    <s v=""/>
    <s v=""/>
    <s v=""/>
    <s v=""/>
    <s v="1.130000"/>
    <s v="1.460000"/>
    <s v="2.590000"/>
    <s v=""/>
    <s v="27.000000"/>
    <s v="2.590000"/>
    <s v="Mensagem de aviso no DWG"/>
    <s v="Baixa"/>
    <s v=""/>
  </r>
  <r>
    <s v="166541"/>
    <x v="10"/>
    <s v="0.000000"/>
    <s v="0.000000"/>
    <x v="1"/>
    <s v="2-SERVICO"/>
    <x v="0"/>
    <x v="34"/>
    <x v="18"/>
    <s v="N/D"/>
    <s v="NÃO DEFINIDO"/>
    <s v="391"/>
    <s v="2025-04-24T12:41:48.000Z"/>
    <s v="2025-04-28T20:59:33.000Z"/>
    <x v="140"/>
    <d v="1899-12-30T09:41:00"/>
    <x v="134"/>
    <x v="181"/>
    <s v="1-15 dias"/>
    <x v="1"/>
    <s v="FECHADO"/>
    <s v="NAO SE APLICA"/>
    <s v="NAO SE APLICA"/>
    <s v="NÃO"/>
    <x v="10"/>
    <s v="09"/>
    <s v="17"/>
    <s v="LOCAL NAO INFORMADO"/>
    <x v="11"/>
    <x v="10"/>
    <s v="166541"/>
    <s v="Prezados, Bom dia!"/>
    <s v=""/>
    <s v=""/>
    <x v="0"/>
    <s v=""/>
    <x v="4"/>
    <s v=""/>
    <s v=""/>
    <s v=""/>
    <s v=""/>
    <s v=""/>
    <s v=""/>
    <s v=""/>
    <s v=""/>
    <s v=""/>
    <s v=""/>
    <s v=""/>
    <s v=""/>
    <s v=""/>
    <s v=""/>
    <s v=""/>
    <s v=""/>
    <s v=""/>
    <s v=""/>
    <s v=""/>
    <s v=""/>
    <s v=""/>
    <s v=""/>
    <s v=""/>
    <s v=""/>
  </r>
  <r>
    <s v=""/>
    <x v="19"/>
    <s v=""/>
    <s v=""/>
    <x v="4"/>
    <s v=""/>
    <x v="3"/>
    <x v="59"/>
    <x v="27"/>
    <s v=""/>
    <s v=""/>
    <s v=""/>
    <s v=""/>
    <s v=""/>
    <x v="16"/>
    <m/>
    <x v="9"/>
    <x v="53"/>
    <s v=""/>
    <x v="2"/>
    <s v=""/>
    <s v=""/>
    <s v=""/>
    <s v=""/>
    <x v="8"/>
    <s v=""/>
    <s v=""/>
    <s v=""/>
    <x v="1"/>
    <x v="2"/>
    <s v=""/>
    <s v=""/>
    <s v=""/>
    <s v=""/>
    <x v="0"/>
    <s v=""/>
    <x v="4"/>
    <s v=""/>
    <s v=""/>
    <s v=""/>
    <s v=""/>
    <s v=""/>
    <s v=""/>
    <s v=""/>
    <s v=""/>
    <s v=""/>
    <s v=""/>
    <s v=""/>
    <s v=""/>
    <s v=""/>
    <s v=""/>
    <s v=""/>
    <s v=""/>
    <s v=""/>
    <s v=""/>
    <s v=""/>
    <s v=""/>
    <s v=""/>
    <s v=""/>
    <s v=""/>
    <s v=""/>
  </r>
  <r>
    <s v="Comunico que o problema referente ao chamado #166541 foi solucionado com sucesso"/>
    <x v="32"/>
    <s v="4"/>
    <s v="Como voce avalia o atendimento prestado?"/>
    <x v="5"/>
    <s v="166541"/>
    <x v="4"/>
    <x v="89"/>
    <x v="54"/>
    <s v="2025-04-28T03:00:00.000Z"/>
    <s v="2 - SEG"/>
    <s v="Horas Úteis"/>
    <s v="80.000000"/>
    <s v="1.000000"/>
    <x v="17"/>
    <m/>
    <x v="27"/>
    <x v="53"/>
    <s v="Encerrado pelo usuario"/>
    <x v="3"/>
    <s v=""/>
    <s v="0.010000"/>
    <s v=""/>
    <s v=""/>
    <x v="18"/>
    <s v="1.260000"/>
    <s v="2.280000"/>
    <s v=""/>
    <x v="1"/>
    <x v="16"/>
    <s v="Problemas com acesso ao Teams"/>
    <s v="Baixa"/>
    <s v=""/>
    <s v=""/>
    <x v="0"/>
    <s v=""/>
    <x v="4"/>
    <s v=""/>
    <s v=""/>
    <s v=""/>
    <s v=""/>
    <s v=""/>
    <s v=""/>
    <s v=""/>
    <s v=""/>
    <s v=""/>
    <s v=""/>
    <s v=""/>
    <s v=""/>
    <s v=""/>
    <s v=""/>
    <s v=""/>
    <s v=""/>
    <s v=""/>
    <s v=""/>
    <s v=""/>
    <s v=""/>
    <s v=""/>
    <s v=""/>
    <s v=""/>
    <s v=""/>
  </r>
  <r>
    <s v="166542"/>
    <x v="2"/>
    <s v="0.030000"/>
    <s v="2.000000"/>
    <x v="0"/>
    <s v="1-INCIDENTE"/>
    <x v="0"/>
    <x v="2"/>
    <x v="0"/>
    <s v="040801"/>
    <s v="TECNOLOGIA DE INFORMACAO"/>
    <s v="37"/>
    <s v="2025-04-24T12:43:00.000Z"/>
    <s v="2025-04-24T14:54:38.000Z"/>
    <x v="140"/>
    <d v="1899-12-30T09:43:00"/>
    <x v="129"/>
    <x v="702"/>
    <s v="1-15 dias"/>
    <x v="1"/>
    <s v="FECHADO"/>
    <s v="NAO SE APLICA"/>
    <s v="NAO SE APLICA"/>
    <s v="NÃO"/>
    <x v="0"/>
    <s v="09"/>
    <s v="11"/>
    <s v="LOCAL NAO INFORMADO"/>
    <x v="11"/>
    <x v="10"/>
    <s v="166542"/>
    <s v=""/>
    <s v=""/>
    <s v=""/>
    <x v="0"/>
    <s v="166542"/>
    <x v="0"/>
    <s v="5 - QUI"/>
    <s v="2025-04-21T03:00:00.000Z"/>
    <s v="2025-04-21T03:00:00.000Z"/>
    <s v="5 - QUI"/>
    <s v="Horas Úteis"/>
    <s v="16.000000"/>
    <s v="1.000000"/>
    <s v="jorgepereira"/>
    <s v="8"/>
    <s v="Encerrado pelo sistema"/>
    <s v="Formulario Incidente - Padrão"/>
    <s v=""/>
    <s v=""/>
    <s v=""/>
    <s v=""/>
    <s v=""/>
    <s v="2.200000"/>
    <s v="2.200000"/>
    <s v=""/>
    <s v="27.060000"/>
    <s v="2.200000"/>
    <s v="Task: Verificar Status das impressoras SPO"/>
    <s v="Baixa"/>
    <s v=""/>
  </r>
  <r>
    <s v="166543"/>
    <x v="10"/>
    <s v="0.000000"/>
    <s v="0.000000"/>
    <x v="1"/>
    <s v="2-SERVICO"/>
    <x v="0"/>
    <x v="34"/>
    <x v="30"/>
    <s v="020402"/>
    <s v="OPERACAO"/>
    <s v="176"/>
    <s v="2025-04-24T13:52:47.000Z"/>
    <s v="2025-04-24T13:55:43.000Z"/>
    <x v="140"/>
    <d v="1899-12-30T10:52:00"/>
    <x v="129"/>
    <x v="379"/>
    <s v="1-15 dias"/>
    <x v="1"/>
    <s v="FECHADO"/>
    <s v="NAO SE APLICA"/>
    <s v="NAO SE APLICA"/>
    <s v="NÃO"/>
    <x v="6"/>
    <s v="10"/>
    <s v="10"/>
    <s v="PORTO VELHO"/>
    <x v="11"/>
    <x v="10"/>
    <s v="166543"/>
    <s v=""/>
    <s v=""/>
    <s v=""/>
    <x v="0"/>
    <s v="166543"/>
    <x v="0"/>
    <s v="5 - QUI"/>
    <s v="2025-04-21T03:00:00.000Z"/>
    <s v="2025-04-21T03:00:00.000Z"/>
    <s v="5 - QUI"/>
    <s v="Horas Úteis"/>
    <s v="80.000000"/>
    <s v="1.000000"/>
    <s v="luann"/>
    <s v="8"/>
    <s v="Encerrado pelo sistema"/>
    <s v="Formulario Solicitação - Padrão"/>
    <s v=""/>
    <s v=""/>
    <s v=""/>
    <s v=""/>
    <s v="0.010000"/>
    <s v="0.040000"/>
    <s v="0.050000"/>
    <s v=""/>
    <s v="27.040000"/>
    <s v="0.050000"/>
    <s v="Instalação do Spert Transmissor de Oscilografias"/>
    <s v="Baixa"/>
    <s v=""/>
  </r>
  <r>
    <s v="166544"/>
    <x v="11"/>
    <s v=""/>
    <s v=""/>
    <x v="2"/>
    <s v="3-MUDANCA"/>
    <x v="1"/>
    <x v="22"/>
    <x v="2"/>
    <s v="040801"/>
    <s v="TECNOLOGIA DE INFORMACAO"/>
    <s v="37"/>
    <s v="2025-04-24T15:14:59.000Z"/>
    <s v=""/>
    <x v="140"/>
    <d v="1899-12-30T12:14:00"/>
    <x v="9"/>
    <x v="53"/>
    <s v="N/A"/>
    <x v="0"/>
    <s v="EM ABERTO"/>
    <s v="SEM INDISPONIBILIDADE"/>
    <s v="COM SUCESSO"/>
    <s v="NÃO"/>
    <x v="4"/>
    <s v="12"/>
    <s v=""/>
    <s v="SAO PAULO"/>
    <x v="11"/>
    <x v="2"/>
    <s v="166544"/>
    <s v=""/>
    <s v=""/>
    <s v=""/>
    <x v="0"/>
    <s v="166544"/>
    <x v="0"/>
    <s v="5 - QUI"/>
    <s v="2025-04-21T03:00:00.000Z"/>
    <s v=""/>
    <s v=""/>
    <s v="Horas Úteis"/>
    <s v="40.000000"/>
    <s v="1.000000"/>
    <s v="erikat"/>
    <s v="36"/>
    <s v="Em Implantação"/>
    <s v="Mudança Padrão"/>
    <s v=""/>
    <s v=""/>
    <s v=""/>
    <s v=""/>
    <s v=""/>
    <s v="5.750000"/>
    <s v="77.850000"/>
    <s v=""/>
    <s v=""/>
    <s v="77.850000"/>
    <s v="Atualização de certificado do EBS, XRT e SYSAID "/>
    <s v="Baixa"/>
    <s v=""/>
  </r>
  <r>
    <s v="166545"/>
    <x v="9"/>
    <s v="0.750000"/>
    <s v="45.000000"/>
    <x v="1"/>
    <s v="2-SERVICO"/>
    <x v="0"/>
    <x v="33"/>
    <x v="2"/>
    <s v="040801"/>
    <s v="TECNOLOGIA DE INFORMACAO"/>
    <s v="37"/>
    <s v="2025-04-24T15:37:41.000Z"/>
    <s v=""/>
    <x v="140"/>
    <d v="1899-12-30T12:37:00"/>
    <x v="9"/>
    <x v="53"/>
    <s v="1-15 dias"/>
    <x v="0"/>
    <s v="EM ABERTO"/>
    <s v="NAO SE APLICA"/>
    <s v="NAO SE APLICA"/>
    <s v="NÃO"/>
    <x v="0"/>
    <s v="12"/>
    <s v=""/>
    <s v="LOCAL NAO INFORMADO"/>
    <x v="11"/>
    <x v="2"/>
    <s v="166545"/>
    <s v=""/>
    <s v=""/>
    <s v=""/>
    <x v="0"/>
    <s v="166545"/>
    <x v="0"/>
    <s v="5 - QUI"/>
    <s v="2025-04-21T03:00:00.000Z"/>
    <s v=""/>
    <s v=""/>
    <s v="Sem SLA"/>
    <s v="0.000000"/>
    <s v="0.000000"/>
    <s v="jorgepereira"/>
    <s v="3"/>
    <s v="Em Atendimento"/>
    <s v="Formulario Solicitação - Padrão"/>
    <s v=""/>
    <s v=""/>
    <s v=""/>
    <s v=""/>
    <s v=""/>
    <s v=""/>
    <s v="0.000000"/>
    <s v=""/>
    <s v=""/>
    <s v=""/>
    <s v="Leasing - Verificação"/>
    <s v="Baixa"/>
    <s v=""/>
  </r>
  <r>
    <s v="166546"/>
    <x v="7"/>
    <s v=""/>
    <s v=""/>
    <x v="1"/>
    <s v="2-SERVICO"/>
    <x v="1"/>
    <x v="29"/>
    <x v="2"/>
    <s v="040701"/>
    <s v="GESTAO DE PESSOAS"/>
    <s v="20"/>
    <s v="2025-04-24T18:42:39.000Z"/>
    <s v="2025-05-05T17:15:01.000Z"/>
    <x v="140"/>
    <d v="1899-12-30T15:42:00"/>
    <x v="138"/>
    <x v="445"/>
    <s v="1-15 dias"/>
    <x v="0"/>
    <s v="FECHADO"/>
    <s v="NAO SE APLICA"/>
    <s v="NAO SE APLICA"/>
    <s v="NÃO"/>
    <x v="4"/>
    <s v="15"/>
    <s v="14"/>
    <s v="LOCAL NAO INFORMADO"/>
    <x v="11"/>
    <x v="13"/>
    <s v="166546"/>
    <s v=""/>
    <s v=""/>
    <s v=""/>
    <x v="0"/>
    <s v="166546"/>
    <x v="0"/>
    <s v="5 - QUI"/>
    <s v="2025-04-21T03:00:00.000Z"/>
    <s v="2025-05-05T03:00:00.000Z"/>
    <s v="2 - SEG"/>
    <s v="Horas Úteis"/>
    <s v="40.000000"/>
    <s v="1.000000"/>
    <s v="mellissagcardoso"/>
    <s v="7"/>
    <s v="Resolvido"/>
    <s v="Formulario Solicitação - Padrão"/>
    <s v=""/>
    <s v=""/>
    <s v=""/>
    <s v=""/>
    <s v="0.010000"/>
    <s v="62.040000"/>
    <s v="61.630000"/>
    <s v=""/>
    <s v="12.760000"/>
    <s v="61.630000"/>
    <s v="Transferências SAE x ELB"/>
    <s v="Baixa"/>
    <s v=""/>
  </r>
  <r>
    <s v="166547"/>
    <x v="9"/>
    <s v="0.250000"/>
    <s v="15.000000"/>
    <x v="1"/>
    <s v="2-SERVICO"/>
    <x v="0"/>
    <x v="40"/>
    <x v="2"/>
    <s v="020404"/>
    <s v="MANUT. CIVIL E SEGURANCA DE BARRAGEM"/>
    <s v="17"/>
    <s v="2025-04-24T19:08:24.000Z"/>
    <s v="2025-04-28T14:16:23.000Z"/>
    <x v="140"/>
    <d v="1899-12-30T16:08:00"/>
    <x v="134"/>
    <x v="658"/>
    <s v="1-15 dias"/>
    <x v="1"/>
    <s v="FECHADO"/>
    <s v="NAO SE APLICA"/>
    <s v="NAO SE APLICA"/>
    <s v="NÃO"/>
    <x v="0"/>
    <s v="16"/>
    <s v="11"/>
    <s v="LOCAL NAO INFORMADO"/>
    <x v="11"/>
    <x v="10"/>
    <s v="166547"/>
    <s v=""/>
    <s v=""/>
    <s v=""/>
    <x v="0"/>
    <s v="166547"/>
    <x v="0"/>
    <s v="5 - QUI"/>
    <s v="2025-04-21T03:00:00.000Z"/>
    <s v="2025-04-28T03:00:00.000Z"/>
    <s v="2 - SEG"/>
    <s v="Horas Úteis"/>
    <s v="80.000000"/>
    <s v="1.000000"/>
    <s v="handersons"/>
    <s v="8"/>
    <s v="Encerrado pelo sistema"/>
    <s v="Formulario Solicitação - Infra - Solicitação Padrão"/>
    <s v=""/>
    <s v=""/>
    <s v=""/>
    <s v=""/>
    <s v="0.000000"/>
    <s v="13.150000"/>
    <s v="13.150000"/>
    <s v=""/>
    <s v="27.030000"/>
    <s v="13.150000"/>
    <s v="Reparo do rádio 7943"/>
    <s v="Baixa"/>
    <s v=""/>
  </r>
  <r>
    <s v="166548"/>
    <x v="14"/>
    <s v=""/>
    <s v=""/>
    <x v="2"/>
    <s v="3-MUDANCA"/>
    <x v="0"/>
    <x v="1"/>
    <x v="0"/>
    <s v="N/D"/>
    <s v="NÃO DEFINIDO"/>
    <s v="391"/>
    <s v="2025-04-24T19:24:51.000Z"/>
    <s v=""/>
    <x v="140"/>
    <d v="1899-12-30T16:24:00"/>
    <x v="9"/>
    <x v="53"/>
    <s v="N/A"/>
    <x v="0"/>
    <s v="EM ABERTO"/>
    <s v="SEM INDISPONIBILIDADE"/>
    <s v="COM SUCESSO"/>
    <s v="SIM"/>
    <x v="1"/>
    <s v="16"/>
    <s v=""/>
    <s v="TERCEIRO"/>
    <x v="11"/>
    <x v="2"/>
    <s v="166548"/>
    <s v=""/>
    <s v=""/>
    <s v=""/>
    <x v="0"/>
    <s v="166548"/>
    <x v="0"/>
    <s v="5 - QUI"/>
    <s v="2025-04-21T03:00:00.000Z"/>
    <s v=""/>
    <s v=""/>
    <s v="Horas Úteis"/>
    <s v="4.000000"/>
    <s v="1.000000"/>
    <s v="carlosm"/>
    <s v="40"/>
    <s v="Comitê de Mudança"/>
    <s v="Mudança Normal"/>
    <s v=""/>
    <s v=""/>
    <s v=""/>
    <s v=""/>
    <s v=""/>
    <s v="10.600000"/>
    <s v="73.690000"/>
    <s v=""/>
    <s v=""/>
    <s v="73.690000"/>
    <s v="PROD- Objeto incorreto"/>
    <s v="Baixa"/>
    <s v=""/>
  </r>
  <r>
    <s v="166549"/>
    <x v="8"/>
    <s v="0.000000"/>
    <s v="0.000000"/>
    <x v="1"/>
    <s v="2-SERVICO"/>
    <x v="0"/>
    <x v="13"/>
    <x v="11"/>
    <s v="020401"/>
    <s v="ENGENHARIA, PLANEJ. E CONTROLE ESTATÍSTICO"/>
    <s v="66"/>
    <s v="2025-04-24T19:38:37.000Z"/>
    <s v="2025-04-25T20:10:01.000Z"/>
    <x v="140"/>
    <d v="1899-12-30T16:38:00"/>
    <x v="127"/>
    <x v="637"/>
    <s v="1-15 dias"/>
    <x v="1"/>
    <s v="FECHADO"/>
    <s v="NAO SE APLICA"/>
    <s v="NAO SE APLICA"/>
    <s v="NÃO"/>
    <x v="5"/>
    <s v="16"/>
    <s v="17"/>
    <s v="LOCAL NAO INFORMADO"/>
    <x v="11"/>
    <x v="10"/>
    <s v="166549"/>
    <s v=""/>
    <s v="4"/>
    <s v="Como voce avalia o atendimento prestado?"/>
    <x v="1"/>
    <s v="166549"/>
    <x v="1"/>
    <s v="5 - QUI"/>
    <s v="2025-04-21T03:00:00.000Z"/>
    <s v="2025-04-21T03:00:00.000Z"/>
    <s v="6 - SEX"/>
    <s v="Horas Úteis"/>
    <s v="80.000000"/>
    <s v="1.000000"/>
    <s v="tamaratabosa"/>
    <s v="8"/>
    <s v="Encerrado pelo sistema"/>
    <s v="Formulario Solicitação - Padrão"/>
    <s v=""/>
    <s v=""/>
    <s v=""/>
    <s v=""/>
    <s v="0.000000"/>
    <s v="9.530000"/>
    <s v="9.530000"/>
    <s v=""/>
    <s v="27.050000"/>
    <s v="9.530000"/>
    <s v="Adicionar integrantes em grupo de e-mail."/>
    <s v="Baixa"/>
    <s v=""/>
  </r>
  <r>
    <s v="166550"/>
    <x v="5"/>
    <s v=""/>
    <s v=""/>
    <x v="1"/>
    <s v="2-SERVICO"/>
    <x v="1"/>
    <x v="25"/>
    <x v="3"/>
    <s v="040201"/>
    <s v="TESOURARIA, CAPTACAO, RI, CONTAS A PAGAR E CONTAS A RECEBER"/>
    <s v="31"/>
    <s v="2025-04-24T19:47:22.000Z"/>
    <s v="2025-04-25T14:55:43.000Z"/>
    <x v="140"/>
    <d v="1899-12-30T16:47:00"/>
    <x v="127"/>
    <x v="367"/>
    <s v="1-15 dias"/>
    <x v="1"/>
    <s v="FECHADO"/>
    <s v="NAO SE APLICA"/>
    <s v="NAO SE APLICA"/>
    <s v="NÃO"/>
    <x v="4"/>
    <s v="16"/>
    <s v="11"/>
    <s v="LOCAL NAO INFORMADO"/>
    <x v="11"/>
    <x v="10"/>
    <s v="166550"/>
    <s v=""/>
    <s v=""/>
    <s v=""/>
    <x v="0"/>
    <s v="166550"/>
    <x v="1"/>
    <s v="5 - QUI"/>
    <s v="2025-04-21T03:00:00.000Z"/>
    <s v="2025-04-21T03:00:00.000Z"/>
    <s v="6 - SEX"/>
    <s v="Horas Úteis"/>
    <s v="8.000000"/>
    <s v="1.000000"/>
    <s v="joyceprates"/>
    <s v="8"/>
    <s v="Encerrado pelo sistema"/>
    <s v="Gestão de acesso"/>
    <s v=""/>
    <s v=""/>
    <s v=""/>
    <s v=""/>
    <s v="0.020000"/>
    <s v="4.120000"/>
    <s v="4.140000"/>
    <s v=""/>
    <s v="27.040000"/>
    <s v="4.140000"/>
    <s v="Criação de acessos na plataforma Veragi Accesstage"/>
    <s v="Baixa"/>
    <s v=""/>
  </r>
  <r>
    <s v="166551"/>
    <x v="8"/>
    <s v="0.000000"/>
    <s v="0.000000"/>
    <x v="1"/>
    <s v="2-SERVICO"/>
    <x v="0"/>
    <x v="13"/>
    <x v="11"/>
    <s v="020403"/>
    <s v="MANUTENCAO DE UNIDADES GERADORAS"/>
    <s v="192"/>
    <s v="2025-04-24T19:55:11.000Z"/>
    <s v="2025-04-28T14:02:54.000Z"/>
    <x v="140"/>
    <d v="1899-12-30T16:55:00"/>
    <x v="134"/>
    <x v="193"/>
    <s v="1-15 dias"/>
    <x v="1"/>
    <s v="FECHADO"/>
    <s v="NAO SE APLICA"/>
    <s v="NAO SE APLICA"/>
    <s v="NÃO"/>
    <x v="5"/>
    <s v="16"/>
    <s v="11"/>
    <s v="LOCAL NAO INFORMADO"/>
    <x v="11"/>
    <x v="10"/>
    <s v="166551"/>
    <s v=""/>
    <s v=""/>
    <s v=""/>
    <x v="0"/>
    <s v="166551"/>
    <x v="1"/>
    <s v="5 - QUI"/>
    <s v="2025-04-21T03:00:00.000Z"/>
    <s v="2025-04-28T03:00:00.000Z"/>
    <s v="2 - SEG"/>
    <s v="Horas Úteis"/>
    <s v="80.000000"/>
    <s v="1.000000"/>
    <s v="wemersonbarros"/>
    <s v="8"/>
    <s v="Encerrado pelo sistema"/>
    <s v="Formulario Solicitação - Padrão"/>
    <s v=""/>
    <s v="1.610000"/>
    <s v=""/>
    <s v="9.720000"/>
    <s v="0.060000"/>
    <s v="0.750000"/>
    <s v="2.420000"/>
    <s v=""/>
    <s v="27.000000"/>
    <s v="12.140000"/>
    <s v="Reset authenticator"/>
    <s v="Baixa"/>
    <s v=""/>
  </r>
  <r>
    <s v="166552"/>
    <x v="1"/>
    <s v=""/>
    <s v=""/>
    <x v="0"/>
    <s v="1-INCIDENTE"/>
    <x v="0"/>
    <x v="1"/>
    <x v="0"/>
    <s v="N/D"/>
    <s v="NÃO DEFINIDO"/>
    <s v="391"/>
    <s v="2025-04-24T20:13:35.000Z"/>
    <s v="2025-04-25T00:06:30.000Z"/>
    <x v="140"/>
    <d v="1899-12-30T17:13:00"/>
    <x v="129"/>
    <x v="301"/>
    <s v="1-15 dias"/>
    <x v="1"/>
    <s v="FECHADO"/>
    <s v="NAO SE APLICA"/>
    <s v="NAO SE APLICA"/>
    <s v="NÃO"/>
    <x v="1"/>
    <s v="17"/>
    <s v="21"/>
    <s v="LOCAL NAO INFORMADO"/>
    <x v="11"/>
    <x v="10"/>
    <s v="166552"/>
    <s v=""/>
    <s v=""/>
    <s v=""/>
    <x v="0"/>
    <s v="166552"/>
    <x v="0"/>
    <s v="5 - QUI"/>
    <s v="2025-04-21T03:00:00.000Z"/>
    <s v="2025-04-21T03:00:00.000Z"/>
    <s v="5 - QUI"/>
    <s v="Horas Úteis"/>
    <s v="4.000000"/>
    <s v="1.000000"/>
    <s v="noc_ebsit"/>
    <s v="8"/>
    <s v="Encerrado pelo sistema"/>
    <s v="Formulario Incidente - Padrão"/>
    <s v=""/>
    <s v=""/>
    <s v=""/>
    <s v=""/>
    <s v=""/>
    <s v="0.770000"/>
    <s v="0.770000"/>
    <s v=""/>
    <s v=""/>
    <s v="0.770000"/>
    <s v="SAEN--SRV-LNX-PRD-vm01l-paebs"/>
    <s v="Baixa"/>
    <s v=""/>
  </r>
  <r>
    <s v="166553"/>
    <x v="2"/>
    <s v="0.000000"/>
    <s v="0.000000"/>
    <x v="1"/>
    <s v="2-SERVICO"/>
    <x v="0"/>
    <x v="34"/>
    <x v="18"/>
    <s v="040301"/>
    <s v="CONTROLADORIA"/>
    <s v="48"/>
    <s v="2025-04-24T20:26:14.000Z"/>
    <s v="2025-05-06T19:20:47.000Z"/>
    <x v="140"/>
    <d v="1899-12-30T17:26:00"/>
    <x v="136"/>
    <x v="265"/>
    <s v="1-15 dias"/>
    <x v="1"/>
    <s v="FECHADO"/>
    <s v="NAO SE APLICA"/>
    <s v="NAO SE APLICA"/>
    <s v="NÃO"/>
    <x v="0"/>
    <s v="17"/>
    <s v="16"/>
    <s v="LOCAL NAO INFORMADO"/>
    <x v="11"/>
    <x v="13"/>
    <s v="166553"/>
    <s v=""/>
    <s v=""/>
    <s v=""/>
    <x v="0"/>
    <s v="166553"/>
    <x v="0"/>
    <s v="5 - QUI"/>
    <s v="2025-04-21T03:00:00.000Z"/>
    <s v="2025-05-05T03:00:00.000Z"/>
    <s v="3 - TER"/>
    <s v="Horas Úteis"/>
    <s v="80.000000"/>
    <s v="1.000000"/>
    <s v="isabelarsilva"/>
    <s v="8"/>
    <s v="Encerrado pelo sistema"/>
    <s v="Formulario Solicitação - Padrão"/>
    <s v=""/>
    <s v=""/>
    <s v=""/>
    <s v="45.030000"/>
    <s v="0.010000"/>
    <s v="0.280000"/>
    <s v="0.190000"/>
    <s v=""/>
    <s v=""/>
    <s v="45.220000"/>
    <s v="Acesso/Instalar - Power BI"/>
    <s v="Baixa"/>
    <s v=""/>
  </r>
  <r>
    <s v="166554"/>
    <x v="1"/>
    <s v=""/>
    <s v=""/>
    <x v="1"/>
    <s v="2-SERVICO"/>
    <x v="0"/>
    <x v="14"/>
    <x v="2"/>
    <s v="040801"/>
    <s v="TECNOLOGIA DE INFORMACAO"/>
    <s v="37"/>
    <s v="2025-04-24T21:24:27.000Z"/>
    <s v=""/>
    <x v="140"/>
    <d v="1899-12-30T18:24:00"/>
    <x v="9"/>
    <x v="53"/>
    <s v="1-15 dias"/>
    <x v="1"/>
    <s v="EM ABERTO"/>
    <s v="NAO SE APLICA"/>
    <s v="NAO SE APLICA"/>
    <s v="NÃO"/>
    <x v="1"/>
    <s v="18"/>
    <s v=""/>
    <s v="LOCAL NAO INFORMADO"/>
    <x v="11"/>
    <x v="2"/>
    <s v="166554"/>
    <s v=""/>
    <s v=""/>
    <s v=""/>
    <x v="0"/>
    <s v="166554"/>
    <x v="0"/>
    <s v="5 - QUI"/>
    <s v="2025-04-21T03:00:00.000Z"/>
    <s v=""/>
    <s v=""/>
    <s v="Horas Úteis"/>
    <s v="80.000000"/>
    <s v="1.000000"/>
    <s v="jorgepereira"/>
    <s v="3"/>
    <s v="Em Atendimento"/>
    <s v="Formulario Solicitação - Padrão"/>
    <s v=""/>
    <s v=""/>
    <s v=""/>
    <s v=""/>
    <s v="70.510000"/>
    <s v="1.840000"/>
    <s v="72.100000"/>
    <s v=""/>
    <s v=""/>
    <s v="72.100000"/>
    <s v="FinOPs - Redimensionamento dos ADW/ATP"/>
    <s v="Baixa"/>
    <s v=""/>
  </r>
  <r>
    <s v="166555"/>
    <x v="1"/>
    <s v=""/>
    <s v=""/>
    <x v="1"/>
    <s v="2-SERVICO"/>
    <x v="0"/>
    <x v="14"/>
    <x v="2"/>
    <s v="040801"/>
    <s v="TECNOLOGIA DE INFORMACAO"/>
    <s v="37"/>
    <s v="2025-04-24T21:33:08.000Z"/>
    <s v="2025-04-29T17:02:14.000Z"/>
    <x v="140"/>
    <d v="1899-12-30T18:33:00"/>
    <x v="137"/>
    <x v="374"/>
    <s v="1-15 dias"/>
    <x v="1"/>
    <s v="FECHADO"/>
    <s v="NAO SE APLICA"/>
    <s v="NAO SE APLICA"/>
    <s v="NÃO"/>
    <x v="1"/>
    <s v="18"/>
    <s v="14"/>
    <s v="LOCAL NAO INFORMADO"/>
    <x v="11"/>
    <x v="10"/>
    <s v="166555"/>
    <s v=""/>
    <s v=""/>
    <s v=""/>
    <x v="0"/>
    <s v="166555"/>
    <x v="0"/>
    <s v="5 - QUI"/>
    <s v="2025-04-21T03:00:00.000Z"/>
    <s v="2025-04-28T03:00:00.000Z"/>
    <s v="3 - TER"/>
    <s v="Horas Úteis"/>
    <s v="80.000000"/>
    <s v="1.000000"/>
    <s v="jorgepereira"/>
    <s v="8"/>
    <s v="Encerrado pelo sistema"/>
    <s v="Formulario Solicitação - Padrão"/>
    <s v=""/>
    <s v=""/>
    <s v=""/>
    <s v=""/>
    <s v="18.290000"/>
    <s v="1.840000"/>
    <s v="20.050000"/>
    <s v=""/>
    <s v=""/>
    <s v="20.050000"/>
    <s v="FinOps - Desprovisionar o DBSystem SAE-DBCS1-HCISV"/>
    <s v="Baixa"/>
    <s v=""/>
  </r>
  <r>
    <s v="166556"/>
    <x v="1"/>
    <s v=""/>
    <s v=""/>
    <x v="1"/>
    <s v="2-SERVICO"/>
    <x v="0"/>
    <x v="14"/>
    <x v="2"/>
    <s v="040801"/>
    <s v="TECNOLOGIA DE INFORMACAO"/>
    <s v="37"/>
    <s v="2025-04-24T21:43:46.000Z"/>
    <s v="2025-04-25T18:21:34.000Z"/>
    <x v="140"/>
    <d v="1899-12-30T18:43:00"/>
    <x v="127"/>
    <x v="129"/>
    <s v="1-15 dias"/>
    <x v="1"/>
    <s v="FECHADO"/>
    <s v="NAO SE APLICA"/>
    <s v="NAO SE APLICA"/>
    <s v="NÃO"/>
    <x v="1"/>
    <s v="18"/>
    <s v="15"/>
    <s v="LOCAL NAO INFORMADO"/>
    <x v="11"/>
    <x v="10"/>
    <s v="166556"/>
    <s v=""/>
    <s v=""/>
    <s v=""/>
    <x v="0"/>
    <s v="166556"/>
    <x v="0"/>
    <s v="5 - QUI"/>
    <s v="2025-04-21T03:00:00.000Z"/>
    <s v="2025-04-21T03:00:00.000Z"/>
    <s v="6 - SEX"/>
    <s v="Horas Úteis"/>
    <s v="80.000000"/>
    <s v="1.000000"/>
    <s v="jorgepereira"/>
    <s v="8"/>
    <s v="Encerrado pelo sistema"/>
    <s v="Formulario Solicitação - Padrão"/>
    <s v=""/>
    <s v=""/>
    <s v=""/>
    <s v=""/>
    <s v="1.500000"/>
    <s v="1.840000"/>
    <s v="3.340000"/>
    <s v=""/>
    <s v=""/>
    <s v="3.340000"/>
    <s v="FinOps - Descomissionamento da Instancia SAE-OCI-SIEM-AD"/>
    <s v="Baixa"/>
    <s v=""/>
  </r>
  <r>
    <s v="166557"/>
    <x v="1"/>
    <s v=""/>
    <s v=""/>
    <x v="1"/>
    <s v="2-SERVICO"/>
    <x v="0"/>
    <x v="14"/>
    <x v="2"/>
    <s v="040801"/>
    <s v="TECNOLOGIA DE INFORMACAO"/>
    <s v="37"/>
    <s v="2025-04-24T21:59:18.000Z"/>
    <s v=""/>
    <x v="140"/>
    <d v="1899-12-30T18:59:00"/>
    <x v="9"/>
    <x v="53"/>
    <s v="1-15 dias"/>
    <x v="1"/>
    <s v="EM ABERTO"/>
    <s v="NAO SE APLICA"/>
    <s v="NAO SE APLICA"/>
    <s v="NÃO"/>
    <x v="1"/>
    <s v="18"/>
    <s v=""/>
    <s v="LOCAL NAO INFORMADO"/>
    <x v="11"/>
    <x v="2"/>
    <s v="166557"/>
    <s v=""/>
    <s v=""/>
    <s v=""/>
    <x v="0"/>
    <s v="166557"/>
    <x v="0"/>
    <s v="5 - QUI"/>
    <s v="2025-04-21T03:00:00.000Z"/>
    <s v=""/>
    <s v=""/>
    <s v="Horas Úteis"/>
    <s v="80.000000"/>
    <s v="1.000000"/>
    <s v="jorgepereira"/>
    <s v="3"/>
    <s v="Em Atendimento"/>
    <s v="Formulario Solicitação - Padrão"/>
    <s v=""/>
    <s v=""/>
    <s v=""/>
    <s v=""/>
    <s v="70.510000"/>
    <s v="1.840000"/>
    <s v="72.100000"/>
    <s v=""/>
    <s v=""/>
    <s v="72.100000"/>
    <s v="FinOps - Ativação da Feature Burstable"/>
    <s v="Baixa"/>
    <s v=""/>
  </r>
  <r>
    <s v="166558"/>
    <x v="14"/>
    <s v=""/>
    <s v=""/>
    <x v="0"/>
    <s v="1-INCIDENTE"/>
    <x v="1"/>
    <x v="5"/>
    <x v="4"/>
    <s v="020501"/>
    <s v="SAÚDE E SEGURANÇA DO TRABALHO"/>
    <s v="58"/>
    <s v="2025-04-24T23:55:36.000Z"/>
    <s v="2025-05-02T19:34:36.000Z"/>
    <x v="140"/>
    <d v="1899-12-30T20:55:00"/>
    <x v="139"/>
    <x v="344"/>
    <s v="1-15 dias"/>
    <x v="1"/>
    <s v="FECHADO"/>
    <s v="NAO SE APLICA"/>
    <s v="NAO SE APLICA"/>
    <s v="NÃO"/>
    <x v="2"/>
    <s v="20"/>
    <s v="16"/>
    <s v="PORTO VELHO"/>
    <x v="11"/>
    <x v="13"/>
    <s v="166558"/>
    <s v=""/>
    <s v=""/>
    <s v=""/>
    <x v="0"/>
    <s v="166558"/>
    <x v="1"/>
    <s v="5 - QUI"/>
    <s v="2025-04-21T03:00:00.000Z"/>
    <s v="2025-04-28T03:00:00.000Z"/>
    <s v="6 - SEX"/>
    <s v="Horas Úteis"/>
    <s v="16.000000"/>
    <s v="1.000000"/>
    <s v="ramsespacifico"/>
    <s v="8"/>
    <s v="Encerrado pelo sistema"/>
    <s v="Formulario Incidente - Sistemas - Erro Sistemas"/>
    <s v=""/>
    <s v=""/>
    <s v=""/>
    <s v="45.150000"/>
    <s v="1.360000"/>
    <s v="6.250000"/>
    <s v="7.440000"/>
    <s v=""/>
    <s v=""/>
    <s v="52.590000"/>
    <s v="ERRO - A Lista de Aprovação não está sendo gerada - Requisição de Valor e Vigência"/>
    <s v="Baixa"/>
    <s v=""/>
  </r>
  <r>
    <s v="166559"/>
    <x v="5"/>
    <s v=""/>
    <s v=""/>
    <x v="0"/>
    <s v="1-INCIDENTE"/>
    <x v="1"/>
    <x v="32"/>
    <x v="4"/>
    <s v="040301"/>
    <s v="CONTROLADORIA"/>
    <s v="48"/>
    <s v="2025-04-25T00:25:39.000Z"/>
    <s v="2025-05-02T18:57:40.000Z"/>
    <x v="140"/>
    <d v="1899-12-30T21:25:00"/>
    <x v="139"/>
    <x v="245"/>
    <s v="1-15 dias"/>
    <x v="0"/>
    <s v="FECHADO"/>
    <s v="NAO SE APLICA"/>
    <s v="NAO SE APLICA"/>
    <s v="NÃO"/>
    <x v="3"/>
    <s v="21"/>
    <s v="15"/>
    <s v="LOCAL NAO INFORMADO"/>
    <x v="11"/>
    <x v="13"/>
    <s v="166559"/>
    <s v=""/>
    <s v=""/>
    <s v=""/>
    <x v="0"/>
    <s v="166559"/>
    <x v="1"/>
    <s v="5 - QUI"/>
    <s v="2025-04-21T03:00:00.000Z"/>
    <s v="2025-04-28T03:00:00.000Z"/>
    <s v="6 - SEX"/>
    <s v="Horas Úteis"/>
    <s v="16.000000"/>
    <s v="1.000000"/>
    <s v="ricardomoliveira"/>
    <s v="7"/>
    <s v="Resolvido"/>
    <s v="Formulario Incidente - Sistemas - Erro Sistemas"/>
    <s v=""/>
    <s v=""/>
    <s v="49.640000"/>
    <s v=""/>
    <s v="0.020000"/>
    <s v="2.540000"/>
    <s v="52.040000"/>
    <s v=""/>
    <s v="20.060000"/>
    <s v="52.040000"/>
    <s v="Klassmatt - Erro de Integração"/>
    <s v="Baixa"/>
    <s v=""/>
  </r>
  <r>
    <s v="166560"/>
    <x v="5"/>
    <s v=""/>
    <s v=""/>
    <x v="0"/>
    <s v="1-INCIDENTE"/>
    <x v="1"/>
    <x v="56"/>
    <x v="4"/>
    <s v="020402"/>
    <s v="OPERACAO"/>
    <s v="176"/>
    <s v="2025-04-25T04:44:33.000Z"/>
    <s v="2025-05-01T20:59:36.000Z"/>
    <x v="141"/>
    <d v="1899-12-30T01:44:00"/>
    <x v="140"/>
    <x v="181"/>
    <s v="1-15 dias"/>
    <x v="1"/>
    <s v="FECHADO"/>
    <s v="NAO SE APLICA"/>
    <s v="NAO SE APLICA"/>
    <s v="NÃO"/>
    <x v="3"/>
    <s v="01"/>
    <s v="17"/>
    <s v="TERCEIRO"/>
    <x v="11"/>
    <x v="13"/>
    <s v="166560"/>
    <s v=""/>
    <s v=""/>
    <s v=""/>
    <x v="0"/>
    <s v="166560"/>
    <x v="1"/>
    <s v="6 - SEX"/>
    <s v="2025-04-21T03:00:00.000Z"/>
    <s v="2025-04-28T03:00:00.000Z"/>
    <s v="5 - QUI"/>
    <s v="Horas Úteis"/>
    <s v="16.000000"/>
    <s v="1.000000"/>
    <s v="mayconselle"/>
    <s v="9"/>
    <s v="Encerrado pelo usuario"/>
    <s v="Formulario Incidente - Sistemas - Erro Sistemas"/>
    <s v=""/>
    <s v="2.070000"/>
    <s v=""/>
    <s v="18.990000"/>
    <s v="0.000000"/>
    <s v="0.000000"/>
    <s v="1.980000"/>
    <s v=""/>
    <s v=""/>
    <s v="20.970000"/>
    <s v="Erro entre XML e SGI (ONS)"/>
    <s v="Baixa"/>
    <s v=""/>
  </r>
  <r>
    <s v="166561"/>
    <x v="2"/>
    <s v="0.030000"/>
    <s v="2.000000"/>
    <x v="0"/>
    <s v="1-INCIDENTE"/>
    <x v="0"/>
    <x v="2"/>
    <x v="0"/>
    <s v="040801"/>
    <s v="TECNOLOGIA DE INFORMACAO"/>
    <s v="37"/>
    <s v="2025-04-25T10:02:00.000Z"/>
    <s v="2025-04-25T12:33:46.000Z"/>
    <x v="141"/>
    <d v="1899-12-30T07:02:00"/>
    <x v="127"/>
    <x v="497"/>
    <s v="1-15 dias"/>
    <x v="1"/>
    <s v="FECHADO"/>
    <s v="NAO SE APLICA"/>
    <s v="NAO SE APLICA"/>
    <s v="NÃO"/>
    <x v="0"/>
    <s v="07"/>
    <s v="09"/>
    <s v="LOCAL NAO INFORMADO"/>
    <x v="11"/>
    <x v="10"/>
    <s v="166561"/>
    <s v=""/>
    <s v=""/>
    <s v=""/>
    <x v="0"/>
    <s v="166561"/>
    <x v="0"/>
    <s v="6 - SEX"/>
    <s v="2025-04-21T03:00:00.000Z"/>
    <s v="2025-04-21T03:00:00.000Z"/>
    <s v="6 - SEX"/>
    <s v="Horas Úteis"/>
    <s v="16.000000"/>
    <s v="1.000000"/>
    <s v="jorgepereira"/>
    <s v="8"/>
    <s v="Encerrado pelo sistema"/>
    <s v="Formulario Incidente - Padrão"/>
    <s v=""/>
    <s v=""/>
    <s v=""/>
    <s v=""/>
    <s v=""/>
    <s v="0.560000"/>
    <s v="0.560000"/>
    <s v=""/>
    <s v="27.070000"/>
    <s v="0.560000"/>
    <s v="Task: Verificar Status das impressoras SPO"/>
    <s v="Baixa"/>
    <s v=""/>
  </r>
  <r>
    <s v="166562"/>
    <x v="3"/>
    <s v=""/>
    <s v=""/>
    <x v="0"/>
    <s v="1-INCIDENTE"/>
    <x v="1"/>
    <x v="20"/>
    <x v="15"/>
    <s v="N/D"/>
    <s v="NÃO DEFINIDO"/>
    <s v="391"/>
    <s v="2025-04-25T12:32:47.000Z"/>
    <s v="2025-04-30T18:28:25.000Z"/>
    <x v="141"/>
    <d v="1899-12-30T09:32:00"/>
    <x v="132"/>
    <x v="198"/>
    <s v="1-15 dias"/>
    <x v="1"/>
    <s v="FECHADO"/>
    <s v="NAO SE APLICA"/>
    <s v="NAO SE APLICA"/>
    <s v="NÃO"/>
    <x v="2"/>
    <s v="09"/>
    <s v="15"/>
    <s v="LOCAL NAO INFORMADO"/>
    <x v="11"/>
    <x v="10"/>
    <s v="166562"/>
    <s v=""/>
    <s v=""/>
    <s v=""/>
    <x v="0"/>
    <s v="166562"/>
    <x v="1"/>
    <s v="6 - SEX"/>
    <s v="2025-04-21T03:00:00.000Z"/>
    <s v="2025-04-28T03:00:00.000Z"/>
    <s v="4 - QUA"/>
    <s v="Horas Úteis"/>
    <s v="16.000000"/>
    <s v="1.000000"/>
    <s v="rafaelcunha.elb"/>
    <s v="8"/>
    <s v="Encerrado pelo sistema"/>
    <s v="Formulario Incidente - Sistemas - Erro Sistemas"/>
    <s v=""/>
    <s v=""/>
    <s v=""/>
    <s v="28.400000"/>
    <s v="0.000000"/>
    <s v="4.750000"/>
    <s v="4.580000"/>
    <s v=""/>
    <s v="27.080000"/>
    <s v="32.980000"/>
    <s v="ERRO - ITEM NÃO LOCALIZADO"/>
    <s v="Baixa"/>
    <s v=""/>
  </r>
  <r>
    <s v="166563"/>
    <x v="8"/>
    <s v="0.000000"/>
    <s v="0.000000"/>
    <x v="1"/>
    <s v="2-SERVICO"/>
    <x v="0"/>
    <x v="13"/>
    <x v="11"/>
    <s v="N/D"/>
    <s v="NÃO DEFINIDO"/>
    <s v="391"/>
    <s v="2025-04-25T12:45:27.000Z"/>
    <s v="2025-04-25T14:07:23.000Z"/>
    <x v="141"/>
    <d v="1899-12-30T09:45:00"/>
    <x v="127"/>
    <x v="292"/>
    <s v="1-15 dias"/>
    <x v="1"/>
    <s v="FECHADO"/>
    <s v="NAO SE APLICA"/>
    <s v="NAO SE APLICA"/>
    <s v="NÃO"/>
    <x v="5"/>
    <s v="09"/>
    <s v="11"/>
    <s v="LOCAL NAO INFORMADO"/>
    <x v="11"/>
    <x v="10"/>
    <s v="166563"/>
    <s v=""/>
    <s v=""/>
    <s v=""/>
    <x v="0"/>
    <s v="166563"/>
    <x v="1"/>
    <s v="6 - SEX"/>
    <s v="2025-04-21T03:00:00.000Z"/>
    <s v="2025-04-21T03:00:00.000Z"/>
    <s v="6 - SEX"/>
    <s v="Horas Úteis"/>
    <s v="80.000000"/>
    <s v="1.000000"/>
    <s v="italod"/>
    <s v="8"/>
    <s v="Encerrado pelo sistema"/>
    <s v="Formulario Solicitação - Padrão"/>
    <s v=""/>
    <s v=""/>
    <s v=""/>
    <s v=""/>
    <s v="0.000000"/>
    <s v="1.370000"/>
    <s v="1.370000"/>
    <s v=""/>
    <s v="27.010000"/>
    <s v="1.370000"/>
    <s v="Configurar autenticador em novo aparelho "/>
    <s v="Baixa"/>
    <s v=""/>
  </r>
  <r>
    <s v="166564"/>
    <x v="10"/>
    <s v="0.000000"/>
    <s v="0.000000"/>
    <x v="1"/>
    <s v="2-SERVICO"/>
    <x v="0"/>
    <x v="10"/>
    <x v="17"/>
    <s v="N/D"/>
    <s v="NÃO DEFINIDO"/>
    <s v="391"/>
    <s v="2025-04-25T12:47:36.000Z"/>
    <s v="2025-04-25T13:05:31.000Z"/>
    <x v="141"/>
    <d v="1899-12-30T09:47:00"/>
    <x v="127"/>
    <x v="38"/>
    <s v="1-15 dias"/>
    <x v="1"/>
    <s v="FECHADO"/>
    <s v="NAO SE APLICA"/>
    <s v="NAO SE APLICA"/>
    <s v="NÃO"/>
    <x v="10"/>
    <s v="09"/>
    <s v="10"/>
    <s v="LOCAL NAO INFORMADO"/>
    <x v="11"/>
    <x v="10"/>
    <s v="166564"/>
    <s v=""/>
    <s v="3"/>
    <s v="Como voce avalia o atendimento prestado?"/>
    <x v="2"/>
    <s v="166564"/>
    <x v="0"/>
    <s v="6 - SEX"/>
    <s v="2025-04-21T03:00:00.000Z"/>
    <s v="2025-04-21T03:00:00.000Z"/>
    <s v="6 - SEX"/>
    <s v="Horas Úteis"/>
    <s v="80.000000"/>
    <s v="1.000000"/>
    <s v="italod"/>
    <s v="8"/>
    <s v="Encerrado pelo sistema"/>
    <s v="Formulario Solicitação - Padrão"/>
    <s v=""/>
    <s v=""/>
    <s v=""/>
    <s v=""/>
    <s v="0.020000"/>
    <s v="0.280000"/>
    <s v="0.300000"/>
    <s v=""/>
    <s v="27.040000"/>
    <s v="0.300000"/>
    <s v="Reset da senha de acesso a conta de rede "/>
    <s v="Baixa"/>
    <s v=""/>
  </r>
  <r>
    <s v="166565"/>
    <x v="10"/>
    <s v=""/>
    <s v=""/>
    <x v="0"/>
    <s v="1-INCIDENTE"/>
    <x v="0"/>
    <x v="11"/>
    <x v="8"/>
    <s v="040801"/>
    <s v="TECNOLOGIA DE INFORMACAO"/>
    <s v="37"/>
    <s v="2025-04-25T13:05:00.000Z"/>
    <s v="2025-04-25T13:05:57.000Z"/>
    <x v="141"/>
    <d v="1899-12-30T10:05:00"/>
    <x v="127"/>
    <x v="38"/>
    <s v="1-15 dias"/>
    <x v="1"/>
    <s v="FECHADO"/>
    <s v="NAO SE APLICA"/>
    <s v="NAO SE APLICA"/>
    <s v="NÃO"/>
    <x v="0"/>
    <s v="10"/>
    <s v="10"/>
    <s v="LOCAL NAO INFORMADO"/>
    <x v="11"/>
    <x v="10"/>
    <s v="166565"/>
    <s v=""/>
    <s v=""/>
    <s v=""/>
    <x v="0"/>
    <s v="166565"/>
    <x v="1"/>
    <s v="6 - SEX"/>
    <s v="2025-04-21T03:00:00.000Z"/>
    <s v="2025-04-21T03:00:00.000Z"/>
    <s v="6 - SEX"/>
    <s v="Horas Úteis"/>
    <s v="24.000000"/>
    <s v="1.000000"/>
    <s v="jorgepereira"/>
    <s v="8"/>
    <s v="Encerrado pelo sistema"/>
    <s v="Formulario Incidente - Padrão"/>
    <s v=""/>
    <s v=""/>
    <s v=""/>
    <s v=""/>
    <s v="0.000000"/>
    <s v="0.010000"/>
    <s v="0.020000"/>
    <s v=""/>
    <s v="27.030000"/>
    <s v="0.020000"/>
    <s v=" Task: Check list Sala Telecom-Core"/>
    <s v="Normal"/>
    <s v=""/>
  </r>
  <r>
    <s v="166566"/>
    <x v="27"/>
    <s v="0.250000"/>
    <s v="15.000000"/>
    <x v="1"/>
    <s v="2-SERVICO"/>
    <x v="0"/>
    <x v="76"/>
    <x v="2"/>
    <s v="030201"/>
    <s v="SUSTENTABILIDADE"/>
    <s v="42"/>
    <s v="2025-04-25T13:06:10.000Z"/>
    <s v="2025-05-06T20:57:17.000Z"/>
    <x v="141"/>
    <d v="1899-12-30T10:06:00"/>
    <x v="136"/>
    <x v="93"/>
    <s v="1-15 dias"/>
    <x v="1"/>
    <s v="FECHADO"/>
    <s v="NAO SE APLICA"/>
    <s v="NAO SE APLICA"/>
    <s v="NÃO"/>
    <x v="0"/>
    <s v="10"/>
    <s v="17"/>
    <s v="LOCAL NAO INFORMADO"/>
    <x v="11"/>
    <x v="13"/>
    <s v="166566"/>
    <s v=""/>
    <s v=""/>
    <s v=""/>
    <x v="0"/>
    <s v="166566"/>
    <x v="0"/>
    <s v="6 - SEX"/>
    <s v="2025-04-21T03:00:00.000Z"/>
    <s v="2025-05-05T03:00:00.000Z"/>
    <s v="3 - TER"/>
    <s v="Horas Úteis"/>
    <s v="80.000000"/>
    <s v="1.000000"/>
    <s v="karinesantos"/>
    <s v="7"/>
    <s v="Resolvido"/>
    <s v="Formulario Solicitação - Padrão"/>
    <s v=""/>
    <s v=""/>
    <s v=""/>
    <s v=""/>
    <s v="0.000000"/>
    <s v="71.620000"/>
    <s v="70.950000"/>
    <s v=""/>
    <s v="0.050000"/>
    <s v="70.950000"/>
    <s v="Erro na pagina"/>
    <s v="Baixa"/>
    <s v=""/>
  </r>
  <r>
    <s v="166567"/>
    <x v="9"/>
    <s v="0.500000"/>
    <s v="30.000000"/>
    <x v="1"/>
    <s v="2-SERVICO"/>
    <x v="0"/>
    <x v="34"/>
    <x v="18"/>
    <s v="040801"/>
    <s v="TECNOLOGIA DE INFORMACAO"/>
    <s v="37"/>
    <s v="2025-04-25T13:27:27.000Z"/>
    <s v="2025-04-28T14:27:26.000Z"/>
    <x v="141"/>
    <d v="1899-12-30T10:27:00"/>
    <x v="134"/>
    <x v="651"/>
    <s v="1-15 dias"/>
    <x v="1"/>
    <s v="FECHADO"/>
    <s v="NAO SE APLICA"/>
    <s v="NAO SE APLICA"/>
    <s v="NÃO"/>
    <x v="0"/>
    <s v="10"/>
    <s v="11"/>
    <s v="LOCAL NAO INFORMADO"/>
    <x v="11"/>
    <x v="10"/>
    <s v="166567"/>
    <s v=""/>
    <s v="4"/>
    <s v="Como voce avalia o atendimento prestado?"/>
    <x v="1"/>
    <s v="166567"/>
    <x v="0"/>
    <s v="6 - SEX"/>
    <s v="2025-04-21T03:00:00.000Z"/>
    <s v="2025-04-28T03:00:00.000Z"/>
    <s v="2 - SEG"/>
    <s v="Horas Úteis"/>
    <s v="80.000000"/>
    <s v="1.000000"/>
    <s v="davibdomingos"/>
    <s v="9"/>
    <s v="Encerrado pelo usuario"/>
    <s v="Formulario Solicitação - Padrão"/>
    <s v=""/>
    <s v=""/>
    <s v=""/>
    <s v=""/>
    <s v="0.000000"/>
    <s v="10.010000"/>
    <s v="10.010000"/>
    <s v=""/>
    <s v="6.550000"/>
    <s v="10.010000"/>
    <s v="Instalação SIGO e HIDROCALC"/>
    <s v="Baixa"/>
    <s v=""/>
  </r>
  <r>
    <s v="166568"/>
    <x v="7"/>
    <s v=""/>
    <s v=""/>
    <x v="1"/>
    <s v="2-SERVICO"/>
    <x v="1"/>
    <x v="29"/>
    <x v="1"/>
    <s v="040701"/>
    <s v="GESTAO DE PESSOAS"/>
    <s v="20"/>
    <s v="2025-04-25T13:31:41.000Z"/>
    <s v=""/>
    <x v="141"/>
    <d v="1899-12-30T10:31:00"/>
    <x v="9"/>
    <x v="53"/>
    <s v="1-15 dias"/>
    <x v="1"/>
    <s v="EM ABERTO"/>
    <s v="NAO SE APLICA"/>
    <s v="NAO SE APLICA"/>
    <s v="NÃO"/>
    <x v="4"/>
    <s v="10"/>
    <s v=""/>
    <s v="LOCAL NAO INFORMADO"/>
    <x v="11"/>
    <x v="2"/>
    <s v="166568"/>
    <s v=""/>
    <s v=""/>
    <s v=""/>
    <x v="0"/>
    <s v="166568"/>
    <x v="0"/>
    <s v="6 - SEX"/>
    <s v="2025-04-21T03:00:00.000Z"/>
    <s v=""/>
    <s v=""/>
    <s v="Horas Úteis"/>
    <s v="352.000000"/>
    <s v="1.000000"/>
    <s v="rozelymorais"/>
    <s v="3"/>
    <s v="Em Atendimento"/>
    <s v="Formulario Solicitação - Padrão"/>
    <s v=""/>
    <s v="0.060000"/>
    <s v=""/>
    <s v="2.370000"/>
    <s v="67.120000"/>
    <s v="1.440000"/>
    <s v="68.200000"/>
    <s v=""/>
    <s v=""/>
    <s v="70.570000"/>
    <s v="Informar CLC no evento 0910"/>
    <s v="Baixa"/>
    <s v=""/>
  </r>
  <r>
    <s v="166569"/>
    <x v="10"/>
    <s v="0.000000"/>
    <s v="0.000000"/>
    <x v="1"/>
    <s v="2-SERVICO"/>
    <x v="0"/>
    <x v="13"/>
    <x v="11"/>
    <s v="020601"/>
    <s v="ADMINISTRATIVO"/>
    <s v="58"/>
    <s v="2025-04-25T13:38:24.000Z"/>
    <s v="2025-04-25T17:09:58.000Z"/>
    <x v="141"/>
    <d v="1899-12-30T10:38:00"/>
    <x v="127"/>
    <x v="541"/>
    <s v="1-15 dias"/>
    <x v="1"/>
    <s v="FECHADO"/>
    <s v="NAO SE APLICA"/>
    <s v="NAO SE APLICA"/>
    <s v="NÃO"/>
    <x v="10"/>
    <s v="10"/>
    <s v="14"/>
    <s v="LOCAL NAO INFORMADO"/>
    <x v="11"/>
    <x v="10"/>
    <s v="166569"/>
    <s v=""/>
    <s v=""/>
    <s v=""/>
    <x v="0"/>
    <s v="166569"/>
    <x v="1"/>
    <s v="6 - SEX"/>
    <s v="2025-04-21T03:00:00.000Z"/>
    <s v="2025-04-21T03:00:00.000Z"/>
    <s v="6 - SEX"/>
    <s v="Horas Úteis"/>
    <s v="80.000000"/>
    <s v="1.000000"/>
    <s v="carloscordeiro"/>
    <s v="8"/>
    <s v="Encerrado pelo sistema"/>
    <s v="Formulario Solicitação - Padrão"/>
    <s v=""/>
    <s v=""/>
    <s v=""/>
    <s v=""/>
    <s v="2.920000"/>
    <s v="0.610000"/>
    <s v="3.530000"/>
    <s v=""/>
    <s v="27.060000"/>
    <s v="3.530000"/>
    <s v="Criar PST - Arquivo Morto"/>
    <s v="Baixa"/>
    <s v=""/>
  </r>
  <r>
    <s v="166570"/>
    <x v="8"/>
    <s v="0.000000"/>
    <s v="0.000000"/>
    <x v="1"/>
    <s v="2-SERVICO"/>
    <x v="0"/>
    <x v="13"/>
    <x v="11"/>
    <s v="020601"/>
    <s v="ADMINISTRATIVO"/>
    <s v="58"/>
    <s v="2025-04-25T13:41:27.000Z"/>
    <s v="2025-04-28T15:00:45.000Z"/>
    <x v="141"/>
    <d v="1899-12-30T10:41:00"/>
    <x v="134"/>
    <x v="216"/>
    <s v="1-15 dias"/>
    <x v="1"/>
    <s v="FECHADO"/>
    <s v="NAO SE APLICA"/>
    <s v="NAO SE APLICA"/>
    <s v="NÃO"/>
    <x v="5"/>
    <s v="10"/>
    <s v="12"/>
    <s v="LOCAL NAO INFORMADO"/>
    <x v="11"/>
    <x v="10"/>
    <s v="166570"/>
    <s v=""/>
    <s v=""/>
    <s v=""/>
    <x v="0"/>
    <s v="166570"/>
    <x v="1"/>
    <s v="6 - SEX"/>
    <s v="2025-04-21T03:00:00.000Z"/>
    <s v="2025-04-28T03:00:00.000Z"/>
    <s v="2 - SEG"/>
    <s v="Horas Úteis"/>
    <s v="80.000000"/>
    <s v="1.000000"/>
    <s v="carloscordeiro"/>
    <s v="8"/>
    <s v="Encerrado pelo sistema"/>
    <s v="Formulario Solicitação - Padrão"/>
    <s v=""/>
    <s v=""/>
    <s v=""/>
    <s v=""/>
    <s v="0.010000"/>
    <s v="10.320000"/>
    <s v="10.330000"/>
    <s v=""/>
    <s v="27.040000"/>
    <s v="10.330000"/>
    <s v="Visualização dos Agendamentos das Salas de Reunião"/>
    <s v="Baixa"/>
    <s v=""/>
  </r>
  <r>
    <s v="166571"/>
    <x v="9"/>
    <s v="1.500000"/>
    <s v="90.000000"/>
    <x v="1"/>
    <s v="2-SERVICO"/>
    <x v="0"/>
    <x v="4"/>
    <x v="9"/>
    <s v="020403"/>
    <s v="MANUTENCAO DE UNIDADES GERADORAS"/>
    <s v="192"/>
    <s v="2025-04-25T13:42:37.000Z"/>
    <s v="2025-04-29T14:07:44.000Z"/>
    <x v="141"/>
    <d v="1899-12-30T10:42:00"/>
    <x v="137"/>
    <x v="292"/>
    <s v="1-15 dias"/>
    <x v="1"/>
    <s v="FECHADO"/>
    <s v="NAO SE APLICA"/>
    <s v="NAO SE APLICA"/>
    <s v="NÃO"/>
    <x v="0"/>
    <s v="10"/>
    <s v="11"/>
    <s v="PORTO VELHO"/>
    <x v="11"/>
    <x v="10"/>
    <s v="166571"/>
    <s v=""/>
    <s v=""/>
    <s v=""/>
    <x v="0"/>
    <s v="166571"/>
    <x v="0"/>
    <s v="6 - SEX"/>
    <s v="2025-04-21T03:00:00.000Z"/>
    <s v="2025-04-28T03:00:00.000Z"/>
    <s v="3 - TER"/>
    <s v="Horas Úteis"/>
    <s v="80.000000"/>
    <s v="1.000000"/>
    <s v="carlisson.junior"/>
    <s v="8"/>
    <s v="Encerrado pelo sistema"/>
    <s v="Formulario Solicitação - Padrão"/>
    <s v=""/>
    <s v=""/>
    <s v=""/>
    <s v=""/>
    <s v="0.000000"/>
    <s v="18.700000"/>
    <s v="18.450000"/>
    <s v=""/>
    <s v="27.010000"/>
    <s v="18.450000"/>
    <s v="Fomataçao do Notebook"/>
    <s v="Baixa"/>
    <s v=""/>
  </r>
  <r>
    <s v="166572"/>
    <x v="8"/>
    <s v="0.000000"/>
    <s v="0.000000"/>
    <x v="1"/>
    <s v="2-SERVICO"/>
    <x v="0"/>
    <x v="15"/>
    <x v="3"/>
    <s v="020402"/>
    <s v="OPERACAO"/>
    <s v="176"/>
    <s v="2025-04-25T14:16:24.000Z"/>
    <s v="2025-04-25T20:08:42.000Z"/>
    <x v="141"/>
    <d v="1899-12-30T11:16:00"/>
    <x v="127"/>
    <x v="284"/>
    <s v="1-15 dias"/>
    <x v="1"/>
    <s v="FECHADO"/>
    <s v="NAO SE APLICA"/>
    <s v="NAO SE APLICA"/>
    <s v="NÃO"/>
    <x v="5"/>
    <s v="11"/>
    <s v="17"/>
    <s v="PORTO VELHO"/>
    <x v="11"/>
    <x v="10"/>
    <s v="166572"/>
    <s v=""/>
    <s v=""/>
    <s v=""/>
    <x v="0"/>
    <s v="166572"/>
    <x v="0"/>
    <s v="6 - SEX"/>
    <s v="2025-04-21T03:00:00.000Z"/>
    <s v="2025-04-21T03:00:00.000Z"/>
    <s v="6 - SEX"/>
    <s v="Horas Úteis"/>
    <s v="80.000000"/>
    <s v="1.000000"/>
    <s v="andreia.muller"/>
    <s v="8"/>
    <s v="Encerrado pelo sistema"/>
    <s v="Formulario Solicitação - Padrão"/>
    <s v=""/>
    <s v=""/>
    <s v=""/>
    <s v=""/>
    <s v="0.020000"/>
    <s v="5.860000"/>
    <s v="5.880000"/>
    <s v=""/>
    <s v="27.080000"/>
    <s v="5.880000"/>
    <s v="Acesso expirado BI"/>
    <s v="Baixa"/>
    <s v=""/>
  </r>
  <r>
    <s v="166573"/>
    <x v="10"/>
    <s v="0.000000"/>
    <s v="0.000000"/>
    <x v="1"/>
    <s v="2-SERVICO"/>
    <x v="0"/>
    <x v="15"/>
    <x v="2"/>
    <s v="030201"/>
    <s v="SUSTENTABILIDADE"/>
    <s v="42"/>
    <s v="2025-04-25T14:23:10.000Z"/>
    <s v="2025-04-25T17:07:02.000Z"/>
    <x v="141"/>
    <d v="1899-12-30T11:23:00"/>
    <x v="127"/>
    <x v="697"/>
    <s v="1-15 dias"/>
    <x v="1"/>
    <s v="FECHADO"/>
    <s v="NAO SE APLICA"/>
    <s v="NAO SE APLICA"/>
    <s v="NÃO"/>
    <x v="10"/>
    <s v="11"/>
    <s v="14"/>
    <s v="LOCAL NAO INFORMADO"/>
    <x v="11"/>
    <x v="10"/>
    <s v="166573"/>
    <s v=""/>
    <s v=""/>
    <s v=""/>
    <x v="0"/>
    <s v="166573"/>
    <x v="0"/>
    <s v="6 - SEX"/>
    <s v="2025-04-21T03:00:00.000Z"/>
    <s v="2025-04-21T03:00:00.000Z"/>
    <s v="6 - SEX"/>
    <s v="Horas Úteis"/>
    <s v="80.000000"/>
    <s v="1.000000"/>
    <s v="karinesantos"/>
    <s v="8"/>
    <s v="Encerrado pelo sistema"/>
    <s v="Formulario Solicitação - Padrão"/>
    <s v=""/>
    <s v=""/>
    <s v=""/>
    <s v=""/>
    <s v="1.480000"/>
    <s v="1.260000"/>
    <s v="2.730000"/>
    <s v=""/>
    <s v="27.020000"/>
    <s v="2.730000"/>
    <s v="Download de arquivos"/>
    <s v="Baixa"/>
    <s v=""/>
  </r>
  <r>
    <s v="166574"/>
    <x v="9"/>
    <s v="0.500000"/>
    <s v="30.000000"/>
    <x v="1"/>
    <s v="2-SERVICO"/>
    <x v="0"/>
    <x v="40"/>
    <x v="2"/>
    <s v="N/D"/>
    <s v="NÃO DEFINIDO"/>
    <s v="391"/>
    <s v="2025-04-25T14:33:04.000Z"/>
    <s v=""/>
    <x v="141"/>
    <d v="1899-12-30T11:33:00"/>
    <x v="9"/>
    <x v="53"/>
    <s v="1-15 dias"/>
    <x v="1"/>
    <s v="EM ABERTO"/>
    <s v="NAO SE APLICA"/>
    <s v="NAO SE APLICA"/>
    <s v="NÃO"/>
    <x v="0"/>
    <s v="11"/>
    <s v=""/>
    <s v="TERCEIRO"/>
    <x v="11"/>
    <x v="2"/>
    <s v="166574"/>
    <s v=""/>
    <s v=""/>
    <s v=""/>
    <x v="0"/>
    <s v="166574"/>
    <x v="1"/>
    <s v="6 - SEX"/>
    <s v="2025-04-21T03:00:00.000Z"/>
    <s v=""/>
    <s v=""/>
    <s v="Horas Úteis"/>
    <s v="80.000000"/>
    <s v="1.000000"/>
    <s v="wellingtonr"/>
    <s v="1"/>
    <s v="Novo"/>
    <s v="Formulario Solicitação - Infra - Solicitação Padrão"/>
    <s v=""/>
    <s v=""/>
    <s v=""/>
    <s v=""/>
    <s v=""/>
    <s v="70.390000"/>
    <s v="69.550000"/>
    <s v=""/>
    <s v=""/>
    <s v="69.550000"/>
    <s v="Localização rádios em comodato"/>
    <s v="Baixa"/>
    <s v=""/>
  </r>
  <r>
    <s v="166575"/>
    <x v="11"/>
    <s v=""/>
    <s v=""/>
    <x v="1"/>
    <s v="2-SERVICO"/>
    <x v="1"/>
    <x v="28"/>
    <x v="14"/>
    <s v="020403"/>
    <s v="MANUTENCAO DE UNIDADES GERADORAS"/>
    <s v="192"/>
    <s v="2025-04-25T14:43:38.000Z"/>
    <s v="2025-05-06T19:29:12.000Z"/>
    <x v="141"/>
    <d v="1899-12-30T11:43:00"/>
    <x v="136"/>
    <x v="215"/>
    <s v="1-15 dias"/>
    <x v="1"/>
    <s v="FECHADO"/>
    <s v="NAO SE APLICA"/>
    <s v="NAO SE APLICA"/>
    <s v="NÃO"/>
    <x v="3"/>
    <s v="11"/>
    <s v="16"/>
    <s v="LOCAL NAO INFORMADO"/>
    <x v="11"/>
    <x v="13"/>
    <s v="166575"/>
    <s v=""/>
    <s v=""/>
    <s v=""/>
    <x v="0"/>
    <s v="166575"/>
    <x v="0"/>
    <s v="6 - SEX"/>
    <s v="2025-04-21T03:00:00.000Z"/>
    <s v="2025-05-05T03:00:00.000Z"/>
    <s v="3 - TER"/>
    <s v="Horas Úteis"/>
    <s v="100.000000"/>
    <s v="1.000000"/>
    <s v="matheuspmatos"/>
    <s v="8"/>
    <s v="Encerrado pelo sistema"/>
    <s v="Formulario Solicitação - Padrão"/>
    <s v=""/>
    <s v=""/>
    <s v=""/>
    <s v="46.130000"/>
    <s v="18.720000"/>
    <s v="3.050000"/>
    <s v="21.600000"/>
    <s v=""/>
    <s v=""/>
    <s v="67.730000"/>
    <s v="Liberação de acesso."/>
    <s v="Baixa"/>
    <s v=""/>
  </r>
  <r>
    <s v="166576"/>
    <x v="10"/>
    <s v="0.000000"/>
    <s v="0.000000"/>
    <x v="1"/>
    <s v="2-SERVICO"/>
    <x v="0"/>
    <x v="15"/>
    <x v="2"/>
    <s v="N/D"/>
    <s v="NÃO DEFINIDO"/>
    <s v="391"/>
    <s v="2025-04-25T14:50:02.000Z"/>
    <s v="2025-04-29T12:46:41.000Z"/>
    <x v="141"/>
    <d v="1899-12-30T11:50:00"/>
    <x v="137"/>
    <x v="517"/>
    <s v="1-15 dias"/>
    <x v="1"/>
    <s v="FECHADO"/>
    <s v="NAO SE APLICA"/>
    <s v="NAO SE APLICA"/>
    <s v="NÃO"/>
    <x v="10"/>
    <s v="11"/>
    <s v="09"/>
    <s v="TERCEIRO"/>
    <x v="11"/>
    <x v="10"/>
    <s v="166576"/>
    <s v=""/>
    <s v=""/>
    <s v=""/>
    <x v="0"/>
    <s v="166576"/>
    <x v="0"/>
    <s v="6 - SEX"/>
    <s v="2025-04-21T03:00:00.000Z"/>
    <s v="2025-04-28T03:00:00.000Z"/>
    <s v="3 - TER"/>
    <s v="Horas Úteis"/>
    <s v="80.000000"/>
    <s v="1.000000"/>
    <s v="marioc"/>
    <s v="8"/>
    <s v="Encerrado pelo sistema"/>
    <s v="Formulario Solicitação - Padrão"/>
    <s v=""/>
    <s v=""/>
    <s v=""/>
    <s v="10.780000"/>
    <s v="2.070000"/>
    <s v="3.200000"/>
    <s v="5.190000"/>
    <s v=""/>
    <s v="27.030000"/>
    <s v="15.970000"/>
    <s v="Erro de carregamento no onedrive"/>
    <s v="Baixa"/>
    <s v=""/>
  </r>
  <r>
    <s v="166577"/>
    <x v="8"/>
    <s v=""/>
    <s v=""/>
    <x v="1"/>
    <s v="2-SERVICO"/>
    <x v="0"/>
    <x v="10"/>
    <x v="7"/>
    <s v="040801"/>
    <s v="TECNOLOGIA DE INFORMACAO"/>
    <s v="37"/>
    <s v="2025-04-25T15:01:06.000Z"/>
    <s v="2025-04-28T12:17:05.000Z"/>
    <x v="141"/>
    <d v="1899-12-30T12:01:00"/>
    <x v="134"/>
    <x v="131"/>
    <s v="1-15 dias"/>
    <x v="1"/>
    <s v="FECHADO"/>
    <s v="NAO SE APLICA"/>
    <s v="NAO SE APLICA"/>
    <s v="NÃO"/>
    <x v="5"/>
    <s v="12"/>
    <s v="09"/>
    <s v="LOCAL NAO INFORMADO"/>
    <x v="11"/>
    <x v="10"/>
    <s v="166577"/>
    <s v=""/>
    <s v=""/>
    <s v=""/>
    <x v="0"/>
    <s v="166577"/>
    <x v="0"/>
    <s v="6 - SEX"/>
    <s v="2025-04-21T03:00:00.000Z"/>
    <s v="2025-04-28T03:00:00.000Z"/>
    <s v="2 - SEG"/>
    <s v="Horas Úteis"/>
    <s v="80.000000"/>
    <s v="1.000000"/>
    <s v="celiapoliakovas"/>
    <s v="8"/>
    <s v="Encerrado pelo sistema"/>
    <s v="Formulario Solicitação - Padrão"/>
    <s v=""/>
    <s v=""/>
    <s v=""/>
    <s v=""/>
    <s v="0.110000"/>
    <s v="6.160000"/>
    <s v="6.280000"/>
    <s v=""/>
    <s v="27.020000"/>
    <s v="6.280000"/>
    <s v="Retirar pessoas destacadas em amarelo, logo abaixo."/>
    <s v="Baixa"/>
    <s v=""/>
  </r>
  <r>
    <s v="166578"/>
    <x v="9"/>
    <s v="1.250000"/>
    <s v="75.000000"/>
    <x v="1"/>
    <s v="2-SERVICO"/>
    <x v="0"/>
    <x v="40"/>
    <x v="0"/>
    <s v="N/D"/>
    <s v="NÃO DEFINIDO"/>
    <s v="391"/>
    <s v="2025-04-25T15:26:11.000Z"/>
    <s v="2025-04-30T18:18:11.000Z"/>
    <x v="141"/>
    <d v="1899-12-30T12:26:00"/>
    <x v="132"/>
    <x v="612"/>
    <s v="1-15 dias"/>
    <x v="0"/>
    <s v="FECHADO"/>
    <s v="NAO SE APLICA"/>
    <s v="NAO SE APLICA"/>
    <s v="NÃO"/>
    <x v="0"/>
    <s v="12"/>
    <s v="15"/>
    <s v="TERCEIRO"/>
    <x v="11"/>
    <x v="10"/>
    <s v="166578"/>
    <s v=""/>
    <s v=""/>
    <s v=""/>
    <x v="0"/>
    <s v="166578"/>
    <x v="1"/>
    <s v="6 - SEX"/>
    <s v="2025-04-21T03:00:00.000Z"/>
    <s v="2025-04-28T03:00:00.000Z"/>
    <s v="4 - QUA"/>
    <s v="Horas Úteis"/>
    <s v="16.000000"/>
    <s v="1.000000"/>
    <s v="wellingtonr"/>
    <s v="8"/>
    <s v="Encerrado pelo sistema"/>
    <s v="Formulario Solicitação - Padrão"/>
    <s v=""/>
    <s v=""/>
    <s v=""/>
    <s v=""/>
    <s v="0.000000"/>
    <s v="14.180000"/>
    <s v="29.920000"/>
    <s v=""/>
    <s v="27.080000"/>
    <s v="29.920000"/>
    <s v="Reparo em rádios"/>
    <s v="Baixa"/>
    <s v=""/>
  </r>
  <r>
    <s v="166579"/>
    <x v="1"/>
    <s v=""/>
    <s v=""/>
    <x v="0"/>
    <s v="1-INCIDENTE"/>
    <x v="0"/>
    <x v="1"/>
    <x v="0"/>
    <s v="N/D"/>
    <s v="NÃO DEFINIDO"/>
    <s v="391"/>
    <s v="2025-04-25T15:29:07.000Z"/>
    <s v="2025-04-25T20:21:33.000Z"/>
    <x v="141"/>
    <d v="1899-12-30T12:29:00"/>
    <x v="127"/>
    <x v="132"/>
    <s v="1-15 dias"/>
    <x v="1"/>
    <s v="FECHADO"/>
    <s v="NAO SE APLICA"/>
    <s v="NAO SE APLICA"/>
    <s v="NÃO"/>
    <x v="1"/>
    <s v="12"/>
    <s v="17"/>
    <s v="LOCAL NAO INFORMADO"/>
    <x v="11"/>
    <x v="10"/>
    <s v="166579"/>
    <s v=""/>
    <s v=""/>
    <s v=""/>
    <x v="0"/>
    <s v="166579"/>
    <x v="0"/>
    <s v="6 - SEX"/>
    <s v="2025-04-21T03:00:00.000Z"/>
    <s v="2025-04-21T03:00:00.000Z"/>
    <s v="6 - SEX"/>
    <s v="Horas Úteis"/>
    <s v="4.000000"/>
    <s v="1.000000"/>
    <s v="noc_ebsit"/>
    <s v="8"/>
    <s v="Encerrado pelo sistema"/>
    <s v="Formulario Incidente - Padrão"/>
    <s v=""/>
    <s v=""/>
    <s v=""/>
    <s v=""/>
    <s v="1.750000"/>
    <s v="0.110000"/>
    <s v="1.860000"/>
    <s v=""/>
    <s v=""/>
    <s v="1.860000"/>
    <s v="SAEN--SRV-WIN-PRD-WEC-SAE-OCI-SIEM-AD"/>
    <s v="Baixa"/>
    <s v=""/>
  </r>
  <r>
    <s v="166580"/>
    <x v="11"/>
    <s v="0.750000"/>
    <s v="45.000000"/>
    <x v="1"/>
    <s v="2-SERVICO"/>
    <x v="1"/>
    <x v="57"/>
    <x v="2"/>
    <s v="040801"/>
    <s v="TECNOLOGIA DE INFORMACAO"/>
    <s v="37"/>
    <s v="2025-04-25T15:34:19.000Z"/>
    <s v="2025-04-25T19:36:40.000Z"/>
    <x v="141"/>
    <d v="1899-12-30T12:34:00"/>
    <x v="127"/>
    <x v="384"/>
    <s v="1-15 dias"/>
    <x v="1"/>
    <s v="FECHADO"/>
    <s v="NAO SE APLICA"/>
    <s v="NAO SE APLICA"/>
    <s v="NÃO"/>
    <x v="4"/>
    <s v="12"/>
    <s v="16"/>
    <s v="PORTO VELHO"/>
    <x v="11"/>
    <x v="10"/>
    <s v="166580"/>
    <s v=""/>
    <s v=""/>
    <s v=""/>
    <x v="0"/>
    <s v="166580"/>
    <x v="0"/>
    <s v="6 - SEX"/>
    <s v="2025-04-21T03:00:00.000Z"/>
    <s v="2025-04-21T03:00:00.000Z"/>
    <s v="6 - SEX"/>
    <s v="Horas Úteis"/>
    <s v="16.000000"/>
    <s v="1.000000"/>
    <s v="alexandresilva"/>
    <s v="8"/>
    <s v="Encerrado pelo sistema"/>
    <s v="Formulario Solicitação - Padrão"/>
    <s v=""/>
    <s v=""/>
    <s v=""/>
    <s v=""/>
    <s v="0.010000"/>
    <s v="4.020000"/>
    <s v="4.030000"/>
    <s v=""/>
    <s v="27.040000"/>
    <s v="4.030000"/>
    <s v="Criar categorias de sistemas para a nova ferramenta"/>
    <s v="Baixa"/>
    <s v=""/>
  </r>
  <r>
    <s v="166581"/>
    <x v="12"/>
    <s v="0.000000"/>
    <s v="0.000000"/>
    <x v="1"/>
    <s v="2-SERVICO"/>
    <x v="2"/>
    <x v="38"/>
    <x v="2"/>
    <s v="020601"/>
    <s v="ADMINISTRATIVO"/>
    <s v="58"/>
    <s v="2025-04-25T15:36:04.000Z"/>
    <s v="2025-05-02T20:59:40.000Z"/>
    <x v="141"/>
    <d v="1899-12-30T12:36:00"/>
    <x v="139"/>
    <x v="181"/>
    <s v="1-15 dias"/>
    <x v="1"/>
    <s v="FECHADO"/>
    <s v="NAO SE APLICA"/>
    <s v="NAO SE APLICA"/>
    <s v="NÃO"/>
    <x v="7"/>
    <s v="12"/>
    <s v="17"/>
    <s v="LOCAL NAO INFORMADO"/>
    <x v="11"/>
    <x v="13"/>
    <s v="166581"/>
    <s v=""/>
    <s v=""/>
    <s v=""/>
    <x v="0"/>
    <s v="166581"/>
    <x v="0"/>
    <s v="6 - SEX"/>
    <s v="2025-04-21T03:00:00.000Z"/>
    <s v="2025-04-28T03:00:00.000Z"/>
    <s v="6 - SEX"/>
    <s v="Horas Úteis"/>
    <s v="40.000000"/>
    <s v="1.000000"/>
    <s v="barbarahmacedo"/>
    <s v="8"/>
    <s v="Encerrado pelo sistema"/>
    <s v="Formulario Solicitação - Padrão"/>
    <s v=""/>
    <s v=""/>
    <s v=""/>
    <s v="45.160000"/>
    <s v="0.000000"/>
    <s v="5.410000"/>
    <s v="5.250000"/>
    <s v=""/>
    <s v=""/>
    <s v="50.410000"/>
    <s v="Liberação de acesso e uso de pen drive"/>
    <s v="Baixa"/>
    <s v=""/>
  </r>
  <r>
    <s v="166582"/>
    <x v="10"/>
    <s v="0.000000"/>
    <s v="0.000000"/>
    <x v="1"/>
    <s v="2-SERVICO"/>
    <x v="0"/>
    <x v="2"/>
    <x v="2"/>
    <s v="010103"/>
    <s v="COMPLIANCE E CONTROLES INTERNOS"/>
    <s v="12"/>
    <s v="2025-04-25T15:36:13.000Z"/>
    <s v="2025-04-25T20:03:37.000Z"/>
    <x v="141"/>
    <d v="1899-12-30T12:36:00"/>
    <x v="127"/>
    <x v="37"/>
    <s v="1-15 dias"/>
    <x v="1"/>
    <s v="FECHADO"/>
    <s v="NAO SE APLICA"/>
    <s v="NAO SE APLICA"/>
    <s v="NÃO"/>
    <x v="10"/>
    <s v="12"/>
    <s v="17"/>
    <s v="PORTO VELHO"/>
    <x v="11"/>
    <x v="10"/>
    <s v="166582"/>
    <s v=""/>
    <s v=""/>
    <s v=""/>
    <x v="0"/>
    <s v="166582"/>
    <x v="0"/>
    <s v="6 - SEX"/>
    <s v="2025-04-21T03:00:00.000Z"/>
    <s v="2025-04-21T03:00:00.000Z"/>
    <s v="6 - SEX"/>
    <s v="Horas Úteis"/>
    <s v="80.000000"/>
    <s v="1.000000"/>
    <s v="marciaamaral"/>
    <s v="8"/>
    <s v="Encerrado pelo sistema"/>
    <s v="Formulario Solicitação - Padrão"/>
    <s v=""/>
    <s v=""/>
    <s v=""/>
    <s v="2.440000"/>
    <s v="0.670000"/>
    <s v="1.450000"/>
    <s v="2.040000"/>
    <s v=""/>
    <s v="27.080000"/>
    <s v="4.480000"/>
    <s v="Usuário não cadastrado - Márcia Amaral "/>
    <s v="Baixa"/>
    <s v=""/>
  </r>
  <r>
    <s v="166583"/>
    <x v="27"/>
    <s v=""/>
    <s v=""/>
    <x v="1"/>
    <s v="2-SERVICO"/>
    <x v="0"/>
    <x v="4"/>
    <x v="9"/>
    <s v="020405"/>
    <s v="MANUTENCAO DE SISTEMA DE TRANSMISSAO, AUTOMACAO E AUXILIARES"/>
    <s v="105"/>
    <s v="2025-04-25T16:14:34.000Z"/>
    <s v="2025-05-06T20:49:25.000Z"/>
    <x v="141"/>
    <d v="1899-12-30T13:14:00"/>
    <x v="136"/>
    <x v="605"/>
    <s v="1-15 dias"/>
    <x v="1"/>
    <s v="FECHADO"/>
    <s v="NAO SE APLICA"/>
    <s v="NAO SE APLICA"/>
    <s v="NÃO"/>
    <x v="0"/>
    <s v="13"/>
    <s v="17"/>
    <s v="LOCAL NAO INFORMADO"/>
    <x v="11"/>
    <x v="13"/>
    <s v="166583"/>
    <s v=""/>
    <s v=""/>
    <s v=""/>
    <x v="0"/>
    <s v="166583"/>
    <x v="0"/>
    <s v="6 - SEX"/>
    <s v="2025-04-21T03:00:00.000Z"/>
    <s v="2025-05-05T03:00:00.000Z"/>
    <s v="3 - TER"/>
    <s v="Horas Úteis"/>
    <s v="80.000000"/>
    <s v="1.000000"/>
    <s v="melkitavares"/>
    <s v="7"/>
    <s v="Resolvido"/>
    <s v="Formulario Solicitação - Padrão"/>
    <s v=""/>
    <s v=""/>
    <s v=""/>
    <s v=""/>
    <s v="0.000000"/>
    <s v="68.510000"/>
    <s v="67.680000"/>
    <s v=""/>
    <s v="0.180000"/>
    <s v="67.680000"/>
    <s v="SOLICITAÇÃO DE MONITOR "/>
    <s v="Baixa"/>
    <s v=""/>
  </r>
  <r>
    <s v="166584"/>
    <x v="10"/>
    <s v=""/>
    <s v=""/>
    <x v="0"/>
    <s v="1-INCIDENTE"/>
    <x v="0"/>
    <x v="11"/>
    <x v="8"/>
    <s v="040801"/>
    <s v="TECNOLOGIA DE INFORMACAO"/>
    <s v="37"/>
    <s v="2025-04-25T16:57:00.000Z"/>
    <s v="2025-04-25T17:07:47.000Z"/>
    <x v="141"/>
    <d v="1899-12-30T13:57:00"/>
    <x v="127"/>
    <x v="697"/>
    <s v="1-15 dias"/>
    <x v="1"/>
    <s v="FECHADO"/>
    <s v="NAO SE APLICA"/>
    <s v="NAO SE APLICA"/>
    <s v="NÃO"/>
    <x v="0"/>
    <s v="13"/>
    <s v="14"/>
    <s v="LOCAL NAO INFORMADO"/>
    <x v="11"/>
    <x v="10"/>
    <s v="166584"/>
    <s v=""/>
    <s v=""/>
    <s v=""/>
    <x v="0"/>
    <s v="166584"/>
    <x v="1"/>
    <s v="6 - SEX"/>
    <s v="2025-04-21T03:00:00.000Z"/>
    <s v="2025-04-21T03:00:00.000Z"/>
    <s v="6 - SEX"/>
    <s v="Horas Úteis"/>
    <s v="24.000000"/>
    <s v="1.000000"/>
    <s v="jorgepereira"/>
    <s v="8"/>
    <s v="Encerrado pelo sistema"/>
    <s v="Formulario Incidente - Padrão"/>
    <s v=""/>
    <s v=""/>
    <s v=""/>
    <s v=""/>
    <s v="0.000000"/>
    <s v="0.180000"/>
    <s v="0.180000"/>
    <s v=""/>
    <s v="27.010000"/>
    <s v="0.180000"/>
    <s v=" Task: Check list Torre Rádio UHE"/>
    <s v="Normal"/>
    <s v=""/>
  </r>
  <r>
    <s v="166585"/>
    <x v="10"/>
    <s v=""/>
    <s v=""/>
    <x v="0"/>
    <s v="1-INCIDENTE"/>
    <x v="0"/>
    <x v="11"/>
    <x v="8"/>
    <s v="040801"/>
    <s v="TECNOLOGIA DE INFORMACAO"/>
    <s v="37"/>
    <s v="2025-04-25T16:58:00.000Z"/>
    <s v="2025-04-25T16:59:43.000Z"/>
    <x v="141"/>
    <d v="1899-12-30T13:58:00"/>
    <x v="127"/>
    <x v="82"/>
    <s v="1-15 dias"/>
    <x v="1"/>
    <s v="FECHADO"/>
    <s v="NAO SE APLICA"/>
    <s v="NAO SE APLICA"/>
    <s v="NÃO"/>
    <x v="0"/>
    <s v="13"/>
    <s v="13"/>
    <s v="LOCAL NAO INFORMADO"/>
    <x v="11"/>
    <x v="10"/>
    <s v="166585"/>
    <s v=""/>
    <s v=""/>
    <s v=""/>
    <x v="0"/>
    <s v="166585"/>
    <x v="1"/>
    <s v="6 - SEX"/>
    <s v="2025-04-21T03:00:00.000Z"/>
    <s v="2025-04-21T03:00:00.000Z"/>
    <s v="6 - SEX"/>
    <s v="Horas Úteis"/>
    <s v="24.000000"/>
    <s v="1.000000"/>
    <s v="jorgepereira"/>
    <s v="8"/>
    <s v="Encerrado pelo sistema"/>
    <s v="Formulario Incidente - Padrão"/>
    <s v=""/>
    <s v=""/>
    <s v=""/>
    <s v=""/>
    <s v="0.000000"/>
    <s v="0.030000"/>
    <s v="0.030000"/>
    <s v=""/>
    <s v="27.060000"/>
    <s v="0.030000"/>
    <s v=" Task: Check List Sala Cofre TI"/>
    <s v="Normal"/>
    <s v=""/>
  </r>
  <r>
    <s v="166586"/>
    <x v="10"/>
    <s v=""/>
    <s v=""/>
    <x v="0"/>
    <s v="1-INCIDENTE"/>
    <x v="0"/>
    <x v="2"/>
    <x v="0"/>
    <s v="040801"/>
    <s v="TECNOLOGIA DE INFORMACAO"/>
    <s v="37"/>
    <s v="2025-04-25T16:59:00.000Z"/>
    <s v="2025-04-25T17:00:20.000Z"/>
    <x v="141"/>
    <d v="1899-12-30T13:59:00"/>
    <x v="127"/>
    <x v="334"/>
    <s v="1-15 dias"/>
    <x v="1"/>
    <s v="FECHADO"/>
    <s v="NAO SE APLICA"/>
    <s v="NAO SE APLICA"/>
    <s v="NÃO"/>
    <x v="0"/>
    <s v="13"/>
    <s v="14"/>
    <s v="LOCAL NAO INFORMADO"/>
    <x v="11"/>
    <x v="10"/>
    <s v="166586"/>
    <s v=""/>
    <s v=""/>
    <s v=""/>
    <x v="0"/>
    <s v="166586"/>
    <x v="1"/>
    <s v="6 - SEX"/>
    <s v="2025-04-21T03:00:00.000Z"/>
    <s v="2025-04-21T03:00:00.000Z"/>
    <s v="6 - SEX"/>
    <s v="Horas Úteis"/>
    <s v="16.000000"/>
    <s v="1.000000"/>
    <s v="jorgepereira"/>
    <s v="8"/>
    <s v="Encerrado pelo sistema"/>
    <s v="Formulario Incidente - Padrão"/>
    <s v=""/>
    <s v=""/>
    <s v=""/>
    <s v=""/>
    <s v="0.010000"/>
    <s v="0.020000"/>
    <s v="0.020000"/>
    <s v=""/>
    <s v="27.050000"/>
    <s v="0.020000"/>
    <s v=" Task: Check List Impressoras Salas de Controle"/>
    <s v="Normal"/>
    <s v=""/>
  </r>
  <r>
    <s v="166587"/>
    <x v="1"/>
    <s v=""/>
    <s v=""/>
    <x v="0"/>
    <s v="1-INCIDENTE"/>
    <x v="0"/>
    <x v="1"/>
    <x v="0"/>
    <s v="N/D"/>
    <s v="NÃO DEFINIDO"/>
    <s v="391"/>
    <s v="2025-04-25T17:52:02.000Z"/>
    <s v="2025-04-25T23:21:31.000Z"/>
    <x v="141"/>
    <d v="1899-12-30T14:52:00"/>
    <x v="127"/>
    <x v="363"/>
    <s v="1-15 dias"/>
    <x v="1"/>
    <s v="FECHADO"/>
    <s v="NAO SE APLICA"/>
    <s v="NAO SE APLICA"/>
    <s v="NÃO"/>
    <x v="1"/>
    <s v="14"/>
    <s v="20"/>
    <s v="LOCAL NAO INFORMADO"/>
    <x v="11"/>
    <x v="10"/>
    <s v="166587"/>
    <s v=""/>
    <s v=""/>
    <s v=""/>
    <x v="0"/>
    <s v="166587"/>
    <x v="0"/>
    <s v="6 - SEX"/>
    <s v="2025-04-21T03:00:00.000Z"/>
    <s v="2025-04-21T03:00:00.000Z"/>
    <s v="6 - SEX"/>
    <s v="Horas Úteis"/>
    <s v="4.000000"/>
    <s v="1.000000"/>
    <s v="noc_ebsit"/>
    <s v="8"/>
    <s v="Encerrado pelo sistema"/>
    <s v="Formulario Incidente - Padrão"/>
    <s v=""/>
    <s v=""/>
    <s v=""/>
    <s v=""/>
    <s v="1.750000"/>
    <s v="0.730000"/>
    <s v="2.480000"/>
    <s v=""/>
    <s v=""/>
    <s v="2.480000"/>
    <s v="SAEN--JVM-PRD-vm01l-idm - ATEN"/>
    <s v="Baixa"/>
    <s v=""/>
  </r>
  <r>
    <s v="166588"/>
    <x v="3"/>
    <s v=""/>
    <s v=""/>
    <x v="0"/>
    <s v="1-INCIDENTE"/>
    <x v="1"/>
    <x v="20"/>
    <x v="15"/>
    <s v="N/D"/>
    <s v="NÃO DEFINIDO"/>
    <s v="391"/>
    <s v="2025-04-25T17:53:06.000Z"/>
    <s v="2025-04-28T15:01:14.000Z"/>
    <x v="141"/>
    <d v="1899-12-30T14:53:00"/>
    <x v="134"/>
    <x v="4"/>
    <s v="1-15 dias"/>
    <x v="1"/>
    <s v="FECHADO"/>
    <s v="NAO SE APLICA"/>
    <s v="NAO SE APLICA"/>
    <s v="NÃO"/>
    <x v="2"/>
    <s v="14"/>
    <s v="12"/>
    <s v="LOCAL NAO INFORMADO"/>
    <x v="11"/>
    <x v="10"/>
    <s v="166588"/>
    <s v=""/>
    <s v=""/>
    <s v=""/>
    <x v="0"/>
    <s v="166588"/>
    <x v="1"/>
    <s v="6 - SEX"/>
    <s v="2025-04-21T03:00:00.000Z"/>
    <s v="2025-04-28T03:00:00.000Z"/>
    <s v="2 - SEG"/>
    <s v="Horas Úteis"/>
    <s v="16.000000"/>
    <s v="1.000000"/>
    <s v="rafaelcunha.elb"/>
    <s v="8"/>
    <s v="Encerrado pelo sistema"/>
    <s v="Formulario Incidente - Sistemas - Erro Sistemas"/>
    <s v=""/>
    <s v=""/>
    <s v=""/>
    <s v="2.000000"/>
    <s v="0.030000"/>
    <s v="4.120000"/>
    <s v="4.140000"/>
    <s v=""/>
    <s v="27.030000"/>
    <s v="6.140000"/>
    <s v="ERRO - TIPO DE NF"/>
    <s v="Baixa"/>
    <s v=""/>
  </r>
  <r>
    <s v="166589"/>
    <x v="27"/>
    <s v="0.250000"/>
    <s v="15.000000"/>
    <x v="1"/>
    <s v="2-SERVICO"/>
    <x v="0"/>
    <x v="34"/>
    <x v="2"/>
    <s v="N/D"/>
    <s v="NÃO DEFINIDO"/>
    <s v="391"/>
    <s v="2025-04-25T18:07:12.000Z"/>
    <s v="2025-05-06T12:19:40.000Z"/>
    <x v="141"/>
    <d v="1899-12-30T15:07:00"/>
    <x v="136"/>
    <x v="586"/>
    <s v="1-15 dias"/>
    <x v="1"/>
    <s v="FECHADO"/>
    <s v="NAO SE APLICA"/>
    <s v="NAO SE APLICA"/>
    <s v="NÃO"/>
    <x v="0"/>
    <s v="15"/>
    <s v="09"/>
    <s v="LOCAL NAO INFORMADO"/>
    <x v="11"/>
    <x v="13"/>
    <s v="166589"/>
    <s v=""/>
    <s v=""/>
    <s v=""/>
    <x v="0"/>
    <s v="166589"/>
    <x v="0"/>
    <s v="6 - SEX"/>
    <s v="2025-04-21T03:00:00.000Z"/>
    <s v="2025-05-05T03:00:00.000Z"/>
    <s v="3 - TER"/>
    <s v="Horas Úteis"/>
    <s v="80.000000"/>
    <s v="1.000000"/>
    <s v="thiagoo"/>
    <s v="8"/>
    <s v="Encerrado pelo sistema"/>
    <s v="Formulario Solicitação - Padrão"/>
    <s v=""/>
    <s v=""/>
    <s v=""/>
    <s v="44.990000"/>
    <s v="0.020000"/>
    <s v="12.470000"/>
    <s v="12.250000"/>
    <s v=""/>
    <s v=""/>
    <s v="57.240000"/>
    <s v="acesso aos software comparativos "/>
    <s v="Baixa"/>
    <s v=""/>
  </r>
  <r>
    <s v="166590"/>
    <x v="10"/>
    <s v="0.000000"/>
    <s v="0.000000"/>
    <x v="1"/>
    <s v="2-SERVICO"/>
    <x v="0"/>
    <x v="34"/>
    <x v="18"/>
    <s v="020403"/>
    <s v="MANUTENCAO DE UNIDADES GERADORAS"/>
    <s v="192"/>
    <s v="2025-04-25T18:13:41.000Z"/>
    <s v="2025-04-25T18:48:46.000Z"/>
    <x v="141"/>
    <d v="1899-12-30T15:13:00"/>
    <x v="127"/>
    <x v="266"/>
    <s v="1-15 dias"/>
    <x v="1"/>
    <s v="FECHADO"/>
    <s v="NAO SE APLICA"/>
    <s v="NAO SE APLICA"/>
    <s v="NÃO"/>
    <x v="10"/>
    <s v="15"/>
    <s v="15"/>
    <s v="LOCAL NAO INFORMADO"/>
    <x v="11"/>
    <x v="10"/>
    <s v="166590"/>
    <s v=""/>
    <s v=""/>
    <s v=""/>
    <x v="0"/>
    <s v="166590"/>
    <x v="0"/>
    <s v="6 - SEX"/>
    <s v="2025-04-21T03:00:00.000Z"/>
    <s v="2025-04-21T03:00:00.000Z"/>
    <s v="6 - SEX"/>
    <s v="Horas Úteis"/>
    <s v="80.000000"/>
    <s v="1.000000"/>
    <s v="fabricioborges"/>
    <s v="8"/>
    <s v="Encerrado pelo sistema"/>
    <s v="Formulario Solicitação - Padrão"/>
    <s v=""/>
    <s v=""/>
    <s v=""/>
    <s v=""/>
    <s v="0.230000"/>
    <s v="0.360000"/>
    <s v="0.590000"/>
    <s v=""/>
    <s v="27.080000"/>
    <s v="0.590000"/>
    <s v="Disponibilização do Project"/>
    <s v="Baixa"/>
    <s v=""/>
  </r>
  <r>
    <s v="166591"/>
    <x v="8"/>
    <s v="0.000000"/>
    <s v="0.000000"/>
    <x v="1"/>
    <s v="2-SERVICO"/>
    <x v="0"/>
    <x v="10"/>
    <x v="11"/>
    <s v="N/D"/>
    <s v="NÃO DEFINIDO"/>
    <s v="391"/>
    <s v="2025-04-25T18:30:01.000Z"/>
    <s v="2025-04-25T20:06:54.000Z"/>
    <x v="141"/>
    <d v="1899-12-30T15:30:00"/>
    <x v="127"/>
    <x v="223"/>
    <s v="1-15 dias"/>
    <x v="1"/>
    <s v="FECHADO"/>
    <s v="NAO SE APLICA"/>
    <s v="NAO SE APLICA"/>
    <s v="NÃO"/>
    <x v="5"/>
    <s v="15"/>
    <s v="17"/>
    <s v="LOCAL NAO INFORMADO"/>
    <x v="11"/>
    <x v="10"/>
    <s v="166591"/>
    <s v=""/>
    <s v=""/>
    <s v=""/>
    <x v="0"/>
    <s v="166591"/>
    <x v="0"/>
    <s v="6 - SEX"/>
    <s v="2025-04-21T03:00:00.000Z"/>
    <s v="2025-04-21T03:00:00.000Z"/>
    <s v="6 - SEX"/>
    <s v="Horas Úteis"/>
    <s v="80.000000"/>
    <s v="1.000000"/>
    <s v="deises"/>
    <s v="8"/>
    <s v="Encerrado pelo sistema"/>
    <s v="Formulario Solicitação - Padrão"/>
    <s v=""/>
    <s v=""/>
    <s v=""/>
    <s v=""/>
    <s v="0.000000"/>
    <s v="1.620000"/>
    <s v="1.620000"/>
    <s v=""/>
    <s v="27.020000"/>
    <s v="1.620000"/>
    <s v="ADIÇÃO DE GRUPO DE REDE ACTIVE DIRECTORY"/>
    <s v="Baixa"/>
    <s v=""/>
  </r>
  <r>
    <s v="166592"/>
    <x v="9"/>
    <s v="3.000000"/>
    <s v="180.000000"/>
    <x v="1"/>
    <s v="2-SERVICO"/>
    <x v="0"/>
    <x v="4"/>
    <x v="0"/>
    <s v="N/D"/>
    <s v="NÃO DEFINIDO"/>
    <s v="391"/>
    <s v="2025-04-25T18:58:45.000Z"/>
    <s v="2025-04-28T20:41:09.000Z"/>
    <x v="141"/>
    <d v="1899-12-30T15:58:00"/>
    <x v="134"/>
    <x v="472"/>
    <s v="1-15 dias"/>
    <x v="1"/>
    <s v="FECHADO"/>
    <s v="NAO SE APLICA"/>
    <s v="NAO SE APLICA"/>
    <s v="NÃO"/>
    <x v="0"/>
    <s v="15"/>
    <s v="17"/>
    <s v="LOCAL NAO INFORMADO"/>
    <x v="11"/>
    <x v="10"/>
    <s v="166592"/>
    <s v=""/>
    <s v=""/>
    <s v=""/>
    <x v="0"/>
    <s v="166592"/>
    <x v="0"/>
    <s v="6 - SEX"/>
    <s v="2025-04-21T03:00:00.000Z"/>
    <s v="2025-04-28T03:00:00.000Z"/>
    <s v="2 - SEG"/>
    <s v="Horas Úteis"/>
    <s v="16.000000"/>
    <s v="1.000000"/>
    <s v="kelvenj"/>
    <s v="9"/>
    <s v="Encerrado pelo usuario"/>
    <s v="Formulario Solicitação - Padrão"/>
    <s v=""/>
    <s v=""/>
    <s v=""/>
    <s v=""/>
    <s v="0.000000"/>
    <s v="10.810000"/>
    <s v="10.720000"/>
    <s v=""/>
    <s v="0.270000"/>
    <s v="10.720000"/>
    <s v="Formatação de maquina"/>
    <s v="Baixa"/>
    <s v=""/>
  </r>
  <r>
    <s v="166593"/>
    <x v="10"/>
    <s v="0.000000"/>
    <s v="0.000000"/>
    <x v="1"/>
    <s v="2-SERVICO"/>
    <x v="0"/>
    <x v="34"/>
    <x v="2"/>
    <s v="020402"/>
    <s v="OPERACAO"/>
    <s v="176"/>
    <s v="2025-04-25T19:14:35.000Z"/>
    <s v="2025-05-05T12:24:37.000Z"/>
    <x v="141"/>
    <d v="1899-12-30T16:14:00"/>
    <x v="138"/>
    <x v="575"/>
    <s v="1-15 dias"/>
    <x v="1"/>
    <s v="FECHADO"/>
    <s v="NAO SE APLICA"/>
    <s v="NAO SE APLICA"/>
    <s v="NÃO"/>
    <x v="6"/>
    <s v="16"/>
    <s v="09"/>
    <s v="PORTO VELHO"/>
    <x v="11"/>
    <x v="13"/>
    <s v="166593"/>
    <s v=""/>
    <s v=""/>
    <s v=""/>
    <x v="0"/>
    <s v="166593"/>
    <x v="0"/>
    <s v="6 - SEX"/>
    <s v="2025-04-21T03:00:00.000Z"/>
    <s v="2025-05-05T03:00:00.000Z"/>
    <s v="2 - SEG"/>
    <s v="Horas Úteis"/>
    <s v="80.000000"/>
    <s v="1.000000"/>
    <s v="adilsonpimentel"/>
    <s v="8"/>
    <s v="Encerrado pelo sistema"/>
    <s v="Formulario Solicitação - Padrão"/>
    <s v=""/>
    <s v=""/>
    <s v=""/>
    <s v="45.120000"/>
    <s v="0.240000"/>
    <s v="1.980000"/>
    <s v="2.060000"/>
    <s v=""/>
    <s v=""/>
    <s v="47.180000"/>
    <s v="Sem acesso ao teams "/>
    <s v="Baixa"/>
    <s v=""/>
  </r>
  <r>
    <s v="166594"/>
    <x v="11"/>
    <s v=""/>
    <s v=""/>
    <x v="1"/>
    <s v="2-SERVICO"/>
    <x v="1"/>
    <x v="90"/>
    <x v="2"/>
    <s v="040801"/>
    <s v="TECNOLOGIA DE INFORMACAO"/>
    <s v="37"/>
    <s v="2025-04-25T19:37:27.000Z"/>
    <s v="2025-04-28T20:50:55.000Z"/>
    <x v="141"/>
    <d v="1899-12-30T16:37:00"/>
    <x v="134"/>
    <x v="202"/>
    <s v="1-15 dias"/>
    <x v="1"/>
    <s v="FECHADO"/>
    <s v="NAO SE APLICA"/>
    <s v="NAO SE APLICA"/>
    <s v="SIM"/>
    <x v="4"/>
    <s v="16"/>
    <s v="17"/>
    <s v="LOCAL NAO INFORMADO"/>
    <x v="11"/>
    <x v="10"/>
    <s v="166594"/>
    <s v=""/>
    <s v=""/>
    <s v=""/>
    <x v="0"/>
    <s v="166594"/>
    <x v="0"/>
    <s v="6 - SEX"/>
    <s v="2025-04-21T03:00:00.000Z"/>
    <s v="2025-04-28T03:00:00.000Z"/>
    <s v="2 - SEG"/>
    <s v="Horas Úteis"/>
    <s v="40.000000"/>
    <s v="1.000000"/>
    <s v="davibdomingos"/>
    <s v="8"/>
    <s v="Encerrado pelo sistema"/>
    <s v="Formulario Solicitação - Padrão"/>
    <s v=""/>
    <s v=""/>
    <s v=""/>
    <s v=""/>
    <s v="0.000000"/>
    <s v="10.400000"/>
    <s v="10.240000"/>
    <s v=""/>
    <s v="27.040000"/>
    <s v="10.240000"/>
    <s v="teste"/>
    <s v="Baixa"/>
    <s v=""/>
  </r>
  <r>
    <s v="166595"/>
    <x v="8"/>
    <s v="0.000000"/>
    <s v="0.000000"/>
    <x v="1"/>
    <s v="2-SERVICO"/>
    <x v="0"/>
    <x v="13"/>
    <x v="11"/>
    <s v="N/D"/>
    <s v="NÃO DEFINIDO"/>
    <s v="391"/>
    <s v="2025-04-25T19:56:49.000Z"/>
    <s v="2025-04-25T20:23:34.000Z"/>
    <x v="141"/>
    <d v="1899-12-30T16:56:00"/>
    <x v="127"/>
    <x v="74"/>
    <s v="1-15 dias"/>
    <x v="1"/>
    <s v="FECHADO"/>
    <s v="NAO SE APLICA"/>
    <s v="NAO SE APLICA"/>
    <s v="NÃO"/>
    <x v="5"/>
    <s v="16"/>
    <s v="17"/>
    <s v="LOCAL NAO INFORMADO"/>
    <x v="11"/>
    <x v="10"/>
    <s v="166595"/>
    <s v=""/>
    <s v=""/>
    <s v=""/>
    <x v="0"/>
    <s v="166595"/>
    <x v="1"/>
    <s v="6 - SEX"/>
    <s v="2025-04-21T03:00:00.000Z"/>
    <s v="2025-04-21T03:00:00.000Z"/>
    <s v="6 - SEX"/>
    <s v="Horas Úteis"/>
    <s v="80.000000"/>
    <s v="1.000000"/>
    <s v="deises"/>
    <s v="8"/>
    <s v="Encerrado pelo sistema"/>
    <s v="Formulario Solicitação - Padrão"/>
    <s v=""/>
    <s v=""/>
    <s v=""/>
    <s v=""/>
    <s v="0.010000"/>
    <s v="0.440000"/>
    <s v="0.450000"/>
    <s v=""/>
    <s v="27.080000"/>
    <s v="0.450000"/>
    <s v="Redefinição de senha"/>
    <s v="Baixa"/>
    <s v=""/>
  </r>
  <r>
    <s v="166596"/>
    <x v="27"/>
    <s v="0.250000"/>
    <s v="15.000000"/>
    <x v="1"/>
    <s v="2-SERVICO"/>
    <x v="0"/>
    <x v="13"/>
    <x v="11"/>
    <s v="020402"/>
    <s v="OPERACAO"/>
    <s v="176"/>
    <s v="2025-04-25T20:06:15.000Z"/>
    <s v="2025-05-06T19:29:15.000Z"/>
    <x v="141"/>
    <d v="1899-12-30T17:06:00"/>
    <x v="136"/>
    <x v="215"/>
    <s v="1-15 dias"/>
    <x v="1"/>
    <s v="FECHADO"/>
    <s v="NAO SE APLICA"/>
    <s v="NAO SE APLICA"/>
    <s v="NÃO"/>
    <x v="0"/>
    <s v="17"/>
    <s v="16"/>
    <s v="PORTO VELHO"/>
    <x v="11"/>
    <x v="13"/>
    <s v="166596"/>
    <s v=""/>
    <s v=""/>
    <s v=""/>
    <x v="0"/>
    <s v="166596"/>
    <x v="0"/>
    <s v="6 - SEX"/>
    <s v="2025-04-21T03:00:00.000Z"/>
    <s v="2025-05-05T03:00:00.000Z"/>
    <s v="3 - TER"/>
    <s v="Horas Úteis"/>
    <s v="80.000000"/>
    <s v="1.000000"/>
    <s v="josecastro"/>
    <s v="8"/>
    <s v="Encerrado pelo sistema"/>
    <s v="Formulario Solicitação - Padrão"/>
    <s v=""/>
    <s v=""/>
    <s v=""/>
    <s v="50.500000"/>
    <s v=""/>
    <s v="12.190000"/>
    <s v="11.850000"/>
    <s v=""/>
    <s v=""/>
    <s v="62.350000"/>
    <s v="Acesso o Microsoft Teams."/>
    <s v="Baixa"/>
    <s v=""/>
  </r>
  <r>
    <s v="166597"/>
    <x v="5"/>
    <s v=""/>
    <s v=""/>
    <x v="1"/>
    <s v="2-SERVICO"/>
    <x v="1"/>
    <x v="9"/>
    <x v="2"/>
    <s v="020402"/>
    <s v="OPERACAO"/>
    <s v="176"/>
    <s v="2025-04-26T05:27:42.000Z"/>
    <s v="2025-04-28T12:32:48.000Z"/>
    <x v="142"/>
    <d v="1899-12-30T02:27:00"/>
    <x v="134"/>
    <x v="676"/>
    <s v="1-15 dias"/>
    <x v="1"/>
    <s v="FECHADO"/>
    <s v="NAO SE APLICA"/>
    <s v="NAO SE APLICA"/>
    <s v="NÃO"/>
    <x v="4"/>
    <s v="02"/>
    <s v="09"/>
    <s v="PORTO VELHO"/>
    <x v="11"/>
    <x v="10"/>
    <s v="166597"/>
    <s v=""/>
    <s v=""/>
    <s v=""/>
    <x v="0"/>
    <s v="166597"/>
    <x v="0"/>
    <s v="7 - SÁB"/>
    <s v="2025-04-21T03:00:00.000Z"/>
    <s v="2025-04-28T03:00:00.000Z"/>
    <s v="2 - SEG"/>
    <s v="Horas Úteis"/>
    <s v="40.000000"/>
    <s v="1.000000"/>
    <s v="josealima"/>
    <s v="8"/>
    <s v="Encerrado pelo sistema"/>
    <s v="Formulario Solicitação - Padrão"/>
    <s v=""/>
    <s v=""/>
    <s v=""/>
    <s v=""/>
    <s v="0.010000"/>
    <s v="0.540000"/>
    <s v="0.550000"/>
    <s v=""/>
    <s v="27.010000"/>
    <s v="0.550000"/>
    <s v="Falha no Registro de Acesso nas Vans do Turno ¿ Zona Leste"/>
    <s v="Baixa"/>
    <s v=""/>
  </r>
  <r>
    <s v="166598"/>
    <x v="5"/>
    <s v=""/>
    <s v=""/>
    <x v="1"/>
    <s v="2-SERVICO"/>
    <x v="1"/>
    <x v="9"/>
    <x v="2"/>
    <s v="020402"/>
    <s v="OPERACAO"/>
    <s v="176"/>
    <s v="2025-04-26T06:43:44.000Z"/>
    <s v="2025-04-28T12:42:25.000Z"/>
    <x v="142"/>
    <d v="1899-12-30T03:43:00"/>
    <x v="134"/>
    <x v="463"/>
    <s v="1-15 dias"/>
    <x v="1"/>
    <s v="FECHADO"/>
    <s v="NAO SE APLICA"/>
    <s v="NAO SE APLICA"/>
    <s v="NÃO"/>
    <x v="4"/>
    <s v="03"/>
    <s v="09"/>
    <s v="PORTO VELHO"/>
    <x v="11"/>
    <x v="10"/>
    <s v="166598"/>
    <s v=""/>
    <s v=""/>
    <s v=""/>
    <x v="0"/>
    <s v="166598"/>
    <x v="0"/>
    <s v="7 - SÁB"/>
    <s v="2025-04-21T03:00:00.000Z"/>
    <s v="2025-04-28T03:00:00.000Z"/>
    <s v="2 - SEG"/>
    <s v="Horas Úteis"/>
    <s v="40.000000"/>
    <s v="1.000000"/>
    <s v="mariodima"/>
    <s v="8"/>
    <s v="Encerrado pelo sistema"/>
    <s v="Formulario Solicitação - Padrão"/>
    <s v=""/>
    <s v=""/>
    <s v=""/>
    <s v=""/>
    <s v="0.110000"/>
    <s v="0.550000"/>
    <s v="0.660000"/>
    <s v=""/>
    <s v="27.060000"/>
    <s v="0.660000"/>
    <s v="Falha nos registro de acesso nas vans do turno - zona leste"/>
    <s v="Baixa"/>
    <s v=""/>
  </r>
  <r>
    <s v="166599"/>
    <x v="5"/>
    <s v=""/>
    <s v=""/>
    <x v="1"/>
    <s v="2-SERVICO"/>
    <x v="1"/>
    <x v="9"/>
    <x v="2"/>
    <s v="N/D"/>
    <s v="NÃO DEFINIDO"/>
    <s v="391"/>
    <s v="2025-04-26T21:03:31.000Z"/>
    <s v="2025-04-29T11:50:47.000Z"/>
    <x v="142"/>
    <d v="1899-12-30T18:03:00"/>
    <x v="137"/>
    <x v="560"/>
    <s v="1-15 dias"/>
    <x v="1"/>
    <s v="FECHADO"/>
    <s v="NAO SE APLICA"/>
    <s v="NAO SE APLICA"/>
    <s v="NÃO"/>
    <x v="4"/>
    <s v="18"/>
    <s v="08"/>
    <s v="LOCAL NAO INFORMADO"/>
    <x v="11"/>
    <x v="10"/>
    <s v="166599"/>
    <s v=""/>
    <s v=""/>
    <s v=""/>
    <x v="0"/>
    <s v="166599"/>
    <x v="0"/>
    <s v="7 - SÁB"/>
    <s v="2025-04-21T03:00:00.000Z"/>
    <s v="2025-04-28T03:00:00.000Z"/>
    <s v="3 - TER"/>
    <s v="Horas Úteis"/>
    <s v="40.000000"/>
    <s v="1.000000"/>
    <s v="pamelas"/>
    <s v="8"/>
    <s v="Encerrado pelo sistema"/>
    <s v="Formulario Solicitação - Padrão"/>
    <s v=""/>
    <s v=""/>
    <s v=""/>
    <s v=""/>
    <s v="0.000000"/>
    <s v="9.180000"/>
    <s v="9.010000"/>
    <s v=""/>
    <s v="27.050000"/>
    <s v="9.010000"/>
    <s v="Catraca N°05 da Recepção AM3 - INOPERANTE"/>
    <s v="Baixa"/>
    <s v=""/>
  </r>
  <r>
    <s v="166600"/>
    <x v="2"/>
    <s v="0.030000"/>
    <s v="2.000000"/>
    <x v="0"/>
    <s v="1-INCIDENTE"/>
    <x v="0"/>
    <x v="2"/>
    <x v="0"/>
    <s v="040801"/>
    <s v="TECNOLOGIA DE INFORMACAO"/>
    <s v="37"/>
    <s v="2025-04-28T10:02:00.000Z"/>
    <s v="2025-04-28T12:05:42.000Z"/>
    <x v="143"/>
    <d v="1899-12-30T07:02:00"/>
    <x v="134"/>
    <x v="584"/>
    <s v="1-15 dias"/>
    <x v="1"/>
    <s v="FECHADO"/>
    <s v="NAO SE APLICA"/>
    <s v="NAO SE APLICA"/>
    <s v="NÃO"/>
    <x v="0"/>
    <s v="07"/>
    <s v="09"/>
    <s v="LOCAL NAO INFORMADO"/>
    <x v="11"/>
    <x v="10"/>
    <s v="166600"/>
    <s v=""/>
    <s v=""/>
    <s v=""/>
    <x v="0"/>
    <s v="166600"/>
    <x v="0"/>
    <s v="2 - SEG"/>
    <s v="2025-04-28T03:00:00.000Z"/>
    <s v="2025-04-28T03:00:00.000Z"/>
    <s v="2 - SEG"/>
    <s v="Horas Úteis"/>
    <s v="16.000000"/>
    <s v="1.000000"/>
    <s v="jorgepereira"/>
    <s v="8"/>
    <s v="Encerrado pelo sistema"/>
    <s v="Formulario Incidente - Padrão"/>
    <s v=""/>
    <s v=""/>
    <s v=""/>
    <s v=""/>
    <s v=""/>
    <s v="0.100000"/>
    <s v="0.100000"/>
    <s v=""/>
    <s v="27.040000"/>
    <s v="0.100000"/>
    <s v="Task: Verificar Status das impressoras SPO"/>
    <s v="Baixa"/>
    <s v=""/>
  </r>
  <r>
    <s v="166601"/>
    <x v="3"/>
    <s v=""/>
    <s v=""/>
    <x v="1"/>
    <s v="2-SERVICO"/>
    <x v="1"/>
    <x v="24"/>
    <x v="2"/>
    <s v="N/D"/>
    <s v="NÃO DEFINIDO"/>
    <s v="391"/>
    <s v="2025-04-28T12:07:27.000Z"/>
    <s v="2025-04-28T12:56:57.000Z"/>
    <x v="143"/>
    <d v="1899-12-30T09:07:00"/>
    <x v="134"/>
    <x v="64"/>
    <s v="1-15 dias"/>
    <x v="1"/>
    <s v="FECHADO"/>
    <s v="NAO SE APLICA"/>
    <s v="NAO SE APLICA"/>
    <s v="NÃO"/>
    <x v="2"/>
    <s v="09"/>
    <s v="09"/>
    <s v="LOCAL NAO INFORMADO"/>
    <x v="11"/>
    <x v="10"/>
    <s v="166601"/>
    <s v=""/>
    <s v=""/>
    <s v=""/>
    <x v="0"/>
    <s v="166601"/>
    <x v="0"/>
    <s v="2 - SEG"/>
    <s v="2025-04-28T03:00:00.000Z"/>
    <s v="2025-04-28T03:00:00.000Z"/>
    <s v="2 - SEG"/>
    <s v="Horas Úteis"/>
    <s v="40.000000"/>
    <s v="1.000000"/>
    <s v="maraisalima.elb"/>
    <s v="8"/>
    <s v="Encerrado pelo sistema"/>
    <s v="Formulario Solicitação - Padrão"/>
    <s v=""/>
    <s v=""/>
    <s v=""/>
    <s v=""/>
    <s v="0.000000"/>
    <s v="0.820000"/>
    <s v="0.830000"/>
    <s v=""/>
    <s v="27.020000"/>
    <s v="0.830000"/>
    <s v="Criação de conta "/>
    <s v="Baixa"/>
    <s v=""/>
  </r>
  <r>
    <s v="166602"/>
    <x v="10"/>
    <s v=""/>
    <s v=""/>
    <x v="0"/>
    <s v="1-INCIDENTE"/>
    <x v="0"/>
    <x v="11"/>
    <x v="8"/>
    <s v="040801"/>
    <s v="TECNOLOGIA DE INFORMACAO"/>
    <s v="37"/>
    <s v="2025-04-28T13:05:00.000Z"/>
    <s v="2025-04-28T13:06:20.000Z"/>
    <x v="143"/>
    <d v="1899-12-30T10:05:00"/>
    <x v="134"/>
    <x v="100"/>
    <s v="1-15 dias"/>
    <x v="1"/>
    <s v="FECHADO"/>
    <s v="NAO SE APLICA"/>
    <s v="NAO SE APLICA"/>
    <s v="NÃO"/>
    <x v="0"/>
    <s v="10"/>
    <s v="10"/>
    <s v="LOCAL NAO INFORMADO"/>
    <x v="11"/>
    <x v="10"/>
    <s v="166602"/>
    <s v=""/>
    <s v=""/>
    <s v=""/>
    <x v="0"/>
    <s v="166602"/>
    <x v="1"/>
    <s v="2 - SEG"/>
    <s v="2025-04-28T03:00:00.000Z"/>
    <s v="2025-04-28T03:00:00.000Z"/>
    <s v="2 - SEG"/>
    <s v="Horas Úteis"/>
    <s v="24.000000"/>
    <s v="1.000000"/>
    <s v="jorgepereira"/>
    <s v="8"/>
    <s v="Encerrado pelo sistema"/>
    <s v="Formulario Incidente - Padrão"/>
    <s v=""/>
    <s v=""/>
    <s v=""/>
    <s v=""/>
    <s v="0.000000"/>
    <s v="0.020000"/>
    <s v="0.020000"/>
    <s v=""/>
    <s v="27.030000"/>
    <s v="0.020000"/>
    <s v=" Task: Check list Sala Telecom-Core"/>
    <s v="Normal"/>
    <s v=""/>
  </r>
  <r>
    <s v="166603"/>
    <x v="7"/>
    <s v=""/>
    <s v=""/>
    <x v="1"/>
    <s v="2-SERVICO"/>
    <x v="1"/>
    <x v="23"/>
    <x v="1"/>
    <s v="040701"/>
    <s v="GESTAO DE PESSOAS"/>
    <s v="20"/>
    <s v="2025-04-28T13:06:17.000Z"/>
    <s v=""/>
    <x v="143"/>
    <d v="1899-12-30T10:06:00"/>
    <x v="9"/>
    <x v="53"/>
    <s v="1-15 dias"/>
    <x v="1"/>
    <s v="EM ABERTO"/>
    <s v="NAO SE APLICA"/>
    <s v="NAO SE APLICA"/>
    <s v="NÃO"/>
    <x v="4"/>
    <s v="10"/>
    <s v=""/>
    <s v="LOCAL NAO INFORMADO"/>
    <x v="11"/>
    <x v="2"/>
    <s v="166603"/>
    <s v=""/>
    <s v=""/>
    <s v=""/>
    <x v="0"/>
    <s v="166603"/>
    <x v="0"/>
    <s v="2 - SEG"/>
    <s v="2025-04-28T03:00:00.000Z"/>
    <s v=""/>
    <s v=""/>
    <s v="Horas Úteis"/>
    <s v="352.000000"/>
    <s v="1.000000"/>
    <s v="mellissagcardoso"/>
    <s v="4"/>
    <s v="Aguardando Usuario"/>
    <s v="Formulario Solicitação - Padrão"/>
    <s v=""/>
    <s v="3.220000"/>
    <s v=""/>
    <s v="19.760000"/>
    <s v="31.350000"/>
    <s v="8.070000"/>
    <s v="42.230000"/>
    <s v=""/>
    <s v=""/>
    <s v="61.990000"/>
    <s v="Saldo BH no cartão de ponto"/>
    <s v="Baixa"/>
    <s v=""/>
  </r>
  <r>
    <s v="166604"/>
    <x v="27"/>
    <s v="0.250000"/>
    <s v="15.000000"/>
    <x v="1"/>
    <s v="2-SERVICO"/>
    <x v="0"/>
    <x v="34"/>
    <x v="18"/>
    <s v="030201"/>
    <s v="SUSTENTABILIDADE"/>
    <s v="42"/>
    <s v="2025-04-28T13:39:37.000Z"/>
    <s v="2025-04-28T17:30:22.000Z"/>
    <x v="143"/>
    <d v="1899-12-30T10:39:00"/>
    <x v="134"/>
    <x v="31"/>
    <s v="1-15 dias"/>
    <x v="1"/>
    <s v="FECHADO"/>
    <s v="NAO SE APLICA"/>
    <s v="NAO SE APLICA"/>
    <s v="NÃO"/>
    <x v="0"/>
    <s v="10"/>
    <s v="14"/>
    <s v="PORTO VELHO"/>
    <x v="11"/>
    <x v="10"/>
    <s v="166604"/>
    <s v=""/>
    <s v="4"/>
    <s v="Como voce avalia o atendimento prestado?"/>
    <x v="1"/>
    <s v="166604"/>
    <x v="0"/>
    <s v="2 - SEG"/>
    <s v="2025-04-28T03:00:00.000Z"/>
    <s v="2025-04-28T03:00:00.000Z"/>
    <s v="2 - SEG"/>
    <s v="Horas Úteis"/>
    <s v="80.000000"/>
    <s v="1.000000"/>
    <s v="fabionogueira"/>
    <s v="9"/>
    <s v="Encerrado pelo usuario"/>
    <s v="Formulario Solicitação - Padrão"/>
    <s v=""/>
    <s v=""/>
    <s v=""/>
    <s v=""/>
    <s v="0.020000"/>
    <s v="3.920000"/>
    <s v="3.850000"/>
    <s v=""/>
    <s v="0.180000"/>
    <s v="3.850000"/>
    <s v="Reinstalação TEAMS no celular"/>
    <s v="Baixa"/>
    <s v=""/>
  </r>
  <r>
    <s v="166605"/>
    <x v="1"/>
    <s v="0.000000"/>
    <s v="0.000000"/>
    <x v="1"/>
    <s v="2-SERVICO"/>
    <x v="0"/>
    <x v="44"/>
    <x v="14"/>
    <s v="020402"/>
    <s v="OPERACAO"/>
    <s v="176"/>
    <s v="2025-04-28T14:10:23.000Z"/>
    <s v=""/>
    <x v="143"/>
    <d v="1899-12-30T11:10:00"/>
    <x v="9"/>
    <x v="53"/>
    <s v="1-15 dias"/>
    <x v="1"/>
    <s v="EM ABERTO"/>
    <s v="NAO SE APLICA"/>
    <s v="NAO SE APLICA"/>
    <s v="NÃO"/>
    <x v="0"/>
    <s v="11"/>
    <s v=""/>
    <s v="PORTO VELHO"/>
    <x v="11"/>
    <x v="2"/>
    <s v="166605"/>
    <s v=""/>
    <s v=""/>
    <s v=""/>
    <x v="0"/>
    <s v="166605"/>
    <x v="0"/>
    <s v="2 - SEG"/>
    <s v="2025-04-28T03:00:00.000Z"/>
    <s v=""/>
    <s v=""/>
    <s v="Horas Úteis"/>
    <s v="80.000000"/>
    <s v="1.000000"/>
    <s v="pierrynogueira"/>
    <s v="1"/>
    <s v="Novo"/>
    <s v="Formulario Solicitação - Infra - Solicitação Padrão"/>
    <s v=""/>
    <s v=""/>
    <s v=""/>
    <s v=""/>
    <s v=""/>
    <s v="61.580000"/>
    <s v="60.920000"/>
    <s v=""/>
    <s v=""/>
    <s v="60.920000"/>
    <s v="Gravação de voz entre COG e ONS"/>
    <s v="Baixa"/>
    <s v=""/>
  </r>
  <r>
    <s v="166606"/>
    <x v="5"/>
    <s v=""/>
    <s v=""/>
    <x v="1"/>
    <s v="2-SERVICO"/>
    <x v="1"/>
    <x v="9"/>
    <x v="2"/>
    <s v="N/D"/>
    <s v="NÃO DEFINIDO"/>
    <s v="391"/>
    <s v="2025-04-28T14:18:12.000Z"/>
    <s v="2025-04-29T11:51:22.000Z"/>
    <x v="143"/>
    <d v="1899-12-30T11:18:00"/>
    <x v="137"/>
    <x v="646"/>
    <s v="1-15 dias"/>
    <x v="1"/>
    <s v="FECHADO"/>
    <s v="NAO SE APLICA"/>
    <s v="NAO SE APLICA"/>
    <s v="NÃO"/>
    <x v="4"/>
    <s v="11"/>
    <s v="08"/>
    <s v="LOCAL NAO INFORMADO"/>
    <x v="11"/>
    <x v="10"/>
    <s v="166606"/>
    <s v=""/>
    <s v=""/>
    <s v=""/>
    <x v="0"/>
    <s v="166606"/>
    <x v="0"/>
    <s v="2 - SEG"/>
    <s v="2025-04-28T03:00:00.000Z"/>
    <s v="2025-04-28T03:00:00.000Z"/>
    <s v="3 - TER"/>
    <s v="Horas Úteis"/>
    <s v="40.000000"/>
    <s v="1.000000"/>
    <s v="pamelas"/>
    <s v="8"/>
    <s v="Encerrado pelo sistema"/>
    <s v="Formulario Solicitação - Padrão"/>
    <s v=""/>
    <s v=""/>
    <s v=""/>
    <s v=""/>
    <s v="0.000000"/>
    <s v="6.880000"/>
    <s v="6.710000"/>
    <s v=""/>
    <s v="27.050000"/>
    <s v="6.710000"/>
    <s v="Porta de saída da Recepção AM4 - FALHA SISTÊMICA"/>
    <s v="Baixa"/>
    <s v=""/>
  </r>
  <r>
    <s v="166607"/>
    <x v="5"/>
    <s v=""/>
    <s v=""/>
    <x v="1"/>
    <s v="2-SERVICO"/>
    <x v="1"/>
    <x v="9"/>
    <x v="2"/>
    <s v="N/D"/>
    <s v="NÃO DEFINIDO"/>
    <s v="391"/>
    <s v="2025-04-28T14:21:32.000Z"/>
    <s v="2025-04-28T20:14:40.000Z"/>
    <x v="143"/>
    <d v="1899-12-30T11:21:00"/>
    <x v="134"/>
    <x v="258"/>
    <s v="1-15 dias"/>
    <x v="1"/>
    <s v="FECHADO"/>
    <s v="NAO SE APLICA"/>
    <s v="NAO SE APLICA"/>
    <s v="NÃO"/>
    <x v="4"/>
    <s v="11"/>
    <s v="17"/>
    <s v="LOCAL NAO INFORMADO"/>
    <x v="11"/>
    <x v="10"/>
    <s v="166607"/>
    <s v=""/>
    <s v=""/>
    <s v=""/>
    <x v="0"/>
    <s v="166607"/>
    <x v="0"/>
    <s v="2 - SEG"/>
    <s v="2025-04-28T03:00:00.000Z"/>
    <s v="2025-04-28T03:00:00.000Z"/>
    <s v="2 - SEG"/>
    <s v="Horas Úteis"/>
    <s v="40.000000"/>
    <s v="1.000000"/>
    <s v="pamelas"/>
    <s v="8"/>
    <s v="Encerrado pelo sistema"/>
    <s v="Formulario Solicitação - Padrão"/>
    <s v=""/>
    <s v=""/>
    <s v=""/>
    <s v=""/>
    <s v="0.060000"/>
    <s v="5.920000"/>
    <s v="5.900000"/>
    <s v=""/>
    <s v="27.060000"/>
    <s v="5.900000"/>
    <s v="Catraca N°03 da Recepção AM2 -INOPERANTE"/>
    <s v="Baixa"/>
    <s v=""/>
  </r>
  <r>
    <s v="166608"/>
    <x v="5"/>
    <s v=""/>
    <s v=""/>
    <x v="1"/>
    <s v="2-SERVICO"/>
    <x v="1"/>
    <x v="9"/>
    <x v="2"/>
    <s v="N/D"/>
    <s v="NÃO DEFINIDO"/>
    <s v="391"/>
    <s v="2025-04-28T14:25:12.000Z"/>
    <s v="2025-04-28T20:16:53.000Z"/>
    <x v="143"/>
    <d v="1899-12-30T11:25:00"/>
    <x v="134"/>
    <x v="703"/>
    <s v="1-15 dias"/>
    <x v="1"/>
    <s v="FECHADO"/>
    <s v="NAO SE APLICA"/>
    <s v="NAO SE APLICA"/>
    <s v="NÃO"/>
    <x v="4"/>
    <s v="11"/>
    <s v="17"/>
    <s v="LOCAL NAO INFORMADO"/>
    <x v="11"/>
    <x v="10"/>
    <s v="166608"/>
    <s v=""/>
    <s v=""/>
    <s v=""/>
    <x v="0"/>
    <s v="166608"/>
    <x v="0"/>
    <s v="2 - SEG"/>
    <s v="2025-04-28T03:00:00.000Z"/>
    <s v="2025-04-28T03:00:00.000Z"/>
    <s v="2 - SEG"/>
    <s v="Horas Úteis"/>
    <s v="40.000000"/>
    <s v="1.000000"/>
    <s v="pamelas"/>
    <s v="8"/>
    <s v="Encerrado pelo sistema"/>
    <s v="Formulario Solicitação - Padrão"/>
    <s v=""/>
    <s v=""/>
    <s v=""/>
    <s v=""/>
    <s v="0.030000"/>
    <s v="5.920000"/>
    <s v="5.870000"/>
    <s v=""/>
    <s v="27.020000"/>
    <s v="5.870000"/>
    <s v="Catraca N°04 da Recepção AM2 - INOPERANTE"/>
    <s v="Baixa"/>
    <s v=""/>
  </r>
  <r>
    <s v="166609"/>
    <x v="5"/>
    <s v=""/>
    <s v=""/>
    <x v="1"/>
    <s v="2-SERVICO"/>
    <x v="1"/>
    <x v="48"/>
    <x v="2"/>
    <s v="020402"/>
    <s v="OPERACAO"/>
    <s v="176"/>
    <s v="2025-04-28T15:07:14.000Z"/>
    <s v="2025-05-02T20:06:51.000Z"/>
    <x v="143"/>
    <d v="1899-12-30T12:07:00"/>
    <x v="139"/>
    <x v="223"/>
    <s v="1-15 dias"/>
    <x v="1"/>
    <s v="FECHADO"/>
    <s v="NAO SE APLICA"/>
    <s v="NAO SE APLICA"/>
    <s v="NÃO"/>
    <x v="3"/>
    <s v="12"/>
    <s v="17"/>
    <s v="LOCAL NAO INFORMADO"/>
    <x v="11"/>
    <x v="13"/>
    <s v="166609"/>
    <s v=""/>
    <s v=""/>
    <s v=""/>
    <x v="0"/>
    <s v="166609"/>
    <x v="1"/>
    <s v="2 - SEG"/>
    <s v="2025-04-28T03:00:00.000Z"/>
    <s v="2025-04-28T03:00:00.000Z"/>
    <s v="6 - SEX"/>
    <s v="Horas Úteis"/>
    <s v="40.000000"/>
    <s v="1.000000"/>
    <s v="carolinasanto"/>
    <s v="9"/>
    <s v="Encerrado pelo usuario"/>
    <s v="Formulario Solicitação - Padrão"/>
    <s v=""/>
    <s v=""/>
    <s v=""/>
    <s v="36.540000"/>
    <s v="0.010000"/>
    <s v="4.690000"/>
    <s v="4.520000"/>
    <s v=""/>
    <s v=""/>
    <s v="41.060000"/>
    <s v="Não consigo acessar"/>
    <s v="Baixa"/>
    <s v=""/>
  </r>
  <r>
    <s v="166610"/>
    <x v="10"/>
    <s v="0.000000"/>
    <s v="0.000000"/>
    <x v="1"/>
    <s v="2-SERVICO"/>
    <x v="0"/>
    <x v="2"/>
    <x v="2"/>
    <s v="020402"/>
    <s v="OPERACAO"/>
    <s v="176"/>
    <s v="2025-04-28T16:05:01.000Z"/>
    <s v="2025-04-28T20:54:08.000Z"/>
    <x v="143"/>
    <d v="1899-12-30T13:05:00"/>
    <x v="134"/>
    <x v="136"/>
    <s v="1-15 dias"/>
    <x v="1"/>
    <s v="FECHADO"/>
    <s v="NAO SE APLICA"/>
    <s v="NAO SE APLICA"/>
    <s v="NÃO"/>
    <x v="6"/>
    <s v="13"/>
    <s v="17"/>
    <s v="LOCAL NAO INFORMADO"/>
    <x v="11"/>
    <x v="10"/>
    <s v="166610"/>
    <s v="Obrigado!"/>
    <s v="4"/>
    <s v="Como voce avalia o atendimento prestado?"/>
    <x v="1"/>
    <s v="166610"/>
    <x v="0"/>
    <s v="2 - SEG"/>
    <s v="2025-04-28T03:00:00.000Z"/>
    <s v="2025-04-28T03:00:00.000Z"/>
    <s v="2 - SEG"/>
    <s v="Horas Úteis"/>
    <s v="80.000000"/>
    <s v="1.000000"/>
    <s v="jonasbrito"/>
    <s v="9"/>
    <s v="Encerrado pelo usuario"/>
    <s v="Formulario Solicitação - Infra - Solicitação Impressora"/>
    <s v=""/>
    <s v=""/>
    <s v=""/>
    <s v=""/>
    <s v="3.250000"/>
    <s v="1.660000"/>
    <s v="4.830000"/>
    <s v=""/>
    <s v="9.190000"/>
    <s v="4.830000"/>
    <s v="Lista de destinatários para digitalização."/>
    <s v="Baixa"/>
    <s v=""/>
  </r>
  <r>
    <s v="166611"/>
    <x v="10"/>
    <s v="0.000000"/>
    <s v="0.000000"/>
    <x v="1"/>
    <s v="2-SERVICO"/>
    <x v="0"/>
    <x v="2"/>
    <x v="2"/>
    <s v="020403"/>
    <s v="MANUTENCAO DE UNIDADES GERADORAS"/>
    <s v="192"/>
    <s v="2025-04-28T16:18:04.000Z"/>
    <s v="2025-04-28T17:48:11.000Z"/>
    <x v="143"/>
    <d v="1899-12-30T13:18:00"/>
    <x v="134"/>
    <x v="120"/>
    <s v="1-15 dias"/>
    <x v="1"/>
    <s v="FECHADO"/>
    <s v="NAO SE APLICA"/>
    <s v="NAO SE APLICA"/>
    <s v="NÃO"/>
    <x v="10"/>
    <s v="13"/>
    <s v="14"/>
    <s v="PORTO VELHO"/>
    <x v="11"/>
    <x v="10"/>
    <s v="166611"/>
    <s v=""/>
    <s v="4"/>
    <s v="Como voce avalia o atendimento prestado?"/>
    <x v="1"/>
    <s v="166611"/>
    <x v="0"/>
    <s v="2 - SEG"/>
    <s v="2025-04-28T03:00:00.000Z"/>
    <s v="2025-04-28T03:00:00.000Z"/>
    <s v="2 - SEG"/>
    <s v="Horas Úteis"/>
    <s v="80.000000"/>
    <s v="1.000000"/>
    <s v="samuelsousa"/>
    <s v="9"/>
    <s v="Encerrado pelo usuario"/>
    <s v="Formulario Solicitação - Padrão"/>
    <s v=""/>
    <s v=""/>
    <s v=""/>
    <s v=""/>
    <s v="0.330000"/>
    <s v="1.170000"/>
    <s v="1.510000"/>
    <s v=""/>
    <s v="0.050000"/>
    <s v="1.510000"/>
    <s v="Instalar impressora "/>
    <s v="Baixa"/>
    <s v=""/>
  </r>
  <r>
    <s v="166612"/>
    <x v="16"/>
    <s v=""/>
    <s v=""/>
    <x v="1"/>
    <s v="2-SERVICO"/>
    <x v="1"/>
    <x v="70"/>
    <x v="1"/>
    <s v="020401"/>
    <s v="ENGENHARIA, PLANEJ. E CONTROLE ESTATÍSTICO"/>
    <s v="66"/>
    <s v="2025-04-28T16:23:21.000Z"/>
    <s v=""/>
    <x v="143"/>
    <d v="1899-12-30T13:23:00"/>
    <x v="9"/>
    <x v="53"/>
    <s v="1-15 dias"/>
    <x v="1"/>
    <s v="EM ABERTO"/>
    <s v="NAO SE APLICA"/>
    <s v="NAO SE APLICA"/>
    <s v="NÃO"/>
    <x v="3"/>
    <s v="13"/>
    <s v=""/>
    <s v="PORTO VELHO"/>
    <x v="11"/>
    <x v="2"/>
    <s v="166612"/>
    <s v=""/>
    <s v=""/>
    <s v=""/>
    <x v="0"/>
    <s v="166612"/>
    <x v="0"/>
    <s v="2 - SEG"/>
    <s v="2025-04-28T03:00:00.000Z"/>
    <s v=""/>
    <s v=""/>
    <s v="Horas Úteis"/>
    <s v="352.000000"/>
    <s v="1.000000"/>
    <s v="lbiazetti"/>
    <s v="13"/>
    <s v="Dem - Aguardando Aprovação da Solução"/>
    <s v="Demanda Tipo 1"/>
    <s v=""/>
    <s v=""/>
    <s v=""/>
    <s v=""/>
    <s v=""/>
    <s v=""/>
    <s v="58.700000"/>
    <s v=""/>
    <s v=""/>
    <s v="58.700000"/>
    <s v="Gestão da Prioridade e Status das OS"/>
    <s v="Baixa"/>
    <s v=""/>
  </r>
  <r>
    <s v="166613"/>
    <x v="8"/>
    <s v="0.250000"/>
    <s v="15.000000"/>
    <x v="1"/>
    <s v="2-SERVICO"/>
    <x v="0"/>
    <x v="10"/>
    <x v="11"/>
    <s v="020405"/>
    <s v="MANUTENCAO DE SISTEMA DE TRANSMISSAO, AUTOMACAO E AUXILIARES"/>
    <s v="105"/>
    <s v="2025-04-28T16:33:08.000Z"/>
    <s v="2025-04-29T14:52:56.000Z"/>
    <x v="143"/>
    <d v="1899-12-30T13:33:00"/>
    <x v="137"/>
    <x v="214"/>
    <s v="1-15 dias"/>
    <x v="1"/>
    <s v="FECHADO"/>
    <s v="NAO SE APLICA"/>
    <s v="NAO SE APLICA"/>
    <s v="NÃO"/>
    <x v="5"/>
    <s v="13"/>
    <s v="11"/>
    <s v="LOCAL NAO INFORMADO"/>
    <x v="11"/>
    <x v="10"/>
    <s v="166613"/>
    <s v=""/>
    <s v=""/>
    <s v=""/>
    <x v="0"/>
    <s v="166613"/>
    <x v="0"/>
    <s v="2 - SEG"/>
    <s v="2025-04-28T03:00:00.000Z"/>
    <s v="2025-04-28T03:00:00.000Z"/>
    <s v="3 - TER"/>
    <s v="Horas Úteis"/>
    <s v="80.000000"/>
    <s v="1.000000"/>
    <s v="alancorrea"/>
    <s v="8"/>
    <s v="Encerrado pelo sistema"/>
    <s v="Formulario Solicitação - Padrão"/>
    <s v=""/>
    <s v=""/>
    <s v=""/>
    <s v=""/>
    <s v="0.000000"/>
    <s v="7.490000"/>
    <s v="7.410000"/>
    <s v=""/>
    <s v="27.010000"/>
    <s v="7.410000"/>
    <s v="Adicionar ao grupo  Elipse EPM"/>
    <s v="Baixa"/>
    <s v=""/>
  </r>
  <r>
    <s v="166614"/>
    <x v="10"/>
    <s v=""/>
    <s v=""/>
    <x v="0"/>
    <s v="1-INCIDENTE"/>
    <x v="0"/>
    <x v="11"/>
    <x v="8"/>
    <s v="040801"/>
    <s v="TECNOLOGIA DE INFORMACAO"/>
    <s v="37"/>
    <s v="2025-04-28T16:57:00.000Z"/>
    <s v="2025-04-28T17:33:49.000Z"/>
    <x v="143"/>
    <d v="1899-12-30T13:57:00"/>
    <x v="134"/>
    <x v="307"/>
    <s v="1-15 dias"/>
    <x v="1"/>
    <s v="FECHADO"/>
    <s v="NAO SE APLICA"/>
    <s v="NAO SE APLICA"/>
    <s v="NÃO"/>
    <x v="0"/>
    <s v="13"/>
    <s v="14"/>
    <s v="LOCAL NAO INFORMADO"/>
    <x v="11"/>
    <x v="10"/>
    <s v="166614"/>
    <s v=""/>
    <s v=""/>
    <s v=""/>
    <x v="0"/>
    <s v="166614"/>
    <x v="1"/>
    <s v="2 - SEG"/>
    <s v="2025-04-28T03:00:00.000Z"/>
    <s v="2025-04-28T03:00:00.000Z"/>
    <s v="2 - SEG"/>
    <s v="Horas Úteis"/>
    <s v="24.000000"/>
    <s v="1.000000"/>
    <s v="jorgepereira"/>
    <s v="8"/>
    <s v="Encerrado pelo sistema"/>
    <s v="Formulario Incidente - Padrão"/>
    <s v=""/>
    <s v=""/>
    <s v=""/>
    <s v=""/>
    <s v="0.000000"/>
    <s v="0.610000"/>
    <s v="0.620000"/>
    <s v=""/>
    <s v="27.070000"/>
    <s v="0.620000"/>
    <s v=" Task: Check list Torre Rádio UHE"/>
    <s v="Normal"/>
    <s v=""/>
  </r>
  <r>
    <s v="166615"/>
    <x v="10"/>
    <s v=""/>
    <s v=""/>
    <x v="0"/>
    <s v="1-INCIDENTE"/>
    <x v="0"/>
    <x v="11"/>
    <x v="8"/>
    <s v="040801"/>
    <s v="TECNOLOGIA DE INFORMACAO"/>
    <s v="37"/>
    <s v="2025-04-28T16:58:00.000Z"/>
    <s v="2025-04-28T17:33:25.000Z"/>
    <x v="143"/>
    <d v="1899-12-30T13:58:00"/>
    <x v="134"/>
    <x v="307"/>
    <s v="1-15 dias"/>
    <x v="1"/>
    <s v="FECHADO"/>
    <s v="NAO SE APLICA"/>
    <s v="NAO SE APLICA"/>
    <s v="NÃO"/>
    <x v="0"/>
    <s v="13"/>
    <s v="14"/>
    <s v="LOCAL NAO INFORMADO"/>
    <x v="11"/>
    <x v="10"/>
    <s v="166615"/>
    <s v=""/>
    <s v=""/>
    <s v=""/>
    <x v="0"/>
    <s v="166615"/>
    <x v="1"/>
    <s v="2 - SEG"/>
    <s v="2025-04-28T03:00:00.000Z"/>
    <s v="2025-04-28T03:00:00.000Z"/>
    <s v="2 - SEG"/>
    <s v="Horas Úteis"/>
    <s v="24.000000"/>
    <s v="1.000000"/>
    <s v="jorgepereira"/>
    <s v="8"/>
    <s v="Encerrado pelo sistema"/>
    <s v="Formulario Incidente - Padrão"/>
    <s v=""/>
    <s v=""/>
    <s v=""/>
    <s v=""/>
    <s v="0.000000"/>
    <s v="0.590000"/>
    <s v="0.590000"/>
    <s v=""/>
    <s v="27.080000"/>
    <s v="0.590000"/>
    <s v=" Task: Check List Sala Cofre TI"/>
    <s v="Normal"/>
    <s v=""/>
  </r>
  <r>
    <s v="166616"/>
    <x v="9"/>
    <s v="0.250000"/>
    <s v="15.000000"/>
    <x v="1"/>
    <s v="2-SERVICO"/>
    <x v="0"/>
    <x v="40"/>
    <x v="0"/>
    <s v="020402"/>
    <s v="OPERACAO"/>
    <s v="176"/>
    <s v="2025-04-28T16:58:45.000Z"/>
    <s v="2025-04-29T20:35:01.000Z"/>
    <x v="143"/>
    <d v="1899-12-30T13:58:00"/>
    <x v="137"/>
    <x v="460"/>
    <s v="1-15 dias"/>
    <x v="1"/>
    <s v="FECHADO"/>
    <s v="NAO SE APLICA"/>
    <s v="NAO SE APLICA"/>
    <s v="NÃO"/>
    <x v="0"/>
    <s v="13"/>
    <s v="17"/>
    <s v="PORTO VELHO"/>
    <x v="11"/>
    <x v="10"/>
    <s v="166616"/>
    <s v=""/>
    <s v=""/>
    <s v=""/>
    <x v="0"/>
    <s v="166616"/>
    <x v="1"/>
    <s v="2 - SEG"/>
    <s v="2025-04-28T03:00:00.000Z"/>
    <s v="2025-04-28T03:00:00.000Z"/>
    <s v="3 - TER"/>
    <s v="Horas Úteis"/>
    <s v="16.000000"/>
    <s v="1.000000"/>
    <s v="nevilledias"/>
    <s v="8"/>
    <s v="Encerrado pelo sistema"/>
    <s v="Formulario Solicitação - Padrão"/>
    <s v=""/>
    <s v=""/>
    <s v=""/>
    <s v=""/>
    <s v="0.010000"/>
    <s v="6.370000"/>
    <s v="12.650000"/>
    <s v=""/>
    <s v="27.050000"/>
    <s v="12.650000"/>
    <s v="SCLMD - RADIO - TI 7971"/>
    <s v="Baixa"/>
    <s v=""/>
  </r>
  <r>
    <s v="166617"/>
    <x v="8"/>
    <s v=""/>
    <s v=""/>
    <x v="1"/>
    <s v="2-SERVICO"/>
    <x v="0"/>
    <x v="27"/>
    <x v="6"/>
    <s v="040701"/>
    <s v="GESTAO DE PESSOAS"/>
    <s v="20"/>
    <s v="2025-04-28T17:22:41.000Z"/>
    <s v="2025-04-29T14:04:34.000Z"/>
    <x v="143"/>
    <d v="1899-12-30T14:22:00"/>
    <x v="137"/>
    <x v="338"/>
    <s v="1-15 dias"/>
    <x v="1"/>
    <s v="FECHADO"/>
    <s v="NAO SE APLICA"/>
    <s v="NAO SE APLICA"/>
    <s v="NÃO"/>
    <x v="5"/>
    <s v="14"/>
    <s v="11"/>
    <s v="LOCAL NAO INFORMADO"/>
    <x v="11"/>
    <x v="10"/>
    <s v="166617"/>
    <s v=""/>
    <s v=""/>
    <s v=""/>
    <x v="0"/>
    <s v="166617"/>
    <x v="1"/>
    <s v="2 - SEG"/>
    <s v="2025-04-28T03:00:00.000Z"/>
    <s v="2025-04-28T03:00:00.000Z"/>
    <s v="3 - TER"/>
    <s v="Horas Úteis"/>
    <s v="16.000000"/>
    <s v="1.000000"/>
    <s v="rozelymorais"/>
    <s v="8"/>
    <s v="Encerrado pelo sistema"/>
    <s v="Formulario Solicitação - Padrão"/>
    <s v=""/>
    <s v=""/>
    <s v=""/>
    <s v=""/>
    <s v="1.900000"/>
    <s v="3.990000"/>
    <s v="5.730000"/>
    <s v=""/>
    <s v="27.060000"/>
    <s v="5.730000"/>
    <s v="Erro citrix"/>
    <s v="Baixa"/>
    <s v=""/>
  </r>
  <r>
    <s v="166618"/>
    <x v="1"/>
    <s v=""/>
    <s v=""/>
    <x v="1"/>
    <s v="2-SERVICO"/>
    <x v="0"/>
    <x v="34"/>
    <x v="2"/>
    <s v="020405"/>
    <s v="MANUTENCAO DE SISTEMA DE TRANSMISSAO, AUTOMACAO E AUXILIARES"/>
    <s v="105"/>
    <s v="2025-04-28T17:43:55.000Z"/>
    <s v=""/>
    <x v="143"/>
    <d v="1899-12-30T14:43:00"/>
    <x v="9"/>
    <x v="53"/>
    <s v="1-15 dias"/>
    <x v="1"/>
    <s v="EM ABERTO"/>
    <s v="NAO SE APLICA"/>
    <s v="NAO SE APLICA"/>
    <s v="NÃO"/>
    <x v="0"/>
    <s v="14"/>
    <s v=""/>
    <s v="LOCAL NAO INFORMADO"/>
    <x v="11"/>
    <x v="2"/>
    <s v="166618"/>
    <s v=""/>
    <s v=""/>
    <s v=""/>
    <x v="0"/>
    <s v="166618"/>
    <x v="0"/>
    <s v="2 - SEG"/>
    <s v="2025-04-28T03:00:00.000Z"/>
    <s v=""/>
    <s v=""/>
    <s v="Horas Úteis"/>
    <s v="80.000000"/>
    <s v="1.000000"/>
    <s v="daliane"/>
    <s v="1"/>
    <s v="Novo"/>
    <s v="Formulario Solicitação - Padrão"/>
    <s v=""/>
    <s v=""/>
    <s v=""/>
    <s v=""/>
    <s v=""/>
    <s v="57.850000"/>
    <s v="57.350000"/>
    <s v=""/>
    <s v=""/>
    <s v="57.350000"/>
    <s v="Oscilação de comunicação AQTECH"/>
    <s v="Baixa"/>
    <s v=""/>
  </r>
  <r>
    <s v="166619"/>
    <x v="10"/>
    <s v="0.000000"/>
    <s v="0.000000"/>
    <x v="1"/>
    <s v="2-SERVICO"/>
    <x v="0"/>
    <x v="34"/>
    <x v="2"/>
    <s v="020403"/>
    <s v="MANUTENCAO DE UNIDADES GERADORAS"/>
    <s v="192"/>
    <s v="2025-04-28T17:58:12.000Z"/>
    <s v="2025-04-28T20:51:09.000Z"/>
    <x v="143"/>
    <d v="1899-12-30T14:58:00"/>
    <x v="134"/>
    <x v="246"/>
    <s v="1-15 dias"/>
    <x v="1"/>
    <s v="FECHADO"/>
    <s v="NAO SE APLICA"/>
    <s v="NAO SE APLICA"/>
    <s v="NÃO"/>
    <x v="10"/>
    <s v="14"/>
    <s v="17"/>
    <s v="LOCAL NAO INFORMADO"/>
    <x v="11"/>
    <x v="10"/>
    <s v="166619"/>
    <s v=""/>
    <s v=""/>
    <s v=""/>
    <x v="0"/>
    <s v="166619"/>
    <x v="2"/>
    <s v="2 - SEG"/>
    <s v="2025-04-28T03:00:00.000Z"/>
    <s v="2025-04-28T03:00:00.000Z"/>
    <s v="2 - SEG"/>
    <s v="Horas Úteis"/>
    <s v="80.000000"/>
    <s v="1.000000"/>
    <s v="evandrosilva"/>
    <s v="8"/>
    <s v="Encerrado pelo sistema"/>
    <s v="Formulario Solicitação - Padrão"/>
    <s v=""/>
    <s v=""/>
    <s v=""/>
    <s v=""/>
    <s v="2.620000"/>
    <s v="0.240000"/>
    <s v="2.860000"/>
    <s v=""/>
    <s v="27.060000"/>
    <s v="2.860000"/>
    <s v="COMUNICATOR"/>
    <s v="Baixa"/>
    <s v=""/>
  </r>
  <r>
    <s v="166620"/>
    <x v="8"/>
    <s v="0.000000"/>
    <s v="0.000000"/>
    <x v="1"/>
    <s v="2-SERVICO"/>
    <x v="0"/>
    <x v="13"/>
    <x v="11"/>
    <s v="020405"/>
    <s v="MANUTENCAO DE SISTEMA DE TRANSMISSAO, AUTOMACAO E AUXILIARES"/>
    <s v="105"/>
    <s v="2025-04-28T18:07:12.000Z"/>
    <s v="2025-04-29T14:34:45.000Z"/>
    <x v="143"/>
    <d v="1899-12-30T15:07:00"/>
    <x v="137"/>
    <x v="247"/>
    <s v="1-15 dias"/>
    <x v="1"/>
    <s v="FECHADO"/>
    <s v="NAO SE APLICA"/>
    <s v="NAO SE APLICA"/>
    <s v="NÃO"/>
    <x v="5"/>
    <s v="15"/>
    <s v="11"/>
    <s v="LOCAL NAO INFORMADO"/>
    <x v="11"/>
    <x v="10"/>
    <s v="166620"/>
    <s v=""/>
    <s v=""/>
    <s v=""/>
    <x v="0"/>
    <s v="166620"/>
    <x v="1"/>
    <s v="2 - SEG"/>
    <s v="2025-04-28T03:00:00.000Z"/>
    <s v="2025-04-28T03:00:00.000Z"/>
    <s v="3 - TER"/>
    <s v="Horas Úteis"/>
    <s v="80.000000"/>
    <s v="1.000000"/>
    <s v="daliane"/>
    <s v="8"/>
    <s v="Encerrado pelo sistema"/>
    <s v="Formulario Solicitação - Padrão"/>
    <s v=""/>
    <s v=""/>
    <s v=""/>
    <s v=""/>
    <s v="0.450000"/>
    <s v="5.180000"/>
    <s v="5.470000"/>
    <s v=""/>
    <s v="27.060000"/>
    <s v="5.470000"/>
    <s v="grupo PVH"/>
    <s v="Baixa"/>
    <s v=""/>
  </r>
  <r>
    <s v="166621"/>
    <x v="10"/>
    <s v="0.000000"/>
    <s v="0.000000"/>
    <x v="1"/>
    <s v="2-SERVICO"/>
    <x v="0"/>
    <x v="34"/>
    <x v="18"/>
    <s v="020402"/>
    <s v="OPERACAO"/>
    <s v="176"/>
    <s v="2025-04-28T18:21:04.000Z"/>
    <s v="2025-04-28T19:32:24.000Z"/>
    <x v="143"/>
    <d v="1899-12-30T15:21:00"/>
    <x v="134"/>
    <x v="45"/>
    <s v="1-15 dias"/>
    <x v="1"/>
    <s v="FECHADO"/>
    <s v="NAO SE APLICA"/>
    <s v="NAO SE APLICA"/>
    <s v="NÃO"/>
    <x v="10"/>
    <s v="15"/>
    <s v="16"/>
    <s v="PORTO VELHO"/>
    <x v="11"/>
    <x v="10"/>
    <s v="166621"/>
    <s v=""/>
    <s v=""/>
    <s v=""/>
    <x v="0"/>
    <s v="166621"/>
    <x v="0"/>
    <s v="2 - SEG"/>
    <s v="2025-04-28T03:00:00.000Z"/>
    <s v="2025-04-28T03:00:00.000Z"/>
    <s v="2 - SEG"/>
    <s v="Horas Úteis"/>
    <s v="80.000000"/>
    <s v="1.000000"/>
    <s v="dionbarros"/>
    <s v="8"/>
    <s v="Encerrado pelo sistema"/>
    <s v="Formulario Solicitação - Padrão"/>
    <s v=""/>
    <s v=""/>
    <s v=""/>
    <s v=""/>
    <s v="0.010000"/>
    <s v="1.190000"/>
    <s v="1.190000"/>
    <s v=""/>
    <s v="27.010000"/>
    <s v="1.190000"/>
    <s v="Reinstalação do Software Transmissor Arquivos de Oscilógrafia"/>
    <s v="Baixa"/>
    <s v=""/>
  </r>
  <r>
    <s v="166622"/>
    <x v="10"/>
    <s v="0.000000"/>
    <s v="0.000000"/>
    <x v="0"/>
    <s v="1-INCIDENTE"/>
    <x v="0"/>
    <x v="4"/>
    <x v="0"/>
    <s v="N/D"/>
    <s v="NÃO DEFINIDO"/>
    <s v="391"/>
    <s v="2025-04-28T18:22:50.000Z"/>
    <s v="2025-04-28T19:02:00.000Z"/>
    <x v="143"/>
    <d v="1899-12-30T15:22:00"/>
    <x v="134"/>
    <x v="197"/>
    <s v="1-15 dias"/>
    <x v="1"/>
    <s v="FECHADO"/>
    <s v="NAO SE APLICA"/>
    <s v="NAO SE APLICA"/>
    <s v="NÃO"/>
    <x v="10"/>
    <s v="15"/>
    <s v="16"/>
    <s v="LOCAL NAO INFORMADO"/>
    <x v="11"/>
    <x v="10"/>
    <s v="166622"/>
    <s v=""/>
    <s v=""/>
    <s v=""/>
    <x v="0"/>
    <s v="166622"/>
    <x v="0"/>
    <s v="2 - SEG"/>
    <s v="2025-04-28T03:00:00.000Z"/>
    <s v="2025-04-28T03:00:00.000Z"/>
    <s v="2 - SEG"/>
    <s v="Horas Úteis"/>
    <s v="16.000000"/>
    <s v="1.000000"/>
    <s v="rogerpardo.elb"/>
    <s v="8"/>
    <s v="Encerrado pelo sistema"/>
    <s v="Formulario Incidente - Padrão"/>
    <s v=""/>
    <s v=""/>
    <s v=""/>
    <s v=""/>
    <s v="0.620000"/>
    <s v="0.040000"/>
    <s v="0.650000"/>
    <s v=""/>
    <s v="27.020000"/>
    <s v="0.650000"/>
    <s v="Alterar fuso horário do notebook"/>
    <s v="Baixa"/>
    <s v=""/>
  </r>
  <r>
    <s v="166623"/>
    <x v="9"/>
    <s v="0.250000"/>
    <s v="15.000000"/>
    <x v="1"/>
    <s v="2-SERVICO"/>
    <x v="0"/>
    <x v="40"/>
    <x v="0"/>
    <s v="020402"/>
    <s v="OPERACAO"/>
    <s v="176"/>
    <s v="2025-04-28T18:41:25.000Z"/>
    <s v="2025-04-29T14:03:55.000Z"/>
    <x v="143"/>
    <d v="1899-12-30T15:41:00"/>
    <x v="137"/>
    <x v="552"/>
    <s v="1-15 dias"/>
    <x v="1"/>
    <s v="FECHADO"/>
    <s v="NAO SE APLICA"/>
    <s v="NAO SE APLICA"/>
    <s v="NÃO"/>
    <x v="0"/>
    <s v="15"/>
    <s v="11"/>
    <s v="PORTO VELHO"/>
    <x v="11"/>
    <x v="10"/>
    <s v="166623"/>
    <s v=""/>
    <s v=""/>
    <s v=""/>
    <x v="0"/>
    <s v="166623"/>
    <x v="1"/>
    <s v="2 - SEG"/>
    <s v="2025-04-28T03:00:00.000Z"/>
    <s v="2025-04-28T03:00:00.000Z"/>
    <s v="3 - TER"/>
    <s v="Horas Úteis"/>
    <s v="16.000000"/>
    <s v="1.000000"/>
    <s v="joseeudes"/>
    <s v="8"/>
    <s v="Encerrado pelo sistema"/>
    <s v="Formulario Solicitação - Padrão"/>
    <s v=""/>
    <s v=""/>
    <s v=""/>
    <s v=""/>
    <s v=""/>
    <s v="4.470000"/>
    <s v="4.380000"/>
    <s v=""/>
    <s v="27.070000"/>
    <s v="4.380000"/>
    <s v="Rádio TI-9090 -  Falha no botão PTT"/>
    <s v="Baixa"/>
    <s v=""/>
  </r>
  <r>
    <s v="166624"/>
    <x v="14"/>
    <s v=""/>
    <s v=""/>
    <x v="2"/>
    <s v="3-MUDANCA"/>
    <x v="1"/>
    <x v="45"/>
    <x v="1"/>
    <s v="040501"/>
    <s v="CONTRATACOES"/>
    <s v="52"/>
    <s v="2025-04-28T19:10:01.000Z"/>
    <s v=""/>
    <x v="143"/>
    <d v="1899-12-30T16:10:00"/>
    <x v="9"/>
    <x v="53"/>
    <s v="N/A"/>
    <x v="1"/>
    <s v="EM ABERTO"/>
    <s v="SEM INDISPONIBILIDADE"/>
    <s v="COM SUCESSO"/>
    <s v="NÃO"/>
    <x v="2"/>
    <s v="16"/>
    <s v=""/>
    <s v="SAO PAULO"/>
    <x v="11"/>
    <x v="2"/>
    <s v="166624"/>
    <s v=""/>
    <s v=""/>
    <s v=""/>
    <x v="0"/>
    <s v="166624"/>
    <x v="0"/>
    <s v="2 - SEG"/>
    <s v="2025-04-28T03:00:00.000Z"/>
    <s v=""/>
    <s v=""/>
    <s v="Horas Úteis"/>
    <s v="352.000000"/>
    <s v="1.000000"/>
    <s v="antoniovido"/>
    <s v="31"/>
    <s v="Avaliação Ger. Mudança"/>
    <s v="Mudança Normal"/>
    <s v=""/>
    <s v=""/>
    <s v=""/>
    <s v=""/>
    <s v=""/>
    <s v="0.120000"/>
    <s v="55.910000"/>
    <s v=""/>
    <s v=""/>
    <s v="55.910000"/>
    <s v="Desativação trava compra direta"/>
    <s v="Baixa"/>
    <s v=""/>
  </r>
  <r>
    <s v="166625"/>
    <x v="10"/>
    <s v="0.000000"/>
    <s v="0.000000"/>
    <x v="1"/>
    <s v="2-SERVICO"/>
    <x v="0"/>
    <x v="13"/>
    <x v="11"/>
    <s v="020405"/>
    <s v="MANUTENCAO DE SISTEMA DE TRANSMISSAO, AUTOMACAO E AUXILIARES"/>
    <s v="105"/>
    <s v="2025-04-28T19:29:51.000Z"/>
    <s v="2025-04-28T20:46:47.000Z"/>
    <x v="143"/>
    <d v="1899-12-30T16:29:00"/>
    <x v="134"/>
    <x v="452"/>
    <s v="1-15 dias"/>
    <x v="1"/>
    <s v="FECHADO"/>
    <s v="NAO SE APLICA"/>
    <s v="NAO SE APLICA"/>
    <s v="NÃO"/>
    <x v="10"/>
    <s v="16"/>
    <s v="17"/>
    <s v="LOCAL NAO INFORMADO"/>
    <x v="11"/>
    <x v="10"/>
    <s v="166625"/>
    <s v=""/>
    <s v=""/>
    <s v=""/>
    <x v="0"/>
    <s v="166625"/>
    <x v="0"/>
    <s v="2 - SEG"/>
    <s v="2025-04-28T03:00:00.000Z"/>
    <s v="2025-04-28T03:00:00.000Z"/>
    <s v="2 - SEG"/>
    <s v="Horas Úteis"/>
    <s v="80.000000"/>
    <s v="1.000000"/>
    <s v="francivaldosilva"/>
    <s v="8"/>
    <s v="Encerrado pelo sistema"/>
    <s v="Formulario Solicitação - Padrão"/>
    <s v=""/>
    <s v=""/>
    <s v=""/>
    <s v=""/>
    <s v="0.010000"/>
    <s v="1.280000"/>
    <s v="1.290000"/>
    <s v=""/>
    <s v="27.000000"/>
    <s v="1.290000"/>
    <s v="Conta Eletrobras"/>
    <s v="Baixa"/>
    <s v=""/>
  </r>
  <r>
    <s v="166626"/>
    <x v="3"/>
    <s v=""/>
    <s v=""/>
    <x v="1"/>
    <s v="2-SERVICO"/>
    <x v="1"/>
    <x v="24"/>
    <x v="10"/>
    <s v="N/D"/>
    <s v="NÃO DEFINIDO"/>
    <s v="391"/>
    <s v="2025-04-28T20:06:26.000Z"/>
    <s v="2025-04-29T15:13:04.000Z"/>
    <x v="143"/>
    <d v="1899-12-30T17:06:00"/>
    <x v="137"/>
    <x v="249"/>
    <s v="1-15 dias"/>
    <x v="1"/>
    <s v="FECHADO"/>
    <s v="NAO SE APLICA"/>
    <s v="NAO SE APLICA"/>
    <s v="NÃO"/>
    <x v="2"/>
    <s v="17"/>
    <s v="12"/>
    <s v="LOCAL NAO INFORMADO"/>
    <x v="11"/>
    <x v="10"/>
    <s v="166626"/>
    <s v=""/>
    <s v=""/>
    <s v=""/>
    <x v="0"/>
    <s v="166626"/>
    <x v="0"/>
    <s v="2 - SEG"/>
    <s v="2025-04-28T03:00:00.000Z"/>
    <s v="2025-04-28T03:00:00.000Z"/>
    <s v="3 - TER"/>
    <s v="Horas Úteis"/>
    <s v="24.000000"/>
    <s v="1.000000"/>
    <s v="maraisalima.elb"/>
    <s v="8"/>
    <s v="Encerrado pelo sistema"/>
    <s v="Formulario Solicitação - Padrão"/>
    <s v=""/>
    <s v=""/>
    <s v=""/>
    <s v=""/>
    <s v="0.000000"/>
    <s v="4.280000"/>
    <s v="4.120000"/>
    <s v=""/>
    <s v="27.010000"/>
    <s v="4.120000"/>
    <s v="LANÇAMENTO DE NF DE DEVOLUÇÃO "/>
    <s v="Baixa"/>
    <s v=""/>
  </r>
  <r>
    <s v="166627"/>
    <x v="1"/>
    <s v=""/>
    <s v=""/>
    <x v="1"/>
    <s v="2-SERVICO"/>
    <x v="0"/>
    <x v="40"/>
    <x v="2"/>
    <s v="040801"/>
    <s v="TECNOLOGIA DE INFORMACAO"/>
    <s v="37"/>
    <s v="2025-04-28T20:30:24.000Z"/>
    <s v=""/>
    <x v="143"/>
    <d v="1899-12-30T17:30:00"/>
    <x v="9"/>
    <x v="53"/>
    <s v="1-15 dias"/>
    <x v="1"/>
    <s v="EM ABERTO"/>
    <s v="NAO SE APLICA"/>
    <s v="NAO SE APLICA"/>
    <s v="NÃO"/>
    <x v="0"/>
    <s v="17"/>
    <s v=""/>
    <s v="LOCAL NAO INFORMADO"/>
    <x v="11"/>
    <x v="2"/>
    <s v="166627"/>
    <s v=""/>
    <s v=""/>
    <s v=""/>
    <x v="0"/>
    <s v="166627"/>
    <x v="0"/>
    <s v="2 - SEG"/>
    <s v="2025-04-28T03:00:00.000Z"/>
    <s v=""/>
    <s v=""/>
    <s v="Horas Úteis"/>
    <s v="80.000000"/>
    <s v="1.000000"/>
    <s v="silass"/>
    <s v="1"/>
    <s v="Novo"/>
    <s v="Formulario Solicitação - Infra - Solicitação Padrão"/>
    <s v=""/>
    <s v=""/>
    <s v=""/>
    <s v=""/>
    <s v=""/>
    <s v="55.160000"/>
    <s v="54.570000"/>
    <s v=""/>
    <s v=""/>
    <s v="54.570000"/>
    <s v="Radio - problema no Volume"/>
    <s v="Baixa"/>
    <s v=""/>
  </r>
  <r>
    <s v="166628"/>
    <x v="9"/>
    <s v="0.750000"/>
    <s v="45.000000"/>
    <x v="1"/>
    <s v="2-SERVICO"/>
    <x v="0"/>
    <x v="8"/>
    <x v="2"/>
    <s v="020401"/>
    <s v="ENGENHARIA, PLANEJ. E CONTROLE ESTATÍSTICO"/>
    <s v="66"/>
    <s v="2025-04-28T20:34:53.000Z"/>
    <s v="2025-04-29T14:03:38.000Z"/>
    <x v="143"/>
    <d v="1899-12-30T17:34:00"/>
    <x v="137"/>
    <x v="552"/>
    <s v="1-15 dias"/>
    <x v="1"/>
    <s v="FECHADO"/>
    <s v="NAO SE APLICA"/>
    <s v="NAO SE APLICA"/>
    <s v="NÃO"/>
    <x v="0"/>
    <s v="17"/>
    <s v="11"/>
    <s v="PORTO VELHO"/>
    <x v="11"/>
    <x v="10"/>
    <s v="166628"/>
    <s v=""/>
    <s v=""/>
    <s v=""/>
    <x v="0"/>
    <s v="166628"/>
    <x v="0"/>
    <s v="2 - SEG"/>
    <s v="2025-04-28T03:00:00.000Z"/>
    <s v="2025-04-28T03:00:00.000Z"/>
    <s v="3 - TER"/>
    <s v="Horas Úteis"/>
    <s v="80.000000"/>
    <s v="1.000000"/>
    <s v="andrefsantos"/>
    <s v="8"/>
    <s v="Encerrado pelo sistema"/>
    <s v="Formulario Solicitação - Padrão"/>
    <s v=""/>
    <s v=""/>
    <s v=""/>
    <s v=""/>
    <s v="0.380000"/>
    <s v="2.270000"/>
    <s v="2.480000"/>
    <s v=""/>
    <s v="27.080000"/>
    <s v="2.480000"/>
    <s v="Mapeamentos de rede Desconectados. "/>
    <s v="Baixa"/>
    <s v=""/>
  </r>
  <r>
    <s v="166629"/>
    <x v="14"/>
    <s v=""/>
    <s v=""/>
    <x v="1"/>
    <s v="2-SERVICO"/>
    <x v="1"/>
    <x v="45"/>
    <x v="2"/>
    <s v="040501"/>
    <s v="CONTRATACOES"/>
    <s v="52"/>
    <s v="2025-04-28T20:50:05.000Z"/>
    <s v="2025-04-29T13:03:28.000Z"/>
    <x v="143"/>
    <d v="1899-12-30T17:50:00"/>
    <x v="137"/>
    <x v="368"/>
    <s v="1-15 dias"/>
    <x v="1"/>
    <s v="FECHADO"/>
    <s v="NAO SE APLICA"/>
    <s v="NAO SE APLICA"/>
    <s v="NÃO"/>
    <x v="2"/>
    <s v="17"/>
    <s v="10"/>
    <s v="SAO PAULO"/>
    <x v="11"/>
    <x v="10"/>
    <s v="166629"/>
    <s v=""/>
    <s v=""/>
    <s v=""/>
    <x v="0"/>
    <s v="166629"/>
    <x v="0"/>
    <s v="2 - SEG"/>
    <s v="2025-04-28T03:00:00.000Z"/>
    <s v="2025-04-28T03:00:00.000Z"/>
    <s v="3 - TER"/>
    <s v="Horas Úteis"/>
    <s v="40.000000"/>
    <s v="1.000000"/>
    <s v="antoniovido"/>
    <s v="8"/>
    <s v="Encerrado pelo sistema"/>
    <s v="Formulario Solicitação - Padrão"/>
    <s v=""/>
    <s v=""/>
    <s v=""/>
    <s v=""/>
    <s v="0.000000"/>
    <s v="1.310000"/>
    <s v="1.230000"/>
    <s v=""/>
    <s v="27.080000"/>
    <s v="1.230000"/>
    <s v="INCLUSÃO DE TIPO DE ORDEM EM RELATORIO"/>
    <s v="Baixa"/>
    <s v=""/>
  </r>
  <r>
    <s v="166630"/>
    <x v="8"/>
    <s v=""/>
    <s v=""/>
    <x v="1"/>
    <s v="2-SERVICO"/>
    <x v="0"/>
    <x v="27"/>
    <x v="6"/>
    <s v="020501"/>
    <s v="SAÚDE E SEGURANÇA DO TRABALHO"/>
    <s v="58"/>
    <s v="2025-04-28T20:52:21.000Z"/>
    <s v="2025-04-29T13:52:26.000Z"/>
    <x v="143"/>
    <d v="1899-12-30T17:52:00"/>
    <x v="137"/>
    <x v="126"/>
    <s v="1-15 dias"/>
    <x v="1"/>
    <s v="FECHADO"/>
    <s v="NAO SE APLICA"/>
    <s v="NAO SE APLICA"/>
    <s v="NÃO"/>
    <x v="5"/>
    <s v="17"/>
    <s v="10"/>
    <s v="PORTO VELHO"/>
    <x v="11"/>
    <x v="10"/>
    <s v="166630"/>
    <s v=""/>
    <s v=""/>
    <s v=""/>
    <x v="0"/>
    <s v="166630"/>
    <x v="0"/>
    <s v="2 - SEG"/>
    <s v="2025-04-28T03:00:00.000Z"/>
    <s v="2025-04-28T03:00:00.000Z"/>
    <s v="3 - TER"/>
    <s v="Horas Úteis"/>
    <s v="16.000000"/>
    <s v="1.000000"/>
    <s v="ramsespacifico"/>
    <s v="8"/>
    <s v="Encerrado pelo sistema"/>
    <s v="Formulario Solicitação - Padrão"/>
    <s v=""/>
    <s v=""/>
    <s v=""/>
    <s v=""/>
    <s v="0.010000"/>
    <s v="2.080000"/>
    <s v="2.000000"/>
    <s v=""/>
    <s v="27.020000"/>
    <s v="2.000000"/>
    <s v="ERRO - Sênior (e outros mais) NÃO está disponível no Citrix para acesso."/>
    <s v="Baixa"/>
    <s v=""/>
  </r>
  <r>
    <s v="166631"/>
    <x v="10"/>
    <s v="0.000000"/>
    <s v="0.000000"/>
    <x v="1"/>
    <s v="2-SERVICO"/>
    <x v="0"/>
    <x v="34"/>
    <x v="18"/>
    <s v="020402"/>
    <s v="OPERACAO"/>
    <s v="176"/>
    <s v="2025-04-28T23:02:12.000Z"/>
    <s v="2025-05-06T19:34:07.000Z"/>
    <x v="143"/>
    <d v="1899-12-30T20:02:00"/>
    <x v="136"/>
    <x v="344"/>
    <s v="1-15 dias"/>
    <x v="1"/>
    <s v="FECHADO"/>
    <s v="NAO SE APLICA"/>
    <s v="NAO SE APLICA"/>
    <s v="NÃO"/>
    <x v="10"/>
    <s v="20"/>
    <s v="16"/>
    <s v="PORTO VELHO"/>
    <x v="11"/>
    <x v="13"/>
    <s v="166631"/>
    <s v=""/>
    <s v=""/>
    <s v=""/>
    <x v="0"/>
    <s v="166631"/>
    <x v="0"/>
    <s v="2 - SEG"/>
    <s v="2025-04-28T03:00:00.000Z"/>
    <s v="2025-05-05T03:00:00.000Z"/>
    <s v="3 - TER"/>
    <s v="Horas Úteis"/>
    <s v="80.000000"/>
    <s v="1.000000"/>
    <s v="alexpereira"/>
    <s v="8"/>
    <s v="Encerrado pelo sistema"/>
    <s v="Formulario Solicitação - Padrão"/>
    <s v=""/>
    <s v=""/>
    <s v=""/>
    <s v="45.060000"/>
    <s v="7.380000"/>
    <s v="0.220000"/>
    <s v="7.520000"/>
    <s v=""/>
    <s v=""/>
    <s v="52.580000"/>
    <s v="Falta de acesso ao Teams."/>
    <s v="Baixa"/>
    <s v=""/>
  </r>
  <r>
    <s v="166632"/>
    <x v="9"/>
    <s v="0.500000"/>
    <s v="30.000000"/>
    <x v="1"/>
    <s v="2-SERVICO"/>
    <x v="0"/>
    <x v="40"/>
    <x v="0"/>
    <s v="020402"/>
    <s v="OPERACAO"/>
    <s v="176"/>
    <s v="2025-04-29T03:42:37.000Z"/>
    <s v="2025-04-29T18:22:57.000Z"/>
    <x v="144"/>
    <d v="1899-12-30T00:42:00"/>
    <x v="137"/>
    <x v="341"/>
    <s v="1-15 dias"/>
    <x v="1"/>
    <s v="FECHADO"/>
    <s v="NAO SE APLICA"/>
    <s v="NAO SE APLICA"/>
    <s v="NÃO"/>
    <x v="0"/>
    <s v="00"/>
    <s v="15"/>
    <s v="PORTO VELHO"/>
    <x v="11"/>
    <x v="10"/>
    <s v="166632"/>
    <s v=""/>
    <s v=""/>
    <s v=""/>
    <x v="0"/>
    <s v="166632"/>
    <x v="1"/>
    <s v="3 - TER"/>
    <s v="2025-04-28T03:00:00.000Z"/>
    <s v="2025-04-28T03:00:00.000Z"/>
    <s v="3 - TER"/>
    <s v="Horas Úteis"/>
    <s v="16.000000"/>
    <s v="1.000000"/>
    <s v="josecastro"/>
    <s v="8"/>
    <s v="Encerrado pelo sistema"/>
    <s v="Formulario Solicitação - Padrão"/>
    <s v=""/>
    <s v=""/>
    <s v=""/>
    <s v="3.990000"/>
    <s v="0.270000"/>
    <s v="2.220000"/>
    <s v="2.400000"/>
    <s v=""/>
    <s v="27.050000"/>
    <s v="6.390000"/>
    <s v="Rádio -  TI 9007 SCLLR."/>
    <s v="Baixa"/>
    <s v=""/>
  </r>
  <r>
    <s v="166633"/>
    <x v="10"/>
    <s v="0.000000"/>
    <s v="0.000000"/>
    <x v="1"/>
    <s v="2-SERVICO"/>
    <x v="0"/>
    <x v="13"/>
    <x v="11"/>
    <s v="020402"/>
    <s v="OPERACAO"/>
    <s v="176"/>
    <s v="2025-04-29T03:56:51.000Z"/>
    <s v="2025-04-29T12:09:45.000Z"/>
    <x v="144"/>
    <d v="1899-12-30T00:56:00"/>
    <x v="137"/>
    <x v="3"/>
    <s v="1-15 dias"/>
    <x v="1"/>
    <s v="FECHADO"/>
    <s v="NAO SE APLICA"/>
    <s v="NAO SE APLICA"/>
    <s v="NÃO"/>
    <x v="10"/>
    <s v="00"/>
    <s v="09"/>
    <s v="PORTO VELHO"/>
    <x v="11"/>
    <x v="10"/>
    <s v="166633"/>
    <s v=""/>
    <s v=""/>
    <s v=""/>
    <x v="0"/>
    <s v="166633"/>
    <x v="0"/>
    <s v="3 - TER"/>
    <s v="2025-04-28T03:00:00.000Z"/>
    <s v="2025-04-28T03:00:00.000Z"/>
    <s v="3 - TER"/>
    <s v="Horas Úteis"/>
    <s v="80.000000"/>
    <s v="1.000000"/>
    <s v="josecastro"/>
    <s v="8"/>
    <s v="Encerrado pelo sistema"/>
    <s v="Formulario Solicitação - Padrão"/>
    <s v=""/>
    <s v=""/>
    <s v=""/>
    <s v=""/>
    <s v="0.020000"/>
    <s v="0.140000"/>
    <s v="0.160000"/>
    <s v=""/>
    <s v="27.060000"/>
    <s v="0.160000"/>
    <s v="Acesso o Microsoft Teams."/>
    <s v="Baixa"/>
    <s v=""/>
  </r>
  <r>
    <s v="166634"/>
    <x v="2"/>
    <s v="0.030000"/>
    <s v="2.000000"/>
    <x v="0"/>
    <s v="1-INCIDENTE"/>
    <x v="0"/>
    <x v="2"/>
    <x v="0"/>
    <s v="040801"/>
    <s v="TECNOLOGIA DE INFORMACAO"/>
    <s v="37"/>
    <s v="2025-04-29T10:02:00.000Z"/>
    <s v="2025-04-29T11:59:13.000Z"/>
    <x v="144"/>
    <d v="1899-12-30T07:02:00"/>
    <x v="137"/>
    <x v="673"/>
    <s v="1-15 dias"/>
    <x v="1"/>
    <s v="FECHADO"/>
    <s v="NAO SE APLICA"/>
    <s v="NAO SE APLICA"/>
    <s v="NÃO"/>
    <x v="0"/>
    <s v="07"/>
    <s v="08"/>
    <s v="LOCAL NAO INFORMADO"/>
    <x v="11"/>
    <x v="10"/>
    <s v="166634"/>
    <s v=""/>
    <s v=""/>
    <s v=""/>
    <x v="0"/>
    <s v="166634"/>
    <x v="0"/>
    <s v="3 - TER"/>
    <s v="2025-04-28T03:00:00.000Z"/>
    <s v="2025-04-28T03:00:00.000Z"/>
    <s v="3 - TER"/>
    <s v="Horas Úteis"/>
    <s v="16.000000"/>
    <s v="1.000000"/>
    <s v="jorgepereira"/>
    <s v="8"/>
    <s v="Encerrado pelo sistema"/>
    <s v="Formulario Incidente - Padrão"/>
    <s v=""/>
    <s v=""/>
    <s v=""/>
    <s v=""/>
    <s v="0.000000"/>
    <s v="0.000000"/>
    <s v="0.000000"/>
    <s v=""/>
    <s v="27.050000"/>
    <s v="0.000000"/>
    <s v="Task: Verificar Status das impressoras SPO"/>
    <s v="Baixa"/>
    <s v=""/>
  </r>
  <r>
    <s v="166635"/>
    <x v="11"/>
    <s v="0.500000"/>
    <s v="30.000000"/>
    <x v="1"/>
    <s v="2-SERVICO"/>
    <x v="1"/>
    <x v="51"/>
    <x v="2"/>
    <s v="040701"/>
    <s v="GESTAO DE PESSOAS"/>
    <s v="20"/>
    <s v="2025-04-29T12:15:00.000Z"/>
    <s v="2025-04-29T18:17:30.000Z"/>
    <x v="144"/>
    <d v="1899-12-30T09:15:00"/>
    <x v="137"/>
    <x v="615"/>
    <s v="1-15 dias"/>
    <x v="1"/>
    <s v="FECHADO"/>
    <s v="NAO SE APLICA"/>
    <s v="NAO SE APLICA"/>
    <s v="NÃO"/>
    <x v="4"/>
    <s v="09"/>
    <s v="15"/>
    <s v="LOCAL NAO INFORMADO"/>
    <x v="11"/>
    <x v="10"/>
    <s v="166635"/>
    <s v=""/>
    <s v=""/>
    <s v=""/>
    <x v="0"/>
    <s v="166635"/>
    <x v="0"/>
    <s v="3 - TER"/>
    <s v="2025-04-28T03:00:00.000Z"/>
    <s v="2025-04-28T03:00:00.000Z"/>
    <s v="3 - TER"/>
    <s v="Horas Úteis"/>
    <s v="40.000000"/>
    <s v="1.000000"/>
    <s v="natachareis"/>
    <s v="8"/>
    <s v="Encerrado pelo sistema"/>
    <s v="Formulario Solicitação - Padrão"/>
    <s v=""/>
    <s v=""/>
    <s v=""/>
    <s v=""/>
    <s v="4.980000"/>
    <s v="1.140000"/>
    <s v="6.040000"/>
    <s v=""/>
    <s v="27.070000"/>
    <s v="6.040000"/>
    <s v="Aplicativos fora de área no citrix"/>
    <s v="Baixa"/>
    <s v=""/>
  </r>
  <r>
    <s v="166636"/>
    <x v="2"/>
    <s v="0.030000"/>
    <s v="2.000000"/>
    <x v="0"/>
    <s v="1-INCIDENTE"/>
    <x v="0"/>
    <x v="2"/>
    <x v="0"/>
    <s v="040801"/>
    <s v="TECNOLOGIA DE INFORMACAO"/>
    <s v="37"/>
    <s v="2025-04-29T12:43:00.000Z"/>
    <s v="2025-05-02T13:34:52.000Z"/>
    <x v="144"/>
    <d v="1899-12-30T09:43:00"/>
    <x v="139"/>
    <x v="200"/>
    <s v="1-15 dias"/>
    <x v="0"/>
    <s v="FECHADO"/>
    <s v="NAO SE APLICA"/>
    <s v="NAO SE APLICA"/>
    <s v="NÃO"/>
    <x v="0"/>
    <s v="09"/>
    <s v="10"/>
    <s v="LOCAL NAO INFORMADO"/>
    <x v="11"/>
    <x v="13"/>
    <s v="166636"/>
    <s v=""/>
    <s v=""/>
    <s v=""/>
    <x v="0"/>
    <s v="166636"/>
    <x v="0"/>
    <s v="3 - TER"/>
    <s v="2025-04-28T03:00:00.000Z"/>
    <s v="2025-04-28T03:00:00.000Z"/>
    <s v="6 - SEX"/>
    <s v="Horas Úteis"/>
    <s v="16.000000"/>
    <s v="1.000000"/>
    <s v="jorgepereira"/>
    <s v="7"/>
    <s v="Resolvido"/>
    <s v="Formulario Incidente - Padrão"/>
    <s v=""/>
    <s v=""/>
    <s v=""/>
    <s v=""/>
    <s v="0.000000"/>
    <s v="28.120000"/>
    <s v="27.910000"/>
    <s v=""/>
    <s v="25.450000"/>
    <s v="27.910000"/>
    <s v="Task: Verificar Status das impressoras SPO"/>
    <s v="Baixa"/>
    <s v=""/>
  </r>
  <r>
    <s v="166637"/>
    <x v="3"/>
    <s v=""/>
    <s v=""/>
    <x v="1"/>
    <s v="2-SERVICO"/>
    <x v="1"/>
    <x v="24"/>
    <x v="10"/>
    <s v="N/D"/>
    <s v="NÃO DEFINIDO"/>
    <s v="391"/>
    <s v="2025-04-29T12:52:21.000Z"/>
    <s v="2025-04-29T15:15:25.000Z"/>
    <x v="144"/>
    <d v="1899-12-30T09:52:00"/>
    <x v="137"/>
    <x v="152"/>
    <s v="1-15 dias"/>
    <x v="1"/>
    <s v="FECHADO"/>
    <s v="NAO SE APLICA"/>
    <s v="NAO SE APLICA"/>
    <s v="NÃO"/>
    <x v="2"/>
    <s v="09"/>
    <s v="12"/>
    <s v="LOCAL NAO INFORMADO"/>
    <x v="11"/>
    <x v="10"/>
    <s v="166637"/>
    <s v=""/>
    <s v=""/>
    <s v=""/>
    <x v="0"/>
    <s v="166637"/>
    <x v="0"/>
    <s v="3 - TER"/>
    <s v="2025-04-28T03:00:00.000Z"/>
    <s v="2025-04-28T03:00:00.000Z"/>
    <s v="3 - TER"/>
    <s v="Horas Úteis"/>
    <s v="24.000000"/>
    <s v="1.000000"/>
    <s v="maraisalima.elb"/>
    <s v="8"/>
    <s v="Encerrado pelo sistema"/>
    <s v="Formulario Solicitação - Padrão"/>
    <s v=""/>
    <s v=""/>
    <s v=""/>
    <s v=""/>
    <s v="0.000000"/>
    <s v="2.390000"/>
    <s v="2.390000"/>
    <s v=""/>
    <s v="27.050000"/>
    <s v="2.390000"/>
    <s v="CLASSIFICAÇÃO CONTABIL"/>
    <s v="Baixa"/>
    <s v=""/>
  </r>
  <r>
    <s v="166638"/>
    <x v="29"/>
    <s v=""/>
    <s v=""/>
    <x v="1"/>
    <s v="2-SERVICO"/>
    <x v="1"/>
    <x v="31"/>
    <x v="55"/>
    <s v="040301"/>
    <s v="CONTROLADORIA"/>
    <s v="48"/>
    <s v="2025-04-29T13:00:10.000Z"/>
    <s v="2025-04-30T16:35:32.000Z"/>
    <x v="144"/>
    <d v="1899-12-30T10:00:00"/>
    <x v="132"/>
    <x v="279"/>
    <s v="1-15 dias"/>
    <x v="0"/>
    <s v="FECHADO"/>
    <s v="NAO SE APLICA"/>
    <s v="NAO SE APLICA"/>
    <s v="NÃO"/>
    <x v="4"/>
    <s v="10"/>
    <s v="13"/>
    <s v="LOCAL NAO INFORMADO"/>
    <x v="11"/>
    <x v="10"/>
    <s v="166638"/>
    <s v=""/>
    <s v=""/>
    <s v=""/>
    <x v="0"/>
    <s v="166638"/>
    <x v="0"/>
    <s v="3 - TER"/>
    <s v="2025-04-28T03:00:00.000Z"/>
    <s v="2025-04-28T03:00:00.000Z"/>
    <s v="4 - QUA"/>
    <s v="Sem SLA"/>
    <s v="0.000000"/>
    <s v="0.000000"/>
    <s v="gustavosouza"/>
    <s v="8"/>
    <s v="Encerrado pelo sistema"/>
    <s v="Formulario Solicitação - Padrão"/>
    <s v=""/>
    <s v=""/>
    <s v=""/>
    <s v=""/>
    <s v=""/>
    <s v=""/>
    <s v="0.000000"/>
    <s v=""/>
    <s v=""/>
    <s v=""/>
    <s v="Certificado digital"/>
    <s v="Baixa"/>
    <s v=""/>
  </r>
  <r>
    <s v="166639"/>
    <x v="8"/>
    <s v="0.000000"/>
    <s v="0.000000"/>
    <x v="1"/>
    <s v="2-SERVICO"/>
    <x v="0"/>
    <x v="13"/>
    <x v="11"/>
    <s v="020405"/>
    <s v="MANUTENCAO DE SISTEMA DE TRANSMISSAO, AUTOMACAO E AUXILIARES"/>
    <s v="105"/>
    <s v="2025-04-29T13:07:56.000Z"/>
    <s v="2025-04-29T15:05:24.000Z"/>
    <x v="144"/>
    <d v="1899-12-30T10:07:00"/>
    <x v="137"/>
    <x v="174"/>
    <s v="1-15 dias"/>
    <x v="1"/>
    <s v="FECHADO"/>
    <s v="NAO SE APLICA"/>
    <s v="NAO SE APLICA"/>
    <s v="NÃO"/>
    <x v="5"/>
    <s v="10"/>
    <s v="12"/>
    <s v="LOCAL NAO INFORMADO"/>
    <x v="11"/>
    <x v="10"/>
    <s v="166639"/>
    <s v=""/>
    <s v=""/>
    <s v=""/>
    <x v="0"/>
    <s v="166639"/>
    <x v="1"/>
    <s v="3 - TER"/>
    <s v="2025-04-28T03:00:00.000Z"/>
    <s v="2025-04-28T03:00:00.000Z"/>
    <s v="3 - TER"/>
    <s v="Horas Úteis"/>
    <s v="80.000000"/>
    <s v="1.000000"/>
    <s v="daliane"/>
    <s v="8"/>
    <s v="Encerrado pelo sistema"/>
    <s v="Formulario Solicitação - Padrão"/>
    <s v=""/>
    <s v=""/>
    <s v=""/>
    <s v=""/>
    <s v="0.040000"/>
    <s v="1.920000"/>
    <s v="1.960000"/>
    <s v=""/>
    <s v="27.050000"/>
    <s v="1.960000"/>
    <s v="Grupo de email"/>
    <s v="Baixa"/>
    <s v=""/>
  </r>
  <r>
    <s v="166640"/>
    <x v="1"/>
    <s v=""/>
    <s v=""/>
    <x v="1"/>
    <s v="2-SERVICO"/>
    <x v="0"/>
    <x v="1"/>
    <x v="2"/>
    <s v="040801"/>
    <s v="TECNOLOGIA DE INFORMACAO"/>
    <s v="37"/>
    <s v="2025-04-29T13:27:45.000Z"/>
    <s v=""/>
    <x v="144"/>
    <d v="1899-12-30T10:27:00"/>
    <x v="9"/>
    <x v="53"/>
    <s v="1-15 dias"/>
    <x v="0"/>
    <s v="EM ABERTO"/>
    <s v="NAO SE APLICA"/>
    <s v="NAO SE APLICA"/>
    <s v="NÃO"/>
    <x v="1"/>
    <s v="10"/>
    <s v=""/>
    <s v="PORTO VELHO"/>
    <x v="11"/>
    <x v="2"/>
    <s v="166640"/>
    <s v=""/>
    <s v=""/>
    <s v=""/>
    <x v="0"/>
    <s v="166640"/>
    <x v="0"/>
    <s v="3 - TER"/>
    <s v="2025-04-28T03:00:00.000Z"/>
    <s v=""/>
    <s v=""/>
    <s v="Horas Úteis"/>
    <s v="40.000000"/>
    <s v="1.000000"/>
    <s v="alexandresilva"/>
    <s v="3"/>
    <s v="Em Atendimento"/>
    <s v="Formulario Solicitação - Padrão"/>
    <s v=""/>
    <s v=""/>
    <s v=""/>
    <s v=""/>
    <s v="9.660000"/>
    <s v="43.370000"/>
    <s v="52.610000"/>
    <s v=""/>
    <s v=""/>
    <s v="52.610000"/>
    <s v="Apoio para tirar evidências para auditória"/>
    <s v="Baixa"/>
    <s v=""/>
  </r>
  <r>
    <s v="166641"/>
    <x v="11"/>
    <s v="0.500000"/>
    <s v="30.000000"/>
    <x v="1"/>
    <s v="2-SERVICO"/>
    <x v="1"/>
    <x v="56"/>
    <x v="3"/>
    <s v="020401"/>
    <s v="ENGENHARIA, PLANEJ. E CONTROLE ESTATÍSTICO"/>
    <s v="66"/>
    <s v="2025-04-29T14:33:25.000Z"/>
    <s v="2025-04-30T13:25:40.000Z"/>
    <x v="144"/>
    <d v="1899-12-30T11:33:00"/>
    <x v="132"/>
    <x v="72"/>
    <s v="1-15 dias"/>
    <x v="1"/>
    <s v="FECHADO"/>
    <s v="NAO SE APLICA"/>
    <s v="NAO SE APLICA"/>
    <s v="NÃO"/>
    <x v="3"/>
    <s v="11"/>
    <s v="10"/>
    <s v="LOCAL NAO INFORMADO"/>
    <x v="11"/>
    <x v="10"/>
    <s v="166641"/>
    <s v=""/>
    <s v=""/>
    <s v=""/>
    <x v="0"/>
    <s v="166641"/>
    <x v="0"/>
    <s v="3 - TER"/>
    <s v="2025-04-28T03:00:00.000Z"/>
    <s v="2025-04-28T03:00:00.000Z"/>
    <s v="4 - QUA"/>
    <s v="Horas Úteis"/>
    <s v="8.000000"/>
    <s v="1.000000"/>
    <s v="maichelbocca"/>
    <s v="9"/>
    <s v="Encerrado pelo usuario"/>
    <s v="Formulario Solicitação - Padrão"/>
    <s v="0.190000"/>
    <s v="3.390000"/>
    <s v=""/>
    <s v=""/>
    <s v="0.040000"/>
    <s v="4.360000"/>
    <s v="7.610000"/>
    <s v=""/>
    <s v="0.310000"/>
    <s v="7.800000"/>
    <s v="ACESSO SIGO"/>
    <s v="Baixa"/>
    <s v=""/>
  </r>
  <r>
    <s v="166642"/>
    <x v="14"/>
    <s v=""/>
    <s v=""/>
    <x v="1"/>
    <s v="2-SERVICO"/>
    <x v="1"/>
    <x v="45"/>
    <x v="2"/>
    <s v="N/D"/>
    <s v="NÃO DEFINIDO"/>
    <s v="391"/>
    <s v="2025-04-29T14:37:35.000Z"/>
    <s v="2025-04-30T12:43:54.000Z"/>
    <x v="144"/>
    <d v="1899-12-30T11:37:00"/>
    <x v="132"/>
    <x v="686"/>
    <s v="1-15 dias"/>
    <x v="1"/>
    <s v="FECHADO"/>
    <s v="NAO SE APLICA"/>
    <s v="NAO SE APLICA"/>
    <s v="NÃO"/>
    <x v="2"/>
    <s v="11"/>
    <s v="09"/>
    <s v="LOCAL NAO INFORMADO"/>
    <x v="11"/>
    <x v="10"/>
    <s v="166642"/>
    <s v=""/>
    <s v=""/>
    <s v=""/>
    <x v="0"/>
    <s v="166642"/>
    <x v="0"/>
    <s v="3 - TER"/>
    <s v="2025-04-28T03:00:00.000Z"/>
    <s v="2025-04-28T03:00:00.000Z"/>
    <s v="4 - QUA"/>
    <s v="Horas Úteis"/>
    <s v="40.000000"/>
    <s v="1.000000"/>
    <s v="rogerpardo.elb"/>
    <s v="8"/>
    <s v="Encerrado pelo sistema"/>
    <s v="Formulario Solicitação - Padrão"/>
    <s v=""/>
    <s v=""/>
    <s v=""/>
    <s v=""/>
    <s v="0.000000"/>
    <s v="7.280000"/>
    <s v="7.120000"/>
    <s v=""/>
    <s v="27.070000"/>
    <s v="7.120000"/>
    <s v="Extração Cadastros de fornecedores ativos"/>
    <s v="Baixa"/>
    <s v=""/>
  </r>
  <r>
    <s v="166643"/>
    <x v="10"/>
    <s v="0.000000"/>
    <s v="0.000000"/>
    <x v="1"/>
    <s v="2-SERVICO"/>
    <x v="0"/>
    <x v="13"/>
    <x v="11"/>
    <s v="N/D"/>
    <s v="NÃO DEFINIDO"/>
    <s v="391"/>
    <s v="2025-04-29T14:42:14.000Z"/>
    <s v="2025-04-29T19:23:53.000Z"/>
    <x v="144"/>
    <d v="1899-12-30T11:42:00"/>
    <x v="137"/>
    <x v="520"/>
    <s v="1-15 dias"/>
    <x v="1"/>
    <s v="FECHADO"/>
    <s v="NAO SE APLICA"/>
    <s v="NAO SE APLICA"/>
    <s v="NÃO"/>
    <x v="10"/>
    <s v="11"/>
    <s v="16"/>
    <s v="LOCAL NAO INFORMADO"/>
    <x v="11"/>
    <x v="10"/>
    <s v="166643"/>
    <s v=""/>
    <s v="4"/>
    <s v="Como voce avalia o atendimento prestado?"/>
    <x v="1"/>
    <s v="166643"/>
    <x v="0"/>
    <s v="3 - TER"/>
    <s v="2025-04-28T03:00:00.000Z"/>
    <s v="2025-04-28T03:00:00.000Z"/>
    <s v="3 - TER"/>
    <s v="Horas Úteis"/>
    <s v="80.000000"/>
    <s v="1.000000"/>
    <s v="rafael.dias"/>
    <s v="9"/>
    <s v="Encerrado pelo usuario"/>
    <s v="Formulario Solicitação - Padrão"/>
    <s v=""/>
    <s v=""/>
    <s v=""/>
    <s v=""/>
    <s v="1.800000"/>
    <s v="2.990000"/>
    <s v="4.700000"/>
    <s v=""/>
    <s v="0.540000"/>
    <s v="4.700000"/>
    <s v="Erro ao acessar o e-mail"/>
    <s v="Baixa"/>
    <s v=""/>
  </r>
  <r>
    <s v="166644"/>
    <x v="1"/>
    <s v=""/>
    <s v=""/>
    <x v="1"/>
    <s v="2-SERVICO"/>
    <x v="0"/>
    <x v="1"/>
    <x v="2"/>
    <s v="040801"/>
    <s v="TECNOLOGIA DE INFORMACAO"/>
    <s v="37"/>
    <s v="2025-04-29T14:43:29.000Z"/>
    <s v="2025-05-02T21:04:16.000Z"/>
    <x v="144"/>
    <d v="1899-12-30T11:43:00"/>
    <x v="139"/>
    <x v="234"/>
    <s v="1-15 dias"/>
    <x v="1"/>
    <s v="FECHADO"/>
    <s v="NAO SE APLICA"/>
    <s v="NAO SE APLICA"/>
    <s v="NÃO"/>
    <x v="1"/>
    <s v="11"/>
    <s v="18"/>
    <s v="LOCAL NAO INFORMADO"/>
    <x v="11"/>
    <x v="13"/>
    <s v="166644"/>
    <s v=""/>
    <s v=""/>
    <s v=""/>
    <x v="0"/>
    <s v="166644"/>
    <x v="0"/>
    <s v="3 - TER"/>
    <s v="2025-04-28T03:00:00.000Z"/>
    <s v="2025-04-28T03:00:00.000Z"/>
    <s v="6 - SEX"/>
    <s v="Horas Úteis"/>
    <s v="40.000000"/>
    <s v="1.000000"/>
    <s v="davibdomingos"/>
    <s v="7"/>
    <s v="Resolvido"/>
    <s v="Formulario Solicitação - Padrão"/>
    <s v=""/>
    <s v=""/>
    <s v=""/>
    <s v=""/>
    <s v="30.170000"/>
    <s v="0.290000"/>
    <s v="30.380000"/>
    <s v=""/>
    <s v="20.970000"/>
    <s v="30.380000"/>
    <s v="Dump PRD - HML SoftExpert"/>
    <s v="Baixa"/>
    <s v=""/>
  </r>
  <r>
    <s v="166645"/>
    <x v="27"/>
    <s v="4.750000"/>
    <s v="285.000000"/>
    <x v="1"/>
    <s v="2-SERVICO"/>
    <x v="0"/>
    <x v="4"/>
    <x v="0"/>
    <s v="N/D"/>
    <s v="NÃO DEFINIDO"/>
    <s v="391"/>
    <s v="2025-04-29T14:58:48.000Z"/>
    <s v="2025-04-29T19:32:58.000Z"/>
    <x v="144"/>
    <d v="1899-12-30T11:58:00"/>
    <x v="137"/>
    <x v="45"/>
    <s v="1-15 dias"/>
    <x v="1"/>
    <s v="FECHADO"/>
    <s v="NAO SE APLICA"/>
    <s v="NAO SE APLICA"/>
    <s v="NÃO"/>
    <x v="0"/>
    <s v="11"/>
    <s v="16"/>
    <s v="LOCAL NAO INFORMADO"/>
    <x v="11"/>
    <x v="10"/>
    <s v="166645"/>
    <s v=""/>
    <s v=""/>
    <s v=""/>
    <x v="0"/>
    <s v="166645"/>
    <x v="0"/>
    <s v="3 - TER"/>
    <s v="2025-04-28T03:00:00.000Z"/>
    <s v="2025-04-28T03:00:00.000Z"/>
    <s v="3 - TER"/>
    <s v="Horas Úteis"/>
    <s v="16.000000"/>
    <s v="1.000000"/>
    <s v="amarildos"/>
    <s v="9"/>
    <s v="Encerrado pelo usuario"/>
    <s v="Formulario Solicitação - Padrão"/>
    <s v=""/>
    <s v=""/>
    <s v=""/>
    <s v=""/>
    <s v="3.860000"/>
    <s v="0.800000"/>
    <s v="4.580000"/>
    <s v=""/>
    <s v="4.230000"/>
    <s v="4.580000"/>
    <s v="Formatação de máquina"/>
    <s v="Baixa"/>
    <s v=""/>
  </r>
  <r>
    <s v="166646"/>
    <x v="10"/>
    <s v="0.000000"/>
    <s v="0.000000"/>
    <x v="1"/>
    <s v="2-SERVICO"/>
    <x v="0"/>
    <x v="2"/>
    <x v="2"/>
    <s v="020402"/>
    <s v="OPERACAO"/>
    <s v="176"/>
    <s v="2025-04-29T15:01:56.000Z"/>
    <s v="2025-04-30T12:50:46.000Z"/>
    <x v="144"/>
    <d v="1899-12-30T12:01:00"/>
    <x v="132"/>
    <x v="642"/>
    <s v="1-15 dias"/>
    <x v="1"/>
    <s v="FECHADO"/>
    <s v="NAO SE APLICA"/>
    <s v="NAO SE APLICA"/>
    <s v="NÃO"/>
    <x v="6"/>
    <s v="12"/>
    <s v="09"/>
    <s v="LOCAL NAO INFORMADO"/>
    <x v="11"/>
    <x v="10"/>
    <s v="166646"/>
    <s v=""/>
    <s v=""/>
    <s v=""/>
    <x v="0"/>
    <s v="166646"/>
    <x v="0"/>
    <s v="3 - TER"/>
    <s v="2025-04-28T03:00:00.000Z"/>
    <s v="2025-04-28T03:00:00.000Z"/>
    <s v="4 - QUA"/>
    <s v="Horas Úteis"/>
    <s v="80.000000"/>
    <s v="1.000000"/>
    <s v="anasousa"/>
    <s v="9"/>
    <s v="Encerrado pelo usuario"/>
    <s v="Formulario Solicitação - Infra - Solicitação Impressora"/>
    <s v=""/>
    <s v=""/>
    <s v=""/>
    <s v="2.460000"/>
    <s v="3.220000"/>
    <s v="1.270000"/>
    <s v="4.370000"/>
    <s v=""/>
    <s v="0.350000"/>
    <s v="6.830000"/>
    <s v="CADASTRO DA IMPRESSORA "/>
    <s v="Baixa"/>
    <s v=""/>
  </r>
  <r>
    <s v="166647"/>
    <x v="9"/>
    <s v="1.000000"/>
    <s v="60.000000"/>
    <x v="1"/>
    <s v="2-SERVICO"/>
    <x v="0"/>
    <x v="4"/>
    <x v="0"/>
    <s v="N/D"/>
    <s v="NÃO DEFINIDO"/>
    <s v="391"/>
    <s v="2025-04-29T15:17:08.000Z"/>
    <s v="2025-04-29T19:01:06.000Z"/>
    <x v="144"/>
    <d v="1899-12-30T12:17:00"/>
    <x v="137"/>
    <x v="456"/>
    <s v="1-15 dias"/>
    <x v="1"/>
    <s v="FECHADO"/>
    <s v="NAO SE APLICA"/>
    <s v="NAO SE APLICA"/>
    <s v="NÃO"/>
    <x v="0"/>
    <s v="12"/>
    <s v="16"/>
    <s v="LOCAL NAO INFORMADO"/>
    <x v="11"/>
    <x v="10"/>
    <s v="166647"/>
    <s v=""/>
    <s v=""/>
    <s v=""/>
    <x v="0"/>
    <s v="166647"/>
    <x v="0"/>
    <s v="3 - TER"/>
    <s v="2025-04-28T03:00:00.000Z"/>
    <s v="2025-04-28T03:00:00.000Z"/>
    <s v="3 - TER"/>
    <s v="Horas Úteis"/>
    <s v="16.000000"/>
    <s v="1.000000"/>
    <s v="amarildos"/>
    <s v="9"/>
    <s v="Encerrado pelo usuario"/>
    <s v="Formulario Solicitação - Padrão"/>
    <s v=""/>
    <s v=""/>
    <s v=""/>
    <s v=""/>
    <s v="0.000000"/>
    <s v="3.820000"/>
    <s v="3.740000"/>
    <s v=""/>
    <s v="4.770000"/>
    <s v="3.740000"/>
    <s v="Formatação de máquina"/>
    <s v="Baixa"/>
    <s v=""/>
  </r>
  <r>
    <s v="166648"/>
    <x v="9"/>
    <s v="0.500000"/>
    <s v="30.000000"/>
    <x v="1"/>
    <s v="2-SERVICO"/>
    <x v="0"/>
    <x v="13"/>
    <x v="11"/>
    <s v="020401"/>
    <s v="ENGENHARIA, PLANEJ. E CONTROLE ESTATÍSTICO"/>
    <s v="66"/>
    <s v="2025-04-29T15:26:07.000Z"/>
    <s v="2025-04-29T18:32:37.000Z"/>
    <x v="144"/>
    <d v="1899-12-30T12:26:00"/>
    <x v="137"/>
    <x v="446"/>
    <s v="1-15 dias"/>
    <x v="1"/>
    <s v="FECHADO"/>
    <s v="NAO SE APLICA"/>
    <s v="NAO SE APLICA"/>
    <s v="NÃO"/>
    <x v="0"/>
    <s v="12"/>
    <s v="15"/>
    <s v="PORTO VELHO"/>
    <x v="11"/>
    <x v="10"/>
    <s v="166648"/>
    <s v=""/>
    <s v=""/>
    <s v=""/>
    <x v="0"/>
    <s v="166648"/>
    <x v="1"/>
    <s v="3 - TER"/>
    <s v="2025-04-28T03:00:00.000Z"/>
    <s v="2025-04-28T03:00:00.000Z"/>
    <s v="3 - TER"/>
    <s v="Horas Úteis"/>
    <s v="80.000000"/>
    <s v="1.000000"/>
    <s v="keillysilva"/>
    <s v="8"/>
    <s v="Encerrado pelo sistema"/>
    <s v="Formulario Solicitação - Padrão"/>
    <s v=""/>
    <s v=""/>
    <s v=""/>
    <s v=""/>
    <s v="3.050000"/>
    <s v="0.070000"/>
    <s v="3.110000"/>
    <s v=""/>
    <s v="27.020000"/>
    <s v="3.110000"/>
    <s v="Apoio na configuração de email e configuração de FMA"/>
    <s v="Baixa"/>
    <s v=""/>
  </r>
  <r>
    <s v="166649"/>
    <x v="9"/>
    <s v="0.500000"/>
    <s v="30.000000"/>
    <x v="1"/>
    <s v="2-SERVICO"/>
    <x v="0"/>
    <x v="4"/>
    <x v="0"/>
    <s v="N/D"/>
    <s v="NÃO DEFINIDO"/>
    <s v="391"/>
    <s v="2025-04-29T15:42:07.000Z"/>
    <s v="2025-04-29T19:56:50.000Z"/>
    <x v="144"/>
    <d v="1899-12-30T12:42:00"/>
    <x v="137"/>
    <x v="110"/>
    <s v="1-15 dias"/>
    <x v="1"/>
    <s v="FECHADO"/>
    <s v="NAO SE APLICA"/>
    <s v="NAO SE APLICA"/>
    <s v="NÃO"/>
    <x v="0"/>
    <s v="12"/>
    <s v="16"/>
    <s v="LOCAL NAO INFORMADO"/>
    <x v="11"/>
    <x v="10"/>
    <s v="166649"/>
    <s v=""/>
    <s v=""/>
    <s v=""/>
    <x v="0"/>
    <s v="166649"/>
    <x v="0"/>
    <s v="3 - TER"/>
    <s v="2025-04-28T03:00:00.000Z"/>
    <s v="2025-04-28T03:00:00.000Z"/>
    <s v="3 - TER"/>
    <s v="Horas Úteis"/>
    <s v="16.000000"/>
    <s v="1.000000"/>
    <s v="amarildos"/>
    <s v="9"/>
    <s v="Encerrado pelo usuario"/>
    <s v="Formulario Solicitação - Padrão"/>
    <s v=""/>
    <s v=""/>
    <s v=""/>
    <s v=""/>
    <s v="0.000000"/>
    <s v="4.340000"/>
    <s v="4.250000"/>
    <s v=""/>
    <s v="3.800000"/>
    <s v="4.250000"/>
    <s v="Apoio a usuaria Luciana Pacheco de Barros"/>
    <s v="Baixa"/>
    <s v=""/>
  </r>
  <r>
    <s v="166650"/>
    <x v="2"/>
    <s v="0.030000"/>
    <s v="2.000000"/>
    <x v="1"/>
    <s v="2-SERVICO"/>
    <x v="0"/>
    <x v="4"/>
    <x v="9"/>
    <s v="040501"/>
    <s v="CONTRATACOES"/>
    <s v="52"/>
    <s v="2025-04-29T17:45:28.000Z"/>
    <s v="2025-05-05T13:43:51.000Z"/>
    <x v="144"/>
    <d v="1899-12-30T14:45:00"/>
    <x v="138"/>
    <x v="364"/>
    <s v="1-15 dias"/>
    <x v="1"/>
    <s v="FECHADO"/>
    <s v="NAO SE APLICA"/>
    <s v="NAO SE APLICA"/>
    <s v="NÃO"/>
    <x v="0"/>
    <s v="14"/>
    <s v="10"/>
    <s v="LOCAL NAO INFORMADO"/>
    <x v="11"/>
    <x v="13"/>
    <s v="166650"/>
    <s v=""/>
    <s v=""/>
    <s v=""/>
    <x v="0"/>
    <s v="166650"/>
    <x v="0"/>
    <s v="3 - TER"/>
    <s v="2025-04-28T03:00:00.000Z"/>
    <s v="2025-05-05T03:00:00.000Z"/>
    <s v="2 - SEG"/>
    <s v="Horas Úteis"/>
    <s v="80.000000"/>
    <s v="1.000000"/>
    <s v="giglianegarcia"/>
    <s v="7"/>
    <s v="Resolvido"/>
    <s v="Formulario Solicitação - Padrão"/>
    <s v=""/>
    <s v=""/>
    <s v=""/>
    <s v=""/>
    <s v="9.140000"/>
    <s v="23.050000"/>
    <s v="32.020000"/>
    <s v=""/>
    <s v="16.290000"/>
    <s v="32.020000"/>
    <s v="Solicitação de Fone de ouvido (Headset)"/>
    <s v="Baixa"/>
    <s v=""/>
  </r>
  <r>
    <s v="166651"/>
    <x v="27"/>
    <s v="2.000000"/>
    <s v="120.000000"/>
    <x v="1"/>
    <s v="2-SERVICO"/>
    <x v="0"/>
    <x v="4"/>
    <x v="9"/>
    <s v="020405"/>
    <s v="MANUTENCAO DE SISTEMA DE TRANSMISSAO, AUTOMACAO E AUXILIARES"/>
    <s v="105"/>
    <s v="2025-04-29T18:16:14.000Z"/>
    <s v="2025-05-02T13:56:27.000Z"/>
    <x v="144"/>
    <d v="1899-12-30T15:16:00"/>
    <x v="139"/>
    <x v="190"/>
    <s v="1-15 dias"/>
    <x v="1"/>
    <s v="FECHADO"/>
    <s v="NAO SE APLICA"/>
    <s v="NAO SE APLICA"/>
    <s v="NÃO"/>
    <x v="0"/>
    <s v="15"/>
    <s v="10"/>
    <s v="LOCAL NAO INFORMADO"/>
    <x v="11"/>
    <x v="13"/>
    <s v="166651"/>
    <s v=""/>
    <s v=""/>
    <s v=""/>
    <x v="0"/>
    <s v="166651"/>
    <x v="0"/>
    <s v="3 - TER"/>
    <s v="2025-04-28T03:00:00.000Z"/>
    <s v="2025-04-28T03:00:00.000Z"/>
    <s v="6 - SEX"/>
    <s v="Horas Úteis"/>
    <s v="80.000000"/>
    <s v="1.000000"/>
    <s v="daliane"/>
    <s v="7"/>
    <s v="Resolvido"/>
    <s v="Formulario Solicitação - Padrão"/>
    <s v=""/>
    <s v=""/>
    <s v=""/>
    <s v=""/>
    <s v="0.000000"/>
    <s v="22.880000"/>
    <s v="22.710000"/>
    <s v=""/>
    <s v="25.090000"/>
    <s v="22.710000"/>
    <s v="equipamento preditiva"/>
    <s v="Baixa"/>
    <s v=""/>
  </r>
  <r>
    <s v="166652"/>
    <x v="3"/>
    <s v=""/>
    <s v=""/>
    <x v="1"/>
    <s v="2-SERVICO"/>
    <x v="1"/>
    <x v="24"/>
    <x v="2"/>
    <s v="N/D"/>
    <s v="NÃO DEFINIDO"/>
    <s v="391"/>
    <s v="2025-04-29T18:23:41.000Z"/>
    <s v=""/>
    <x v="144"/>
    <d v="1899-12-30T15:23:00"/>
    <x v="9"/>
    <x v="53"/>
    <s v="1-15 dias"/>
    <x v="1"/>
    <s v="EM ABERTO"/>
    <s v="NAO SE APLICA"/>
    <s v="NAO SE APLICA"/>
    <s v="NÃO"/>
    <x v="2"/>
    <s v="15"/>
    <s v=""/>
    <s v="LOCAL NAO INFORMADO"/>
    <x v="11"/>
    <x v="2"/>
    <s v="166652"/>
    <s v=""/>
    <s v=""/>
    <s v=""/>
    <x v="0"/>
    <s v="166652"/>
    <x v="0"/>
    <s v="3 - TER"/>
    <s v="2025-04-28T03:00:00.000Z"/>
    <s v=""/>
    <s v=""/>
    <s v="Horas Úteis"/>
    <s v="40.000000"/>
    <s v="1.000000"/>
    <s v="maraisalima.elb"/>
    <s v="4"/>
    <s v="Aguardando Usuario"/>
    <s v="Formulario Solicitação - Padrão"/>
    <s v=""/>
    <s v=""/>
    <s v=""/>
    <s v="21.410000"/>
    <s v="24.540000"/>
    <s v="1.890000"/>
    <s v="26.260000"/>
    <s v=""/>
    <s v=""/>
    <s v="47.670000"/>
    <s v="ALTERAÇÃO DE REGRAS PARA APROVAÇOES "/>
    <s v="Baixa"/>
    <s v=""/>
  </r>
  <r>
    <s v="166653"/>
    <x v="14"/>
    <s v=""/>
    <s v=""/>
    <x v="1"/>
    <s v="2-SERVICO"/>
    <x v="1"/>
    <x v="45"/>
    <x v="2"/>
    <s v="040801"/>
    <s v="TECNOLOGIA DE INFORMACAO"/>
    <s v="37"/>
    <s v="2025-04-29T19:32:40.000Z"/>
    <s v="2025-04-30T12:42:43.000Z"/>
    <x v="144"/>
    <d v="1899-12-30T16:32:00"/>
    <x v="132"/>
    <x v="463"/>
    <s v="1-15 dias"/>
    <x v="1"/>
    <s v="FECHADO"/>
    <s v="NAO SE APLICA"/>
    <s v="NAO SE APLICA"/>
    <s v="NÃO"/>
    <x v="2"/>
    <s v="16"/>
    <s v="09"/>
    <s v="SAO PAULO"/>
    <x v="11"/>
    <x v="10"/>
    <s v="166653"/>
    <s v=""/>
    <s v=""/>
    <s v=""/>
    <x v="0"/>
    <s v="166653"/>
    <x v="0"/>
    <s v="3 - TER"/>
    <s v="2025-04-28T03:00:00.000Z"/>
    <s v="2025-04-28T03:00:00.000Z"/>
    <s v="4 - QUA"/>
    <s v="Horas Úteis"/>
    <s v="40.000000"/>
    <s v="1.000000"/>
    <s v="erikat"/>
    <s v="8"/>
    <s v="Encerrado pelo sistema"/>
    <s v="Formulario Solicitação - Padrão"/>
    <s v=""/>
    <s v=""/>
    <s v=""/>
    <s v=""/>
    <s v="0.000000"/>
    <s v="2.250000"/>
    <s v="2.170000"/>
    <s v=""/>
    <s v="27.010000"/>
    <s v="2.170000"/>
    <s v="Alterar aprovador"/>
    <s v="Baixa"/>
    <s v=""/>
  </r>
  <r>
    <s v="166654"/>
    <x v="7"/>
    <s v=""/>
    <s v=""/>
    <x v="0"/>
    <s v="1-INCIDENTE"/>
    <x v="1"/>
    <x v="29"/>
    <x v="4"/>
    <s v="040701"/>
    <s v="GESTAO DE PESSOAS"/>
    <s v="20"/>
    <s v="2025-04-29T20:31:29.000Z"/>
    <s v="2025-05-02T11:59:22.000Z"/>
    <x v="144"/>
    <d v="1899-12-30T17:31:00"/>
    <x v="139"/>
    <x v="673"/>
    <s v="1-15 dias"/>
    <x v="0"/>
    <s v="FECHADO"/>
    <s v="NAO SE APLICA"/>
    <s v="NAO SE APLICA"/>
    <s v="NÃO"/>
    <x v="4"/>
    <s v="17"/>
    <s v="08"/>
    <s v="LOCAL NAO INFORMADO"/>
    <x v="11"/>
    <x v="13"/>
    <s v="166654"/>
    <s v=""/>
    <s v=""/>
    <s v=""/>
    <x v="0"/>
    <s v="166654"/>
    <x v="1"/>
    <s v="3 - TER"/>
    <s v="2025-04-28T03:00:00.000Z"/>
    <s v="2025-04-28T03:00:00.000Z"/>
    <s v="6 - SEX"/>
    <s v="Horas Úteis"/>
    <s v="16.000000"/>
    <s v="1.000000"/>
    <s v="rozelymorais"/>
    <s v="8"/>
    <s v="Encerrado pelo sistema"/>
    <s v="Formulario Incidente - Sistemas - Erro Sistemas"/>
    <s v=""/>
    <s v=""/>
    <s v=""/>
    <s v=""/>
    <s v="18.030000"/>
    <s v="0.560000"/>
    <s v="18.510000"/>
    <s v=""/>
    <s v="27.030000"/>
    <s v="18.510000"/>
    <s v="Contabilização lote contábil"/>
    <s v="Baixa"/>
    <s v=""/>
  </r>
  <r>
    <s v="166655"/>
    <x v="9"/>
    <s v="1.000000"/>
    <s v="60.000000"/>
    <x v="1"/>
    <s v="2-SERVICO"/>
    <x v="0"/>
    <x v="8"/>
    <x v="2"/>
    <s v="040801"/>
    <s v="TECNOLOGIA DE INFORMACAO"/>
    <s v="37"/>
    <s v="2025-04-29T20:37:58.000Z"/>
    <s v="2025-04-29T20:48:20.000Z"/>
    <x v="144"/>
    <d v="1899-12-30T17:37:00"/>
    <x v="137"/>
    <x v="206"/>
    <s v="1-15 dias"/>
    <x v="1"/>
    <s v="FECHADO"/>
    <s v="NAO SE APLICA"/>
    <s v="NAO SE APLICA"/>
    <s v="NÃO"/>
    <x v="10"/>
    <s v="17"/>
    <s v="17"/>
    <s v="LOCAL NAO INFORMADO"/>
    <x v="11"/>
    <x v="10"/>
    <s v="166655"/>
    <s v=""/>
    <s v=""/>
    <s v=""/>
    <x v="0"/>
    <s v="166655"/>
    <x v="0"/>
    <s v="3 - TER"/>
    <s v="2025-04-28T03:00:00.000Z"/>
    <s v="2025-04-28T03:00:00.000Z"/>
    <s v="3 - TER"/>
    <s v="Horas Úteis"/>
    <s v="80.000000"/>
    <s v="1.000000"/>
    <s v="silass"/>
    <s v="8"/>
    <s v="Encerrado pelo sistema"/>
    <s v="Formulario Solicitação - Padrão"/>
    <s v=""/>
    <s v=""/>
    <s v=""/>
    <s v=""/>
    <s v="0.110000"/>
    <s v="0.080000"/>
    <s v="0.170000"/>
    <s v=""/>
    <s v="27.080000"/>
    <s v="0.170000"/>
    <s v="Identificação de ponto de rede Sala TI"/>
    <s v="Baixa"/>
    <s v=""/>
  </r>
  <r>
    <s v="166656"/>
    <x v="8"/>
    <s v="0.000000"/>
    <s v="0.000000"/>
    <x v="1"/>
    <s v="2-SERVICO"/>
    <x v="0"/>
    <x v="15"/>
    <x v="3"/>
    <s v="040502"/>
    <s v="ALMOXARIFADO"/>
    <s v="28"/>
    <s v="2025-04-29T21:03:09.000Z"/>
    <s v="2025-05-05T19:57:00.000Z"/>
    <x v="144"/>
    <d v="1899-12-30T18:03:00"/>
    <x v="138"/>
    <x v="474"/>
    <s v="1-15 dias"/>
    <x v="1"/>
    <s v="FECHADO"/>
    <s v="NAO SE APLICA"/>
    <s v="NAO SE APLICA"/>
    <s v="NÃO"/>
    <x v="5"/>
    <s v="18"/>
    <s v="16"/>
    <s v="PORTO VELHO"/>
    <x v="11"/>
    <x v="13"/>
    <s v="166656"/>
    <s v=""/>
    <s v=""/>
    <s v=""/>
    <x v="0"/>
    <s v="166656"/>
    <x v="1"/>
    <s v="3 - TER"/>
    <s v="2025-04-28T03:00:00.000Z"/>
    <s v="2025-05-05T03:00:00.000Z"/>
    <s v="2 - SEG"/>
    <s v="Horas Úteis"/>
    <s v="80.000000"/>
    <s v="1.000000"/>
    <s v="lucassouza"/>
    <s v="7"/>
    <s v="Resolvido"/>
    <s v="Gestão de acesso"/>
    <s v=""/>
    <s v=""/>
    <s v=""/>
    <s v=""/>
    <s v="0.000000"/>
    <s v="35.170000"/>
    <s v="35.010000"/>
    <s v=""/>
    <s v="10.060000"/>
    <s v="35.010000"/>
    <s v="Solicito acesso a pasta da rede do fiscal SP"/>
    <s v="Baixa"/>
    <s v=""/>
  </r>
  <r>
    <s v="166657"/>
    <x v="14"/>
    <s v="0.500000"/>
    <s v="30.000000"/>
    <x v="1"/>
    <s v="2-SERVICO"/>
    <x v="1"/>
    <x v="5"/>
    <x v="2"/>
    <s v="N/D"/>
    <s v="NÃO DEFINIDO"/>
    <s v="391"/>
    <s v="2025-04-29T21:42:48.000Z"/>
    <s v="2025-04-30T14:07:18.000Z"/>
    <x v="144"/>
    <d v="1899-12-30T18:42:00"/>
    <x v="132"/>
    <x v="292"/>
    <s v="1-15 dias"/>
    <x v="1"/>
    <s v="FECHADO"/>
    <s v="NAO SE APLICA"/>
    <s v="NAO SE APLICA"/>
    <s v="NÃO"/>
    <x v="2"/>
    <s v="18"/>
    <s v="11"/>
    <s v="LOCAL NAO INFORMADO"/>
    <x v="11"/>
    <x v="10"/>
    <s v="166657"/>
    <s v=""/>
    <s v=""/>
    <s v=""/>
    <x v="0"/>
    <s v="166657"/>
    <x v="0"/>
    <s v="3 - TER"/>
    <s v="2025-04-28T03:00:00.000Z"/>
    <s v="2025-04-28T03:00:00.000Z"/>
    <s v="4 - QUA"/>
    <s v="Horas Úteis"/>
    <s v="40.000000"/>
    <s v="1.000000"/>
    <s v="rogerpardo.elb"/>
    <s v="8"/>
    <s v="Encerrado pelo sistema"/>
    <s v="Formulario Solicitação - Padrão"/>
    <s v=""/>
    <s v=""/>
    <s v=""/>
    <s v=""/>
    <s v="0.000000"/>
    <s v="2.120000"/>
    <s v="2.130000"/>
    <s v=""/>
    <s v="27.010000"/>
    <s v="2.130000"/>
    <s v="Cadastro aprovador Eletrobras"/>
    <s v="Baixa"/>
    <s v=""/>
  </r>
  <r>
    <s v="166658"/>
    <x v="2"/>
    <s v="0.030000"/>
    <s v="2.000000"/>
    <x v="0"/>
    <s v="1-INCIDENTE"/>
    <x v="0"/>
    <x v="2"/>
    <x v="0"/>
    <s v="040801"/>
    <s v="TECNOLOGIA DE INFORMACAO"/>
    <s v="37"/>
    <s v="2025-04-30T10:02:01.000Z"/>
    <s v="2025-05-02T13:33:48.000Z"/>
    <x v="145"/>
    <d v="1899-12-30T07:02:00"/>
    <x v="139"/>
    <x v="371"/>
    <s v="1-15 dias"/>
    <x v="0"/>
    <s v="FECHADO"/>
    <s v="NAO SE APLICA"/>
    <s v="NAO SE APLICA"/>
    <s v="NÃO"/>
    <x v="0"/>
    <s v="07"/>
    <s v="10"/>
    <s v="LOCAL NAO INFORMADO"/>
    <x v="11"/>
    <x v="13"/>
    <s v="166658"/>
    <s v=""/>
    <s v=""/>
    <s v=""/>
    <x v="0"/>
    <s v="166658"/>
    <x v="0"/>
    <s v="4 - QUA"/>
    <s v="2025-04-28T03:00:00.000Z"/>
    <s v="2025-04-28T03:00:00.000Z"/>
    <s v="6 - SEX"/>
    <s v="Horas Úteis"/>
    <s v="16.000000"/>
    <s v="1.000000"/>
    <s v="jorgepereira"/>
    <s v="7"/>
    <s v="Resolvido"/>
    <s v="Formulario Incidente - Padrão"/>
    <s v=""/>
    <s v=""/>
    <s v=""/>
    <s v=""/>
    <s v="0.000000"/>
    <s v="19.600000"/>
    <s v="19.600000"/>
    <s v=""/>
    <s v="25.470000"/>
    <s v="19.600000"/>
    <s v="Task: Verificar Status das impressoras SPO"/>
    <s v="Baixa"/>
    <s v=""/>
  </r>
  <r>
    <s v="166659"/>
    <x v="10"/>
    <s v="0.000000"/>
    <s v="0.000000"/>
    <x v="1"/>
    <s v="2-SERVICO"/>
    <x v="0"/>
    <x v="13"/>
    <x v="11"/>
    <s v="020402"/>
    <s v="OPERACAO"/>
    <s v="176"/>
    <s v="2025-04-30T11:36:18.000Z"/>
    <s v="2025-04-30T13:31:31.000Z"/>
    <x v="145"/>
    <d v="1899-12-30T08:36:00"/>
    <x v="132"/>
    <x v="431"/>
    <s v="1-15 dias"/>
    <x v="1"/>
    <s v="FECHADO"/>
    <s v="NAO SE APLICA"/>
    <s v="NAO SE APLICA"/>
    <s v="NÃO"/>
    <x v="10"/>
    <s v="08"/>
    <s v="10"/>
    <s v="PORTO VELHO"/>
    <x v="11"/>
    <x v="10"/>
    <s v="166659"/>
    <s v=""/>
    <s v=""/>
    <s v=""/>
    <x v="0"/>
    <s v="166659"/>
    <x v="1"/>
    <s v="4 - QUA"/>
    <s v="2025-04-28T03:00:00.000Z"/>
    <s v="2025-04-28T03:00:00.000Z"/>
    <s v="4 - QUA"/>
    <s v="Horas Úteis"/>
    <s v="80.000000"/>
    <s v="1.000000"/>
    <s v="celiochaves"/>
    <s v="8"/>
    <s v="Encerrado pelo sistema"/>
    <s v="Formulario Solicitação - Padrão"/>
    <s v=""/>
    <s v=""/>
    <s v=""/>
    <s v=""/>
    <s v=""/>
    <s v="1.530000"/>
    <s v="1.530000"/>
    <s v=""/>
    <s v="27.030000"/>
    <s v="1.530000"/>
    <s v="Falha no acesso ao e-mail"/>
    <s v="Baixa"/>
    <s v=""/>
  </r>
  <r>
    <s v="166660"/>
    <x v="8"/>
    <s v="0.000000"/>
    <s v="0.000000"/>
    <x v="1"/>
    <s v="2-SERVICO"/>
    <x v="0"/>
    <x v="10"/>
    <x v="11"/>
    <s v="020403"/>
    <s v="MANUTENCAO DE UNIDADES GERADORAS"/>
    <s v="192"/>
    <s v="2025-04-30T12:02:06.000Z"/>
    <s v="2025-04-30T15:36:56.000Z"/>
    <x v="145"/>
    <d v="1899-12-30T09:02:00"/>
    <x v="132"/>
    <x v="366"/>
    <s v="1-15 dias"/>
    <x v="1"/>
    <s v="FECHADO"/>
    <s v="NAO SE APLICA"/>
    <s v="NAO SE APLICA"/>
    <s v="NÃO"/>
    <x v="5"/>
    <s v="09"/>
    <s v="12"/>
    <s v="LOCAL NAO INFORMADO"/>
    <x v="11"/>
    <x v="10"/>
    <s v="166660"/>
    <s v=""/>
    <s v=""/>
    <s v=""/>
    <x v="0"/>
    <s v="166660"/>
    <x v="0"/>
    <s v="4 - QUA"/>
    <s v="2025-04-28T03:00:00.000Z"/>
    <s v="2025-04-28T03:00:00.000Z"/>
    <s v="4 - QUA"/>
    <s v="Horas Úteis"/>
    <s v="80.000000"/>
    <s v="1.000000"/>
    <s v="matheuspmatos"/>
    <s v="8"/>
    <s v="Encerrado pelo sistema"/>
    <s v="Formulario Solicitação - Padrão"/>
    <s v=""/>
    <s v=""/>
    <s v=""/>
    <s v=""/>
    <s v="0.190000"/>
    <s v="3.400000"/>
    <s v="3.590000"/>
    <s v=""/>
    <s v="27.020000"/>
    <s v="3.590000"/>
    <s v="Acesso a Rede"/>
    <s v="Baixa"/>
    <s v=""/>
  </r>
  <r>
    <s v="166661"/>
    <x v="8"/>
    <s v=""/>
    <s v=""/>
    <x v="1"/>
    <s v="2-SERVICO"/>
    <x v="0"/>
    <x v="27"/>
    <x v="2"/>
    <s v="040301"/>
    <s v="CONTROLADORIA"/>
    <s v="48"/>
    <s v="2025-04-30T12:13:31.000Z"/>
    <s v="2025-04-30T20:15:15.000Z"/>
    <x v="145"/>
    <d v="1899-12-30T09:13:00"/>
    <x v="132"/>
    <x v="608"/>
    <s v="1-15 dias"/>
    <x v="1"/>
    <s v="FECHADO"/>
    <s v="NAO SE APLICA"/>
    <s v="NAO SE APLICA"/>
    <s v="NÃO"/>
    <x v="5"/>
    <s v="09"/>
    <s v="17"/>
    <s v="LOCAL NAO INFORMADO"/>
    <x v="11"/>
    <x v="10"/>
    <s v="166661"/>
    <s v=""/>
    <s v=""/>
    <s v=""/>
    <x v="0"/>
    <s v="166661"/>
    <x v="0"/>
    <s v="4 - QUA"/>
    <s v="2025-04-28T03:00:00.000Z"/>
    <s v="2025-04-28T03:00:00.000Z"/>
    <s v="4 - QUA"/>
    <s v="Horas Úteis"/>
    <s v="80.000000"/>
    <s v="1.000000"/>
    <s v="gustavosouza"/>
    <s v="8"/>
    <s v="Encerrado pelo sistema"/>
    <s v="Formulario Solicitação - Padrão"/>
    <s v=""/>
    <s v=""/>
    <s v=""/>
    <s v=""/>
    <s v="0.000000"/>
    <s v="8.050000"/>
    <s v="8.050000"/>
    <s v=""/>
    <s v="27.050000"/>
    <s v="8.050000"/>
    <s v="Erro ao acessos o CITRIX"/>
    <s v="Baixa"/>
    <s v=""/>
  </r>
  <r>
    <s v="166662"/>
    <x v="8"/>
    <s v=""/>
    <s v=""/>
    <x v="1"/>
    <s v="2-SERVICO"/>
    <x v="0"/>
    <x v="27"/>
    <x v="2"/>
    <s v="040301"/>
    <s v="CONTROLADORIA"/>
    <s v="48"/>
    <s v="2025-04-30T12:15:57.000Z"/>
    <s v="2025-04-30T20:15:04.000Z"/>
    <x v="145"/>
    <d v="1899-12-30T09:15:00"/>
    <x v="132"/>
    <x v="608"/>
    <s v="1-15 dias"/>
    <x v="1"/>
    <s v="FECHADO"/>
    <s v="NAO SE APLICA"/>
    <s v="NAO SE APLICA"/>
    <s v="NÃO"/>
    <x v="5"/>
    <s v="09"/>
    <s v="17"/>
    <s v="LOCAL NAO INFORMADO"/>
    <x v="11"/>
    <x v="10"/>
    <s v="166662"/>
    <s v=""/>
    <s v=""/>
    <s v=""/>
    <x v="0"/>
    <s v="166662"/>
    <x v="0"/>
    <s v="4 - QUA"/>
    <s v="2025-04-28T03:00:00.000Z"/>
    <s v="2025-04-28T03:00:00.000Z"/>
    <s v="4 - QUA"/>
    <s v="Horas Úteis"/>
    <s v="80.000000"/>
    <s v="1.000000"/>
    <s v="ricardomoliveira"/>
    <s v="8"/>
    <s v="Encerrado pelo sistema"/>
    <s v="Formulario Solicitação - Padrão"/>
    <s v=""/>
    <s v=""/>
    <s v=""/>
    <s v=""/>
    <s v="0.020000"/>
    <s v="7.980000"/>
    <s v="8.000000"/>
    <s v=""/>
    <s v="27.050000"/>
    <s v="8.000000"/>
    <s v="Citrix - erro ao tentar acessar"/>
    <s v="Baixa"/>
    <s v=""/>
  </r>
  <r>
    <s v="166663"/>
    <x v="9"/>
    <s v="0.500000"/>
    <s v="30.000000"/>
    <x v="1"/>
    <s v="2-SERVICO"/>
    <x v="0"/>
    <x v="4"/>
    <x v="21"/>
    <s v="020701"/>
    <s v="SMT- SISTEMA DE MANEJOM DE TRONCOS"/>
    <s v="7"/>
    <s v="2025-04-30T12:25:07.000Z"/>
    <s v="2025-05-05T18:42:59.000Z"/>
    <x v="145"/>
    <d v="1899-12-30T09:25:00"/>
    <x v="138"/>
    <x v="237"/>
    <s v="1-15 dias"/>
    <x v="1"/>
    <s v="FECHADO"/>
    <s v="NAO SE APLICA"/>
    <s v="NAO SE APLICA"/>
    <s v="NÃO"/>
    <x v="0"/>
    <s v="09"/>
    <s v="15"/>
    <s v="PORTO VELHO"/>
    <x v="11"/>
    <x v="13"/>
    <s v="166663"/>
    <s v=""/>
    <s v=""/>
    <s v=""/>
    <x v="0"/>
    <s v="166663"/>
    <x v="0"/>
    <s v="4 - QUA"/>
    <s v="2025-04-28T03:00:00.000Z"/>
    <s v="2025-05-05T03:00:00.000Z"/>
    <s v="2 - SEG"/>
    <s v="Horas Úteis"/>
    <s v="80.000000"/>
    <s v="1.000000"/>
    <s v="eduardopinto"/>
    <s v="7"/>
    <s v="Resolvido"/>
    <s v="Formulario Solicitação - Padrão"/>
    <s v=""/>
    <s v=""/>
    <s v=""/>
    <s v=""/>
    <s v="33.090000"/>
    <s v="0.430000"/>
    <s v="33.350000"/>
    <s v=""/>
    <s v="11.290000"/>
    <s v="33.350000"/>
    <s v="Empréstimo de NOTEBOOK - Para estagiário do SMT"/>
    <s v="Baixa"/>
    <s v=""/>
  </r>
  <r>
    <s v="166664"/>
    <x v="8"/>
    <s v="0.000000"/>
    <s v="0.000000"/>
    <x v="1"/>
    <s v="2-SERVICO"/>
    <x v="0"/>
    <x v="15"/>
    <x v="3"/>
    <s v="020403"/>
    <s v="MANUTENCAO DE UNIDADES GERADORAS"/>
    <s v="192"/>
    <s v="2025-04-30T12:50:50.000Z"/>
    <s v="2025-05-05T19:59:22.000Z"/>
    <x v="145"/>
    <d v="1899-12-30T09:50:00"/>
    <x v="138"/>
    <x v="324"/>
    <s v="1-15 dias"/>
    <x v="1"/>
    <s v="FECHADO"/>
    <s v="NAO SE APLICA"/>
    <s v="NAO SE APLICA"/>
    <s v="NÃO"/>
    <x v="5"/>
    <s v="09"/>
    <s v="16"/>
    <s v="PORTO VELHO"/>
    <x v="11"/>
    <x v="13"/>
    <s v="166664"/>
    <s v=""/>
    <s v=""/>
    <s v=""/>
    <x v="0"/>
    <s v="166664"/>
    <x v="0"/>
    <s v="4 - QUA"/>
    <s v="2025-04-28T03:00:00.000Z"/>
    <s v="2025-05-05T03:00:00.000Z"/>
    <s v="2 - SEG"/>
    <s v="Horas Úteis"/>
    <s v="80.000000"/>
    <s v="1.000000"/>
    <s v="wandermota"/>
    <s v="7"/>
    <s v="Resolvido"/>
    <s v="Formulario Solicitação - Padrão"/>
    <s v=""/>
    <s v=""/>
    <s v=""/>
    <s v=""/>
    <s v="0.260000"/>
    <s v="34.110000"/>
    <s v="34.200000"/>
    <s v=""/>
    <s v="10.020000"/>
    <s v="34.200000"/>
    <s v="SOLICITAÇÃO PARA LIBERAÇÃO DA PASTA"/>
    <s v="Baixa"/>
    <s v=""/>
  </r>
  <r>
    <s v="166665"/>
    <x v="10"/>
    <s v=""/>
    <s v=""/>
    <x v="0"/>
    <s v="1-INCIDENTE"/>
    <x v="0"/>
    <x v="11"/>
    <x v="8"/>
    <s v="040801"/>
    <s v="TECNOLOGIA DE INFORMACAO"/>
    <s v="37"/>
    <s v="2025-04-30T13:05:00.000Z"/>
    <s v="2025-04-30T13:15:31.000Z"/>
    <x v="145"/>
    <d v="1899-12-30T10:05:00"/>
    <x v="132"/>
    <x v="362"/>
    <s v="1-15 dias"/>
    <x v="1"/>
    <s v="FECHADO"/>
    <s v="NAO SE APLICA"/>
    <s v="NAO SE APLICA"/>
    <s v="NÃO"/>
    <x v="0"/>
    <s v="10"/>
    <s v="10"/>
    <s v="LOCAL NAO INFORMADO"/>
    <x v="11"/>
    <x v="10"/>
    <s v="166665"/>
    <s v=""/>
    <s v=""/>
    <s v=""/>
    <x v="0"/>
    <s v="166665"/>
    <x v="1"/>
    <s v="4 - QUA"/>
    <s v="2025-04-28T03:00:00.000Z"/>
    <s v="2025-04-28T03:00:00.000Z"/>
    <s v="4 - QUA"/>
    <s v="Horas Úteis"/>
    <s v="24.000000"/>
    <s v="1.000000"/>
    <s v="jorgepereira"/>
    <s v="8"/>
    <s v="Encerrado pelo sistema"/>
    <s v="Formulario Incidente - Padrão"/>
    <s v=""/>
    <s v=""/>
    <s v=""/>
    <s v=""/>
    <s v="0.000000"/>
    <s v="0.170000"/>
    <s v="0.180000"/>
    <s v=""/>
    <s v="27.040000"/>
    <s v="0.180000"/>
    <s v=" Task: Check list Sala Telecom-Core"/>
    <s v="Normal"/>
    <s v=""/>
  </r>
  <r>
    <s v="166666"/>
    <x v="11"/>
    <s v=""/>
    <s v=""/>
    <x v="1"/>
    <s v="2-SERVICO"/>
    <x v="1"/>
    <x v="28"/>
    <x v="14"/>
    <s v="010103"/>
    <s v="COMPLIANCE E CONTROLES INTERNOS"/>
    <s v="12"/>
    <s v="2025-04-30T13:14:23.000Z"/>
    <s v="2025-04-30T13:43:10.000Z"/>
    <x v="145"/>
    <d v="1899-12-30T10:14:00"/>
    <x v="132"/>
    <x v="364"/>
    <s v="1-15 dias"/>
    <x v="1"/>
    <s v="FECHADO"/>
    <s v="NAO SE APLICA"/>
    <s v="NAO SE APLICA"/>
    <s v="NÃO"/>
    <x v="4"/>
    <s v="10"/>
    <s v="10"/>
    <s v="LOCAL NAO INFORMADO"/>
    <x v="11"/>
    <x v="10"/>
    <s v="166666"/>
    <s v=""/>
    <s v=""/>
    <s v=""/>
    <x v="0"/>
    <s v="166666"/>
    <x v="0"/>
    <s v="4 - QUA"/>
    <s v="2025-04-28T03:00:00.000Z"/>
    <s v="2025-04-28T03:00:00.000Z"/>
    <s v="4 - QUA"/>
    <s v="Horas Úteis"/>
    <s v="100.000000"/>
    <s v="1.000000"/>
    <s v="mariasanches"/>
    <s v="8"/>
    <s v="Encerrado pelo sistema"/>
    <s v="Formulario Solicitação - Padrão"/>
    <s v=""/>
    <s v=""/>
    <s v=""/>
    <s v=""/>
    <s v="0.010000"/>
    <s v="0.470000"/>
    <s v="0.480000"/>
    <s v=""/>
    <s v="27.080000"/>
    <s v="0.480000"/>
    <s v="Acesso ao Softexpert "/>
    <s v="Baixa"/>
    <s v=""/>
  </r>
  <r>
    <s v="166667"/>
    <x v="1"/>
    <s v=""/>
    <s v=""/>
    <x v="1"/>
    <s v="2-SERVICO"/>
    <x v="0"/>
    <x v="1"/>
    <x v="2"/>
    <s v="N/D"/>
    <s v="NÃO DEFINIDO"/>
    <s v="391"/>
    <s v="2025-04-30T13:33:44.000Z"/>
    <s v="2025-04-30T17:21:27.000Z"/>
    <x v="145"/>
    <d v="1899-12-30T10:33:00"/>
    <x v="132"/>
    <x v="203"/>
    <s v="1-15 dias"/>
    <x v="1"/>
    <s v="FECHADO"/>
    <s v="NAO SE APLICA"/>
    <s v="NAO SE APLICA"/>
    <s v="NÃO"/>
    <x v="1"/>
    <s v="10"/>
    <s v="14"/>
    <s v="LOCAL NAO INFORMADO"/>
    <x v="11"/>
    <x v="10"/>
    <s v="166667"/>
    <s v=""/>
    <s v=""/>
    <s v=""/>
    <x v="0"/>
    <s v="166667"/>
    <x v="0"/>
    <s v="4 - QUA"/>
    <s v="2025-04-28T03:00:00.000Z"/>
    <s v="2025-04-28T03:00:00.000Z"/>
    <s v="4 - QUA"/>
    <s v="Horas Úteis"/>
    <s v="40.000000"/>
    <s v="1.000000"/>
    <s v="noc_ebsit"/>
    <s v="8"/>
    <s v="Encerrado pelo sistema"/>
    <s v="Formulario Solicitação - Padrão"/>
    <s v=""/>
    <s v=""/>
    <s v=""/>
    <s v=""/>
    <s v="0.500000"/>
    <s v="0.280000"/>
    <s v="0.780000"/>
    <s v=""/>
    <s v=""/>
    <s v="0.780000"/>
    <s v="SAEN--SRV-WIN-PRD-VM01W-PMSAF"/>
    <s v="Baixa"/>
    <s v=""/>
  </r>
  <r>
    <s v="166668"/>
    <x v="10"/>
    <s v="0.000000"/>
    <s v="0.000000"/>
    <x v="1"/>
    <s v="2-SERVICO"/>
    <x v="0"/>
    <x v="34"/>
    <x v="18"/>
    <s v="040301"/>
    <s v="CONTROLADORIA"/>
    <s v="48"/>
    <s v="2025-04-30T14:15:14.000Z"/>
    <s v="2025-04-30T17:46:28.000Z"/>
    <x v="145"/>
    <d v="1899-12-30T11:15:00"/>
    <x v="132"/>
    <x v="49"/>
    <s v="1-15 dias"/>
    <x v="1"/>
    <s v="FECHADO"/>
    <s v="NAO SE APLICA"/>
    <s v="NAO SE APLICA"/>
    <s v="NÃO"/>
    <x v="6"/>
    <s v="11"/>
    <s v="14"/>
    <s v="LOCAL NAO INFORMADO"/>
    <x v="11"/>
    <x v="10"/>
    <s v="166668"/>
    <s v=""/>
    <s v=""/>
    <s v=""/>
    <x v="0"/>
    <s v="166668"/>
    <x v="0"/>
    <s v="4 - QUA"/>
    <s v="2025-04-28T03:00:00.000Z"/>
    <s v="2025-04-28T03:00:00.000Z"/>
    <s v="4 - QUA"/>
    <s v="Horas Úteis"/>
    <s v="80.000000"/>
    <s v="1.000000"/>
    <s v="isabelarsilva"/>
    <s v="8"/>
    <s v="Encerrado pelo sistema"/>
    <s v="Formulario Solicitação - Padrão"/>
    <s v=""/>
    <s v=""/>
    <s v=""/>
    <s v=""/>
    <s v="0.080000"/>
    <s v="3.450000"/>
    <s v="3.530000"/>
    <s v=""/>
    <s v="27.030000"/>
    <s v="3.530000"/>
    <s v="Instalação DUTONET"/>
    <s v="Baixa"/>
    <s v=""/>
  </r>
  <r>
    <s v="166669"/>
    <x v="1"/>
    <s v="0.000000"/>
    <s v="0.000000"/>
    <x v="1"/>
    <s v="2-SERVICO"/>
    <x v="0"/>
    <x v="15"/>
    <x v="3"/>
    <s v="030201"/>
    <s v="SUSTENTABILIDADE"/>
    <s v="42"/>
    <s v="2025-04-30T14:44:24.000Z"/>
    <s v=""/>
    <x v="145"/>
    <d v="1899-12-30T11:44:00"/>
    <x v="9"/>
    <x v="53"/>
    <s v="1-15 dias"/>
    <x v="1"/>
    <s v="EM ABERTO"/>
    <s v="NAO SE APLICA"/>
    <s v="NAO SE APLICA"/>
    <s v="NÃO"/>
    <x v="0"/>
    <s v="11"/>
    <s v=""/>
    <s v="LOCAL NAO INFORMADO"/>
    <x v="11"/>
    <x v="2"/>
    <s v="166669"/>
    <s v=""/>
    <s v=""/>
    <s v=""/>
    <x v="0"/>
    <s v="166669"/>
    <x v="0"/>
    <s v="4 - QUA"/>
    <s v="2025-04-28T03:00:00.000Z"/>
    <s v=""/>
    <s v=""/>
    <s v="Horas Úteis"/>
    <s v="80.000000"/>
    <s v="1.000000"/>
    <s v="anasouto"/>
    <s v="1"/>
    <s v="Novo"/>
    <s v="Formulario Solicitação - Padrão"/>
    <s v=""/>
    <s v=""/>
    <s v=""/>
    <s v=""/>
    <s v=""/>
    <s v="42.720000"/>
    <s v="42.320000"/>
    <s v=""/>
    <s v=""/>
    <s v="42.320000"/>
    <s v="Instalação Power BI"/>
    <s v="Baixa"/>
    <s v=""/>
  </r>
  <r>
    <s v="166670"/>
    <x v="8"/>
    <s v="0.500000"/>
    <s v="30.000000"/>
    <x v="1"/>
    <s v="2-SERVICO"/>
    <x v="0"/>
    <x v="49"/>
    <x v="24"/>
    <s v="N/D"/>
    <s v="NÃO DEFINIDO"/>
    <s v="391"/>
    <s v="2025-04-30T15:18:26.000Z"/>
    <s v="2025-04-30T18:33:05.000Z"/>
    <x v="145"/>
    <d v="1899-12-30T12:18:00"/>
    <x v="132"/>
    <x v="688"/>
    <s v="1-15 dias"/>
    <x v="1"/>
    <s v="FECHADO"/>
    <s v="NAO SE APLICA"/>
    <s v="NAO SE APLICA"/>
    <s v="NÃO"/>
    <x v="5"/>
    <s v="12"/>
    <s v="15"/>
    <s v="LOCAL NAO INFORMADO"/>
    <x v="11"/>
    <x v="10"/>
    <s v="166670"/>
    <s v=""/>
    <s v=""/>
    <s v=""/>
    <x v="0"/>
    <s v="166670"/>
    <x v="0"/>
    <s v="4 - QUA"/>
    <s v="2025-04-28T03:00:00.000Z"/>
    <s v="2025-04-28T03:00:00.000Z"/>
    <s v="4 - QUA"/>
    <s v="Horas Úteis"/>
    <s v="80.000000"/>
    <s v="1.000000"/>
    <s v="ednaldosi"/>
    <s v="8"/>
    <s v="Encerrado pelo sistema"/>
    <s v="Formulario Solicitação - Padrão"/>
    <s v=""/>
    <s v=""/>
    <s v=""/>
    <s v=""/>
    <s v="0.690000"/>
    <s v="2.560000"/>
    <s v="3.250000"/>
    <s v=""/>
    <s v="27.080000"/>
    <s v="3.250000"/>
    <s v="Solicitação de acesso para colaborador terceiro"/>
    <s v="Baixa"/>
    <s v=""/>
  </r>
  <r>
    <s v="166671"/>
    <x v="26"/>
    <s v="0.250000"/>
    <s v="15.000000"/>
    <x v="1"/>
    <s v="2-SERVICO"/>
    <x v="0"/>
    <x v="49"/>
    <x v="24"/>
    <s v="N/D"/>
    <s v="NÃO DEFINIDO"/>
    <s v="391"/>
    <s v="2025-04-30T15:23:34.000Z"/>
    <s v=""/>
    <x v="145"/>
    <d v="1899-12-30T12:23:00"/>
    <x v="9"/>
    <x v="53"/>
    <s v="1-15 dias"/>
    <x v="1"/>
    <s v="EM ABERTO"/>
    <s v="NAO SE APLICA"/>
    <s v="NAO SE APLICA"/>
    <s v="NÃO"/>
    <x v="5"/>
    <s v="12"/>
    <s v=""/>
    <s v="LOCAL NAO INFORMADO"/>
    <x v="11"/>
    <x v="2"/>
    <s v="166671"/>
    <s v=""/>
    <s v=""/>
    <s v=""/>
    <x v="0"/>
    <s v="166671"/>
    <x v="0"/>
    <s v="4 - QUA"/>
    <s v="2025-04-28T03:00:00.000Z"/>
    <s v=""/>
    <s v=""/>
    <s v="Horas Úteis"/>
    <s v="80.000000"/>
    <s v="1.000000"/>
    <s v="ednaldosi"/>
    <s v="3"/>
    <s v="Em Atendimento"/>
    <s v="Formulario Solicitação - Padrão"/>
    <s v=""/>
    <s v=""/>
    <s v=""/>
    <s v=""/>
    <s v="19.010000"/>
    <s v="22.740000"/>
    <s v="41.660000"/>
    <s v=""/>
    <s v=""/>
    <s v="41.660000"/>
    <s v="Solicitação de acesso para colaborador terceiro"/>
    <s v="Baixa"/>
    <s v=""/>
  </r>
  <r>
    <s v="166672"/>
    <x v="26"/>
    <s v="0.500000"/>
    <s v="30.000000"/>
    <x v="1"/>
    <s v="2-SERVICO"/>
    <x v="0"/>
    <x v="49"/>
    <x v="24"/>
    <s v="N/D"/>
    <s v="NÃO DEFINIDO"/>
    <s v="391"/>
    <s v="2025-04-30T15:25:48.000Z"/>
    <s v=""/>
    <x v="145"/>
    <d v="1899-12-30T12:25:00"/>
    <x v="9"/>
    <x v="53"/>
    <s v="1-15 dias"/>
    <x v="1"/>
    <s v="EM ABERTO"/>
    <s v="NAO SE APLICA"/>
    <s v="NAO SE APLICA"/>
    <s v="NÃO"/>
    <x v="5"/>
    <s v="12"/>
    <s v=""/>
    <s v="LOCAL NAO INFORMADO"/>
    <x v="11"/>
    <x v="2"/>
    <s v="166672"/>
    <s v=""/>
    <s v=""/>
    <s v=""/>
    <x v="0"/>
    <s v="166672"/>
    <x v="0"/>
    <s v="4 - QUA"/>
    <s v="2025-04-28T03:00:00.000Z"/>
    <s v=""/>
    <s v=""/>
    <s v="Horas Úteis"/>
    <s v="80.000000"/>
    <s v="1.000000"/>
    <s v="ednaldosi"/>
    <s v="3"/>
    <s v="Em Atendimento"/>
    <s v="Formulario Solicitação - Padrão"/>
    <s v=""/>
    <s v=""/>
    <s v=""/>
    <s v=""/>
    <s v="18.820000"/>
    <s v="22.770000"/>
    <s v="41.340000"/>
    <s v=""/>
    <s v="0.360000"/>
    <s v="41.340000"/>
    <s v="Solicitação de acesso para colaborador terceiro"/>
    <s v="Baixa"/>
    <s v=""/>
  </r>
  <r>
    <s v="166673"/>
    <x v="27"/>
    <s v=""/>
    <s v=""/>
    <x v="0"/>
    <s v="1-INCIDENTE"/>
    <x v="0"/>
    <x v="4"/>
    <x v="0"/>
    <s v="020403"/>
    <s v="MANUTENCAO DE UNIDADES GERADORAS"/>
    <s v="192"/>
    <s v="2025-04-30T15:47:31.000Z"/>
    <s v=""/>
    <x v="145"/>
    <d v="1899-12-30T12:47:00"/>
    <x v="9"/>
    <x v="53"/>
    <s v="1-15 dias"/>
    <x v="0"/>
    <s v="EM ABERTO"/>
    <s v="NAO SE APLICA"/>
    <s v="NAO SE APLICA"/>
    <s v="NÃO"/>
    <x v="0"/>
    <s v="12"/>
    <s v=""/>
    <s v="PORTO VELHO"/>
    <x v="11"/>
    <x v="2"/>
    <s v="166673"/>
    <s v=""/>
    <s v=""/>
    <s v=""/>
    <x v="0"/>
    <s v="166673"/>
    <x v="0"/>
    <s v="4 - QUA"/>
    <s v="2025-04-28T03:00:00.000Z"/>
    <s v=""/>
    <s v=""/>
    <s v="Horas Úteis"/>
    <s v="16.000000"/>
    <s v="1.000000"/>
    <s v="alandelonsousa"/>
    <s v="1"/>
    <s v="Novo"/>
    <s v="Formulario Incidente - Padrão"/>
    <s v=""/>
    <s v=""/>
    <s v=""/>
    <s v=""/>
    <s v=""/>
    <s v="41.510000"/>
    <s v="41.260000"/>
    <s v=""/>
    <s v=""/>
    <s v="41.260000"/>
    <s v="Monitor com  defeito. nº 235"/>
    <s v="Baixa"/>
    <s v=""/>
  </r>
  <r>
    <s v="166674"/>
    <x v="27"/>
    <s v="0.250000"/>
    <s v="15.000000"/>
    <x v="1"/>
    <s v="2-SERVICO"/>
    <x v="0"/>
    <x v="4"/>
    <x v="9"/>
    <s v="N/D"/>
    <s v="NÃO DEFINIDO"/>
    <s v="391"/>
    <s v="2025-04-30T15:48:47.000Z"/>
    <s v="2025-05-06T19:45:09.000Z"/>
    <x v="145"/>
    <d v="1899-12-30T12:48:00"/>
    <x v="136"/>
    <x v="142"/>
    <s v="1-15 dias"/>
    <x v="1"/>
    <s v="FECHADO"/>
    <s v="NAO SE APLICA"/>
    <s v="NAO SE APLICA"/>
    <s v="NÃO"/>
    <x v="0"/>
    <s v="12"/>
    <s v="16"/>
    <s v="LOCAL NAO INFORMADO"/>
    <x v="11"/>
    <x v="13"/>
    <s v="166674"/>
    <s v=""/>
    <s v=""/>
    <s v=""/>
    <x v="0"/>
    <s v="166674"/>
    <x v="0"/>
    <s v="4 - QUA"/>
    <s v="2025-04-28T03:00:00.000Z"/>
    <s v="2025-05-05T03:00:00.000Z"/>
    <s v="3 - TER"/>
    <s v="Horas Úteis"/>
    <s v="80.000000"/>
    <s v="1.000000"/>
    <s v="ednaldosi"/>
    <s v="7"/>
    <s v="Resolvido"/>
    <s v="Formulario Solicitação - Padrão"/>
    <s v=""/>
    <s v=""/>
    <s v=""/>
    <s v=""/>
    <s v="0.030000"/>
    <s v="40.190000"/>
    <s v="39.990000"/>
    <s v=""/>
    <s v="1.250000"/>
    <s v="39.990000"/>
    <s v="Solicitação de notebook para colaborador terceiro"/>
    <s v="Baixa"/>
    <s v=""/>
  </r>
  <r>
    <s v="166675"/>
    <x v="27"/>
    <s v="0.250000"/>
    <s v="15.000000"/>
    <x v="1"/>
    <s v="2-SERVICO"/>
    <x v="0"/>
    <x v="4"/>
    <x v="9"/>
    <s v="N/D"/>
    <s v="NÃO DEFINIDO"/>
    <s v="391"/>
    <s v="2025-04-30T15:50:50.000Z"/>
    <s v="2025-05-06T19:44:37.000Z"/>
    <x v="145"/>
    <d v="1899-12-30T12:50:00"/>
    <x v="136"/>
    <x v="244"/>
    <s v="1-15 dias"/>
    <x v="1"/>
    <s v="FECHADO"/>
    <s v="NAO SE APLICA"/>
    <s v="NAO SE APLICA"/>
    <s v="NÃO"/>
    <x v="0"/>
    <s v="12"/>
    <s v="16"/>
    <s v="LOCAL NAO INFORMADO"/>
    <x v="11"/>
    <x v="13"/>
    <s v="166675"/>
    <s v=""/>
    <s v=""/>
    <s v=""/>
    <x v="0"/>
    <s v="166675"/>
    <x v="0"/>
    <s v="4 - QUA"/>
    <s v="2025-04-28T03:00:00.000Z"/>
    <s v="2025-05-05T03:00:00.000Z"/>
    <s v="3 - TER"/>
    <s v="Horas Úteis"/>
    <s v="80.000000"/>
    <s v="1.000000"/>
    <s v="ednaldosi"/>
    <s v="7"/>
    <s v="Resolvido"/>
    <s v="Formulario Solicitação - Padrão"/>
    <s v=""/>
    <s v=""/>
    <s v=""/>
    <s v=""/>
    <s v="0.000000"/>
    <s v="40.170000"/>
    <s v="39.950000"/>
    <s v=""/>
    <s v="1.260000"/>
    <s v="39.950000"/>
    <s v="Solicitação de notebook para colaborador terceiro"/>
    <s v="Baixa"/>
    <s v=""/>
  </r>
  <r>
    <s v="166676"/>
    <x v="10"/>
    <s v="0.000000"/>
    <s v="0.000000"/>
    <x v="1"/>
    <s v="2-SERVICO"/>
    <x v="0"/>
    <x v="34"/>
    <x v="30"/>
    <s v="060101"/>
    <s v="ASSESSORIA JURÍDICA"/>
    <s v="26"/>
    <s v="2025-04-30T16:10:03.000Z"/>
    <s v="2025-05-02T14:42:26.000Z"/>
    <x v="145"/>
    <d v="1899-12-30T13:10:00"/>
    <x v="139"/>
    <x v="325"/>
    <s v="1-15 dias"/>
    <x v="1"/>
    <s v="FECHADO"/>
    <s v="NAO SE APLICA"/>
    <s v="NAO SE APLICA"/>
    <s v="NÃO"/>
    <x v="6"/>
    <s v="13"/>
    <s v="11"/>
    <s v="LOCAL NAO INFORMADO"/>
    <x v="11"/>
    <x v="13"/>
    <s v="166676"/>
    <s v=""/>
    <s v="4"/>
    <s v="Como voce avalia o atendimento prestado?"/>
    <x v="1"/>
    <s v="166676"/>
    <x v="0"/>
    <s v="4 - QUA"/>
    <s v="2025-04-28T03:00:00.000Z"/>
    <s v="2025-04-28T03:00:00.000Z"/>
    <s v="6 - SEX"/>
    <s v="Horas Úteis"/>
    <s v="80.000000"/>
    <s v="1.000000"/>
    <s v="thalinelima"/>
    <s v="9"/>
    <s v="Encerrado pelo usuario"/>
    <s v="Formulario Solicitação - Padrão"/>
    <s v=""/>
    <s v=""/>
    <s v=""/>
    <s v=""/>
    <s v="0.120000"/>
    <s v="16.450000"/>
    <s v="16.570000"/>
    <s v=""/>
    <s v="3.200000"/>
    <s v="16.570000"/>
    <s v="Bloqueado"/>
    <s v="Baixa"/>
    <s v=""/>
  </r>
  <r>
    <s v="166677"/>
    <x v="10"/>
    <s v="0.000000"/>
    <s v="0.000000"/>
    <x v="1"/>
    <s v="2-SERVICO"/>
    <x v="0"/>
    <x v="34"/>
    <x v="18"/>
    <s v="020401"/>
    <s v="ENGENHARIA, PLANEJ. E CONTROLE ESTATÍSTICO"/>
    <s v="66"/>
    <s v="2025-04-30T16:17:44.000Z"/>
    <s v="2025-05-02T15:05:19.000Z"/>
    <x v="145"/>
    <d v="1899-12-30T13:17:00"/>
    <x v="139"/>
    <x v="174"/>
    <s v="1-15 dias"/>
    <x v="1"/>
    <s v="FECHADO"/>
    <s v="NAO SE APLICA"/>
    <s v="NAO SE APLICA"/>
    <s v="NÃO"/>
    <x v="10"/>
    <s v="13"/>
    <s v="12"/>
    <s v="LOCAL NAO INFORMADO"/>
    <x v="11"/>
    <x v="13"/>
    <s v="166677"/>
    <s v=""/>
    <s v=""/>
    <s v=""/>
    <x v="0"/>
    <s v="166677"/>
    <x v="0"/>
    <s v="4 - QUA"/>
    <s v="2025-04-28T03:00:00.000Z"/>
    <s v="2025-04-28T03:00:00.000Z"/>
    <s v="6 - SEX"/>
    <s v="Horas Úteis"/>
    <s v="80.000000"/>
    <s v="1.000000"/>
    <s v="samuelmachado"/>
    <s v="9"/>
    <s v="Encerrado pelo usuario"/>
    <s v="Formulario Solicitação - Padrão"/>
    <s v=""/>
    <s v=""/>
    <s v=""/>
    <s v="15.010000"/>
    <s v="0.380000"/>
    <s v="1.440000"/>
    <s v="1.810000"/>
    <s v=""/>
    <s v="0.290000"/>
    <s v="16.820000"/>
    <s v="AutoCad - Instalação"/>
    <s v="Baixa"/>
    <s v=""/>
  </r>
  <r>
    <s v="166678"/>
    <x v="3"/>
    <s v=""/>
    <s v=""/>
    <x v="0"/>
    <s v="1-INCIDENTE"/>
    <x v="1"/>
    <x v="20"/>
    <x v="4"/>
    <s v="040301"/>
    <s v="CONTROLADORIA"/>
    <s v="48"/>
    <s v="2025-04-30T16:20:35.000Z"/>
    <s v=""/>
    <x v="145"/>
    <d v="1899-12-30T13:20:00"/>
    <x v="9"/>
    <x v="53"/>
    <s v="1-15 dias"/>
    <x v="1"/>
    <s v="EM ABERTO"/>
    <s v="NAO SE APLICA"/>
    <s v="NAO SE APLICA"/>
    <s v="NÃO"/>
    <x v="2"/>
    <s v="13"/>
    <s v=""/>
    <s v="LOCAL NAO INFORMADO"/>
    <x v="11"/>
    <x v="2"/>
    <s v="166678"/>
    <s v=""/>
    <s v=""/>
    <s v=""/>
    <x v="0"/>
    <s v="166678"/>
    <x v="1"/>
    <s v="4 - QUA"/>
    <s v="2025-04-28T03:00:00.000Z"/>
    <s v=""/>
    <s v=""/>
    <s v="Horas Úteis"/>
    <s v="16.000000"/>
    <s v="1.000000"/>
    <s v="ricardomoliveira"/>
    <s v="4"/>
    <s v="Aguardando Usuario"/>
    <s v="Formulario Incidente - Sistemas - Erro Sistemas"/>
    <s v=""/>
    <s v=""/>
    <s v=""/>
    <s v="38.840000"/>
    <s v="0.790000"/>
    <s v="1.080000"/>
    <s v="1.870000"/>
    <s v=""/>
    <s v=""/>
    <s v="40.710000"/>
    <s v="Reversão - Erro ao tentar estornar"/>
    <s v="Baixa"/>
    <s v=""/>
  </r>
  <r>
    <s v="166679"/>
    <x v="11"/>
    <s v="0.500000"/>
    <s v="30.000000"/>
    <x v="1"/>
    <s v="2-SERVICO"/>
    <x v="1"/>
    <x v="52"/>
    <x v="3"/>
    <s v="020403"/>
    <s v="MANUTENCAO DE UNIDADES GERADORAS"/>
    <s v="192"/>
    <s v="2025-04-30T16:25:31.000Z"/>
    <s v="2025-04-30T20:31:55.000Z"/>
    <x v="145"/>
    <d v="1899-12-30T13:25:00"/>
    <x v="132"/>
    <x v="402"/>
    <s v="1-15 dias"/>
    <x v="1"/>
    <s v="FECHADO"/>
    <s v="NAO SE APLICA"/>
    <s v="NAO SE APLICA"/>
    <s v="NÃO"/>
    <x v="3"/>
    <s v="13"/>
    <s v="17"/>
    <s v="LOCAL NAO INFORMADO"/>
    <x v="11"/>
    <x v="10"/>
    <s v="166679"/>
    <s v=""/>
    <s v=""/>
    <s v=""/>
    <x v="0"/>
    <s v="166679"/>
    <x v="2"/>
    <s v="4 - QUA"/>
    <s v="2025-04-28T03:00:00.000Z"/>
    <s v="2025-04-28T03:00:00.000Z"/>
    <s v="4 - QUA"/>
    <s v="Horas Úteis"/>
    <s v="8.000000"/>
    <s v="1.000000"/>
    <s v="amaurialmeida"/>
    <s v="8"/>
    <s v="Encerrado pelo sistema"/>
    <s v="Formulario Solicitação - Padrão"/>
    <s v="3.480000"/>
    <s v="0.000000"/>
    <s v=""/>
    <s v=""/>
    <s v="0.000000"/>
    <s v="0.620000"/>
    <s v="0.630000"/>
    <s v=""/>
    <s v="27.020000"/>
    <s v="4.110000"/>
    <s v="Liberação de acesso ao SIGO"/>
    <s v="Baixa"/>
    <s v=""/>
  </r>
  <r>
    <s v="166680"/>
    <x v="10"/>
    <s v=""/>
    <s v=""/>
    <x v="0"/>
    <s v="1-INCIDENTE"/>
    <x v="0"/>
    <x v="11"/>
    <x v="8"/>
    <s v="040801"/>
    <s v="TECNOLOGIA DE INFORMACAO"/>
    <s v="37"/>
    <s v="2025-04-30T16:57:00.000Z"/>
    <s v="2025-04-30T17:11:20.000Z"/>
    <x v="145"/>
    <d v="1899-12-30T13:57:00"/>
    <x v="132"/>
    <x v="417"/>
    <s v="1-15 dias"/>
    <x v="1"/>
    <s v="FECHADO"/>
    <s v="NAO SE APLICA"/>
    <s v="NAO SE APLICA"/>
    <s v="NÃO"/>
    <x v="0"/>
    <s v="13"/>
    <s v="14"/>
    <s v="LOCAL NAO INFORMADO"/>
    <x v="11"/>
    <x v="10"/>
    <s v="166680"/>
    <s v=""/>
    <s v=""/>
    <s v=""/>
    <x v="0"/>
    <s v="166680"/>
    <x v="1"/>
    <s v="4 - QUA"/>
    <s v="2025-04-28T03:00:00.000Z"/>
    <s v="2025-04-28T03:00:00.000Z"/>
    <s v="4 - QUA"/>
    <s v="Horas Úteis"/>
    <s v="24.000000"/>
    <s v="1.000000"/>
    <s v="jorgepereira"/>
    <s v="8"/>
    <s v="Encerrado pelo sistema"/>
    <s v="Formulario Incidente - Padrão"/>
    <s v=""/>
    <s v=""/>
    <s v=""/>
    <s v=""/>
    <s v="0.000000"/>
    <s v="0.240000"/>
    <s v="0.240000"/>
    <s v=""/>
    <s v="27.030000"/>
    <s v="0.240000"/>
    <s v=" Task: Check list Torre Rádio UHE"/>
    <s v="Normal"/>
    <s v=""/>
  </r>
  <r>
    <s v="166681"/>
    <x v="10"/>
    <s v=""/>
    <s v=""/>
    <x v="0"/>
    <s v="1-INCIDENTE"/>
    <x v="0"/>
    <x v="11"/>
    <x v="8"/>
    <s v="040801"/>
    <s v="TECNOLOGIA DE INFORMACAO"/>
    <s v="37"/>
    <s v="2025-04-30T16:58:01.000Z"/>
    <s v="2025-04-30T17:11:00.000Z"/>
    <x v="145"/>
    <d v="1899-12-30T13:58:00"/>
    <x v="132"/>
    <x v="417"/>
    <s v="1-15 dias"/>
    <x v="1"/>
    <s v="FECHADO"/>
    <s v="NAO SE APLICA"/>
    <s v="NAO SE APLICA"/>
    <s v="NÃO"/>
    <x v="0"/>
    <s v="13"/>
    <s v="14"/>
    <s v="LOCAL NAO INFORMADO"/>
    <x v="11"/>
    <x v="10"/>
    <s v="166681"/>
    <s v=""/>
    <s v=""/>
    <s v=""/>
    <x v="0"/>
    <s v="166681"/>
    <x v="1"/>
    <s v="4 - QUA"/>
    <s v="2025-04-28T03:00:00.000Z"/>
    <s v="2025-04-28T03:00:00.000Z"/>
    <s v="4 - QUA"/>
    <s v="Horas Úteis"/>
    <s v="24.000000"/>
    <s v="1.000000"/>
    <s v="jorgepereira"/>
    <s v="8"/>
    <s v="Encerrado pelo sistema"/>
    <s v="Formulario Incidente - Padrão"/>
    <s v=""/>
    <s v=""/>
    <s v=""/>
    <s v=""/>
    <s v="0.000000"/>
    <s v="0.210000"/>
    <s v="0.220000"/>
    <s v=""/>
    <s v="27.030000"/>
    <s v="0.220000"/>
    <s v=" Task: Check List Sala Cofre TI"/>
    <s v="Normal"/>
    <s v=""/>
  </r>
  <r>
    <s v="166682"/>
    <x v="11"/>
    <s v=""/>
    <s v=""/>
    <x v="1"/>
    <s v="2-SERVICO"/>
    <x v="1"/>
    <x v="56"/>
    <x v="2"/>
    <s v="020405"/>
    <s v="MANUTENCAO DE SISTEMA DE TRANSMISSAO, AUTOMACAO E AUXILIARES"/>
    <s v="105"/>
    <s v="2025-04-30T17:40:32.000Z"/>
    <s v=""/>
    <x v="145"/>
    <d v="1899-12-30T14:40:00"/>
    <x v="9"/>
    <x v="53"/>
    <s v="1-15 dias"/>
    <x v="1"/>
    <s v="EM ABERTO"/>
    <s v="NAO SE APLICA"/>
    <s v="NAO SE APLICA"/>
    <s v="NÃO"/>
    <x v="3"/>
    <s v="14"/>
    <s v=""/>
    <s v="LOCAL NAO INFORMADO"/>
    <x v="11"/>
    <x v="2"/>
    <s v="166682"/>
    <s v=""/>
    <s v=""/>
    <s v=""/>
    <x v="0"/>
    <s v="166682"/>
    <x v="0"/>
    <s v="4 - QUA"/>
    <s v="2025-04-28T03:00:00.000Z"/>
    <s v=""/>
    <s v=""/>
    <s v="Horas Úteis"/>
    <s v="16.000000"/>
    <s v="1.000000"/>
    <s v="jairopereira"/>
    <s v="10"/>
    <s v="Aguardando Aprovação"/>
    <s v="Formulario Solicitação - Padrão"/>
    <s v="38.600000"/>
    <s v=""/>
    <s v=""/>
    <s v=""/>
    <s v="0.200000"/>
    <s v="0.570000"/>
    <s v="0.780000"/>
    <s v=""/>
    <s v=""/>
    <s v="39.380000"/>
    <s v="solicitação de acesso"/>
    <s v="Baixa"/>
    <s v=""/>
  </r>
  <r>
    <s v="166683"/>
    <x v="11"/>
    <s v=""/>
    <s v=""/>
    <x v="0"/>
    <s v="1-INCIDENTE"/>
    <x v="1"/>
    <x v="51"/>
    <x v="15"/>
    <s v="020501"/>
    <s v="SAÚDE E SEGURANÇA DO TRABALHO"/>
    <s v="58"/>
    <s v="2025-04-30T17:52:49.000Z"/>
    <s v="2025-05-05T13:21:53.000Z"/>
    <x v="145"/>
    <d v="1899-12-30T14:52:00"/>
    <x v="138"/>
    <x v="35"/>
    <s v="1-15 dias"/>
    <x v="1"/>
    <s v="FECHADO"/>
    <s v="NAO SE APLICA"/>
    <s v="NAO SE APLICA"/>
    <s v="NÃO"/>
    <x v="3"/>
    <s v="14"/>
    <s v="10"/>
    <s v="LOCAL NAO INFORMADO"/>
    <x v="11"/>
    <x v="13"/>
    <s v="166683"/>
    <s v=""/>
    <s v=""/>
    <s v=""/>
    <x v="0"/>
    <s v="166683"/>
    <x v="0"/>
    <s v="4 - QUA"/>
    <s v="2025-04-28T03:00:00.000Z"/>
    <s v="2025-05-05T03:00:00.000Z"/>
    <s v="2 - SEG"/>
    <s v="Horas Úteis"/>
    <s v="16.000000"/>
    <s v="1.000000"/>
    <s v="lucassoliveira"/>
    <s v="7"/>
    <s v="Resolvido"/>
    <s v="Formulario Incidente - Sistemas - Erro Sistemas"/>
    <s v=""/>
    <s v=""/>
    <s v=""/>
    <s v="10.380000"/>
    <s v="11.340000"/>
    <s v="0.800000"/>
    <s v="12.140000"/>
    <s v=""/>
    <s v="16.650000"/>
    <s v="22.520000"/>
    <s v="ERRO - Sênior (e outros mais) NÃO está disponível no Citrix para acesso."/>
    <s v="Baixa"/>
    <s v=""/>
  </r>
  <r>
    <s v="166684"/>
    <x v="5"/>
    <s v=""/>
    <s v=""/>
    <x v="1"/>
    <s v="2-SERVICO"/>
    <x v="1"/>
    <x v="42"/>
    <x v="3"/>
    <s v="020405"/>
    <s v="MANUTENCAO DE SISTEMA DE TRANSMISSAO, AUTOMACAO E AUXILIARES"/>
    <s v="105"/>
    <s v="2025-04-30T17:55:31.000Z"/>
    <s v="2025-05-06T13:37:57.000Z"/>
    <x v="145"/>
    <d v="1899-12-30T14:55:00"/>
    <x v="136"/>
    <x v="114"/>
    <s v="1-15 dias"/>
    <x v="0"/>
    <s v="FECHADO"/>
    <s v="NAO SE APLICA"/>
    <s v="NAO SE APLICA"/>
    <s v="NÃO"/>
    <x v="3"/>
    <s v="14"/>
    <s v="10"/>
    <s v="LOCAL NAO INFORMADO"/>
    <x v="11"/>
    <x v="13"/>
    <s v="166684"/>
    <s v=""/>
    <s v=""/>
    <s v=""/>
    <x v="0"/>
    <s v="166684"/>
    <x v="1"/>
    <s v="4 - QUA"/>
    <s v="2025-04-28T03:00:00.000Z"/>
    <s v="2025-05-05T03:00:00.000Z"/>
    <s v="3 - TER"/>
    <s v="Horas Úteis"/>
    <s v="8.000000"/>
    <s v="1.000000"/>
    <s v="newhelenassuncao"/>
    <s v="7"/>
    <s v="Resolvido"/>
    <s v="Gestão de acesso"/>
    <s v=""/>
    <s v="11.900000"/>
    <s v=""/>
    <s v="16.690000"/>
    <s v="0.010000"/>
    <s v="1.180000"/>
    <s v="12.930000"/>
    <s v=""/>
    <s v="9.510000"/>
    <s v="29.620000"/>
    <s v="ALTERAÇÃO PERFIL ORACLE"/>
    <s v="Baixa"/>
    <s v=""/>
  </r>
  <r>
    <s v="166685"/>
    <x v="1"/>
    <s v=""/>
    <s v=""/>
    <x v="0"/>
    <s v="1-INCIDENTE"/>
    <x v="0"/>
    <x v="1"/>
    <x v="0"/>
    <s v="N/D"/>
    <s v="NÃO DEFINIDO"/>
    <s v="391"/>
    <s v="2025-04-30T18:07:54.000Z"/>
    <s v="2025-04-30T23:51:38.000Z"/>
    <x v="145"/>
    <d v="1899-12-30T15:07:00"/>
    <x v="132"/>
    <x v="580"/>
    <s v="1-15 dias"/>
    <x v="1"/>
    <s v="FECHADO"/>
    <s v="NAO SE APLICA"/>
    <s v="NAO SE APLICA"/>
    <s v="NÃO"/>
    <x v="1"/>
    <s v="15"/>
    <s v="20"/>
    <s v="TERCEIRO"/>
    <x v="11"/>
    <x v="10"/>
    <s v="166685"/>
    <s v=""/>
    <s v=""/>
    <s v=""/>
    <x v="0"/>
    <s v="166685"/>
    <x v="1"/>
    <s v="4 - QUA"/>
    <s v="2025-04-28T03:00:00.000Z"/>
    <s v="2025-04-28T03:00:00.000Z"/>
    <s v="4 - QUA"/>
    <s v="Horas Úteis"/>
    <s v="4.000000"/>
    <s v="1.000000"/>
    <s v="carlosm"/>
    <s v="8"/>
    <s v="Encerrado pelo sistema"/>
    <s v="Formulario Incidente - Padrão"/>
    <s v=""/>
    <s v=""/>
    <s v=""/>
    <s v=""/>
    <s v="2.500000"/>
    <s v="0.210000"/>
    <s v="2.710000"/>
    <s v=""/>
    <s v=""/>
    <s v="2.710000"/>
    <s v="PROD - Workflowmailer"/>
    <s v="Baixa"/>
    <s v=""/>
  </r>
  <r>
    <s v="166686"/>
    <x v="27"/>
    <s v="0.250000"/>
    <s v="15.000000"/>
    <x v="1"/>
    <s v="2-SERVICO"/>
    <x v="0"/>
    <x v="2"/>
    <x v="2"/>
    <s v="030201"/>
    <s v="SUSTENTABILIDADE"/>
    <s v="42"/>
    <s v="2025-04-30T18:21:14.000Z"/>
    <s v=""/>
    <x v="145"/>
    <d v="1899-12-30T15:21:00"/>
    <x v="9"/>
    <x v="53"/>
    <s v="1-15 dias"/>
    <x v="1"/>
    <s v="EM ABERTO"/>
    <s v="NAO SE APLICA"/>
    <s v="NAO SE APLICA"/>
    <s v="NÃO"/>
    <x v="0"/>
    <s v="15"/>
    <s v=""/>
    <s v="LOCAL NAO INFORMADO"/>
    <x v="11"/>
    <x v="2"/>
    <s v="166686"/>
    <s v=""/>
    <s v=""/>
    <s v=""/>
    <x v="0"/>
    <s v="166686"/>
    <x v="0"/>
    <s v="4 - QUA"/>
    <s v="2025-04-28T03:00:00.000Z"/>
    <s v=""/>
    <s v=""/>
    <s v="Horas Úteis"/>
    <s v="80.000000"/>
    <s v="1.000000"/>
    <s v="valeriaborges"/>
    <s v="5"/>
    <s v="Aguardando Fornecedor/Terceiro"/>
    <s v="Formulario Solicitação - Infra - Solicitação Impressora"/>
    <s v=""/>
    <s v=""/>
    <s v="0.000000"/>
    <s v=""/>
    <s v="0.000000"/>
    <s v="38.950000"/>
    <s v="38.700000"/>
    <s v=""/>
    <s v=""/>
    <s v="38.700000"/>
    <s v="Cartucho da impressora ploter acabou"/>
    <s v="Baixa"/>
    <s v=""/>
  </r>
  <r>
    <s v="166687"/>
    <x v="3"/>
    <s v=""/>
    <s v=""/>
    <x v="1"/>
    <s v="2-SERVICO"/>
    <x v="1"/>
    <x v="3"/>
    <x v="2"/>
    <s v="040301"/>
    <s v="CONTROLADORIA"/>
    <s v="48"/>
    <s v="2025-04-30T18:21:26.000Z"/>
    <s v="2025-05-02T13:17:36.000Z"/>
    <x v="145"/>
    <d v="1899-12-30T15:21:00"/>
    <x v="139"/>
    <x v="317"/>
    <s v="1-15 dias"/>
    <x v="1"/>
    <s v="FECHADO"/>
    <s v="NAO SE APLICA"/>
    <s v="NAO SE APLICA"/>
    <s v="NÃO"/>
    <x v="2"/>
    <s v="15"/>
    <s v="10"/>
    <s v="LOCAL NAO INFORMADO"/>
    <x v="11"/>
    <x v="13"/>
    <s v="166687"/>
    <s v=""/>
    <s v=""/>
    <s v=""/>
    <x v="0"/>
    <s v="166687"/>
    <x v="0"/>
    <s v="4 - QUA"/>
    <s v="2025-04-28T03:00:00.000Z"/>
    <s v="2025-04-28T03:00:00.000Z"/>
    <s v="6 - SEX"/>
    <s v="Horas Úteis"/>
    <s v="40.000000"/>
    <s v="1.000000"/>
    <s v="isabelarsilva"/>
    <s v="7"/>
    <s v="Resolvido"/>
    <s v="Formulario Solicitação - Padrão"/>
    <s v=""/>
    <s v=""/>
    <s v=""/>
    <s v=""/>
    <s v="0.000000"/>
    <s v="12.960000"/>
    <s v="12.960000"/>
    <s v=""/>
    <s v="25.740000"/>
    <s v="12.960000"/>
    <s v="Criação UAR - FA"/>
    <s v="Baixa"/>
    <s v=""/>
  </r>
  <r>
    <s v="166688"/>
    <x v="5"/>
    <s v=""/>
    <s v=""/>
    <x v="1"/>
    <s v="2-SERVICO"/>
    <x v="1"/>
    <x v="67"/>
    <x v="3"/>
    <s v="N/D"/>
    <s v="NÃO DEFINIDO"/>
    <s v="391"/>
    <s v="2025-04-30T19:12:45.000Z"/>
    <s v="2025-05-05T13:40:39.000Z"/>
    <x v="145"/>
    <d v="1899-12-30T16:12:00"/>
    <x v="138"/>
    <x v="401"/>
    <s v="1-15 dias"/>
    <x v="0"/>
    <s v="FECHADO"/>
    <s v="NAO SE APLICA"/>
    <s v="NAO SE APLICA"/>
    <s v="NÃO"/>
    <x v="3"/>
    <s v="16"/>
    <s v="10"/>
    <s v="LOCAL NAO INFORMADO"/>
    <x v="11"/>
    <x v="13"/>
    <s v="166688"/>
    <s v=""/>
    <s v=""/>
    <s v=""/>
    <x v="0"/>
    <s v="166688"/>
    <x v="1"/>
    <s v="4 - QUA"/>
    <s v="2025-04-28T03:00:00.000Z"/>
    <s v="2025-05-05T03:00:00.000Z"/>
    <s v="2 - SEG"/>
    <s v="Horas Úteis"/>
    <s v="8.000000"/>
    <s v="1.000000"/>
    <s v="italod"/>
    <s v="9"/>
    <s v="Encerrado pelo usuario"/>
    <s v="Gestão de acesso"/>
    <s v=""/>
    <s v="20.650000"/>
    <s v=""/>
    <s v="0.760000"/>
    <s v="0.000000"/>
    <s v="0.080000"/>
    <s v="20.740000"/>
    <s v=""/>
    <s v=""/>
    <s v="21.500000"/>
    <s v="Reset de senha do sisfer"/>
    <s v="Baixa"/>
    <s v=""/>
  </r>
  <r>
    <s v="166689"/>
    <x v="1"/>
    <s v=""/>
    <s v=""/>
    <x v="1"/>
    <s v="2-SERVICO"/>
    <x v="1"/>
    <x v="9"/>
    <x v="2"/>
    <s v="N/D"/>
    <s v="NÃO DEFINIDO"/>
    <s v="391"/>
    <s v="2025-04-30T19:36:39.000Z"/>
    <s v=""/>
    <x v="145"/>
    <d v="1899-12-30T16:36:00"/>
    <x v="9"/>
    <x v="53"/>
    <s v="1-15 dias"/>
    <x v="1"/>
    <s v="EM ABERTO"/>
    <s v="NAO SE APLICA"/>
    <s v="NAO SE APLICA"/>
    <s v="NÃO"/>
    <x v="4"/>
    <s v="16"/>
    <s v=""/>
    <s v="LOCAL NAO INFORMADO"/>
    <x v="11"/>
    <x v="2"/>
    <s v="166689"/>
    <s v=""/>
    <s v=""/>
    <s v=""/>
    <x v="0"/>
    <s v="166689"/>
    <x v="0"/>
    <s v="4 - QUA"/>
    <s v="2025-04-28T03:00:00.000Z"/>
    <s v=""/>
    <s v=""/>
    <s v="Horas Úteis"/>
    <s v="40.000000"/>
    <s v="1.000000"/>
    <s v="pamelas"/>
    <s v="1"/>
    <s v="Novo"/>
    <s v="Formulario Solicitação - Padrão"/>
    <s v=""/>
    <s v=""/>
    <s v=""/>
    <s v=""/>
    <s v=""/>
    <s v="37.770000"/>
    <s v="37.440000"/>
    <s v=""/>
    <s v=""/>
    <s v="37.440000"/>
    <s v="Catraca N°12 da Recepção AM6 - INOPERANTE"/>
    <s v="Baixa"/>
    <s v=""/>
  </r>
  <r>
    <s v="166690"/>
    <x v="1"/>
    <s v=""/>
    <s v=""/>
    <x v="1"/>
    <s v="2-SERVICO"/>
    <x v="0"/>
    <x v="1"/>
    <x v="2"/>
    <s v="040801"/>
    <s v="TECNOLOGIA DE INFORMACAO"/>
    <s v="37"/>
    <s v="2025-04-30T19:49:15.000Z"/>
    <s v="2025-04-30T23:51:38.000Z"/>
    <x v="145"/>
    <d v="1899-12-30T16:49:00"/>
    <x v="132"/>
    <x v="580"/>
    <s v="1-15 dias"/>
    <x v="1"/>
    <s v="FECHADO"/>
    <s v="NAO SE APLICA"/>
    <s v="NAO SE APLICA"/>
    <s v="NÃO"/>
    <x v="1"/>
    <s v="16"/>
    <s v="20"/>
    <s v="LOCAL NAO INFORMADO"/>
    <x v="11"/>
    <x v="10"/>
    <s v="166690"/>
    <s v=""/>
    <s v=""/>
    <s v=""/>
    <x v="0"/>
    <s v="166690"/>
    <x v="0"/>
    <s v="4 - QUA"/>
    <s v="2025-04-28T03:00:00.000Z"/>
    <s v="2025-04-28T03:00:00.000Z"/>
    <s v="4 - QUA"/>
    <s v="Horas Úteis"/>
    <s v="40.000000"/>
    <s v="1.000000"/>
    <s v="davibdomingos"/>
    <s v="8"/>
    <s v="Encerrado pelo sistema"/>
    <s v="Formulario Solicitação - Padrão"/>
    <s v=""/>
    <s v=""/>
    <s v=""/>
    <s v=""/>
    <s v="0.750000"/>
    <s v="0.270000"/>
    <s v="1.020000"/>
    <s v=""/>
    <s v=""/>
    <s v="1.020000"/>
    <s v="Verificar ambiente de homologação SoftExpert"/>
    <s v="Baixa"/>
    <s v=""/>
  </r>
  <r>
    <s v="166691"/>
    <x v="3"/>
    <s v=""/>
    <s v=""/>
    <x v="1"/>
    <s v="2-SERVICO"/>
    <x v="1"/>
    <x v="24"/>
    <x v="10"/>
    <s v="N/D"/>
    <s v="NÃO DEFINIDO"/>
    <s v="391"/>
    <s v="2025-04-30T20:23:25.000Z"/>
    <s v="2025-05-02T13:49:43.000Z"/>
    <x v="145"/>
    <d v="1899-12-30T17:23:00"/>
    <x v="139"/>
    <x v="377"/>
    <s v="1-15 dias"/>
    <x v="1"/>
    <s v="FECHADO"/>
    <s v="NAO SE APLICA"/>
    <s v="NAO SE APLICA"/>
    <s v="NÃO"/>
    <x v="2"/>
    <s v="17"/>
    <s v="10"/>
    <s v="LOCAL NAO INFORMADO"/>
    <x v="11"/>
    <x v="13"/>
    <s v="166691"/>
    <s v=""/>
    <s v=""/>
    <s v=""/>
    <x v="0"/>
    <s v="166691"/>
    <x v="0"/>
    <s v="4 - QUA"/>
    <s v="2025-04-28T03:00:00.000Z"/>
    <s v="2025-04-28T03:00:00.000Z"/>
    <s v="6 - SEX"/>
    <s v="Horas Úteis"/>
    <s v="24.000000"/>
    <s v="1.000000"/>
    <s v="maraisalima.elb"/>
    <s v="7"/>
    <s v="Resolvido"/>
    <s v="Formulario Solicitação - Padrão"/>
    <s v=""/>
    <s v=""/>
    <s v=""/>
    <s v=""/>
    <s v="0.000000"/>
    <s v="11.450000"/>
    <s v="11.460000"/>
    <s v=""/>
    <s v="25.200000"/>
    <s v="11.460000"/>
    <s v="Baixa de aviso de credito "/>
    <s v="Baixa"/>
    <s v=""/>
  </r>
  <r>
    <s v="166692"/>
    <x v="3"/>
    <s v=""/>
    <s v=""/>
    <x v="1"/>
    <s v="2-SERVICO"/>
    <x v="1"/>
    <x v="24"/>
    <x v="10"/>
    <s v="N/D"/>
    <s v="NÃO DEFINIDO"/>
    <s v="391"/>
    <s v="2025-04-30T20:54:31.000Z"/>
    <s v=""/>
    <x v="145"/>
    <d v="1899-12-30T17:54:00"/>
    <x v="9"/>
    <x v="53"/>
    <s v="1-15 dias"/>
    <x v="1"/>
    <s v="EM ABERTO"/>
    <s v="NAO SE APLICA"/>
    <s v="NAO SE APLICA"/>
    <s v="NÃO"/>
    <x v="2"/>
    <s v="17"/>
    <s v=""/>
    <s v="LOCAL NAO INFORMADO"/>
    <x v="11"/>
    <x v="2"/>
    <s v="166692"/>
    <s v=""/>
    <s v=""/>
    <s v=""/>
    <x v="0"/>
    <s v="166692"/>
    <x v="0"/>
    <s v="4 - QUA"/>
    <s v="2025-04-28T03:00:00.000Z"/>
    <s v=""/>
    <s v=""/>
    <s v="Horas Úteis"/>
    <s v="24.000000"/>
    <s v="1.000000"/>
    <s v="maraisalima.elb"/>
    <s v="4"/>
    <s v="Aguardando Usuario"/>
    <s v="Formulario Solicitação - Padrão"/>
    <s v=""/>
    <s v=""/>
    <s v=""/>
    <s v="25.180000"/>
    <s v="0.000000"/>
    <s v="10.960000"/>
    <s v="10.960000"/>
    <s v=""/>
    <s v=""/>
    <s v="36.140000"/>
    <s v="COMBINAÇÃO CONTABIL PARA REEMBOLSO"/>
    <s v="Baixa"/>
    <s v=""/>
  </r>
  <r>
    <s v="166693"/>
    <x v="9"/>
    <s v="0.250000"/>
    <s v="15.000000"/>
    <x v="1"/>
    <s v="2-SERVICO"/>
    <x v="0"/>
    <x v="40"/>
    <x v="0"/>
    <s v="020403"/>
    <s v="MANUTENCAO DE UNIDADES GERADORAS"/>
    <s v="192"/>
    <s v="2025-04-30T20:57:14.000Z"/>
    <s v="2025-05-02T20:48:30.000Z"/>
    <x v="145"/>
    <d v="1899-12-30T17:57:00"/>
    <x v="139"/>
    <x v="206"/>
    <s v="1-15 dias"/>
    <x v="0"/>
    <s v="FECHADO"/>
    <s v="NAO SE APLICA"/>
    <s v="NAO SE APLICA"/>
    <s v="NÃO"/>
    <x v="0"/>
    <s v="17"/>
    <s v="17"/>
    <s v="PORTO VELHO"/>
    <x v="11"/>
    <x v="13"/>
    <s v="166693"/>
    <s v="Equipe muito prestativa! Foi resolvido de imediato."/>
    <s v="4"/>
    <s v="Como voce avalia o atendimento prestado?"/>
    <x v="1"/>
    <s v="166693"/>
    <x v="0"/>
    <s v="4 - QUA"/>
    <s v="2025-04-28T03:00:00.000Z"/>
    <s v="2025-04-28T03:00:00.000Z"/>
    <s v="6 - SEX"/>
    <s v="Horas Úteis"/>
    <s v="16.000000"/>
    <s v="1.000000"/>
    <s v="marcilenosilva"/>
    <s v="9"/>
    <s v="Encerrado pelo usuario"/>
    <s v="Formulario Solicitação - Padrão"/>
    <s v=""/>
    <s v=""/>
    <s v=""/>
    <s v=""/>
    <s v="0.000000"/>
    <s v="17.960000"/>
    <s v="17.880000"/>
    <s v=""/>
    <s v="0.190000"/>
    <s v="17.880000"/>
    <s v="TITULO NAO INFORMADO"/>
    <s v="Baixa"/>
    <s v=""/>
  </r>
  <r>
    <s v="166694"/>
    <x v="10"/>
    <s v="0.000000"/>
    <s v="0.000000"/>
    <x v="0"/>
    <s v="1-INCIDENTE"/>
    <x v="0"/>
    <x v="4"/>
    <x v="0"/>
    <s v="020405"/>
    <s v="MANUTENCAO DE SISTEMA DE TRANSMISSAO, AUTOMACAO E AUXILIARES"/>
    <s v="105"/>
    <s v="2025-04-30T21:12:26.000Z"/>
    <s v="2025-05-02T18:23:25.000Z"/>
    <x v="145"/>
    <d v="1899-12-30T18:12:00"/>
    <x v="139"/>
    <x v="270"/>
    <s v="1-15 dias"/>
    <x v="1"/>
    <s v="FECHADO"/>
    <s v="NAO SE APLICA"/>
    <s v="NAO SE APLICA"/>
    <s v="NÃO"/>
    <x v="10"/>
    <s v="18"/>
    <s v="15"/>
    <s v="LOCAL NAO INFORMADO"/>
    <x v="11"/>
    <x v="13"/>
    <s v="166694"/>
    <s v=""/>
    <s v=""/>
    <s v=""/>
    <x v="0"/>
    <s v="166694"/>
    <x v="0"/>
    <s v="4 - QUA"/>
    <s v="2025-04-28T03:00:00.000Z"/>
    <s v="2025-04-28T03:00:00.000Z"/>
    <s v="6 - SEX"/>
    <s v="Horas Úteis"/>
    <s v="16.000000"/>
    <s v="1.000000"/>
    <s v="carlosdlima"/>
    <s v="7"/>
    <s v="Resolvido"/>
    <s v="Formulario Incidente - Padrão"/>
    <s v=""/>
    <s v=""/>
    <s v=""/>
    <s v="6.160000"/>
    <s v="0.010000"/>
    <s v="9.240000"/>
    <s v="9.250000"/>
    <s v=""/>
    <s v="20.630000"/>
    <s v="15.410000"/>
    <s v="Falha na WebCam"/>
    <s v="Baixa"/>
    <s v=""/>
  </r>
  <r>
    <s v="166695"/>
    <x v="1"/>
    <s v=""/>
    <s v=""/>
    <x v="0"/>
    <s v="1-INCIDENTE"/>
    <x v="0"/>
    <x v="1"/>
    <x v="0"/>
    <s v="N/D"/>
    <s v="NÃO DEFINIDO"/>
    <s v="391"/>
    <s v="2025-05-01T02:06:19.000Z"/>
    <s v="2025-05-02T14:36:33.000Z"/>
    <x v="145"/>
    <d v="1899-12-30T23:06:00"/>
    <x v="139"/>
    <x v="398"/>
    <s v="1-15 dias"/>
    <x v="0"/>
    <s v="FECHADO"/>
    <s v="NAO SE APLICA"/>
    <s v="NAO SE APLICA"/>
    <s v="NÃO"/>
    <x v="1"/>
    <s v="23"/>
    <s v="11"/>
    <s v="LOCAL NAO INFORMADO"/>
    <x v="11"/>
    <x v="13"/>
    <s v="166695"/>
    <s v=""/>
    <s v=""/>
    <s v=""/>
    <x v="0"/>
    <s v="166695"/>
    <x v="0"/>
    <s v="4 - QUA"/>
    <s v="2025-04-28T03:00:00.000Z"/>
    <s v="2025-04-28T03:00:00.000Z"/>
    <s v="6 - SEX"/>
    <s v="Horas Úteis"/>
    <s v="4.000000"/>
    <s v="1.000000"/>
    <s v="noc_ebsit"/>
    <s v="8"/>
    <s v="Encerrado pelo sistema"/>
    <s v="Formulario Incidente - Padrão"/>
    <s v=""/>
    <s v=""/>
    <s v=""/>
    <s v=""/>
    <s v="9.010000"/>
    <s v="0.000000"/>
    <s v="9.010000"/>
    <s v=""/>
    <s v=""/>
    <s v="9.010000"/>
    <s v="SAEN--APS-PRD-SAE-PVH-AP-029"/>
    <s v="Baixa"/>
    <s v=""/>
  </r>
  <r>
    <n v="166686"/>
    <x v="27"/>
    <n v="1250000"/>
    <n v="75000000"/>
    <x v="1"/>
    <s v="2-SERVICO"/>
    <x v="0"/>
    <x v="2"/>
    <x v="2"/>
    <n v="30201"/>
    <s v="SUSTENTABILIDADE"/>
    <n v="42"/>
    <s v="2025-04-30T18:21:14.000Z"/>
    <s v="2025-06-04T14:51:19.000Z"/>
    <x v="145"/>
    <d v="1899-12-30T15:21:00"/>
    <x v="141"/>
    <x v="192"/>
    <s v="31-45 dias"/>
    <x v="0"/>
    <s v="FECHADO"/>
    <s v="NAO SE APLICA"/>
    <s v="NAO SE APLICA"/>
    <s v="NÃO"/>
    <x v="0"/>
    <n v="15"/>
    <n v="11"/>
    <s v="LOCAL NAO INFORMADO"/>
    <x v="11"/>
    <x v="17"/>
    <n v="166686"/>
    <m/>
    <m/>
    <m/>
    <x v="5"/>
    <n v="166686"/>
    <x v="0"/>
    <s v="4 - QUA"/>
    <s v="2025-04-28T03:00:00.000Z"/>
    <s v="2025-06-02T03:00:00.000Z"/>
    <s v="4 - QUA"/>
    <s v="Horas Úteis"/>
    <n v="80000000"/>
    <n v="1000000"/>
    <s v="valeriaborges"/>
    <n v="8"/>
    <s v="Encerrado pelo sistema"/>
    <s v="Formulario Solicitação - Infra - Solicitação Impressora"/>
    <m/>
    <m/>
    <n v="183760000"/>
    <m/>
    <s v="0.030000"/>
    <n v="38950000"/>
    <n v="221910000"/>
    <m/>
    <n v="27030000"/>
    <n v="221910000"/>
    <s v="Cartucho da impressora ploter acabou"/>
    <s v="Baixa"/>
    <m/>
  </r>
  <r>
    <n v="166765"/>
    <x v="33"/>
    <n v="5000000"/>
    <n v="300000000"/>
    <x v="1"/>
    <s v="2-SERVICO"/>
    <x v="0"/>
    <x v="40"/>
    <x v="2"/>
    <n v="40801"/>
    <s v="TECNOLOGIA DE INFORMACAO"/>
    <n v="37"/>
    <s v="2025-05-05T18:54:17.000Z"/>
    <s v="2025-06-17T19:57:18.000Z"/>
    <x v="146"/>
    <d v="1899-12-30T15:54:00"/>
    <x v="142"/>
    <x v="474"/>
    <s v="31-45 dias"/>
    <x v="0"/>
    <s v="FECHADO"/>
    <s v="NAO SE APLICA"/>
    <s v="NAO SE APLICA"/>
    <s v="NÃO"/>
    <x v="0"/>
    <n v="15"/>
    <n v="16"/>
    <s v="LOCAL NAO INFORMADO"/>
    <x v="14"/>
    <x v="17"/>
    <n v="166765"/>
    <m/>
    <m/>
    <m/>
    <x v="5"/>
    <n v="166765"/>
    <x v="0"/>
    <s v="2 - SEG"/>
    <s v="2025-05-05T03:00:00.000Z"/>
    <s v="2025-06-16T03:00:00.000Z"/>
    <s v="3 - TER"/>
    <s v="Horas Úteis"/>
    <n v="80000000"/>
    <n v="1000000"/>
    <s v="silass"/>
    <n v="7"/>
    <s v="Resolvido"/>
    <s v="Formulario Solicitação - Infra - Solicitação Padrão"/>
    <m/>
    <m/>
    <m/>
    <m/>
    <n v="187250000"/>
    <n v="106680000"/>
    <n v="280810000"/>
    <m/>
    <n v="1050000"/>
    <n v="280810000"/>
    <s v="Rádio | Retorno da manutenção"/>
    <s v="Baixa"/>
    <m/>
  </r>
  <r>
    <n v="166859"/>
    <x v="1"/>
    <m/>
    <m/>
    <x v="1"/>
    <s v="2-SERVICO"/>
    <x v="0"/>
    <x v="1"/>
    <x v="19"/>
    <n v="40801"/>
    <s v="TECNOLOGIA DE INFORMACAO"/>
    <n v="37"/>
    <s v="2025-05-08T15:08:40.000Z"/>
    <s v="2025-06-02T18:41:40.000Z"/>
    <x v="147"/>
    <d v="1899-12-30T12:08:00"/>
    <x v="143"/>
    <x v="101"/>
    <s v="16-30 dias"/>
    <x v="0"/>
    <s v="FECHADO"/>
    <s v="NAO SE APLICA"/>
    <s v="NAO SE APLICA"/>
    <s v="NÃO"/>
    <x v="1"/>
    <n v="12"/>
    <n v="15"/>
    <s v="PORTO VELHO"/>
    <x v="14"/>
    <x v="17"/>
    <n v="166859"/>
    <m/>
    <m/>
    <m/>
    <x v="5"/>
    <n v="166859"/>
    <x v="0"/>
    <s v="5 - QUI"/>
    <s v="2025-05-05T03:00:00.000Z"/>
    <s v="2025-06-02T03:00:00.000Z"/>
    <s v="2 - SEG"/>
    <s v="Horas Corridas"/>
    <n v="32000000"/>
    <n v="2000000"/>
    <s v="alexandresilva"/>
    <n v="8"/>
    <s v="Encerrado pelo sistema"/>
    <s v="Formulario Solicitação - Padrão"/>
    <s v="0.000000"/>
    <s v="0.000000"/>
    <s v="0.000000"/>
    <s v="0.000000"/>
    <n v="59770000"/>
    <s v="0.130000"/>
    <n v="59080000"/>
    <s v="0.000000"/>
    <s v="0.000000"/>
    <n v="59080000"/>
    <s v="Patch Reforma tribuitária."/>
    <s v="Baixa"/>
    <m/>
  </r>
  <r>
    <n v="166972"/>
    <x v="1"/>
    <m/>
    <m/>
    <x v="1"/>
    <s v="2-SERVICO"/>
    <x v="0"/>
    <x v="8"/>
    <x v="2"/>
    <n v="40801"/>
    <s v="TECNOLOGIA DE INFORMACAO"/>
    <n v="37"/>
    <s v="2025-05-14T12:12:20.000Z"/>
    <s v="2025-06-05T18:51:38.000Z"/>
    <x v="148"/>
    <d v="1899-12-30T09:12:00"/>
    <x v="144"/>
    <x v="14"/>
    <s v="16-30 dias"/>
    <x v="0"/>
    <s v="FECHADO"/>
    <s v="NAO SE APLICA"/>
    <s v="NAO SE APLICA"/>
    <s v="NÃO"/>
    <x v="1"/>
    <n v="9"/>
    <n v="15"/>
    <s v="LOCAL NAO INFORMADO"/>
    <x v="14"/>
    <x v="17"/>
    <n v="166972"/>
    <m/>
    <m/>
    <m/>
    <x v="5"/>
    <n v="166972"/>
    <x v="0"/>
    <s v="4 - QUA"/>
    <s v="2025-05-12T03:00:00.000Z"/>
    <s v="2025-06-02T03:00:00.000Z"/>
    <s v="5 - QUI"/>
    <s v="Horas Úteis"/>
    <n v="80000000"/>
    <n v="1000000"/>
    <s v="silass"/>
    <n v="8"/>
    <s v="Encerrado pelo sistema"/>
    <s v="Formulario Solicitação - Padrão"/>
    <m/>
    <m/>
    <m/>
    <m/>
    <n v="155810000"/>
    <s v="0.140000"/>
    <n v="150950000"/>
    <m/>
    <m/>
    <n v="150950000"/>
    <s v="Transferir as configurações do SWITCH da metal mecanica"/>
    <s v="Baixa"/>
    <m/>
  </r>
  <r>
    <n v="167005"/>
    <x v="9"/>
    <n v="1000000"/>
    <n v="60000000"/>
    <x v="1"/>
    <s v="2-SERVICO"/>
    <x v="0"/>
    <x v="8"/>
    <x v="2"/>
    <n v="20402"/>
    <s v="OPERACAO"/>
    <n v="177"/>
    <s v="2025-05-15T11:28:48.000Z"/>
    <s v="2025-06-04T15:27:10.000Z"/>
    <x v="149"/>
    <d v="1899-12-30T08:28:00"/>
    <x v="141"/>
    <x v="17"/>
    <s v="16-30 dias"/>
    <x v="0"/>
    <s v="FECHADO"/>
    <s v="NAO SE APLICA"/>
    <s v="NAO SE APLICA"/>
    <s v="NÃO"/>
    <x v="0"/>
    <n v="8"/>
    <n v="12"/>
    <s v="PORTO VELHO"/>
    <x v="14"/>
    <x v="17"/>
    <n v="167005"/>
    <m/>
    <m/>
    <m/>
    <x v="5"/>
    <n v="167005"/>
    <x v="0"/>
    <s v="5 - QUI"/>
    <s v="2025-05-12T03:00:00.000Z"/>
    <s v="2025-06-02T03:00:00.000Z"/>
    <s v="4 - QUA"/>
    <s v="Horas Úteis"/>
    <n v="80000000"/>
    <n v="1000000"/>
    <s v="joseeudes"/>
    <n v="8"/>
    <s v="Encerrado pelo sistema"/>
    <s v="Formulario Solicitação - Padrão"/>
    <m/>
    <m/>
    <m/>
    <m/>
    <n v="85660000"/>
    <n v="50410000"/>
    <n v="129740000"/>
    <m/>
    <n v="27020000"/>
    <n v="129740000"/>
    <s v="Ponto de internet na sala de controle GG1 - Operação"/>
    <s v="Baixa"/>
    <m/>
  </r>
  <r>
    <n v="167034"/>
    <x v="25"/>
    <m/>
    <m/>
    <x v="1"/>
    <s v="2-SERVICO"/>
    <x v="1"/>
    <x v="20"/>
    <x v="2"/>
    <n v="40301"/>
    <s v="CONTROLADORIA"/>
    <n v="48"/>
    <s v="2025-05-16T12:21:21.000Z"/>
    <s v="2025-06-06T19:16:08.000Z"/>
    <x v="150"/>
    <d v="1899-12-30T09:21:00"/>
    <x v="145"/>
    <x v="467"/>
    <s v="16-30 dias"/>
    <x v="0"/>
    <s v="FECHADO"/>
    <s v="NAO SE APLICA"/>
    <s v="NAO SE APLICA"/>
    <s v="NÃO"/>
    <x v="2"/>
    <n v="9"/>
    <n v="16"/>
    <s v="LOCAL NAO INFORMADO"/>
    <x v="14"/>
    <x v="17"/>
    <n v="167034"/>
    <m/>
    <m/>
    <m/>
    <x v="5"/>
    <n v="167034"/>
    <x v="0"/>
    <s v="6 - SEX"/>
    <s v="2025-05-12T03:00:00.000Z"/>
    <s v="2025-06-02T03:00:00.000Z"/>
    <s v="6 - SEX"/>
    <s v="Horas Úteis"/>
    <n v="40000000"/>
    <n v="1000000"/>
    <s v="gustavosouza"/>
    <n v="8"/>
    <s v="Encerrado pelo sistema"/>
    <s v="Formulario Solicitação - Padrão"/>
    <m/>
    <m/>
    <n v="136090000"/>
    <m/>
    <n v="4380000"/>
    <n v="2320000"/>
    <n v="142300000"/>
    <m/>
    <n v="27050000"/>
    <n v="142300000"/>
    <s v="Manifestação do destinatário"/>
    <s v="Baixa"/>
    <m/>
  </r>
  <r>
    <n v="167045"/>
    <x v="2"/>
    <s v="0.060000"/>
    <n v="4000000"/>
    <x v="1"/>
    <s v="2-SERVICO"/>
    <x v="0"/>
    <x v="13"/>
    <x v="11"/>
    <s v="N/D"/>
    <s v="NÃO DEFINIDO"/>
    <n v="403"/>
    <s v="2025-05-16T13:24:18.000Z"/>
    <s v="2025-06-09T11:28:23.000Z"/>
    <x v="150"/>
    <d v="1899-12-30T10:24:00"/>
    <x v="146"/>
    <x v="693"/>
    <s v="16-30 dias"/>
    <x v="0"/>
    <s v="FECHADO"/>
    <s v="NAO SE APLICA"/>
    <s v="NAO SE APLICA"/>
    <s v="NÃO"/>
    <x v="0"/>
    <n v="10"/>
    <n v="8"/>
    <s v="LOCAL NAO INFORMADO"/>
    <x v="14"/>
    <x v="17"/>
    <n v="167045"/>
    <m/>
    <m/>
    <m/>
    <x v="5"/>
    <n v="167045"/>
    <x v="1"/>
    <s v="6 - SEX"/>
    <s v="2025-05-12T03:00:00.000Z"/>
    <s v="2025-06-09T03:00:00.000Z"/>
    <s v="2 - SEG"/>
    <s v="Horas Úteis"/>
    <n v="80000000"/>
    <n v="1000000"/>
    <s v="rafael.dias"/>
    <n v="8"/>
    <s v="Encerrado pelo sistema"/>
    <s v="Formulario Solicitação - Padrão"/>
    <m/>
    <m/>
    <m/>
    <n v="10900000"/>
    <n v="133460000"/>
    <n v="7350000"/>
    <n v="132090000"/>
    <m/>
    <n v="27060000"/>
    <n v="142990000"/>
    <s v="Limite arquivo morto no E-mail"/>
    <s v="Baixa"/>
    <m/>
  </r>
  <r>
    <n v="167083"/>
    <x v="25"/>
    <m/>
    <m/>
    <x v="0"/>
    <s v="1-INCIDENTE"/>
    <x v="1"/>
    <x v="7"/>
    <x v="4"/>
    <n v="40301"/>
    <s v="CONTROLADORIA"/>
    <n v="48"/>
    <s v="2025-05-19T12:02:14.000Z"/>
    <s v="2025-06-13T17:17:12.000Z"/>
    <x v="151"/>
    <d v="1899-12-30T09:02:00"/>
    <x v="147"/>
    <x v="526"/>
    <s v="16-30 dias"/>
    <x v="0"/>
    <s v="FECHADO"/>
    <s v="NAO SE APLICA"/>
    <s v="NAO SE APLICA"/>
    <s v="NÃO"/>
    <x v="2"/>
    <n v="9"/>
    <n v="14"/>
    <s v="LOCAL NAO INFORMADO"/>
    <x v="14"/>
    <x v="17"/>
    <n v="167083"/>
    <m/>
    <m/>
    <m/>
    <x v="5"/>
    <n v="167083"/>
    <x v="1"/>
    <s v="2 - SEG"/>
    <s v="2025-05-19T03:00:00.000Z"/>
    <s v="2025-06-09T03:00:00.000Z"/>
    <s v="6 - SEX"/>
    <s v="Horas Úteis"/>
    <n v="16000000"/>
    <n v="1000000"/>
    <s v="ricardomoliveira"/>
    <n v="7"/>
    <s v="Resolvido"/>
    <s v="Formulario Incidente - Sistemas - Erro Sistemas"/>
    <m/>
    <n v="101460000"/>
    <n v="41110000"/>
    <m/>
    <n v="11070000"/>
    <n v="28340000"/>
    <n v="175910000"/>
    <m/>
    <n v="23500000"/>
    <n v="175910000"/>
    <s v="R4099 - Evento fechamento"/>
    <s v="Baixa"/>
    <m/>
  </r>
  <r>
    <n v="167088"/>
    <x v="12"/>
    <s v="0.000000"/>
    <s v="0.000000"/>
    <x v="1"/>
    <s v="2-SERVICO"/>
    <x v="0"/>
    <x v="43"/>
    <x v="3"/>
    <n v="20405"/>
    <s v="MANUTENCAO DE SISTEMA DE TRANSMISSAO, AUTOMACAO E AUXILIARES"/>
    <n v="105"/>
    <s v="2025-05-19T12:42:35.000Z"/>
    <s v="2025-06-10T18:04:28.000Z"/>
    <x v="151"/>
    <d v="1899-12-30T09:42:00"/>
    <x v="148"/>
    <x v="58"/>
    <s v="16-30 dias"/>
    <x v="1"/>
    <s v="FECHADO"/>
    <s v="NAO SE APLICA"/>
    <s v="NAO SE APLICA"/>
    <s v="NÃO"/>
    <x v="7"/>
    <n v="9"/>
    <n v="15"/>
    <s v="PORTO VELHO"/>
    <x v="14"/>
    <x v="17"/>
    <n v="167088"/>
    <m/>
    <m/>
    <m/>
    <x v="5"/>
    <n v="167088"/>
    <x v="1"/>
    <s v="2 - SEG"/>
    <s v="2025-05-19T03:00:00.000Z"/>
    <s v="2025-06-09T03:00:00.000Z"/>
    <s v="3 - TER"/>
    <s v="Horas Úteis"/>
    <n v="80000000"/>
    <n v="1000000"/>
    <s v="adrielytonsantos"/>
    <n v="8"/>
    <s v="Encerrado pelo sistema"/>
    <s v="Formulario Solicitação - Padrão"/>
    <m/>
    <n v="48180000"/>
    <m/>
    <n v="80130000"/>
    <s v="0.000000"/>
    <n v="2350000"/>
    <n v="45370000"/>
    <m/>
    <m/>
    <n v="125500000"/>
    <s v="AQTech não esta funcionando na VPN"/>
    <s v="Baixa"/>
    <m/>
  </r>
  <r>
    <n v="167093"/>
    <x v="9"/>
    <n v="1000000"/>
    <n v="60000000"/>
    <x v="1"/>
    <s v="2-SERVICO"/>
    <x v="0"/>
    <x v="4"/>
    <x v="9"/>
    <n v="20402"/>
    <s v="OPERACAO"/>
    <n v="177"/>
    <s v="2025-05-19T13:42:11.000Z"/>
    <s v="2025-06-06T15:58:47.000Z"/>
    <x v="151"/>
    <d v="1899-12-30T10:42:00"/>
    <x v="145"/>
    <x v="226"/>
    <s v="16-30 dias"/>
    <x v="0"/>
    <s v="FECHADO"/>
    <s v="NAO SE APLICA"/>
    <s v="NAO SE APLICA"/>
    <s v="NÃO"/>
    <x v="0"/>
    <n v="10"/>
    <n v="12"/>
    <s v="PORTO VELHO"/>
    <x v="14"/>
    <x v="17"/>
    <n v="167093"/>
    <m/>
    <m/>
    <m/>
    <x v="5"/>
    <n v="167093"/>
    <x v="0"/>
    <s v="2 - SEG"/>
    <s v="2025-05-19T03:00:00.000Z"/>
    <s v="2025-06-02T03:00:00.000Z"/>
    <s v="6 - SEX"/>
    <s v="Horas Úteis"/>
    <n v="80000000"/>
    <n v="1000000"/>
    <s v="luann"/>
    <n v="8"/>
    <s v="Encerrado pelo sistema"/>
    <s v="Formulario Solicitação - Padrão"/>
    <m/>
    <m/>
    <m/>
    <m/>
    <s v="0.000000"/>
    <n v="137500000"/>
    <n v="128480000"/>
    <m/>
    <n v="27080000"/>
    <n v="128480000"/>
    <s v="Ajustar o Veyon"/>
    <s v="Baixa"/>
    <m/>
  </r>
  <r>
    <n v="167108"/>
    <x v="9"/>
    <s v="0.750000"/>
    <n v="45000000"/>
    <x v="1"/>
    <s v="2-SERVICO"/>
    <x v="0"/>
    <x v="65"/>
    <x v="1"/>
    <n v="40801"/>
    <s v="TECNOLOGIA DE INFORMACAO"/>
    <n v="37"/>
    <s v="2025-05-19T18:01:48.000Z"/>
    <s v="2025-06-05T13:14:45.000Z"/>
    <x v="151"/>
    <d v="1899-12-30T15:01:00"/>
    <x v="144"/>
    <x v="572"/>
    <s v="16-30 dias"/>
    <x v="1"/>
    <s v="FECHADO"/>
    <s v="NAO SE APLICA"/>
    <s v="NAO SE APLICA"/>
    <s v="NÃO"/>
    <x v="0"/>
    <n v="15"/>
    <n v="10"/>
    <s v="LOCAL NAO INFORMADO"/>
    <x v="14"/>
    <x v="17"/>
    <n v="167108"/>
    <m/>
    <n v="3"/>
    <s v="Como voce avalia o atendimento prestado?"/>
    <x v="2"/>
    <n v="167108"/>
    <x v="0"/>
    <s v="2 - SEG"/>
    <s v="2025-05-19T03:00:00.000Z"/>
    <s v="2025-06-02T03:00:00.000Z"/>
    <s v="5 - QUI"/>
    <s v="Horas Úteis"/>
    <n v="352000000"/>
    <n v="1000000"/>
    <s v="daianasantos"/>
    <n v="9"/>
    <s v="Encerrado pelo usuario"/>
    <s v="Formulario Solicitação - Padrão"/>
    <m/>
    <m/>
    <m/>
    <m/>
    <n v="3530000"/>
    <n v="18080000"/>
    <n v="112490000"/>
    <m/>
    <s v="0.010000"/>
    <n v="112490000"/>
    <s v="Não conseguindo acessar o relógio"/>
    <s v="Baixa"/>
    <m/>
  </r>
  <r>
    <n v="167109"/>
    <x v="12"/>
    <s v="0.250000"/>
    <n v="15000000"/>
    <x v="1"/>
    <s v="2-SERVICO"/>
    <x v="2"/>
    <x v="21"/>
    <x v="1"/>
    <n v="20405"/>
    <s v="MANUTENCAO DE SISTEMA DE TRANSMISSAO, AUTOMACAO E AUXILIARES"/>
    <n v="105"/>
    <s v="2025-05-19T19:03:23.000Z"/>
    <s v="2025-06-09T18:24:31.000Z"/>
    <x v="151"/>
    <d v="1899-12-30T16:03:00"/>
    <x v="146"/>
    <x v="269"/>
    <s v="16-30 dias"/>
    <x v="1"/>
    <s v="FECHADO"/>
    <s v="NAO SE APLICA"/>
    <s v="NAO SE APLICA"/>
    <s v="NÃO"/>
    <x v="7"/>
    <n v="16"/>
    <n v="15"/>
    <s v="LOCAL NAO INFORMADO"/>
    <x v="14"/>
    <x v="17"/>
    <n v="167109"/>
    <m/>
    <m/>
    <m/>
    <x v="5"/>
    <n v="167109"/>
    <x v="1"/>
    <s v="2 - SEG"/>
    <s v="2025-05-19T03:00:00.000Z"/>
    <s v="2025-06-09T03:00:00.000Z"/>
    <s v="2 - SEG"/>
    <s v="Horas Úteis"/>
    <n v="352000000"/>
    <n v="1000000"/>
    <s v="daliane"/>
    <n v="8"/>
    <s v="Encerrado pelo sistema"/>
    <s v="Formulario Solicitação - Padrão"/>
    <m/>
    <n v="12400000"/>
    <n v="45660000"/>
    <n v="50840000"/>
    <s v="0.530000"/>
    <n v="1540000"/>
    <n v="59640000"/>
    <m/>
    <m/>
    <n v="110480000"/>
    <s v="Conectividade AQTECH"/>
    <s v="Baixa"/>
    <m/>
  </r>
  <r>
    <n v="167115"/>
    <x v="5"/>
    <m/>
    <m/>
    <x v="1"/>
    <s v="2-SERVICO"/>
    <x v="1"/>
    <x v="51"/>
    <x v="1"/>
    <n v="20501"/>
    <s v="SAÚDE E SEGURANÇA DO TRABALHO"/>
    <n v="58"/>
    <s v="2025-05-19T21:03:31.000Z"/>
    <s v="2025-06-02T19:09:40.000Z"/>
    <x v="151"/>
    <d v="1899-12-30T18:03:00"/>
    <x v="143"/>
    <x v="109"/>
    <s v="1-15 dias"/>
    <x v="1"/>
    <s v="FECHADO"/>
    <s v="NAO SE APLICA"/>
    <s v="NAO SE APLICA"/>
    <s v="NÃO"/>
    <x v="3"/>
    <n v="18"/>
    <n v="16"/>
    <s v="PORTO VELHO"/>
    <x v="14"/>
    <x v="17"/>
    <n v="167115"/>
    <m/>
    <m/>
    <m/>
    <x v="5"/>
    <n v="167115"/>
    <x v="0"/>
    <s v="2 - SEG"/>
    <s v="2025-05-19T03:00:00.000Z"/>
    <s v="2025-06-02T03:00:00.000Z"/>
    <s v="2 - SEG"/>
    <s v="Horas Úteis"/>
    <n v="352000000"/>
    <n v="1000000"/>
    <s v="ramsespacifico"/>
    <n v="8"/>
    <s v="Encerrado pelo sistema"/>
    <s v="Formulario Solicitação - Padrão"/>
    <m/>
    <m/>
    <m/>
    <n v="45300000"/>
    <s v="0.020000"/>
    <n v="19290000"/>
    <n v="18910000"/>
    <m/>
    <m/>
    <n v="64210000"/>
    <s v="Integração do Easy Process® com outros softwares que da SAE - TRIADD e SAE"/>
    <s v="Baixa"/>
    <m/>
  </r>
  <r>
    <n v="167128"/>
    <x v="5"/>
    <m/>
    <m/>
    <x v="0"/>
    <s v="1-INCIDENTE"/>
    <x v="1"/>
    <x v="9"/>
    <x v="5"/>
    <s v="N/D"/>
    <s v="NÃO DEFINIDO"/>
    <n v="403"/>
    <s v="2025-05-20T15:24:41.000Z"/>
    <s v="2025-06-16T13:42:44.000Z"/>
    <x v="152"/>
    <d v="1899-12-30T12:24:00"/>
    <x v="149"/>
    <x v="380"/>
    <s v="16-30 dias"/>
    <x v="0"/>
    <s v="FECHADO"/>
    <s v="NAO SE APLICA"/>
    <s v="NAO SE APLICA"/>
    <s v="NÃO"/>
    <x v="3"/>
    <n v="12"/>
    <n v="10"/>
    <s v="LOCAL NAO INFORMADO"/>
    <x v="14"/>
    <x v="17"/>
    <n v="167128"/>
    <m/>
    <m/>
    <m/>
    <x v="5"/>
    <n v="167128"/>
    <x v="0"/>
    <s v="3 - TER"/>
    <s v="2025-05-19T03:00:00.000Z"/>
    <s v="2025-06-16T03:00:00.000Z"/>
    <s v="2 - SEG"/>
    <s v="Horas Úteis"/>
    <n v="20000000"/>
    <n v="1000000"/>
    <s v="julianaj"/>
    <n v="7"/>
    <s v="Resolvido"/>
    <s v="Formulario Incidente - Sistemas - Erro Sistemas"/>
    <m/>
    <m/>
    <m/>
    <m/>
    <s v="0.010000"/>
    <n v="178490000"/>
    <n v="169590000"/>
    <m/>
    <n v="16390000"/>
    <n v="169590000"/>
    <s v="Catraca 03 Recepção AM2"/>
    <s v="Baixa"/>
    <m/>
  </r>
  <r>
    <n v="167143"/>
    <x v="8"/>
    <n v="1000000"/>
    <n v="60000000"/>
    <x v="1"/>
    <s v="2-SERVICO"/>
    <x v="0"/>
    <x v="10"/>
    <x v="1"/>
    <n v="40801"/>
    <s v="TECNOLOGIA DE INFORMACAO"/>
    <n v="37"/>
    <s v="2025-05-21T14:29:11.000Z"/>
    <s v="2025-06-05T20:30:48.000Z"/>
    <x v="153"/>
    <d v="1899-12-30T11:29:00"/>
    <x v="144"/>
    <x v="695"/>
    <s v="16-30 dias"/>
    <x v="0"/>
    <s v="FECHADO"/>
    <s v="NAO SE APLICA"/>
    <s v="NAO SE APLICA"/>
    <s v="NÃO"/>
    <x v="5"/>
    <n v="11"/>
    <n v="17"/>
    <s v="LOCAL NAO INFORMADO"/>
    <x v="14"/>
    <x v="17"/>
    <n v="167143"/>
    <m/>
    <m/>
    <m/>
    <x v="5"/>
    <n v="167143"/>
    <x v="1"/>
    <s v="4 - QUA"/>
    <s v="2025-05-19T03:00:00.000Z"/>
    <s v="2025-06-02T03:00:00.000Z"/>
    <s v="5 - QUI"/>
    <s v="Sem SLA"/>
    <s v="0.000000"/>
    <s v="0.000000"/>
    <s v="jorgepereira"/>
    <n v="8"/>
    <s v="Encerrado pelo sistema"/>
    <s v="Formulario Solicitação - Padrão"/>
    <m/>
    <m/>
    <m/>
    <m/>
    <m/>
    <m/>
    <s v="0.000000"/>
    <m/>
    <m/>
    <m/>
    <s v="Correção Item Pentest - IPT-003: DSCYNC PRIVILEGE ESCALATION ACROSS MULTIPLE ACCOUNTS INCLUDING THIRD  PARTIES"/>
    <s v="Baixa"/>
    <m/>
  </r>
  <r>
    <n v="167154"/>
    <x v="18"/>
    <m/>
    <m/>
    <x v="0"/>
    <s v="1-INCIDENTE"/>
    <x v="0"/>
    <x v="1"/>
    <x v="0"/>
    <s v="N/D"/>
    <s v="NÃO DEFINIDO"/>
    <n v="403"/>
    <s v="2025-05-21T19:49:25.000Z"/>
    <s v="2025-06-05T20:23:14.000Z"/>
    <x v="153"/>
    <d v="1899-12-30T16:49:00"/>
    <x v="144"/>
    <x v="74"/>
    <s v="16-30 dias"/>
    <x v="0"/>
    <s v="FECHADO"/>
    <s v="NAO SE APLICA"/>
    <s v="NAO SE APLICA"/>
    <s v="NÃO"/>
    <x v="1"/>
    <n v="16"/>
    <n v="17"/>
    <s v="LOCAL NAO INFORMADO"/>
    <x v="14"/>
    <x v="17"/>
    <n v="167154"/>
    <m/>
    <m/>
    <m/>
    <x v="5"/>
    <n v="167154"/>
    <x v="0"/>
    <s v="4 - QUA"/>
    <s v="2025-05-19T03:00:00.000Z"/>
    <s v="2025-06-02T03:00:00.000Z"/>
    <s v="5 - QUI"/>
    <s v="Horas Úteis"/>
    <n v="4000000"/>
    <n v="1000000"/>
    <s v="noc_ebsit"/>
    <n v="8"/>
    <s v="Encerrado pelo sistema"/>
    <s v="Formulario Incidente - Padrão"/>
    <m/>
    <m/>
    <m/>
    <m/>
    <s v="0.030000"/>
    <n v="107680000"/>
    <n v="99810000"/>
    <m/>
    <n v="27010000"/>
    <n v="99810000"/>
    <s v="SAEN--DBO-PRD-PCSFX"/>
    <s v="Baixa"/>
    <m/>
  </r>
  <r>
    <n v="167173"/>
    <x v="26"/>
    <n v="13750000"/>
    <n v="825000000"/>
    <x v="1"/>
    <s v="2-SERVICO"/>
    <x v="0"/>
    <x v="49"/>
    <x v="40"/>
    <n v="40701"/>
    <s v="GESTAO DE PESSOAS"/>
    <n v="20"/>
    <s v="2025-05-22T19:46:45.000Z"/>
    <s v="2025-06-16T12:11:58.000Z"/>
    <x v="154"/>
    <d v="1899-12-30T16:46:00"/>
    <x v="149"/>
    <x v="524"/>
    <s v="16-30 dias"/>
    <x v="1"/>
    <s v="FECHADO"/>
    <s v="NAO SE APLICA"/>
    <s v="NAO SE APLICA"/>
    <s v="NÃO"/>
    <x v="5"/>
    <n v="16"/>
    <n v="9"/>
    <s v="LOCAL NAO INFORMADO"/>
    <x v="14"/>
    <x v="17"/>
    <n v="167173"/>
    <m/>
    <m/>
    <m/>
    <x v="5"/>
    <n v="167173"/>
    <x v="0"/>
    <s v="5 - QUI"/>
    <s v="2025-05-19T03:00:00.000Z"/>
    <s v="2025-06-16T03:00:00.000Z"/>
    <s v="2 - SEG"/>
    <s v="Horas Úteis"/>
    <n v="80000000"/>
    <n v="1000000"/>
    <s v="rozelymorais"/>
    <n v="7"/>
    <s v="Resolvido"/>
    <s v="Formulario Solicitação - Padrão"/>
    <n v="78660000"/>
    <n v="5690000"/>
    <m/>
    <n v="20230000"/>
    <n v="23200000"/>
    <n v="18710000"/>
    <n v="44840000"/>
    <m/>
    <n v="18700000"/>
    <n v="143730000"/>
    <s v="Cadastrar usuário CSC - ELB"/>
    <s v="Baixa"/>
    <m/>
  </r>
  <r>
    <n v="167175"/>
    <x v="14"/>
    <m/>
    <m/>
    <x v="1"/>
    <s v="2-SERVICO"/>
    <x v="1"/>
    <x v="6"/>
    <x v="10"/>
    <s v="N/D"/>
    <s v="NÃO DEFINIDO"/>
    <n v="403"/>
    <s v="2025-05-22T20:10:30.000Z"/>
    <s v="2025-06-09T15:29:32.000Z"/>
    <x v="154"/>
    <d v="1899-12-30T17:10:00"/>
    <x v="146"/>
    <x v="294"/>
    <s v="16-30 dias"/>
    <x v="0"/>
    <s v="FECHADO"/>
    <s v="NAO SE APLICA"/>
    <s v="NAO SE APLICA"/>
    <s v="NÃO"/>
    <x v="2"/>
    <n v="17"/>
    <n v="12"/>
    <s v="LOCAL NAO INFORMADO"/>
    <x v="14"/>
    <x v="17"/>
    <n v="167175"/>
    <m/>
    <m/>
    <m/>
    <x v="5"/>
    <n v="167175"/>
    <x v="0"/>
    <s v="5 - QUI"/>
    <s v="2025-05-19T03:00:00.000Z"/>
    <s v="2025-06-09T03:00:00.000Z"/>
    <s v="2 - SEG"/>
    <s v="Horas Úteis"/>
    <n v="16000000"/>
    <n v="1000000"/>
    <s v="selmasilva.elb"/>
    <n v="8"/>
    <s v="Encerrado pelo sistema"/>
    <s v="Formulario Solicitação - Padrão"/>
    <m/>
    <m/>
    <m/>
    <n v="46300000"/>
    <n v="22870000"/>
    <n v="15120000"/>
    <n v="33070000"/>
    <m/>
    <m/>
    <n v="79370000"/>
    <s v="Apoio para fazer a medição na requisição de compra "/>
    <s v="Baixa"/>
    <m/>
  </r>
  <r>
    <n v="167177"/>
    <x v="3"/>
    <m/>
    <m/>
    <x v="0"/>
    <s v="1-INCIDENTE"/>
    <x v="1"/>
    <x v="20"/>
    <x v="15"/>
    <s v="N/D"/>
    <s v="NÃO DEFINIDO"/>
    <n v="403"/>
    <s v="2025-05-23T11:53:15.000Z"/>
    <s v="2025-06-02T13:20:18.000Z"/>
    <x v="155"/>
    <d v="1899-12-30T08:53:00"/>
    <x v="143"/>
    <x v="336"/>
    <s v="1-15 dias"/>
    <x v="1"/>
    <s v="FECHADO"/>
    <s v="NAO SE APLICA"/>
    <s v="NAO SE APLICA"/>
    <s v="NÃO"/>
    <x v="2"/>
    <n v="8"/>
    <n v="10"/>
    <s v="LOCAL NAO INFORMADO"/>
    <x v="14"/>
    <x v="17"/>
    <n v="167177"/>
    <m/>
    <m/>
    <m/>
    <x v="5"/>
    <n v="167177"/>
    <x v="1"/>
    <s v="6 - SEX"/>
    <s v="2025-05-19T03:00:00.000Z"/>
    <s v="2025-06-02T03:00:00.000Z"/>
    <s v="2 - SEG"/>
    <s v="Horas Úteis"/>
    <n v="16000000"/>
    <n v="1000000"/>
    <s v="rafaelcunha.elb"/>
    <n v="8"/>
    <s v="Encerrado pelo sistema"/>
    <s v="Formulario Incidente - Sistemas - Erro Sistemas"/>
    <m/>
    <m/>
    <m/>
    <n v="39740000"/>
    <n v="4890000"/>
    <n v="14470000"/>
    <n v="15710000"/>
    <m/>
    <n v="27030000"/>
    <n v="55450000"/>
    <s v="Erro na aprovação"/>
    <s v="Baixa"/>
    <m/>
  </r>
  <r>
    <n v="167184"/>
    <x v="27"/>
    <s v="0.250000"/>
    <n v="15000000"/>
    <x v="1"/>
    <s v="2-SERVICO"/>
    <x v="0"/>
    <x v="44"/>
    <x v="37"/>
    <n v="20403"/>
    <s v="MANUTENCAO DE UNIDADES GERADORAS"/>
    <n v="191"/>
    <s v="2025-05-23T14:19:45.000Z"/>
    <s v="2025-06-03T15:23:29.000Z"/>
    <x v="155"/>
    <d v="1899-12-30T11:19:00"/>
    <x v="150"/>
    <x v="340"/>
    <s v="1-15 dias"/>
    <x v="0"/>
    <s v="FECHADO"/>
    <s v="NAO SE APLICA"/>
    <s v="NAO SE APLICA"/>
    <s v="NÃO"/>
    <x v="0"/>
    <n v="11"/>
    <n v="12"/>
    <s v="LOCAL NAO INFORMADO"/>
    <x v="14"/>
    <x v="17"/>
    <n v="167184"/>
    <m/>
    <n v="4"/>
    <s v="Como voce avalia o atendimento prestado?"/>
    <x v="1"/>
    <n v="167184"/>
    <x v="2"/>
    <s v="6 - SEX"/>
    <s v="2025-05-19T03:00:00.000Z"/>
    <s v="2025-06-02T03:00:00.000Z"/>
    <s v="3 - TER"/>
    <s v="Horas Úteis"/>
    <n v="16000000"/>
    <n v="1000000"/>
    <s v="agnaldooliveira"/>
    <n v="9"/>
    <s v="Encerrado pelo usuario"/>
    <s v="Formulario Solicitação - Padrão"/>
    <m/>
    <n v="64550000"/>
    <m/>
    <m/>
    <n v="1430000"/>
    <n v="2460000"/>
    <n v="64250000"/>
    <m/>
    <n v="7290000"/>
    <n v="64250000"/>
    <s v="Telefone fixo Sala do Técnicos da Revisão AM05 Casa de força LR"/>
    <s v="Baixa"/>
    <m/>
  </r>
  <r>
    <n v="167186"/>
    <x v="11"/>
    <m/>
    <m/>
    <x v="1"/>
    <s v="2-SERVICO"/>
    <x v="1"/>
    <x v="79"/>
    <x v="2"/>
    <n v="10103"/>
    <s v="COMPLIANCE E CONTROLES INTERNOS"/>
    <n v="12"/>
    <s v="2025-05-23T15:24:35.000Z"/>
    <s v="2025-06-04T13:09:32.000Z"/>
    <x v="155"/>
    <d v="1899-12-30T12:24:00"/>
    <x v="141"/>
    <x v="546"/>
    <s v="1-15 dias"/>
    <x v="1"/>
    <s v="FECHADO"/>
    <s v="NAO SE APLICA"/>
    <s v="NAO SE APLICA"/>
    <s v="NÃO"/>
    <x v="4"/>
    <n v="12"/>
    <n v="10"/>
    <s v="LOCAL NAO INFORMADO"/>
    <x v="14"/>
    <x v="17"/>
    <n v="167186"/>
    <m/>
    <m/>
    <m/>
    <x v="5"/>
    <n v="167186"/>
    <x v="0"/>
    <s v="6 - SEX"/>
    <s v="2025-05-19T03:00:00.000Z"/>
    <s v="2025-06-02T03:00:00.000Z"/>
    <s v="4 - QUA"/>
    <s v="Horas Úteis"/>
    <n v="80000000"/>
    <n v="1000000"/>
    <s v="tiagoborges"/>
    <n v="8"/>
    <s v="Encerrado pelo sistema"/>
    <s v="Formulario Solicitação - Padrão"/>
    <n v="37160000"/>
    <m/>
    <m/>
    <m/>
    <n v="8030000"/>
    <s v="0.820000"/>
    <n v="8520000"/>
    <m/>
    <m/>
    <n v="45680000"/>
    <s v="INCLUSÃO DE USUÁRIO E ESPELHAMENTO"/>
    <s v="Baixa"/>
    <m/>
  </r>
  <r>
    <n v="167210"/>
    <x v="12"/>
    <m/>
    <m/>
    <x v="1"/>
    <s v="2-SERVICO"/>
    <x v="2"/>
    <x v="21"/>
    <x v="2"/>
    <s v="N/D"/>
    <s v="NÃO DEFINIDO"/>
    <n v="403"/>
    <s v="2025-05-26T14:08:54.000Z"/>
    <s v="2025-06-05T12:09:31.000Z"/>
    <x v="156"/>
    <d v="1899-12-30T11:08:00"/>
    <x v="144"/>
    <x v="3"/>
    <s v="1-15 dias"/>
    <x v="1"/>
    <s v="FECHADO"/>
    <s v="NAO SE APLICA"/>
    <s v="NAO SE APLICA"/>
    <s v="NÃO"/>
    <x v="7"/>
    <n v="11"/>
    <n v="9"/>
    <s v="LOCAL NAO INFORMADO"/>
    <x v="14"/>
    <x v="17"/>
    <n v="167210"/>
    <m/>
    <m/>
    <m/>
    <x v="5"/>
    <n v="167210"/>
    <x v="0"/>
    <s v="2 - SEG"/>
    <s v="2025-05-26T03:00:00.000Z"/>
    <s v="2025-06-02T03:00:00.000Z"/>
    <s v="5 - QUI"/>
    <s v="Horas Úteis"/>
    <n v="40000000"/>
    <n v="1000000"/>
    <s v="ivamcardoso"/>
    <n v="8"/>
    <s v="Encerrado pelo sistema"/>
    <s v="Formulario Solicitação - Padrão"/>
    <m/>
    <m/>
    <m/>
    <n v="46340000"/>
    <s v="0.060000"/>
    <n v="1060000"/>
    <s v="-0.380000"/>
    <m/>
    <m/>
    <n v="45960000"/>
    <s v="Liberação do IP: 10.142.20.111 e 10.142.20.86 para a VPN ADN / ERPN"/>
    <s v="Baixa"/>
    <m/>
  </r>
  <r>
    <n v="167219"/>
    <x v="33"/>
    <s v="0.250000"/>
    <n v="15000000"/>
    <x v="1"/>
    <s v="2-SERVICO"/>
    <x v="0"/>
    <x v="8"/>
    <x v="0"/>
    <s v="N/D"/>
    <s v="NÃO DEFINIDO"/>
    <n v="403"/>
    <s v="2025-05-26T19:34:08.000Z"/>
    <s v="2025-06-09T19:47:41.000Z"/>
    <x v="156"/>
    <d v="1899-12-30T16:34:00"/>
    <x v="146"/>
    <x v="534"/>
    <s v="1-15 dias"/>
    <x v="0"/>
    <s v="FECHADO"/>
    <s v="NAO SE APLICA"/>
    <s v="NAO SE APLICA"/>
    <s v="NÃO"/>
    <x v="0"/>
    <n v="16"/>
    <n v="16"/>
    <s v="LOCAL NAO INFORMADO"/>
    <x v="14"/>
    <x v="17"/>
    <n v="167219"/>
    <m/>
    <m/>
    <m/>
    <x v="5"/>
    <n v="167219"/>
    <x v="0"/>
    <s v="2 - SEG"/>
    <s v="2025-05-26T03:00:00.000Z"/>
    <s v="2025-06-09T03:00:00.000Z"/>
    <s v="2 - SEG"/>
    <s v="Horas Úteis"/>
    <n v="16000000"/>
    <n v="1000000"/>
    <s v="julianaj"/>
    <n v="8"/>
    <s v="Encerrado pelo sistema"/>
    <s v="Formulario Solicitação - Padrão"/>
    <m/>
    <m/>
    <m/>
    <n v="26820000"/>
    <s v="0.000000"/>
    <n v="67140000"/>
    <n v="63720000"/>
    <m/>
    <n v="27010000"/>
    <n v="90540000"/>
    <s v="Falha na conexão"/>
    <s v="Baixa"/>
    <m/>
  </r>
  <r>
    <n v="167234"/>
    <x v="33"/>
    <n v="1000000"/>
    <n v="60000000"/>
    <x v="1"/>
    <s v="2-SERVICO"/>
    <x v="0"/>
    <x v="4"/>
    <x v="9"/>
    <n v="40502"/>
    <s v="ALMOXARIFADO"/>
    <n v="28"/>
    <s v="2025-05-27T13:36:26.000Z"/>
    <s v="2025-06-13T13:28:30.000Z"/>
    <x v="157"/>
    <d v="1899-12-30T10:36:00"/>
    <x v="147"/>
    <x v="353"/>
    <s v="16-30 dias"/>
    <x v="0"/>
    <s v="FECHADO"/>
    <s v="NAO SE APLICA"/>
    <s v="NAO SE APLICA"/>
    <s v="NÃO"/>
    <x v="0"/>
    <n v="10"/>
    <n v="10"/>
    <s v="LOCAL NAO INFORMADO"/>
    <x v="14"/>
    <x v="17"/>
    <n v="167234"/>
    <m/>
    <m/>
    <m/>
    <x v="5"/>
    <n v="167234"/>
    <x v="0"/>
    <s v="3 - TER"/>
    <s v="2025-05-26T03:00:00.000Z"/>
    <s v="2025-06-09T03:00:00.000Z"/>
    <s v="6 - SEX"/>
    <s v="Horas Úteis"/>
    <n v="80000000"/>
    <n v="1000000"/>
    <s v="ediocorreia"/>
    <n v="7"/>
    <s v="Resolvido"/>
    <s v="Formulario Solicitação - Padrão"/>
    <m/>
    <m/>
    <m/>
    <m/>
    <s v="0.000000"/>
    <n v="122210000"/>
    <n v="117140000"/>
    <m/>
    <n v="26520000"/>
    <n v="117140000"/>
    <s v="MONITORES DELL"/>
    <s v="Baixa"/>
    <m/>
  </r>
  <r>
    <n v="167238"/>
    <x v="34"/>
    <s v="0.080000"/>
    <n v="5000000"/>
    <x v="1"/>
    <s v="2-SERVICO"/>
    <x v="0"/>
    <x v="40"/>
    <x v="2"/>
    <n v="20402"/>
    <s v="OPERACAO"/>
    <n v="177"/>
    <s v="2025-05-27T15:11:22.000Z"/>
    <s v="2025-06-10T17:10:21.000Z"/>
    <x v="157"/>
    <d v="1899-12-30T12:11:00"/>
    <x v="148"/>
    <x v="455"/>
    <s v="1-15 dias"/>
    <x v="0"/>
    <s v="FECHADO"/>
    <s v="NAO SE APLICA"/>
    <s v="NAO SE APLICA"/>
    <s v="NÃO"/>
    <x v="0"/>
    <n v="12"/>
    <n v="14"/>
    <s v="PORTO VELHO"/>
    <x v="14"/>
    <x v="17"/>
    <n v="167238"/>
    <m/>
    <m/>
    <m/>
    <x v="5"/>
    <n v="167238"/>
    <x v="1"/>
    <s v="3 - TER"/>
    <s v="2025-05-26T03:00:00.000Z"/>
    <s v="2025-06-09T03:00:00.000Z"/>
    <s v="3 - TER"/>
    <s v="Horas Úteis"/>
    <n v="80000000"/>
    <n v="1000000"/>
    <s v="joseeudes"/>
    <n v="8"/>
    <s v="Encerrado pelo sistema"/>
    <s v="Formulario Solicitação - Infra - Solicitação Padrão"/>
    <m/>
    <n v="26680000"/>
    <m/>
    <m/>
    <n v="5620000"/>
    <n v="64560000"/>
    <n v="92300000"/>
    <m/>
    <n v="27020000"/>
    <n v="92300000"/>
    <s v="Levantamento de rádios da GO"/>
    <s v="Baixa"/>
    <m/>
  </r>
  <r>
    <n v="167246"/>
    <x v="11"/>
    <m/>
    <m/>
    <x v="1"/>
    <s v="2-SERVICO"/>
    <x v="1"/>
    <x v="5"/>
    <x v="2"/>
    <n v="40801"/>
    <s v="TECNOLOGIA DE INFORMACAO"/>
    <n v="37"/>
    <s v="2025-05-27T18:28:10.000Z"/>
    <s v="2025-06-02T18:16:28.000Z"/>
    <x v="157"/>
    <d v="1899-12-30T15:28:00"/>
    <x v="143"/>
    <x v="631"/>
    <s v="1-15 dias"/>
    <x v="1"/>
    <s v="FECHADO"/>
    <s v="NAO SE APLICA"/>
    <s v="NAO SE APLICA"/>
    <s v="SIM"/>
    <x v="2"/>
    <n v="15"/>
    <n v="15"/>
    <s v="LOCAL NAO INFORMADO"/>
    <x v="14"/>
    <x v="17"/>
    <n v="167246"/>
    <m/>
    <m/>
    <m/>
    <x v="5"/>
    <n v="167246"/>
    <x v="0"/>
    <s v="3 - TER"/>
    <s v="2025-05-26T03:00:00.000Z"/>
    <s v="2025-06-02T03:00:00.000Z"/>
    <s v="2 - SEG"/>
    <s v="Horas Úteis"/>
    <n v="40000000"/>
    <n v="1000000"/>
    <s v="davibdomingos"/>
    <n v="8"/>
    <s v="Encerrado pelo sistema"/>
    <s v="Formulario Solicitação - Padrão"/>
    <m/>
    <m/>
    <m/>
    <m/>
    <s v="0.020000"/>
    <n v="38580000"/>
    <n v="35860000"/>
    <m/>
    <n v="27020000"/>
    <n v="35860000"/>
    <s v="Mapeamento das AREAS com mais de um CC"/>
    <s v="Baixa"/>
    <m/>
  </r>
  <r>
    <n v="167262"/>
    <x v="7"/>
    <m/>
    <m/>
    <x v="0"/>
    <s v="1-INCIDENTE"/>
    <x v="1"/>
    <x v="29"/>
    <x v="4"/>
    <n v="40701"/>
    <s v="GESTAO DE PESSOAS"/>
    <n v="20"/>
    <s v="2025-05-28T13:46:29.000Z"/>
    <s v="2025-06-02T19:16:56.000Z"/>
    <x v="158"/>
    <d v="1899-12-30T10:46:00"/>
    <x v="143"/>
    <x v="467"/>
    <s v="1-15 dias"/>
    <x v="1"/>
    <s v="FECHADO"/>
    <s v="NAO SE APLICA"/>
    <s v="NAO SE APLICA"/>
    <s v="NÃO"/>
    <x v="4"/>
    <n v="10"/>
    <n v="16"/>
    <s v="LOCAL NAO INFORMADO"/>
    <x v="14"/>
    <x v="17"/>
    <n v="167262"/>
    <m/>
    <m/>
    <m/>
    <x v="5"/>
    <n v="167262"/>
    <x v="1"/>
    <s v="4 - QUA"/>
    <s v="2025-05-26T03:00:00.000Z"/>
    <s v="2025-06-02T03:00:00.000Z"/>
    <s v="2 - SEG"/>
    <s v="Horas Úteis"/>
    <n v="16000000"/>
    <n v="1000000"/>
    <s v="rozelymorais"/>
    <n v="8"/>
    <s v="Encerrado pelo sistema"/>
    <s v="Formulario Incidente - Sistemas - Erro Sistemas"/>
    <m/>
    <m/>
    <m/>
    <n v="31360000"/>
    <s v="0.040000"/>
    <n v="1320000"/>
    <n v="1200000"/>
    <m/>
    <n v="27010000"/>
    <n v="32560000"/>
    <s v="Título integrado não aparece EBS"/>
    <s v="Baixa"/>
    <m/>
  </r>
  <r>
    <n v="167263"/>
    <x v="5"/>
    <m/>
    <m/>
    <x v="0"/>
    <s v="1-INCIDENTE"/>
    <x v="1"/>
    <x v="9"/>
    <x v="5"/>
    <s v="N/D"/>
    <s v="NÃO DEFINIDO"/>
    <n v="403"/>
    <s v="2025-05-28T14:25:57.000Z"/>
    <s v="2025-06-09T20:55:32.000Z"/>
    <x v="158"/>
    <d v="1899-12-30T11:25:00"/>
    <x v="146"/>
    <x v="566"/>
    <s v="1-15 dias"/>
    <x v="0"/>
    <s v="FECHADO"/>
    <s v="NAO SE APLICA"/>
    <s v="NAO SE APLICA"/>
    <s v="NÃO"/>
    <x v="3"/>
    <n v="11"/>
    <n v="17"/>
    <s v="LOCAL NAO INFORMADO"/>
    <x v="14"/>
    <x v="17"/>
    <n v="167263"/>
    <m/>
    <m/>
    <m/>
    <x v="5"/>
    <n v="167263"/>
    <x v="0"/>
    <s v="4 - QUA"/>
    <s v="2025-05-26T03:00:00.000Z"/>
    <s v="2025-06-09T03:00:00.000Z"/>
    <s v="2 - SEG"/>
    <s v="Horas Úteis"/>
    <n v="20000000"/>
    <n v="1000000"/>
    <s v="julianaj"/>
    <n v="8"/>
    <s v="Encerrado pelo sistema"/>
    <s v="Formulario Incidente - Sistemas - Erro Sistemas"/>
    <m/>
    <m/>
    <m/>
    <m/>
    <s v="0.000000"/>
    <n v="82940000"/>
    <n v="78620000"/>
    <m/>
    <n v="27050000"/>
    <n v="78620000"/>
    <s v="Porta recepção AM2 "/>
    <s v="Baixa"/>
    <m/>
  </r>
  <r>
    <n v="167264"/>
    <x v="8"/>
    <s v="0.000000"/>
    <s v="0.000000"/>
    <x v="1"/>
    <s v="2-SERVICO"/>
    <x v="0"/>
    <x v="34"/>
    <x v="18"/>
    <n v="20405"/>
    <s v="MANUTENCAO DE SISTEMA DE TRANSMISSAO, AUTOMACAO E AUXILIARES"/>
    <n v="105"/>
    <s v="2025-05-28T15:02:58.000Z"/>
    <s v="2025-06-02T13:01:24.000Z"/>
    <x v="158"/>
    <d v="1899-12-30T12:02:00"/>
    <x v="143"/>
    <x v="333"/>
    <s v="1-15 dias"/>
    <x v="1"/>
    <s v="FECHADO"/>
    <s v="NAO SE APLICA"/>
    <s v="NAO SE APLICA"/>
    <s v="NÃO"/>
    <x v="5"/>
    <n v="12"/>
    <n v="10"/>
    <s v="PORTO VELHO"/>
    <x v="14"/>
    <x v="17"/>
    <n v="167264"/>
    <m/>
    <m/>
    <m/>
    <x v="5"/>
    <n v="167264"/>
    <x v="0"/>
    <s v="4 - QUA"/>
    <s v="2025-05-26T03:00:00.000Z"/>
    <s v="2025-06-02T03:00:00.000Z"/>
    <s v="2 - SEG"/>
    <s v="Horas Úteis"/>
    <n v="80000000"/>
    <n v="1000000"/>
    <s v="alansilva"/>
    <n v="8"/>
    <s v="Encerrado pelo sistema"/>
    <s v="Formulario Solicitação - Padrão"/>
    <m/>
    <n v="22590000"/>
    <m/>
    <n v="1530000"/>
    <s v="0.000000"/>
    <n v="1070000"/>
    <n v="23490000"/>
    <m/>
    <n v="27020000"/>
    <n v="25020000"/>
    <s v="Instalação Microsoft Project "/>
    <s v="Baixa"/>
    <m/>
  </r>
  <r>
    <n v="167265"/>
    <x v="9"/>
    <s v="0.500000"/>
    <n v="30000000"/>
    <x v="1"/>
    <s v="2-SERVICO"/>
    <x v="0"/>
    <x v="4"/>
    <x v="0"/>
    <n v="40701"/>
    <s v="GESTAO DE PESSOAS"/>
    <n v="20"/>
    <s v="2025-05-28T15:05:58.000Z"/>
    <s v="2025-06-04T21:04:27.000Z"/>
    <x v="158"/>
    <d v="1899-12-30T12:05:00"/>
    <x v="141"/>
    <x v="234"/>
    <s v="1-15 dias"/>
    <x v="0"/>
    <s v="FECHADO"/>
    <s v="NAO SE APLICA"/>
    <s v="NAO SE APLICA"/>
    <s v="NÃO"/>
    <x v="0"/>
    <n v="12"/>
    <n v="18"/>
    <s v="LOCAL NAO INFORMADO"/>
    <x v="14"/>
    <x v="17"/>
    <n v="167265"/>
    <m/>
    <m/>
    <m/>
    <x v="5"/>
    <n v="167265"/>
    <x v="0"/>
    <s v="4 - QUA"/>
    <s v="2025-05-26T03:00:00.000Z"/>
    <s v="2025-06-02T03:00:00.000Z"/>
    <s v="4 - QUA"/>
    <s v="Horas Úteis"/>
    <n v="16000000"/>
    <n v="1000000"/>
    <s v="mellissagcardoso"/>
    <n v="8"/>
    <s v="Encerrado pelo sistema"/>
    <s v="Formulario Solicitação - Padrão"/>
    <m/>
    <m/>
    <m/>
    <n v="6750000"/>
    <n v="1480000"/>
    <n v="45750000"/>
    <n v="44310000"/>
    <m/>
    <n v="27050000"/>
    <n v="51060000"/>
    <s v="REP GG4"/>
    <s v="Baixa"/>
    <m/>
  </r>
  <r>
    <n v="167266"/>
    <x v="35"/>
    <s v="0.250000"/>
    <n v="15000000"/>
    <x v="1"/>
    <s v="2-SERVICO"/>
    <x v="2"/>
    <x v="21"/>
    <x v="1"/>
    <n v="20405"/>
    <s v="MANUTENCAO DE SISTEMA DE TRANSMISSAO, AUTOMACAO E AUXILIARES"/>
    <n v="105"/>
    <s v="2025-05-28T15:24:07.000Z"/>
    <s v="2025-06-03T20:13:25.000Z"/>
    <x v="158"/>
    <d v="1899-12-30T12:24:00"/>
    <x v="150"/>
    <x v="8"/>
    <s v="1-15 dias"/>
    <x v="1"/>
    <s v="FECHADO"/>
    <s v="NAO SE APLICA"/>
    <s v="NAO SE APLICA"/>
    <s v="NÃO"/>
    <x v="5"/>
    <n v="12"/>
    <n v="17"/>
    <s v="LOCAL NAO INFORMADO"/>
    <x v="14"/>
    <x v="17"/>
    <n v="167266"/>
    <m/>
    <m/>
    <m/>
    <x v="5"/>
    <n v="167266"/>
    <x v="0"/>
    <s v="4 - QUA"/>
    <s v="2025-05-26T03:00:00.000Z"/>
    <s v="2025-06-02T03:00:00.000Z"/>
    <s v="3 - TER"/>
    <s v="Horas Úteis"/>
    <n v="352000000"/>
    <n v="1000000"/>
    <s v="alancorrea"/>
    <n v="8"/>
    <s v="Encerrado pelo sistema"/>
    <s v="Formulario Solicitação - Padrão"/>
    <m/>
    <m/>
    <m/>
    <m/>
    <n v="40700000"/>
    <n v="2830000"/>
    <n v="40790000"/>
    <m/>
    <n v="27000000"/>
    <n v="40790000"/>
    <s v="Liberação Acesso Remoto Seguro - TO"/>
    <s v="Baixa"/>
    <m/>
  </r>
  <r>
    <n v="167269"/>
    <x v="8"/>
    <s v="0.500000"/>
    <n v="30000000"/>
    <x v="1"/>
    <s v="2-SERVICO"/>
    <x v="0"/>
    <x v="13"/>
    <x v="11"/>
    <n v="20601"/>
    <s v="ADMINISTRATIVO"/>
    <n v="59"/>
    <s v="2025-05-28T15:45:15.000Z"/>
    <s v="2025-06-02T12:47:39.000Z"/>
    <x v="158"/>
    <d v="1899-12-30T12:45:00"/>
    <x v="143"/>
    <x v="704"/>
    <s v="1-15 dias"/>
    <x v="1"/>
    <s v="FECHADO"/>
    <s v="NAO SE APLICA"/>
    <s v="NAO SE APLICA"/>
    <s v="NÃO"/>
    <x v="5"/>
    <n v="12"/>
    <n v="9"/>
    <s v="LOCAL NAO INFORMADO"/>
    <x v="14"/>
    <x v="17"/>
    <n v="167269"/>
    <m/>
    <m/>
    <m/>
    <x v="5"/>
    <n v="167269"/>
    <x v="1"/>
    <s v="4 - QUA"/>
    <s v="2025-05-26T03:00:00.000Z"/>
    <s v="2025-06-02T03:00:00.000Z"/>
    <s v="2 - SEG"/>
    <s v="Horas Úteis"/>
    <n v="80000000"/>
    <n v="1000000"/>
    <s v="adrianabotelho"/>
    <n v="8"/>
    <s v="Encerrado pelo sistema"/>
    <s v="Formulario Solicitação - Padrão"/>
    <m/>
    <n v="22270000"/>
    <m/>
    <m/>
    <s v="0.010000"/>
    <n v="1980000"/>
    <n v="24080000"/>
    <m/>
    <n v="27080000"/>
    <n v="24080000"/>
    <s v="Criar email"/>
    <s v="Baixa"/>
    <m/>
  </r>
  <r>
    <n v="167270"/>
    <x v="8"/>
    <s v="0.000000"/>
    <s v="0.000000"/>
    <x v="1"/>
    <s v="2-SERVICO"/>
    <x v="0"/>
    <x v="13"/>
    <x v="11"/>
    <n v="20601"/>
    <s v="ADMINISTRATIVO"/>
    <n v="59"/>
    <s v="2025-05-28T15:48:15.000Z"/>
    <s v="2025-06-02T12:48:44.000Z"/>
    <x v="158"/>
    <d v="1899-12-30T12:48:00"/>
    <x v="143"/>
    <x v="559"/>
    <s v="1-15 dias"/>
    <x v="1"/>
    <s v="FECHADO"/>
    <s v="NAO SE APLICA"/>
    <s v="NAO SE APLICA"/>
    <s v="NÃO"/>
    <x v="5"/>
    <n v="12"/>
    <n v="9"/>
    <s v="LOCAL NAO INFORMADO"/>
    <x v="14"/>
    <x v="17"/>
    <n v="167270"/>
    <m/>
    <m/>
    <m/>
    <x v="5"/>
    <n v="167270"/>
    <x v="1"/>
    <s v="4 - QUA"/>
    <s v="2025-05-26T03:00:00.000Z"/>
    <s v="2025-06-02T03:00:00.000Z"/>
    <s v="2 - SEG"/>
    <s v="Horas Úteis"/>
    <n v="80000000"/>
    <n v="1000000"/>
    <s v="adrianabotelho"/>
    <n v="8"/>
    <s v="Encerrado pelo sistema"/>
    <s v="Formulario Solicitação - Padrão"/>
    <m/>
    <n v="22310000"/>
    <m/>
    <m/>
    <s v="0.000000"/>
    <n v="1930000"/>
    <n v="24050000"/>
    <m/>
    <n v="27060000"/>
    <n v="24050000"/>
    <s v="Incluir no grupo de email"/>
    <s v="Baixa"/>
    <m/>
  </r>
  <r>
    <n v="167272"/>
    <x v="36"/>
    <s v="0.000000"/>
    <s v="0.000000"/>
    <x v="1"/>
    <s v="2-SERVICO"/>
    <x v="0"/>
    <x v="43"/>
    <x v="3"/>
    <n v="20403"/>
    <s v="MANUTENCAO DE UNIDADES GERADORAS"/>
    <n v="191"/>
    <s v="2025-05-28T16:44:20.000Z"/>
    <s v="2025-06-03T12:28:59.000Z"/>
    <x v="158"/>
    <d v="1899-12-30T13:44:00"/>
    <x v="150"/>
    <x v="488"/>
    <s v="1-15 dias"/>
    <x v="1"/>
    <s v="FECHADO"/>
    <s v="NAO SE APLICA"/>
    <s v="NAO SE APLICA"/>
    <s v="NÃO"/>
    <x v="10"/>
    <n v="13"/>
    <n v="9"/>
    <s v="PORTO VELHO"/>
    <x v="14"/>
    <x v="17"/>
    <n v="167272"/>
    <m/>
    <m/>
    <m/>
    <x v="5"/>
    <n v="167272"/>
    <x v="1"/>
    <s v="4 - QUA"/>
    <s v="2025-05-26T03:00:00.000Z"/>
    <s v="2025-06-02T03:00:00.000Z"/>
    <s v="3 - TER"/>
    <s v="Horas Úteis"/>
    <n v="80000000"/>
    <n v="1000000"/>
    <s v="samueloliveira"/>
    <n v="8"/>
    <s v="Encerrado pelo sistema"/>
    <s v="Formulario Solicitação - Padrão"/>
    <m/>
    <m/>
    <m/>
    <n v="31010000"/>
    <s v="0.000000"/>
    <s v="0.950000"/>
    <s v="0.790000"/>
    <m/>
    <n v="27050000"/>
    <n v="31800000"/>
    <s v="SEM ACESSO A INTERNET COMPUNTADOR SAE EPV 1722 - SALA DOS TECNICOS GG4"/>
    <s v="Baixa"/>
    <m/>
  </r>
  <r>
    <n v="167276"/>
    <x v="12"/>
    <s v="0.000000"/>
    <s v="0.000000"/>
    <x v="1"/>
    <s v="2-SERVICO"/>
    <x v="2"/>
    <x v="21"/>
    <x v="2"/>
    <n v="20401"/>
    <s v="ENGENHARIA, PLANEJ. E CONTROLE ESTATÍSTICO"/>
    <n v="68"/>
    <s v="2025-05-28T18:25:50.000Z"/>
    <s v="2025-06-12T13:19:31.000Z"/>
    <x v="158"/>
    <d v="1899-12-30T15:25:00"/>
    <x v="151"/>
    <x v="448"/>
    <s v="1-15 dias"/>
    <x v="1"/>
    <s v="FECHADO"/>
    <s v="NAO SE APLICA"/>
    <s v="NAO SE APLICA"/>
    <s v="NÃO"/>
    <x v="7"/>
    <n v="15"/>
    <n v="10"/>
    <s v="PORTO VELHO"/>
    <x v="14"/>
    <x v="17"/>
    <n v="167276"/>
    <m/>
    <m/>
    <m/>
    <x v="5"/>
    <n v="167276"/>
    <x v="0"/>
    <s v="4 - QUA"/>
    <s v="2025-05-26T03:00:00.000Z"/>
    <s v="2025-06-09T03:00:00.000Z"/>
    <s v="5 - QUI"/>
    <s v="Horas Úteis"/>
    <n v="40000000"/>
    <n v="1000000"/>
    <s v="lbiazetti"/>
    <n v="8"/>
    <s v="Encerrado pelo sistema"/>
    <s v="Formulario Solicitação - Padrão"/>
    <m/>
    <m/>
    <m/>
    <n v="45120000"/>
    <s v="0.010000"/>
    <n v="26390000"/>
    <n v="24900000"/>
    <m/>
    <m/>
    <n v="70020000"/>
    <s v="10.142.109.121 - MDM FORA DO AR"/>
    <s v="Baixa"/>
    <m/>
  </r>
  <r>
    <n v="167277"/>
    <x v="27"/>
    <n v="1250000"/>
    <n v="75000000"/>
    <x v="1"/>
    <s v="2-SERVICO"/>
    <x v="0"/>
    <x v="4"/>
    <x v="9"/>
    <n v="20403"/>
    <s v="MANUTENCAO DE UNIDADES GERADORAS"/>
    <n v="191"/>
    <s v="2025-05-28T18:27:54.000Z"/>
    <s v="2025-06-03T19:26:19.000Z"/>
    <x v="158"/>
    <d v="1899-12-30T15:27:00"/>
    <x v="150"/>
    <x v="458"/>
    <s v="1-15 dias"/>
    <x v="1"/>
    <s v="FECHADO"/>
    <s v="NAO SE APLICA"/>
    <s v="NAO SE APLICA"/>
    <s v="NÃO"/>
    <x v="0"/>
    <n v="15"/>
    <n v="16"/>
    <s v="LOCAL NAO INFORMADO"/>
    <x v="14"/>
    <x v="17"/>
    <n v="167277"/>
    <m/>
    <m/>
    <m/>
    <x v="5"/>
    <n v="167277"/>
    <x v="0"/>
    <s v="4 - QUA"/>
    <s v="2025-05-26T03:00:00.000Z"/>
    <s v="2025-06-02T03:00:00.000Z"/>
    <s v="3 - TER"/>
    <s v="Horas Úteis"/>
    <n v="80000000"/>
    <n v="1000000"/>
    <s v="wemersonbarros"/>
    <n v="8"/>
    <s v="Encerrado pelo sistema"/>
    <s v="Formulario Solicitação - Padrão"/>
    <m/>
    <n v="33780000"/>
    <m/>
    <m/>
    <n v="5530000"/>
    <s v="0.390000"/>
    <n v="37110000"/>
    <m/>
    <n v="27110000"/>
    <n v="37110000"/>
    <s v="Acessar office - Power Point"/>
    <s v="Baixa"/>
    <m/>
  </r>
  <r>
    <n v="167278"/>
    <x v="1"/>
    <m/>
    <m/>
    <x v="0"/>
    <s v="1-INCIDENTE"/>
    <x v="0"/>
    <x v="1"/>
    <x v="0"/>
    <s v="N/D"/>
    <s v="NÃO DEFINIDO"/>
    <n v="403"/>
    <s v="2025-05-28T18:34:09.000Z"/>
    <s v="2025-06-10T17:36:24.000Z"/>
    <x v="158"/>
    <d v="1899-12-30T15:34:00"/>
    <x v="148"/>
    <x v="55"/>
    <s v="1-15 dias"/>
    <x v="0"/>
    <s v="FECHADO"/>
    <s v="NAO SE APLICA"/>
    <s v="NAO SE APLICA"/>
    <s v="NÃO"/>
    <x v="1"/>
    <n v="15"/>
    <n v="14"/>
    <s v="TERCEIRO"/>
    <x v="14"/>
    <x v="17"/>
    <n v="167278"/>
    <m/>
    <m/>
    <m/>
    <x v="5"/>
    <n v="167278"/>
    <x v="0"/>
    <s v="4 - QUA"/>
    <s v="2025-05-26T03:00:00.000Z"/>
    <s v="2025-06-09T03:00:00.000Z"/>
    <s v="3 - TER"/>
    <s v="Horas Úteis"/>
    <n v="4000000"/>
    <n v="1000000"/>
    <s v="carlosm"/>
    <n v="8"/>
    <s v="Encerrado pelo sistema"/>
    <s v="Formulario Incidente - Padrão"/>
    <m/>
    <m/>
    <m/>
    <m/>
    <n v="78960000"/>
    <n v="3110000"/>
    <n v="80320000"/>
    <m/>
    <m/>
    <n v="80320000"/>
    <s v="DEV - Serviço de WF"/>
    <s v="Baixa"/>
    <m/>
  </r>
  <r>
    <n v="167279"/>
    <x v="7"/>
    <m/>
    <m/>
    <x v="1"/>
    <s v="2-SERVICO"/>
    <x v="1"/>
    <x v="29"/>
    <x v="2"/>
    <n v="40701"/>
    <s v="GESTAO DE PESSOAS"/>
    <n v="20"/>
    <s v="2025-05-28T20:27:04.000Z"/>
    <s v="2025-06-02T19:17:32.000Z"/>
    <x v="158"/>
    <d v="1899-12-30T17:27:00"/>
    <x v="143"/>
    <x v="177"/>
    <s v="1-15 dias"/>
    <x v="1"/>
    <s v="FECHADO"/>
    <s v="NAO SE APLICA"/>
    <s v="NAO SE APLICA"/>
    <s v="NÃO"/>
    <x v="4"/>
    <n v="17"/>
    <n v="16"/>
    <s v="LOCAL NAO INFORMADO"/>
    <x v="14"/>
    <x v="17"/>
    <n v="167279"/>
    <m/>
    <m/>
    <m/>
    <x v="5"/>
    <n v="167279"/>
    <x v="0"/>
    <s v="4 - QUA"/>
    <s v="2025-05-26T03:00:00.000Z"/>
    <s v="2025-06-02T03:00:00.000Z"/>
    <s v="2 - SEG"/>
    <s v="Horas Úteis"/>
    <n v="40000000"/>
    <n v="1000000"/>
    <s v="rozelymorais"/>
    <n v="8"/>
    <s v="Encerrado pelo sistema"/>
    <s v="Formulario Solicitação - Padrão"/>
    <m/>
    <m/>
    <m/>
    <n v="25420000"/>
    <s v="0.000000"/>
    <s v="0.550000"/>
    <s v="0.470000"/>
    <m/>
    <n v="27080000"/>
    <n v="25890000"/>
    <s v="Eventos a participar cod. 14"/>
    <s v="Baixa"/>
    <m/>
  </r>
  <r>
    <n v="167291"/>
    <x v="12"/>
    <s v="0.000000"/>
    <s v="0.000000"/>
    <x v="1"/>
    <s v="2-SERVICO"/>
    <x v="2"/>
    <x v="21"/>
    <x v="2"/>
    <s v="N/D"/>
    <s v="NÃO DEFINIDO"/>
    <n v="403"/>
    <s v="2025-05-29T12:28:45.000Z"/>
    <s v="2025-06-10T18:04:29.000Z"/>
    <x v="159"/>
    <d v="1899-12-30T09:28:00"/>
    <x v="148"/>
    <x v="58"/>
    <s v="1-15 dias"/>
    <x v="1"/>
    <s v="FECHADO"/>
    <s v="NAO SE APLICA"/>
    <s v="NAO SE APLICA"/>
    <s v="NÃO"/>
    <x v="7"/>
    <n v="9"/>
    <n v="15"/>
    <s v="LOCAL NAO INFORMADO"/>
    <x v="14"/>
    <x v="17"/>
    <n v="167291"/>
    <m/>
    <m/>
    <m/>
    <x v="5"/>
    <n v="167291"/>
    <x v="0"/>
    <s v="5 - QUI"/>
    <s v="2025-05-26T03:00:00.000Z"/>
    <s v="2025-06-09T03:00:00.000Z"/>
    <s v="3 - TER"/>
    <s v="Horas Úteis"/>
    <n v="40000000"/>
    <n v="1000000"/>
    <s v="carloscordeiro"/>
    <n v="8"/>
    <s v="Encerrado pelo sistema"/>
    <s v="Formulario Solicitação - Padrão"/>
    <m/>
    <m/>
    <m/>
    <n v="45240000"/>
    <n v="7250000"/>
    <n v="1370000"/>
    <n v="8370000"/>
    <m/>
    <m/>
    <n v="53610000"/>
    <s v="Ajuste de Firewall"/>
    <s v="Baixa"/>
    <m/>
  </r>
  <r>
    <n v="167293"/>
    <x v="36"/>
    <s v="0.000000"/>
    <s v="0.000000"/>
    <x v="1"/>
    <s v="2-SERVICO"/>
    <x v="0"/>
    <x v="10"/>
    <x v="17"/>
    <n v="20403"/>
    <s v="MANUTENCAO DE UNIDADES GERADORAS"/>
    <n v="191"/>
    <s v="2025-05-29T12:58:51.000Z"/>
    <s v="2025-06-02T20:04:24.000Z"/>
    <x v="159"/>
    <d v="1899-12-30T09:58:00"/>
    <x v="143"/>
    <x v="299"/>
    <s v="1-15 dias"/>
    <x v="1"/>
    <s v="FECHADO"/>
    <s v="NAO SE APLICA"/>
    <s v="NAO SE APLICA"/>
    <s v="NÃO"/>
    <x v="6"/>
    <n v="9"/>
    <n v="17"/>
    <s v="LOCAL NAO INFORMADO"/>
    <x v="14"/>
    <x v="17"/>
    <n v="167293"/>
    <s v="Gostaria de registrar que a colaboradora da TI Maria Annislayne dos Santos Pereira me atendeu com cordialidade e prontidão. Resolveu o problema e me pediu para realizar o teste de aprovação._x000a__x000a_Grato pela resolutiva."/>
    <n v="4"/>
    <s v="Como voce avalia o atendimento prestado?"/>
    <x v="1"/>
    <n v="167293"/>
    <x v="0"/>
    <s v="5 - QUI"/>
    <s v="2025-05-26T03:00:00.000Z"/>
    <s v="2025-06-02T03:00:00.000Z"/>
    <s v="2 - SEG"/>
    <s v="Horas Úteis"/>
    <n v="80000000"/>
    <n v="1000000"/>
    <s v="amaurybitencourt"/>
    <n v="9"/>
    <s v="Encerrado pelo usuario"/>
    <s v="Formulario Solicitação - Padrão"/>
    <m/>
    <m/>
    <m/>
    <s v="0.190000"/>
    <m/>
    <s v="0.870000"/>
    <s v="0.870000"/>
    <m/>
    <m/>
    <n v="1060000"/>
    <s v="Acesso ao Whatsapp web"/>
    <s v="Baixa"/>
    <m/>
  </r>
  <r>
    <n v="167295"/>
    <x v="12"/>
    <s v="0.000000"/>
    <s v="0.000000"/>
    <x v="1"/>
    <s v="2-SERVICO"/>
    <x v="2"/>
    <x v="21"/>
    <x v="2"/>
    <n v="40301"/>
    <s v="CONTROLADORIA"/>
    <n v="48"/>
    <s v="2025-05-29T13:22:24.000Z"/>
    <s v="2025-06-10T18:04:26.000Z"/>
    <x v="159"/>
    <d v="1899-12-30T10:22:00"/>
    <x v="148"/>
    <x v="58"/>
    <s v="1-15 dias"/>
    <x v="1"/>
    <s v="FECHADO"/>
    <s v="NAO SE APLICA"/>
    <s v="NAO SE APLICA"/>
    <s v="NÃO"/>
    <x v="7"/>
    <n v="10"/>
    <n v="15"/>
    <s v="LOCAL NAO INFORMADO"/>
    <x v="14"/>
    <x v="17"/>
    <n v="167295"/>
    <m/>
    <m/>
    <m/>
    <x v="5"/>
    <n v="167295"/>
    <x v="0"/>
    <s v="5 - QUI"/>
    <s v="2025-05-26T03:00:00.000Z"/>
    <s v="2025-06-09T03:00:00.000Z"/>
    <s v="3 - TER"/>
    <s v="Horas Úteis"/>
    <n v="40000000"/>
    <n v="1000000"/>
    <s v="gustavosouza"/>
    <n v="8"/>
    <s v="Encerrado pelo sistema"/>
    <s v="Formulario Solicitação - Padrão"/>
    <m/>
    <m/>
    <m/>
    <n v="45240000"/>
    <s v="0.000000"/>
    <n v="7720000"/>
    <n v="7470000"/>
    <m/>
    <m/>
    <n v="52710000"/>
    <s v="Bloqueio de acesso a sites"/>
    <s v="Baixa"/>
    <m/>
  </r>
  <r>
    <n v="167297"/>
    <x v="12"/>
    <s v="0.000000"/>
    <s v="0.000000"/>
    <x v="1"/>
    <s v="2-SERVICO"/>
    <x v="2"/>
    <x v="21"/>
    <x v="1"/>
    <n v="20401"/>
    <s v="ENGENHARIA, PLANEJ. E CONTROLE ESTATÍSTICO"/>
    <n v="68"/>
    <s v="2025-05-29T13:57:05.000Z"/>
    <s v="2025-06-10T12:31:58.000Z"/>
    <x v="159"/>
    <d v="1899-12-30T10:57:00"/>
    <x v="148"/>
    <x v="647"/>
    <s v="1-15 dias"/>
    <x v="1"/>
    <s v="FECHADO"/>
    <s v="NAO SE APLICA"/>
    <s v="NAO SE APLICA"/>
    <s v="NÃO"/>
    <x v="7"/>
    <n v="10"/>
    <n v="9"/>
    <s v="PORTO VELHO"/>
    <x v="14"/>
    <x v="17"/>
    <n v="167297"/>
    <m/>
    <m/>
    <m/>
    <x v="5"/>
    <n v="167297"/>
    <x v="0"/>
    <s v="5 - QUI"/>
    <s v="2025-05-26T03:00:00.000Z"/>
    <s v="2025-06-09T03:00:00.000Z"/>
    <s v="3 - TER"/>
    <s v="Horas Úteis"/>
    <n v="352000000"/>
    <n v="1000000"/>
    <s v="lbiazetti"/>
    <n v="8"/>
    <s v="Encerrado pelo sistema"/>
    <s v="Formulario Solicitação - Padrão"/>
    <m/>
    <m/>
    <m/>
    <n v="45220000"/>
    <s v="0.000000"/>
    <n v="1490000"/>
    <n v="1410000"/>
    <m/>
    <m/>
    <n v="46630000"/>
    <s v="ACESSO AO DATALAKE OTACLE INDISPONIVEL"/>
    <s v="Baixa"/>
    <m/>
  </r>
  <r>
    <n v="167299"/>
    <x v="12"/>
    <m/>
    <m/>
    <x v="1"/>
    <s v="2-SERVICO"/>
    <x v="2"/>
    <x v="21"/>
    <x v="2"/>
    <n v="20401"/>
    <s v="ENGENHARIA, PLANEJ. E CONTROLE ESTATÍSTICO"/>
    <n v="68"/>
    <s v="2025-05-29T14:36:42.000Z"/>
    <s v="2025-06-06T16:19:32.000Z"/>
    <x v="159"/>
    <d v="1899-12-30T11:36:00"/>
    <x v="145"/>
    <x v="597"/>
    <s v="1-15 dias"/>
    <x v="1"/>
    <s v="FECHADO"/>
    <s v="NAO SE APLICA"/>
    <s v="NAO SE APLICA"/>
    <s v="NÃO"/>
    <x v="7"/>
    <n v="11"/>
    <n v="13"/>
    <s v="PORTO VELHO"/>
    <x v="14"/>
    <x v="17"/>
    <n v="167299"/>
    <m/>
    <m/>
    <m/>
    <x v="5"/>
    <n v="167299"/>
    <x v="0"/>
    <s v="5 - QUI"/>
    <s v="2025-05-26T03:00:00.000Z"/>
    <s v="2025-06-02T03:00:00.000Z"/>
    <s v="6 - SEX"/>
    <s v="Horas Úteis"/>
    <n v="40000000"/>
    <n v="1000000"/>
    <s v="pedrocarvalho"/>
    <n v="9"/>
    <s v="Encerrado pelo usuario"/>
    <s v="Formulario Solicitação - Padrão"/>
    <m/>
    <m/>
    <m/>
    <n v="25510000"/>
    <s v="0.000000"/>
    <n v="6480000"/>
    <n v="6320000"/>
    <m/>
    <m/>
    <n v="31830000"/>
    <s v="Erro no site OSCIP Aneel"/>
    <s v="Baixa"/>
    <m/>
  </r>
  <r>
    <n v="167300"/>
    <x v="14"/>
    <m/>
    <m/>
    <x v="1"/>
    <s v="2-SERVICO"/>
    <x v="1"/>
    <x v="39"/>
    <x v="2"/>
    <s v="N/D"/>
    <s v="NÃO DEFINIDO"/>
    <n v="403"/>
    <s v="2025-05-29T14:44:53.000Z"/>
    <s v="2025-06-13T13:52:15.000Z"/>
    <x v="159"/>
    <d v="1899-12-30T11:44:00"/>
    <x v="147"/>
    <x v="126"/>
    <s v="1-15 dias"/>
    <x v="0"/>
    <s v="FECHADO"/>
    <s v="NAO SE APLICA"/>
    <s v="NAO SE APLICA"/>
    <s v="NÃO"/>
    <x v="2"/>
    <n v="11"/>
    <n v="10"/>
    <s v="LOCAL NAO INFORMADO"/>
    <x v="14"/>
    <x v="17"/>
    <n v="167300"/>
    <m/>
    <m/>
    <m/>
    <x v="5"/>
    <n v="167300"/>
    <x v="0"/>
    <s v="5 - QUI"/>
    <s v="2025-05-26T03:00:00.000Z"/>
    <s v="2025-06-09T03:00:00.000Z"/>
    <s v="6 - SEX"/>
    <s v="Horas Úteis"/>
    <n v="16000000"/>
    <n v="1000000"/>
    <s v="kimberlyr.elb"/>
    <n v="7"/>
    <s v="Resolvido"/>
    <s v="Formulario Solicitação - Padrão"/>
    <m/>
    <m/>
    <m/>
    <m/>
    <n v="66700000"/>
    <n v="34740000"/>
    <n v="98370000"/>
    <m/>
    <n v="25330000"/>
    <n v="98370000"/>
    <s v="Envio de workflow de aprovação"/>
    <s v="Baixa"/>
    <m/>
  </r>
  <r>
    <n v="167301"/>
    <x v="27"/>
    <n v="1000000"/>
    <n v="60000000"/>
    <x v="1"/>
    <s v="2-SERVICO"/>
    <x v="0"/>
    <x v="4"/>
    <x v="0"/>
    <n v="20403"/>
    <s v="MANUTENCAO DE UNIDADES GERADORAS"/>
    <n v="191"/>
    <s v="2025-05-29T15:27:41.000Z"/>
    <s v="2025-06-03T12:09:14.000Z"/>
    <x v="159"/>
    <d v="1899-12-30T12:27:00"/>
    <x v="150"/>
    <x v="3"/>
    <s v="1-15 dias"/>
    <x v="0"/>
    <s v="FECHADO"/>
    <s v="NAO SE APLICA"/>
    <s v="NAO SE APLICA"/>
    <s v="NÃO"/>
    <x v="0"/>
    <n v="12"/>
    <n v="9"/>
    <s v="LOCAL NAO INFORMADO"/>
    <x v="14"/>
    <x v="17"/>
    <n v="167301"/>
    <m/>
    <m/>
    <m/>
    <x v="5"/>
    <n v="167301"/>
    <x v="0"/>
    <s v="5 - QUI"/>
    <s v="2025-05-26T03:00:00.000Z"/>
    <s v="2025-06-02T03:00:00.000Z"/>
    <s v="3 - TER"/>
    <s v="Horas Úteis"/>
    <n v="16000000"/>
    <n v="1000000"/>
    <s v="matheuspmatos"/>
    <n v="8"/>
    <s v="Encerrado pelo sistema"/>
    <s v="Formulario Solicitação - Padrão"/>
    <m/>
    <m/>
    <m/>
    <m/>
    <n v="1770000"/>
    <n v="24460000"/>
    <n v="23730000"/>
    <m/>
    <n v="27040000"/>
    <n v="23730000"/>
    <s v="Computador Lento"/>
    <s v="Baixa"/>
    <m/>
  </r>
  <r>
    <n v="167302"/>
    <x v="7"/>
    <s v="0.250000"/>
    <n v="15000000"/>
    <x v="0"/>
    <s v="1-INCIDENTE"/>
    <x v="1"/>
    <x v="29"/>
    <x v="4"/>
    <n v="40701"/>
    <s v="GESTAO DE PESSOAS"/>
    <n v="20"/>
    <s v="2025-05-29T15:39:11.000Z"/>
    <s v="2025-06-02T19:16:11.000Z"/>
    <x v="159"/>
    <d v="1899-12-30T12:39:00"/>
    <x v="143"/>
    <x v="467"/>
    <s v="1-15 dias"/>
    <x v="1"/>
    <s v="FECHADO"/>
    <s v="NAO SE APLICA"/>
    <s v="NAO SE APLICA"/>
    <s v="NÃO"/>
    <x v="4"/>
    <n v="12"/>
    <n v="16"/>
    <s v="LOCAL NAO INFORMADO"/>
    <x v="14"/>
    <x v="17"/>
    <n v="167302"/>
    <m/>
    <m/>
    <m/>
    <x v="5"/>
    <n v="167302"/>
    <x v="1"/>
    <s v="5 - QUI"/>
    <s v="2025-05-26T03:00:00.000Z"/>
    <s v="2025-06-02T03:00:00.000Z"/>
    <s v="2 - SEG"/>
    <s v="Horas Úteis"/>
    <n v="16000000"/>
    <n v="1000000"/>
    <s v="rozelymorais"/>
    <n v="8"/>
    <s v="Encerrado pelo sistema"/>
    <s v="Formulario Incidente - Sistemas - Erro Sistemas"/>
    <m/>
    <m/>
    <m/>
    <n v="20070000"/>
    <s v="0.010000"/>
    <n v="1670000"/>
    <n v="1600000"/>
    <m/>
    <n v="27020000"/>
    <n v="21670000"/>
    <s v="Integrações financeiro não subiram"/>
    <s v="Baixa"/>
    <m/>
  </r>
  <r>
    <n v="167304"/>
    <x v="9"/>
    <s v="0.500000"/>
    <n v="30000000"/>
    <x v="1"/>
    <s v="2-SERVICO"/>
    <x v="0"/>
    <x v="34"/>
    <x v="2"/>
    <n v="20403"/>
    <s v="MANUTENCAO DE UNIDADES GERADORAS"/>
    <n v="191"/>
    <s v="2025-05-29T17:22:26.000Z"/>
    <s v="2025-06-02T15:07:19.000Z"/>
    <x v="159"/>
    <d v="1899-12-30T14:22:00"/>
    <x v="143"/>
    <x v="248"/>
    <s v="1-15 dias"/>
    <x v="1"/>
    <s v="FECHADO"/>
    <s v="NAO SE APLICA"/>
    <s v="NAO SE APLICA"/>
    <s v="NÃO"/>
    <x v="0"/>
    <n v="14"/>
    <n v="12"/>
    <s v="PORTO VELHO"/>
    <x v="14"/>
    <x v="17"/>
    <n v="167304"/>
    <m/>
    <m/>
    <m/>
    <x v="5"/>
    <n v="167304"/>
    <x v="0"/>
    <s v="5 - QUI"/>
    <s v="2025-05-26T03:00:00.000Z"/>
    <s v="2025-06-02T03:00:00.000Z"/>
    <s v="2 - SEG"/>
    <s v="Horas Úteis"/>
    <n v="80000000"/>
    <n v="1000000"/>
    <s v="matheus"/>
    <n v="9"/>
    <s v="Encerrado pelo usuario"/>
    <s v="Formulario Solicitação - Padrão"/>
    <m/>
    <m/>
    <m/>
    <m/>
    <s v="0.000000"/>
    <n v="17060000"/>
    <n v="15780000"/>
    <m/>
    <s v="0.220000"/>
    <n v="15780000"/>
    <s v="Liberação do Java"/>
    <s v="Baixa"/>
    <m/>
  </r>
  <r>
    <n v="167307"/>
    <x v="27"/>
    <s v="0.250000"/>
    <n v="15000000"/>
    <x v="1"/>
    <s v="2-SERVICO"/>
    <x v="0"/>
    <x v="8"/>
    <x v="2"/>
    <n v="20405"/>
    <s v="MANUTENCAO DE SISTEMA DE TRANSMISSAO, AUTOMACAO E AUXILIARES"/>
    <n v="105"/>
    <s v="2025-05-29T18:19:00.000Z"/>
    <s v="2025-06-03T17:47:28.000Z"/>
    <x v="159"/>
    <d v="1899-12-30T15:19:00"/>
    <x v="150"/>
    <x v="388"/>
    <s v="1-15 dias"/>
    <x v="1"/>
    <s v="FECHADO"/>
    <s v="NAO SE APLICA"/>
    <s v="NAO SE APLICA"/>
    <s v="NÃO"/>
    <x v="0"/>
    <n v="15"/>
    <n v="14"/>
    <s v="PORTO VELHO"/>
    <x v="14"/>
    <x v="17"/>
    <n v="167307"/>
    <m/>
    <n v="4"/>
    <s v="Como voce avalia o atendimento prestado?"/>
    <x v="1"/>
    <n v="167307"/>
    <x v="0"/>
    <s v="5 - QUI"/>
    <s v="2025-05-26T03:00:00.000Z"/>
    <s v="2025-06-02T03:00:00.000Z"/>
    <s v="3 - TER"/>
    <s v="Horas Úteis"/>
    <n v="80000000"/>
    <n v="1000000"/>
    <s v="reinaldopereira"/>
    <n v="9"/>
    <s v="Encerrado pelo usuario"/>
    <s v="Formulario Solicitação - Padrão"/>
    <m/>
    <m/>
    <m/>
    <m/>
    <s v="0.000000"/>
    <n v="29050000"/>
    <n v="26520000"/>
    <m/>
    <n v="2000000"/>
    <n v="26520000"/>
    <s v="Disponibilização de ponto de internet SCL5"/>
    <s v="Baixa"/>
    <m/>
  </r>
  <r>
    <n v="167308"/>
    <x v="12"/>
    <m/>
    <m/>
    <x v="1"/>
    <s v="2-SERVICO"/>
    <x v="2"/>
    <x v="21"/>
    <x v="2"/>
    <s v="N/D"/>
    <s v="NÃO DEFINIDO"/>
    <n v="403"/>
    <s v="2025-05-29T18:34:22.000Z"/>
    <s v="2025-06-12T13:04:31.000Z"/>
    <x v="159"/>
    <d v="1899-12-30T15:34:00"/>
    <x v="151"/>
    <x v="103"/>
    <s v="1-15 dias"/>
    <x v="1"/>
    <s v="FECHADO"/>
    <s v="NAO SE APLICA"/>
    <s v="NAO SE APLICA"/>
    <s v="NÃO"/>
    <x v="7"/>
    <n v="15"/>
    <n v="10"/>
    <s v="LOCAL NAO INFORMADO"/>
    <x v="14"/>
    <x v="17"/>
    <n v="167308"/>
    <m/>
    <m/>
    <m/>
    <x v="5"/>
    <n v="167308"/>
    <x v="0"/>
    <s v="5 - QUI"/>
    <s v="2025-05-26T03:00:00.000Z"/>
    <s v="2025-06-09T03:00:00.000Z"/>
    <s v="5 - QUI"/>
    <s v="Horas Úteis"/>
    <n v="40000000"/>
    <n v="1000000"/>
    <s v="tacioviana.elb"/>
    <n v="8"/>
    <s v="Encerrado pelo sistema"/>
    <s v="Formulario Solicitação - Padrão"/>
    <m/>
    <m/>
    <m/>
    <n v="45150000"/>
    <s v="0.020000"/>
    <n v="16860000"/>
    <n v="15470000"/>
    <m/>
    <m/>
    <n v="60620000"/>
    <s v="Acesso curso EAD - ANEEL"/>
    <s v="Baixa"/>
    <m/>
  </r>
  <r>
    <n v="167311"/>
    <x v="8"/>
    <s v="0.000000"/>
    <s v="0.000000"/>
    <x v="1"/>
    <s v="2-SERVICO"/>
    <x v="0"/>
    <x v="13"/>
    <x v="11"/>
    <n v="20601"/>
    <s v="ADMINISTRATIVO"/>
    <n v="59"/>
    <s v="2025-05-29T20:27:44.000Z"/>
    <s v="2025-06-02T12:51:43.000Z"/>
    <x v="159"/>
    <d v="1899-12-30T17:27:00"/>
    <x v="143"/>
    <x v="525"/>
    <s v="1-15 dias"/>
    <x v="1"/>
    <s v="FECHADO"/>
    <s v="NAO SE APLICA"/>
    <s v="NAO SE APLICA"/>
    <s v="NÃO"/>
    <x v="5"/>
    <n v="17"/>
    <n v="9"/>
    <s v="PORTO VELHO"/>
    <x v="14"/>
    <x v="17"/>
    <n v="167311"/>
    <m/>
    <m/>
    <m/>
    <x v="5"/>
    <n v="167311"/>
    <x v="1"/>
    <s v="5 - QUI"/>
    <s v="2025-05-26T03:00:00.000Z"/>
    <s v="2025-06-02T03:00:00.000Z"/>
    <s v="2 - SEG"/>
    <s v="Horas Úteis"/>
    <n v="80000000"/>
    <n v="1000000"/>
    <s v="antoniasiqueira"/>
    <n v="8"/>
    <s v="Encerrado pelo sistema"/>
    <s v="Formulario Solicitação - Padrão"/>
    <m/>
    <m/>
    <m/>
    <m/>
    <s v="0.000000"/>
    <n v="10420000"/>
    <n v="10420000"/>
    <m/>
    <n v="27010000"/>
    <n v="10420000"/>
    <s v="ADICIONAR PARTICIPANTE AO GRUPO DE E-MAIL SAE-NUCLEO ADM"/>
    <s v="Baixa"/>
    <m/>
  </r>
  <r>
    <n v="167313"/>
    <x v="33"/>
    <n v="1500000"/>
    <n v="90000000"/>
    <x v="1"/>
    <s v="2-SERVICO"/>
    <x v="0"/>
    <x v="4"/>
    <x v="0"/>
    <n v="20403"/>
    <s v="MANUTENCAO DE UNIDADES GERADORAS"/>
    <n v="191"/>
    <s v="2025-05-29T20:34:31.000Z"/>
    <s v="2025-06-04T13:05:22.000Z"/>
    <x v="159"/>
    <d v="1899-12-30T17:34:00"/>
    <x v="141"/>
    <x v="38"/>
    <s v="1-15 dias"/>
    <x v="0"/>
    <s v="FECHADO"/>
    <s v="NAO SE APLICA"/>
    <s v="NAO SE APLICA"/>
    <s v="NÃO"/>
    <x v="0"/>
    <n v="17"/>
    <n v="10"/>
    <s v="LOCAL NAO INFORMADO"/>
    <x v="14"/>
    <x v="17"/>
    <n v="167313"/>
    <m/>
    <m/>
    <m/>
    <x v="5"/>
    <n v="167313"/>
    <x v="0"/>
    <s v="5 - QUI"/>
    <s v="2025-05-26T03:00:00.000Z"/>
    <s v="2025-06-02T03:00:00.000Z"/>
    <s v="4 - QUA"/>
    <s v="Horas Úteis"/>
    <n v="16000000"/>
    <n v="1000000"/>
    <s v="matheuspmatos"/>
    <n v="8"/>
    <s v="Encerrado pelo sistema"/>
    <s v="Formulario Solicitação - Padrão"/>
    <m/>
    <m/>
    <m/>
    <m/>
    <s v="0.000000"/>
    <n v="31230000"/>
    <n v="28640000"/>
    <m/>
    <n v="27050000"/>
    <n v="28640000"/>
    <s v="Computador com lentidão"/>
    <s v="Baixa"/>
    <m/>
  </r>
  <r>
    <n v="167314"/>
    <x v="33"/>
    <s v="0.250000"/>
    <n v="15000000"/>
    <x v="1"/>
    <s v="2-SERVICO"/>
    <x v="0"/>
    <x v="2"/>
    <x v="2"/>
    <n v="20403"/>
    <s v="MANUTENCAO DE UNIDADES GERADORAS"/>
    <n v="191"/>
    <s v="2025-05-29T20:38:01.000Z"/>
    <s v="2025-06-02T20:28:51.000Z"/>
    <x v="159"/>
    <d v="1899-12-30T17:38:00"/>
    <x v="143"/>
    <x v="211"/>
    <s v="1-15 dias"/>
    <x v="1"/>
    <s v="FECHADO"/>
    <s v="NAO SE APLICA"/>
    <s v="NAO SE APLICA"/>
    <s v="NÃO"/>
    <x v="0"/>
    <n v="17"/>
    <n v="17"/>
    <s v="LOCAL NAO INFORMADO"/>
    <x v="14"/>
    <x v="17"/>
    <n v="167314"/>
    <m/>
    <m/>
    <m/>
    <x v="5"/>
    <n v="167314"/>
    <x v="0"/>
    <s v="5 - QUI"/>
    <s v="2025-05-26T03:00:00.000Z"/>
    <s v="2025-06-02T03:00:00.000Z"/>
    <s v="2 - SEG"/>
    <s v="Horas Úteis"/>
    <n v="80000000"/>
    <n v="1000000"/>
    <s v="matheuspmatos"/>
    <n v="8"/>
    <s v="Encerrado pelo sistema"/>
    <s v="Formulario Solicitação - Infra - Solicitação Impressora"/>
    <m/>
    <m/>
    <m/>
    <m/>
    <s v="0.000000"/>
    <n v="10840000"/>
    <n v="10840000"/>
    <m/>
    <n v="27030000"/>
    <n v="10840000"/>
    <s v="Papel A4"/>
    <s v="Baixa"/>
    <m/>
  </r>
  <r>
    <n v="167315"/>
    <x v="7"/>
    <n v="1750000"/>
    <n v="105000000"/>
    <x v="0"/>
    <s v="1-INCIDENTE"/>
    <x v="1"/>
    <x v="29"/>
    <x v="4"/>
    <n v="40701"/>
    <s v="GESTAO DE PESSOAS"/>
    <n v="20"/>
    <s v="2025-05-29T20:52:30.000Z"/>
    <s v="2025-06-11T17:54:34.000Z"/>
    <x v="159"/>
    <d v="1899-12-30T17:52:00"/>
    <x v="152"/>
    <x v="493"/>
    <s v="1-15 dias"/>
    <x v="1"/>
    <s v="FECHADO"/>
    <s v="NAO SE APLICA"/>
    <s v="NAO SE APLICA"/>
    <s v="NÃO"/>
    <x v="4"/>
    <n v="17"/>
    <n v="14"/>
    <s v="LOCAL NAO INFORMADO"/>
    <x v="14"/>
    <x v="17"/>
    <n v="167315"/>
    <m/>
    <m/>
    <m/>
    <x v="5"/>
    <n v="167315"/>
    <x v="1"/>
    <s v="5 - QUI"/>
    <s v="2025-05-26T03:00:00.000Z"/>
    <s v="2025-06-09T03:00:00.000Z"/>
    <s v="4 - QUA"/>
    <s v="Horas Úteis"/>
    <n v="16000000"/>
    <n v="1000000"/>
    <s v="rozelymorais"/>
    <n v="8"/>
    <s v="Encerrado pelo sistema"/>
    <s v="Formulario Incidente - Sistemas - Erro Sistemas"/>
    <m/>
    <m/>
    <m/>
    <n v="46380000"/>
    <n v="9020000"/>
    <s v="0.130000"/>
    <n v="7810000"/>
    <m/>
    <m/>
    <n v="54190000"/>
    <s v="Leiaute S-1200 compl dissidio cadastro 1421"/>
    <s v="Baixa"/>
    <m/>
  </r>
  <r>
    <n v="167316"/>
    <x v="5"/>
    <m/>
    <m/>
    <x v="1"/>
    <s v="2-SERVICO"/>
    <x v="1"/>
    <x v="9"/>
    <x v="2"/>
    <s v="N/D"/>
    <s v="NÃO DEFINIDO"/>
    <n v="403"/>
    <s v="2025-05-30T04:51:07.000Z"/>
    <s v="2025-06-16T13:45:04.000Z"/>
    <x v="160"/>
    <d v="1899-12-30T01:51:00"/>
    <x v="149"/>
    <x v="300"/>
    <s v="16-30 dias"/>
    <x v="0"/>
    <s v="FECHADO"/>
    <s v="NAO SE APLICA"/>
    <s v="NAO SE APLICA"/>
    <s v="NÃO"/>
    <x v="3"/>
    <n v="1"/>
    <n v="10"/>
    <s v="LOCAL NAO INFORMADO"/>
    <x v="14"/>
    <x v="17"/>
    <n v="167316"/>
    <m/>
    <m/>
    <m/>
    <x v="5"/>
    <n v="167316"/>
    <x v="0"/>
    <s v="6 - SEX"/>
    <s v="2025-05-26T03:00:00.000Z"/>
    <s v="2025-06-16T03:00:00.000Z"/>
    <s v="2 - SEG"/>
    <s v="Horas Úteis"/>
    <n v="40000000"/>
    <n v="1000000"/>
    <s v="pamelas"/>
    <n v="7"/>
    <s v="Resolvido"/>
    <s v="Formulario Solicitação - Padrão"/>
    <m/>
    <m/>
    <m/>
    <m/>
    <s v="0.010000"/>
    <n v="105740000"/>
    <n v="101000000"/>
    <m/>
    <n v="17150000"/>
    <n v="101000000"/>
    <s v="Porta de Entrada da Recepção AM5 - Falha sistêmica "/>
    <s v="Baixa"/>
    <m/>
  </r>
  <r>
    <n v="167320"/>
    <x v="3"/>
    <m/>
    <m/>
    <x v="1"/>
    <s v="2-SERVICO"/>
    <x v="1"/>
    <x v="24"/>
    <x v="10"/>
    <s v="N/D"/>
    <s v="NÃO DEFINIDO"/>
    <n v="403"/>
    <s v="2025-05-30T12:57:25.000Z"/>
    <s v="2025-06-02T13:50:19.000Z"/>
    <x v="160"/>
    <d v="1899-12-30T09:57:00"/>
    <x v="143"/>
    <x v="217"/>
    <s v="1-15 dias"/>
    <x v="1"/>
    <s v="FECHADO"/>
    <s v="NAO SE APLICA"/>
    <s v="NAO SE APLICA"/>
    <s v="NÃO"/>
    <x v="2"/>
    <n v="9"/>
    <n v="10"/>
    <s v="LOCAL NAO INFORMADO"/>
    <x v="14"/>
    <x v="17"/>
    <n v="167320"/>
    <m/>
    <m/>
    <m/>
    <x v="5"/>
    <n v="167320"/>
    <x v="0"/>
    <s v="6 - SEX"/>
    <s v="2025-05-26T03:00:00.000Z"/>
    <s v="2025-06-02T03:00:00.000Z"/>
    <s v="2 - SEG"/>
    <s v="Horas Úteis"/>
    <n v="24000000"/>
    <n v="1000000"/>
    <s v="maraisalima.elb"/>
    <n v="8"/>
    <s v="Encerrado pelo sistema"/>
    <s v="Formulario Solicitação - Padrão"/>
    <m/>
    <m/>
    <m/>
    <m/>
    <s v="0.000000"/>
    <n v="9430000"/>
    <n v="9440000"/>
    <m/>
    <n v="27000000"/>
    <n v="9440000"/>
    <s v="Lançamento de variação de câmbio "/>
    <s v="Baixa"/>
    <m/>
  </r>
  <r>
    <n v="167323"/>
    <x v="11"/>
    <s v="0.250000"/>
    <n v="15000000"/>
    <x v="1"/>
    <s v="2-SERVICO"/>
    <x v="1"/>
    <x v="45"/>
    <x v="3"/>
    <s v="N/D"/>
    <s v="NÃO DEFINIDO"/>
    <n v="403"/>
    <s v="2025-05-30T14:40:41.000Z"/>
    <s v="2025-06-02T12:51:35.000Z"/>
    <x v="160"/>
    <d v="1899-12-30T11:40:00"/>
    <x v="143"/>
    <x v="525"/>
    <s v="1-15 dias"/>
    <x v="1"/>
    <s v="FECHADO"/>
    <s v="NAO SE APLICA"/>
    <s v="NAO SE APLICA"/>
    <s v="NÃO"/>
    <x v="3"/>
    <n v="11"/>
    <n v="9"/>
    <s v="LOCAL NAO INFORMADO"/>
    <x v="14"/>
    <x v="17"/>
    <n v="167323"/>
    <m/>
    <m/>
    <m/>
    <x v="5"/>
    <n v="167323"/>
    <x v="1"/>
    <s v="6 - SEX"/>
    <s v="2025-05-26T03:00:00.000Z"/>
    <s v="2025-06-02T03:00:00.000Z"/>
    <s v="2 - SEG"/>
    <s v="Horas Úteis"/>
    <n v="8000000"/>
    <n v="1000000"/>
    <s v="rogerpardo.elb"/>
    <n v="8"/>
    <s v="Encerrado pelo sistema"/>
    <s v="Gestão de acesso"/>
    <m/>
    <m/>
    <m/>
    <m/>
    <n v="4130000"/>
    <n v="3040000"/>
    <n v="7180000"/>
    <m/>
    <n v="27050000"/>
    <n v="7180000"/>
    <s v="acesso integrante Eletrobrás - PO"/>
    <s v="Baixa"/>
    <m/>
  </r>
  <r>
    <n v="167324"/>
    <x v="3"/>
    <m/>
    <m/>
    <x v="1"/>
    <s v="2-SERVICO"/>
    <x v="1"/>
    <x v="24"/>
    <x v="2"/>
    <s v="N/D"/>
    <s v="NÃO DEFINIDO"/>
    <n v="403"/>
    <s v="2025-05-30T15:05:31.000Z"/>
    <s v="2025-06-02T14:38:07.000Z"/>
    <x v="160"/>
    <d v="1899-12-30T12:05:00"/>
    <x v="143"/>
    <x v="621"/>
    <s v="1-15 dias"/>
    <x v="1"/>
    <s v="FECHADO"/>
    <s v="NAO SE APLICA"/>
    <s v="NAO SE APLICA"/>
    <s v="NÃO"/>
    <x v="2"/>
    <n v="12"/>
    <n v="11"/>
    <s v="LOCAL NAO INFORMADO"/>
    <x v="14"/>
    <x v="17"/>
    <n v="167324"/>
    <m/>
    <m/>
    <m/>
    <x v="5"/>
    <n v="167324"/>
    <x v="0"/>
    <s v="6 - SEX"/>
    <s v="2025-05-26T03:00:00.000Z"/>
    <s v="2025-06-02T03:00:00.000Z"/>
    <s v="2 - SEG"/>
    <s v="Horas Úteis"/>
    <n v="40000000"/>
    <n v="1000000"/>
    <s v="maraisalima.elb"/>
    <n v="8"/>
    <s v="Encerrado pelo sistema"/>
    <s v="Formulario Solicitação - Padrão"/>
    <m/>
    <m/>
    <m/>
    <m/>
    <s v="0.780000"/>
    <n v="7870000"/>
    <n v="8560000"/>
    <m/>
    <n v="27070000"/>
    <n v="8560000"/>
    <s v="CIAR ITEM DE DESPEESA"/>
    <s v="Baixa"/>
    <m/>
  </r>
  <r>
    <n v="167328"/>
    <x v="7"/>
    <n v="3750000"/>
    <n v="225000000"/>
    <x v="1"/>
    <s v="2-SERVICO"/>
    <x v="1"/>
    <x v="29"/>
    <x v="2"/>
    <n v="40701"/>
    <s v="GESTAO DE PESSOAS"/>
    <n v="20"/>
    <s v="2025-05-30T17:08:04.000Z"/>
    <s v="2025-06-02T13:20:31.000Z"/>
    <x v="160"/>
    <d v="1899-12-30T14:08:00"/>
    <x v="143"/>
    <x v="336"/>
    <s v="1-15 dias"/>
    <x v="1"/>
    <s v="FECHADO"/>
    <s v="NAO SE APLICA"/>
    <s v="NAO SE APLICA"/>
    <s v="NÃO"/>
    <x v="4"/>
    <n v="14"/>
    <n v="10"/>
    <s v="LOCAL NAO INFORMADO"/>
    <x v="14"/>
    <x v="17"/>
    <n v="167328"/>
    <m/>
    <m/>
    <m/>
    <x v="5"/>
    <n v="167328"/>
    <x v="0"/>
    <s v="6 - SEX"/>
    <s v="2025-05-26T03:00:00.000Z"/>
    <s v="2025-06-02T03:00:00.000Z"/>
    <s v="2 - SEG"/>
    <s v="Horas Úteis"/>
    <n v="40000000"/>
    <n v="1000000"/>
    <s v="mellissagcardoso"/>
    <n v="8"/>
    <s v="Encerrado pelo sistema"/>
    <s v="Formulario Solicitação - Padrão"/>
    <m/>
    <m/>
    <m/>
    <n v="1340000"/>
    <n v="3890000"/>
    <s v="0.010000"/>
    <n v="3880000"/>
    <m/>
    <n v="27030000"/>
    <n v="5220000"/>
    <s v="Erro no cadastro de integrante"/>
    <s v="Baixa"/>
    <m/>
  </r>
  <r>
    <n v="167329"/>
    <x v="11"/>
    <s v="0.250000"/>
    <n v="15000000"/>
    <x v="1"/>
    <s v="2-SERVICO"/>
    <x v="1"/>
    <x v="45"/>
    <x v="2"/>
    <n v="40501"/>
    <s v="CONTRATACOES"/>
    <n v="53"/>
    <s v="2025-05-30T18:48:00.000Z"/>
    <s v="2025-06-03T19:41:34.000Z"/>
    <x v="160"/>
    <d v="1899-12-30T15:48:00"/>
    <x v="150"/>
    <x v="473"/>
    <s v="1-15 dias"/>
    <x v="1"/>
    <s v="FECHADO"/>
    <s v="NAO SE APLICA"/>
    <s v="NAO SE APLICA"/>
    <s v="NÃO"/>
    <x v="3"/>
    <n v="15"/>
    <n v="16"/>
    <s v="SAO PAULO"/>
    <x v="14"/>
    <x v="17"/>
    <n v="167329"/>
    <m/>
    <m/>
    <m/>
    <x v="5"/>
    <n v="167329"/>
    <x v="0"/>
    <s v="6 - SEX"/>
    <s v="2025-05-26T03:00:00.000Z"/>
    <s v="2025-06-02T03:00:00.000Z"/>
    <s v="3 - TER"/>
    <s v="Horas Úteis"/>
    <n v="40000000"/>
    <n v="1000000"/>
    <s v="antoniovido"/>
    <n v="8"/>
    <s v="Encerrado pelo sistema"/>
    <s v="Formulario Solicitação - Padrão"/>
    <m/>
    <m/>
    <m/>
    <m/>
    <n v="19540000"/>
    <n v="1860000"/>
    <n v="18990000"/>
    <m/>
    <n v="27030000"/>
    <n v="18990000"/>
    <s v="Habiliatar acesso ao Login antoniovidocarga"/>
    <s v="Baixa"/>
    <m/>
  </r>
  <r>
    <n v="167330"/>
    <x v="5"/>
    <m/>
    <m/>
    <x v="0"/>
    <s v="1-INCIDENTE"/>
    <x v="1"/>
    <x v="9"/>
    <x v="5"/>
    <s v="N/D"/>
    <s v="NÃO DEFINIDO"/>
    <n v="403"/>
    <s v="2025-05-30T18:56:08.000Z"/>
    <s v="2025-06-09T20:59:32.000Z"/>
    <x v="160"/>
    <d v="1899-12-30T15:56:00"/>
    <x v="146"/>
    <x v="181"/>
    <s v="1-15 dias"/>
    <x v="0"/>
    <s v="FECHADO"/>
    <s v="NAO SE APLICA"/>
    <s v="NAO SE APLICA"/>
    <s v="NÃO"/>
    <x v="3"/>
    <n v="15"/>
    <n v="17"/>
    <s v="LOCAL NAO INFORMADO"/>
    <x v="14"/>
    <x v="17"/>
    <n v="167330"/>
    <m/>
    <m/>
    <m/>
    <x v="5"/>
    <n v="167330"/>
    <x v="0"/>
    <s v="6 - SEX"/>
    <s v="2025-05-26T03:00:00.000Z"/>
    <s v="2025-06-09T03:00:00.000Z"/>
    <s v="2 - SEG"/>
    <s v="Horas Úteis"/>
    <n v="20000000"/>
    <n v="1000000"/>
    <s v="julianaj"/>
    <n v="8"/>
    <s v="Encerrado pelo sistema"/>
    <s v="Formulario Incidente - Sistemas - Erro Sistemas"/>
    <m/>
    <m/>
    <m/>
    <m/>
    <s v="0.040000"/>
    <n v="60340000"/>
    <n v="56220000"/>
    <m/>
    <n v="27060000"/>
    <n v="56220000"/>
    <s v="Catraca 05 AM3"/>
    <s v="Baixa"/>
    <m/>
  </r>
  <r>
    <n v="167331"/>
    <x v="9"/>
    <s v="0.500000"/>
    <n v="30000000"/>
    <x v="1"/>
    <s v="2-SERVICO"/>
    <x v="0"/>
    <x v="40"/>
    <x v="0"/>
    <n v="20402"/>
    <s v="OPERACAO"/>
    <n v="177"/>
    <s v="2025-05-30T19:13:04.000Z"/>
    <s v="2025-06-05T14:44:03.000Z"/>
    <x v="160"/>
    <d v="1899-12-30T16:13:00"/>
    <x v="144"/>
    <x v="536"/>
    <s v="1-15 dias"/>
    <x v="1"/>
    <s v="FECHADO"/>
    <s v="NAO SE APLICA"/>
    <s v="NAO SE APLICA"/>
    <s v="NÃO"/>
    <x v="0"/>
    <n v="16"/>
    <n v="11"/>
    <s v="PORTO VELHO"/>
    <x v="14"/>
    <x v="17"/>
    <n v="167331"/>
    <m/>
    <m/>
    <m/>
    <x v="5"/>
    <n v="167331"/>
    <x v="1"/>
    <s v="6 - SEX"/>
    <s v="2025-05-26T03:00:00.000Z"/>
    <s v="2025-06-02T03:00:00.000Z"/>
    <s v="5 - QUI"/>
    <s v="Horas Úteis"/>
    <n v="16000000"/>
    <n v="1000000"/>
    <s v="joseeudes"/>
    <n v="8"/>
    <s v="Encerrado pelo sistema"/>
    <s v="Formulario Solicitação - Padrão"/>
    <m/>
    <m/>
    <m/>
    <m/>
    <s v="0.000000"/>
    <n v="16020000"/>
    <n v="13690000"/>
    <m/>
    <n v="27070000"/>
    <n v="13690000"/>
    <s v="Rádio (PTT) com defeitos "/>
    <s v="Baixa"/>
    <m/>
  </r>
  <r>
    <n v="167332"/>
    <x v="27"/>
    <n v="1000000"/>
    <n v="60000000"/>
    <x v="1"/>
    <s v="2-SERVICO"/>
    <x v="0"/>
    <x v="8"/>
    <x v="0"/>
    <n v="20401"/>
    <s v="ENGENHARIA, PLANEJ. E CONTROLE ESTATÍSTICO"/>
    <n v="68"/>
    <s v="2025-05-30T19:16:32.000Z"/>
    <s v="2025-06-03T21:00:12.000Z"/>
    <x v="160"/>
    <d v="1899-12-30T16:16:00"/>
    <x v="150"/>
    <x v="48"/>
    <s v="1-15 dias"/>
    <x v="0"/>
    <s v="FECHADO"/>
    <s v="NAO SE APLICA"/>
    <s v="NAO SE APLICA"/>
    <s v="NÃO"/>
    <x v="0"/>
    <n v="16"/>
    <n v="18"/>
    <s v="PORTO VELHO"/>
    <x v="14"/>
    <x v="17"/>
    <n v="167332"/>
    <s v="Muita proatividade em buscar a solução. "/>
    <n v="4"/>
    <s v="Como voce avalia o atendimento prestado?"/>
    <x v="1"/>
    <n v="167332"/>
    <x v="0"/>
    <s v="6 - SEX"/>
    <s v="2025-05-26T03:00:00.000Z"/>
    <s v="2025-06-02T03:00:00.000Z"/>
    <s v="3 - TER"/>
    <s v="Horas Úteis"/>
    <n v="16000000"/>
    <n v="1000000"/>
    <s v="andrefsantos"/>
    <n v="9"/>
    <s v="Encerrado pelo usuario"/>
    <s v="Formulario Solicitação - Padrão"/>
    <m/>
    <m/>
    <m/>
    <m/>
    <s v="0.000000"/>
    <n v="22330000"/>
    <n v="19750000"/>
    <m/>
    <s v="0.000000"/>
    <n v="19750000"/>
    <s v="Falha na conexão com ELIPSE / EPM"/>
    <s v="Baixa"/>
    <m/>
  </r>
  <r>
    <n v="167333"/>
    <x v="36"/>
    <s v="0.000000"/>
    <s v="0.000000"/>
    <x v="0"/>
    <s v="1-INCIDENTE"/>
    <x v="0"/>
    <x v="13"/>
    <x v="0"/>
    <n v="20403"/>
    <s v="MANUTENCAO DE UNIDADES GERADORAS"/>
    <n v="191"/>
    <s v="2025-05-30T19:33:31.000Z"/>
    <s v="2025-06-02T19:30:55.000Z"/>
    <x v="160"/>
    <d v="1899-12-30T16:33:00"/>
    <x v="143"/>
    <x v="263"/>
    <s v="1-15 dias"/>
    <x v="1"/>
    <s v="FECHADO"/>
    <s v="NAO SE APLICA"/>
    <s v="NAO SE APLICA"/>
    <s v="NÃO"/>
    <x v="6"/>
    <n v="16"/>
    <n v="16"/>
    <s v="LOCAL NAO INFORMADO"/>
    <x v="14"/>
    <x v="17"/>
    <n v="167333"/>
    <m/>
    <m/>
    <m/>
    <x v="5"/>
    <n v="167333"/>
    <x v="1"/>
    <s v="6 - SEX"/>
    <s v="2025-05-26T03:00:00.000Z"/>
    <s v="2025-06-02T03:00:00.000Z"/>
    <s v="2 - SEG"/>
    <s v="Horas Úteis"/>
    <n v="16000000"/>
    <n v="1000000"/>
    <s v="matheuspmatos"/>
    <n v="8"/>
    <s v="Encerrado pelo sistema"/>
    <s v="Formulario Incidente - Padrão"/>
    <m/>
    <m/>
    <m/>
    <n v="4610000"/>
    <n v="4580000"/>
    <s v="0.950000"/>
    <n v="4360000"/>
    <m/>
    <n v="27110000"/>
    <n v="8970000"/>
    <s v="Problema de acesso"/>
    <s v="Baixa"/>
    <m/>
  </r>
  <r>
    <n v="167334"/>
    <x v="25"/>
    <m/>
    <m/>
    <x v="0"/>
    <s v="1-INCIDENTE"/>
    <x v="1"/>
    <x v="7"/>
    <x v="4"/>
    <n v="40301"/>
    <s v="CONTROLADORIA"/>
    <n v="48"/>
    <s v="2025-05-30T20:25:03.000Z"/>
    <s v="2025-06-02T18:35:04.000Z"/>
    <x v="160"/>
    <d v="1899-12-30T17:25:00"/>
    <x v="143"/>
    <x v="393"/>
    <s v="1-15 dias"/>
    <x v="1"/>
    <s v="FECHADO"/>
    <s v="NAO SE APLICA"/>
    <s v="NAO SE APLICA"/>
    <s v="NÃO"/>
    <x v="2"/>
    <n v="17"/>
    <n v="15"/>
    <s v="LOCAL NAO INFORMADO"/>
    <x v="14"/>
    <x v="17"/>
    <n v="167334"/>
    <m/>
    <m/>
    <m/>
    <x v="5"/>
    <n v="167334"/>
    <x v="1"/>
    <s v="6 - SEX"/>
    <s v="2025-05-26T03:00:00.000Z"/>
    <s v="2025-06-02T03:00:00.000Z"/>
    <s v="2 - SEG"/>
    <s v="Horas Úteis"/>
    <n v="16000000"/>
    <n v="1000000"/>
    <s v="gustavosouza"/>
    <n v="8"/>
    <s v="Encerrado pelo sistema"/>
    <s v="Formulario Incidente - Sistemas - Erro Sistemas"/>
    <m/>
    <m/>
    <m/>
    <m/>
    <s v="0.370000"/>
    <n v="8100000"/>
    <n v="7180000"/>
    <m/>
    <n v="27040000"/>
    <n v="7180000"/>
    <s v="Interface - Conta contábil"/>
    <s v="Baixa"/>
    <m/>
  </r>
  <r>
    <n v="167335"/>
    <x v="33"/>
    <n v="1000000"/>
    <n v="60000000"/>
    <x v="1"/>
    <s v="2-SERVICO"/>
    <x v="0"/>
    <x v="0"/>
    <x v="0"/>
    <n v="40801"/>
    <s v="TECNOLOGIA DE INFORMACAO"/>
    <n v="37"/>
    <s v="2025-06-01T12:45:00.000Z"/>
    <s v="2025-06-04T12:40:18.000Z"/>
    <x v="161"/>
    <d v="1899-12-30T09:45:00"/>
    <x v="141"/>
    <x v="387"/>
    <s v="1-15 dias"/>
    <x v="0"/>
    <s v="FECHADO"/>
    <s v="NAO SE APLICA"/>
    <s v="NAO SE APLICA"/>
    <s v="NÃO"/>
    <x v="0"/>
    <n v="9"/>
    <n v="9"/>
    <s v="LOCAL NAO INFORMADO"/>
    <x v="15"/>
    <x v="17"/>
    <n v="167335"/>
    <m/>
    <m/>
    <m/>
    <x v="5"/>
    <n v="167335"/>
    <x v="0"/>
    <s v="1 - DOM"/>
    <s v="2025-06-02T03:00:00.000Z"/>
    <s v="2025-06-02T03:00:00.000Z"/>
    <s v="4 - QUA"/>
    <s v="Sem SLA"/>
    <s v="0.000000"/>
    <s v="0.000000"/>
    <s v="jorgepereira"/>
    <n v="8"/>
    <s v="Encerrado pelo sistema"/>
    <s v="Formulario Solicitação - Padrão"/>
    <m/>
    <m/>
    <m/>
    <m/>
    <m/>
    <m/>
    <s v="0.000000"/>
    <m/>
    <m/>
    <m/>
    <s v=" Task: Verificação Sala de Treinamento Operação"/>
    <s v="Baixa"/>
    <m/>
  </r>
  <r>
    <n v="167336"/>
    <x v="1"/>
    <m/>
    <m/>
    <x v="0"/>
    <s v="1-INCIDENTE"/>
    <x v="0"/>
    <x v="1"/>
    <x v="0"/>
    <s v="N/D"/>
    <s v="NÃO DEFINIDO"/>
    <n v="403"/>
    <s v="2025-06-02T00:30:52.000Z"/>
    <s v="2025-06-02T20:36:24.000Z"/>
    <x v="161"/>
    <d v="1899-12-30T21:30:00"/>
    <x v="143"/>
    <x v="422"/>
    <s v="1-15 dias"/>
    <x v="0"/>
    <s v="FECHADO"/>
    <s v="NAO SE APLICA"/>
    <s v="NAO SE APLICA"/>
    <s v="NÃO"/>
    <x v="1"/>
    <n v="21"/>
    <n v="17"/>
    <s v="LOCAL NAO INFORMADO"/>
    <x v="15"/>
    <x v="17"/>
    <n v="167336"/>
    <m/>
    <m/>
    <m/>
    <x v="5"/>
    <n v="167336"/>
    <x v="0"/>
    <s v="1 - DOM"/>
    <s v="2025-06-02T03:00:00.000Z"/>
    <s v="2025-06-02T03:00:00.000Z"/>
    <s v="2 - SEG"/>
    <s v="Horas Úteis"/>
    <n v="4000000"/>
    <n v="1000000"/>
    <s v="noc_ebsit"/>
    <n v="8"/>
    <s v="Encerrado pelo sistema"/>
    <s v="Formulario Incidente - Padrão"/>
    <m/>
    <m/>
    <m/>
    <m/>
    <n v="9430000"/>
    <s v="0.340000"/>
    <n v="8600000"/>
    <m/>
    <m/>
    <n v="8600000"/>
    <s v="SAEN--DBO-PRD-PCBIE - ATEN"/>
    <s v="Baixa"/>
    <m/>
  </r>
  <r>
    <n v="167337"/>
    <x v="2"/>
    <s v="0.030000"/>
    <n v="2000000"/>
    <x v="0"/>
    <s v="1-INCIDENTE"/>
    <x v="0"/>
    <x v="2"/>
    <x v="0"/>
    <n v="40801"/>
    <s v="TECNOLOGIA DE INFORMACAO"/>
    <n v="37"/>
    <s v="2025-06-02T10:02:00.000Z"/>
    <s v="2025-06-02T11:13:54.000Z"/>
    <x v="162"/>
    <d v="1899-12-30T07:02:00"/>
    <x v="143"/>
    <x v="705"/>
    <s v="1-15 dias"/>
    <x v="1"/>
    <s v="FECHADO"/>
    <s v="NAO SE APLICA"/>
    <s v="NAO SE APLICA"/>
    <s v="NÃO"/>
    <x v="0"/>
    <n v="7"/>
    <n v="8"/>
    <s v="LOCAL NAO INFORMADO"/>
    <x v="15"/>
    <x v="17"/>
    <n v="167337"/>
    <m/>
    <m/>
    <m/>
    <x v="5"/>
    <n v="167337"/>
    <x v="0"/>
    <s v="2 - SEG"/>
    <s v="2025-06-02T03:00:00.000Z"/>
    <s v="2025-06-02T03:00:00.000Z"/>
    <s v="2 - SEG"/>
    <s v="Horas Úteis"/>
    <n v="16000000"/>
    <n v="1000000"/>
    <s v="jorgepereira"/>
    <n v="8"/>
    <s v="Encerrado pelo sistema"/>
    <s v="Formulario Incidente - Padrão"/>
    <m/>
    <m/>
    <m/>
    <m/>
    <s v="0.000000"/>
    <s v="0.000000"/>
    <s v="0.000000"/>
    <m/>
    <n v="27200000"/>
    <s v="0.000000"/>
    <s v="Task: Verificar Status das impressoras SPO"/>
    <s v="Baixa"/>
    <m/>
  </r>
  <r>
    <n v="167338"/>
    <x v="12"/>
    <s v="0.000000"/>
    <s v="0.000000"/>
    <x v="1"/>
    <s v="2-SERVICO"/>
    <x v="2"/>
    <x v="21"/>
    <x v="1"/>
    <n v="40801"/>
    <s v="TECNOLOGIA DE INFORMACAO"/>
    <n v="37"/>
    <s v="2025-06-02T11:50:13.000Z"/>
    <s v="2025-06-11T13:16:59.000Z"/>
    <x v="162"/>
    <d v="1899-12-30T08:50:00"/>
    <x v="152"/>
    <x v="375"/>
    <s v="1-15 dias"/>
    <x v="1"/>
    <s v="FECHADO"/>
    <s v="NAO SE APLICA"/>
    <s v="NAO SE APLICA"/>
    <s v="NÃO"/>
    <x v="7"/>
    <n v="8"/>
    <n v="10"/>
    <s v="LOCAL NAO INFORMADO"/>
    <x v="15"/>
    <x v="17"/>
    <n v="167338"/>
    <m/>
    <m/>
    <m/>
    <x v="5"/>
    <n v="167338"/>
    <x v="0"/>
    <s v="2 - SEG"/>
    <s v="2025-06-02T03:00:00.000Z"/>
    <s v="2025-06-09T03:00:00.000Z"/>
    <s v="4 - QUA"/>
    <s v="Horas Úteis"/>
    <n v="352000000"/>
    <n v="1000000"/>
    <s v="daianasantos"/>
    <n v="8"/>
    <s v="Encerrado pelo sistema"/>
    <s v="Formulario Solicitação - Padrão"/>
    <m/>
    <n v="16290000"/>
    <m/>
    <s v="0.070000"/>
    <n v="9610000"/>
    <n v="1140000"/>
    <n v="64480000"/>
    <m/>
    <n v="27020000"/>
    <n v="64550000"/>
    <s v="Reconectando"/>
    <s v="Baixa"/>
    <m/>
  </r>
  <r>
    <n v="167339"/>
    <x v="36"/>
    <s v="0.000000"/>
    <s v="0.000000"/>
    <x v="0"/>
    <s v="1-INCIDENTE"/>
    <x v="0"/>
    <x v="8"/>
    <x v="0"/>
    <n v="20405"/>
    <s v="MANUTENCAO DE SISTEMA DE TRANSMISSAO, AUTOMACAO E AUXILIARES"/>
    <n v="105"/>
    <s v="2025-06-02T12:23:24.000Z"/>
    <s v="2025-06-02T14:51:14.000Z"/>
    <x v="162"/>
    <d v="1899-12-30T09:23:00"/>
    <x v="143"/>
    <x v="192"/>
    <s v="1-15 dias"/>
    <x v="1"/>
    <s v="FECHADO"/>
    <s v="NAO SE APLICA"/>
    <s v="NAO SE APLICA"/>
    <s v="NÃO"/>
    <x v="10"/>
    <n v="9"/>
    <n v="11"/>
    <s v="LOCAL NAO INFORMADO"/>
    <x v="15"/>
    <x v="17"/>
    <n v="167339"/>
    <m/>
    <m/>
    <m/>
    <x v="5"/>
    <n v="167339"/>
    <x v="0"/>
    <s v="2 - SEG"/>
    <s v="2025-06-02T03:00:00.000Z"/>
    <s v="2025-06-02T03:00:00.000Z"/>
    <s v="2 - SEG"/>
    <s v="Horas Úteis"/>
    <n v="16000000"/>
    <n v="1000000"/>
    <s v="daliane"/>
    <n v="8"/>
    <s v="Encerrado pelo sistema"/>
    <s v="Formulario Incidente - Padrão"/>
    <m/>
    <m/>
    <m/>
    <n v="1680000"/>
    <s v="0.020000"/>
    <s v="0.850000"/>
    <s v="0.790000"/>
    <m/>
    <n v="27020000"/>
    <n v="2470000"/>
    <s v="Rede wi-fi"/>
    <s v="Baixa"/>
    <m/>
  </r>
  <r>
    <n v="167340"/>
    <x v="36"/>
    <s v="0.000000"/>
    <s v="0.000000"/>
    <x v="0"/>
    <s v="1-INCIDENTE"/>
    <x v="0"/>
    <x v="4"/>
    <x v="0"/>
    <s v="N/D"/>
    <s v="NÃO DEFINIDO"/>
    <n v="403"/>
    <s v="2025-06-02T12:42:04.000Z"/>
    <s v="2025-06-02T17:23:11.000Z"/>
    <x v="162"/>
    <d v="1899-12-30T09:42:00"/>
    <x v="143"/>
    <x v="670"/>
    <s v="1-15 dias"/>
    <x v="1"/>
    <s v="FECHADO"/>
    <s v="NAO SE APLICA"/>
    <s v="NAO SE APLICA"/>
    <s v="NÃO"/>
    <x v="10"/>
    <n v="9"/>
    <n v="14"/>
    <s v="TERCEIRO"/>
    <x v="15"/>
    <x v="17"/>
    <n v="167340"/>
    <m/>
    <m/>
    <m/>
    <x v="5"/>
    <n v="167340"/>
    <x v="0"/>
    <s v="2 - SEG"/>
    <s v="2025-06-02T03:00:00.000Z"/>
    <s v="2025-06-02T03:00:00.000Z"/>
    <s v="2 - SEG"/>
    <s v="Horas Úteis"/>
    <n v="16000000"/>
    <n v="1000000"/>
    <s v="marioc"/>
    <n v="8"/>
    <s v="Encerrado pelo sistema"/>
    <s v="Formulario Incidente - Padrão"/>
    <m/>
    <m/>
    <m/>
    <n v="4450000"/>
    <s v="0.010000"/>
    <s v="0.320000"/>
    <s v="0.240000"/>
    <m/>
    <n v="27070000"/>
    <n v="4690000"/>
    <s v="Problema"/>
    <s v="Baixa"/>
    <m/>
  </r>
  <r>
    <n v="167341"/>
    <x v="27"/>
    <s v="0.250000"/>
    <n v="15000000"/>
    <x v="0"/>
    <s v="1-INCIDENTE"/>
    <x v="0"/>
    <x v="11"/>
    <x v="8"/>
    <n v="40801"/>
    <s v="TECNOLOGIA DE INFORMACAO"/>
    <n v="37"/>
    <s v="2025-06-02T13:05:00.000Z"/>
    <s v="2025-06-02T13:12:03.000Z"/>
    <x v="162"/>
    <d v="1899-12-30T10:05:00"/>
    <x v="143"/>
    <x v="308"/>
    <s v="1-15 dias"/>
    <x v="1"/>
    <s v="FECHADO"/>
    <s v="NAO SE APLICA"/>
    <s v="NAO SE APLICA"/>
    <s v="NÃO"/>
    <x v="0"/>
    <n v="10"/>
    <n v="10"/>
    <s v="LOCAL NAO INFORMADO"/>
    <x v="15"/>
    <x v="17"/>
    <n v="167341"/>
    <m/>
    <m/>
    <m/>
    <x v="5"/>
    <n v="167341"/>
    <x v="1"/>
    <s v="2 - SEG"/>
    <s v="2025-06-02T03:00:00.000Z"/>
    <s v="2025-06-02T03:00:00.000Z"/>
    <s v="2 - SEG"/>
    <s v="Horas Úteis"/>
    <n v="24000000"/>
    <n v="1000000"/>
    <s v="jorgepereira"/>
    <n v="8"/>
    <s v="Encerrado pelo sistema"/>
    <s v="Formulario Incidente - Padrão"/>
    <m/>
    <m/>
    <m/>
    <m/>
    <s v="0.000000"/>
    <s v="0.120000"/>
    <s v="0.120000"/>
    <m/>
    <n v="27010000"/>
    <s v="0.120000"/>
    <s v=" Task: Check list Sala Telecom-Core"/>
    <s v="Normal"/>
    <m/>
  </r>
  <r>
    <n v="167342"/>
    <x v="1"/>
    <m/>
    <m/>
    <x v="0"/>
    <s v="1-INCIDENTE"/>
    <x v="0"/>
    <x v="1"/>
    <x v="0"/>
    <n v="40801"/>
    <s v="TECNOLOGIA DE INFORMACAO"/>
    <n v="37"/>
    <s v="2025-06-02T13:06:54.000Z"/>
    <s v="2025-06-04T19:51:30.000Z"/>
    <x v="162"/>
    <d v="1899-12-30T10:06:00"/>
    <x v="141"/>
    <x v="276"/>
    <s v="1-15 dias"/>
    <x v="0"/>
    <s v="FECHADO"/>
    <s v="NAO SE APLICA"/>
    <s v="NAO SE APLICA"/>
    <s v="NÃO"/>
    <x v="1"/>
    <n v="10"/>
    <n v="16"/>
    <s v="PORTO VELHO"/>
    <x v="15"/>
    <x v="17"/>
    <n v="167342"/>
    <m/>
    <m/>
    <m/>
    <x v="5"/>
    <n v="167342"/>
    <x v="0"/>
    <s v="2 - SEG"/>
    <s v="2025-06-02T03:00:00.000Z"/>
    <s v="2025-06-02T03:00:00.000Z"/>
    <s v="4 - QUA"/>
    <s v="Horas Úteis"/>
    <n v="4000000"/>
    <n v="1000000"/>
    <s v="alexandresilva"/>
    <n v="8"/>
    <s v="Encerrado pelo sistema"/>
    <s v="Formulario Incidente - Padrão"/>
    <m/>
    <m/>
    <m/>
    <m/>
    <n v="22840000"/>
    <n v="3330000"/>
    <n v="24840000"/>
    <m/>
    <m/>
    <n v="24840000"/>
    <s v="ambiente indisponível"/>
    <s v="Baixa"/>
    <m/>
  </r>
  <r>
    <n v="167343"/>
    <x v="1"/>
    <s v="0.000000"/>
    <s v="0.000000"/>
    <x v="0"/>
    <s v="1-INCIDENTE"/>
    <x v="0"/>
    <x v="8"/>
    <x v="0"/>
    <n v="20401"/>
    <s v="ENGENHARIA, PLANEJ. E CONTROLE ESTATÍSTICO"/>
    <n v="68"/>
    <s v="2025-06-02T13:07:56.000Z"/>
    <s v="2025-06-13T13:36:31.000Z"/>
    <x v="162"/>
    <d v="1899-12-30T10:07:00"/>
    <x v="147"/>
    <x v="298"/>
    <s v="1-15 dias"/>
    <x v="0"/>
    <s v="FECHADO"/>
    <s v="NAO SE APLICA"/>
    <s v="NAO SE APLICA"/>
    <s v="NÃO"/>
    <x v="1"/>
    <n v="10"/>
    <n v="10"/>
    <s v="PORTO VELHO"/>
    <x v="15"/>
    <x v="17"/>
    <n v="167343"/>
    <m/>
    <m/>
    <m/>
    <x v="5"/>
    <n v="167343"/>
    <x v="1"/>
    <s v="2 - SEG"/>
    <s v="2025-06-02T03:00:00.000Z"/>
    <s v="2025-06-09T03:00:00.000Z"/>
    <s v="6 - SEX"/>
    <s v="Horas Úteis"/>
    <n v="16000000"/>
    <n v="1000000"/>
    <s v="lbiazetti"/>
    <n v="8"/>
    <s v="Encerrado pelo sistema"/>
    <s v="Formulario Incidente - Padrão"/>
    <m/>
    <m/>
    <m/>
    <m/>
    <n v="51590000"/>
    <n v="33560000"/>
    <n v="81670000"/>
    <m/>
    <m/>
    <n v="81670000"/>
    <s v="Conexão gateway SAVE-Data Lake  indisponível"/>
    <s v="Baixa"/>
    <m/>
  </r>
  <r>
    <n v="167344"/>
    <x v="36"/>
    <s v="0.000000"/>
    <s v="0.000000"/>
    <x v="1"/>
    <s v="2-SERVICO"/>
    <x v="0"/>
    <x v="8"/>
    <x v="2"/>
    <n v="20403"/>
    <s v="MANUTENCAO DE UNIDADES GERADORAS"/>
    <n v="191"/>
    <s v="2025-06-02T13:14:18.000Z"/>
    <s v="2025-06-02T14:48:39.000Z"/>
    <x v="162"/>
    <d v="1899-12-30T10:14:00"/>
    <x v="143"/>
    <x v="419"/>
    <s v="1-15 dias"/>
    <x v="1"/>
    <s v="FECHADO"/>
    <s v="NAO SE APLICA"/>
    <s v="NAO SE APLICA"/>
    <s v="NÃO"/>
    <x v="10"/>
    <n v="10"/>
    <n v="11"/>
    <s v="LOCAL NAO INFORMADO"/>
    <x v="15"/>
    <x v="17"/>
    <n v="167344"/>
    <s v="Maria,. Agradeço pelo suporte prestado. O atendimento foi ágil, eficaz e conduzido com total clareza. Reconheço e valorizo o empenho e a atenção dedicados ao meu caso. Muito obrigado!"/>
    <n v="4"/>
    <s v="Como voce avalia o atendimento prestado?"/>
    <x v="1"/>
    <n v="167344"/>
    <x v="0"/>
    <s v="2 - SEG"/>
    <s v="2025-06-02T03:00:00.000Z"/>
    <s v="2025-06-02T03:00:00.000Z"/>
    <s v="2 - SEG"/>
    <s v="Horas Úteis"/>
    <n v="80000000"/>
    <n v="1000000"/>
    <s v="adrianosacramento"/>
    <n v="8"/>
    <s v="Encerrado pelo sistema"/>
    <s v="Formulario Solicitação - Padrão"/>
    <m/>
    <m/>
    <m/>
    <n v="1660000"/>
    <s v="0.000000"/>
    <s v="0.040000"/>
    <s v="-0.090000"/>
    <m/>
    <n v="27060000"/>
    <n v="1570000"/>
    <s v="Instalar Sigo"/>
    <s v="Baixa"/>
    <m/>
  </r>
  <r>
    <n v="167345"/>
    <x v="1"/>
    <m/>
    <m/>
    <x v="0"/>
    <s v="1-INCIDENTE"/>
    <x v="0"/>
    <x v="1"/>
    <x v="0"/>
    <s v="N/D"/>
    <s v="NÃO DEFINIDO"/>
    <n v="403"/>
    <s v="2025-06-02T13:24:09.000Z"/>
    <s v="2025-06-02T18:11:41.000Z"/>
    <x v="162"/>
    <d v="1899-12-30T10:24:00"/>
    <x v="143"/>
    <x v="347"/>
    <s v="1-15 dias"/>
    <x v="1"/>
    <s v="FECHADO"/>
    <s v="NAO SE APLICA"/>
    <s v="NAO SE APLICA"/>
    <s v="NÃO"/>
    <x v="1"/>
    <n v="10"/>
    <n v="15"/>
    <s v="LOCAL NAO INFORMADO"/>
    <x v="15"/>
    <x v="17"/>
    <n v="167345"/>
    <m/>
    <m/>
    <m/>
    <x v="5"/>
    <n v="167345"/>
    <x v="0"/>
    <s v="2 - SEG"/>
    <s v="2025-06-02T03:00:00.000Z"/>
    <s v="2025-06-02T03:00:00.000Z"/>
    <s v="2 - SEG"/>
    <s v="Horas Úteis"/>
    <n v="4000000"/>
    <n v="1000000"/>
    <s v="noc_ebsit"/>
    <n v="8"/>
    <s v="Encerrado pelo sistema"/>
    <s v="Formulario Incidente - Padrão"/>
    <m/>
    <m/>
    <m/>
    <m/>
    <n v="5170000"/>
    <s v="0.280000"/>
    <n v="3110000"/>
    <m/>
    <m/>
    <n v="3110000"/>
    <s v="SAEN--DBO-PRD-PCWAC"/>
    <s v="Baixa"/>
    <m/>
  </r>
  <r>
    <n v="167346"/>
    <x v="34"/>
    <s v="0.250000"/>
    <n v="15000000"/>
    <x v="1"/>
    <s v="2-SERVICO"/>
    <x v="0"/>
    <x v="40"/>
    <x v="2"/>
    <n v="20403"/>
    <s v="MANUTENCAO DE UNIDADES GERADORAS"/>
    <n v="191"/>
    <s v="2025-06-02T13:25:57.000Z"/>
    <s v="2025-06-02T19:49:14.000Z"/>
    <x v="162"/>
    <d v="1899-12-30T10:25:00"/>
    <x v="143"/>
    <x v="172"/>
    <s v="1-15 dias"/>
    <x v="1"/>
    <s v="FECHADO"/>
    <s v="NAO SE APLICA"/>
    <s v="NAO SE APLICA"/>
    <s v="NÃO"/>
    <x v="0"/>
    <n v="10"/>
    <n v="16"/>
    <s v="PORTO VELHO"/>
    <x v="15"/>
    <x v="17"/>
    <n v="167346"/>
    <s v="MELHORIA CONTINUA SEMPRE"/>
    <n v="4"/>
    <s v="Como voce avalia o atendimento prestado?"/>
    <x v="1"/>
    <n v="167346"/>
    <x v="1"/>
    <s v="2 - SEG"/>
    <s v="2025-06-02T03:00:00.000Z"/>
    <s v="2025-06-02T03:00:00.000Z"/>
    <s v="2 - SEG"/>
    <s v="Horas Úteis"/>
    <n v="80000000"/>
    <n v="1000000"/>
    <s v="franciscosilva"/>
    <n v="9"/>
    <s v="Encerrado pelo usuario"/>
    <s v="Formulario Solicitação - Infra - Solicitação Padrão"/>
    <m/>
    <m/>
    <m/>
    <m/>
    <s v="0.010000"/>
    <n v="7940000"/>
    <n v="6400000"/>
    <m/>
    <s v="0.360000"/>
    <n v="6400000"/>
    <s v="ID dos Radios"/>
    <s v="Baixa"/>
    <m/>
  </r>
  <r>
    <n v="167347"/>
    <x v="1"/>
    <m/>
    <m/>
    <x v="0"/>
    <s v="1-INCIDENTE"/>
    <x v="0"/>
    <x v="1"/>
    <x v="0"/>
    <s v="N/D"/>
    <s v="NÃO DEFINIDO"/>
    <n v="403"/>
    <s v="2025-06-02T13:27:26.000Z"/>
    <s v="2025-06-02T21:36:23.000Z"/>
    <x v="162"/>
    <d v="1899-12-30T10:27:00"/>
    <x v="143"/>
    <x v="157"/>
    <s v="1-15 dias"/>
    <x v="0"/>
    <s v="FECHADO"/>
    <s v="NAO SE APLICA"/>
    <s v="NAO SE APLICA"/>
    <s v="NÃO"/>
    <x v="1"/>
    <n v="10"/>
    <n v="18"/>
    <s v="LOCAL NAO INFORMADO"/>
    <x v="15"/>
    <x v="17"/>
    <n v="167347"/>
    <m/>
    <m/>
    <m/>
    <x v="5"/>
    <n v="167347"/>
    <x v="0"/>
    <s v="2 - SEG"/>
    <s v="2025-06-02T03:00:00.000Z"/>
    <s v="2025-06-02T03:00:00.000Z"/>
    <s v="2 - SEG"/>
    <s v="Horas Úteis"/>
    <n v="4000000"/>
    <n v="1000000"/>
    <s v="noc_ebsit"/>
    <n v="8"/>
    <s v="Encerrado pelo sistema"/>
    <s v="Formulario Incidente - Padrão"/>
    <m/>
    <m/>
    <m/>
    <m/>
    <n v="8580000"/>
    <n v="1300000"/>
    <n v="7550000"/>
    <m/>
    <m/>
    <n v="7550000"/>
    <s v="SAEN--DBO-PRD-PCWAC"/>
    <s v="Baixa"/>
    <m/>
  </r>
  <r>
    <n v="167350"/>
    <x v="1"/>
    <m/>
    <m/>
    <x v="0"/>
    <s v="1-INCIDENTE"/>
    <x v="0"/>
    <x v="1"/>
    <x v="0"/>
    <s v="N/D"/>
    <s v="NÃO DEFINIDO"/>
    <n v="403"/>
    <s v="2025-06-02T13:52:25.000Z"/>
    <s v="2025-06-02T15:36:25.000Z"/>
    <x v="162"/>
    <d v="1899-12-30T10:52:00"/>
    <x v="143"/>
    <x v="366"/>
    <s v="1-15 dias"/>
    <x v="1"/>
    <s v="FECHADO"/>
    <s v="NAO SE APLICA"/>
    <s v="NAO SE APLICA"/>
    <s v="NÃO"/>
    <x v="1"/>
    <n v="10"/>
    <n v="12"/>
    <s v="LOCAL NAO INFORMADO"/>
    <x v="15"/>
    <x v="17"/>
    <n v="167350"/>
    <m/>
    <m/>
    <m/>
    <x v="5"/>
    <n v="167350"/>
    <x v="0"/>
    <s v="2 - SEG"/>
    <s v="2025-06-02T03:00:00.000Z"/>
    <s v="2025-06-02T03:00:00.000Z"/>
    <s v="2 - SEG"/>
    <s v="Horas Úteis"/>
    <n v="4000000"/>
    <n v="1000000"/>
    <s v="noc_ebsit"/>
    <n v="8"/>
    <s v="Encerrado pelo sistema"/>
    <s v="Formulario Incidente - Padrão"/>
    <m/>
    <m/>
    <m/>
    <m/>
    <n v="2520000"/>
    <s v="0.000000"/>
    <n v="1720000"/>
    <m/>
    <m/>
    <n v="1720000"/>
    <s v="SAEN--APS-PRD-SAE-PVH-AP-034"/>
    <s v="Baixa"/>
    <m/>
  </r>
  <r>
    <n v="167351"/>
    <x v="35"/>
    <s v="0.250000"/>
    <n v="15000000"/>
    <x v="1"/>
    <s v="2-SERVICO"/>
    <x v="0"/>
    <x v="49"/>
    <x v="40"/>
    <n v="20401"/>
    <s v="ENGENHARIA, PLANEJ. E CONTROLE ESTATÍSTICO"/>
    <n v="68"/>
    <s v="2025-06-02T13:56:20.000Z"/>
    <s v="2025-06-02T15:09:08.000Z"/>
    <x v="162"/>
    <d v="1899-12-30T10:56:00"/>
    <x v="143"/>
    <x v="633"/>
    <s v="1-15 dias"/>
    <x v="1"/>
    <s v="FECHADO"/>
    <s v="NAO SE APLICA"/>
    <s v="NAO SE APLICA"/>
    <s v="NÃO"/>
    <x v="5"/>
    <n v="10"/>
    <n v="12"/>
    <s v="PORTO VELHO"/>
    <x v="15"/>
    <x v="17"/>
    <n v="167351"/>
    <m/>
    <m/>
    <m/>
    <x v="5"/>
    <n v="167351"/>
    <x v="0"/>
    <s v="2 - SEG"/>
    <s v="2025-06-02T03:00:00.000Z"/>
    <s v="2025-06-02T03:00:00.000Z"/>
    <s v="2 - SEG"/>
    <s v="Horas Úteis"/>
    <n v="80000000"/>
    <n v="1000000"/>
    <s v="pedrocarvalho"/>
    <n v="8"/>
    <s v="Encerrado pelo sistema"/>
    <s v="Formulario Solicitação - Padrão"/>
    <m/>
    <m/>
    <m/>
    <m/>
    <m/>
    <n v="1340000"/>
    <n v="1210000"/>
    <m/>
    <n v="27050000"/>
    <n v="1210000"/>
    <s v="Acesso rede Estagiária"/>
    <s v="Baixa"/>
    <m/>
  </r>
  <r>
    <n v="167352"/>
    <x v="33"/>
    <n v="1000000"/>
    <n v="60000000"/>
    <x v="0"/>
    <s v="1-INCIDENTE"/>
    <x v="0"/>
    <x v="0"/>
    <x v="0"/>
    <n v="40801"/>
    <s v="TECNOLOGIA DE INFORMACAO"/>
    <n v="37"/>
    <s v="2025-06-02T14:00:00.000Z"/>
    <s v="2025-06-04T12:41:35.000Z"/>
    <x v="162"/>
    <d v="1899-12-30T11:00:00"/>
    <x v="141"/>
    <x v="342"/>
    <s v="1-15 dias"/>
    <x v="0"/>
    <s v="FECHADO"/>
    <s v="NAO SE APLICA"/>
    <s v="NAO SE APLICA"/>
    <s v="NÃO"/>
    <x v="0"/>
    <n v="11"/>
    <n v="9"/>
    <s v="LOCAL NAO INFORMADO"/>
    <x v="15"/>
    <x v="17"/>
    <n v="167352"/>
    <m/>
    <m/>
    <m/>
    <x v="5"/>
    <n v="167352"/>
    <x v="0"/>
    <s v="2 - SEG"/>
    <s v="2025-06-02T03:00:00.000Z"/>
    <s v="2025-06-02T03:00:00.000Z"/>
    <s v="4 - QUA"/>
    <s v="Sem SLA"/>
    <s v="0.000000"/>
    <s v="0.000000"/>
    <s v="jorgepereira"/>
    <n v="8"/>
    <s v="Encerrado pelo sistema"/>
    <s v="Formulario Incidente - Padrão"/>
    <m/>
    <m/>
    <m/>
    <m/>
    <m/>
    <m/>
    <s v="0.000000"/>
    <m/>
    <m/>
    <m/>
    <s v=" Task: Verificação Sala de Treinamento Operação"/>
    <s v="Baixa"/>
    <m/>
  </r>
  <r>
    <n v="167354"/>
    <x v="27"/>
    <n v="1000000"/>
    <n v="60000000"/>
    <x v="1"/>
    <s v="2-SERVICO"/>
    <x v="0"/>
    <x v="8"/>
    <x v="0"/>
    <n v="20601"/>
    <s v="ADMINISTRATIVO"/>
    <n v="59"/>
    <s v="2025-06-02T14:10:59.000Z"/>
    <s v="2025-06-04T12:50:48.000Z"/>
    <x v="162"/>
    <d v="1899-12-30T11:10:00"/>
    <x v="141"/>
    <x v="642"/>
    <s v="1-15 dias"/>
    <x v="0"/>
    <s v="FECHADO"/>
    <s v="NAO SE APLICA"/>
    <s v="NAO SE APLICA"/>
    <s v="NÃO"/>
    <x v="0"/>
    <n v="11"/>
    <n v="9"/>
    <s v="LOCAL NAO INFORMADO"/>
    <x v="15"/>
    <x v="17"/>
    <n v="167354"/>
    <m/>
    <m/>
    <m/>
    <x v="5"/>
    <n v="167354"/>
    <x v="0"/>
    <s v="2 - SEG"/>
    <s v="2025-06-02T03:00:00.000Z"/>
    <s v="2025-06-02T03:00:00.000Z"/>
    <s v="4 - QUA"/>
    <s v="Horas Úteis"/>
    <n v="16000000"/>
    <n v="1000000"/>
    <s v="alanacarneiro"/>
    <n v="8"/>
    <s v="Encerrado pelo sistema"/>
    <s v="Formulario Solicitação - Padrão"/>
    <m/>
    <m/>
    <m/>
    <m/>
    <s v="0.000000"/>
    <n v="18590000"/>
    <n v="16680000"/>
    <m/>
    <n v="27040000"/>
    <n v="16680000"/>
    <s v="Nobreak R2"/>
    <s v="Baixa"/>
    <m/>
  </r>
  <r>
    <n v="167355"/>
    <x v="35"/>
    <s v="0.250000"/>
    <n v="15000000"/>
    <x v="1"/>
    <s v="2-SERVICO"/>
    <x v="0"/>
    <x v="8"/>
    <x v="2"/>
    <n v="20405"/>
    <s v="MANUTENCAO DE SISTEMA DE TRANSMISSAO, AUTOMACAO E AUXILIARES"/>
    <n v="105"/>
    <s v="2025-06-02T14:29:31.000Z"/>
    <s v="2025-06-02T16:44:50.000Z"/>
    <x v="162"/>
    <d v="1899-12-30T11:29:00"/>
    <x v="143"/>
    <x v="7"/>
    <s v="1-15 dias"/>
    <x v="1"/>
    <s v="FECHADO"/>
    <s v="NAO SE APLICA"/>
    <s v="NAO SE APLICA"/>
    <s v="NÃO"/>
    <x v="5"/>
    <n v="11"/>
    <n v="13"/>
    <s v="LOCAL NAO INFORMADO"/>
    <x v="15"/>
    <x v="17"/>
    <n v="167355"/>
    <m/>
    <m/>
    <m/>
    <x v="5"/>
    <n v="167355"/>
    <x v="0"/>
    <s v="2 - SEG"/>
    <s v="2025-06-02T03:00:00.000Z"/>
    <s v="2025-06-02T03:00:00.000Z"/>
    <s v="2 - SEG"/>
    <s v="Horas Úteis"/>
    <n v="80000000"/>
    <n v="1000000"/>
    <s v="alessandrosouza"/>
    <n v="8"/>
    <s v="Encerrado pelo sistema"/>
    <s v="Formulario Solicitação - Padrão"/>
    <m/>
    <m/>
    <m/>
    <m/>
    <s v="0.000000"/>
    <n v="2520000"/>
    <n v="2260000"/>
    <m/>
    <n v="27040000"/>
    <n v="2260000"/>
    <s v="Adicionar o colaborador Pedro Miguel ao grupo ELISPE_TA"/>
    <s v="Baixa"/>
    <m/>
  </r>
  <r>
    <n v="167356"/>
    <x v="8"/>
    <s v="0.000000"/>
    <s v="0.000000"/>
    <x v="1"/>
    <s v="2-SERVICO"/>
    <x v="0"/>
    <x v="13"/>
    <x v="11"/>
    <n v="20405"/>
    <s v="MANUTENCAO DE SISTEMA DE TRANSMISSAO, AUTOMACAO E AUXILIARES"/>
    <n v="105"/>
    <s v="2025-06-02T14:35:16.000Z"/>
    <s v="2025-06-05T12:08:08.000Z"/>
    <x v="162"/>
    <d v="1899-12-30T11:35:00"/>
    <x v="144"/>
    <x v="331"/>
    <s v="1-15 dias"/>
    <x v="1"/>
    <s v="FECHADO"/>
    <s v="NAO SE APLICA"/>
    <s v="NAO SE APLICA"/>
    <s v="NÃO"/>
    <x v="5"/>
    <n v="11"/>
    <n v="9"/>
    <s v="LOCAL NAO INFORMADO"/>
    <x v="15"/>
    <x v="17"/>
    <n v="167356"/>
    <m/>
    <m/>
    <m/>
    <x v="5"/>
    <n v="167356"/>
    <x v="1"/>
    <s v="2 - SEG"/>
    <s v="2025-06-02T03:00:00.000Z"/>
    <s v="2025-06-02T03:00:00.000Z"/>
    <s v="5 - QUI"/>
    <s v="Horas Úteis"/>
    <n v="80000000"/>
    <n v="1000000"/>
    <s v="daliane"/>
    <n v="8"/>
    <s v="Encerrado pelo sistema"/>
    <s v="Formulario Solicitação - Padrão"/>
    <m/>
    <m/>
    <m/>
    <n v="9500000"/>
    <s v="0.150000"/>
    <n v="16460000"/>
    <n v="15080000"/>
    <m/>
    <n v="27080000"/>
    <n v="24580000"/>
    <s v="add no grupo CIPA"/>
    <s v="Baixa"/>
    <m/>
  </r>
  <r>
    <n v="167357"/>
    <x v="35"/>
    <s v="0.250000"/>
    <n v="15000000"/>
    <x v="1"/>
    <s v="2-SERVICO"/>
    <x v="0"/>
    <x v="15"/>
    <x v="3"/>
    <n v="20405"/>
    <s v="MANUTENCAO DE SISTEMA DE TRANSMISSAO, AUTOMACAO E AUXILIARES"/>
    <n v="105"/>
    <s v="2025-06-02T14:36:25.000Z"/>
    <s v="2025-06-03T18:42:41.000Z"/>
    <x v="162"/>
    <d v="1899-12-30T11:36:00"/>
    <x v="150"/>
    <x v="237"/>
    <s v="1-15 dias"/>
    <x v="1"/>
    <s v="FECHADO"/>
    <s v="NAO SE APLICA"/>
    <s v="NAO SE APLICA"/>
    <s v="NÃO"/>
    <x v="5"/>
    <n v="11"/>
    <n v="15"/>
    <s v="LOCAL NAO INFORMADO"/>
    <x v="15"/>
    <x v="17"/>
    <n v="167357"/>
    <m/>
    <m/>
    <m/>
    <x v="5"/>
    <n v="167357"/>
    <x v="1"/>
    <s v="2 - SEG"/>
    <s v="2025-06-02T03:00:00.000Z"/>
    <s v="2025-06-02T03:00:00.000Z"/>
    <s v="3 - TER"/>
    <s v="Horas Úteis"/>
    <n v="80000000"/>
    <n v="1000000"/>
    <s v="daliane"/>
    <n v="8"/>
    <s v="Encerrado pelo sistema"/>
    <s v="Gestão de acesso"/>
    <m/>
    <m/>
    <m/>
    <m/>
    <s v="0.010000"/>
    <n v="14510000"/>
    <n v="13120000"/>
    <m/>
    <n v="27000000"/>
    <n v="13120000"/>
    <s v="liberar acesso"/>
    <s v="Baixa"/>
    <m/>
  </r>
  <r>
    <n v="167358"/>
    <x v="3"/>
    <m/>
    <m/>
    <x v="1"/>
    <s v="2-SERVICO"/>
    <x v="1"/>
    <x v="20"/>
    <x v="10"/>
    <n v="40301"/>
    <s v="CONTROLADORIA"/>
    <n v="48"/>
    <s v="2025-06-02T14:37:46.000Z"/>
    <s v="2025-06-02T14:56:17.000Z"/>
    <x v="162"/>
    <d v="1899-12-30T11:37:00"/>
    <x v="143"/>
    <x v="151"/>
    <s v="1-15 dias"/>
    <x v="1"/>
    <s v="FECHADO"/>
    <s v="NAO SE APLICA"/>
    <s v="NAO SE APLICA"/>
    <s v="NÃO"/>
    <x v="2"/>
    <n v="11"/>
    <n v="11"/>
    <s v="LOCAL NAO INFORMADO"/>
    <x v="15"/>
    <x v="17"/>
    <n v="167358"/>
    <m/>
    <n v="4"/>
    <s v="Como voce avalia o atendimento prestado?"/>
    <x v="1"/>
    <n v="167358"/>
    <x v="0"/>
    <s v="2 - SEG"/>
    <s v="2025-06-02T03:00:00.000Z"/>
    <s v="2025-06-02T03:00:00.000Z"/>
    <s v="2 - SEG"/>
    <s v="Horas Úteis"/>
    <n v="24000000"/>
    <n v="1000000"/>
    <s v="ricardomoliveira"/>
    <n v="8"/>
    <s v="Encerrado pelo sistema"/>
    <s v="Formulario Solicitação - Padrão"/>
    <m/>
    <m/>
    <m/>
    <m/>
    <s v="0.000000"/>
    <s v="0.350000"/>
    <s v="0.310000"/>
    <m/>
    <n v="27020000"/>
    <s v="0.310000"/>
    <s v="RI - TIPO DE NOTA - NFAT sem imposto"/>
    <s v="Baixa"/>
    <m/>
  </r>
  <r>
    <n v="167359"/>
    <x v="3"/>
    <m/>
    <m/>
    <x v="1"/>
    <s v="2-SERVICO"/>
    <x v="1"/>
    <x v="24"/>
    <x v="2"/>
    <n v="40301"/>
    <s v="CONTROLADORIA"/>
    <n v="48"/>
    <s v="2025-06-02T14:44:22.000Z"/>
    <s v="2025-06-02T20:52:38.000Z"/>
    <x v="162"/>
    <d v="1899-12-30T11:44:00"/>
    <x v="143"/>
    <x v="558"/>
    <s v="1-15 dias"/>
    <x v="1"/>
    <s v="FECHADO"/>
    <s v="NAO SE APLICA"/>
    <s v="NAO SE APLICA"/>
    <s v="NÃO"/>
    <x v="2"/>
    <n v="11"/>
    <n v="17"/>
    <s v="LOCAL NAO INFORMADO"/>
    <x v="15"/>
    <x v="17"/>
    <n v="167359"/>
    <m/>
    <n v="4"/>
    <s v="Como voce avalia o atendimento prestado?"/>
    <x v="1"/>
    <n v="167359"/>
    <x v="0"/>
    <s v="2 - SEG"/>
    <s v="2025-06-02T03:00:00.000Z"/>
    <s v="2025-06-02T03:00:00.000Z"/>
    <s v="2 - SEG"/>
    <s v="Horas Úteis"/>
    <n v="40000000"/>
    <n v="1000000"/>
    <s v="ricardomoliveira"/>
    <n v="8"/>
    <s v="Encerrado pelo sistema"/>
    <s v="Formulario Solicitação - Padrão"/>
    <m/>
    <m/>
    <m/>
    <m/>
    <s v="0.000000"/>
    <n v="7310000"/>
    <n v="6150000"/>
    <m/>
    <n v="27080000"/>
    <n v="6150000"/>
    <s v="AP - ISS não localizado"/>
    <s v="Baixa"/>
    <m/>
  </r>
  <r>
    <n v="167360"/>
    <x v="8"/>
    <s v="0.000000"/>
    <s v="0.000000"/>
    <x v="1"/>
    <s v="2-SERVICO"/>
    <x v="0"/>
    <x v="34"/>
    <x v="18"/>
    <n v="20401"/>
    <s v="ENGENHARIA, PLANEJ. E CONTROLE ESTATÍSTICO"/>
    <n v="68"/>
    <s v="2025-06-02T14:58:07.000Z"/>
    <s v="2025-06-03T20:23:48.000Z"/>
    <x v="162"/>
    <d v="1899-12-30T11:58:00"/>
    <x v="150"/>
    <x v="74"/>
    <s v="1-15 dias"/>
    <x v="1"/>
    <s v="FECHADO"/>
    <s v="NAO SE APLICA"/>
    <s v="NAO SE APLICA"/>
    <s v="NÃO"/>
    <x v="5"/>
    <n v="11"/>
    <n v="17"/>
    <s v="PORTO VELHO"/>
    <x v="15"/>
    <x v="17"/>
    <n v="167360"/>
    <m/>
    <m/>
    <m/>
    <x v="5"/>
    <n v="167360"/>
    <x v="0"/>
    <s v="2 - SEG"/>
    <s v="2025-06-02T03:00:00.000Z"/>
    <s v="2025-06-02T03:00:00.000Z"/>
    <s v="3 - TER"/>
    <s v="Horas Úteis"/>
    <n v="80000000"/>
    <n v="1000000"/>
    <s v="pedrocarvalho"/>
    <n v="8"/>
    <s v="Encerrado pelo sistema"/>
    <s v="Formulario Solicitação - Padrão"/>
    <m/>
    <m/>
    <m/>
    <m/>
    <s v="0.000000"/>
    <n v="15330000"/>
    <n v="14530000"/>
    <m/>
    <n v="27070000"/>
    <n v="14530000"/>
    <s v="MS Project"/>
    <s v="Baixa"/>
    <m/>
  </r>
  <r>
    <n v="167361"/>
    <x v="36"/>
    <s v="0.000000"/>
    <s v="0.000000"/>
    <x v="1"/>
    <s v="2-SERVICO"/>
    <x v="0"/>
    <x v="10"/>
    <x v="17"/>
    <n v="20404"/>
    <s v="MANUT. CIVIL E SEGURANCA DE BARRAGEM"/>
    <n v="16"/>
    <s v="2025-06-02T15:01:28.000Z"/>
    <s v="2025-06-02T19:02:13.000Z"/>
    <x v="162"/>
    <d v="1899-12-30T12:01:00"/>
    <x v="143"/>
    <x v="197"/>
    <s v="1-15 dias"/>
    <x v="1"/>
    <s v="FECHADO"/>
    <s v="NAO SE APLICA"/>
    <s v="NAO SE APLICA"/>
    <s v="NÃO"/>
    <x v="6"/>
    <n v="12"/>
    <n v="16"/>
    <s v="LOCAL NAO INFORMADO"/>
    <x v="15"/>
    <x v="17"/>
    <n v="167361"/>
    <m/>
    <m/>
    <m/>
    <x v="5"/>
    <n v="167361"/>
    <x v="0"/>
    <s v="2 - SEG"/>
    <s v="2025-06-02T03:00:00.000Z"/>
    <s v="2025-06-02T03:00:00.000Z"/>
    <s v="2 - SEG"/>
    <s v="Horas Úteis"/>
    <n v="80000000"/>
    <n v="1000000"/>
    <s v="elizeuotto"/>
    <n v="9"/>
    <s v="Encerrado pelo usuario"/>
    <s v="Formulario Solicitação - Padrão"/>
    <m/>
    <m/>
    <m/>
    <m/>
    <n v="4070000"/>
    <n v="1020000"/>
    <n v="4020000"/>
    <m/>
    <s v="0.790000"/>
    <n v="4020000"/>
    <s v="Reset de Senha"/>
    <s v="Baixa"/>
    <m/>
  </r>
  <r>
    <n v="167362"/>
    <x v="33"/>
    <n v="1000000"/>
    <n v="60000000"/>
    <x v="1"/>
    <s v="2-SERVICO"/>
    <x v="0"/>
    <x v="49"/>
    <x v="24"/>
    <n v="20601"/>
    <s v="ADMINISTRATIVO"/>
    <n v="59"/>
    <s v="2025-06-02T15:14:40.000Z"/>
    <s v="2025-06-04T14:40:40.000Z"/>
    <x v="162"/>
    <d v="1899-12-30T12:14:00"/>
    <x v="141"/>
    <x v="500"/>
    <s v="1-15 dias"/>
    <x v="1"/>
    <s v="FECHADO"/>
    <s v="NAO SE APLICA"/>
    <s v="NAO SE APLICA"/>
    <s v="NÃO"/>
    <x v="0"/>
    <n v="12"/>
    <n v="11"/>
    <s v="LOCAL NAO INFORMADO"/>
    <x v="15"/>
    <x v="17"/>
    <n v="167362"/>
    <m/>
    <m/>
    <m/>
    <x v="5"/>
    <n v="167362"/>
    <x v="0"/>
    <s v="2 - SEG"/>
    <s v="2025-06-02T03:00:00.000Z"/>
    <s v="2025-06-02T03:00:00.000Z"/>
    <s v="4 - QUA"/>
    <s v="Horas Úteis"/>
    <n v="80000000"/>
    <n v="1000000"/>
    <s v="adrianabotelho"/>
    <n v="8"/>
    <s v="Encerrado pelo sistema"/>
    <s v="Formulario Solicitação - Padrão"/>
    <m/>
    <n v="9360000"/>
    <m/>
    <n v="5700000"/>
    <s v="0.010000"/>
    <n v="3800000"/>
    <n v="11830000"/>
    <m/>
    <n v="27040000"/>
    <n v="17530000"/>
    <s v="Problema no acesso "/>
    <s v="Baixa"/>
    <m/>
  </r>
  <r>
    <n v="167363"/>
    <x v="3"/>
    <m/>
    <m/>
    <x v="1"/>
    <s v="2-SERVICO"/>
    <x v="1"/>
    <x v="20"/>
    <x v="10"/>
    <n v="40301"/>
    <s v="CONTROLADORIA"/>
    <n v="48"/>
    <s v="2025-06-02T15:21:55.000Z"/>
    <s v="2025-06-02T20:55:38.000Z"/>
    <x v="162"/>
    <d v="1899-12-30T12:21:00"/>
    <x v="143"/>
    <x v="566"/>
    <s v="1-15 dias"/>
    <x v="1"/>
    <s v="FECHADO"/>
    <s v="NAO SE APLICA"/>
    <s v="NAO SE APLICA"/>
    <s v="NÃO"/>
    <x v="2"/>
    <n v="12"/>
    <n v="17"/>
    <s v="LOCAL NAO INFORMADO"/>
    <x v="15"/>
    <x v="17"/>
    <n v="167363"/>
    <m/>
    <n v="4"/>
    <s v="Como voce avalia o atendimento prestado?"/>
    <x v="1"/>
    <n v="167363"/>
    <x v="0"/>
    <s v="2 - SEG"/>
    <s v="2025-06-02T03:00:00.000Z"/>
    <s v="2025-06-02T03:00:00.000Z"/>
    <s v="2 - SEG"/>
    <s v="Horas Úteis"/>
    <n v="24000000"/>
    <n v="1000000"/>
    <s v="ricardomoliveira"/>
    <n v="8"/>
    <s v="Encerrado pelo sistema"/>
    <s v="Formulario Solicitação - Padrão"/>
    <m/>
    <m/>
    <m/>
    <m/>
    <s v="0.020000"/>
    <n v="6720000"/>
    <n v="5570000"/>
    <m/>
    <n v="27030000"/>
    <n v="5570000"/>
    <s v="Estorno RI 152405"/>
    <s v="Baixa"/>
    <m/>
  </r>
  <r>
    <n v="167364"/>
    <x v="34"/>
    <s v="0.080000"/>
    <n v="5000000"/>
    <x v="1"/>
    <s v="2-SERVICO"/>
    <x v="0"/>
    <x v="8"/>
    <x v="0"/>
    <n v="20601"/>
    <s v="ADMINISTRATIVO"/>
    <n v="59"/>
    <s v="2025-06-02T15:24:44.000Z"/>
    <s v="2025-06-02T20:41:31.000Z"/>
    <x v="162"/>
    <d v="1899-12-30T12:24:00"/>
    <x v="143"/>
    <x v="472"/>
    <s v="1-15 dias"/>
    <x v="1"/>
    <s v="FECHADO"/>
    <s v="NAO SE APLICA"/>
    <s v="NAO SE APLICA"/>
    <s v="NÃO"/>
    <x v="0"/>
    <n v="12"/>
    <n v="17"/>
    <s v="LOCAL NAO INFORMADO"/>
    <x v="15"/>
    <x v="17"/>
    <n v="167364"/>
    <m/>
    <m/>
    <m/>
    <x v="5"/>
    <n v="167364"/>
    <x v="0"/>
    <s v="2 - SEG"/>
    <s v="2025-06-02T03:00:00.000Z"/>
    <s v="2025-06-02T03:00:00.000Z"/>
    <s v="2 - SEG"/>
    <s v="Horas Úteis"/>
    <n v="16000000"/>
    <n v="1000000"/>
    <s v="alanacarneiro"/>
    <n v="8"/>
    <s v="Encerrado pelo sistema"/>
    <s v="Formulario Solicitação - Padrão"/>
    <m/>
    <m/>
    <m/>
    <m/>
    <s v="0.020000"/>
    <n v="6150000"/>
    <n v="5290000"/>
    <m/>
    <n v="27010000"/>
    <n v="5290000"/>
    <s v="Catracas R1"/>
    <s v="Baixa"/>
    <m/>
  </r>
  <r>
    <n v="167365"/>
    <x v="11"/>
    <m/>
    <m/>
    <x v="0"/>
    <s v="1-INCIDENTE"/>
    <x v="1"/>
    <x v="28"/>
    <x v="5"/>
    <n v="20402"/>
    <s v="OPERACAO"/>
    <n v="177"/>
    <s v="2025-06-02T16:26:36.000Z"/>
    <s v="2025-06-03T20:01:47.000Z"/>
    <x v="162"/>
    <d v="1899-12-30T13:26:00"/>
    <x v="150"/>
    <x v="507"/>
    <s v="1-15 dias"/>
    <x v="1"/>
    <s v="FECHADO"/>
    <s v="NAO SE APLICA"/>
    <s v="NAO SE APLICA"/>
    <s v="NÃO"/>
    <x v="4"/>
    <n v="13"/>
    <n v="17"/>
    <s v="PORTO VELHO"/>
    <x v="15"/>
    <x v="17"/>
    <n v="167365"/>
    <m/>
    <m/>
    <m/>
    <x v="5"/>
    <n v="167365"/>
    <x v="0"/>
    <s v="2 - SEG"/>
    <s v="2025-06-02T03:00:00.000Z"/>
    <s v="2025-06-02T03:00:00.000Z"/>
    <s v="3 - TER"/>
    <s v="Horas Úteis"/>
    <n v="40000000"/>
    <n v="1000000"/>
    <s v="joseeudes"/>
    <n v="8"/>
    <s v="Encerrado pelo sistema"/>
    <s v="Formulario Incidente - Sistemas - Erro Sistemas"/>
    <m/>
    <m/>
    <m/>
    <m/>
    <n v="12230000"/>
    <s v="0.700000"/>
    <n v="12680000"/>
    <m/>
    <n v="27020000"/>
    <n v="12680000"/>
    <s v="Falha na procura dos procedimentos"/>
    <s v="Baixa"/>
    <m/>
  </r>
  <r>
    <n v="167366"/>
    <x v="33"/>
    <s v="0.250000"/>
    <n v="15000000"/>
    <x v="1"/>
    <s v="2-SERVICO"/>
    <x v="0"/>
    <x v="11"/>
    <x v="8"/>
    <n v="40801"/>
    <s v="TECNOLOGIA DE INFORMACAO"/>
    <n v="37"/>
    <s v="2025-06-02T16:57:41.000Z"/>
    <s v="2025-06-05T20:32:20.000Z"/>
    <x v="162"/>
    <d v="1899-12-30T13:57:00"/>
    <x v="144"/>
    <x v="95"/>
    <s v="1-15 dias"/>
    <x v="0"/>
    <s v="FECHADO"/>
    <s v="NAO SE APLICA"/>
    <s v="NAO SE APLICA"/>
    <s v="NÃO"/>
    <x v="0"/>
    <n v="13"/>
    <n v="17"/>
    <s v="LOCAL NAO INFORMADO"/>
    <x v="15"/>
    <x v="17"/>
    <n v="167366"/>
    <m/>
    <m/>
    <m/>
    <x v="5"/>
    <n v="167366"/>
    <x v="1"/>
    <s v="2 - SEG"/>
    <s v="2025-06-02T03:00:00.000Z"/>
    <s v="2025-06-02T03:00:00.000Z"/>
    <s v="5 - QUI"/>
    <s v="Horas Úteis"/>
    <n v="24000000"/>
    <n v="1000000"/>
    <s v="jorgepereira"/>
    <n v="8"/>
    <s v="Encerrado pelo sistema"/>
    <s v="Formulario Solicitação - Padrão"/>
    <m/>
    <m/>
    <m/>
    <m/>
    <n v="10310000"/>
    <n v="22440000"/>
    <n v="30700000"/>
    <m/>
    <n v="27020000"/>
    <n v="30700000"/>
    <s v=" Task: Check list Torre Rádio UHE"/>
    <s v="Normal"/>
    <m/>
  </r>
  <r>
    <n v="167367"/>
    <x v="27"/>
    <s v="0.250000"/>
    <n v="15000000"/>
    <x v="1"/>
    <s v="2-SERVICO"/>
    <x v="0"/>
    <x v="11"/>
    <x v="8"/>
    <n v="40801"/>
    <s v="TECNOLOGIA DE INFORMACAO"/>
    <n v="37"/>
    <s v="2025-06-02T16:58:00.000Z"/>
    <s v="2025-06-02T18:48:10.000Z"/>
    <x v="162"/>
    <d v="1899-12-30T13:58:00"/>
    <x v="143"/>
    <x v="266"/>
    <s v="1-15 dias"/>
    <x v="1"/>
    <s v="FECHADO"/>
    <s v="NAO SE APLICA"/>
    <s v="NAO SE APLICA"/>
    <s v="NÃO"/>
    <x v="0"/>
    <n v="13"/>
    <n v="15"/>
    <s v="LOCAL NAO INFORMADO"/>
    <x v="15"/>
    <x v="17"/>
    <n v="167367"/>
    <m/>
    <m/>
    <m/>
    <x v="5"/>
    <n v="167367"/>
    <x v="1"/>
    <s v="2 - SEG"/>
    <s v="2025-06-02T03:00:00.000Z"/>
    <s v="2025-06-02T03:00:00.000Z"/>
    <s v="2 - SEG"/>
    <s v="Horas Úteis"/>
    <n v="24000000"/>
    <n v="1000000"/>
    <s v="jorgepereira"/>
    <n v="8"/>
    <s v="Encerrado pelo sistema"/>
    <s v="Formulario Solicitação - Padrão"/>
    <m/>
    <m/>
    <m/>
    <m/>
    <s v="0.000000"/>
    <n v="2460000"/>
    <n v="1840000"/>
    <m/>
    <n v="27070000"/>
    <n v="1840000"/>
    <s v=" Task: Check List Sala Cofre TI"/>
    <s v="Normal"/>
    <m/>
  </r>
  <r>
    <n v="167368"/>
    <x v="8"/>
    <m/>
    <m/>
    <x v="0"/>
    <s v="1-INCIDENTE"/>
    <x v="0"/>
    <x v="10"/>
    <x v="7"/>
    <n v="40801"/>
    <s v="TECNOLOGIA DE INFORMACAO"/>
    <n v="37"/>
    <s v="2025-06-02T16:58:57.000Z"/>
    <s v="2025-06-03T17:00:33.000Z"/>
    <x v="162"/>
    <d v="1899-12-30T13:58:00"/>
    <x v="150"/>
    <x v="334"/>
    <s v="1-15 dias"/>
    <x v="1"/>
    <s v="FECHADO"/>
    <s v="NAO SE APLICA"/>
    <s v="NAO SE APLICA"/>
    <s v="NÃO"/>
    <x v="5"/>
    <n v="13"/>
    <n v="14"/>
    <s v="LOCAL NAO INFORMADO"/>
    <x v="15"/>
    <x v="17"/>
    <n v="167368"/>
    <m/>
    <m/>
    <m/>
    <x v="5"/>
    <n v="167368"/>
    <x v="0"/>
    <s v="2 - SEG"/>
    <s v="2025-06-02T03:00:00.000Z"/>
    <s v="2025-06-02T03:00:00.000Z"/>
    <s v="3 - TER"/>
    <s v="Horas Úteis"/>
    <n v="80000000"/>
    <n v="1000000"/>
    <s v="davibdomingos"/>
    <n v="8"/>
    <s v="Encerrado pelo sistema"/>
    <s v="Formulario Incidente - Padrão"/>
    <m/>
    <m/>
    <m/>
    <m/>
    <s v="0.000000"/>
    <n v="9810000"/>
    <n v="9030000"/>
    <m/>
    <n v="27040000"/>
    <n v="9030000"/>
    <s v="Grupo Projuris "/>
    <s v="Baixa"/>
    <m/>
  </r>
  <r>
    <n v="167369"/>
    <x v="12"/>
    <s v="0.000000"/>
    <s v="0.000000"/>
    <x v="1"/>
    <s v="2-SERVICO"/>
    <x v="2"/>
    <x v="21"/>
    <x v="2"/>
    <n v="20405"/>
    <s v="MANUTENCAO DE SISTEMA DE TRANSMISSAO, AUTOMACAO E AUXILIARES"/>
    <n v="105"/>
    <s v="2025-06-02T17:03:00.000Z"/>
    <s v="2025-06-03T14:15:31.000Z"/>
    <x v="162"/>
    <d v="1899-12-30T14:03:00"/>
    <x v="150"/>
    <x v="391"/>
    <s v="1-15 dias"/>
    <x v="1"/>
    <s v="FECHADO"/>
    <s v="NAO SE APLICA"/>
    <s v="NAO SE APLICA"/>
    <s v="NÃO"/>
    <x v="7"/>
    <n v="14"/>
    <n v="11"/>
    <s v="PORTO VELHO"/>
    <x v="15"/>
    <x v="17"/>
    <n v="167369"/>
    <m/>
    <m/>
    <m/>
    <x v="5"/>
    <n v="167369"/>
    <x v="1"/>
    <s v="2 - SEG"/>
    <s v="2025-06-02T03:00:00.000Z"/>
    <s v="2025-06-02T03:00:00.000Z"/>
    <s v="3 - TER"/>
    <s v="Horas Úteis"/>
    <n v="40000000"/>
    <n v="1000000"/>
    <s v="mozairlopes"/>
    <n v="9"/>
    <s v="Encerrado pelo usuario"/>
    <s v="Formulario Solicitação - Padrão"/>
    <m/>
    <m/>
    <m/>
    <m/>
    <s v="0.010000"/>
    <n v="6750000"/>
    <n v="6210000"/>
    <m/>
    <s v="0.030000"/>
    <n v="6210000"/>
    <s v="Acesso Jump Server "/>
    <s v="Baixa"/>
    <m/>
  </r>
  <r>
    <n v="167370"/>
    <x v="27"/>
    <n v="1000000"/>
    <n v="60000000"/>
    <x v="1"/>
    <s v="2-SERVICO"/>
    <x v="0"/>
    <x v="4"/>
    <x v="9"/>
    <n v="20402"/>
    <s v="OPERACAO"/>
    <n v="177"/>
    <s v="2025-06-02T17:19:34.000Z"/>
    <s v="2025-06-03T12:22:03.000Z"/>
    <x v="162"/>
    <d v="1899-12-30T14:19:00"/>
    <x v="150"/>
    <x v="169"/>
    <s v="1-15 dias"/>
    <x v="1"/>
    <s v="FECHADO"/>
    <s v="NAO SE APLICA"/>
    <s v="NAO SE APLICA"/>
    <s v="NÃO"/>
    <x v="0"/>
    <n v="14"/>
    <n v="9"/>
    <s v="PORTO VELHO"/>
    <x v="15"/>
    <x v="17"/>
    <n v="167370"/>
    <m/>
    <m/>
    <m/>
    <x v="5"/>
    <n v="167370"/>
    <x v="0"/>
    <s v="2 - SEG"/>
    <s v="2025-06-02T03:00:00.000Z"/>
    <s v="2025-06-02T03:00:00.000Z"/>
    <s v="3 - TER"/>
    <s v="Horas Úteis"/>
    <n v="80000000"/>
    <n v="1000000"/>
    <s v="joseeudes"/>
    <n v="8"/>
    <s v="Encerrado pelo sistema"/>
    <s v="Formulario Solicitação - Padrão"/>
    <m/>
    <m/>
    <m/>
    <m/>
    <s v="0.000000"/>
    <n v="4310000"/>
    <n v="4050000"/>
    <m/>
    <n v="27000000"/>
    <n v="4050000"/>
    <s v="Transferência de Equipamentos "/>
    <s v="Baixa"/>
    <m/>
  </r>
  <r>
    <n v="167371"/>
    <x v="25"/>
    <m/>
    <m/>
    <x v="0"/>
    <s v="1-INCIDENTE"/>
    <x v="1"/>
    <x v="7"/>
    <x v="4"/>
    <n v="40301"/>
    <s v="CONTROLADORIA"/>
    <n v="48"/>
    <s v="2025-06-02T17:37:57.000Z"/>
    <s v="2025-06-06T19:18:50.000Z"/>
    <x v="162"/>
    <d v="1899-12-30T14:37:00"/>
    <x v="145"/>
    <x v="426"/>
    <s v="1-15 dias"/>
    <x v="0"/>
    <s v="FECHADO"/>
    <s v="NAO SE APLICA"/>
    <s v="NAO SE APLICA"/>
    <s v="NÃO"/>
    <x v="2"/>
    <n v="14"/>
    <n v="16"/>
    <s v="LOCAL NAO INFORMADO"/>
    <x v="15"/>
    <x v="17"/>
    <n v="167371"/>
    <m/>
    <m/>
    <m/>
    <x v="5"/>
    <n v="167371"/>
    <x v="3"/>
    <s v="2 - SEG"/>
    <s v="2025-06-02T03:00:00.000Z"/>
    <s v="2025-06-02T03:00:00.000Z"/>
    <s v="6 - SEX"/>
    <s v="Horas Úteis"/>
    <n v="16000000"/>
    <n v="1000000"/>
    <s v="gustavosouza"/>
    <n v="8"/>
    <s v="Encerrado pelo sistema"/>
    <s v="Formulario Incidente - Sistemas - Erro Sistemas"/>
    <m/>
    <m/>
    <m/>
    <m/>
    <s v="0.000000"/>
    <n v="39470000"/>
    <n v="37810000"/>
    <m/>
    <n v="27000000"/>
    <n v="37810000"/>
    <s v="ODI parado"/>
    <s v="Baixa"/>
    <m/>
  </r>
  <r>
    <n v="167372"/>
    <x v="36"/>
    <s v="0.000000"/>
    <s v="0.000000"/>
    <x v="1"/>
    <s v="2-SERVICO"/>
    <x v="0"/>
    <x v="33"/>
    <x v="2"/>
    <n v="20403"/>
    <s v="MANUTENCAO DE UNIDADES GERADORAS"/>
    <n v="191"/>
    <s v="2025-06-02T18:05:23.000Z"/>
    <s v="2025-06-02T19:57:10.000Z"/>
    <x v="162"/>
    <d v="1899-12-30T15:05:00"/>
    <x v="143"/>
    <x v="474"/>
    <s v="1-15 dias"/>
    <x v="0"/>
    <s v="FECHADO"/>
    <s v="NAO SE APLICA"/>
    <s v="NAO SE APLICA"/>
    <s v="NÃO"/>
    <x v="10"/>
    <n v="15"/>
    <n v="16"/>
    <s v="PORTO VELHO"/>
    <x v="15"/>
    <x v="17"/>
    <n v="167372"/>
    <s v="Analista solícito!"/>
    <n v="4"/>
    <s v="Como voce avalia o atendimento prestado?"/>
    <x v="1"/>
    <n v="167372"/>
    <x v="0"/>
    <s v="2 - SEG"/>
    <s v="2025-06-02T03:00:00.000Z"/>
    <s v="2025-06-02T03:00:00.000Z"/>
    <s v="2 - SEG"/>
    <s v="Sem SLA"/>
    <s v="0.000000"/>
    <s v="0.000000"/>
    <s v="joselima"/>
    <n v="9"/>
    <s v="Encerrado pelo usuario"/>
    <s v="Formulario Solicitação - Padrão"/>
    <m/>
    <m/>
    <m/>
    <m/>
    <m/>
    <m/>
    <s v="0.000000"/>
    <m/>
    <m/>
    <m/>
    <s v="DWG"/>
    <s v="Baixa"/>
    <m/>
  </r>
  <r>
    <n v="167373"/>
    <x v="8"/>
    <m/>
    <m/>
    <x v="1"/>
    <s v="2-SERVICO"/>
    <x v="0"/>
    <x v="14"/>
    <x v="2"/>
    <n v="40801"/>
    <s v="TECNOLOGIA DE INFORMACAO"/>
    <n v="37"/>
    <s v="2025-06-02T18:05:39.000Z"/>
    <s v="2025-06-05T12:31:58.000Z"/>
    <x v="162"/>
    <d v="1899-12-30T15:05:00"/>
    <x v="144"/>
    <x v="647"/>
    <s v="1-15 dias"/>
    <x v="1"/>
    <s v="FECHADO"/>
    <s v="NAO SE APLICA"/>
    <s v="NAO SE APLICA"/>
    <s v="NÃO"/>
    <x v="5"/>
    <n v="15"/>
    <n v="9"/>
    <s v="PORTO VELHO"/>
    <x v="15"/>
    <x v="17"/>
    <n v="167373"/>
    <m/>
    <m/>
    <m/>
    <x v="5"/>
    <n v="167373"/>
    <x v="0"/>
    <s v="2 - SEG"/>
    <s v="2025-06-02T03:00:00.000Z"/>
    <s v="2025-06-02T03:00:00.000Z"/>
    <s v="5 - QUI"/>
    <s v="Horas Úteis"/>
    <n v="80000000"/>
    <n v="1000000"/>
    <s v="alexandresilva"/>
    <n v="8"/>
    <s v="Encerrado pelo sistema"/>
    <s v="Formulario Solicitação - Padrão"/>
    <m/>
    <m/>
    <m/>
    <m/>
    <n v="20500000"/>
    <n v="1040000"/>
    <n v="21550000"/>
    <m/>
    <n v="27060000"/>
    <n v="21550000"/>
    <s v="Liberar acesso ao ambiente de projetos."/>
    <s v="Baixa"/>
    <m/>
  </r>
  <r>
    <n v="167374"/>
    <x v="3"/>
    <m/>
    <m/>
    <x v="1"/>
    <s v="2-SERVICO"/>
    <x v="1"/>
    <x v="12"/>
    <x v="2"/>
    <n v="40502"/>
    <s v="ALMOXARIFADO"/>
    <n v="28"/>
    <s v="2025-06-02T18:07:01.000Z"/>
    <s v="2025-06-06T18:51:48.000Z"/>
    <x v="162"/>
    <d v="1899-12-30T15:07:00"/>
    <x v="145"/>
    <x v="14"/>
    <s v="1-15 dias"/>
    <x v="1"/>
    <s v="FECHADO"/>
    <s v="NAO SE APLICA"/>
    <s v="NAO SE APLICA"/>
    <s v="NÃO"/>
    <x v="2"/>
    <n v="15"/>
    <n v="15"/>
    <s v="LOCAL NAO INFORMADO"/>
    <x v="15"/>
    <x v="17"/>
    <n v="167374"/>
    <m/>
    <m/>
    <m/>
    <x v="5"/>
    <n v="167374"/>
    <x v="0"/>
    <s v="2 - SEG"/>
    <s v="2025-06-02T03:00:00.000Z"/>
    <s v="2025-06-02T03:00:00.000Z"/>
    <s v="6 - SEX"/>
    <s v="Horas Úteis"/>
    <n v="40000000"/>
    <n v="1000000"/>
    <s v="alissonsantos"/>
    <n v="8"/>
    <s v="Encerrado pelo sistema"/>
    <s v="Formulario Solicitação - Padrão"/>
    <m/>
    <m/>
    <m/>
    <m/>
    <n v="34220000"/>
    <n v="2820000"/>
    <n v="36960000"/>
    <m/>
    <n v="27040000"/>
    <n v="36960000"/>
    <s v="Fechamento do INV Maio 2025"/>
    <s v="Baixa"/>
    <m/>
  </r>
  <r>
    <n v="167375"/>
    <x v="36"/>
    <s v="0.000000"/>
    <s v="0.000000"/>
    <x v="1"/>
    <s v="2-SERVICO"/>
    <x v="0"/>
    <x v="34"/>
    <x v="18"/>
    <n v="20405"/>
    <s v="MANUTENCAO DE SISTEMA DE TRANSMISSAO, AUTOMACAO E AUXILIARES"/>
    <n v="105"/>
    <s v="2025-06-02T18:31:50.000Z"/>
    <s v="2025-06-03T15:26:28.000Z"/>
    <x v="162"/>
    <d v="1899-12-30T15:31:00"/>
    <x v="150"/>
    <x v="6"/>
    <s v="1-15 dias"/>
    <x v="1"/>
    <s v="FECHADO"/>
    <s v="NAO SE APLICA"/>
    <s v="NAO SE APLICA"/>
    <s v="NÃO"/>
    <x v="6"/>
    <n v="15"/>
    <n v="12"/>
    <s v="LOCAL NAO INFORMADO"/>
    <x v="15"/>
    <x v="17"/>
    <n v="167375"/>
    <m/>
    <m/>
    <m/>
    <x v="5"/>
    <n v="167375"/>
    <x v="0"/>
    <s v="2 - SEG"/>
    <s v="2025-06-02T03:00:00.000Z"/>
    <s v="2025-06-02T03:00:00.000Z"/>
    <s v="3 - TER"/>
    <s v="Horas Úteis"/>
    <n v="80000000"/>
    <n v="1000000"/>
    <s v="andresilva"/>
    <n v="9"/>
    <s v="Encerrado pelo usuario"/>
    <s v="Formulario Solicitação - Padrão"/>
    <m/>
    <n v="5400000"/>
    <m/>
    <m/>
    <s v="0.000000"/>
    <s v="0.550000"/>
    <n v="6000000"/>
    <m/>
    <n v="1110000"/>
    <n v="6000000"/>
    <s v="ANALYZER  ERRO AO CONECTAR COM SERVIDOR "/>
    <s v="Baixa"/>
    <m/>
  </r>
  <r>
    <n v="167376"/>
    <x v="9"/>
    <s v="0.500000"/>
    <n v="30000000"/>
    <x v="1"/>
    <s v="2-SERVICO"/>
    <x v="0"/>
    <x v="4"/>
    <x v="0"/>
    <n v="20402"/>
    <s v="OPERACAO"/>
    <n v="177"/>
    <s v="2025-06-02T18:33:37.000Z"/>
    <s v="2025-06-02T19:37:56.000Z"/>
    <x v="162"/>
    <d v="1899-12-30T15:33:00"/>
    <x v="143"/>
    <x v="288"/>
    <s v="1-15 dias"/>
    <x v="1"/>
    <s v="FECHADO"/>
    <s v="NAO SE APLICA"/>
    <s v="NAO SE APLICA"/>
    <s v="NÃO"/>
    <x v="0"/>
    <n v="15"/>
    <n v="16"/>
    <s v="LOCAL NAO INFORMADO"/>
    <x v="15"/>
    <x v="17"/>
    <n v="167376"/>
    <m/>
    <m/>
    <m/>
    <x v="5"/>
    <n v="167376"/>
    <x v="0"/>
    <s v="2 - SEG"/>
    <s v="2025-06-02T03:00:00.000Z"/>
    <s v="2025-06-02T03:00:00.000Z"/>
    <s v="2 - SEG"/>
    <s v="Horas Úteis"/>
    <n v="16000000"/>
    <n v="1000000"/>
    <s v="lucascosta"/>
    <n v="8"/>
    <s v="Encerrado pelo sistema"/>
    <s v="Formulario Solicitação - Padrão"/>
    <m/>
    <m/>
    <m/>
    <m/>
    <s v="0.000000"/>
    <n v="1260000"/>
    <n v="1090000"/>
    <m/>
    <n v="27070000"/>
    <n v="1090000"/>
    <s v="Gerar PDF"/>
    <s v="Baixa"/>
    <m/>
  </r>
  <r>
    <n v="167378"/>
    <x v="18"/>
    <m/>
    <m/>
    <x v="0"/>
    <s v="1-INCIDENTE"/>
    <x v="0"/>
    <x v="1"/>
    <x v="6"/>
    <s v="N/D"/>
    <s v="NÃO DEFINIDO"/>
    <n v="403"/>
    <s v="2025-06-02T18:41:16.000Z"/>
    <s v="2025-06-02T21:36:23.000Z"/>
    <x v="162"/>
    <d v="1899-12-30T15:41:00"/>
    <x v="143"/>
    <x v="157"/>
    <s v="1-15 dias"/>
    <x v="1"/>
    <s v="FECHADO"/>
    <s v="NAO SE APLICA"/>
    <s v="NAO SE APLICA"/>
    <s v="NÃO"/>
    <x v="1"/>
    <n v="15"/>
    <n v="18"/>
    <s v="LOCAL NAO INFORMADO"/>
    <x v="15"/>
    <x v="17"/>
    <n v="167378"/>
    <m/>
    <m/>
    <m/>
    <x v="5"/>
    <n v="167378"/>
    <x v="3"/>
    <s v="2 - SEG"/>
    <s v="2025-06-02T03:00:00.000Z"/>
    <s v="2025-06-02T03:00:00.000Z"/>
    <s v="2 - SEG"/>
    <s v="Horas Corridas"/>
    <n v="3000000"/>
    <n v="2000000"/>
    <s v="rodrigot"/>
    <n v="8"/>
    <s v="Encerrado pelo sistema"/>
    <s v="Formulario Incidente - Padrão"/>
    <s v="0.000000"/>
    <s v="0.000000"/>
    <s v="0.000000"/>
    <s v="0.000000"/>
    <s v="0.230000"/>
    <s v="0.050000"/>
    <s v="0.280000"/>
    <s v="0.000000"/>
    <s v="0.000000"/>
    <s v="0.280000"/>
    <s v="INTERDADOS TRAVADO - INTEGRAÇÃO ORACLE X MASTERSAF"/>
    <s v="Baixa"/>
    <m/>
  </r>
  <r>
    <n v="167379"/>
    <x v="8"/>
    <s v="0.020000"/>
    <n v="1000000"/>
    <x v="1"/>
    <s v="2-SERVICO"/>
    <x v="0"/>
    <x v="49"/>
    <x v="40"/>
    <n v="20401"/>
    <s v="ENGENHARIA, PLANEJ. E CONTROLE ESTATÍSTICO"/>
    <n v="68"/>
    <s v="2025-06-02T19:05:08.000Z"/>
    <s v="2025-06-03T12:01:00.000Z"/>
    <x v="162"/>
    <d v="1899-12-30T16:05:00"/>
    <x v="150"/>
    <x v="622"/>
    <s v="1-15 dias"/>
    <x v="1"/>
    <s v="FECHADO"/>
    <s v="NAO SE APLICA"/>
    <s v="NAO SE APLICA"/>
    <s v="NÃO"/>
    <x v="5"/>
    <n v="16"/>
    <n v="9"/>
    <s v="PORTO VELHO"/>
    <x v="15"/>
    <x v="17"/>
    <n v="167379"/>
    <m/>
    <m/>
    <m/>
    <x v="5"/>
    <n v="167379"/>
    <x v="0"/>
    <s v="2 - SEG"/>
    <s v="2025-06-02T03:00:00.000Z"/>
    <s v="2025-06-02T03:00:00.000Z"/>
    <s v="3 - TER"/>
    <s v="Horas Úteis"/>
    <n v="80000000"/>
    <n v="1000000"/>
    <s v="pedrocarvalho"/>
    <n v="8"/>
    <s v="Encerrado pelo sistema"/>
    <s v="Formulario Solicitação - Padrão"/>
    <m/>
    <m/>
    <m/>
    <m/>
    <s v="0.020000"/>
    <n v="1930000"/>
    <n v="1930000"/>
    <m/>
    <n v="27020000"/>
    <n v="1930000"/>
    <s v="Novo acesso - Estagiário"/>
    <s v="Baixa"/>
    <m/>
  </r>
  <r>
    <n v="167380"/>
    <x v="27"/>
    <n v="1000000"/>
    <n v="60000000"/>
    <x v="1"/>
    <s v="2-SERVICO"/>
    <x v="0"/>
    <x v="4"/>
    <x v="0"/>
    <n v="20403"/>
    <s v="MANUTENCAO DE UNIDADES GERADORAS"/>
    <n v="191"/>
    <s v="2025-06-02T19:23:44.000Z"/>
    <s v="2025-06-02T19:27:00.000Z"/>
    <x v="162"/>
    <d v="1899-12-30T16:23:00"/>
    <x v="143"/>
    <x v="105"/>
    <s v="1-15 dias"/>
    <x v="1"/>
    <s v="FECHADO"/>
    <s v="NAO SE APLICA"/>
    <s v="NAO SE APLICA"/>
    <s v="NÃO"/>
    <x v="0"/>
    <n v="16"/>
    <n v="16"/>
    <s v="LOCAL NAO INFORMADO"/>
    <x v="15"/>
    <x v="17"/>
    <n v="167380"/>
    <m/>
    <m/>
    <m/>
    <x v="5"/>
    <n v="167380"/>
    <x v="0"/>
    <s v="2 - SEG"/>
    <s v="2025-06-02T03:00:00.000Z"/>
    <s v="2025-06-02T03:00:00.000Z"/>
    <s v="2 - SEG"/>
    <s v="Horas Úteis"/>
    <n v="16000000"/>
    <n v="1000000"/>
    <s v="matheuspmatos"/>
    <n v="8"/>
    <s v="Encerrado pelo sistema"/>
    <s v="Formulario Solicitação - Padrão"/>
    <m/>
    <m/>
    <m/>
    <m/>
    <s v="0.050000"/>
    <m/>
    <s v="0.050000"/>
    <m/>
    <n v="27170000"/>
    <s v="0.050000"/>
    <s v="Computador Lento"/>
    <s v="Baixa"/>
    <m/>
  </r>
  <r>
    <n v="167381"/>
    <x v="9"/>
    <s v="0.750000"/>
    <n v="45000000"/>
    <x v="1"/>
    <s v="2-SERVICO"/>
    <x v="0"/>
    <x v="4"/>
    <x v="0"/>
    <n v="20403"/>
    <s v="MANUTENCAO DE UNIDADES GERADORAS"/>
    <n v="191"/>
    <s v="2025-06-02T19:26:10.000Z"/>
    <s v="2025-06-02T21:05:39.000Z"/>
    <x v="162"/>
    <d v="1899-12-30T16:26:00"/>
    <x v="143"/>
    <x v="531"/>
    <s v="1-15 dias"/>
    <x v="1"/>
    <s v="FECHADO"/>
    <s v="NAO SE APLICA"/>
    <s v="NAO SE APLICA"/>
    <s v="NÃO"/>
    <x v="0"/>
    <n v="16"/>
    <n v="18"/>
    <s v="LOCAL NAO INFORMADO"/>
    <x v="15"/>
    <x v="17"/>
    <n v="167381"/>
    <m/>
    <m/>
    <m/>
    <x v="5"/>
    <n v="167381"/>
    <x v="0"/>
    <s v="2 - SEG"/>
    <s v="2025-06-02T03:00:00.000Z"/>
    <s v="2025-06-02T03:00:00.000Z"/>
    <s v="2 - SEG"/>
    <s v="Horas Úteis"/>
    <n v="16000000"/>
    <n v="1000000"/>
    <s v="matheuspmatos"/>
    <n v="8"/>
    <s v="Encerrado pelo sistema"/>
    <s v="Formulario Solicitação - Padrão"/>
    <m/>
    <m/>
    <m/>
    <m/>
    <n v="1550000"/>
    <m/>
    <n v="1570000"/>
    <m/>
    <n v="27040000"/>
    <n v="1570000"/>
    <s v="Computador Lento"/>
    <s v="Baixa"/>
    <m/>
  </r>
  <r>
    <n v="167382"/>
    <x v="36"/>
    <s v="0.000000"/>
    <s v="0.000000"/>
    <x v="1"/>
    <s v="2-SERVICO"/>
    <x v="0"/>
    <x v="34"/>
    <x v="18"/>
    <n v="20405"/>
    <s v="MANUTENCAO DE SISTEMA DE TRANSMISSAO, AUTOMACAO E AUXILIARES"/>
    <n v="105"/>
    <s v="2025-06-02T19:32:00.000Z"/>
    <s v="2025-06-03T14:16:51.000Z"/>
    <x v="162"/>
    <d v="1899-12-30T16:32:00"/>
    <x v="150"/>
    <x v="658"/>
    <s v="1-15 dias"/>
    <x v="1"/>
    <s v="FECHADO"/>
    <s v="NAO SE APLICA"/>
    <s v="NAO SE APLICA"/>
    <s v="NÃO"/>
    <x v="10"/>
    <n v="16"/>
    <n v="11"/>
    <s v="LOCAL NAO INFORMADO"/>
    <x v="15"/>
    <x v="17"/>
    <n v="167382"/>
    <m/>
    <m/>
    <m/>
    <x v="5"/>
    <n v="167382"/>
    <x v="0"/>
    <s v="2 - SEG"/>
    <s v="2025-06-02T03:00:00.000Z"/>
    <s v="2025-06-02T03:00:00.000Z"/>
    <s v="3 - TER"/>
    <s v="Horas Úteis"/>
    <n v="80000000"/>
    <n v="1000000"/>
    <s v="josealmeida"/>
    <n v="9"/>
    <s v="Encerrado pelo usuario"/>
    <s v="Formulario Solicitação - Padrão"/>
    <m/>
    <m/>
    <m/>
    <n v="1760000"/>
    <s v="0.800000"/>
    <n v="1190000"/>
    <n v="1990000"/>
    <m/>
    <n v="4140000"/>
    <n v="3750000"/>
    <s v="Erro ao conectar a base de dados Analyzer "/>
    <s v="Baixa"/>
    <m/>
  </r>
  <r>
    <n v="167383"/>
    <x v="9"/>
    <s v="0.500000"/>
    <n v="30000000"/>
    <x v="1"/>
    <s v="2-SERVICO"/>
    <x v="0"/>
    <x v="2"/>
    <x v="2"/>
    <n v="20403"/>
    <s v="MANUTENCAO DE UNIDADES GERADORAS"/>
    <n v="191"/>
    <s v="2025-06-02T20:15:56.000Z"/>
    <s v="2025-06-02T20:40:04.000Z"/>
    <x v="162"/>
    <d v="1899-12-30T17:15:00"/>
    <x v="143"/>
    <x v="28"/>
    <s v="1-15 dias"/>
    <x v="1"/>
    <s v="FECHADO"/>
    <s v="NAO SE APLICA"/>
    <s v="NAO SE APLICA"/>
    <s v="NÃO"/>
    <x v="0"/>
    <n v="17"/>
    <n v="17"/>
    <s v="LOCAL NAO INFORMADO"/>
    <x v="15"/>
    <x v="17"/>
    <n v="167383"/>
    <s v="Profissional sempre disposto a ajudar, "/>
    <n v="4"/>
    <s v="Como voce avalia o atendimento prestado?"/>
    <x v="1"/>
    <n v="167383"/>
    <x v="0"/>
    <s v="2 - SEG"/>
    <s v="2025-06-02T03:00:00.000Z"/>
    <s v="2025-06-02T03:00:00.000Z"/>
    <s v="2 - SEG"/>
    <s v="Horas Úteis"/>
    <n v="80000000"/>
    <n v="1000000"/>
    <s v="agnaldooliveira"/>
    <n v="9"/>
    <s v="Encerrado pelo usuario"/>
    <s v="Formulario Solicitação - Infra - Solicitação Impressora"/>
    <m/>
    <m/>
    <m/>
    <m/>
    <s v="0.000000"/>
    <s v="0.400000"/>
    <s v="0.400000"/>
    <m/>
    <n v="11060000"/>
    <s v="0.400000"/>
    <s v="Sem impressora na maquina 1736"/>
    <s v="Baixa"/>
    <m/>
  </r>
  <r>
    <n v="167384"/>
    <x v="35"/>
    <n v="1000000"/>
    <n v="60000000"/>
    <x v="0"/>
    <s v="1-INCIDENTE"/>
    <x v="0"/>
    <x v="8"/>
    <x v="0"/>
    <n v="40801"/>
    <s v="TECNOLOGIA DE INFORMACAO"/>
    <n v="37"/>
    <s v="2025-06-02T20:44:34.000Z"/>
    <s v="2025-06-06T13:39:28.000Z"/>
    <x v="162"/>
    <d v="1899-12-30T17:44:00"/>
    <x v="145"/>
    <x v="291"/>
    <s v="1-15 dias"/>
    <x v="1"/>
    <s v="FECHADO"/>
    <s v="NAO SE APLICA"/>
    <s v="NAO SE APLICA"/>
    <s v="NÃO"/>
    <x v="5"/>
    <n v="17"/>
    <n v="10"/>
    <s v="LOCAL NAO INFORMADO"/>
    <x v="15"/>
    <x v="17"/>
    <n v="167384"/>
    <m/>
    <m/>
    <m/>
    <x v="5"/>
    <n v="167384"/>
    <x v="0"/>
    <s v="2 - SEG"/>
    <s v="2025-06-02T03:00:00.000Z"/>
    <s v="2025-06-02T03:00:00.000Z"/>
    <s v="6 - SEX"/>
    <s v="Horas Úteis"/>
    <n v="16000000"/>
    <n v="1000000"/>
    <s v="jorgepereira"/>
    <n v="8"/>
    <s v="Encerrado pelo sistema"/>
    <s v="Formulario Incidente - Padrão"/>
    <m/>
    <m/>
    <m/>
    <n v="18420000"/>
    <s v="0.120000"/>
    <n v="10740000"/>
    <n v="10530000"/>
    <m/>
    <n v="27070000"/>
    <n v="28950000"/>
    <s v="Users EBS-IT"/>
    <s v="Baixa"/>
    <m/>
  </r>
  <r>
    <n v="167385"/>
    <x v="1"/>
    <m/>
    <m/>
    <x v="0"/>
    <s v="1-INCIDENTE"/>
    <x v="0"/>
    <x v="1"/>
    <x v="0"/>
    <s v="N/D"/>
    <s v="NÃO DEFINIDO"/>
    <n v="403"/>
    <s v="2025-06-02T21:00:28.000Z"/>
    <s v="2025-06-02T21:36:23.000Z"/>
    <x v="162"/>
    <d v="1899-12-30T18:00:00"/>
    <x v="143"/>
    <x v="157"/>
    <s v="1-15 dias"/>
    <x v="1"/>
    <s v="FECHADO"/>
    <s v="NAO SE APLICA"/>
    <s v="NAO SE APLICA"/>
    <s v="NÃO"/>
    <x v="1"/>
    <n v="18"/>
    <n v="18"/>
    <s v="LOCAL NAO INFORMADO"/>
    <x v="15"/>
    <x v="17"/>
    <n v="167385"/>
    <m/>
    <m/>
    <m/>
    <x v="5"/>
    <n v="167385"/>
    <x v="0"/>
    <s v="2 - SEG"/>
    <s v="2025-06-02T03:00:00.000Z"/>
    <s v="2025-06-02T03:00:00.000Z"/>
    <s v="2 - SEG"/>
    <s v="Horas Úteis"/>
    <n v="4000000"/>
    <n v="1000000"/>
    <s v="noc_ebsit"/>
    <n v="8"/>
    <s v="Encerrado pelo sistema"/>
    <s v="Formulario Incidente - Padrão"/>
    <m/>
    <m/>
    <m/>
    <m/>
    <s v="0.000000"/>
    <s v="0.000000"/>
    <s v="0.000000"/>
    <m/>
    <m/>
    <s v="0.000000"/>
    <s v="SAEN--APS-PRD-SAE-PVH-AP-018"/>
    <s v="Baixa"/>
    <m/>
  </r>
  <r>
    <n v="167386"/>
    <x v="1"/>
    <m/>
    <m/>
    <x v="0"/>
    <s v="1-INCIDENTE"/>
    <x v="0"/>
    <x v="1"/>
    <x v="0"/>
    <s v="N/D"/>
    <s v="NÃO DEFINIDO"/>
    <n v="403"/>
    <s v="2025-06-02T21:31:54.000Z"/>
    <s v="2025-06-02T23:36:31.000Z"/>
    <x v="162"/>
    <d v="1899-12-30T18:31:00"/>
    <x v="143"/>
    <x v="350"/>
    <s v="1-15 dias"/>
    <x v="1"/>
    <s v="FECHADO"/>
    <s v="NAO SE APLICA"/>
    <s v="NAO SE APLICA"/>
    <s v="NÃO"/>
    <x v="1"/>
    <n v="18"/>
    <n v="20"/>
    <s v="LOCAL NAO INFORMADO"/>
    <x v="15"/>
    <x v="17"/>
    <n v="167386"/>
    <m/>
    <m/>
    <m/>
    <x v="5"/>
    <n v="167386"/>
    <x v="0"/>
    <s v="2 - SEG"/>
    <s v="2025-06-02T03:00:00.000Z"/>
    <s v="2025-06-02T03:00:00.000Z"/>
    <s v="2 - SEG"/>
    <s v="Horas Úteis"/>
    <n v="4000000"/>
    <n v="1000000"/>
    <s v="noc_ebsit"/>
    <n v="8"/>
    <s v="Encerrado pelo sistema"/>
    <s v="Formulario Incidente - Padrão"/>
    <m/>
    <m/>
    <m/>
    <m/>
    <s v="0.000000"/>
    <s v="0.000000"/>
    <s v="0.000000"/>
    <m/>
    <m/>
    <s v="0.000000"/>
    <s v="SAEN--SRV-WIN-PRD-VM01W-PMSAF"/>
    <s v="Baixa"/>
    <m/>
  </r>
  <r>
    <n v="167387"/>
    <x v="1"/>
    <m/>
    <m/>
    <x v="0"/>
    <s v="1-INCIDENTE"/>
    <x v="0"/>
    <x v="1"/>
    <x v="0"/>
    <s v="N/D"/>
    <s v="NÃO DEFINIDO"/>
    <n v="403"/>
    <s v="2025-06-03T01:07:28.000Z"/>
    <s v="2025-06-03T10:36:29.000Z"/>
    <x v="162"/>
    <d v="1899-12-30T22:07:00"/>
    <x v="150"/>
    <x v="462"/>
    <s v="1-15 dias"/>
    <x v="1"/>
    <s v="FECHADO"/>
    <s v="NAO SE APLICA"/>
    <s v="NAO SE APLICA"/>
    <s v="NÃO"/>
    <x v="1"/>
    <n v="22"/>
    <n v="7"/>
    <s v="LOCAL NAO INFORMADO"/>
    <x v="15"/>
    <x v="17"/>
    <n v="167387"/>
    <m/>
    <m/>
    <m/>
    <x v="5"/>
    <n v="167387"/>
    <x v="0"/>
    <s v="2 - SEG"/>
    <s v="2025-06-02T03:00:00.000Z"/>
    <s v="2025-06-02T03:00:00.000Z"/>
    <s v="3 - TER"/>
    <s v="Horas Úteis"/>
    <n v="4000000"/>
    <n v="1000000"/>
    <s v="noc_ebsit"/>
    <n v="8"/>
    <s v="Encerrado pelo sistema"/>
    <s v="Formulario Incidente - Padrão"/>
    <m/>
    <m/>
    <m/>
    <m/>
    <s v="0.000000"/>
    <s v="0.000000"/>
    <s v="0.000000"/>
    <m/>
    <m/>
    <s v="0.000000"/>
    <s v="SAEN--DBO-PRD-PCBIE - ATEN"/>
    <s v="Baixa"/>
    <m/>
  </r>
  <r>
    <n v="167388"/>
    <x v="2"/>
    <s v="0.030000"/>
    <n v="2000000"/>
    <x v="0"/>
    <s v="1-INCIDENTE"/>
    <x v="0"/>
    <x v="2"/>
    <x v="0"/>
    <n v="40801"/>
    <s v="TECNOLOGIA DE INFORMACAO"/>
    <n v="37"/>
    <s v="2025-06-03T10:02:00.000Z"/>
    <s v="2025-06-03T11:23:51.000Z"/>
    <x v="163"/>
    <d v="1899-12-30T07:02:00"/>
    <x v="150"/>
    <x v="706"/>
    <s v="1-15 dias"/>
    <x v="1"/>
    <s v="FECHADO"/>
    <s v="NAO SE APLICA"/>
    <s v="NAO SE APLICA"/>
    <s v="NÃO"/>
    <x v="0"/>
    <n v="7"/>
    <n v="8"/>
    <s v="LOCAL NAO INFORMADO"/>
    <x v="15"/>
    <x v="17"/>
    <n v="167388"/>
    <m/>
    <m/>
    <m/>
    <x v="5"/>
    <n v="167388"/>
    <x v="0"/>
    <s v="3 - TER"/>
    <s v="2025-06-02T03:00:00.000Z"/>
    <s v="2025-06-02T03:00:00.000Z"/>
    <s v="3 - TER"/>
    <s v="Horas Úteis"/>
    <n v="16000000"/>
    <n v="1000000"/>
    <s v="jorgepereira"/>
    <n v="8"/>
    <s v="Encerrado pelo sistema"/>
    <s v="Formulario Incidente - Padrão"/>
    <m/>
    <m/>
    <m/>
    <m/>
    <s v="0.000000"/>
    <s v="0.000000"/>
    <s v="0.000000"/>
    <m/>
    <n v="27040000"/>
    <s v="0.000000"/>
    <s v="Task: Verificar Status das impressoras SPO"/>
    <s v="Baixa"/>
    <m/>
  </r>
  <r>
    <n v="167389"/>
    <x v="11"/>
    <m/>
    <m/>
    <x v="1"/>
    <s v="2-SERVICO"/>
    <x v="1"/>
    <x v="42"/>
    <x v="3"/>
    <n v="20401"/>
    <s v="ENGENHARIA, PLANEJ. E CONTROLE ESTATÍSTICO"/>
    <n v="68"/>
    <s v="2025-06-03T12:21:56.000Z"/>
    <s v="2025-06-03T20:05:35.000Z"/>
    <x v="163"/>
    <d v="1899-12-30T09:21:00"/>
    <x v="150"/>
    <x v="280"/>
    <s v="1-15 dias"/>
    <x v="1"/>
    <s v="FECHADO"/>
    <s v="NAO SE APLICA"/>
    <s v="NAO SE APLICA"/>
    <s v="NÃO"/>
    <x v="3"/>
    <n v="9"/>
    <n v="17"/>
    <s v="PORTO VELHO"/>
    <x v="15"/>
    <x v="17"/>
    <n v="167389"/>
    <m/>
    <m/>
    <m/>
    <x v="5"/>
    <n v="167389"/>
    <x v="1"/>
    <s v="3 - TER"/>
    <s v="2025-06-02T03:00:00.000Z"/>
    <s v="2025-06-02T03:00:00.000Z"/>
    <s v="3 - TER"/>
    <s v="Horas Úteis"/>
    <n v="8000000"/>
    <n v="1000000"/>
    <s v="lbiazetti"/>
    <n v="8"/>
    <s v="Encerrado pelo sistema"/>
    <s v="Gestão de acesso"/>
    <m/>
    <m/>
    <m/>
    <m/>
    <n v="7540000"/>
    <s v="0.440000"/>
    <n v="7820000"/>
    <m/>
    <n v="27040000"/>
    <n v="7820000"/>
    <s v="Liberação de acesso ao Usuário"/>
    <s v="Baixa"/>
    <m/>
  </r>
  <r>
    <n v="167390"/>
    <x v="12"/>
    <s v="0.000000"/>
    <s v="0.000000"/>
    <x v="1"/>
    <s v="2-SERVICO"/>
    <x v="2"/>
    <x v="21"/>
    <x v="2"/>
    <n v="20405"/>
    <s v="MANUTENCAO DE SISTEMA DE TRANSMISSAO, AUTOMACAO E AUXILIARES"/>
    <n v="105"/>
    <s v="2025-06-03T12:31:27.000Z"/>
    <s v="2025-06-03T14:11:03.000Z"/>
    <x v="163"/>
    <d v="1899-12-30T09:31:00"/>
    <x v="150"/>
    <x v="355"/>
    <s v="1-15 dias"/>
    <x v="1"/>
    <s v="FECHADO"/>
    <s v="NAO SE APLICA"/>
    <s v="NAO SE APLICA"/>
    <s v="NÃO"/>
    <x v="7"/>
    <n v="9"/>
    <n v="11"/>
    <s v="LOCAL NAO INFORMADO"/>
    <x v="15"/>
    <x v="17"/>
    <n v="167390"/>
    <m/>
    <m/>
    <m/>
    <x v="5"/>
    <n v="167390"/>
    <x v="1"/>
    <s v="3 - TER"/>
    <s v="2025-06-02T03:00:00.000Z"/>
    <s v="2025-06-02T03:00:00.000Z"/>
    <s v="3 - TER"/>
    <s v="Horas Úteis"/>
    <n v="40000000"/>
    <n v="1000000"/>
    <s v="daliane"/>
    <n v="8"/>
    <s v="Encerrado pelo sistema"/>
    <s v="Formulario Solicitação - Padrão"/>
    <m/>
    <m/>
    <m/>
    <s v="0.520000"/>
    <s v="0.010000"/>
    <n v="1130000"/>
    <n v="1140000"/>
    <m/>
    <n v="27020000"/>
    <n v="1660000"/>
    <s v="AQTECH inacessivel"/>
    <s v="Baixa"/>
    <m/>
  </r>
  <r>
    <n v="167391"/>
    <x v="8"/>
    <s v="0.000000"/>
    <s v="0.000000"/>
    <x v="1"/>
    <s v="2-SERVICO"/>
    <x v="0"/>
    <x v="13"/>
    <x v="11"/>
    <n v="20405"/>
    <s v="MANUTENCAO DE SISTEMA DE TRANSMISSAO, AUTOMACAO E AUXILIARES"/>
    <n v="105"/>
    <s v="2025-06-03T12:33:02.000Z"/>
    <s v="2025-06-03T20:13:58.000Z"/>
    <x v="163"/>
    <d v="1899-12-30T09:33:00"/>
    <x v="150"/>
    <x v="8"/>
    <s v="1-15 dias"/>
    <x v="1"/>
    <s v="FECHADO"/>
    <s v="NAO SE APLICA"/>
    <s v="NAO SE APLICA"/>
    <s v="NÃO"/>
    <x v="5"/>
    <n v="9"/>
    <n v="17"/>
    <s v="LOCAL NAO INFORMADO"/>
    <x v="15"/>
    <x v="17"/>
    <n v="167391"/>
    <m/>
    <m/>
    <m/>
    <x v="5"/>
    <n v="167391"/>
    <x v="1"/>
    <s v="3 - TER"/>
    <s v="2025-06-02T03:00:00.000Z"/>
    <s v="2025-06-02T03:00:00.000Z"/>
    <s v="3 - TER"/>
    <s v="Horas Úteis"/>
    <n v="80000000"/>
    <n v="1000000"/>
    <s v="daliane"/>
    <n v="8"/>
    <s v="Encerrado pelo sistema"/>
    <s v="Formulario Solicitação - Padrão"/>
    <m/>
    <m/>
    <m/>
    <m/>
    <s v="0.000000"/>
    <n v="7940000"/>
    <n v="7690000"/>
    <m/>
    <n v="27070000"/>
    <n v="7690000"/>
    <s v="Grupo de email"/>
    <s v="Baixa"/>
    <m/>
  </r>
  <r>
    <n v="167392"/>
    <x v="2"/>
    <s v="0.030000"/>
    <n v="2000000"/>
    <x v="0"/>
    <s v="1-INCIDENTE"/>
    <x v="0"/>
    <x v="2"/>
    <x v="0"/>
    <n v="40801"/>
    <s v="TECNOLOGIA DE INFORMACAO"/>
    <n v="37"/>
    <s v="2025-06-03T12:43:00.000Z"/>
    <s v="2025-06-03T14:19:44.000Z"/>
    <x v="163"/>
    <d v="1899-12-30T09:43:00"/>
    <x v="150"/>
    <x v="81"/>
    <s v="1-15 dias"/>
    <x v="1"/>
    <s v="FECHADO"/>
    <s v="NAO SE APLICA"/>
    <s v="NAO SE APLICA"/>
    <s v="NÃO"/>
    <x v="0"/>
    <n v="9"/>
    <n v="11"/>
    <s v="LOCAL NAO INFORMADO"/>
    <x v="15"/>
    <x v="17"/>
    <n v="167392"/>
    <m/>
    <m/>
    <m/>
    <x v="5"/>
    <n v="167392"/>
    <x v="0"/>
    <s v="3 - TER"/>
    <s v="2025-06-02T03:00:00.000Z"/>
    <s v="2025-06-02T03:00:00.000Z"/>
    <s v="3 - TER"/>
    <s v="Horas Úteis"/>
    <n v="16000000"/>
    <n v="1000000"/>
    <s v="jorgepereira"/>
    <n v="8"/>
    <s v="Encerrado pelo sistema"/>
    <s v="Formulario Incidente - Padrão"/>
    <m/>
    <m/>
    <m/>
    <m/>
    <s v="0.000000"/>
    <n v="1610000"/>
    <n v="1610000"/>
    <m/>
    <n v="27050000"/>
    <n v="1610000"/>
    <s v="Task: Verificar Status das impressoras SPO"/>
    <s v="Baixa"/>
    <m/>
  </r>
  <r>
    <n v="167393"/>
    <x v="11"/>
    <s v="0.250000"/>
    <n v="15000000"/>
    <x v="1"/>
    <s v="2-SERVICO"/>
    <x v="1"/>
    <x v="28"/>
    <x v="14"/>
    <n v="20401"/>
    <s v="ENGENHARIA, PLANEJ. E CONTROLE ESTATÍSTICO"/>
    <n v="68"/>
    <s v="2025-06-03T12:57:19.000Z"/>
    <s v="2025-06-03T13:29:01.000Z"/>
    <x v="163"/>
    <d v="1899-12-30T09:57:00"/>
    <x v="150"/>
    <x v="429"/>
    <s v="1-15 dias"/>
    <x v="1"/>
    <s v="FECHADO"/>
    <s v="NAO SE APLICA"/>
    <s v="NAO SE APLICA"/>
    <s v="NÃO"/>
    <x v="4"/>
    <n v="9"/>
    <n v="10"/>
    <s v="PORTO VELHO"/>
    <x v="15"/>
    <x v="17"/>
    <n v="167393"/>
    <m/>
    <m/>
    <m/>
    <x v="5"/>
    <n v="167393"/>
    <x v="0"/>
    <s v="3 - TER"/>
    <s v="2025-06-02T03:00:00.000Z"/>
    <s v="2025-06-02T03:00:00.000Z"/>
    <s v="3 - TER"/>
    <s v="Horas Úteis"/>
    <n v="100000000"/>
    <n v="1000000"/>
    <s v="pedrocarvalho"/>
    <n v="8"/>
    <s v="Encerrado pelo sistema"/>
    <s v="Formulario Solicitação - Padrão"/>
    <m/>
    <m/>
    <m/>
    <m/>
    <s v="0.010000"/>
    <s v="0.510000"/>
    <s v="0.520000"/>
    <m/>
    <n v="27070000"/>
    <s v="0.520000"/>
    <s v="Acesso novo usuário"/>
    <s v="Baixa"/>
    <m/>
  </r>
  <r>
    <n v="167394"/>
    <x v="33"/>
    <n v="1000000"/>
    <n v="60000000"/>
    <x v="1"/>
    <s v="2-SERVICO"/>
    <x v="0"/>
    <x v="4"/>
    <x v="0"/>
    <n v="20405"/>
    <s v="MANUTENCAO DE SISTEMA DE TRANSMISSAO, AUTOMACAO E AUXILIARES"/>
    <n v="105"/>
    <s v="2025-06-03T13:11:26.000Z"/>
    <s v="2025-06-06T20:25:42.000Z"/>
    <x v="163"/>
    <d v="1899-12-30T10:11:00"/>
    <x v="145"/>
    <x v="63"/>
    <s v="1-15 dias"/>
    <x v="0"/>
    <s v="FECHADO"/>
    <s v="NAO SE APLICA"/>
    <s v="NAO SE APLICA"/>
    <s v="NÃO"/>
    <x v="0"/>
    <n v="10"/>
    <n v="17"/>
    <s v="LOCAL NAO INFORMADO"/>
    <x v="15"/>
    <x v="17"/>
    <n v="167394"/>
    <m/>
    <m/>
    <m/>
    <x v="5"/>
    <n v="167394"/>
    <x v="0"/>
    <s v="3 - TER"/>
    <s v="2025-06-02T03:00:00.000Z"/>
    <s v="2025-06-02T03:00:00.000Z"/>
    <s v="6 - SEX"/>
    <s v="Horas Úteis"/>
    <n v="16000000"/>
    <n v="1000000"/>
    <s v="daliane"/>
    <n v="8"/>
    <s v="Encerrado pelo sistema"/>
    <s v="Formulario Solicitação - Padrão"/>
    <m/>
    <m/>
    <m/>
    <n v="17200000"/>
    <n v="16340000"/>
    <n v="1160000"/>
    <n v="17250000"/>
    <m/>
    <n v="27050000"/>
    <n v="34450000"/>
    <s v="usuário nao loga"/>
    <s v="Baixa"/>
    <m/>
  </r>
  <r>
    <n v="167395"/>
    <x v="7"/>
    <m/>
    <m/>
    <x v="1"/>
    <s v="2-SERVICO"/>
    <x v="1"/>
    <x v="23"/>
    <x v="2"/>
    <n v="40701"/>
    <s v="GESTAO DE PESSOAS"/>
    <n v="20"/>
    <s v="2025-06-03T13:43:45.000Z"/>
    <s v="2025-06-03T14:10:32.000Z"/>
    <x v="163"/>
    <d v="1899-12-30T10:43:00"/>
    <x v="150"/>
    <x v="322"/>
    <s v="1-15 dias"/>
    <x v="1"/>
    <s v="FECHADO"/>
    <s v="NAO SE APLICA"/>
    <s v="NAO SE APLICA"/>
    <s v="NÃO"/>
    <x v="4"/>
    <n v="10"/>
    <n v="11"/>
    <s v="LOCAL NAO INFORMADO"/>
    <x v="15"/>
    <x v="17"/>
    <n v="167395"/>
    <m/>
    <m/>
    <m/>
    <x v="5"/>
    <n v="167395"/>
    <x v="0"/>
    <s v="3 - TER"/>
    <s v="2025-06-02T03:00:00.000Z"/>
    <s v="2025-06-02T03:00:00.000Z"/>
    <s v="3 - TER"/>
    <s v="Horas Úteis"/>
    <n v="16000000"/>
    <n v="1000000"/>
    <s v="mellissagcardoso"/>
    <n v="8"/>
    <s v="Encerrado pelo sistema"/>
    <s v="Formulario Solicitação - Padrão"/>
    <m/>
    <m/>
    <m/>
    <m/>
    <s v="0.370000"/>
    <s v="0.080000"/>
    <s v="0.450000"/>
    <m/>
    <n v="27030000"/>
    <s v="0.450000"/>
    <s v="Enviar biometria"/>
    <s v="Baixa"/>
    <m/>
  </r>
  <r>
    <n v="167396"/>
    <x v="9"/>
    <s v="0.500000"/>
    <n v="30000000"/>
    <x v="1"/>
    <s v="2-SERVICO"/>
    <x v="0"/>
    <x v="4"/>
    <x v="0"/>
    <s v="N/D"/>
    <s v="NÃO DEFINIDO"/>
    <n v="403"/>
    <s v="2025-06-03T13:56:49.000Z"/>
    <s v="2025-06-03T14:55:20.000Z"/>
    <x v="163"/>
    <d v="1899-12-30T10:56:00"/>
    <x v="150"/>
    <x v="367"/>
    <s v="1-15 dias"/>
    <x v="1"/>
    <s v="FECHADO"/>
    <s v="NAO SE APLICA"/>
    <s v="NAO SE APLICA"/>
    <s v="NÃO"/>
    <x v="0"/>
    <n v="10"/>
    <n v="11"/>
    <s v="TERCEIRO"/>
    <x v="15"/>
    <x v="17"/>
    <n v="167396"/>
    <m/>
    <m/>
    <m/>
    <x v="5"/>
    <n v="167396"/>
    <x v="0"/>
    <s v="3 - TER"/>
    <s v="2025-06-02T03:00:00.000Z"/>
    <s v="2025-06-02T03:00:00.000Z"/>
    <s v="3 - TER"/>
    <s v="Horas Úteis"/>
    <n v="16000000"/>
    <n v="1000000"/>
    <s v="marioc"/>
    <n v="8"/>
    <s v="Encerrado pelo sistema"/>
    <s v="Formulario Solicitação - Padrão"/>
    <m/>
    <m/>
    <m/>
    <m/>
    <s v="0.000000"/>
    <s v="0.980000"/>
    <s v="0.980000"/>
    <m/>
    <n v="27040000"/>
    <s v="0.980000"/>
    <s v="Problema downloads"/>
    <s v="Baixa"/>
    <m/>
  </r>
  <r>
    <n v="167397"/>
    <x v="33"/>
    <s v="0.250000"/>
    <n v="15000000"/>
    <x v="1"/>
    <s v="2-SERVICO"/>
    <x v="0"/>
    <x v="15"/>
    <x v="2"/>
    <n v="20403"/>
    <s v="MANUTENCAO DE UNIDADES GERADORAS"/>
    <n v="191"/>
    <s v="2025-06-03T13:59:40.000Z"/>
    <s v="2025-06-03T15:30:26.000Z"/>
    <x v="163"/>
    <d v="1899-12-30T10:59:00"/>
    <x v="150"/>
    <x v="309"/>
    <s v="1-15 dias"/>
    <x v="1"/>
    <s v="FECHADO"/>
    <s v="NAO SE APLICA"/>
    <s v="NAO SE APLICA"/>
    <s v="NÃO"/>
    <x v="0"/>
    <n v="10"/>
    <n v="12"/>
    <s v="LOCAL NAO INFORMADO"/>
    <x v="15"/>
    <x v="17"/>
    <n v="167397"/>
    <m/>
    <m/>
    <m/>
    <x v="5"/>
    <n v="167397"/>
    <x v="0"/>
    <s v="3 - TER"/>
    <s v="2025-06-02T03:00:00.000Z"/>
    <s v="2025-06-02T03:00:00.000Z"/>
    <s v="3 - TER"/>
    <s v="Horas Úteis"/>
    <n v="80000000"/>
    <n v="1000000"/>
    <s v="matheuspmatos"/>
    <n v="8"/>
    <s v="Encerrado pelo sistema"/>
    <s v="Formulario Solicitação - Padrão"/>
    <m/>
    <m/>
    <m/>
    <m/>
    <s v="0.000000"/>
    <n v="1590000"/>
    <n v="1510000"/>
    <m/>
    <n v="27040000"/>
    <n v="1510000"/>
    <s v="Apoio para acesso"/>
    <s v="Baixa"/>
    <m/>
  </r>
  <r>
    <n v="167398"/>
    <x v="11"/>
    <s v="0.500000"/>
    <n v="30000000"/>
    <x v="1"/>
    <s v="2-SERVICO"/>
    <x v="1"/>
    <x v="32"/>
    <x v="2"/>
    <n v="20401"/>
    <s v="ENGENHARIA, PLANEJ. E CONTROLE ESTATÍSTICO"/>
    <n v="68"/>
    <s v="2025-06-03T14:39:04.000Z"/>
    <s v="2025-06-03T20:45:32.000Z"/>
    <x v="163"/>
    <d v="1899-12-30T11:39:00"/>
    <x v="150"/>
    <x v="561"/>
    <s v="1-15 dias"/>
    <x v="1"/>
    <s v="FECHADO"/>
    <s v="NAO SE APLICA"/>
    <s v="NAO SE APLICA"/>
    <s v="NÃO"/>
    <x v="3"/>
    <n v="11"/>
    <n v="17"/>
    <s v="PORTO VELHO"/>
    <x v="15"/>
    <x v="17"/>
    <n v="167398"/>
    <m/>
    <m/>
    <m/>
    <x v="5"/>
    <n v="167398"/>
    <x v="0"/>
    <s v="3 - TER"/>
    <s v="2025-06-02T03:00:00.000Z"/>
    <s v="2025-06-02T03:00:00.000Z"/>
    <s v="3 - TER"/>
    <s v="Horas Úteis"/>
    <n v="40000000"/>
    <n v="1000000"/>
    <s v="pedrocarvalho"/>
    <n v="8"/>
    <s v="Encerrado pelo sistema"/>
    <s v="Formulario Solicitação - Padrão"/>
    <m/>
    <m/>
    <m/>
    <m/>
    <n v="5650000"/>
    <s v="0.500000"/>
    <n v="6150000"/>
    <m/>
    <n v="27070000"/>
    <n v="6150000"/>
    <s v="Klasmatt"/>
    <s v="Baixa"/>
    <m/>
  </r>
  <r>
    <n v="167399"/>
    <x v="11"/>
    <s v="0.250000"/>
    <n v="15000000"/>
    <x v="1"/>
    <s v="2-SERVICO"/>
    <x v="1"/>
    <x v="28"/>
    <x v="14"/>
    <n v="20401"/>
    <s v="ENGENHARIA, PLANEJ. E CONTROLE ESTATÍSTICO"/>
    <n v="68"/>
    <s v="2025-06-03T14:44:43.000Z"/>
    <s v="2025-06-03T20:34:08.000Z"/>
    <x v="163"/>
    <d v="1899-12-30T11:44:00"/>
    <x v="150"/>
    <x v="176"/>
    <s v="1-15 dias"/>
    <x v="1"/>
    <s v="FECHADO"/>
    <s v="NAO SE APLICA"/>
    <s v="NAO SE APLICA"/>
    <s v="NÃO"/>
    <x v="4"/>
    <n v="11"/>
    <n v="17"/>
    <s v="PORTO VELHO"/>
    <x v="15"/>
    <x v="17"/>
    <n v="167399"/>
    <m/>
    <m/>
    <m/>
    <x v="5"/>
    <n v="167399"/>
    <x v="0"/>
    <s v="3 - TER"/>
    <s v="2025-06-02T03:00:00.000Z"/>
    <s v="2025-06-02T03:00:00.000Z"/>
    <s v="3 - TER"/>
    <s v="Horas Úteis"/>
    <n v="100000000"/>
    <n v="1000000"/>
    <s v="pedrocarvalho"/>
    <n v="8"/>
    <s v="Encerrado pelo sistema"/>
    <s v="Formulario Solicitação - Padrão"/>
    <m/>
    <m/>
    <m/>
    <m/>
    <n v="5490000"/>
    <s v="0.400000"/>
    <n v="5890000"/>
    <m/>
    <n v="27070000"/>
    <n v="5890000"/>
    <s v="Acesso à módulos"/>
    <s v="Baixa"/>
    <m/>
  </r>
  <r>
    <n v="167400"/>
    <x v="27"/>
    <s v="0.250000"/>
    <n v="15000000"/>
    <x v="0"/>
    <s v="1-INCIDENTE"/>
    <x v="0"/>
    <x v="8"/>
    <x v="0"/>
    <n v="20601"/>
    <s v="ADMINISTRATIVO"/>
    <n v="59"/>
    <s v="2025-06-03T15:10:57.000Z"/>
    <s v="2025-06-04T12:51:39.000Z"/>
    <x v="163"/>
    <d v="1899-12-30T12:10:00"/>
    <x v="141"/>
    <x v="525"/>
    <s v="1-15 dias"/>
    <x v="1"/>
    <s v="FECHADO"/>
    <s v="NAO SE APLICA"/>
    <s v="NAO SE APLICA"/>
    <s v="NÃO"/>
    <x v="0"/>
    <n v="12"/>
    <n v="9"/>
    <s v="LOCAL NAO INFORMADO"/>
    <x v="15"/>
    <x v="17"/>
    <n v="167400"/>
    <m/>
    <m/>
    <m/>
    <x v="5"/>
    <n v="167400"/>
    <x v="0"/>
    <s v="3 - TER"/>
    <s v="2025-06-02T03:00:00.000Z"/>
    <s v="2025-06-02T03:00:00.000Z"/>
    <s v="4 - QUA"/>
    <s v="Horas Úteis"/>
    <n v="16000000"/>
    <n v="1000000"/>
    <s v="alanacarneiro"/>
    <n v="8"/>
    <s v="Encerrado pelo sistema"/>
    <s v="Formulario Incidente - Padrão"/>
    <m/>
    <m/>
    <m/>
    <m/>
    <s v="0.000000"/>
    <n v="6890000"/>
    <n v="6720000"/>
    <m/>
    <n v="27020000"/>
    <n v="6720000"/>
    <s v="Nobreak R1"/>
    <s v="Baixa"/>
    <m/>
  </r>
  <r>
    <n v="167401"/>
    <x v="11"/>
    <m/>
    <m/>
    <x v="1"/>
    <s v="2-SERVICO"/>
    <x v="1"/>
    <x v="28"/>
    <x v="14"/>
    <n v="30201"/>
    <s v="SUSTENTABILIDADE"/>
    <n v="42"/>
    <s v="2025-06-03T15:12:58.000Z"/>
    <s v="2025-06-03T18:35:49.000Z"/>
    <x v="163"/>
    <d v="1899-12-30T12:12:00"/>
    <x v="150"/>
    <x v="393"/>
    <s v="1-15 dias"/>
    <x v="1"/>
    <s v="FECHADO"/>
    <s v="NAO SE APLICA"/>
    <s v="NAO SE APLICA"/>
    <s v="NÃO"/>
    <x v="4"/>
    <n v="12"/>
    <n v="15"/>
    <s v="LOCAL NAO INFORMADO"/>
    <x v="15"/>
    <x v="17"/>
    <n v="167401"/>
    <m/>
    <m/>
    <m/>
    <x v="5"/>
    <n v="167401"/>
    <x v="0"/>
    <s v="3 - TER"/>
    <s v="2025-06-02T03:00:00.000Z"/>
    <s v="2025-06-02T03:00:00.000Z"/>
    <s v="3 - TER"/>
    <s v="Horas Úteis"/>
    <n v="100000000"/>
    <n v="1000000"/>
    <s v="maisasouza"/>
    <n v="8"/>
    <s v="Encerrado pelo sistema"/>
    <s v="Formulario Solicitação - Padrão"/>
    <m/>
    <m/>
    <m/>
    <m/>
    <s v="0.000000"/>
    <n v="3470000"/>
    <n v="3380000"/>
    <m/>
    <n v="27030000"/>
    <n v="3380000"/>
    <s v="Concessão de Acesso - Não Conformidade"/>
    <s v="Baixa"/>
    <m/>
  </r>
  <r>
    <n v="167402"/>
    <x v="8"/>
    <s v="0.000000"/>
    <s v="0.000000"/>
    <x v="1"/>
    <s v="2-SERVICO"/>
    <x v="0"/>
    <x v="49"/>
    <x v="40"/>
    <n v="40701"/>
    <s v="GESTAO DE PESSOAS"/>
    <n v="20"/>
    <s v="2025-06-03T15:48:27.000Z"/>
    <s v="2025-06-04T10:57:31.000Z"/>
    <x v="163"/>
    <d v="1899-12-30T12:48:00"/>
    <x v="141"/>
    <x v="707"/>
    <s v="1-15 dias"/>
    <x v="1"/>
    <s v="FECHADO"/>
    <s v="NAO SE APLICA"/>
    <s v="NAO SE APLICA"/>
    <s v="NÃO"/>
    <x v="5"/>
    <n v="12"/>
    <n v="7"/>
    <s v="LOCAL NAO INFORMADO"/>
    <x v="15"/>
    <x v="17"/>
    <n v="167402"/>
    <m/>
    <m/>
    <m/>
    <x v="5"/>
    <n v="167402"/>
    <x v="0"/>
    <s v="3 - TER"/>
    <s v="2025-06-02T03:00:00.000Z"/>
    <s v="2025-06-02T03:00:00.000Z"/>
    <s v="4 - QUA"/>
    <s v="Horas Úteis"/>
    <n v="80000000"/>
    <n v="1000000"/>
    <s v="mellissagcardoso"/>
    <n v="8"/>
    <s v="Encerrado pelo sistema"/>
    <s v="Formulario Solicitação - Padrão"/>
    <m/>
    <m/>
    <m/>
    <m/>
    <s v="0.000000"/>
    <n v="5370000"/>
    <n v="5200000"/>
    <m/>
    <n v="27110000"/>
    <n v="5200000"/>
    <s v="Criar usuário para novos integrantes"/>
    <s v="Baixa"/>
    <m/>
  </r>
  <r>
    <n v="167403"/>
    <x v="5"/>
    <m/>
    <m/>
    <x v="1"/>
    <s v="2-SERVICO"/>
    <x v="1"/>
    <x v="26"/>
    <x v="2"/>
    <n v="40801"/>
    <s v="TECNOLOGIA DE INFORMACAO"/>
    <n v="37"/>
    <s v="2025-06-03T16:21:59.000Z"/>
    <s v="2025-06-04T12:12:33.000Z"/>
    <x v="163"/>
    <d v="1899-12-30T13:21:00"/>
    <x v="141"/>
    <x v="589"/>
    <s v="1-15 dias"/>
    <x v="1"/>
    <s v="FECHADO"/>
    <s v="NAO SE APLICA"/>
    <s v="NAO SE APLICA"/>
    <s v="NÃO"/>
    <x v="3"/>
    <n v="13"/>
    <n v="9"/>
    <s v="SAO PAULO"/>
    <x v="15"/>
    <x v="17"/>
    <n v="167403"/>
    <m/>
    <m/>
    <m/>
    <x v="5"/>
    <n v="167403"/>
    <x v="0"/>
    <s v="3 - TER"/>
    <s v="2025-06-02T03:00:00.000Z"/>
    <s v="2025-06-02T03:00:00.000Z"/>
    <s v="4 - QUA"/>
    <s v="Horas Úteis"/>
    <n v="40000000"/>
    <n v="1000000"/>
    <s v="erikat"/>
    <n v="8"/>
    <s v="Encerrado pelo sistema"/>
    <s v="Formulario Solicitação - Padrão"/>
    <m/>
    <m/>
    <m/>
    <m/>
    <s v="0.010000"/>
    <n v="5010000"/>
    <n v="4850000"/>
    <m/>
    <n v="27060000"/>
    <n v="4850000"/>
    <s v="Inativação de Usuário Desligado: CRISTINNY RODRIGUES FERREIRA DA SILVA"/>
    <s v="Baixa"/>
    <m/>
  </r>
  <r>
    <n v="167404"/>
    <x v="11"/>
    <m/>
    <m/>
    <x v="1"/>
    <s v="2-SERVICO"/>
    <x v="1"/>
    <x v="26"/>
    <x v="2"/>
    <n v="40801"/>
    <s v="TECNOLOGIA DE INFORMACAO"/>
    <n v="37"/>
    <s v="2025-06-03T16:23:00.000Z"/>
    <s v="2025-06-03T18:35:38.000Z"/>
    <x v="163"/>
    <d v="1899-12-30T13:23:00"/>
    <x v="150"/>
    <x v="393"/>
    <s v="1-15 dias"/>
    <x v="1"/>
    <s v="FECHADO"/>
    <s v="NAO SE APLICA"/>
    <s v="NAO SE APLICA"/>
    <s v="NÃO"/>
    <x v="4"/>
    <n v="13"/>
    <n v="15"/>
    <s v="SAO PAULO"/>
    <x v="15"/>
    <x v="17"/>
    <n v="167404"/>
    <m/>
    <m/>
    <m/>
    <x v="5"/>
    <n v="167404"/>
    <x v="0"/>
    <s v="3 - TER"/>
    <s v="2025-06-02T03:00:00.000Z"/>
    <s v="2025-06-02T03:00:00.000Z"/>
    <s v="3 - TER"/>
    <s v="Horas Úteis"/>
    <n v="40000000"/>
    <n v="1000000"/>
    <s v="erikat"/>
    <n v="8"/>
    <s v="Encerrado pelo sistema"/>
    <s v="Formulario Solicitação - Padrão"/>
    <m/>
    <m/>
    <m/>
    <m/>
    <s v="0.000000"/>
    <n v="2380000"/>
    <n v="2220000"/>
    <m/>
    <n v="27040000"/>
    <n v="2220000"/>
    <s v="Inativação de Usuário Desligado: CRISTINNY RODRIGUES FERREIRA DA SILVA"/>
    <s v="Baixa"/>
    <m/>
  </r>
  <r>
    <n v="167405"/>
    <x v="7"/>
    <m/>
    <m/>
    <x v="1"/>
    <s v="2-SERVICO"/>
    <x v="1"/>
    <x v="26"/>
    <x v="2"/>
    <n v="40801"/>
    <s v="TECNOLOGIA DE INFORMACAO"/>
    <n v="37"/>
    <s v="2025-06-03T16:23:56.000Z"/>
    <s v="2025-06-03T16:49:24.000Z"/>
    <x v="163"/>
    <d v="1899-12-30T13:23:00"/>
    <x v="150"/>
    <x v="24"/>
    <s v="1-15 dias"/>
    <x v="1"/>
    <s v="FECHADO"/>
    <s v="NAO SE APLICA"/>
    <s v="NAO SE APLICA"/>
    <s v="NÃO"/>
    <x v="4"/>
    <n v="13"/>
    <n v="13"/>
    <s v="SAO PAULO"/>
    <x v="15"/>
    <x v="17"/>
    <n v="167405"/>
    <m/>
    <m/>
    <m/>
    <x v="5"/>
    <n v="167405"/>
    <x v="0"/>
    <s v="3 - TER"/>
    <s v="2025-06-02T03:00:00.000Z"/>
    <s v="2025-06-02T03:00:00.000Z"/>
    <s v="3 - TER"/>
    <s v="Horas Úteis"/>
    <n v="40000000"/>
    <n v="1000000"/>
    <s v="erikat"/>
    <n v="8"/>
    <s v="Encerrado pelo sistema"/>
    <s v="Formulario Solicitação - Padrão"/>
    <m/>
    <m/>
    <m/>
    <m/>
    <s v="0.070000"/>
    <s v="0.360000"/>
    <s v="0.430000"/>
    <m/>
    <n v="27060000"/>
    <s v="0.430000"/>
    <s v="Inativação de Usuário Desligado: CRISTINNY RODRIGUES FERREIRA DA SILVA"/>
    <s v="Baixa"/>
    <m/>
  </r>
  <r>
    <n v="167406"/>
    <x v="5"/>
    <m/>
    <m/>
    <x v="1"/>
    <s v="2-SERVICO"/>
    <x v="1"/>
    <x v="26"/>
    <x v="2"/>
    <n v="40801"/>
    <s v="TECNOLOGIA DE INFORMACAO"/>
    <n v="37"/>
    <s v="2025-06-03T16:25:55.000Z"/>
    <s v="2025-06-04T12:15:02.000Z"/>
    <x v="163"/>
    <d v="1899-12-30T13:25:00"/>
    <x v="141"/>
    <x v="602"/>
    <s v="1-15 dias"/>
    <x v="1"/>
    <s v="FECHADO"/>
    <s v="NAO SE APLICA"/>
    <s v="NAO SE APLICA"/>
    <s v="NÃO"/>
    <x v="3"/>
    <n v="13"/>
    <n v="9"/>
    <s v="SAO PAULO"/>
    <x v="15"/>
    <x v="17"/>
    <n v="167406"/>
    <m/>
    <m/>
    <m/>
    <x v="5"/>
    <n v="167406"/>
    <x v="0"/>
    <s v="3 - TER"/>
    <s v="2025-06-02T03:00:00.000Z"/>
    <s v="2025-06-02T03:00:00.000Z"/>
    <s v="4 - QUA"/>
    <s v="Horas Úteis"/>
    <n v="40000000"/>
    <n v="1000000"/>
    <s v="erikat"/>
    <n v="8"/>
    <s v="Encerrado pelo sistema"/>
    <s v="Formulario Solicitação - Padrão"/>
    <m/>
    <m/>
    <m/>
    <m/>
    <s v="0.010000"/>
    <n v="4990000"/>
    <n v="4820000"/>
    <m/>
    <n v="27020000"/>
    <n v="4820000"/>
    <s v="Inativação de Usuário Desligado: ESTEFANE KARINE FERREIRA RIBEIRO"/>
    <s v="Baixa"/>
    <m/>
  </r>
  <r>
    <n v="167407"/>
    <x v="11"/>
    <m/>
    <m/>
    <x v="1"/>
    <s v="2-SERVICO"/>
    <x v="1"/>
    <x v="26"/>
    <x v="2"/>
    <n v="40801"/>
    <s v="TECNOLOGIA DE INFORMACAO"/>
    <n v="37"/>
    <s v="2025-06-03T16:26:46.000Z"/>
    <s v="2025-06-03T18:35:26.000Z"/>
    <x v="163"/>
    <d v="1899-12-30T13:26:00"/>
    <x v="150"/>
    <x v="393"/>
    <s v="1-15 dias"/>
    <x v="1"/>
    <s v="FECHADO"/>
    <s v="NAO SE APLICA"/>
    <s v="NAO SE APLICA"/>
    <s v="NÃO"/>
    <x v="4"/>
    <n v="13"/>
    <n v="15"/>
    <s v="SAO PAULO"/>
    <x v="15"/>
    <x v="17"/>
    <n v="167407"/>
    <m/>
    <m/>
    <m/>
    <x v="5"/>
    <n v="167407"/>
    <x v="0"/>
    <s v="3 - TER"/>
    <s v="2025-06-02T03:00:00.000Z"/>
    <s v="2025-06-02T03:00:00.000Z"/>
    <s v="3 - TER"/>
    <s v="Horas Úteis"/>
    <n v="40000000"/>
    <n v="1000000"/>
    <s v="erikat"/>
    <n v="8"/>
    <s v="Encerrado pelo sistema"/>
    <s v="Formulario Solicitação - Padrão"/>
    <m/>
    <m/>
    <m/>
    <m/>
    <s v="0.000000"/>
    <n v="2230000"/>
    <n v="2150000"/>
    <m/>
    <n v="27040000"/>
    <n v="2150000"/>
    <s v="Inativação de Usuário Desligado: ESTEFANE KARINE FERREIRA RIBEIRO"/>
    <s v="Baixa"/>
    <m/>
  </r>
  <r>
    <n v="167408"/>
    <x v="7"/>
    <m/>
    <m/>
    <x v="1"/>
    <s v="2-SERVICO"/>
    <x v="1"/>
    <x v="26"/>
    <x v="2"/>
    <n v="40801"/>
    <s v="TECNOLOGIA DE INFORMACAO"/>
    <n v="37"/>
    <s v="2025-06-03T16:27:28.000Z"/>
    <s v="2025-06-03T16:54:05.000Z"/>
    <x v="163"/>
    <d v="1899-12-30T13:27:00"/>
    <x v="150"/>
    <x v="457"/>
    <s v="1-15 dias"/>
    <x v="1"/>
    <s v="FECHADO"/>
    <s v="NAO SE APLICA"/>
    <s v="NAO SE APLICA"/>
    <s v="NÃO"/>
    <x v="4"/>
    <n v="13"/>
    <n v="13"/>
    <s v="SAO PAULO"/>
    <x v="15"/>
    <x v="17"/>
    <n v="167408"/>
    <m/>
    <m/>
    <m/>
    <x v="5"/>
    <n v="167408"/>
    <x v="0"/>
    <s v="3 - TER"/>
    <s v="2025-06-02T03:00:00.000Z"/>
    <s v="2025-06-02T03:00:00.000Z"/>
    <s v="3 - TER"/>
    <s v="Horas Úteis"/>
    <n v="40000000"/>
    <n v="1000000"/>
    <s v="erikat"/>
    <n v="8"/>
    <s v="Encerrado pelo sistema"/>
    <s v="Formulario Solicitação - Padrão"/>
    <m/>
    <m/>
    <m/>
    <m/>
    <s v="0.070000"/>
    <s v="0.370000"/>
    <s v="0.440000"/>
    <m/>
    <n v="27060000"/>
    <s v="0.440000"/>
    <s v="Inativação de Usuário Desligado: ESTEFANE KARINE FERREIRA RIBEIRO"/>
    <s v="Baixa"/>
    <m/>
  </r>
  <r>
    <n v="167409"/>
    <x v="5"/>
    <m/>
    <m/>
    <x v="1"/>
    <s v="2-SERVICO"/>
    <x v="1"/>
    <x v="26"/>
    <x v="2"/>
    <n v="40801"/>
    <s v="TECNOLOGIA DE INFORMACAO"/>
    <n v="37"/>
    <s v="2025-06-03T16:29:14.000Z"/>
    <s v="2025-06-04T12:20:30.000Z"/>
    <x v="163"/>
    <d v="1899-12-30T13:29:00"/>
    <x v="141"/>
    <x v="708"/>
    <s v="1-15 dias"/>
    <x v="1"/>
    <s v="FECHADO"/>
    <s v="NAO SE APLICA"/>
    <s v="NAO SE APLICA"/>
    <s v="NÃO"/>
    <x v="3"/>
    <n v="13"/>
    <n v="9"/>
    <s v="SAO PAULO"/>
    <x v="15"/>
    <x v="17"/>
    <n v="167409"/>
    <m/>
    <m/>
    <m/>
    <x v="5"/>
    <n v="167409"/>
    <x v="0"/>
    <s v="3 - TER"/>
    <s v="2025-06-02T03:00:00.000Z"/>
    <s v="2025-06-02T03:00:00.000Z"/>
    <s v="4 - QUA"/>
    <s v="Horas Úteis"/>
    <n v="40000000"/>
    <n v="1000000"/>
    <s v="erikat"/>
    <n v="8"/>
    <s v="Encerrado pelo sistema"/>
    <s v="Formulario Solicitação - Padrão"/>
    <m/>
    <m/>
    <m/>
    <m/>
    <s v="0.070000"/>
    <n v="4960000"/>
    <n v="4860000"/>
    <m/>
    <n v="27040000"/>
    <n v="4860000"/>
    <s v="Inativação de Usuário Desligado: FERNANDA BARBA DOS SANTOS"/>
    <s v="Baixa"/>
    <m/>
  </r>
  <r>
    <n v="167410"/>
    <x v="11"/>
    <m/>
    <m/>
    <x v="1"/>
    <s v="2-SERVICO"/>
    <x v="1"/>
    <x v="26"/>
    <x v="2"/>
    <n v="40801"/>
    <s v="TECNOLOGIA DE INFORMACAO"/>
    <n v="37"/>
    <s v="2025-06-03T16:30:02.000Z"/>
    <s v="2025-06-03T18:35:15.000Z"/>
    <x v="163"/>
    <d v="1899-12-30T13:30:00"/>
    <x v="150"/>
    <x v="393"/>
    <s v="1-15 dias"/>
    <x v="1"/>
    <s v="FECHADO"/>
    <s v="NAO SE APLICA"/>
    <s v="NAO SE APLICA"/>
    <s v="NÃO"/>
    <x v="4"/>
    <n v="13"/>
    <n v="15"/>
    <s v="SAO PAULO"/>
    <x v="15"/>
    <x v="17"/>
    <n v="167410"/>
    <m/>
    <m/>
    <m/>
    <x v="5"/>
    <n v="167410"/>
    <x v="0"/>
    <s v="3 - TER"/>
    <s v="2025-06-02T03:00:00.000Z"/>
    <s v="2025-06-02T03:00:00.000Z"/>
    <s v="3 - TER"/>
    <s v="Horas Úteis"/>
    <n v="40000000"/>
    <n v="1000000"/>
    <s v="erikat"/>
    <n v="8"/>
    <s v="Encerrado pelo sistema"/>
    <s v="Formulario Solicitação - Padrão"/>
    <m/>
    <m/>
    <m/>
    <m/>
    <s v="0.000000"/>
    <n v="2170000"/>
    <n v="2090000"/>
    <m/>
    <n v="27040000"/>
    <n v="2090000"/>
    <s v="Inativação de Usuário Desligado: FERNANDA BARBA DOS SANTOS"/>
    <s v="Baixa"/>
    <m/>
  </r>
  <r>
    <n v="167411"/>
    <x v="7"/>
    <m/>
    <m/>
    <x v="1"/>
    <s v="2-SERVICO"/>
    <x v="1"/>
    <x v="26"/>
    <x v="2"/>
    <n v="40801"/>
    <s v="TECNOLOGIA DE INFORMACAO"/>
    <n v="37"/>
    <s v="2025-06-03T16:31:05.000Z"/>
    <s v="2025-06-03T16:59:00.000Z"/>
    <x v="163"/>
    <d v="1899-12-30T13:31:00"/>
    <x v="150"/>
    <x v="82"/>
    <s v="1-15 dias"/>
    <x v="1"/>
    <s v="FECHADO"/>
    <s v="NAO SE APLICA"/>
    <s v="NAO SE APLICA"/>
    <s v="NÃO"/>
    <x v="4"/>
    <n v="13"/>
    <n v="13"/>
    <s v="SAO PAULO"/>
    <x v="15"/>
    <x v="17"/>
    <n v="167411"/>
    <m/>
    <m/>
    <m/>
    <x v="5"/>
    <n v="167411"/>
    <x v="0"/>
    <s v="3 - TER"/>
    <s v="2025-06-02T03:00:00.000Z"/>
    <s v="2025-06-02T03:00:00.000Z"/>
    <s v="3 - TER"/>
    <s v="Horas Úteis"/>
    <n v="40000000"/>
    <n v="1000000"/>
    <s v="erikat"/>
    <n v="8"/>
    <s v="Encerrado pelo sistema"/>
    <s v="Formulario Solicitação - Padrão"/>
    <m/>
    <m/>
    <m/>
    <m/>
    <s v="0.070000"/>
    <s v="0.480000"/>
    <s v="0.470000"/>
    <m/>
    <n v="27060000"/>
    <s v="0.470000"/>
    <s v="Inativação de Usuário Desligado: FERNANDA BARBA DOS SANTOS"/>
    <s v="Baixa"/>
    <m/>
  </r>
  <r>
    <n v="167412"/>
    <x v="5"/>
    <m/>
    <m/>
    <x v="1"/>
    <s v="2-SERVICO"/>
    <x v="1"/>
    <x v="26"/>
    <x v="2"/>
    <n v="40801"/>
    <s v="TECNOLOGIA DE INFORMACAO"/>
    <n v="37"/>
    <s v="2025-06-03T16:34:57.000Z"/>
    <s v="2025-06-04T12:22:41.000Z"/>
    <x v="163"/>
    <d v="1899-12-30T13:34:00"/>
    <x v="141"/>
    <x v="169"/>
    <s v="1-15 dias"/>
    <x v="1"/>
    <s v="FECHADO"/>
    <s v="NAO SE APLICA"/>
    <s v="NAO SE APLICA"/>
    <s v="NÃO"/>
    <x v="3"/>
    <n v="13"/>
    <n v="9"/>
    <s v="SAO PAULO"/>
    <x v="15"/>
    <x v="17"/>
    <n v="167412"/>
    <m/>
    <m/>
    <m/>
    <x v="5"/>
    <n v="167412"/>
    <x v="0"/>
    <s v="3 - TER"/>
    <s v="2025-06-02T03:00:00.000Z"/>
    <s v="2025-06-02T03:00:00.000Z"/>
    <s v="4 - QUA"/>
    <s v="Horas Úteis"/>
    <n v="40000000"/>
    <n v="1000000"/>
    <s v="erikat"/>
    <n v="8"/>
    <s v="Encerrado pelo sistema"/>
    <s v="Formulario Solicitação - Padrão"/>
    <m/>
    <m/>
    <m/>
    <m/>
    <s v="0.020000"/>
    <n v="4950000"/>
    <n v="4800000"/>
    <m/>
    <n v="27010000"/>
    <n v="4800000"/>
    <s v="Inativação de Usuário Desligado: ISABELE VICTORIA RIBEIRO BRAGA"/>
    <s v="Baixa"/>
    <m/>
  </r>
  <r>
    <n v="167413"/>
    <x v="11"/>
    <m/>
    <m/>
    <x v="1"/>
    <s v="2-SERVICO"/>
    <x v="1"/>
    <x v="26"/>
    <x v="2"/>
    <n v="40801"/>
    <s v="TECNOLOGIA DE INFORMACAO"/>
    <n v="37"/>
    <s v="2025-06-03T16:35:59.000Z"/>
    <s v="2025-06-03T18:34:52.000Z"/>
    <x v="163"/>
    <d v="1899-12-30T13:35:00"/>
    <x v="150"/>
    <x v="636"/>
    <s v="1-15 dias"/>
    <x v="1"/>
    <s v="FECHADO"/>
    <s v="NAO SE APLICA"/>
    <s v="NAO SE APLICA"/>
    <s v="NÃO"/>
    <x v="4"/>
    <n v="13"/>
    <n v="15"/>
    <s v="SAO PAULO"/>
    <x v="15"/>
    <x v="17"/>
    <n v="167413"/>
    <m/>
    <m/>
    <m/>
    <x v="5"/>
    <n v="167413"/>
    <x v="0"/>
    <s v="3 - TER"/>
    <s v="2025-06-02T03:00:00.000Z"/>
    <s v="2025-06-02T03:00:00.000Z"/>
    <s v="3 - TER"/>
    <s v="Horas Úteis"/>
    <n v="40000000"/>
    <n v="1000000"/>
    <s v="erikat"/>
    <n v="8"/>
    <s v="Encerrado pelo sistema"/>
    <s v="Formulario Solicitação - Padrão"/>
    <m/>
    <m/>
    <m/>
    <m/>
    <s v="0.010000"/>
    <n v="2060000"/>
    <n v="1980000"/>
    <m/>
    <n v="27050000"/>
    <n v="1980000"/>
    <s v="Inativação de Usuário Desligado: ISABELE VICTORIA RIBEIRO BRAGA"/>
    <s v="Baixa"/>
    <m/>
  </r>
  <r>
    <n v="167414"/>
    <x v="7"/>
    <m/>
    <m/>
    <x v="1"/>
    <s v="2-SERVICO"/>
    <x v="1"/>
    <x v="26"/>
    <x v="2"/>
    <n v="40801"/>
    <s v="TECNOLOGIA DE INFORMACAO"/>
    <n v="37"/>
    <s v="2025-06-03T16:37:11.000Z"/>
    <s v="2025-06-03T17:40:02.000Z"/>
    <x v="163"/>
    <d v="1899-12-30T13:37:00"/>
    <x v="150"/>
    <x v="565"/>
    <s v="1-15 dias"/>
    <x v="1"/>
    <s v="FECHADO"/>
    <s v="NAO SE APLICA"/>
    <s v="NAO SE APLICA"/>
    <s v="NÃO"/>
    <x v="4"/>
    <n v="13"/>
    <n v="14"/>
    <s v="SAO PAULO"/>
    <x v="15"/>
    <x v="17"/>
    <n v="167414"/>
    <m/>
    <m/>
    <m/>
    <x v="5"/>
    <n v="167414"/>
    <x v="0"/>
    <s v="3 - TER"/>
    <s v="2025-06-02T03:00:00.000Z"/>
    <s v="2025-06-02T03:00:00.000Z"/>
    <s v="3 - TER"/>
    <s v="Horas Úteis"/>
    <n v="40000000"/>
    <n v="1000000"/>
    <s v="erikat"/>
    <n v="8"/>
    <s v="Encerrado pelo sistema"/>
    <s v="Formulario Solicitação - Padrão"/>
    <m/>
    <m/>
    <m/>
    <m/>
    <s v="0.650000"/>
    <s v="0.490000"/>
    <n v="1050000"/>
    <m/>
    <n v="27050000"/>
    <n v="1050000"/>
    <s v="Inativação de Usuário Desligado: ISABELE VICTORIA RIBEIRO BRAGA"/>
    <s v="Baixa"/>
    <m/>
  </r>
  <r>
    <n v="167415"/>
    <x v="5"/>
    <m/>
    <m/>
    <x v="1"/>
    <s v="2-SERVICO"/>
    <x v="1"/>
    <x v="26"/>
    <x v="2"/>
    <n v="40801"/>
    <s v="TECNOLOGIA DE INFORMACAO"/>
    <n v="37"/>
    <s v="2025-06-03T16:39:25.000Z"/>
    <s v="2025-06-04T12:23:56.000Z"/>
    <x v="163"/>
    <d v="1899-12-30T13:39:00"/>
    <x v="141"/>
    <x v="617"/>
    <s v="1-15 dias"/>
    <x v="1"/>
    <s v="FECHADO"/>
    <s v="NAO SE APLICA"/>
    <s v="NAO SE APLICA"/>
    <s v="NÃO"/>
    <x v="3"/>
    <n v="13"/>
    <n v="9"/>
    <s v="SAO PAULO"/>
    <x v="15"/>
    <x v="17"/>
    <n v="167415"/>
    <m/>
    <m/>
    <m/>
    <x v="5"/>
    <n v="167415"/>
    <x v="0"/>
    <s v="3 - TER"/>
    <s v="2025-06-02T03:00:00.000Z"/>
    <s v="2025-06-02T03:00:00.000Z"/>
    <s v="4 - QUA"/>
    <s v="Horas Úteis"/>
    <n v="40000000"/>
    <n v="1000000"/>
    <s v="erikat"/>
    <n v="8"/>
    <s v="Encerrado pelo sistema"/>
    <s v="Formulario Solicitação - Padrão"/>
    <m/>
    <m/>
    <m/>
    <m/>
    <s v="0.000000"/>
    <n v="4910000"/>
    <n v="4750000"/>
    <m/>
    <n v="27070000"/>
    <n v="4750000"/>
    <s v="Inativação de Usuário Desligado: MARIA LAUANDA HONORIO DOS SANTOS"/>
    <s v="Baixa"/>
    <m/>
  </r>
  <r>
    <n v="167416"/>
    <x v="11"/>
    <m/>
    <m/>
    <x v="1"/>
    <s v="2-SERVICO"/>
    <x v="1"/>
    <x v="26"/>
    <x v="2"/>
    <n v="40801"/>
    <s v="TECNOLOGIA DE INFORMACAO"/>
    <n v="37"/>
    <s v="2025-06-03T16:40:17.000Z"/>
    <s v="2025-06-03T18:35:02.000Z"/>
    <x v="163"/>
    <d v="1899-12-30T13:40:00"/>
    <x v="150"/>
    <x v="393"/>
    <s v="1-15 dias"/>
    <x v="1"/>
    <s v="FECHADO"/>
    <s v="NAO SE APLICA"/>
    <s v="NAO SE APLICA"/>
    <s v="NÃO"/>
    <x v="4"/>
    <n v="13"/>
    <n v="15"/>
    <s v="SAO PAULO"/>
    <x v="15"/>
    <x v="17"/>
    <n v="167416"/>
    <m/>
    <m/>
    <m/>
    <x v="5"/>
    <n v="167416"/>
    <x v="0"/>
    <s v="3 - TER"/>
    <s v="2025-06-02T03:00:00.000Z"/>
    <s v="2025-06-02T03:00:00.000Z"/>
    <s v="3 - TER"/>
    <s v="Horas Úteis"/>
    <n v="40000000"/>
    <n v="1000000"/>
    <s v="erikat"/>
    <n v="8"/>
    <s v="Encerrado pelo sistema"/>
    <s v="Formulario Solicitação - Padrão"/>
    <m/>
    <m/>
    <m/>
    <m/>
    <s v="0.000000"/>
    <n v="2000000"/>
    <n v="1910000"/>
    <m/>
    <n v="27050000"/>
    <n v="1910000"/>
    <s v="Inativação de Usuário Desligado: MARIA LAUANDA HONORIO DOS SANTOS"/>
    <s v="Baixa"/>
    <m/>
  </r>
  <r>
    <n v="167417"/>
    <x v="7"/>
    <m/>
    <m/>
    <x v="1"/>
    <s v="2-SERVICO"/>
    <x v="1"/>
    <x v="26"/>
    <x v="2"/>
    <n v="40801"/>
    <s v="TECNOLOGIA DE INFORMACAO"/>
    <n v="37"/>
    <s v="2025-06-03T16:41:08.000Z"/>
    <s v="2025-06-03T18:22:55.000Z"/>
    <x v="163"/>
    <d v="1899-12-30T13:41:00"/>
    <x v="150"/>
    <x v="341"/>
    <s v="1-15 dias"/>
    <x v="1"/>
    <s v="FECHADO"/>
    <s v="NAO SE APLICA"/>
    <s v="NAO SE APLICA"/>
    <s v="NÃO"/>
    <x v="4"/>
    <n v="13"/>
    <n v="15"/>
    <s v="SAO PAULO"/>
    <x v="15"/>
    <x v="17"/>
    <n v="167417"/>
    <m/>
    <m/>
    <m/>
    <x v="5"/>
    <n v="167417"/>
    <x v="0"/>
    <s v="3 - TER"/>
    <s v="2025-06-02T03:00:00.000Z"/>
    <s v="2025-06-02T03:00:00.000Z"/>
    <s v="3 - TER"/>
    <s v="Horas Úteis"/>
    <n v="40000000"/>
    <n v="1000000"/>
    <s v="erikat"/>
    <n v="8"/>
    <s v="Encerrado pelo sistema"/>
    <s v="Formulario Solicitação - Padrão"/>
    <m/>
    <m/>
    <m/>
    <m/>
    <s v="0.270000"/>
    <n v="1520000"/>
    <n v="1700000"/>
    <m/>
    <n v="27080000"/>
    <n v="1700000"/>
    <s v="Inativação de Usuário Desligado: MARIA LAUANDA HONORIO DOS SANTOS"/>
    <s v="Baixa"/>
    <m/>
  </r>
  <r>
    <n v="167418"/>
    <x v="8"/>
    <m/>
    <m/>
    <x v="1"/>
    <s v="2-SERVICO"/>
    <x v="0"/>
    <x v="13"/>
    <x v="47"/>
    <n v="40801"/>
    <s v="TECNOLOGIA DE INFORMACAO"/>
    <n v="37"/>
    <s v="2025-06-03T16:54:03.000Z"/>
    <s v="2025-06-03T18:09:22.000Z"/>
    <x v="163"/>
    <d v="1899-12-30T13:54:00"/>
    <x v="150"/>
    <x v="349"/>
    <s v="1-15 dias"/>
    <x v="1"/>
    <s v="FECHADO"/>
    <s v="NAO SE APLICA"/>
    <s v="NAO SE APLICA"/>
    <s v="NÃO"/>
    <x v="5"/>
    <n v="13"/>
    <n v="15"/>
    <s v="LOCAL NAO INFORMADO"/>
    <x v="15"/>
    <x v="17"/>
    <n v="167418"/>
    <m/>
    <m/>
    <m/>
    <x v="5"/>
    <n v="167418"/>
    <x v="0"/>
    <s v="3 - TER"/>
    <s v="2025-06-02T03:00:00.000Z"/>
    <s v="2025-06-02T03:00:00.000Z"/>
    <s v="3 - TER"/>
    <s v="Horas Úteis"/>
    <n v="80000000"/>
    <n v="1000000"/>
    <s v="gabrielsbrito"/>
    <n v="8"/>
    <s v="Encerrado pelo sistema"/>
    <s v="Formulario Solicitação - Padrão"/>
    <m/>
    <m/>
    <m/>
    <m/>
    <s v="0.020000"/>
    <n v="1240000"/>
    <n v="1260000"/>
    <m/>
    <n v="27060000"/>
    <n v="1260000"/>
    <s v="Desativação de conta 365 de usuário desligado."/>
    <s v="Baixa"/>
    <m/>
  </r>
  <r>
    <n v="167419"/>
    <x v="27"/>
    <s v="0.250000"/>
    <n v="15000000"/>
    <x v="0"/>
    <s v="1-INCIDENTE"/>
    <x v="0"/>
    <x v="4"/>
    <x v="0"/>
    <n v="20403"/>
    <s v="MANUTENCAO DE UNIDADES GERADORAS"/>
    <n v="191"/>
    <s v="2025-06-03T18:38:18.000Z"/>
    <s v="2025-06-03T19:23:34.000Z"/>
    <x v="163"/>
    <d v="1899-12-30T15:38:00"/>
    <x v="150"/>
    <x v="520"/>
    <s v="1-15 dias"/>
    <x v="1"/>
    <s v="FECHADO"/>
    <s v="NAO SE APLICA"/>
    <s v="NAO SE APLICA"/>
    <s v="NÃO"/>
    <x v="0"/>
    <n v="15"/>
    <n v="16"/>
    <s v="LOCAL NAO INFORMADO"/>
    <x v="15"/>
    <x v="17"/>
    <n v="167419"/>
    <m/>
    <m/>
    <m/>
    <x v="5"/>
    <n v="167419"/>
    <x v="0"/>
    <s v="3 - TER"/>
    <s v="2025-06-02T03:00:00.000Z"/>
    <s v="2025-06-02T03:00:00.000Z"/>
    <s v="3 - TER"/>
    <s v="Horas Úteis"/>
    <n v="16000000"/>
    <n v="1000000"/>
    <s v="ronaldofurtado"/>
    <n v="8"/>
    <s v="Encerrado pelo sistema"/>
    <s v="Formulario Incidente - Padrão"/>
    <m/>
    <m/>
    <m/>
    <s v="0.400000"/>
    <s v="0.000000"/>
    <s v="0.360000"/>
    <s v="0.360000"/>
    <m/>
    <n v="27150000"/>
    <s v="0.760000"/>
    <s v="instalação do elipse"/>
    <s v="Baixa"/>
    <m/>
  </r>
  <r>
    <n v="167420"/>
    <x v="27"/>
    <s v="0.250000"/>
    <n v="15000000"/>
    <x v="0"/>
    <s v="1-INCIDENTE"/>
    <x v="0"/>
    <x v="2"/>
    <x v="0"/>
    <n v="20405"/>
    <s v="MANUTENCAO DE SISTEMA DE TRANSMISSAO, AUTOMACAO E AUXILIARES"/>
    <n v="105"/>
    <s v="2025-06-03T18:50:20.000Z"/>
    <s v="2025-06-03T21:02:38.000Z"/>
    <x v="163"/>
    <d v="1899-12-30T15:50:00"/>
    <x v="150"/>
    <x v="243"/>
    <s v="1-15 dias"/>
    <x v="1"/>
    <s v="FECHADO"/>
    <s v="NAO SE APLICA"/>
    <s v="NAO SE APLICA"/>
    <s v="NÃO"/>
    <x v="0"/>
    <n v="15"/>
    <n v="18"/>
    <s v="PORTO VELHO"/>
    <x v="15"/>
    <x v="17"/>
    <n v="167420"/>
    <s v="ATENDIMENTO MUITO BOM!"/>
    <n v="4"/>
    <s v="Como voce avalia o atendimento prestado?"/>
    <x v="1"/>
    <n v="167420"/>
    <x v="0"/>
    <s v="3 - TER"/>
    <s v="2025-06-02T03:00:00.000Z"/>
    <s v="2025-06-02T03:00:00.000Z"/>
    <s v="3 - TER"/>
    <s v="Horas Úteis"/>
    <n v="16000000"/>
    <n v="1000000"/>
    <s v="herbertnoleto"/>
    <n v="9"/>
    <s v="Encerrado pelo usuario"/>
    <s v="Formulario Incidente - Padrão"/>
    <m/>
    <m/>
    <m/>
    <m/>
    <s v="0.000000"/>
    <n v="2250000"/>
    <n v="2160000"/>
    <m/>
    <s v="0.000000"/>
    <n v="2160000"/>
    <s v="impressora na tela verde"/>
    <s v="Baixa"/>
    <m/>
  </r>
  <r>
    <n v="167421"/>
    <x v="36"/>
    <s v="0.000000"/>
    <s v="0.000000"/>
    <x v="1"/>
    <s v="2-SERVICO"/>
    <x v="0"/>
    <x v="34"/>
    <x v="18"/>
    <n v="20403"/>
    <s v="MANUTENCAO DE UNIDADES GERADORAS"/>
    <n v="191"/>
    <s v="2025-06-03T18:54:02.000Z"/>
    <s v="2025-06-06T16:10:14.000Z"/>
    <x v="163"/>
    <d v="1899-12-30T15:54:00"/>
    <x v="145"/>
    <x v="337"/>
    <s v="1-15 dias"/>
    <x v="1"/>
    <s v="FECHADO"/>
    <s v="NAO SE APLICA"/>
    <s v="NAO SE APLICA"/>
    <s v="NÃO"/>
    <x v="6"/>
    <n v="15"/>
    <n v="13"/>
    <s v="LOCAL NAO INFORMADO"/>
    <x v="15"/>
    <x v="17"/>
    <n v="167421"/>
    <m/>
    <m/>
    <m/>
    <x v="5"/>
    <n v="167421"/>
    <x v="0"/>
    <s v="3 - TER"/>
    <s v="2025-06-02T03:00:00.000Z"/>
    <s v="2025-06-02T03:00:00.000Z"/>
    <s v="6 - SEX"/>
    <s v="Horas Úteis"/>
    <n v="80000000"/>
    <n v="1000000"/>
    <s v="fabricioborges"/>
    <n v="8"/>
    <s v="Encerrado pelo sistema"/>
    <s v="Formulario Solicitação - Padrão"/>
    <m/>
    <m/>
    <m/>
    <n v="4900000"/>
    <n v="19340000"/>
    <s v="0.150000"/>
    <n v="19410000"/>
    <m/>
    <n v="27060000"/>
    <n v="24310000"/>
    <s v="APLICATIVO WHATSAPP"/>
    <s v="Baixa"/>
    <m/>
  </r>
  <r>
    <n v="167422"/>
    <x v="36"/>
    <s v="0.000000"/>
    <s v="0.000000"/>
    <x v="1"/>
    <s v="2-SERVICO"/>
    <x v="0"/>
    <x v="34"/>
    <x v="18"/>
    <n v="20403"/>
    <s v="MANUTENCAO DE UNIDADES GERADORAS"/>
    <n v="191"/>
    <s v="2025-06-03T18:55:49.000Z"/>
    <s v="2025-06-03T20:36:00.000Z"/>
    <x v="163"/>
    <d v="1899-12-30T15:55:00"/>
    <x v="150"/>
    <x v="422"/>
    <s v="1-15 dias"/>
    <x v="1"/>
    <s v="FECHADO"/>
    <s v="NAO SE APLICA"/>
    <s v="NAO SE APLICA"/>
    <s v="NÃO"/>
    <x v="10"/>
    <n v="15"/>
    <n v="17"/>
    <s v="LOCAL NAO INFORMADO"/>
    <x v="15"/>
    <x v="17"/>
    <n v="167422"/>
    <m/>
    <m/>
    <m/>
    <x v="5"/>
    <n v="167422"/>
    <x v="0"/>
    <s v="3 - TER"/>
    <s v="2025-06-02T03:00:00.000Z"/>
    <s v="2025-06-02T03:00:00.000Z"/>
    <s v="3 - TER"/>
    <s v="Horas Úteis"/>
    <n v="80000000"/>
    <n v="1000000"/>
    <s v="fabricioborges"/>
    <n v="8"/>
    <s v="Encerrado pelo sistema"/>
    <s v="Formulario Solicitação - Padrão"/>
    <m/>
    <m/>
    <m/>
    <n v="1430000"/>
    <s v="0.030000"/>
    <s v="0.210000"/>
    <s v="0.240000"/>
    <m/>
    <n v="27030000"/>
    <n v="1670000"/>
    <s v="ELIPSE EPM"/>
    <s v="Baixa"/>
    <m/>
  </r>
  <r>
    <n v="167423"/>
    <x v="27"/>
    <s v="0.000000"/>
    <s v="0.000000"/>
    <x v="0"/>
    <s v="1-INCIDENTE"/>
    <x v="0"/>
    <x v="4"/>
    <x v="0"/>
    <n v="20405"/>
    <s v="MANUTENCAO DE SISTEMA DE TRANSMISSAO, AUTOMACAO E AUXILIARES"/>
    <n v="105"/>
    <s v="2025-06-03T19:01:32.000Z"/>
    <s v="2025-06-03T19:03:39.000Z"/>
    <x v="163"/>
    <d v="1899-12-30T16:01:00"/>
    <x v="150"/>
    <x v="596"/>
    <s v="1-15 dias"/>
    <x v="1"/>
    <s v="FECHADO"/>
    <s v="NAO SE APLICA"/>
    <s v="NAO SE APLICA"/>
    <s v="NÃO"/>
    <x v="0"/>
    <n v="16"/>
    <n v="16"/>
    <s v="PORTO VELHO"/>
    <x v="15"/>
    <x v="17"/>
    <n v="167423"/>
    <s v="MUITO BOM ATENDIMENTO!!"/>
    <n v="4"/>
    <s v="Como voce avalia o atendimento prestado?"/>
    <x v="1"/>
    <n v="167423"/>
    <x v="0"/>
    <s v="3 - TER"/>
    <s v="2025-06-02T03:00:00.000Z"/>
    <s v="2025-06-02T03:00:00.000Z"/>
    <s v="3 - TER"/>
    <s v="Horas Úteis"/>
    <n v="16000000"/>
    <n v="1000000"/>
    <s v="herbertnoleto"/>
    <n v="9"/>
    <s v="Encerrado pelo usuario"/>
    <s v="Formulario Incidente - Padrão"/>
    <m/>
    <m/>
    <m/>
    <m/>
    <s v="0.000000"/>
    <s v="0.030000"/>
    <s v="0.040000"/>
    <m/>
    <s v="0.020000"/>
    <s v="0.040000"/>
    <s v="impressora na tela verde"/>
    <s v="Baixa"/>
    <m/>
  </r>
  <r>
    <n v="167424"/>
    <x v="9"/>
    <s v="0.500000"/>
    <n v="30000000"/>
    <x v="1"/>
    <s v="2-SERVICO"/>
    <x v="0"/>
    <x v="2"/>
    <x v="2"/>
    <n v="20402"/>
    <s v="OPERACAO"/>
    <n v="177"/>
    <s v="2025-06-03T19:03:33.000Z"/>
    <s v="2025-06-04T21:01:12.000Z"/>
    <x v="163"/>
    <d v="1899-12-30T16:03:00"/>
    <x v="141"/>
    <x v="274"/>
    <s v="1-15 dias"/>
    <x v="1"/>
    <s v="FECHADO"/>
    <s v="NAO SE APLICA"/>
    <s v="NAO SE APLICA"/>
    <s v="NÃO"/>
    <x v="0"/>
    <n v="16"/>
    <n v="18"/>
    <s v="PORTO VELHO"/>
    <x v="15"/>
    <x v="17"/>
    <n v="167424"/>
    <m/>
    <m/>
    <m/>
    <x v="5"/>
    <n v="167424"/>
    <x v="0"/>
    <s v="3 - TER"/>
    <s v="2025-06-02T03:00:00.000Z"/>
    <s v="2025-06-02T03:00:00.000Z"/>
    <s v="4 - QUA"/>
    <s v="Horas Úteis"/>
    <n v="80000000"/>
    <n v="1000000"/>
    <s v="lucasoliveira"/>
    <n v="8"/>
    <s v="Encerrado pelo sistema"/>
    <s v="Formulario Solicitação - Infra - Solicitação Impressora"/>
    <m/>
    <m/>
    <m/>
    <m/>
    <s v="0.000000"/>
    <n v="11210000"/>
    <n v="10960000"/>
    <m/>
    <n v="27050000"/>
    <n v="10960000"/>
    <s v="Instalação de impressora PDF"/>
    <s v="Baixa"/>
    <m/>
  </r>
  <r>
    <n v="167425"/>
    <x v="8"/>
    <s v="0.000000"/>
    <s v="0.000000"/>
    <x v="1"/>
    <s v="2-SERVICO"/>
    <x v="0"/>
    <x v="13"/>
    <x v="20"/>
    <n v="20402"/>
    <s v="OPERACAO"/>
    <n v="177"/>
    <s v="2025-06-03T19:18:02.000Z"/>
    <s v="2025-06-10T12:05:04.000Z"/>
    <x v="163"/>
    <d v="1899-12-30T16:18:00"/>
    <x v="148"/>
    <x v="584"/>
    <s v="1-15 dias"/>
    <x v="1"/>
    <s v="FECHADO"/>
    <s v="NAO SE APLICA"/>
    <s v="NAO SE APLICA"/>
    <s v="NÃO"/>
    <x v="5"/>
    <n v="16"/>
    <n v="9"/>
    <s v="PORTO VELHO"/>
    <x v="15"/>
    <x v="17"/>
    <n v="167425"/>
    <m/>
    <m/>
    <m/>
    <x v="5"/>
    <n v="167425"/>
    <x v="0"/>
    <s v="3 - TER"/>
    <s v="2025-06-02T03:00:00.000Z"/>
    <s v="2025-06-09T03:00:00.000Z"/>
    <s v="3 - TER"/>
    <s v="Horas Úteis"/>
    <n v="80000000"/>
    <n v="1000000"/>
    <s v="jeronimofreire"/>
    <n v="8"/>
    <s v="Encerrado pelo sistema"/>
    <s v="Formulario Solicitação - Padrão"/>
    <m/>
    <m/>
    <m/>
    <m/>
    <s v="0.020000"/>
    <n v="39410000"/>
    <n v="37850000"/>
    <m/>
    <n v="27050000"/>
    <n v="37850000"/>
    <s v="Criação de novo usuário - Fabiana Silva e Silva"/>
    <s v="Baixa"/>
    <m/>
  </r>
  <r>
    <n v="167426"/>
    <x v="3"/>
    <m/>
    <m/>
    <x v="1"/>
    <s v="2-SERVICO"/>
    <x v="1"/>
    <x v="3"/>
    <x v="2"/>
    <n v="40301"/>
    <s v="CONTROLADORIA"/>
    <n v="48"/>
    <s v="2025-06-03T20:14:01.000Z"/>
    <s v="2025-06-04T20:29:45.000Z"/>
    <x v="163"/>
    <d v="1899-12-30T17:14:00"/>
    <x v="141"/>
    <x v="303"/>
    <s v="1-15 dias"/>
    <x v="1"/>
    <s v="FECHADO"/>
    <s v="NAO SE APLICA"/>
    <s v="NAO SE APLICA"/>
    <s v="NÃO"/>
    <x v="2"/>
    <n v="17"/>
    <n v="17"/>
    <s v="LOCAL NAO INFORMADO"/>
    <x v="15"/>
    <x v="17"/>
    <n v="167426"/>
    <m/>
    <m/>
    <m/>
    <x v="5"/>
    <n v="167426"/>
    <x v="0"/>
    <s v="3 - TER"/>
    <s v="2025-06-02T03:00:00.000Z"/>
    <s v="2025-06-02T03:00:00.000Z"/>
    <s v="4 - QUA"/>
    <s v="Horas Úteis"/>
    <n v="40000000"/>
    <n v="1000000"/>
    <s v="isabelarsilva"/>
    <n v="8"/>
    <s v="Encerrado pelo sistema"/>
    <s v="Formulario Solicitação - Padrão"/>
    <m/>
    <m/>
    <m/>
    <m/>
    <s v="0.200000"/>
    <n v="9410000"/>
    <n v="9280000"/>
    <m/>
    <n v="27050000"/>
    <n v="9280000"/>
    <s v="Baixas - Mai.25"/>
    <s v="Baixa"/>
    <m/>
  </r>
  <r>
    <n v="167428"/>
    <x v="1"/>
    <m/>
    <m/>
    <x v="0"/>
    <s v="1-INCIDENTE"/>
    <x v="0"/>
    <x v="1"/>
    <x v="0"/>
    <s v="N/D"/>
    <s v="NÃO DEFINIDO"/>
    <n v="403"/>
    <s v="2025-06-03T23:08:53.000Z"/>
    <s v="2025-06-04T00:06:31.000Z"/>
    <x v="163"/>
    <d v="1899-12-30T20:08:00"/>
    <x v="150"/>
    <x v="301"/>
    <s v="1-15 dias"/>
    <x v="1"/>
    <s v="FECHADO"/>
    <s v="NAO SE APLICA"/>
    <s v="NAO SE APLICA"/>
    <s v="NÃO"/>
    <x v="1"/>
    <n v="20"/>
    <n v="21"/>
    <s v="LOCAL NAO INFORMADO"/>
    <x v="15"/>
    <x v="17"/>
    <n v="167428"/>
    <m/>
    <m/>
    <m/>
    <x v="5"/>
    <n v="167428"/>
    <x v="0"/>
    <s v="3 - TER"/>
    <s v="2025-06-02T03:00:00.000Z"/>
    <s v="2025-06-02T03:00:00.000Z"/>
    <s v="3 - TER"/>
    <s v="Horas Úteis"/>
    <n v="4000000"/>
    <n v="1000000"/>
    <s v="noc_ebsit"/>
    <n v="8"/>
    <s v="Encerrado pelo sistema"/>
    <s v="Formulario Incidente - Padrão"/>
    <m/>
    <m/>
    <m/>
    <m/>
    <s v="0.000000"/>
    <s v="0.000000"/>
    <s v="0.000000"/>
    <m/>
    <m/>
    <s v="0.000000"/>
    <s v="SAEN--APS-PRD-SAE-PVH-AP-018"/>
    <s v="Baixa"/>
    <m/>
  </r>
  <r>
    <n v="167429"/>
    <x v="1"/>
    <m/>
    <m/>
    <x v="0"/>
    <s v="1-INCIDENTE"/>
    <x v="0"/>
    <x v="1"/>
    <x v="0"/>
    <s v="N/D"/>
    <s v="NÃO DEFINIDO"/>
    <n v="403"/>
    <s v="2025-06-04T08:04:18.000Z"/>
    <s v="2025-06-04T16:51:33.000Z"/>
    <x v="164"/>
    <d v="1899-12-30T05:04:00"/>
    <x v="141"/>
    <x v="218"/>
    <s v="1-15 dias"/>
    <x v="0"/>
    <s v="FECHADO"/>
    <s v="NAO SE APLICA"/>
    <s v="NAO SE APLICA"/>
    <s v="NÃO"/>
    <x v="1"/>
    <n v="5"/>
    <n v="13"/>
    <s v="LOCAL NAO INFORMADO"/>
    <x v="15"/>
    <x v="17"/>
    <n v="167429"/>
    <m/>
    <m/>
    <m/>
    <x v="5"/>
    <n v="167429"/>
    <x v="0"/>
    <s v="4 - QUA"/>
    <s v="2025-06-02T03:00:00.000Z"/>
    <s v="2025-06-02T03:00:00.000Z"/>
    <s v="4 - QUA"/>
    <s v="Horas Úteis"/>
    <n v="4000000"/>
    <n v="1000000"/>
    <s v="noc_ebsit"/>
    <n v="8"/>
    <s v="Encerrado pelo sistema"/>
    <s v="Formulario Incidente - Padrão"/>
    <m/>
    <m/>
    <m/>
    <m/>
    <n v="4850000"/>
    <s v="0.000000"/>
    <n v="4850000"/>
    <m/>
    <m/>
    <n v="4850000"/>
    <s v="SAEN--SWT-PRD-PVH-SW-CISCO-GG3-2Piso-SLLab.saesa.net"/>
    <s v="Baixa"/>
    <m/>
  </r>
  <r>
    <n v="167430"/>
    <x v="2"/>
    <s v="0.030000"/>
    <n v="2000000"/>
    <x v="0"/>
    <s v="1-INCIDENTE"/>
    <x v="0"/>
    <x v="2"/>
    <x v="0"/>
    <n v="40801"/>
    <s v="TECNOLOGIA DE INFORMACAO"/>
    <n v="37"/>
    <s v="2025-06-04T10:02:00.000Z"/>
    <s v="2025-06-04T11:46:53.000Z"/>
    <x v="164"/>
    <d v="1899-12-30T07:02:00"/>
    <x v="141"/>
    <x v="210"/>
    <s v="1-15 dias"/>
    <x v="1"/>
    <s v="FECHADO"/>
    <s v="NAO SE APLICA"/>
    <s v="NAO SE APLICA"/>
    <s v="NÃO"/>
    <x v="0"/>
    <n v="7"/>
    <n v="8"/>
    <s v="LOCAL NAO INFORMADO"/>
    <x v="15"/>
    <x v="17"/>
    <n v="167430"/>
    <m/>
    <m/>
    <m/>
    <x v="5"/>
    <n v="167430"/>
    <x v="0"/>
    <s v="4 - QUA"/>
    <s v="2025-06-02T03:00:00.000Z"/>
    <s v="2025-06-02T03:00:00.000Z"/>
    <s v="4 - QUA"/>
    <s v="Horas Úteis"/>
    <n v="16000000"/>
    <n v="1000000"/>
    <s v="jorgepereira"/>
    <n v="8"/>
    <s v="Encerrado pelo sistema"/>
    <s v="Formulario Incidente - Padrão"/>
    <m/>
    <m/>
    <m/>
    <m/>
    <s v="0.000000"/>
    <s v="0.000000"/>
    <s v="0.000000"/>
    <m/>
    <n v="27110000"/>
    <s v="0.000000"/>
    <s v="Task: Verificar Status das impressoras SPO"/>
    <s v="Baixa"/>
    <m/>
  </r>
  <r>
    <n v="167431"/>
    <x v="35"/>
    <s v="0.250000"/>
    <n v="15000000"/>
    <x v="1"/>
    <s v="2-SERVICO"/>
    <x v="0"/>
    <x v="27"/>
    <x v="6"/>
    <s v="N/D"/>
    <s v="NÃO DEFINIDO"/>
    <n v="403"/>
    <s v="2025-06-04T12:20:06.000Z"/>
    <s v="2025-06-04T13:08:01.000Z"/>
    <x v="164"/>
    <d v="1899-12-30T09:20:00"/>
    <x v="141"/>
    <x v="360"/>
    <s v="1-15 dias"/>
    <x v="1"/>
    <s v="FECHADO"/>
    <s v="NAO SE APLICA"/>
    <s v="NAO SE APLICA"/>
    <s v="NÃO"/>
    <x v="5"/>
    <n v="9"/>
    <n v="10"/>
    <s v="LOCAL NAO INFORMADO"/>
    <x v="15"/>
    <x v="17"/>
    <n v="167431"/>
    <m/>
    <m/>
    <m/>
    <x v="5"/>
    <n v="167431"/>
    <x v="0"/>
    <s v="4 - QUA"/>
    <s v="2025-06-02T03:00:00.000Z"/>
    <s v="2025-06-02T03:00:00.000Z"/>
    <s v="4 - QUA"/>
    <s v="Horas Úteis"/>
    <n v="16000000"/>
    <n v="1000000"/>
    <s v="rafaelcunha.elb"/>
    <n v="8"/>
    <s v="Encerrado pelo sistema"/>
    <s v="Formulario Solicitação - Padrão"/>
    <m/>
    <m/>
    <m/>
    <m/>
    <s v="0.000000"/>
    <s v="0.820000"/>
    <s v="0.830000"/>
    <m/>
    <n v="27000000"/>
    <s v="0.830000"/>
    <s v="Erro de acesso - URGENTE"/>
    <s v="Baixa"/>
    <m/>
  </r>
  <r>
    <n v="167432"/>
    <x v="36"/>
    <s v="0.000000"/>
    <s v="0.000000"/>
    <x v="0"/>
    <s v="1-INCIDENTE"/>
    <x v="0"/>
    <x v="4"/>
    <x v="0"/>
    <n v="70101"/>
    <s v="ASSESSORIA  COMUNICAÇÃO CORPORATIVA"/>
    <n v="15"/>
    <s v="2025-06-04T12:30:09.000Z"/>
    <s v="2025-06-06T16:11:58.000Z"/>
    <x v="164"/>
    <d v="1899-12-30T09:30:00"/>
    <x v="145"/>
    <x v="553"/>
    <s v="1-15 dias"/>
    <x v="1"/>
    <s v="FECHADO"/>
    <s v="NAO SE APLICA"/>
    <s v="NAO SE APLICA"/>
    <s v="NÃO"/>
    <x v="10"/>
    <n v="9"/>
    <n v="13"/>
    <s v="LOCAL NAO INFORMADO"/>
    <x v="15"/>
    <x v="17"/>
    <n v="167432"/>
    <m/>
    <n v="4"/>
    <s v="Como voce avalia o atendimento prestado?"/>
    <x v="1"/>
    <n v="167432"/>
    <x v="0"/>
    <s v="4 - QUA"/>
    <s v="2025-06-02T03:00:00.000Z"/>
    <s v="2025-06-02T03:00:00.000Z"/>
    <s v="6 - SEX"/>
    <s v="Horas Úteis"/>
    <n v="16000000"/>
    <n v="1000000"/>
    <s v="mariaepereira"/>
    <n v="8"/>
    <s v="Encerrado pelo sistema"/>
    <s v="Formulario Incidente - Padrão"/>
    <m/>
    <m/>
    <m/>
    <n v="20450000"/>
    <s v="0.000000"/>
    <n v="1360000"/>
    <n v="1280000"/>
    <m/>
    <n v="27030000"/>
    <n v="21730000"/>
    <s v="Acesso ao Whatsapp"/>
    <s v="Baixa"/>
    <m/>
  </r>
  <r>
    <n v="167433"/>
    <x v="9"/>
    <s v="0.750000"/>
    <n v="45000000"/>
    <x v="1"/>
    <s v="2-SERVICO"/>
    <x v="0"/>
    <x v="4"/>
    <x v="9"/>
    <n v="20401"/>
    <s v="ENGENHARIA, PLANEJ. E CONTROLE ESTATÍSTICO"/>
    <n v="68"/>
    <s v="2025-06-04T12:37:18.000Z"/>
    <s v="2025-06-10T13:10:11.000Z"/>
    <x v="164"/>
    <d v="1899-12-30T09:37:00"/>
    <x v="148"/>
    <x v="514"/>
    <s v="1-15 dias"/>
    <x v="1"/>
    <s v="FECHADO"/>
    <s v="NAO SE APLICA"/>
    <s v="NAO SE APLICA"/>
    <s v="NÃO"/>
    <x v="0"/>
    <n v="9"/>
    <n v="10"/>
    <s v="PORTO VELHO"/>
    <x v="15"/>
    <x v="17"/>
    <n v="167433"/>
    <m/>
    <m/>
    <m/>
    <x v="5"/>
    <n v="167433"/>
    <x v="0"/>
    <s v="4 - QUA"/>
    <s v="2025-06-02T03:00:00.000Z"/>
    <s v="2025-06-09T03:00:00.000Z"/>
    <s v="3 - TER"/>
    <s v="Horas Úteis"/>
    <n v="80000000"/>
    <n v="1000000"/>
    <s v="lbiazetti"/>
    <n v="8"/>
    <s v="Encerrado pelo sistema"/>
    <s v="Formulario Solicitação - Padrão"/>
    <m/>
    <m/>
    <m/>
    <m/>
    <s v="0.000000"/>
    <n v="34950000"/>
    <n v="36610000"/>
    <m/>
    <n v="27050000"/>
    <n v="36610000"/>
    <s v="Solicitação de Novo Equipamento para novo Estagiário"/>
    <s v="Baixa"/>
    <m/>
  </r>
  <r>
    <n v="167434"/>
    <x v="36"/>
    <s v="0.000000"/>
    <s v="0.000000"/>
    <x v="0"/>
    <s v="1-INCIDENTE"/>
    <x v="0"/>
    <x v="4"/>
    <x v="0"/>
    <n v="20401"/>
    <s v="ENGENHARIA, PLANEJ. E CONTROLE ESTATÍSTICO"/>
    <n v="68"/>
    <s v="2025-06-04T12:39:07.000Z"/>
    <s v="2025-06-04T19:01:12.000Z"/>
    <x v="164"/>
    <d v="1899-12-30T09:39:00"/>
    <x v="141"/>
    <x v="456"/>
    <s v="1-15 dias"/>
    <x v="1"/>
    <s v="FECHADO"/>
    <s v="NAO SE APLICA"/>
    <s v="NAO SE APLICA"/>
    <s v="NÃO"/>
    <x v="10"/>
    <n v="9"/>
    <n v="16"/>
    <s v="PORTO VELHO"/>
    <x v="15"/>
    <x v="17"/>
    <n v="167434"/>
    <m/>
    <m/>
    <m/>
    <x v="5"/>
    <n v="167434"/>
    <x v="0"/>
    <s v="4 - QUA"/>
    <s v="2025-06-02T03:00:00.000Z"/>
    <s v="2025-06-02T03:00:00.000Z"/>
    <s v="4 - QUA"/>
    <s v="Horas Úteis"/>
    <n v="16000000"/>
    <n v="1000000"/>
    <s v="lbiazetti"/>
    <n v="8"/>
    <s v="Encerrado pelo sistema"/>
    <s v="Formulario Incidente - Padrão"/>
    <m/>
    <m/>
    <m/>
    <n v="4970000"/>
    <s v="0.020000"/>
    <n v="1380000"/>
    <n v="1410000"/>
    <m/>
    <n v="27040000"/>
    <n v="6380000"/>
    <s v="Instalação na nova versão Power BI "/>
    <s v="Baixa"/>
    <m/>
  </r>
  <r>
    <n v="167435"/>
    <x v="5"/>
    <m/>
    <m/>
    <x v="1"/>
    <s v="2-SERVICO"/>
    <x v="1"/>
    <x v="26"/>
    <x v="2"/>
    <n v="40801"/>
    <s v="TECNOLOGIA DE INFORMACAO"/>
    <n v="37"/>
    <s v="2025-06-04T12:44:04.000Z"/>
    <s v="2025-06-05T13:00:12.000Z"/>
    <x v="164"/>
    <d v="1899-12-30T09:44:00"/>
    <x v="144"/>
    <x v="690"/>
    <s v="1-15 dias"/>
    <x v="1"/>
    <s v="FECHADO"/>
    <s v="NAO SE APLICA"/>
    <s v="NAO SE APLICA"/>
    <s v="NÃO"/>
    <x v="3"/>
    <n v="9"/>
    <n v="10"/>
    <s v="SAO PAULO"/>
    <x v="15"/>
    <x v="17"/>
    <n v="167435"/>
    <m/>
    <m/>
    <m/>
    <x v="5"/>
    <n v="167435"/>
    <x v="0"/>
    <s v="4 - QUA"/>
    <s v="2025-06-02T03:00:00.000Z"/>
    <s v="2025-06-02T03:00:00.000Z"/>
    <s v="5 - QUI"/>
    <s v="Horas Úteis"/>
    <n v="40000000"/>
    <n v="1000000"/>
    <s v="erikat"/>
    <n v="8"/>
    <s v="Encerrado pelo sistema"/>
    <s v="Formulario Solicitação - Padrão"/>
    <m/>
    <m/>
    <m/>
    <m/>
    <s v="0.060000"/>
    <n v="10290000"/>
    <n v="9280000"/>
    <m/>
    <n v="27010000"/>
    <n v="9280000"/>
    <s v="Inativação de Usuário Desligado: VERONICA FERREIRA DO NASCIMENTO"/>
    <s v="Baixa"/>
    <m/>
  </r>
  <r>
    <n v="167436"/>
    <x v="11"/>
    <m/>
    <m/>
    <x v="1"/>
    <s v="2-SERVICO"/>
    <x v="1"/>
    <x v="26"/>
    <x v="2"/>
    <n v="40801"/>
    <s v="TECNOLOGIA DE INFORMACAO"/>
    <n v="37"/>
    <s v="2025-06-04T12:45:05.000Z"/>
    <s v="2025-06-04T13:21:40.000Z"/>
    <x v="164"/>
    <d v="1899-12-30T09:45:00"/>
    <x v="141"/>
    <x v="35"/>
    <s v="1-15 dias"/>
    <x v="1"/>
    <s v="FECHADO"/>
    <s v="NAO SE APLICA"/>
    <s v="NAO SE APLICA"/>
    <s v="NÃO"/>
    <x v="4"/>
    <n v="9"/>
    <n v="10"/>
    <s v="SAO PAULO"/>
    <x v="15"/>
    <x v="17"/>
    <n v="167436"/>
    <m/>
    <m/>
    <m/>
    <x v="5"/>
    <n v="167436"/>
    <x v="0"/>
    <s v="4 - QUA"/>
    <s v="2025-06-02T03:00:00.000Z"/>
    <s v="2025-06-02T03:00:00.000Z"/>
    <s v="4 - QUA"/>
    <s v="Horas Úteis"/>
    <n v="40000000"/>
    <n v="1000000"/>
    <s v="erikat"/>
    <n v="8"/>
    <s v="Encerrado pelo sistema"/>
    <s v="Formulario Solicitação - Padrão"/>
    <m/>
    <m/>
    <m/>
    <m/>
    <s v="0.000000"/>
    <s v="0.610000"/>
    <s v="0.610000"/>
    <m/>
    <n v="27020000"/>
    <s v="0.610000"/>
    <s v="Inativação de Usuário Desligado: VERONICA FERREIRA DO NASCIMENTO"/>
    <s v="Baixa"/>
    <m/>
  </r>
  <r>
    <n v="167437"/>
    <x v="7"/>
    <m/>
    <m/>
    <x v="1"/>
    <s v="2-SERVICO"/>
    <x v="1"/>
    <x v="26"/>
    <x v="2"/>
    <n v="40801"/>
    <s v="TECNOLOGIA DE INFORMACAO"/>
    <n v="37"/>
    <s v="2025-06-04T12:46:02.000Z"/>
    <s v="2025-06-04T13:47:34.000Z"/>
    <x v="164"/>
    <d v="1899-12-30T09:46:00"/>
    <x v="141"/>
    <x v="461"/>
    <s v="1-15 dias"/>
    <x v="1"/>
    <s v="FECHADO"/>
    <s v="NAO SE APLICA"/>
    <s v="NAO SE APLICA"/>
    <s v="NÃO"/>
    <x v="4"/>
    <n v="9"/>
    <n v="10"/>
    <s v="SAO PAULO"/>
    <x v="15"/>
    <x v="17"/>
    <n v="167437"/>
    <m/>
    <m/>
    <m/>
    <x v="5"/>
    <n v="167437"/>
    <x v="0"/>
    <s v="4 - QUA"/>
    <s v="2025-06-02T03:00:00.000Z"/>
    <s v="2025-06-02T03:00:00.000Z"/>
    <s v="4 - QUA"/>
    <s v="Horas Úteis"/>
    <n v="40000000"/>
    <n v="1000000"/>
    <s v="erikat"/>
    <n v="8"/>
    <s v="Encerrado pelo sistema"/>
    <s v="Formulario Solicitação - Padrão"/>
    <m/>
    <m/>
    <m/>
    <m/>
    <s v="0.340000"/>
    <s v="0.690000"/>
    <n v="1030000"/>
    <m/>
    <n v="27010000"/>
    <n v="1030000"/>
    <s v="Inativação de Usuário Desligado: VERONICA FERREIRA DO NASCIMENTO"/>
    <s v="Baixa"/>
    <m/>
  </r>
  <r>
    <n v="167438"/>
    <x v="5"/>
    <m/>
    <m/>
    <x v="1"/>
    <s v="2-SERVICO"/>
    <x v="1"/>
    <x v="26"/>
    <x v="2"/>
    <n v="40801"/>
    <s v="TECNOLOGIA DE INFORMACAO"/>
    <n v="37"/>
    <s v="2025-06-04T12:47:59.000Z"/>
    <s v="2025-06-05T13:11:34.000Z"/>
    <x v="164"/>
    <d v="1899-12-30T09:47:00"/>
    <x v="144"/>
    <x v="27"/>
    <s v="1-15 dias"/>
    <x v="1"/>
    <s v="FECHADO"/>
    <s v="NAO SE APLICA"/>
    <s v="NAO SE APLICA"/>
    <s v="NÃO"/>
    <x v="3"/>
    <n v="9"/>
    <n v="10"/>
    <s v="SAO PAULO"/>
    <x v="15"/>
    <x v="17"/>
    <n v="167438"/>
    <m/>
    <m/>
    <m/>
    <x v="5"/>
    <n v="167438"/>
    <x v="0"/>
    <s v="4 - QUA"/>
    <s v="2025-06-02T03:00:00.000Z"/>
    <s v="2025-06-02T03:00:00.000Z"/>
    <s v="5 - QUI"/>
    <s v="Horas Úteis"/>
    <n v="40000000"/>
    <n v="1000000"/>
    <s v="erikat"/>
    <n v="8"/>
    <s v="Encerrado pelo sistema"/>
    <s v="Formulario Solicitação - Padrão"/>
    <m/>
    <m/>
    <m/>
    <m/>
    <s v="0.000000"/>
    <n v="10650000"/>
    <n v="9410000"/>
    <m/>
    <n v="27070000"/>
    <n v="9410000"/>
    <s v="Inativação de Usuário Desligado: MIKELLY FELIX DA SILVA"/>
    <s v="Baixa"/>
    <m/>
  </r>
  <r>
    <n v="167439"/>
    <x v="11"/>
    <m/>
    <m/>
    <x v="1"/>
    <s v="2-SERVICO"/>
    <x v="1"/>
    <x v="26"/>
    <x v="2"/>
    <n v="40801"/>
    <s v="TECNOLOGIA DE INFORMACAO"/>
    <n v="37"/>
    <s v="2025-06-04T12:49:09.000Z"/>
    <s v="2025-06-04T13:22:25.000Z"/>
    <x v="164"/>
    <d v="1899-12-30T09:49:00"/>
    <x v="141"/>
    <x v="44"/>
    <s v="1-15 dias"/>
    <x v="1"/>
    <s v="FECHADO"/>
    <s v="NAO SE APLICA"/>
    <s v="NAO SE APLICA"/>
    <s v="NÃO"/>
    <x v="4"/>
    <n v="9"/>
    <n v="10"/>
    <s v="SAO PAULO"/>
    <x v="15"/>
    <x v="17"/>
    <n v="167439"/>
    <m/>
    <m/>
    <m/>
    <x v="5"/>
    <n v="167439"/>
    <x v="0"/>
    <s v="4 - QUA"/>
    <s v="2025-06-02T03:00:00.000Z"/>
    <s v="2025-06-02T03:00:00.000Z"/>
    <s v="4 - QUA"/>
    <s v="Horas Úteis"/>
    <n v="40000000"/>
    <n v="1000000"/>
    <s v="erikat"/>
    <n v="8"/>
    <s v="Encerrado pelo sistema"/>
    <s v="Formulario Solicitação - Padrão"/>
    <m/>
    <m/>
    <m/>
    <m/>
    <s v="0.000000"/>
    <s v="0.550000"/>
    <s v="0.560000"/>
    <m/>
    <n v="27010000"/>
    <s v="0.560000"/>
    <s v="Inativação de Usuário Desligado: MIKELLY FELIX DA SILVA"/>
    <s v="Baixa"/>
    <m/>
  </r>
  <r>
    <n v="167440"/>
    <x v="7"/>
    <m/>
    <m/>
    <x v="1"/>
    <s v="2-SERVICO"/>
    <x v="1"/>
    <x v="26"/>
    <x v="2"/>
    <n v="40801"/>
    <s v="TECNOLOGIA DE INFORMACAO"/>
    <n v="37"/>
    <s v="2025-06-04T12:50:58.000Z"/>
    <s v="2025-06-04T13:50:15.000Z"/>
    <x v="164"/>
    <d v="1899-12-30T09:50:00"/>
    <x v="141"/>
    <x v="217"/>
    <s v="1-15 dias"/>
    <x v="1"/>
    <s v="FECHADO"/>
    <s v="NAO SE APLICA"/>
    <s v="NAO SE APLICA"/>
    <s v="NÃO"/>
    <x v="4"/>
    <n v="9"/>
    <n v="10"/>
    <s v="SAO PAULO"/>
    <x v="15"/>
    <x v="17"/>
    <n v="167440"/>
    <m/>
    <m/>
    <m/>
    <x v="5"/>
    <n v="167440"/>
    <x v="0"/>
    <s v="4 - QUA"/>
    <s v="2025-06-02T03:00:00.000Z"/>
    <s v="2025-06-02T03:00:00.000Z"/>
    <s v="4 - QUA"/>
    <s v="Horas Úteis"/>
    <n v="40000000"/>
    <n v="1000000"/>
    <s v="erikat"/>
    <n v="8"/>
    <s v="Encerrado pelo sistema"/>
    <s v="Formulario Solicitação - Padrão"/>
    <m/>
    <m/>
    <m/>
    <m/>
    <s v="0.040000"/>
    <s v="0.950000"/>
    <s v="0.990000"/>
    <m/>
    <n v="27050000"/>
    <s v="0.990000"/>
    <s v="Inativação de Usuário Desligado: MIKELLY FELIX DA SILVA"/>
    <s v="Baixa"/>
    <m/>
  </r>
  <r>
    <n v="167441"/>
    <x v="5"/>
    <m/>
    <m/>
    <x v="1"/>
    <s v="2-SERVICO"/>
    <x v="1"/>
    <x v="26"/>
    <x v="2"/>
    <n v="40801"/>
    <s v="TECNOLOGIA DE INFORMACAO"/>
    <n v="37"/>
    <s v="2025-06-04T12:53:05.000Z"/>
    <s v="2025-06-05T13:28:43.000Z"/>
    <x v="164"/>
    <d v="1899-12-30T09:53:00"/>
    <x v="144"/>
    <x v="353"/>
    <s v="1-15 dias"/>
    <x v="1"/>
    <s v="FECHADO"/>
    <s v="NAO SE APLICA"/>
    <s v="NAO SE APLICA"/>
    <s v="NÃO"/>
    <x v="3"/>
    <n v="9"/>
    <n v="10"/>
    <s v="SAO PAULO"/>
    <x v="15"/>
    <x v="17"/>
    <n v="167441"/>
    <m/>
    <m/>
    <m/>
    <x v="5"/>
    <n v="167441"/>
    <x v="0"/>
    <s v="4 - QUA"/>
    <s v="2025-06-02T03:00:00.000Z"/>
    <s v="2025-06-02T03:00:00.000Z"/>
    <s v="5 - QUI"/>
    <s v="Horas Úteis"/>
    <n v="40000000"/>
    <n v="1000000"/>
    <s v="erikat"/>
    <n v="8"/>
    <s v="Encerrado pelo sistema"/>
    <s v="Formulario Solicitação - Padrão"/>
    <m/>
    <m/>
    <m/>
    <m/>
    <s v="0.000000"/>
    <n v="10680000"/>
    <n v="9610000"/>
    <m/>
    <n v="27030000"/>
    <n v="9610000"/>
    <s v="Inativação de Usuário Desligado: THAMYRES MIKAELA LEAL BENTO"/>
    <s v="Baixa"/>
    <m/>
  </r>
  <r>
    <n v="167442"/>
    <x v="11"/>
    <m/>
    <m/>
    <x v="1"/>
    <s v="2-SERVICO"/>
    <x v="1"/>
    <x v="26"/>
    <x v="2"/>
    <n v="40801"/>
    <s v="TECNOLOGIA DE INFORMACAO"/>
    <n v="37"/>
    <s v="2025-06-04T12:53:58.000Z"/>
    <s v="2025-06-04T13:22:47.000Z"/>
    <x v="164"/>
    <d v="1899-12-30T09:53:00"/>
    <x v="141"/>
    <x v="44"/>
    <s v="1-15 dias"/>
    <x v="1"/>
    <s v="FECHADO"/>
    <s v="NAO SE APLICA"/>
    <s v="NAO SE APLICA"/>
    <s v="NÃO"/>
    <x v="4"/>
    <n v="9"/>
    <n v="10"/>
    <s v="SAO PAULO"/>
    <x v="15"/>
    <x v="17"/>
    <n v="167442"/>
    <m/>
    <m/>
    <m/>
    <x v="5"/>
    <n v="167442"/>
    <x v="0"/>
    <s v="4 - QUA"/>
    <s v="2025-06-02T03:00:00.000Z"/>
    <s v="2025-06-02T03:00:00.000Z"/>
    <s v="4 - QUA"/>
    <s v="Horas Úteis"/>
    <n v="40000000"/>
    <n v="1000000"/>
    <s v="erikat"/>
    <n v="8"/>
    <s v="Encerrado pelo sistema"/>
    <s v="Formulario Solicitação - Padrão"/>
    <m/>
    <m/>
    <m/>
    <m/>
    <s v="0.000000"/>
    <s v="0.480000"/>
    <s v="0.480000"/>
    <m/>
    <n v="27010000"/>
    <s v="0.480000"/>
    <s v="Inativação de Usuário Desligado: THAMYRES MIKAELA LEAL BENTO"/>
    <s v="Baixa"/>
    <m/>
  </r>
  <r>
    <n v="167443"/>
    <x v="7"/>
    <m/>
    <m/>
    <x v="1"/>
    <s v="2-SERVICO"/>
    <x v="1"/>
    <x v="26"/>
    <x v="2"/>
    <n v="40801"/>
    <s v="TECNOLOGIA DE INFORMACAO"/>
    <n v="37"/>
    <s v="2025-06-04T12:55:34.000Z"/>
    <s v="2025-06-04T14:00:40.000Z"/>
    <x v="164"/>
    <d v="1899-12-30T09:55:00"/>
    <x v="141"/>
    <x v="149"/>
    <s v="1-15 dias"/>
    <x v="1"/>
    <s v="FECHADO"/>
    <s v="NAO SE APLICA"/>
    <s v="NAO SE APLICA"/>
    <s v="NÃO"/>
    <x v="4"/>
    <n v="9"/>
    <n v="11"/>
    <s v="SAO PAULO"/>
    <x v="15"/>
    <x v="17"/>
    <n v="167443"/>
    <m/>
    <m/>
    <m/>
    <x v="5"/>
    <n v="167443"/>
    <x v="0"/>
    <s v="4 - QUA"/>
    <s v="2025-06-02T03:00:00.000Z"/>
    <s v="2025-06-02T03:00:00.000Z"/>
    <s v="4 - QUA"/>
    <s v="Horas Úteis"/>
    <n v="40000000"/>
    <n v="1000000"/>
    <s v="erikat"/>
    <n v="8"/>
    <s v="Encerrado pelo sistema"/>
    <s v="Formulario Solicitação - Padrão"/>
    <m/>
    <m/>
    <m/>
    <m/>
    <s v="0.170000"/>
    <s v="0.910000"/>
    <n v="1090000"/>
    <m/>
    <n v="27040000"/>
    <n v="1090000"/>
    <s v="Inativação de Usuário Desligado: THAMYRES MIKAELA LEAL BENTO"/>
    <s v="Baixa"/>
    <m/>
  </r>
  <r>
    <n v="167444"/>
    <x v="5"/>
    <m/>
    <m/>
    <x v="1"/>
    <s v="2-SERVICO"/>
    <x v="1"/>
    <x v="26"/>
    <x v="2"/>
    <n v="40801"/>
    <s v="TECNOLOGIA DE INFORMACAO"/>
    <n v="37"/>
    <s v="2025-06-04T12:57:21.000Z"/>
    <s v="2025-06-05T13:06:37.000Z"/>
    <x v="164"/>
    <d v="1899-12-30T09:57:00"/>
    <x v="144"/>
    <x v="100"/>
    <s v="1-15 dias"/>
    <x v="1"/>
    <s v="FECHADO"/>
    <s v="NAO SE APLICA"/>
    <s v="NAO SE APLICA"/>
    <s v="NÃO"/>
    <x v="3"/>
    <n v="9"/>
    <n v="10"/>
    <s v="SAO PAULO"/>
    <x v="15"/>
    <x v="17"/>
    <n v="167444"/>
    <m/>
    <m/>
    <m/>
    <x v="5"/>
    <n v="167444"/>
    <x v="0"/>
    <s v="4 - QUA"/>
    <s v="2025-06-02T03:00:00.000Z"/>
    <s v="2025-06-02T03:00:00.000Z"/>
    <s v="5 - QUI"/>
    <s v="Horas Úteis"/>
    <n v="40000000"/>
    <n v="1000000"/>
    <s v="erikat"/>
    <n v="8"/>
    <s v="Encerrado pelo sistema"/>
    <s v="Formulario Solicitação - Padrão"/>
    <m/>
    <m/>
    <m/>
    <m/>
    <s v="0.000000"/>
    <n v="10240000"/>
    <n v="9170000"/>
    <m/>
    <n v="27070000"/>
    <n v="9170000"/>
    <s v="Inativação de Usuário Desligado: LUNALUZ GOMES RIBEIRO DE LIMA"/>
    <s v="Baixa"/>
    <m/>
  </r>
  <r>
    <n v="167445"/>
    <x v="11"/>
    <m/>
    <m/>
    <x v="1"/>
    <s v="2-SERVICO"/>
    <x v="1"/>
    <x v="26"/>
    <x v="2"/>
    <n v="40801"/>
    <s v="TECNOLOGIA DE INFORMACAO"/>
    <n v="37"/>
    <s v="2025-06-04T12:58:18.000Z"/>
    <s v="2025-06-04T13:21:53.000Z"/>
    <x v="164"/>
    <d v="1899-12-30T09:58:00"/>
    <x v="141"/>
    <x v="35"/>
    <s v="1-15 dias"/>
    <x v="1"/>
    <s v="FECHADO"/>
    <s v="NAO SE APLICA"/>
    <s v="NAO SE APLICA"/>
    <s v="NÃO"/>
    <x v="4"/>
    <n v="9"/>
    <n v="10"/>
    <s v="SAO PAULO"/>
    <x v="15"/>
    <x v="17"/>
    <n v="167445"/>
    <m/>
    <m/>
    <m/>
    <x v="5"/>
    <n v="167445"/>
    <x v="0"/>
    <s v="4 - QUA"/>
    <s v="2025-06-02T03:00:00.000Z"/>
    <s v="2025-06-02T03:00:00.000Z"/>
    <s v="4 - QUA"/>
    <s v="Horas Úteis"/>
    <n v="40000000"/>
    <n v="1000000"/>
    <s v="erikat"/>
    <n v="8"/>
    <s v="Encerrado pelo sistema"/>
    <s v="Formulario Solicitação - Padrão"/>
    <m/>
    <m/>
    <m/>
    <m/>
    <s v="0.000000"/>
    <s v="0.390000"/>
    <s v="0.390000"/>
    <m/>
    <n v="27020000"/>
    <s v="0.390000"/>
    <s v="Inativação de Usuário Desligado: LUNALUZ GOMES RIBEIRO DE LIMA"/>
    <s v="Baixa"/>
    <m/>
  </r>
  <r>
    <n v="167446"/>
    <x v="7"/>
    <m/>
    <m/>
    <x v="1"/>
    <s v="2-SERVICO"/>
    <x v="1"/>
    <x v="26"/>
    <x v="2"/>
    <n v="40801"/>
    <s v="TECNOLOGIA DE INFORMACAO"/>
    <n v="37"/>
    <s v="2025-06-04T12:59:08.000Z"/>
    <s v="2025-06-04T14:04:34.000Z"/>
    <x v="164"/>
    <d v="1899-12-30T09:59:00"/>
    <x v="141"/>
    <x v="338"/>
    <s v="1-15 dias"/>
    <x v="1"/>
    <s v="FECHADO"/>
    <s v="NAO SE APLICA"/>
    <s v="NAO SE APLICA"/>
    <s v="NÃO"/>
    <x v="4"/>
    <n v="9"/>
    <n v="11"/>
    <s v="SAO PAULO"/>
    <x v="15"/>
    <x v="17"/>
    <n v="167446"/>
    <m/>
    <m/>
    <m/>
    <x v="5"/>
    <n v="167446"/>
    <x v="0"/>
    <s v="4 - QUA"/>
    <s v="2025-06-02T03:00:00.000Z"/>
    <s v="2025-06-02T03:00:00.000Z"/>
    <s v="4 - QUA"/>
    <s v="Horas Úteis"/>
    <n v="40000000"/>
    <n v="1000000"/>
    <s v="erikat"/>
    <n v="8"/>
    <s v="Encerrado pelo sistema"/>
    <s v="Formulario Solicitação - Padrão"/>
    <m/>
    <m/>
    <m/>
    <m/>
    <s v="0.060000"/>
    <n v="1030000"/>
    <n v="1090000"/>
    <m/>
    <n v="27060000"/>
    <n v="1090000"/>
    <s v="Inativação de Usuário Desligado: LUNALUZ GOMES RIBEIRO DE LIMA"/>
    <s v="Baixa"/>
    <m/>
  </r>
  <r>
    <n v="167447"/>
    <x v="5"/>
    <m/>
    <m/>
    <x v="1"/>
    <s v="2-SERVICO"/>
    <x v="1"/>
    <x v="26"/>
    <x v="2"/>
    <n v="40801"/>
    <s v="TECNOLOGIA DE INFORMACAO"/>
    <n v="37"/>
    <s v="2025-06-04T13:00:43.000Z"/>
    <s v="2025-06-05T13:04:11.000Z"/>
    <x v="164"/>
    <d v="1899-12-30T10:00:00"/>
    <x v="144"/>
    <x v="103"/>
    <s v="1-15 dias"/>
    <x v="1"/>
    <s v="FECHADO"/>
    <s v="NAO SE APLICA"/>
    <s v="NAO SE APLICA"/>
    <s v="NÃO"/>
    <x v="3"/>
    <n v="10"/>
    <n v="10"/>
    <s v="SAO PAULO"/>
    <x v="15"/>
    <x v="17"/>
    <n v="167447"/>
    <m/>
    <m/>
    <m/>
    <x v="5"/>
    <n v="167447"/>
    <x v="0"/>
    <s v="4 - QUA"/>
    <s v="2025-06-02T03:00:00.000Z"/>
    <s v="2025-06-02T03:00:00.000Z"/>
    <s v="5 - QUI"/>
    <s v="Horas Úteis"/>
    <n v="40000000"/>
    <n v="1000000"/>
    <s v="erikat"/>
    <n v="8"/>
    <s v="Encerrado pelo sistema"/>
    <s v="Formulario Solicitação - Padrão"/>
    <m/>
    <m/>
    <m/>
    <m/>
    <s v="0.000000"/>
    <n v="10310000"/>
    <n v="9070000"/>
    <m/>
    <n v="27030000"/>
    <n v="9070000"/>
    <s v="Inativação de Usuário Desligado: SAMAE D PAULA ARAUJO CORAL"/>
    <s v="Baixa"/>
    <m/>
  </r>
  <r>
    <n v="167448"/>
    <x v="11"/>
    <m/>
    <m/>
    <x v="1"/>
    <s v="2-SERVICO"/>
    <x v="1"/>
    <x v="26"/>
    <x v="2"/>
    <n v="40801"/>
    <s v="TECNOLOGIA DE INFORMACAO"/>
    <n v="37"/>
    <s v="2025-06-04T13:01:31.000Z"/>
    <s v="2025-06-04T13:22:08.000Z"/>
    <x v="164"/>
    <d v="1899-12-30T10:01:00"/>
    <x v="141"/>
    <x v="44"/>
    <s v="1-15 dias"/>
    <x v="1"/>
    <s v="FECHADO"/>
    <s v="NAO SE APLICA"/>
    <s v="NAO SE APLICA"/>
    <s v="NÃO"/>
    <x v="4"/>
    <n v="10"/>
    <n v="10"/>
    <s v="SAO PAULO"/>
    <x v="15"/>
    <x v="17"/>
    <n v="167448"/>
    <m/>
    <m/>
    <m/>
    <x v="5"/>
    <n v="167448"/>
    <x v="0"/>
    <s v="4 - QUA"/>
    <s v="2025-06-02T03:00:00.000Z"/>
    <s v="2025-06-02T03:00:00.000Z"/>
    <s v="4 - QUA"/>
    <s v="Horas Úteis"/>
    <n v="40000000"/>
    <n v="1000000"/>
    <s v="erikat"/>
    <n v="8"/>
    <s v="Encerrado pelo sistema"/>
    <s v="Formulario Solicitação - Padrão"/>
    <m/>
    <m/>
    <m/>
    <m/>
    <s v="0.000000"/>
    <s v="0.340000"/>
    <s v="0.340000"/>
    <m/>
    <n v="27020000"/>
    <s v="0.340000"/>
    <s v="Inativação de Usuário Desligado: SAMAE D PAULA ARAUJO CORAL"/>
    <s v="Baixa"/>
    <m/>
  </r>
  <r>
    <n v="167449"/>
    <x v="7"/>
    <m/>
    <m/>
    <x v="1"/>
    <s v="2-SERVICO"/>
    <x v="1"/>
    <x v="26"/>
    <x v="2"/>
    <n v="40801"/>
    <s v="TECNOLOGIA DE INFORMACAO"/>
    <n v="37"/>
    <s v="2025-06-04T13:02:17.000Z"/>
    <s v="2025-06-04T14:11:09.000Z"/>
    <x v="164"/>
    <d v="1899-12-30T10:02:00"/>
    <x v="141"/>
    <x v="355"/>
    <s v="1-15 dias"/>
    <x v="1"/>
    <s v="FECHADO"/>
    <s v="NAO SE APLICA"/>
    <s v="NAO SE APLICA"/>
    <s v="NÃO"/>
    <x v="4"/>
    <n v="10"/>
    <n v="11"/>
    <s v="SAO PAULO"/>
    <x v="15"/>
    <x v="17"/>
    <n v="167449"/>
    <m/>
    <m/>
    <m/>
    <x v="5"/>
    <n v="167449"/>
    <x v="0"/>
    <s v="4 - QUA"/>
    <s v="2025-06-02T03:00:00.000Z"/>
    <s v="2025-06-02T03:00:00.000Z"/>
    <s v="4 - QUA"/>
    <s v="Horas Úteis"/>
    <n v="40000000"/>
    <n v="1000000"/>
    <s v="erikat"/>
    <n v="8"/>
    <s v="Encerrado pelo sistema"/>
    <s v="Formulario Solicitação - Padrão"/>
    <m/>
    <m/>
    <m/>
    <m/>
    <s v="0.010000"/>
    <n v="1220000"/>
    <n v="1150000"/>
    <m/>
    <n v="27040000"/>
    <n v="1150000"/>
    <s v="Inativação de Usuário Desligado: SAMAE D PAULA ARAUJO CORAL"/>
    <s v="Baixa"/>
    <m/>
  </r>
  <r>
    <n v="167450"/>
    <x v="11"/>
    <s v="0.250000"/>
    <n v="15000000"/>
    <x v="1"/>
    <s v="2-SERVICO"/>
    <x v="1"/>
    <x v="52"/>
    <x v="2"/>
    <n v="20405"/>
    <s v="MANUTENCAO DE SISTEMA DE TRANSMISSAO, AUTOMACAO E AUXILIARES"/>
    <n v="105"/>
    <s v="2025-06-04T13:04:15.000Z"/>
    <s v="2025-06-04T19:50:39.000Z"/>
    <x v="164"/>
    <d v="1899-12-30T10:04:00"/>
    <x v="141"/>
    <x v="277"/>
    <s v="1-15 dias"/>
    <x v="1"/>
    <s v="FECHADO"/>
    <s v="NAO SE APLICA"/>
    <s v="NAO SE APLICA"/>
    <s v="NÃO"/>
    <x v="3"/>
    <n v="10"/>
    <n v="16"/>
    <s v="PORTO VELHO"/>
    <x v="15"/>
    <x v="17"/>
    <n v="167450"/>
    <m/>
    <m/>
    <m/>
    <x v="5"/>
    <n v="167450"/>
    <x v="0"/>
    <s v="4 - QUA"/>
    <s v="2025-06-02T03:00:00.000Z"/>
    <s v="2025-06-02T03:00:00.000Z"/>
    <s v="4 - QUA"/>
    <s v="Horas Úteis"/>
    <n v="40000000"/>
    <n v="1000000"/>
    <s v="davilima"/>
    <n v="8"/>
    <s v="Encerrado pelo sistema"/>
    <s v="Formulario Solicitação - Padrão"/>
    <m/>
    <m/>
    <m/>
    <m/>
    <n v="5230000"/>
    <n v="1640000"/>
    <n v="6780000"/>
    <m/>
    <n v="27050000"/>
    <n v="6780000"/>
    <s v="Workflow | SIGO"/>
    <s v="Baixa"/>
    <m/>
  </r>
  <r>
    <n v="167451"/>
    <x v="11"/>
    <s v="0.500000"/>
    <n v="30000000"/>
    <x v="1"/>
    <s v="2-SERVICO"/>
    <x v="1"/>
    <x v="42"/>
    <x v="3"/>
    <n v="20401"/>
    <s v="ENGENHARIA, PLANEJ. E CONTROLE ESTATÍSTICO"/>
    <n v="68"/>
    <s v="2025-06-04T13:04:23.000Z"/>
    <s v="2025-06-04T19:56:34.000Z"/>
    <x v="164"/>
    <d v="1899-12-30T10:04:00"/>
    <x v="141"/>
    <x v="110"/>
    <s v="1-15 dias"/>
    <x v="1"/>
    <s v="FECHADO"/>
    <s v="NAO SE APLICA"/>
    <s v="NAO SE APLICA"/>
    <s v="NÃO"/>
    <x v="3"/>
    <n v="10"/>
    <n v="16"/>
    <s v="PORTO VELHO"/>
    <x v="15"/>
    <x v="17"/>
    <n v="167451"/>
    <m/>
    <m/>
    <m/>
    <x v="5"/>
    <n v="167451"/>
    <x v="1"/>
    <s v="4 - QUA"/>
    <s v="2025-06-02T03:00:00.000Z"/>
    <s v="2025-06-02T03:00:00.000Z"/>
    <s v="4 - QUA"/>
    <s v="Horas Úteis"/>
    <n v="8000000"/>
    <n v="1000000"/>
    <s v="lbiazetti"/>
    <n v="8"/>
    <s v="Encerrado pelo sistema"/>
    <s v="Gestão de acesso"/>
    <m/>
    <m/>
    <m/>
    <m/>
    <n v="6600000"/>
    <s v="0.260000"/>
    <n v="6860000"/>
    <m/>
    <n v="27050000"/>
    <n v="6860000"/>
    <s v="Liberação de Acesso Eam"/>
    <s v="Baixa"/>
    <m/>
  </r>
  <r>
    <n v="167452"/>
    <x v="9"/>
    <s v="0.500000"/>
    <n v="30000000"/>
    <x v="0"/>
    <s v="1-INCIDENTE"/>
    <x v="0"/>
    <x v="11"/>
    <x v="8"/>
    <n v="40801"/>
    <s v="TECNOLOGIA DE INFORMACAO"/>
    <n v="37"/>
    <s v="2025-06-04T13:05:00.000Z"/>
    <s v="2025-06-04T16:01:58.000Z"/>
    <x v="164"/>
    <d v="1899-12-30T10:05:00"/>
    <x v="141"/>
    <x v="613"/>
    <s v="1-15 dias"/>
    <x v="1"/>
    <s v="FECHADO"/>
    <s v="NAO SE APLICA"/>
    <s v="NAO SE APLICA"/>
    <s v="NÃO"/>
    <x v="0"/>
    <n v="10"/>
    <n v="13"/>
    <s v="LOCAL NAO INFORMADO"/>
    <x v="15"/>
    <x v="17"/>
    <n v="167452"/>
    <m/>
    <m/>
    <m/>
    <x v="5"/>
    <n v="167452"/>
    <x v="1"/>
    <s v="4 - QUA"/>
    <s v="2025-06-02T03:00:00.000Z"/>
    <s v="2025-06-02T03:00:00.000Z"/>
    <s v="4 - QUA"/>
    <s v="Horas Úteis"/>
    <n v="24000000"/>
    <n v="1000000"/>
    <s v="jorgepereira"/>
    <n v="8"/>
    <s v="Encerrado pelo sistema"/>
    <s v="Formulario Incidente - Padrão"/>
    <m/>
    <m/>
    <m/>
    <m/>
    <s v="0.000000"/>
    <n v="3100000"/>
    <n v="2950000"/>
    <m/>
    <n v="27020000"/>
    <n v="2950000"/>
    <s v=" Task: Check list Sala Telecom-Core"/>
    <s v="Normal"/>
    <m/>
  </r>
  <r>
    <n v="167453"/>
    <x v="5"/>
    <m/>
    <m/>
    <x v="1"/>
    <s v="2-SERVICO"/>
    <x v="1"/>
    <x v="26"/>
    <x v="2"/>
    <n v="40801"/>
    <s v="TECNOLOGIA DE INFORMACAO"/>
    <n v="37"/>
    <s v="2025-06-04T13:07:03.000Z"/>
    <s v="2025-06-05T12:52:49.000Z"/>
    <x v="164"/>
    <d v="1899-12-30T10:07:00"/>
    <x v="144"/>
    <x v="689"/>
    <s v="1-15 dias"/>
    <x v="1"/>
    <s v="FECHADO"/>
    <s v="NAO SE APLICA"/>
    <s v="NAO SE APLICA"/>
    <s v="NÃO"/>
    <x v="3"/>
    <n v="10"/>
    <n v="9"/>
    <s v="SAO PAULO"/>
    <x v="15"/>
    <x v="17"/>
    <n v="167453"/>
    <m/>
    <m/>
    <m/>
    <x v="5"/>
    <n v="167453"/>
    <x v="0"/>
    <s v="4 - QUA"/>
    <s v="2025-06-02T03:00:00.000Z"/>
    <s v="2025-06-02T03:00:00.000Z"/>
    <s v="5 - QUI"/>
    <s v="Horas Úteis"/>
    <n v="40000000"/>
    <n v="1000000"/>
    <s v="erikat"/>
    <n v="8"/>
    <s v="Encerrado pelo sistema"/>
    <s v="Formulario Solicitação - Padrão"/>
    <m/>
    <m/>
    <m/>
    <m/>
    <s v="0.130000"/>
    <n v="9750000"/>
    <n v="8800000"/>
    <m/>
    <n v="27050000"/>
    <n v="8800000"/>
    <s v="Inativação de Usuário Desligado: CARLOS HENRIQUE GOMES CORDEIRO"/>
    <s v="Baixa"/>
    <m/>
  </r>
  <r>
    <n v="167454"/>
    <x v="11"/>
    <s v="0.250000"/>
    <n v="15000000"/>
    <x v="1"/>
    <s v="2-SERVICO"/>
    <x v="1"/>
    <x v="26"/>
    <x v="2"/>
    <n v="40801"/>
    <s v="TECNOLOGIA DE INFORMACAO"/>
    <n v="37"/>
    <s v="2025-06-04T13:08:18.000Z"/>
    <s v="2025-06-04T18:26:42.000Z"/>
    <x v="164"/>
    <d v="1899-12-30T10:08:00"/>
    <x v="141"/>
    <x v="240"/>
    <s v="1-15 dias"/>
    <x v="1"/>
    <s v="FECHADO"/>
    <s v="NAO SE APLICA"/>
    <s v="NAO SE APLICA"/>
    <s v="NÃO"/>
    <x v="4"/>
    <n v="10"/>
    <n v="15"/>
    <s v="SAO PAULO"/>
    <x v="15"/>
    <x v="17"/>
    <n v="167454"/>
    <m/>
    <m/>
    <m/>
    <x v="5"/>
    <n v="167454"/>
    <x v="0"/>
    <s v="4 - QUA"/>
    <s v="2025-06-02T03:00:00.000Z"/>
    <s v="2025-06-02T03:00:00.000Z"/>
    <s v="4 - QUA"/>
    <s v="Horas Úteis"/>
    <n v="40000000"/>
    <n v="1000000"/>
    <s v="erikat"/>
    <n v="8"/>
    <s v="Encerrado pelo sistema"/>
    <s v="Formulario Solicitação - Padrão"/>
    <m/>
    <m/>
    <m/>
    <m/>
    <s v="0.010000"/>
    <n v="5390000"/>
    <n v="5310000"/>
    <m/>
    <n v="27030000"/>
    <n v="5310000"/>
    <s v="Inativação de Usuário Desligado: CARLOS HENRIQUE GOMES CORDEIRO"/>
    <s v="Baixa"/>
    <m/>
  </r>
  <r>
    <n v="167455"/>
    <x v="7"/>
    <m/>
    <m/>
    <x v="1"/>
    <s v="2-SERVICO"/>
    <x v="1"/>
    <x v="26"/>
    <x v="2"/>
    <n v="40801"/>
    <s v="TECNOLOGIA DE INFORMACAO"/>
    <n v="37"/>
    <s v="2025-06-04T13:09:03.000Z"/>
    <s v="2025-06-04T14:21:58.000Z"/>
    <x v="164"/>
    <d v="1899-12-30T10:09:00"/>
    <x v="141"/>
    <x v="46"/>
    <s v="1-15 dias"/>
    <x v="1"/>
    <s v="FECHADO"/>
    <s v="NAO SE APLICA"/>
    <s v="NAO SE APLICA"/>
    <s v="NÃO"/>
    <x v="4"/>
    <n v="10"/>
    <n v="11"/>
    <s v="SAO PAULO"/>
    <x v="15"/>
    <x v="17"/>
    <n v="167455"/>
    <m/>
    <m/>
    <m/>
    <x v="5"/>
    <n v="167455"/>
    <x v="0"/>
    <s v="4 - QUA"/>
    <s v="2025-06-02T03:00:00.000Z"/>
    <s v="2025-06-02T03:00:00.000Z"/>
    <s v="4 - QUA"/>
    <s v="Horas Úteis"/>
    <n v="40000000"/>
    <n v="1000000"/>
    <s v="erikat"/>
    <n v="8"/>
    <s v="Encerrado pelo sistema"/>
    <s v="Formulario Solicitação - Padrão"/>
    <m/>
    <m/>
    <m/>
    <m/>
    <s v="0.180000"/>
    <n v="1120000"/>
    <n v="1220000"/>
    <m/>
    <n v="27020000"/>
    <n v="1220000"/>
    <s v="Inativação de Usuário Desligado: CARLOS HENRIQUE GOMES CORDEIRO"/>
    <s v="Baixa"/>
    <m/>
  </r>
  <r>
    <n v="167456"/>
    <x v="36"/>
    <s v="0.000000"/>
    <s v="0.000000"/>
    <x v="0"/>
    <s v="1-INCIDENTE"/>
    <x v="0"/>
    <x v="4"/>
    <x v="0"/>
    <n v="20405"/>
    <s v="MANUTENCAO DE SISTEMA DE TRANSMISSAO, AUTOMACAO E AUXILIARES"/>
    <n v="105"/>
    <s v="2025-06-04T13:10:24.000Z"/>
    <s v="2025-06-04T18:18:32.000Z"/>
    <x v="164"/>
    <d v="1899-12-30T10:10:00"/>
    <x v="141"/>
    <x v="612"/>
    <s v="1-15 dias"/>
    <x v="1"/>
    <s v="FECHADO"/>
    <s v="NAO SE APLICA"/>
    <s v="NAO SE APLICA"/>
    <s v="NÃO"/>
    <x v="10"/>
    <n v="10"/>
    <n v="15"/>
    <s v="PORTO VELHO"/>
    <x v="15"/>
    <x v="17"/>
    <n v="167456"/>
    <m/>
    <m/>
    <m/>
    <x v="5"/>
    <n v="167456"/>
    <x v="0"/>
    <s v="4 - QUA"/>
    <s v="2025-06-02T03:00:00.000Z"/>
    <s v="2025-06-02T03:00:00.000Z"/>
    <s v="4 - QUA"/>
    <s v="Horas Úteis"/>
    <n v="16000000"/>
    <n v="1000000"/>
    <s v="davilima"/>
    <n v="8"/>
    <s v="Encerrado pelo sistema"/>
    <s v="Formulario Incidente - Padrão"/>
    <m/>
    <m/>
    <m/>
    <n v="4050000"/>
    <s v="0.050000"/>
    <n v="1040000"/>
    <n v="1100000"/>
    <m/>
    <n v="27080000"/>
    <n v="5150000"/>
    <s v="FALHA DE IMPRESSÃO"/>
    <s v="Baixa"/>
    <m/>
  </r>
  <r>
    <n v="167457"/>
    <x v="36"/>
    <s v="0.000000"/>
    <s v="0.000000"/>
    <x v="0"/>
    <s v="1-INCIDENTE"/>
    <x v="0"/>
    <x v="4"/>
    <x v="0"/>
    <n v="20401"/>
    <s v="ENGENHARIA, PLANEJ. E CONTROLE ESTATÍSTICO"/>
    <n v="68"/>
    <s v="2025-06-04T13:13:32.000Z"/>
    <s v="2025-06-06T16:13:37.000Z"/>
    <x v="164"/>
    <d v="1899-12-30T10:13:00"/>
    <x v="145"/>
    <x v="451"/>
    <s v="1-15 dias"/>
    <x v="1"/>
    <s v="FECHADO"/>
    <s v="NAO SE APLICA"/>
    <s v="NAO SE APLICA"/>
    <s v="NÃO"/>
    <x v="10"/>
    <n v="10"/>
    <n v="13"/>
    <s v="LOCAL NAO INFORMADO"/>
    <x v="15"/>
    <x v="17"/>
    <n v="167457"/>
    <m/>
    <m/>
    <m/>
    <x v="5"/>
    <n v="167457"/>
    <x v="0"/>
    <s v="4 - QUA"/>
    <s v="2025-06-02T03:00:00.000Z"/>
    <s v="2025-06-02T03:00:00.000Z"/>
    <s v="6 - SEX"/>
    <s v="Horas Úteis"/>
    <n v="16000000"/>
    <n v="1000000"/>
    <s v="lunaluzglima"/>
    <n v="8"/>
    <s v="Encerrado pelo sistema"/>
    <s v="Formulario Incidente - Padrão"/>
    <m/>
    <m/>
    <m/>
    <n v="17110000"/>
    <n v="1790000"/>
    <n v="2380000"/>
    <n v="3920000"/>
    <m/>
    <n v="27000000"/>
    <n v="21030000"/>
    <s v="Atualização do Java e Oracle"/>
    <s v="Baixa"/>
    <m/>
  </r>
  <r>
    <n v="167458"/>
    <x v="36"/>
    <s v="0.000000"/>
    <s v="0.000000"/>
    <x v="1"/>
    <s v="2-SERVICO"/>
    <x v="0"/>
    <x v="63"/>
    <x v="9"/>
    <n v="20601"/>
    <s v="ADMINISTRATIVO"/>
    <n v="59"/>
    <s v="2025-06-04T13:24:52.000Z"/>
    <s v="2025-06-06T16:19:19.000Z"/>
    <x v="164"/>
    <d v="1899-12-30T10:24:00"/>
    <x v="145"/>
    <x v="597"/>
    <s v="1-15 dias"/>
    <x v="1"/>
    <s v="FECHADO"/>
    <s v="NAO SE APLICA"/>
    <s v="NAO SE APLICA"/>
    <s v="NÃO"/>
    <x v="10"/>
    <n v="10"/>
    <n v="13"/>
    <s v="LOCAL NAO INFORMADO"/>
    <x v="15"/>
    <x v="17"/>
    <n v="167458"/>
    <m/>
    <m/>
    <m/>
    <x v="5"/>
    <n v="167458"/>
    <x v="0"/>
    <s v="4 - QUA"/>
    <s v="2025-06-02T03:00:00.000Z"/>
    <s v="2025-06-02T03:00:00.000Z"/>
    <s v="6 - SEX"/>
    <s v="Horas Úteis"/>
    <n v="80000000"/>
    <n v="1000000"/>
    <s v="adrianabotelho"/>
    <n v="8"/>
    <s v="Encerrado pelo sistema"/>
    <s v="Formulario Solicitação - Padrão"/>
    <m/>
    <m/>
    <m/>
    <m/>
    <n v="19600000"/>
    <n v="1510000"/>
    <n v="20940000"/>
    <m/>
    <n v="27070000"/>
    <n v="20940000"/>
    <s v="Problema no acesso ao app WhatsApp no notebook"/>
    <s v="Baixa"/>
    <m/>
  </r>
  <r>
    <n v="167459"/>
    <x v="8"/>
    <m/>
    <m/>
    <x v="1"/>
    <s v="2-SERVICO"/>
    <x v="0"/>
    <x v="13"/>
    <x v="47"/>
    <n v="40801"/>
    <s v="TECNOLOGIA DE INFORMACAO"/>
    <n v="37"/>
    <s v="2025-06-04T13:27:52.000Z"/>
    <s v="2025-06-11T12:08:20.000Z"/>
    <x v="164"/>
    <d v="1899-12-30T10:27:00"/>
    <x v="152"/>
    <x v="331"/>
    <s v="1-15 dias"/>
    <x v="1"/>
    <s v="FECHADO"/>
    <s v="NAO SE APLICA"/>
    <s v="NAO SE APLICA"/>
    <s v="NÃO"/>
    <x v="5"/>
    <n v="10"/>
    <n v="9"/>
    <s v="LOCAL NAO INFORMADO"/>
    <x v="15"/>
    <x v="17"/>
    <n v="167459"/>
    <m/>
    <m/>
    <m/>
    <x v="5"/>
    <n v="167459"/>
    <x v="0"/>
    <s v="4 - QUA"/>
    <s v="2025-06-02T03:00:00.000Z"/>
    <s v="2025-06-09T03:00:00.000Z"/>
    <s v="4 - QUA"/>
    <s v="Horas Úteis"/>
    <n v="80000000"/>
    <n v="1000000"/>
    <s v="gabrielsbrito"/>
    <n v="8"/>
    <s v="Encerrado pelo sistema"/>
    <s v="Formulario Solicitação - Padrão"/>
    <m/>
    <m/>
    <m/>
    <m/>
    <s v="0.020000"/>
    <n v="45650000"/>
    <n v="43830000"/>
    <m/>
    <n v="27080000"/>
    <n v="43830000"/>
    <s v="Desativação de contas 365 de usuários desligados."/>
    <s v="Baixa"/>
    <m/>
  </r>
  <r>
    <n v="167460"/>
    <x v="1"/>
    <m/>
    <m/>
    <x v="0"/>
    <s v="1-INCIDENTE"/>
    <x v="0"/>
    <x v="1"/>
    <x v="0"/>
    <s v="N/D"/>
    <s v="NÃO DEFINIDO"/>
    <n v="403"/>
    <s v="2025-06-04T13:29:12.000Z"/>
    <s v="2025-06-04T16:06:35.000Z"/>
    <x v="164"/>
    <d v="1899-12-30T10:29:00"/>
    <x v="141"/>
    <x v="144"/>
    <s v="1-15 dias"/>
    <x v="1"/>
    <s v="FECHADO"/>
    <s v="NAO SE APLICA"/>
    <s v="NAO SE APLICA"/>
    <s v="NÃO"/>
    <x v="1"/>
    <n v="10"/>
    <n v="13"/>
    <s v="LOCAL NAO INFORMADO"/>
    <x v="15"/>
    <x v="17"/>
    <n v="167460"/>
    <m/>
    <m/>
    <m/>
    <x v="5"/>
    <n v="167460"/>
    <x v="0"/>
    <s v="4 - QUA"/>
    <s v="2025-06-02T03:00:00.000Z"/>
    <s v="2025-06-02T03:00:00.000Z"/>
    <s v="4 - QUA"/>
    <s v="Horas Úteis"/>
    <n v="4000000"/>
    <n v="1000000"/>
    <s v="noc_ebsit"/>
    <n v="8"/>
    <s v="Encerrado pelo sistema"/>
    <s v="Formulario Incidente - Padrão"/>
    <m/>
    <m/>
    <m/>
    <m/>
    <n v="2250000"/>
    <s v="0.360000"/>
    <n v="2610000"/>
    <m/>
    <m/>
    <n v="2610000"/>
    <s v="SAEN--DBO-PRD-PCSFX"/>
    <s v="Baixa"/>
    <m/>
  </r>
  <r>
    <n v="167461"/>
    <x v="36"/>
    <s v="0.000000"/>
    <s v="0.000000"/>
    <x v="0"/>
    <s v="1-INCIDENTE"/>
    <x v="0"/>
    <x v="4"/>
    <x v="0"/>
    <n v="70101"/>
    <s v="ASSESSORIA  COMUNICAÇÃO CORPORATIVA"/>
    <n v="15"/>
    <s v="2025-06-04T13:34:39.000Z"/>
    <s v="2025-06-06T16:15:57.000Z"/>
    <x v="164"/>
    <d v="1899-12-30T10:34:00"/>
    <x v="145"/>
    <x v="90"/>
    <s v="1-15 dias"/>
    <x v="1"/>
    <s v="FECHADO"/>
    <s v="NAO SE APLICA"/>
    <s v="NAO SE APLICA"/>
    <s v="NÃO"/>
    <x v="6"/>
    <n v="10"/>
    <n v="13"/>
    <s v="LOCAL NAO INFORMADO"/>
    <x v="15"/>
    <x v="17"/>
    <n v="167461"/>
    <m/>
    <n v="4"/>
    <s v="Como voce avalia o atendimento prestado?"/>
    <x v="1"/>
    <n v="167461"/>
    <x v="0"/>
    <s v="4 - QUA"/>
    <s v="2025-06-02T03:00:00.000Z"/>
    <s v="2025-06-02T03:00:00.000Z"/>
    <s v="6 - SEX"/>
    <s v="Horas Úteis"/>
    <n v="16000000"/>
    <n v="1000000"/>
    <s v="mariaepereira"/>
    <n v="8"/>
    <s v="Encerrado pelo sistema"/>
    <s v="Formulario Incidente - Padrão"/>
    <m/>
    <m/>
    <m/>
    <n v="14720000"/>
    <n v="4760000"/>
    <n v="1410000"/>
    <n v="6000000"/>
    <m/>
    <n v="27050000"/>
    <n v="20720000"/>
    <s v="IMPRESSORA"/>
    <s v="Baixa"/>
    <m/>
  </r>
  <r>
    <n v="167463"/>
    <x v="16"/>
    <m/>
    <m/>
    <x v="1"/>
    <s v="2-SERVICO"/>
    <x v="1"/>
    <x v="42"/>
    <x v="2"/>
    <n v="20401"/>
    <s v="ENGENHARIA, PLANEJ. E CONTROLE ESTATÍSTICO"/>
    <n v="68"/>
    <s v="2025-06-04T14:00:40.000Z"/>
    <s v="2025-06-04T15:49:30.000Z"/>
    <x v="164"/>
    <d v="1899-12-30T11:00:00"/>
    <x v="141"/>
    <x v="470"/>
    <s v="1-15 dias"/>
    <x v="1"/>
    <s v="FECHADO"/>
    <s v="NAO SE APLICA"/>
    <s v="NAO SE APLICA"/>
    <s v="NÃO"/>
    <x v="3"/>
    <n v="11"/>
    <n v="12"/>
    <s v="PORTO VELHO"/>
    <x v="15"/>
    <x v="17"/>
    <n v="167463"/>
    <m/>
    <m/>
    <m/>
    <x v="5"/>
    <n v="167463"/>
    <x v="0"/>
    <s v="4 - QUA"/>
    <s v="2025-06-02T03:00:00.000Z"/>
    <s v="2025-06-02T03:00:00.000Z"/>
    <s v="4 - QUA"/>
    <s v="Horas Úteis"/>
    <n v="16000000"/>
    <n v="1000000"/>
    <s v="lbiazetti"/>
    <n v="8"/>
    <s v="Encerrado pelo sistema"/>
    <s v="Formulario Solicitação - Padrão"/>
    <m/>
    <m/>
    <m/>
    <n v="1470000"/>
    <s v="0.020000"/>
    <s v="0.310000"/>
    <s v="0.330000"/>
    <m/>
    <n v="27080000"/>
    <n v="1800000"/>
    <s v="Atualização Tipo de Atividade / Origem Atividade"/>
    <s v="Baixa"/>
    <m/>
  </r>
  <r>
    <n v="167464"/>
    <x v="27"/>
    <s v="0.250000"/>
    <n v="15000000"/>
    <x v="1"/>
    <s v="2-SERVICO"/>
    <x v="0"/>
    <x v="68"/>
    <x v="2"/>
    <s v="N/D"/>
    <s v="NÃO DEFINIDO"/>
    <n v="403"/>
    <s v="2025-06-04T14:00:42.000Z"/>
    <s v="2025-06-04T15:13:29.000Z"/>
    <x v="164"/>
    <d v="1899-12-30T11:00:00"/>
    <x v="141"/>
    <x v="249"/>
    <s v="1-15 dias"/>
    <x v="1"/>
    <s v="FECHADO"/>
    <s v="NAO SE APLICA"/>
    <s v="NAO SE APLICA"/>
    <s v="NÃO"/>
    <x v="0"/>
    <n v="11"/>
    <n v="12"/>
    <s v="LOCAL NAO INFORMADO"/>
    <x v="15"/>
    <x v="17"/>
    <n v="167464"/>
    <m/>
    <n v="4"/>
    <s v="Como voce avalia o atendimento prestado?"/>
    <x v="1"/>
    <n v="167464"/>
    <x v="0"/>
    <s v="4 - QUA"/>
    <s v="2025-06-02T03:00:00.000Z"/>
    <s v="2025-06-02T03:00:00.000Z"/>
    <s v="4 - QUA"/>
    <s v="Horas Úteis"/>
    <n v="80000000"/>
    <n v="1000000"/>
    <s v="victoriaa"/>
    <n v="9"/>
    <s v="Encerrado pelo usuario"/>
    <s v="Formulario Solicitação - Infra - Solicitação Impressora"/>
    <m/>
    <s v="0.980000"/>
    <m/>
    <m/>
    <s v="0.010000"/>
    <s v="0.310000"/>
    <n v="1210000"/>
    <m/>
    <s v="0.010000"/>
    <n v="1210000"/>
    <s v="Configuração do onedrive"/>
    <s v="Baixa"/>
    <m/>
  </r>
  <r>
    <n v="167465"/>
    <x v="26"/>
    <s v="0.250000"/>
    <n v="15000000"/>
    <x v="1"/>
    <s v="2-SERVICO"/>
    <x v="0"/>
    <x v="10"/>
    <x v="7"/>
    <n v="20405"/>
    <s v="MANUTENCAO DE SISTEMA DE TRANSMISSAO, AUTOMACAO E AUXILIARES"/>
    <n v="105"/>
    <s v="2025-06-04T14:01:07.000Z"/>
    <s v="2025-06-04T14:15:01.000Z"/>
    <x v="164"/>
    <d v="1899-12-30T11:01:00"/>
    <x v="141"/>
    <x v="391"/>
    <s v="1-15 dias"/>
    <x v="1"/>
    <s v="FECHADO"/>
    <s v="NAO SE APLICA"/>
    <s v="NAO SE APLICA"/>
    <s v="NÃO"/>
    <x v="5"/>
    <n v="11"/>
    <n v="11"/>
    <s v="PORTO VELHO"/>
    <x v="15"/>
    <x v="17"/>
    <n v="167465"/>
    <m/>
    <m/>
    <m/>
    <x v="5"/>
    <n v="167465"/>
    <x v="0"/>
    <s v="4 - QUA"/>
    <s v="2025-06-02T03:00:00.000Z"/>
    <s v="2025-06-02T03:00:00.000Z"/>
    <s v="4 - QUA"/>
    <s v="Horas Úteis"/>
    <n v="80000000"/>
    <n v="1000000"/>
    <s v="joseferreira"/>
    <n v="8"/>
    <s v="Encerrado pelo sistema"/>
    <s v="Formulario Solicitação - Padrão"/>
    <m/>
    <m/>
    <m/>
    <m/>
    <s v="0.070000"/>
    <s v="0.140000"/>
    <s v="0.200000"/>
    <m/>
    <n v="27080000"/>
    <s v="0.200000"/>
    <s v="Atestação de usuários terceiros - Maio"/>
    <s v="Baixa"/>
    <m/>
  </r>
  <r>
    <n v="167467"/>
    <x v="8"/>
    <m/>
    <m/>
    <x v="1"/>
    <s v="2-SERVICO"/>
    <x v="0"/>
    <x v="13"/>
    <x v="47"/>
    <n v="40801"/>
    <s v="TECNOLOGIA DE INFORMACAO"/>
    <n v="37"/>
    <s v="2025-06-04T14:44:28.000Z"/>
    <s v="2025-06-04T20:30:32.000Z"/>
    <x v="164"/>
    <d v="1899-12-30T11:44:00"/>
    <x v="141"/>
    <x v="695"/>
    <s v="1-15 dias"/>
    <x v="1"/>
    <s v="FECHADO"/>
    <s v="NAO SE APLICA"/>
    <s v="NAO SE APLICA"/>
    <s v="NÃO"/>
    <x v="5"/>
    <n v="11"/>
    <n v="17"/>
    <s v="LOCAL NAO INFORMADO"/>
    <x v="15"/>
    <x v="17"/>
    <n v="167467"/>
    <m/>
    <m/>
    <m/>
    <x v="5"/>
    <n v="167467"/>
    <x v="0"/>
    <s v="4 - QUA"/>
    <s v="2025-06-02T03:00:00.000Z"/>
    <s v="2025-06-02T03:00:00.000Z"/>
    <s v="4 - QUA"/>
    <s v="Horas Úteis"/>
    <n v="80000000"/>
    <n v="1000000"/>
    <s v="gabrielsbrito"/>
    <n v="8"/>
    <s v="Encerrado pelo sistema"/>
    <s v="Formulario Solicitação - Padrão"/>
    <m/>
    <m/>
    <m/>
    <m/>
    <s v="0.010000"/>
    <n v="6020000"/>
    <n v="5780000"/>
    <m/>
    <n v="27040000"/>
    <n v="5780000"/>
    <s v="Desativação de conta 365."/>
    <s v="Baixa"/>
    <m/>
  </r>
  <r>
    <n v="167468"/>
    <x v="27"/>
    <s v="0.250000"/>
    <n v="15000000"/>
    <x v="1"/>
    <s v="2-SERVICO"/>
    <x v="0"/>
    <x v="2"/>
    <x v="2"/>
    <s v="N/D"/>
    <s v="NÃO DEFINIDO"/>
    <n v="403"/>
    <s v="2025-06-04T15:09:55.000Z"/>
    <s v="2025-06-04T15:10:05.000Z"/>
    <x v="164"/>
    <d v="1899-12-30T12:09:00"/>
    <x v="141"/>
    <x v="254"/>
    <s v="1-15 dias"/>
    <x v="1"/>
    <s v="FECHADO"/>
    <s v="NAO SE APLICA"/>
    <s v="NAO SE APLICA"/>
    <s v="NÃO"/>
    <x v="0"/>
    <n v="12"/>
    <n v="12"/>
    <s v="LOCAL NAO INFORMADO"/>
    <x v="15"/>
    <x v="17"/>
    <n v="167468"/>
    <m/>
    <n v="4"/>
    <s v="Como voce avalia o atendimento prestado?"/>
    <x v="1"/>
    <n v="167468"/>
    <x v="0"/>
    <s v="4 - QUA"/>
    <s v="2025-06-02T03:00:00.000Z"/>
    <s v="2025-06-02T03:00:00.000Z"/>
    <s v="4 - QUA"/>
    <s v="Horas Úteis"/>
    <n v="80000000"/>
    <n v="1000000"/>
    <s v="victoriaa"/>
    <n v="9"/>
    <s v="Encerrado pelo usuario"/>
    <s v="Formulario Solicitação - Infra - Solicitação Impressora"/>
    <m/>
    <m/>
    <m/>
    <m/>
    <s v="0.000000"/>
    <m/>
    <s v="0.000000"/>
    <m/>
    <s v="0.020000"/>
    <s v="0.000000"/>
    <s v="INSTALAR IMPRESSORA NO PC"/>
    <s v="Baixa"/>
    <m/>
  </r>
  <r>
    <n v="167469"/>
    <x v="1"/>
    <s v="0.250000"/>
    <n v="15000000"/>
    <x v="1"/>
    <s v="2-SERVICO"/>
    <x v="0"/>
    <x v="4"/>
    <x v="9"/>
    <n v="20402"/>
    <s v="OPERACAO"/>
    <n v="177"/>
    <s v="2025-06-04T15:31:42.000Z"/>
    <s v="2025-06-04T18:33:21.000Z"/>
    <x v="164"/>
    <d v="1899-12-30T12:31:00"/>
    <x v="141"/>
    <x v="688"/>
    <s v="1-15 dias"/>
    <x v="1"/>
    <s v="FECHADO"/>
    <s v="NAO SE APLICA"/>
    <s v="NAO SE APLICA"/>
    <s v="NÃO"/>
    <x v="0"/>
    <n v="12"/>
    <n v="15"/>
    <s v="LOCAL NAO INFORMADO"/>
    <x v="15"/>
    <x v="17"/>
    <n v="167469"/>
    <m/>
    <n v="4"/>
    <s v="Como voce avalia o atendimento prestado?"/>
    <x v="1"/>
    <n v="167469"/>
    <x v="0"/>
    <s v="4 - QUA"/>
    <s v="2025-06-02T03:00:00.000Z"/>
    <s v="2025-06-02T03:00:00.000Z"/>
    <s v="4 - QUA"/>
    <s v="Horas Úteis"/>
    <n v="80000000"/>
    <n v="1000000"/>
    <s v="alamrsilva"/>
    <n v="9"/>
    <s v="Encerrado pelo usuario"/>
    <s v="Formulario Solicitação - Padrão"/>
    <m/>
    <m/>
    <m/>
    <m/>
    <m/>
    <n v="1040000"/>
    <n v="1040000"/>
    <m/>
    <s v="0.020000"/>
    <n v="1040000"/>
    <s v="Cabo de rede de internet RJ45"/>
    <s v="Baixa"/>
    <m/>
  </r>
  <r>
    <n v="167470"/>
    <x v="8"/>
    <n v="1250000"/>
    <n v="75000000"/>
    <x v="1"/>
    <s v="2-SERVICO"/>
    <x v="0"/>
    <x v="49"/>
    <x v="24"/>
    <s v="N/D"/>
    <s v="NÃO DEFINIDO"/>
    <n v="403"/>
    <s v="2025-06-04T15:37:52.000Z"/>
    <s v="2025-06-10T15:06:35.000Z"/>
    <x v="164"/>
    <d v="1899-12-30T12:37:00"/>
    <x v="148"/>
    <x v="251"/>
    <s v="1-15 dias"/>
    <x v="1"/>
    <s v="FECHADO"/>
    <s v="NAO SE APLICA"/>
    <s v="NAO SE APLICA"/>
    <s v="NÃO"/>
    <x v="5"/>
    <n v="12"/>
    <n v="12"/>
    <s v="LOCAL NAO INFORMADO"/>
    <x v="15"/>
    <x v="17"/>
    <n v="167470"/>
    <m/>
    <m/>
    <m/>
    <x v="5"/>
    <n v="167470"/>
    <x v="0"/>
    <s v="4 - QUA"/>
    <s v="2025-06-02T03:00:00.000Z"/>
    <s v="2025-06-09T03:00:00.000Z"/>
    <s v="3 - TER"/>
    <s v="Horas Úteis"/>
    <n v="80000000"/>
    <n v="1000000"/>
    <s v="ednaldosi"/>
    <n v="8"/>
    <s v="Encerrado pelo sistema"/>
    <s v="Formulario Solicitação - Padrão"/>
    <m/>
    <m/>
    <m/>
    <m/>
    <n v="2010000"/>
    <n v="34950000"/>
    <n v="35540000"/>
    <m/>
    <n v="27030000"/>
    <n v="35540000"/>
    <s v="Solicitação de acesso para colaborador terceiro"/>
    <s v="Baixa"/>
    <m/>
  </r>
  <r>
    <n v="167471"/>
    <x v="8"/>
    <s v="0.750000"/>
    <n v="45000000"/>
    <x v="1"/>
    <s v="2-SERVICO"/>
    <x v="0"/>
    <x v="49"/>
    <x v="24"/>
    <s v="N/D"/>
    <s v="NÃO DEFINIDO"/>
    <n v="403"/>
    <s v="2025-06-04T15:40:25.000Z"/>
    <s v="2025-06-10T15:14:13.000Z"/>
    <x v="164"/>
    <d v="1899-12-30T12:40:00"/>
    <x v="148"/>
    <x v="77"/>
    <s v="1-15 dias"/>
    <x v="1"/>
    <s v="FECHADO"/>
    <s v="NAO SE APLICA"/>
    <s v="NAO SE APLICA"/>
    <s v="NÃO"/>
    <x v="5"/>
    <n v="12"/>
    <n v="12"/>
    <s v="LOCAL NAO INFORMADO"/>
    <x v="15"/>
    <x v="17"/>
    <n v="167471"/>
    <m/>
    <m/>
    <m/>
    <x v="5"/>
    <n v="167471"/>
    <x v="0"/>
    <s v="4 - QUA"/>
    <s v="2025-06-02T03:00:00.000Z"/>
    <s v="2025-06-09T03:00:00.000Z"/>
    <s v="3 - TER"/>
    <s v="Horas Úteis"/>
    <n v="80000000"/>
    <n v="1000000"/>
    <s v="ednaldosi"/>
    <n v="8"/>
    <s v="Encerrado pelo sistema"/>
    <s v="Formulario Solicitação - Padrão"/>
    <m/>
    <m/>
    <m/>
    <m/>
    <n v="30980000"/>
    <n v="5060000"/>
    <n v="35710000"/>
    <m/>
    <n v="27070000"/>
    <n v="35710000"/>
    <s v="Solicitação de acesso para colaborador terceiro"/>
    <s v="Baixa"/>
    <m/>
  </r>
  <r>
    <n v="167472"/>
    <x v="35"/>
    <n v="1250000"/>
    <n v="75000000"/>
    <x v="1"/>
    <s v="2-SERVICO"/>
    <x v="0"/>
    <x v="49"/>
    <x v="24"/>
    <s v="N/D"/>
    <s v="NÃO DEFINIDO"/>
    <n v="403"/>
    <s v="2025-06-04T15:43:27.000Z"/>
    <s v="2025-06-05T20:12:58.000Z"/>
    <x v="164"/>
    <d v="1899-12-30T12:43:00"/>
    <x v="144"/>
    <x v="69"/>
    <s v="1-15 dias"/>
    <x v="1"/>
    <s v="FECHADO"/>
    <s v="NAO SE APLICA"/>
    <s v="NAO SE APLICA"/>
    <s v="NÃO"/>
    <x v="5"/>
    <n v="12"/>
    <n v="17"/>
    <s v="LOCAL NAO INFORMADO"/>
    <x v="15"/>
    <x v="17"/>
    <n v="167472"/>
    <m/>
    <m/>
    <m/>
    <x v="5"/>
    <n v="167472"/>
    <x v="0"/>
    <s v="4 - QUA"/>
    <s v="2025-06-02T03:00:00.000Z"/>
    <s v="2025-06-02T03:00:00.000Z"/>
    <s v="5 - QUI"/>
    <s v="Horas Úteis"/>
    <n v="80000000"/>
    <n v="1000000"/>
    <s v="ednaldosi"/>
    <n v="8"/>
    <s v="Encerrado pelo sistema"/>
    <s v="Formulario Solicitação - Padrão"/>
    <m/>
    <m/>
    <m/>
    <m/>
    <s v="0.060000"/>
    <n v="14030000"/>
    <n v="13510000"/>
    <m/>
    <n v="27010000"/>
    <n v="13510000"/>
    <s v="Solicitação de acesso para colaborador terceiro"/>
    <s v="Baixa"/>
    <m/>
  </r>
  <r>
    <n v="167473"/>
    <x v="5"/>
    <s v="0.000000"/>
    <s v="0.000000"/>
    <x v="1"/>
    <s v="2-SERVICO"/>
    <x v="1"/>
    <x v="66"/>
    <x v="2"/>
    <s v="N/D"/>
    <s v="NÃO DEFINIDO"/>
    <n v="403"/>
    <s v="2025-06-04T16:48:23.000Z"/>
    <s v="2025-06-05T12:35:35.000Z"/>
    <x v="164"/>
    <d v="1899-12-30T13:48:00"/>
    <x v="144"/>
    <x v="661"/>
    <s v="1-15 dias"/>
    <x v="1"/>
    <s v="FECHADO"/>
    <s v="NAO SE APLICA"/>
    <s v="NAO SE APLICA"/>
    <s v="NÃO"/>
    <x v="4"/>
    <n v="13"/>
    <n v="9"/>
    <s v="LOCAL NAO INFORMADO"/>
    <x v="15"/>
    <x v="17"/>
    <n v="167473"/>
    <m/>
    <m/>
    <m/>
    <x v="5"/>
    <n v="167473"/>
    <x v="0"/>
    <s v="4 - QUA"/>
    <s v="2025-06-02T03:00:00.000Z"/>
    <s v="2025-06-02T03:00:00.000Z"/>
    <s v="5 - QUI"/>
    <s v="Horas Úteis"/>
    <n v="44000000"/>
    <n v="1000000"/>
    <s v="ednaldosi"/>
    <n v="8"/>
    <s v="Encerrado pelo sistema"/>
    <s v="Formulario Solicitação - Padrão"/>
    <m/>
    <m/>
    <m/>
    <m/>
    <s v="0.000000"/>
    <n v="5870000"/>
    <n v="4800000"/>
    <m/>
    <n v="27000000"/>
    <n v="4800000"/>
    <s v="Solicitação de acesso para colaborador terceiro"/>
    <s v="Baixa"/>
    <m/>
  </r>
  <r>
    <n v="167474"/>
    <x v="33"/>
    <s v="0.250000"/>
    <n v="15000000"/>
    <x v="1"/>
    <s v="2-SERVICO"/>
    <x v="0"/>
    <x v="11"/>
    <x v="8"/>
    <n v="40801"/>
    <s v="TECNOLOGIA DE INFORMACAO"/>
    <n v="37"/>
    <s v="2025-06-04T16:57:00.000Z"/>
    <s v="2025-06-04T20:14:56.000Z"/>
    <x v="164"/>
    <d v="1899-12-30T13:57:00"/>
    <x v="141"/>
    <x v="258"/>
    <s v="1-15 dias"/>
    <x v="1"/>
    <s v="FECHADO"/>
    <s v="NAO SE APLICA"/>
    <s v="NAO SE APLICA"/>
    <s v="NÃO"/>
    <x v="0"/>
    <n v="13"/>
    <n v="17"/>
    <s v="LOCAL NAO INFORMADO"/>
    <x v="15"/>
    <x v="17"/>
    <n v="167474"/>
    <m/>
    <m/>
    <m/>
    <x v="5"/>
    <n v="167474"/>
    <x v="1"/>
    <s v="4 - QUA"/>
    <s v="2025-06-02T03:00:00.000Z"/>
    <s v="2025-06-02T03:00:00.000Z"/>
    <s v="4 - QUA"/>
    <s v="Horas Úteis"/>
    <n v="24000000"/>
    <n v="1000000"/>
    <s v="jorgepereira"/>
    <n v="8"/>
    <s v="Encerrado pelo sistema"/>
    <s v="Formulario Solicitação - Padrão"/>
    <m/>
    <m/>
    <m/>
    <m/>
    <s v="0.030000"/>
    <n v="3440000"/>
    <n v="3310000"/>
    <m/>
    <n v="27220000"/>
    <n v="3310000"/>
    <s v=" Task: Check list Torre Rádio UHE"/>
    <s v="Normal"/>
    <m/>
  </r>
  <r>
    <n v="167475"/>
    <x v="27"/>
    <s v="0.250000"/>
    <n v="15000000"/>
    <x v="1"/>
    <s v="2-SERVICO"/>
    <x v="0"/>
    <x v="11"/>
    <x v="8"/>
    <n v="40801"/>
    <s v="TECNOLOGIA DE INFORMACAO"/>
    <n v="37"/>
    <s v="2025-06-04T16:58:00.000Z"/>
    <s v="2025-06-04T20:30:31.000Z"/>
    <x v="164"/>
    <d v="1899-12-30T13:58:00"/>
    <x v="141"/>
    <x v="695"/>
    <s v="1-15 dias"/>
    <x v="1"/>
    <s v="FECHADO"/>
    <s v="NAO SE APLICA"/>
    <s v="NAO SE APLICA"/>
    <s v="NÃO"/>
    <x v="0"/>
    <n v="13"/>
    <n v="17"/>
    <s v="LOCAL NAO INFORMADO"/>
    <x v="15"/>
    <x v="17"/>
    <n v="167475"/>
    <m/>
    <m/>
    <m/>
    <x v="5"/>
    <n v="167475"/>
    <x v="1"/>
    <s v="4 - QUA"/>
    <s v="2025-06-02T03:00:00.000Z"/>
    <s v="2025-06-02T03:00:00.000Z"/>
    <s v="4 - QUA"/>
    <s v="Horas Úteis"/>
    <n v="24000000"/>
    <n v="1000000"/>
    <s v="jorgepereira"/>
    <n v="8"/>
    <s v="Encerrado pelo sistema"/>
    <s v="Formulario Solicitação - Padrão"/>
    <m/>
    <m/>
    <m/>
    <m/>
    <s v="0.050000"/>
    <n v="3670000"/>
    <n v="3550000"/>
    <m/>
    <n v="27040000"/>
    <n v="3550000"/>
    <s v=" Task: Check List Sala Cofre TI"/>
    <s v="Normal"/>
    <m/>
  </r>
  <r>
    <n v="167476"/>
    <x v="36"/>
    <s v="0.000000"/>
    <s v="0.000000"/>
    <x v="0"/>
    <s v="1-INCIDENTE"/>
    <x v="0"/>
    <x v="64"/>
    <x v="14"/>
    <n v="20601"/>
    <s v="ADMINISTRATIVO"/>
    <n v="59"/>
    <s v="2025-06-04T17:32:52.000Z"/>
    <s v="2025-06-06T16:04:27.000Z"/>
    <x v="164"/>
    <d v="1899-12-30T14:32:00"/>
    <x v="145"/>
    <x v="199"/>
    <s v="1-15 dias"/>
    <x v="0"/>
    <s v="FECHADO"/>
    <s v="NAO SE APLICA"/>
    <s v="NAO SE APLICA"/>
    <s v="NÃO"/>
    <x v="6"/>
    <n v="14"/>
    <n v="13"/>
    <s v="LOCAL NAO INFORMADO"/>
    <x v="15"/>
    <x v="17"/>
    <n v="167476"/>
    <m/>
    <m/>
    <m/>
    <x v="5"/>
    <n v="167476"/>
    <x v="0"/>
    <s v="4 - QUA"/>
    <s v="2025-06-02T03:00:00.000Z"/>
    <s v="2025-06-02T03:00:00.000Z"/>
    <s v="6 - SEX"/>
    <s v="Sem SLA"/>
    <s v="0.000000"/>
    <s v="0.000000"/>
    <s v="barbarahmacedo"/>
    <n v="8"/>
    <s v="Encerrado pelo sistema"/>
    <s v="Formulario Incidente - Padrão"/>
    <m/>
    <m/>
    <m/>
    <m/>
    <m/>
    <m/>
    <s v="0.000000"/>
    <m/>
    <m/>
    <m/>
    <s v="INSTALAÇÃO E ACESSO POWER BI"/>
    <s v="Baixa"/>
    <m/>
  </r>
  <r>
    <n v="167477"/>
    <x v="35"/>
    <s v="0.500000"/>
    <n v="30000000"/>
    <x v="1"/>
    <s v="2-SERVICO"/>
    <x v="0"/>
    <x v="49"/>
    <x v="40"/>
    <n v="20601"/>
    <s v="ADMINISTRATIVO"/>
    <n v="59"/>
    <s v="2025-06-04T17:44:01.000Z"/>
    <s v="2025-06-05T19:53:38.000Z"/>
    <x v="164"/>
    <d v="1899-12-30T14:44:00"/>
    <x v="144"/>
    <x v="590"/>
    <s v="1-15 dias"/>
    <x v="1"/>
    <s v="FECHADO"/>
    <s v="NAO SE APLICA"/>
    <s v="NAO SE APLICA"/>
    <s v="NÃO"/>
    <x v="5"/>
    <n v="14"/>
    <n v="16"/>
    <s v="PORTO VELHO"/>
    <x v="15"/>
    <x v="17"/>
    <n v="167477"/>
    <m/>
    <n v="4"/>
    <s v="Como voce avalia o atendimento prestado?"/>
    <x v="1"/>
    <n v="167477"/>
    <x v="0"/>
    <s v="4 - QUA"/>
    <s v="2025-06-02T03:00:00.000Z"/>
    <s v="2025-06-02T03:00:00.000Z"/>
    <s v="5 - QUI"/>
    <s v="Horas Úteis"/>
    <n v="80000000"/>
    <n v="1000000"/>
    <s v="mararegina"/>
    <n v="8"/>
    <s v="Encerrado pelo sistema"/>
    <s v="Formulario Solicitação - Padrão"/>
    <m/>
    <s v="0.970000"/>
    <m/>
    <m/>
    <s v="0.150000"/>
    <n v="6920000"/>
    <n v="6940000"/>
    <m/>
    <n v="27060000"/>
    <n v="6940000"/>
    <s v="ACESSO AO INTEGRANTE CARLOS HENRIQUE GOMES CORDEIRO"/>
    <s v="Baixa"/>
    <m/>
  </r>
  <r>
    <n v="167478"/>
    <x v="2"/>
    <s v="0.030000"/>
    <n v="2000000"/>
    <x v="1"/>
    <s v="2-SERVICO"/>
    <x v="0"/>
    <x v="4"/>
    <x v="9"/>
    <s v="N/D"/>
    <s v="NÃO DEFINIDO"/>
    <n v="403"/>
    <s v="2025-06-04T18:25:24.000Z"/>
    <s v="2025-06-04T18:26:55.000Z"/>
    <x v="164"/>
    <d v="1899-12-30T15:25:00"/>
    <x v="141"/>
    <x v="240"/>
    <s v="1-15 dias"/>
    <x v="1"/>
    <s v="FECHADO"/>
    <s v="NAO SE APLICA"/>
    <s v="NAO SE APLICA"/>
    <s v="NÃO"/>
    <x v="0"/>
    <n v="15"/>
    <n v="15"/>
    <s v="LOCAL NAO INFORMADO"/>
    <x v="15"/>
    <x v="17"/>
    <n v="167478"/>
    <m/>
    <m/>
    <m/>
    <x v="5"/>
    <n v="167478"/>
    <x v="0"/>
    <s v="4 - QUA"/>
    <s v="2025-06-02T03:00:00.000Z"/>
    <s v="2025-06-02T03:00:00.000Z"/>
    <s v="4 - QUA"/>
    <s v="Horas Úteis"/>
    <n v="80000000"/>
    <n v="1000000"/>
    <s v="fabioco"/>
    <n v="8"/>
    <s v="Encerrado pelo sistema"/>
    <s v="Formulario Solicitação - Padrão"/>
    <m/>
    <m/>
    <m/>
    <m/>
    <s v="0.000000"/>
    <s v="0.020000"/>
    <s v="0.030000"/>
    <m/>
    <n v="27020000"/>
    <s v="0.030000"/>
    <s v="Solicitação de fone de ouvido."/>
    <s v="Baixa"/>
    <m/>
  </r>
  <r>
    <n v="167479"/>
    <x v="2"/>
    <s v="0.030000"/>
    <n v="2000000"/>
    <x v="1"/>
    <s v="2-SERVICO"/>
    <x v="0"/>
    <x v="13"/>
    <x v="11"/>
    <n v="40703"/>
    <s v="ADMINISTRATIVO SP"/>
    <n v="10"/>
    <s v="2025-06-04T18:28:59.000Z"/>
    <s v="2025-06-04T18:42:12.000Z"/>
    <x v="164"/>
    <d v="1899-12-30T15:28:00"/>
    <x v="141"/>
    <x v="237"/>
    <s v="1-15 dias"/>
    <x v="1"/>
    <s v="FECHADO"/>
    <s v="NAO SE APLICA"/>
    <s v="NAO SE APLICA"/>
    <s v="NÃO"/>
    <x v="0"/>
    <n v="15"/>
    <n v="15"/>
    <s v="SAO PAULO"/>
    <x v="15"/>
    <x v="17"/>
    <n v="167479"/>
    <s v="O Luan atendeu prontamente e solucionou o problema no mesmo instante. Nota dez..."/>
    <n v="4"/>
    <s v="Como voce avalia o atendimento prestado?"/>
    <x v="1"/>
    <n v="167479"/>
    <x v="0"/>
    <s v="4 - QUA"/>
    <s v="2025-06-02T03:00:00.000Z"/>
    <s v="2025-06-02T03:00:00.000Z"/>
    <s v="4 - QUA"/>
    <s v="Horas Úteis"/>
    <n v="80000000"/>
    <n v="1000000"/>
    <s v="mselim"/>
    <n v="9"/>
    <s v="Encerrado pelo usuario"/>
    <s v="Formulario Solicitação - Padrão"/>
    <m/>
    <m/>
    <m/>
    <m/>
    <s v="0.220000"/>
    <s v="0.000000"/>
    <s v="0.220000"/>
    <m/>
    <n v="8800000"/>
    <s v="0.220000"/>
    <s v="Configuração do calendário. "/>
    <s v="Baixa"/>
    <m/>
  </r>
  <r>
    <n v="167480"/>
    <x v="7"/>
    <m/>
    <m/>
    <x v="1"/>
    <s v="2-SERVICO"/>
    <x v="1"/>
    <x v="23"/>
    <x v="2"/>
    <n v="40701"/>
    <s v="GESTAO DE PESSOAS"/>
    <n v="20"/>
    <s v="2025-06-04T18:59:31.000Z"/>
    <s v="2025-06-05T11:38:36.000Z"/>
    <x v="164"/>
    <d v="1899-12-30T15:59:00"/>
    <x v="144"/>
    <x v="709"/>
    <s v="1-15 dias"/>
    <x v="1"/>
    <s v="FECHADO"/>
    <s v="NAO SE APLICA"/>
    <s v="NAO SE APLICA"/>
    <s v="NÃO"/>
    <x v="4"/>
    <n v="15"/>
    <n v="8"/>
    <s v="LOCAL NAO INFORMADO"/>
    <x v="15"/>
    <x v="17"/>
    <n v="167480"/>
    <m/>
    <m/>
    <m/>
    <x v="5"/>
    <n v="167480"/>
    <x v="0"/>
    <s v="4 - QUA"/>
    <s v="2025-06-02T03:00:00.000Z"/>
    <s v="2025-06-02T03:00:00.000Z"/>
    <s v="5 - QUI"/>
    <s v="Horas Úteis"/>
    <n v="16000000"/>
    <n v="1000000"/>
    <s v="mellissagcardoso"/>
    <n v="8"/>
    <s v="Encerrado pelo sistema"/>
    <s v="Formulario Solicitação - Padrão"/>
    <m/>
    <m/>
    <m/>
    <m/>
    <n v="1950000"/>
    <s v="0.060000"/>
    <n v="2010000"/>
    <m/>
    <n v="27050000"/>
    <n v="2010000"/>
    <s v="Envio de biometria"/>
    <s v="Baixa"/>
    <m/>
  </r>
  <r>
    <n v="167481"/>
    <x v="2"/>
    <s v="0.030000"/>
    <n v="2000000"/>
    <x v="0"/>
    <s v="1-INCIDENTE"/>
    <x v="0"/>
    <x v="4"/>
    <x v="0"/>
    <n v="40202"/>
    <s v="PLANEJAMENTO FINANCEIRO"/>
    <n v="35"/>
    <s v="2025-06-04T19:45:57.000Z"/>
    <s v="2025-06-04T19:51:58.000Z"/>
    <x v="164"/>
    <d v="1899-12-30T16:45:00"/>
    <x v="141"/>
    <x v="276"/>
    <s v="1-15 dias"/>
    <x v="1"/>
    <s v="FECHADO"/>
    <s v="NAO SE APLICA"/>
    <s v="NAO SE APLICA"/>
    <s v="NÃO"/>
    <x v="0"/>
    <n v="16"/>
    <n v="16"/>
    <s v="LOCAL NAO INFORMADO"/>
    <x v="15"/>
    <x v="17"/>
    <n v="167481"/>
    <m/>
    <m/>
    <m/>
    <x v="5"/>
    <n v="167481"/>
    <x v="0"/>
    <s v="4 - QUA"/>
    <s v="2025-06-02T03:00:00.000Z"/>
    <s v="2025-06-02T03:00:00.000Z"/>
    <s v="4 - QUA"/>
    <s v="Horas Úteis"/>
    <n v="16000000"/>
    <n v="1000000"/>
    <s v="vitoriansilva"/>
    <n v="8"/>
    <s v="Encerrado pelo sistema"/>
    <s v="Formulario Incidente - Padrão"/>
    <m/>
    <m/>
    <m/>
    <m/>
    <s v="0.010000"/>
    <s v="0.050000"/>
    <s v="0.060000"/>
    <m/>
    <n v="27060000"/>
    <s v="0.060000"/>
    <s v="TITULO NAO INFORMADO"/>
    <s v="Baixa"/>
    <m/>
  </r>
  <r>
    <n v="167482"/>
    <x v="2"/>
    <s v="0.060000"/>
    <n v="4000000"/>
    <x v="0"/>
    <s v="1-INCIDENTE"/>
    <x v="0"/>
    <x v="4"/>
    <x v="0"/>
    <n v="40801"/>
    <s v="TECNOLOGIA DE INFORMACAO"/>
    <n v="37"/>
    <s v="2025-06-04T19:51:05.000Z"/>
    <s v="2025-06-10T11:41:22.000Z"/>
    <x v="164"/>
    <d v="1899-12-30T16:51:00"/>
    <x v="148"/>
    <x v="710"/>
    <s v="1-15 dias"/>
    <x v="0"/>
    <s v="FECHADO"/>
    <s v="NAO SE APLICA"/>
    <s v="NAO SE APLICA"/>
    <s v="NÃO"/>
    <x v="0"/>
    <n v="16"/>
    <n v="8"/>
    <s v="LOCAL NAO INFORMADO"/>
    <x v="15"/>
    <x v="17"/>
    <n v="167482"/>
    <m/>
    <m/>
    <m/>
    <x v="5"/>
    <n v="167482"/>
    <x v="0"/>
    <s v="4 - QUA"/>
    <s v="2025-06-02T03:00:00.000Z"/>
    <s v="2025-06-09T03:00:00.000Z"/>
    <s v="3 - TER"/>
    <s v="Horas Úteis"/>
    <n v="16000000"/>
    <n v="1000000"/>
    <s v="celiapoliakovas"/>
    <n v="8"/>
    <s v="Encerrado pelo sistema"/>
    <s v="Formulario Incidente - Padrão"/>
    <m/>
    <m/>
    <m/>
    <m/>
    <n v="29600000"/>
    <s v="0.000000"/>
    <n v="28280000"/>
    <m/>
    <n v="27050000"/>
    <n v="28280000"/>
    <s v="Problema na camera"/>
    <s v="Baixa"/>
    <m/>
  </r>
  <r>
    <n v="167483"/>
    <x v="9"/>
    <s v="0.500000"/>
    <n v="30000000"/>
    <x v="1"/>
    <s v="2-SERVICO"/>
    <x v="0"/>
    <x v="13"/>
    <x v="0"/>
    <n v="20402"/>
    <s v="OPERACAO"/>
    <n v="177"/>
    <s v="2025-06-04T20:12:10.000Z"/>
    <s v="2025-06-05T13:38:03.000Z"/>
    <x v="164"/>
    <d v="1899-12-30T17:12:00"/>
    <x v="144"/>
    <x v="225"/>
    <s v="1-15 dias"/>
    <x v="1"/>
    <s v="FECHADO"/>
    <s v="NAO SE APLICA"/>
    <s v="NAO SE APLICA"/>
    <s v="NÃO"/>
    <x v="0"/>
    <n v="17"/>
    <n v="10"/>
    <s v="LOCAL NAO INFORMADO"/>
    <x v="15"/>
    <x v="17"/>
    <n v="167483"/>
    <m/>
    <n v="4"/>
    <s v="Como voce avalia o atendimento prestado?"/>
    <x v="1"/>
    <n v="167483"/>
    <x v="1"/>
    <s v="4 - QUA"/>
    <s v="2025-06-02T03:00:00.000Z"/>
    <s v="2025-06-02T03:00:00.000Z"/>
    <s v="5 - QUI"/>
    <s v="Horas Úteis"/>
    <n v="16000000"/>
    <n v="1000000"/>
    <s v="alamrsilva"/>
    <n v="9"/>
    <s v="Encerrado pelo usuario"/>
    <s v="Formulario Solicitação - Padrão"/>
    <m/>
    <m/>
    <m/>
    <m/>
    <s v="0.000000"/>
    <n v="3170000"/>
    <n v="2430000"/>
    <m/>
    <s v="0.120000"/>
    <n v="2430000"/>
    <s v="Resete de senha FMA"/>
    <s v="Baixa"/>
    <m/>
  </r>
  <r>
    <n v="167484"/>
    <x v="9"/>
    <s v="0.500000"/>
    <n v="30000000"/>
    <x v="1"/>
    <s v="2-SERVICO"/>
    <x v="0"/>
    <x v="34"/>
    <x v="18"/>
    <n v="20402"/>
    <s v="OPERACAO"/>
    <n v="177"/>
    <s v="2025-06-04T20:14:29.000Z"/>
    <s v="2025-06-05T14:52:09.000Z"/>
    <x v="164"/>
    <d v="1899-12-30T17:14:00"/>
    <x v="144"/>
    <x v="214"/>
    <s v="1-15 dias"/>
    <x v="1"/>
    <s v="FECHADO"/>
    <s v="NAO SE APLICA"/>
    <s v="NAO SE APLICA"/>
    <s v="NÃO"/>
    <x v="0"/>
    <n v="17"/>
    <n v="11"/>
    <s v="LOCAL NAO INFORMADO"/>
    <x v="15"/>
    <x v="17"/>
    <n v="167484"/>
    <m/>
    <m/>
    <m/>
    <x v="5"/>
    <n v="167484"/>
    <x v="0"/>
    <s v="4 - QUA"/>
    <s v="2025-06-02T03:00:00.000Z"/>
    <s v="2025-06-02T03:00:00.000Z"/>
    <s v="5 - QUI"/>
    <s v="Horas Úteis"/>
    <n v="80000000"/>
    <n v="1000000"/>
    <s v="alamrsilva"/>
    <n v="9"/>
    <s v="Encerrado pelo usuario"/>
    <s v="Formulario Solicitação - Padrão"/>
    <m/>
    <m/>
    <m/>
    <m/>
    <s v="0.130000"/>
    <n v="4230000"/>
    <n v="3630000"/>
    <m/>
    <n v="3030000"/>
    <n v="3630000"/>
    <s v="Configuração de outlook, teams e onedrive"/>
    <s v="Baixa"/>
    <m/>
  </r>
  <r>
    <n v="167485"/>
    <x v="26"/>
    <s v="0.250000"/>
    <n v="15000000"/>
    <x v="1"/>
    <s v="2-SERVICO"/>
    <x v="0"/>
    <x v="15"/>
    <x v="2"/>
    <n v="20402"/>
    <s v="OPERACAO"/>
    <n v="177"/>
    <s v="2025-06-04T20:50:59.000Z"/>
    <s v="2025-06-05T17:09:19.000Z"/>
    <x v="164"/>
    <d v="1899-12-30T17:50:00"/>
    <x v="144"/>
    <x v="541"/>
    <s v="1-15 dias"/>
    <x v="1"/>
    <s v="FECHADO"/>
    <s v="NAO SE APLICA"/>
    <s v="NAO SE APLICA"/>
    <s v="NÃO"/>
    <x v="5"/>
    <n v="17"/>
    <n v="14"/>
    <s v="LOCAL NAO INFORMADO"/>
    <x v="15"/>
    <x v="17"/>
    <n v="167485"/>
    <m/>
    <m/>
    <m/>
    <x v="5"/>
    <n v="167485"/>
    <x v="0"/>
    <s v="4 - QUA"/>
    <s v="2025-06-02T03:00:00.000Z"/>
    <s v="2025-06-02T03:00:00.000Z"/>
    <s v="5 - QUI"/>
    <s v="Horas Úteis"/>
    <n v="80000000"/>
    <n v="1000000"/>
    <s v="alamrsilva"/>
    <n v="9"/>
    <s v="Encerrado pelo usuario"/>
    <s v="Formulario Solicitação - Padrão"/>
    <m/>
    <m/>
    <m/>
    <m/>
    <s v="0.990000"/>
    <n v="2650000"/>
    <n v="3490000"/>
    <m/>
    <n v="2560000"/>
    <n v="3490000"/>
    <s v="Solicitação de acesso a rede da Gerência de Operação"/>
    <s v="Baixa"/>
    <m/>
  </r>
  <r>
    <n v="167486"/>
    <x v="27"/>
    <s v="0.000000"/>
    <s v="0.000000"/>
    <x v="1"/>
    <s v="2-SERVICO"/>
    <x v="0"/>
    <x v="4"/>
    <x v="0"/>
    <s v="N/D"/>
    <s v="NÃO DEFINIDO"/>
    <n v="403"/>
    <s v="2025-06-04T20:56:39.000Z"/>
    <s v="2025-06-16T15:24:34.000Z"/>
    <x v="164"/>
    <d v="1899-12-30T17:56:00"/>
    <x v="149"/>
    <x v="232"/>
    <s v="1-15 dias"/>
    <x v="0"/>
    <s v="FECHADO"/>
    <s v="NAO SE APLICA"/>
    <s v="NAO SE APLICA"/>
    <s v="NÃO"/>
    <x v="0"/>
    <n v="17"/>
    <n v="12"/>
    <s v="TERCEIRO"/>
    <x v="15"/>
    <x v="17"/>
    <n v="167486"/>
    <m/>
    <m/>
    <m/>
    <x v="5"/>
    <n v="167486"/>
    <x v="0"/>
    <s v="4 - QUA"/>
    <s v="2025-06-02T03:00:00.000Z"/>
    <s v="2025-06-16T03:00:00.000Z"/>
    <s v="2 - SEG"/>
    <s v="Horas Úteis"/>
    <n v="16000000"/>
    <n v="1000000"/>
    <s v="marioc"/>
    <n v="8"/>
    <s v="Encerrado pelo sistema"/>
    <s v="Formulario Solicitação - Padrão"/>
    <m/>
    <n v="11940000"/>
    <m/>
    <n v="45920000"/>
    <n v="9470000"/>
    <s v="0.490000"/>
    <n v="20720000"/>
    <m/>
    <m/>
    <n v="66640000"/>
    <s v="Reitero o chamado 167340"/>
    <s v="Baixa"/>
    <m/>
  </r>
  <r>
    <n v="167487"/>
    <x v="3"/>
    <m/>
    <m/>
    <x v="0"/>
    <s v="1-INCIDENTE"/>
    <x v="1"/>
    <x v="25"/>
    <x v="4"/>
    <n v="40301"/>
    <s v="CONTROLADORIA"/>
    <n v="48"/>
    <s v="2025-06-04T21:38:38.000Z"/>
    <s v="2025-06-05T14:19:16.000Z"/>
    <x v="164"/>
    <d v="1899-12-30T18:38:00"/>
    <x v="144"/>
    <x v="81"/>
    <s v="1-15 dias"/>
    <x v="1"/>
    <s v="FECHADO"/>
    <s v="NAO SE APLICA"/>
    <s v="NAO SE APLICA"/>
    <s v="NÃO"/>
    <x v="2"/>
    <n v="18"/>
    <n v="11"/>
    <s v="LOCAL NAO INFORMADO"/>
    <x v="15"/>
    <x v="17"/>
    <n v="167487"/>
    <m/>
    <m/>
    <m/>
    <x v="5"/>
    <n v="167487"/>
    <x v="1"/>
    <s v="4 - QUA"/>
    <s v="2025-06-02T03:00:00.000Z"/>
    <s v="2025-06-02T03:00:00.000Z"/>
    <s v="5 - QUI"/>
    <s v="Horas Úteis"/>
    <n v="16000000"/>
    <n v="1000000"/>
    <s v="isabelarsilva"/>
    <n v="8"/>
    <s v="Encerrado pelo sistema"/>
    <s v="Formulario Incidente - Sistemas - Erro Sistemas"/>
    <m/>
    <m/>
    <m/>
    <m/>
    <s v="0.340000"/>
    <n v="1990000"/>
    <n v="2320000"/>
    <m/>
    <n v="27030000"/>
    <n v="2320000"/>
    <s v="Erro - lançamento"/>
    <s v="Baixa"/>
    <m/>
  </r>
  <r>
    <n v="167488"/>
    <x v="1"/>
    <m/>
    <m/>
    <x v="0"/>
    <s v="1-INCIDENTE"/>
    <x v="0"/>
    <x v="1"/>
    <x v="0"/>
    <s v="N/D"/>
    <s v="NÃO DEFINIDO"/>
    <n v="403"/>
    <s v="2025-06-04T23:08:40.000Z"/>
    <s v="2025-06-05T16:06:38.000Z"/>
    <x v="164"/>
    <d v="1899-12-30T20:08:00"/>
    <x v="144"/>
    <x v="144"/>
    <s v="1-15 dias"/>
    <x v="0"/>
    <s v="FECHADO"/>
    <s v="NAO SE APLICA"/>
    <s v="NAO SE APLICA"/>
    <s v="NÃO"/>
    <x v="1"/>
    <n v="20"/>
    <n v="13"/>
    <s v="LOCAL NAO INFORMADO"/>
    <x v="15"/>
    <x v="17"/>
    <n v="167488"/>
    <m/>
    <m/>
    <m/>
    <x v="5"/>
    <n v="167488"/>
    <x v="0"/>
    <s v="4 - QUA"/>
    <s v="2025-06-02T03:00:00.000Z"/>
    <s v="2025-06-02T03:00:00.000Z"/>
    <s v="5 - QUI"/>
    <s v="Horas Úteis"/>
    <n v="4000000"/>
    <n v="1000000"/>
    <s v="noc_ebsit"/>
    <n v="8"/>
    <s v="Encerrado pelo sistema"/>
    <s v="Formulario Incidente - Padrão"/>
    <m/>
    <m/>
    <m/>
    <m/>
    <n v="4090000"/>
    <s v="0.000000"/>
    <n v="4090000"/>
    <m/>
    <m/>
    <n v="4090000"/>
    <s v="SAEN--DBO-PRD-PCSFX - ATEN"/>
    <s v="Baixa"/>
    <m/>
  </r>
  <r>
    <n v="167489"/>
    <x v="36"/>
    <s v="0.000000"/>
    <s v="0.000000"/>
    <x v="0"/>
    <s v="1-INCIDENTE"/>
    <x v="0"/>
    <x v="8"/>
    <x v="0"/>
    <s v="N/D"/>
    <s v="NÃO DEFINIDO"/>
    <n v="403"/>
    <s v="2025-06-04T23:58:54.000Z"/>
    <s v="2025-06-16T18:39:31.000Z"/>
    <x v="164"/>
    <d v="1899-12-30T20:58:00"/>
    <x v="149"/>
    <x v="67"/>
    <s v="1-15 dias"/>
    <x v="1"/>
    <s v="FECHADO"/>
    <s v="NAO SE APLICA"/>
    <s v="NAO SE APLICA"/>
    <s v="NÃO"/>
    <x v="10"/>
    <n v="20"/>
    <n v="15"/>
    <s v="LOCAL NAO INFORMADO"/>
    <x v="15"/>
    <x v="17"/>
    <n v="167489"/>
    <m/>
    <m/>
    <m/>
    <x v="5"/>
    <n v="167489"/>
    <x v="0"/>
    <s v="4 - QUA"/>
    <s v="2025-06-02T03:00:00.000Z"/>
    <s v="2025-06-16T03:00:00.000Z"/>
    <s v="2 - SEG"/>
    <s v="Horas Úteis"/>
    <n v="16000000"/>
    <n v="1000000"/>
    <s v="pamelas"/>
    <n v="8"/>
    <s v="Encerrado pelo sistema"/>
    <s v="Formulario Incidente - Padrão"/>
    <m/>
    <m/>
    <m/>
    <n v="45130000"/>
    <s v="0.000000"/>
    <s v="0.720000"/>
    <s v="0.550000"/>
    <m/>
    <m/>
    <n v="45680000"/>
    <s v="Indisponibilidade da rede WI-FI"/>
    <s v="Baixa"/>
    <m/>
  </r>
  <r>
    <n v="167490"/>
    <x v="1"/>
    <m/>
    <m/>
    <x v="0"/>
    <s v="1-INCIDENTE"/>
    <x v="0"/>
    <x v="1"/>
    <x v="0"/>
    <s v="N/D"/>
    <s v="NÃO DEFINIDO"/>
    <n v="403"/>
    <s v="2025-06-05T08:19:22.000Z"/>
    <s v="2025-06-05T17:36:38.000Z"/>
    <x v="165"/>
    <d v="1899-12-30T05:19:00"/>
    <x v="144"/>
    <x v="55"/>
    <s v="1-15 dias"/>
    <x v="0"/>
    <s v="FECHADO"/>
    <s v="NAO SE APLICA"/>
    <s v="NAO SE APLICA"/>
    <s v="NÃO"/>
    <x v="1"/>
    <n v="5"/>
    <n v="14"/>
    <s v="LOCAL NAO INFORMADO"/>
    <x v="15"/>
    <x v="17"/>
    <n v="167490"/>
    <m/>
    <m/>
    <m/>
    <x v="5"/>
    <n v="167490"/>
    <x v="0"/>
    <s v="5 - QUI"/>
    <s v="2025-06-02T03:00:00.000Z"/>
    <s v="2025-06-02T03:00:00.000Z"/>
    <s v="5 - QUI"/>
    <s v="Horas Úteis"/>
    <n v="4000000"/>
    <n v="1000000"/>
    <s v="noc_ebsit"/>
    <n v="8"/>
    <s v="Encerrado pelo sistema"/>
    <s v="Formulario Incidente - Padrão"/>
    <m/>
    <m/>
    <m/>
    <m/>
    <n v="5600000"/>
    <s v="0.000000"/>
    <n v="5600000"/>
    <m/>
    <m/>
    <n v="5600000"/>
    <s v="SAEN--APS-PRD-SAE-PVH-AP-032 / SAEN--APS-PRD-SAE-PVH-AP-053"/>
    <s v="Baixa"/>
    <m/>
  </r>
  <r>
    <n v="167491"/>
    <x v="2"/>
    <s v="0.030000"/>
    <n v="2000000"/>
    <x v="0"/>
    <s v="1-INCIDENTE"/>
    <x v="0"/>
    <x v="2"/>
    <x v="0"/>
    <n v="40801"/>
    <s v="TECNOLOGIA DE INFORMACAO"/>
    <n v="37"/>
    <s v="2025-06-05T10:02:00.000Z"/>
    <s v="2025-06-05T11:20:15.000Z"/>
    <x v="165"/>
    <d v="1899-12-30T07:02:00"/>
    <x v="144"/>
    <x v="711"/>
    <s v="1-15 dias"/>
    <x v="1"/>
    <s v="FECHADO"/>
    <s v="NAO SE APLICA"/>
    <s v="NAO SE APLICA"/>
    <s v="NÃO"/>
    <x v="0"/>
    <n v="7"/>
    <n v="8"/>
    <s v="LOCAL NAO INFORMADO"/>
    <x v="15"/>
    <x v="17"/>
    <n v="167491"/>
    <m/>
    <m/>
    <m/>
    <x v="5"/>
    <n v="167491"/>
    <x v="0"/>
    <s v="5 - QUI"/>
    <s v="2025-06-02T03:00:00.000Z"/>
    <s v="2025-06-02T03:00:00.000Z"/>
    <s v="5 - QUI"/>
    <s v="Horas Úteis"/>
    <n v="16000000"/>
    <n v="1000000"/>
    <s v="jorgepereira"/>
    <n v="8"/>
    <s v="Encerrado pelo sistema"/>
    <s v="Formulario Incidente - Padrão"/>
    <m/>
    <m/>
    <m/>
    <m/>
    <m/>
    <s v="0.000000"/>
    <s v="0.000000"/>
    <m/>
    <n v="27050000"/>
    <s v="0.000000"/>
    <s v="Task: Verificar Status das impressoras SPO"/>
    <s v="Baixa"/>
    <m/>
  </r>
  <r>
    <n v="167492"/>
    <x v="33"/>
    <s v="0.250000"/>
    <n v="15000000"/>
    <x v="1"/>
    <s v="2-SERVICO"/>
    <x v="0"/>
    <x v="40"/>
    <x v="0"/>
    <n v="20402"/>
    <s v="OPERACAO"/>
    <n v="177"/>
    <s v="2025-06-05T11:52:38.000Z"/>
    <s v="2025-06-09T20:43:55.000Z"/>
    <x v="165"/>
    <d v="1899-12-30T08:52:00"/>
    <x v="146"/>
    <x v="23"/>
    <s v="1-15 dias"/>
    <x v="0"/>
    <s v="FECHADO"/>
    <s v="NAO SE APLICA"/>
    <s v="NAO SE APLICA"/>
    <s v="NÃO"/>
    <x v="0"/>
    <n v="8"/>
    <n v="17"/>
    <s v="LOCAL NAO INFORMADO"/>
    <x v="15"/>
    <x v="17"/>
    <n v="167492"/>
    <m/>
    <m/>
    <m/>
    <x v="5"/>
    <n v="167492"/>
    <x v="1"/>
    <s v="5 - QUI"/>
    <s v="2025-06-02T03:00:00.000Z"/>
    <s v="2025-06-09T03:00:00.000Z"/>
    <s v="2 - SEG"/>
    <s v="Horas Úteis"/>
    <n v="16000000"/>
    <n v="1000000"/>
    <s v="nicolasmoraes"/>
    <n v="8"/>
    <s v="Encerrado pelo sistema"/>
    <s v="Formulario Solicitação - Padrão"/>
    <m/>
    <m/>
    <m/>
    <s v="0.900000"/>
    <s v="0.000000"/>
    <n v="26210000"/>
    <n v="25880000"/>
    <m/>
    <n v="27080000"/>
    <n v="26780000"/>
    <s v="Rádio com defeito."/>
    <s v="Baixa"/>
    <m/>
  </r>
  <r>
    <n v="167493"/>
    <x v="26"/>
    <s v="0.250000"/>
    <n v="15000000"/>
    <x v="1"/>
    <s v="2-SERVICO"/>
    <x v="0"/>
    <x v="10"/>
    <x v="7"/>
    <n v="20501"/>
    <s v="SAÚDE E SEGURANÇA DO TRABALHO"/>
    <n v="58"/>
    <s v="2025-06-05T12:26:48.000Z"/>
    <s v="2025-06-05T16:34:14.000Z"/>
    <x v="165"/>
    <d v="1899-12-30T09:26:00"/>
    <x v="144"/>
    <x v="538"/>
    <s v="1-15 dias"/>
    <x v="1"/>
    <s v="FECHADO"/>
    <s v="NAO SE APLICA"/>
    <s v="NAO SE APLICA"/>
    <s v="NÃO"/>
    <x v="5"/>
    <n v="9"/>
    <n v="13"/>
    <s v="LOCAL NAO INFORMADO"/>
    <x v="15"/>
    <x v="17"/>
    <n v="167493"/>
    <m/>
    <m/>
    <m/>
    <x v="5"/>
    <n v="167493"/>
    <x v="0"/>
    <s v="5 - QUI"/>
    <s v="2025-06-02T03:00:00.000Z"/>
    <s v="2025-06-02T03:00:00.000Z"/>
    <s v="5 - QUI"/>
    <s v="Horas Úteis"/>
    <n v="80000000"/>
    <n v="1000000"/>
    <s v="joaocosta"/>
    <n v="8"/>
    <s v="Encerrado pelo sistema"/>
    <s v="Formulario Solicitação - Padrão"/>
    <m/>
    <m/>
    <m/>
    <m/>
    <s v="0.010000"/>
    <n v="4020000"/>
    <n v="4030000"/>
    <m/>
    <n v="27080000"/>
    <n v="4030000"/>
    <s v="Ativar a conta do Maxendel Fernandes de Miranda"/>
    <s v="Baixa"/>
    <m/>
  </r>
  <r>
    <n v="167494"/>
    <x v="2"/>
    <s v="0.030000"/>
    <n v="2000000"/>
    <x v="1"/>
    <s v="2-SERVICO"/>
    <x v="0"/>
    <x v="2"/>
    <x v="2"/>
    <n v="40801"/>
    <s v="TECNOLOGIA DE INFORMACAO"/>
    <n v="37"/>
    <s v="2025-06-05T12:43:00.000Z"/>
    <s v="2025-06-05T14:41:05.000Z"/>
    <x v="165"/>
    <d v="1899-12-30T09:43:00"/>
    <x v="144"/>
    <x v="443"/>
    <s v="1-15 dias"/>
    <x v="1"/>
    <s v="FECHADO"/>
    <s v="NAO SE APLICA"/>
    <s v="NAO SE APLICA"/>
    <s v="NÃO"/>
    <x v="0"/>
    <n v="9"/>
    <n v="11"/>
    <s v="LOCAL NAO INFORMADO"/>
    <x v="15"/>
    <x v="17"/>
    <n v="167494"/>
    <m/>
    <m/>
    <m/>
    <x v="5"/>
    <n v="167494"/>
    <x v="0"/>
    <s v="5 - QUI"/>
    <s v="2025-06-02T03:00:00.000Z"/>
    <s v="2025-06-02T03:00:00.000Z"/>
    <s v="5 - QUI"/>
    <s v="Horas Úteis"/>
    <n v="80000000"/>
    <n v="1000000"/>
    <s v="jorgepereira"/>
    <n v="8"/>
    <s v="Encerrado pelo sistema"/>
    <s v="Formulario Solicitação - Padrão"/>
    <m/>
    <m/>
    <m/>
    <m/>
    <s v="0.740000"/>
    <n v="1230000"/>
    <n v="1970000"/>
    <m/>
    <n v="27080000"/>
    <n v="1970000"/>
    <s v="Task: Verificar Status das impressoras SPO"/>
    <s v="Baixa"/>
    <m/>
  </r>
  <r>
    <n v="167495"/>
    <x v="27"/>
    <s v="0.250000"/>
    <n v="15000000"/>
    <x v="0"/>
    <s v="1-INCIDENTE"/>
    <x v="0"/>
    <x v="4"/>
    <x v="0"/>
    <s v="N/D"/>
    <s v="NÃO DEFINIDO"/>
    <n v="403"/>
    <s v="2025-06-05T13:01:46.000Z"/>
    <s v="2025-06-05T13:03:13.000Z"/>
    <x v="165"/>
    <d v="1899-12-30T10:01:00"/>
    <x v="144"/>
    <x v="368"/>
    <s v="1-15 dias"/>
    <x v="1"/>
    <s v="FECHADO"/>
    <s v="NAO SE APLICA"/>
    <s v="NAO SE APLICA"/>
    <s v="NÃO"/>
    <x v="0"/>
    <n v="10"/>
    <n v="10"/>
    <s v="LOCAL NAO INFORMADO"/>
    <x v="15"/>
    <x v="17"/>
    <n v="167495"/>
    <m/>
    <m/>
    <m/>
    <x v="5"/>
    <n v="167495"/>
    <x v="0"/>
    <s v="5 - QUI"/>
    <s v="2025-06-02T03:00:00.000Z"/>
    <s v="2025-06-02T03:00:00.000Z"/>
    <s v="5 - QUI"/>
    <s v="Horas Úteis"/>
    <n v="16000000"/>
    <n v="1000000"/>
    <s v="ruandersona"/>
    <n v="9"/>
    <s v="Encerrado pelo usuario"/>
    <s v="Formulario Incidente - Padrão"/>
    <m/>
    <m/>
    <m/>
    <m/>
    <s v="0.000000"/>
    <s v="0.020000"/>
    <s v="0.020000"/>
    <m/>
    <s v="0.010000"/>
    <s v="0.020000"/>
    <s v="mapear rede"/>
    <s v="Baixa"/>
    <m/>
  </r>
  <r>
    <n v="167496"/>
    <x v="3"/>
    <m/>
    <m/>
    <x v="1"/>
    <s v="2-SERVICO"/>
    <x v="1"/>
    <x v="20"/>
    <x v="10"/>
    <n v="40301"/>
    <s v="CONTROLADORIA"/>
    <n v="48"/>
    <s v="2025-06-05T13:03:15.000Z"/>
    <s v="2025-06-05T15:16:15.000Z"/>
    <x v="165"/>
    <d v="1899-12-30T10:03:00"/>
    <x v="144"/>
    <x v="111"/>
    <s v="1-15 dias"/>
    <x v="1"/>
    <s v="FECHADO"/>
    <s v="NAO SE APLICA"/>
    <s v="NAO SE APLICA"/>
    <s v="NÃO"/>
    <x v="2"/>
    <n v="10"/>
    <n v="12"/>
    <s v="LOCAL NAO INFORMADO"/>
    <x v="15"/>
    <x v="17"/>
    <n v="167496"/>
    <m/>
    <n v="4"/>
    <s v="Como voce avalia o atendimento prestado?"/>
    <x v="1"/>
    <n v="167496"/>
    <x v="0"/>
    <s v="5 - QUI"/>
    <s v="2025-06-02T03:00:00.000Z"/>
    <s v="2025-06-02T03:00:00.000Z"/>
    <s v="5 - QUI"/>
    <s v="Horas Úteis"/>
    <n v="24000000"/>
    <n v="1000000"/>
    <s v="ricardomoliveira"/>
    <n v="8"/>
    <s v="Encerrado pelo sistema"/>
    <s v="Formulario Solicitação - Padrão"/>
    <m/>
    <m/>
    <m/>
    <m/>
    <s v="0.950000"/>
    <n v="1270000"/>
    <n v="2220000"/>
    <m/>
    <n v="27080000"/>
    <n v="2220000"/>
    <s v="Reversão - RI - NF cancelada"/>
    <s v="Baixa"/>
    <m/>
  </r>
  <r>
    <n v="167497"/>
    <x v="5"/>
    <m/>
    <m/>
    <x v="1"/>
    <s v="2-SERVICO"/>
    <x v="1"/>
    <x v="42"/>
    <x v="2"/>
    <n v="20405"/>
    <s v="MANUTENCAO DE SISTEMA DE TRANSMISSAO, AUTOMACAO E AUXILIARES"/>
    <n v="105"/>
    <s v="2025-06-05T13:07:31.000Z"/>
    <s v="2025-06-05T15:41:25.000Z"/>
    <x v="165"/>
    <d v="1899-12-30T10:07:00"/>
    <x v="144"/>
    <x v="59"/>
    <s v="1-15 dias"/>
    <x v="1"/>
    <s v="FECHADO"/>
    <s v="NAO SE APLICA"/>
    <s v="NAO SE APLICA"/>
    <s v="NÃO"/>
    <x v="3"/>
    <n v="10"/>
    <n v="12"/>
    <s v="LOCAL NAO INFORMADO"/>
    <x v="15"/>
    <x v="17"/>
    <n v="167497"/>
    <m/>
    <m/>
    <m/>
    <x v="5"/>
    <n v="167497"/>
    <x v="0"/>
    <s v="5 - QUI"/>
    <s v="2025-06-02T03:00:00.000Z"/>
    <s v="2025-06-02T03:00:00.000Z"/>
    <s v="5 - QUI"/>
    <s v="Horas Úteis"/>
    <n v="16000000"/>
    <n v="1000000"/>
    <s v="isabelevbraga"/>
    <n v="9"/>
    <s v="Encerrado pelo usuario"/>
    <s v="Formulario Solicitação - Padrão"/>
    <m/>
    <m/>
    <m/>
    <m/>
    <n v="2100000"/>
    <s v="0.470000"/>
    <n v="2570000"/>
    <m/>
    <s v="0.150000"/>
    <n v="2570000"/>
    <s v="Responsabilidades não aparecem"/>
    <s v="Baixa"/>
    <m/>
  </r>
  <r>
    <n v="167498"/>
    <x v="36"/>
    <s v="0.000000"/>
    <s v="0.000000"/>
    <x v="1"/>
    <s v="2-SERVICO"/>
    <x v="0"/>
    <x v="43"/>
    <x v="3"/>
    <n v="20601"/>
    <s v="ADMINISTRATIVO"/>
    <n v="59"/>
    <s v="2025-06-05T13:22:55.000Z"/>
    <s v="2025-06-05T20:53:21.000Z"/>
    <x v="165"/>
    <d v="1899-12-30T10:22:00"/>
    <x v="144"/>
    <x v="220"/>
    <s v="1-15 dias"/>
    <x v="1"/>
    <s v="FECHADO"/>
    <s v="NAO SE APLICA"/>
    <s v="NAO SE APLICA"/>
    <s v="NÃO"/>
    <x v="10"/>
    <n v="10"/>
    <n v="17"/>
    <s v="LOCAL NAO INFORMADO"/>
    <x v="15"/>
    <x v="17"/>
    <n v="167498"/>
    <m/>
    <m/>
    <m/>
    <x v="5"/>
    <n v="167498"/>
    <x v="1"/>
    <s v="5 - QUI"/>
    <s v="2025-06-02T03:00:00.000Z"/>
    <s v="2025-06-02T03:00:00.000Z"/>
    <s v="5 - QUI"/>
    <s v="Horas Úteis"/>
    <n v="80000000"/>
    <n v="1000000"/>
    <s v="barbarahmacedo"/>
    <n v="8"/>
    <s v="Encerrado pelo sistema"/>
    <s v="Formulario Solicitação - Padrão"/>
    <m/>
    <m/>
    <m/>
    <m/>
    <s v="0.000000"/>
    <n v="7600000"/>
    <n v="7520000"/>
    <m/>
    <n v="27010000"/>
    <n v="7520000"/>
    <s v="Erro na VPN "/>
    <s v="Baixa"/>
    <m/>
  </r>
  <r>
    <n v="167500"/>
    <x v="9"/>
    <s v="0.250000"/>
    <n v="15000000"/>
    <x v="1"/>
    <s v="2-SERVICO"/>
    <x v="0"/>
    <x v="2"/>
    <x v="2"/>
    <n v="20405"/>
    <s v="MANUTENCAO DE SISTEMA DE TRANSMISSAO, AUTOMACAO E AUXILIARES"/>
    <n v="105"/>
    <s v="2025-06-05T13:36:06.000Z"/>
    <s v="2025-06-05T13:56:22.000Z"/>
    <x v="165"/>
    <d v="1899-12-30T10:36:00"/>
    <x v="144"/>
    <x v="190"/>
    <s v="1-15 dias"/>
    <x v="1"/>
    <s v="FECHADO"/>
    <s v="NAO SE APLICA"/>
    <s v="NAO SE APLICA"/>
    <s v="NÃO"/>
    <x v="0"/>
    <n v="10"/>
    <n v="10"/>
    <s v="LOCAL NAO INFORMADO"/>
    <x v="15"/>
    <x v="17"/>
    <n v="167500"/>
    <m/>
    <m/>
    <m/>
    <x v="5"/>
    <n v="167500"/>
    <x v="0"/>
    <s v="5 - QUI"/>
    <s v="2025-06-02T03:00:00.000Z"/>
    <s v="2025-06-02T03:00:00.000Z"/>
    <s v="5 - QUI"/>
    <s v="Horas Úteis"/>
    <n v="80000000"/>
    <n v="1000000"/>
    <s v="romariolemos"/>
    <n v="8"/>
    <s v="Encerrado pelo sistema"/>
    <s v="Formulario Solicitação - Infra - Solicitação Impressora"/>
    <m/>
    <m/>
    <m/>
    <m/>
    <s v="0.000000"/>
    <s v="0.340000"/>
    <s v="0.340000"/>
    <m/>
    <n v="27070000"/>
    <s v="0.340000"/>
    <s v="Cadastro do crachá"/>
    <s v="Baixa"/>
    <m/>
  </r>
  <r>
    <n v="167501"/>
    <x v="2"/>
    <s v="0.030000"/>
    <n v="2000000"/>
    <x v="1"/>
    <s v="2-SERVICO"/>
    <x v="0"/>
    <x v="4"/>
    <x v="9"/>
    <s v="N/D"/>
    <s v="NÃO DEFINIDO"/>
    <n v="403"/>
    <s v="2025-06-05T13:50:38.000Z"/>
    <s v="2025-06-05T13:55:22.000Z"/>
    <x v="165"/>
    <d v="1899-12-30T10:50:00"/>
    <x v="144"/>
    <x v="379"/>
    <s v="1-15 dias"/>
    <x v="1"/>
    <s v="FECHADO"/>
    <s v="NAO SE APLICA"/>
    <s v="NAO SE APLICA"/>
    <s v="NÃO"/>
    <x v="10"/>
    <n v="10"/>
    <n v="10"/>
    <s v="LOCAL NAO INFORMADO"/>
    <x v="15"/>
    <x v="17"/>
    <n v="167501"/>
    <s v="Resolvido com agilidade!"/>
    <n v="4"/>
    <s v="Como voce avalia o atendimento prestado?"/>
    <x v="1"/>
    <n v="167501"/>
    <x v="0"/>
    <s v="5 - QUI"/>
    <s v="2025-06-02T03:00:00.000Z"/>
    <s v="2025-06-02T03:00:00.000Z"/>
    <s v="5 - QUI"/>
    <s v="Horas Úteis"/>
    <n v="80000000"/>
    <n v="1000000"/>
    <s v="kimberlyr.elb"/>
    <n v="9"/>
    <s v="Encerrado pelo usuario"/>
    <s v="Formulario Solicitação - Padrão"/>
    <m/>
    <m/>
    <m/>
    <m/>
    <s v="0.040000"/>
    <s v="0.040000"/>
    <s v="0.080000"/>
    <m/>
    <n v="4520000"/>
    <s v="0.080000"/>
    <s v="Solicitação de espuma de fone"/>
    <s v="Baixa"/>
    <m/>
  </r>
  <r>
    <n v="167502"/>
    <x v="14"/>
    <m/>
    <m/>
    <x v="0"/>
    <s v="1-INCIDENTE"/>
    <x v="1"/>
    <x v="45"/>
    <x v="4"/>
    <n v="40501"/>
    <s v="CONTRATACOES"/>
    <n v="53"/>
    <s v="2025-06-05T14:05:22.000Z"/>
    <s v="2025-06-13T14:13:51.000Z"/>
    <x v="165"/>
    <d v="1899-12-30T11:05:00"/>
    <x v="147"/>
    <x v="167"/>
    <s v="1-15 dias"/>
    <x v="0"/>
    <s v="FECHADO"/>
    <s v="NAO SE APLICA"/>
    <s v="NAO SE APLICA"/>
    <s v="NÃO"/>
    <x v="2"/>
    <n v="11"/>
    <n v="11"/>
    <s v="SAO PAULO"/>
    <x v="15"/>
    <x v="17"/>
    <n v="167502"/>
    <m/>
    <m/>
    <m/>
    <x v="5"/>
    <n v="167502"/>
    <x v="1"/>
    <s v="5 - QUI"/>
    <s v="2025-06-02T03:00:00.000Z"/>
    <s v="2025-06-09T03:00:00.000Z"/>
    <s v="6 - SEX"/>
    <s v="Horas Úteis"/>
    <n v="16000000"/>
    <n v="1000000"/>
    <s v="antoniovido"/>
    <n v="7"/>
    <s v="Resolvido"/>
    <s v="Formulario Incidente - Sistemas - Erro Sistemas"/>
    <m/>
    <m/>
    <m/>
    <m/>
    <s v="0.000000"/>
    <n v="55070000"/>
    <n v="54240000"/>
    <m/>
    <n v="24890000"/>
    <n v="54240000"/>
    <s v="Sistema Oracle gerando PO de medição incorretamente"/>
    <s v="Baixa"/>
    <m/>
  </r>
  <r>
    <n v="167503"/>
    <x v="2"/>
    <s v="0.060000"/>
    <n v="4000000"/>
    <x v="1"/>
    <s v="2-SERVICO"/>
    <x v="0"/>
    <x v="8"/>
    <x v="2"/>
    <n v="40701"/>
    <s v="GESTAO DE PESSOAS"/>
    <n v="20"/>
    <s v="2025-06-05T14:38:24.000Z"/>
    <s v="2025-06-11T17:20:32.000Z"/>
    <x v="165"/>
    <d v="1899-12-30T11:38:00"/>
    <x v="152"/>
    <x v="495"/>
    <s v="1-15 dias"/>
    <x v="1"/>
    <s v="FECHADO"/>
    <s v="NAO SE APLICA"/>
    <s v="NAO SE APLICA"/>
    <s v="NÃO"/>
    <x v="0"/>
    <n v="11"/>
    <n v="14"/>
    <s v="LOCAL NAO INFORMADO"/>
    <x v="15"/>
    <x v="17"/>
    <n v="167503"/>
    <m/>
    <m/>
    <m/>
    <x v="5"/>
    <n v="167503"/>
    <x v="0"/>
    <s v="5 - QUI"/>
    <s v="2025-06-02T03:00:00.000Z"/>
    <s v="2025-06-09T03:00:00.000Z"/>
    <s v="4 - QUA"/>
    <s v="Horas Úteis"/>
    <n v="80000000"/>
    <n v="1000000"/>
    <s v="mellissagcardoso"/>
    <n v="8"/>
    <s v="Encerrado pelo sistema"/>
    <s v="Formulario Solicitação - Padrão"/>
    <m/>
    <m/>
    <m/>
    <m/>
    <n v="38990000"/>
    <s v="0.040000"/>
    <n v="38860000"/>
    <m/>
    <n v="27040000"/>
    <n v="38860000"/>
    <s v="Instalar SENIOR local"/>
    <s v="Baixa"/>
    <m/>
  </r>
  <r>
    <n v="167504"/>
    <x v="11"/>
    <s v="0.250000"/>
    <n v="15000000"/>
    <x v="1"/>
    <s v="2-SERVICO"/>
    <x v="1"/>
    <x v="28"/>
    <x v="14"/>
    <n v="20401"/>
    <s v="ENGENHARIA, PLANEJ. E CONTROLE ESTATÍSTICO"/>
    <n v="68"/>
    <s v="2025-06-05T14:38:59.000Z"/>
    <s v="2025-06-06T17:23:51.000Z"/>
    <x v="165"/>
    <d v="1899-12-30T11:38:00"/>
    <x v="145"/>
    <x v="670"/>
    <s v="1-15 dias"/>
    <x v="1"/>
    <s v="FECHADO"/>
    <s v="NAO SE APLICA"/>
    <s v="NAO SE APLICA"/>
    <s v="NÃO"/>
    <x v="4"/>
    <n v="11"/>
    <n v="14"/>
    <s v="PORTO VELHO"/>
    <x v="15"/>
    <x v="17"/>
    <n v="167504"/>
    <m/>
    <m/>
    <m/>
    <x v="5"/>
    <n v="167504"/>
    <x v="0"/>
    <s v="5 - QUI"/>
    <s v="2025-06-02T03:00:00.000Z"/>
    <s v="2025-06-02T03:00:00.000Z"/>
    <s v="6 - SEX"/>
    <s v="Horas Úteis"/>
    <n v="100000000"/>
    <n v="1000000"/>
    <s v="pedrocarvalho"/>
    <n v="8"/>
    <s v="Encerrado pelo sistema"/>
    <s v="Formulario Solicitação - Padrão"/>
    <m/>
    <m/>
    <m/>
    <m/>
    <n v="8790000"/>
    <n v="3050000"/>
    <n v="11750000"/>
    <m/>
    <n v="27020000"/>
    <n v="11750000"/>
    <s v="Acesso a novo usuário"/>
    <s v="Baixa"/>
    <m/>
  </r>
  <r>
    <n v="167505"/>
    <x v="35"/>
    <s v="0.250000"/>
    <n v="15000000"/>
    <x v="1"/>
    <s v="2-SERVICO"/>
    <x v="0"/>
    <x v="15"/>
    <x v="3"/>
    <n v="20401"/>
    <s v="ENGENHARIA, PLANEJ. E CONTROLE ESTATÍSTICO"/>
    <n v="68"/>
    <s v="2025-06-05T14:40:25.000Z"/>
    <s v="2025-06-09T13:05:45.000Z"/>
    <x v="165"/>
    <d v="1899-12-30T11:40:00"/>
    <x v="146"/>
    <x v="38"/>
    <s v="1-15 dias"/>
    <x v="1"/>
    <s v="FECHADO"/>
    <s v="NAO SE APLICA"/>
    <s v="NAO SE APLICA"/>
    <s v="NÃO"/>
    <x v="5"/>
    <n v="11"/>
    <n v="10"/>
    <s v="PORTO VELHO"/>
    <x v="15"/>
    <x v="17"/>
    <n v="167505"/>
    <m/>
    <m/>
    <m/>
    <x v="5"/>
    <n v="167505"/>
    <x v="1"/>
    <s v="5 - QUI"/>
    <s v="2025-06-02T03:00:00.000Z"/>
    <s v="2025-06-09T03:00:00.000Z"/>
    <s v="2 - SEG"/>
    <s v="Horas Úteis"/>
    <n v="80000000"/>
    <n v="1000000"/>
    <s v="pedrocarvalho"/>
    <n v="8"/>
    <s v="Encerrado pelo sistema"/>
    <s v="Gestão de acesso"/>
    <m/>
    <m/>
    <m/>
    <m/>
    <s v="0.040000"/>
    <n v="16750000"/>
    <n v="16450000"/>
    <m/>
    <n v="27050000"/>
    <n v="16450000"/>
    <s v="Acesso a novo usuário"/>
    <s v="Baixa"/>
    <m/>
  </r>
  <r>
    <n v="167506"/>
    <x v="12"/>
    <m/>
    <m/>
    <x v="1"/>
    <s v="2-SERVICO"/>
    <x v="2"/>
    <x v="21"/>
    <x v="2"/>
    <n v="40801"/>
    <s v="TECNOLOGIA DE INFORMACAO"/>
    <n v="37"/>
    <s v="2025-06-05T14:43:21.000Z"/>
    <s v="2025-06-05T20:17:46.000Z"/>
    <x v="165"/>
    <d v="1899-12-30T11:43:00"/>
    <x v="144"/>
    <x v="624"/>
    <s v="1-15 dias"/>
    <x v="1"/>
    <s v="FECHADO"/>
    <s v="NAO SE APLICA"/>
    <s v="NAO SE APLICA"/>
    <s v="NÃO"/>
    <x v="7"/>
    <n v="11"/>
    <n v="17"/>
    <s v="LOCAL NAO INFORMADO"/>
    <x v="15"/>
    <x v="17"/>
    <n v="167506"/>
    <m/>
    <m/>
    <m/>
    <x v="5"/>
    <n v="167506"/>
    <x v="0"/>
    <s v="5 - QUI"/>
    <s v="2025-06-02T03:00:00.000Z"/>
    <s v="2025-06-02T03:00:00.000Z"/>
    <s v="5 - QUI"/>
    <s v="Horas Úteis"/>
    <n v="40000000"/>
    <n v="1000000"/>
    <s v="gabrielsbrito"/>
    <n v="8"/>
    <s v="Encerrado pelo sistema"/>
    <s v="Formulario Solicitação - Padrão"/>
    <m/>
    <m/>
    <m/>
    <m/>
    <s v="0.000000"/>
    <n v="5660000"/>
    <n v="5580000"/>
    <m/>
    <n v="27020000"/>
    <n v="5580000"/>
    <s v="Criação de VLAN da Eletrobras."/>
    <s v="Baixa"/>
    <m/>
  </r>
  <r>
    <n v="167507"/>
    <x v="27"/>
    <n v="1000000"/>
    <n v="60000000"/>
    <x v="1"/>
    <s v="2-SERVICO"/>
    <x v="0"/>
    <x v="44"/>
    <x v="14"/>
    <n v="20405"/>
    <s v="MANUTENCAO DE SISTEMA DE TRANSMISSAO, AUTOMACAO E AUXILIARES"/>
    <n v="105"/>
    <s v="2025-06-05T17:32:15.000Z"/>
    <s v="2025-06-06T19:16:36.000Z"/>
    <x v="165"/>
    <d v="1899-12-30T14:32:00"/>
    <x v="145"/>
    <x v="467"/>
    <s v="1-15 dias"/>
    <x v="1"/>
    <s v="FECHADO"/>
    <s v="NAO SE APLICA"/>
    <s v="NAO SE APLICA"/>
    <s v="NÃO"/>
    <x v="0"/>
    <n v="14"/>
    <n v="16"/>
    <s v="LOCAL NAO INFORMADO"/>
    <x v="15"/>
    <x v="17"/>
    <n v="167507"/>
    <m/>
    <m/>
    <m/>
    <x v="5"/>
    <n v="167507"/>
    <x v="0"/>
    <s v="5 - QUI"/>
    <s v="2025-06-02T03:00:00.000Z"/>
    <s v="2025-06-02T03:00:00.000Z"/>
    <s v="6 - SEX"/>
    <s v="Horas Úteis"/>
    <n v="80000000"/>
    <n v="1000000"/>
    <s v="luizcandido"/>
    <n v="8"/>
    <s v="Encerrado pelo sistema"/>
    <s v="Formulario Solicitação - Infra - Solicitação Padrão"/>
    <m/>
    <m/>
    <m/>
    <m/>
    <s v="0.000000"/>
    <n v="11010000"/>
    <n v="10840000"/>
    <m/>
    <n v="27040000"/>
    <n v="10840000"/>
    <s v="Instalação ramal na ferramentaria do GG1"/>
    <s v="Baixa"/>
    <m/>
  </r>
  <r>
    <n v="167508"/>
    <x v="9"/>
    <n v="7500000"/>
    <n v="450000000"/>
    <x v="1"/>
    <s v="2-SERVICO"/>
    <x v="0"/>
    <x v="34"/>
    <x v="18"/>
    <n v="20405"/>
    <s v="MANUTENCAO DE SISTEMA DE TRANSMISSAO, AUTOMACAO E AUXILIARES"/>
    <n v="105"/>
    <s v="2025-06-05T18:06:49.000Z"/>
    <s v="2025-06-12T20:21:48.000Z"/>
    <x v="165"/>
    <d v="1899-12-30T15:06:00"/>
    <x v="151"/>
    <x v="132"/>
    <s v="1-15 dias"/>
    <x v="1"/>
    <s v="FECHADO"/>
    <s v="NAO SE APLICA"/>
    <s v="NAO SE APLICA"/>
    <s v="NÃO"/>
    <x v="0"/>
    <n v="15"/>
    <n v="17"/>
    <s v="LOCAL NAO INFORMADO"/>
    <x v="15"/>
    <x v="17"/>
    <n v="167508"/>
    <m/>
    <m/>
    <m/>
    <x v="5"/>
    <n v="167508"/>
    <x v="0"/>
    <s v="5 - QUI"/>
    <s v="2025-06-02T03:00:00.000Z"/>
    <s v="2025-06-09T03:00:00.000Z"/>
    <s v="5 - QUI"/>
    <s v="Horas Úteis"/>
    <n v="80000000"/>
    <n v="1000000"/>
    <s v="andresilva"/>
    <n v="8"/>
    <s v="Encerrado pelo sistema"/>
    <s v="Formulario Solicitação - Padrão"/>
    <m/>
    <m/>
    <m/>
    <m/>
    <n v="27460000"/>
    <n v="20380000"/>
    <n v="47340000"/>
    <m/>
    <n v="27010000"/>
    <n v="47340000"/>
    <s v="onedrive "/>
    <s v="Baixa"/>
    <m/>
  </r>
  <r>
    <n v="167509"/>
    <x v="11"/>
    <m/>
    <m/>
    <x v="1"/>
    <s v="2-SERVICO"/>
    <x v="1"/>
    <x v="70"/>
    <x v="3"/>
    <n v="20401"/>
    <s v="ENGENHARIA, PLANEJ. E CONTROLE ESTATÍSTICO"/>
    <n v="68"/>
    <s v="2025-06-05T18:15:34.000Z"/>
    <s v="2025-06-09T20:07:09.000Z"/>
    <x v="165"/>
    <d v="1899-12-30T15:15:00"/>
    <x v="146"/>
    <x v="89"/>
    <s v="1-15 dias"/>
    <x v="0"/>
    <s v="FECHADO"/>
    <s v="NAO SE APLICA"/>
    <s v="NAO SE APLICA"/>
    <s v="NÃO"/>
    <x v="3"/>
    <n v="15"/>
    <n v="17"/>
    <s v="PORTO VELHO"/>
    <x v="15"/>
    <x v="17"/>
    <n v="167509"/>
    <m/>
    <m/>
    <m/>
    <x v="5"/>
    <n v="167509"/>
    <x v="1"/>
    <s v="5 - QUI"/>
    <s v="2025-06-02T03:00:00.000Z"/>
    <s v="2025-06-09T03:00:00.000Z"/>
    <s v="2 - SEG"/>
    <s v="Horas Úteis"/>
    <n v="8000000"/>
    <n v="1000000"/>
    <s v="lbiazetti"/>
    <n v="8"/>
    <s v="Encerrado pelo sistema"/>
    <s v="Gestão de acesso"/>
    <m/>
    <m/>
    <m/>
    <m/>
    <n v="16870000"/>
    <n v="3360000"/>
    <n v="19990000"/>
    <m/>
    <n v="27020000"/>
    <n v="19990000"/>
    <s v="liberação de acesso ao usuário"/>
    <s v="Baixa"/>
    <m/>
  </r>
  <r>
    <n v="167510"/>
    <x v="2"/>
    <s v="0.030000"/>
    <n v="2000000"/>
    <x v="1"/>
    <s v="2-SERVICO"/>
    <x v="0"/>
    <x v="34"/>
    <x v="18"/>
    <n v="40301"/>
    <s v="CONTROLADORIA"/>
    <n v="48"/>
    <s v="2025-06-05T18:26:33.000Z"/>
    <s v="2025-06-05T18:32:29.000Z"/>
    <x v="165"/>
    <d v="1899-12-30T15:26:00"/>
    <x v="144"/>
    <x v="446"/>
    <s v="1-15 dias"/>
    <x v="1"/>
    <s v="FECHADO"/>
    <s v="NAO SE APLICA"/>
    <s v="NAO SE APLICA"/>
    <s v="NÃO"/>
    <x v="0"/>
    <n v="15"/>
    <n v="15"/>
    <s v="LOCAL NAO INFORMADO"/>
    <x v="15"/>
    <x v="17"/>
    <n v="167510"/>
    <s v="Atendimento super rápido e efeciente."/>
    <n v="4"/>
    <s v="Como voce avalia o atendimento prestado?"/>
    <x v="1"/>
    <n v="167510"/>
    <x v="0"/>
    <s v="5 - QUI"/>
    <s v="2025-06-02T03:00:00.000Z"/>
    <s v="2025-06-02T03:00:00.000Z"/>
    <s v="5 - QUI"/>
    <s v="Horas Úteis"/>
    <n v="80000000"/>
    <n v="1000000"/>
    <s v="isabelarsilva"/>
    <n v="9"/>
    <s v="Encerrado pelo usuario"/>
    <s v="Formulario Solicitação - Padrão"/>
    <m/>
    <m/>
    <m/>
    <m/>
    <s v="0.030000"/>
    <s v="0.070000"/>
    <s v="0.100000"/>
    <m/>
    <s v="0.060000"/>
    <s v="0.100000"/>
    <s v="Autenticação Zscaller"/>
    <s v="Baixa"/>
    <m/>
  </r>
  <r>
    <n v="167511"/>
    <x v="2"/>
    <s v="0.030000"/>
    <n v="2000000"/>
    <x v="1"/>
    <s v="2-SERVICO"/>
    <x v="0"/>
    <x v="2"/>
    <x v="2"/>
    <n v="40703"/>
    <s v="ADMINISTRATIVO SP"/>
    <n v="10"/>
    <s v="2025-06-05T18:42:48.000Z"/>
    <s v="2025-06-05T18:44:56.000Z"/>
    <x v="165"/>
    <d v="1899-12-30T15:42:00"/>
    <x v="144"/>
    <x v="501"/>
    <s v="1-15 dias"/>
    <x v="1"/>
    <s v="FECHADO"/>
    <s v="NAO SE APLICA"/>
    <s v="NAO SE APLICA"/>
    <s v="NÃO"/>
    <x v="0"/>
    <n v="15"/>
    <n v="15"/>
    <s v="LOCAL NAO INFORMADO"/>
    <x v="15"/>
    <x v="17"/>
    <n v="167511"/>
    <s v="Conseguiu solucionar o problema em questão de forma super rápida!"/>
    <n v="4"/>
    <s v="Como voce avalia o atendimento prestado?"/>
    <x v="1"/>
    <n v="167511"/>
    <x v="0"/>
    <s v="5 - QUI"/>
    <s v="2025-06-02T03:00:00.000Z"/>
    <s v="2025-06-02T03:00:00.000Z"/>
    <s v="5 - QUI"/>
    <s v="Horas Úteis"/>
    <n v="80000000"/>
    <n v="1000000"/>
    <s v="jamilyferreira"/>
    <n v="9"/>
    <s v="Encerrado pelo usuario"/>
    <s v="Formulario Solicitação - Infra - Solicitação Impressora"/>
    <m/>
    <m/>
    <m/>
    <m/>
    <s v="0.030000"/>
    <s v="0.010000"/>
    <s v="0.040000"/>
    <m/>
    <s v="0.040000"/>
    <s v="0.040000"/>
    <s v="Solicitação de scanner para arquivos com mais de 5MB"/>
    <s v="Baixa"/>
    <m/>
  </r>
  <r>
    <n v="167513"/>
    <x v="27"/>
    <s v="0.250000"/>
    <n v="15000000"/>
    <x v="0"/>
    <s v="1-INCIDENTE"/>
    <x v="0"/>
    <x v="4"/>
    <x v="0"/>
    <n v="30201"/>
    <s v="SUSTENTABILIDADE"/>
    <n v="42"/>
    <s v="2025-06-05T19:03:39.000Z"/>
    <s v="2025-06-05T19:08:38.000Z"/>
    <x v="165"/>
    <d v="1899-12-30T16:03:00"/>
    <x v="144"/>
    <x v="395"/>
    <s v="1-15 dias"/>
    <x v="1"/>
    <s v="FECHADO"/>
    <s v="NAO SE APLICA"/>
    <s v="NAO SE APLICA"/>
    <s v="NÃO"/>
    <x v="0"/>
    <n v="16"/>
    <n v="16"/>
    <s v="PORTO VELHO"/>
    <x v="15"/>
    <x v="17"/>
    <n v="167513"/>
    <m/>
    <n v="4"/>
    <s v="Como voce avalia o atendimento prestado?"/>
    <x v="1"/>
    <n v="167513"/>
    <x v="0"/>
    <s v="5 - QUI"/>
    <s v="2025-06-02T03:00:00.000Z"/>
    <s v="2025-06-02T03:00:00.000Z"/>
    <s v="5 - QUI"/>
    <s v="Horas Úteis"/>
    <n v="16000000"/>
    <n v="1000000"/>
    <s v="jacirduzanowski"/>
    <n v="8"/>
    <s v="Encerrado pelo sistema"/>
    <s v="Formulario Incidente - Padrão"/>
    <m/>
    <m/>
    <m/>
    <m/>
    <s v="0.000000"/>
    <s v="0.080000"/>
    <s v="0.080000"/>
    <m/>
    <n v="27080000"/>
    <s v="0.080000"/>
    <s v="ASSINATURA DE E-MAIL"/>
    <s v="Baixa"/>
    <m/>
  </r>
  <r>
    <n v="167514"/>
    <x v="33"/>
    <n v="1000000"/>
    <n v="60000000"/>
    <x v="1"/>
    <s v="2-SERVICO"/>
    <x v="0"/>
    <x v="4"/>
    <x v="9"/>
    <n v="20401"/>
    <s v="ENGENHARIA, PLANEJ. E CONTROLE ESTATÍSTICO"/>
    <n v="68"/>
    <s v="2025-06-05T19:26:59.000Z"/>
    <s v="2025-06-06T19:51:17.000Z"/>
    <x v="165"/>
    <d v="1899-12-30T16:26:00"/>
    <x v="145"/>
    <x v="276"/>
    <s v="1-15 dias"/>
    <x v="1"/>
    <s v="FECHADO"/>
    <s v="NAO SE APLICA"/>
    <s v="NAO SE APLICA"/>
    <s v="NÃO"/>
    <x v="0"/>
    <n v="16"/>
    <n v="16"/>
    <s v="PORTO VELHO"/>
    <x v="15"/>
    <x v="17"/>
    <n v="167514"/>
    <m/>
    <m/>
    <m/>
    <x v="5"/>
    <n v="167514"/>
    <x v="0"/>
    <s v="5 - QUI"/>
    <s v="2025-06-02T03:00:00.000Z"/>
    <s v="2025-06-02T03:00:00.000Z"/>
    <s v="6 - SEX"/>
    <s v="Horas Úteis"/>
    <n v="80000000"/>
    <n v="1000000"/>
    <s v="lbiazetti"/>
    <n v="8"/>
    <s v="Encerrado pelo sistema"/>
    <s v="Formulario Solicitação - Padrão"/>
    <m/>
    <m/>
    <m/>
    <m/>
    <n v="8660000"/>
    <n v="1010000"/>
    <n v="9510000"/>
    <m/>
    <n v="27040000"/>
    <n v="9510000"/>
    <s v="Solicitação de Novo Equipamento para novo Estagiário"/>
    <s v="Baixa"/>
    <m/>
  </r>
  <r>
    <n v="167515"/>
    <x v="11"/>
    <s v="0.500000"/>
    <n v="30000000"/>
    <x v="1"/>
    <s v="2-SERVICO"/>
    <x v="1"/>
    <x v="57"/>
    <x v="10"/>
    <n v="20402"/>
    <s v="OPERACAO"/>
    <n v="177"/>
    <s v="2025-06-05T19:37:27.000Z"/>
    <s v="2025-06-09T14:46:58.000Z"/>
    <x v="165"/>
    <d v="1899-12-30T16:37:00"/>
    <x v="146"/>
    <x v="125"/>
    <s v="1-15 dias"/>
    <x v="1"/>
    <s v="FECHADO"/>
    <s v="NAO SE APLICA"/>
    <s v="NAO SE APLICA"/>
    <s v="NÃO"/>
    <x v="4"/>
    <n v="16"/>
    <n v="11"/>
    <s v="LOCAL NAO INFORMADO"/>
    <x v="15"/>
    <x v="17"/>
    <n v="167515"/>
    <m/>
    <n v="3"/>
    <s v="Como voce avalia o atendimento prestado?"/>
    <x v="2"/>
    <n v="167515"/>
    <x v="0"/>
    <s v="5 - QUI"/>
    <s v="2025-06-02T03:00:00.000Z"/>
    <s v="2025-06-09T03:00:00.000Z"/>
    <s v="2 - SEG"/>
    <s v="Horas Úteis"/>
    <n v="16000000"/>
    <n v="1000000"/>
    <s v="alamrsilva"/>
    <n v="9"/>
    <s v="Encerrado pelo usuario"/>
    <s v="Formulario Solicitação - Padrão"/>
    <m/>
    <n v="3730000"/>
    <m/>
    <n v="4390000"/>
    <n v="3460000"/>
    <n v="1850000"/>
    <n v="8870000"/>
    <m/>
    <n v="1020000"/>
    <n v="13260000"/>
    <s v="Acesso ao site de aberto de chamados"/>
    <s v="Baixa"/>
    <m/>
  </r>
  <r>
    <n v="167516"/>
    <x v="27"/>
    <s v="0.250000"/>
    <n v="15000000"/>
    <x v="0"/>
    <s v="1-INCIDENTE"/>
    <x v="0"/>
    <x v="4"/>
    <x v="0"/>
    <n v="30201"/>
    <s v="SUSTENTABILIDADE"/>
    <n v="42"/>
    <s v="2025-06-05T19:54:46.000Z"/>
    <s v="2025-06-06T20:41:18.000Z"/>
    <x v="165"/>
    <d v="1899-12-30T16:54:00"/>
    <x v="145"/>
    <x v="472"/>
    <s v="1-15 dias"/>
    <x v="1"/>
    <s v="FECHADO"/>
    <s v="NAO SE APLICA"/>
    <s v="NAO SE APLICA"/>
    <s v="NÃO"/>
    <x v="0"/>
    <n v="16"/>
    <n v="17"/>
    <s v="LOCAL NAO INFORMADO"/>
    <x v="15"/>
    <x v="17"/>
    <n v="167516"/>
    <m/>
    <m/>
    <m/>
    <x v="5"/>
    <n v="167516"/>
    <x v="0"/>
    <s v="5 - QUI"/>
    <s v="2025-06-02T03:00:00.000Z"/>
    <s v="2025-06-02T03:00:00.000Z"/>
    <s v="6 - SEX"/>
    <s v="Horas Úteis"/>
    <n v="16000000"/>
    <n v="1000000"/>
    <s v="karinesantos"/>
    <n v="8"/>
    <s v="Encerrado pelo sistema"/>
    <s v="Formulario Incidente - Padrão"/>
    <m/>
    <m/>
    <m/>
    <m/>
    <s v="0.000000"/>
    <n v="10040000"/>
    <n v="9790000"/>
    <m/>
    <n v="27040000"/>
    <n v="9790000"/>
    <s v="Download de link externo"/>
    <s v="Baixa"/>
    <m/>
  </r>
  <r>
    <n v="167519"/>
    <x v="1"/>
    <m/>
    <m/>
    <x v="1"/>
    <s v="2-SERVICO"/>
    <x v="1"/>
    <x v="28"/>
    <x v="14"/>
    <n v="40801"/>
    <s v="TECNOLOGIA DE INFORMACAO"/>
    <n v="37"/>
    <s v="2025-06-05T20:21:29.000Z"/>
    <s v="2025-06-06T11:21:28.000Z"/>
    <x v="165"/>
    <d v="1899-12-30T17:21:00"/>
    <x v="145"/>
    <x v="516"/>
    <s v="1-15 dias"/>
    <x v="1"/>
    <s v="FECHADO"/>
    <s v="NAO SE APLICA"/>
    <s v="NAO SE APLICA"/>
    <s v="NÃO"/>
    <x v="1"/>
    <n v="17"/>
    <n v="8"/>
    <s v="LOCAL NAO INFORMADO"/>
    <x v="15"/>
    <x v="17"/>
    <n v="167519"/>
    <m/>
    <m/>
    <m/>
    <x v="5"/>
    <n v="167519"/>
    <x v="0"/>
    <s v="5 - QUI"/>
    <s v="2025-06-02T03:00:00.000Z"/>
    <s v="2025-06-02T03:00:00.000Z"/>
    <s v="6 - SEX"/>
    <s v="Horas Úteis"/>
    <n v="100000000"/>
    <n v="1000000"/>
    <s v="davibdomingos"/>
    <n v="8"/>
    <s v="Encerrado pelo sistema"/>
    <s v="Formulario Solicitação - Padrão"/>
    <m/>
    <m/>
    <m/>
    <m/>
    <s v="0.000000"/>
    <s v="0.640000"/>
    <s v="0.640000"/>
    <m/>
    <m/>
    <s v="0.640000"/>
    <s v="Acesso servidor SoftExpert"/>
    <s v="Baixa"/>
    <m/>
  </r>
  <r>
    <n v="167520"/>
    <x v="2"/>
    <s v="0.030000"/>
    <n v="2000000"/>
    <x v="0"/>
    <s v="1-INCIDENTE"/>
    <x v="0"/>
    <x v="2"/>
    <x v="0"/>
    <n v="40801"/>
    <s v="TECNOLOGIA DE INFORMACAO"/>
    <n v="37"/>
    <s v="2025-06-06T10:02:00.000Z"/>
    <s v="2025-06-06T11:15:50.000Z"/>
    <x v="166"/>
    <d v="1899-12-30T07:02:00"/>
    <x v="145"/>
    <x v="712"/>
    <s v="1-15 dias"/>
    <x v="1"/>
    <s v="FECHADO"/>
    <s v="NAO SE APLICA"/>
    <s v="NAO SE APLICA"/>
    <s v="NÃO"/>
    <x v="0"/>
    <n v="7"/>
    <n v="8"/>
    <s v="LOCAL NAO INFORMADO"/>
    <x v="15"/>
    <x v="17"/>
    <n v="167520"/>
    <m/>
    <m/>
    <m/>
    <x v="5"/>
    <n v="167520"/>
    <x v="0"/>
    <s v="6 - SEX"/>
    <s v="2025-06-02T03:00:00.000Z"/>
    <s v="2025-06-02T03:00:00.000Z"/>
    <s v="6 - SEX"/>
    <s v="Horas Úteis"/>
    <n v="16000000"/>
    <n v="1000000"/>
    <s v="jorgepereira"/>
    <n v="8"/>
    <s v="Encerrado pelo sistema"/>
    <s v="Formulario Incidente - Padrão"/>
    <m/>
    <m/>
    <m/>
    <m/>
    <s v="0.000000"/>
    <s v="0.000000"/>
    <s v="0.000000"/>
    <m/>
    <n v="27060000"/>
    <s v="0.000000"/>
    <s v="Task: Verificar Status das impressoras SPO"/>
    <s v="Baixa"/>
    <m/>
  </r>
  <r>
    <n v="167521"/>
    <x v="11"/>
    <s v="0.250000"/>
    <n v="15000000"/>
    <x v="1"/>
    <s v="2-SERVICO"/>
    <x v="1"/>
    <x v="28"/>
    <x v="14"/>
    <n v="20401"/>
    <s v="ENGENHARIA, PLANEJ. E CONTROLE ESTATÍSTICO"/>
    <n v="68"/>
    <s v="2025-06-06T11:58:36.000Z"/>
    <s v="2025-06-06T17:42:29.000Z"/>
    <x v="166"/>
    <d v="1899-12-30T08:58:00"/>
    <x v="145"/>
    <x v="454"/>
    <s v="1-15 dias"/>
    <x v="1"/>
    <s v="FECHADO"/>
    <s v="NAO SE APLICA"/>
    <s v="NAO SE APLICA"/>
    <s v="NÃO"/>
    <x v="4"/>
    <n v="8"/>
    <n v="14"/>
    <s v="LOCAL NAO INFORMADO"/>
    <x v="15"/>
    <x v="17"/>
    <n v="167521"/>
    <m/>
    <m/>
    <m/>
    <x v="5"/>
    <n v="167521"/>
    <x v="0"/>
    <s v="6 - SEX"/>
    <s v="2025-06-02T03:00:00.000Z"/>
    <s v="2025-06-02T03:00:00.000Z"/>
    <s v="6 - SEX"/>
    <s v="Horas Úteis"/>
    <n v="100000000"/>
    <n v="1000000"/>
    <s v="thamyresmbento"/>
    <n v="9"/>
    <s v="Encerrado pelo usuario"/>
    <s v="Formulario Solicitação - Padrão"/>
    <m/>
    <m/>
    <m/>
    <m/>
    <n v="5180000"/>
    <s v="0.530000"/>
    <n v="5710000"/>
    <m/>
    <n v="4130000"/>
    <n v="5710000"/>
    <s v="acesso a ferramentas"/>
    <s v="Baixa"/>
    <m/>
  </r>
  <r>
    <n v="167522"/>
    <x v="9"/>
    <s v="0.000000"/>
    <s v="0.000000"/>
    <x v="1"/>
    <s v="2-SERVICO"/>
    <x v="0"/>
    <x v="34"/>
    <x v="18"/>
    <n v="20401"/>
    <s v="ENGENHARIA, PLANEJ. E CONTROLE ESTATÍSTICO"/>
    <n v="68"/>
    <s v="2025-06-06T12:02:25.000Z"/>
    <s v="2025-06-09T12:38:43.000Z"/>
    <x v="166"/>
    <d v="1899-12-30T09:02:00"/>
    <x v="146"/>
    <x v="250"/>
    <s v="1-15 dias"/>
    <x v="1"/>
    <s v="FECHADO"/>
    <s v="NAO SE APLICA"/>
    <s v="NAO SE APLICA"/>
    <s v="NÃO"/>
    <x v="0"/>
    <n v="9"/>
    <n v="9"/>
    <s v="LOCAL NAO INFORMADO"/>
    <x v="15"/>
    <x v="17"/>
    <n v="167522"/>
    <m/>
    <m/>
    <m/>
    <x v="5"/>
    <n v="167522"/>
    <x v="0"/>
    <s v="6 - SEX"/>
    <s v="2025-06-02T03:00:00.000Z"/>
    <s v="2025-06-09T03:00:00.000Z"/>
    <s v="2 - SEG"/>
    <s v="Horas Úteis"/>
    <n v="80000000"/>
    <n v="1000000"/>
    <s v="thamyresmbento"/>
    <n v="9"/>
    <s v="Encerrado pelo usuario"/>
    <s v="Formulario Solicitação - Padrão"/>
    <m/>
    <m/>
    <m/>
    <m/>
    <n v="8880000"/>
    <s v="0.990000"/>
    <n v="9710000"/>
    <m/>
    <s v="0.010000"/>
    <n v="9710000"/>
    <s v="Instalação do Elipse"/>
    <s v="Baixa"/>
    <m/>
  </r>
  <r>
    <n v="167523"/>
    <x v="26"/>
    <s v="0.250000"/>
    <n v="15000000"/>
    <x v="1"/>
    <s v="2-SERVICO"/>
    <x v="0"/>
    <x v="10"/>
    <x v="7"/>
    <n v="40801"/>
    <s v="TECNOLOGIA DE INFORMACAO"/>
    <n v="37"/>
    <s v="2025-06-06T12:05:53.000Z"/>
    <s v="2025-06-06T13:33:59.000Z"/>
    <x v="166"/>
    <d v="1899-12-30T09:05:00"/>
    <x v="145"/>
    <x v="371"/>
    <s v="1-15 dias"/>
    <x v="1"/>
    <s v="FECHADO"/>
    <s v="NAO SE APLICA"/>
    <s v="NAO SE APLICA"/>
    <s v="NÃO"/>
    <x v="5"/>
    <n v="9"/>
    <n v="10"/>
    <s v="LOCAL NAO INFORMADO"/>
    <x v="15"/>
    <x v="17"/>
    <n v="167523"/>
    <m/>
    <m/>
    <m/>
    <x v="5"/>
    <n v="167523"/>
    <x v="0"/>
    <s v="6 - SEX"/>
    <s v="2025-06-02T03:00:00.000Z"/>
    <s v="2025-06-02T03:00:00.000Z"/>
    <s v="6 - SEX"/>
    <s v="Horas Úteis"/>
    <n v="80000000"/>
    <n v="1000000"/>
    <s v="celiapoliakovas"/>
    <n v="8"/>
    <s v="Encerrado pelo sistema"/>
    <s v="Formulario Solicitação - Padrão"/>
    <m/>
    <m/>
    <m/>
    <m/>
    <s v="0.000000"/>
    <n v="1470000"/>
    <n v="1470000"/>
    <m/>
    <n v="27080000"/>
    <n v="1470000"/>
    <s v="Atestação de terceiros - Maio"/>
    <s v="Baixa"/>
    <m/>
  </r>
  <r>
    <n v="167524"/>
    <x v="9"/>
    <s v="0.000000"/>
    <s v="0.000000"/>
    <x v="1"/>
    <s v="2-SERVICO"/>
    <x v="0"/>
    <x v="34"/>
    <x v="18"/>
    <n v="20401"/>
    <s v="ENGENHARIA, PLANEJ. E CONTROLE ESTATÍSTICO"/>
    <n v="68"/>
    <s v="2025-06-06T12:16:02.000Z"/>
    <s v="2025-06-09T12:37:00.000Z"/>
    <x v="166"/>
    <d v="1899-12-30T09:16:00"/>
    <x v="146"/>
    <x v="437"/>
    <s v="1-15 dias"/>
    <x v="1"/>
    <s v="FECHADO"/>
    <s v="NAO SE APLICA"/>
    <s v="NAO SE APLICA"/>
    <s v="NÃO"/>
    <x v="0"/>
    <n v="9"/>
    <n v="9"/>
    <s v="LOCAL NAO INFORMADO"/>
    <x v="15"/>
    <x v="17"/>
    <n v="167524"/>
    <m/>
    <m/>
    <m/>
    <x v="5"/>
    <n v="167524"/>
    <x v="0"/>
    <s v="6 - SEX"/>
    <s v="2025-06-02T03:00:00.000Z"/>
    <s v="2025-06-09T03:00:00.000Z"/>
    <s v="2 - SEG"/>
    <s v="Horas Úteis"/>
    <n v="80000000"/>
    <n v="1000000"/>
    <s v="thamyresmbento"/>
    <n v="9"/>
    <s v="Encerrado pelo usuario"/>
    <s v="Formulario Solicitação - Padrão"/>
    <m/>
    <m/>
    <m/>
    <m/>
    <n v="8760000"/>
    <s v="0.780000"/>
    <n v="9450000"/>
    <m/>
    <s v="0.030000"/>
    <n v="9450000"/>
    <s v="Instalação do JAVA"/>
    <s v="Baixa"/>
    <m/>
  </r>
  <r>
    <n v="167525"/>
    <x v="8"/>
    <s v="0.000000"/>
    <s v="0.000000"/>
    <x v="1"/>
    <s v="2-SERVICO"/>
    <x v="0"/>
    <x v="13"/>
    <x v="11"/>
    <n v="20401"/>
    <s v="ENGENHARIA, PLANEJ. E CONTROLE ESTATÍSTICO"/>
    <n v="68"/>
    <s v="2025-06-06T12:25:41.000Z"/>
    <s v="2025-06-11T12:47:39.000Z"/>
    <x v="166"/>
    <d v="1899-12-30T09:25:00"/>
    <x v="152"/>
    <x v="704"/>
    <s v="1-15 dias"/>
    <x v="1"/>
    <s v="FECHADO"/>
    <s v="NAO SE APLICA"/>
    <s v="NAO SE APLICA"/>
    <s v="NÃO"/>
    <x v="5"/>
    <n v="9"/>
    <n v="9"/>
    <s v="LOCAL NAO INFORMADO"/>
    <x v="15"/>
    <x v="17"/>
    <n v="167525"/>
    <m/>
    <n v="3"/>
    <s v="Como voce avalia o atendimento prestado?"/>
    <x v="2"/>
    <n v="167525"/>
    <x v="1"/>
    <s v="6 - SEX"/>
    <s v="2025-06-02T03:00:00.000Z"/>
    <s v="2025-06-09T03:00:00.000Z"/>
    <s v="4 - QUA"/>
    <s v="Horas Úteis"/>
    <n v="80000000"/>
    <n v="1000000"/>
    <s v="thamyresmbento"/>
    <n v="8"/>
    <s v="Encerrado pelo sistema"/>
    <s v="Formulario Solicitação - Padrão"/>
    <m/>
    <m/>
    <m/>
    <m/>
    <s v="0.000000"/>
    <n v="27920000"/>
    <n v="27500000"/>
    <m/>
    <n v="27010000"/>
    <n v="27500000"/>
    <s v="Remoção e inclusão de usuários ¿ SAE-ENGENHARIA"/>
    <s v="Baixa"/>
    <m/>
  </r>
  <r>
    <n v="167526"/>
    <x v="33"/>
    <n v="1000000"/>
    <n v="60000000"/>
    <x v="1"/>
    <s v="2-SERVICO"/>
    <x v="0"/>
    <x v="4"/>
    <x v="22"/>
    <n v="20403"/>
    <s v="MANUTENCAO DE UNIDADES GERADORAS"/>
    <n v="191"/>
    <s v="2025-06-06T12:32:17.000Z"/>
    <s v="2025-06-17T15:45:49.000Z"/>
    <x v="166"/>
    <d v="1899-12-30T09:32:00"/>
    <x v="142"/>
    <x v="438"/>
    <s v="1-15 dias"/>
    <x v="0"/>
    <s v="FECHADO"/>
    <s v="NAO SE APLICA"/>
    <s v="NAO SE APLICA"/>
    <s v="NÃO"/>
    <x v="0"/>
    <n v="9"/>
    <n v="12"/>
    <s v="PORTO VELHO"/>
    <x v="15"/>
    <x v="17"/>
    <n v="167526"/>
    <m/>
    <m/>
    <m/>
    <x v="5"/>
    <n v="167526"/>
    <x v="0"/>
    <s v="6 - SEX"/>
    <s v="2025-06-02T03:00:00.000Z"/>
    <s v="2025-06-16T03:00:00.000Z"/>
    <s v="3 - TER"/>
    <s v="Horas Úteis"/>
    <n v="16000000"/>
    <n v="1000000"/>
    <s v="raimissonsantos"/>
    <n v="7"/>
    <s v="Resolvido"/>
    <s v="Formulario Solicitação - Padrão"/>
    <m/>
    <m/>
    <m/>
    <n v="41780000"/>
    <s v="0.000000"/>
    <s v="0.610000"/>
    <n v="24720000"/>
    <m/>
    <n v="5250000"/>
    <n v="66500000"/>
    <s v="COMPUTADOR LENTO SALA TÉCNICO GG1 GALERIA GIS"/>
    <s v="Baixa"/>
    <m/>
  </r>
  <r>
    <n v="167527"/>
    <x v="33"/>
    <m/>
    <m/>
    <x v="1"/>
    <s v="2-SERVICO"/>
    <x v="0"/>
    <x v="2"/>
    <x v="2"/>
    <n v="40502"/>
    <s v="ALMOXARIFADO"/>
    <n v="28"/>
    <s v="2025-06-06T12:34:09.000Z"/>
    <s v="2025-06-06T20:54:30.000Z"/>
    <x v="166"/>
    <d v="1899-12-30T09:34:00"/>
    <x v="145"/>
    <x v="136"/>
    <s v="1-15 dias"/>
    <x v="1"/>
    <s v="FECHADO"/>
    <s v="NAO SE APLICA"/>
    <s v="NAO SE APLICA"/>
    <s v="NÃO"/>
    <x v="0"/>
    <n v="9"/>
    <n v="17"/>
    <s v="PORTO VELHO"/>
    <x v="15"/>
    <x v="17"/>
    <n v="167527"/>
    <m/>
    <m/>
    <m/>
    <x v="5"/>
    <n v="167527"/>
    <x v="0"/>
    <s v="6 - SEX"/>
    <s v="2025-06-02T03:00:00.000Z"/>
    <s v="2025-06-02T03:00:00.000Z"/>
    <s v="6 - SEX"/>
    <s v="Horas Úteis"/>
    <n v="80000000"/>
    <n v="1000000"/>
    <s v="silasmartins"/>
    <n v="8"/>
    <s v="Encerrado pelo sistema"/>
    <s v="Formulario Solicitação - Infra - Solicitação Impressora"/>
    <m/>
    <m/>
    <m/>
    <m/>
    <s v="0.000000"/>
    <n v="8600000"/>
    <n v="8350000"/>
    <m/>
    <n v="27070000"/>
    <n v="8350000"/>
    <s v="INTALAÇÃO DOS DRIVERS NO NOTEBOOK PATR. 1814 E 1758."/>
    <s v="Baixa"/>
    <m/>
  </r>
  <r>
    <n v="167528"/>
    <x v="9"/>
    <s v="0.750000"/>
    <n v="45000000"/>
    <x v="1"/>
    <s v="2-SERVICO"/>
    <x v="0"/>
    <x v="13"/>
    <x v="0"/>
    <n v="20402"/>
    <s v="OPERACAO"/>
    <n v="177"/>
    <s v="2025-06-06T12:54:12.000Z"/>
    <s v="2025-06-06T13:30:49.000Z"/>
    <x v="166"/>
    <d v="1899-12-30T09:54:00"/>
    <x v="145"/>
    <x v="252"/>
    <s v="1-15 dias"/>
    <x v="1"/>
    <s v="FECHADO"/>
    <s v="NAO SE APLICA"/>
    <s v="NAO SE APLICA"/>
    <s v="NÃO"/>
    <x v="0"/>
    <n v="9"/>
    <n v="10"/>
    <s v="LOCAL NAO INFORMADO"/>
    <x v="15"/>
    <x v="17"/>
    <n v="167528"/>
    <s v="Obrigado João Paulo | Service Desk, pelo seu pronto atendimento com excelência."/>
    <n v="4"/>
    <s v="Como voce avalia o atendimento prestado?"/>
    <x v="1"/>
    <n v="167528"/>
    <x v="1"/>
    <s v="6 - SEX"/>
    <s v="2025-06-02T03:00:00.000Z"/>
    <s v="2025-06-02T03:00:00.000Z"/>
    <s v="6 - SEX"/>
    <s v="Horas Úteis"/>
    <n v="16000000"/>
    <n v="1000000"/>
    <s v="paulobatista"/>
    <n v="9"/>
    <s v="Encerrado pelo usuario"/>
    <s v="Formulario Solicitação - Padrão"/>
    <m/>
    <m/>
    <m/>
    <m/>
    <s v="0.000000"/>
    <s v="0.610000"/>
    <s v="0.610000"/>
    <m/>
    <s v="0.020000"/>
    <s v="0.610000"/>
    <s v="Erro no Outlook"/>
    <s v="Baixa"/>
    <m/>
  </r>
  <r>
    <n v="167529"/>
    <x v="35"/>
    <s v="0.250000"/>
    <n v="15000000"/>
    <x v="0"/>
    <s v="1-INCIDENTE"/>
    <x v="0"/>
    <x v="8"/>
    <x v="0"/>
    <n v="20402"/>
    <s v="OPERACAO"/>
    <n v="177"/>
    <s v="2025-06-06T12:57:13.000Z"/>
    <s v="2025-06-10T13:25:06.000Z"/>
    <x v="166"/>
    <d v="1899-12-30T09:57:00"/>
    <x v="148"/>
    <x v="72"/>
    <s v="1-15 dias"/>
    <x v="0"/>
    <s v="FECHADO"/>
    <s v="NAO SE APLICA"/>
    <s v="NAO SE APLICA"/>
    <s v="NÃO"/>
    <x v="5"/>
    <n v="9"/>
    <n v="10"/>
    <s v="PORTO VELHO"/>
    <x v="15"/>
    <x v="17"/>
    <n v="167529"/>
    <m/>
    <m/>
    <m/>
    <x v="5"/>
    <n v="167529"/>
    <x v="0"/>
    <s v="6 - SEX"/>
    <s v="2025-06-02T03:00:00.000Z"/>
    <s v="2025-06-09T03:00:00.000Z"/>
    <s v="3 - TER"/>
    <s v="Horas Úteis"/>
    <n v="16000000"/>
    <n v="1000000"/>
    <s v="andreia.muller"/>
    <n v="8"/>
    <s v="Encerrado pelo sistema"/>
    <s v="Formulario Incidente - Padrão"/>
    <m/>
    <m/>
    <m/>
    <m/>
    <n v="16680000"/>
    <n v="2070000"/>
    <n v="18590000"/>
    <m/>
    <n v="27050000"/>
    <n v="18590000"/>
    <s v="Planilha corrompida na rede GO"/>
    <s v="Baixa"/>
    <m/>
  </r>
  <r>
    <n v="167530"/>
    <x v="36"/>
    <s v="0.000000"/>
    <s v="0.000000"/>
    <x v="0"/>
    <s v="1-INCIDENTE"/>
    <x v="0"/>
    <x v="8"/>
    <x v="0"/>
    <n v="20402"/>
    <s v="OPERACAO"/>
    <n v="177"/>
    <s v="2025-06-06T13:01:59.000Z"/>
    <s v="2025-06-09T12:50:57.000Z"/>
    <x v="166"/>
    <d v="1899-12-30T10:01:00"/>
    <x v="146"/>
    <x v="642"/>
    <s v="1-15 dias"/>
    <x v="1"/>
    <s v="FECHADO"/>
    <s v="NAO SE APLICA"/>
    <s v="NAO SE APLICA"/>
    <s v="NÃO"/>
    <x v="10"/>
    <n v="10"/>
    <n v="9"/>
    <s v="LOCAL NAO INFORMADO"/>
    <x v="15"/>
    <x v="17"/>
    <n v="167530"/>
    <m/>
    <m/>
    <m/>
    <x v="5"/>
    <n v="167530"/>
    <x v="0"/>
    <s v="6 - SEX"/>
    <s v="2025-06-02T03:00:00.000Z"/>
    <s v="2025-06-09T03:00:00.000Z"/>
    <s v="2 - SEG"/>
    <s v="Horas Úteis"/>
    <n v="16000000"/>
    <n v="1000000"/>
    <s v="carolinasanto"/>
    <n v="8"/>
    <s v="Encerrado pelo sistema"/>
    <s v="Formulario Incidente - Padrão"/>
    <m/>
    <m/>
    <m/>
    <m/>
    <n v="8820000"/>
    <s v="0.190000"/>
    <n v="8920000"/>
    <m/>
    <n v="27050000"/>
    <n v="8920000"/>
    <s v="Lentidão e falhas ao salvar e calcular"/>
    <s v="Baixa"/>
    <m/>
  </r>
  <r>
    <n v="167531"/>
    <x v="9"/>
    <s v="0.500000"/>
    <n v="30000000"/>
    <x v="1"/>
    <s v="2-SERVICO"/>
    <x v="0"/>
    <x v="34"/>
    <x v="18"/>
    <n v="20402"/>
    <s v="OPERACAO"/>
    <n v="177"/>
    <s v="2025-06-06T13:02:08.000Z"/>
    <s v="2025-06-16T18:33:28.000Z"/>
    <x v="166"/>
    <d v="1899-12-30T10:02:00"/>
    <x v="149"/>
    <x v="688"/>
    <s v="1-15 dias"/>
    <x v="1"/>
    <s v="FECHADO"/>
    <s v="NAO SE APLICA"/>
    <s v="NAO SE APLICA"/>
    <s v="NÃO"/>
    <x v="0"/>
    <n v="10"/>
    <n v="15"/>
    <s v="LOCAL NAO INFORMADO"/>
    <x v="15"/>
    <x v="17"/>
    <n v="167531"/>
    <m/>
    <n v="4"/>
    <s v="Como voce avalia o atendimento prestado?"/>
    <x v="1"/>
    <n v="167531"/>
    <x v="0"/>
    <s v="6 - SEX"/>
    <s v="2025-06-02T03:00:00.000Z"/>
    <s v="2025-06-16T03:00:00.000Z"/>
    <s v="2 - SEG"/>
    <s v="Horas Úteis"/>
    <n v="80000000"/>
    <n v="1000000"/>
    <s v="paulobatista"/>
    <n v="9"/>
    <s v="Encerrado pelo usuario"/>
    <s v="Formulario Solicitação - Padrão"/>
    <m/>
    <n v="60760000"/>
    <m/>
    <s v="0.340000"/>
    <s v="0.000000"/>
    <s v="0.240000"/>
    <n v="59450000"/>
    <m/>
    <s v="0.040000"/>
    <n v="59790000"/>
    <s v="Arquivo do Excel não Abre"/>
    <s v="Baixa"/>
    <m/>
  </r>
  <r>
    <n v="167532"/>
    <x v="27"/>
    <s v="0.250000"/>
    <n v="15000000"/>
    <x v="1"/>
    <s v="2-SERVICO"/>
    <x v="0"/>
    <x v="11"/>
    <x v="8"/>
    <n v="40801"/>
    <s v="TECNOLOGIA DE INFORMACAO"/>
    <n v="37"/>
    <s v="2025-06-06T13:05:00.000Z"/>
    <s v="2025-06-06T19:12:16.000Z"/>
    <x v="166"/>
    <d v="1899-12-30T10:05:00"/>
    <x v="145"/>
    <x v="241"/>
    <s v="1-15 dias"/>
    <x v="1"/>
    <s v="FECHADO"/>
    <s v="NAO SE APLICA"/>
    <s v="NAO SE APLICA"/>
    <s v="NÃO"/>
    <x v="0"/>
    <n v="10"/>
    <n v="16"/>
    <s v="LOCAL NAO INFORMADO"/>
    <x v="15"/>
    <x v="17"/>
    <n v="167532"/>
    <m/>
    <m/>
    <m/>
    <x v="5"/>
    <n v="167532"/>
    <x v="1"/>
    <s v="6 - SEX"/>
    <s v="2025-06-02T03:00:00.000Z"/>
    <s v="2025-06-02T03:00:00.000Z"/>
    <s v="6 - SEX"/>
    <s v="Horas Úteis"/>
    <n v="24000000"/>
    <n v="1000000"/>
    <s v="jorgepereira"/>
    <n v="8"/>
    <s v="Encerrado pelo sistema"/>
    <s v="Formulario Solicitação - Padrão"/>
    <m/>
    <m/>
    <m/>
    <m/>
    <s v="0.000000"/>
    <n v="6210000"/>
    <n v="6210000"/>
    <m/>
    <n v="27030000"/>
    <n v="6210000"/>
    <s v=" Task: Check list Sala Telecom-Core"/>
    <s v="Normal"/>
    <m/>
  </r>
  <r>
    <n v="167533"/>
    <x v="11"/>
    <s v="0.250000"/>
    <n v="15000000"/>
    <x v="1"/>
    <s v="2-SERVICO"/>
    <x v="1"/>
    <x v="28"/>
    <x v="14"/>
    <n v="10103"/>
    <s v="COMPLIANCE E CONTROLES INTERNOS"/>
    <n v="12"/>
    <s v="2025-06-06T13:11:13.000Z"/>
    <s v="2025-06-06T17:46:00.000Z"/>
    <x v="166"/>
    <d v="1899-12-30T10:11:00"/>
    <x v="145"/>
    <x v="49"/>
    <s v="1-15 dias"/>
    <x v="1"/>
    <s v="FECHADO"/>
    <s v="NAO SE APLICA"/>
    <s v="NAO SE APLICA"/>
    <s v="NÃO"/>
    <x v="4"/>
    <n v="10"/>
    <n v="14"/>
    <s v="LOCAL NAO INFORMADO"/>
    <x v="15"/>
    <x v="17"/>
    <n v="167533"/>
    <m/>
    <n v="4"/>
    <s v="Como voce avalia o atendimento prestado?"/>
    <x v="1"/>
    <n v="167533"/>
    <x v="0"/>
    <s v="6 - SEX"/>
    <s v="2025-06-02T03:00:00.000Z"/>
    <s v="2025-06-02T03:00:00.000Z"/>
    <s v="6 - SEX"/>
    <s v="Horas Úteis"/>
    <n v="100000000"/>
    <n v="1000000"/>
    <s v="tiagoborges"/>
    <n v="9"/>
    <s v="Encerrado pelo usuario"/>
    <s v="Formulario Solicitação - Padrão"/>
    <m/>
    <m/>
    <m/>
    <m/>
    <n v="4570000"/>
    <s v="0.010000"/>
    <n v="4580000"/>
    <m/>
    <s v="0.640000"/>
    <n v="4580000"/>
    <s v="Cadastro de usuário"/>
    <s v="Baixa"/>
    <m/>
  </r>
  <r>
    <n v="167534"/>
    <x v="8"/>
    <s v="0.000000"/>
    <s v="0.000000"/>
    <x v="1"/>
    <s v="2-SERVICO"/>
    <x v="0"/>
    <x v="13"/>
    <x v="11"/>
    <n v="20601"/>
    <s v="ADMINISTRATIVO"/>
    <n v="59"/>
    <s v="2025-06-06T14:31:34.000Z"/>
    <s v="2025-06-10T12:07:33.000Z"/>
    <x v="166"/>
    <d v="1899-12-30T11:31:00"/>
    <x v="148"/>
    <x v="47"/>
    <s v="1-15 dias"/>
    <x v="1"/>
    <s v="FECHADO"/>
    <s v="NAO SE APLICA"/>
    <s v="NAO SE APLICA"/>
    <s v="NÃO"/>
    <x v="5"/>
    <n v="11"/>
    <n v="9"/>
    <s v="LOCAL NAO INFORMADO"/>
    <x v="15"/>
    <x v="17"/>
    <n v="167534"/>
    <m/>
    <m/>
    <m/>
    <x v="5"/>
    <n v="167534"/>
    <x v="1"/>
    <s v="6 - SEX"/>
    <s v="2025-06-02T03:00:00.000Z"/>
    <s v="2025-06-09T03:00:00.000Z"/>
    <s v="3 - TER"/>
    <s v="Horas Úteis"/>
    <n v="80000000"/>
    <n v="1000000"/>
    <s v="barbarahmacedo"/>
    <n v="8"/>
    <s v="Encerrado pelo sistema"/>
    <s v="Formulario Solicitação - Padrão"/>
    <m/>
    <m/>
    <m/>
    <m/>
    <s v="0.000000"/>
    <n v="15950000"/>
    <n v="15700000"/>
    <m/>
    <n v="27030000"/>
    <n v="15700000"/>
    <s v="INCLUIR EMAIL NO GRUPO RESTAURANTE "/>
    <s v="Baixa"/>
    <m/>
  </r>
  <r>
    <n v="167535"/>
    <x v="35"/>
    <s v="0.250000"/>
    <n v="15000000"/>
    <x v="0"/>
    <s v="1-INCIDENTE"/>
    <x v="0"/>
    <x v="4"/>
    <x v="0"/>
    <n v="20601"/>
    <s v="ADMINISTRATIVO"/>
    <n v="59"/>
    <s v="2025-06-06T15:28:34.000Z"/>
    <s v="2025-06-09T17:15:06.000Z"/>
    <x v="166"/>
    <d v="1899-12-30T12:28:00"/>
    <x v="146"/>
    <x v="445"/>
    <s v="1-15 dias"/>
    <x v="1"/>
    <s v="FECHADO"/>
    <s v="NAO SE APLICA"/>
    <s v="NAO SE APLICA"/>
    <s v="NÃO"/>
    <x v="5"/>
    <n v="12"/>
    <n v="14"/>
    <s v="LOCAL NAO INFORMADO"/>
    <x v="15"/>
    <x v="17"/>
    <n v="167535"/>
    <m/>
    <m/>
    <m/>
    <x v="5"/>
    <n v="167535"/>
    <x v="0"/>
    <s v="6 - SEX"/>
    <s v="2025-06-02T03:00:00.000Z"/>
    <s v="2025-06-09T03:00:00.000Z"/>
    <s v="2 - SEG"/>
    <s v="Horas Úteis"/>
    <n v="16000000"/>
    <n v="1000000"/>
    <s v="barbarahmacedo"/>
    <n v="8"/>
    <s v="Encerrado pelo sistema"/>
    <s v="Formulario Incidente - Padrão"/>
    <m/>
    <m/>
    <m/>
    <m/>
    <n v="6700000"/>
    <n v="4280000"/>
    <n v="10800000"/>
    <m/>
    <n v="27060000"/>
    <n v="10800000"/>
    <s v="LIBERAÇÃO/LICENÃ OFFICE "/>
    <s v="Baixa"/>
    <m/>
  </r>
  <r>
    <n v="167536"/>
    <x v="2"/>
    <s v="0.030000"/>
    <n v="2000000"/>
    <x v="0"/>
    <s v="1-INCIDENTE"/>
    <x v="0"/>
    <x v="4"/>
    <x v="0"/>
    <n v="40301"/>
    <s v="CONTROLADORIA"/>
    <n v="48"/>
    <s v="2025-06-06T15:42:19.000Z"/>
    <s v="2025-06-10T11:44:26.000Z"/>
    <x v="166"/>
    <d v="1899-12-30T12:42:00"/>
    <x v="148"/>
    <x v="591"/>
    <s v="1-15 dias"/>
    <x v="1"/>
    <s v="FECHADO"/>
    <s v="NAO SE APLICA"/>
    <s v="NAO SE APLICA"/>
    <s v="NÃO"/>
    <x v="0"/>
    <n v="12"/>
    <n v="8"/>
    <s v="LOCAL NAO INFORMADO"/>
    <x v="15"/>
    <x v="17"/>
    <n v="167536"/>
    <m/>
    <n v="3"/>
    <s v="Como voce avalia o atendimento prestado?"/>
    <x v="2"/>
    <n v="167536"/>
    <x v="0"/>
    <s v="6 - SEX"/>
    <s v="2025-06-02T03:00:00.000Z"/>
    <s v="2025-06-09T03:00:00.000Z"/>
    <s v="3 - TER"/>
    <s v="Horas Úteis"/>
    <n v="16000000"/>
    <n v="1000000"/>
    <s v="gustavosouza"/>
    <n v="9"/>
    <s v="Encerrado pelo usuario"/>
    <s v="Formulario Incidente - Padrão"/>
    <m/>
    <n v="9120000"/>
    <m/>
    <m/>
    <s v="0.000000"/>
    <n v="5540000"/>
    <n v="14320000"/>
    <m/>
    <s v="0.770000"/>
    <n v="14320000"/>
    <s v="Abrir o programa GIA ST"/>
    <s v="Baixa"/>
    <m/>
  </r>
  <r>
    <n v="167537"/>
    <x v="36"/>
    <s v="0.000000"/>
    <s v="0.000000"/>
    <x v="1"/>
    <s v="2-SERVICO"/>
    <x v="0"/>
    <x v="34"/>
    <x v="18"/>
    <n v="20401"/>
    <s v="ENGENHARIA, PLANEJ. E CONTROLE ESTATÍSTICO"/>
    <n v="68"/>
    <s v="2025-06-06T16:26:40.000Z"/>
    <s v="2025-06-10T13:50:43.000Z"/>
    <x v="166"/>
    <d v="1899-12-30T13:26:00"/>
    <x v="148"/>
    <x v="217"/>
    <s v="1-15 dias"/>
    <x v="1"/>
    <s v="FECHADO"/>
    <s v="NAO SE APLICA"/>
    <s v="NAO SE APLICA"/>
    <s v="NÃO"/>
    <x v="6"/>
    <n v="13"/>
    <n v="10"/>
    <s v="LOCAL NAO INFORMADO"/>
    <x v="15"/>
    <x v="17"/>
    <n v="167537"/>
    <m/>
    <n v="3"/>
    <s v="Como voce avalia o atendimento prestado?"/>
    <x v="2"/>
    <n v="167537"/>
    <x v="0"/>
    <s v="6 - SEX"/>
    <s v="2025-06-02T03:00:00.000Z"/>
    <s v="2025-06-09T03:00:00.000Z"/>
    <s v="3 - TER"/>
    <s v="Horas Úteis"/>
    <n v="80000000"/>
    <n v="1000000"/>
    <s v="samuelmachado"/>
    <n v="9"/>
    <s v="Encerrado pelo usuario"/>
    <s v="Formulario Solicitação - Padrão"/>
    <m/>
    <n v="11030000"/>
    <m/>
    <m/>
    <s v="0.000000"/>
    <n v="4810000"/>
    <n v="15520000"/>
    <m/>
    <s v="0.030000"/>
    <n v="15520000"/>
    <s v="Licença AutoCad"/>
    <s v="Baixa"/>
    <m/>
  </r>
  <r>
    <n v="167538"/>
    <x v="11"/>
    <s v="0.500000"/>
    <n v="30000000"/>
    <x v="1"/>
    <s v="2-SERVICO"/>
    <x v="1"/>
    <x v="45"/>
    <x v="3"/>
    <n v="20601"/>
    <s v="ADMINISTRATIVO"/>
    <n v="59"/>
    <s v="2025-06-06T16:35:00.000Z"/>
    <s v="2025-06-11T20:30:07.000Z"/>
    <x v="166"/>
    <d v="1899-12-30T13:35:00"/>
    <x v="152"/>
    <x v="695"/>
    <s v="1-15 dias"/>
    <x v="0"/>
    <s v="FECHADO"/>
    <s v="NAO SE APLICA"/>
    <s v="NAO SE APLICA"/>
    <s v="NÃO"/>
    <x v="4"/>
    <n v="13"/>
    <n v="17"/>
    <s v="PORTO VELHO"/>
    <x v="15"/>
    <x v="17"/>
    <n v="167538"/>
    <m/>
    <n v="4"/>
    <s v="Como voce avalia o atendimento prestado?"/>
    <x v="1"/>
    <n v="167538"/>
    <x v="0"/>
    <s v="6 - SEX"/>
    <s v="2025-06-02T03:00:00.000Z"/>
    <s v="2025-06-09T03:00:00.000Z"/>
    <s v="4 - QUA"/>
    <s v="Horas Úteis"/>
    <n v="8000000"/>
    <n v="1000000"/>
    <s v="mararegina"/>
    <n v="8"/>
    <s v="Encerrado pelo sistema"/>
    <s v="Formulario Solicitação - Padrão"/>
    <n v="1000000"/>
    <n v="9670000"/>
    <m/>
    <m/>
    <s v="0.010000"/>
    <n v="4760000"/>
    <n v="14100000"/>
    <m/>
    <n v="27070000"/>
    <n v="15100000"/>
    <s v="ACESSO PARA INTEGRANTE CARLOS HENRIQUE G. CORDEIRO"/>
    <s v="Baixa"/>
    <m/>
  </r>
  <r>
    <n v="167539"/>
    <x v="11"/>
    <s v="0.000000"/>
    <s v="0.000000"/>
    <x v="1"/>
    <s v="2-SERVICO"/>
    <x v="1"/>
    <x v="19"/>
    <x v="2"/>
    <n v="20601"/>
    <s v="ADMINISTRATIVO"/>
    <n v="59"/>
    <s v="2025-06-06T16:37:25.000Z"/>
    <s v="2025-06-11T16:52:00.000Z"/>
    <x v="166"/>
    <d v="1899-12-30T13:37:00"/>
    <x v="152"/>
    <x v="713"/>
    <s v="1-15 dias"/>
    <x v="1"/>
    <s v="FECHADO"/>
    <s v="NAO SE APLICA"/>
    <s v="NAO SE APLICA"/>
    <s v="NÃO"/>
    <x v="4"/>
    <n v="13"/>
    <n v="13"/>
    <s v="PORTO VELHO"/>
    <x v="15"/>
    <x v="17"/>
    <n v="167539"/>
    <m/>
    <m/>
    <m/>
    <x v="5"/>
    <n v="167539"/>
    <x v="0"/>
    <s v="6 - SEX"/>
    <s v="2025-06-02T03:00:00.000Z"/>
    <s v="2025-06-09T03:00:00.000Z"/>
    <s v="4 - QUA"/>
    <s v="Horas Úteis"/>
    <n v="40000000"/>
    <n v="1000000"/>
    <s v="mararegina"/>
    <n v="8"/>
    <s v="Encerrado pelo sistema"/>
    <s v="Formulario Solicitação - Padrão"/>
    <n v="15610000"/>
    <n v="10900000"/>
    <m/>
    <m/>
    <s v="0.000000"/>
    <n v="1210000"/>
    <n v="11770000"/>
    <m/>
    <n v="27060000"/>
    <n v="27380000"/>
    <s v="LIBERAÇÃO ACESSO PARA INTEGRANTE CARLOS HENRIQUE G. CORDEIRO"/>
    <s v="Baixa"/>
    <m/>
  </r>
  <r>
    <n v="167540"/>
    <x v="36"/>
    <s v="0.000000"/>
    <s v="0.000000"/>
    <x v="1"/>
    <s v="2-SERVICO"/>
    <x v="0"/>
    <x v="49"/>
    <x v="40"/>
    <n v="20601"/>
    <s v="ADMINISTRATIVO"/>
    <n v="59"/>
    <s v="2025-06-06T16:39:23.000Z"/>
    <s v="2025-06-10T19:25:51.000Z"/>
    <x v="166"/>
    <d v="1899-12-30T13:39:00"/>
    <x v="148"/>
    <x v="487"/>
    <s v="1-15 dias"/>
    <x v="1"/>
    <s v="FECHADO"/>
    <s v="NAO SE APLICA"/>
    <s v="NAO SE APLICA"/>
    <s v="NÃO"/>
    <x v="6"/>
    <n v="13"/>
    <n v="16"/>
    <s v="PORTO VELHO"/>
    <x v="15"/>
    <x v="17"/>
    <n v="167540"/>
    <m/>
    <n v="4"/>
    <s v="Como voce avalia o atendimento prestado?"/>
    <x v="1"/>
    <n v="167540"/>
    <x v="0"/>
    <s v="6 - SEX"/>
    <s v="2025-06-02T03:00:00.000Z"/>
    <s v="2025-06-09T03:00:00.000Z"/>
    <s v="3 - TER"/>
    <s v="Horas Úteis"/>
    <n v="80000000"/>
    <n v="1000000"/>
    <s v="mararegina"/>
    <n v="8"/>
    <s v="Encerrado pelo sistema"/>
    <s v="Formulario Solicitação - Padrão"/>
    <m/>
    <n v="16630000"/>
    <m/>
    <m/>
    <s v="0.000000"/>
    <n v="4600000"/>
    <n v="20820000"/>
    <m/>
    <n v="27010000"/>
    <n v="20820000"/>
    <s v="ACESSO PARA INTEGRANTE CARLOS HENRIQUE GOMES CORDEIRO"/>
    <s v="Baixa"/>
    <m/>
  </r>
  <r>
    <n v="167541"/>
    <x v="33"/>
    <s v="0.250000"/>
    <n v="15000000"/>
    <x v="1"/>
    <s v="2-SERVICO"/>
    <x v="0"/>
    <x v="11"/>
    <x v="8"/>
    <n v="40801"/>
    <s v="TECNOLOGIA DE INFORMACAO"/>
    <n v="37"/>
    <s v="2025-06-06T16:57:00.000Z"/>
    <s v="2025-06-06T19:44:52.000Z"/>
    <x v="166"/>
    <d v="1899-12-30T13:57:00"/>
    <x v="145"/>
    <x v="244"/>
    <s v="1-15 dias"/>
    <x v="1"/>
    <s v="FECHADO"/>
    <s v="NAO SE APLICA"/>
    <s v="NAO SE APLICA"/>
    <s v="NÃO"/>
    <x v="0"/>
    <n v="13"/>
    <n v="16"/>
    <s v="LOCAL NAO INFORMADO"/>
    <x v="15"/>
    <x v="17"/>
    <n v="167541"/>
    <m/>
    <m/>
    <m/>
    <x v="5"/>
    <n v="167541"/>
    <x v="1"/>
    <s v="6 - SEX"/>
    <s v="2025-06-02T03:00:00.000Z"/>
    <s v="2025-06-02T03:00:00.000Z"/>
    <s v="6 - SEX"/>
    <s v="Horas Úteis"/>
    <n v="24000000"/>
    <n v="1000000"/>
    <s v="jorgepereira"/>
    <n v="8"/>
    <s v="Encerrado pelo sistema"/>
    <s v="Formulario Solicitação - Padrão"/>
    <m/>
    <m/>
    <m/>
    <m/>
    <s v="0.120000"/>
    <n v="2930000"/>
    <n v="2800000"/>
    <m/>
    <n v="27070000"/>
    <n v="2800000"/>
    <s v=" Task: Check list Torre Rádio UHE"/>
    <s v="Normal"/>
    <m/>
  </r>
  <r>
    <n v="167542"/>
    <x v="27"/>
    <s v="0.250000"/>
    <n v="15000000"/>
    <x v="1"/>
    <s v="2-SERVICO"/>
    <x v="0"/>
    <x v="11"/>
    <x v="8"/>
    <n v="40801"/>
    <s v="TECNOLOGIA DE INFORMACAO"/>
    <n v="37"/>
    <s v="2025-06-06T16:58:00.000Z"/>
    <s v="2025-06-06T19:13:00.000Z"/>
    <x v="166"/>
    <d v="1899-12-30T13:58:00"/>
    <x v="145"/>
    <x v="410"/>
    <s v="1-15 dias"/>
    <x v="1"/>
    <s v="FECHADO"/>
    <s v="NAO SE APLICA"/>
    <s v="NAO SE APLICA"/>
    <s v="NÃO"/>
    <x v="0"/>
    <n v="13"/>
    <n v="16"/>
    <s v="LOCAL NAO INFORMADO"/>
    <x v="15"/>
    <x v="17"/>
    <n v="167542"/>
    <m/>
    <m/>
    <m/>
    <x v="5"/>
    <n v="167542"/>
    <x v="1"/>
    <s v="6 - SEX"/>
    <s v="2025-06-02T03:00:00.000Z"/>
    <s v="2025-06-02T03:00:00.000Z"/>
    <s v="6 - SEX"/>
    <s v="Horas Úteis"/>
    <n v="24000000"/>
    <n v="1000000"/>
    <s v="jorgepereira"/>
    <n v="8"/>
    <s v="Encerrado pelo sistema"/>
    <s v="Formulario Solicitação - Padrão"/>
    <m/>
    <m/>
    <m/>
    <m/>
    <m/>
    <n v="2340000"/>
    <n v="2340000"/>
    <m/>
    <n v="27020000"/>
    <n v="2340000"/>
    <s v=" Task: Check List Sala Cofre TI"/>
    <s v="Normal"/>
    <m/>
  </r>
  <r>
    <n v="167543"/>
    <x v="27"/>
    <s v="0.250000"/>
    <n v="15000000"/>
    <x v="1"/>
    <s v="2-SERVICO"/>
    <x v="0"/>
    <x v="2"/>
    <x v="0"/>
    <n v="40801"/>
    <s v="TECNOLOGIA DE INFORMACAO"/>
    <n v="37"/>
    <s v="2025-06-06T16:59:00.000Z"/>
    <s v="2025-06-09T12:41:29.000Z"/>
    <x v="166"/>
    <d v="1899-12-30T13:59:00"/>
    <x v="146"/>
    <x v="342"/>
    <s v="1-15 dias"/>
    <x v="1"/>
    <s v="FECHADO"/>
    <s v="NAO SE APLICA"/>
    <s v="NAO SE APLICA"/>
    <s v="NÃO"/>
    <x v="0"/>
    <n v="13"/>
    <n v="9"/>
    <s v="LOCAL NAO INFORMADO"/>
    <x v="15"/>
    <x v="17"/>
    <n v="167543"/>
    <m/>
    <m/>
    <m/>
    <x v="5"/>
    <n v="167543"/>
    <x v="1"/>
    <s v="6 - SEX"/>
    <s v="2025-06-02T03:00:00.000Z"/>
    <s v="2025-06-09T03:00:00.000Z"/>
    <s v="2 - SEG"/>
    <s v="Horas Úteis"/>
    <n v="16000000"/>
    <n v="1000000"/>
    <s v="jorgepereira"/>
    <n v="8"/>
    <s v="Encerrado pelo sistema"/>
    <s v="Formulario Solicitação - Padrão"/>
    <m/>
    <m/>
    <m/>
    <m/>
    <s v="0.000000"/>
    <n v="4970000"/>
    <n v="4800000"/>
    <m/>
    <n v="27040000"/>
    <n v="4800000"/>
    <s v=" Task: Check List Impressoras Salas de Controle"/>
    <s v="Normal"/>
    <m/>
  </r>
  <r>
    <n v="167544"/>
    <x v="18"/>
    <m/>
    <m/>
    <x v="0"/>
    <s v="1-INCIDENTE"/>
    <x v="1"/>
    <x v="91"/>
    <x v="6"/>
    <s v="N/D"/>
    <s v="NÃO DEFINIDO"/>
    <n v="403"/>
    <s v="2025-06-06T18:01:18.000Z"/>
    <s v="2025-06-06T19:51:41.000Z"/>
    <x v="166"/>
    <d v="1899-12-30T15:01:00"/>
    <x v="145"/>
    <x v="276"/>
    <s v="1-15 dias"/>
    <x v="1"/>
    <s v="FECHADO"/>
    <s v="NAO SE APLICA"/>
    <s v="NAO SE APLICA"/>
    <s v="NÃO"/>
    <x v="1"/>
    <n v="15"/>
    <n v="16"/>
    <s v="LOCAL NAO INFORMADO"/>
    <x v="15"/>
    <x v="17"/>
    <n v="167544"/>
    <m/>
    <m/>
    <m/>
    <x v="5"/>
    <n v="167544"/>
    <x v="3"/>
    <s v="6 - SEX"/>
    <s v="2025-06-02T03:00:00.000Z"/>
    <s v="2025-06-02T03:00:00.000Z"/>
    <s v="6 - SEX"/>
    <s v="Horas Úteis"/>
    <n v="2000000"/>
    <n v="1000000"/>
    <s v="rodrigot"/>
    <n v="8"/>
    <s v="Encerrado pelo sistema"/>
    <s v="Formulario Incidente - Sistemas - Erro Sistemas"/>
    <m/>
    <m/>
    <m/>
    <m/>
    <n v="1590000"/>
    <s v="0.400000"/>
    <n v="1830000"/>
    <m/>
    <m/>
    <n v="1830000"/>
    <s v="Integrador Mastersaf x Onesource parado"/>
    <s v="Baixa"/>
    <m/>
  </r>
  <r>
    <n v="167545"/>
    <x v="8"/>
    <s v="0.000000"/>
    <s v="0.000000"/>
    <x v="1"/>
    <s v="2-SERVICO"/>
    <x v="0"/>
    <x v="13"/>
    <x v="20"/>
    <n v="40701"/>
    <s v="GESTAO DE PESSOAS"/>
    <n v="20"/>
    <s v="2025-06-06T18:03:08.000Z"/>
    <s v="2025-06-10T13:02:39.000Z"/>
    <x v="166"/>
    <d v="1899-12-30T15:03:00"/>
    <x v="148"/>
    <x v="593"/>
    <s v="1-15 dias"/>
    <x v="1"/>
    <s v="FECHADO"/>
    <s v="NAO SE APLICA"/>
    <s v="NAO SE APLICA"/>
    <s v="NÃO"/>
    <x v="5"/>
    <n v="15"/>
    <n v="10"/>
    <s v="LOCAL NAO INFORMADO"/>
    <x v="15"/>
    <x v="17"/>
    <n v="167545"/>
    <m/>
    <m/>
    <m/>
    <x v="5"/>
    <n v="167545"/>
    <x v="0"/>
    <s v="6 - SEX"/>
    <s v="2025-06-02T03:00:00.000Z"/>
    <s v="2025-06-09T03:00:00.000Z"/>
    <s v="3 - TER"/>
    <s v="Horas Úteis"/>
    <n v="80000000"/>
    <n v="1000000"/>
    <s v="mellissagcardoso"/>
    <n v="8"/>
    <s v="Encerrado pelo sistema"/>
    <s v="Formulario Solicitação - Padrão"/>
    <m/>
    <m/>
    <m/>
    <m/>
    <s v="0.140000"/>
    <n v="13220000"/>
    <n v="13100000"/>
    <m/>
    <n v="27010000"/>
    <n v="13100000"/>
    <s v="CRIAÇÃO DE ACESSO"/>
    <s v="Baixa"/>
    <m/>
  </r>
  <r>
    <n v="167546"/>
    <x v="8"/>
    <n v="1000000"/>
    <n v="60000000"/>
    <x v="1"/>
    <s v="2-SERVICO"/>
    <x v="0"/>
    <x v="13"/>
    <x v="11"/>
    <n v="20405"/>
    <s v="MANUTENCAO DE SISTEMA DE TRANSMISSAO, AUTOMACAO E AUXILIARES"/>
    <n v="105"/>
    <s v="2025-06-06T18:10:17.000Z"/>
    <s v="2025-06-11T12:27:34.000Z"/>
    <x v="166"/>
    <d v="1899-12-30T15:10:00"/>
    <x v="152"/>
    <x v="635"/>
    <s v="1-15 dias"/>
    <x v="1"/>
    <s v="FECHADO"/>
    <s v="NAO SE APLICA"/>
    <s v="NAO SE APLICA"/>
    <s v="NÃO"/>
    <x v="5"/>
    <n v="15"/>
    <n v="9"/>
    <s v="LOCAL NAO INFORMADO"/>
    <x v="15"/>
    <x v="17"/>
    <n v="167546"/>
    <m/>
    <m/>
    <m/>
    <x v="5"/>
    <n v="167546"/>
    <x v="1"/>
    <s v="6 - SEX"/>
    <s v="2025-06-02T03:00:00.000Z"/>
    <s v="2025-06-09T03:00:00.000Z"/>
    <s v="4 - QUA"/>
    <s v="Horas Úteis"/>
    <n v="80000000"/>
    <n v="1000000"/>
    <s v="luizcandido"/>
    <n v="8"/>
    <s v="Encerrado pelo sistema"/>
    <s v="Formulario Solicitação - Padrão"/>
    <m/>
    <m/>
    <m/>
    <m/>
    <n v="13560000"/>
    <n v="8200000"/>
    <n v="21340000"/>
    <m/>
    <n v="27010000"/>
    <n v="21340000"/>
    <s v="Criação de login de acesso à rede corporativa, e-mail e Teamss "/>
    <s v="Baixa"/>
    <m/>
  </r>
  <r>
    <n v="167547"/>
    <x v="27"/>
    <s v="0.250000"/>
    <n v="15000000"/>
    <x v="1"/>
    <s v="2-SERVICO"/>
    <x v="0"/>
    <x v="2"/>
    <x v="2"/>
    <n v="20601"/>
    <s v="ADMINISTRATIVO"/>
    <n v="59"/>
    <s v="2025-06-06T18:30:26.000Z"/>
    <s v="2025-06-09T12:42:47.000Z"/>
    <x v="166"/>
    <d v="1899-12-30T15:30:00"/>
    <x v="146"/>
    <x v="463"/>
    <s v="1-15 dias"/>
    <x v="1"/>
    <s v="FECHADO"/>
    <s v="NAO SE APLICA"/>
    <s v="NAO SE APLICA"/>
    <s v="NÃO"/>
    <x v="0"/>
    <n v="15"/>
    <n v="9"/>
    <s v="LOCAL NAO INFORMADO"/>
    <x v="15"/>
    <x v="17"/>
    <n v="167547"/>
    <m/>
    <m/>
    <m/>
    <x v="5"/>
    <n v="167547"/>
    <x v="0"/>
    <s v="6 - SEX"/>
    <s v="2025-06-02T03:00:00.000Z"/>
    <s v="2025-06-09T03:00:00.000Z"/>
    <s v="2 - SEG"/>
    <s v="Horas Úteis"/>
    <n v="80000000"/>
    <n v="1000000"/>
    <s v="carloshcordeiro"/>
    <n v="9"/>
    <s v="Encerrado pelo usuario"/>
    <s v="Formulario Solicitação - Infra - Solicitação Impressora"/>
    <m/>
    <m/>
    <m/>
    <m/>
    <s v="0.000000"/>
    <n v="3380000"/>
    <n v="3210000"/>
    <m/>
    <s v="0.080000"/>
    <n v="3210000"/>
    <s v="Solicitação de Resma de Papel A4"/>
    <s v="Baixa"/>
    <m/>
  </r>
  <r>
    <n v="167548"/>
    <x v="27"/>
    <n v="1000000"/>
    <n v="60000000"/>
    <x v="1"/>
    <s v="2-SERVICO"/>
    <x v="0"/>
    <x v="44"/>
    <x v="14"/>
    <n v="20405"/>
    <s v="MANUTENCAO DE SISTEMA DE TRANSMISSAO, AUTOMACAO E AUXILIARES"/>
    <n v="105"/>
    <s v="2025-06-06T19:13:38.000Z"/>
    <s v="2025-06-13T13:06:18.000Z"/>
    <x v="166"/>
    <d v="1899-12-30T16:13:00"/>
    <x v="147"/>
    <x v="100"/>
    <s v="1-15 dias"/>
    <x v="1"/>
    <s v="FECHADO"/>
    <s v="NAO SE APLICA"/>
    <s v="NAO SE APLICA"/>
    <s v="NÃO"/>
    <x v="0"/>
    <n v="16"/>
    <n v="10"/>
    <s v="LOCAL NAO INFORMADO"/>
    <x v="15"/>
    <x v="17"/>
    <n v="167548"/>
    <m/>
    <m/>
    <m/>
    <x v="5"/>
    <n v="167548"/>
    <x v="0"/>
    <s v="6 - SEX"/>
    <s v="2025-06-02T03:00:00.000Z"/>
    <s v="2025-06-09T03:00:00.000Z"/>
    <s v="6 - SEX"/>
    <s v="Horas Úteis"/>
    <n v="80000000"/>
    <n v="1000000"/>
    <s v="luizcandido"/>
    <n v="7"/>
    <s v="Resolvido"/>
    <s v="Formulario Solicitação - Infra - Solicitação Padrão"/>
    <m/>
    <m/>
    <m/>
    <m/>
    <n v="38000000"/>
    <n v="1400000"/>
    <n v="38950000"/>
    <m/>
    <n v="26890000"/>
    <n v="38950000"/>
    <s v="Instalação ramal na ferramentaria do GG1"/>
    <s v="Baixa"/>
    <m/>
  </r>
  <r>
    <n v="167549"/>
    <x v="35"/>
    <n v="1500000"/>
    <n v="90000000"/>
    <x v="1"/>
    <s v="2-SERVICO"/>
    <x v="0"/>
    <x v="15"/>
    <x v="2"/>
    <s v="N/D"/>
    <s v="NÃO DEFINIDO"/>
    <n v="403"/>
    <s v="2025-06-06T19:27:15.000Z"/>
    <s v="2025-06-10T13:37:06.000Z"/>
    <x v="166"/>
    <d v="1899-12-30T16:27:00"/>
    <x v="148"/>
    <x v="114"/>
    <s v="1-15 dias"/>
    <x v="1"/>
    <s v="FECHADO"/>
    <s v="NAO SE APLICA"/>
    <s v="NAO SE APLICA"/>
    <s v="NÃO"/>
    <x v="5"/>
    <n v="16"/>
    <n v="10"/>
    <s v="LOCAL NAO INFORMADO"/>
    <x v="15"/>
    <x v="17"/>
    <n v="167549"/>
    <m/>
    <m/>
    <m/>
    <x v="5"/>
    <n v="167549"/>
    <x v="0"/>
    <s v="6 - SEX"/>
    <s v="2025-06-02T03:00:00.000Z"/>
    <s v="2025-06-09T03:00:00.000Z"/>
    <s v="3 - TER"/>
    <s v="Horas Úteis"/>
    <n v="80000000"/>
    <n v="1000000"/>
    <s v="italod"/>
    <n v="8"/>
    <s v="Encerrado pelo sistema"/>
    <s v="Formulario Solicitação - Padrão"/>
    <m/>
    <n v="5310000"/>
    <m/>
    <m/>
    <s v="0.250000"/>
    <n v="6320000"/>
    <n v="11700000"/>
    <m/>
    <n v="27010000"/>
    <n v="11700000"/>
    <s v="Acesso a pasta de rede"/>
    <s v="Baixa"/>
    <m/>
  </r>
  <r>
    <n v="167550"/>
    <x v="27"/>
    <s v="0.250000"/>
    <n v="15000000"/>
    <x v="1"/>
    <s v="2-SERVICO"/>
    <x v="0"/>
    <x v="4"/>
    <x v="0"/>
    <n v="40502"/>
    <s v="ALMOXARIFADO"/>
    <n v="28"/>
    <s v="2025-06-06T19:29:05.000Z"/>
    <s v="2025-06-06T19:36:08.000Z"/>
    <x v="166"/>
    <d v="1899-12-30T16:29:00"/>
    <x v="145"/>
    <x v="384"/>
    <s v="1-15 dias"/>
    <x v="1"/>
    <s v="FECHADO"/>
    <s v="NAO SE APLICA"/>
    <s v="NAO SE APLICA"/>
    <s v="NÃO"/>
    <x v="0"/>
    <n v="16"/>
    <n v="16"/>
    <s v="LOCAL NAO INFORMADO"/>
    <x v="15"/>
    <x v="17"/>
    <n v="167550"/>
    <s v="MUITO OBG, EXELENTE PROFISSIONAL."/>
    <n v="4"/>
    <s v="Como voce avalia o atendimento prestado?"/>
    <x v="1"/>
    <n v="167550"/>
    <x v="0"/>
    <s v="6 - SEX"/>
    <s v="2025-06-02T03:00:00.000Z"/>
    <s v="2025-06-02T03:00:00.000Z"/>
    <s v="6 - SEX"/>
    <s v="Horas Úteis"/>
    <n v="16000000"/>
    <n v="1000000"/>
    <s v="thalissonaraujo"/>
    <n v="9"/>
    <s v="Encerrado pelo usuario"/>
    <s v="Formulario Solicitação - Padrão"/>
    <m/>
    <m/>
    <m/>
    <m/>
    <s v="0.000000"/>
    <s v="0.200000"/>
    <s v="0.120000"/>
    <m/>
    <s v="0.030000"/>
    <s v="0.120000"/>
    <s v="nao consigo salvar no  outlook "/>
    <s v="Baixa"/>
    <m/>
  </r>
  <r>
    <n v="167551"/>
    <x v="14"/>
    <m/>
    <m/>
    <x v="0"/>
    <s v="1-INCIDENTE"/>
    <x v="1"/>
    <x v="45"/>
    <x v="4"/>
    <n v="40501"/>
    <s v="CONTRATACOES"/>
    <n v="53"/>
    <s v="2025-06-06T19:52:30.000Z"/>
    <s v="2025-06-13T13:51:52.000Z"/>
    <x v="166"/>
    <d v="1899-12-30T16:52:00"/>
    <x v="147"/>
    <x v="423"/>
    <s v="1-15 dias"/>
    <x v="0"/>
    <s v="FECHADO"/>
    <s v="NAO SE APLICA"/>
    <s v="NAO SE APLICA"/>
    <s v="NÃO"/>
    <x v="2"/>
    <n v="16"/>
    <n v="10"/>
    <s v="LOCAL NAO INFORMADO"/>
    <x v="15"/>
    <x v="17"/>
    <n v="167551"/>
    <m/>
    <m/>
    <m/>
    <x v="5"/>
    <n v="167551"/>
    <x v="1"/>
    <s v="6 - SEX"/>
    <s v="2025-06-02T03:00:00.000Z"/>
    <s v="2025-06-09T03:00:00.000Z"/>
    <s v="6 - SEX"/>
    <s v="Horas Úteis"/>
    <n v="16000000"/>
    <n v="1000000"/>
    <s v="alexlima"/>
    <n v="7"/>
    <s v="Resolvido"/>
    <s v="Formulario Incidente - Sistemas - Erro Sistemas"/>
    <m/>
    <m/>
    <m/>
    <m/>
    <s v="0.000000"/>
    <n v="39560000"/>
    <n v="39060000"/>
    <m/>
    <n v="26130000"/>
    <n v="39060000"/>
    <s v="GERENTE NAO ESTA CONSEGUINDO APROVAR A ORDEM "/>
    <s v="Baixa"/>
    <m/>
  </r>
  <r>
    <n v="167553"/>
    <x v="27"/>
    <s v="0.250000"/>
    <n v="15000000"/>
    <x v="1"/>
    <s v="2-SERVICO"/>
    <x v="0"/>
    <x v="4"/>
    <x v="0"/>
    <n v="30201"/>
    <s v="SUSTENTABILIDADE"/>
    <n v="42"/>
    <s v="2025-06-06T20:37:15.000Z"/>
    <s v="2025-06-06T20:48:23.000Z"/>
    <x v="166"/>
    <d v="1899-12-30T17:37:00"/>
    <x v="145"/>
    <x v="206"/>
    <s v="1-15 dias"/>
    <x v="1"/>
    <s v="FECHADO"/>
    <s v="NAO SE APLICA"/>
    <s v="NAO SE APLICA"/>
    <s v="NÃO"/>
    <x v="0"/>
    <n v="17"/>
    <n v="17"/>
    <s v="LOCAL NAO INFORMADO"/>
    <x v="15"/>
    <x v="17"/>
    <n v="167553"/>
    <m/>
    <m/>
    <m/>
    <x v="5"/>
    <n v="167553"/>
    <x v="0"/>
    <s v="6 - SEX"/>
    <s v="2025-06-02T03:00:00.000Z"/>
    <s v="2025-06-02T03:00:00.000Z"/>
    <s v="6 - SEX"/>
    <s v="Horas Úteis"/>
    <n v="16000000"/>
    <n v="1000000"/>
    <s v="karinesantos"/>
    <n v="8"/>
    <s v="Encerrado pelo sistema"/>
    <s v="Formulario Solicitação - Padrão"/>
    <m/>
    <m/>
    <m/>
    <m/>
    <s v="0.000000"/>
    <s v="0.180000"/>
    <s v="0.190000"/>
    <m/>
    <n v="27010000"/>
    <s v="0.190000"/>
    <s v="LOGITECH"/>
    <s v="Baixa"/>
    <m/>
  </r>
  <r>
    <n v="167554"/>
    <x v="1"/>
    <m/>
    <m/>
    <x v="0"/>
    <s v="1-INCIDENTE"/>
    <x v="0"/>
    <x v="1"/>
    <x v="0"/>
    <s v="N/D"/>
    <s v="NÃO DEFINIDO"/>
    <n v="403"/>
    <s v="2025-06-07T06:42:07.000Z"/>
    <s v="2025-06-11T01:06:29.000Z"/>
    <x v="167"/>
    <d v="1899-12-30T03:42:00"/>
    <x v="148"/>
    <x v="171"/>
    <s v="1-15 dias"/>
    <x v="0"/>
    <s v="FECHADO"/>
    <s v="NAO SE APLICA"/>
    <s v="NAO SE APLICA"/>
    <s v="NÃO"/>
    <x v="1"/>
    <n v="3"/>
    <n v="22"/>
    <s v="LOCAL NAO INFORMADO"/>
    <x v="15"/>
    <x v="17"/>
    <n v="167554"/>
    <m/>
    <m/>
    <m/>
    <x v="5"/>
    <n v="167554"/>
    <x v="0"/>
    <s v="7 - SÁB"/>
    <s v="2025-06-02T03:00:00.000Z"/>
    <s v="2025-06-09T03:00:00.000Z"/>
    <s v="3 - TER"/>
    <s v="Horas Úteis"/>
    <n v="4000000"/>
    <n v="1000000"/>
    <s v="noc_ebsit"/>
    <n v="8"/>
    <s v="Encerrado pelo sistema"/>
    <s v="Formulario Incidente - Padrão"/>
    <m/>
    <m/>
    <m/>
    <m/>
    <n v="16100000"/>
    <n v="2100000"/>
    <n v="18040000"/>
    <m/>
    <m/>
    <n v="18040000"/>
    <s v="SAEN--SRV-WIN-PRD-SAE-OCI-CM"/>
    <s v="Baixa"/>
    <m/>
  </r>
  <r>
    <n v="167555"/>
    <x v="1"/>
    <m/>
    <m/>
    <x v="1"/>
    <s v="2-SERVICO"/>
    <x v="0"/>
    <x v="1"/>
    <x v="42"/>
    <s v="N/D"/>
    <s v="NÃO DEFINIDO"/>
    <n v="403"/>
    <s v="2025-06-07T13:01:49.000Z"/>
    <s v="2025-06-09T12:36:38.000Z"/>
    <x v="167"/>
    <d v="1899-12-30T10:01:00"/>
    <x v="146"/>
    <x v="405"/>
    <s v="1-15 dias"/>
    <x v="1"/>
    <s v="FECHADO"/>
    <s v="NAO SE APLICA"/>
    <s v="NAO SE APLICA"/>
    <s v="NÃO"/>
    <x v="1"/>
    <n v="10"/>
    <n v="9"/>
    <s v="LOCAL NAO INFORMADO"/>
    <x v="15"/>
    <x v="17"/>
    <n v="167555"/>
    <m/>
    <m/>
    <m/>
    <x v="5"/>
    <n v="167555"/>
    <x v="0"/>
    <s v="7 - SÁB"/>
    <s v="2025-06-02T03:00:00.000Z"/>
    <s v="2025-06-09T03:00:00.000Z"/>
    <s v="2 - SEG"/>
    <s v="Horas Corridas"/>
    <n v="94000000"/>
    <n v="2000000"/>
    <s v="noc_ebsit"/>
    <n v="8"/>
    <s v="Encerrado pelo sistema"/>
    <s v="Formulario Solicitação - Padrão"/>
    <s v="0.000000"/>
    <s v="0.000000"/>
    <s v="0.000000"/>
    <s v="0.000000"/>
    <n v="4750000"/>
    <s v="0.000000"/>
    <n v="4750000"/>
    <s v="0.000000"/>
    <s v="0.000000"/>
    <n v="4750000"/>
    <s v="SAEN--SWT-PRD-SAE-PVH-SW-CISCO-NUCLEO_TORRE_RADIO"/>
    <s v="Baixa"/>
    <m/>
  </r>
  <r>
    <n v="167556"/>
    <x v="1"/>
    <m/>
    <m/>
    <x v="0"/>
    <s v="1-INCIDENTE"/>
    <x v="0"/>
    <x v="1"/>
    <x v="0"/>
    <s v="N/D"/>
    <s v="NÃO DEFINIDO"/>
    <n v="403"/>
    <s v="2025-06-09T04:48:01.000Z"/>
    <s v="2025-06-09T12:36:37.000Z"/>
    <x v="168"/>
    <d v="1899-12-30T01:48:00"/>
    <x v="146"/>
    <x v="405"/>
    <s v="1-15 dias"/>
    <x v="1"/>
    <s v="FECHADO"/>
    <s v="NAO SE APLICA"/>
    <s v="NAO SE APLICA"/>
    <s v="NÃO"/>
    <x v="1"/>
    <n v="1"/>
    <n v="9"/>
    <s v="LOCAL NAO INFORMADO"/>
    <x v="15"/>
    <x v="17"/>
    <n v="167556"/>
    <m/>
    <m/>
    <m/>
    <x v="5"/>
    <n v="167556"/>
    <x v="0"/>
    <s v="2 - SEG"/>
    <s v="2025-06-09T03:00:00.000Z"/>
    <s v="2025-06-09T03:00:00.000Z"/>
    <s v="2 - SEG"/>
    <s v="Horas Úteis"/>
    <n v="4000000"/>
    <n v="1000000"/>
    <s v="noc_ebsit"/>
    <n v="8"/>
    <s v="Encerrado pelo sistema"/>
    <s v="Formulario Incidente - Padrão"/>
    <m/>
    <m/>
    <m/>
    <m/>
    <m/>
    <s v="0.590000"/>
    <s v="0.590000"/>
    <m/>
    <m/>
    <s v="0.590000"/>
    <s v="SAEN--SWT-PRD-SW8265_10.142.102.51 -ATEN"/>
    <s v="Baixa"/>
    <m/>
  </r>
  <r>
    <n v="167557"/>
    <x v="2"/>
    <s v="0.030000"/>
    <n v="2000000"/>
    <x v="0"/>
    <s v="1-INCIDENTE"/>
    <x v="0"/>
    <x v="2"/>
    <x v="0"/>
    <n v="40801"/>
    <s v="TECNOLOGIA DE INFORMACAO"/>
    <n v="37"/>
    <s v="2025-06-09T10:02:00.000Z"/>
    <s v="2025-06-09T11:28:52.000Z"/>
    <x v="168"/>
    <d v="1899-12-30T07:02:00"/>
    <x v="146"/>
    <x v="693"/>
    <s v="1-15 dias"/>
    <x v="1"/>
    <s v="FECHADO"/>
    <s v="NAO SE APLICA"/>
    <s v="NAO SE APLICA"/>
    <s v="NÃO"/>
    <x v="0"/>
    <n v="7"/>
    <n v="8"/>
    <s v="LOCAL NAO INFORMADO"/>
    <x v="15"/>
    <x v="17"/>
    <n v="167557"/>
    <m/>
    <m/>
    <m/>
    <x v="5"/>
    <n v="167557"/>
    <x v="0"/>
    <s v="2 - SEG"/>
    <s v="2025-06-09T03:00:00.000Z"/>
    <s v="2025-06-09T03:00:00.000Z"/>
    <s v="2 - SEG"/>
    <s v="Horas Úteis"/>
    <n v="16000000"/>
    <n v="1000000"/>
    <s v="jorgepereira"/>
    <n v="8"/>
    <s v="Encerrado pelo sistema"/>
    <s v="Formulario Incidente - Padrão"/>
    <m/>
    <m/>
    <m/>
    <m/>
    <s v="0.000000"/>
    <s v="0.000000"/>
    <s v="0.000000"/>
    <m/>
    <n v="27060000"/>
    <s v="0.000000"/>
    <s v="Task: Verificar Status das impressoras SPO"/>
    <s v="Baixa"/>
    <m/>
  </r>
  <r>
    <n v="167558"/>
    <x v="33"/>
    <n v="1000000"/>
    <n v="60000000"/>
    <x v="1"/>
    <s v="2-SERVICO"/>
    <x v="0"/>
    <x v="10"/>
    <x v="17"/>
    <s v="N/D"/>
    <s v="NÃO DEFINIDO"/>
    <n v="403"/>
    <s v="2025-06-09T12:42:15.000Z"/>
    <s v="2025-06-11T12:55:52.000Z"/>
    <x v="168"/>
    <d v="1899-12-30T09:42:00"/>
    <x v="152"/>
    <x v="113"/>
    <s v="1-15 dias"/>
    <x v="1"/>
    <s v="FECHADO"/>
    <s v="NAO SE APLICA"/>
    <s v="NAO SE APLICA"/>
    <s v="NÃO"/>
    <x v="0"/>
    <n v="9"/>
    <n v="9"/>
    <s v="LOCAL NAO INFORMADO"/>
    <x v="15"/>
    <x v="17"/>
    <n v="167558"/>
    <m/>
    <m/>
    <m/>
    <x v="5"/>
    <n v="167558"/>
    <x v="0"/>
    <s v="2 - SEG"/>
    <s v="2025-06-09T03:00:00.000Z"/>
    <s v="2025-06-09T03:00:00.000Z"/>
    <s v="4 - QUA"/>
    <s v="Horas Úteis"/>
    <n v="80000000"/>
    <n v="1000000"/>
    <s v="italod"/>
    <n v="8"/>
    <s v="Encerrado pelo sistema"/>
    <s v="Formulario Solicitação - Padrão"/>
    <m/>
    <m/>
    <m/>
    <n v="14970000"/>
    <s v="0.010000"/>
    <n v="3280000"/>
    <n v="3300000"/>
    <m/>
    <n v="27040000"/>
    <n v="18270000"/>
    <s v="Ao logar na maquina aparece um erro"/>
    <s v="Baixa"/>
    <m/>
  </r>
  <r>
    <n v="167559"/>
    <x v="1"/>
    <s v="0.000000"/>
    <s v="0.000000"/>
    <x v="1"/>
    <s v="2-SERVICO"/>
    <x v="0"/>
    <x v="15"/>
    <x v="3"/>
    <n v="20403"/>
    <s v="MANUTENCAO DE UNIDADES GERADORAS"/>
    <n v="191"/>
    <s v="2025-06-09T12:46:51.000Z"/>
    <s v="2025-06-12T12:14:31.000Z"/>
    <x v="168"/>
    <d v="1899-12-30T09:46:00"/>
    <x v="151"/>
    <x v="649"/>
    <s v="1-15 dias"/>
    <x v="1"/>
    <s v="FECHADO"/>
    <s v="NAO SE APLICA"/>
    <s v="NAO SE APLICA"/>
    <s v="NÃO"/>
    <x v="5"/>
    <n v="9"/>
    <n v="9"/>
    <s v="LOCAL NAO INFORMADO"/>
    <x v="15"/>
    <x v="17"/>
    <n v="167559"/>
    <m/>
    <m/>
    <m/>
    <x v="5"/>
    <n v="167559"/>
    <x v="1"/>
    <s v="2 - SEG"/>
    <s v="2025-06-09T03:00:00.000Z"/>
    <s v="2025-06-09T03:00:00.000Z"/>
    <s v="5 - QUI"/>
    <s v="Horas Úteis"/>
    <n v="80000000"/>
    <n v="1000000"/>
    <s v="sairoalmeida"/>
    <n v="9"/>
    <s v="Encerrado pelo usuario"/>
    <s v="Gestão de acesso"/>
    <m/>
    <m/>
    <m/>
    <m/>
    <m/>
    <n v="2420000"/>
    <n v="2420000"/>
    <m/>
    <m/>
    <n v="2420000"/>
    <s v="Acesso as pastas da rede"/>
    <s v="Baixa"/>
    <m/>
  </r>
  <r>
    <n v="167560"/>
    <x v="11"/>
    <s v="0.250000"/>
    <n v="15000000"/>
    <x v="1"/>
    <s v="2-SERVICO"/>
    <x v="1"/>
    <x v="12"/>
    <x v="3"/>
    <n v="20403"/>
    <s v="MANUTENCAO DE UNIDADES GERADORAS"/>
    <n v="191"/>
    <s v="2025-06-09T13:02:01.000Z"/>
    <s v="2025-06-09T16:43:15.000Z"/>
    <x v="168"/>
    <d v="1899-12-30T10:02:00"/>
    <x v="146"/>
    <x v="714"/>
    <s v="1-15 dias"/>
    <x v="1"/>
    <s v="FECHADO"/>
    <s v="NAO SE APLICA"/>
    <s v="NAO SE APLICA"/>
    <s v="NÃO"/>
    <x v="4"/>
    <n v="10"/>
    <n v="13"/>
    <s v="PORTO VELHO"/>
    <x v="15"/>
    <x v="17"/>
    <n v="167560"/>
    <s v="Ótimo atendimento prestado por parte do profissional !  "/>
    <n v="4"/>
    <s v="Como voce avalia o atendimento prestado?"/>
    <x v="1"/>
    <n v="167560"/>
    <x v="0"/>
    <s v="2 - SEG"/>
    <s v="2025-06-09T03:00:00.000Z"/>
    <s v="2025-06-09T03:00:00.000Z"/>
    <s v="2 - SEG"/>
    <s v="Horas Úteis"/>
    <n v="8000000"/>
    <n v="1000000"/>
    <s v="dionisonsoares"/>
    <n v="9"/>
    <s v="Encerrado pelo usuario"/>
    <s v="Gestão de acesso"/>
    <m/>
    <m/>
    <m/>
    <m/>
    <n v="3620000"/>
    <s v="0.080000"/>
    <n v="3680000"/>
    <m/>
    <s v="0.050000"/>
    <n v="3680000"/>
    <s v="Acesso ao portal ORACLE "/>
    <s v="Baixa"/>
    <m/>
  </r>
  <r>
    <n v="167561"/>
    <x v="27"/>
    <s v="0.250000"/>
    <n v="15000000"/>
    <x v="1"/>
    <s v="2-SERVICO"/>
    <x v="0"/>
    <x v="44"/>
    <x v="14"/>
    <n v="20601"/>
    <s v="ADMINISTRATIVO"/>
    <n v="59"/>
    <s v="2025-06-09T13:02:02.000Z"/>
    <s v="2025-06-09T14:01:48.000Z"/>
    <x v="168"/>
    <d v="1899-12-30T10:02:00"/>
    <x v="146"/>
    <x v="170"/>
    <s v="1-15 dias"/>
    <x v="1"/>
    <s v="FECHADO"/>
    <s v="NAO SE APLICA"/>
    <s v="NAO SE APLICA"/>
    <s v="NÃO"/>
    <x v="0"/>
    <n v="10"/>
    <n v="11"/>
    <s v="PORTO VELHO"/>
    <x v="15"/>
    <x v="17"/>
    <n v="167561"/>
    <m/>
    <m/>
    <m/>
    <x v="5"/>
    <n v="167561"/>
    <x v="0"/>
    <s v="2 - SEG"/>
    <s v="2025-06-09T03:00:00.000Z"/>
    <s v="2025-06-09T03:00:00.000Z"/>
    <s v="2 - SEG"/>
    <s v="Horas Úteis"/>
    <n v="80000000"/>
    <n v="1000000"/>
    <s v="mararegina"/>
    <n v="8"/>
    <s v="Encerrado pelo sistema"/>
    <s v="Formulario Solicitação - Infra - Solicitação Padrão"/>
    <m/>
    <m/>
    <m/>
    <m/>
    <s v="0.000000"/>
    <n v="1000000"/>
    <n v="1000000"/>
    <m/>
    <n v="27060000"/>
    <n v="1000000"/>
    <s v="SOLICITO INSTALAÇÃO APARELHO TELEFONICO"/>
    <s v="Baixa"/>
    <m/>
  </r>
  <r>
    <n v="167562"/>
    <x v="27"/>
    <s v="0.250000"/>
    <n v="15000000"/>
    <x v="1"/>
    <s v="2-SERVICO"/>
    <x v="0"/>
    <x v="11"/>
    <x v="8"/>
    <n v="40801"/>
    <s v="TECNOLOGIA DE INFORMACAO"/>
    <n v="37"/>
    <s v="2025-06-09T13:05:00.000Z"/>
    <s v="2025-06-10T20:53:24.000Z"/>
    <x v="168"/>
    <d v="1899-12-30T10:05:00"/>
    <x v="148"/>
    <x v="220"/>
    <s v="1-15 dias"/>
    <x v="1"/>
    <s v="FECHADO"/>
    <s v="NAO SE APLICA"/>
    <s v="NAO SE APLICA"/>
    <s v="NÃO"/>
    <x v="0"/>
    <n v="10"/>
    <n v="17"/>
    <s v="LOCAL NAO INFORMADO"/>
    <x v="15"/>
    <x v="17"/>
    <n v="167562"/>
    <m/>
    <m/>
    <m/>
    <x v="5"/>
    <n v="167562"/>
    <x v="1"/>
    <s v="2 - SEG"/>
    <s v="2025-06-09T03:00:00.000Z"/>
    <s v="2025-06-09T03:00:00.000Z"/>
    <s v="3 - TER"/>
    <s v="Horas Úteis"/>
    <n v="24000000"/>
    <n v="1000000"/>
    <s v="jorgepereira"/>
    <n v="8"/>
    <s v="Encerrado pelo sistema"/>
    <s v="Formulario Solicitação - Padrão"/>
    <m/>
    <m/>
    <m/>
    <m/>
    <s v="0.000000"/>
    <n v="17010000"/>
    <n v="16840000"/>
    <m/>
    <n v="27080000"/>
    <n v="16840000"/>
    <s v=" Task: Check list Sala Telecom-Core"/>
    <s v="Normal"/>
    <m/>
  </r>
  <r>
    <n v="167563"/>
    <x v="5"/>
    <m/>
    <m/>
    <x v="0"/>
    <s v="1-INCIDENTE"/>
    <x v="1"/>
    <x v="9"/>
    <x v="5"/>
    <s v="N/D"/>
    <s v="NÃO DEFINIDO"/>
    <n v="403"/>
    <s v="2025-06-09T13:06:00.000Z"/>
    <s v="2025-06-09T20:55:46.000Z"/>
    <x v="168"/>
    <d v="1899-12-30T10:06:00"/>
    <x v="146"/>
    <x v="566"/>
    <s v="1-15 dias"/>
    <x v="1"/>
    <s v="FECHADO"/>
    <s v="NAO SE APLICA"/>
    <s v="NAO SE APLICA"/>
    <s v="NÃO"/>
    <x v="3"/>
    <n v="10"/>
    <n v="17"/>
    <s v="LOCAL NAO INFORMADO"/>
    <x v="15"/>
    <x v="17"/>
    <n v="167563"/>
    <m/>
    <m/>
    <m/>
    <x v="5"/>
    <n v="167563"/>
    <x v="0"/>
    <s v="2 - SEG"/>
    <s v="2025-06-09T03:00:00.000Z"/>
    <s v="2025-06-09T03:00:00.000Z"/>
    <s v="2 - SEG"/>
    <s v="Horas Úteis"/>
    <n v="20000000"/>
    <n v="1000000"/>
    <s v="julianaj"/>
    <n v="8"/>
    <s v="Encerrado pelo sistema"/>
    <s v="Formulario Incidente - Sistemas - Erro Sistemas"/>
    <m/>
    <m/>
    <m/>
    <m/>
    <s v="0.000000"/>
    <n v="7930000"/>
    <n v="7850000"/>
    <m/>
    <n v="27040000"/>
    <n v="7850000"/>
    <s v="Catracas Recepção Principal"/>
    <s v="Baixa"/>
    <m/>
  </r>
  <r>
    <n v="167564"/>
    <x v="9"/>
    <s v="0.500000"/>
    <n v="30000000"/>
    <x v="1"/>
    <s v="2-SERVICO"/>
    <x v="0"/>
    <x v="4"/>
    <x v="0"/>
    <n v="40701"/>
    <s v="GESTAO DE PESSOAS"/>
    <n v="20"/>
    <s v="2025-06-09T13:11:02.000Z"/>
    <s v="2025-06-09T15:49:59.000Z"/>
    <x v="168"/>
    <d v="1899-12-30T10:11:00"/>
    <x v="146"/>
    <x v="470"/>
    <s v="1-15 dias"/>
    <x v="1"/>
    <s v="FECHADO"/>
    <s v="NAO SE APLICA"/>
    <s v="NAO SE APLICA"/>
    <s v="NÃO"/>
    <x v="0"/>
    <n v="10"/>
    <n v="12"/>
    <s v="LOCAL NAO INFORMADO"/>
    <x v="15"/>
    <x v="17"/>
    <n v="167564"/>
    <m/>
    <m/>
    <m/>
    <x v="5"/>
    <n v="167564"/>
    <x v="0"/>
    <s v="2 - SEG"/>
    <s v="2025-06-09T03:00:00.000Z"/>
    <s v="2025-06-09T03:00:00.000Z"/>
    <s v="2 - SEG"/>
    <s v="Horas Úteis"/>
    <n v="16000000"/>
    <n v="1000000"/>
    <s v="mellissagcardoso"/>
    <n v="8"/>
    <s v="Encerrado pelo sistema"/>
    <s v="Formulario Solicitação - Padrão"/>
    <m/>
    <m/>
    <m/>
    <m/>
    <s v="0.010000"/>
    <n v="2650000"/>
    <n v="2660000"/>
    <m/>
    <n v="27060000"/>
    <n v="2660000"/>
    <s v="REP ESCRITÓRIO DE CAMPO"/>
    <s v="Baixa"/>
    <m/>
  </r>
  <r>
    <n v="167565"/>
    <x v="26"/>
    <s v="0.250000"/>
    <n v="15000000"/>
    <x v="0"/>
    <s v="1-INCIDENTE"/>
    <x v="0"/>
    <x v="27"/>
    <x v="4"/>
    <n v="20501"/>
    <s v="SAÚDE E SEGURANÇA DO TRABALHO"/>
    <n v="58"/>
    <s v="2025-06-09T13:18:45.000Z"/>
    <s v="2025-06-10T14:30:41.000Z"/>
    <x v="168"/>
    <d v="1899-12-30T10:18:00"/>
    <x v="148"/>
    <x v="166"/>
    <s v="1-15 dias"/>
    <x v="1"/>
    <s v="FECHADO"/>
    <s v="NAO SE APLICA"/>
    <s v="NAO SE APLICA"/>
    <s v="NÃO"/>
    <x v="5"/>
    <n v="10"/>
    <n v="11"/>
    <s v="PORTO VELHO"/>
    <x v="15"/>
    <x v="17"/>
    <n v="167565"/>
    <m/>
    <n v="4"/>
    <s v="Como voce avalia o atendimento prestado?"/>
    <x v="1"/>
    <n v="167565"/>
    <x v="0"/>
    <s v="2 - SEG"/>
    <s v="2025-06-09T03:00:00.000Z"/>
    <s v="2025-06-09T03:00:00.000Z"/>
    <s v="3 - TER"/>
    <s v="Horas Úteis"/>
    <n v="16000000"/>
    <n v="1000000"/>
    <s v="ramsespacifico"/>
    <n v="9"/>
    <s v="Encerrado pelo usuario"/>
    <s v="Formulario Incidente - Sistemas - Erro Sistemas"/>
    <m/>
    <m/>
    <m/>
    <n v="2470000"/>
    <s v="0.020000"/>
    <n v="7810000"/>
    <n v="7750000"/>
    <m/>
    <s v="0.020000"/>
    <n v="10220000"/>
    <s v="Não consigo acessar ¿Conexão de Área de Trabalho Remota¿ - para acessar o Sênior"/>
    <s v="Baixa"/>
    <m/>
  </r>
  <r>
    <n v="167566"/>
    <x v="27"/>
    <s v="0.250000"/>
    <n v="15000000"/>
    <x v="0"/>
    <s v="1-INCIDENTE"/>
    <x v="0"/>
    <x v="4"/>
    <x v="0"/>
    <s v="N/D"/>
    <s v="NÃO DEFINIDO"/>
    <n v="403"/>
    <s v="2025-06-09T13:35:20.000Z"/>
    <s v="2025-06-09T14:02:11.000Z"/>
    <x v="168"/>
    <d v="1899-12-30T10:35:00"/>
    <x v="146"/>
    <x v="193"/>
    <s v="1-15 dias"/>
    <x v="1"/>
    <s v="FECHADO"/>
    <s v="NAO SE APLICA"/>
    <s v="NAO SE APLICA"/>
    <s v="NÃO"/>
    <x v="0"/>
    <n v="10"/>
    <n v="11"/>
    <s v="LOCAL NAO INFORMADO"/>
    <x v="15"/>
    <x v="17"/>
    <n v="167566"/>
    <m/>
    <m/>
    <m/>
    <x v="5"/>
    <n v="167566"/>
    <x v="0"/>
    <s v="2 - SEG"/>
    <s v="2025-06-09T03:00:00.000Z"/>
    <s v="2025-06-09T03:00:00.000Z"/>
    <s v="2 - SEG"/>
    <s v="Horas Úteis"/>
    <n v="16000000"/>
    <n v="1000000"/>
    <s v="danielad"/>
    <n v="8"/>
    <s v="Encerrado pelo sistema"/>
    <s v="Formulario Incidente - Padrão"/>
    <m/>
    <s v="0.000000"/>
    <m/>
    <s v="0.080000"/>
    <s v="0.140000"/>
    <s v="0.160000"/>
    <s v="0.310000"/>
    <m/>
    <n v="27030000"/>
    <s v="0.390000"/>
    <s v="outlook com problemas"/>
    <s v="Baixa"/>
    <m/>
  </r>
  <r>
    <n v="167568"/>
    <x v="36"/>
    <s v="0.000000"/>
    <s v="0.000000"/>
    <x v="0"/>
    <s v="1-INCIDENTE"/>
    <x v="0"/>
    <x v="2"/>
    <x v="0"/>
    <n v="20405"/>
    <s v="MANUTENCAO DE SISTEMA DE TRANSMISSAO, AUTOMACAO E AUXILIARES"/>
    <n v="105"/>
    <s v="2025-06-09T14:56:39.000Z"/>
    <s v="2025-06-09T17:20:56.000Z"/>
    <x v="168"/>
    <d v="1899-12-30T11:56:00"/>
    <x v="146"/>
    <x v="495"/>
    <s v="1-15 dias"/>
    <x v="1"/>
    <s v="FECHADO"/>
    <s v="NAO SE APLICA"/>
    <s v="NAO SE APLICA"/>
    <s v="NÃO"/>
    <x v="10"/>
    <n v="11"/>
    <n v="14"/>
    <s v="LOCAL NAO INFORMADO"/>
    <x v="15"/>
    <x v="17"/>
    <n v="167568"/>
    <m/>
    <m/>
    <m/>
    <x v="5"/>
    <n v="167568"/>
    <x v="0"/>
    <s v="2 - SEG"/>
    <s v="2025-06-09T03:00:00.000Z"/>
    <s v="2025-06-09T03:00:00.000Z"/>
    <s v="2 - SEG"/>
    <s v="Horas Úteis"/>
    <n v="16000000"/>
    <n v="1000000"/>
    <s v="isabelevbraga"/>
    <n v="8"/>
    <s v="Encerrado pelo sistema"/>
    <s v="Formulario Incidente - Padrão"/>
    <m/>
    <m/>
    <m/>
    <n v="1960000"/>
    <s v="0.000000"/>
    <s v="0.450000"/>
    <s v="0.450000"/>
    <m/>
    <n v="27040000"/>
    <n v="2410000"/>
    <s v="Sem acesso a impressão"/>
    <s v="Baixa"/>
    <m/>
  </r>
  <r>
    <n v="167569"/>
    <x v="14"/>
    <m/>
    <m/>
    <x v="1"/>
    <s v="2-SERVICO"/>
    <x v="1"/>
    <x v="39"/>
    <x v="2"/>
    <s v="N/D"/>
    <s v="NÃO DEFINIDO"/>
    <n v="403"/>
    <s v="2025-06-09T14:57:49.000Z"/>
    <s v="2025-06-10T20:47:32.000Z"/>
    <x v="168"/>
    <d v="1899-12-30T11:57:00"/>
    <x v="148"/>
    <x v="351"/>
    <s v="1-15 dias"/>
    <x v="1"/>
    <s v="FECHADO"/>
    <s v="NAO SE APLICA"/>
    <s v="NAO SE APLICA"/>
    <s v="NÃO"/>
    <x v="2"/>
    <n v="11"/>
    <n v="17"/>
    <s v="LOCAL NAO INFORMADO"/>
    <x v="15"/>
    <x v="17"/>
    <n v="167569"/>
    <m/>
    <m/>
    <m/>
    <x v="5"/>
    <n v="167569"/>
    <x v="0"/>
    <s v="2 - SEG"/>
    <s v="2025-06-09T03:00:00.000Z"/>
    <s v="2025-06-09T03:00:00.000Z"/>
    <s v="3 - TER"/>
    <s v="Horas Úteis"/>
    <n v="16000000"/>
    <n v="1000000"/>
    <s v="kimberlyr.elb"/>
    <n v="8"/>
    <s v="Encerrado pelo sistema"/>
    <s v="Formulario Solicitação - Padrão"/>
    <m/>
    <m/>
    <m/>
    <m/>
    <s v="0.010000"/>
    <n v="15020000"/>
    <n v="14860000"/>
    <m/>
    <n v="27010000"/>
    <n v="14860000"/>
    <s v="Alteração de usuário "/>
    <s v="Baixa"/>
    <m/>
  </r>
  <r>
    <n v="167570"/>
    <x v="11"/>
    <s v="0.250000"/>
    <n v="15000000"/>
    <x v="1"/>
    <s v="2-SERVICO"/>
    <x v="1"/>
    <x v="70"/>
    <x v="3"/>
    <n v="20401"/>
    <s v="ENGENHARIA, PLANEJ. E CONTROLE ESTATÍSTICO"/>
    <n v="68"/>
    <s v="2025-06-09T15:18:24.000Z"/>
    <s v="2025-06-09T20:26:52.000Z"/>
    <x v="168"/>
    <d v="1899-12-30T12:18:00"/>
    <x v="146"/>
    <x v="293"/>
    <s v="1-15 dias"/>
    <x v="1"/>
    <s v="FECHADO"/>
    <s v="NAO SE APLICA"/>
    <s v="NAO SE APLICA"/>
    <s v="NÃO"/>
    <x v="3"/>
    <n v="12"/>
    <n v="17"/>
    <s v="LOCAL NAO INFORMADO"/>
    <x v="15"/>
    <x v="17"/>
    <n v="167570"/>
    <m/>
    <m/>
    <m/>
    <x v="5"/>
    <n v="167570"/>
    <x v="0"/>
    <s v="2 - SEG"/>
    <s v="2025-06-09T03:00:00.000Z"/>
    <s v="2025-06-09T03:00:00.000Z"/>
    <s v="2 - SEG"/>
    <s v="Horas Úteis"/>
    <n v="8000000"/>
    <n v="1000000"/>
    <s v="thamyresmbento"/>
    <n v="9"/>
    <s v="Encerrado pelo usuario"/>
    <s v="Formulario Solicitação - Padrão"/>
    <m/>
    <n v="2540000"/>
    <m/>
    <n v="1810000"/>
    <s v="0.530000"/>
    <s v="0.260000"/>
    <n v="3340000"/>
    <m/>
    <s v="0.750000"/>
    <n v="5150000"/>
    <s v="Acesso ao ORACLE"/>
    <s v="Baixa"/>
    <m/>
  </r>
  <r>
    <n v="167571"/>
    <x v="36"/>
    <s v="0.000000"/>
    <s v="0.000000"/>
    <x v="0"/>
    <s v="1-INCIDENTE"/>
    <x v="0"/>
    <x v="4"/>
    <x v="0"/>
    <n v="20402"/>
    <s v="OPERACAO"/>
    <n v="177"/>
    <s v="2025-06-09T15:28:48.000Z"/>
    <s v="2025-06-10T19:32:10.000Z"/>
    <x v="168"/>
    <d v="1899-12-30T12:28:00"/>
    <x v="148"/>
    <x v="45"/>
    <s v="1-15 dias"/>
    <x v="1"/>
    <s v="FECHADO"/>
    <s v="NAO SE APLICA"/>
    <s v="NAO SE APLICA"/>
    <s v="NÃO"/>
    <x v="10"/>
    <n v="12"/>
    <n v="16"/>
    <s v="LOCAL NAO INFORMADO"/>
    <x v="15"/>
    <x v="17"/>
    <n v="167571"/>
    <m/>
    <n v="4"/>
    <s v="Como voce avalia o atendimento prestado?"/>
    <x v="1"/>
    <n v="167571"/>
    <x v="0"/>
    <s v="2 - SEG"/>
    <s v="2025-06-09T03:00:00.000Z"/>
    <s v="2025-06-09T03:00:00.000Z"/>
    <s v="3 - TER"/>
    <s v="Horas Úteis"/>
    <n v="16000000"/>
    <n v="1000000"/>
    <s v="josewsousa"/>
    <n v="9"/>
    <s v="Encerrado pelo usuario"/>
    <s v="Formulario Incidente - Padrão"/>
    <m/>
    <m/>
    <m/>
    <n v="11140000"/>
    <s v="0.000000"/>
    <n v="1940000"/>
    <n v="1940000"/>
    <m/>
    <n v="1470000"/>
    <n v="13080000"/>
    <s v="Erro ao fazer login na máquina "/>
    <s v="Baixa"/>
    <m/>
  </r>
  <r>
    <n v="167572"/>
    <x v="9"/>
    <s v="0.500000"/>
    <n v="30000000"/>
    <x v="1"/>
    <s v="2-SERVICO"/>
    <x v="0"/>
    <x v="11"/>
    <x v="8"/>
    <n v="40801"/>
    <s v="TECNOLOGIA DE INFORMACAO"/>
    <n v="37"/>
    <s v="2025-06-09T16:57:00.000Z"/>
    <s v="2025-06-09T20:16:48.000Z"/>
    <x v="168"/>
    <d v="1899-12-30T13:57:00"/>
    <x v="146"/>
    <x v="703"/>
    <s v="1-15 dias"/>
    <x v="1"/>
    <s v="FECHADO"/>
    <s v="NAO SE APLICA"/>
    <s v="NAO SE APLICA"/>
    <s v="NÃO"/>
    <x v="0"/>
    <n v="13"/>
    <n v="17"/>
    <s v="LOCAL NAO INFORMADO"/>
    <x v="15"/>
    <x v="17"/>
    <n v="167572"/>
    <m/>
    <m/>
    <m/>
    <x v="5"/>
    <n v="167572"/>
    <x v="1"/>
    <s v="2 - SEG"/>
    <s v="2025-06-09T03:00:00.000Z"/>
    <s v="2025-06-09T03:00:00.000Z"/>
    <s v="2 - SEG"/>
    <s v="Horas Úteis"/>
    <n v="24000000"/>
    <n v="1000000"/>
    <s v="jorgepereira"/>
    <n v="8"/>
    <s v="Encerrado pelo sistema"/>
    <s v="Formulario Solicitação - Padrão"/>
    <m/>
    <m/>
    <m/>
    <m/>
    <s v="0.350000"/>
    <n v="2980000"/>
    <n v="3340000"/>
    <m/>
    <n v="27030000"/>
    <n v="3340000"/>
    <s v=" Task: Check list Torre Rádio UHE"/>
    <s v="Normal"/>
    <m/>
  </r>
  <r>
    <n v="167573"/>
    <x v="9"/>
    <s v="0.500000"/>
    <n v="30000000"/>
    <x v="1"/>
    <s v="2-SERVICO"/>
    <x v="0"/>
    <x v="11"/>
    <x v="8"/>
    <n v="40801"/>
    <s v="TECNOLOGIA DE INFORMACAO"/>
    <n v="37"/>
    <s v="2025-06-09T16:58:00.000Z"/>
    <s v="2025-06-09T19:55:46.000Z"/>
    <x v="168"/>
    <d v="1899-12-30T13:58:00"/>
    <x v="146"/>
    <x v="123"/>
    <s v="1-15 dias"/>
    <x v="1"/>
    <s v="FECHADO"/>
    <s v="NAO SE APLICA"/>
    <s v="NAO SE APLICA"/>
    <s v="NÃO"/>
    <x v="0"/>
    <n v="13"/>
    <n v="16"/>
    <s v="LOCAL NAO INFORMADO"/>
    <x v="15"/>
    <x v="17"/>
    <n v="167573"/>
    <m/>
    <m/>
    <m/>
    <x v="5"/>
    <n v="167573"/>
    <x v="1"/>
    <s v="2 - SEG"/>
    <s v="2025-06-09T03:00:00.000Z"/>
    <s v="2025-06-09T03:00:00.000Z"/>
    <s v="2 - SEG"/>
    <s v="Horas Úteis"/>
    <n v="24000000"/>
    <n v="1000000"/>
    <s v="jorgepereira"/>
    <n v="8"/>
    <s v="Encerrado pelo sistema"/>
    <s v="Formulario Solicitação - Padrão"/>
    <m/>
    <m/>
    <m/>
    <m/>
    <s v="0.000000"/>
    <n v="2990000"/>
    <n v="2970000"/>
    <m/>
    <n v="27050000"/>
    <n v="2970000"/>
    <s v=" Task: Check List Sala Cofre TI"/>
    <s v="Normal"/>
    <m/>
  </r>
  <r>
    <n v="167574"/>
    <x v="8"/>
    <m/>
    <m/>
    <x v="1"/>
    <s v="2-SERVICO"/>
    <x v="0"/>
    <x v="13"/>
    <x v="47"/>
    <n v="40801"/>
    <s v="TECNOLOGIA DE INFORMACAO"/>
    <n v="37"/>
    <s v="2025-06-09T17:12:13.000Z"/>
    <s v="2025-06-11T12:40:56.000Z"/>
    <x v="168"/>
    <d v="1899-12-30T14:12:00"/>
    <x v="152"/>
    <x v="387"/>
    <s v="1-15 dias"/>
    <x v="1"/>
    <s v="FECHADO"/>
    <s v="NAO SE APLICA"/>
    <s v="NAO SE APLICA"/>
    <s v="NÃO"/>
    <x v="5"/>
    <n v="14"/>
    <n v="9"/>
    <s v="LOCAL NAO INFORMADO"/>
    <x v="15"/>
    <x v="17"/>
    <n v="167574"/>
    <m/>
    <m/>
    <m/>
    <x v="5"/>
    <n v="167574"/>
    <x v="0"/>
    <s v="2 - SEG"/>
    <s v="2025-06-09T03:00:00.000Z"/>
    <s v="2025-06-09T03:00:00.000Z"/>
    <s v="4 - QUA"/>
    <s v="Horas Úteis"/>
    <n v="80000000"/>
    <n v="1000000"/>
    <s v="gabrielsbrito"/>
    <n v="8"/>
    <s v="Encerrado pelo sistema"/>
    <s v="Formulario Solicitação - Padrão"/>
    <m/>
    <m/>
    <m/>
    <m/>
    <s v="0.220000"/>
    <n v="13540000"/>
    <n v="13500000"/>
    <m/>
    <n v="27030000"/>
    <n v="13500000"/>
    <s v="Desativação de contas 365."/>
    <s v="Baixa"/>
    <m/>
  </r>
  <r>
    <n v="167575"/>
    <x v="12"/>
    <s v="0.000000"/>
    <s v="0.000000"/>
    <x v="1"/>
    <s v="2-SERVICO"/>
    <x v="2"/>
    <x v="47"/>
    <x v="2"/>
    <n v="20405"/>
    <s v="MANUTENCAO DE SISTEMA DE TRANSMISSAO, AUTOMACAO E AUXILIARES"/>
    <n v="105"/>
    <s v="2025-06-09T17:50:53.000Z"/>
    <s v="2025-06-11T13:15:10.000Z"/>
    <x v="168"/>
    <d v="1899-12-30T14:50:00"/>
    <x v="152"/>
    <x v="362"/>
    <s v="1-15 dias"/>
    <x v="1"/>
    <s v="FECHADO"/>
    <s v="NAO SE APLICA"/>
    <s v="NAO SE APLICA"/>
    <s v="NÃO"/>
    <x v="7"/>
    <n v="14"/>
    <n v="10"/>
    <s v="LOCAL NAO INFORMADO"/>
    <x v="15"/>
    <x v="17"/>
    <n v="167575"/>
    <m/>
    <m/>
    <m/>
    <x v="5"/>
    <n v="167575"/>
    <x v="0"/>
    <s v="2 - SEG"/>
    <s v="2025-06-09T03:00:00.000Z"/>
    <s v="2025-06-09T03:00:00.000Z"/>
    <s v="4 - QUA"/>
    <s v="Horas Úteis"/>
    <n v="40000000"/>
    <n v="1000000"/>
    <s v="francivaldosilva"/>
    <n v="9"/>
    <s v="Encerrado pelo usuario"/>
    <s v="Formulario Solicitação - Padrão"/>
    <m/>
    <n v="1420000"/>
    <m/>
    <s v="0.260000"/>
    <n v="8340000"/>
    <n v="3710000"/>
    <n v="13130000"/>
    <m/>
    <s v="0.650000"/>
    <n v="13390000"/>
    <s v="DESBLOQUEIO PARA ACESSO A VIDEOS"/>
    <s v="Baixa"/>
    <m/>
  </r>
  <r>
    <n v="167576"/>
    <x v="5"/>
    <m/>
    <m/>
    <x v="0"/>
    <s v="1-INCIDENTE"/>
    <x v="1"/>
    <x v="9"/>
    <x v="5"/>
    <s v="N/D"/>
    <s v="NÃO DEFINIDO"/>
    <n v="403"/>
    <s v="2025-06-09T17:58:33.000Z"/>
    <s v="2025-06-09T19:13:49.000Z"/>
    <x v="168"/>
    <d v="1899-12-30T14:58:00"/>
    <x v="146"/>
    <x v="410"/>
    <s v="1-15 dias"/>
    <x v="1"/>
    <s v="FECHADO"/>
    <s v="NAO SE APLICA"/>
    <s v="NAO SE APLICA"/>
    <s v="NÃO"/>
    <x v="3"/>
    <n v="14"/>
    <n v="16"/>
    <s v="LOCAL NAO INFORMADO"/>
    <x v="15"/>
    <x v="17"/>
    <n v="167576"/>
    <m/>
    <m/>
    <m/>
    <x v="5"/>
    <n v="167576"/>
    <x v="0"/>
    <s v="2 - SEG"/>
    <s v="2025-06-09T03:00:00.000Z"/>
    <s v="2025-06-09T03:00:00.000Z"/>
    <s v="2 - SEG"/>
    <s v="Horas Úteis"/>
    <n v="20000000"/>
    <n v="1000000"/>
    <s v="julianaj"/>
    <n v="8"/>
    <s v="Encerrado pelo sistema"/>
    <s v="Formulario Incidente - Sistemas - Erro Sistemas"/>
    <m/>
    <m/>
    <m/>
    <m/>
    <s v="0.000000"/>
    <n v="1260000"/>
    <n v="1260000"/>
    <m/>
    <n v="27080000"/>
    <n v="1260000"/>
    <s v="Portinhola AM4 "/>
    <s v="Baixa"/>
    <m/>
  </r>
  <r>
    <n v="167577"/>
    <x v="36"/>
    <s v="0.000000"/>
    <s v="0.000000"/>
    <x v="1"/>
    <s v="2-SERVICO"/>
    <x v="0"/>
    <x v="43"/>
    <x v="3"/>
    <n v="20405"/>
    <s v="MANUTENCAO DE SISTEMA DE TRANSMISSAO, AUTOMACAO E AUXILIARES"/>
    <n v="105"/>
    <s v="2025-06-09T18:07:21.000Z"/>
    <s v="2025-06-13T17:43:12.000Z"/>
    <x v="168"/>
    <d v="1899-12-30T15:07:00"/>
    <x v="147"/>
    <x v="675"/>
    <s v="1-15 dias"/>
    <x v="1"/>
    <s v="FECHADO"/>
    <s v="NAO SE APLICA"/>
    <s v="NAO SE APLICA"/>
    <s v="NÃO"/>
    <x v="6"/>
    <n v="15"/>
    <n v="14"/>
    <s v="LOCAL NAO INFORMADO"/>
    <x v="15"/>
    <x v="17"/>
    <n v="167577"/>
    <m/>
    <n v="4"/>
    <s v="Como voce avalia o atendimento prestado?"/>
    <x v="1"/>
    <n v="167577"/>
    <x v="1"/>
    <s v="2 - SEG"/>
    <s v="2025-06-09T03:00:00.000Z"/>
    <s v="2025-06-09T03:00:00.000Z"/>
    <s v="6 - SEX"/>
    <s v="Horas Úteis"/>
    <n v="80000000"/>
    <n v="1000000"/>
    <s v="julianaflores"/>
    <n v="9"/>
    <s v="Encerrado pelo usuario"/>
    <s v="Formulario Solicitação - Padrão"/>
    <m/>
    <m/>
    <m/>
    <m/>
    <n v="32760000"/>
    <n v="3400000"/>
    <n v="35660000"/>
    <m/>
    <m/>
    <n v="35660000"/>
    <s v="Liberar site"/>
    <s v="Baixa"/>
    <m/>
  </r>
  <r>
    <n v="167578"/>
    <x v="5"/>
    <m/>
    <m/>
    <x v="0"/>
    <s v="1-INCIDENTE"/>
    <x v="1"/>
    <x v="9"/>
    <x v="5"/>
    <s v="N/D"/>
    <s v="NÃO DEFINIDO"/>
    <n v="403"/>
    <s v="2025-06-09T18:09:50.000Z"/>
    <s v="2025-06-09T19:12:52.000Z"/>
    <x v="168"/>
    <d v="1899-12-30T15:09:00"/>
    <x v="146"/>
    <x v="241"/>
    <s v="1-15 dias"/>
    <x v="1"/>
    <s v="FECHADO"/>
    <s v="NAO SE APLICA"/>
    <s v="NAO SE APLICA"/>
    <s v="NÃO"/>
    <x v="3"/>
    <n v="15"/>
    <n v="16"/>
    <s v="LOCAL NAO INFORMADO"/>
    <x v="15"/>
    <x v="17"/>
    <n v="167578"/>
    <m/>
    <m/>
    <m/>
    <x v="5"/>
    <n v="167578"/>
    <x v="0"/>
    <s v="2 - SEG"/>
    <s v="2025-06-09T03:00:00.000Z"/>
    <s v="2025-06-09T03:00:00.000Z"/>
    <s v="2 - SEG"/>
    <s v="Horas Úteis"/>
    <n v="20000000"/>
    <n v="1000000"/>
    <s v="julianaj"/>
    <n v="8"/>
    <s v="Encerrado pelo sistema"/>
    <s v="Formulario Incidente - Sistemas - Erro Sistemas"/>
    <m/>
    <m/>
    <m/>
    <m/>
    <s v="0.060000"/>
    <s v="0.990000"/>
    <n v="1050000"/>
    <m/>
    <n v="27010000"/>
    <n v="1050000"/>
    <s v="Catraca 15 Recepção Principal"/>
    <s v="Baixa"/>
    <m/>
  </r>
  <r>
    <n v="167579"/>
    <x v="35"/>
    <s v="0.250000"/>
    <n v="15000000"/>
    <x v="1"/>
    <s v="2-SERVICO"/>
    <x v="0"/>
    <x v="10"/>
    <x v="7"/>
    <n v="40801"/>
    <s v="TECNOLOGIA DE INFORMACAO"/>
    <n v="37"/>
    <s v="2025-06-09T18:58:12.000Z"/>
    <s v="2025-06-09T20:40:08.000Z"/>
    <x v="168"/>
    <d v="1899-12-30T15:58:00"/>
    <x v="146"/>
    <x v="28"/>
    <s v="1-15 dias"/>
    <x v="1"/>
    <s v="FECHADO"/>
    <s v="NAO SE APLICA"/>
    <s v="NAO SE APLICA"/>
    <s v="NÃO"/>
    <x v="5"/>
    <n v="15"/>
    <n v="17"/>
    <s v="LOCAL NAO INFORMADO"/>
    <x v="15"/>
    <x v="17"/>
    <n v="167579"/>
    <m/>
    <m/>
    <m/>
    <x v="5"/>
    <n v="167579"/>
    <x v="0"/>
    <s v="2 - SEG"/>
    <s v="2025-06-09T03:00:00.000Z"/>
    <s v="2025-06-09T03:00:00.000Z"/>
    <s v="2 - SEG"/>
    <s v="Horas Úteis"/>
    <n v="80000000"/>
    <n v="1000000"/>
    <s v="jorgepereira"/>
    <n v="8"/>
    <s v="Encerrado pelo sistema"/>
    <s v="Formulario Solicitação - Padrão"/>
    <m/>
    <m/>
    <m/>
    <m/>
    <s v="0.070000"/>
    <s v="0.890000"/>
    <s v="0.960000"/>
    <m/>
    <n v="27040000"/>
    <s v="0.960000"/>
    <s v="Criação de acesso para Analista EBS-IT"/>
    <s v="Baixa"/>
    <m/>
  </r>
  <r>
    <n v="167580"/>
    <x v="36"/>
    <s v="0.000000"/>
    <s v="0.000000"/>
    <x v="1"/>
    <s v="2-SERVICO"/>
    <x v="0"/>
    <x v="34"/>
    <x v="18"/>
    <n v="20405"/>
    <s v="MANUTENCAO DE SISTEMA DE TRANSMISSAO, AUTOMACAO E AUXILIARES"/>
    <n v="105"/>
    <s v="2025-06-09T19:00:38.000Z"/>
    <s v="2025-06-13T12:33:35.000Z"/>
    <x v="168"/>
    <d v="1899-12-30T16:00:00"/>
    <x v="147"/>
    <x v="497"/>
    <s v="1-15 dias"/>
    <x v="1"/>
    <s v="FECHADO"/>
    <s v="NAO SE APLICA"/>
    <s v="NAO SE APLICA"/>
    <s v="NÃO"/>
    <x v="10"/>
    <n v="16"/>
    <n v="9"/>
    <s v="LOCAL NAO INFORMADO"/>
    <x v="15"/>
    <x v="17"/>
    <n v="167580"/>
    <m/>
    <n v="4"/>
    <s v="Como voce avalia o atendimento prestado?"/>
    <x v="1"/>
    <n v="167580"/>
    <x v="0"/>
    <s v="2 - SEG"/>
    <s v="2025-06-09T03:00:00.000Z"/>
    <s v="2025-06-09T03:00:00.000Z"/>
    <s v="6 - SEX"/>
    <s v="Horas Úteis"/>
    <n v="80000000"/>
    <n v="1000000"/>
    <s v="julianaflores"/>
    <n v="9"/>
    <s v="Encerrado pelo usuario"/>
    <s v="Formulario Solicitação - Padrão"/>
    <m/>
    <m/>
    <m/>
    <n v="28830000"/>
    <s v="0.000000"/>
    <s v="0.770000"/>
    <s v="0.770000"/>
    <m/>
    <n v="5260000"/>
    <n v="29600000"/>
    <s v="Sem aceso ao One Drive"/>
    <s v="Baixa"/>
    <m/>
  </r>
  <r>
    <n v="167581"/>
    <x v="36"/>
    <s v="0.000000"/>
    <s v="0.000000"/>
    <x v="0"/>
    <s v="1-INCIDENTE"/>
    <x v="0"/>
    <x v="8"/>
    <x v="0"/>
    <n v="20402"/>
    <s v="OPERACAO"/>
    <n v="177"/>
    <s v="2025-06-09T19:07:22.000Z"/>
    <s v="2025-06-11T13:25:13.000Z"/>
    <x v="168"/>
    <d v="1899-12-30T16:07:00"/>
    <x v="152"/>
    <x v="72"/>
    <s v="1-15 dias"/>
    <x v="1"/>
    <s v="FECHADO"/>
    <s v="NAO SE APLICA"/>
    <s v="NAO SE APLICA"/>
    <s v="NÃO"/>
    <x v="10"/>
    <n v="16"/>
    <n v="10"/>
    <s v="PORTO VELHO"/>
    <x v="15"/>
    <x v="17"/>
    <n v="167581"/>
    <m/>
    <m/>
    <m/>
    <x v="5"/>
    <n v="167581"/>
    <x v="0"/>
    <s v="2 - SEG"/>
    <s v="2025-06-09T03:00:00.000Z"/>
    <s v="2025-06-09T03:00:00.000Z"/>
    <s v="4 - QUA"/>
    <s v="Horas Úteis"/>
    <n v="16000000"/>
    <n v="1000000"/>
    <s v="celiochaves"/>
    <n v="8"/>
    <s v="Encerrado pelo sistema"/>
    <s v="Formulario Incidente - Padrão"/>
    <m/>
    <m/>
    <m/>
    <n v="11940000"/>
    <s v="0.010000"/>
    <s v="0.370000"/>
    <s v="0.380000"/>
    <m/>
    <n v="27050000"/>
    <n v="12320000"/>
    <s v="Sem acesso ao onedrive"/>
    <s v="Baixa"/>
    <m/>
  </r>
  <r>
    <n v="167582"/>
    <x v="5"/>
    <m/>
    <m/>
    <x v="1"/>
    <s v="2-SERVICO"/>
    <x v="1"/>
    <x v="42"/>
    <x v="3"/>
    <n v="20401"/>
    <s v="ENGENHARIA, PLANEJ. E CONTROLE ESTATÍSTICO"/>
    <n v="68"/>
    <s v="2025-06-09T19:40:12.000Z"/>
    <s v="2025-06-16T13:38:34.000Z"/>
    <x v="168"/>
    <d v="1899-12-30T16:40:00"/>
    <x v="149"/>
    <x v="225"/>
    <s v="1-15 dias"/>
    <x v="0"/>
    <s v="FECHADO"/>
    <s v="NAO SE APLICA"/>
    <s v="NAO SE APLICA"/>
    <s v="NÃO"/>
    <x v="3"/>
    <n v="16"/>
    <n v="10"/>
    <s v="PORTO VELHO"/>
    <x v="15"/>
    <x v="17"/>
    <n v="167582"/>
    <m/>
    <m/>
    <m/>
    <x v="5"/>
    <n v="167582"/>
    <x v="1"/>
    <s v="2 - SEG"/>
    <s v="2025-06-09T03:00:00.000Z"/>
    <s v="2025-06-16T03:00:00.000Z"/>
    <s v="2 - SEG"/>
    <s v="Horas Úteis"/>
    <n v="8000000"/>
    <n v="1000000"/>
    <s v="lbiazetti"/>
    <n v="7"/>
    <s v="Resolvido"/>
    <s v="Gestão de acesso"/>
    <m/>
    <m/>
    <m/>
    <m/>
    <s v="0.000000"/>
    <n v="39700000"/>
    <n v="39040000"/>
    <m/>
    <n v="17250000"/>
    <n v="39040000"/>
    <s v="Concessão de acesso ao usuário treinado no Eam Oracle."/>
    <s v="Baixa"/>
    <m/>
  </r>
  <r>
    <n v="167583"/>
    <x v="9"/>
    <n v="2750000"/>
    <n v="165000000"/>
    <x v="1"/>
    <s v="2-SERVICO"/>
    <x v="0"/>
    <x v="65"/>
    <x v="12"/>
    <n v="40801"/>
    <s v="TECNOLOGIA DE INFORMACAO"/>
    <n v="37"/>
    <s v="2025-06-09T20:18:08.000Z"/>
    <s v="2025-06-10T12:04:36.000Z"/>
    <x v="168"/>
    <d v="1899-12-30T17:18:00"/>
    <x v="148"/>
    <x v="611"/>
    <s v="1-15 dias"/>
    <x v="1"/>
    <s v="FECHADO"/>
    <s v="NAO SE APLICA"/>
    <s v="NAO SE APLICA"/>
    <s v="NÃO"/>
    <x v="0"/>
    <n v="17"/>
    <n v="9"/>
    <s v="LOCAL NAO INFORMADO"/>
    <x v="15"/>
    <x v="17"/>
    <n v="167583"/>
    <m/>
    <m/>
    <m/>
    <x v="5"/>
    <n v="167583"/>
    <x v="0"/>
    <s v="2 - SEG"/>
    <s v="2025-06-09T03:00:00.000Z"/>
    <s v="2025-06-09T03:00:00.000Z"/>
    <s v="3 - TER"/>
    <s v="Horas Úteis"/>
    <n v="16000000"/>
    <n v="1000000"/>
    <s v="silass"/>
    <n v="8"/>
    <s v="Encerrado pelo sistema"/>
    <s v="Formulario Solicitação - Padrão"/>
    <m/>
    <m/>
    <m/>
    <m/>
    <s v="0.020000"/>
    <s v="0.330000"/>
    <s v="0.340000"/>
    <m/>
    <n v="27080000"/>
    <s v="0.340000"/>
    <s v="Substituição Controle de Acesso"/>
    <s v="Baixa"/>
    <m/>
  </r>
  <r>
    <n v="167584"/>
    <x v="36"/>
    <s v="0.000000"/>
    <s v="0.000000"/>
    <x v="1"/>
    <s v="2-SERVICO"/>
    <x v="0"/>
    <x v="8"/>
    <x v="2"/>
    <n v="20403"/>
    <s v="MANUTENCAO DE UNIDADES GERADORAS"/>
    <n v="191"/>
    <s v="2025-06-09T21:12:41.000Z"/>
    <s v="2025-06-17T20:19:40.000Z"/>
    <x v="168"/>
    <d v="1899-12-30T18:12:00"/>
    <x v="142"/>
    <x v="289"/>
    <s v="1-15 dias"/>
    <x v="1"/>
    <s v="FECHADO"/>
    <s v="NAO SE APLICA"/>
    <s v="NAO SE APLICA"/>
    <s v="NÃO"/>
    <x v="10"/>
    <n v="18"/>
    <n v="17"/>
    <s v="PORTO VELHO"/>
    <x v="15"/>
    <x v="17"/>
    <n v="167584"/>
    <m/>
    <m/>
    <m/>
    <x v="5"/>
    <n v="167584"/>
    <x v="0"/>
    <s v="2 - SEG"/>
    <s v="2025-06-09T03:00:00.000Z"/>
    <s v="2025-06-16T03:00:00.000Z"/>
    <s v="3 - TER"/>
    <s v="Horas Úteis"/>
    <n v="80000000"/>
    <n v="1000000"/>
    <s v="carlisson.junior"/>
    <n v="8"/>
    <s v="Encerrado pelo sistema"/>
    <s v="Formulario Solicitação - Padrão"/>
    <m/>
    <m/>
    <m/>
    <n v="45890000"/>
    <n v="7990000"/>
    <s v="0.500000"/>
    <n v="7540000"/>
    <m/>
    <m/>
    <n v="53430000"/>
    <s v="Bloqueio Whatsapp Web do coordenador Carlisson"/>
    <s v="Baixa"/>
    <m/>
  </r>
  <r>
    <n v="167585"/>
    <x v="14"/>
    <m/>
    <m/>
    <x v="0"/>
    <s v="1-INCIDENTE"/>
    <x v="1"/>
    <x v="5"/>
    <x v="4"/>
    <n v="40501"/>
    <s v="CONTRATACOES"/>
    <n v="53"/>
    <s v="2025-06-09T21:17:10.000Z"/>
    <s v="2025-06-13T13:53:31.000Z"/>
    <x v="168"/>
    <d v="1899-12-30T18:17:00"/>
    <x v="147"/>
    <x v="133"/>
    <s v="1-15 dias"/>
    <x v="0"/>
    <s v="FECHADO"/>
    <s v="NAO SE APLICA"/>
    <s v="NAO SE APLICA"/>
    <s v="NÃO"/>
    <x v="2"/>
    <n v="18"/>
    <n v="10"/>
    <s v="LOCAL NAO INFORMADO"/>
    <x v="15"/>
    <x v="17"/>
    <n v="167585"/>
    <m/>
    <m/>
    <m/>
    <x v="5"/>
    <n v="167585"/>
    <x v="1"/>
    <s v="2 - SEG"/>
    <s v="2025-06-09T03:00:00.000Z"/>
    <s v="2025-06-09T03:00:00.000Z"/>
    <s v="6 - SEX"/>
    <s v="Horas Úteis"/>
    <n v="16000000"/>
    <n v="1000000"/>
    <s v="hudsonclobato"/>
    <n v="7"/>
    <s v="Resolvido"/>
    <s v="Formulario Incidente - Sistemas - Erro Sistemas"/>
    <m/>
    <m/>
    <m/>
    <m/>
    <s v="0.000000"/>
    <n v="29360000"/>
    <n v="28940000"/>
    <m/>
    <n v="26100000"/>
    <n v="28940000"/>
    <s v="ACORDOS SEM APROVACAO"/>
    <s v="Baixa"/>
    <m/>
  </r>
  <r>
    <n v="167586"/>
    <x v="2"/>
    <s v="0.030000"/>
    <n v="2000000"/>
    <x v="0"/>
    <s v="1-INCIDENTE"/>
    <x v="0"/>
    <x v="2"/>
    <x v="0"/>
    <n v="40801"/>
    <s v="TECNOLOGIA DE INFORMACAO"/>
    <n v="37"/>
    <s v="2025-06-10T10:02:00.000Z"/>
    <s v="2025-06-10T11:42:23.000Z"/>
    <x v="169"/>
    <d v="1899-12-30T07:02:00"/>
    <x v="148"/>
    <x v="231"/>
    <s v="1-15 dias"/>
    <x v="1"/>
    <s v="FECHADO"/>
    <s v="NAO SE APLICA"/>
    <s v="NAO SE APLICA"/>
    <s v="NÃO"/>
    <x v="0"/>
    <n v="7"/>
    <n v="8"/>
    <s v="LOCAL NAO INFORMADO"/>
    <x v="15"/>
    <x v="17"/>
    <n v="167586"/>
    <m/>
    <m/>
    <m/>
    <x v="5"/>
    <n v="167586"/>
    <x v="0"/>
    <s v="3 - TER"/>
    <s v="2025-06-09T03:00:00.000Z"/>
    <s v="2025-06-09T03:00:00.000Z"/>
    <s v="3 - TER"/>
    <s v="Horas Úteis"/>
    <n v="16000000"/>
    <n v="1000000"/>
    <s v="jorgepereira"/>
    <n v="8"/>
    <s v="Encerrado pelo sistema"/>
    <s v="Formulario Incidente - Padrão"/>
    <m/>
    <m/>
    <m/>
    <m/>
    <s v="0.000000"/>
    <s v="0.000000"/>
    <s v="0.000000"/>
    <m/>
    <n v="27050000"/>
    <s v="0.000000"/>
    <s v="Task: Verificar Status das impressoras SPO"/>
    <s v="Baixa"/>
    <m/>
  </r>
  <r>
    <n v="167587"/>
    <x v="36"/>
    <s v="0.000000"/>
    <s v="0.000000"/>
    <x v="1"/>
    <s v="2-SERVICO"/>
    <x v="0"/>
    <x v="34"/>
    <x v="18"/>
    <n v="20402"/>
    <s v="OPERACAO"/>
    <n v="177"/>
    <s v="2025-06-10T12:02:34.000Z"/>
    <s v="2025-06-10T15:57:17.000Z"/>
    <x v="169"/>
    <d v="1899-12-30T09:02:00"/>
    <x v="148"/>
    <x v="469"/>
    <s v="1-15 dias"/>
    <x v="1"/>
    <s v="FECHADO"/>
    <s v="NAO SE APLICA"/>
    <s v="NAO SE APLICA"/>
    <s v="NÃO"/>
    <x v="10"/>
    <n v="9"/>
    <n v="12"/>
    <s v="LOCAL NAO INFORMADO"/>
    <x v="15"/>
    <x v="17"/>
    <n v="167587"/>
    <m/>
    <m/>
    <m/>
    <x v="5"/>
    <n v="167587"/>
    <x v="0"/>
    <s v="3 - TER"/>
    <s v="2025-06-09T03:00:00.000Z"/>
    <s v="2025-06-09T03:00:00.000Z"/>
    <s v="3 - TER"/>
    <s v="Horas Úteis"/>
    <n v="80000000"/>
    <n v="1000000"/>
    <s v="aldairsilva"/>
    <n v="8"/>
    <s v="Encerrado pelo sistema"/>
    <s v="Formulario Solicitação - Padrão"/>
    <m/>
    <m/>
    <m/>
    <n v="3120000"/>
    <s v="0.120000"/>
    <s v="0.680000"/>
    <s v="0.800000"/>
    <m/>
    <n v="27020000"/>
    <n v="3920000"/>
    <s v="Acessos a programas "/>
    <s v="Baixa"/>
    <m/>
  </r>
  <r>
    <n v="167588"/>
    <x v="8"/>
    <m/>
    <m/>
    <x v="1"/>
    <s v="2-SERVICO"/>
    <x v="0"/>
    <x v="10"/>
    <x v="17"/>
    <n v="20402"/>
    <s v="OPERACAO"/>
    <n v="177"/>
    <s v="2025-06-10T12:34:19.000Z"/>
    <s v="2025-06-10T17:03:58.000Z"/>
    <x v="169"/>
    <d v="1899-12-30T09:34:00"/>
    <x v="148"/>
    <x v="267"/>
    <s v="1-15 dias"/>
    <x v="1"/>
    <s v="FECHADO"/>
    <s v="NAO SE APLICA"/>
    <s v="NAO SE APLICA"/>
    <s v="NÃO"/>
    <x v="5"/>
    <n v="9"/>
    <n v="14"/>
    <s v="PORTO VELHO"/>
    <x v="15"/>
    <x v="17"/>
    <n v="167588"/>
    <m/>
    <n v="3"/>
    <s v="Como voce avalia o atendimento prestado?"/>
    <x v="2"/>
    <n v="167588"/>
    <x v="0"/>
    <s v="3 - TER"/>
    <s v="2025-06-09T03:00:00.000Z"/>
    <s v="2025-06-09T03:00:00.000Z"/>
    <s v="3 - TER"/>
    <s v="Horas Úteis"/>
    <n v="80000000"/>
    <n v="1000000"/>
    <s v="elissandro"/>
    <n v="9"/>
    <s v="Encerrado pelo usuario"/>
    <s v="Formulario Solicitação - Padrão"/>
    <m/>
    <m/>
    <m/>
    <m/>
    <s v="0.070000"/>
    <n v="4520000"/>
    <n v="4500000"/>
    <m/>
    <n v="3940000"/>
    <n v="4500000"/>
    <s v="Instalação Whasapp Web"/>
    <s v="Baixa"/>
    <m/>
  </r>
  <r>
    <n v="167589"/>
    <x v="2"/>
    <s v="0.030000"/>
    <n v="2000000"/>
    <x v="1"/>
    <s v="2-SERVICO"/>
    <x v="0"/>
    <x v="2"/>
    <x v="2"/>
    <n v="40801"/>
    <s v="TECNOLOGIA DE INFORMACAO"/>
    <n v="37"/>
    <s v="2025-06-10T12:43:00.000Z"/>
    <s v="2025-06-10T17:58:02.000Z"/>
    <x v="169"/>
    <d v="1899-12-30T09:43:00"/>
    <x v="148"/>
    <x v="68"/>
    <s v="1-15 dias"/>
    <x v="1"/>
    <s v="FECHADO"/>
    <s v="NAO SE APLICA"/>
    <s v="NAO SE APLICA"/>
    <s v="NÃO"/>
    <x v="0"/>
    <n v="9"/>
    <n v="14"/>
    <s v="LOCAL NAO INFORMADO"/>
    <x v="15"/>
    <x v="17"/>
    <n v="167589"/>
    <m/>
    <m/>
    <m/>
    <x v="5"/>
    <n v="167589"/>
    <x v="0"/>
    <s v="3 - TER"/>
    <s v="2025-06-09T03:00:00.000Z"/>
    <s v="2025-06-09T03:00:00.000Z"/>
    <s v="3 - TER"/>
    <s v="Horas Úteis"/>
    <n v="80000000"/>
    <n v="1000000"/>
    <s v="jorgepereira"/>
    <n v="8"/>
    <s v="Encerrado pelo sistema"/>
    <s v="Formulario Solicitação - Padrão"/>
    <m/>
    <m/>
    <m/>
    <m/>
    <s v="0.000000"/>
    <n v="5340000"/>
    <n v="5260000"/>
    <m/>
    <n v="27060000"/>
    <n v="5260000"/>
    <s v="Task: Verificar Status das impressoras SPO"/>
    <s v="Baixa"/>
    <m/>
  </r>
  <r>
    <n v="167590"/>
    <x v="18"/>
    <m/>
    <m/>
    <x v="0"/>
    <s v="1-INCIDENTE"/>
    <x v="1"/>
    <x v="91"/>
    <x v="56"/>
    <s v="N/D"/>
    <s v="NÃO DEFINIDO"/>
    <n v="403"/>
    <s v="2025-06-10T13:00:59.000Z"/>
    <s v="2025-06-10T15:13:58.000Z"/>
    <x v="169"/>
    <d v="1899-12-30T10:00:00"/>
    <x v="148"/>
    <x v="249"/>
    <s v="1-15 dias"/>
    <x v="1"/>
    <s v="FECHADO"/>
    <s v="NAO SE APLICA"/>
    <s v="NAO SE APLICA"/>
    <s v="NÃO"/>
    <x v="1"/>
    <n v="10"/>
    <n v="12"/>
    <s v="LOCAL NAO INFORMADO"/>
    <x v="15"/>
    <x v="17"/>
    <n v="167590"/>
    <m/>
    <m/>
    <m/>
    <x v="5"/>
    <n v="167590"/>
    <x v="5"/>
    <s v="3 - TER"/>
    <s v="2025-06-09T03:00:00.000Z"/>
    <s v="2025-06-09T03:00:00.000Z"/>
    <s v="3 - TER"/>
    <s v="Horas Úteis"/>
    <n v="8000000"/>
    <n v="1000000"/>
    <s v="rodrigot"/>
    <n v="8"/>
    <s v="Encerrado pelo sistema"/>
    <s v="Formulario Incidente - Sistemas - Erro Sistemas"/>
    <m/>
    <m/>
    <m/>
    <m/>
    <n v="1500000"/>
    <s v="0.780000"/>
    <n v="2200000"/>
    <m/>
    <m/>
    <n v="2200000"/>
    <s v="Log Integrador Mastersaf x onesource e Script Thomson"/>
    <s v="Baixa"/>
    <m/>
  </r>
  <r>
    <n v="167591"/>
    <x v="9"/>
    <s v="0.500000"/>
    <n v="30000000"/>
    <x v="1"/>
    <s v="2-SERVICO"/>
    <x v="0"/>
    <x v="10"/>
    <x v="17"/>
    <n v="20404"/>
    <s v="MANUT. CIVIL E SEGURANCA DE BARRAGEM"/>
    <n v="16"/>
    <s v="2025-06-10T13:01:06.000Z"/>
    <s v="2025-06-10T20:37:54.000Z"/>
    <x v="169"/>
    <d v="1899-12-30T10:01:00"/>
    <x v="148"/>
    <x v="343"/>
    <s v="1-15 dias"/>
    <x v="1"/>
    <s v="FECHADO"/>
    <s v="NAO SE APLICA"/>
    <s v="NAO SE APLICA"/>
    <s v="NÃO"/>
    <x v="0"/>
    <n v="10"/>
    <n v="17"/>
    <s v="LOCAL NAO INFORMADO"/>
    <x v="15"/>
    <x v="17"/>
    <n v="167591"/>
    <m/>
    <m/>
    <m/>
    <x v="5"/>
    <n v="167591"/>
    <x v="0"/>
    <s v="3 - TER"/>
    <s v="2025-06-09T03:00:00.000Z"/>
    <s v="2025-06-09T03:00:00.000Z"/>
    <s v="3 - TER"/>
    <s v="Horas Úteis"/>
    <n v="80000000"/>
    <n v="1000000"/>
    <s v="katialadeira"/>
    <n v="9"/>
    <s v="Encerrado pelo usuario"/>
    <s v="Formulario Solicitação - Padrão"/>
    <m/>
    <m/>
    <m/>
    <m/>
    <s v="0.000000"/>
    <n v="7710000"/>
    <n v="7630000"/>
    <m/>
    <s v="0.260000"/>
    <n v="7630000"/>
    <s v="Alterar senha de rede"/>
    <s v="Baixa"/>
    <m/>
  </r>
  <r>
    <n v="167592"/>
    <x v="7"/>
    <m/>
    <m/>
    <x v="1"/>
    <s v="2-SERVICO"/>
    <x v="1"/>
    <x v="23"/>
    <x v="2"/>
    <n v="40701"/>
    <s v="GESTAO DE PESSOAS"/>
    <n v="20"/>
    <s v="2025-06-10T13:08:14.000Z"/>
    <s v="2025-06-10T15:16:08.000Z"/>
    <x v="169"/>
    <d v="1899-12-30T10:08:00"/>
    <x v="148"/>
    <x v="111"/>
    <s v="1-15 dias"/>
    <x v="1"/>
    <s v="FECHADO"/>
    <s v="NAO SE APLICA"/>
    <s v="NAO SE APLICA"/>
    <s v="NÃO"/>
    <x v="4"/>
    <n v="10"/>
    <n v="12"/>
    <s v="LOCAL NAO INFORMADO"/>
    <x v="15"/>
    <x v="17"/>
    <n v="167592"/>
    <m/>
    <m/>
    <m/>
    <x v="5"/>
    <n v="167592"/>
    <x v="0"/>
    <s v="3 - TER"/>
    <s v="2025-06-09T03:00:00.000Z"/>
    <s v="2025-06-09T03:00:00.000Z"/>
    <s v="3 - TER"/>
    <s v="Horas Úteis"/>
    <n v="16000000"/>
    <n v="1000000"/>
    <s v="mellissagcardoso"/>
    <n v="8"/>
    <s v="Encerrado pelo sistema"/>
    <s v="Formulario Solicitação - Padrão"/>
    <m/>
    <m/>
    <m/>
    <m/>
    <s v="0.200000"/>
    <n v="2020000"/>
    <n v="2130000"/>
    <m/>
    <n v="27040000"/>
    <n v="2130000"/>
    <s v="Envio de biometria"/>
    <s v="Baixa"/>
    <m/>
  </r>
  <r>
    <n v="167593"/>
    <x v="11"/>
    <s v="0.250000"/>
    <n v="15000000"/>
    <x v="1"/>
    <s v="2-SERVICO"/>
    <x v="1"/>
    <x v="5"/>
    <x v="3"/>
    <n v="20402"/>
    <s v="OPERACAO"/>
    <n v="177"/>
    <s v="2025-06-10T13:53:24.000Z"/>
    <s v="2025-06-12T14:51:40.000Z"/>
    <x v="169"/>
    <d v="1899-12-30T10:53:00"/>
    <x v="151"/>
    <x v="192"/>
    <s v="1-15 dias"/>
    <x v="0"/>
    <s v="FECHADO"/>
    <s v="NAO SE APLICA"/>
    <s v="NAO SE APLICA"/>
    <s v="NÃO"/>
    <x v="3"/>
    <n v="10"/>
    <n v="11"/>
    <s v="LOCAL NAO INFORMADO"/>
    <x v="15"/>
    <x v="17"/>
    <n v="167593"/>
    <m/>
    <m/>
    <m/>
    <x v="5"/>
    <n v="167593"/>
    <x v="0"/>
    <s v="3 - TER"/>
    <s v="2025-06-09T03:00:00.000Z"/>
    <s v="2025-06-09T03:00:00.000Z"/>
    <s v="5 - QUI"/>
    <s v="Horas Úteis"/>
    <n v="8000000"/>
    <n v="1000000"/>
    <s v="andrelima"/>
    <n v="8"/>
    <s v="Encerrado pelo sistema"/>
    <s v="Formulario Solicitação - Padrão"/>
    <m/>
    <m/>
    <m/>
    <m/>
    <n v="18200000"/>
    <s v="0.920000"/>
    <n v="18870000"/>
    <m/>
    <n v="27040000"/>
    <n v="18870000"/>
    <s v="oracle"/>
    <s v="Baixa"/>
    <m/>
  </r>
  <r>
    <n v="167594"/>
    <x v="9"/>
    <s v="0.500000"/>
    <n v="30000000"/>
    <x v="1"/>
    <s v="2-SERVICO"/>
    <x v="0"/>
    <x v="43"/>
    <x v="3"/>
    <s v="N/D"/>
    <s v="NÃO DEFINIDO"/>
    <n v="403"/>
    <s v="2025-06-10T13:59:17.000Z"/>
    <s v="2025-06-16T14:33:14.000Z"/>
    <x v="169"/>
    <d v="1899-12-30T10:59:00"/>
    <x v="149"/>
    <x v="156"/>
    <s v="1-15 dias"/>
    <x v="1"/>
    <s v="FECHADO"/>
    <s v="NAO SE APLICA"/>
    <s v="NAO SE APLICA"/>
    <s v="NÃO"/>
    <x v="0"/>
    <n v="10"/>
    <n v="11"/>
    <s v="TERCEIRO"/>
    <x v="15"/>
    <x v="17"/>
    <n v="167594"/>
    <m/>
    <m/>
    <m/>
    <x v="5"/>
    <n v="167594"/>
    <x v="1"/>
    <s v="3 - TER"/>
    <s v="2025-06-09T03:00:00.000Z"/>
    <s v="2025-06-16T03:00:00.000Z"/>
    <s v="2 - SEG"/>
    <s v="Horas Úteis"/>
    <n v="80000000"/>
    <n v="1000000"/>
    <s v="marioc"/>
    <n v="7"/>
    <s v="Resolvido"/>
    <s v="Formulario Solicitação - Padrão"/>
    <m/>
    <m/>
    <m/>
    <m/>
    <s v="0.020000"/>
    <n v="37200000"/>
    <n v="36630000"/>
    <m/>
    <n v="15470000"/>
    <n v="36630000"/>
    <s v="Instalação drivers assinador digital"/>
    <s v="Baixa"/>
    <m/>
  </r>
  <r>
    <n v="167596"/>
    <x v="27"/>
    <s v="0.250000"/>
    <n v="15000000"/>
    <x v="1"/>
    <s v="2-SERVICO"/>
    <x v="0"/>
    <x v="34"/>
    <x v="18"/>
    <n v="20601"/>
    <s v="ADMINISTRATIVO"/>
    <n v="59"/>
    <s v="2025-06-10T14:08:24.000Z"/>
    <s v="2025-06-10T14:10:39.000Z"/>
    <x v="169"/>
    <d v="1899-12-30T11:08:00"/>
    <x v="148"/>
    <x v="322"/>
    <s v="1-15 dias"/>
    <x v="1"/>
    <s v="FECHADO"/>
    <s v="NAO SE APLICA"/>
    <s v="NAO SE APLICA"/>
    <s v="NÃO"/>
    <x v="0"/>
    <n v="11"/>
    <n v="11"/>
    <s v="LOCAL NAO INFORMADO"/>
    <x v="15"/>
    <x v="17"/>
    <n v="167596"/>
    <m/>
    <m/>
    <m/>
    <x v="5"/>
    <n v="167596"/>
    <x v="0"/>
    <s v="3 - TER"/>
    <s v="2025-06-09T03:00:00.000Z"/>
    <s v="2025-06-09T03:00:00.000Z"/>
    <s v="3 - TER"/>
    <s v="Horas Úteis"/>
    <n v="80000000"/>
    <n v="1000000"/>
    <s v="barbarahmacedo"/>
    <n v="8"/>
    <s v="Encerrado pelo sistema"/>
    <s v="Formulario Solicitação - Padrão"/>
    <m/>
    <m/>
    <m/>
    <m/>
    <s v="0.000000"/>
    <s v="0.040000"/>
    <s v="0.050000"/>
    <m/>
    <n v="27050000"/>
    <s v="0.050000"/>
    <s v="Acesso a editor de vídeo "/>
    <s v="Baixa"/>
    <m/>
  </r>
  <r>
    <n v="167597"/>
    <x v="26"/>
    <s v="0.250000"/>
    <n v="15000000"/>
    <x v="1"/>
    <s v="2-SERVICO"/>
    <x v="0"/>
    <x v="10"/>
    <x v="7"/>
    <n v="40801"/>
    <s v="TECNOLOGIA DE INFORMACAO"/>
    <n v="37"/>
    <s v="2025-06-10T14:47:25.000Z"/>
    <s v="2025-06-10T14:54:28.000Z"/>
    <x v="169"/>
    <d v="1899-12-30T11:47:00"/>
    <x v="148"/>
    <x v="702"/>
    <s v="1-15 dias"/>
    <x v="1"/>
    <s v="FECHADO"/>
    <s v="NAO SE APLICA"/>
    <s v="NAO SE APLICA"/>
    <s v="NÃO"/>
    <x v="5"/>
    <n v="11"/>
    <n v="11"/>
    <s v="LOCAL NAO INFORMADO"/>
    <x v="15"/>
    <x v="17"/>
    <n v="167597"/>
    <m/>
    <m/>
    <m/>
    <x v="5"/>
    <n v="167597"/>
    <x v="0"/>
    <s v="3 - TER"/>
    <s v="2025-06-09T03:00:00.000Z"/>
    <s v="2025-06-09T03:00:00.000Z"/>
    <s v="3 - TER"/>
    <s v="Horas Úteis"/>
    <n v="80000000"/>
    <n v="1000000"/>
    <s v="celiapoliakovas"/>
    <n v="8"/>
    <s v="Encerrado pelo sistema"/>
    <s v="Formulario Solicitação - Padrão"/>
    <m/>
    <m/>
    <m/>
    <m/>
    <s v="0.030000"/>
    <s v="0.090000"/>
    <s v="0.120000"/>
    <m/>
    <n v="27070000"/>
    <s v="0.120000"/>
    <s v="Ajuste de usuário WKS para que não apareça mais na atestação de terceiros."/>
    <s v="Baixa"/>
    <m/>
  </r>
  <r>
    <n v="167598"/>
    <x v="5"/>
    <m/>
    <m/>
    <x v="0"/>
    <s v="1-INCIDENTE"/>
    <x v="1"/>
    <x v="9"/>
    <x v="5"/>
    <s v="N/D"/>
    <s v="NÃO DEFINIDO"/>
    <n v="403"/>
    <s v="2025-06-10T15:29:21.000Z"/>
    <s v="2025-06-16T13:45:59.000Z"/>
    <x v="169"/>
    <d v="1899-12-30T12:29:00"/>
    <x v="149"/>
    <x v="300"/>
    <s v="1-15 dias"/>
    <x v="0"/>
    <s v="FECHADO"/>
    <s v="NAO SE APLICA"/>
    <s v="NAO SE APLICA"/>
    <s v="NÃO"/>
    <x v="3"/>
    <n v="12"/>
    <n v="10"/>
    <s v="TERCEIRO"/>
    <x v="15"/>
    <x v="17"/>
    <n v="167598"/>
    <m/>
    <m/>
    <m/>
    <x v="5"/>
    <n v="167598"/>
    <x v="0"/>
    <s v="3 - TER"/>
    <s v="2025-06-09T03:00:00.000Z"/>
    <s v="2025-06-16T03:00:00.000Z"/>
    <s v="2 - SEG"/>
    <s v="Horas Úteis"/>
    <n v="20000000"/>
    <n v="1000000"/>
    <s v="josef"/>
    <n v="7"/>
    <s v="Resolvido"/>
    <s v="Formulario Incidente - Sistemas - Erro Sistemas"/>
    <m/>
    <m/>
    <m/>
    <m/>
    <s v="0.000000"/>
    <n v="34830000"/>
    <n v="34340000"/>
    <m/>
    <n v="17110000"/>
    <n v="34340000"/>
    <s v="Catraca off-line RE1-CATRACA-20 e RE1-CATRACA-21"/>
    <s v="Baixa"/>
    <m/>
  </r>
  <r>
    <n v="167599"/>
    <x v="36"/>
    <s v="0.000000"/>
    <s v="0.000000"/>
    <x v="1"/>
    <s v="2-SERVICO"/>
    <x v="0"/>
    <x v="34"/>
    <x v="18"/>
    <n v="20402"/>
    <s v="OPERACAO"/>
    <n v="177"/>
    <s v="2025-06-10T15:52:32.000Z"/>
    <s v="2025-06-10T15:57:58.000Z"/>
    <x v="169"/>
    <d v="1899-12-30T12:52:00"/>
    <x v="148"/>
    <x v="469"/>
    <s v="1-15 dias"/>
    <x v="1"/>
    <s v="FECHADO"/>
    <s v="NAO SE APLICA"/>
    <s v="NAO SE APLICA"/>
    <s v="NÃO"/>
    <x v="10"/>
    <n v="12"/>
    <n v="12"/>
    <s v="LOCAL NAO INFORMADO"/>
    <x v="15"/>
    <x v="17"/>
    <n v="167599"/>
    <m/>
    <m/>
    <m/>
    <x v="5"/>
    <n v="167599"/>
    <x v="1"/>
    <s v="3 - TER"/>
    <s v="2025-06-09T03:00:00.000Z"/>
    <s v="2025-06-09T03:00:00.000Z"/>
    <s v="3 - TER"/>
    <s v="Horas Úteis"/>
    <n v="80000000"/>
    <n v="1000000"/>
    <s v="aldairsilva"/>
    <n v="8"/>
    <s v="Encerrado pelo sistema"/>
    <s v="Formulario Solicitação - Padrão"/>
    <m/>
    <m/>
    <m/>
    <m/>
    <s v="0.090000"/>
    <m/>
    <s v="0.090000"/>
    <m/>
    <n v="27010000"/>
    <s v="0.090000"/>
    <s v="Atalho Oracle"/>
    <s v="Baixa"/>
    <m/>
  </r>
  <r>
    <n v="167600"/>
    <x v="36"/>
    <s v="0.000000"/>
    <s v="0.000000"/>
    <x v="1"/>
    <s v="2-SERVICO"/>
    <x v="0"/>
    <x v="34"/>
    <x v="18"/>
    <n v="20402"/>
    <s v="OPERACAO"/>
    <n v="177"/>
    <s v="2025-06-10T15:54:58.000Z"/>
    <s v="2025-06-10T15:58:43.000Z"/>
    <x v="169"/>
    <d v="1899-12-30T12:54:00"/>
    <x v="148"/>
    <x v="226"/>
    <s v="1-15 dias"/>
    <x v="1"/>
    <s v="FECHADO"/>
    <s v="NAO SE APLICA"/>
    <s v="NAO SE APLICA"/>
    <s v="NÃO"/>
    <x v="10"/>
    <n v="12"/>
    <n v="12"/>
    <s v="LOCAL NAO INFORMADO"/>
    <x v="15"/>
    <x v="17"/>
    <n v="167600"/>
    <m/>
    <m/>
    <m/>
    <x v="5"/>
    <n v="167600"/>
    <x v="0"/>
    <s v="3 - TER"/>
    <s v="2025-06-09T03:00:00.000Z"/>
    <s v="2025-06-09T03:00:00.000Z"/>
    <s v="3 - TER"/>
    <s v="Horas Úteis"/>
    <n v="80000000"/>
    <n v="1000000"/>
    <s v="aldairsilva"/>
    <n v="8"/>
    <s v="Encerrado pelo sistema"/>
    <s v="Formulario Solicitação - Padrão"/>
    <m/>
    <m/>
    <m/>
    <m/>
    <s v="0.060000"/>
    <m/>
    <s v="0.060000"/>
    <m/>
    <n v="27080000"/>
    <s v="0.060000"/>
    <s v="Atalho Suporte TI"/>
    <s v="Baixa"/>
    <m/>
  </r>
  <r>
    <n v="167601"/>
    <x v="11"/>
    <m/>
    <m/>
    <x v="0"/>
    <s v="1-INCIDENTE"/>
    <x v="1"/>
    <x v="28"/>
    <x v="5"/>
    <n v="20402"/>
    <s v="OPERACAO"/>
    <n v="177"/>
    <s v="2025-06-10T16:11:00.000Z"/>
    <s v="2025-06-16T13:15:58.000Z"/>
    <x v="169"/>
    <d v="1899-12-30T13:11:00"/>
    <x v="149"/>
    <x v="362"/>
    <s v="1-15 dias"/>
    <x v="1"/>
    <s v="FECHADO"/>
    <s v="NAO SE APLICA"/>
    <s v="NAO SE APLICA"/>
    <s v="NÃO"/>
    <x v="4"/>
    <n v="13"/>
    <n v="10"/>
    <s v="PORTO VELHO"/>
    <x v="15"/>
    <x v="17"/>
    <n v="167601"/>
    <m/>
    <m/>
    <m/>
    <x v="5"/>
    <n v="167601"/>
    <x v="0"/>
    <s v="3 - TER"/>
    <s v="2025-06-09T03:00:00.000Z"/>
    <s v="2025-06-16T03:00:00.000Z"/>
    <s v="2 - SEG"/>
    <s v="Horas Úteis"/>
    <n v="40000000"/>
    <n v="1000000"/>
    <s v="jeronimofreire"/>
    <n v="7"/>
    <s v="Resolvido"/>
    <s v="Formulario Incidente - Sistemas - Erro Sistemas"/>
    <m/>
    <m/>
    <m/>
    <m/>
    <s v="0.000000"/>
    <n v="33640000"/>
    <n v="33140000"/>
    <m/>
    <n v="17630000"/>
    <n v="33140000"/>
    <s v="SofteExpert está indisponível"/>
    <s v="Baixa"/>
    <m/>
  </r>
  <r>
    <n v="167602"/>
    <x v="1"/>
    <m/>
    <m/>
    <x v="1"/>
    <s v="2-SERVICO"/>
    <x v="0"/>
    <x v="69"/>
    <x v="2"/>
    <n v="40801"/>
    <s v="TECNOLOGIA DE INFORMACAO"/>
    <n v="37"/>
    <s v="2025-06-10T16:54:38.000Z"/>
    <s v="2025-06-11T18:06:32.000Z"/>
    <x v="169"/>
    <d v="1899-12-30T13:54:00"/>
    <x v="152"/>
    <x v="281"/>
    <s v="1-15 dias"/>
    <x v="1"/>
    <s v="FECHADO"/>
    <s v="NAO SE APLICA"/>
    <s v="NAO SE APLICA"/>
    <s v="NÃO"/>
    <x v="1"/>
    <n v="13"/>
    <n v="15"/>
    <s v="LOCAL NAO INFORMADO"/>
    <x v="15"/>
    <x v="17"/>
    <n v="167602"/>
    <m/>
    <m/>
    <m/>
    <x v="5"/>
    <n v="167602"/>
    <x v="1"/>
    <s v="3 - TER"/>
    <s v="2025-06-09T03:00:00.000Z"/>
    <s v="2025-06-09T03:00:00.000Z"/>
    <s v="4 - QUA"/>
    <s v="Horas Úteis"/>
    <n v="16000000"/>
    <n v="1000000"/>
    <s v="gabrielsbrito"/>
    <n v="8"/>
    <s v="Encerrado pelo sistema"/>
    <s v="Formulario Solicitação - Padrão"/>
    <m/>
    <m/>
    <m/>
    <m/>
    <n v="6110000"/>
    <n v="4180000"/>
    <n v="10210000"/>
    <m/>
    <m/>
    <n v="10210000"/>
    <s v="Integrantes com acesso ao banco de dados de sistemas auditados."/>
    <s v="Baixa"/>
    <m/>
  </r>
  <r>
    <n v="167604"/>
    <x v="26"/>
    <s v="0.500000"/>
    <n v="30000000"/>
    <x v="1"/>
    <s v="2-SERVICO"/>
    <x v="0"/>
    <x v="10"/>
    <x v="57"/>
    <n v="40801"/>
    <s v="TECNOLOGIA DE INFORMACAO"/>
    <n v="37"/>
    <s v="2025-06-10T17:32:27.000Z"/>
    <s v="2025-06-10T18:46:36.000Z"/>
    <x v="169"/>
    <d v="1899-12-30T14:32:00"/>
    <x v="148"/>
    <x v="122"/>
    <s v="1-15 dias"/>
    <x v="1"/>
    <s v="FECHADO"/>
    <s v="NAO SE APLICA"/>
    <s v="NAO SE APLICA"/>
    <s v="NÃO"/>
    <x v="5"/>
    <n v="14"/>
    <n v="15"/>
    <s v="LOCAL NAO INFORMADO"/>
    <x v="15"/>
    <x v="17"/>
    <n v="167604"/>
    <m/>
    <m/>
    <m/>
    <x v="5"/>
    <n v="167604"/>
    <x v="0"/>
    <s v="3 - TER"/>
    <s v="2025-06-09T03:00:00.000Z"/>
    <s v="2025-06-09T03:00:00.000Z"/>
    <s v="3 - TER"/>
    <s v="Horas Úteis"/>
    <n v="80000000"/>
    <n v="1000000"/>
    <s v="jorgepereira"/>
    <n v="8"/>
    <s v="Encerrado pelo sistema"/>
    <s v="Formulario Solicitação - Padrão"/>
    <m/>
    <m/>
    <m/>
    <m/>
    <s v="0.000000"/>
    <n v="1230000"/>
    <n v="1230000"/>
    <m/>
    <n v="27000000"/>
    <n v="1230000"/>
    <s v="Exclusão dos grupos que dão acesso remoto ao Senior e Mastersaf"/>
    <s v="Baixa"/>
    <m/>
  </r>
  <r>
    <n v="167605"/>
    <x v="2"/>
    <s v="0.030000"/>
    <n v="2000000"/>
    <x v="1"/>
    <s v="2-SERVICO"/>
    <x v="1"/>
    <x v="31"/>
    <x v="2"/>
    <s v="N/D"/>
    <s v="NÃO DEFINIDO"/>
    <n v="403"/>
    <s v="2025-06-10T17:45:46.000Z"/>
    <s v="2025-06-10T17:59:02.000Z"/>
    <x v="169"/>
    <d v="1899-12-30T14:45:00"/>
    <x v="148"/>
    <x v="479"/>
    <s v="1-15 dias"/>
    <x v="0"/>
    <s v="FECHADO"/>
    <s v="NAO SE APLICA"/>
    <s v="NAO SE APLICA"/>
    <s v="NÃO"/>
    <x v="4"/>
    <n v="14"/>
    <n v="14"/>
    <s v="LOCAL NAO INFORMADO"/>
    <x v="15"/>
    <x v="17"/>
    <n v="167605"/>
    <m/>
    <n v="4"/>
    <s v="Como voce avalia o atendimento prestado?"/>
    <x v="1"/>
    <n v="167605"/>
    <x v="0"/>
    <s v="3 - TER"/>
    <s v="2025-06-09T03:00:00.000Z"/>
    <s v="2025-06-09T03:00:00.000Z"/>
    <s v="3 - TER"/>
    <s v="Sem SLA"/>
    <s v="0.000000"/>
    <s v="0.000000"/>
    <s v="rafael.dias"/>
    <n v="9"/>
    <s v="Encerrado pelo usuario"/>
    <s v="Formulario Solicitação - Padrão"/>
    <m/>
    <m/>
    <m/>
    <m/>
    <m/>
    <m/>
    <s v="0.000000"/>
    <m/>
    <m/>
    <m/>
    <s v="Instalação do PJeOffice"/>
    <s v="Baixa"/>
    <m/>
  </r>
  <r>
    <n v="167606"/>
    <x v="36"/>
    <s v="0.000000"/>
    <s v="0.000000"/>
    <x v="1"/>
    <s v="2-SERVICO"/>
    <x v="0"/>
    <x v="13"/>
    <x v="11"/>
    <n v="20601"/>
    <s v="ADMINISTRATIVO"/>
    <n v="59"/>
    <s v="2025-06-10T17:53:11.000Z"/>
    <s v="2025-06-10T19:22:25.000Z"/>
    <x v="169"/>
    <d v="1899-12-30T14:53:00"/>
    <x v="148"/>
    <x v="660"/>
    <s v="1-15 dias"/>
    <x v="1"/>
    <s v="FECHADO"/>
    <s v="NAO SE APLICA"/>
    <s v="NAO SE APLICA"/>
    <s v="NÃO"/>
    <x v="10"/>
    <n v="14"/>
    <n v="16"/>
    <s v="LOCAL NAO INFORMADO"/>
    <x v="15"/>
    <x v="17"/>
    <n v="167606"/>
    <s v="Ótimo atendimento, atendimento rápido e prestativo."/>
    <n v="4"/>
    <s v="Como voce avalia o atendimento prestado?"/>
    <x v="1"/>
    <n v="167606"/>
    <x v="1"/>
    <s v="3 - TER"/>
    <s v="2025-06-09T03:00:00.000Z"/>
    <s v="2025-06-09T03:00:00.000Z"/>
    <s v="3 - TER"/>
    <s v="Horas Úteis"/>
    <n v="80000000"/>
    <n v="1000000"/>
    <s v="carloshcordeiro"/>
    <n v="9"/>
    <s v="Encerrado pelo usuario"/>
    <s v="Formulario Solicitação - Padrão"/>
    <m/>
    <m/>
    <m/>
    <m/>
    <s v="0.000000"/>
    <n v="1490000"/>
    <n v="1490000"/>
    <m/>
    <n v="1270000"/>
    <n v="1490000"/>
    <s v="BACKUP - PST "/>
    <s v="Baixa"/>
    <m/>
  </r>
  <r>
    <n v="167607"/>
    <x v="3"/>
    <m/>
    <m/>
    <x v="1"/>
    <s v="2-SERVICO"/>
    <x v="1"/>
    <x v="24"/>
    <x v="10"/>
    <s v="N/D"/>
    <s v="NÃO DEFINIDO"/>
    <n v="403"/>
    <s v="2025-06-10T18:13:22.000Z"/>
    <s v="2025-06-11T19:40:28.000Z"/>
    <x v="169"/>
    <d v="1899-12-30T15:13:00"/>
    <x v="152"/>
    <x v="275"/>
    <s v="1-15 dias"/>
    <x v="1"/>
    <s v="FECHADO"/>
    <s v="NAO SE APLICA"/>
    <s v="NAO SE APLICA"/>
    <s v="NÃO"/>
    <x v="2"/>
    <n v="15"/>
    <n v="16"/>
    <s v="LOCAL NAO INFORMADO"/>
    <x v="15"/>
    <x v="17"/>
    <n v="167607"/>
    <m/>
    <m/>
    <m/>
    <x v="5"/>
    <n v="167607"/>
    <x v="0"/>
    <s v="3 - TER"/>
    <s v="2025-06-09T03:00:00.000Z"/>
    <s v="2025-06-09T03:00:00.000Z"/>
    <s v="4 - QUA"/>
    <s v="Horas Úteis"/>
    <n v="24000000"/>
    <n v="1000000"/>
    <s v="maraisalima.elb"/>
    <n v="8"/>
    <s v="Encerrado pelo sistema"/>
    <s v="Formulario Solicitação - Padrão"/>
    <m/>
    <m/>
    <m/>
    <m/>
    <s v="0.010000"/>
    <n v="10720000"/>
    <n v="10480000"/>
    <m/>
    <n v="27070000"/>
    <n v="10480000"/>
    <s v="TIPO DE SOLICITAÇÃO "/>
    <s v="Baixa"/>
    <m/>
  </r>
  <r>
    <n v="167608"/>
    <x v="35"/>
    <s v="0.500000"/>
    <n v="30000000"/>
    <x v="1"/>
    <s v="2-SERVICO"/>
    <x v="0"/>
    <x v="15"/>
    <x v="3"/>
    <n v="20403"/>
    <s v="MANUTENCAO DE UNIDADES GERADORAS"/>
    <n v="191"/>
    <s v="2025-06-10T18:46:29.000Z"/>
    <s v="2025-06-11T14:40:50.000Z"/>
    <x v="169"/>
    <d v="1899-12-30T15:46:00"/>
    <x v="152"/>
    <x v="500"/>
    <s v="1-15 dias"/>
    <x v="1"/>
    <s v="FECHADO"/>
    <s v="NAO SE APLICA"/>
    <s v="NAO SE APLICA"/>
    <s v="NÃO"/>
    <x v="5"/>
    <n v="15"/>
    <n v="11"/>
    <s v="LOCAL NAO INFORMADO"/>
    <x v="15"/>
    <x v="17"/>
    <n v="167608"/>
    <m/>
    <m/>
    <m/>
    <x v="5"/>
    <n v="167608"/>
    <x v="1"/>
    <s v="3 - TER"/>
    <s v="2025-06-09T03:00:00.000Z"/>
    <s v="2025-06-09T03:00:00.000Z"/>
    <s v="4 - QUA"/>
    <s v="Horas Úteis"/>
    <n v="80000000"/>
    <n v="1000000"/>
    <s v="elissandrosilva"/>
    <n v="8"/>
    <s v="Encerrado pelo sistema"/>
    <s v="Gestão de acesso"/>
    <m/>
    <n v="2850000"/>
    <m/>
    <m/>
    <s v="0.000000"/>
    <n v="2310000"/>
    <n v="4920000"/>
    <m/>
    <n v="27160000"/>
    <n v="4920000"/>
    <s v="Acesso as Pasta da Equipe Revisão "/>
    <s v="Baixa"/>
    <m/>
  </r>
  <r>
    <n v="167609"/>
    <x v="2"/>
    <s v="0.030000"/>
    <n v="2000000"/>
    <x v="0"/>
    <s v="1-INCIDENTE"/>
    <x v="0"/>
    <x v="4"/>
    <x v="0"/>
    <n v="40501"/>
    <s v="CONTRATACOES"/>
    <n v="53"/>
    <s v="2025-06-10T19:04:19.000Z"/>
    <s v="2025-06-10T19:10:35.000Z"/>
    <x v="169"/>
    <d v="1899-12-30T16:04:00"/>
    <x v="148"/>
    <x v="459"/>
    <s v="1-15 dias"/>
    <x v="1"/>
    <s v="FECHADO"/>
    <s v="NAO SE APLICA"/>
    <s v="NAO SE APLICA"/>
    <s v="NÃO"/>
    <x v="10"/>
    <n v="16"/>
    <n v="16"/>
    <s v="SAO PAULO"/>
    <x v="15"/>
    <x v="17"/>
    <n v="167609"/>
    <m/>
    <n v="4"/>
    <s v="Como voce avalia o atendimento prestado?"/>
    <x v="1"/>
    <n v="167609"/>
    <x v="0"/>
    <s v="3 - TER"/>
    <s v="2025-06-09T03:00:00.000Z"/>
    <s v="2025-06-09T03:00:00.000Z"/>
    <s v="3 - TER"/>
    <s v="Horas Úteis"/>
    <n v="16000000"/>
    <n v="1000000"/>
    <s v="antoniovido"/>
    <n v="9"/>
    <s v="Encerrado pelo usuario"/>
    <s v="Formulario Incidente - Padrão"/>
    <m/>
    <m/>
    <m/>
    <m/>
    <s v="0.000000"/>
    <s v="0.100000"/>
    <s v="0.110000"/>
    <m/>
    <s v="0.050000"/>
    <s v="0.110000"/>
    <s v="Solicitação de configuração de Impressora no Notebook"/>
    <s v="Baixa"/>
    <m/>
  </r>
  <r>
    <n v="167610"/>
    <x v="3"/>
    <m/>
    <m/>
    <x v="1"/>
    <s v="2-SERVICO"/>
    <x v="1"/>
    <x v="22"/>
    <x v="10"/>
    <s v="N/D"/>
    <s v="NÃO DEFINIDO"/>
    <n v="403"/>
    <s v="2025-06-10T19:14:05.000Z"/>
    <s v="2025-06-12T18:11:48.000Z"/>
    <x v="169"/>
    <d v="1899-12-30T16:14:00"/>
    <x v="151"/>
    <x v="347"/>
    <s v="1-15 dias"/>
    <x v="1"/>
    <s v="FECHADO"/>
    <s v="NAO SE APLICA"/>
    <s v="NAO SE APLICA"/>
    <s v="NÃO"/>
    <x v="2"/>
    <n v="16"/>
    <n v="15"/>
    <s v="LOCAL NAO INFORMADO"/>
    <x v="15"/>
    <x v="17"/>
    <n v="167610"/>
    <m/>
    <m/>
    <m/>
    <x v="5"/>
    <n v="167610"/>
    <x v="0"/>
    <s v="3 - TER"/>
    <s v="2025-06-09T03:00:00.000Z"/>
    <s v="2025-06-09T03:00:00.000Z"/>
    <s v="5 - QUI"/>
    <s v="Horas Úteis"/>
    <n v="24000000"/>
    <n v="1000000"/>
    <s v="maraisalima.elb"/>
    <n v="8"/>
    <s v="Encerrado pelo sistema"/>
    <s v="Formulario Solicitação - Padrão"/>
    <m/>
    <m/>
    <m/>
    <m/>
    <s v="0.000000"/>
    <n v="17330000"/>
    <n v="17000000"/>
    <m/>
    <n v="27060000"/>
    <n v="17000000"/>
    <s v="COMO FAZER ENCONTRO DE NF ANULAÇÃO VENDAS"/>
    <s v="Baixa"/>
    <m/>
  </r>
  <r>
    <n v="167611"/>
    <x v="33"/>
    <s v="0.250000"/>
    <n v="15000000"/>
    <x v="1"/>
    <s v="2-SERVICO"/>
    <x v="0"/>
    <x v="4"/>
    <x v="0"/>
    <s v="N/D"/>
    <s v="NÃO DEFINIDO"/>
    <n v="403"/>
    <s v="2025-06-10T19:34:53.000Z"/>
    <s v="2025-06-12T14:49:31.000Z"/>
    <x v="169"/>
    <d v="1899-12-30T16:34:00"/>
    <x v="151"/>
    <x v="242"/>
    <s v="1-15 dias"/>
    <x v="1"/>
    <s v="FECHADO"/>
    <s v="NAO SE APLICA"/>
    <s v="NAO SE APLICA"/>
    <s v="NÃO"/>
    <x v="0"/>
    <n v="16"/>
    <n v="11"/>
    <s v="LOCAL NAO INFORMADO"/>
    <x v="15"/>
    <x v="17"/>
    <n v="167611"/>
    <m/>
    <m/>
    <m/>
    <x v="5"/>
    <n v="167611"/>
    <x v="0"/>
    <s v="3 - TER"/>
    <s v="2025-06-09T03:00:00.000Z"/>
    <s v="2025-06-09T03:00:00.000Z"/>
    <s v="5 - QUI"/>
    <s v="Horas Úteis"/>
    <n v="16000000"/>
    <n v="1000000"/>
    <s v="amarildos"/>
    <n v="9"/>
    <s v="Encerrado pelo usuario"/>
    <s v="Formulario Solicitação - Padrão"/>
    <m/>
    <n v="12800000"/>
    <m/>
    <s v="0.700000"/>
    <s v="0.000000"/>
    <s v="0.110000"/>
    <n v="12570000"/>
    <m/>
    <s v="0.130000"/>
    <n v="13270000"/>
    <s v="Erro ao imprimir"/>
    <s v="Baixa"/>
    <m/>
  </r>
  <r>
    <n v="167612"/>
    <x v="8"/>
    <m/>
    <m/>
    <x v="1"/>
    <s v="2-SERVICO"/>
    <x v="0"/>
    <x v="10"/>
    <x v="7"/>
    <n v="40801"/>
    <s v="TECNOLOGIA DE INFORMACAO"/>
    <n v="37"/>
    <s v="2025-06-10T20:32:52.000Z"/>
    <s v="2025-06-11T14:10:28.000Z"/>
    <x v="169"/>
    <d v="1899-12-30T17:32:00"/>
    <x v="152"/>
    <x v="322"/>
    <s v="1-15 dias"/>
    <x v="1"/>
    <s v="FECHADO"/>
    <s v="NAO SE APLICA"/>
    <s v="NAO SE APLICA"/>
    <s v="NÃO"/>
    <x v="5"/>
    <n v="17"/>
    <n v="11"/>
    <s v="LOCAL NAO INFORMADO"/>
    <x v="15"/>
    <x v="17"/>
    <n v="167612"/>
    <m/>
    <m/>
    <m/>
    <x v="5"/>
    <n v="167612"/>
    <x v="0"/>
    <s v="3 - TER"/>
    <s v="2025-06-09T03:00:00.000Z"/>
    <s v="2025-06-09T03:00:00.000Z"/>
    <s v="4 - QUA"/>
    <s v="Horas Úteis"/>
    <n v="80000000"/>
    <n v="1000000"/>
    <s v="davibdomingos"/>
    <n v="8"/>
    <s v="Encerrado pelo sistema"/>
    <s v="Formulario Solicitação - Padrão"/>
    <m/>
    <m/>
    <m/>
    <m/>
    <n v="1450000"/>
    <n v="1370000"/>
    <n v="2630000"/>
    <m/>
    <n v="27590000"/>
    <n v="2630000"/>
    <s v="Adição de usuário no Grupo Gradus "/>
    <s v="Baixa"/>
    <m/>
  </r>
  <r>
    <n v="167613"/>
    <x v="2"/>
    <s v="0.030000"/>
    <n v="2000000"/>
    <x v="1"/>
    <s v="2-SERVICO"/>
    <x v="0"/>
    <x v="34"/>
    <x v="18"/>
    <n v="40703"/>
    <s v="ADMINISTRATIVO SP"/>
    <n v="10"/>
    <s v="2025-06-10T21:01:16.000Z"/>
    <s v="2025-06-13T17:28:23.000Z"/>
    <x v="169"/>
    <d v="1899-12-30T18:01:00"/>
    <x v="147"/>
    <x v="261"/>
    <s v="1-15 dias"/>
    <x v="1"/>
    <s v="FECHADO"/>
    <s v="NAO SE APLICA"/>
    <s v="NAO SE APLICA"/>
    <s v="NÃO"/>
    <x v="0"/>
    <n v="18"/>
    <n v="14"/>
    <s v="LOCAL NAO INFORMADO"/>
    <x v="15"/>
    <x v="17"/>
    <n v="167613"/>
    <m/>
    <m/>
    <m/>
    <x v="5"/>
    <n v="167613"/>
    <x v="0"/>
    <s v="3 - TER"/>
    <s v="2025-06-09T03:00:00.000Z"/>
    <s v="2025-06-09T03:00:00.000Z"/>
    <s v="6 - SEX"/>
    <s v="Horas Úteis"/>
    <n v="80000000"/>
    <n v="1000000"/>
    <s v="jamilyferreira"/>
    <n v="7"/>
    <s v="Resolvido"/>
    <s v="Formulario Solicitação - Padrão"/>
    <m/>
    <m/>
    <m/>
    <m/>
    <s v="0.020000"/>
    <n v="23740000"/>
    <n v="23510000"/>
    <m/>
    <n v="21650000"/>
    <n v="23510000"/>
    <s v="Instalar Software do Leitor Biométrico "/>
    <s v="Baixa"/>
    <m/>
  </r>
  <r>
    <n v="167614"/>
    <x v="1"/>
    <m/>
    <m/>
    <x v="0"/>
    <s v="1-INCIDENTE"/>
    <x v="0"/>
    <x v="1"/>
    <x v="0"/>
    <s v="N/D"/>
    <s v="NÃO DEFINIDO"/>
    <n v="403"/>
    <s v="2025-06-11T08:30:04.000Z"/>
    <s v="2025-06-12T01:36:33.000Z"/>
    <x v="170"/>
    <d v="1899-12-30T05:30:00"/>
    <x v="152"/>
    <x v="700"/>
    <s v="1-15 dias"/>
    <x v="0"/>
    <s v="FECHADO"/>
    <s v="NAO SE APLICA"/>
    <s v="NAO SE APLICA"/>
    <s v="NÃO"/>
    <x v="1"/>
    <n v="5"/>
    <n v="22"/>
    <s v="LOCAL NAO INFORMADO"/>
    <x v="15"/>
    <x v="17"/>
    <n v="167614"/>
    <m/>
    <m/>
    <m/>
    <x v="5"/>
    <n v="167614"/>
    <x v="0"/>
    <s v="4 - QUA"/>
    <s v="2025-06-09T03:00:00.000Z"/>
    <s v="2025-06-09T03:00:00.000Z"/>
    <s v="4 - QUA"/>
    <s v="Horas Úteis"/>
    <n v="4000000"/>
    <n v="1000000"/>
    <s v="noc_ebsit"/>
    <n v="8"/>
    <s v="Encerrado pelo sistema"/>
    <s v="Formulario Incidente - Padrão"/>
    <m/>
    <m/>
    <m/>
    <m/>
    <n v="5750000"/>
    <n v="3440000"/>
    <n v="9020000"/>
    <m/>
    <m/>
    <n v="9020000"/>
    <s v="SAEN--SRV-WIN-PRD-SAE-OCI-WACCESS -ATEN"/>
    <s v="Baixa"/>
    <m/>
  </r>
  <r>
    <n v="167615"/>
    <x v="2"/>
    <s v="0.030000"/>
    <n v="2000000"/>
    <x v="0"/>
    <s v="1-INCIDENTE"/>
    <x v="0"/>
    <x v="2"/>
    <x v="0"/>
    <n v="40801"/>
    <s v="TECNOLOGIA DE INFORMACAO"/>
    <n v="37"/>
    <s v="2025-06-11T10:02:00.000Z"/>
    <s v="2025-06-11T11:24:05.000Z"/>
    <x v="170"/>
    <d v="1899-12-30T07:02:00"/>
    <x v="152"/>
    <x v="715"/>
    <s v="1-15 dias"/>
    <x v="1"/>
    <s v="FECHADO"/>
    <s v="NAO SE APLICA"/>
    <s v="NAO SE APLICA"/>
    <s v="NÃO"/>
    <x v="0"/>
    <n v="7"/>
    <n v="8"/>
    <s v="LOCAL NAO INFORMADO"/>
    <x v="15"/>
    <x v="17"/>
    <n v="167615"/>
    <m/>
    <m/>
    <m/>
    <x v="5"/>
    <n v="167615"/>
    <x v="0"/>
    <s v="4 - QUA"/>
    <s v="2025-06-09T03:00:00.000Z"/>
    <s v="2025-06-09T03:00:00.000Z"/>
    <s v="4 - QUA"/>
    <s v="Horas Úteis"/>
    <n v="16000000"/>
    <n v="1000000"/>
    <s v="jorgepereira"/>
    <n v="8"/>
    <s v="Encerrado pelo sistema"/>
    <s v="Formulario Incidente - Padrão"/>
    <m/>
    <m/>
    <m/>
    <m/>
    <m/>
    <s v="0.000000"/>
    <s v="0.000000"/>
    <m/>
    <n v="27050000"/>
    <s v="0.000000"/>
    <s v="Task: Verificar Status das impressoras SPO"/>
    <s v="Baixa"/>
    <m/>
  </r>
  <r>
    <n v="167616"/>
    <x v="36"/>
    <s v="0.000000"/>
    <s v="0.000000"/>
    <x v="0"/>
    <s v="1-INCIDENTE"/>
    <x v="0"/>
    <x v="4"/>
    <x v="0"/>
    <n v="20402"/>
    <s v="OPERACAO"/>
    <n v="177"/>
    <s v="2025-06-11T11:56:53.000Z"/>
    <s v="2025-06-13T12:37:51.000Z"/>
    <x v="170"/>
    <d v="1899-12-30T08:56:00"/>
    <x v="147"/>
    <x v="437"/>
    <s v="1-15 dias"/>
    <x v="1"/>
    <s v="FECHADO"/>
    <s v="NAO SE APLICA"/>
    <s v="NAO SE APLICA"/>
    <s v="NÃO"/>
    <x v="10"/>
    <n v="8"/>
    <n v="9"/>
    <s v="LOCAL NAO INFORMADO"/>
    <x v="15"/>
    <x v="17"/>
    <n v="167616"/>
    <m/>
    <m/>
    <m/>
    <x v="5"/>
    <n v="167616"/>
    <x v="0"/>
    <s v="4 - QUA"/>
    <s v="2025-06-09T03:00:00.000Z"/>
    <s v="2025-06-09T03:00:00.000Z"/>
    <s v="6 - SEX"/>
    <s v="Horas Úteis"/>
    <n v="16000000"/>
    <n v="1000000"/>
    <s v="josewsousa"/>
    <n v="9"/>
    <s v="Encerrado pelo usuario"/>
    <s v="Formulario Incidente - Padrão"/>
    <m/>
    <m/>
    <m/>
    <n v="15320000"/>
    <n v="2830000"/>
    <s v="0.690000"/>
    <n v="3340000"/>
    <m/>
    <s v="0.210000"/>
    <n v="18660000"/>
    <s v="Lentidão e disco cheio "/>
    <s v="Baixa"/>
    <m/>
  </r>
  <r>
    <n v="167617"/>
    <x v="9"/>
    <s v="0.500000"/>
    <n v="30000000"/>
    <x v="1"/>
    <s v="2-SERVICO"/>
    <x v="0"/>
    <x v="65"/>
    <x v="0"/>
    <n v="40801"/>
    <s v="TECNOLOGIA DE INFORMACAO"/>
    <n v="37"/>
    <s v="2025-06-11T12:25:42.000Z"/>
    <s v="2025-06-11T13:25:38.000Z"/>
    <x v="170"/>
    <d v="1899-12-30T09:25:00"/>
    <x v="152"/>
    <x v="72"/>
    <s v="1-15 dias"/>
    <x v="1"/>
    <s v="FECHADO"/>
    <s v="NAO SE APLICA"/>
    <s v="NAO SE APLICA"/>
    <s v="NÃO"/>
    <x v="0"/>
    <n v="9"/>
    <n v="10"/>
    <s v="PORTO VELHO"/>
    <x v="15"/>
    <x v="17"/>
    <n v="167617"/>
    <m/>
    <m/>
    <m/>
    <x v="5"/>
    <n v="167617"/>
    <x v="0"/>
    <s v="4 - QUA"/>
    <s v="2025-06-09T03:00:00.000Z"/>
    <s v="2025-06-09T03:00:00.000Z"/>
    <s v="4 - QUA"/>
    <s v="Horas Úteis"/>
    <n v="8000000"/>
    <n v="1000000"/>
    <s v="alexandresilva"/>
    <n v="8"/>
    <s v="Encerrado pelo sistema"/>
    <s v="Formulario Solicitação - Padrão"/>
    <m/>
    <m/>
    <m/>
    <m/>
    <s v="0.000000"/>
    <n v="1170000"/>
    <n v="1000000"/>
    <m/>
    <n v="27040000"/>
    <n v="1000000"/>
    <s v="Apoio para testes com a VAN do Turno"/>
    <s v="Baixa"/>
    <m/>
  </r>
  <r>
    <n v="167618"/>
    <x v="12"/>
    <m/>
    <m/>
    <x v="1"/>
    <s v="2-SERVICO"/>
    <x v="2"/>
    <x v="21"/>
    <x v="2"/>
    <n v="40801"/>
    <s v="TECNOLOGIA DE INFORMACAO"/>
    <n v="37"/>
    <s v="2025-06-11T12:46:51.000Z"/>
    <s v="2025-06-11T16:41:42.000Z"/>
    <x v="170"/>
    <d v="1899-12-30T09:46:00"/>
    <x v="152"/>
    <x v="412"/>
    <s v="1-15 dias"/>
    <x v="1"/>
    <s v="FECHADO"/>
    <s v="NAO SE APLICA"/>
    <s v="NAO SE APLICA"/>
    <s v="NÃO"/>
    <x v="7"/>
    <n v="9"/>
    <n v="13"/>
    <s v="LOCAL NAO INFORMADO"/>
    <x v="15"/>
    <x v="17"/>
    <n v="167618"/>
    <m/>
    <m/>
    <m/>
    <x v="5"/>
    <n v="167618"/>
    <x v="1"/>
    <s v="4 - QUA"/>
    <s v="2025-06-09T03:00:00.000Z"/>
    <s v="2025-06-09T03:00:00.000Z"/>
    <s v="4 - QUA"/>
    <s v="Horas Úteis"/>
    <n v="40000000"/>
    <n v="1000000"/>
    <s v="gabrielsbrito"/>
    <n v="8"/>
    <s v="Encerrado pelo sistema"/>
    <s v="Formulario Solicitação - Padrão"/>
    <m/>
    <m/>
    <m/>
    <m/>
    <s v="0.000000"/>
    <n v="4060000"/>
    <n v="3920000"/>
    <m/>
    <n v="27020000"/>
    <n v="3920000"/>
    <s v="Desativação da regra de permissão RDP."/>
    <s v="Baixa"/>
    <m/>
  </r>
  <r>
    <n v="167619"/>
    <x v="8"/>
    <s v="0.000000"/>
    <s v="0.000000"/>
    <x v="1"/>
    <s v="2-SERVICO"/>
    <x v="0"/>
    <x v="13"/>
    <x v="11"/>
    <n v="20403"/>
    <s v="MANUTENCAO DE UNIDADES GERADORAS"/>
    <n v="191"/>
    <s v="2025-06-11T12:57:03.000Z"/>
    <s v="2025-06-11T13:41:57.000Z"/>
    <x v="170"/>
    <d v="1899-12-30T09:57:00"/>
    <x v="152"/>
    <x v="150"/>
    <s v="1-15 dias"/>
    <x v="1"/>
    <s v="FECHADO"/>
    <s v="NAO SE APLICA"/>
    <s v="NAO SE APLICA"/>
    <s v="NÃO"/>
    <x v="5"/>
    <n v="9"/>
    <n v="10"/>
    <s v="LOCAL NAO INFORMADO"/>
    <x v="15"/>
    <x v="17"/>
    <n v="167619"/>
    <m/>
    <m/>
    <m/>
    <x v="5"/>
    <n v="167619"/>
    <x v="1"/>
    <s v="4 - QUA"/>
    <s v="2025-06-09T03:00:00.000Z"/>
    <s v="2025-06-09T03:00:00.000Z"/>
    <s v="4 - QUA"/>
    <s v="Horas Úteis"/>
    <n v="80000000"/>
    <n v="1000000"/>
    <s v="matheuspmatos"/>
    <n v="8"/>
    <s v="Encerrado pelo sistema"/>
    <s v="Formulario Solicitação - Padrão"/>
    <m/>
    <m/>
    <m/>
    <m/>
    <s v="0.010000"/>
    <s v="0.820000"/>
    <s v="0.750000"/>
    <m/>
    <n v="27020000"/>
    <s v="0.750000"/>
    <s v="Inclusão de membro em Grupo de e-mail"/>
    <s v="Baixa"/>
    <m/>
  </r>
  <r>
    <n v="167620"/>
    <x v="27"/>
    <s v="0.250000"/>
    <n v="15000000"/>
    <x v="0"/>
    <s v="1-INCIDENTE"/>
    <x v="0"/>
    <x v="11"/>
    <x v="8"/>
    <n v="40801"/>
    <s v="TECNOLOGIA DE INFORMACAO"/>
    <n v="37"/>
    <s v="2025-06-11T13:05:00.000Z"/>
    <s v="2025-06-11T13:24:08.000Z"/>
    <x v="170"/>
    <d v="1899-12-30T10:05:00"/>
    <x v="152"/>
    <x v="424"/>
    <s v="1-15 dias"/>
    <x v="1"/>
    <s v="FECHADO"/>
    <s v="NAO SE APLICA"/>
    <s v="NAO SE APLICA"/>
    <s v="NÃO"/>
    <x v="0"/>
    <n v="10"/>
    <n v="10"/>
    <s v="LOCAL NAO INFORMADO"/>
    <x v="15"/>
    <x v="17"/>
    <n v="167620"/>
    <m/>
    <m/>
    <m/>
    <x v="5"/>
    <n v="167620"/>
    <x v="1"/>
    <s v="4 - QUA"/>
    <s v="2025-06-09T03:00:00.000Z"/>
    <s v="2025-06-09T03:00:00.000Z"/>
    <s v="4 - QUA"/>
    <s v="Horas Úteis"/>
    <n v="24000000"/>
    <n v="1000000"/>
    <s v="jorgepereira"/>
    <n v="8"/>
    <s v="Encerrado pelo sistema"/>
    <s v="Formulario Incidente - Padrão"/>
    <m/>
    <m/>
    <m/>
    <m/>
    <s v="0.000000"/>
    <s v="0.400000"/>
    <s v="0.320000"/>
    <m/>
    <n v="27070000"/>
    <s v="0.320000"/>
    <s v=" Task: Check list Sala Telecom-Core"/>
    <s v="Normal"/>
    <m/>
  </r>
  <r>
    <n v="167621"/>
    <x v="1"/>
    <m/>
    <m/>
    <x v="1"/>
    <s v="2-SERVICO"/>
    <x v="0"/>
    <x v="15"/>
    <x v="2"/>
    <n v="40801"/>
    <s v="TECNOLOGIA DE INFORMACAO"/>
    <n v="37"/>
    <s v="2025-06-11T13:22:32.000Z"/>
    <s v="2025-06-17T20:29:28.000Z"/>
    <x v="170"/>
    <d v="1899-12-30T10:22:00"/>
    <x v="142"/>
    <x v="303"/>
    <s v="1-15 dias"/>
    <x v="1"/>
    <s v="FECHADO"/>
    <s v="NAO SE APLICA"/>
    <s v="NAO SE APLICA"/>
    <s v="NÃO"/>
    <x v="1"/>
    <n v="10"/>
    <n v="17"/>
    <s v="LOCAL NAO INFORMADO"/>
    <x v="15"/>
    <x v="17"/>
    <n v="167621"/>
    <m/>
    <m/>
    <m/>
    <x v="5"/>
    <n v="167621"/>
    <x v="0"/>
    <s v="4 - QUA"/>
    <s v="2025-06-09T03:00:00.000Z"/>
    <s v="2025-06-16T03:00:00.000Z"/>
    <s v="3 - TER"/>
    <s v="Horas Úteis"/>
    <n v="80000000"/>
    <n v="1000000"/>
    <s v="silass"/>
    <n v="8"/>
    <s v="Encerrado pelo sistema"/>
    <s v="Formulario Solicitação - Padrão"/>
    <m/>
    <m/>
    <m/>
    <m/>
    <n v="9600000"/>
    <n v="6730000"/>
    <n v="16250000"/>
    <m/>
    <n v="27030000"/>
    <n v="16250000"/>
    <s v="Servidor travador"/>
    <s v="Baixa"/>
    <m/>
  </r>
  <r>
    <n v="167622"/>
    <x v="7"/>
    <m/>
    <m/>
    <x v="1"/>
    <s v="2-SERVICO"/>
    <x v="1"/>
    <x v="7"/>
    <x v="2"/>
    <n v="40301"/>
    <s v="CONTROLADORIA"/>
    <n v="48"/>
    <s v="2025-06-11T13:28:45.000Z"/>
    <s v="2025-06-11T14:14:17.000Z"/>
    <x v="170"/>
    <d v="1899-12-30T10:28:00"/>
    <x v="152"/>
    <x v="354"/>
    <s v="1-15 dias"/>
    <x v="1"/>
    <s v="FECHADO"/>
    <s v="NAO SE APLICA"/>
    <s v="NAO SE APLICA"/>
    <s v="NÃO"/>
    <x v="2"/>
    <n v="10"/>
    <n v="11"/>
    <s v="LOCAL NAO INFORMADO"/>
    <x v="15"/>
    <x v="17"/>
    <n v="167622"/>
    <m/>
    <m/>
    <m/>
    <x v="5"/>
    <n v="167622"/>
    <x v="0"/>
    <s v="4 - QUA"/>
    <s v="2025-06-09T03:00:00.000Z"/>
    <s v="2025-06-09T03:00:00.000Z"/>
    <s v="4 - QUA"/>
    <s v="Horas Úteis"/>
    <n v="16000000"/>
    <n v="1000000"/>
    <s v="gustavosouza"/>
    <n v="8"/>
    <s v="Encerrado pelo sistema"/>
    <s v="Formulario Solicitação - Padrão"/>
    <m/>
    <m/>
    <m/>
    <m/>
    <s v="0.040000"/>
    <s v="0.720000"/>
    <s v="0.760000"/>
    <m/>
    <n v="27520000"/>
    <s v="0.760000"/>
    <s v="Importar a SAFX147"/>
    <s v="Baixa"/>
    <m/>
  </r>
  <r>
    <n v="167623"/>
    <x v="1"/>
    <m/>
    <m/>
    <x v="1"/>
    <s v="2-SERVICO"/>
    <x v="0"/>
    <x v="1"/>
    <x v="42"/>
    <s v="N/D"/>
    <s v="NÃO DEFINIDO"/>
    <n v="403"/>
    <s v="2025-06-11T13:33:24.000Z"/>
    <s v="2025-06-11T14:51:48.000Z"/>
    <x v="170"/>
    <d v="1899-12-30T10:33:00"/>
    <x v="152"/>
    <x v="192"/>
    <s v="1-15 dias"/>
    <x v="1"/>
    <s v="FECHADO"/>
    <s v="NAO SE APLICA"/>
    <s v="NAO SE APLICA"/>
    <s v="NÃO"/>
    <x v="1"/>
    <n v="10"/>
    <n v="11"/>
    <s v="LOCAL NAO INFORMADO"/>
    <x v="15"/>
    <x v="17"/>
    <n v="167623"/>
    <m/>
    <m/>
    <m/>
    <x v="5"/>
    <n v="167623"/>
    <x v="0"/>
    <s v="4 - QUA"/>
    <s v="2025-06-09T03:00:00.000Z"/>
    <s v="2025-06-09T03:00:00.000Z"/>
    <s v="4 - QUA"/>
    <s v="Horas Corridas"/>
    <n v="94000000"/>
    <n v="2000000"/>
    <s v="noc_ebsit"/>
    <n v="8"/>
    <s v="Encerrado pelo sistema"/>
    <s v="Formulario Solicitação - Padrão"/>
    <s v="0.000000"/>
    <s v="0.000000"/>
    <s v="0.000000"/>
    <s v="0.000000"/>
    <s v="0.100000"/>
    <s v="0.030000"/>
    <s v="0.130000"/>
    <s v="0.000000"/>
    <s v="0.000000"/>
    <s v="0.130000"/>
    <s v="SAEN--APS-PRD-SAE-PVH-AP-012"/>
    <s v="Baixa"/>
    <m/>
  </r>
  <r>
    <n v="167624"/>
    <x v="27"/>
    <s v="0.250000"/>
    <n v="15000000"/>
    <x v="0"/>
    <s v="1-INCIDENTE"/>
    <x v="0"/>
    <x v="44"/>
    <x v="6"/>
    <n v="20402"/>
    <s v="OPERACAO"/>
    <n v="177"/>
    <s v="2025-06-11T13:37:45.000Z"/>
    <s v="2025-06-11T15:16:39.000Z"/>
    <x v="170"/>
    <d v="1899-12-30T10:37:00"/>
    <x v="152"/>
    <x v="111"/>
    <s v="1-15 dias"/>
    <x v="1"/>
    <s v="FECHADO"/>
    <s v="NAO SE APLICA"/>
    <s v="NAO SE APLICA"/>
    <s v="NÃO"/>
    <x v="0"/>
    <n v="10"/>
    <n v="12"/>
    <s v="PORTO VELHO"/>
    <x v="15"/>
    <x v="17"/>
    <n v="167624"/>
    <m/>
    <m/>
    <m/>
    <x v="5"/>
    <n v="167624"/>
    <x v="2"/>
    <s v="4 - QUA"/>
    <s v="2025-06-09T03:00:00.000Z"/>
    <s v="2025-06-09T03:00:00.000Z"/>
    <s v="4 - QUA"/>
    <s v="Horas Úteis"/>
    <n v="16000000"/>
    <n v="1000000"/>
    <s v="jeronimofreire"/>
    <n v="8"/>
    <s v="Encerrado pelo sistema"/>
    <s v="Formulario Incidente - Padrão"/>
    <m/>
    <m/>
    <m/>
    <m/>
    <s v="0.000000"/>
    <n v="1650000"/>
    <n v="1650000"/>
    <m/>
    <n v="27060000"/>
    <n v="1650000"/>
    <s v="Telefones VOIP estão indisponíveis "/>
    <s v="Baixa"/>
    <m/>
  </r>
  <r>
    <n v="167625"/>
    <x v="33"/>
    <s v="0.000000"/>
    <s v="0.000000"/>
    <x v="0"/>
    <s v="1-INCIDENTE"/>
    <x v="0"/>
    <x v="44"/>
    <x v="6"/>
    <n v="20402"/>
    <s v="OPERACAO"/>
    <n v="177"/>
    <s v="2025-06-11T13:46:49.000Z"/>
    <s v="2025-06-11T14:45:43.000Z"/>
    <x v="170"/>
    <d v="1899-12-30T10:46:00"/>
    <x v="152"/>
    <x v="196"/>
    <s v="1-15 dias"/>
    <x v="1"/>
    <s v="FECHADO"/>
    <s v="NAO SE APLICA"/>
    <s v="NAO SE APLICA"/>
    <s v="NÃO"/>
    <x v="0"/>
    <n v="10"/>
    <n v="11"/>
    <s v="LOCAL NAO INFORMADO"/>
    <x v="15"/>
    <x v="17"/>
    <n v="167625"/>
    <m/>
    <m/>
    <m/>
    <x v="5"/>
    <n v="167625"/>
    <x v="2"/>
    <s v="4 - QUA"/>
    <s v="2025-06-09T03:00:00.000Z"/>
    <s v="2025-06-09T03:00:00.000Z"/>
    <s v="4 - QUA"/>
    <s v="Horas Úteis"/>
    <n v="16000000"/>
    <n v="1000000"/>
    <s v="aldairsilva"/>
    <n v="8"/>
    <s v="Encerrado pelo sistema"/>
    <s v="Formulario Incidente - Padrão"/>
    <m/>
    <m/>
    <m/>
    <m/>
    <s v="0.000000"/>
    <s v="0.980000"/>
    <s v="0.980000"/>
    <m/>
    <n v="27870000"/>
    <s v="0.980000"/>
    <s v="telefone sem serviço"/>
    <s v="Baixa"/>
    <m/>
  </r>
  <r>
    <n v="167627"/>
    <x v="36"/>
    <s v="0.000000"/>
    <s v="0.000000"/>
    <x v="1"/>
    <s v="2-SERVICO"/>
    <x v="0"/>
    <x v="34"/>
    <x v="18"/>
    <n v="40701"/>
    <s v="GESTAO DE PESSOAS"/>
    <n v="20"/>
    <s v="2025-06-11T14:05:39.000Z"/>
    <s v="2025-06-13T18:32:03.000Z"/>
    <x v="170"/>
    <d v="1899-12-30T11:05:00"/>
    <x v="147"/>
    <x v="446"/>
    <s v="1-15 dias"/>
    <x v="1"/>
    <s v="FECHADO"/>
    <s v="NAO SE APLICA"/>
    <s v="NAO SE APLICA"/>
    <s v="NÃO"/>
    <x v="6"/>
    <n v="11"/>
    <n v="15"/>
    <s v="LOCAL NAO INFORMADO"/>
    <x v="15"/>
    <x v="17"/>
    <n v="167627"/>
    <s v="Atendimento excelente!_x000a__x000a__x000a__x000a_Realizou instalação sem dificuldades._x000a__x000a__x000a__x000a_Obrigada!"/>
    <n v="4"/>
    <s v="Como voce avalia o atendimento prestado?"/>
    <x v="1"/>
    <n v="167627"/>
    <x v="0"/>
    <s v="4 - QUA"/>
    <s v="2025-06-09T03:00:00.000Z"/>
    <s v="2025-06-09T03:00:00.000Z"/>
    <s v="6 - SEX"/>
    <s v="Horas Úteis"/>
    <n v="80000000"/>
    <n v="1000000"/>
    <s v="rozelymorais"/>
    <n v="9"/>
    <s v="Encerrado pelo usuario"/>
    <s v="Formulario Solicitação - Padrão"/>
    <m/>
    <m/>
    <m/>
    <n v="22050000"/>
    <s v="0.000000"/>
    <s v="0.510000"/>
    <s v="0.430000"/>
    <m/>
    <m/>
    <n v="22480000"/>
    <s v="Instalar Senior Honda "/>
    <s v="Baixa"/>
    <m/>
  </r>
  <r>
    <n v="167628"/>
    <x v="8"/>
    <s v="0.000000"/>
    <s v="0.000000"/>
    <x v="1"/>
    <s v="2-SERVICO"/>
    <x v="0"/>
    <x v="8"/>
    <x v="2"/>
    <n v="20405"/>
    <s v="MANUTENCAO DE SISTEMA DE TRANSMISSAO, AUTOMACAO E AUXILIARES"/>
    <n v="105"/>
    <s v="2025-06-11T14:10:58.000Z"/>
    <s v="2025-06-12T19:00:20.000Z"/>
    <x v="170"/>
    <d v="1899-12-30T11:10:00"/>
    <x v="151"/>
    <x v="30"/>
    <s v="1-15 dias"/>
    <x v="1"/>
    <s v="FECHADO"/>
    <s v="NAO SE APLICA"/>
    <s v="NAO SE APLICA"/>
    <s v="NÃO"/>
    <x v="5"/>
    <n v="11"/>
    <n v="16"/>
    <s v="LOCAL NAO INFORMADO"/>
    <x v="15"/>
    <x v="17"/>
    <n v="167628"/>
    <m/>
    <m/>
    <m/>
    <x v="5"/>
    <n v="167628"/>
    <x v="0"/>
    <s v="4 - QUA"/>
    <s v="2025-06-09T03:00:00.000Z"/>
    <s v="2025-06-09T03:00:00.000Z"/>
    <s v="5 - QUI"/>
    <s v="Horas Úteis"/>
    <n v="80000000"/>
    <n v="1000000"/>
    <s v="alancorrea"/>
    <n v="8"/>
    <s v="Encerrado pelo sistema"/>
    <s v="Formulario Solicitação - Padrão"/>
    <m/>
    <m/>
    <m/>
    <m/>
    <s v="0.150000"/>
    <n v="13780000"/>
    <n v="13850000"/>
    <m/>
    <n v="27080000"/>
    <n v="13850000"/>
    <s v="Adicionar ao grupo Elipse EPM"/>
    <s v="Baixa"/>
    <m/>
  </r>
  <r>
    <n v="167629"/>
    <x v="35"/>
    <s v="0.250000"/>
    <n v="15000000"/>
    <x v="1"/>
    <s v="2-SERVICO"/>
    <x v="0"/>
    <x v="15"/>
    <x v="3"/>
    <n v="20402"/>
    <s v="OPERACAO"/>
    <n v="177"/>
    <s v="2025-06-11T14:19:44.000Z"/>
    <s v="2025-06-11T16:45:17.000Z"/>
    <x v="170"/>
    <d v="1899-12-30T11:19:00"/>
    <x v="152"/>
    <x v="178"/>
    <s v="1-15 dias"/>
    <x v="1"/>
    <s v="FECHADO"/>
    <s v="NAO SE APLICA"/>
    <s v="NAO SE APLICA"/>
    <s v="NÃO"/>
    <x v="5"/>
    <n v="11"/>
    <n v="13"/>
    <s v="PORTO VELHO"/>
    <x v="15"/>
    <x v="17"/>
    <n v="167629"/>
    <m/>
    <m/>
    <m/>
    <x v="5"/>
    <n v="167629"/>
    <x v="1"/>
    <s v="4 - QUA"/>
    <s v="2025-06-09T03:00:00.000Z"/>
    <s v="2025-06-09T03:00:00.000Z"/>
    <s v="4 - QUA"/>
    <s v="Horas Úteis"/>
    <n v="80000000"/>
    <n v="1000000"/>
    <s v="lucaslima"/>
    <n v="8"/>
    <s v="Encerrado pelo sistema"/>
    <s v="Gestão de acesso"/>
    <m/>
    <m/>
    <m/>
    <m/>
    <s v="0.040000"/>
    <n v="2390000"/>
    <n v="2430000"/>
    <m/>
    <n v="27040000"/>
    <n v="2430000"/>
    <s v="Pastas de Rede / Gestão de Acessos"/>
    <s v="Baixa"/>
    <m/>
  </r>
  <r>
    <n v="167630"/>
    <x v="27"/>
    <s v="0.250000"/>
    <n v="15000000"/>
    <x v="1"/>
    <s v="2-SERVICO"/>
    <x v="0"/>
    <x v="2"/>
    <x v="0"/>
    <n v="20403"/>
    <s v="MANUTENCAO DE UNIDADES GERADORAS"/>
    <n v="191"/>
    <s v="2025-06-11T14:20:11.000Z"/>
    <s v="2025-06-13T13:16:59.000Z"/>
    <x v="170"/>
    <d v="1899-12-30T11:20:00"/>
    <x v="147"/>
    <x v="375"/>
    <s v="1-15 dias"/>
    <x v="0"/>
    <s v="FECHADO"/>
    <s v="NAO SE APLICA"/>
    <s v="NAO SE APLICA"/>
    <s v="NÃO"/>
    <x v="0"/>
    <n v="11"/>
    <n v="10"/>
    <s v="PORTO VELHO"/>
    <x v="15"/>
    <x v="17"/>
    <n v="167630"/>
    <m/>
    <m/>
    <m/>
    <x v="5"/>
    <n v="167630"/>
    <x v="0"/>
    <s v="4 - QUA"/>
    <s v="2025-06-09T03:00:00.000Z"/>
    <s v="2025-06-09T03:00:00.000Z"/>
    <s v="6 - SEX"/>
    <s v="Horas Úteis"/>
    <n v="16000000"/>
    <n v="1000000"/>
    <s v="samuelsousa"/>
    <n v="7"/>
    <s v="Resolvido"/>
    <s v="Formulario Solicitação - Padrão"/>
    <m/>
    <m/>
    <m/>
    <m/>
    <s v="0.000000"/>
    <n v="17060000"/>
    <n v="16980000"/>
    <m/>
    <n v="25920000"/>
    <n v="16980000"/>
    <s v="Impressora sem papel - Sala dos técnicos leito do rio."/>
    <s v="Baixa"/>
    <m/>
  </r>
  <r>
    <n v="167631"/>
    <x v="8"/>
    <m/>
    <m/>
    <x v="1"/>
    <s v="2-SERVICO"/>
    <x v="0"/>
    <x v="13"/>
    <x v="47"/>
    <n v="40801"/>
    <s v="TECNOLOGIA DE INFORMACAO"/>
    <n v="37"/>
    <s v="2025-06-11T14:22:23.000Z"/>
    <s v="2025-06-12T19:23:18.000Z"/>
    <x v="170"/>
    <d v="1899-12-30T11:22:00"/>
    <x v="151"/>
    <x v="520"/>
    <s v="1-15 dias"/>
    <x v="1"/>
    <s v="FECHADO"/>
    <s v="NAO SE APLICA"/>
    <s v="NAO SE APLICA"/>
    <s v="NÃO"/>
    <x v="5"/>
    <n v="11"/>
    <n v="16"/>
    <s v="LOCAL NAO INFORMADO"/>
    <x v="15"/>
    <x v="17"/>
    <n v="167631"/>
    <m/>
    <m/>
    <m/>
    <x v="5"/>
    <n v="167631"/>
    <x v="0"/>
    <s v="4 - QUA"/>
    <s v="2025-06-09T03:00:00.000Z"/>
    <s v="2025-06-09T03:00:00.000Z"/>
    <s v="5 - QUI"/>
    <s v="Horas Úteis"/>
    <n v="80000000"/>
    <n v="1000000"/>
    <s v="gabrielsbrito"/>
    <n v="8"/>
    <s v="Encerrado pelo sistema"/>
    <s v="Formulario Solicitação - Padrão"/>
    <m/>
    <m/>
    <m/>
    <m/>
    <n v="5650000"/>
    <n v="8470000"/>
    <n v="14040000"/>
    <m/>
    <n v="27070000"/>
    <n v="14040000"/>
    <s v="Desativação de contas 365."/>
    <s v="Baixa"/>
    <m/>
  </r>
  <r>
    <n v="167632"/>
    <x v="27"/>
    <s v="0.250000"/>
    <n v="15000000"/>
    <x v="1"/>
    <s v="2-SERVICO"/>
    <x v="0"/>
    <x v="4"/>
    <x v="9"/>
    <n v="20402"/>
    <s v="OPERACAO"/>
    <n v="177"/>
    <s v="2025-06-11T14:34:32.000Z"/>
    <s v="2025-06-11T18:46:29.000Z"/>
    <x v="170"/>
    <d v="1899-12-30T11:34:00"/>
    <x v="152"/>
    <x v="122"/>
    <s v="1-15 dias"/>
    <x v="1"/>
    <s v="FECHADO"/>
    <s v="NAO SE APLICA"/>
    <s v="NAO SE APLICA"/>
    <s v="NÃO"/>
    <x v="0"/>
    <n v="11"/>
    <n v="15"/>
    <s v="PORTO VELHO"/>
    <x v="15"/>
    <x v="17"/>
    <n v="167632"/>
    <m/>
    <n v="3"/>
    <s v="Como voce avalia o atendimento prestado?"/>
    <x v="2"/>
    <n v="167632"/>
    <x v="0"/>
    <s v="4 - QUA"/>
    <s v="2025-06-09T03:00:00.000Z"/>
    <s v="2025-06-09T03:00:00.000Z"/>
    <s v="4 - QUA"/>
    <s v="Horas Úteis"/>
    <n v="80000000"/>
    <n v="1000000"/>
    <s v="elissandro"/>
    <n v="9"/>
    <s v="Encerrado pelo usuario"/>
    <s v="Formulario Solicitação - Padrão"/>
    <m/>
    <m/>
    <m/>
    <m/>
    <s v="0.000000"/>
    <n v="4210000"/>
    <n v="4210000"/>
    <m/>
    <n v="11240000"/>
    <n v="4210000"/>
    <s v="RESMA DE PAPEL A4"/>
    <s v="Baixa"/>
    <m/>
  </r>
  <r>
    <n v="167633"/>
    <x v="27"/>
    <s v="0.250000"/>
    <n v="15000000"/>
    <x v="0"/>
    <s v="1-INCIDENTE"/>
    <x v="0"/>
    <x v="44"/>
    <x v="6"/>
    <n v="20402"/>
    <s v="OPERACAO"/>
    <n v="177"/>
    <s v="2025-06-11T16:21:05.000Z"/>
    <s v="2025-06-11T17:39:25.000Z"/>
    <x v="170"/>
    <d v="1899-12-30T13:21:00"/>
    <x v="152"/>
    <x v="137"/>
    <s v="1-15 dias"/>
    <x v="1"/>
    <s v="FECHADO"/>
    <s v="NAO SE APLICA"/>
    <s v="NAO SE APLICA"/>
    <s v="NÃO"/>
    <x v="0"/>
    <n v="13"/>
    <n v="14"/>
    <s v="PORTO VELHO"/>
    <x v="15"/>
    <x v="17"/>
    <n v="167633"/>
    <m/>
    <m/>
    <m/>
    <x v="5"/>
    <n v="167633"/>
    <x v="2"/>
    <s v="4 - QUA"/>
    <s v="2025-06-09T03:00:00.000Z"/>
    <s v="2025-06-09T03:00:00.000Z"/>
    <s v="4 - QUA"/>
    <s v="Horas Úteis"/>
    <n v="16000000"/>
    <n v="1000000"/>
    <s v="mariodima"/>
    <n v="8"/>
    <s v="Encerrado pelo sistema"/>
    <s v="Formulario Incidente - Padrão"/>
    <m/>
    <m/>
    <m/>
    <m/>
    <s v="0.000000"/>
    <n v="1310000"/>
    <n v="1310000"/>
    <m/>
    <n v="27060000"/>
    <n v="1310000"/>
    <s v="Falha de acesso na comunicação no sistema de acesso a rede"/>
    <s v="Baixa"/>
    <m/>
  </r>
  <r>
    <n v="167634"/>
    <x v="36"/>
    <s v="0.000000"/>
    <s v="0.000000"/>
    <x v="1"/>
    <s v="2-SERVICO"/>
    <x v="0"/>
    <x v="34"/>
    <x v="2"/>
    <n v="20404"/>
    <s v="MANUT. CIVIL E SEGURANCA DE BARRAGEM"/>
    <n v="16"/>
    <s v="2025-06-11T16:36:43.000Z"/>
    <s v="2025-06-13T15:31:56.000Z"/>
    <x v="170"/>
    <d v="1899-12-30T13:36:00"/>
    <x v="147"/>
    <x v="465"/>
    <s v="1-15 dias"/>
    <x v="1"/>
    <s v="FECHADO"/>
    <s v="NAO SE APLICA"/>
    <s v="NAO SE APLICA"/>
    <s v="NÃO"/>
    <x v="6"/>
    <n v="13"/>
    <n v="12"/>
    <s v="LOCAL NAO INFORMADO"/>
    <x v="15"/>
    <x v="17"/>
    <n v="167634"/>
    <m/>
    <n v="4"/>
    <s v="Como voce avalia o atendimento prestado?"/>
    <x v="1"/>
    <n v="167634"/>
    <x v="0"/>
    <s v="4 - QUA"/>
    <s v="2025-06-09T03:00:00.000Z"/>
    <s v="2025-06-09T03:00:00.000Z"/>
    <s v="6 - SEX"/>
    <s v="Horas Úteis"/>
    <n v="80000000"/>
    <n v="1000000"/>
    <s v="luizvlima"/>
    <n v="9"/>
    <s v="Encerrado pelo usuario"/>
    <s v="Formulario Solicitação - Padrão"/>
    <m/>
    <m/>
    <m/>
    <n v="16290000"/>
    <s v="0.000000"/>
    <s v="0.660000"/>
    <s v="0.660000"/>
    <m/>
    <m/>
    <n v="16950000"/>
    <s v="O AUTOCAD PAROU DE FUNCIONAR NO MEU PC"/>
    <s v="Baixa"/>
    <m/>
  </r>
  <r>
    <n v="167635"/>
    <x v="33"/>
    <s v="0.250000"/>
    <n v="15000000"/>
    <x v="1"/>
    <s v="2-SERVICO"/>
    <x v="0"/>
    <x v="11"/>
    <x v="8"/>
    <n v="40801"/>
    <s v="TECNOLOGIA DE INFORMACAO"/>
    <n v="37"/>
    <s v="2025-06-11T16:57:00.000Z"/>
    <s v="2025-06-12T14:50:45.000Z"/>
    <x v="170"/>
    <d v="1899-12-30T13:57:00"/>
    <x v="151"/>
    <x v="372"/>
    <s v="1-15 dias"/>
    <x v="1"/>
    <s v="FECHADO"/>
    <s v="NAO SE APLICA"/>
    <s v="NAO SE APLICA"/>
    <s v="NÃO"/>
    <x v="0"/>
    <n v="13"/>
    <n v="11"/>
    <s v="LOCAL NAO INFORMADO"/>
    <x v="15"/>
    <x v="17"/>
    <n v="167635"/>
    <m/>
    <m/>
    <m/>
    <x v="5"/>
    <n v="167635"/>
    <x v="1"/>
    <s v="4 - QUA"/>
    <s v="2025-06-09T03:00:00.000Z"/>
    <s v="2025-06-09T03:00:00.000Z"/>
    <s v="5 - QUI"/>
    <s v="Horas Úteis"/>
    <n v="24000000"/>
    <n v="1000000"/>
    <s v="jorgepereira"/>
    <n v="8"/>
    <s v="Encerrado pelo sistema"/>
    <s v="Formulario Solicitação - Padrão"/>
    <m/>
    <m/>
    <m/>
    <m/>
    <s v="0.160000"/>
    <n v="6760000"/>
    <n v="6910000"/>
    <m/>
    <n v="27040000"/>
    <n v="6910000"/>
    <s v=" Task: Check list Torre Rádio UHE"/>
    <s v="Normal"/>
    <m/>
  </r>
  <r>
    <n v="167636"/>
    <x v="33"/>
    <s v="0.250000"/>
    <n v="15000000"/>
    <x v="1"/>
    <s v="2-SERVICO"/>
    <x v="0"/>
    <x v="11"/>
    <x v="8"/>
    <n v="40801"/>
    <s v="TECNOLOGIA DE INFORMACAO"/>
    <n v="37"/>
    <s v="2025-06-11T16:58:00.000Z"/>
    <s v="2025-06-11T21:00:49.000Z"/>
    <x v="170"/>
    <d v="1899-12-30T13:58:00"/>
    <x v="152"/>
    <x v="48"/>
    <s v="1-15 dias"/>
    <x v="1"/>
    <s v="FECHADO"/>
    <s v="NAO SE APLICA"/>
    <s v="NAO SE APLICA"/>
    <s v="NÃO"/>
    <x v="0"/>
    <n v="13"/>
    <n v="18"/>
    <s v="LOCAL NAO INFORMADO"/>
    <x v="15"/>
    <x v="17"/>
    <n v="167636"/>
    <m/>
    <m/>
    <m/>
    <x v="5"/>
    <n v="167636"/>
    <x v="1"/>
    <s v="4 - QUA"/>
    <s v="2025-06-09T03:00:00.000Z"/>
    <s v="2025-06-09T03:00:00.000Z"/>
    <s v="4 - QUA"/>
    <s v="Horas Úteis"/>
    <n v="24000000"/>
    <n v="1000000"/>
    <s v="jorgepereira"/>
    <n v="8"/>
    <s v="Encerrado pelo sistema"/>
    <s v="Formulario Solicitação - Padrão"/>
    <m/>
    <m/>
    <m/>
    <m/>
    <s v="0.000000"/>
    <n v="4040000"/>
    <n v="4040000"/>
    <m/>
    <n v="27040000"/>
    <n v="4040000"/>
    <s v=" Task: Check List Sala Cofre TI"/>
    <s v="Normal"/>
    <m/>
  </r>
  <r>
    <n v="167637"/>
    <x v="8"/>
    <s v="0.000000"/>
    <s v="0.000000"/>
    <x v="1"/>
    <s v="2-SERVICO"/>
    <x v="0"/>
    <x v="13"/>
    <x v="11"/>
    <n v="20405"/>
    <s v="MANUTENCAO DE SISTEMA DE TRANSMISSAO, AUTOMACAO E AUXILIARES"/>
    <n v="105"/>
    <s v="2025-06-11T17:44:45.000Z"/>
    <s v="2025-06-13T12:14:24.000Z"/>
    <x v="170"/>
    <d v="1899-12-30T14:44:00"/>
    <x v="147"/>
    <x v="649"/>
    <s v="1-15 dias"/>
    <x v="1"/>
    <s v="FECHADO"/>
    <s v="NAO SE APLICA"/>
    <s v="NAO SE APLICA"/>
    <s v="NÃO"/>
    <x v="5"/>
    <n v="14"/>
    <n v="9"/>
    <s v="LOCAL NAO INFORMADO"/>
    <x v="15"/>
    <x v="17"/>
    <n v="167637"/>
    <m/>
    <m/>
    <m/>
    <x v="5"/>
    <n v="167637"/>
    <x v="1"/>
    <s v="4 - QUA"/>
    <s v="2025-06-09T03:00:00.000Z"/>
    <s v="2025-06-09T03:00:00.000Z"/>
    <s v="6 - SEX"/>
    <s v="Horas Úteis"/>
    <n v="80000000"/>
    <n v="1000000"/>
    <s v="luizcandido"/>
    <n v="8"/>
    <s v="Encerrado pelo sistema"/>
    <s v="Formulario Solicitação - Padrão"/>
    <m/>
    <m/>
    <m/>
    <m/>
    <s v="0.000000"/>
    <n v="12590000"/>
    <n v="12510000"/>
    <m/>
    <n v="27010000"/>
    <n v="12510000"/>
    <s v=" Inclusão - Grupo de e-mail Laboratórios SAE"/>
    <s v="Baixa"/>
    <m/>
  </r>
  <r>
    <n v="167639"/>
    <x v="27"/>
    <n v="1000000"/>
    <n v="60000000"/>
    <x v="1"/>
    <s v="2-SERVICO"/>
    <x v="0"/>
    <x v="4"/>
    <x v="9"/>
    <n v="40801"/>
    <s v="TECNOLOGIA DE INFORMACAO"/>
    <n v="37"/>
    <s v="2025-06-11T18:31:33.000Z"/>
    <s v="2025-06-17T17:55:48.000Z"/>
    <x v="170"/>
    <d v="1899-12-30T15:31:00"/>
    <x v="142"/>
    <x v="627"/>
    <s v="1-15 dias"/>
    <x v="1"/>
    <s v="FECHADO"/>
    <s v="NAO SE APLICA"/>
    <s v="NAO SE APLICA"/>
    <s v="NÃO"/>
    <x v="0"/>
    <n v="15"/>
    <n v="14"/>
    <s v="LOCAL NAO INFORMADO"/>
    <x v="15"/>
    <x v="17"/>
    <n v="167639"/>
    <m/>
    <m/>
    <m/>
    <x v="5"/>
    <n v="167639"/>
    <x v="0"/>
    <s v="4 - QUA"/>
    <s v="2025-06-09T03:00:00.000Z"/>
    <s v="2025-06-16T03:00:00.000Z"/>
    <s v="3 - TER"/>
    <s v="Horas Úteis"/>
    <n v="80000000"/>
    <n v="1000000"/>
    <s v="silass"/>
    <n v="7"/>
    <s v="Resolvido"/>
    <s v="Formulario Solicitação - Padrão"/>
    <m/>
    <m/>
    <m/>
    <m/>
    <s v="0.000000"/>
    <n v="37000000"/>
    <n v="35460000"/>
    <m/>
    <n v="3070000"/>
    <n v="35460000"/>
    <s v="Recolhimento de equipamentos"/>
    <s v="Baixa"/>
    <m/>
  </r>
  <r>
    <n v="167640"/>
    <x v="1"/>
    <m/>
    <m/>
    <x v="0"/>
    <s v="1-INCIDENTE"/>
    <x v="0"/>
    <x v="1"/>
    <x v="0"/>
    <n v="40801"/>
    <s v="TECNOLOGIA DE INFORMACAO"/>
    <n v="37"/>
    <s v="2025-06-11T18:50:41.000Z"/>
    <s v="2025-06-13T14:06:31.000Z"/>
    <x v="170"/>
    <d v="1899-12-30T15:50:00"/>
    <x v="147"/>
    <x v="201"/>
    <s v="1-15 dias"/>
    <x v="0"/>
    <s v="FECHADO"/>
    <s v="NAO SE APLICA"/>
    <s v="NAO SE APLICA"/>
    <s v="NÃO"/>
    <x v="1"/>
    <n v="15"/>
    <n v="11"/>
    <s v="PORTO VELHO"/>
    <x v="15"/>
    <x v="17"/>
    <n v="167640"/>
    <m/>
    <m/>
    <m/>
    <x v="5"/>
    <n v="167640"/>
    <x v="0"/>
    <s v="4 - QUA"/>
    <s v="2025-06-09T03:00:00.000Z"/>
    <s v="2025-06-09T03:00:00.000Z"/>
    <s v="6 - SEX"/>
    <s v="Horas Úteis"/>
    <n v="4000000"/>
    <n v="1000000"/>
    <s v="alexandresilva"/>
    <n v="8"/>
    <s v="Encerrado pelo sistema"/>
    <s v="Formulario Incidente - Padrão"/>
    <m/>
    <m/>
    <m/>
    <m/>
    <n v="12600000"/>
    <s v="0.750000"/>
    <n v="13260000"/>
    <m/>
    <m/>
    <n v="13260000"/>
    <s v="Pos clone do HSEN"/>
    <s v="Baixa"/>
    <m/>
  </r>
  <r>
    <n v="167642"/>
    <x v="14"/>
    <m/>
    <m/>
    <x v="0"/>
    <s v="1-INCIDENTE"/>
    <x v="1"/>
    <x v="39"/>
    <x v="4"/>
    <s v="N/D"/>
    <s v="NÃO DEFINIDO"/>
    <n v="403"/>
    <s v="2025-06-11T19:00:16.000Z"/>
    <s v="2025-06-13T13:49:35.000Z"/>
    <x v="170"/>
    <d v="1899-12-30T16:00:00"/>
    <x v="147"/>
    <x v="377"/>
    <s v="1-15 dias"/>
    <x v="1"/>
    <s v="FECHADO"/>
    <s v="NAO SE APLICA"/>
    <s v="NAO SE APLICA"/>
    <s v="NÃO"/>
    <x v="2"/>
    <n v="16"/>
    <n v="10"/>
    <s v="LOCAL NAO INFORMADO"/>
    <x v="15"/>
    <x v="17"/>
    <n v="167642"/>
    <m/>
    <m/>
    <m/>
    <x v="5"/>
    <n v="167642"/>
    <x v="0"/>
    <s v="4 - QUA"/>
    <s v="2025-06-09T03:00:00.000Z"/>
    <s v="2025-06-09T03:00:00.000Z"/>
    <s v="6 - SEX"/>
    <s v="Horas Úteis"/>
    <n v="16000000"/>
    <n v="1000000"/>
    <s v="kimberlyr.elb"/>
    <n v="7"/>
    <s v="Resolvido"/>
    <s v="Formulario Incidente - Sistemas - Erro Sistemas"/>
    <m/>
    <m/>
    <m/>
    <m/>
    <s v="0.000000"/>
    <n v="12920000"/>
    <n v="12840000"/>
    <m/>
    <n v="25380000"/>
    <n v="12840000"/>
    <s v="Problema no disparo de Workflow´s"/>
    <s v="Baixa"/>
    <m/>
  </r>
  <r>
    <n v="167643"/>
    <x v="35"/>
    <s v="0.250000"/>
    <n v="15000000"/>
    <x v="1"/>
    <s v="2-SERVICO"/>
    <x v="0"/>
    <x v="10"/>
    <x v="29"/>
    <n v="40801"/>
    <s v="TECNOLOGIA DE INFORMACAO"/>
    <n v="37"/>
    <s v="2025-06-11T19:11:11.000Z"/>
    <s v="2025-06-11T19:33:21.000Z"/>
    <x v="170"/>
    <d v="1899-12-30T16:11:00"/>
    <x v="152"/>
    <x v="643"/>
    <s v="1-15 dias"/>
    <x v="0"/>
    <s v="FECHADO"/>
    <s v="NAO SE APLICA"/>
    <s v="NAO SE APLICA"/>
    <s v="NÃO"/>
    <x v="5"/>
    <n v="16"/>
    <n v="16"/>
    <s v="SAO PAULO"/>
    <x v="15"/>
    <x v="17"/>
    <n v="167643"/>
    <m/>
    <m/>
    <m/>
    <x v="5"/>
    <n v="167643"/>
    <x v="0"/>
    <s v="4 - QUA"/>
    <s v="2025-06-09T03:00:00.000Z"/>
    <s v="2025-06-09T03:00:00.000Z"/>
    <s v="4 - QUA"/>
    <s v="Sem SLA"/>
    <s v="0.000000"/>
    <s v="0.000000"/>
    <s v="erikat"/>
    <n v="8"/>
    <s v="Encerrado pelo sistema"/>
    <s v="Formulario Solicitação - Padrão"/>
    <m/>
    <m/>
    <m/>
    <m/>
    <m/>
    <m/>
    <s v="0.000000"/>
    <m/>
    <m/>
    <m/>
    <s v="Criar usuário de serviço - API FMB"/>
    <s v="Baixa"/>
    <m/>
  </r>
  <r>
    <n v="167645"/>
    <x v="1"/>
    <m/>
    <m/>
    <x v="1"/>
    <s v="2-SERVICO"/>
    <x v="0"/>
    <x v="1"/>
    <x v="19"/>
    <s v="N/D"/>
    <s v="NÃO DEFINIDO"/>
    <n v="403"/>
    <s v="2025-06-11T19:47:27.000Z"/>
    <s v="2025-06-12T13:21:32.000Z"/>
    <x v="170"/>
    <d v="1899-12-30T16:47:00"/>
    <x v="151"/>
    <x v="35"/>
    <s v="1-15 dias"/>
    <x v="1"/>
    <s v="FECHADO"/>
    <s v="NAO SE APLICA"/>
    <s v="NAO SE APLICA"/>
    <s v="NÃO"/>
    <x v="1"/>
    <n v="16"/>
    <n v="10"/>
    <s v="TERCEIRO"/>
    <x v="15"/>
    <x v="17"/>
    <n v="167645"/>
    <m/>
    <m/>
    <m/>
    <x v="5"/>
    <n v="167645"/>
    <x v="0"/>
    <s v="4 - QUA"/>
    <s v="2025-06-09T03:00:00.000Z"/>
    <s v="2025-06-09T03:00:00.000Z"/>
    <s v="5 - QUI"/>
    <s v="Horas Corridas"/>
    <n v="32000000"/>
    <n v="2000000"/>
    <s v="carlosm"/>
    <n v="8"/>
    <s v="Encerrado pelo sistema"/>
    <s v="Formulario Solicitação - Padrão"/>
    <s v="0.000000"/>
    <s v="0.000000"/>
    <s v="0.000000"/>
    <s v="0.000000"/>
    <n v="1730000"/>
    <s v="0.030000"/>
    <n v="1770000"/>
    <s v="0.000000"/>
    <s v="0.000000"/>
    <n v="1770000"/>
    <s v="HOM - Aplicação de patch"/>
    <s v="Baixa"/>
    <m/>
  </r>
  <r>
    <n v="167646"/>
    <x v="1"/>
    <m/>
    <m/>
    <x v="0"/>
    <s v="1-INCIDENTE"/>
    <x v="0"/>
    <x v="1"/>
    <x v="0"/>
    <s v="N/D"/>
    <s v="NÃO DEFINIDO"/>
    <n v="403"/>
    <s v="2025-06-11T20:22:13.000Z"/>
    <s v="2025-06-12T21:21:38.000Z"/>
    <x v="170"/>
    <d v="1899-12-30T17:22:00"/>
    <x v="151"/>
    <x v="11"/>
    <s v="1-15 dias"/>
    <x v="0"/>
    <s v="FECHADO"/>
    <s v="NAO SE APLICA"/>
    <s v="NAO SE APLICA"/>
    <s v="NÃO"/>
    <x v="1"/>
    <n v="17"/>
    <n v="18"/>
    <s v="LOCAL NAO INFORMADO"/>
    <x v="15"/>
    <x v="17"/>
    <n v="167646"/>
    <m/>
    <m/>
    <m/>
    <x v="5"/>
    <n v="167646"/>
    <x v="0"/>
    <s v="4 - QUA"/>
    <s v="2025-06-09T03:00:00.000Z"/>
    <s v="2025-06-09T03:00:00.000Z"/>
    <s v="5 - QUI"/>
    <s v="Horas Úteis"/>
    <n v="4000000"/>
    <n v="1000000"/>
    <s v="noc_ebsit"/>
    <n v="8"/>
    <s v="Encerrado pelo sistema"/>
    <s v="Formulario Incidente - Padrão"/>
    <m/>
    <m/>
    <m/>
    <m/>
    <n v="9500000"/>
    <s v="0.220000"/>
    <n v="9640000"/>
    <m/>
    <m/>
    <n v="9640000"/>
    <s v="SAEN--APS-PRD-SAE-PVH-AP-012"/>
    <s v="Baixa"/>
    <m/>
  </r>
  <r>
    <n v="167647"/>
    <x v="5"/>
    <m/>
    <m/>
    <x v="1"/>
    <s v="2-SERVICO"/>
    <x v="1"/>
    <x v="66"/>
    <x v="3"/>
    <s v="N/D"/>
    <s v="NÃO DEFINIDO"/>
    <n v="403"/>
    <s v="2025-06-11T20:39:57.000Z"/>
    <s v="2025-06-12T21:09:07.000Z"/>
    <x v="170"/>
    <d v="1899-12-30T17:39:00"/>
    <x v="151"/>
    <x v="73"/>
    <s v="1-15 dias"/>
    <x v="0"/>
    <s v="FECHADO"/>
    <s v="NAO SE APLICA"/>
    <s v="NAO SE APLICA"/>
    <s v="NÃO"/>
    <x v="3"/>
    <n v="17"/>
    <n v="18"/>
    <s v="LOCAL NAO INFORMADO"/>
    <x v="15"/>
    <x v="17"/>
    <n v="167647"/>
    <m/>
    <m/>
    <m/>
    <x v="5"/>
    <n v="167647"/>
    <x v="0"/>
    <s v="4 - QUA"/>
    <s v="2025-06-09T03:00:00.000Z"/>
    <s v="2025-06-09T03:00:00.000Z"/>
    <s v="5 - QUI"/>
    <s v="Horas Úteis"/>
    <n v="8000000"/>
    <n v="1000000"/>
    <s v="uendeln"/>
    <n v="8"/>
    <s v="Encerrado pelo sistema"/>
    <s v="Gestão de acesso"/>
    <m/>
    <m/>
    <m/>
    <m/>
    <s v="0.000000"/>
    <n v="9430000"/>
    <n v="9340000"/>
    <m/>
    <n v="27000000"/>
    <n v="9340000"/>
    <s v="Solicitação de acesso ao ENDECA"/>
    <s v="Baixa"/>
    <m/>
  </r>
  <r>
    <n v="167648"/>
    <x v="2"/>
    <s v="0.030000"/>
    <n v="2000000"/>
    <x v="1"/>
    <s v="2-SERVICO"/>
    <x v="0"/>
    <x v="2"/>
    <x v="2"/>
    <n v="40801"/>
    <s v="TECNOLOGIA DE INFORMACAO"/>
    <n v="37"/>
    <s v="2025-06-12T10:02:51.000Z"/>
    <s v="2025-06-12T13:26:06.000Z"/>
    <x v="171"/>
    <d v="1899-12-30T07:02:00"/>
    <x v="151"/>
    <x v="107"/>
    <s v="1-15 dias"/>
    <x v="1"/>
    <s v="FECHADO"/>
    <s v="NAO SE APLICA"/>
    <s v="NAO SE APLICA"/>
    <s v="NÃO"/>
    <x v="0"/>
    <n v="7"/>
    <n v="10"/>
    <s v="LOCAL NAO INFORMADO"/>
    <x v="15"/>
    <x v="17"/>
    <n v="167648"/>
    <m/>
    <m/>
    <m/>
    <x v="5"/>
    <n v="167648"/>
    <x v="0"/>
    <s v="5 - QUI"/>
    <s v="2025-06-09T03:00:00.000Z"/>
    <s v="2025-06-09T03:00:00.000Z"/>
    <s v="5 - QUI"/>
    <s v="Horas Úteis"/>
    <n v="80000000"/>
    <n v="1000000"/>
    <s v="jorgepereira"/>
    <n v="8"/>
    <s v="Encerrado pelo sistema"/>
    <s v="Formulario Solicitação - Padrão"/>
    <m/>
    <m/>
    <m/>
    <m/>
    <s v="0.000000"/>
    <n v="1430000"/>
    <n v="1440000"/>
    <m/>
    <n v="27070000"/>
    <n v="1440000"/>
    <s v="Task: Verificar Status das impressoras SPO"/>
    <s v="Baixa"/>
    <m/>
  </r>
  <r>
    <n v="167649"/>
    <x v="27"/>
    <s v="0.500000"/>
    <n v="30000000"/>
    <x v="1"/>
    <s v="2-SERVICO"/>
    <x v="0"/>
    <x v="34"/>
    <x v="2"/>
    <n v="20405"/>
    <s v="MANUTENCAO DE SISTEMA DE TRANSMISSAO, AUTOMACAO E AUXILIARES"/>
    <n v="105"/>
    <s v="2025-06-12T11:34:12.000Z"/>
    <s v="2025-06-17T17:29:17.000Z"/>
    <x v="171"/>
    <d v="1899-12-30T08:34:00"/>
    <x v="142"/>
    <x v="549"/>
    <s v="1-15 dias"/>
    <x v="1"/>
    <s v="FECHADO"/>
    <s v="NAO SE APLICA"/>
    <s v="NAO SE APLICA"/>
    <s v="NÃO"/>
    <x v="0"/>
    <n v="8"/>
    <n v="14"/>
    <s v="LOCAL NAO INFORMADO"/>
    <x v="15"/>
    <x v="17"/>
    <n v="167649"/>
    <m/>
    <m/>
    <m/>
    <x v="5"/>
    <n v="167649"/>
    <x v="0"/>
    <s v="5 - QUI"/>
    <s v="2025-06-09T03:00:00.000Z"/>
    <s v="2025-06-16T03:00:00.000Z"/>
    <s v="3 - TER"/>
    <s v="Horas Úteis"/>
    <n v="80000000"/>
    <n v="1000000"/>
    <s v="carlosdlima"/>
    <n v="7"/>
    <s v="Resolvido"/>
    <s v="Formulario Solicitação - Avançado"/>
    <m/>
    <m/>
    <m/>
    <m/>
    <s v="0.010000"/>
    <n v="6830000"/>
    <n v="32620000"/>
    <m/>
    <n v="3510000"/>
    <n v="32620000"/>
    <s v="TITULO NAO INFORMADO"/>
    <s v="Baixa"/>
    <m/>
  </r>
  <r>
    <n v="167650"/>
    <x v="27"/>
    <s v="0.250000"/>
    <n v="15000000"/>
    <x v="1"/>
    <s v="2-SERVICO"/>
    <x v="0"/>
    <x v="4"/>
    <x v="9"/>
    <n v="20403"/>
    <s v="MANUTENCAO DE UNIDADES GERADORAS"/>
    <n v="191"/>
    <s v="2025-06-12T12:19:15.000Z"/>
    <s v="2025-06-17T15:05:41.000Z"/>
    <x v="171"/>
    <d v="1899-12-30T09:19:00"/>
    <x v="142"/>
    <x v="174"/>
    <s v="1-15 dias"/>
    <x v="1"/>
    <s v="FECHADO"/>
    <s v="NAO SE APLICA"/>
    <s v="NAO SE APLICA"/>
    <s v="NÃO"/>
    <x v="0"/>
    <n v="9"/>
    <n v="12"/>
    <s v="LOCAL NAO INFORMADO"/>
    <x v="15"/>
    <x v="17"/>
    <n v="167650"/>
    <m/>
    <m/>
    <m/>
    <x v="5"/>
    <n v="167650"/>
    <x v="0"/>
    <s v="5 - QUI"/>
    <s v="2025-06-09T03:00:00.000Z"/>
    <s v="2025-06-16T03:00:00.000Z"/>
    <s v="3 - TER"/>
    <s v="Horas Úteis"/>
    <n v="80000000"/>
    <n v="1000000"/>
    <s v="amaurybitencourt"/>
    <n v="7"/>
    <s v="Resolvido"/>
    <s v="Formulario Solicitação - Padrão"/>
    <m/>
    <m/>
    <m/>
    <m/>
    <s v="0.000000"/>
    <n v="18600000"/>
    <n v="29900000"/>
    <m/>
    <n v="5910000"/>
    <n v="29900000"/>
    <s v="Necessidade de monitor - para sala dos técnicos do GG01"/>
    <s v="Baixa"/>
    <m/>
  </r>
  <r>
    <n v="167651"/>
    <x v="2"/>
    <s v="0.030000"/>
    <n v="2000000"/>
    <x v="0"/>
    <s v="1-INCIDENTE"/>
    <x v="0"/>
    <x v="2"/>
    <x v="0"/>
    <n v="40801"/>
    <s v="TECNOLOGIA DE INFORMACAO"/>
    <n v="37"/>
    <s v="2025-06-12T12:43:00.000Z"/>
    <s v="2025-06-12T13:26:33.000Z"/>
    <x v="171"/>
    <d v="1899-12-30T09:43:00"/>
    <x v="151"/>
    <x v="107"/>
    <s v="1-15 dias"/>
    <x v="1"/>
    <s v="FECHADO"/>
    <s v="NAO SE APLICA"/>
    <s v="NAO SE APLICA"/>
    <s v="NÃO"/>
    <x v="0"/>
    <n v="9"/>
    <n v="10"/>
    <s v="LOCAL NAO INFORMADO"/>
    <x v="15"/>
    <x v="17"/>
    <n v="167651"/>
    <m/>
    <m/>
    <m/>
    <x v="5"/>
    <n v="167651"/>
    <x v="0"/>
    <s v="5 - QUI"/>
    <s v="2025-06-09T03:00:00.000Z"/>
    <s v="2025-06-09T03:00:00.000Z"/>
    <s v="5 - QUI"/>
    <s v="Horas Úteis"/>
    <n v="16000000"/>
    <n v="1000000"/>
    <s v="jorgepereira"/>
    <n v="8"/>
    <s v="Encerrado pelo sistema"/>
    <s v="Formulario Incidente - Padrão"/>
    <m/>
    <m/>
    <m/>
    <m/>
    <m/>
    <s v="0.730000"/>
    <s v="0.730000"/>
    <m/>
    <n v="27060000"/>
    <s v="0.730000"/>
    <s v="Task: Verificar Status das impressoras SPO"/>
    <s v="Baixa"/>
    <m/>
  </r>
  <r>
    <n v="167652"/>
    <x v="36"/>
    <s v="0.000000"/>
    <s v="0.000000"/>
    <x v="1"/>
    <s v="2-SERVICO"/>
    <x v="0"/>
    <x v="34"/>
    <x v="18"/>
    <n v="40301"/>
    <s v="CONTROLADORIA"/>
    <n v="48"/>
    <s v="2025-06-12T13:05:37.000Z"/>
    <s v="2025-06-13T12:31:25.000Z"/>
    <x v="171"/>
    <d v="1899-12-30T10:05:00"/>
    <x v="147"/>
    <x v="647"/>
    <s v="1-15 dias"/>
    <x v="1"/>
    <s v="FECHADO"/>
    <s v="NAO SE APLICA"/>
    <s v="NAO SE APLICA"/>
    <s v="NÃO"/>
    <x v="6"/>
    <n v="10"/>
    <n v="9"/>
    <s v="SAO PAULO"/>
    <x v="15"/>
    <x v="17"/>
    <n v="167652"/>
    <m/>
    <m/>
    <m/>
    <x v="5"/>
    <n v="167652"/>
    <x v="0"/>
    <s v="5 - QUI"/>
    <s v="2025-06-09T03:00:00.000Z"/>
    <s v="2025-06-09T03:00:00.000Z"/>
    <s v="6 - SEX"/>
    <s v="Horas Úteis"/>
    <n v="80000000"/>
    <n v="1000000"/>
    <s v="ricardocasado"/>
    <n v="7"/>
    <s v="Resolvido"/>
    <s v="Formulario Solicitação - Padrão"/>
    <m/>
    <m/>
    <m/>
    <n v="2720000"/>
    <s v="0.050000"/>
    <n v="5760000"/>
    <n v="5720000"/>
    <m/>
    <n v="26680000"/>
    <n v="8440000"/>
    <s v="Certificado Digital"/>
    <s v="Baixa"/>
    <m/>
  </r>
  <r>
    <n v="167653"/>
    <x v="33"/>
    <s v="0.250000"/>
    <n v="15000000"/>
    <x v="1"/>
    <s v="2-SERVICO"/>
    <x v="0"/>
    <x v="34"/>
    <x v="18"/>
    <n v="20403"/>
    <s v="MANUTENCAO DE UNIDADES GERADORAS"/>
    <n v="191"/>
    <s v="2025-06-12T13:51:19.000Z"/>
    <s v="2025-06-12T18:27:51.000Z"/>
    <x v="171"/>
    <d v="1899-12-30T10:51:00"/>
    <x v="151"/>
    <x v="222"/>
    <s v="1-15 dias"/>
    <x v="1"/>
    <s v="FECHADO"/>
    <s v="NAO SE APLICA"/>
    <s v="NAO SE APLICA"/>
    <s v="NÃO"/>
    <x v="0"/>
    <n v="10"/>
    <n v="15"/>
    <s v="LOCAL NAO INFORMADO"/>
    <x v="15"/>
    <x v="17"/>
    <n v="167653"/>
    <m/>
    <m/>
    <m/>
    <x v="5"/>
    <n v="167653"/>
    <x v="0"/>
    <s v="5 - QUI"/>
    <s v="2025-06-09T03:00:00.000Z"/>
    <s v="2025-06-09T03:00:00.000Z"/>
    <s v="5 - QUI"/>
    <s v="Horas Úteis"/>
    <n v="80000000"/>
    <n v="1000000"/>
    <s v="lucascampelo"/>
    <n v="9"/>
    <s v="Encerrado pelo usuario"/>
    <s v="Formulario Solicitação - Padrão"/>
    <m/>
    <m/>
    <m/>
    <n v="2320000"/>
    <n v="2020000"/>
    <s v="0.250000"/>
    <n v="2270000"/>
    <m/>
    <n v="17890000"/>
    <n v="4590000"/>
    <s v="Acesso ao soft Elipse EPM studio "/>
    <s v="Baixa"/>
    <m/>
  </r>
  <r>
    <n v="167654"/>
    <x v="9"/>
    <s v="0.500000"/>
    <n v="30000000"/>
    <x v="1"/>
    <s v="2-SERVICO"/>
    <x v="0"/>
    <x v="68"/>
    <x v="2"/>
    <n v="40801"/>
    <s v="TECNOLOGIA DE INFORMACAO"/>
    <n v="37"/>
    <s v="2025-06-12T13:58:33.000Z"/>
    <s v="2025-06-12T21:01:32.000Z"/>
    <x v="171"/>
    <d v="1899-12-30T10:58:00"/>
    <x v="151"/>
    <x v="274"/>
    <s v="1-15 dias"/>
    <x v="1"/>
    <s v="FECHADO"/>
    <s v="NAO SE APLICA"/>
    <s v="NAO SE APLICA"/>
    <s v="NÃO"/>
    <x v="0"/>
    <n v="10"/>
    <n v="18"/>
    <s v="PORTO VELHO"/>
    <x v="15"/>
    <x v="17"/>
    <n v="167654"/>
    <m/>
    <m/>
    <m/>
    <x v="5"/>
    <n v="167654"/>
    <x v="0"/>
    <s v="5 - QUI"/>
    <s v="2025-06-09T03:00:00.000Z"/>
    <s v="2025-06-09T03:00:00.000Z"/>
    <s v="5 - QUI"/>
    <s v="Horas Úteis"/>
    <n v="80000000"/>
    <n v="1000000"/>
    <s v="alexandresilva"/>
    <n v="8"/>
    <s v="Encerrado pelo sistema"/>
    <s v="Formulario Solicitação - Padrão"/>
    <m/>
    <m/>
    <m/>
    <m/>
    <s v="0.000000"/>
    <n v="7120000"/>
    <n v="7030000"/>
    <m/>
    <n v="27000000"/>
    <n v="7030000"/>
    <s v="Verificar controle de acesso da van"/>
    <s v="Baixa"/>
    <m/>
  </r>
  <r>
    <n v="167655"/>
    <x v="33"/>
    <s v="0.250000"/>
    <n v="15000000"/>
    <x v="1"/>
    <s v="2-SERVICO"/>
    <x v="0"/>
    <x v="2"/>
    <x v="2"/>
    <n v="20403"/>
    <s v="MANUTENCAO DE UNIDADES GERADORAS"/>
    <n v="191"/>
    <s v="2025-06-12T13:59:43.000Z"/>
    <s v="2025-06-12T18:20:35.000Z"/>
    <x v="171"/>
    <d v="1899-12-30T10:59:00"/>
    <x v="151"/>
    <x v="503"/>
    <s v="1-15 dias"/>
    <x v="1"/>
    <s v="FECHADO"/>
    <s v="NAO SE APLICA"/>
    <s v="NAO SE APLICA"/>
    <s v="NÃO"/>
    <x v="0"/>
    <n v="10"/>
    <n v="15"/>
    <s v="LOCAL NAO INFORMADO"/>
    <x v="15"/>
    <x v="17"/>
    <n v="167655"/>
    <m/>
    <m/>
    <m/>
    <x v="5"/>
    <n v="167655"/>
    <x v="0"/>
    <s v="5 - QUI"/>
    <s v="2025-06-09T03:00:00.000Z"/>
    <s v="2025-06-09T03:00:00.000Z"/>
    <s v="5 - QUI"/>
    <s v="Horas Úteis"/>
    <n v="80000000"/>
    <n v="1000000"/>
    <s v="lucascampelo"/>
    <n v="9"/>
    <s v="Encerrado pelo usuario"/>
    <s v="Formulario Solicitação - Infra - Solicitação Impressora"/>
    <m/>
    <m/>
    <m/>
    <m/>
    <s v="0.000000"/>
    <n v="4440000"/>
    <n v="4360000"/>
    <m/>
    <n v="17980000"/>
    <n v="4360000"/>
    <s v="liberação de acesso na impressora."/>
    <s v="Baixa"/>
    <m/>
  </r>
  <r>
    <n v="167656"/>
    <x v="33"/>
    <s v="0.250000"/>
    <n v="15000000"/>
    <x v="1"/>
    <s v="2-SERVICO"/>
    <x v="0"/>
    <x v="10"/>
    <x v="7"/>
    <n v="20403"/>
    <s v="MANUTENCAO DE UNIDADES GERADORAS"/>
    <n v="191"/>
    <s v="2025-06-12T14:07:50.000Z"/>
    <s v="2025-06-12T14:39:52.000Z"/>
    <x v="171"/>
    <d v="1899-12-30T11:07:00"/>
    <x v="151"/>
    <x v="408"/>
    <s v="1-15 dias"/>
    <x v="1"/>
    <s v="FECHADO"/>
    <s v="NAO SE APLICA"/>
    <s v="NAO SE APLICA"/>
    <s v="NÃO"/>
    <x v="0"/>
    <n v="11"/>
    <n v="11"/>
    <s v="LOCAL NAO INFORMADO"/>
    <x v="15"/>
    <x v="17"/>
    <n v="167656"/>
    <s v="O atendimento à solicitação foi ágil e demonstrou alto nível de qualidade no suporte prestado."/>
    <n v="4"/>
    <s v="Como voce avalia o atendimento prestado?"/>
    <x v="1"/>
    <n v="167656"/>
    <x v="0"/>
    <s v="5 - QUI"/>
    <s v="2025-06-09T03:00:00.000Z"/>
    <s v="2025-06-09T03:00:00.000Z"/>
    <s v="5 - QUI"/>
    <s v="Horas Úteis"/>
    <n v="80000000"/>
    <n v="1000000"/>
    <s v="adrianosacramento"/>
    <n v="9"/>
    <s v="Encerrado pelo usuario"/>
    <s v="Formulario Solicitação - Padrão"/>
    <m/>
    <m/>
    <m/>
    <m/>
    <s v="0.020000"/>
    <s v="0.520000"/>
    <s v="0.540000"/>
    <m/>
    <s v="0.060000"/>
    <s v="0.540000"/>
    <s v="Recuperação de acesso portal  TI"/>
    <s v="Baixa"/>
    <m/>
  </r>
  <r>
    <n v="167657"/>
    <x v="33"/>
    <s v="0.250000"/>
    <n v="15000000"/>
    <x v="1"/>
    <s v="2-SERVICO"/>
    <x v="0"/>
    <x v="34"/>
    <x v="18"/>
    <n v="20403"/>
    <s v="MANUTENCAO DE UNIDADES GERADORAS"/>
    <n v="191"/>
    <s v="2025-06-12T14:16:01.000Z"/>
    <s v="2025-06-12T14:36:46.000Z"/>
    <x v="171"/>
    <d v="1899-12-30T11:16:00"/>
    <x v="151"/>
    <x v="398"/>
    <s v="1-15 dias"/>
    <x v="1"/>
    <s v="FECHADO"/>
    <s v="NAO SE APLICA"/>
    <s v="NAO SE APLICA"/>
    <s v="NÃO"/>
    <x v="0"/>
    <n v="11"/>
    <n v="11"/>
    <s v="LOCAL NAO INFORMADO"/>
    <x v="15"/>
    <x v="17"/>
    <n v="167657"/>
    <s v="O atendimento à solicitação foi ágil e demonstrou alto nível de qualidade no suporte prestado."/>
    <n v="4"/>
    <s v="Como voce avalia o atendimento prestado?"/>
    <x v="1"/>
    <n v="167657"/>
    <x v="0"/>
    <s v="5 - QUI"/>
    <s v="2025-06-09T03:00:00.000Z"/>
    <s v="2025-06-09T03:00:00.000Z"/>
    <s v="5 - QUI"/>
    <s v="Horas Úteis"/>
    <n v="80000000"/>
    <n v="1000000"/>
    <s v="adrianosacramento"/>
    <n v="9"/>
    <s v="Encerrado pelo usuario"/>
    <s v="Formulario Solicitação - Padrão"/>
    <m/>
    <m/>
    <m/>
    <m/>
    <s v="0.000000"/>
    <s v="0.340000"/>
    <s v="0.350000"/>
    <m/>
    <s v="0.040000"/>
    <s v="0.350000"/>
    <s v="Instalação  EPM"/>
    <s v="Baixa"/>
    <m/>
  </r>
  <r>
    <n v="167658"/>
    <x v="36"/>
    <s v="0.000000"/>
    <s v="0.000000"/>
    <x v="0"/>
    <s v="1-INCIDENTE"/>
    <x v="0"/>
    <x v="13"/>
    <x v="0"/>
    <n v="20403"/>
    <s v="MANUTENCAO DE UNIDADES GERADORAS"/>
    <n v="191"/>
    <s v="2025-06-12T15:04:19.000Z"/>
    <s v="2025-06-13T18:56:11.000Z"/>
    <x v="171"/>
    <d v="1899-12-30T12:04:00"/>
    <x v="147"/>
    <x v="480"/>
    <s v="1-15 dias"/>
    <x v="1"/>
    <s v="FECHADO"/>
    <s v="NAO SE APLICA"/>
    <s v="NAO SE APLICA"/>
    <s v="NÃO"/>
    <x v="10"/>
    <n v="12"/>
    <n v="15"/>
    <s v="LOCAL NAO INFORMADO"/>
    <x v="15"/>
    <x v="17"/>
    <n v="167658"/>
    <m/>
    <m/>
    <m/>
    <x v="5"/>
    <n v="167658"/>
    <x v="1"/>
    <s v="5 - QUI"/>
    <s v="2025-06-09T03:00:00.000Z"/>
    <s v="2025-06-09T03:00:00.000Z"/>
    <s v="6 - SEX"/>
    <s v="Horas Úteis"/>
    <n v="16000000"/>
    <n v="1000000"/>
    <s v="anibalsousa"/>
    <n v="7"/>
    <s v="Resolvido"/>
    <s v="Formulario Incidente - Padrão"/>
    <m/>
    <m/>
    <m/>
    <n v="8220000"/>
    <s v="0.050000"/>
    <n v="4690000"/>
    <n v="4660000"/>
    <m/>
    <n v="20180000"/>
    <n v="12880000"/>
    <s v="computador"/>
    <s v="Baixa"/>
    <m/>
  </r>
  <r>
    <n v="167659"/>
    <x v="12"/>
    <m/>
    <m/>
    <x v="1"/>
    <s v="2-SERVICO"/>
    <x v="2"/>
    <x v="38"/>
    <x v="2"/>
    <n v="40801"/>
    <s v="TECNOLOGIA DE INFORMACAO"/>
    <n v="37"/>
    <s v="2025-06-12T15:12:34.000Z"/>
    <s v="2025-06-12T17:52:29.000Z"/>
    <x v="171"/>
    <d v="1899-12-30T12:12:00"/>
    <x v="151"/>
    <x v="365"/>
    <s v="1-15 dias"/>
    <x v="1"/>
    <s v="FECHADO"/>
    <s v="NAO SE APLICA"/>
    <s v="NAO SE APLICA"/>
    <s v="NÃO"/>
    <x v="7"/>
    <n v="12"/>
    <n v="14"/>
    <s v="LOCAL NAO INFORMADO"/>
    <x v="15"/>
    <x v="17"/>
    <n v="167659"/>
    <m/>
    <m/>
    <m/>
    <x v="5"/>
    <n v="167659"/>
    <x v="0"/>
    <s v="5 - QUI"/>
    <s v="2025-06-09T03:00:00.000Z"/>
    <s v="2025-06-09T03:00:00.000Z"/>
    <s v="5 - QUI"/>
    <s v="Horas Úteis"/>
    <n v="40000000"/>
    <n v="1000000"/>
    <s v="daianasantos"/>
    <n v="8"/>
    <s v="Encerrado pelo sistema"/>
    <s v="Formulario Solicitação - Padrão"/>
    <m/>
    <m/>
    <m/>
    <m/>
    <s v="0.000000"/>
    <n v="2670000"/>
    <n v="2670000"/>
    <m/>
    <n v="27050000"/>
    <n v="2670000"/>
    <s v="Liberação de Team Viewer na homologação"/>
    <s v="Baixa"/>
    <m/>
  </r>
  <r>
    <n v="167660"/>
    <x v="9"/>
    <s v="0.500000"/>
    <n v="30000000"/>
    <x v="1"/>
    <s v="2-SERVICO"/>
    <x v="0"/>
    <x v="2"/>
    <x v="2"/>
    <n v="20403"/>
    <s v="MANUTENCAO DE UNIDADES GERADORAS"/>
    <n v="191"/>
    <s v="2025-06-12T17:12:55.000Z"/>
    <s v="2025-06-13T14:07:47.000Z"/>
    <x v="171"/>
    <d v="1899-12-30T14:12:00"/>
    <x v="147"/>
    <x v="292"/>
    <s v="1-15 dias"/>
    <x v="1"/>
    <s v="FECHADO"/>
    <s v="NAO SE APLICA"/>
    <s v="NAO SE APLICA"/>
    <s v="NÃO"/>
    <x v="0"/>
    <n v="14"/>
    <n v="11"/>
    <s v="LOCAL NAO INFORMADO"/>
    <x v="15"/>
    <x v="17"/>
    <n v="167660"/>
    <m/>
    <n v="4"/>
    <s v="Como voce avalia o atendimento prestado?"/>
    <x v="1"/>
    <n v="167660"/>
    <x v="0"/>
    <s v="5 - QUI"/>
    <s v="2025-06-09T03:00:00.000Z"/>
    <s v="2025-06-09T03:00:00.000Z"/>
    <s v="6 - SEX"/>
    <s v="Horas Úteis"/>
    <n v="80000000"/>
    <n v="1000000"/>
    <s v="fernandabsantos"/>
    <n v="9"/>
    <s v="Encerrado pelo usuario"/>
    <s v="Formulario Solicitação - Infra - Solicitação Impressora"/>
    <m/>
    <m/>
    <m/>
    <m/>
    <s v="0.000000"/>
    <n v="5920000"/>
    <n v="5920000"/>
    <m/>
    <s v="0.100000"/>
    <n v="5920000"/>
    <s v="Solicitação de liberação do crachá na impressora. "/>
    <s v="Baixa"/>
    <m/>
  </r>
  <r>
    <n v="167661"/>
    <x v="11"/>
    <s v="0.250000"/>
    <n v="15000000"/>
    <x v="1"/>
    <s v="2-SERVICO"/>
    <x v="1"/>
    <x v="12"/>
    <x v="3"/>
    <n v="40502"/>
    <s v="ALMOXARIFADO"/>
    <n v="28"/>
    <s v="2025-06-12T18:15:32.000Z"/>
    <s v="2025-06-12T18:46:43.000Z"/>
    <x v="171"/>
    <d v="1899-12-30T15:15:00"/>
    <x v="151"/>
    <x v="122"/>
    <s v="1-15 dias"/>
    <x v="1"/>
    <s v="FECHADO"/>
    <s v="NAO SE APLICA"/>
    <s v="NAO SE APLICA"/>
    <s v="NÃO"/>
    <x v="2"/>
    <n v="15"/>
    <n v="15"/>
    <s v="LOCAL NAO INFORMADO"/>
    <x v="15"/>
    <x v="17"/>
    <n v="167661"/>
    <m/>
    <n v="4"/>
    <s v="Como voce avalia o atendimento prestado?"/>
    <x v="1"/>
    <n v="167661"/>
    <x v="2"/>
    <s v="5 - QUI"/>
    <s v="2025-06-09T03:00:00.000Z"/>
    <s v="2025-06-09T03:00:00.000Z"/>
    <s v="5 - QUI"/>
    <s v="Horas Úteis"/>
    <n v="8000000"/>
    <n v="1000000"/>
    <s v="thiagooliveira"/>
    <n v="9"/>
    <s v="Encerrado pelo usuario"/>
    <s v="Formulario Solicitação - Padrão"/>
    <m/>
    <m/>
    <m/>
    <m/>
    <s v="0.340000"/>
    <s v="0.170000"/>
    <s v="0.510000"/>
    <m/>
    <s v="0.030000"/>
    <s v="0.510000"/>
    <s v="NÃO CONSIGO LOGAR"/>
    <s v="Baixa"/>
    <m/>
  </r>
  <r>
    <n v="167662"/>
    <x v="3"/>
    <m/>
    <m/>
    <x v="1"/>
    <s v="2-SERVICO"/>
    <x v="1"/>
    <x v="24"/>
    <x v="10"/>
    <s v="N/D"/>
    <s v="NÃO DEFINIDO"/>
    <n v="403"/>
    <s v="2025-06-12T19:26:16.000Z"/>
    <s v="2025-06-16T13:51:14.000Z"/>
    <x v="171"/>
    <d v="1899-12-30T16:26:00"/>
    <x v="149"/>
    <x v="423"/>
    <s v="1-15 dias"/>
    <x v="1"/>
    <s v="FECHADO"/>
    <s v="NAO SE APLICA"/>
    <s v="NAO SE APLICA"/>
    <s v="NÃO"/>
    <x v="2"/>
    <n v="16"/>
    <n v="10"/>
    <s v="LOCAL NAO INFORMADO"/>
    <x v="15"/>
    <x v="17"/>
    <n v="167662"/>
    <m/>
    <m/>
    <m/>
    <x v="5"/>
    <n v="167662"/>
    <x v="0"/>
    <s v="5 - QUI"/>
    <s v="2025-06-09T03:00:00.000Z"/>
    <s v="2025-06-16T03:00:00.000Z"/>
    <s v="2 - SEG"/>
    <s v="Horas Úteis"/>
    <n v="24000000"/>
    <n v="1000000"/>
    <s v="maraisalima.elb"/>
    <n v="7"/>
    <s v="Resolvido"/>
    <s v="Formulario Solicitação - Padrão"/>
    <m/>
    <m/>
    <m/>
    <m/>
    <s v="0.270000"/>
    <n v="12330000"/>
    <n v="12430000"/>
    <m/>
    <n v="16170000"/>
    <n v="12430000"/>
    <s v="PAGAMENTO DE ADIANTAMENTO "/>
    <s v="Baixa"/>
    <m/>
  </r>
  <r>
    <n v="167664"/>
    <x v="1"/>
    <m/>
    <m/>
    <x v="0"/>
    <s v="1-INCIDENTE"/>
    <x v="0"/>
    <x v="1"/>
    <x v="0"/>
    <s v="N/D"/>
    <s v="NÃO DEFINIDO"/>
    <n v="403"/>
    <s v="2025-06-12T20:21:02.000Z"/>
    <s v="2025-06-12T21:06:37.000Z"/>
    <x v="171"/>
    <d v="1899-12-30T17:21:00"/>
    <x v="151"/>
    <x v="168"/>
    <s v="1-15 dias"/>
    <x v="1"/>
    <s v="FECHADO"/>
    <s v="NAO SE APLICA"/>
    <s v="NAO SE APLICA"/>
    <s v="NÃO"/>
    <x v="1"/>
    <n v="17"/>
    <n v="18"/>
    <s v="LOCAL NAO INFORMADO"/>
    <x v="15"/>
    <x v="17"/>
    <n v="167664"/>
    <m/>
    <m/>
    <m/>
    <x v="5"/>
    <n v="167664"/>
    <x v="0"/>
    <s v="5 - QUI"/>
    <s v="2025-06-09T03:00:00.000Z"/>
    <s v="2025-06-09T03:00:00.000Z"/>
    <s v="5 - QUI"/>
    <s v="Horas Úteis"/>
    <n v="4000000"/>
    <n v="1000000"/>
    <s v="noc_ebsit"/>
    <n v="8"/>
    <s v="Encerrado pelo sistema"/>
    <s v="Formulario Incidente - Padrão"/>
    <m/>
    <m/>
    <m/>
    <m/>
    <s v="0.410000"/>
    <s v="0.240000"/>
    <s v="0.650000"/>
    <m/>
    <m/>
    <s v="0.650000"/>
    <s v="SAEN--SRV-WIN-PRD-SAE-OCI-GATE"/>
    <s v="Baixa"/>
    <m/>
  </r>
  <r>
    <n v="167666"/>
    <x v="1"/>
    <m/>
    <m/>
    <x v="0"/>
    <s v="1-INCIDENTE"/>
    <x v="0"/>
    <x v="1"/>
    <x v="0"/>
    <s v="N/D"/>
    <s v="NÃO DEFINIDO"/>
    <n v="403"/>
    <s v="2025-06-12T23:08:08.000Z"/>
    <s v="2025-06-13T01:21:23.000Z"/>
    <x v="171"/>
    <d v="1899-12-30T20:08:00"/>
    <x v="151"/>
    <x v="127"/>
    <s v="1-15 dias"/>
    <x v="1"/>
    <s v="FECHADO"/>
    <s v="NAO SE APLICA"/>
    <s v="NAO SE APLICA"/>
    <s v="NÃO"/>
    <x v="1"/>
    <n v="20"/>
    <n v="22"/>
    <s v="LOCAL NAO INFORMADO"/>
    <x v="15"/>
    <x v="17"/>
    <n v="167666"/>
    <m/>
    <m/>
    <m/>
    <x v="5"/>
    <n v="167666"/>
    <x v="0"/>
    <s v="5 - QUI"/>
    <s v="2025-06-09T03:00:00.000Z"/>
    <s v="2025-06-09T03:00:00.000Z"/>
    <s v="5 - QUI"/>
    <s v="Horas Úteis"/>
    <n v="4000000"/>
    <n v="1000000"/>
    <s v="noc_ebsit"/>
    <n v="8"/>
    <s v="Encerrado pelo sistema"/>
    <s v="Formulario Incidente - Padrão"/>
    <m/>
    <m/>
    <m/>
    <m/>
    <m/>
    <s v="0.000000"/>
    <s v="0.000000"/>
    <m/>
    <m/>
    <s v="0.000000"/>
    <s v="SAEN--SRV-WIN-PRD-SAE-OCI-GATE"/>
    <s v="Baixa"/>
    <m/>
  </r>
  <r>
    <n v="167668"/>
    <x v="2"/>
    <s v="0.030000"/>
    <n v="2000000"/>
    <x v="0"/>
    <s v="1-INCIDENTE"/>
    <x v="0"/>
    <x v="2"/>
    <x v="0"/>
    <n v="40801"/>
    <s v="TECNOLOGIA DE INFORMACAO"/>
    <n v="37"/>
    <s v="2025-06-13T10:02:00.000Z"/>
    <s v="2025-06-13T12:09:47.000Z"/>
    <x v="172"/>
    <d v="1899-12-30T07:02:00"/>
    <x v="147"/>
    <x v="3"/>
    <s v="1-15 dias"/>
    <x v="1"/>
    <s v="FECHADO"/>
    <s v="NAO SE APLICA"/>
    <s v="NAO SE APLICA"/>
    <s v="NÃO"/>
    <x v="0"/>
    <n v="7"/>
    <n v="9"/>
    <s v="LOCAL NAO INFORMADO"/>
    <x v="15"/>
    <x v="17"/>
    <n v="167668"/>
    <m/>
    <m/>
    <m/>
    <x v="5"/>
    <n v="167668"/>
    <x v="0"/>
    <s v="6 - SEX"/>
    <s v="2025-06-09T03:00:00.000Z"/>
    <s v="2025-06-09T03:00:00.000Z"/>
    <s v="6 - SEX"/>
    <s v="Horas Úteis"/>
    <n v="16000000"/>
    <n v="1000000"/>
    <s v="jorgepereira"/>
    <n v="8"/>
    <s v="Encerrado pelo sistema"/>
    <s v="Formulario Incidente - Padrão"/>
    <m/>
    <m/>
    <m/>
    <m/>
    <s v="0.000000"/>
    <s v="0.160000"/>
    <s v="0.160000"/>
    <m/>
    <n v="27010000"/>
    <s v="0.160000"/>
    <s v="Task: Verificar Status das impressoras SPO"/>
    <s v="Baixa"/>
    <m/>
  </r>
  <r>
    <n v="167669"/>
    <x v="3"/>
    <m/>
    <m/>
    <x v="1"/>
    <s v="2-SERVICO"/>
    <x v="1"/>
    <x v="39"/>
    <x v="2"/>
    <s v="N/D"/>
    <s v="NÃO DEFINIDO"/>
    <n v="403"/>
    <s v="2025-06-13T12:27:31.000Z"/>
    <s v="2025-06-16T17:14:08.000Z"/>
    <x v="172"/>
    <d v="1899-12-30T09:27:00"/>
    <x v="149"/>
    <x v="626"/>
    <s v="1-15 dias"/>
    <x v="1"/>
    <s v="FECHADO"/>
    <s v="NAO SE APLICA"/>
    <s v="NAO SE APLICA"/>
    <s v="NÃO"/>
    <x v="2"/>
    <n v="9"/>
    <n v="14"/>
    <s v="LOCAL NAO INFORMADO"/>
    <x v="15"/>
    <x v="17"/>
    <n v="167669"/>
    <m/>
    <m/>
    <m/>
    <x v="5"/>
    <n v="167669"/>
    <x v="0"/>
    <s v="6 - SEX"/>
    <s v="2025-06-09T03:00:00.000Z"/>
    <s v="2025-06-16T03:00:00.000Z"/>
    <s v="2 - SEG"/>
    <s v="Horas Úteis"/>
    <n v="16000000"/>
    <n v="1000000"/>
    <s v="kimberlyr.elb"/>
    <n v="7"/>
    <s v="Resolvido"/>
    <s v="Formulario Solicitação - Padrão"/>
    <m/>
    <m/>
    <m/>
    <m/>
    <n v="2530000"/>
    <n v="12300000"/>
    <n v="13800000"/>
    <m/>
    <n v="12780000"/>
    <n v="13800000"/>
    <s v="Extração de listagem de fornecedores"/>
    <s v="Baixa"/>
    <m/>
  </r>
  <r>
    <n v="167670"/>
    <x v="11"/>
    <m/>
    <m/>
    <x v="1"/>
    <s v="2-SERVICO"/>
    <x v="1"/>
    <x v="36"/>
    <x v="2"/>
    <n v="60101"/>
    <s v="ASSESSORIA JURÍDICA"/>
    <n v="26"/>
    <s v="2025-06-13T12:29:06.000Z"/>
    <s v="2025-06-13T14:57:07.000Z"/>
    <x v="172"/>
    <d v="1899-12-30T09:29:00"/>
    <x v="147"/>
    <x v="88"/>
    <s v="1-15 dias"/>
    <x v="1"/>
    <s v="FECHADO"/>
    <s v="NAO SE APLICA"/>
    <s v="NAO SE APLICA"/>
    <s v="NÃO"/>
    <x v="4"/>
    <n v="9"/>
    <n v="11"/>
    <s v="LOCAL NAO INFORMADO"/>
    <x v="15"/>
    <x v="17"/>
    <n v="167670"/>
    <m/>
    <m/>
    <m/>
    <x v="5"/>
    <n v="167670"/>
    <x v="0"/>
    <s v="6 - SEX"/>
    <s v="2025-06-09T03:00:00.000Z"/>
    <s v="2025-06-09T03:00:00.000Z"/>
    <s v="6 - SEX"/>
    <s v="Horas Úteis"/>
    <n v="16000000"/>
    <n v="1000000"/>
    <s v="marianajsilva"/>
    <n v="7"/>
    <s v="Resolvido"/>
    <s v="Formulario Solicitação - Padrão"/>
    <m/>
    <m/>
    <m/>
    <m/>
    <s v="0.030000"/>
    <n v="2440000"/>
    <n v="2470000"/>
    <m/>
    <n v="25040000"/>
    <n v="2470000"/>
    <s v="Não recebimento das publicações"/>
    <s v="Baixa"/>
    <m/>
  </r>
  <r>
    <n v="167671"/>
    <x v="27"/>
    <s v="0.250000"/>
    <n v="15000000"/>
    <x v="0"/>
    <s v="1-INCIDENTE"/>
    <x v="0"/>
    <x v="11"/>
    <x v="8"/>
    <n v="40801"/>
    <s v="TECNOLOGIA DE INFORMACAO"/>
    <n v="37"/>
    <s v="2025-06-13T13:05:00.000Z"/>
    <s v="2025-06-13T13:19:20.000Z"/>
    <x v="172"/>
    <d v="1899-12-30T10:05:00"/>
    <x v="147"/>
    <x v="448"/>
    <s v="1-15 dias"/>
    <x v="1"/>
    <s v="FECHADO"/>
    <s v="NAO SE APLICA"/>
    <s v="NAO SE APLICA"/>
    <s v="NÃO"/>
    <x v="0"/>
    <n v="10"/>
    <n v="10"/>
    <s v="LOCAL NAO INFORMADO"/>
    <x v="15"/>
    <x v="17"/>
    <n v="167671"/>
    <m/>
    <m/>
    <m/>
    <x v="5"/>
    <n v="167671"/>
    <x v="1"/>
    <s v="6 - SEX"/>
    <s v="2025-06-09T03:00:00.000Z"/>
    <s v="2025-06-09T03:00:00.000Z"/>
    <s v="6 - SEX"/>
    <s v="Horas Úteis"/>
    <n v="24000000"/>
    <n v="1000000"/>
    <s v="jorgepereira"/>
    <n v="7"/>
    <s v="Resolvido"/>
    <s v="Formulario Incidente - Padrão"/>
    <m/>
    <m/>
    <m/>
    <m/>
    <s v="0.000000"/>
    <s v="0.240000"/>
    <s v="0.240000"/>
    <m/>
    <n v="25880000"/>
    <s v="0.240000"/>
    <s v=" Task: Check list Sala Telecom-Core"/>
    <s v="Normal"/>
    <m/>
  </r>
  <r>
    <n v="167672"/>
    <x v="11"/>
    <s v="0.500000"/>
    <n v="30000000"/>
    <x v="1"/>
    <s v="2-SERVICO"/>
    <x v="1"/>
    <x v="52"/>
    <x v="2"/>
    <n v="20405"/>
    <s v="MANUTENCAO DE SISTEMA DE TRANSMISSAO, AUTOMACAO E AUXILIARES"/>
    <n v="105"/>
    <s v="2025-06-13T13:18:06.000Z"/>
    <s v="2025-06-13T14:55:01.000Z"/>
    <x v="172"/>
    <d v="1899-12-30T10:18:00"/>
    <x v="147"/>
    <x v="367"/>
    <s v="1-15 dias"/>
    <x v="1"/>
    <s v="FECHADO"/>
    <s v="NAO SE APLICA"/>
    <s v="NAO SE APLICA"/>
    <s v="NÃO"/>
    <x v="4"/>
    <n v="10"/>
    <n v="11"/>
    <s v="LOCAL NAO INFORMADO"/>
    <x v="15"/>
    <x v="17"/>
    <n v="167672"/>
    <m/>
    <m/>
    <m/>
    <x v="5"/>
    <n v="167672"/>
    <x v="0"/>
    <s v="6 - SEX"/>
    <s v="2025-06-09T03:00:00.000Z"/>
    <s v="2025-06-09T03:00:00.000Z"/>
    <s v="6 - SEX"/>
    <s v="Horas Úteis"/>
    <n v="40000000"/>
    <n v="1000000"/>
    <s v="daliane"/>
    <n v="7"/>
    <s v="Resolvido"/>
    <s v="Formulario Solicitação - Padrão"/>
    <m/>
    <m/>
    <m/>
    <m/>
    <s v="0.010000"/>
    <n v="1580000"/>
    <n v="1590000"/>
    <m/>
    <n v="25110000"/>
    <n v="1590000"/>
    <s v="Atualização da equipe preditiva SIGO"/>
    <s v="Baixa"/>
    <m/>
  </r>
  <r>
    <n v="167673"/>
    <x v="36"/>
    <s v="0.000000"/>
    <s v="0.000000"/>
    <x v="0"/>
    <s v="1-INCIDENTE"/>
    <x v="0"/>
    <x v="4"/>
    <x v="0"/>
    <n v="70101"/>
    <s v="ASSESSORIA  COMUNICAÇÃO CORPORATIVA"/>
    <n v="15"/>
    <s v="2025-06-13T13:31:32.000Z"/>
    <s v="2025-06-17T12:20:38.000Z"/>
    <x v="172"/>
    <d v="1899-12-30T10:31:00"/>
    <x v="142"/>
    <x v="708"/>
    <s v="1-15 dias"/>
    <x v="1"/>
    <s v="FECHADO"/>
    <s v="NAO SE APLICA"/>
    <s v="NAO SE APLICA"/>
    <s v="NÃO"/>
    <x v="10"/>
    <n v="10"/>
    <n v="9"/>
    <s v="LOCAL NAO INFORMADO"/>
    <x v="15"/>
    <x v="17"/>
    <n v="167673"/>
    <m/>
    <m/>
    <m/>
    <x v="5"/>
    <n v="167673"/>
    <x v="0"/>
    <s v="6 - SEX"/>
    <s v="2025-06-09T03:00:00.000Z"/>
    <s v="2025-06-16T03:00:00.000Z"/>
    <s v="3 - TER"/>
    <s v="Horas Úteis"/>
    <n v="16000000"/>
    <n v="1000000"/>
    <s v="mariaepereira"/>
    <n v="7"/>
    <s v="Resolvido"/>
    <s v="Formulario Incidente - Padrão"/>
    <m/>
    <m/>
    <m/>
    <n v="16270000"/>
    <s v="0.060000"/>
    <n v="1470000"/>
    <s v="0.660000"/>
    <m/>
    <n v="8670000"/>
    <n v="16930000"/>
    <s v="Acessos bloqueados"/>
    <s v="Baixa"/>
    <m/>
  </r>
  <r>
    <n v="167675"/>
    <x v="26"/>
    <s v="0.250000"/>
    <n v="15000000"/>
    <x v="1"/>
    <s v="2-SERVICO"/>
    <x v="0"/>
    <x v="13"/>
    <x v="11"/>
    <n v="40801"/>
    <s v="TECNOLOGIA DE INFORMACAO"/>
    <n v="37"/>
    <s v="2025-06-13T16:54:04.000Z"/>
    <s v="2025-06-13T17:20:11.000Z"/>
    <x v="172"/>
    <d v="1899-12-30T13:54:00"/>
    <x v="147"/>
    <x v="495"/>
    <s v="1-15 dias"/>
    <x v="1"/>
    <s v="FECHADO"/>
    <s v="NAO SE APLICA"/>
    <s v="NAO SE APLICA"/>
    <s v="SIM"/>
    <x v="5"/>
    <n v="13"/>
    <n v="14"/>
    <s v="LOCAL NAO INFORMADO"/>
    <x v="15"/>
    <x v="17"/>
    <n v="167675"/>
    <m/>
    <m/>
    <m/>
    <x v="5"/>
    <n v="167675"/>
    <x v="0"/>
    <s v="6 - SEX"/>
    <s v="2025-06-09T03:00:00.000Z"/>
    <s v="2025-06-09T03:00:00.000Z"/>
    <s v="6 - SEX"/>
    <s v="Horas Úteis"/>
    <n v="80000000"/>
    <n v="1000000"/>
    <s v="gabrielsbrito"/>
    <n v="7"/>
    <s v="Resolvido"/>
    <s v="Formulario Solicitação - Padrão"/>
    <m/>
    <m/>
    <m/>
    <m/>
    <s v="0.010000"/>
    <s v="0.420000"/>
    <s v="0.430000"/>
    <m/>
    <n v="21860000"/>
    <s v="0.430000"/>
    <s v="Validação Users Desligados 365"/>
    <s v="Normal"/>
    <m/>
  </r>
  <r>
    <n v="167676"/>
    <x v="27"/>
    <s v="0.250000"/>
    <n v="15000000"/>
    <x v="1"/>
    <s v="2-SERVICO"/>
    <x v="0"/>
    <x v="11"/>
    <x v="8"/>
    <n v="40801"/>
    <s v="TECNOLOGIA DE INFORMACAO"/>
    <n v="37"/>
    <s v="2025-06-13T16:57:00.000Z"/>
    <s v="2025-06-16T13:20:12.000Z"/>
    <x v="172"/>
    <d v="1899-12-30T13:57:00"/>
    <x v="149"/>
    <x v="336"/>
    <s v="1-15 dias"/>
    <x v="1"/>
    <s v="FECHADO"/>
    <s v="NAO SE APLICA"/>
    <s v="NAO SE APLICA"/>
    <s v="NÃO"/>
    <x v="0"/>
    <n v="13"/>
    <n v="10"/>
    <s v="LOCAL NAO INFORMADO"/>
    <x v="15"/>
    <x v="17"/>
    <n v="167676"/>
    <m/>
    <m/>
    <m/>
    <x v="5"/>
    <n v="167676"/>
    <x v="1"/>
    <s v="6 - SEX"/>
    <s v="2025-06-09T03:00:00.000Z"/>
    <s v="2025-06-16T03:00:00.000Z"/>
    <s v="2 - SEG"/>
    <s v="Horas Úteis"/>
    <n v="24000000"/>
    <n v="1000000"/>
    <s v="jorgepereira"/>
    <n v="7"/>
    <s v="Resolvido"/>
    <s v="Formulario Solicitação - Padrão"/>
    <m/>
    <m/>
    <m/>
    <m/>
    <s v="0.000000"/>
    <n v="5540000"/>
    <n v="5400000"/>
    <m/>
    <n v="17560000"/>
    <n v="5400000"/>
    <s v=" Task: Check list Torre Rádio UHE"/>
    <s v="Normal"/>
    <m/>
  </r>
  <r>
    <n v="167677"/>
    <x v="27"/>
    <s v="0.250000"/>
    <n v="15000000"/>
    <x v="1"/>
    <s v="2-SERVICO"/>
    <x v="0"/>
    <x v="11"/>
    <x v="8"/>
    <n v="40801"/>
    <s v="TECNOLOGIA DE INFORMACAO"/>
    <n v="37"/>
    <s v="2025-06-13T16:58:00.000Z"/>
    <s v="2025-06-16T17:51:59.000Z"/>
    <x v="172"/>
    <d v="1899-12-30T13:58:00"/>
    <x v="149"/>
    <x v="146"/>
    <s v="1-15 dias"/>
    <x v="1"/>
    <s v="FECHADO"/>
    <s v="NAO SE APLICA"/>
    <s v="NAO SE APLICA"/>
    <s v="NÃO"/>
    <x v="0"/>
    <n v="13"/>
    <n v="14"/>
    <s v="LOCAL NAO INFORMADO"/>
    <x v="15"/>
    <x v="17"/>
    <n v="167677"/>
    <m/>
    <m/>
    <m/>
    <x v="5"/>
    <n v="167677"/>
    <x v="1"/>
    <s v="6 - SEX"/>
    <s v="2025-06-09T03:00:00.000Z"/>
    <s v="2025-06-16T03:00:00.000Z"/>
    <s v="2 - SEG"/>
    <s v="Horas Úteis"/>
    <n v="24000000"/>
    <n v="1000000"/>
    <s v="jorgepereira"/>
    <n v="7"/>
    <s v="Resolvido"/>
    <s v="Formulario Solicitação - Padrão"/>
    <m/>
    <m/>
    <m/>
    <m/>
    <s v="0.000000"/>
    <n v="11000000"/>
    <n v="9910000"/>
    <m/>
    <n v="12150000"/>
    <n v="9910000"/>
    <s v=" Task: Check List Sala Cofre TI"/>
    <s v="Normal"/>
    <m/>
  </r>
  <r>
    <n v="167679"/>
    <x v="27"/>
    <s v="0.250000"/>
    <n v="15000000"/>
    <x v="0"/>
    <s v="1-INCIDENTE"/>
    <x v="0"/>
    <x v="2"/>
    <x v="0"/>
    <n v="40801"/>
    <s v="TECNOLOGIA DE INFORMACAO"/>
    <n v="37"/>
    <s v="2025-06-13T16:59:00.000Z"/>
    <s v="2025-06-13T18:33:58.000Z"/>
    <x v="172"/>
    <d v="1899-12-30T13:59:00"/>
    <x v="147"/>
    <x v="688"/>
    <s v="1-15 dias"/>
    <x v="1"/>
    <s v="FECHADO"/>
    <s v="NAO SE APLICA"/>
    <s v="NAO SE APLICA"/>
    <s v="NÃO"/>
    <x v="0"/>
    <n v="13"/>
    <n v="15"/>
    <s v="LOCAL NAO INFORMADO"/>
    <x v="15"/>
    <x v="17"/>
    <n v="167679"/>
    <m/>
    <m/>
    <m/>
    <x v="5"/>
    <n v="167679"/>
    <x v="1"/>
    <s v="6 - SEX"/>
    <s v="2025-06-09T03:00:00.000Z"/>
    <s v="2025-06-09T03:00:00.000Z"/>
    <s v="6 - SEX"/>
    <s v="Horas Úteis"/>
    <n v="16000000"/>
    <n v="1000000"/>
    <s v="jorgepereira"/>
    <n v="7"/>
    <s v="Resolvido"/>
    <s v="Formulario Incidente - Padrão"/>
    <m/>
    <m/>
    <m/>
    <m/>
    <s v="0.000000"/>
    <n v="1670000"/>
    <n v="1580000"/>
    <m/>
    <n v="20550000"/>
    <n v="1580000"/>
    <s v=" Task: Check List Impressoras Salas de Controle"/>
    <s v="Normal"/>
    <m/>
  </r>
  <r>
    <n v="167680"/>
    <x v="11"/>
    <m/>
    <m/>
    <x v="1"/>
    <s v="2-SERVICO"/>
    <x v="1"/>
    <x v="57"/>
    <x v="2"/>
    <n v="40801"/>
    <s v="TECNOLOGIA DE INFORMACAO"/>
    <n v="37"/>
    <s v="2025-06-13T17:25:07.000Z"/>
    <s v="2025-06-13T20:45:54.000Z"/>
    <x v="172"/>
    <d v="1899-12-30T14:25:00"/>
    <x v="147"/>
    <x v="561"/>
    <s v="1-15 dias"/>
    <x v="1"/>
    <s v="FECHADO"/>
    <s v="NAO SE APLICA"/>
    <s v="NAO SE APLICA"/>
    <s v="NÃO"/>
    <x v="4"/>
    <n v="14"/>
    <n v="17"/>
    <s v="LOCAL NAO INFORMADO"/>
    <x v="15"/>
    <x v="17"/>
    <n v="167680"/>
    <m/>
    <m/>
    <m/>
    <x v="5"/>
    <n v="167680"/>
    <x v="0"/>
    <s v="6 - SEX"/>
    <s v="2025-06-09T03:00:00.000Z"/>
    <s v="2025-06-09T03:00:00.000Z"/>
    <s v="6 - SEX"/>
    <s v="Horas Úteis"/>
    <n v="16000000"/>
    <n v="1000000"/>
    <s v="gabrielsbrito"/>
    <n v="7"/>
    <s v="Resolvido"/>
    <s v="Formulario Solicitação - Padrão"/>
    <m/>
    <m/>
    <m/>
    <m/>
    <s v="0.010000"/>
    <n v="3400000"/>
    <n v="3350000"/>
    <m/>
    <n v="18350000"/>
    <n v="3350000"/>
    <s v="Criação de automações de chamados."/>
    <s v="Baixa"/>
    <m/>
  </r>
  <r>
    <n v="167682"/>
    <x v="35"/>
    <s v="0.250000"/>
    <n v="15000000"/>
    <x v="1"/>
    <s v="2-SERVICO"/>
    <x v="0"/>
    <x v="63"/>
    <x v="14"/>
    <n v="10103"/>
    <s v="COMPLIANCE E CONTROLES INTERNOS"/>
    <n v="12"/>
    <s v="2025-06-13T18:19:24.000Z"/>
    <s v="2025-06-16T15:09:33.000Z"/>
    <x v="172"/>
    <d v="1899-12-30T15:19:00"/>
    <x v="149"/>
    <x v="633"/>
    <s v="1-15 dias"/>
    <x v="1"/>
    <s v="FECHADO"/>
    <s v="NAO SE APLICA"/>
    <s v="NAO SE APLICA"/>
    <s v="NÃO"/>
    <x v="5"/>
    <n v="15"/>
    <n v="12"/>
    <s v="PORTO VELHO"/>
    <x v="15"/>
    <x v="17"/>
    <n v="167682"/>
    <m/>
    <m/>
    <m/>
    <x v="5"/>
    <n v="167682"/>
    <x v="0"/>
    <s v="6 - SEX"/>
    <s v="2025-06-09T03:00:00.000Z"/>
    <s v="2025-06-16T03:00:00.000Z"/>
    <s v="2 - SEG"/>
    <s v="Horas Corridas"/>
    <n v="720000000"/>
    <n v="2000000"/>
    <s v="marciaamaral"/>
    <n v="7"/>
    <s v="Resolvido"/>
    <s v="Formulario Solicitação - Padrão"/>
    <s v="0.000000"/>
    <s v="0.100000"/>
    <s v="0.000000"/>
    <n v="6450000"/>
    <s v="0.000000"/>
    <s v="0.220000"/>
    <s v="0.320000"/>
    <s v="0.000000"/>
    <n v="4200000"/>
    <n v="6770000"/>
    <s v="ACESSO A WHATSAPP"/>
    <s v="Baixa"/>
    <m/>
  </r>
  <r>
    <n v="167683"/>
    <x v="9"/>
    <s v="0.500000"/>
    <n v="30000000"/>
    <x v="1"/>
    <s v="2-SERVICO"/>
    <x v="0"/>
    <x v="34"/>
    <x v="18"/>
    <s v="N/D"/>
    <s v="NÃO DEFINIDO"/>
    <n v="403"/>
    <s v="2025-06-13T18:51:17.000Z"/>
    <s v="2025-06-13T19:53:28.000Z"/>
    <x v="172"/>
    <d v="1899-12-30T15:51:00"/>
    <x v="147"/>
    <x v="590"/>
    <s v="1-15 dias"/>
    <x v="1"/>
    <s v="FECHADO"/>
    <s v="NAO SE APLICA"/>
    <s v="NAO SE APLICA"/>
    <s v="NÃO"/>
    <x v="0"/>
    <n v="15"/>
    <n v="16"/>
    <s v="LOCAL NAO INFORMADO"/>
    <x v="15"/>
    <x v="17"/>
    <n v="167683"/>
    <m/>
    <m/>
    <m/>
    <x v="5"/>
    <n v="167683"/>
    <x v="0"/>
    <s v="6 - SEX"/>
    <s v="2025-06-09T03:00:00.000Z"/>
    <s v="2025-06-09T03:00:00.000Z"/>
    <s v="6 - SEX"/>
    <s v="Horas Úteis"/>
    <n v="80000000"/>
    <n v="1000000"/>
    <s v="rogerpardo.elb"/>
    <n v="7"/>
    <s v="Resolvido"/>
    <s v="Formulario Solicitação - Padrão"/>
    <m/>
    <m/>
    <m/>
    <m/>
    <s v="0.020000"/>
    <n v="1020000"/>
    <n v="1040000"/>
    <m/>
    <n v="20010000"/>
    <n v="1040000"/>
    <s v="Erro ao assinar documentos "/>
    <s v="Baixa"/>
    <m/>
  </r>
  <r>
    <n v="167686"/>
    <x v="9"/>
    <s v="0.500000"/>
    <n v="30000000"/>
    <x v="1"/>
    <s v="2-SERVICO"/>
    <x v="0"/>
    <x v="8"/>
    <x v="2"/>
    <n v="40801"/>
    <s v="TECNOLOGIA DE INFORMACAO"/>
    <n v="37"/>
    <s v="2025-06-13T20:07:59.000Z"/>
    <s v="2025-06-16T12:40:58.000Z"/>
    <x v="172"/>
    <d v="1899-12-30T17:07:00"/>
    <x v="149"/>
    <x v="387"/>
    <s v="1-15 dias"/>
    <x v="1"/>
    <s v="FECHADO"/>
    <s v="NAO SE APLICA"/>
    <s v="NAO SE APLICA"/>
    <s v="NÃO"/>
    <x v="0"/>
    <n v="17"/>
    <n v="9"/>
    <s v="LOCAL NAO INFORMADO"/>
    <x v="15"/>
    <x v="17"/>
    <n v="167686"/>
    <m/>
    <m/>
    <m/>
    <x v="5"/>
    <n v="167686"/>
    <x v="0"/>
    <s v="6 - SEX"/>
    <s v="2025-06-09T03:00:00.000Z"/>
    <s v="2025-06-16T03:00:00.000Z"/>
    <s v="2 - SEG"/>
    <s v="Horas Úteis"/>
    <n v="80000000"/>
    <n v="1000000"/>
    <s v="silass"/>
    <n v="7"/>
    <s v="Resolvido"/>
    <s v="Formulario Solicitação - Padrão"/>
    <m/>
    <m/>
    <m/>
    <m/>
    <s v="0.130000"/>
    <n v="1430000"/>
    <n v="1550000"/>
    <m/>
    <n v="18220000"/>
    <n v="1550000"/>
    <s v="Verificar ponto de rede"/>
    <s v="Baixa"/>
    <m/>
  </r>
  <r>
    <n v="167687"/>
    <x v="5"/>
    <s v="0.000000"/>
    <s v="0.000000"/>
    <x v="1"/>
    <s v="2-SERVICO"/>
    <x v="1"/>
    <x v="54"/>
    <x v="3"/>
    <n v="20402"/>
    <s v="OPERACAO"/>
    <n v="177"/>
    <s v="2025-06-13T20:30:01.000Z"/>
    <s v="2025-06-17T12:31:56.000Z"/>
    <x v="172"/>
    <d v="1899-12-30T17:30:00"/>
    <x v="142"/>
    <x v="647"/>
    <s v="1-15 dias"/>
    <x v="0"/>
    <s v="FECHADO"/>
    <s v="NAO SE APLICA"/>
    <s v="NAO SE APLICA"/>
    <s v="NÃO"/>
    <x v="3"/>
    <n v="17"/>
    <n v="9"/>
    <s v="LOCAL NAO INFORMADO"/>
    <x v="15"/>
    <x v="17"/>
    <n v="167687"/>
    <m/>
    <m/>
    <m/>
    <x v="5"/>
    <n v="167687"/>
    <x v="0"/>
    <s v="6 - SEX"/>
    <s v="2025-06-09T03:00:00.000Z"/>
    <s v="2025-06-16T03:00:00.000Z"/>
    <s v="3 - TER"/>
    <s v="Horas Úteis"/>
    <n v="8000000"/>
    <n v="1000000"/>
    <s v="carolinasanto"/>
    <n v="7"/>
    <s v="Resolvido"/>
    <s v="Formulario Solicitação - Padrão"/>
    <s v="0.750000"/>
    <n v="8270000"/>
    <m/>
    <s v="0.100000"/>
    <s v="0.790000"/>
    <s v="0.860000"/>
    <n v="9280000"/>
    <m/>
    <n v="8480000"/>
    <n v="10130000"/>
    <s v="Acesso ao Hidrocalc e extração de relatórios"/>
    <s v="Baixa"/>
    <m/>
  </r>
  <r>
    <n v="167688"/>
    <x v="5"/>
    <s v="0.000000"/>
    <s v="0.000000"/>
    <x v="1"/>
    <s v="2-SERVICO"/>
    <x v="1"/>
    <x v="54"/>
    <x v="3"/>
    <n v="20402"/>
    <s v="OPERACAO"/>
    <n v="177"/>
    <s v="2025-06-13T20:31:19.000Z"/>
    <s v="2025-06-17T12:31:31.000Z"/>
    <x v="172"/>
    <d v="1899-12-30T17:31:00"/>
    <x v="142"/>
    <x v="647"/>
    <s v="1-15 dias"/>
    <x v="0"/>
    <s v="FECHADO"/>
    <s v="NAO SE APLICA"/>
    <s v="NAO SE APLICA"/>
    <s v="NÃO"/>
    <x v="3"/>
    <n v="17"/>
    <n v="9"/>
    <s v="PORTO VELHO"/>
    <x v="15"/>
    <x v="17"/>
    <n v="167688"/>
    <m/>
    <m/>
    <m/>
    <x v="5"/>
    <n v="167688"/>
    <x v="0"/>
    <s v="6 - SEX"/>
    <s v="2025-06-09T03:00:00.000Z"/>
    <s v="2025-06-16T03:00:00.000Z"/>
    <s v="3 - TER"/>
    <s v="Horas Úteis"/>
    <n v="8000000"/>
    <n v="1000000"/>
    <s v="andreia.muller"/>
    <n v="7"/>
    <s v="Resolvido"/>
    <s v="Formulario Solicitação - Padrão"/>
    <m/>
    <n v="9130000"/>
    <m/>
    <s v="0.830000"/>
    <s v="0.010000"/>
    <s v="0.870000"/>
    <n v="9250000"/>
    <m/>
    <n v="8490000"/>
    <n v="10080000"/>
    <s v="Hidrocalc"/>
    <s v="Baixa"/>
    <m/>
  </r>
  <r>
    <n v="167689"/>
    <x v="27"/>
    <s v="0.000000"/>
    <s v="0.000000"/>
    <x v="0"/>
    <s v="1-INCIDENTE"/>
    <x v="0"/>
    <x v="4"/>
    <x v="0"/>
    <n v="20402"/>
    <s v="OPERACAO"/>
    <n v="177"/>
    <s v="2025-06-14T10:50:33.000Z"/>
    <s v="2025-06-16T20:01:39.000Z"/>
    <x v="173"/>
    <d v="1899-12-30T07:50:00"/>
    <x v="149"/>
    <x v="507"/>
    <s v="1-15 dias"/>
    <x v="1"/>
    <s v="FECHADO"/>
    <s v="NAO SE APLICA"/>
    <s v="NAO SE APLICA"/>
    <s v="NÃO"/>
    <x v="0"/>
    <n v="7"/>
    <n v="17"/>
    <s v="PORTO VELHO"/>
    <x v="15"/>
    <x v="17"/>
    <n v="167689"/>
    <m/>
    <m/>
    <m/>
    <x v="5"/>
    <n v="167689"/>
    <x v="0"/>
    <s v="7 - SÁB"/>
    <s v="2025-06-09T03:00:00.000Z"/>
    <s v="2025-06-16T03:00:00.000Z"/>
    <s v="2 - SEG"/>
    <s v="Horas Úteis"/>
    <n v="16000000"/>
    <n v="1000000"/>
    <s v="ycarogasparin"/>
    <n v="7"/>
    <s v="Resolvido"/>
    <s v="Formulario Incidente - Padrão"/>
    <m/>
    <m/>
    <m/>
    <n v="8470000"/>
    <s v="0.000000"/>
    <s v="0.450000"/>
    <s v="-0.350000"/>
    <m/>
    <n v="9990000"/>
    <n v="8120000"/>
    <s v="Computador do COG"/>
    <s v="Baixa"/>
    <m/>
  </r>
  <r>
    <n v="167690"/>
    <x v="36"/>
    <s v="0.000000"/>
    <s v="0.000000"/>
    <x v="1"/>
    <s v="2-SERVICO"/>
    <x v="0"/>
    <x v="43"/>
    <x v="3"/>
    <n v="20402"/>
    <s v="OPERACAO"/>
    <n v="177"/>
    <s v="2025-06-14T12:45:58.000Z"/>
    <s v="2025-06-17T19:00:03.000Z"/>
    <x v="173"/>
    <d v="1899-12-30T09:45:00"/>
    <x v="142"/>
    <x v="30"/>
    <s v="1-15 dias"/>
    <x v="1"/>
    <s v="FECHADO"/>
    <s v="NAO SE APLICA"/>
    <s v="NAO SE APLICA"/>
    <s v="NÃO"/>
    <x v="10"/>
    <n v="9"/>
    <n v="16"/>
    <s v="PORTO VELHO"/>
    <x v="15"/>
    <x v="17"/>
    <n v="167690"/>
    <m/>
    <m/>
    <m/>
    <x v="5"/>
    <n v="167690"/>
    <x v="1"/>
    <s v="7 - SÁB"/>
    <s v="2025-06-09T03:00:00.000Z"/>
    <s v="2025-06-16T03:00:00.000Z"/>
    <s v="3 - TER"/>
    <s v="Horas Úteis"/>
    <n v="80000000"/>
    <n v="1000000"/>
    <s v="luismorais"/>
    <n v="9"/>
    <s v="Encerrado pelo usuario"/>
    <s v="Formulario Solicitação - Padrão"/>
    <m/>
    <m/>
    <m/>
    <n v="15310000"/>
    <s v="0.000000"/>
    <n v="1590000"/>
    <s v="0.800000"/>
    <m/>
    <n v="2000000"/>
    <n v="16110000"/>
    <s v="Internet no Celular"/>
    <s v="Baixa"/>
    <m/>
  </r>
  <r>
    <n v="167691"/>
    <x v="1"/>
    <m/>
    <m/>
    <x v="0"/>
    <s v="1-INCIDENTE"/>
    <x v="0"/>
    <x v="1"/>
    <x v="0"/>
    <s v="N/D"/>
    <s v="NÃO DEFINIDO"/>
    <n v="403"/>
    <s v="2025-06-14T12:59:15.000Z"/>
    <s v="2025-06-16T20:36:30.000Z"/>
    <x v="173"/>
    <d v="1899-12-30T09:59:00"/>
    <x v="149"/>
    <x v="422"/>
    <s v="1-15 dias"/>
    <x v="0"/>
    <s v="FECHADO"/>
    <s v="NAO SE APLICA"/>
    <s v="NAO SE APLICA"/>
    <s v="NÃO"/>
    <x v="1"/>
    <n v="9"/>
    <n v="17"/>
    <s v="LOCAL NAO INFORMADO"/>
    <x v="15"/>
    <x v="17"/>
    <n v="167691"/>
    <m/>
    <m/>
    <m/>
    <x v="5"/>
    <n v="167691"/>
    <x v="0"/>
    <s v="7 - SÁB"/>
    <s v="2025-06-09T03:00:00.000Z"/>
    <s v="2025-06-16T03:00:00.000Z"/>
    <s v="2 - SEG"/>
    <s v="Horas Úteis"/>
    <n v="4000000"/>
    <n v="1000000"/>
    <s v="noc_ebsit"/>
    <n v="8"/>
    <s v="Encerrado pelo sistema"/>
    <s v="Formulario Incidente - Padrão"/>
    <m/>
    <m/>
    <m/>
    <m/>
    <n v="9480000"/>
    <s v="0.000000"/>
    <n v="8690000"/>
    <m/>
    <m/>
    <n v="8690000"/>
    <s v="SAEN--APS-PRD-SAE-PVH-AP-019"/>
    <s v="Baixa"/>
    <m/>
  </r>
  <r>
    <n v="167693"/>
    <x v="27"/>
    <s v="0.250000"/>
    <n v="15000000"/>
    <x v="0"/>
    <s v="1-INCIDENTE"/>
    <x v="0"/>
    <x v="0"/>
    <x v="0"/>
    <n v="40801"/>
    <s v="TECNOLOGIA DE INFORMACAO"/>
    <n v="37"/>
    <s v="2025-06-15T12:45:00.000Z"/>
    <s v="2025-06-16T13:21:29.000Z"/>
    <x v="174"/>
    <d v="1899-12-30T09:45:00"/>
    <x v="149"/>
    <x v="35"/>
    <s v="1-15 dias"/>
    <x v="0"/>
    <s v="FECHADO"/>
    <s v="NAO SE APLICA"/>
    <s v="NAO SE APLICA"/>
    <s v="NÃO"/>
    <x v="0"/>
    <n v="9"/>
    <n v="10"/>
    <s v="LOCAL NAO INFORMADO"/>
    <x v="15"/>
    <x v="17"/>
    <n v="167693"/>
    <m/>
    <m/>
    <m/>
    <x v="5"/>
    <n v="167693"/>
    <x v="0"/>
    <s v="1 - DOM"/>
    <s v="2025-06-16T03:00:00.000Z"/>
    <s v="2025-06-16T03:00:00.000Z"/>
    <s v="2 - SEG"/>
    <s v="Sem SLA"/>
    <s v="0.000000"/>
    <s v="0.000000"/>
    <s v="jorgepereira"/>
    <n v="7"/>
    <s v="Resolvido"/>
    <s v="Formulario Incidente - Padrão"/>
    <m/>
    <m/>
    <m/>
    <m/>
    <m/>
    <m/>
    <s v="0.000000"/>
    <m/>
    <m/>
    <m/>
    <s v=" Task: Verificação Sala de Treinamento Operação"/>
    <s v="Baixa"/>
    <m/>
  </r>
  <r>
    <n v="167694"/>
    <x v="1"/>
    <m/>
    <m/>
    <x v="0"/>
    <s v="1-INCIDENTE"/>
    <x v="0"/>
    <x v="1"/>
    <x v="0"/>
    <s v="N/D"/>
    <s v="NÃO DEFINIDO"/>
    <n v="403"/>
    <s v="2025-06-15T19:26:17.000Z"/>
    <s v="2025-06-15T22:06:31.000Z"/>
    <x v="174"/>
    <d v="1899-12-30T16:26:00"/>
    <x v="153"/>
    <x v="66"/>
    <s v="1-15 dias"/>
    <x v="1"/>
    <s v="FECHADO"/>
    <s v="NAO SE APLICA"/>
    <s v="NAO SE APLICA"/>
    <s v="NÃO"/>
    <x v="1"/>
    <n v="16"/>
    <n v="19"/>
    <s v="LOCAL NAO INFORMADO"/>
    <x v="15"/>
    <x v="17"/>
    <n v="167694"/>
    <m/>
    <m/>
    <m/>
    <x v="5"/>
    <n v="167694"/>
    <x v="0"/>
    <s v="1 - DOM"/>
    <s v="2025-06-16T03:00:00.000Z"/>
    <s v="2025-06-16T03:00:00.000Z"/>
    <s v="1 - DOM"/>
    <s v="Horas Úteis"/>
    <n v="4000000"/>
    <n v="1000000"/>
    <s v="noc_ebsit"/>
    <n v="8"/>
    <s v="Encerrado pelo sistema"/>
    <s v="Formulario Incidente - Padrão"/>
    <m/>
    <m/>
    <m/>
    <m/>
    <s v="0.000000"/>
    <s v="0.000000"/>
    <s v="0.000000"/>
    <m/>
    <m/>
    <s v="0.000000"/>
    <s v="SAEN--SWT-PRD-SAE-PVH-SW-NUCLEO-ADM-LAB-001"/>
    <s v="Baixa"/>
    <m/>
  </r>
  <r>
    <n v="167696"/>
    <x v="2"/>
    <s v="0.030000"/>
    <n v="2000000"/>
    <x v="0"/>
    <s v="1-INCIDENTE"/>
    <x v="0"/>
    <x v="2"/>
    <x v="0"/>
    <n v="40801"/>
    <s v="TECNOLOGIA DE INFORMACAO"/>
    <n v="37"/>
    <s v="2025-06-16T10:02:00.000Z"/>
    <s v="2025-06-16T11:16:57.000Z"/>
    <x v="175"/>
    <d v="1899-12-30T07:02:00"/>
    <x v="149"/>
    <x v="716"/>
    <s v="1-15 dias"/>
    <x v="1"/>
    <s v="FECHADO"/>
    <s v="NAO SE APLICA"/>
    <s v="NAO SE APLICA"/>
    <s v="NÃO"/>
    <x v="0"/>
    <n v="7"/>
    <n v="8"/>
    <s v="LOCAL NAO INFORMADO"/>
    <x v="15"/>
    <x v="17"/>
    <n v="167696"/>
    <m/>
    <m/>
    <m/>
    <x v="5"/>
    <n v="167696"/>
    <x v="0"/>
    <s v="2 - SEG"/>
    <s v="2025-06-16T03:00:00.000Z"/>
    <s v="2025-06-16T03:00:00.000Z"/>
    <s v="2 - SEG"/>
    <s v="Horas Úteis"/>
    <n v="16000000"/>
    <n v="1000000"/>
    <s v="jorgepereira"/>
    <n v="7"/>
    <s v="Resolvido"/>
    <s v="Formulario Incidente - Padrão"/>
    <m/>
    <m/>
    <m/>
    <m/>
    <m/>
    <s v="0.000000"/>
    <s v="0.000000"/>
    <m/>
    <n v="18110000"/>
    <s v="0.000000"/>
    <s v="Task: Verificar Status das impressoras SPO"/>
    <s v="Baixa"/>
    <m/>
  </r>
  <r>
    <n v="167697"/>
    <x v="8"/>
    <s v="0.000000"/>
    <s v="0.000000"/>
    <x v="1"/>
    <s v="2-SERVICO"/>
    <x v="0"/>
    <x v="33"/>
    <x v="2"/>
    <n v="20601"/>
    <s v="ADMINISTRATIVO"/>
    <n v="59"/>
    <s v="2025-06-16T11:54:21.000Z"/>
    <s v="2025-06-17T19:23:30.000Z"/>
    <x v="175"/>
    <d v="1899-12-30T08:54:00"/>
    <x v="142"/>
    <x v="520"/>
    <s v="1-15 dias"/>
    <x v="0"/>
    <s v="FECHADO"/>
    <s v="NAO SE APLICA"/>
    <s v="NAO SE APLICA"/>
    <s v="NÃO"/>
    <x v="5"/>
    <n v="8"/>
    <n v="16"/>
    <s v="LOCAL NAO INFORMADO"/>
    <x v="15"/>
    <x v="17"/>
    <n v="167697"/>
    <m/>
    <m/>
    <m/>
    <x v="5"/>
    <n v="167697"/>
    <x v="0"/>
    <s v="2 - SEG"/>
    <s v="2025-06-16T03:00:00.000Z"/>
    <s v="2025-06-16T03:00:00.000Z"/>
    <s v="3 - TER"/>
    <s v="Sem SLA"/>
    <s v="0.000000"/>
    <s v="0.000000"/>
    <s v="carloshcordeiro"/>
    <n v="7"/>
    <s v="Resolvido"/>
    <s v="Formulario Solicitação - Padrão"/>
    <m/>
    <m/>
    <m/>
    <m/>
    <m/>
    <m/>
    <s v="0.000000"/>
    <m/>
    <m/>
    <m/>
    <s v="Aquisição de Projetores p/ Sala de Reunião"/>
    <s v="Baixa"/>
    <m/>
  </r>
  <r>
    <n v="167698"/>
    <x v="5"/>
    <m/>
    <m/>
    <x v="1"/>
    <s v="2-SERVICO"/>
    <x v="1"/>
    <x v="35"/>
    <x v="25"/>
    <n v="50201"/>
    <s v="COMERCIAL"/>
    <n v="22"/>
    <s v="2025-06-16T12:54:18.000Z"/>
    <s v="2025-06-16T18:32:18.000Z"/>
    <x v="175"/>
    <d v="1899-12-30T09:54:00"/>
    <x v="149"/>
    <x v="446"/>
    <s v="1-15 dias"/>
    <x v="1"/>
    <s v="FECHADO"/>
    <s v="NAO SE APLICA"/>
    <s v="NAO SE APLICA"/>
    <s v="NÃO"/>
    <x v="3"/>
    <n v="9"/>
    <n v="15"/>
    <s v="LOCAL NAO INFORMADO"/>
    <x v="15"/>
    <x v="17"/>
    <n v="167698"/>
    <m/>
    <m/>
    <m/>
    <x v="5"/>
    <n v="167698"/>
    <x v="0"/>
    <s v="2 - SEG"/>
    <s v="2025-06-16T03:00:00.000Z"/>
    <s v="2025-06-16T03:00:00.000Z"/>
    <s v="2 - SEG"/>
    <s v="Horas Úteis"/>
    <n v="24000000"/>
    <n v="1000000"/>
    <s v="danilosilva"/>
    <n v="7"/>
    <s v="Resolvido"/>
    <s v="Formulario Solicitação - Padrão"/>
    <m/>
    <n v="1870000"/>
    <m/>
    <n v="3820000"/>
    <s v="0.140000"/>
    <s v="0.690000"/>
    <n v="1900000"/>
    <m/>
    <n v="11480000"/>
    <n v="5720000"/>
    <s v="Criação de usuario FMB"/>
    <s v="Baixa"/>
    <m/>
  </r>
  <r>
    <n v="167699"/>
    <x v="36"/>
    <s v="0.000000"/>
    <s v="0.000000"/>
    <x v="0"/>
    <s v="1-INCIDENTE"/>
    <x v="0"/>
    <x v="2"/>
    <x v="0"/>
    <n v="20403"/>
    <s v="MANUTENCAO DE UNIDADES GERADORAS"/>
    <n v="191"/>
    <s v="2025-06-16T12:59:04.000Z"/>
    <s v="2025-06-17T12:16:12.000Z"/>
    <x v="175"/>
    <d v="1899-12-30T09:59:00"/>
    <x v="142"/>
    <x v="619"/>
    <s v="1-15 dias"/>
    <x v="1"/>
    <s v="FECHADO"/>
    <s v="NAO SE APLICA"/>
    <s v="NAO SE APLICA"/>
    <s v="NÃO"/>
    <x v="10"/>
    <n v="9"/>
    <n v="9"/>
    <s v="LOCAL NAO INFORMADO"/>
    <x v="15"/>
    <x v="17"/>
    <n v="167699"/>
    <m/>
    <n v="4"/>
    <s v="Como voce avalia o atendimento prestado?"/>
    <x v="1"/>
    <n v="167699"/>
    <x v="0"/>
    <s v="2 - SEG"/>
    <s v="2025-06-16T03:00:00.000Z"/>
    <s v="2025-06-16T03:00:00.000Z"/>
    <s v="3 - TER"/>
    <s v="Horas Úteis"/>
    <n v="16000000"/>
    <n v="1000000"/>
    <s v="lucascampelo"/>
    <n v="9"/>
    <s v="Encerrado pelo usuario"/>
    <s v="Formulario Incidente - Padrão"/>
    <m/>
    <n v="3940000"/>
    <m/>
    <m/>
    <n v="2240000"/>
    <n v="1650000"/>
    <n v="7740000"/>
    <m/>
    <s v="0.620000"/>
    <n v="7740000"/>
    <s v="Não esta enviando arquivo para impressão."/>
    <s v="Baixa"/>
    <m/>
  </r>
  <r>
    <n v="167700"/>
    <x v="9"/>
    <s v="0.500000"/>
    <n v="30000000"/>
    <x v="0"/>
    <s v="1-INCIDENTE"/>
    <x v="0"/>
    <x v="11"/>
    <x v="8"/>
    <n v="40801"/>
    <s v="TECNOLOGIA DE INFORMACAO"/>
    <n v="37"/>
    <s v="2025-06-16T13:05:00.000Z"/>
    <s v="2025-06-16T13:51:52.000Z"/>
    <x v="175"/>
    <d v="1899-12-30T10:05:00"/>
    <x v="149"/>
    <x v="423"/>
    <s v="1-15 dias"/>
    <x v="1"/>
    <s v="FECHADO"/>
    <s v="NAO SE APLICA"/>
    <s v="NAO SE APLICA"/>
    <s v="NÃO"/>
    <x v="0"/>
    <n v="10"/>
    <n v="10"/>
    <s v="LOCAL NAO INFORMADO"/>
    <x v="15"/>
    <x v="17"/>
    <n v="167700"/>
    <m/>
    <m/>
    <m/>
    <x v="5"/>
    <n v="167700"/>
    <x v="1"/>
    <s v="2 - SEG"/>
    <s v="2025-06-16T03:00:00.000Z"/>
    <s v="2025-06-16T03:00:00.000Z"/>
    <s v="2 - SEG"/>
    <s v="Horas Úteis"/>
    <n v="24000000"/>
    <n v="1000000"/>
    <s v="jorgepereira"/>
    <n v="7"/>
    <s v="Resolvido"/>
    <s v="Formulario Incidente - Padrão"/>
    <m/>
    <m/>
    <m/>
    <m/>
    <s v="0.010000"/>
    <s v="0.770000"/>
    <s v="0.780000"/>
    <m/>
    <n v="16160000"/>
    <s v="0.780000"/>
    <s v=" Task: Check list Sala Telecom-Core"/>
    <s v="Normal"/>
    <m/>
  </r>
  <r>
    <n v="167701"/>
    <x v="27"/>
    <s v="0.250000"/>
    <n v="15000000"/>
    <x v="1"/>
    <s v="2-SERVICO"/>
    <x v="0"/>
    <x v="4"/>
    <x v="0"/>
    <n v="20405"/>
    <s v="MANUTENCAO DE SISTEMA DE TRANSMISSAO, AUTOMACAO E AUXILIARES"/>
    <n v="105"/>
    <s v="2025-06-16T13:06:57.000Z"/>
    <s v="2025-06-17T17:26:35.000Z"/>
    <x v="175"/>
    <d v="1899-12-30T10:06:00"/>
    <x v="142"/>
    <x v="603"/>
    <s v="1-15 dias"/>
    <x v="1"/>
    <s v="FECHADO"/>
    <s v="NAO SE APLICA"/>
    <s v="NAO SE APLICA"/>
    <s v="NÃO"/>
    <x v="0"/>
    <n v="10"/>
    <n v="14"/>
    <s v="LOCAL NAO INFORMADO"/>
    <x v="15"/>
    <x v="17"/>
    <n v="167701"/>
    <m/>
    <m/>
    <m/>
    <x v="5"/>
    <n v="167701"/>
    <x v="0"/>
    <s v="2 - SEG"/>
    <s v="2025-06-16T03:00:00.000Z"/>
    <s v="2025-06-16T03:00:00.000Z"/>
    <s v="3 - TER"/>
    <s v="Horas Úteis"/>
    <n v="16000000"/>
    <n v="1000000"/>
    <s v="joaosilva"/>
    <n v="7"/>
    <s v="Resolvido"/>
    <s v="Formulario Solicitação - Padrão"/>
    <m/>
    <n v="10420000"/>
    <m/>
    <n v="1100000"/>
    <s v="0.160000"/>
    <n v="2790000"/>
    <n v="12250000"/>
    <m/>
    <n v="3560000"/>
    <n v="13350000"/>
    <s v="MONITOR NÃO ESTÁ LIGANDO"/>
    <s v="Baixa"/>
    <m/>
  </r>
  <r>
    <n v="167702"/>
    <x v="11"/>
    <m/>
    <m/>
    <x v="1"/>
    <s v="2-SERVICO"/>
    <x v="1"/>
    <x v="42"/>
    <x v="3"/>
    <n v="20401"/>
    <s v="ENGENHARIA, PLANEJ. E CONTROLE ESTATÍSTICO"/>
    <n v="68"/>
    <s v="2025-06-16T13:36:08.000Z"/>
    <s v="2025-06-16T20:17:48.000Z"/>
    <x v="175"/>
    <d v="1899-12-30T10:36:00"/>
    <x v="149"/>
    <x v="624"/>
    <s v="1-15 dias"/>
    <x v="1"/>
    <s v="FECHADO"/>
    <s v="NAO SE APLICA"/>
    <s v="NAO SE APLICA"/>
    <s v="NÃO"/>
    <x v="3"/>
    <n v="10"/>
    <n v="17"/>
    <s v="PORTO VELHO"/>
    <x v="15"/>
    <x v="17"/>
    <n v="167702"/>
    <m/>
    <m/>
    <m/>
    <x v="5"/>
    <n v="167702"/>
    <x v="1"/>
    <s v="2 - SEG"/>
    <s v="2025-06-16T03:00:00.000Z"/>
    <s v="2025-06-16T03:00:00.000Z"/>
    <s v="2 - SEG"/>
    <s v="Horas Úteis"/>
    <n v="8000000"/>
    <n v="1000000"/>
    <s v="lbiazetti"/>
    <n v="7"/>
    <s v="Resolvido"/>
    <s v="Gestão de acesso"/>
    <m/>
    <m/>
    <m/>
    <m/>
    <m/>
    <n v="7670000"/>
    <n v="6710000"/>
    <m/>
    <n v="9720000"/>
    <n v="6710000"/>
    <s v="Liberação de ACESSO"/>
    <s v="Baixa"/>
    <m/>
  </r>
  <r>
    <n v="167706"/>
    <x v="5"/>
    <m/>
    <m/>
    <x v="0"/>
    <s v="1-INCIDENTE"/>
    <x v="1"/>
    <x v="9"/>
    <x v="5"/>
    <s v="N/D"/>
    <s v="NÃO DEFINIDO"/>
    <n v="403"/>
    <s v="2025-06-16T14:06:32.000Z"/>
    <s v="2025-06-16T14:18:08.000Z"/>
    <x v="175"/>
    <d v="1899-12-30T11:06:00"/>
    <x v="149"/>
    <x v="5"/>
    <s v="1-15 dias"/>
    <x v="1"/>
    <s v="FECHADO"/>
    <s v="NAO SE APLICA"/>
    <s v="NAO SE APLICA"/>
    <s v="NÃO"/>
    <x v="3"/>
    <n v="11"/>
    <n v="11"/>
    <s v="LOCAL NAO INFORMADO"/>
    <x v="15"/>
    <x v="17"/>
    <n v="167706"/>
    <m/>
    <m/>
    <m/>
    <x v="5"/>
    <n v="167706"/>
    <x v="0"/>
    <s v="2 - SEG"/>
    <s v="2025-06-16T03:00:00.000Z"/>
    <s v="2025-06-16T03:00:00.000Z"/>
    <s v="2 - SEG"/>
    <s v="Horas Úteis"/>
    <n v="20000000"/>
    <n v="1000000"/>
    <s v="jorgem"/>
    <n v="7"/>
    <s v="Resolvido"/>
    <s v="Formulario Incidente - Sistemas - Erro Sistemas"/>
    <m/>
    <m/>
    <m/>
    <m/>
    <s v="0.010000"/>
    <s v="0.190000"/>
    <s v="0.190000"/>
    <m/>
    <n v="15970000"/>
    <s v="0.190000"/>
    <s v="PORTAS, PORTINHOLHAS E CATRACAS AM5 ESTÃO OFF LINE"/>
    <s v="Baixa"/>
    <m/>
  </r>
  <r>
    <n v="167707"/>
    <x v="8"/>
    <s v="0.000000"/>
    <s v="0.000000"/>
    <x v="1"/>
    <s v="2-SERVICO"/>
    <x v="0"/>
    <x v="33"/>
    <x v="2"/>
    <n v="20601"/>
    <s v="ADMINISTRATIVO"/>
    <n v="59"/>
    <s v="2025-06-16T14:11:29.000Z"/>
    <s v="2025-06-16T19:27:34.000Z"/>
    <x v="175"/>
    <d v="1899-12-30T11:11:00"/>
    <x v="149"/>
    <x v="717"/>
    <s v="1-15 dias"/>
    <x v="0"/>
    <s v="FECHADO"/>
    <s v="NAO SE APLICA"/>
    <s v="NAO SE APLICA"/>
    <s v="NÃO"/>
    <x v="5"/>
    <n v="11"/>
    <n v="16"/>
    <s v="LOCAL NAO INFORMADO"/>
    <x v="15"/>
    <x v="17"/>
    <n v="167707"/>
    <m/>
    <m/>
    <m/>
    <x v="5"/>
    <n v="167707"/>
    <x v="0"/>
    <s v="2 - SEG"/>
    <s v="2025-06-16T03:00:00.000Z"/>
    <s v="2025-06-16T03:00:00.000Z"/>
    <s v="2 - SEG"/>
    <s v="Sem SLA"/>
    <s v="0.000000"/>
    <s v="0.000000"/>
    <s v="carloshcordeiro"/>
    <n v="7"/>
    <s v="Resolvido"/>
    <s v="Formulario Solicitação - Padrão"/>
    <m/>
    <m/>
    <m/>
    <m/>
    <m/>
    <m/>
    <s v="0.000000"/>
    <m/>
    <m/>
    <m/>
    <s v="Aquisição de Projetores p/ Sala de Reunião"/>
    <s v="Baixa"/>
    <m/>
  </r>
  <r>
    <n v="167708"/>
    <x v="8"/>
    <m/>
    <m/>
    <x v="1"/>
    <s v="2-SERVICO"/>
    <x v="0"/>
    <x v="13"/>
    <x v="11"/>
    <n v="20601"/>
    <s v="ADMINISTRATIVO"/>
    <n v="59"/>
    <s v="2025-06-16T14:13:02.000Z"/>
    <s v="2025-06-16T14:40:02.000Z"/>
    <x v="175"/>
    <d v="1899-12-30T11:13:00"/>
    <x v="149"/>
    <x v="718"/>
    <s v="1-15 dias"/>
    <x v="1"/>
    <s v="FECHADO"/>
    <s v="NAO SE APLICA"/>
    <s v="NAO SE APLICA"/>
    <s v="NÃO"/>
    <x v="10"/>
    <n v="11"/>
    <n v="11"/>
    <s v="LOCAL NAO INFORMADO"/>
    <x v="15"/>
    <x v="17"/>
    <n v="167708"/>
    <m/>
    <m/>
    <m/>
    <x v="5"/>
    <n v="167708"/>
    <x v="1"/>
    <s v="2 - SEG"/>
    <s v="2025-06-16T03:00:00.000Z"/>
    <s v="2025-06-16T03:00:00.000Z"/>
    <s v="2 - SEG"/>
    <s v="Horas Úteis"/>
    <n v="80000000"/>
    <n v="1000000"/>
    <s v="carloshcordeiro"/>
    <n v="7"/>
    <s v="Resolvido"/>
    <s v="Formulario Solicitação - Padrão"/>
    <m/>
    <m/>
    <m/>
    <m/>
    <s v="0.020000"/>
    <s v="0.760000"/>
    <s v="0.450000"/>
    <m/>
    <n v="15350000"/>
    <s v="0.450000"/>
    <s v="Liberação de Acesso"/>
    <s v="Baixa"/>
    <m/>
  </r>
  <r>
    <n v="167711"/>
    <x v="36"/>
    <s v="0.000000"/>
    <s v="0.000000"/>
    <x v="1"/>
    <s v="2-SERVICO"/>
    <x v="0"/>
    <x v="44"/>
    <x v="14"/>
    <n v="20402"/>
    <s v="OPERACAO"/>
    <n v="177"/>
    <s v="2025-06-16T15:11:42.000Z"/>
    <s v="2025-06-16T17:11:09.000Z"/>
    <x v="175"/>
    <d v="1899-12-30T12:11:00"/>
    <x v="149"/>
    <x v="719"/>
    <s v="1-15 dias"/>
    <x v="1"/>
    <s v="FECHADO"/>
    <s v="NAO SE APLICA"/>
    <s v="NAO SE APLICA"/>
    <s v="NÃO"/>
    <x v="10"/>
    <n v="12"/>
    <n v="14"/>
    <s v="LOCAL NAO INFORMADO"/>
    <x v="15"/>
    <x v="17"/>
    <n v="167711"/>
    <m/>
    <m/>
    <m/>
    <x v="5"/>
    <n v="167711"/>
    <x v="0"/>
    <s v="2 - SEG"/>
    <s v="2025-06-16T03:00:00.000Z"/>
    <s v="2025-06-16T03:00:00.000Z"/>
    <s v="2 - SEG"/>
    <s v="Horas Úteis"/>
    <n v="80000000"/>
    <n v="1000000"/>
    <s v="carolinasanto"/>
    <n v="7"/>
    <s v="Resolvido"/>
    <s v="Formulario Solicitação - Infra - Solicitação Padrão"/>
    <m/>
    <m/>
    <m/>
    <n v="1360000"/>
    <s v="0.000000"/>
    <s v="0.630000"/>
    <s v="0.630000"/>
    <m/>
    <n v="12830000"/>
    <n v="1990000"/>
    <s v="Trocar telefone na minha assinatura de e-mail"/>
    <s v="Baixa"/>
    <m/>
  </r>
  <r>
    <n v="167712"/>
    <x v="9"/>
    <s v="0.500000"/>
    <n v="30000000"/>
    <x v="1"/>
    <s v="2-SERVICO"/>
    <x v="0"/>
    <x v="34"/>
    <x v="18"/>
    <n v="20402"/>
    <s v="OPERACAO"/>
    <n v="177"/>
    <s v="2025-06-16T15:12:12.000Z"/>
    <s v="2025-06-16T15:33:15.000Z"/>
    <x v="175"/>
    <d v="1899-12-30T12:12:00"/>
    <x v="149"/>
    <x v="720"/>
    <s v="1-15 dias"/>
    <x v="1"/>
    <s v="FECHADO"/>
    <s v="NAO SE APLICA"/>
    <s v="NAO SE APLICA"/>
    <s v="NÃO"/>
    <x v="0"/>
    <n v="12"/>
    <n v="12"/>
    <s v="LOCAL NAO INFORMADO"/>
    <x v="15"/>
    <x v="17"/>
    <n v="167712"/>
    <m/>
    <m/>
    <m/>
    <x v="5"/>
    <n v="167712"/>
    <x v="0"/>
    <s v="2 - SEG"/>
    <s v="2025-06-16T03:00:00.000Z"/>
    <s v="2025-06-16T03:00:00.000Z"/>
    <s v="2 - SEG"/>
    <s v="Horas Úteis"/>
    <n v="80000000"/>
    <n v="1000000"/>
    <s v="felippefernandes"/>
    <n v="7"/>
    <s v="Resolvido"/>
    <s v="Formulario Solicitação - Padrão"/>
    <m/>
    <s v="0.340000"/>
    <m/>
    <m/>
    <s v="0.000000"/>
    <s v="0.020000"/>
    <s v="0.360000"/>
    <m/>
    <n v="14460000"/>
    <s v="0.360000"/>
    <s v="Solicito acesso (Login e Senha) para uso do Communicator"/>
    <s v="Baixa"/>
    <m/>
  </r>
  <r>
    <n v="167713"/>
    <x v="9"/>
    <s v="0.500000"/>
    <n v="30000000"/>
    <x v="1"/>
    <s v="2-SERVICO"/>
    <x v="0"/>
    <x v="44"/>
    <x v="14"/>
    <n v="20402"/>
    <s v="OPERACAO"/>
    <n v="177"/>
    <s v="2025-06-16T15:23:23.000Z"/>
    <s v="2025-06-16T15:34:04.000Z"/>
    <x v="175"/>
    <d v="1899-12-30T12:23:00"/>
    <x v="149"/>
    <x v="721"/>
    <s v="1-15 dias"/>
    <x v="1"/>
    <s v="FECHADO"/>
    <s v="NAO SE APLICA"/>
    <s v="NAO SE APLICA"/>
    <s v="NÃO"/>
    <x v="0"/>
    <n v="12"/>
    <n v="12"/>
    <s v="PORTO VELHO"/>
    <x v="15"/>
    <x v="17"/>
    <n v="167713"/>
    <m/>
    <m/>
    <m/>
    <x v="5"/>
    <n v="167713"/>
    <x v="0"/>
    <s v="2 - SEG"/>
    <s v="2025-06-16T03:00:00.000Z"/>
    <s v="2025-06-16T03:00:00.000Z"/>
    <s v="2 - SEG"/>
    <s v="Horas Úteis"/>
    <n v="80000000"/>
    <n v="1000000"/>
    <s v="andreia.muller"/>
    <n v="7"/>
    <s v="Resolvido"/>
    <s v="Formulario Solicitação - Infra - Solicitação Padrão"/>
    <m/>
    <m/>
    <m/>
    <m/>
    <s v="0.000000"/>
    <s v="0.180000"/>
    <s v="0.180000"/>
    <m/>
    <n v="14450000"/>
    <s v="0.180000"/>
    <s v="Instalação do Communicator"/>
    <s v="Baixa"/>
    <m/>
  </r>
  <r>
    <n v="167714"/>
    <x v="27"/>
    <s v="0.250000"/>
    <n v="15000000"/>
    <x v="0"/>
    <s v="1-INCIDENTE"/>
    <x v="0"/>
    <x v="11"/>
    <x v="8"/>
    <n v="40801"/>
    <s v="TECNOLOGIA DE INFORMACAO"/>
    <n v="37"/>
    <s v="2025-06-16T16:57:00.000Z"/>
    <s v="2025-06-16T17:52:31.000Z"/>
    <x v="175"/>
    <d v="1899-12-30T13:57:00"/>
    <x v="149"/>
    <x v="722"/>
    <s v="1-15 dias"/>
    <x v="1"/>
    <s v="FECHADO"/>
    <s v="NAO SE APLICA"/>
    <s v="NAO SE APLICA"/>
    <s v="NÃO"/>
    <x v="0"/>
    <n v="13"/>
    <n v="14"/>
    <s v="LOCAL NAO INFORMADO"/>
    <x v="15"/>
    <x v="17"/>
    <n v="167714"/>
    <m/>
    <m/>
    <m/>
    <x v="5"/>
    <n v="167714"/>
    <x v="1"/>
    <s v="2 - SEG"/>
    <s v="2025-06-16T03:00:00.000Z"/>
    <s v="2025-06-16T03:00:00.000Z"/>
    <s v="2 - SEG"/>
    <s v="Horas Úteis"/>
    <n v="24000000"/>
    <n v="1000000"/>
    <s v="jorgepereira"/>
    <n v="7"/>
    <s v="Resolvido"/>
    <s v="Formulario Incidente - Padrão"/>
    <m/>
    <m/>
    <m/>
    <m/>
    <s v="0.000000"/>
    <s v="0.920000"/>
    <s v="0.930000"/>
    <m/>
    <n v="12140000"/>
    <s v="0.930000"/>
    <s v=" Task: Check list Torre Rádio UHE"/>
    <s v="Normal"/>
    <m/>
  </r>
  <r>
    <n v="167715"/>
    <x v="27"/>
    <s v="0.250000"/>
    <n v="15000000"/>
    <x v="0"/>
    <s v="1-INCIDENTE"/>
    <x v="0"/>
    <x v="11"/>
    <x v="8"/>
    <n v="40801"/>
    <s v="TECNOLOGIA DE INFORMACAO"/>
    <n v="37"/>
    <s v="2025-06-16T16:58:00.000Z"/>
    <s v="2025-06-16T17:51:28.000Z"/>
    <x v="175"/>
    <d v="1899-12-30T13:58:00"/>
    <x v="149"/>
    <x v="723"/>
    <s v="1-15 dias"/>
    <x v="1"/>
    <s v="FECHADO"/>
    <s v="NAO SE APLICA"/>
    <s v="NAO SE APLICA"/>
    <s v="NÃO"/>
    <x v="0"/>
    <n v="13"/>
    <n v="14"/>
    <s v="LOCAL NAO INFORMADO"/>
    <x v="15"/>
    <x v="17"/>
    <n v="167715"/>
    <m/>
    <m/>
    <m/>
    <x v="5"/>
    <n v="167715"/>
    <x v="1"/>
    <s v="2 - SEG"/>
    <s v="2025-06-16T03:00:00.000Z"/>
    <s v="2025-06-16T03:00:00.000Z"/>
    <s v="2 - SEG"/>
    <s v="Horas Úteis"/>
    <n v="24000000"/>
    <n v="1000000"/>
    <s v="jorgepereira"/>
    <n v="7"/>
    <s v="Resolvido"/>
    <s v="Formulario Incidente - Padrão"/>
    <m/>
    <m/>
    <m/>
    <m/>
    <s v="0.000000"/>
    <s v="0.890000"/>
    <s v="0.890000"/>
    <m/>
    <n v="12160000"/>
    <s v="0.890000"/>
    <s v=" Task: Check List Sala Cofre TI"/>
    <s v="Normal"/>
    <m/>
  </r>
  <r>
    <n v="167717"/>
    <x v="36"/>
    <s v="0.000000"/>
    <s v="0.000000"/>
    <x v="1"/>
    <s v="2-SERVICO"/>
    <x v="0"/>
    <x v="34"/>
    <x v="18"/>
    <n v="20405"/>
    <s v="MANUTENCAO DE SISTEMA DE TRANSMISSAO, AUTOMACAO E AUXILIARES"/>
    <n v="105"/>
    <s v="2025-06-16T17:38:23.000Z"/>
    <s v="2025-06-17T13:29:07.000Z"/>
    <x v="175"/>
    <d v="1899-12-30T14:38:00"/>
    <x v="142"/>
    <x v="724"/>
    <s v="1-15 dias"/>
    <x v="1"/>
    <s v="FECHADO"/>
    <s v="NAO SE APLICA"/>
    <s v="NAO SE APLICA"/>
    <s v="NÃO"/>
    <x v="10"/>
    <n v="14"/>
    <n v="10"/>
    <s v="LOCAL NAO INFORMADO"/>
    <x v="15"/>
    <x v="17"/>
    <n v="167717"/>
    <m/>
    <m/>
    <m/>
    <x v="5"/>
    <n v="167717"/>
    <x v="0"/>
    <s v="2 - SEG"/>
    <s v="2025-06-16T03:00:00.000Z"/>
    <s v="2025-06-16T03:00:00.000Z"/>
    <s v="3 - TER"/>
    <s v="Horas Úteis"/>
    <n v="80000000"/>
    <n v="1000000"/>
    <s v="josealmeida"/>
    <n v="7"/>
    <s v="Resolvido"/>
    <s v="Formulario Solicitação - Padrão"/>
    <m/>
    <m/>
    <m/>
    <n v="3560000"/>
    <s v="0.010000"/>
    <n v="1290000"/>
    <n v="1300000"/>
    <m/>
    <n v="7520000"/>
    <n v="4860000"/>
    <s v="Reinstalação do EpmStudio"/>
    <s v="Baixa"/>
    <m/>
  </r>
  <r>
    <n v="167719"/>
    <x v="5"/>
    <m/>
    <m/>
    <x v="1"/>
    <s v="2-SERVICO"/>
    <x v="1"/>
    <x v="26"/>
    <x v="2"/>
    <n v="40801"/>
    <s v="TECNOLOGIA DE INFORMACAO"/>
    <n v="37"/>
    <s v="2025-06-16T18:01:43.000Z"/>
    <s v="2025-06-17T15:26:33.000Z"/>
    <x v="175"/>
    <d v="1899-12-30T15:01:00"/>
    <x v="142"/>
    <x v="725"/>
    <s v="1-15 dias"/>
    <x v="1"/>
    <s v="FECHADO"/>
    <s v="NAO SE APLICA"/>
    <s v="NAO SE APLICA"/>
    <s v="NÃO"/>
    <x v="3"/>
    <n v="15"/>
    <n v="12"/>
    <s v="SAO PAULO"/>
    <x v="15"/>
    <x v="17"/>
    <n v="167719"/>
    <m/>
    <m/>
    <m/>
    <x v="5"/>
    <n v="167719"/>
    <x v="0"/>
    <s v="2 - SEG"/>
    <s v="2025-06-16T03:00:00.000Z"/>
    <s v="2025-06-16T03:00:00.000Z"/>
    <s v="3 - TER"/>
    <s v="Horas Úteis"/>
    <n v="40000000"/>
    <n v="1000000"/>
    <s v="erikat"/>
    <n v="7"/>
    <s v="Resolvido"/>
    <s v="Formulario Solicitação - Padrão"/>
    <m/>
    <m/>
    <m/>
    <m/>
    <n v="2920000"/>
    <n v="3590000"/>
    <n v="6430000"/>
    <m/>
    <n v="5560000"/>
    <n v="6430000"/>
    <s v="Inativação de Usuário Desligado: ADEMIR LOPES UCHOA"/>
    <s v="Baixa"/>
    <m/>
  </r>
  <r>
    <n v="167720"/>
    <x v="11"/>
    <s v="0.750000"/>
    <n v="45000000"/>
    <x v="1"/>
    <s v="2-SERVICO"/>
    <x v="1"/>
    <x v="26"/>
    <x v="2"/>
    <n v="40801"/>
    <s v="TECNOLOGIA DE INFORMACAO"/>
    <n v="37"/>
    <s v="2025-06-16T18:04:02.000Z"/>
    <s v="2025-06-17T16:24:46.000Z"/>
    <x v="175"/>
    <d v="1899-12-30T15:04:00"/>
    <x v="142"/>
    <x v="726"/>
    <s v="1-15 dias"/>
    <x v="1"/>
    <s v="FECHADO"/>
    <s v="NAO SE APLICA"/>
    <s v="NAO SE APLICA"/>
    <s v="NÃO"/>
    <x v="4"/>
    <n v="15"/>
    <n v="13"/>
    <s v="SAO PAULO"/>
    <x v="15"/>
    <x v="17"/>
    <n v="167720"/>
    <m/>
    <m/>
    <m/>
    <x v="5"/>
    <n v="167720"/>
    <x v="0"/>
    <s v="2 - SEG"/>
    <s v="2025-06-16T03:00:00.000Z"/>
    <s v="2025-06-16T03:00:00.000Z"/>
    <s v="3 - TER"/>
    <s v="Horas Úteis"/>
    <n v="40000000"/>
    <n v="1000000"/>
    <s v="erikat"/>
    <n v="7"/>
    <s v="Resolvido"/>
    <s v="Formulario Solicitação - Padrão"/>
    <m/>
    <m/>
    <m/>
    <m/>
    <s v="0.100000"/>
    <n v="7360000"/>
    <n v="7350000"/>
    <m/>
    <n v="4600000"/>
    <n v="7350000"/>
    <s v="Inativação de Usuário Desligado: ADEMIR LOPES UCHOA"/>
    <s v="Baixa"/>
    <m/>
  </r>
  <r>
    <n v="167721"/>
    <x v="35"/>
    <s v="0.250000"/>
    <n v="15000000"/>
    <x v="1"/>
    <s v="2-SERVICO"/>
    <x v="0"/>
    <x v="15"/>
    <x v="3"/>
    <s v="N/D"/>
    <s v="NÃO DEFINIDO"/>
    <n v="403"/>
    <s v="2025-06-16T18:04:11.000Z"/>
    <s v="2025-06-17T19:12:00.000Z"/>
    <x v="175"/>
    <d v="1899-12-30T15:04:00"/>
    <x v="142"/>
    <x v="727"/>
    <s v="1-15 dias"/>
    <x v="1"/>
    <s v="FECHADO"/>
    <s v="NAO SE APLICA"/>
    <s v="NAO SE APLICA"/>
    <s v="NÃO"/>
    <x v="5"/>
    <n v="15"/>
    <n v="16"/>
    <s v="LOCAL NAO INFORMADO"/>
    <x v="15"/>
    <x v="17"/>
    <n v="167721"/>
    <m/>
    <m/>
    <m/>
    <x v="5"/>
    <n v="167721"/>
    <x v="1"/>
    <s v="2 - SEG"/>
    <s v="2025-06-16T03:00:00.000Z"/>
    <s v="2025-06-16T03:00:00.000Z"/>
    <s v="3 - TER"/>
    <s v="Horas Úteis"/>
    <n v="80000000"/>
    <n v="1000000"/>
    <s v="fernandasilveira.elb"/>
    <n v="7"/>
    <s v="Resolvido"/>
    <s v="Gestão de acesso"/>
    <m/>
    <n v="9270000"/>
    <m/>
    <m/>
    <s v="0.150000"/>
    <s v="0.980000"/>
    <n v="10150000"/>
    <m/>
    <n v="1800000"/>
    <n v="10150000"/>
    <s v="Acesso a Pasta da Rede"/>
    <s v="Baixa"/>
    <m/>
  </r>
  <r>
    <n v="167722"/>
    <x v="7"/>
    <m/>
    <m/>
    <x v="1"/>
    <s v="2-SERVICO"/>
    <x v="1"/>
    <x v="26"/>
    <x v="2"/>
    <n v="40801"/>
    <s v="TECNOLOGIA DE INFORMACAO"/>
    <n v="37"/>
    <s v="2025-06-16T18:04:56.000Z"/>
    <s v="2025-06-16T20:19:13.000Z"/>
    <x v="175"/>
    <d v="1899-12-30T15:04:00"/>
    <x v="149"/>
    <x v="728"/>
    <s v="1-15 dias"/>
    <x v="1"/>
    <s v="FECHADO"/>
    <s v="NAO SE APLICA"/>
    <s v="NAO SE APLICA"/>
    <s v="NÃO"/>
    <x v="4"/>
    <n v="15"/>
    <n v="17"/>
    <s v="SAO PAULO"/>
    <x v="15"/>
    <x v="17"/>
    <n v="167722"/>
    <m/>
    <m/>
    <m/>
    <x v="5"/>
    <n v="167722"/>
    <x v="0"/>
    <s v="2 - SEG"/>
    <s v="2025-06-16T03:00:00.000Z"/>
    <s v="2025-06-16T03:00:00.000Z"/>
    <s v="2 - SEG"/>
    <s v="Horas Úteis"/>
    <n v="40000000"/>
    <n v="1000000"/>
    <s v="erikat"/>
    <n v="7"/>
    <s v="Resolvido"/>
    <s v="Formulario Solicitação - Padrão"/>
    <m/>
    <m/>
    <m/>
    <m/>
    <s v="0.480000"/>
    <n v="1760000"/>
    <n v="2240000"/>
    <m/>
    <n v="9690000"/>
    <n v="2240000"/>
    <s v="Inativação de Usuário Desligado: ADEMIR LOPES UCHOA"/>
    <s v="Baixa"/>
    <m/>
  </r>
  <r>
    <n v="167723"/>
    <x v="5"/>
    <m/>
    <m/>
    <x v="1"/>
    <s v="2-SERVICO"/>
    <x v="1"/>
    <x v="26"/>
    <x v="2"/>
    <n v="40801"/>
    <s v="TECNOLOGIA DE INFORMACAO"/>
    <n v="37"/>
    <s v="2025-06-16T18:07:07.000Z"/>
    <s v="2025-06-17T15:45:29.000Z"/>
    <x v="175"/>
    <d v="1899-12-30T15:07:00"/>
    <x v="142"/>
    <x v="729"/>
    <s v="1-15 dias"/>
    <x v="1"/>
    <s v="FECHADO"/>
    <s v="NAO SE APLICA"/>
    <s v="NAO SE APLICA"/>
    <s v="NÃO"/>
    <x v="3"/>
    <n v="15"/>
    <n v="12"/>
    <s v="SAO PAULO"/>
    <x v="15"/>
    <x v="17"/>
    <n v="167723"/>
    <m/>
    <m/>
    <m/>
    <x v="5"/>
    <n v="167723"/>
    <x v="0"/>
    <s v="2 - SEG"/>
    <s v="2025-06-16T03:00:00.000Z"/>
    <s v="2025-06-16T03:00:00.000Z"/>
    <s v="3 - TER"/>
    <s v="Horas Úteis"/>
    <n v="40000000"/>
    <n v="1000000"/>
    <s v="erikat"/>
    <n v="7"/>
    <s v="Resolvido"/>
    <s v="Formulario Solicitação - Padrão"/>
    <m/>
    <m/>
    <m/>
    <m/>
    <s v="0.020000"/>
    <n v="6730000"/>
    <n v="6670000"/>
    <m/>
    <n v="5240000"/>
    <n v="6670000"/>
    <s v="Inativação de Usuário Desligado: ANA CLARA REIS AZEVEDO"/>
    <s v="Baixa"/>
    <m/>
  </r>
  <r>
    <n v="167724"/>
    <x v="11"/>
    <m/>
    <m/>
    <x v="1"/>
    <s v="2-SERVICO"/>
    <x v="1"/>
    <x v="26"/>
    <x v="2"/>
    <n v="40801"/>
    <s v="TECNOLOGIA DE INFORMACAO"/>
    <n v="37"/>
    <s v="2025-06-16T18:08:03.000Z"/>
    <s v="2025-06-17T15:07:14.000Z"/>
    <x v="175"/>
    <d v="1899-12-30T15:08:00"/>
    <x v="142"/>
    <x v="730"/>
    <s v="1-15 dias"/>
    <x v="1"/>
    <s v="FECHADO"/>
    <s v="NAO SE APLICA"/>
    <s v="NAO SE APLICA"/>
    <s v="NÃO"/>
    <x v="4"/>
    <n v="15"/>
    <n v="12"/>
    <s v="SAO PAULO"/>
    <x v="15"/>
    <x v="17"/>
    <n v="167724"/>
    <m/>
    <m/>
    <m/>
    <x v="5"/>
    <n v="167724"/>
    <x v="0"/>
    <s v="2 - SEG"/>
    <s v="2025-06-16T03:00:00.000Z"/>
    <s v="2025-06-16T03:00:00.000Z"/>
    <s v="3 - TER"/>
    <s v="Horas Úteis"/>
    <n v="40000000"/>
    <n v="1000000"/>
    <s v="erikat"/>
    <n v="7"/>
    <s v="Resolvido"/>
    <s v="Formulario Solicitação - Padrão"/>
    <m/>
    <m/>
    <m/>
    <m/>
    <s v="0.050000"/>
    <n v="5950000"/>
    <n v="6000000"/>
    <m/>
    <n v="5880000"/>
    <n v="6000000"/>
    <s v="Inativação de Usuário Desligado: ANA CLARA REIS AZEVEDO"/>
    <s v="Baixa"/>
    <m/>
  </r>
  <r>
    <n v="167725"/>
    <x v="7"/>
    <m/>
    <m/>
    <x v="1"/>
    <s v="2-SERVICO"/>
    <x v="1"/>
    <x v="26"/>
    <x v="2"/>
    <n v="40801"/>
    <s v="TECNOLOGIA DE INFORMACAO"/>
    <n v="37"/>
    <s v="2025-06-16T18:08:56.000Z"/>
    <s v="2025-06-16T20:23:25.000Z"/>
    <x v="175"/>
    <d v="1899-12-30T15:08:00"/>
    <x v="149"/>
    <x v="731"/>
    <s v="1-15 dias"/>
    <x v="1"/>
    <s v="FECHADO"/>
    <s v="NAO SE APLICA"/>
    <s v="NAO SE APLICA"/>
    <s v="NÃO"/>
    <x v="4"/>
    <n v="15"/>
    <n v="17"/>
    <s v="SAO PAULO"/>
    <x v="15"/>
    <x v="17"/>
    <n v="167725"/>
    <m/>
    <m/>
    <m/>
    <x v="5"/>
    <n v="167725"/>
    <x v="0"/>
    <s v="2 - SEG"/>
    <s v="2025-06-16T03:00:00.000Z"/>
    <s v="2025-06-16T03:00:00.000Z"/>
    <s v="2 - SEG"/>
    <s v="Horas Úteis"/>
    <n v="40000000"/>
    <n v="1000000"/>
    <s v="erikat"/>
    <n v="7"/>
    <s v="Resolvido"/>
    <s v="Formulario Solicitação - Padrão"/>
    <m/>
    <m/>
    <m/>
    <m/>
    <s v="0.030000"/>
    <n v="2210000"/>
    <n v="2240000"/>
    <m/>
    <n v="9620000"/>
    <n v="2240000"/>
    <s v="Inativação de Usuário Desligado: ANA CLARA REIS AZEVEDO"/>
    <s v="Baixa"/>
    <m/>
  </r>
  <r>
    <n v="167726"/>
    <x v="11"/>
    <s v="0.250000"/>
    <n v="15000000"/>
    <x v="1"/>
    <s v="2-SERVICO"/>
    <x v="1"/>
    <x v="41"/>
    <x v="14"/>
    <n v="20402"/>
    <s v="OPERACAO"/>
    <n v="177"/>
    <s v="2025-06-16T18:20:54.000Z"/>
    <s v="2025-06-16T21:09:28.000Z"/>
    <x v="175"/>
    <d v="1899-12-30T15:20:00"/>
    <x v="149"/>
    <x v="732"/>
    <s v="1-15 dias"/>
    <x v="1"/>
    <s v="FECHADO"/>
    <s v="NAO SE APLICA"/>
    <s v="NAO SE APLICA"/>
    <s v="NÃO"/>
    <x v="4"/>
    <n v="15"/>
    <n v="18"/>
    <s v="PORTO VELHO"/>
    <x v="15"/>
    <x v="17"/>
    <n v="167726"/>
    <m/>
    <m/>
    <m/>
    <x v="5"/>
    <n v="167726"/>
    <x v="0"/>
    <s v="2 - SEG"/>
    <s v="2025-06-16T03:00:00.000Z"/>
    <s v="2025-06-16T03:00:00.000Z"/>
    <s v="2 - SEG"/>
    <s v="Horas Úteis"/>
    <n v="40000000"/>
    <n v="1000000"/>
    <s v="lucaslima"/>
    <n v="7"/>
    <s v="Resolvido"/>
    <s v="Formulario Solicitação - Padrão"/>
    <m/>
    <m/>
    <m/>
    <m/>
    <s v="0.000000"/>
    <n v="2660000"/>
    <n v="2660000"/>
    <m/>
    <n v="9010000"/>
    <n v="2660000"/>
    <s v="Solicito liberação de acesso"/>
    <s v="Baixa"/>
    <m/>
  </r>
  <r>
    <n v="167727"/>
    <x v="1"/>
    <s v="0.030000"/>
    <n v="2000000"/>
    <x v="1"/>
    <s v="2-SERVICO"/>
    <x v="0"/>
    <x v="34"/>
    <x v="2"/>
    <n v="40703"/>
    <s v="ADMINISTRATIVO SP"/>
    <n v="10"/>
    <s v="2025-06-16T18:25:09.000Z"/>
    <s v="2025-06-16T18:26:01.000Z"/>
    <x v="175"/>
    <d v="1899-12-30T15:25:00"/>
    <x v="149"/>
    <x v="733"/>
    <s v="1-15 dias"/>
    <x v="1"/>
    <s v="FECHADO"/>
    <s v="NAO SE APLICA"/>
    <s v="NAO SE APLICA"/>
    <s v="NÃO"/>
    <x v="0"/>
    <n v="15"/>
    <n v="15"/>
    <s v="LOCAL NAO INFORMADO"/>
    <x v="15"/>
    <x v="17"/>
    <n v="167727"/>
    <m/>
    <m/>
    <m/>
    <x v="5"/>
    <n v="167727"/>
    <x v="0"/>
    <s v="2 - SEG"/>
    <s v="2025-06-16T03:00:00.000Z"/>
    <s v="2025-06-16T03:00:00.000Z"/>
    <s v="2 - SEG"/>
    <s v="Horas Úteis"/>
    <n v="80000000"/>
    <n v="1000000"/>
    <s v="fabiulapio"/>
    <n v="7"/>
    <s v="Resolvido"/>
    <s v="Formulario Solicitação - Padrão"/>
    <m/>
    <m/>
    <m/>
    <m/>
    <s v="0.010000"/>
    <m/>
    <s v="0.010000"/>
    <m/>
    <n v="11580000"/>
    <s v="0.010000"/>
    <s v="Acesso a vpn e atualização da senha de rede."/>
    <s v="Baixa"/>
    <m/>
  </r>
  <r>
    <n v="167728"/>
    <x v="27"/>
    <n v="2000000"/>
    <n v="120000000"/>
    <x v="1"/>
    <s v="2-SERVICO"/>
    <x v="0"/>
    <x v="8"/>
    <x v="2"/>
    <n v="20405"/>
    <s v="MANUTENCAO DE SISTEMA DE TRANSMISSAO, AUTOMACAO E AUXILIARES"/>
    <n v="105"/>
    <s v="2025-06-16T18:49:49.000Z"/>
    <s v="2025-06-17T17:26:23.000Z"/>
    <x v="175"/>
    <d v="1899-12-30T15:49:00"/>
    <x v="142"/>
    <x v="734"/>
    <s v="1-15 dias"/>
    <x v="1"/>
    <s v="FECHADO"/>
    <s v="NAO SE APLICA"/>
    <s v="NAO SE APLICA"/>
    <s v="NÃO"/>
    <x v="0"/>
    <n v="15"/>
    <n v="14"/>
    <s v="PORTO VELHO"/>
    <x v="15"/>
    <x v="17"/>
    <n v="167728"/>
    <m/>
    <m/>
    <m/>
    <x v="5"/>
    <n v="167728"/>
    <x v="0"/>
    <s v="2 - SEG"/>
    <s v="2025-06-16T03:00:00.000Z"/>
    <s v="2025-06-16T03:00:00.000Z"/>
    <s v="3 - TER"/>
    <s v="Horas Úteis"/>
    <n v="80000000"/>
    <n v="1000000"/>
    <s v="wiltoncesar"/>
    <n v="7"/>
    <s v="Resolvido"/>
    <s v="Formulario Solicitação - Padrão"/>
    <m/>
    <m/>
    <m/>
    <m/>
    <s v="0.000000"/>
    <n v="7880000"/>
    <n v="7630000"/>
    <m/>
    <n v="3560000"/>
    <n v="7630000"/>
    <s v="Acesso a rede para Terceiros no CT.GMA.073.2025 - FARQUAR ENGENHARIA"/>
    <s v="Baixa"/>
    <m/>
  </r>
  <r>
    <n v="167730"/>
    <x v="1"/>
    <m/>
    <m/>
    <x v="1"/>
    <s v="2-SERVICO"/>
    <x v="0"/>
    <x v="1"/>
    <x v="2"/>
    <n v="40801"/>
    <s v="TECNOLOGIA DE INFORMACAO"/>
    <n v="37"/>
    <s v="2025-06-16T20:10:40.000Z"/>
    <s v="2025-06-17T02:51:32.000Z"/>
    <x v="175"/>
    <d v="1899-12-30T17:10:00"/>
    <x v="149"/>
    <x v="735"/>
    <s v="1-15 dias"/>
    <x v="1"/>
    <s v="FECHADO"/>
    <s v="NAO SE APLICA"/>
    <s v="NAO SE APLICA"/>
    <s v="NÃO"/>
    <x v="1"/>
    <n v="17"/>
    <n v="23"/>
    <s v="PORTO VELHO"/>
    <x v="15"/>
    <x v="17"/>
    <n v="167730"/>
    <m/>
    <m/>
    <m/>
    <x v="5"/>
    <n v="167730"/>
    <x v="0"/>
    <s v="2 - SEG"/>
    <s v="2025-06-16T03:00:00.000Z"/>
    <s v="2025-06-16T03:00:00.000Z"/>
    <s v="2 - SEG"/>
    <s v="Horas Úteis"/>
    <n v="40000000"/>
    <n v="1000000"/>
    <s v="alexandresilva"/>
    <n v="8"/>
    <s v="Encerrado pelo sistema"/>
    <s v="Formulario Solicitação - Padrão"/>
    <m/>
    <m/>
    <m/>
    <m/>
    <s v="0.000000"/>
    <s v="0.820000"/>
    <s v="0.820000"/>
    <m/>
    <m/>
    <s v="0.820000"/>
    <s v="Chamado para documentar mudança"/>
    <s v="Baixa"/>
    <m/>
  </r>
  <r>
    <n v="167731"/>
    <x v="35"/>
    <s v="0.250000"/>
    <n v="15000000"/>
    <x v="1"/>
    <s v="2-SERVICO"/>
    <x v="0"/>
    <x v="34"/>
    <x v="18"/>
    <n v="30201"/>
    <s v="SUSTENTABILIDADE"/>
    <n v="42"/>
    <s v="2025-06-16T20:13:27.000Z"/>
    <s v="2025-06-17T13:25:30.000Z"/>
    <x v="175"/>
    <d v="1899-12-30T17:13:00"/>
    <x v="142"/>
    <x v="736"/>
    <s v="1-15 dias"/>
    <x v="1"/>
    <s v="FECHADO"/>
    <s v="NAO SE APLICA"/>
    <s v="NAO SE APLICA"/>
    <s v="NÃO"/>
    <x v="5"/>
    <n v="17"/>
    <n v="10"/>
    <s v="LOCAL NAO INFORMADO"/>
    <x v="15"/>
    <x v="17"/>
    <n v="167731"/>
    <m/>
    <m/>
    <m/>
    <x v="5"/>
    <n v="167731"/>
    <x v="0"/>
    <s v="2 - SEG"/>
    <s v="2025-06-16T03:00:00.000Z"/>
    <s v="2025-06-16T03:00:00.000Z"/>
    <s v="3 - TER"/>
    <s v="Horas Úteis"/>
    <n v="80000000"/>
    <n v="1000000"/>
    <s v="mauromoreira"/>
    <n v="7"/>
    <s v="Resolvido"/>
    <s v="Formulario Solicitação - Padrão"/>
    <m/>
    <m/>
    <m/>
    <m/>
    <s v="0.040000"/>
    <n v="2260000"/>
    <n v="2210000"/>
    <m/>
    <n v="7580000"/>
    <n v="2210000"/>
    <s v="acesso ao whatsapp web"/>
    <s v="Baixa"/>
    <m/>
  </r>
  <r>
    <n v="167732"/>
    <x v="1"/>
    <m/>
    <m/>
    <x v="0"/>
    <s v="1-INCIDENTE"/>
    <x v="0"/>
    <x v="1"/>
    <x v="0"/>
    <s v="N/D"/>
    <s v="NÃO DEFINIDO"/>
    <n v="403"/>
    <s v="2025-06-17T04:17:35.000Z"/>
    <s v="2025-06-17T10:51:30.000Z"/>
    <x v="176"/>
    <d v="1899-12-30T01:17:00"/>
    <x v="142"/>
    <x v="737"/>
    <s v="1-15 dias"/>
    <x v="1"/>
    <s v="FECHADO"/>
    <s v="NAO SE APLICA"/>
    <s v="NAO SE APLICA"/>
    <s v="NÃO"/>
    <x v="1"/>
    <n v="1"/>
    <n v="7"/>
    <s v="LOCAL NAO INFORMADO"/>
    <x v="15"/>
    <x v="17"/>
    <n v="167732"/>
    <m/>
    <m/>
    <m/>
    <x v="5"/>
    <n v="167732"/>
    <x v="0"/>
    <s v="3 - TER"/>
    <s v="2025-06-16T03:00:00.000Z"/>
    <s v="2025-06-16T03:00:00.000Z"/>
    <s v="3 - TER"/>
    <s v="Horas Úteis"/>
    <n v="4000000"/>
    <n v="1000000"/>
    <s v="noc_ebsit"/>
    <n v="8"/>
    <s v="Encerrado pelo sistema"/>
    <s v="Formulario Incidente - Padrão"/>
    <m/>
    <m/>
    <m/>
    <m/>
    <s v="0.000000"/>
    <s v="0.000000"/>
    <s v="0.000000"/>
    <m/>
    <m/>
    <s v="0.000000"/>
    <s v=" SAEN--APS-PRD-SAE-ESP-AP-001 /  SAEN--APS-PRD-SAE-ESP-AP-002 /  SAEN--APS-PRD-SAE-ESP-AP-003 /  SAEN--CLP-PRD-SAE-SPDCT-NAC01_10.142.9.59"/>
    <s v="Baixa"/>
    <m/>
  </r>
  <r>
    <n v="167733"/>
    <x v="1"/>
    <m/>
    <m/>
    <x v="0"/>
    <s v="1-INCIDENTE"/>
    <x v="0"/>
    <x v="1"/>
    <x v="0"/>
    <s v="N/D"/>
    <s v="NÃO DEFINIDO"/>
    <n v="403"/>
    <s v="2025-06-17T06:12:06.000Z"/>
    <s v="2025-06-18T00:51:31.000Z"/>
    <x v="176"/>
    <d v="1899-12-30T03:12:00"/>
    <x v="142"/>
    <x v="738"/>
    <s v="1-15 dias"/>
    <x v="0"/>
    <s v="FECHADO"/>
    <s v="NAO SE APLICA"/>
    <s v="NAO SE APLICA"/>
    <s v="NÃO"/>
    <x v="1"/>
    <n v="3"/>
    <n v="21"/>
    <s v="LOCAL NAO INFORMADO"/>
    <x v="15"/>
    <x v="17"/>
    <n v="167733"/>
    <m/>
    <m/>
    <m/>
    <x v="5"/>
    <n v="167733"/>
    <x v="0"/>
    <s v="3 - TER"/>
    <s v="2025-06-16T03:00:00.000Z"/>
    <s v="2025-06-16T03:00:00.000Z"/>
    <s v="3 - TER"/>
    <s v="Horas Úteis"/>
    <n v="4000000"/>
    <n v="1000000"/>
    <s v="noc_ebsit"/>
    <n v="8"/>
    <s v="Encerrado pelo sistema"/>
    <s v="Formulario Incidente - Padrão"/>
    <m/>
    <m/>
    <m/>
    <m/>
    <n v="9260000"/>
    <s v="0.000000"/>
    <n v="9010000"/>
    <m/>
    <m/>
    <n v="9010000"/>
    <s v="SAEN--DBO-PRD-PCEBS -ATEN"/>
    <s v="Baixa"/>
    <m/>
  </r>
  <r>
    <n v="167734"/>
    <x v="2"/>
    <s v="0.030000"/>
    <n v="2000000"/>
    <x v="0"/>
    <s v="1-INCIDENTE"/>
    <x v="0"/>
    <x v="2"/>
    <x v="0"/>
    <n v="40801"/>
    <s v="TECNOLOGIA DE INFORMACAO"/>
    <n v="37"/>
    <s v="2025-06-17T10:02:00.000Z"/>
    <s v="2025-06-17T11:34:52.000Z"/>
    <x v="176"/>
    <d v="1899-12-30T07:02:00"/>
    <x v="142"/>
    <x v="739"/>
    <s v="1-15 dias"/>
    <x v="1"/>
    <s v="FECHADO"/>
    <s v="NAO SE APLICA"/>
    <s v="NAO SE APLICA"/>
    <s v="NÃO"/>
    <x v="0"/>
    <n v="7"/>
    <n v="8"/>
    <s v="LOCAL NAO INFORMADO"/>
    <x v="15"/>
    <x v="17"/>
    <n v="167734"/>
    <m/>
    <m/>
    <m/>
    <x v="5"/>
    <n v="167734"/>
    <x v="0"/>
    <s v="3 - TER"/>
    <s v="2025-06-16T03:00:00.000Z"/>
    <s v="2025-06-16T03:00:00.000Z"/>
    <s v="3 - TER"/>
    <s v="Horas Úteis"/>
    <n v="16000000"/>
    <n v="1000000"/>
    <s v="jorgepereira"/>
    <n v="7"/>
    <s v="Resolvido"/>
    <s v="Formulario Incidente - Padrão"/>
    <m/>
    <m/>
    <m/>
    <m/>
    <s v="0.000000"/>
    <s v="0.000000"/>
    <s v="0.000000"/>
    <m/>
    <n v="9010000"/>
    <s v="0.000000"/>
    <s v="Task: Verificar Status das impressoras SPO"/>
    <s v="Baixa"/>
    <m/>
  </r>
  <r>
    <n v="167737"/>
    <x v="5"/>
    <m/>
    <m/>
    <x v="0"/>
    <s v="1-INCIDENTE"/>
    <x v="1"/>
    <x v="6"/>
    <x v="4"/>
    <n v="40301"/>
    <s v="CONTROLADORIA"/>
    <n v="48"/>
    <s v="2025-06-17T12:39:41.000Z"/>
    <s v="2025-06-17T15:47:45.000Z"/>
    <x v="176"/>
    <d v="1899-12-30T09:39:00"/>
    <x v="142"/>
    <x v="740"/>
    <s v="1-15 dias"/>
    <x v="1"/>
    <s v="FECHADO"/>
    <s v="NAO SE APLICA"/>
    <s v="NAO SE APLICA"/>
    <s v="NÃO"/>
    <x v="3"/>
    <n v="9"/>
    <n v="12"/>
    <s v="LOCAL NAO INFORMADO"/>
    <x v="15"/>
    <x v="17"/>
    <n v="167737"/>
    <m/>
    <m/>
    <m/>
    <x v="5"/>
    <n v="167737"/>
    <x v="0"/>
    <s v="3 - TER"/>
    <s v="2025-06-16T03:00:00.000Z"/>
    <s v="2025-06-16T03:00:00.000Z"/>
    <s v="3 - TER"/>
    <s v="Horas Úteis"/>
    <n v="16000000"/>
    <n v="1000000"/>
    <s v="isabelarsilva"/>
    <n v="7"/>
    <s v="Resolvido"/>
    <s v="Formulario Incidente - Sistemas - Erro Sistemas"/>
    <m/>
    <m/>
    <m/>
    <m/>
    <s v="0.010000"/>
    <n v="3220000"/>
    <n v="3140000"/>
    <m/>
    <n v="5210000"/>
    <n v="3140000"/>
    <s v="Erro - requisição "/>
    <s v="Baixa"/>
    <m/>
  </r>
  <r>
    <n v="167738"/>
    <x v="2"/>
    <s v="0.030000"/>
    <n v="2000000"/>
    <x v="0"/>
    <s v="1-INCIDENTE"/>
    <x v="0"/>
    <x v="2"/>
    <x v="0"/>
    <n v="40801"/>
    <s v="TECNOLOGIA DE INFORMACAO"/>
    <n v="37"/>
    <s v="2025-06-17T12:43:00.000Z"/>
    <s v="2025-06-17T14:26:59.000Z"/>
    <x v="176"/>
    <d v="1899-12-30T09:43:00"/>
    <x v="142"/>
    <x v="741"/>
    <s v="1-15 dias"/>
    <x v="1"/>
    <s v="FECHADO"/>
    <s v="NAO SE APLICA"/>
    <s v="NAO SE APLICA"/>
    <s v="NÃO"/>
    <x v="0"/>
    <n v="9"/>
    <n v="11"/>
    <s v="LOCAL NAO INFORMADO"/>
    <x v="15"/>
    <x v="17"/>
    <n v="167738"/>
    <m/>
    <m/>
    <m/>
    <x v="5"/>
    <n v="167738"/>
    <x v="0"/>
    <s v="3 - TER"/>
    <s v="2025-06-16T03:00:00.000Z"/>
    <s v="2025-06-16T03:00:00.000Z"/>
    <s v="3 - TER"/>
    <s v="Horas Úteis"/>
    <n v="16000000"/>
    <n v="1000000"/>
    <s v="jorgepereira"/>
    <n v="7"/>
    <s v="Resolvido"/>
    <s v="Formulario Incidente - Padrão"/>
    <m/>
    <m/>
    <m/>
    <m/>
    <s v="0.000000"/>
    <n v="1740000"/>
    <n v="1740000"/>
    <m/>
    <n v="6560000"/>
    <n v="1740000"/>
    <s v="Task: Verificar Status das impressoras SPO"/>
    <s v="Baixa"/>
    <m/>
  </r>
  <r>
    <n v="167741"/>
    <x v="35"/>
    <s v="0.250000"/>
    <n v="15000000"/>
    <x v="1"/>
    <s v="2-SERVICO"/>
    <x v="0"/>
    <x v="15"/>
    <x v="3"/>
    <n v="20401"/>
    <s v="ENGENHARIA, PLANEJ. E CONTROLE ESTATÍSTICO"/>
    <n v="68"/>
    <s v="2025-06-17T13:00:47.000Z"/>
    <s v="2025-06-17T19:19:27.000Z"/>
    <x v="176"/>
    <d v="1899-12-30T10:00:00"/>
    <x v="142"/>
    <x v="742"/>
    <s v="1-15 dias"/>
    <x v="1"/>
    <s v="FECHADO"/>
    <s v="NAO SE APLICA"/>
    <s v="NAO SE APLICA"/>
    <s v="NÃO"/>
    <x v="5"/>
    <n v="10"/>
    <n v="16"/>
    <s v="LOCAL NAO INFORMADO"/>
    <x v="15"/>
    <x v="17"/>
    <n v="167741"/>
    <m/>
    <m/>
    <m/>
    <x v="5"/>
    <n v="167741"/>
    <x v="1"/>
    <s v="3 - TER"/>
    <s v="2025-06-16T03:00:00.000Z"/>
    <s v="2025-06-16T03:00:00.000Z"/>
    <s v="3 - TER"/>
    <s v="Horas Úteis"/>
    <n v="80000000"/>
    <n v="1000000"/>
    <s v="robertosousa"/>
    <n v="7"/>
    <s v="Resolvido"/>
    <s v="Gestão de acesso"/>
    <m/>
    <n v="2640000"/>
    <m/>
    <m/>
    <s v="0.020000"/>
    <n v="3920000"/>
    <n v="6320000"/>
    <m/>
    <n v="1680000"/>
    <n v="6320000"/>
    <s v="Liberação de acesso de pasta na rede"/>
    <s v="Baixa"/>
    <m/>
  </r>
  <r>
    <n v="167742"/>
    <x v="9"/>
    <s v="0.500000"/>
    <n v="30000000"/>
    <x v="1"/>
    <s v="2-SERVICO"/>
    <x v="0"/>
    <x v="2"/>
    <x v="2"/>
    <n v="20401"/>
    <s v="ENGENHARIA, PLANEJ. E CONTROLE ESTATÍSTICO"/>
    <n v="68"/>
    <s v="2025-06-17T13:03:50.000Z"/>
    <s v="2025-06-17T13:43:13.000Z"/>
    <x v="176"/>
    <d v="1899-12-30T10:03:00"/>
    <x v="142"/>
    <x v="743"/>
    <s v="1-15 dias"/>
    <x v="1"/>
    <s v="FECHADO"/>
    <s v="NAO SE APLICA"/>
    <s v="NAO SE APLICA"/>
    <s v="NÃO"/>
    <x v="0"/>
    <n v="10"/>
    <n v="10"/>
    <s v="LOCAL NAO INFORMADO"/>
    <x v="15"/>
    <x v="17"/>
    <n v="167742"/>
    <m/>
    <m/>
    <m/>
    <x v="5"/>
    <n v="167742"/>
    <x v="0"/>
    <s v="3 - TER"/>
    <s v="2025-06-16T03:00:00.000Z"/>
    <s v="2025-06-16T03:00:00.000Z"/>
    <s v="3 - TER"/>
    <s v="Horas Úteis"/>
    <n v="80000000"/>
    <n v="1000000"/>
    <s v="robertosousa"/>
    <n v="7"/>
    <s v="Resolvido"/>
    <s v="Formulario Solicitação - Infra - Solicitação Impressora"/>
    <m/>
    <m/>
    <m/>
    <m/>
    <s v="0.000000"/>
    <s v="0.660000"/>
    <s v="0.660000"/>
    <m/>
    <n v="7290000"/>
    <s v="0.660000"/>
    <s v="Liberação de acesso na impressora"/>
    <s v="Baixa"/>
    <m/>
  </r>
  <r>
    <n v="167743"/>
    <x v="9"/>
    <s v="0.500000"/>
    <n v="30000000"/>
    <x v="1"/>
    <s v="2-SERVICO"/>
    <x v="0"/>
    <x v="2"/>
    <x v="2"/>
    <n v="20401"/>
    <s v="ENGENHARIA, PLANEJ. E CONTROLE ESTATÍSTICO"/>
    <n v="68"/>
    <s v="2025-06-17T13:03:54.000Z"/>
    <s v="2025-06-17T13:32:09.000Z"/>
    <x v="176"/>
    <d v="1899-12-30T10:03:00"/>
    <x v="142"/>
    <x v="744"/>
    <s v="1-15 dias"/>
    <x v="1"/>
    <s v="FECHADO"/>
    <s v="NAO SE APLICA"/>
    <s v="NAO SE APLICA"/>
    <s v="NÃO"/>
    <x v="0"/>
    <n v="10"/>
    <n v="10"/>
    <s v="LOCAL NAO INFORMADO"/>
    <x v="15"/>
    <x v="17"/>
    <n v="167743"/>
    <m/>
    <m/>
    <m/>
    <x v="5"/>
    <n v="167743"/>
    <x v="0"/>
    <s v="3 - TER"/>
    <s v="2025-06-16T03:00:00.000Z"/>
    <s v="2025-06-16T03:00:00.000Z"/>
    <s v="3 - TER"/>
    <s v="Horas Úteis"/>
    <n v="80000000"/>
    <n v="1000000"/>
    <s v="lunaluzglima"/>
    <n v="7"/>
    <s v="Resolvido"/>
    <s v="Formulario Solicitação - Infra - Solicitação Impressora"/>
    <m/>
    <m/>
    <m/>
    <m/>
    <s v="0.000000"/>
    <s v="0.470000"/>
    <s v="0.470000"/>
    <m/>
    <n v="7470000"/>
    <s v="0.470000"/>
    <s v="Apoio para o cadastro da impressora no pc"/>
    <s v="Baixa"/>
    <m/>
  </r>
  <r>
    <n v="167744"/>
    <x v="9"/>
    <s v="0.500000"/>
    <n v="30000000"/>
    <x v="1"/>
    <s v="2-SERVICO"/>
    <x v="0"/>
    <x v="2"/>
    <x v="2"/>
    <n v="20401"/>
    <s v="ENGENHARIA, PLANEJ. E CONTROLE ESTATÍSTICO"/>
    <n v="68"/>
    <s v="2025-06-17T13:04:49.000Z"/>
    <s v="2025-06-17T13:25:54.000Z"/>
    <x v="176"/>
    <d v="1899-12-30T10:04:00"/>
    <x v="142"/>
    <x v="736"/>
    <s v="1-15 dias"/>
    <x v="1"/>
    <s v="FECHADO"/>
    <s v="NAO SE APLICA"/>
    <s v="NAO SE APLICA"/>
    <s v="NÃO"/>
    <x v="0"/>
    <n v="10"/>
    <n v="10"/>
    <s v="LOCAL NAO INFORMADO"/>
    <x v="15"/>
    <x v="17"/>
    <n v="167744"/>
    <m/>
    <m/>
    <m/>
    <x v="5"/>
    <n v="167744"/>
    <x v="0"/>
    <s v="3 - TER"/>
    <s v="2025-06-16T03:00:00.000Z"/>
    <s v="2025-06-16T03:00:00.000Z"/>
    <s v="3 - TER"/>
    <s v="Horas Úteis"/>
    <n v="80000000"/>
    <n v="1000000"/>
    <s v="lunaluzglima"/>
    <n v="7"/>
    <s v="Resolvido"/>
    <s v="Formulario Solicitação - Infra - Solicitação Impressora"/>
    <m/>
    <m/>
    <m/>
    <m/>
    <s v="0.000000"/>
    <s v="0.350000"/>
    <s v="0.350000"/>
    <m/>
    <n v="7580000"/>
    <s v="0.350000"/>
    <s v="Apoio para cadastro do crachá na impressora"/>
    <s v="Baixa"/>
    <m/>
  </r>
  <r>
    <n v="167745"/>
    <x v="3"/>
    <m/>
    <m/>
    <x v="0"/>
    <s v="1-INCIDENTE"/>
    <x v="1"/>
    <x v="25"/>
    <x v="15"/>
    <s v="N/D"/>
    <s v="NÃO DEFINIDO"/>
    <n v="403"/>
    <s v="2025-06-17T13:17:23.000Z"/>
    <s v="2025-06-17T14:12:16.000Z"/>
    <x v="176"/>
    <d v="1899-12-30T10:17:00"/>
    <x v="142"/>
    <x v="745"/>
    <s v="1-15 dias"/>
    <x v="1"/>
    <s v="FECHADO"/>
    <s v="NAO SE APLICA"/>
    <s v="NAO SE APLICA"/>
    <s v="NÃO"/>
    <x v="2"/>
    <n v="10"/>
    <n v="11"/>
    <s v="LOCAL NAO INFORMADO"/>
    <x v="15"/>
    <x v="17"/>
    <n v="167745"/>
    <m/>
    <m/>
    <m/>
    <x v="5"/>
    <n v="167745"/>
    <x v="0"/>
    <s v="3 - TER"/>
    <s v="2025-06-16T03:00:00.000Z"/>
    <s v="2025-06-16T03:00:00.000Z"/>
    <s v="3 - TER"/>
    <s v="Horas Úteis"/>
    <n v="16000000"/>
    <n v="1000000"/>
    <s v="tacioviana.elb"/>
    <n v="7"/>
    <s v="Resolvido"/>
    <s v="Formulario Incidente - Padrão"/>
    <m/>
    <m/>
    <m/>
    <m/>
    <s v="0.000000"/>
    <s v="0.920000"/>
    <s v="0.920000"/>
    <m/>
    <n v="6800000"/>
    <s v="0.920000"/>
    <s v="Contabilziação de estorno lote faturamento"/>
    <s v="Baixa"/>
    <m/>
  </r>
  <r>
    <n v="167748"/>
    <x v="33"/>
    <s v="0.750000"/>
    <n v="45000000"/>
    <x v="1"/>
    <s v="2-SERVICO"/>
    <x v="0"/>
    <x v="63"/>
    <x v="2"/>
    <n v="40801"/>
    <s v="TECNOLOGIA DE INFORMACAO"/>
    <n v="37"/>
    <s v="2025-06-17T13:27:13.000Z"/>
    <s v="2025-06-17T19:02:11.000Z"/>
    <x v="176"/>
    <d v="1899-12-30T10:27:00"/>
    <x v="142"/>
    <x v="746"/>
    <s v="1-15 dias"/>
    <x v="1"/>
    <s v="FECHADO"/>
    <s v="NAO SE APLICA"/>
    <s v="NAO SE APLICA"/>
    <s v="NÃO"/>
    <x v="0"/>
    <n v="10"/>
    <n v="16"/>
    <s v="LOCAL NAO INFORMADO"/>
    <x v="15"/>
    <x v="17"/>
    <n v="167748"/>
    <m/>
    <m/>
    <m/>
    <x v="5"/>
    <n v="167748"/>
    <x v="0"/>
    <s v="3 - TER"/>
    <s v="2025-06-16T03:00:00.000Z"/>
    <s v="2025-06-16T03:00:00.000Z"/>
    <s v="3 - TER"/>
    <s v="Horas Úteis"/>
    <n v="80000000"/>
    <n v="1000000"/>
    <s v="jorgepereira"/>
    <n v="7"/>
    <s v="Resolvido"/>
    <s v="Formulario Solicitação - Padrão"/>
    <m/>
    <m/>
    <m/>
    <n v="2360000"/>
    <n v="1540000"/>
    <n v="1770000"/>
    <n v="3230000"/>
    <m/>
    <n v="1970000"/>
    <n v="5590000"/>
    <s v="Validação das linhas de PVH"/>
    <s v="Baixa"/>
    <m/>
  </r>
  <r>
    <n v="167749"/>
    <x v="27"/>
    <n v="1000000"/>
    <n v="60000000"/>
    <x v="0"/>
    <s v="1-INCIDENTE"/>
    <x v="0"/>
    <x v="4"/>
    <x v="0"/>
    <s v="N/D"/>
    <s v="NÃO DEFINIDO"/>
    <n v="403"/>
    <s v="2025-06-17T14:23:24.000Z"/>
    <s v="2025-06-17T15:06:17.000Z"/>
    <x v="176"/>
    <d v="1899-12-30T11:23:00"/>
    <x v="142"/>
    <x v="747"/>
    <s v="1-15 dias"/>
    <x v="1"/>
    <s v="FECHADO"/>
    <s v="NAO SE APLICA"/>
    <s v="NAO SE APLICA"/>
    <s v="NÃO"/>
    <x v="0"/>
    <n v="11"/>
    <n v="12"/>
    <s v="LOCAL NAO INFORMADO"/>
    <x v="15"/>
    <x v="17"/>
    <n v="167749"/>
    <m/>
    <m/>
    <m/>
    <x v="5"/>
    <n v="167749"/>
    <x v="0"/>
    <s v="3 - TER"/>
    <s v="2025-06-16T03:00:00.000Z"/>
    <s v="2025-06-16T03:00:00.000Z"/>
    <s v="3 - TER"/>
    <s v="Horas Úteis"/>
    <n v="16000000"/>
    <n v="1000000"/>
    <s v="italod"/>
    <n v="7"/>
    <s v="Resolvido"/>
    <s v="Formulario Incidente - Padrão"/>
    <m/>
    <m/>
    <m/>
    <m/>
    <s v="0.000000"/>
    <s v="0.800000"/>
    <s v="0.720000"/>
    <m/>
    <n v="5900000"/>
    <s v="0.720000"/>
    <s v="iNSTALAÇÃO DA IMPRESSORA BROTHER"/>
    <s v="Baixa"/>
    <m/>
  </r>
  <r>
    <n v="167750"/>
    <x v="27"/>
    <s v="0.250000"/>
    <n v="15000000"/>
    <x v="1"/>
    <s v="2-SERVICO"/>
    <x v="0"/>
    <x v="4"/>
    <x v="0"/>
    <s v="N/D"/>
    <s v="NÃO DEFINIDO"/>
    <n v="403"/>
    <s v="2025-06-17T14:30:41.000Z"/>
    <s v="2025-06-17T15:01:35.000Z"/>
    <x v="176"/>
    <d v="1899-12-30T11:30:00"/>
    <x v="142"/>
    <x v="748"/>
    <s v="1-15 dias"/>
    <x v="1"/>
    <s v="FECHADO"/>
    <s v="NAO SE APLICA"/>
    <s v="NAO SE APLICA"/>
    <s v="NÃO"/>
    <x v="0"/>
    <n v="11"/>
    <n v="12"/>
    <s v="PORTO VELHO"/>
    <x v="15"/>
    <x v="17"/>
    <n v="167750"/>
    <m/>
    <m/>
    <m/>
    <x v="5"/>
    <n v="167750"/>
    <x v="0"/>
    <s v="3 - TER"/>
    <s v="2025-06-16T03:00:00.000Z"/>
    <s v="2025-06-16T03:00:00.000Z"/>
    <s v="3 - TER"/>
    <s v="Horas Úteis"/>
    <n v="16000000"/>
    <n v="1000000"/>
    <s v="augustoneto"/>
    <n v="7"/>
    <s v="Resolvido"/>
    <s v="Formulario Solicitação - Padrão"/>
    <m/>
    <m/>
    <m/>
    <m/>
    <s v="0.000000"/>
    <s v="0.520000"/>
    <s v="0.520000"/>
    <m/>
    <n v="5980000"/>
    <s v="0.520000"/>
    <s v="INSTALACAO DA IMPRESSORA ( JA FEITO PELO ANALISTA MATHUES PAIVA"/>
    <s v="Baixa"/>
    <m/>
  </r>
  <r>
    <n v="167751"/>
    <x v="11"/>
    <s v="0.250000"/>
    <n v="15000000"/>
    <x v="1"/>
    <s v="2-SERVICO"/>
    <x v="1"/>
    <x v="42"/>
    <x v="3"/>
    <s v="N/D"/>
    <s v="NÃO DEFINIDO"/>
    <n v="403"/>
    <s v="2025-06-17T14:34:35.000Z"/>
    <s v="2025-06-17T14:49:34.000Z"/>
    <x v="176"/>
    <d v="1899-12-30T11:34:00"/>
    <x v="142"/>
    <x v="749"/>
    <s v="1-15 dias"/>
    <x v="1"/>
    <s v="FECHADO"/>
    <s v="NAO SE APLICA"/>
    <s v="NAO SE APLICA"/>
    <s v="NÃO"/>
    <x v="4"/>
    <n v="11"/>
    <n v="11"/>
    <s v="LOCAL NAO INFORMADO"/>
    <x v="15"/>
    <x v="17"/>
    <n v="167751"/>
    <m/>
    <n v="4"/>
    <s v="Como voce avalia o atendimento prestado?"/>
    <x v="1"/>
    <n v="167751"/>
    <x v="1"/>
    <s v="3 - TER"/>
    <s v="2025-06-16T03:00:00.000Z"/>
    <s v="2025-06-16T03:00:00.000Z"/>
    <s v="3 - TER"/>
    <s v="Horas Úteis"/>
    <n v="8000000"/>
    <n v="1000000"/>
    <s v="victoriaa"/>
    <n v="9"/>
    <s v="Encerrado pelo usuario"/>
    <s v="Gestão de acesso"/>
    <m/>
    <m/>
    <m/>
    <m/>
    <s v="0.010000"/>
    <s v="0.240000"/>
    <s v="0.240000"/>
    <m/>
    <s v="0.600000"/>
    <s v="0.240000"/>
    <s v="ACESSO BLOQUEADO"/>
    <s v="Baixa"/>
    <m/>
  </r>
  <r>
    <n v="167752"/>
    <x v="27"/>
    <s v="0.250000"/>
    <n v="15000000"/>
    <x v="0"/>
    <s v="1-INCIDENTE"/>
    <x v="0"/>
    <x v="4"/>
    <x v="0"/>
    <n v="20405"/>
    <s v="MANUTENCAO DE SISTEMA DE TRANSMISSAO, AUTOMACAO E AUXILIARES"/>
    <n v="105"/>
    <s v="2025-06-17T14:48:58.000Z"/>
    <s v="2025-06-17T15:03:18.000Z"/>
    <x v="176"/>
    <d v="1899-12-30T11:48:00"/>
    <x v="142"/>
    <x v="750"/>
    <s v="1-15 dias"/>
    <x v="1"/>
    <s v="FECHADO"/>
    <s v="NAO SE APLICA"/>
    <s v="NAO SE APLICA"/>
    <s v="NÃO"/>
    <x v="0"/>
    <n v="11"/>
    <n v="12"/>
    <s v="LOCAL NAO INFORMADO"/>
    <x v="15"/>
    <x v="17"/>
    <n v="167752"/>
    <m/>
    <m/>
    <m/>
    <x v="5"/>
    <n v="167752"/>
    <x v="0"/>
    <s v="3 - TER"/>
    <s v="2025-06-16T03:00:00.000Z"/>
    <s v="2025-06-16T03:00:00.000Z"/>
    <s v="3 - TER"/>
    <s v="Horas Úteis"/>
    <n v="16000000"/>
    <n v="1000000"/>
    <s v="joaosilva"/>
    <n v="7"/>
    <s v="Resolvido"/>
    <s v="Formulario Incidente - Padrão"/>
    <m/>
    <m/>
    <m/>
    <m/>
    <s v="0.000000"/>
    <s v="0.240000"/>
    <s v="0.240000"/>
    <m/>
    <n v="5950000"/>
    <s v="0.240000"/>
    <s v="instalação de impressora"/>
    <s v="Baixa"/>
    <m/>
  </r>
  <r>
    <n v="167754"/>
    <x v="27"/>
    <s v="0.250000"/>
    <n v="15000000"/>
    <x v="1"/>
    <s v="2-SERVICO"/>
    <x v="0"/>
    <x v="4"/>
    <x v="0"/>
    <s v="N/D"/>
    <s v="NÃO DEFINIDO"/>
    <n v="403"/>
    <s v="2025-06-17T14:54:35.000Z"/>
    <s v="2025-06-17T15:02:27.000Z"/>
    <x v="176"/>
    <d v="1899-12-30T11:54:00"/>
    <x v="142"/>
    <x v="751"/>
    <s v="1-15 dias"/>
    <x v="1"/>
    <s v="FECHADO"/>
    <s v="NAO SE APLICA"/>
    <s v="NAO SE APLICA"/>
    <s v="NÃO"/>
    <x v="0"/>
    <n v="11"/>
    <n v="12"/>
    <s v="LOCAL NAO INFORMADO"/>
    <x v="15"/>
    <x v="17"/>
    <n v="167754"/>
    <m/>
    <m/>
    <m/>
    <x v="5"/>
    <n v="167754"/>
    <x v="0"/>
    <s v="3 - TER"/>
    <s v="2025-06-16T03:00:00.000Z"/>
    <s v="2025-06-16T03:00:00.000Z"/>
    <s v="3 - TER"/>
    <s v="Horas Úteis"/>
    <n v="16000000"/>
    <n v="1000000"/>
    <s v="tailat"/>
    <n v="7"/>
    <s v="Resolvido"/>
    <s v="Formulario Solicitação - Padrão"/>
    <m/>
    <m/>
    <m/>
    <m/>
    <s v="0.000000"/>
    <s v="0.130000"/>
    <s v="0.130000"/>
    <m/>
    <n v="5960000"/>
    <s v="0.130000"/>
    <s v="Instalação de impressora "/>
    <s v="Baixa"/>
    <m/>
  </r>
  <r>
    <n v="167755"/>
    <x v="11"/>
    <s v="0.250000"/>
    <n v="15000000"/>
    <x v="1"/>
    <s v="2-SERVICO"/>
    <x v="1"/>
    <x v="70"/>
    <x v="3"/>
    <n v="20401"/>
    <s v="ENGENHARIA, PLANEJ. E CONTROLE ESTATÍSTICO"/>
    <n v="68"/>
    <s v="2025-06-17T15:11:21.000Z"/>
    <s v="2025-06-17T18:20:10.000Z"/>
    <x v="176"/>
    <d v="1899-12-30T12:11:00"/>
    <x v="142"/>
    <x v="752"/>
    <s v="1-15 dias"/>
    <x v="1"/>
    <s v="FECHADO"/>
    <s v="NAO SE APLICA"/>
    <s v="NAO SE APLICA"/>
    <s v="NÃO"/>
    <x v="4"/>
    <n v="12"/>
    <n v="15"/>
    <s v="LOCAL NAO INFORMADO"/>
    <x v="15"/>
    <x v="17"/>
    <n v="167755"/>
    <m/>
    <m/>
    <m/>
    <x v="5"/>
    <n v="167755"/>
    <x v="0"/>
    <s v="3 - TER"/>
    <s v="2025-06-16T03:00:00.000Z"/>
    <s v="2025-06-16T03:00:00.000Z"/>
    <s v="3 - TER"/>
    <s v="Horas Úteis"/>
    <n v="8000000"/>
    <n v="1000000"/>
    <s v="rodrigoqueiroz"/>
    <n v="7"/>
    <s v="Resolvido"/>
    <s v="Formulario Solicitação - Padrão"/>
    <m/>
    <m/>
    <m/>
    <m/>
    <s v="0.070000"/>
    <n v="3240000"/>
    <n v="3140000"/>
    <m/>
    <n v="2670000"/>
    <n v="3140000"/>
    <s v="Sem Acesso"/>
    <s v="Baixa"/>
    <m/>
  </r>
  <r>
    <n v="167758"/>
    <x v="33"/>
    <n v="5000000"/>
    <n v="300000000"/>
    <x v="1"/>
    <s v="2-SERVICO"/>
    <x v="0"/>
    <x v="68"/>
    <x v="2"/>
    <n v="40801"/>
    <s v="TECNOLOGIA DE INFORMACAO"/>
    <n v="37"/>
    <s v="2025-06-17T16:34:08.000Z"/>
    <s v="2025-06-17T19:08:20.000Z"/>
    <x v="176"/>
    <d v="1899-12-30T13:34:00"/>
    <x v="142"/>
    <x v="753"/>
    <s v="1-15 dias"/>
    <x v="1"/>
    <s v="FECHADO"/>
    <s v="NAO SE APLICA"/>
    <s v="NAO SE APLICA"/>
    <s v="NÃO"/>
    <x v="0"/>
    <n v="13"/>
    <n v="16"/>
    <s v="LOCAL NAO INFORMADO"/>
    <x v="15"/>
    <x v="17"/>
    <n v="167758"/>
    <m/>
    <m/>
    <m/>
    <x v="5"/>
    <n v="167758"/>
    <x v="0"/>
    <s v="3 - TER"/>
    <s v="2025-06-16T03:00:00.000Z"/>
    <s v="2025-06-16T03:00:00.000Z"/>
    <s v="3 - TER"/>
    <s v="Horas Úteis"/>
    <n v="80000000"/>
    <n v="1000000"/>
    <s v="silass"/>
    <n v="7"/>
    <s v="Resolvido"/>
    <s v="Formulario Solicitação - Padrão"/>
    <m/>
    <m/>
    <m/>
    <m/>
    <s v="0.020000"/>
    <n v="2660000"/>
    <n v="2570000"/>
    <m/>
    <n v="1860000"/>
    <n v="2570000"/>
    <s v="Realizar inventário de APs inativos para descarte"/>
    <s v="Baixa"/>
    <m/>
  </r>
  <r>
    <n v="167761"/>
    <x v="33"/>
    <n v="5000000"/>
    <n v="300000000"/>
    <x v="1"/>
    <s v="2-SERVICO"/>
    <x v="0"/>
    <x v="40"/>
    <x v="2"/>
    <n v="40801"/>
    <s v="TECNOLOGIA DE INFORMACAO"/>
    <n v="37"/>
    <s v="2025-06-17T16:50:20.000Z"/>
    <s v="2025-06-17T19:52:44.000Z"/>
    <x v="176"/>
    <d v="1899-12-30T13:50:00"/>
    <x v="142"/>
    <x v="754"/>
    <s v="1-15 dias"/>
    <x v="1"/>
    <s v="FECHADO"/>
    <s v="NAO SE APLICA"/>
    <s v="NAO SE APLICA"/>
    <s v="NÃO"/>
    <x v="0"/>
    <n v="13"/>
    <n v="16"/>
    <s v="LOCAL NAO INFORMADO"/>
    <x v="15"/>
    <x v="17"/>
    <n v="167761"/>
    <m/>
    <m/>
    <m/>
    <x v="5"/>
    <n v="167761"/>
    <x v="0"/>
    <s v="3 - TER"/>
    <s v="2025-06-16T03:00:00.000Z"/>
    <s v="2025-06-16T03:00:00.000Z"/>
    <s v="3 - TER"/>
    <s v="Horas Úteis"/>
    <n v="80000000"/>
    <n v="1000000"/>
    <s v="silass"/>
    <n v="7"/>
    <s v="Resolvido"/>
    <s v="Formulario Solicitação - Infra - Solicitação Padrão"/>
    <m/>
    <m/>
    <m/>
    <m/>
    <s v="0.020000"/>
    <n v="3190000"/>
    <n v="3040000"/>
    <m/>
    <n v="1120000"/>
    <n v="3040000"/>
    <s v="Realizar inventário de Rádios para descarte"/>
    <s v="Baixa"/>
    <m/>
  </r>
  <r>
    <n v="167763"/>
    <x v="3"/>
    <m/>
    <m/>
    <x v="0"/>
    <s v="1-INCIDENTE"/>
    <x v="1"/>
    <x v="20"/>
    <x v="15"/>
    <s v="N/D"/>
    <s v="NÃO DEFINIDO"/>
    <n v="403"/>
    <s v="2025-06-17T17:24:14.000Z"/>
    <s v="2025-06-17T20:21:26.000Z"/>
    <x v="176"/>
    <d v="1899-12-30T14:24:00"/>
    <x v="142"/>
    <x v="755"/>
    <s v="1-15 dias"/>
    <x v="1"/>
    <s v="FECHADO"/>
    <s v="NAO SE APLICA"/>
    <s v="NAO SE APLICA"/>
    <s v="NÃO"/>
    <x v="2"/>
    <n v="14"/>
    <n v="17"/>
    <s v="LOCAL NAO INFORMADO"/>
    <x v="15"/>
    <x v="17"/>
    <n v="167763"/>
    <m/>
    <m/>
    <m/>
    <x v="5"/>
    <n v="167763"/>
    <x v="1"/>
    <s v="3 - TER"/>
    <s v="2025-06-16T03:00:00.000Z"/>
    <s v="2025-06-16T03:00:00.000Z"/>
    <s v="3 - TER"/>
    <s v="Horas Úteis"/>
    <n v="16000000"/>
    <n v="1000000"/>
    <s v="rafaelcunha.elb"/>
    <n v="7"/>
    <s v="Resolvido"/>
    <s v="Formulario Incidente - Sistemas - Erro Sistemas"/>
    <m/>
    <m/>
    <m/>
    <m/>
    <n v="2840000"/>
    <s v="0.120000"/>
    <n v="2960000"/>
    <m/>
    <s v="0.640000"/>
    <n v="2960000"/>
    <s v="Em reversão"/>
    <s v="Baixa"/>
    <m/>
  </r>
  <r>
    <n v="167765"/>
    <x v="27"/>
    <s v="0.250000"/>
    <n v="15000000"/>
    <x v="1"/>
    <s v="2-SERVICO"/>
    <x v="0"/>
    <x v="10"/>
    <x v="17"/>
    <n v="20501"/>
    <s v="SAÚDE E SEGURANÇA DO TRABALHO"/>
    <n v="58"/>
    <s v="2025-06-17T17:39:01.000Z"/>
    <s v="2025-06-17T18:55:47.000Z"/>
    <x v="176"/>
    <d v="1899-12-30T14:39:00"/>
    <x v="142"/>
    <x v="756"/>
    <s v="1-15 dias"/>
    <x v="1"/>
    <s v="FECHADO"/>
    <s v="NAO SE APLICA"/>
    <s v="NAO SE APLICA"/>
    <s v="NÃO"/>
    <x v="0"/>
    <n v="14"/>
    <n v="15"/>
    <s v="PORTO VELHO"/>
    <x v="15"/>
    <x v="17"/>
    <n v="167765"/>
    <s v="Obrigado pelo pronto atendimento e sinergia,  Mateus Henrique parabéns pelo seu excelente atendimento "/>
    <n v="4"/>
    <s v="Como voce avalia o atendimento prestado?"/>
    <x v="1"/>
    <n v="167765"/>
    <x v="0"/>
    <s v="3 - TER"/>
    <s v="2025-06-16T03:00:00.000Z"/>
    <s v="2025-06-16T03:00:00.000Z"/>
    <s v="3 - TER"/>
    <s v="Horas Úteis"/>
    <n v="80000000"/>
    <n v="1000000"/>
    <s v="geanalmeida"/>
    <n v="9"/>
    <s v="Encerrado pelo usuario"/>
    <s v="Formulario Solicitação - Padrão"/>
    <m/>
    <m/>
    <m/>
    <m/>
    <s v="0.000000"/>
    <n v="1280000"/>
    <n v="1280000"/>
    <m/>
    <s v="0.290000"/>
    <n v="1280000"/>
    <s v="Desbloqueio de acesso ao login SAE"/>
    <s v="Baixa"/>
    <m/>
  </r>
  <r>
    <n v="167766"/>
    <x v="8"/>
    <m/>
    <m/>
    <x v="1"/>
    <s v="2-SERVICO"/>
    <x v="0"/>
    <x v="14"/>
    <x v="2"/>
    <n v="40801"/>
    <s v="TECNOLOGIA DE INFORMACAO"/>
    <n v="37"/>
    <s v="2025-06-17T18:48:05.000Z"/>
    <s v="2025-06-17T18:58:09.000Z"/>
    <x v="176"/>
    <d v="1899-12-30T15:48:00"/>
    <x v="142"/>
    <x v="757"/>
    <s v="1-15 dias"/>
    <x v="1"/>
    <s v="FECHADO"/>
    <s v="NAO SE APLICA"/>
    <s v="NAO SE APLICA"/>
    <s v="NÃO"/>
    <x v="5"/>
    <n v="15"/>
    <n v="15"/>
    <s v="LOCAL NAO INFORMADO"/>
    <x v="15"/>
    <x v="17"/>
    <n v="167766"/>
    <m/>
    <m/>
    <m/>
    <x v="5"/>
    <n v="167766"/>
    <x v="0"/>
    <s v="3 - TER"/>
    <s v="2025-06-16T03:00:00.000Z"/>
    <s v="2025-06-16T03:00:00.000Z"/>
    <s v="3 - TER"/>
    <s v="Horas Úteis"/>
    <n v="80000000"/>
    <n v="1000000"/>
    <s v="jorgepereira"/>
    <n v="7"/>
    <s v="Resolvido"/>
    <s v="Formulario Solicitação - Padrão"/>
    <m/>
    <m/>
    <m/>
    <m/>
    <s v="0.170000"/>
    <s v="0.000000"/>
    <s v="0.170000"/>
    <m/>
    <n v="2030000"/>
    <s v="0.170000"/>
    <s v="Remover máquinas com *45 dias sem comunicação"/>
    <s v="Baixa"/>
    <m/>
  </r>
  <r>
    <n v="167767"/>
    <x v="2"/>
    <s v="0.030000"/>
    <n v="2000000"/>
    <x v="1"/>
    <s v="2-SERVICO"/>
    <x v="0"/>
    <x v="34"/>
    <x v="2"/>
    <n v="40801"/>
    <s v="TECNOLOGIA DE INFORMACAO"/>
    <n v="37"/>
    <s v="2025-06-17T19:13:31.000Z"/>
    <s v="2025-06-17T19:14:48.000Z"/>
    <x v="176"/>
    <d v="1899-12-30T16:13:00"/>
    <x v="142"/>
    <x v="758"/>
    <s v="1-15 dias"/>
    <x v="1"/>
    <s v="FECHADO"/>
    <s v="NAO SE APLICA"/>
    <s v="NAO SE APLICA"/>
    <s v="NÃO"/>
    <x v="0"/>
    <n v="16"/>
    <n v="16"/>
    <s v="LOCAL NAO INFORMADO"/>
    <x v="15"/>
    <x v="17"/>
    <n v="167767"/>
    <m/>
    <m/>
    <m/>
    <x v="5"/>
    <n v="167767"/>
    <x v="0"/>
    <s v="3 - TER"/>
    <s v="2025-06-16T03:00:00.000Z"/>
    <s v="2025-06-16T03:00:00.000Z"/>
    <s v="3 - TER"/>
    <s v="Horas Úteis"/>
    <n v="80000000"/>
    <n v="1000000"/>
    <s v="jorgepereira"/>
    <n v="7"/>
    <s v="Resolvido"/>
    <s v="Formulario Solicitação - Padrão"/>
    <m/>
    <m/>
    <m/>
    <m/>
    <s v="0.010000"/>
    <s v="0.010000"/>
    <s v="0.020000"/>
    <m/>
    <n v="1750000"/>
    <s v="0.020000"/>
    <s v="Formatação da maquina"/>
    <s v="Baixa"/>
    <m/>
  </r>
  <r>
    <n v="167770"/>
    <x v="1"/>
    <m/>
    <m/>
    <x v="0"/>
    <s v="1-INCIDENTE"/>
    <x v="0"/>
    <x v="1"/>
    <x v="0"/>
    <s v="N/D"/>
    <s v="NÃO DEFINIDO"/>
    <n v="403"/>
    <s v="2025-06-18T06:25:03.000Z"/>
    <s v="2025-06-18T07:36:30.000Z"/>
    <x v="177"/>
    <d v="1899-12-30T03:25:00"/>
    <x v="154"/>
    <x v="759"/>
    <s v="1-15 dias"/>
    <x v="1"/>
    <s v="FECHADO"/>
    <s v="NAO SE APLICA"/>
    <s v="NAO SE APLICA"/>
    <s v="NÃO"/>
    <x v="1"/>
    <n v="3"/>
    <n v="4"/>
    <s v="LOCAL NAO INFORMADO"/>
    <x v="15"/>
    <x v="17"/>
    <n v="167770"/>
    <m/>
    <m/>
    <m/>
    <x v="5"/>
    <n v="167770"/>
    <x v="0"/>
    <s v="4 - QUA"/>
    <s v="2025-06-16T03:00:00.000Z"/>
    <s v="2025-06-16T03:00:00.000Z"/>
    <s v="4 - QUA"/>
    <s v="Horas Úteis"/>
    <n v="4000000"/>
    <n v="1000000"/>
    <s v="noc_ebsit"/>
    <n v="8"/>
    <s v="Encerrado pelo sistema"/>
    <s v="Formulario Incidente - Padrão"/>
    <m/>
    <m/>
    <m/>
    <m/>
    <s v="0.000000"/>
    <s v="0.000000"/>
    <s v="0.000000"/>
    <m/>
    <m/>
    <s v="0.000000"/>
    <s v=" SAEN--DBO-PRD-PEBS / SAEN--DBO-PRD-PCEBS"/>
    <s v="Baixa"/>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5BC3CE-CF99-417E-B533-955438E46367}" name="Tabela dinâmica3" cacheId="371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12:E17" firstHeaderRow="1" firstDataRow="2" firstDataCol="1" rowPageCount="4" colPageCount="1"/>
  <pivotFields count="61">
    <pivotField dataField="1" showAll="0"/>
    <pivotField axis="axisPage" multipleItemSelectionAllowed="1" showAll="0">
      <items count="38">
        <item h="1" x="19"/>
        <item h="1" x="20"/>
        <item h="1" x="28"/>
        <item h="1" x="31"/>
        <item h="1" x="32"/>
        <item h="1" x="30"/>
        <item h="1" x="23"/>
        <item h="1" x="21"/>
        <item h="1" x="5"/>
        <item h="1" x="6"/>
        <item h="1" x="10"/>
        <item h="1" x="14"/>
        <item h="1" x="4"/>
        <item h="1" x="7"/>
        <item h="1" x="11"/>
        <item h="1" x="29"/>
        <item h="1" x="24"/>
        <item h="1" x="35"/>
        <item h="1" x="12"/>
        <item h="1" x="26"/>
        <item h="1" x="16"/>
        <item x="33"/>
        <item h="1" x="13"/>
        <item h="1" x="3"/>
        <item x="9"/>
        <item h="1" x="22"/>
        <item x="2"/>
        <item h="1" x="17"/>
        <item h="1" x="18"/>
        <item h="1" x="0"/>
        <item x="36"/>
        <item x="27"/>
        <item h="1" x="15"/>
        <item h="1" x="1"/>
        <item h="1" x="25"/>
        <item h="1" x="8"/>
        <item x="34"/>
        <item t="default"/>
      </items>
    </pivotField>
    <pivotField showAll="0"/>
    <pivotField showAll="0"/>
    <pivotField axis="axisPage" multipleItemSelectionAllowed="1" showAll="0">
      <items count="15">
        <item h="1" x="4"/>
        <item h="1" x="6"/>
        <item h="1" x="7"/>
        <item h="1" x="9"/>
        <item h="1" x="10"/>
        <item h="1" x="11"/>
        <item h="1" x="12"/>
        <item h="1" x="13"/>
        <item h="1" x="8"/>
        <item x="0"/>
        <item h="1" x="3"/>
        <item h="1" x="2"/>
        <item h="1" x="5"/>
        <item x="1"/>
        <item t="default"/>
      </items>
    </pivotField>
    <pivotField showAll="0"/>
    <pivotField showAll="0"/>
    <pivotField showAll="0"/>
    <pivotField showAll="0"/>
    <pivotField showAll="0"/>
    <pivotField showAll="0"/>
    <pivotField showAll="0"/>
    <pivotField showAll="0"/>
    <pivotField showAll="0"/>
    <pivotField showAll="0">
      <items count="186">
        <item f="1" x="178"/>
        <item f="1" x="179"/>
        <item f="1" x="180"/>
        <item f="1" x="181"/>
        <item f="1" x="182"/>
        <item f="1" x="183"/>
        <item f="1" x="184"/>
        <item x="17"/>
        <item x="46"/>
        <item x="40"/>
        <item x="0"/>
        <item x="1"/>
        <item x="2"/>
        <item x="3"/>
        <item x="4"/>
        <item x="5"/>
        <item x="6"/>
        <item x="7"/>
        <item x="8"/>
        <item x="9"/>
        <item x="10"/>
        <item x="11"/>
        <item x="12"/>
        <item x="13"/>
        <item x="14"/>
        <item x="15"/>
        <item x="18"/>
        <item x="19"/>
        <item x="20"/>
        <item x="21"/>
        <item x="22"/>
        <item x="23"/>
        <item x="24"/>
        <item x="25"/>
        <item x="26"/>
        <item x="27"/>
        <item x="28"/>
        <item x="29"/>
        <item x="30"/>
        <item x="31"/>
        <item x="32"/>
        <item x="33"/>
        <item x="34"/>
        <item x="35"/>
        <item x="36"/>
        <item x="37"/>
        <item x="38"/>
        <item x="39"/>
        <item x="41"/>
        <item x="42"/>
        <item x="43"/>
        <item x="44"/>
        <item x="45"/>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7"/>
        <item x="148"/>
        <item x="149"/>
        <item x="150"/>
        <item x="151"/>
        <item x="153"/>
        <item x="154"/>
        <item x="155"/>
        <item x="156"/>
        <item x="157"/>
        <item x="158"/>
        <item x="159"/>
        <item x="160"/>
        <item x="161"/>
        <item x="162"/>
        <item x="163"/>
        <item x="164"/>
        <item x="165"/>
        <item x="166"/>
        <item x="167"/>
        <item x="168"/>
        <item x="169"/>
        <item x="170"/>
        <item x="171"/>
        <item x="172"/>
        <item x="174"/>
        <item x="16"/>
        <item x="152"/>
        <item x="173"/>
        <item x="175"/>
        <item x="146"/>
        <item x="176"/>
        <item x="177"/>
        <item t="default"/>
      </items>
    </pivotField>
    <pivotField showAll="0"/>
    <pivotField axis="axisPage" multipleItemSelectionAllowed="1" showAll="0">
      <items count="156">
        <item h="1" x="58"/>
        <item h="1" x="81"/>
        <item h="1" x="27"/>
        <item h="1" x="0"/>
        <item h="1" x="1"/>
        <item h="1" x="2"/>
        <item h="1" x="3"/>
        <item h="1" x="4"/>
        <item h="1" x="18"/>
        <item h="1" x="19"/>
        <item h="1" x="14"/>
        <item h="1" x="12"/>
        <item h="1" x="7"/>
        <item h="1" x="6"/>
        <item h="1" x="8"/>
        <item h="1" x="25"/>
        <item h="1" x="22"/>
        <item h="1" x="20"/>
        <item h="1" x="16"/>
        <item h="1" x="26"/>
        <item h="1" x="15"/>
        <item h="1" x="10"/>
        <item h="1" x="35"/>
        <item h="1" x="11"/>
        <item h="1" x="17"/>
        <item h="1" x="24"/>
        <item h="1" x="13"/>
        <item h="1" x="33"/>
        <item h="1" x="47"/>
        <item h="1" x="46"/>
        <item h="1" x="29"/>
        <item h="1" x="30"/>
        <item h="1" x="36"/>
        <item h="1" x="39"/>
        <item h="1" x="40"/>
        <item h="1" x="52"/>
        <item h="1" x="54"/>
        <item h="1" x="31"/>
        <item h="1" x="34"/>
        <item h="1" x="37"/>
        <item h="1" x="49"/>
        <item h="1" x="42"/>
        <item h="1" x="61"/>
        <item h="1" x="62"/>
        <item h="1" x="55"/>
        <item h="1" x="43"/>
        <item h="1" x="50"/>
        <item h="1" x="44"/>
        <item h="1" x="56"/>
        <item h="1" x="68"/>
        <item h="1" x="67"/>
        <item h="1" x="38"/>
        <item h="1" x="41"/>
        <item h="1" x="65"/>
        <item h="1" x="60"/>
        <item h="1" x="63"/>
        <item h="1" x="75"/>
        <item h="1" x="76"/>
        <item h="1" x="64"/>
        <item h="1" x="32"/>
        <item h="1" x="21"/>
        <item h="1" x="70"/>
        <item h="1" x="51"/>
        <item h="1" x="80"/>
        <item h="1" x="57"/>
        <item h="1" x="71"/>
        <item h="1" x="45"/>
        <item h="1" x="72"/>
        <item h="1" x="59"/>
        <item h="1" x="66"/>
        <item h="1" x="77"/>
        <item h="1" x="5"/>
        <item h="1" x="82"/>
        <item h="1" x="84"/>
        <item h="1" x="92"/>
        <item h="1" x="93"/>
        <item h="1" x="74"/>
        <item h="1" x="78"/>
        <item h="1" x="83"/>
        <item h="1" x="53"/>
        <item h="1" x="91"/>
        <item h="1" x="97"/>
        <item h="1" x="88"/>
        <item h="1" x="79"/>
        <item h="1" x="95"/>
        <item h="1" x="89"/>
        <item h="1" x="48"/>
        <item h="1" x="96"/>
        <item h="1" x="23"/>
        <item h="1" x="99"/>
        <item h="1" x="98"/>
        <item h="1" x="87"/>
        <item h="1" x="69"/>
        <item h="1" x="108"/>
        <item h="1" x="28"/>
        <item h="1" x="73"/>
        <item h="1" x="86"/>
        <item h="1" x="90"/>
        <item h="1" x="100"/>
        <item h="1" x="111"/>
        <item h="1" x="94"/>
        <item h="1" x="85"/>
        <item h="1" x="106"/>
        <item h="1" x="104"/>
        <item h="1" x="102"/>
        <item h="1" x="110"/>
        <item h="1" x="116"/>
        <item h="1" x="105"/>
        <item h="1" x="107"/>
        <item h="1" x="115"/>
        <item h="1" x="109"/>
        <item h="1" x="114"/>
        <item h="1" x="119"/>
        <item h="1" x="112"/>
        <item h="1" x="113"/>
        <item h="1" x="118"/>
        <item h="1" x="117"/>
        <item h="1" x="101"/>
        <item h="1" x="128"/>
        <item h="1" x="103"/>
        <item h="1" x="122"/>
        <item h="1" x="126"/>
        <item h="1" x="124"/>
        <item h="1" x="131"/>
        <item h="1" x="133"/>
        <item h="1" x="121"/>
        <item h="1" x="123"/>
        <item h="1" x="120"/>
        <item h="1" x="135"/>
        <item h="1" x="125"/>
        <item h="1" x="130"/>
        <item h="1" x="129"/>
        <item h="1" x="127"/>
        <item h="1" x="134"/>
        <item h="1" x="137"/>
        <item h="1" x="132"/>
        <item h="1" x="140"/>
        <item h="1" x="139"/>
        <item h="1" x="138"/>
        <item h="1" x="136"/>
        <item x="143"/>
        <item x="150"/>
        <item x="141"/>
        <item x="144"/>
        <item x="145"/>
        <item x="146"/>
        <item x="148"/>
        <item x="152"/>
        <item x="151"/>
        <item x="147"/>
        <item x="153"/>
        <item h="1" x="9"/>
        <item x="149"/>
        <item x="142"/>
        <item h="1" x="154"/>
        <item t="default"/>
      </items>
    </pivotField>
    <pivotField showAll="0"/>
    <pivotField showAll="0"/>
    <pivotField axis="axisCol" showAll="0">
      <items count="5">
        <item x="2"/>
        <item x="1"/>
        <item x="3"/>
        <item x="0"/>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9">
        <item h="1" x="2"/>
        <item h="1" x="5"/>
        <item h="1" x="8"/>
        <item h="1" x="16"/>
        <item h="1" x="0"/>
        <item h="1" x="3"/>
        <item h="1" x="1"/>
        <item h="1" x="4"/>
        <item h="1" x="10"/>
        <item h="1" x="13"/>
        <item x="17"/>
        <item h="1" x="6"/>
        <item h="1" x="14"/>
        <item h="1" x="7"/>
        <item h="1" x="11"/>
        <item h="1" x="12"/>
        <item h="1" x="9"/>
        <item h="1" x="15"/>
        <item t="default"/>
      </items>
    </pivotField>
    <pivotField showAll="0"/>
    <pivotField showAll="0"/>
    <pivotField showAll="0"/>
    <pivotField showAll="0"/>
    <pivotField showAll="0"/>
    <pivotField showAll="0"/>
    <pivotField axis="axisRow" showAll="0" sortType="descending">
      <items count="7">
        <item x="4"/>
        <item x="3"/>
        <item x="0"/>
        <item x="2"/>
        <item x="5"/>
        <item x="1"/>
        <item t="default"/>
      </items>
      <autoSortScope>
        <pivotArea dataOnly="0" outline="0" fieldPosition="0">
          <references count="2">
            <reference field="4294967294" count="1" selected="0">
              <x v="0"/>
            </reference>
            <reference field="19"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6"/>
  </rowFields>
  <rowItems count="4">
    <i>
      <x v="2"/>
    </i>
    <i>
      <x v="5"/>
    </i>
    <i>
      <x v="3"/>
    </i>
    <i t="grand">
      <x/>
    </i>
  </rowItems>
  <colFields count="1">
    <field x="19"/>
  </colFields>
  <colItems count="3">
    <i>
      <x v="1"/>
    </i>
    <i>
      <x v="3"/>
    </i>
    <i t="grand">
      <x/>
    </i>
  </colItems>
  <pageFields count="4">
    <pageField fld="29" hier="-1"/>
    <pageField fld="16" hier="-1"/>
    <pageField fld="1" hier="-1"/>
    <pageField fld="4" hier="-1"/>
  </pageFields>
  <dataFields count="1">
    <dataField name="Contagem de Chamado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36AFA4-2E3B-473C-91C2-C6629A072D73}" name="Tabela dinâmica2" cacheId="371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G10:K24" firstHeaderRow="1" firstDataRow="3" firstDataCol="1" rowPageCount="2" colPageCount="1"/>
  <pivotFields count="61">
    <pivotField dataField="1" showAll="0"/>
    <pivotField axis="axisPage" multipleItemSelectionAllowed="1" showAll="0">
      <items count="38">
        <item h="1" x="19"/>
        <item h="1" x="20"/>
        <item h="1" x="28"/>
        <item h="1" x="31"/>
        <item h="1" x="32"/>
        <item h="1" x="30"/>
        <item h="1" x="23"/>
        <item h="1" x="21"/>
        <item h="1" x="5"/>
        <item h="1" x="6"/>
        <item x="10"/>
        <item h="1" x="14"/>
        <item h="1" x="4"/>
        <item h="1" x="7"/>
        <item h="1" x="11"/>
        <item h="1" x="29"/>
        <item h="1" x="24"/>
        <item h="1" x="12"/>
        <item h="1" x="26"/>
        <item h="1" x="16"/>
        <item h="1" x="13"/>
        <item h="1" x="3"/>
        <item x="9"/>
        <item h="1" x="22"/>
        <item x="2"/>
        <item h="1" x="17"/>
        <item h="1" x="18"/>
        <item h="1" x="0"/>
        <item x="27"/>
        <item h="1" x="15"/>
        <item h="1" x="1"/>
        <item h="1" x="25"/>
        <item h="1" x="8"/>
        <item x="33"/>
        <item x="34"/>
        <item h="1" x="35"/>
        <item x="3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186">
        <item f="1" x="178"/>
        <item f="1" x="179"/>
        <item f="1" x="180"/>
        <item f="1" x="181"/>
        <item f="1" x="182"/>
        <item f="1" x="183"/>
        <item f="1" x="184"/>
        <item x="17"/>
        <item x="46"/>
        <item x="40"/>
        <item x="0"/>
        <item x="1"/>
        <item x="2"/>
        <item x="3"/>
        <item x="4"/>
        <item x="5"/>
        <item x="6"/>
        <item x="7"/>
        <item x="8"/>
        <item x="9"/>
        <item x="10"/>
        <item x="11"/>
        <item x="12"/>
        <item x="13"/>
        <item x="14"/>
        <item x="15"/>
        <item x="18"/>
        <item x="19"/>
        <item x="20"/>
        <item x="21"/>
        <item x="22"/>
        <item x="23"/>
        <item x="24"/>
        <item x="25"/>
        <item x="26"/>
        <item x="27"/>
        <item x="28"/>
        <item x="29"/>
        <item x="30"/>
        <item x="31"/>
        <item x="32"/>
        <item x="33"/>
        <item x="34"/>
        <item x="35"/>
        <item x="36"/>
        <item x="37"/>
        <item x="38"/>
        <item x="39"/>
        <item x="41"/>
        <item x="42"/>
        <item x="43"/>
        <item x="44"/>
        <item x="45"/>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6"/>
        <item x="147"/>
        <item x="148"/>
        <item x="149"/>
        <item x="150"/>
        <item x="151"/>
        <item x="153"/>
        <item x="154"/>
        <item x="155"/>
        <item x="156"/>
        <item x="157"/>
        <item x="158"/>
        <item x="159"/>
        <item x="160"/>
        <item x="161"/>
        <item x="162"/>
        <item x="163"/>
        <item x="164"/>
        <item x="165"/>
        <item x="166"/>
        <item x="167"/>
        <item x="168"/>
        <item x="169"/>
        <item x="170"/>
        <item x="171"/>
        <item x="172"/>
        <item x="174"/>
        <item x="152"/>
        <item x="173"/>
        <item x="175"/>
        <item x="146"/>
        <item x="176"/>
        <item x="177"/>
        <item t="default"/>
      </items>
    </pivotField>
    <pivotField showAll="0"/>
    <pivotField axis="axisRow" showAll="0" sortType="ascending">
      <items count="156">
        <item x="58"/>
        <item x="81"/>
        <item x="27"/>
        <item x="0"/>
        <item x="1"/>
        <item x="2"/>
        <item x="3"/>
        <item x="4"/>
        <item x="18"/>
        <item x="19"/>
        <item x="14"/>
        <item x="12"/>
        <item x="7"/>
        <item x="6"/>
        <item x="8"/>
        <item x="25"/>
        <item x="22"/>
        <item x="20"/>
        <item x="16"/>
        <item x="26"/>
        <item x="15"/>
        <item x="10"/>
        <item x="35"/>
        <item x="11"/>
        <item x="17"/>
        <item x="24"/>
        <item x="13"/>
        <item x="33"/>
        <item x="47"/>
        <item x="46"/>
        <item x="29"/>
        <item x="30"/>
        <item x="36"/>
        <item x="39"/>
        <item x="40"/>
        <item x="52"/>
        <item x="54"/>
        <item x="31"/>
        <item x="34"/>
        <item x="37"/>
        <item x="49"/>
        <item x="42"/>
        <item x="61"/>
        <item x="62"/>
        <item x="55"/>
        <item x="43"/>
        <item x="50"/>
        <item x="44"/>
        <item x="56"/>
        <item x="68"/>
        <item x="67"/>
        <item x="38"/>
        <item x="41"/>
        <item x="65"/>
        <item x="60"/>
        <item x="63"/>
        <item x="75"/>
        <item x="76"/>
        <item x="64"/>
        <item x="32"/>
        <item x="21"/>
        <item x="70"/>
        <item x="51"/>
        <item x="80"/>
        <item x="57"/>
        <item x="71"/>
        <item x="45"/>
        <item x="72"/>
        <item x="59"/>
        <item x="66"/>
        <item x="77"/>
        <item x="5"/>
        <item x="82"/>
        <item x="84"/>
        <item x="92"/>
        <item x="93"/>
        <item x="74"/>
        <item x="78"/>
        <item x="83"/>
        <item x="53"/>
        <item x="91"/>
        <item x="97"/>
        <item x="88"/>
        <item x="79"/>
        <item x="95"/>
        <item x="89"/>
        <item x="48"/>
        <item x="96"/>
        <item x="23"/>
        <item x="99"/>
        <item x="98"/>
        <item x="87"/>
        <item x="69"/>
        <item x="108"/>
        <item x="28"/>
        <item x="73"/>
        <item x="86"/>
        <item x="90"/>
        <item x="100"/>
        <item x="111"/>
        <item x="94"/>
        <item x="85"/>
        <item x="106"/>
        <item x="104"/>
        <item x="102"/>
        <item x="110"/>
        <item x="116"/>
        <item x="105"/>
        <item x="107"/>
        <item x="115"/>
        <item x="109"/>
        <item x="114"/>
        <item x="119"/>
        <item x="112"/>
        <item x="113"/>
        <item x="118"/>
        <item x="117"/>
        <item x="101"/>
        <item x="128"/>
        <item x="103"/>
        <item x="122"/>
        <item x="126"/>
        <item x="124"/>
        <item x="131"/>
        <item x="133"/>
        <item x="121"/>
        <item x="123"/>
        <item x="120"/>
        <item x="135"/>
        <item x="125"/>
        <item x="130"/>
        <item x="129"/>
        <item x="127"/>
        <item x="134"/>
        <item x="137"/>
        <item x="132"/>
        <item x="140"/>
        <item x="139"/>
        <item x="138"/>
        <item x="136"/>
        <item x="143"/>
        <item x="150"/>
        <item x="141"/>
        <item x="144"/>
        <item x="145"/>
        <item x="146"/>
        <item x="148"/>
        <item x="152"/>
        <item x="151"/>
        <item x="147"/>
        <item x="153"/>
        <item x="149"/>
        <item x="142"/>
        <item x="154"/>
        <item x="9"/>
        <item t="default"/>
      </items>
    </pivotField>
    <pivotField showAll="0"/>
    <pivotField showAll="0"/>
    <pivotField showAll="0"/>
    <pivotField showAll="0"/>
    <pivotField showAll="0"/>
    <pivotField showAll="0"/>
    <pivotField showAll="0"/>
    <pivotField axis="axisPage" multipleItemSelectionAllowed="1" showAll="0">
      <items count="20">
        <item h="1" x="8"/>
        <item h="1" x="12"/>
        <item h="1" x="17"/>
        <item h="1" x="11"/>
        <item h="1" x="18"/>
        <item h="1" x="13"/>
        <item h="1" x="15"/>
        <item h="1" x="9"/>
        <item h="1" x="16"/>
        <item h="1" x="14"/>
        <item h="1" x="1"/>
        <item h="1" x="2"/>
        <item x="0"/>
        <item h="1" x="5"/>
        <item x="6"/>
        <item x="10"/>
        <item h="1" x="7"/>
        <item h="1" x="3"/>
        <item h="1" x="4"/>
        <item t="default"/>
      </items>
    </pivotField>
    <pivotField showAll="0"/>
    <pivotField showAll="0"/>
    <pivotField showAll="0"/>
    <pivotField showAll="0"/>
    <pivotField axis="axisCol" showAll="0">
      <items count="19">
        <item h="1" x="2"/>
        <item h="1" x="5"/>
        <item h="1" x="8"/>
        <item h="1" x="16"/>
        <item h="1" x="0"/>
        <item h="1" x="3"/>
        <item h="1" x="1"/>
        <item h="1" x="4"/>
        <item h="1" x="10"/>
        <item h="1" x="13"/>
        <item h="1" x="6"/>
        <item h="1" x="14"/>
        <item h="1" x="7"/>
        <item h="1" x="11"/>
        <item h="1" x="12"/>
        <item h="1" x="9"/>
        <item h="1" x="15"/>
        <item x="17"/>
        <item t="default"/>
      </items>
    </pivotField>
    <pivotField showAll="0"/>
    <pivotField showAll="0"/>
    <pivotField showAll="0"/>
    <pivotField showAll="0"/>
    <pivotField axis="axisCol" showAll="0">
      <items count="7">
        <item h="1" sd="0" x="0"/>
        <item x="2"/>
        <item x="1"/>
        <item x="4"/>
        <item x="3"/>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6"/>
  </rowFields>
  <rowItems count="12">
    <i>
      <x v="140"/>
    </i>
    <i>
      <x v="141"/>
    </i>
    <i>
      <x v="142"/>
    </i>
    <i>
      <x v="143"/>
    </i>
    <i>
      <x v="144"/>
    </i>
    <i>
      <x v="146"/>
    </i>
    <i>
      <x v="147"/>
    </i>
    <i>
      <x v="148"/>
    </i>
    <i>
      <x v="149"/>
    </i>
    <i>
      <x v="151"/>
    </i>
    <i>
      <x v="152"/>
    </i>
    <i t="grand">
      <x/>
    </i>
  </rowItems>
  <colFields count="2">
    <field x="29"/>
    <field x="34"/>
  </colFields>
  <colItems count="4">
    <i>
      <x v="17"/>
      <x v="1"/>
    </i>
    <i r="1">
      <x v="2"/>
    </i>
    <i t="default">
      <x v="17"/>
    </i>
    <i t="grand">
      <x/>
    </i>
  </colItems>
  <pageFields count="2">
    <pageField fld="1" hier="-1"/>
    <pageField fld="24" hier="-1"/>
  </pageFields>
  <dataFields count="1">
    <dataField name="Contagem de Chamados" fld="0" subtotal="count" baseField="0" baseItem="0"/>
  </dataFields>
  <formats count="6">
    <format dxfId="381">
      <pivotArea outline="0" collapsedLevelsAreSubtotals="1" fieldPosition="0">
        <references count="2">
          <reference field="29" count="0" selected="0"/>
          <reference field="34" count="4" selected="0">
            <x v="0"/>
            <x v="1"/>
            <x v="2"/>
            <x v="3"/>
          </reference>
        </references>
      </pivotArea>
    </format>
    <format dxfId="382">
      <pivotArea field="29" type="button" dataOnly="0" labelOnly="1" outline="0" axis="axisCol" fieldPosition="0"/>
    </format>
    <format dxfId="383">
      <pivotArea field="34" type="button" dataOnly="0" labelOnly="1" outline="0" axis="axisCol" fieldPosition="1"/>
    </format>
    <format dxfId="384">
      <pivotArea type="topRight" dataOnly="0" labelOnly="1" outline="0" fieldPosition="0"/>
    </format>
    <format dxfId="385">
      <pivotArea dataOnly="0" labelOnly="1" fieldPosition="0">
        <references count="1">
          <reference field="29" count="0"/>
        </references>
      </pivotArea>
    </format>
    <format dxfId="386">
      <pivotArea dataOnly="0" labelOnly="1" fieldPosition="0">
        <references count="2">
          <reference field="29" count="0" selected="0"/>
          <reference field="3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EF1813-509C-45C2-ACC6-7A7A5F5F7DBF}" name="Tabela dinâmica7" cacheId="371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rowHeaderCaption="Nomes">
  <location ref="L11:M18" firstHeaderRow="1" firstDataRow="1" firstDataCol="1" rowPageCount="2" colPageCount="1"/>
  <pivotFields count="61">
    <pivotField dataField="1" showAll="0"/>
    <pivotField axis="axisRow" multipleItemSelectionAllowed="1" showAll="0" sortType="descending">
      <items count="38">
        <item h="1" x="19"/>
        <item h="1" x="20"/>
        <item h="1" x="28"/>
        <item h="1" x="31"/>
        <item h="1" x="32"/>
        <item h="1" x="30"/>
        <item h="1" x="23"/>
        <item h="1" x="21"/>
        <item h="1" x="5"/>
        <item h="1" x="6"/>
        <item h="1" x="10"/>
        <item h="1" x="14"/>
        <item h="1" x="4"/>
        <item h="1" x="7"/>
        <item h="1" x="11"/>
        <item h="1" x="29"/>
        <item h="1" x="24"/>
        <item h="1" x="12"/>
        <item h="1" x="26"/>
        <item h="1" x="16"/>
        <item h="1" x="13"/>
        <item h="1" x="3"/>
        <item x="9"/>
        <item h="1" x="22"/>
        <item x="2"/>
        <item h="1" x="17"/>
        <item h="1" x="18"/>
        <item h="1" x="0"/>
        <item x="27"/>
        <item h="1" x="15"/>
        <item h="1" x="1"/>
        <item h="1" x="25"/>
        <item h="1" x="8"/>
        <item x="33"/>
        <item x="34"/>
        <item h="1" x="35"/>
        <item x="36"/>
        <item t="default"/>
      </items>
      <autoSortScope>
        <pivotArea dataOnly="0" outline="0" fieldPosition="0">
          <references count="1">
            <reference field="4294967294" count="1" selected="0">
              <x v="0"/>
            </reference>
          </references>
        </pivotArea>
      </autoSortScope>
    </pivotField>
    <pivotField showAll="0"/>
    <pivotField showAll="0"/>
    <pivotField axis="axisPage" multipleItemSelectionAllowed="1" showAll="0">
      <items count="15">
        <item h="1" x="4"/>
        <item h="1" x="6"/>
        <item h="1" x="7"/>
        <item h="1" x="9"/>
        <item h="1" x="10"/>
        <item h="1" x="11"/>
        <item h="1" x="12"/>
        <item h="1" x="13"/>
        <item h="1" x="8"/>
        <item x="0"/>
        <item h="1" x="3"/>
        <item h="1" x="2"/>
        <item h="1" x="5"/>
        <item x="1"/>
        <item t="default"/>
      </items>
    </pivotField>
    <pivotField showAll="0"/>
    <pivotField showAll="0"/>
    <pivotField showAll="0"/>
    <pivotField showAll="0"/>
    <pivotField showAll="0"/>
    <pivotField showAll="0"/>
    <pivotField showAll="0"/>
    <pivotField showAll="0"/>
    <pivotField showAll="0"/>
    <pivotField showAll="0">
      <items count="186">
        <item f="1" x="178"/>
        <item f="1" x="179"/>
        <item f="1" x="180"/>
        <item f="1" x="181"/>
        <item f="1" x="182"/>
        <item f="1" x="183"/>
        <item f="1" x="184"/>
        <item x="17"/>
        <item x="46"/>
        <item x="40"/>
        <item x="0"/>
        <item x="1"/>
        <item x="2"/>
        <item x="3"/>
        <item x="4"/>
        <item x="5"/>
        <item x="6"/>
        <item x="7"/>
        <item x="8"/>
        <item x="9"/>
        <item x="10"/>
        <item x="11"/>
        <item x="12"/>
        <item x="13"/>
        <item x="14"/>
        <item x="15"/>
        <item x="18"/>
        <item x="19"/>
        <item x="20"/>
        <item x="21"/>
        <item x="22"/>
        <item x="23"/>
        <item x="24"/>
        <item x="25"/>
        <item x="26"/>
        <item x="27"/>
        <item x="28"/>
        <item x="29"/>
        <item x="30"/>
        <item x="31"/>
        <item x="32"/>
        <item x="33"/>
        <item x="34"/>
        <item x="35"/>
        <item x="36"/>
        <item x="37"/>
        <item x="38"/>
        <item x="39"/>
        <item x="41"/>
        <item x="42"/>
        <item x="43"/>
        <item x="44"/>
        <item x="45"/>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6"/>
        <item x="147"/>
        <item x="148"/>
        <item x="149"/>
        <item x="150"/>
        <item x="151"/>
        <item x="153"/>
        <item x="154"/>
        <item x="155"/>
        <item x="156"/>
        <item x="157"/>
        <item x="158"/>
        <item x="159"/>
        <item x="160"/>
        <item x="161"/>
        <item x="162"/>
        <item x="163"/>
        <item x="164"/>
        <item x="165"/>
        <item x="166"/>
        <item x="167"/>
        <item x="168"/>
        <item x="169"/>
        <item x="170"/>
        <item x="171"/>
        <item x="172"/>
        <item x="174"/>
        <item x="152"/>
        <item x="173"/>
        <item x="175"/>
        <item x="146"/>
        <item x="176"/>
        <item x="177"/>
        <item t="default"/>
      </items>
    </pivotField>
    <pivotField showAll="0"/>
    <pivotField showAll="0" sortType="ascending">
      <items count="156">
        <item x="58"/>
        <item x="81"/>
        <item x="27"/>
        <item x="0"/>
        <item x="1"/>
        <item x="2"/>
        <item x="3"/>
        <item x="4"/>
        <item x="18"/>
        <item x="19"/>
        <item x="14"/>
        <item x="12"/>
        <item x="7"/>
        <item x="6"/>
        <item x="8"/>
        <item x="25"/>
        <item x="22"/>
        <item x="20"/>
        <item x="16"/>
        <item x="26"/>
        <item x="15"/>
        <item x="10"/>
        <item x="35"/>
        <item x="11"/>
        <item x="17"/>
        <item x="24"/>
        <item x="13"/>
        <item x="33"/>
        <item x="47"/>
        <item x="46"/>
        <item x="29"/>
        <item x="30"/>
        <item x="36"/>
        <item x="39"/>
        <item x="40"/>
        <item x="52"/>
        <item x="54"/>
        <item x="31"/>
        <item x="34"/>
        <item x="37"/>
        <item x="49"/>
        <item x="42"/>
        <item x="61"/>
        <item x="62"/>
        <item x="55"/>
        <item x="43"/>
        <item x="50"/>
        <item x="44"/>
        <item x="56"/>
        <item x="68"/>
        <item x="67"/>
        <item x="38"/>
        <item x="41"/>
        <item x="65"/>
        <item x="60"/>
        <item x="63"/>
        <item x="75"/>
        <item x="76"/>
        <item x="64"/>
        <item x="32"/>
        <item x="21"/>
        <item x="70"/>
        <item x="51"/>
        <item x="80"/>
        <item x="57"/>
        <item x="71"/>
        <item x="45"/>
        <item x="72"/>
        <item x="59"/>
        <item x="66"/>
        <item x="77"/>
        <item x="5"/>
        <item x="82"/>
        <item x="84"/>
        <item x="92"/>
        <item x="93"/>
        <item x="74"/>
        <item x="78"/>
        <item x="83"/>
        <item x="53"/>
        <item x="91"/>
        <item x="97"/>
        <item x="88"/>
        <item x="79"/>
        <item x="95"/>
        <item x="89"/>
        <item x="48"/>
        <item x="96"/>
        <item x="23"/>
        <item x="99"/>
        <item x="98"/>
        <item x="87"/>
        <item x="69"/>
        <item x="108"/>
        <item x="28"/>
        <item x="73"/>
        <item x="86"/>
        <item x="90"/>
        <item x="100"/>
        <item x="111"/>
        <item x="94"/>
        <item x="85"/>
        <item x="106"/>
        <item x="104"/>
        <item x="102"/>
        <item x="110"/>
        <item x="116"/>
        <item x="105"/>
        <item x="107"/>
        <item x="115"/>
        <item x="109"/>
        <item x="114"/>
        <item x="119"/>
        <item x="112"/>
        <item x="113"/>
        <item x="118"/>
        <item x="117"/>
        <item x="101"/>
        <item x="128"/>
        <item x="103"/>
        <item x="122"/>
        <item x="126"/>
        <item x="124"/>
        <item x="131"/>
        <item x="133"/>
        <item x="121"/>
        <item x="123"/>
        <item x="120"/>
        <item x="135"/>
        <item x="125"/>
        <item x="130"/>
        <item x="129"/>
        <item x="127"/>
        <item x="134"/>
        <item x="137"/>
        <item x="132"/>
        <item x="140"/>
        <item x="139"/>
        <item x="138"/>
        <item x="136"/>
        <item x="143"/>
        <item x="150"/>
        <item x="141"/>
        <item x="144"/>
        <item x="145"/>
        <item x="146"/>
        <item x="148"/>
        <item x="152"/>
        <item x="151"/>
        <item x="147"/>
        <item x="153"/>
        <item x="149"/>
        <item x="142"/>
        <item x="154"/>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9">
        <item h="1" x="2"/>
        <item h="1" x="5"/>
        <item h="1" x="8"/>
        <item h="1" x="16"/>
        <item h="1" x="0"/>
        <item h="1" x="3"/>
        <item h="1" x="1"/>
        <item h="1" x="4"/>
        <item h="1" x="10"/>
        <item h="1" x="13"/>
        <item h="1" x="6"/>
        <item h="1" x="14"/>
        <item h="1" x="7"/>
        <item h="1" x="11"/>
        <item h="1" x="12"/>
        <item h="1" x="9"/>
        <item h="1" x="15"/>
        <item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7">
    <i>
      <x v="28"/>
    </i>
    <i>
      <x v="36"/>
    </i>
    <i>
      <x v="22"/>
    </i>
    <i>
      <x v="24"/>
    </i>
    <i>
      <x v="33"/>
    </i>
    <i>
      <x v="34"/>
    </i>
    <i t="grand">
      <x/>
    </i>
  </rowItems>
  <colItems count="1">
    <i/>
  </colItems>
  <pageFields count="2">
    <pageField fld="4" hier="-1"/>
    <pageField fld="29" hier="-1"/>
  </pageFields>
  <dataFields count="1">
    <dataField name="Quantidade" fld="0" subtotal="count" baseField="0" baseItem="0"/>
  </dataFields>
  <formats count="19">
    <format dxfId="362">
      <pivotArea dataOnly="0" outline="0" fieldPosition="0">
        <references count="1">
          <reference field="1" count="0"/>
        </references>
      </pivotArea>
    </format>
    <format dxfId="363">
      <pivotArea type="all" dataOnly="0" outline="0" fieldPosition="0"/>
    </format>
    <format dxfId="364">
      <pivotArea outline="0" collapsedLevelsAreSubtotals="1" fieldPosition="0"/>
    </format>
    <format dxfId="365">
      <pivotArea dataOnly="0" labelOnly="1" grandRow="1" outline="0" fieldPosition="0"/>
    </format>
    <format dxfId="366">
      <pivotArea type="origin" dataOnly="0" labelOnly="1" outline="0" fieldPosition="0"/>
    </format>
    <format dxfId="367">
      <pivotArea field="1" type="button" dataOnly="0" labelOnly="1" outline="0" axis="axisRow" fieldPosition="0"/>
    </format>
    <format dxfId="368">
      <pivotArea type="topRight" dataOnly="0" labelOnly="1" outline="0" fieldPosition="0"/>
    </format>
    <format dxfId="369">
      <pivotArea field="16" type="button" dataOnly="0" labelOnly="1" outline="0"/>
    </format>
    <format dxfId="370">
      <pivotArea dataOnly="0" labelOnly="1" fieldPosition="0">
        <references count="1">
          <reference field="1" count="0"/>
        </references>
      </pivotArea>
    </format>
    <format dxfId="371">
      <pivotArea dataOnly="0" labelOnly="1" grandCol="1" outline="0" fieldPosition="0"/>
    </format>
    <format dxfId="372">
      <pivotArea type="all" dataOnly="0" outline="0" fieldPosition="0"/>
    </format>
    <format dxfId="373">
      <pivotArea outline="0" collapsedLevelsAreSubtotals="1" fieldPosition="0"/>
    </format>
    <format dxfId="374">
      <pivotArea type="origin" dataOnly="0" labelOnly="1" outline="0" fieldPosition="0"/>
    </format>
    <format dxfId="375">
      <pivotArea field="1" type="button" dataOnly="0" labelOnly="1" outline="0" axis="axisRow" fieldPosition="0"/>
    </format>
    <format dxfId="376">
      <pivotArea type="topRight" dataOnly="0" labelOnly="1" outline="0" fieldPosition="0"/>
    </format>
    <format dxfId="377">
      <pivotArea field="16" type="button" dataOnly="0" labelOnly="1" outline="0"/>
    </format>
    <format dxfId="378">
      <pivotArea dataOnly="0" labelOnly="1" grandRow="1" outline="0" fieldPosition="0"/>
    </format>
    <format dxfId="379">
      <pivotArea dataOnly="0" labelOnly="1" fieldPosition="0">
        <references count="1">
          <reference field="1" count="0"/>
        </references>
      </pivotArea>
    </format>
    <format dxfId="380">
      <pivotArea dataOnly="0" labelOnly="1" grandCol="1" outline="0"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0AD9DD-9360-412E-96E5-D0D206EE157E}" name="Tabela dinâmica4" cacheId="371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ata" colHeaderCaption="Analistas">
  <location ref="B8:I22" firstHeaderRow="1" firstDataRow="2" firstDataCol="1" rowPageCount="2" colPageCount="1"/>
  <pivotFields count="61">
    <pivotField dataField="1" showAll="0"/>
    <pivotField axis="axisCol" multipleItemSelectionAllowed="1" showAll="0">
      <items count="38">
        <item h="1" x="19"/>
        <item h="1" x="20"/>
        <item h="1" x="28"/>
        <item h="1" x="31"/>
        <item h="1" x="32"/>
        <item h="1" x="30"/>
        <item h="1" x="23"/>
        <item h="1" x="21"/>
        <item h="1" x="5"/>
        <item h="1" x="6"/>
        <item h="1" x="10"/>
        <item h="1" x="14"/>
        <item h="1" x="4"/>
        <item h="1" x="7"/>
        <item h="1" x="11"/>
        <item h="1" x="29"/>
        <item h="1" x="24"/>
        <item h="1" x="12"/>
        <item h="1" x="26"/>
        <item h="1" x="16"/>
        <item h="1" x="13"/>
        <item h="1" x="3"/>
        <item x="9"/>
        <item h="1" x="22"/>
        <item x="2"/>
        <item h="1" x="17"/>
        <item h="1" x="18"/>
        <item h="1" x="0"/>
        <item x="27"/>
        <item h="1" x="15"/>
        <item h="1" x="1"/>
        <item h="1" x="25"/>
        <item h="1" x="8"/>
        <item x="33"/>
        <item x="34"/>
        <item h="1" x="35"/>
        <item x="36"/>
        <item t="default"/>
      </items>
    </pivotField>
    <pivotField showAll="0"/>
    <pivotField showAll="0"/>
    <pivotField axis="axisPage" multipleItemSelectionAllowed="1" showAll="0">
      <items count="15">
        <item h="1" x="4"/>
        <item h="1" x="6"/>
        <item h="1" x="7"/>
        <item h="1" x="9"/>
        <item h="1" x="10"/>
        <item h="1" x="11"/>
        <item h="1" x="12"/>
        <item h="1" x="13"/>
        <item h="1" x="8"/>
        <item x="0"/>
        <item h="1" x="3"/>
        <item h="1" x="2"/>
        <item h="1" x="5"/>
        <item x="1"/>
        <item t="default"/>
      </items>
    </pivotField>
    <pivotField showAll="0"/>
    <pivotField showAll="0"/>
    <pivotField showAll="0"/>
    <pivotField showAll="0"/>
    <pivotField showAll="0"/>
    <pivotField showAll="0"/>
    <pivotField showAll="0"/>
    <pivotField showAll="0"/>
    <pivotField showAll="0"/>
    <pivotField showAll="0">
      <items count="186">
        <item f="1" x="178"/>
        <item f="1" x="179"/>
        <item f="1" x="180"/>
        <item f="1" x="181"/>
        <item f="1" x="182"/>
        <item f="1" x="183"/>
        <item f="1" x="184"/>
        <item x="17"/>
        <item x="46"/>
        <item x="40"/>
        <item x="0"/>
        <item x="1"/>
        <item x="2"/>
        <item x="3"/>
        <item x="4"/>
        <item x="5"/>
        <item x="6"/>
        <item x="7"/>
        <item x="8"/>
        <item x="9"/>
        <item x="10"/>
        <item x="11"/>
        <item x="12"/>
        <item x="13"/>
        <item x="14"/>
        <item x="15"/>
        <item x="18"/>
        <item x="19"/>
        <item x="20"/>
        <item x="21"/>
        <item x="22"/>
        <item x="23"/>
        <item x="24"/>
        <item x="25"/>
        <item x="26"/>
        <item x="27"/>
        <item x="28"/>
        <item x="29"/>
        <item x="30"/>
        <item x="31"/>
        <item x="32"/>
        <item x="33"/>
        <item x="34"/>
        <item x="35"/>
        <item x="36"/>
        <item x="37"/>
        <item x="38"/>
        <item x="39"/>
        <item x="41"/>
        <item x="42"/>
        <item x="43"/>
        <item x="44"/>
        <item x="45"/>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6"/>
        <item x="147"/>
        <item x="148"/>
        <item x="149"/>
        <item x="150"/>
        <item x="151"/>
        <item x="153"/>
        <item x="154"/>
        <item x="155"/>
        <item x="156"/>
        <item x="157"/>
        <item x="158"/>
        <item x="159"/>
        <item x="160"/>
        <item x="161"/>
        <item x="162"/>
        <item x="163"/>
        <item x="164"/>
        <item x="165"/>
        <item x="166"/>
        <item x="167"/>
        <item x="168"/>
        <item x="169"/>
        <item x="170"/>
        <item x="171"/>
        <item x="172"/>
        <item x="174"/>
        <item x="152"/>
        <item x="173"/>
        <item x="175"/>
        <item x="146"/>
        <item x="176"/>
        <item x="177"/>
        <item t="default"/>
      </items>
    </pivotField>
    <pivotField showAll="0"/>
    <pivotField axis="axisRow" showAll="0" sortType="ascending">
      <items count="156">
        <item x="58"/>
        <item x="81"/>
        <item x="27"/>
        <item x="0"/>
        <item x="1"/>
        <item x="2"/>
        <item x="3"/>
        <item x="4"/>
        <item x="18"/>
        <item x="19"/>
        <item x="14"/>
        <item x="12"/>
        <item x="7"/>
        <item x="6"/>
        <item x="8"/>
        <item x="25"/>
        <item x="22"/>
        <item x="20"/>
        <item x="16"/>
        <item x="26"/>
        <item x="15"/>
        <item x="10"/>
        <item x="35"/>
        <item x="11"/>
        <item x="17"/>
        <item x="24"/>
        <item x="13"/>
        <item x="33"/>
        <item x="47"/>
        <item x="46"/>
        <item x="29"/>
        <item x="30"/>
        <item x="36"/>
        <item x="39"/>
        <item x="40"/>
        <item x="52"/>
        <item x="54"/>
        <item x="31"/>
        <item x="34"/>
        <item x="37"/>
        <item x="49"/>
        <item x="42"/>
        <item x="61"/>
        <item x="62"/>
        <item x="55"/>
        <item x="43"/>
        <item x="50"/>
        <item x="44"/>
        <item x="56"/>
        <item x="68"/>
        <item x="67"/>
        <item x="38"/>
        <item x="41"/>
        <item x="65"/>
        <item x="60"/>
        <item x="63"/>
        <item x="75"/>
        <item x="76"/>
        <item x="64"/>
        <item x="32"/>
        <item x="21"/>
        <item x="70"/>
        <item x="51"/>
        <item x="80"/>
        <item x="57"/>
        <item x="71"/>
        <item x="45"/>
        <item x="72"/>
        <item x="59"/>
        <item x="66"/>
        <item x="77"/>
        <item x="5"/>
        <item x="82"/>
        <item x="84"/>
        <item x="92"/>
        <item x="93"/>
        <item x="74"/>
        <item x="78"/>
        <item x="83"/>
        <item x="53"/>
        <item x="91"/>
        <item x="97"/>
        <item x="88"/>
        <item x="79"/>
        <item x="95"/>
        <item x="89"/>
        <item x="48"/>
        <item x="96"/>
        <item x="23"/>
        <item x="99"/>
        <item x="98"/>
        <item x="87"/>
        <item x="69"/>
        <item x="108"/>
        <item x="28"/>
        <item x="73"/>
        <item x="86"/>
        <item x="90"/>
        <item x="100"/>
        <item x="111"/>
        <item x="94"/>
        <item x="85"/>
        <item x="106"/>
        <item x="104"/>
        <item x="102"/>
        <item x="110"/>
        <item x="116"/>
        <item x="105"/>
        <item x="107"/>
        <item x="115"/>
        <item x="109"/>
        <item x="114"/>
        <item x="119"/>
        <item x="112"/>
        <item x="113"/>
        <item x="118"/>
        <item x="117"/>
        <item x="101"/>
        <item x="128"/>
        <item x="103"/>
        <item x="122"/>
        <item x="126"/>
        <item x="124"/>
        <item x="131"/>
        <item x="133"/>
        <item x="121"/>
        <item x="123"/>
        <item x="120"/>
        <item x="135"/>
        <item x="125"/>
        <item x="130"/>
        <item x="129"/>
        <item x="127"/>
        <item x="134"/>
        <item x="137"/>
        <item x="132"/>
        <item x="140"/>
        <item x="139"/>
        <item x="138"/>
        <item x="136"/>
        <item x="143"/>
        <item x="150"/>
        <item x="141"/>
        <item x="144"/>
        <item x="145"/>
        <item x="146"/>
        <item x="148"/>
        <item x="152"/>
        <item x="151"/>
        <item x="147"/>
        <item x="153"/>
        <item x="149"/>
        <item x="142"/>
        <item x="154"/>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9">
        <item h="1" x="2"/>
        <item h="1" x="5"/>
        <item h="1" x="8"/>
        <item h="1" x="16"/>
        <item h="1" x="0"/>
        <item h="1" x="3"/>
        <item h="1" x="1"/>
        <item h="1" x="4"/>
        <item h="1" x="10"/>
        <item h="1" x="13"/>
        <item h="1" x="6"/>
        <item h="1" x="14"/>
        <item h="1" x="7"/>
        <item h="1" x="11"/>
        <item h="1" x="12"/>
        <item h="1" x="9"/>
        <item h="1" x="15"/>
        <item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6"/>
  </rowFields>
  <rowItems count="13">
    <i>
      <x v="140"/>
    </i>
    <i>
      <x v="141"/>
    </i>
    <i>
      <x v="142"/>
    </i>
    <i>
      <x v="143"/>
    </i>
    <i>
      <x v="144"/>
    </i>
    <i>
      <x v="145"/>
    </i>
    <i>
      <x v="146"/>
    </i>
    <i>
      <x v="147"/>
    </i>
    <i>
      <x v="148"/>
    </i>
    <i>
      <x v="149"/>
    </i>
    <i>
      <x v="151"/>
    </i>
    <i>
      <x v="152"/>
    </i>
    <i t="grand">
      <x/>
    </i>
  </rowItems>
  <colFields count="1">
    <field x="1"/>
  </colFields>
  <colItems count="7">
    <i>
      <x v="22"/>
    </i>
    <i>
      <x v="24"/>
    </i>
    <i>
      <x v="28"/>
    </i>
    <i>
      <x v="33"/>
    </i>
    <i>
      <x v="34"/>
    </i>
    <i>
      <x v="36"/>
    </i>
    <i t="grand">
      <x/>
    </i>
  </colItems>
  <pageFields count="2">
    <pageField fld="4" hier="-1"/>
    <pageField fld="29" hier="-1"/>
  </pageFields>
  <dataFields count="1">
    <dataField name="." fld="0" subtotal="count" baseField="0" baseItem="0"/>
  </dataFields>
  <formats count="24">
    <format dxfId="338">
      <pivotArea dataOnly="0" outline="0" fieldPosition="0">
        <references count="1">
          <reference field="1" count="0"/>
        </references>
      </pivotArea>
    </format>
    <format dxfId="339">
      <pivotArea type="all" dataOnly="0" outline="0" fieldPosition="0"/>
    </format>
    <format dxfId="340">
      <pivotArea outline="0" collapsedLevelsAreSubtotals="1" fieldPosition="0"/>
    </format>
    <format dxfId="341">
      <pivotArea dataOnly="0" labelOnly="1" fieldPosition="0">
        <references count="1">
          <reference field="16" count="21">
            <x v="114"/>
            <x v="115"/>
            <x v="116"/>
            <x v="117"/>
            <x v="119"/>
            <x v="120"/>
            <x v="121"/>
            <x v="122"/>
            <x v="123"/>
            <x v="124"/>
            <x v="125"/>
            <x v="126"/>
            <x v="127"/>
            <x v="128"/>
            <x v="129"/>
            <x v="130"/>
            <x v="131"/>
            <x v="132"/>
            <x v="133"/>
            <x v="134"/>
            <x v="135"/>
          </reference>
        </references>
      </pivotArea>
    </format>
    <format dxfId="342">
      <pivotArea dataOnly="0" labelOnly="1" grandRow="1" outline="0" fieldPosition="0"/>
    </format>
    <format dxfId="343">
      <pivotArea type="origin" dataOnly="0" labelOnly="1" outline="0" fieldPosition="0"/>
    </format>
    <format dxfId="344">
      <pivotArea field="1" type="button" dataOnly="0" labelOnly="1" outline="0" axis="axisCol" fieldPosition="0"/>
    </format>
    <format dxfId="345">
      <pivotArea type="topRight" dataOnly="0" labelOnly="1" outline="0" fieldPosition="0"/>
    </format>
    <format dxfId="346">
      <pivotArea field="16" type="button" dataOnly="0" labelOnly="1" outline="0" axis="axisRow" fieldPosition="0"/>
    </format>
    <format dxfId="347">
      <pivotArea dataOnly="0" labelOnly="1" fieldPosition="0">
        <references count="1">
          <reference field="1" count="0"/>
        </references>
      </pivotArea>
    </format>
    <format dxfId="348">
      <pivotArea dataOnly="0" labelOnly="1" grandCol="1" outline="0" fieldPosition="0"/>
    </format>
    <format dxfId="349">
      <pivotArea type="all" dataOnly="0" outline="0" fieldPosition="0"/>
    </format>
    <format dxfId="350">
      <pivotArea outline="0" collapsedLevelsAreSubtotals="1" fieldPosition="0"/>
    </format>
    <format dxfId="351">
      <pivotArea type="origin" dataOnly="0" labelOnly="1" outline="0" fieldPosition="0"/>
    </format>
    <format dxfId="352">
      <pivotArea field="1" type="button" dataOnly="0" labelOnly="1" outline="0" axis="axisCol" fieldPosition="0"/>
    </format>
    <format dxfId="353">
      <pivotArea type="topRight" dataOnly="0" labelOnly="1" outline="0" fieldPosition="0"/>
    </format>
    <format dxfId="354">
      <pivotArea field="16" type="button" dataOnly="0" labelOnly="1" outline="0" axis="axisRow" fieldPosition="0"/>
    </format>
    <format dxfId="355">
      <pivotArea dataOnly="0" labelOnly="1" fieldPosition="0">
        <references count="1">
          <reference field="16" count="21">
            <x v="114"/>
            <x v="115"/>
            <x v="116"/>
            <x v="117"/>
            <x v="119"/>
            <x v="120"/>
            <x v="121"/>
            <x v="122"/>
            <x v="123"/>
            <x v="124"/>
            <x v="125"/>
            <x v="126"/>
            <x v="127"/>
            <x v="128"/>
            <x v="129"/>
            <x v="130"/>
            <x v="131"/>
            <x v="132"/>
            <x v="133"/>
            <x v="134"/>
            <x v="135"/>
          </reference>
        </references>
      </pivotArea>
    </format>
    <format dxfId="356">
      <pivotArea dataOnly="0" labelOnly="1" grandRow="1" outline="0" fieldPosition="0"/>
    </format>
    <format dxfId="357">
      <pivotArea dataOnly="0" labelOnly="1" fieldPosition="0">
        <references count="1">
          <reference field="1" count="0"/>
        </references>
      </pivotArea>
    </format>
    <format dxfId="358">
      <pivotArea dataOnly="0" labelOnly="1" grandCol="1" outline="0" fieldPosition="0"/>
    </format>
    <format dxfId="359">
      <pivotArea field="16" grandCol="1" collapsedLevelsAreSubtotals="1" axis="axisRow" fieldPosition="0">
        <references count="1">
          <reference field="16" count="21">
            <x v="114"/>
            <x v="115"/>
            <x v="116"/>
            <x v="117"/>
            <x v="119"/>
            <x v="120"/>
            <x v="121"/>
            <x v="122"/>
            <x v="123"/>
            <x v="124"/>
            <x v="125"/>
            <x v="126"/>
            <x v="127"/>
            <x v="128"/>
            <x v="129"/>
            <x v="130"/>
            <x v="131"/>
            <x v="132"/>
            <x v="133"/>
            <x v="134"/>
            <x v="135"/>
          </reference>
        </references>
      </pivotArea>
    </format>
    <format dxfId="360">
      <pivotArea field="1" type="button" dataOnly="0" labelOnly="1" outline="0" axis="axisCol" fieldPosition="0"/>
    </format>
    <format dxfId="361">
      <pivotArea field="1" type="button" dataOnly="0" labelOnly="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C3608C4-C811-485A-BE95-0F7A86FC648A}" name="Tabela dinâmica6" cacheId="371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R8:S27" firstHeaderRow="1" firstDataRow="1" firstDataCol="1" rowPageCount="2" colPageCount="1"/>
  <pivotFields count="61">
    <pivotField dataField="1" showAll="0"/>
    <pivotField axis="axisRow" multipleItemSelectionAllowed="1" showAll="0">
      <items count="38">
        <item h="1" x="19"/>
        <item h="1" x="20"/>
        <item h="1" x="28"/>
        <item h="1" x="31"/>
        <item h="1" x="32"/>
        <item h="1" x="30"/>
        <item h="1" x="23"/>
        <item h="1" x="21"/>
        <item h="1" x="5"/>
        <item h="1" x="6"/>
        <item x="10"/>
        <item h="1" x="14"/>
        <item h="1" x="4"/>
        <item h="1" x="7"/>
        <item h="1" x="11"/>
        <item h="1" x="29"/>
        <item h="1" x="24"/>
        <item h="1" x="12"/>
        <item h="1" x="26"/>
        <item h="1" x="16"/>
        <item h="1" x="13"/>
        <item h="1" x="3"/>
        <item x="9"/>
        <item h="1" x="22"/>
        <item x="2"/>
        <item h="1" x="17"/>
        <item h="1" x="18"/>
        <item h="1" x="0"/>
        <item x="27"/>
        <item h="1" x="15"/>
        <item h="1" x="1"/>
        <item h="1" x="25"/>
        <item h="1" x="8"/>
        <item x="33"/>
        <item x="34"/>
        <item h="1" x="35"/>
        <item x="36"/>
        <item t="default"/>
      </items>
    </pivotField>
    <pivotField showAll="0"/>
    <pivotField showAll="0"/>
    <pivotField axis="axisPage" multipleItemSelectionAllowed="1" showAll="0">
      <items count="15">
        <item h="1" x="4"/>
        <item h="1" x="6"/>
        <item h="1" x="7"/>
        <item h="1" x="9"/>
        <item h="1" x="10"/>
        <item h="1" x="11"/>
        <item h="1" x="12"/>
        <item h="1" x="13"/>
        <item h="1" x="8"/>
        <item x="0"/>
        <item h="1" x="3"/>
        <item h="1" x="2"/>
        <item h="1" x="5"/>
        <item x="1"/>
        <item t="default"/>
      </items>
    </pivotField>
    <pivotField showAll="0"/>
    <pivotField showAll="0"/>
    <pivotField showAll="0"/>
    <pivotField showAll="0"/>
    <pivotField showAll="0"/>
    <pivotField showAll="0"/>
    <pivotField showAll="0"/>
    <pivotField showAll="0"/>
    <pivotField showAll="0"/>
    <pivotField showAll="0">
      <items count="186">
        <item f="1" x="178"/>
        <item f="1" x="179"/>
        <item f="1" x="180"/>
        <item f="1" x="181"/>
        <item f="1" x="182"/>
        <item f="1" x="183"/>
        <item f="1" x="184"/>
        <item x="17"/>
        <item x="46"/>
        <item x="40"/>
        <item x="0"/>
        <item x="1"/>
        <item x="2"/>
        <item x="3"/>
        <item x="4"/>
        <item x="5"/>
        <item x="6"/>
        <item x="7"/>
        <item x="8"/>
        <item x="9"/>
        <item x="10"/>
        <item x="11"/>
        <item x="12"/>
        <item x="13"/>
        <item x="14"/>
        <item x="15"/>
        <item x="18"/>
        <item x="19"/>
        <item x="20"/>
        <item x="21"/>
        <item x="22"/>
        <item x="23"/>
        <item x="24"/>
        <item x="25"/>
        <item x="26"/>
        <item x="27"/>
        <item x="28"/>
        <item x="29"/>
        <item x="30"/>
        <item x="31"/>
        <item x="32"/>
        <item x="33"/>
        <item x="34"/>
        <item x="35"/>
        <item x="36"/>
        <item x="37"/>
        <item x="38"/>
        <item x="39"/>
        <item x="41"/>
        <item x="42"/>
        <item x="43"/>
        <item x="44"/>
        <item x="45"/>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6"/>
        <item x="147"/>
        <item x="148"/>
        <item x="149"/>
        <item x="150"/>
        <item x="151"/>
        <item x="153"/>
        <item x="154"/>
        <item x="155"/>
        <item x="156"/>
        <item x="157"/>
        <item x="158"/>
        <item x="159"/>
        <item x="160"/>
        <item x="161"/>
        <item x="162"/>
        <item x="163"/>
        <item x="164"/>
        <item x="165"/>
        <item x="166"/>
        <item x="167"/>
        <item x="168"/>
        <item x="169"/>
        <item x="170"/>
        <item x="171"/>
        <item x="172"/>
        <item x="174"/>
        <item x="152"/>
        <item x="173"/>
        <item x="175"/>
        <item x="146"/>
        <item x="176"/>
        <item x="177"/>
        <item t="default"/>
      </items>
    </pivotField>
    <pivotField showAll="0"/>
    <pivotField showAll="0"/>
    <pivotField showAll="0"/>
    <pivotField showAll="0"/>
    <pivotField axis="axisRow" showAll="0">
      <items count="5">
        <item x="2"/>
        <item x="1"/>
        <item x="3"/>
        <item x="0"/>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9">
        <item h="1" x="2"/>
        <item h="1" x="5"/>
        <item h="1" x="8"/>
        <item h="1" x="16"/>
        <item h="1" x="0"/>
        <item h="1" x="3"/>
        <item h="1" x="1"/>
        <item h="1" x="4"/>
        <item h="1" x="10"/>
        <item h="1" x="13"/>
        <item h="1" x="6"/>
        <item h="1" x="14"/>
        <item h="1" x="7"/>
        <item h="1" x="11"/>
        <item h="1" x="12"/>
        <item h="1" x="9"/>
        <item h="1" x="15"/>
        <item x="17"/>
        <item t="default"/>
      </items>
    </pivotField>
    <pivotField showAll="0"/>
    <pivotField showAll="0"/>
    <pivotField showAll="0"/>
    <pivotField showAll="0"/>
    <pivotField showAll="0">
      <items count="7">
        <item x="0"/>
        <item h="1" x="2"/>
        <item h="1" x="1"/>
        <item h="1" x="4"/>
        <item h="1" x="3"/>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19"/>
  </rowFields>
  <rowItems count="19">
    <i>
      <x v="22"/>
    </i>
    <i r="1">
      <x v="1"/>
    </i>
    <i r="1">
      <x v="3"/>
    </i>
    <i>
      <x v="24"/>
    </i>
    <i r="1">
      <x v="1"/>
    </i>
    <i r="1">
      <x v="3"/>
    </i>
    <i>
      <x v="28"/>
    </i>
    <i r="1">
      <x v="1"/>
    </i>
    <i r="1">
      <x v="3"/>
    </i>
    <i>
      <x v="33"/>
    </i>
    <i r="1">
      <x v="1"/>
    </i>
    <i r="1">
      <x v="3"/>
    </i>
    <i>
      <x v="34"/>
    </i>
    <i r="1">
      <x v="1"/>
    </i>
    <i r="1">
      <x v="3"/>
    </i>
    <i>
      <x v="36"/>
    </i>
    <i r="1">
      <x v="1"/>
    </i>
    <i r="1">
      <x v="3"/>
    </i>
    <i t="grand">
      <x/>
    </i>
  </rowItems>
  <colItems count="1">
    <i/>
  </colItems>
  <pageFields count="2">
    <pageField fld="4" hier="-1"/>
    <pageField fld="29" hier="-1"/>
  </pageFields>
  <dataFields count="1">
    <dataField name="Contagem de Chamados" fld="0" subtotal="count" baseField="0" baseItem="0"/>
  </dataFields>
  <formats count="11">
    <format dxfId="327">
      <pivotArea dataOnly="0" outline="0" fieldPosition="0">
        <references count="1">
          <reference field="1" count="0"/>
        </references>
      </pivotArea>
    </format>
    <format dxfId="328">
      <pivotArea type="all" dataOnly="0" outline="0" fieldPosition="0"/>
    </format>
    <format dxfId="329">
      <pivotArea outline="0" collapsedLevelsAreSubtotals="1" fieldPosition="0"/>
    </format>
    <format dxfId="330">
      <pivotArea field="34" type="button" dataOnly="0" labelOnly="1" outline="0"/>
    </format>
    <format dxfId="331">
      <pivotArea dataOnly="0" labelOnly="1" grandRow="1" outline="0" fieldPosition="0"/>
    </format>
    <format dxfId="332">
      <pivotArea dataOnly="0" labelOnly="1" outline="0" axis="axisValues" fieldPosition="0"/>
    </format>
    <format dxfId="333">
      <pivotArea type="all" dataOnly="0" outline="0" fieldPosition="0"/>
    </format>
    <format dxfId="334">
      <pivotArea outline="0" collapsedLevelsAreSubtotals="1" fieldPosition="0"/>
    </format>
    <format dxfId="335">
      <pivotArea field="34" type="button" dataOnly="0" labelOnly="1" outline="0"/>
    </format>
    <format dxfId="336">
      <pivotArea dataOnly="0" labelOnly="1" grandRow="1" outline="0" fieldPosition="0"/>
    </format>
    <format dxfId="33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34F3D6-5910-4BBD-851D-12442CD6C2B6}" name="Tabela dinâmica1" cacheId="371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U8:V340" firstHeaderRow="1" firstDataRow="1" firstDataCol="1" rowPageCount="2" colPageCount="1"/>
  <pivotFields count="61">
    <pivotField dataField="1" showAll="0"/>
    <pivotField multipleItemSelectionAllowed="1" showAll="0"/>
    <pivotField showAll="0"/>
    <pivotField showAll="0"/>
    <pivotField axis="axisPage" multipleItemSelectionAllowed="1" showAll="0">
      <items count="15">
        <item h="1" x="4"/>
        <item h="1" x="6"/>
        <item h="1" x="7"/>
        <item h="1" x="9"/>
        <item h="1" x="10"/>
        <item h="1" x="11"/>
        <item h="1" x="12"/>
        <item h="1" x="13"/>
        <item h="1" x="8"/>
        <item x="0"/>
        <item h="1" x="3"/>
        <item h="1" x="2"/>
        <item h="1" x="5"/>
        <item x="1"/>
        <item t="default"/>
      </items>
    </pivotField>
    <pivotField showAll="0"/>
    <pivotField showAll="0"/>
    <pivotField showAll="0"/>
    <pivotField showAll="0"/>
    <pivotField showAll="0"/>
    <pivotField showAll="0"/>
    <pivotField showAll="0"/>
    <pivotField showAll="0"/>
    <pivotField showAll="0"/>
    <pivotField showAll="0">
      <items count="186">
        <item f="1" x="178"/>
        <item f="1" x="179"/>
        <item f="1" x="180"/>
        <item f="1" x="181"/>
        <item f="1" x="182"/>
        <item f="1" x="183"/>
        <item f="1" x="184"/>
        <item x="17"/>
        <item x="46"/>
        <item x="40"/>
        <item x="0"/>
        <item x="1"/>
        <item x="2"/>
        <item x="3"/>
        <item x="4"/>
        <item x="5"/>
        <item x="6"/>
        <item x="7"/>
        <item x="8"/>
        <item x="9"/>
        <item x="10"/>
        <item x="11"/>
        <item x="12"/>
        <item x="13"/>
        <item x="14"/>
        <item x="15"/>
        <item x="18"/>
        <item x="19"/>
        <item x="20"/>
        <item x="21"/>
        <item x="22"/>
        <item x="23"/>
        <item x="24"/>
        <item x="25"/>
        <item x="26"/>
        <item x="27"/>
        <item x="28"/>
        <item x="29"/>
        <item x="30"/>
        <item x="31"/>
        <item x="32"/>
        <item x="33"/>
        <item x="34"/>
        <item x="35"/>
        <item x="36"/>
        <item x="37"/>
        <item x="38"/>
        <item x="39"/>
        <item x="41"/>
        <item x="42"/>
        <item x="43"/>
        <item x="44"/>
        <item x="45"/>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6"/>
        <item x="147"/>
        <item x="148"/>
        <item x="149"/>
        <item x="150"/>
        <item x="151"/>
        <item x="153"/>
        <item x="154"/>
        <item x="155"/>
        <item x="156"/>
        <item x="157"/>
        <item x="158"/>
        <item x="159"/>
        <item x="160"/>
        <item x="161"/>
        <item x="162"/>
        <item x="163"/>
        <item x="164"/>
        <item x="165"/>
        <item x="166"/>
        <item x="167"/>
        <item x="168"/>
        <item x="169"/>
        <item x="170"/>
        <item x="171"/>
        <item x="172"/>
        <item x="174"/>
        <item x="152"/>
        <item x="173"/>
        <item x="175"/>
        <item x="146"/>
        <item x="176"/>
        <item x="177"/>
        <item t="default"/>
      </items>
    </pivotField>
    <pivotField showAll="0"/>
    <pivotField showAll="0"/>
    <pivotField axis="axisRow" showAll="0">
      <items count="761">
        <item x="421"/>
        <item x="386"/>
        <item x="620"/>
        <item x="79"/>
        <item x="539"/>
        <item x="80"/>
        <item x="430"/>
        <item x="209"/>
        <item x="655"/>
        <item x="492"/>
        <item x="435"/>
        <item x="230"/>
        <item x="562"/>
        <item x="335"/>
        <item x="328"/>
        <item x="512"/>
        <item x="329"/>
        <item x="654"/>
        <item x="320"/>
        <item x="653"/>
        <item x="499"/>
        <item x="404"/>
        <item x="535"/>
        <item x="684"/>
        <item x="295"/>
        <item x="296"/>
        <item x="213"/>
        <item x="656"/>
        <item x="130"/>
        <item x="509"/>
        <item x="359"/>
        <item x="665"/>
        <item x="600"/>
        <item x="523"/>
        <item x="522"/>
        <item x="297"/>
        <item x="530"/>
        <item x="482"/>
        <item x="462"/>
        <item x="618"/>
        <item x="707"/>
        <item x="321"/>
        <item x="614"/>
        <item x="521"/>
        <item x="705"/>
        <item x="712"/>
        <item x="716"/>
        <item x="711"/>
        <item x="516"/>
        <item x="706"/>
        <item x="715"/>
        <item x="694"/>
        <item x="693"/>
        <item x="685"/>
        <item x="595"/>
        <item x="696"/>
        <item x="585"/>
        <item x="709"/>
        <item x="710"/>
        <item x="231"/>
        <item x="591"/>
        <item x="645"/>
        <item x="210"/>
        <item x="662"/>
        <item x="657"/>
        <item x="659"/>
        <item x="560"/>
        <item x="646"/>
        <item x="691"/>
        <item x="672"/>
        <item x="601"/>
        <item x="311"/>
        <item x="673"/>
        <item x="304"/>
        <item x="622"/>
        <item x="699"/>
        <item x="623"/>
        <item x="611"/>
        <item x="584"/>
        <item x="147"/>
        <item x="47"/>
        <item x="331"/>
        <item x="3"/>
        <item x="701"/>
        <item x="524"/>
        <item x="589"/>
        <item x="667"/>
        <item x="649"/>
        <item x="602"/>
        <item x="619"/>
        <item x="131"/>
        <item x="634"/>
        <item x="586"/>
        <item x="708"/>
        <item x="510"/>
        <item x="169"/>
        <item x="617"/>
        <item x="575"/>
        <item x="238"/>
        <item x="609"/>
        <item x="635"/>
        <item x="488"/>
        <item x="687"/>
        <item x="583"/>
        <item x="647"/>
        <item x="676"/>
        <item x="497"/>
        <item x="587"/>
        <item x="661"/>
        <item x="405"/>
        <item x="437"/>
        <item x="250"/>
        <item x="432"/>
        <item x="387"/>
        <item x="342"/>
        <item x="463"/>
        <item x="686"/>
        <item x="399"/>
        <item x="517"/>
        <item x="704"/>
        <item x="559"/>
        <item x="663"/>
        <item x="642"/>
        <item x="525"/>
        <item x="689"/>
        <item x="569"/>
        <item x="113"/>
        <item x="64"/>
        <item x="548"/>
        <item x="34"/>
        <item x="306"/>
        <item x="690"/>
        <item x="333"/>
        <item x="593"/>
        <item x="368"/>
        <item x="103"/>
        <item x="38"/>
        <item x="100"/>
        <item x="15"/>
        <item x="360"/>
        <item x="546"/>
        <item x="514"/>
        <item x="27"/>
        <item x="308"/>
        <item x="572"/>
        <item x="362"/>
        <item x="375"/>
        <item x="317"/>
        <item x="186"/>
        <item x="448"/>
        <item x="336"/>
        <item x="35"/>
        <item x="44"/>
        <item x="578"/>
        <item x="424"/>
        <item x="72"/>
        <item x="107"/>
        <item x="361"/>
        <item x="353"/>
        <item x="429"/>
        <item x="252"/>
        <item x="431"/>
        <item x="16"/>
        <item x="371"/>
        <item x="200"/>
        <item x="257"/>
        <item x="298"/>
        <item x="114"/>
        <item x="225"/>
        <item x="291"/>
        <item x="401"/>
        <item x="150"/>
        <item x="380"/>
        <item x="364"/>
        <item x="358"/>
        <item x="300"/>
        <item x="36"/>
        <item x="461"/>
        <item x="51"/>
        <item x="377"/>
        <item x="217"/>
        <item x="423"/>
        <item x="126"/>
        <item x="133"/>
        <item x="115"/>
        <item x="379"/>
        <item x="190"/>
        <item x="40"/>
        <item x="268"/>
        <item x="117"/>
        <item x="149"/>
        <item x="170"/>
        <item x="193"/>
        <item x="552"/>
        <item x="338"/>
        <item x="26"/>
        <item x="201"/>
        <item x="292"/>
        <item x="159"/>
        <item x="339"/>
        <item x="322"/>
        <item x="355"/>
        <item x="598"/>
        <item x="167"/>
        <item x="354"/>
        <item x="391"/>
        <item x="658"/>
        <item x="302"/>
        <item x="5"/>
        <item x="81"/>
        <item x="477"/>
        <item x="46"/>
        <item x="312"/>
        <item x="573"/>
        <item x="425"/>
        <item x="29"/>
        <item x="692"/>
        <item x="651"/>
        <item x="10"/>
        <item x="166"/>
        <item x="70"/>
        <item x="533"/>
        <item x="156"/>
        <item x="247"/>
        <item x="398"/>
        <item x="326"/>
        <item x="621"/>
        <item x="408"/>
        <item x="500"/>
        <item x="443"/>
        <item x="325"/>
        <item x="378"/>
        <item x="536"/>
        <item x="196"/>
        <item x="125"/>
        <item x="316"/>
        <item x="419"/>
        <item x="242"/>
        <item x="372"/>
        <item x="192"/>
        <item x="214"/>
        <item x="272"/>
        <item x="702"/>
        <item x="367"/>
        <item x="151"/>
        <item x="88"/>
        <item x="671"/>
        <item x="464"/>
        <item x="216"/>
        <item x="4"/>
        <item x="641"/>
        <item x="50"/>
        <item x="96"/>
        <item x="174"/>
        <item x="251"/>
        <item x="248"/>
        <item x="581"/>
        <item x="633"/>
        <item x="254"/>
        <item x="441"/>
        <item x="471"/>
        <item x="249"/>
        <item x="77"/>
        <item x="152"/>
        <item x="111"/>
        <item x="310"/>
        <item x="490"/>
        <item x="420"/>
        <item x="153"/>
        <item x="87"/>
        <item x="52"/>
        <item x="340"/>
        <item x="232"/>
        <item x="330"/>
        <item x="6"/>
        <item x="17"/>
        <item x="278"/>
        <item x="294"/>
        <item x="309"/>
        <item x="465"/>
        <item x="191"/>
        <item x="450"/>
        <item x="233"/>
        <item x="41"/>
        <item x="366"/>
        <item x="97"/>
        <item x="188"/>
        <item x="175"/>
        <item x="588"/>
        <item x="59"/>
        <item x="345"/>
        <item x="285"/>
        <item x="370"/>
        <item x="438"/>
        <item x="544"/>
        <item x="496"/>
        <item x="12"/>
        <item x="470"/>
        <item x="219"/>
        <item x="140"/>
        <item x="86"/>
        <item x="519"/>
        <item x="78"/>
        <item x="13"/>
        <item x="498"/>
        <item x="469"/>
        <item x="226"/>
        <item x="630"/>
        <item x="409"/>
        <item x="613"/>
        <item x="56"/>
        <item x="390"/>
        <item x="199"/>
        <item x="253"/>
        <item x="144"/>
        <item x="236"/>
        <item x="453"/>
        <item x="439"/>
        <item x="337"/>
        <item x="553"/>
        <item x="483"/>
        <item x="451"/>
        <item x="664"/>
        <item x="90"/>
        <item x="594"/>
        <item x="313"/>
        <item x="567"/>
        <item x="597"/>
        <item x="592"/>
        <item x="112"/>
        <item x="486"/>
        <item x="286"/>
        <item x="287"/>
        <item x="273"/>
        <item x="235"/>
        <item x="576"/>
        <item x="25"/>
        <item x="173"/>
        <item x="18"/>
        <item x="538"/>
        <item x="279"/>
        <item x="318"/>
        <item x="264"/>
        <item x="62"/>
        <item x="433"/>
        <item x="412"/>
        <item x="224"/>
        <item x="714"/>
        <item x="7"/>
        <item x="178"/>
        <item x="376"/>
        <item x="677"/>
        <item x="427"/>
        <item x="24"/>
        <item x="550"/>
        <item x="218"/>
        <item x="713"/>
        <item x="568"/>
        <item x="457"/>
        <item x="373"/>
        <item x="154"/>
        <item x="476"/>
        <item x="205"/>
        <item x="82"/>
        <item x="334"/>
        <item x="683"/>
        <item x="374"/>
        <item x="267"/>
        <item x="504"/>
        <item x="652"/>
        <item x="290"/>
        <item x="697"/>
        <item x="506"/>
        <item x="541"/>
        <item x="455"/>
        <item x="417"/>
        <item x="356"/>
        <item x="626"/>
        <item x="445"/>
        <item x="668"/>
        <item x="526"/>
        <item x="639"/>
        <item x="179"/>
        <item x="495"/>
        <item x="203"/>
        <item x="674"/>
        <item x="670"/>
        <item x="397"/>
        <item x="394"/>
        <item x="603"/>
        <item x="260"/>
        <item x="261"/>
        <item x="549"/>
        <item x="31"/>
        <item x="121"/>
        <item x="307"/>
        <item x="262"/>
        <item x="382"/>
        <item x="55"/>
        <item x="20"/>
        <item x="0"/>
        <item x="137"/>
        <item x="565"/>
        <item x="71"/>
        <item x="454"/>
        <item x="675"/>
        <item x="556"/>
        <item x="369"/>
        <item x="49"/>
        <item x="388"/>
        <item x="120"/>
        <item x="106"/>
        <item x="564"/>
        <item x="146"/>
        <item x="365"/>
        <item x="98"/>
        <item x="493"/>
        <item x="627"/>
        <item x="381"/>
        <item x="547"/>
        <item x="68"/>
        <item x="479"/>
        <item x="607"/>
        <item x="315"/>
        <item x="582"/>
        <item x="314"/>
        <item x="58"/>
        <item x="327"/>
        <item x="281"/>
        <item x="415"/>
        <item x="414"/>
        <item x="349"/>
        <item x="348"/>
        <item x="347"/>
        <item x="22"/>
        <item x="679"/>
        <item x="485"/>
        <item x="183"/>
        <item x="631"/>
        <item x="615"/>
        <item x="612"/>
        <item x="571"/>
        <item x="503"/>
        <item x="129"/>
        <item x="341"/>
        <item x="270"/>
        <item x="269"/>
        <item x="91"/>
        <item x="240"/>
        <item x="222"/>
        <item x="198"/>
        <item x="640"/>
        <item x="392"/>
        <item x="195"/>
        <item x="446"/>
        <item x="688"/>
        <item x="636"/>
        <item x="393"/>
        <item x="39"/>
        <item x="119"/>
        <item x="180"/>
        <item x="67"/>
        <item x="164"/>
        <item x="101"/>
        <item x="237"/>
        <item x="228"/>
        <item x="501"/>
        <item x="357"/>
        <item x="122"/>
        <item x="256"/>
        <item x="266"/>
        <item x="282"/>
        <item x="554"/>
        <item x="14"/>
        <item x="182"/>
        <item x="194"/>
        <item x="128"/>
        <item x="239"/>
        <item x="480"/>
        <item x="245"/>
        <item x="577"/>
        <item x="428"/>
        <item x="30"/>
        <item x="456"/>
        <item x="197"/>
        <item x="596"/>
        <item x="84"/>
        <item x="494"/>
        <item x="332"/>
        <item x="518"/>
        <item x="395"/>
        <item x="109"/>
        <item x="459"/>
        <item x="407"/>
        <item x="241"/>
        <item x="410"/>
        <item x="406"/>
        <item x="94"/>
        <item x="467"/>
        <item x="177"/>
        <item x="426"/>
        <item x="403"/>
        <item x="265"/>
        <item x="444"/>
        <item x="660"/>
        <item x="520"/>
        <item x="162"/>
        <item x="487"/>
        <item x="458"/>
        <item x="105"/>
        <item x="92"/>
        <item x="215"/>
        <item x="263"/>
        <item x="666"/>
        <item x="45"/>
        <item x="643"/>
        <item x="344"/>
        <item x="346"/>
        <item x="384"/>
        <item x="288"/>
        <item x="208"/>
        <item x="9"/>
        <item x="275"/>
        <item x="473"/>
        <item x="478"/>
        <item x="505"/>
        <item x="244"/>
        <item x="142"/>
        <item x="283"/>
        <item x="534"/>
        <item x="60"/>
        <item x="172"/>
        <item x="277"/>
        <item x="276"/>
        <item x="85"/>
        <item x="590"/>
        <item x="65"/>
        <item x="123"/>
        <item x="110"/>
        <item x="474"/>
        <item x="570"/>
        <item x="324"/>
        <item x="163"/>
        <item x="507"/>
        <item x="99"/>
        <item x="37"/>
        <item x="299"/>
        <item x="280"/>
        <item x="223"/>
        <item x="89"/>
        <item x="284"/>
        <item x="491"/>
        <item x="637"/>
        <item x="138"/>
        <item x="69"/>
        <item x="8"/>
        <item x="258"/>
        <item x="608"/>
        <item x="703"/>
        <item x="624"/>
        <item x="489"/>
        <item x="289"/>
        <item x="604"/>
        <item x="132"/>
        <item x="118"/>
        <item x="74"/>
        <item x="189"/>
        <item x="63"/>
        <item x="293"/>
        <item x="102"/>
        <item x="211"/>
        <item x="303"/>
        <item x="695"/>
        <item x="402"/>
        <item x="95"/>
        <item x="638"/>
        <item x="176"/>
        <item x="460"/>
        <item x="422"/>
        <item x="343"/>
        <item x="540"/>
        <item x="616"/>
        <item x="28"/>
        <item x="472"/>
        <item x="468"/>
        <item x="23"/>
        <item x="134"/>
        <item x="561"/>
        <item x="452"/>
        <item x="351"/>
        <item x="206"/>
        <item x="605"/>
        <item x="202"/>
        <item x="246"/>
        <item x="558"/>
        <item x="220"/>
        <item x="136"/>
        <item x="566"/>
        <item x="139"/>
        <item x="93"/>
        <item x="135"/>
        <item x="181"/>
        <item x="48"/>
        <item x="274"/>
        <item x="243"/>
        <item x="234"/>
        <item x="531"/>
        <item x="168"/>
        <item x="400"/>
        <item x="545"/>
        <item x="73"/>
        <item x="33"/>
        <item x="305"/>
        <item x="574"/>
        <item x="116"/>
        <item x="650"/>
        <item x="481"/>
        <item x="416"/>
        <item x="54"/>
        <item x="42"/>
        <item x="528"/>
        <item x="537"/>
        <item x="11"/>
        <item x="227"/>
        <item x="32"/>
        <item x="418"/>
        <item x="527"/>
        <item x="19"/>
        <item x="255"/>
        <item x="57"/>
        <item x="61"/>
        <item x="323"/>
        <item x="413"/>
        <item x="148"/>
        <item x="466"/>
        <item x="141"/>
        <item x="157"/>
        <item x="319"/>
        <item x="383"/>
        <item x="108"/>
        <item x="158"/>
        <item x="475"/>
        <item x="557"/>
        <item x="442"/>
        <item x="207"/>
        <item x="221"/>
        <item x="396"/>
        <item x="447"/>
        <item x="83"/>
        <item x="75"/>
        <item x="43"/>
        <item x="2"/>
        <item x="143"/>
        <item x="271"/>
        <item x="124"/>
        <item x="515"/>
        <item x="259"/>
        <item x="484"/>
        <item x="204"/>
        <item x="161"/>
        <item x="160"/>
        <item x="542"/>
        <item x="543"/>
        <item x="66"/>
        <item x="502"/>
        <item x="555"/>
        <item x="155"/>
        <item x="104"/>
        <item x="352"/>
        <item x="76"/>
        <item x="212"/>
        <item x="1"/>
        <item x="579"/>
        <item x="185"/>
        <item x="411"/>
        <item x="165"/>
        <item x="21"/>
        <item x="532"/>
        <item x="363"/>
        <item x="508"/>
        <item x="513"/>
        <item x="350"/>
        <item x="389"/>
        <item x="678"/>
        <item x="580"/>
        <item x="648"/>
        <item x="644"/>
        <item x="301"/>
        <item x="563"/>
        <item x="610"/>
        <item x="625"/>
        <item x="680"/>
        <item x="529"/>
        <item x="606"/>
        <item x="698"/>
        <item x="628"/>
        <item x="681"/>
        <item x="436"/>
        <item x="682"/>
        <item x="632"/>
        <item x="229"/>
        <item x="599"/>
        <item x="171"/>
        <item x="629"/>
        <item x="127"/>
        <item x="440"/>
        <item x="700"/>
        <item x="434"/>
        <item x="449"/>
        <item x="551"/>
        <item x="511"/>
        <item x="184"/>
        <item x="187"/>
        <item x="145"/>
        <item x="385"/>
        <item x="669"/>
        <item x="53"/>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t="default"/>
      </items>
    </pivotField>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9">
        <item h="1" x="2"/>
        <item h="1" x="5"/>
        <item h="1" x="8"/>
        <item h="1" x="16"/>
        <item h="1" x="0"/>
        <item h="1" x="3"/>
        <item h="1" x="1"/>
        <item h="1" x="4"/>
        <item h="1" x="10"/>
        <item h="1" x="13"/>
        <item h="1" x="6"/>
        <item h="1" x="14"/>
        <item h="1" x="7"/>
        <item h="1" x="11"/>
        <item h="1" x="12"/>
        <item h="1" x="9"/>
        <item h="1" x="15"/>
        <item x="17"/>
        <item t="default"/>
      </items>
    </pivotField>
    <pivotField showAll="0"/>
    <pivotField showAll="0"/>
    <pivotField showAll="0"/>
    <pivotField showAll="0"/>
    <pivotField showAll="0">
      <items count="7">
        <item h="1" x="0"/>
        <item h="1" x="2"/>
        <item h="1" x="1"/>
        <item h="1" x="4"/>
        <item h="1" x="3"/>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332">
    <i>
      <x v="38"/>
    </i>
    <i>
      <x v="40"/>
    </i>
    <i>
      <x v="44"/>
    </i>
    <i>
      <x v="45"/>
    </i>
    <i>
      <x v="46"/>
    </i>
    <i>
      <x v="47"/>
    </i>
    <i>
      <x v="48"/>
    </i>
    <i>
      <x v="49"/>
    </i>
    <i>
      <x v="50"/>
    </i>
    <i>
      <x v="52"/>
    </i>
    <i>
      <x v="57"/>
    </i>
    <i>
      <x v="58"/>
    </i>
    <i>
      <x v="59"/>
    </i>
    <i>
      <x v="60"/>
    </i>
    <i>
      <x v="62"/>
    </i>
    <i>
      <x v="74"/>
    </i>
    <i>
      <x v="77"/>
    </i>
    <i>
      <x v="78"/>
    </i>
    <i>
      <x v="80"/>
    </i>
    <i>
      <x v="81"/>
    </i>
    <i>
      <x v="82"/>
    </i>
    <i>
      <x v="84"/>
    </i>
    <i>
      <x v="85"/>
    </i>
    <i>
      <x v="87"/>
    </i>
    <i>
      <x v="88"/>
    </i>
    <i>
      <x v="89"/>
    </i>
    <i>
      <x v="93"/>
    </i>
    <i>
      <x v="95"/>
    </i>
    <i>
      <x v="96"/>
    </i>
    <i>
      <x v="100"/>
    </i>
    <i>
      <x v="101"/>
    </i>
    <i>
      <x v="104"/>
    </i>
    <i>
      <x v="106"/>
    </i>
    <i>
      <x v="108"/>
    </i>
    <i>
      <x v="109"/>
    </i>
    <i>
      <x v="110"/>
    </i>
    <i>
      <x v="111"/>
    </i>
    <i>
      <x v="113"/>
    </i>
    <i>
      <x v="114"/>
    </i>
    <i>
      <x v="115"/>
    </i>
    <i>
      <x v="119"/>
    </i>
    <i>
      <x v="120"/>
    </i>
    <i>
      <x v="122"/>
    </i>
    <i>
      <x v="123"/>
    </i>
    <i>
      <x v="124"/>
    </i>
    <i>
      <x v="126"/>
    </i>
    <i>
      <x v="131"/>
    </i>
    <i>
      <x v="132"/>
    </i>
    <i>
      <x v="133"/>
    </i>
    <i>
      <x v="134"/>
    </i>
    <i>
      <x v="135"/>
    </i>
    <i>
      <x v="136"/>
    </i>
    <i>
      <x v="137"/>
    </i>
    <i>
      <x v="139"/>
    </i>
    <i>
      <x v="140"/>
    </i>
    <i>
      <x v="141"/>
    </i>
    <i>
      <x v="142"/>
    </i>
    <i>
      <x v="143"/>
    </i>
    <i>
      <x v="144"/>
    </i>
    <i>
      <x v="145"/>
    </i>
    <i>
      <x v="146"/>
    </i>
    <i>
      <x v="149"/>
    </i>
    <i>
      <x v="150"/>
    </i>
    <i>
      <x v="151"/>
    </i>
    <i>
      <x v="152"/>
    </i>
    <i>
      <x v="154"/>
    </i>
    <i>
      <x v="155"/>
    </i>
    <i>
      <x v="156"/>
    </i>
    <i>
      <x v="158"/>
    </i>
    <i>
      <x v="159"/>
    </i>
    <i>
      <x v="160"/>
    </i>
    <i>
      <x v="163"/>
    </i>
    <i>
      <x v="166"/>
    </i>
    <i>
      <x v="167"/>
    </i>
    <i>
      <x v="168"/>
    </i>
    <i>
      <x v="169"/>
    </i>
    <i>
      <x v="171"/>
    </i>
    <i>
      <x v="172"/>
    </i>
    <i>
      <x v="175"/>
    </i>
    <i>
      <x v="177"/>
    </i>
    <i>
      <x v="179"/>
    </i>
    <i>
      <x v="180"/>
    </i>
    <i>
      <x v="181"/>
    </i>
    <i>
      <x v="182"/>
    </i>
    <i>
      <x v="183"/>
    </i>
    <i>
      <x v="185"/>
    </i>
    <i>
      <x v="186"/>
    </i>
    <i>
      <x v="190"/>
    </i>
    <i>
      <x v="191"/>
    </i>
    <i>
      <x v="192"/>
    </i>
    <i>
      <x v="194"/>
    </i>
    <i>
      <x v="196"/>
    </i>
    <i>
      <x v="197"/>
    </i>
    <i>
      <x v="200"/>
    </i>
    <i>
      <x v="201"/>
    </i>
    <i>
      <x v="203"/>
    </i>
    <i>
      <x v="204"/>
    </i>
    <i>
      <x v="205"/>
    </i>
    <i>
      <x v="206"/>
    </i>
    <i>
      <x v="208"/>
    </i>
    <i>
      <x v="209"/>
    </i>
    <i>
      <x v="211"/>
    </i>
    <i>
      <x v="219"/>
    </i>
    <i>
      <x v="222"/>
    </i>
    <i>
      <x v="224"/>
    </i>
    <i>
      <x v="226"/>
    </i>
    <i>
      <x v="227"/>
    </i>
    <i>
      <x v="228"/>
    </i>
    <i>
      <x v="229"/>
    </i>
    <i>
      <x v="232"/>
    </i>
    <i>
      <x v="233"/>
    </i>
    <i>
      <x v="234"/>
    </i>
    <i>
      <x v="236"/>
    </i>
    <i>
      <x v="237"/>
    </i>
    <i>
      <x v="238"/>
    </i>
    <i>
      <x v="239"/>
    </i>
    <i>
      <x v="240"/>
    </i>
    <i>
      <x v="242"/>
    </i>
    <i>
      <x v="243"/>
    </i>
    <i>
      <x v="244"/>
    </i>
    <i>
      <x v="245"/>
    </i>
    <i>
      <x v="253"/>
    </i>
    <i>
      <x v="254"/>
    </i>
    <i>
      <x v="255"/>
    </i>
    <i>
      <x v="257"/>
    </i>
    <i>
      <x v="258"/>
    </i>
    <i>
      <x v="261"/>
    </i>
    <i>
      <x v="262"/>
    </i>
    <i>
      <x v="264"/>
    </i>
    <i>
      <x v="271"/>
    </i>
    <i>
      <x v="272"/>
    </i>
    <i>
      <x v="274"/>
    </i>
    <i>
      <x v="275"/>
    </i>
    <i>
      <x v="277"/>
    </i>
    <i>
      <x v="278"/>
    </i>
    <i>
      <x v="279"/>
    </i>
    <i>
      <x v="284"/>
    </i>
    <i>
      <x v="289"/>
    </i>
    <i>
      <x v="293"/>
    </i>
    <i>
      <x v="297"/>
    </i>
    <i>
      <x v="305"/>
    </i>
    <i>
      <x v="306"/>
    </i>
    <i>
      <x v="309"/>
    </i>
    <i>
      <x v="312"/>
    </i>
    <i>
      <x v="314"/>
    </i>
    <i>
      <x v="318"/>
    </i>
    <i>
      <x v="319"/>
    </i>
    <i>
      <x v="321"/>
    </i>
    <i>
      <x v="323"/>
    </i>
    <i>
      <x v="327"/>
    </i>
    <i>
      <x v="339"/>
    </i>
    <i>
      <x v="345"/>
    </i>
    <i>
      <x v="347"/>
    </i>
    <i>
      <x v="348"/>
    </i>
    <i>
      <x v="349"/>
    </i>
    <i>
      <x v="353"/>
    </i>
    <i>
      <x v="355"/>
    </i>
    <i>
      <x v="356"/>
    </i>
    <i>
      <x v="358"/>
    </i>
    <i>
      <x v="363"/>
    </i>
    <i>
      <x v="364"/>
    </i>
    <i>
      <x v="367"/>
    </i>
    <i>
      <x v="373"/>
    </i>
    <i>
      <x v="374"/>
    </i>
    <i>
      <x v="377"/>
    </i>
    <i>
      <x v="378"/>
    </i>
    <i>
      <x v="380"/>
    </i>
    <i>
      <x v="383"/>
    </i>
    <i>
      <x v="386"/>
    </i>
    <i>
      <x v="389"/>
    </i>
    <i>
      <x v="391"/>
    </i>
    <i>
      <x v="392"/>
    </i>
    <i>
      <x v="398"/>
    </i>
    <i>
      <x v="401"/>
    </i>
    <i>
      <x v="402"/>
    </i>
    <i>
      <x v="404"/>
    </i>
    <i>
      <x v="405"/>
    </i>
    <i>
      <x v="408"/>
    </i>
    <i>
      <x v="409"/>
    </i>
    <i>
      <x v="413"/>
    </i>
    <i>
      <x v="414"/>
    </i>
    <i>
      <x v="416"/>
    </i>
    <i>
      <x v="417"/>
    </i>
    <i>
      <x v="420"/>
    </i>
    <i>
      <x v="421"/>
    </i>
    <i>
      <x v="426"/>
    </i>
    <i>
      <x v="428"/>
    </i>
    <i>
      <x v="431"/>
    </i>
    <i>
      <x v="433"/>
    </i>
    <i>
      <x v="438"/>
    </i>
    <i>
      <x v="440"/>
    </i>
    <i>
      <x v="442"/>
    </i>
    <i>
      <x v="444"/>
    </i>
    <i>
      <x v="446"/>
    </i>
    <i>
      <x v="448"/>
    </i>
    <i>
      <x v="449"/>
    </i>
    <i>
      <x v="454"/>
    </i>
    <i>
      <x v="455"/>
    </i>
    <i>
      <x v="456"/>
    </i>
    <i>
      <x v="457"/>
    </i>
    <i>
      <x v="461"/>
    </i>
    <i>
      <x v="463"/>
    </i>
    <i>
      <x v="464"/>
    </i>
    <i>
      <x v="466"/>
    </i>
    <i>
      <x v="468"/>
    </i>
    <i>
      <x v="470"/>
    </i>
    <i>
      <x v="473"/>
    </i>
    <i>
      <x v="478"/>
    </i>
    <i>
      <x v="482"/>
    </i>
    <i>
      <x v="483"/>
    </i>
    <i>
      <x v="484"/>
    </i>
    <i>
      <x v="485"/>
    </i>
    <i>
      <x v="490"/>
    </i>
    <i>
      <x v="491"/>
    </i>
    <i>
      <x v="492"/>
    </i>
    <i>
      <x v="494"/>
    </i>
    <i>
      <x v="495"/>
    </i>
    <i>
      <x v="498"/>
    </i>
    <i>
      <x v="499"/>
    </i>
    <i>
      <x v="500"/>
    </i>
    <i>
      <x v="504"/>
    </i>
    <i>
      <x v="505"/>
    </i>
    <i>
      <x v="507"/>
    </i>
    <i>
      <x v="508"/>
    </i>
    <i>
      <x v="509"/>
    </i>
    <i>
      <x v="512"/>
    </i>
    <i>
      <x v="514"/>
    </i>
    <i>
      <x v="515"/>
    </i>
    <i>
      <x v="518"/>
    </i>
    <i>
      <x v="519"/>
    </i>
    <i>
      <x v="522"/>
    </i>
    <i>
      <x v="523"/>
    </i>
    <i>
      <x v="526"/>
    </i>
    <i>
      <x v="529"/>
    </i>
    <i>
      <x v="531"/>
    </i>
    <i>
      <x v="532"/>
    </i>
    <i>
      <x v="533"/>
    </i>
    <i>
      <x v="535"/>
    </i>
    <i>
      <x v="537"/>
    </i>
    <i>
      <x v="538"/>
    </i>
    <i>
      <x v="539"/>
    </i>
    <i>
      <x v="543"/>
    </i>
    <i>
      <x v="546"/>
    </i>
    <i>
      <x v="547"/>
    </i>
    <i>
      <x v="549"/>
    </i>
    <i>
      <x v="554"/>
    </i>
    <i>
      <x v="555"/>
    </i>
    <i>
      <x v="556"/>
    </i>
    <i>
      <x v="558"/>
    </i>
    <i>
      <x v="559"/>
    </i>
    <i>
      <x v="561"/>
    </i>
    <i>
      <x v="563"/>
    </i>
    <i>
      <x v="565"/>
    </i>
    <i>
      <x v="567"/>
    </i>
    <i>
      <x v="568"/>
    </i>
    <i>
      <x v="570"/>
    </i>
    <i>
      <x v="571"/>
    </i>
    <i>
      <x v="572"/>
    </i>
    <i>
      <x v="574"/>
    </i>
    <i>
      <x v="576"/>
    </i>
    <i>
      <x v="578"/>
    </i>
    <i>
      <x v="579"/>
    </i>
    <i>
      <x v="582"/>
    </i>
    <i>
      <x v="583"/>
    </i>
    <i>
      <x v="585"/>
    </i>
    <i>
      <x v="587"/>
    </i>
    <i>
      <x v="589"/>
    </i>
    <i>
      <x v="590"/>
    </i>
    <i>
      <x v="594"/>
    </i>
    <i>
      <x v="595"/>
    </i>
    <i>
      <x v="596"/>
    </i>
    <i>
      <x v="597"/>
    </i>
    <i>
      <x v="601"/>
    </i>
    <i>
      <x v="602"/>
    </i>
    <i>
      <x v="603"/>
    </i>
    <i>
      <x v="604"/>
    </i>
    <i>
      <x v="605"/>
    </i>
    <i>
      <x v="606"/>
    </i>
    <i>
      <x v="607"/>
    </i>
    <i>
      <x v="610"/>
    </i>
    <i>
      <x v="622"/>
    </i>
    <i>
      <x v="636"/>
    </i>
    <i>
      <x v="663"/>
    </i>
    <i>
      <x v="681"/>
    </i>
    <i>
      <x v="687"/>
    </i>
    <i>
      <x v="702"/>
    </i>
    <i>
      <x v="704"/>
    </i>
    <i>
      <x v="70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t="grand">
      <x/>
    </i>
  </rowItems>
  <colItems count="1">
    <i/>
  </colItems>
  <pageFields count="2">
    <pageField fld="4" hier="-1"/>
    <pageField fld="29" hier="-1"/>
  </pageFields>
  <dataFields count="1">
    <dataField name="Contagem de Chamados" fld="0" subtotal="count" baseField="0" baseItem="0"/>
  </dataFields>
  <formats count="11">
    <format dxfId="316">
      <pivotArea type="all" dataOnly="0" outline="0" fieldPosition="0"/>
    </format>
    <format dxfId="317">
      <pivotArea outline="0" collapsedLevelsAreSubtotals="1" fieldPosition="0"/>
    </format>
    <format dxfId="318">
      <pivotArea field="34" type="button" dataOnly="0" labelOnly="1" outline="0"/>
    </format>
    <format dxfId="319">
      <pivotArea dataOnly="0" labelOnly="1" grandRow="1" outline="0" fieldPosition="0"/>
    </format>
    <format dxfId="320">
      <pivotArea dataOnly="0" labelOnly="1" outline="0" axis="axisValues" fieldPosition="0"/>
    </format>
    <format dxfId="321">
      <pivotArea type="all" dataOnly="0" outline="0" fieldPosition="0"/>
    </format>
    <format dxfId="322">
      <pivotArea outline="0" collapsedLevelsAreSubtotals="1" fieldPosition="0"/>
    </format>
    <format dxfId="323">
      <pivotArea field="34" type="button" dataOnly="0" labelOnly="1" outline="0"/>
    </format>
    <format dxfId="324">
      <pivotArea dataOnly="0" labelOnly="1" grandRow="1" outline="0" fieldPosition="0"/>
    </format>
    <format dxfId="325">
      <pivotArea dataOnly="0" labelOnly="1" outline="0" axis="axisValues" fieldPosition="0"/>
    </format>
    <format dxfId="326">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FAD5CCC-2696-4D12-9DA8-CFE01EAD2FD2}" name="Tabela dinâmica5" cacheId="371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O8:P16" firstHeaderRow="1" firstDataRow="1" firstDataCol="1" rowPageCount="2" colPageCount="1"/>
  <pivotFields count="61">
    <pivotField dataField="1" showAll="0"/>
    <pivotField axis="axisRow" multipleItemSelectionAllowed="1" showAll="0">
      <items count="38">
        <item h="1" x="19"/>
        <item h="1" x="20"/>
        <item h="1" x="28"/>
        <item h="1" x="31"/>
        <item h="1" x="32"/>
        <item h="1" x="30"/>
        <item h="1" x="23"/>
        <item h="1" x="21"/>
        <item h="1" x="5"/>
        <item h="1" x="6"/>
        <item x="10"/>
        <item h="1" x="14"/>
        <item h="1" x="4"/>
        <item h="1" x="7"/>
        <item h="1" x="11"/>
        <item h="1" x="29"/>
        <item h="1" x="24"/>
        <item h="1" x="12"/>
        <item h="1" x="26"/>
        <item h="1" x="16"/>
        <item h="1" x="13"/>
        <item h="1" x="3"/>
        <item x="9"/>
        <item h="1" x="22"/>
        <item x="2"/>
        <item h="1" x="17"/>
        <item h="1" x="18"/>
        <item h="1" x="0"/>
        <item x="27"/>
        <item h="1" x="15"/>
        <item h="1" x="1"/>
        <item h="1" x="25"/>
        <item h="1" x="8"/>
        <item x="33"/>
        <item x="34"/>
        <item h="1" x="35"/>
        <item x="36"/>
        <item t="default"/>
      </items>
    </pivotField>
    <pivotField showAll="0"/>
    <pivotField showAll="0"/>
    <pivotField axis="axisPage" multipleItemSelectionAllowed="1" showAll="0">
      <items count="15">
        <item h="1" x="4"/>
        <item h="1" x="6"/>
        <item h="1" x="7"/>
        <item h="1" x="9"/>
        <item h="1" x="10"/>
        <item h="1" x="11"/>
        <item h="1" x="12"/>
        <item h="1" x="13"/>
        <item h="1" x="8"/>
        <item x="0"/>
        <item h="1" x="3"/>
        <item h="1" x="2"/>
        <item h="1" x="5"/>
        <item x="1"/>
        <item t="default"/>
      </items>
    </pivotField>
    <pivotField showAll="0"/>
    <pivotField showAll="0"/>
    <pivotField showAll="0"/>
    <pivotField showAll="0"/>
    <pivotField showAll="0"/>
    <pivotField showAll="0"/>
    <pivotField showAll="0"/>
    <pivotField showAll="0"/>
    <pivotField showAll="0"/>
    <pivotField showAll="0">
      <items count="186">
        <item f="1" x="178"/>
        <item f="1" x="179"/>
        <item f="1" x="180"/>
        <item f="1" x="181"/>
        <item f="1" x="182"/>
        <item f="1" x="183"/>
        <item f="1" x="184"/>
        <item x="17"/>
        <item x="46"/>
        <item x="40"/>
        <item x="0"/>
        <item x="1"/>
        <item x="2"/>
        <item x="3"/>
        <item x="4"/>
        <item x="5"/>
        <item x="6"/>
        <item x="7"/>
        <item x="8"/>
        <item x="9"/>
        <item x="10"/>
        <item x="11"/>
        <item x="12"/>
        <item x="13"/>
        <item x="14"/>
        <item x="15"/>
        <item x="18"/>
        <item x="19"/>
        <item x="20"/>
        <item x="21"/>
        <item x="22"/>
        <item x="23"/>
        <item x="24"/>
        <item x="25"/>
        <item x="26"/>
        <item x="27"/>
        <item x="28"/>
        <item x="29"/>
        <item x="30"/>
        <item x="31"/>
        <item x="32"/>
        <item x="33"/>
        <item x="34"/>
        <item x="35"/>
        <item x="36"/>
        <item x="37"/>
        <item x="38"/>
        <item x="39"/>
        <item x="41"/>
        <item x="42"/>
        <item x="43"/>
        <item x="44"/>
        <item x="45"/>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6"/>
        <item x="147"/>
        <item x="148"/>
        <item x="149"/>
        <item x="150"/>
        <item x="151"/>
        <item x="153"/>
        <item x="154"/>
        <item x="155"/>
        <item x="156"/>
        <item x="157"/>
        <item x="158"/>
        <item x="159"/>
        <item x="160"/>
        <item x="161"/>
        <item x="162"/>
        <item x="163"/>
        <item x="164"/>
        <item x="165"/>
        <item x="166"/>
        <item x="167"/>
        <item x="168"/>
        <item x="169"/>
        <item x="170"/>
        <item x="171"/>
        <item x="172"/>
        <item x="174"/>
        <item x="152"/>
        <item x="173"/>
        <item x="175"/>
        <item x="146"/>
        <item x="176"/>
        <item x="17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9">
        <item h="1" x="2"/>
        <item h="1" x="5"/>
        <item h="1" x="8"/>
        <item h="1" x="16"/>
        <item h="1" x="0"/>
        <item h="1" x="3"/>
        <item h="1" x="1"/>
        <item h="1" x="4"/>
        <item h="1" x="10"/>
        <item h="1" x="13"/>
        <item h="1" x="6"/>
        <item h="1" x="14"/>
        <item h="1" x="7"/>
        <item h="1" x="11"/>
        <item h="1" x="12"/>
        <item h="1" x="9"/>
        <item h="1" x="15"/>
        <item x="17"/>
        <item t="default"/>
      </items>
    </pivotField>
    <pivotField showAll="0"/>
    <pivotField showAll="0"/>
    <pivotField showAll="0"/>
    <pivotField showAll="0"/>
    <pivotField axis="axisRow" showAll="0">
      <items count="7">
        <item h="1" x="0"/>
        <item h="1" x="2"/>
        <item h="1" x="1"/>
        <item h="1" x="4"/>
        <item h="1" x="3"/>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34"/>
    <field x="1"/>
  </rowFields>
  <rowItems count="8">
    <i>
      <x v="5"/>
    </i>
    <i r="1">
      <x v="22"/>
    </i>
    <i r="1">
      <x v="24"/>
    </i>
    <i r="1">
      <x v="28"/>
    </i>
    <i r="1">
      <x v="33"/>
    </i>
    <i r="1">
      <x v="34"/>
    </i>
    <i r="1">
      <x v="36"/>
    </i>
    <i t="grand">
      <x/>
    </i>
  </rowItems>
  <colItems count="1">
    <i/>
  </colItems>
  <pageFields count="2">
    <pageField fld="4" hier="-1"/>
    <pageField fld="29" hier="-1"/>
  </pageFields>
  <dataFields count="1">
    <dataField name="Contagem de Chamados" fld="0" subtotal="count" baseField="0" baseItem="0"/>
  </dataFields>
  <formats count="17">
    <format dxfId="299">
      <pivotArea dataOnly="0" outline="0" fieldPosition="0">
        <references count="1">
          <reference field="1" count="0"/>
        </references>
      </pivotArea>
    </format>
    <format dxfId="300">
      <pivotArea type="all" dataOnly="0" outline="0" fieldPosition="0"/>
    </format>
    <format dxfId="301">
      <pivotArea outline="0" collapsedLevelsAreSubtotals="1" fieldPosition="0"/>
    </format>
    <format dxfId="302">
      <pivotArea field="34" type="button" dataOnly="0" labelOnly="1" outline="0" axis="axisRow" fieldPosition="0"/>
    </format>
    <format dxfId="303">
      <pivotArea dataOnly="0" labelOnly="1" fieldPosition="0">
        <references count="1">
          <reference field="34" count="0"/>
        </references>
      </pivotArea>
    </format>
    <format dxfId="304">
      <pivotArea dataOnly="0" labelOnly="1" grandRow="1" outline="0" fieldPosition="0"/>
    </format>
    <format dxfId="305">
      <pivotArea dataOnly="0" labelOnly="1" fieldPosition="0">
        <references count="2">
          <reference field="1" count="0"/>
          <reference field="34" count="0" selected="0"/>
        </references>
      </pivotArea>
    </format>
    <format dxfId="306">
      <pivotArea dataOnly="0" labelOnly="1" outline="0" axis="axisValues" fieldPosition="0"/>
    </format>
    <format dxfId="307">
      <pivotArea type="all" dataOnly="0" outline="0" fieldPosition="0"/>
    </format>
    <format dxfId="308">
      <pivotArea outline="0" collapsedLevelsAreSubtotals="1" fieldPosition="0"/>
    </format>
    <format dxfId="309">
      <pivotArea field="34" type="button" dataOnly="0" labelOnly="1" outline="0" axis="axisRow" fieldPosition="0"/>
    </format>
    <format dxfId="310">
      <pivotArea dataOnly="0" labelOnly="1" fieldPosition="0">
        <references count="1">
          <reference field="34" count="0"/>
        </references>
      </pivotArea>
    </format>
    <format dxfId="311">
      <pivotArea dataOnly="0" labelOnly="1" grandRow="1" outline="0" fieldPosition="0"/>
    </format>
    <format dxfId="312">
      <pivotArea dataOnly="0" labelOnly="1" fieldPosition="0">
        <references count="2">
          <reference field="1" count="0"/>
          <reference field="34" count="0" selected="0"/>
        </references>
      </pivotArea>
    </format>
    <format dxfId="313">
      <pivotArea dataOnly="0" labelOnly="1" outline="0" axis="axisValues" fieldPosition="0"/>
    </format>
    <format dxfId="314">
      <pivotArea collapsedLevelsAreSubtotals="1" fieldPosition="0">
        <references count="1">
          <reference field="34" count="0"/>
        </references>
      </pivotArea>
    </format>
    <format dxfId="315">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77E8B1F-C5FD-4682-B6E7-66F3E7FA32D0}" name="Tabela dinâmica3" cacheId="3716" applyNumberFormats="0" applyBorderFormats="0" applyFontFormats="0" applyPatternFormats="0" applyAlignmentFormats="0" applyWidthHeightFormats="1" dataCaption="Valores" updatedVersion="8" minRefreshableVersion="3" useAutoFormatting="1" itemPrintTitles="1" createdVersion="8" indent="0" multipleFieldFilters="0">
  <location ref="P14:Q39" firstHeaderRow="1" firstDataRow="1" firstDataCol="1" rowPageCount="2" colPageCount="1"/>
  <pivotFields count="61">
    <pivotField dataField="1" showAll="0"/>
    <pivotField showAll="0"/>
    <pivotField showAll="0"/>
    <pivotField showAll="0"/>
    <pivotField showAll="0"/>
    <pivotField showAll="0"/>
    <pivotField axis="axisPage" multipleItemSelectionAllowed="1" showAll="0">
      <items count="10">
        <item h="1" x="3"/>
        <item h="1" x="7"/>
        <item h="1" x="6"/>
        <item h="1" x="8"/>
        <item h="1" x="5"/>
        <item h="1" x="4"/>
        <item x="0"/>
        <item h="1" x="2"/>
        <item h="1" x="1"/>
        <item t="default"/>
      </items>
    </pivotField>
    <pivotField axis="axisRow" showAll="0" sortType="descending">
      <items count="93">
        <item x="59"/>
        <item x="77"/>
        <item x="60"/>
        <item x="73"/>
        <item x="74"/>
        <item x="78"/>
        <item x="81"/>
        <item x="85"/>
        <item x="10"/>
        <item x="38"/>
        <item x="1"/>
        <item x="69"/>
        <item x="61"/>
        <item x="64"/>
        <item x="48"/>
        <item x="65"/>
        <item x="31"/>
        <item x="27"/>
        <item x="9"/>
        <item x="79"/>
        <item x="0"/>
        <item x="68"/>
        <item x="19"/>
        <item x="83"/>
        <item x="12"/>
        <item x="5"/>
        <item x="3"/>
        <item x="25"/>
        <item x="24"/>
        <item x="22"/>
        <item x="45"/>
        <item x="70"/>
        <item x="20"/>
        <item x="58"/>
        <item x="42"/>
        <item x="37"/>
        <item x="39"/>
        <item x="71"/>
        <item x="6"/>
        <item x="13"/>
        <item x="66"/>
        <item x="21"/>
        <item x="35"/>
        <item x="62"/>
        <item x="47"/>
        <item x="41"/>
        <item x="54"/>
        <item x="80"/>
        <item x="2"/>
        <item x="26"/>
        <item x="46"/>
        <item x="86"/>
        <item x="32"/>
        <item x="84"/>
        <item x="82"/>
        <item x="4"/>
        <item x="7"/>
        <item x="18"/>
        <item x="49"/>
        <item x="75"/>
        <item x="72"/>
        <item x="29"/>
        <item x="23"/>
        <item x="55"/>
        <item x="57"/>
        <item x="33"/>
        <item x="36"/>
        <item x="40"/>
        <item x="8"/>
        <item x="17"/>
        <item x="30"/>
        <item x="11"/>
        <item x="50"/>
        <item x="51"/>
        <item x="15"/>
        <item x="14"/>
        <item x="76"/>
        <item x="52"/>
        <item x="56"/>
        <item x="67"/>
        <item x="28"/>
        <item x="34"/>
        <item x="16"/>
        <item x="44"/>
        <item x="63"/>
        <item x="43"/>
        <item x="53"/>
        <item x="87"/>
        <item x="88"/>
        <item x="89"/>
        <item x="90"/>
        <item x="9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186">
        <item x="17"/>
        <item x="46"/>
        <item x="40"/>
        <item x="0"/>
        <item x="1"/>
        <item x="2"/>
        <item x="3"/>
        <item x="4"/>
        <item x="5"/>
        <item x="6"/>
        <item x="7"/>
        <item x="8"/>
        <item x="9"/>
        <item x="10"/>
        <item x="11"/>
        <item x="12"/>
        <item x="13"/>
        <item x="14"/>
        <item x="15"/>
        <item x="18"/>
        <item x="19"/>
        <item x="20"/>
        <item x="21"/>
        <item x="22"/>
        <item x="23"/>
        <item x="24"/>
        <item x="25"/>
        <item x="26"/>
        <item x="27"/>
        <item x="28"/>
        <item x="29"/>
        <item x="30"/>
        <item x="31"/>
        <item x="32"/>
        <item x="33"/>
        <item x="34"/>
        <item x="35"/>
        <item x="36"/>
        <item x="37"/>
        <item x="38"/>
        <item x="39"/>
        <item x="41"/>
        <item x="42"/>
        <item x="43"/>
        <item x="44"/>
        <item x="45"/>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6"/>
        <item f="1" x="178"/>
        <item f="1" x="179"/>
        <item f="1" x="180"/>
        <item f="1" x="181"/>
        <item f="1" x="182"/>
        <item f="1" x="183"/>
        <item f="1" x="184"/>
        <item x="147"/>
        <item x="148"/>
        <item x="149"/>
        <item x="150"/>
        <item x="151"/>
        <item x="153"/>
        <item x="154"/>
        <item x="155"/>
        <item x="156"/>
        <item x="157"/>
        <item x="158"/>
        <item x="159"/>
        <item x="160"/>
        <item x="161"/>
        <item x="162"/>
        <item x="163"/>
        <item x="164"/>
        <item x="165"/>
        <item x="166"/>
        <item x="167"/>
        <item x="168"/>
        <item x="169"/>
        <item x="170"/>
        <item x="171"/>
        <item x="172"/>
        <item x="174"/>
        <item x="152"/>
        <item x="173"/>
        <item x="175"/>
        <item x="146"/>
        <item x="176"/>
        <item x="17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7">
        <item h="1" x="1"/>
        <item h="1" x="7"/>
        <item h="1" x="10"/>
        <item h="1" x="4"/>
        <item h="1" x="3"/>
        <item h="1" x="0"/>
        <item h="1" x="2"/>
        <item h="1" x="5"/>
        <item h="1" x="9"/>
        <item x="11"/>
        <item h="1" x="6"/>
        <item h="1" x="8"/>
        <item h="1" x="12"/>
        <item h="1" x="13"/>
        <item h="1" x="14"/>
        <item h="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25">
    <i>
      <x v="48"/>
    </i>
    <i>
      <x v="81"/>
    </i>
    <i>
      <x v="10"/>
    </i>
    <i>
      <x v="39"/>
    </i>
    <i>
      <x v="55"/>
    </i>
    <i>
      <x v="71"/>
    </i>
    <i>
      <x v="74"/>
    </i>
    <i>
      <x v="8"/>
    </i>
    <i>
      <x v="68"/>
    </i>
    <i>
      <x v="75"/>
    </i>
    <i>
      <x v="67"/>
    </i>
    <i>
      <x v="58"/>
    </i>
    <i>
      <x v="17"/>
    </i>
    <i>
      <x v="20"/>
    </i>
    <i>
      <x v="65"/>
    </i>
    <i>
      <x v="85"/>
    </i>
    <i>
      <x v="50"/>
    </i>
    <i>
      <x v="83"/>
    </i>
    <i>
      <x v="13"/>
    </i>
    <i>
      <x v="11"/>
    </i>
    <i>
      <x v="82"/>
    </i>
    <i>
      <x v="21"/>
    </i>
    <i>
      <x v="76"/>
    </i>
    <i>
      <x v="70"/>
    </i>
    <i t="grand">
      <x/>
    </i>
  </rowItems>
  <colItems count="1">
    <i/>
  </colItems>
  <pageFields count="2">
    <pageField fld="28" hier="-1"/>
    <pageField fld="6" hier="-1"/>
  </pageFields>
  <dataFields count="1">
    <dataField name="Contagem de Chamado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30A9868-20DE-45EC-80A0-2282A87A2F47}" name="Tabela dinâmica2" cacheId="3716" applyNumberFormats="0" applyBorderFormats="0" applyFontFormats="0" applyPatternFormats="0" applyAlignmentFormats="0" applyWidthHeightFormats="1" dataCaption="Valores" updatedVersion="8" minRefreshableVersion="3" useAutoFormatting="1" itemPrintTitles="1" createdVersion="8" indent="0" multipleFieldFilters="0">
  <location ref="I32:J36" firstHeaderRow="1" firstDataRow="1" firstDataCol="1" rowPageCount="1" colPageCount="1"/>
  <pivotFields count="61">
    <pivotField dataField="1" showAll="0"/>
    <pivotField showAll="0"/>
    <pivotField showAll="0"/>
    <pivotField showAll="0"/>
    <pivotField showAll="0"/>
    <pivotField showAll="0"/>
    <pivotField axis="axisRow" showAll="0" sortType="descending">
      <items count="10">
        <item x="3"/>
        <item x="7"/>
        <item x="6"/>
        <item x="8"/>
        <item x="5"/>
        <item x="4"/>
        <item x="0"/>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186">
        <item x="17"/>
        <item x="46"/>
        <item x="40"/>
        <item x="0"/>
        <item x="1"/>
        <item x="2"/>
        <item x="3"/>
        <item x="4"/>
        <item x="5"/>
        <item x="6"/>
        <item x="7"/>
        <item x="8"/>
        <item x="9"/>
        <item x="10"/>
        <item x="11"/>
        <item x="12"/>
        <item x="13"/>
        <item x="14"/>
        <item x="15"/>
        <item x="18"/>
        <item x="19"/>
        <item x="20"/>
        <item x="21"/>
        <item x="22"/>
        <item x="23"/>
        <item x="24"/>
        <item x="25"/>
        <item x="26"/>
        <item x="27"/>
        <item x="28"/>
        <item x="29"/>
        <item x="30"/>
        <item x="31"/>
        <item x="32"/>
        <item x="33"/>
        <item x="34"/>
        <item x="35"/>
        <item x="36"/>
        <item x="37"/>
        <item x="38"/>
        <item x="39"/>
        <item x="41"/>
        <item x="42"/>
        <item x="43"/>
        <item x="44"/>
        <item x="45"/>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6"/>
        <item f="1" x="178"/>
        <item f="1" x="179"/>
        <item f="1" x="180"/>
        <item f="1" x="181"/>
        <item f="1" x="182"/>
        <item f="1" x="183"/>
        <item f="1" x="184"/>
        <item x="147"/>
        <item x="148"/>
        <item x="149"/>
        <item x="150"/>
        <item x="151"/>
        <item x="153"/>
        <item x="154"/>
        <item x="155"/>
        <item x="156"/>
        <item x="157"/>
        <item x="158"/>
        <item x="159"/>
        <item x="160"/>
        <item x="161"/>
        <item x="162"/>
        <item x="163"/>
        <item x="164"/>
        <item x="165"/>
        <item x="166"/>
        <item x="167"/>
        <item x="168"/>
        <item x="169"/>
        <item x="170"/>
        <item x="171"/>
        <item x="172"/>
        <item x="174"/>
        <item x="152"/>
        <item x="173"/>
        <item x="175"/>
        <item x="146"/>
        <item x="176"/>
        <item x="17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axis="axisPage" multipleItemSelectionAllowed="1" showAll="0">
      <items count="19">
        <item h="1" x="2"/>
        <item h="1" x="5"/>
        <item h="1" x="8"/>
        <item h="1" x="0"/>
        <item h="1" x="3"/>
        <item h="1" x="1"/>
        <item h="1" x="4"/>
        <item x="10"/>
        <item h="1" x="6"/>
        <item h="1" x="7"/>
        <item h="1" x="11"/>
        <item h="1" x="12"/>
        <item h="1" x="9"/>
        <item h="1" x="13"/>
        <item h="1" x="14"/>
        <item h="1" x="15"/>
        <item h="1" x="16"/>
        <item h="1"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4">
    <i>
      <x v="6"/>
    </i>
    <i>
      <x v="8"/>
    </i>
    <i>
      <x v="7"/>
    </i>
    <i t="grand">
      <x/>
    </i>
  </rowItems>
  <colItems count="1">
    <i/>
  </colItems>
  <pageFields count="1">
    <pageField fld="29" hier="-1"/>
  </pageFields>
  <dataFields count="1">
    <dataField name="Contagem de Chamados" fld="0" subtotal="count" baseField="0" baseItem="0"/>
  </dataFields>
  <formats count="4">
    <format dxfId="295">
      <pivotArea field="29" type="button" dataOnly="0" labelOnly="1" outline="0" axis="axisPage" fieldPosition="0"/>
    </format>
    <format dxfId="296">
      <pivotArea field="6" type="button" dataOnly="0" labelOnly="1" outline="0" axis="axisRow" fieldPosition="0"/>
    </format>
    <format dxfId="297">
      <pivotArea dataOnly="0" labelOnly="1" fieldPosition="0">
        <references count="1">
          <reference field="6" count="3">
            <x v="6"/>
            <x v="7"/>
            <x v="8"/>
          </reference>
        </references>
      </pivotArea>
    </format>
    <format dxfId="298">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6E572E7-9733-4652-86F6-3B451C751CA4}" name="Tabela dinâmica1" cacheId="3716" applyNumberFormats="0" applyBorderFormats="0" applyFontFormats="0" applyPatternFormats="0" applyAlignmentFormats="0" applyWidthHeightFormats="1" dataCaption="Valores" updatedVersion="8" minRefreshableVersion="3" useAutoFormatting="1" itemPrintTitles="1" createdVersion="8" indent="0" multipleFieldFilters="0">
  <location ref="B32:C36" firstHeaderRow="1" firstDataRow="1" firstDataCol="1" rowPageCount="1" colPageCount="1"/>
  <pivotFields count="61">
    <pivotField dataField="1" showAll="0"/>
    <pivotField showAll="0"/>
    <pivotField showAll="0"/>
    <pivotField showAll="0"/>
    <pivotField showAll="0"/>
    <pivotField showAll="0"/>
    <pivotField axis="axisRow" showAll="0" sortType="descending">
      <items count="10">
        <item x="3"/>
        <item x="7"/>
        <item x="6"/>
        <item x="8"/>
        <item x="5"/>
        <item x="4"/>
        <item x="0"/>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186">
        <item x="17"/>
        <item x="46"/>
        <item x="40"/>
        <item x="0"/>
        <item x="1"/>
        <item x="2"/>
        <item x="3"/>
        <item x="4"/>
        <item x="5"/>
        <item x="6"/>
        <item x="7"/>
        <item x="8"/>
        <item x="9"/>
        <item x="10"/>
        <item x="11"/>
        <item x="12"/>
        <item x="13"/>
        <item x="14"/>
        <item x="15"/>
        <item x="18"/>
        <item x="19"/>
        <item x="20"/>
        <item x="21"/>
        <item x="22"/>
        <item x="23"/>
        <item x="24"/>
        <item x="25"/>
        <item x="26"/>
        <item x="27"/>
        <item x="28"/>
        <item x="29"/>
        <item x="30"/>
        <item x="31"/>
        <item x="32"/>
        <item x="33"/>
        <item x="34"/>
        <item x="35"/>
        <item x="36"/>
        <item x="37"/>
        <item x="38"/>
        <item x="39"/>
        <item x="41"/>
        <item x="42"/>
        <item x="43"/>
        <item x="44"/>
        <item x="45"/>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6"/>
        <item f="1" x="178"/>
        <item f="1" x="179"/>
        <item f="1" x="180"/>
        <item f="1" x="181"/>
        <item f="1" x="182"/>
        <item f="1" x="183"/>
        <item f="1" x="184"/>
        <item x="147"/>
        <item x="148"/>
        <item x="149"/>
        <item x="150"/>
        <item x="151"/>
        <item x="153"/>
        <item x="154"/>
        <item x="155"/>
        <item x="156"/>
        <item x="157"/>
        <item x="158"/>
        <item x="159"/>
        <item x="160"/>
        <item x="161"/>
        <item x="162"/>
        <item x="163"/>
        <item x="164"/>
        <item x="165"/>
        <item x="166"/>
        <item x="167"/>
        <item x="168"/>
        <item x="169"/>
        <item x="170"/>
        <item x="171"/>
        <item x="172"/>
        <item x="174"/>
        <item x="152"/>
        <item x="173"/>
        <item x="175"/>
        <item x="146"/>
        <item x="176"/>
        <item x="17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7">
        <item h="1" x="1"/>
        <item h="1" x="7"/>
        <item h="1" x="10"/>
        <item h="1" x="4"/>
        <item h="1" x="3"/>
        <item h="1" x="0"/>
        <item h="1" x="2"/>
        <item h="1" x="5"/>
        <item h="1" x="9"/>
        <item x="11"/>
        <item h="1" x="6"/>
        <item h="1" x="8"/>
        <item h="1" x="12"/>
        <item h="1" x="13"/>
        <item h="1" x="14"/>
        <item h="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4">
    <i>
      <x v="6"/>
    </i>
    <i>
      <x v="8"/>
    </i>
    <i>
      <x v="7"/>
    </i>
    <i t="grand">
      <x/>
    </i>
  </rowItems>
  <colItems count="1">
    <i/>
  </colItems>
  <pageFields count="1">
    <pageField fld="28" hier="-1"/>
  </pageFields>
  <dataFields count="1">
    <dataField name="Contagem de Chamado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BE6B93A-5EC7-40CE-A86E-F7489DC91000}" name="Tabela dinâmica4" cacheId="3716" applyNumberFormats="0" applyBorderFormats="0" applyFontFormats="0" applyPatternFormats="0" applyAlignmentFormats="0" applyWidthHeightFormats="1" dataCaption="Valores" updatedVersion="8" minRefreshableVersion="3" useAutoFormatting="1" itemPrintTitles="1" createdVersion="8" indent="0" multipleFieldFilters="0">
  <location ref="X14:Y50" firstHeaderRow="1" firstDataRow="1" firstDataCol="1" rowPageCount="2" colPageCount="1"/>
  <pivotFields count="61">
    <pivotField dataField="1" showAll="0"/>
    <pivotField showAll="0"/>
    <pivotField showAll="0"/>
    <pivotField showAll="0"/>
    <pivotField showAll="0"/>
    <pivotField showAll="0"/>
    <pivotField axis="axisPage" multipleItemSelectionAllowed="1" showAll="0">
      <items count="10">
        <item h="1" x="3"/>
        <item h="1" x="7"/>
        <item h="1" x="6"/>
        <item h="1" x="8"/>
        <item h="1" x="5"/>
        <item h="1" x="4"/>
        <item h="1" x="0"/>
        <item h="1" x="2"/>
        <item x="1"/>
        <item t="default"/>
      </items>
    </pivotField>
    <pivotField axis="axisRow" showAll="0" sortType="descending">
      <items count="93">
        <item x="59"/>
        <item x="77"/>
        <item x="60"/>
        <item x="73"/>
        <item x="74"/>
        <item x="78"/>
        <item x="81"/>
        <item x="85"/>
        <item x="10"/>
        <item x="38"/>
        <item x="1"/>
        <item x="69"/>
        <item x="61"/>
        <item x="64"/>
        <item x="48"/>
        <item x="65"/>
        <item x="31"/>
        <item x="27"/>
        <item x="9"/>
        <item x="79"/>
        <item x="0"/>
        <item x="68"/>
        <item x="19"/>
        <item x="83"/>
        <item x="12"/>
        <item x="5"/>
        <item x="3"/>
        <item x="25"/>
        <item x="24"/>
        <item x="22"/>
        <item x="45"/>
        <item x="70"/>
        <item x="20"/>
        <item x="58"/>
        <item x="42"/>
        <item x="37"/>
        <item x="39"/>
        <item x="71"/>
        <item x="6"/>
        <item x="13"/>
        <item x="66"/>
        <item x="21"/>
        <item x="35"/>
        <item x="62"/>
        <item x="47"/>
        <item x="41"/>
        <item x="54"/>
        <item x="80"/>
        <item x="2"/>
        <item x="26"/>
        <item x="46"/>
        <item x="86"/>
        <item x="32"/>
        <item x="84"/>
        <item x="82"/>
        <item x="4"/>
        <item x="7"/>
        <item x="18"/>
        <item x="49"/>
        <item x="75"/>
        <item x="72"/>
        <item x="29"/>
        <item x="23"/>
        <item x="55"/>
        <item x="57"/>
        <item x="33"/>
        <item x="36"/>
        <item x="40"/>
        <item x="8"/>
        <item x="17"/>
        <item x="30"/>
        <item x="11"/>
        <item x="50"/>
        <item x="51"/>
        <item x="15"/>
        <item x="14"/>
        <item x="76"/>
        <item x="52"/>
        <item x="56"/>
        <item x="67"/>
        <item x="28"/>
        <item x="34"/>
        <item x="16"/>
        <item x="44"/>
        <item x="63"/>
        <item x="43"/>
        <item x="53"/>
        <item x="87"/>
        <item x="88"/>
        <item x="89"/>
        <item x="90"/>
        <item x="9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186">
        <item x="17"/>
        <item x="46"/>
        <item x="40"/>
        <item x="0"/>
        <item x="1"/>
        <item x="2"/>
        <item x="3"/>
        <item x="4"/>
        <item x="5"/>
        <item x="6"/>
        <item x="7"/>
        <item x="8"/>
        <item x="9"/>
        <item x="10"/>
        <item x="11"/>
        <item x="12"/>
        <item x="13"/>
        <item x="14"/>
        <item x="15"/>
        <item x="18"/>
        <item x="19"/>
        <item x="20"/>
        <item x="21"/>
        <item x="22"/>
        <item x="23"/>
        <item x="24"/>
        <item x="25"/>
        <item x="26"/>
        <item x="27"/>
        <item x="28"/>
        <item x="29"/>
        <item x="30"/>
        <item x="31"/>
        <item x="32"/>
        <item x="33"/>
        <item x="34"/>
        <item x="35"/>
        <item x="36"/>
        <item x="37"/>
        <item x="38"/>
        <item x="39"/>
        <item x="41"/>
        <item x="42"/>
        <item x="43"/>
        <item x="44"/>
        <item x="45"/>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6"/>
        <item f="1" x="178"/>
        <item f="1" x="179"/>
        <item f="1" x="180"/>
        <item f="1" x="181"/>
        <item f="1" x="182"/>
        <item f="1" x="183"/>
        <item f="1" x="184"/>
        <item x="147"/>
        <item x="148"/>
        <item x="149"/>
        <item x="150"/>
        <item x="151"/>
        <item x="153"/>
        <item x="154"/>
        <item x="155"/>
        <item x="156"/>
        <item x="157"/>
        <item x="158"/>
        <item x="159"/>
        <item x="160"/>
        <item x="161"/>
        <item x="162"/>
        <item x="163"/>
        <item x="164"/>
        <item x="165"/>
        <item x="166"/>
        <item x="167"/>
        <item x="168"/>
        <item x="169"/>
        <item x="170"/>
        <item x="171"/>
        <item x="172"/>
        <item x="174"/>
        <item x="152"/>
        <item x="173"/>
        <item x="175"/>
        <item x="146"/>
        <item x="176"/>
        <item x="17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7">
        <item h="1" x="1"/>
        <item h="1" x="7"/>
        <item h="1" x="10"/>
        <item h="1" x="4"/>
        <item h="1" x="3"/>
        <item h="1" x="0"/>
        <item h="1" x="2"/>
        <item h="1" x="5"/>
        <item h="1" x="9"/>
        <item x="11"/>
        <item h="1" x="6"/>
        <item h="1" x="8"/>
        <item h="1" x="12"/>
        <item h="1" x="13"/>
        <item h="1" x="14"/>
        <item h="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36">
    <i>
      <x v="18"/>
    </i>
    <i>
      <x v="49"/>
    </i>
    <i>
      <x v="28"/>
    </i>
    <i>
      <x v="30"/>
    </i>
    <i>
      <x v="56"/>
    </i>
    <i>
      <x v="62"/>
    </i>
    <i>
      <x v="78"/>
    </i>
    <i>
      <x v="34"/>
    </i>
    <i>
      <x v="27"/>
    </i>
    <i>
      <x v="25"/>
    </i>
    <i>
      <x v="61"/>
    </i>
    <i>
      <x v="32"/>
    </i>
    <i>
      <x v="22"/>
    </i>
    <i>
      <x v="29"/>
    </i>
    <i>
      <x v="80"/>
    </i>
    <i>
      <x v="86"/>
    </i>
    <i>
      <x v="73"/>
    </i>
    <i>
      <x v="45"/>
    </i>
    <i>
      <x v="72"/>
    </i>
    <i>
      <x v="64"/>
    </i>
    <i>
      <x v="77"/>
    </i>
    <i>
      <x v="19"/>
    </i>
    <i>
      <x v="31"/>
    </i>
    <i>
      <x v="26"/>
    </i>
    <i>
      <x v="14"/>
    </i>
    <i>
      <x v="16"/>
    </i>
    <i>
      <x v="43"/>
    </i>
    <i>
      <x v="24"/>
    </i>
    <i>
      <x v="33"/>
    </i>
    <i>
      <x v="79"/>
    </i>
    <i>
      <x v="66"/>
    </i>
    <i>
      <x v="52"/>
    </i>
    <i>
      <x v="90"/>
    </i>
    <i>
      <x v="37"/>
    </i>
    <i>
      <x v="38"/>
    </i>
    <i t="grand">
      <x/>
    </i>
  </rowItems>
  <colItems count="1">
    <i/>
  </colItems>
  <pageFields count="2">
    <pageField fld="28" hier="-1"/>
    <pageField fld="6" hier="-1"/>
  </pageFields>
  <dataFields count="1">
    <dataField name="Contagem de Chamado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A2B242B-CA51-47DE-BC6B-F2E0634AEC1C}" name="Tabela dinâmica24" cacheId="3715" applyNumberFormats="0" applyBorderFormats="0" applyFontFormats="0" applyPatternFormats="0" applyAlignmentFormats="0" applyWidthHeightFormats="1" dataCaption="Valores" updatedVersion="8" minRefreshableVersion="3" useAutoFormatting="1" itemPrintTitles="1" createdVersion="8" indent="0" multipleFieldFilters="0" chartFormat="9">
  <location ref="B20:C32" firstHeaderRow="1" firstDataRow="1" firstDataCol="1" rowPageCount="1" colPageCount="1"/>
  <pivotFields count="20">
    <pivotField showAll="0"/>
    <pivotField dataField="1" showAll="0"/>
    <pivotField axis="axisPage" multipleItemSelectionAllowed="1" showAll="0">
      <items count="25">
        <item x="14"/>
        <item x="3"/>
        <item x="5"/>
        <item x="17"/>
        <item x="11"/>
        <item x="16"/>
        <item x="22"/>
        <item x="12"/>
        <item x="9"/>
        <item x="23"/>
        <item x="6"/>
        <item x="0"/>
        <item x="19"/>
        <item x="21"/>
        <item x="4"/>
        <item x="18"/>
        <item x="1"/>
        <item x="7"/>
        <item x="8"/>
        <item x="2"/>
        <item x="13"/>
        <item x="15"/>
        <item x="10"/>
        <item x="20"/>
        <item t="default"/>
      </items>
    </pivotField>
    <pivotField showAll="0"/>
    <pivotField showAll="0"/>
    <pivotField showAll="0"/>
    <pivotField showAll="0"/>
    <pivotField numFmtId="14" showAll="0"/>
    <pivotField showAll="0"/>
    <pivotField showAll="0"/>
    <pivotField numFmtId="21" showAll="0"/>
    <pivotField showAll="0"/>
    <pivotField numFmtId="22" showAll="0">
      <items count="194">
        <item x="109"/>
        <item x="110"/>
        <item x="0"/>
        <item x="1"/>
        <item x="3"/>
        <item x="111"/>
        <item x="2"/>
        <item x="112"/>
        <item x="6"/>
        <item x="4"/>
        <item x="113"/>
        <item x="116"/>
        <item x="115"/>
        <item x="114"/>
        <item x="5"/>
        <item x="117"/>
        <item x="119"/>
        <item x="8"/>
        <item x="7"/>
        <item x="10"/>
        <item x="9"/>
        <item x="118"/>
        <item x="126"/>
        <item x="132"/>
        <item x="139"/>
        <item x="13"/>
        <item x="121"/>
        <item x="130"/>
        <item x="123"/>
        <item x="12"/>
        <item x="142"/>
        <item x="124"/>
        <item x="133"/>
        <item x="140"/>
        <item x="122"/>
        <item x="120"/>
        <item x="15"/>
        <item x="131"/>
        <item x="30"/>
        <item x="20"/>
        <item x="127"/>
        <item x="23"/>
        <item x="11"/>
        <item x="18"/>
        <item x="21"/>
        <item x="19"/>
        <item x="141"/>
        <item x="22"/>
        <item x="26"/>
        <item x="27"/>
        <item x="28"/>
        <item x="128"/>
        <item x="134"/>
        <item x="135"/>
        <item x="17"/>
        <item x="24"/>
        <item x="125"/>
        <item x="129"/>
        <item x="14"/>
        <item x="143"/>
        <item x="136"/>
        <item x="29"/>
        <item x="25"/>
        <item x="137"/>
        <item x="16"/>
        <item x="138"/>
        <item x="33"/>
        <item x="34"/>
        <item x="40"/>
        <item x="36"/>
        <item x="32"/>
        <item x="39"/>
        <item x="31"/>
        <item x="35"/>
        <item x="37"/>
        <item x="38"/>
        <item x="164"/>
        <item x="187"/>
        <item x="188"/>
        <item x="166"/>
        <item x="172"/>
        <item x="161"/>
        <item x="186"/>
        <item x="167"/>
        <item x="162"/>
        <item x="191"/>
        <item x="192"/>
        <item x="189"/>
        <item x="169"/>
        <item x="168"/>
        <item x="181"/>
        <item x="184"/>
        <item x="180"/>
        <item x="182"/>
        <item x="174"/>
        <item x="185"/>
        <item x="177"/>
        <item x="190"/>
        <item x="149"/>
        <item x="183"/>
        <item x="178"/>
        <item x="179"/>
        <item x="173"/>
        <item x="165"/>
        <item x="148"/>
        <item x="153"/>
        <item x="176"/>
        <item x="175"/>
        <item x="160"/>
        <item x="170"/>
        <item x="171"/>
        <item x="150"/>
        <item x="151"/>
        <item x="152"/>
        <item x="157"/>
        <item x="144"/>
        <item x="145"/>
        <item x="146"/>
        <item x="147"/>
        <item x="163"/>
        <item x="154"/>
        <item x="155"/>
        <item x="156"/>
        <item x="158"/>
        <item x="159"/>
        <item x="69"/>
        <item x="48"/>
        <item x="70"/>
        <item x="73"/>
        <item x="72"/>
        <item x="41"/>
        <item x="49"/>
        <item x="77"/>
        <item x="74"/>
        <item x="42"/>
        <item x="71"/>
        <item x="44"/>
        <item x="47"/>
        <item x="53"/>
        <item x="82"/>
        <item x="75"/>
        <item x="54"/>
        <item x="83"/>
        <item x="80"/>
        <item x="81"/>
        <item x="76"/>
        <item x="90"/>
        <item x="57"/>
        <item x="43"/>
        <item x="50"/>
        <item x="86"/>
        <item x="92"/>
        <item x="91"/>
        <item x="55"/>
        <item x="78"/>
        <item x="56"/>
        <item x="58"/>
        <item x="95"/>
        <item x="96"/>
        <item x="98"/>
        <item x="84"/>
        <item x="85"/>
        <item x="97"/>
        <item x="99"/>
        <item x="87"/>
        <item x="51"/>
        <item x="88"/>
        <item x="100"/>
        <item x="105"/>
        <item x="101"/>
        <item x="45"/>
        <item x="59"/>
        <item x="64"/>
        <item x="60"/>
        <item x="106"/>
        <item x="61"/>
        <item x="62"/>
        <item x="65"/>
        <item x="63"/>
        <item x="107"/>
        <item x="52"/>
        <item x="102"/>
        <item x="46"/>
        <item x="66"/>
        <item x="103"/>
        <item x="89"/>
        <item x="79"/>
        <item x="93"/>
        <item x="67"/>
        <item x="108"/>
        <item x="68"/>
        <item x="104"/>
        <item x="94"/>
        <item t="default"/>
      </items>
    </pivotField>
    <pivotField axis="axisRow" showAll="0" sortType="descending">
      <items count="12">
        <item x="10"/>
        <item x="5"/>
        <item x="0"/>
        <item x="4"/>
        <item x="8"/>
        <item x="3"/>
        <item x="7"/>
        <item x="9"/>
        <item x="6"/>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13"/>
  </rowFields>
  <rowItems count="12">
    <i>
      <x v="2"/>
    </i>
    <i>
      <x v="9"/>
    </i>
    <i>
      <x v="5"/>
    </i>
    <i>
      <x v="10"/>
    </i>
    <i>
      <x v="3"/>
    </i>
    <i>
      <x v="1"/>
    </i>
    <i>
      <x v="8"/>
    </i>
    <i>
      <x v="4"/>
    </i>
    <i>
      <x v="6"/>
    </i>
    <i>
      <x/>
    </i>
    <i>
      <x v="7"/>
    </i>
    <i t="grand">
      <x/>
    </i>
  </rowItems>
  <colItems count="1">
    <i/>
  </colItems>
  <pageFields count="1">
    <pageField fld="2" hier="-1"/>
  </pageFields>
  <dataFields count="1">
    <dataField name="Contagem de #" fld="1" subtotal="count" baseField="13"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FE92488-8D32-499D-B3B4-4199625869DB}" name="Tabela dinâmica26" cacheId="3715" applyNumberFormats="0" applyBorderFormats="0" applyFontFormats="0" applyPatternFormats="0" applyAlignmentFormats="0" applyWidthHeightFormats="1" dataCaption="Valores" updatedVersion="8" minRefreshableVersion="3" useAutoFormatting="1" itemPrintTitles="1" createdVersion="8" indent="0" multipleFieldFilters="0" chartFormat="20">
  <location ref="U20:V24" firstHeaderRow="1" firstDataRow="1" firstDataCol="1" rowPageCount="1" colPageCount="1"/>
  <pivotFields count="20">
    <pivotField showAll="0"/>
    <pivotField dataField="1" showAll="0"/>
    <pivotField axis="axisPage" multipleItemSelectionAllowed="1" showAll="0">
      <items count="25">
        <item x="14"/>
        <item x="3"/>
        <item x="5"/>
        <item x="17"/>
        <item x="11"/>
        <item x="16"/>
        <item x="22"/>
        <item x="12"/>
        <item x="9"/>
        <item x="23"/>
        <item x="6"/>
        <item x="0"/>
        <item x="19"/>
        <item x="21"/>
        <item x="4"/>
        <item x="18"/>
        <item x="1"/>
        <item x="7"/>
        <item x="8"/>
        <item x="2"/>
        <item x="13"/>
        <item x="15"/>
        <item x="10"/>
        <item x="20"/>
        <item t="default"/>
      </items>
    </pivotField>
    <pivotField showAll="0"/>
    <pivotField showAll="0"/>
    <pivotField axis="axisRow" showAll="0">
      <items count="4">
        <item x="1"/>
        <item x="2"/>
        <item x="0"/>
        <item t="default"/>
      </items>
    </pivotField>
    <pivotField showAll="0"/>
    <pivotField numFmtId="14" showAll="0"/>
    <pivotField showAll="0"/>
    <pivotField showAll="0"/>
    <pivotField numFmtId="21" showAll="0"/>
    <pivotField showAll="0"/>
    <pivotField numFmtId="22" showAll="0">
      <items count="194">
        <item x="109"/>
        <item x="110"/>
        <item x="0"/>
        <item x="1"/>
        <item x="3"/>
        <item x="111"/>
        <item x="2"/>
        <item x="112"/>
        <item x="6"/>
        <item x="4"/>
        <item x="113"/>
        <item x="116"/>
        <item x="115"/>
        <item x="114"/>
        <item x="5"/>
        <item x="117"/>
        <item x="119"/>
        <item x="8"/>
        <item x="7"/>
        <item x="10"/>
        <item x="9"/>
        <item x="118"/>
        <item x="126"/>
        <item x="132"/>
        <item x="139"/>
        <item x="13"/>
        <item x="121"/>
        <item x="130"/>
        <item x="123"/>
        <item x="12"/>
        <item x="142"/>
        <item x="124"/>
        <item x="133"/>
        <item x="140"/>
        <item x="122"/>
        <item x="120"/>
        <item x="15"/>
        <item x="131"/>
        <item x="30"/>
        <item x="20"/>
        <item x="127"/>
        <item x="23"/>
        <item x="11"/>
        <item x="18"/>
        <item x="21"/>
        <item x="19"/>
        <item x="141"/>
        <item x="22"/>
        <item x="26"/>
        <item x="27"/>
        <item x="28"/>
        <item x="128"/>
        <item x="134"/>
        <item x="135"/>
        <item x="17"/>
        <item x="24"/>
        <item x="125"/>
        <item x="129"/>
        <item x="14"/>
        <item x="143"/>
        <item x="136"/>
        <item x="29"/>
        <item x="25"/>
        <item x="137"/>
        <item x="16"/>
        <item x="138"/>
        <item x="33"/>
        <item x="34"/>
        <item x="40"/>
        <item x="36"/>
        <item x="32"/>
        <item x="39"/>
        <item x="31"/>
        <item x="35"/>
        <item x="37"/>
        <item x="38"/>
        <item x="164"/>
        <item x="187"/>
        <item x="188"/>
        <item x="166"/>
        <item x="172"/>
        <item x="161"/>
        <item x="186"/>
        <item x="167"/>
        <item x="162"/>
        <item x="191"/>
        <item x="192"/>
        <item x="189"/>
        <item x="169"/>
        <item x="168"/>
        <item x="181"/>
        <item x="184"/>
        <item x="180"/>
        <item x="182"/>
        <item x="174"/>
        <item x="185"/>
        <item x="177"/>
        <item x="190"/>
        <item x="149"/>
        <item x="183"/>
        <item x="178"/>
        <item x="179"/>
        <item x="173"/>
        <item x="165"/>
        <item x="148"/>
        <item x="153"/>
        <item x="176"/>
        <item x="175"/>
        <item x="160"/>
        <item x="170"/>
        <item x="171"/>
        <item x="150"/>
        <item x="151"/>
        <item x="152"/>
        <item x="157"/>
        <item x="144"/>
        <item x="145"/>
        <item x="146"/>
        <item x="147"/>
        <item x="163"/>
        <item x="154"/>
        <item x="155"/>
        <item x="156"/>
        <item x="158"/>
        <item x="159"/>
        <item x="69"/>
        <item x="48"/>
        <item x="70"/>
        <item x="73"/>
        <item x="72"/>
        <item x="41"/>
        <item x="49"/>
        <item x="77"/>
        <item x="74"/>
        <item x="42"/>
        <item x="71"/>
        <item x="44"/>
        <item x="47"/>
        <item x="53"/>
        <item x="82"/>
        <item x="75"/>
        <item x="54"/>
        <item x="83"/>
        <item x="80"/>
        <item x="81"/>
        <item x="76"/>
        <item x="90"/>
        <item x="57"/>
        <item x="43"/>
        <item x="50"/>
        <item x="86"/>
        <item x="92"/>
        <item x="91"/>
        <item x="55"/>
        <item x="78"/>
        <item x="56"/>
        <item x="58"/>
        <item x="95"/>
        <item x="96"/>
        <item x="98"/>
        <item x="84"/>
        <item x="85"/>
        <item x="97"/>
        <item x="99"/>
        <item x="87"/>
        <item x="51"/>
        <item x="88"/>
        <item x="100"/>
        <item x="105"/>
        <item x="101"/>
        <item x="45"/>
        <item x="59"/>
        <item x="64"/>
        <item x="60"/>
        <item x="106"/>
        <item x="61"/>
        <item x="62"/>
        <item x="65"/>
        <item x="63"/>
        <item x="107"/>
        <item x="52"/>
        <item x="102"/>
        <item x="46"/>
        <item x="66"/>
        <item x="103"/>
        <item x="89"/>
        <item x="79"/>
        <item x="93"/>
        <item x="67"/>
        <item x="108"/>
        <item x="68"/>
        <item x="104"/>
        <item x="94"/>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5"/>
  </rowFields>
  <rowItems count="4">
    <i>
      <x/>
    </i>
    <i>
      <x v="1"/>
    </i>
    <i>
      <x v="2"/>
    </i>
    <i t="grand">
      <x/>
    </i>
  </rowItems>
  <colItems count="1">
    <i/>
  </colItems>
  <pageFields count="1">
    <pageField fld="2" hier="-1"/>
  </pageFields>
  <dataFields count="1">
    <dataField name="Contagem de #" fld="1" subtotal="count" baseField="5" baseItem="0"/>
  </dataFields>
  <chartFormats count="4">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5" count="1" selected="0">
            <x v="2"/>
          </reference>
        </references>
      </pivotArea>
    </chartFormat>
    <chartFormat chart="8" format="6">
      <pivotArea type="data" outline="0" fieldPosition="0">
        <references count="2">
          <reference field="4294967294" count="1" selected="0">
            <x v="0"/>
          </reference>
          <reference field="5" count="1" selected="0">
            <x v="1"/>
          </reference>
        </references>
      </pivotArea>
    </chartFormat>
    <chartFormat chart="8" format="7">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1C66EEC-732F-4CBC-ADE2-DC965120DF92}" name="Tabela dinâmica5" cacheId="3715" applyNumberFormats="0" applyBorderFormats="0" applyFontFormats="0" applyPatternFormats="0" applyAlignmentFormats="0" applyWidthHeightFormats="1" dataCaption="Valores" updatedVersion="8" minRefreshableVersion="3" useAutoFormatting="1" itemPrintTitles="1" createdVersion="8" indent="0" multipleFieldFilters="0" chartFormat="18" fieldListSortAscending="1">
  <location ref="AD7:AE19" firstHeaderRow="1" firstDataRow="1" firstDataCol="1" rowPageCount="1" colPageCount="1"/>
  <pivotFields count="20">
    <pivotField showAll="0"/>
    <pivotField dataField="1" showAll="0"/>
    <pivotField showAll="0"/>
    <pivotField showAll="0"/>
    <pivotField showAll="0"/>
    <pivotField axis="axisRow" showAll="0">
      <items count="4">
        <item x="1"/>
        <item x="2"/>
        <item x="0"/>
        <item t="default"/>
      </items>
    </pivotField>
    <pivotField showAll="0"/>
    <pivotField numFmtId="14" showAll="0"/>
    <pivotField showAll="0"/>
    <pivotField axis="axisRow" showAll="0">
      <items count="4">
        <item x="1"/>
        <item x="2"/>
        <item x="0"/>
        <item t="default"/>
      </items>
    </pivotField>
    <pivotField numFmtId="21" showAll="0"/>
    <pivotField showAll="0"/>
    <pivotField numFmtId="22" showAll="0">
      <items count="194">
        <item x="109"/>
        <item x="110"/>
        <item x="0"/>
        <item x="1"/>
        <item x="3"/>
        <item x="111"/>
        <item x="2"/>
        <item x="112"/>
        <item x="6"/>
        <item x="4"/>
        <item x="113"/>
        <item x="116"/>
        <item x="115"/>
        <item x="114"/>
        <item x="5"/>
        <item x="117"/>
        <item x="119"/>
        <item x="8"/>
        <item x="7"/>
        <item x="10"/>
        <item x="9"/>
        <item x="118"/>
        <item x="126"/>
        <item x="132"/>
        <item x="139"/>
        <item x="13"/>
        <item x="121"/>
        <item x="130"/>
        <item x="123"/>
        <item x="12"/>
        <item x="142"/>
        <item x="124"/>
        <item x="133"/>
        <item x="140"/>
        <item x="122"/>
        <item x="120"/>
        <item x="15"/>
        <item x="131"/>
        <item x="30"/>
        <item x="20"/>
        <item x="127"/>
        <item x="23"/>
        <item x="11"/>
        <item x="18"/>
        <item x="21"/>
        <item x="19"/>
        <item x="141"/>
        <item x="22"/>
        <item x="26"/>
        <item x="27"/>
        <item x="28"/>
        <item x="128"/>
        <item x="134"/>
        <item x="135"/>
        <item x="17"/>
        <item x="24"/>
        <item x="125"/>
        <item x="129"/>
        <item x="14"/>
        <item x="143"/>
        <item x="136"/>
        <item x="29"/>
        <item x="25"/>
        <item x="137"/>
        <item x="16"/>
        <item x="138"/>
        <item x="33"/>
        <item x="34"/>
        <item x="40"/>
        <item x="36"/>
        <item x="32"/>
        <item x="39"/>
        <item x="31"/>
        <item x="35"/>
        <item x="37"/>
        <item x="38"/>
        <item x="164"/>
        <item x="187"/>
        <item x="188"/>
        <item x="166"/>
        <item x="172"/>
        <item x="161"/>
        <item x="186"/>
        <item x="167"/>
        <item x="162"/>
        <item x="191"/>
        <item x="192"/>
        <item x="189"/>
        <item x="169"/>
        <item x="168"/>
        <item x="181"/>
        <item x="184"/>
        <item x="180"/>
        <item x="182"/>
        <item x="174"/>
        <item x="185"/>
        <item x="177"/>
        <item x="190"/>
        <item x="149"/>
        <item x="183"/>
        <item x="178"/>
        <item x="179"/>
        <item x="173"/>
        <item x="165"/>
        <item x="148"/>
        <item x="153"/>
        <item x="176"/>
        <item x="175"/>
        <item x="160"/>
        <item x="170"/>
        <item x="171"/>
        <item x="150"/>
        <item x="151"/>
        <item x="152"/>
        <item x="157"/>
        <item x="144"/>
        <item x="145"/>
        <item x="146"/>
        <item x="147"/>
        <item x="163"/>
        <item x="154"/>
        <item x="155"/>
        <item x="156"/>
        <item x="158"/>
        <item x="159"/>
        <item x="69"/>
        <item x="48"/>
        <item x="70"/>
        <item x="73"/>
        <item x="72"/>
        <item x="41"/>
        <item x="49"/>
        <item x="77"/>
        <item x="74"/>
        <item x="42"/>
        <item x="71"/>
        <item x="44"/>
        <item x="47"/>
        <item x="53"/>
        <item x="82"/>
        <item x="75"/>
        <item x="54"/>
        <item x="83"/>
        <item x="80"/>
        <item x="81"/>
        <item x="76"/>
        <item x="90"/>
        <item x="57"/>
        <item x="43"/>
        <item x="50"/>
        <item x="86"/>
        <item x="92"/>
        <item x="91"/>
        <item x="55"/>
        <item x="78"/>
        <item x="56"/>
        <item x="58"/>
        <item x="95"/>
        <item x="96"/>
        <item x="98"/>
        <item x="84"/>
        <item x="85"/>
        <item x="97"/>
        <item x="99"/>
        <item x="87"/>
        <item x="51"/>
        <item x="88"/>
        <item x="100"/>
        <item x="105"/>
        <item x="101"/>
        <item x="45"/>
        <item x="59"/>
        <item x="64"/>
        <item x="60"/>
        <item x="106"/>
        <item x="61"/>
        <item x="62"/>
        <item x="65"/>
        <item x="63"/>
        <item x="107"/>
        <item x="52"/>
        <item x="102"/>
        <item x="46"/>
        <item x="66"/>
        <item x="103"/>
        <item x="89"/>
        <item x="79"/>
        <item x="93"/>
        <item x="67"/>
        <item x="108"/>
        <item x="68"/>
        <item x="104"/>
        <item x="94"/>
        <item t="default"/>
      </items>
    </pivotField>
    <pivotField axis="axisPage" multipleItemSelectionAllowed="1" showAll="0">
      <items count="12">
        <item x="10"/>
        <item x="5"/>
        <item x="0"/>
        <item h="1" x="4"/>
        <item x="8"/>
        <item x="3"/>
        <item h="1" x="7"/>
        <item x="9"/>
        <item x="6"/>
        <item x="2"/>
        <item x="1"/>
        <item t="default"/>
      </items>
    </pivotField>
    <pivotField showAll="0"/>
    <pivotField showAll="0"/>
    <pivotField showAll="0"/>
    <pivotField showAll="0"/>
    <pivotField showAll="0"/>
    <pivotField showAll="0">
      <items count="11">
        <item x="0"/>
        <item x="1"/>
        <item x="2"/>
        <item x="3"/>
        <item x="4"/>
        <item x="5"/>
        <item x="6"/>
        <item x="7"/>
        <item x="8"/>
        <item x="9"/>
        <item t="default"/>
      </items>
    </pivotField>
  </pivotFields>
  <rowFields count="2">
    <field x="5"/>
    <field x="9"/>
  </rowFields>
  <rowItems count="12">
    <i>
      <x/>
    </i>
    <i r="1">
      <x/>
    </i>
    <i r="1">
      <x v="1"/>
    </i>
    <i r="1">
      <x v="2"/>
    </i>
    <i>
      <x v="1"/>
    </i>
    <i r="1">
      <x/>
    </i>
    <i r="1">
      <x v="1"/>
    </i>
    <i>
      <x v="2"/>
    </i>
    <i r="1">
      <x/>
    </i>
    <i r="1">
      <x v="1"/>
    </i>
    <i r="1">
      <x v="2"/>
    </i>
    <i t="grand">
      <x/>
    </i>
  </rowItems>
  <colItems count="1">
    <i/>
  </colItems>
  <pageFields count="1">
    <pageField fld="13" hier="-1"/>
  </pageFields>
  <dataFields count="1">
    <dataField name="Contagem de #" fld="1" subtotal="count" baseField="9" baseItem="0"/>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9" count="1" selected="0">
            <x v="0"/>
          </reference>
        </references>
      </pivotArea>
    </chartFormat>
    <chartFormat chart="1" format="2">
      <pivotArea type="data" outline="0" fieldPosition="0">
        <references count="2">
          <reference field="4294967294" count="1" selected="0">
            <x v="0"/>
          </reference>
          <reference field="9" count="1" selected="0">
            <x v="1"/>
          </reference>
        </references>
      </pivotArea>
    </chartFormat>
    <chartFormat chart="1" format="3">
      <pivotArea type="data" outline="0" fieldPosition="0">
        <references count="2">
          <reference field="4294967294" count="1" selected="0">
            <x v="0"/>
          </reference>
          <reference field="9" count="1" selected="0">
            <x v="2"/>
          </reference>
        </references>
      </pivotArea>
    </chartFormat>
    <chartFormat chart="1" format="4">
      <pivotArea type="data" outline="0" fieldPosition="0">
        <references count="3">
          <reference field="4294967294" count="1" selected="0">
            <x v="0"/>
          </reference>
          <reference field="5" count="1" selected="0">
            <x v="1"/>
          </reference>
          <reference field="9" count="1" selected="0">
            <x v="0"/>
          </reference>
        </references>
      </pivotArea>
    </chartFormat>
    <chartFormat chart="1" format="5">
      <pivotArea type="data" outline="0" fieldPosition="0">
        <references count="3">
          <reference field="4294967294" count="1" selected="0">
            <x v="0"/>
          </reference>
          <reference field="5" count="1" selected="0">
            <x v="2"/>
          </reference>
          <reference field="9" count="1" selected="0">
            <x v="0"/>
          </reference>
        </references>
      </pivotArea>
    </chartFormat>
    <chartFormat chart="1" format="6">
      <pivotArea type="data" outline="0" fieldPosition="0">
        <references count="3">
          <reference field="4294967294" count="1" selected="0">
            <x v="0"/>
          </reference>
          <reference field="5" count="1" selected="0">
            <x v="2"/>
          </reference>
          <reference field="9" count="1" selected="0">
            <x v="1"/>
          </reference>
        </references>
      </pivotArea>
    </chartFormat>
    <chartFormat chart="1" format="7">
      <pivotArea type="data" outline="0" fieldPosition="0">
        <references count="3">
          <reference field="4294967294" count="1" selected="0">
            <x v="0"/>
          </reference>
          <reference field="5" count="1" selected="0">
            <x v="2"/>
          </reference>
          <reference field="9" count="1" selected="0">
            <x v="2"/>
          </reference>
        </references>
      </pivotArea>
    </chartFormat>
    <chartFormat chart="1" format="8">
      <pivotArea type="data" outline="0" fieldPosition="0">
        <references count="3">
          <reference field="4294967294" count="1" selected="0">
            <x v="0"/>
          </reference>
          <reference field="5" count="1" selected="0">
            <x v="0"/>
          </reference>
          <reference field="9" count="1" selected="0">
            <x v="0"/>
          </reference>
        </references>
      </pivotArea>
    </chartFormat>
    <chartFormat chart="1" format="9">
      <pivotArea type="data" outline="0" fieldPosition="0">
        <references count="3">
          <reference field="4294967294" count="1" selected="0">
            <x v="0"/>
          </reference>
          <reference field="5" count="1" selected="0">
            <x v="0"/>
          </reference>
          <reference field="9" count="1" selected="0">
            <x v="1"/>
          </reference>
        </references>
      </pivotArea>
    </chartFormat>
    <chartFormat chart="1" format="10">
      <pivotArea type="data" outline="0" fieldPosition="0">
        <references count="3">
          <reference field="4294967294" count="1" selected="0">
            <x v="0"/>
          </reference>
          <reference field="5" count="1" selected="0">
            <x v="0"/>
          </reference>
          <reference field="9" count="1" selected="0">
            <x v="2"/>
          </reference>
        </references>
      </pivotArea>
    </chartFormat>
    <chartFormat chart="1" format="11">
      <pivotArea type="data" outline="0" fieldPosition="0">
        <references count="3">
          <reference field="4294967294" count="1" selected="0">
            <x v="0"/>
          </reference>
          <reference field="5" count="1" selected="0">
            <x v="1"/>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2E3E441-FF80-4883-83ED-461A1C1497FD}" name="Tabela dinâmica6" cacheId="3715" applyNumberFormats="0" applyBorderFormats="0" applyFontFormats="0" applyPatternFormats="0" applyAlignmentFormats="0" applyWidthHeightFormats="1" dataCaption="Valores" updatedVersion="8" minRefreshableVersion="3" useAutoFormatting="1" itemPrintTitles="1" createdVersion="8" indent="0" multipleFieldFilters="0" chartFormat="18" fieldListSortAscending="1">
  <location ref="AD22:AE27" firstHeaderRow="1" firstDataRow="1" firstDataCol="1" rowPageCount="1" colPageCount="1"/>
  <pivotFields count="20">
    <pivotField showAll="0"/>
    <pivotField dataField="1" showAll="0"/>
    <pivotField showAll="0"/>
    <pivotField showAll="0"/>
    <pivotField showAll="0"/>
    <pivotField axis="axisRow" showAll="0">
      <items count="4">
        <item x="1"/>
        <item x="2"/>
        <item x="0"/>
        <item t="default"/>
      </items>
    </pivotField>
    <pivotField showAll="0"/>
    <pivotField numFmtId="14" showAll="0"/>
    <pivotField showAll="0"/>
    <pivotField axis="axisRow" showAll="0">
      <items count="4">
        <item x="1"/>
        <item x="2"/>
        <item x="0"/>
        <item t="default"/>
      </items>
    </pivotField>
    <pivotField numFmtId="21" showAll="0"/>
    <pivotField showAll="0"/>
    <pivotField numFmtId="22" showAll="0">
      <items count="194">
        <item x="109"/>
        <item x="110"/>
        <item x="0"/>
        <item x="1"/>
        <item x="3"/>
        <item x="111"/>
        <item x="2"/>
        <item x="112"/>
        <item x="6"/>
        <item x="4"/>
        <item x="113"/>
        <item x="116"/>
        <item x="115"/>
        <item x="114"/>
        <item x="5"/>
        <item x="117"/>
        <item x="119"/>
        <item x="8"/>
        <item x="7"/>
        <item x="10"/>
        <item x="9"/>
        <item x="118"/>
        <item x="126"/>
        <item x="132"/>
        <item x="139"/>
        <item x="13"/>
        <item x="121"/>
        <item x="130"/>
        <item x="123"/>
        <item x="12"/>
        <item x="142"/>
        <item x="124"/>
        <item x="133"/>
        <item x="140"/>
        <item x="122"/>
        <item x="120"/>
        <item x="15"/>
        <item x="131"/>
        <item x="30"/>
        <item x="20"/>
        <item x="127"/>
        <item x="23"/>
        <item x="11"/>
        <item x="18"/>
        <item x="21"/>
        <item x="19"/>
        <item x="141"/>
        <item x="22"/>
        <item x="26"/>
        <item x="27"/>
        <item x="28"/>
        <item x="128"/>
        <item x="134"/>
        <item x="135"/>
        <item x="17"/>
        <item x="24"/>
        <item x="125"/>
        <item x="129"/>
        <item x="14"/>
        <item x="143"/>
        <item x="136"/>
        <item x="29"/>
        <item x="25"/>
        <item x="137"/>
        <item x="16"/>
        <item x="138"/>
        <item x="33"/>
        <item x="34"/>
        <item x="40"/>
        <item x="36"/>
        <item x="32"/>
        <item x="39"/>
        <item x="31"/>
        <item x="35"/>
        <item x="37"/>
        <item x="38"/>
        <item x="164"/>
        <item x="187"/>
        <item x="188"/>
        <item x="166"/>
        <item x="172"/>
        <item x="161"/>
        <item x="186"/>
        <item x="167"/>
        <item x="162"/>
        <item x="191"/>
        <item x="192"/>
        <item x="189"/>
        <item x="169"/>
        <item x="168"/>
        <item x="181"/>
        <item x="184"/>
        <item x="180"/>
        <item x="182"/>
        <item x="174"/>
        <item x="185"/>
        <item x="177"/>
        <item x="190"/>
        <item x="149"/>
        <item x="183"/>
        <item x="178"/>
        <item x="179"/>
        <item x="173"/>
        <item x="165"/>
        <item x="148"/>
        <item x="153"/>
        <item x="176"/>
        <item x="175"/>
        <item x="160"/>
        <item x="170"/>
        <item x="171"/>
        <item x="150"/>
        <item x="151"/>
        <item x="152"/>
        <item x="157"/>
        <item x="144"/>
        <item x="145"/>
        <item x="146"/>
        <item x="147"/>
        <item x="163"/>
        <item x="154"/>
        <item x="155"/>
        <item x="156"/>
        <item x="158"/>
        <item x="159"/>
        <item x="69"/>
        <item x="48"/>
        <item x="70"/>
        <item x="73"/>
        <item x="72"/>
        <item x="41"/>
        <item x="49"/>
        <item x="77"/>
        <item x="74"/>
        <item x="42"/>
        <item x="71"/>
        <item x="44"/>
        <item x="47"/>
        <item x="53"/>
        <item x="82"/>
        <item x="75"/>
        <item x="54"/>
        <item x="83"/>
        <item x="80"/>
        <item x="81"/>
        <item x="76"/>
        <item x="90"/>
        <item x="57"/>
        <item x="43"/>
        <item x="50"/>
        <item x="86"/>
        <item x="92"/>
        <item x="91"/>
        <item x="55"/>
        <item x="78"/>
        <item x="56"/>
        <item x="58"/>
        <item x="95"/>
        <item x="96"/>
        <item x="98"/>
        <item x="84"/>
        <item x="85"/>
        <item x="97"/>
        <item x="99"/>
        <item x="87"/>
        <item x="51"/>
        <item x="88"/>
        <item x="100"/>
        <item x="105"/>
        <item x="101"/>
        <item x="45"/>
        <item x="59"/>
        <item x="64"/>
        <item x="60"/>
        <item x="106"/>
        <item x="61"/>
        <item x="62"/>
        <item x="65"/>
        <item x="63"/>
        <item x="107"/>
        <item x="52"/>
        <item x="102"/>
        <item x="46"/>
        <item x="66"/>
        <item x="103"/>
        <item x="89"/>
        <item x="79"/>
        <item x="93"/>
        <item x="67"/>
        <item x="108"/>
        <item x="68"/>
        <item x="104"/>
        <item x="94"/>
        <item t="default"/>
      </items>
    </pivotField>
    <pivotField axis="axisPage" multipleItemSelectionAllowed="1" showAll="0">
      <items count="12">
        <item h="1" x="10"/>
        <item h="1" x="5"/>
        <item h="1" x="0"/>
        <item x="4"/>
        <item h="1" x="8"/>
        <item h="1" x="3"/>
        <item x="7"/>
        <item h="1" x="9"/>
        <item h="1" x="6"/>
        <item h="1" x="2"/>
        <item h="1" x="1"/>
        <item t="default"/>
      </items>
    </pivotField>
    <pivotField showAll="0"/>
    <pivotField showAll="0"/>
    <pivotField showAll="0"/>
    <pivotField showAll="0"/>
    <pivotField showAll="0"/>
    <pivotField showAll="0">
      <items count="11">
        <item x="0"/>
        <item x="1"/>
        <item x="2"/>
        <item x="3"/>
        <item x="4"/>
        <item x="5"/>
        <item x="6"/>
        <item x="7"/>
        <item x="8"/>
        <item x="9"/>
        <item t="default"/>
      </items>
    </pivotField>
  </pivotFields>
  <rowFields count="2">
    <field x="5"/>
    <field x="9"/>
  </rowFields>
  <rowItems count="5">
    <i>
      <x/>
    </i>
    <i r="1">
      <x/>
    </i>
    <i r="1">
      <x v="1"/>
    </i>
    <i r="1">
      <x v="2"/>
    </i>
    <i t="grand">
      <x/>
    </i>
  </rowItems>
  <colItems count="1">
    <i/>
  </colItems>
  <pageFields count="1">
    <pageField fld="13" hier="-1"/>
  </pageFields>
  <dataFields count="1">
    <dataField name="Contagem de #" fld="1" subtotal="count" baseField="9" baseItem="0"/>
  </dataFields>
  <chartFormats count="15">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9" count="1" selected="0">
            <x v="0"/>
          </reference>
        </references>
      </pivotArea>
    </chartFormat>
    <chartFormat chart="1" format="2">
      <pivotArea type="data" outline="0" fieldPosition="0">
        <references count="2">
          <reference field="4294967294" count="1" selected="0">
            <x v="0"/>
          </reference>
          <reference field="9" count="1" selected="0">
            <x v="1"/>
          </reference>
        </references>
      </pivotArea>
    </chartFormat>
    <chartFormat chart="1" format="3">
      <pivotArea type="data" outline="0" fieldPosition="0">
        <references count="2">
          <reference field="4294967294" count="1" selected="0">
            <x v="0"/>
          </reference>
          <reference field="9"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9" count="1" selected="0">
            <x v="0"/>
          </reference>
        </references>
      </pivotArea>
    </chartFormat>
    <chartFormat chart="5" format="10">
      <pivotArea type="data" outline="0" fieldPosition="0">
        <references count="2">
          <reference field="4294967294" count="1" selected="0">
            <x v="0"/>
          </reference>
          <reference field="9" count="1" selected="0">
            <x v="1"/>
          </reference>
        </references>
      </pivotArea>
    </chartFormat>
    <chartFormat chart="5" format="11">
      <pivotArea type="data" outline="0" fieldPosition="0">
        <references count="2">
          <reference field="4294967294" count="1" selected="0">
            <x v="0"/>
          </reference>
          <reference field="9" count="1" selected="0">
            <x v="2"/>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9" count="1" selected="0">
            <x v="0"/>
          </reference>
        </references>
      </pivotArea>
    </chartFormat>
    <chartFormat chart="7" format="2">
      <pivotArea type="data" outline="0" fieldPosition="0">
        <references count="2">
          <reference field="4294967294" count="1" selected="0">
            <x v="0"/>
          </reference>
          <reference field="9" count="1" selected="0">
            <x v="1"/>
          </reference>
        </references>
      </pivotArea>
    </chartFormat>
    <chartFormat chart="7" format="3">
      <pivotArea type="data" outline="0" fieldPosition="0">
        <references count="2">
          <reference field="4294967294" count="1" selected="0">
            <x v="0"/>
          </reference>
          <reference field="9" count="1" selected="0">
            <x v="2"/>
          </reference>
        </references>
      </pivotArea>
    </chartFormat>
    <chartFormat chart="7" format="4">
      <pivotArea type="data" outline="0" fieldPosition="0">
        <references count="3">
          <reference field="4294967294" count="1" selected="0">
            <x v="0"/>
          </reference>
          <reference field="5" count="1" selected="0">
            <x v="0"/>
          </reference>
          <reference field="9" count="1" selected="0">
            <x v="0"/>
          </reference>
        </references>
      </pivotArea>
    </chartFormat>
    <chartFormat chart="7" format="5">
      <pivotArea type="data" outline="0" fieldPosition="0">
        <references count="3">
          <reference field="4294967294" count="1" selected="0">
            <x v="0"/>
          </reference>
          <reference field="5" count="1" selected="0">
            <x v="0"/>
          </reference>
          <reference field="9" count="1" selected="0">
            <x v="1"/>
          </reference>
        </references>
      </pivotArea>
    </chartFormat>
    <chartFormat chart="7" format="6">
      <pivotArea type="data" outline="0" fieldPosition="0">
        <references count="3">
          <reference field="4294967294" count="1" selected="0">
            <x v="0"/>
          </reference>
          <reference field="5"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CD546CC-4723-4DEC-92DB-7E431412D37C}" name="Tabela dinâmica8" cacheId="3715" applyNumberFormats="0" applyBorderFormats="0" applyFontFormats="0" applyPatternFormats="0" applyAlignmentFormats="0" applyWidthHeightFormats="1" dataCaption="Valores" updatedVersion="8" minRefreshableVersion="3" useAutoFormatting="1" itemPrintTitles="1" createdVersion="8" indent="0" multipleFieldFilters="0" chartFormat="18" fieldListSortAscending="1">
  <location ref="AG48:AH66" firstHeaderRow="1" firstDataRow="1" firstDataCol="1" rowPageCount="1" colPageCount="1"/>
  <pivotFields count="20">
    <pivotField showAll="0"/>
    <pivotField dataField="1" showAll="0"/>
    <pivotField showAll="0"/>
    <pivotField showAll="0"/>
    <pivotField showAll="0"/>
    <pivotField showAll="0"/>
    <pivotField axis="axisRow" showAll="0" sortType="descending">
      <items count="47">
        <item x="24"/>
        <item x="42"/>
        <item x="12"/>
        <item x="28"/>
        <item x="34"/>
        <item x="41"/>
        <item x="38"/>
        <item x="27"/>
        <item x="39"/>
        <item x="8"/>
        <item x="10"/>
        <item x="13"/>
        <item x="0"/>
        <item x="9"/>
        <item x="6"/>
        <item x="5"/>
        <item x="2"/>
        <item x="36"/>
        <item x="15"/>
        <item x="20"/>
        <item x="29"/>
        <item x="40"/>
        <item x="43"/>
        <item x="30"/>
        <item x="18"/>
        <item x="7"/>
        <item x="17"/>
        <item x="37"/>
        <item x="11"/>
        <item x="4"/>
        <item x="25"/>
        <item x="35"/>
        <item x="44"/>
        <item x="22"/>
        <item x="14"/>
        <item x="1"/>
        <item x="26"/>
        <item x="16"/>
        <item x="23"/>
        <item x="19"/>
        <item x="45"/>
        <item x="31"/>
        <item x="3"/>
        <item x="32"/>
        <item x="33"/>
        <item x="21"/>
        <item t="default"/>
      </items>
      <autoSortScope>
        <pivotArea dataOnly="0" outline="0" fieldPosition="0">
          <references count="1">
            <reference field="4294967294" count="1" selected="0">
              <x v="0"/>
            </reference>
          </references>
        </pivotArea>
      </autoSortScope>
    </pivotField>
    <pivotField numFmtId="14" showAll="0"/>
    <pivotField showAll="0"/>
    <pivotField axis="axisRow" showAll="0">
      <items count="4">
        <item x="1"/>
        <item x="2"/>
        <item x="0"/>
        <item t="default"/>
      </items>
    </pivotField>
    <pivotField numFmtId="21" showAll="0"/>
    <pivotField showAll="0"/>
    <pivotField numFmtId="22" showAll="0">
      <items count="194">
        <item x="109"/>
        <item x="110"/>
        <item x="0"/>
        <item x="1"/>
        <item x="3"/>
        <item x="111"/>
        <item x="2"/>
        <item x="112"/>
        <item x="6"/>
        <item x="4"/>
        <item x="113"/>
        <item x="116"/>
        <item x="115"/>
        <item x="114"/>
        <item x="5"/>
        <item x="117"/>
        <item x="119"/>
        <item x="8"/>
        <item x="7"/>
        <item x="10"/>
        <item x="9"/>
        <item x="118"/>
        <item x="126"/>
        <item x="132"/>
        <item x="139"/>
        <item x="13"/>
        <item x="121"/>
        <item x="130"/>
        <item x="123"/>
        <item x="12"/>
        <item x="142"/>
        <item x="124"/>
        <item x="133"/>
        <item x="140"/>
        <item x="122"/>
        <item x="120"/>
        <item x="15"/>
        <item x="131"/>
        <item x="30"/>
        <item x="20"/>
        <item x="127"/>
        <item x="23"/>
        <item x="11"/>
        <item x="18"/>
        <item x="21"/>
        <item x="19"/>
        <item x="141"/>
        <item x="22"/>
        <item x="26"/>
        <item x="27"/>
        <item x="28"/>
        <item x="128"/>
        <item x="134"/>
        <item x="135"/>
        <item x="17"/>
        <item x="24"/>
        <item x="125"/>
        <item x="129"/>
        <item x="14"/>
        <item x="143"/>
        <item x="136"/>
        <item x="29"/>
        <item x="25"/>
        <item x="137"/>
        <item x="16"/>
        <item x="138"/>
        <item x="33"/>
        <item x="34"/>
        <item x="40"/>
        <item x="36"/>
        <item x="32"/>
        <item x="39"/>
        <item x="31"/>
        <item x="35"/>
        <item x="37"/>
        <item x="38"/>
        <item x="164"/>
        <item x="187"/>
        <item x="188"/>
        <item x="166"/>
        <item x="172"/>
        <item x="161"/>
        <item x="186"/>
        <item x="167"/>
        <item x="162"/>
        <item x="191"/>
        <item x="192"/>
        <item x="189"/>
        <item x="169"/>
        <item x="168"/>
        <item x="181"/>
        <item x="184"/>
        <item x="180"/>
        <item x="182"/>
        <item x="174"/>
        <item x="185"/>
        <item x="177"/>
        <item x="190"/>
        <item x="149"/>
        <item x="183"/>
        <item x="178"/>
        <item x="179"/>
        <item x="173"/>
        <item x="165"/>
        <item x="148"/>
        <item x="153"/>
        <item x="176"/>
        <item x="175"/>
        <item x="160"/>
        <item x="170"/>
        <item x="171"/>
        <item x="150"/>
        <item x="151"/>
        <item x="152"/>
        <item x="157"/>
        <item x="144"/>
        <item x="145"/>
        <item x="146"/>
        <item x="147"/>
        <item x="163"/>
        <item x="154"/>
        <item x="155"/>
        <item x="156"/>
        <item x="158"/>
        <item x="159"/>
        <item x="69"/>
        <item x="48"/>
        <item x="70"/>
        <item x="73"/>
        <item x="72"/>
        <item x="41"/>
        <item x="49"/>
        <item x="77"/>
        <item x="74"/>
        <item x="42"/>
        <item x="71"/>
        <item x="44"/>
        <item x="47"/>
        <item x="53"/>
        <item x="82"/>
        <item x="75"/>
        <item x="54"/>
        <item x="83"/>
        <item x="80"/>
        <item x="81"/>
        <item x="76"/>
        <item x="90"/>
        <item x="57"/>
        <item x="43"/>
        <item x="50"/>
        <item x="86"/>
        <item x="92"/>
        <item x="91"/>
        <item x="55"/>
        <item x="78"/>
        <item x="56"/>
        <item x="58"/>
        <item x="95"/>
        <item x="96"/>
        <item x="98"/>
        <item x="84"/>
        <item x="85"/>
        <item x="97"/>
        <item x="99"/>
        <item x="87"/>
        <item x="51"/>
        <item x="88"/>
        <item x="100"/>
        <item x="105"/>
        <item x="101"/>
        <item x="45"/>
        <item x="59"/>
        <item x="64"/>
        <item x="60"/>
        <item x="106"/>
        <item x="61"/>
        <item x="62"/>
        <item x="65"/>
        <item x="63"/>
        <item x="107"/>
        <item x="52"/>
        <item x="102"/>
        <item x="46"/>
        <item x="66"/>
        <item x="103"/>
        <item x="89"/>
        <item x="79"/>
        <item x="93"/>
        <item x="67"/>
        <item x="108"/>
        <item x="68"/>
        <item x="104"/>
        <item x="94"/>
        <item t="default"/>
      </items>
    </pivotField>
    <pivotField axis="axisPage" multipleItemSelectionAllowed="1" showAll="0">
      <items count="12">
        <item h="1" x="10"/>
        <item h="1" x="5"/>
        <item h="1" x="0"/>
        <item x="4"/>
        <item h="1" x="8"/>
        <item h="1" x="3"/>
        <item x="7"/>
        <item h="1" x="9"/>
        <item h="1" x="6"/>
        <item h="1" x="2"/>
        <item h="1" x="1"/>
        <item t="default"/>
      </items>
    </pivotField>
    <pivotField showAll="0"/>
    <pivotField showAll="0"/>
    <pivotField showAll="0"/>
    <pivotField showAll="0"/>
    <pivotField showAll="0"/>
    <pivotField showAll="0">
      <items count="11">
        <item x="0"/>
        <item x="1"/>
        <item x="2"/>
        <item x="3"/>
        <item x="4"/>
        <item x="5"/>
        <item x="6"/>
        <item x="7"/>
        <item x="8"/>
        <item x="9"/>
        <item t="default"/>
      </items>
    </pivotField>
  </pivotFields>
  <rowFields count="2">
    <field x="9"/>
    <field x="6"/>
  </rowFields>
  <rowItems count="18">
    <i>
      <x/>
    </i>
    <i r="1">
      <x v="33"/>
    </i>
    <i r="1">
      <x v="24"/>
    </i>
    <i r="1">
      <x v="23"/>
    </i>
    <i r="1">
      <x v="44"/>
    </i>
    <i r="1">
      <x v="43"/>
    </i>
    <i r="1">
      <x v="41"/>
    </i>
    <i r="1">
      <x v="3"/>
    </i>
    <i>
      <x v="1"/>
    </i>
    <i r="1">
      <x v="43"/>
    </i>
    <i r="1">
      <x v="41"/>
    </i>
    <i r="1">
      <x v="1"/>
    </i>
    <i r="1">
      <x v="24"/>
    </i>
    <i>
      <x v="2"/>
    </i>
    <i r="1">
      <x v="24"/>
    </i>
    <i r="1">
      <x v="33"/>
    </i>
    <i r="1">
      <x v="32"/>
    </i>
    <i t="grand">
      <x/>
    </i>
  </rowItems>
  <colItems count="1">
    <i/>
  </colItems>
  <pageFields count="1">
    <pageField fld="13" hier="-1"/>
  </pageFields>
  <dataFields count="1">
    <dataField name="Contagem de #" fld="1" subtotal="count" baseField="9" baseItem="0"/>
  </dataField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9" count="1" selected="0">
            <x v="0"/>
          </reference>
        </references>
      </pivotArea>
    </chartFormat>
    <chartFormat chart="1" format="2">
      <pivotArea type="data" outline="0" fieldPosition="0">
        <references count="2">
          <reference field="4294967294" count="1" selected="0">
            <x v="0"/>
          </reference>
          <reference field="9" count="1" selected="0">
            <x v="1"/>
          </reference>
        </references>
      </pivotArea>
    </chartFormat>
    <chartFormat chart="1" format="3">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DA977B0-3E4A-40B3-91C4-4030D050A43F}" name="Tabela dinâmica25" cacheId="3715" applyNumberFormats="0" applyBorderFormats="0" applyFontFormats="0" applyPatternFormats="0" applyAlignmentFormats="0" applyWidthHeightFormats="1" dataCaption="Valores" updatedVersion="8" minRefreshableVersion="3" useAutoFormatting="1" itemPrintTitles="1" createdVersion="8" indent="0" multipleFieldFilters="0" chartFormat="11">
  <location ref="L20:M32" firstHeaderRow="1" firstDataRow="1" firstDataCol="1" rowPageCount="1" colPageCount="1"/>
  <pivotFields count="20">
    <pivotField showAll="0"/>
    <pivotField dataField="1" showAll="0"/>
    <pivotField axis="axisPage" multipleItemSelectionAllowed="1" showAll="0">
      <items count="25">
        <item x="14"/>
        <item x="3"/>
        <item x="5"/>
        <item x="17"/>
        <item x="11"/>
        <item x="16"/>
        <item x="22"/>
        <item x="12"/>
        <item x="9"/>
        <item x="23"/>
        <item x="6"/>
        <item x="0"/>
        <item x="19"/>
        <item x="21"/>
        <item x="4"/>
        <item x="18"/>
        <item x="1"/>
        <item x="7"/>
        <item x="8"/>
        <item x="2"/>
        <item x="13"/>
        <item x="15"/>
        <item x="10"/>
        <item x="20"/>
        <item t="default"/>
      </items>
    </pivotField>
    <pivotField showAll="0"/>
    <pivotField showAll="0"/>
    <pivotField showAll="0"/>
    <pivotField axis="axisRow" showAll="0" measureFilter="1" sortType="descending">
      <items count="47">
        <item x="24"/>
        <item x="42"/>
        <item x="12"/>
        <item x="28"/>
        <item x="34"/>
        <item x="41"/>
        <item x="38"/>
        <item x="27"/>
        <item x="39"/>
        <item x="8"/>
        <item x="10"/>
        <item x="13"/>
        <item x="0"/>
        <item x="9"/>
        <item x="6"/>
        <item x="5"/>
        <item x="2"/>
        <item x="36"/>
        <item x="15"/>
        <item x="20"/>
        <item x="29"/>
        <item x="40"/>
        <item x="43"/>
        <item x="30"/>
        <item x="18"/>
        <item x="7"/>
        <item x="17"/>
        <item x="37"/>
        <item x="11"/>
        <item x="4"/>
        <item x="25"/>
        <item x="35"/>
        <item x="44"/>
        <item x="22"/>
        <item x="14"/>
        <item x="1"/>
        <item x="26"/>
        <item x="16"/>
        <item x="23"/>
        <item x="19"/>
        <item x="45"/>
        <item x="31"/>
        <item x="3"/>
        <item x="32"/>
        <item x="33"/>
        <item x="2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numFmtId="21" showAll="0"/>
    <pivotField showAll="0"/>
    <pivotField numFmtId="22" showAll="0">
      <items count="194">
        <item x="109"/>
        <item x="110"/>
        <item x="0"/>
        <item x="1"/>
        <item x="3"/>
        <item x="111"/>
        <item x="2"/>
        <item x="112"/>
        <item x="6"/>
        <item x="4"/>
        <item x="113"/>
        <item x="116"/>
        <item x="115"/>
        <item x="114"/>
        <item x="5"/>
        <item x="117"/>
        <item x="119"/>
        <item x="8"/>
        <item x="7"/>
        <item x="10"/>
        <item x="9"/>
        <item x="118"/>
        <item x="126"/>
        <item x="132"/>
        <item x="139"/>
        <item x="13"/>
        <item x="121"/>
        <item x="130"/>
        <item x="123"/>
        <item x="12"/>
        <item x="142"/>
        <item x="124"/>
        <item x="133"/>
        <item x="140"/>
        <item x="122"/>
        <item x="120"/>
        <item x="15"/>
        <item x="131"/>
        <item x="30"/>
        <item x="20"/>
        <item x="127"/>
        <item x="23"/>
        <item x="11"/>
        <item x="18"/>
        <item x="21"/>
        <item x="19"/>
        <item x="141"/>
        <item x="22"/>
        <item x="26"/>
        <item x="27"/>
        <item x="28"/>
        <item x="128"/>
        <item x="134"/>
        <item x="135"/>
        <item x="17"/>
        <item x="24"/>
        <item x="125"/>
        <item x="129"/>
        <item x="14"/>
        <item x="143"/>
        <item x="136"/>
        <item x="29"/>
        <item x="25"/>
        <item x="137"/>
        <item x="16"/>
        <item x="138"/>
        <item x="33"/>
        <item x="34"/>
        <item x="40"/>
        <item x="36"/>
        <item x="32"/>
        <item x="39"/>
        <item x="31"/>
        <item x="35"/>
        <item x="37"/>
        <item x="38"/>
        <item x="164"/>
        <item x="187"/>
        <item x="188"/>
        <item x="166"/>
        <item x="172"/>
        <item x="161"/>
        <item x="186"/>
        <item x="167"/>
        <item x="162"/>
        <item x="191"/>
        <item x="192"/>
        <item x="189"/>
        <item x="169"/>
        <item x="168"/>
        <item x="181"/>
        <item x="184"/>
        <item x="180"/>
        <item x="182"/>
        <item x="174"/>
        <item x="185"/>
        <item x="177"/>
        <item x="190"/>
        <item x="149"/>
        <item x="183"/>
        <item x="178"/>
        <item x="179"/>
        <item x="173"/>
        <item x="165"/>
        <item x="148"/>
        <item x="153"/>
        <item x="176"/>
        <item x="175"/>
        <item x="160"/>
        <item x="170"/>
        <item x="171"/>
        <item x="150"/>
        <item x="151"/>
        <item x="152"/>
        <item x="157"/>
        <item x="144"/>
        <item x="145"/>
        <item x="146"/>
        <item x="147"/>
        <item x="163"/>
        <item x="154"/>
        <item x="155"/>
        <item x="156"/>
        <item x="158"/>
        <item x="159"/>
        <item x="69"/>
        <item x="48"/>
        <item x="70"/>
        <item x="73"/>
        <item x="72"/>
        <item x="41"/>
        <item x="49"/>
        <item x="77"/>
        <item x="74"/>
        <item x="42"/>
        <item x="71"/>
        <item x="44"/>
        <item x="47"/>
        <item x="53"/>
        <item x="82"/>
        <item x="75"/>
        <item x="54"/>
        <item x="83"/>
        <item x="80"/>
        <item x="81"/>
        <item x="76"/>
        <item x="90"/>
        <item x="57"/>
        <item x="43"/>
        <item x="50"/>
        <item x="86"/>
        <item x="92"/>
        <item x="91"/>
        <item x="55"/>
        <item x="78"/>
        <item x="56"/>
        <item x="58"/>
        <item x="95"/>
        <item x="96"/>
        <item x="98"/>
        <item x="84"/>
        <item x="85"/>
        <item x="97"/>
        <item x="99"/>
        <item x="87"/>
        <item x="51"/>
        <item x="88"/>
        <item x="100"/>
        <item x="105"/>
        <item x="101"/>
        <item x="45"/>
        <item x="59"/>
        <item x="64"/>
        <item x="60"/>
        <item x="106"/>
        <item x="61"/>
        <item x="62"/>
        <item x="65"/>
        <item x="63"/>
        <item x="107"/>
        <item x="52"/>
        <item x="102"/>
        <item x="46"/>
        <item x="66"/>
        <item x="103"/>
        <item x="89"/>
        <item x="79"/>
        <item x="93"/>
        <item x="67"/>
        <item x="108"/>
        <item x="68"/>
        <item x="104"/>
        <item x="94"/>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6"/>
  </rowFields>
  <rowItems count="12">
    <i>
      <x v="12"/>
    </i>
    <i>
      <x v="16"/>
    </i>
    <i>
      <x v="36"/>
    </i>
    <i>
      <x v="13"/>
    </i>
    <i>
      <x v="10"/>
    </i>
    <i>
      <x/>
    </i>
    <i>
      <x v="14"/>
    </i>
    <i>
      <x v="45"/>
    </i>
    <i>
      <x v="33"/>
    </i>
    <i>
      <x v="24"/>
    </i>
    <i>
      <x v="9"/>
    </i>
    <i t="grand">
      <x/>
    </i>
  </rowItems>
  <colItems count="1">
    <i/>
  </colItems>
  <pageFields count="1">
    <pageField fld="2" hier="-1"/>
  </pageFields>
  <dataFields count="1">
    <dataField name="Contagem de #" fld="1" subtotal="count" baseField="6" baseItem="0"/>
  </dataField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B8DC779-7C2D-4DCA-8037-C178B8E6CDD1}" name="Tabela dinâmica7" cacheId="3715" applyNumberFormats="0" applyBorderFormats="0" applyFontFormats="0" applyPatternFormats="0" applyAlignmentFormats="0" applyWidthHeightFormats="1" dataCaption="Valores" updatedVersion="8" minRefreshableVersion="3" useAutoFormatting="1" itemPrintTitles="1" createdVersion="8" indent="0" multipleFieldFilters="0" chartFormat="18" fieldListSortAscending="1">
  <location ref="AD48:AE154" firstHeaderRow="1" firstDataRow="1" firstDataCol="1" rowPageCount="1" colPageCount="1"/>
  <pivotFields count="20">
    <pivotField showAll="0"/>
    <pivotField dataField="1" showAll="0"/>
    <pivotField showAll="0"/>
    <pivotField showAll="0"/>
    <pivotField showAll="0"/>
    <pivotField showAll="0"/>
    <pivotField axis="axisRow" showAll="0" sortType="descending">
      <items count="47">
        <item x="24"/>
        <item x="42"/>
        <item x="12"/>
        <item x="28"/>
        <item x="34"/>
        <item x="41"/>
        <item x="38"/>
        <item x="27"/>
        <item x="39"/>
        <item x="8"/>
        <item x="10"/>
        <item x="13"/>
        <item x="0"/>
        <item x="9"/>
        <item x="6"/>
        <item x="5"/>
        <item x="2"/>
        <item x="36"/>
        <item x="15"/>
        <item x="20"/>
        <item x="29"/>
        <item x="40"/>
        <item x="43"/>
        <item x="30"/>
        <item x="18"/>
        <item x="7"/>
        <item x="17"/>
        <item x="37"/>
        <item x="11"/>
        <item x="4"/>
        <item x="25"/>
        <item x="35"/>
        <item x="44"/>
        <item x="22"/>
        <item x="14"/>
        <item x="1"/>
        <item x="26"/>
        <item x="16"/>
        <item x="23"/>
        <item x="19"/>
        <item x="45"/>
        <item x="31"/>
        <item x="3"/>
        <item x="32"/>
        <item x="33"/>
        <item x="21"/>
        <item t="default"/>
      </items>
      <autoSortScope>
        <pivotArea dataOnly="0" outline="0" fieldPosition="0">
          <references count="1">
            <reference field="4294967294" count="1" selected="0">
              <x v="0"/>
            </reference>
          </references>
        </pivotArea>
      </autoSortScope>
    </pivotField>
    <pivotField numFmtId="14" showAll="0"/>
    <pivotField showAll="0"/>
    <pivotField axis="axisRow" showAll="0">
      <items count="4">
        <item x="1"/>
        <item x="2"/>
        <item x="0"/>
        <item t="default"/>
      </items>
    </pivotField>
    <pivotField numFmtId="21" showAll="0"/>
    <pivotField showAll="0"/>
    <pivotField numFmtId="22" showAll="0">
      <items count="194">
        <item x="109"/>
        <item x="110"/>
        <item x="0"/>
        <item x="1"/>
        <item x="3"/>
        <item x="111"/>
        <item x="2"/>
        <item x="112"/>
        <item x="6"/>
        <item x="4"/>
        <item x="113"/>
        <item x="116"/>
        <item x="115"/>
        <item x="114"/>
        <item x="5"/>
        <item x="117"/>
        <item x="119"/>
        <item x="8"/>
        <item x="7"/>
        <item x="10"/>
        <item x="9"/>
        <item x="118"/>
        <item x="126"/>
        <item x="132"/>
        <item x="139"/>
        <item x="13"/>
        <item x="121"/>
        <item x="130"/>
        <item x="123"/>
        <item x="12"/>
        <item x="142"/>
        <item x="124"/>
        <item x="133"/>
        <item x="140"/>
        <item x="122"/>
        <item x="120"/>
        <item x="15"/>
        <item x="131"/>
        <item x="30"/>
        <item x="20"/>
        <item x="127"/>
        <item x="23"/>
        <item x="11"/>
        <item x="18"/>
        <item x="21"/>
        <item x="19"/>
        <item x="141"/>
        <item x="22"/>
        <item x="26"/>
        <item x="27"/>
        <item x="28"/>
        <item x="128"/>
        <item x="134"/>
        <item x="135"/>
        <item x="17"/>
        <item x="24"/>
        <item x="125"/>
        <item x="129"/>
        <item x="14"/>
        <item x="143"/>
        <item x="136"/>
        <item x="29"/>
        <item x="25"/>
        <item x="137"/>
        <item x="16"/>
        <item x="138"/>
        <item x="33"/>
        <item x="34"/>
        <item x="40"/>
        <item x="36"/>
        <item x="32"/>
        <item x="39"/>
        <item x="31"/>
        <item x="35"/>
        <item x="37"/>
        <item x="38"/>
        <item x="164"/>
        <item x="187"/>
        <item x="188"/>
        <item x="166"/>
        <item x="172"/>
        <item x="161"/>
        <item x="186"/>
        <item x="167"/>
        <item x="162"/>
        <item x="191"/>
        <item x="192"/>
        <item x="189"/>
        <item x="169"/>
        <item x="168"/>
        <item x="181"/>
        <item x="184"/>
        <item x="180"/>
        <item x="182"/>
        <item x="174"/>
        <item x="185"/>
        <item x="177"/>
        <item x="190"/>
        <item x="149"/>
        <item x="183"/>
        <item x="178"/>
        <item x="179"/>
        <item x="173"/>
        <item x="165"/>
        <item x="148"/>
        <item x="153"/>
        <item x="176"/>
        <item x="175"/>
        <item x="160"/>
        <item x="170"/>
        <item x="171"/>
        <item x="150"/>
        <item x="151"/>
        <item x="152"/>
        <item x="157"/>
        <item x="144"/>
        <item x="145"/>
        <item x="146"/>
        <item x="147"/>
        <item x="163"/>
        <item x="154"/>
        <item x="155"/>
        <item x="156"/>
        <item x="158"/>
        <item x="159"/>
        <item x="69"/>
        <item x="48"/>
        <item x="70"/>
        <item x="73"/>
        <item x="72"/>
        <item x="41"/>
        <item x="49"/>
        <item x="77"/>
        <item x="74"/>
        <item x="42"/>
        <item x="71"/>
        <item x="44"/>
        <item x="47"/>
        <item x="53"/>
        <item x="82"/>
        <item x="75"/>
        <item x="54"/>
        <item x="83"/>
        <item x="80"/>
        <item x="81"/>
        <item x="76"/>
        <item x="90"/>
        <item x="57"/>
        <item x="43"/>
        <item x="50"/>
        <item x="86"/>
        <item x="92"/>
        <item x="91"/>
        <item x="55"/>
        <item x="78"/>
        <item x="56"/>
        <item x="58"/>
        <item x="95"/>
        <item x="96"/>
        <item x="98"/>
        <item x="84"/>
        <item x="85"/>
        <item x="97"/>
        <item x="99"/>
        <item x="87"/>
        <item x="51"/>
        <item x="88"/>
        <item x="100"/>
        <item x="105"/>
        <item x="101"/>
        <item x="45"/>
        <item x="59"/>
        <item x="64"/>
        <item x="60"/>
        <item x="106"/>
        <item x="61"/>
        <item x="62"/>
        <item x="65"/>
        <item x="63"/>
        <item x="107"/>
        <item x="52"/>
        <item x="102"/>
        <item x="46"/>
        <item x="66"/>
        <item x="103"/>
        <item x="89"/>
        <item x="79"/>
        <item x="93"/>
        <item x="67"/>
        <item x="108"/>
        <item x="68"/>
        <item x="104"/>
        <item x="94"/>
        <item t="default"/>
      </items>
    </pivotField>
    <pivotField axis="axisPage" multipleItemSelectionAllowed="1" showAll="0">
      <items count="12">
        <item x="10"/>
        <item x="5"/>
        <item x="0"/>
        <item h="1" x="4"/>
        <item x="8"/>
        <item x="3"/>
        <item h="1" x="7"/>
        <item x="9"/>
        <item x="6"/>
        <item x="2"/>
        <item x="1"/>
        <item t="default"/>
      </items>
    </pivotField>
    <pivotField showAll="0"/>
    <pivotField showAll="0"/>
    <pivotField showAll="0"/>
    <pivotField showAll="0"/>
    <pivotField showAll="0"/>
    <pivotField showAll="0">
      <items count="11">
        <item x="0"/>
        <item x="1"/>
        <item x="2"/>
        <item x="3"/>
        <item x="4"/>
        <item x="5"/>
        <item x="6"/>
        <item x="7"/>
        <item x="8"/>
        <item x="9"/>
        <item t="default"/>
      </items>
    </pivotField>
  </pivotFields>
  <rowFields count="2">
    <field x="6"/>
    <field x="9"/>
  </rowFields>
  <rowItems count="106">
    <i>
      <x v="12"/>
    </i>
    <i r="1">
      <x/>
    </i>
    <i r="1">
      <x v="2"/>
    </i>
    <i>
      <x v="16"/>
    </i>
    <i r="1">
      <x/>
    </i>
    <i r="1">
      <x v="2"/>
    </i>
    <i>
      <x v="36"/>
    </i>
    <i r="1">
      <x/>
    </i>
    <i>
      <x v="13"/>
    </i>
    <i r="1">
      <x v="1"/>
    </i>
    <i r="1">
      <x v="2"/>
    </i>
    <i>
      <x v="10"/>
    </i>
    <i r="1">
      <x/>
    </i>
    <i r="1">
      <x v="1"/>
    </i>
    <i r="1">
      <x v="2"/>
    </i>
    <i>
      <x v="14"/>
    </i>
    <i r="1">
      <x v="2"/>
    </i>
    <i>
      <x/>
    </i>
    <i r="1">
      <x/>
    </i>
    <i r="1">
      <x v="1"/>
    </i>
    <i r="1">
      <x v="2"/>
    </i>
    <i>
      <x v="45"/>
    </i>
    <i r="1">
      <x/>
    </i>
    <i r="1">
      <x v="1"/>
    </i>
    <i r="1">
      <x v="2"/>
    </i>
    <i>
      <x v="9"/>
    </i>
    <i r="1">
      <x v="2"/>
    </i>
    <i>
      <x v="19"/>
    </i>
    <i r="1">
      <x/>
    </i>
    <i r="1">
      <x v="1"/>
    </i>
    <i>
      <x v="28"/>
    </i>
    <i r="1">
      <x v="1"/>
    </i>
    <i r="1">
      <x v="2"/>
    </i>
    <i>
      <x v="11"/>
    </i>
    <i r="1">
      <x/>
    </i>
    <i r="1">
      <x v="2"/>
    </i>
    <i>
      <x v="29"/>
    </i>
    <i r="1">
      <x/>
    </i>
    <i r="1">
      <x v="1"/>
    </i>
    <i r="1">
      <x v="2"/>
    </i>
    <i>
      <x v="25"/>
    </i>
    <i r="1">
      <x/>
    </i>
    <i r="1">
      <x v="2"/>
    </i>
    <i>
      <x v="2"/>
    </i>
    <i r="1">
      <x/>
    </i>
    <i r="1">
      <x v="2"/>
    </i>
    <i>
      <x v="37"/>
    </i>
    <i r="1">
      <x/>
    </i>
    <i r="1">
      <x v="2"/>
    </i>
    <i>
      <x v="7"/>
    </i>
    <i r="1">
      <x/>
    </i>
    <i r="1">
      <x v="2"/>
    </i>
    <i>
      <x v="6"/>
    </i>
    <i r="1">
      <x v="1"/>
    </i>
    <i r="1">
      <x v="2"/>
    </i>
    <i>
      <x v="26"/>
    </i>
    <i r="1">
      <x/>
    </i>
    <i>
      <x v="41"/>
    </i>
    <i r="1">
      <x/>
    </i>
    <i>
      <x v="35"/>
    </i>
    <i r="1">
      <x/>
    </i>
    <i r="1">
      <x v="2"/>
    </i>
    <i>
      <x v="31"/>
    </i>
    <i r="1">
      <x/>
    </i>
    <i r="1">
      <x v="2"/>
    </i>
    <i>
      <x v="27"/>
    </i>
    <i r="1">
      <x v="1"/>
    </i>
    <i r="1">
      <x v="2"/>
    </i>
    <i>
      <x v="39"/>
    </i>
    <i r="1">
      <x/>
    </i>
    <i r="1">
      <x v="2"/>
    </i>
    <i>
      <x v="18"/>
    </i>
    <i r="1">
      <x v="2"/>
    </i>
    <i>
      <x v="42"/>
    </i>
    <i r="1">
      <x v="2"/>
    </i>
    <i>
      <x v="30"/>
    </i>
    <i r="1">
      <x/>
    </i>
    <i r="1">
      <x v="1"/>
    </i>
    <i>
      <x v="15"/>
    </i>
    <i r="1">
      <x v="1"/>
    </i>
    <i r="1">
      <x v="2"/>
    </i>
    <i>
      <x v="40"/>
    </i>
    <i r="1">
      <x v="2"/>
    </i>
    <i>
      <x v="38"/>
    </i>
    <i r="1">
      <x/>
    </i>
    <i>
      <x v="22"/>
    </i>
    <i r="1">
      <x v="1"/>
    </i>
    <i>
      <x v="34"/>
    </i>
    <i r="1">
      <x v="2"/>
    </i>
    <i>
      <x v="4"/>
    </i>
    <i r="1">
      <x/>
    </i>
    <i>
      <x v="5"/>
    </i>
    <i r="1">
      <x v="1"/>
    </i>
    <i>
      <x v="17"/>
    </i>
    <i r="1">
      <x v="2"/>
    </i>
    <i>
      <x v="8"/>
    </i>
    <i r="1">
      <x v="2"/>
    </i>
    <i>
      <x v="44"/>
    </i>
    <i r="1">
      <x v="2"/>
    </i>
    <i>
      <x v="20"/>
    </i>
    <i r="1">
      <x/>
    </i>
    <i>
      <x v="32"/>
    </i>
    <i r="1">
      <x v="2"/>
    </i>
    <i>
      <x v="21"/>
    </i>
    <i r="1">
      <x v="1"/>
    </i>
    <i t="grand">
      <x/>
    </i>
  </rowItems>
  <colItems count="1">
    <i/>
  </colItems>
  <pageFields count="1">
    <pageField fld="13" hier="-1"/>
  </pageFields>
  <dataFields count="1">
    <dataField name="Contagem de #" fld="1" subtotal="count" baseField="9" baseItem="0"/>
  </dataField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9" count="1" selected="0">
            <x v="0"/>
          </reference>
        </references>
      </pivotArea>
    </chartFormat>
    <chartFormat chart="1" format="2">
      <pivotArea type="data" outline="0" fieldPosition="0">
        <references count="2">
          <reference field="4294967294" count="1" selected="0">
            <x v="0"/>
          </reference>
          <reference field="9" count="1" selected="0">
            <x v="1"/>
          </reference>
        </references>
      </pivotArea>
    </chartFormat>
    <chartFormat chart="1" format="3">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E712FE7-49AA-4BC5-844D-6193E0B6975F}" name="Tabela dinâmica1" cacheId="3716" applyNumberFormats="0" applyBorderFormats="0" applyFontFormats="0" applyPatternFormats="0" applyAlignmentFormats="0" applyWidthHeightFormats="1" dataCaption="Valores" updatedVersion="8" minRefreshableVersion="3" useAutoFormatting="1" itemPrintTitles="1" createdVersion="8" indent="0" multipleFieldFilters="0">
  <location ref="B7:C33" firstHeaderRow="1" firstDataRow="1" firstDataCol="1" rowPageCount="2" colPageCount="1"/>
  <pivotFields count="61">
    <pivotField dataField="1" showAll="0"/>
    <pivotField showAll="0"/>
    <pivotField showAll="0"/>
    <pivotField showAll="0"/>
    <pivotField showAll="0"/>
    <pivotField showAll="0"/>
    <pivotField axis="axisPage" multipleItemSelectionAllowed="1" showAll="0">
      <items count="10">
        <item h="1" x="3"/>
        <item h="1" x="7"/>
        <item h="1" x="6"/>
        <item h="1" x="8"/>
        <item h="1" x="5"/>
        <item h="1" x="4"/>
        <item x="0"/>
        <item h="1" x="2"/>
        <item h="1" x="1"/>
        <item t="default"/>
      </items>
    </pivotField>
    <pivotField axis="axisRow" showAll="0" sortType="descending">
      <items count="93">
        <item x="59"/>
        <item x="77"/>
        <item x="60"/>
        <item x="73"/>
        <item x="74"/>
        <item x="78"/>
        <item x="81"/>
        <item x="85"/>
        <item x="10"/>
        <item x="38"/>
        <item x="1"/>
        <item x="69"/>
        <item x="61"/>
        <item x="64"/>
        <item x="48"/>
        <item x="65"/>
        <item x="31"/>
        <item x="27"/>
        <item x="9"/>
        <item x="79"/>
        <item x="0"/>
        <item x="68"/>
        <item x="19"/>
        <item x="83"/>
        <item x="12"/>
        <item x="5"/>
        <item x="3"/>
        <item x="25"/>
        <item x="24"/>
        <item x="22"/>
        <item x="45"/>
        <item x="70"/>
        <item x="20"/>
        <item x="58"/>
        <item x="42"/>
        <item x="37"/>
        <item x="39"/>
        <item x="71"/>
        <item x="6"/>
        <item x="13"/>
        <item x="66"/>
        <item x="21"/>
        <item x="35"/>
        <item x="62"/>
        <item x="47"/>
        <item x="41"/>
        <item x="54"/>
        <item x="80"/>
        <item x="2"/>
        <item x="26"/>
        <item x="46"/>
        <item x="86"/>
        <item x="32"/>
        <item x="84"/>
        <item x="82"/>
        <item x="4"/>
        <item x="7"/>
        <item x="18"/>
        <item x="49"/>
        <item x="75"/>
        <item x="72"/>
        <item x="29"/>
        <item x="23"/>
        <item x="55"/>
        <item x="57"/>
        <item x="33"/>
        <item x="36"/>
        <item x="40"/>
        <item x="8"/>
        <item x="17"/>
        <item x="30"/>
        <item x="11"/>
        <item x="50"/>
        <item x="51"/>
        <item x="15"/>
        <item x="14"/>
        <item x="76"/>
        <item x="52"/>
        <item x="56"/>
        <item x="67"/>
        <item x="28"/>
        <item x="34"/>
        <item x="16"/>
        <item x="44"/>
        <item x="63"/>
        <item x="43"/>
        <item x="53"/>
        <item x="87"/>
        <item x="88"/>
        <item x="89"/>
        <item x="90"/>
        <item x="9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186">
        <item x="17"/>
        <item x="46"/>
        <item x="40"/>
        <item x="0"/>
        <item x="1"/>
        <item x="2"/>
        <item x="3"/>
        <item x="4"/>
        <item x="5"/>
        <item x="6"/>
        <item x="7"/>
        <item x="8"/>
        <item x="9"/>
        <item x="10"/>
        <item x="11"/>
        <item x="12"/>
        <item x="13"/>
        <item x="14"/>
        <item x="15"/>
        <item x="18"/>
        <item x="19"/>
        <item x="20"/>
        <item x="21"/>
        <item x="22"/>
        <item x="23"/>
        <item x="24"/>
        <item x="25"/>
        <item x="26"/>
        <item x="27"/>
        <item x="28"/>
        <item x="29"/>
        <item x="30"/>
        <item x="31"/>
        <item x="32"/>
        <item x="33"/>
        <item x="34"/>
        <item x="35"/>
        <item x="36"/>
        <item x="37"/>
        <item x="38"/>
        <item x="39"/>
        <item x="41"/>
        <item x="42"/>
        <item x="43"/>
        <item x="44"/>
        <item x="45"/>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6"/>
        <item f="1" x="178"/>
        <item f="1" x="179"/>
        <item f="1" x="180"/>
        <item f="1" x="181"/>
        <item f="1" x="182"/>
        <item f="1" x="183"/>
        <item f="1" x="184"/>
        <item x="147"/>
        <item x="148"/>
        <item x="149"/>
        <item x="150"/>
        <item x="151"/>
        <item x="153"/>
        <item x="154"/>
        <item x="155"/>
        <item x="156"/>
        <item x="157"/>
        <item x="158"/>
        <item x="159"/>
        <item x="160"/>
        <item x="161"/>
        <item x="162"/>
        <item x="163"/>
        <item x="164"/>
        <item x="165"/>
        <item x="166"/>
        <item x="167"/>
        <item x="168"/>
        <item x="169"/>
        <item x="170"/>
        <item x="171"/>
        <item x="172"/>
        <item x="174"/>
        <item x="152"/>
        <item x="173"/>
        <item x="175"/>
        <item x="146"/>
        <item x="176"/>
        <item x="17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7">
        <item h="1" x="1"/>
        <item h="1" x="7"/>
        <item h="1" x="10"/>
        <item h="1" x="4"/>
        <item h="1" x="3"/>
        <item h="1" x="0"/>
        <item h="1" x="2"/>
        <item h="1" x="5"/>
        <item x="9"/>
        <item h="1" x="11"/>
        <item h="1" x="6"/>
        <item h="1" x="8"/>
        <item h="1" x="12"/>
        <item h="1" x="13"/>
        <item h="1" x="14"/>
        <item h="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26">
    <i>
      <x v="39"/>
    </i>
    <i>
      <x v="10"/>
    </i>
    <i>
      <x v="48"/>
    </i>
    <i>
      <x v="81"/>
    </i>
    <i>
      <x v="71"/>
    </i>
    <i>
      <x v="74"/>
    </i>
    <i>
      <x v="55"/>
    </i>
    <i>
      <x v="68"/>
    </i>
    <i>
      <x v="8"/>
    </i>
    <i>
      <x v="75"/>
    </i>
    <i>
      <x v="17"/>
    </i>
    <i>
      <x v="58"/>
    </i>
    <i>
      <x v="67"/>
    </i>
    <i>
      <x v="85"/>
    </i>
    <i>
      <x v="20"/>
    </i>
    <i>
      <x v="83"/>
    </i>
    <i>
      <x v="82"/>
    </i>
    <i>
      <x v="70"/>
    </i>
    <i>
      <x v="13"/>
    </i>
    <i>
      <x v="65"/>
    </i>
    <i>
      <x v="50"/>
    </i>
    <i>
      <x v="76"/>
    </i>
    <i>
      <x v="69"/>
    </i>
    <i>
      <x v="54"/>
    </i>
    <i>
      <x v="21"/>
    </i>
    <i t="grand">
      <x/>
    </i>
  </rowItems>
  <colItems count="1">
    <i/>
  </colItems>
  <pageFields count="2">
    <pageField fld="28" hier="-1"/>
    <pageField fld="6" hier="-1"/>
  </pageFields>
  <dataFields count="1">
    <dataField name="Contagem de Chamados" fld="0" subtotal="count" baseField="0" baseItem="0"/>
  </dataFields>
  <formats count="19">
    <format dxfId="276">
      <pivotArea collapsedLevelsAreSubtotals="1" fieldPosition="0">
        <references count="1">
          <reference field="7" count="10">
            <x v="8"/>
            <x v="10"/>
            <x v="39"/>
            <x v="48"/>
            <x v="55"/>
            <x v="67"/>
            <x v="68"/>
            <x v="71"/>
            <x v="74"/>
            <x v="81"/>
          </reference>
        </references>
      </pivotArea>
    </format>
    <format dxfId="277">
      <pivotArea dataOnly="0" labelOnly="1" fieldPosition="0">
        <references count="1">
          <reference field="7" count="10">
            <x v="8"/>
            <x v="10"/>
            <x v="39"/>
            <x v="48"/>
            <x v="55"/>
            <x v="67"/>
            <x v="68"/>
            <x v="71"/>
            <x v="74"/>
            <x v="81"/>
          </reference>
        </references>
      </pivotArea>
    </format>
    <format dxfId="278">
      <pivotArea collapsedLevelsAreSubtotals="1" fieldPosition="0">
        <references count="1">
          <reference field="7" count="1">
            <x v="39"/>
          </reference>
        </references>
      </pivotArea>
    </format>
    <format dxfId="279">
      <pivotArea dataOnly="0" labelOnly="1" fieldPosition="0">
        <references count="1">
          <reference field="7" count="1">
            <x v="39"/>
          </reference>
        </references>
      </pivotArea>
    </format>
    <format dxfId="280">
      <pivotArea collapsedLevelsAreSubtotals="1" fieldPosition="0">
        <references count="1">
          <reference field="7" count="1">
            <x v="10"/>
          </reference>
        </references>
      </pivotArea>
    </format>
    <format dxfId="281">
      <pivotArea dataOnly="0" labelOnly="1" fieldPosition="0">
        <references count="1">
          <reference field="7" count="1">
            <x v="10"/>
          </reference>
        </references>
      </pivotArea>
    </format>
    <format dxfId="282">
      <pivotArea dataOnly="0" fieldPosition="0">
        <references count="1">
          <reference field="7" count="1">
            <x v="81"/>
          </reference>
        </references>
      </pivotArea>
    </format>
    <format dxfId="283">
      <pivotArea collapsedLevelsAreSubtotals="1" fieldPosition="0">
        <references count="1">
          <reference field="7" count="1">
            <x v="48"/>
          </reference>
        </references>
      </pivotArea>
    </format>
    <format dxfId="284">
      <pivotArea dataOnly="0" labelOnly="1" fieldPosition="0">
        <references count="1">
          <reference field="7" count="1">
            <x v="48"/>
          </reference>
        </references>
      </pivotArea>
    </format>
    <format dxfId="285">
      <pivotArea collapsedLevelsAreSubtotals="1" fieldPosition="0">
        <references count="1">
          <reference field="7" count="1">
            <x v="71"/>
          </reference>
        </references>
      </pivotArea>
    </format>
    <format dxfId="286">
      <pivotArea dataOnly="0" labelOnly="1" fieldPosition="0">
        <references count="1">
          <reference field="7" count="1">
            <x v="71"/>
          </reference>
        </references>
      </pivotArea>
    </format>
    <format dxfId="287">
      <pivotArea collapsedLevelsAreSubtotals="1" fieldPosition="0">
        <references count="1">
          <reference field="7" count="1">
            <x v="74"/>
          </reference>
        </references>
      </pivotArea>
    </format>
    <format dxfId="288">
      <pivotArea dataOnly="0" labelOnly="1" fieldPosition="0">
        <references count="1">
          <reference field="7" count="1">
            <x v="74"/>
          </reference>
        </references>
      </pivotArea>
    </format>
    <format dxfId="289">
      <pivotArea collapsedLevelsAreSubtotals="1" fieldPosition="0">
        <references count="1">
          <reference field="7" count="1">
            <x v="55"/>
          </reference>
        </references>
      </pivotArea>
    </format>
    <format dxfId="290">
      <pivotArea dataOnly="0" labelOnly="1" fieldPosition="0">
        <references count="1">
          <reference field="7" count="1">
            <x v="55"/>
          </reference>
        </references>
      </pivotArea>
    </format>
    <format dxfId="291">
      <pivotArea collapsedLevelsAreSubtotals="1" fieldPosition="0">
        <references count="1">
          <reference field="7" count="2">
            <x v="8"/>
            <x v="68"/>
          </reference>
        </references>
      </pivotArea>
    </format>
    <format dxfId="292">
      <pivotArea dataOnly="0" labelOnly="1" fieldPosition="0">
        <references count="1">
          <reference field="7" count="2">
            <x v="8"/>
            <x v="68"/>
          </reference>
        </references>
      </pivotArea>
    </format>
    <format dxfId="293">
      <pivotArea collapsedLevelsAreSubtotals="1" fieldPosition="0">
        <references count="1">
          <reference field="7" count="1">
            <x v="75"/>
          </reference>
        </references>
      </pivotArea>
    </format>
    <format dxfId="294">
      <pivotArea dataOnly="0" labelOnly="1" fieldPosition="0">
        <references count="1">
          <reference field="7" count="1">
            <x v="75"/>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DD92260-3620-48D1-8040-D7221EB550A7}" name="Tabela dinâmica4" cacheId="3716" applyNumberFormats="0" applyBorderFormats="0" applyFontFormats="0" applyPatternFormats="0" applyAlignmentFormats="0" applyWidthHeightFormats="1" dataCaption="Valores" updatedVersion="8" minRefreshableVersion="3" useAutoFormatting="1" itemPrintTitles="1" createdVersion="8" indent="0" multipleFieldFilters="0">
  <location ref="K7:L43" firstHeaderRow="1" firstDataRow="1" firstDataCol="1" rowPageCount="2" colPageCount="1"/>
  <pivotFields count="61">
    <pivotField dataField="1" showAll="0"/>
    <pivotField showAll="0"/>
    <pivotField showAll="0"/>
    <pivotField showAll="0"/>
    <pivotField showAll="0"/>
    <pivotField showAll="0"/>
    <pivotField axis="axisPage" multipleItemSelectionAllowed="1" showAll="0">
      <items count="10">
        <item h="1" x="3"/>
        <item h="1" x="7"/>
        <item h="1" x="6"/>
        <item h="1" x="8"/>
        <item h="1" x="5"/>
        <item h="1" x="4"/>
        <item h="1" x="0"/>
        <item h="1" x="2"/>
        <item x="1"/>
        <item t="default"/>
      </items>
    </pivotField>
    <pivotField axis="axisRow" showAll="0" sortType="descending">
      <items count="93">
        <item x="59"/>
        <item x="77"/>
        <item x="60"/>
        <item x="73"/>
        <item x="74"/>
        <item x="78"/>
        <item x="81"/>
        <item x="85"/>
        <item x="10"/>
        <item x="38"/>
        <item x="1"/>
        <item x="69"/>
        <item x="61"/>
        <item x="64"/>
        <item x="48"/>
        <item x="65"/>
        <item x="31"/>
        <item x="27"/>
        <item x="9"/>
        <item x="79"/>
        <item x="0"/>
        <item x="68"/>
        <item x="19"/>
        <item x="83"/>
        <item x="12"/>
        <item x="5"/>
        <item x="3"/>
        <item x="25"/>
        <item x="24"/>
        <item x="22"/>
        <item x="45"/>
        <item x="70"/>
        <item x="20"/>
        <item x="58"/>
        <item x="42"/>
        <item x="37"/>
        <item x="39"/>
        <item x="71"/>
        <item x="6"/>
        <item x="13"/>
        <item x="66"/>
        <item x="21"/>
        <item x="35"/>
        <item x="62"/>
        <item x="47"/>
        <item x="41"/>
        <item x="54"/>
        <item x="80"/>
        <item x="2"/>
        <item x="26"/>
        <item x="46"/>
        <item x="86"/>
        <item x="32"/>
        <item x="84"/>
        <item x="82"/>
        <item x="4"/>
        <item x="7"/>
        <item x="18"/>
        <item x="49"/>
        <item x="75"/>
        <item x="72"/>
        <item x="29"/>
        <item x="23"/>
        <item x="55"/>
        <item x="57"/>
        <item x="33"/>
        <item x="36"/>
        <item x="40"/>
        <item x="8"/>
        <item x="17"/>
        <item x="30"/>
        <item x="11"/>
        <item x="50"/>
        <item x="51"/>
        <item x="15"/>
        <item x="14"/>
        <item x="76"/>
        <item x="52"/>
        <item x="56"/>
        <item x="67"/>
        <item x="28"/>
        <item x="34"/>
        <item x="16"/>
        <item x="44"/>
        <item x="63"/>
        <item x="43"/>
        <item x="53"/>
        <item x="87"/>
        <item x="88"/>
        <item x="89"/>
        <item x="90"/>
        <item x="9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186">
        <item x="17"/>
        <item x="46"/>
        <item x="40"/>
        <item x="0"/>
        <item x="1"/>
        <item x="2"/>
        <item x="3"/>
        <item x="4"/>
        <item x="5"/>
        <item x="6"/>
        <item x="7"/>
        <item x="8"/>
        <item x="9"/>
        <item x="10"/>
        <item x="11"/>
        <item x="12"/>
        <item x="13"/>
        <item x="14"/>
        <item x="15"/>
        <item x="18"/>
        <item x="19"/>
        <item x="20"/>
        <item x="21"/>
        <item x="22"/>
        <item x="23"/>
        <item x="24"/>
        <item x="25"/>
        <item x="26"/>
        <item x="27"/>
        <item x="28"/>
        <item x="29"/>
        <item x="30"/>
        <item x="31"/>
        <item x="32"/>
        <item x="33"/>
        <item x="34"/>
        <item x="35"/>
        <item x="36"/>
        <item x="37"/>
        <item x="38"/>
        <item x="39"/>
        <item x="41"/>
        <item x="42"/>
        <item x="43"/>
        <item x="44"/>
        <item x="45"/>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6"/>
        <item f="1" x="178"/>
        <item f="1" x="179"/>
        <item f="1" x="180"/>
        <item f="1" x="181"/>
        <item f="1" x="182"/>
        <item f="1" x="183"/>
        <item f="1" x="184"/>
        <item x="147"/>
        <item x="148"/>
        <item x="149"/>
        <item x="150"/>
        <item x="151"/>
        <item x="153"/>
        <item x="154"/>
        <item x="155"/>
        <item x="156"/>
        <item x="157"/>
        <item x="158"/>
        <item x="159"/>
        <item x="160"/>
        <item x="161"/>
        <item x="162"/>
        <item x="163"/>
        <item x="164"/>
        <item x="165"/>
        <item x="166"/>
        <item x="167"/>
        <item x="168"/>
        <item x="169"/>
        <item x="170"/>
        <item x="171"/>
        <item x="172"/>
        <item x="174"/>
        <item x="152"/>
        <item x="173"/>
        <item x="175"/>
        <item x="146"/>
        <item x="176"/>
        <item x="17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7">
        <item h="1" x="1"/>
        <item h="1" x="7"/>
        <item h="1" x="10"/>
        <item h="1" x="4"/>
        <item h="1" x="3"/>
        <item h="1" x="0"/>
        <item h="1" x="2"/>
        <item h="1" x="5"/>
        <item h="1" x="9"/>
        <item x="11"/>
        <item h="1" x="6"/>
        <item h="1" x="8"/>
        <item h="1" x="12"/>
        <item h="1" x="13"/>
        <item h="1" x="14"/>
        <item h="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36">
    <i>
      <x v="18"/>
    </i>
    <i>
      <x v="49"/>
    </i>
    <i>
      <x v="28"/>
    </i>
    <i>
      <x v="30"/>
    </i>
    <i>
      <x v="56"/>
    </i>
    <i>
      <x v="62"/>
    </i>
    <i>
      <x v="78"/>
    </i>
    <i>
      <x v="34"/>
    </i>
    <i>
      <x v="27"/>
    </i>
    <i>
      <x v="25"/>
    </i>
    <i>
      <x v="61"/>
    </i>
    <i>
      <x v="32"/>
    </i>
    <i>
      <x v="22"/>
    </i>
    <i>
      <x v="29"/>
    </i>
    <i>
      <x v="80"/>
    </i>
    <i>
      <x v="86"/>
    </i>
    <i>
      <x v="73"/>
    </i>
    <i>
      <x v="45"/>
    </i>
    <i>
      <x v="72"/>
    </i>
    <i>
      <x v="64"/>
    </i>
    <i>
      <x v="77"/>
    </i>
    <i>
      <x v="19"/>
    </i>
    <i>
      <x v="31"/>
    </i>
    <i>
      <x v="26"/>
    </i>
    <i>
      <x v="14"/>
    </i>
    <i>
      <x v="16"/>
    </i>
    <i>
      <x v="43"/>
    </i>
    <i>
      <x v="24"/>
    </i>
    <i>
      <x v="33"/>
    </i>
    <i>
      <x v="79"/>
    </i>
    <i>
      <x v="66"/>
    </i>
    <i>
      <x v="52"/>
    </i>
    <i>
      <x v="90"/>
    </i>
    <i>
      <x v="37"/>
    </i>
    <i>
      <x v="38"/>
    </i>
    <i t="grand">
      <x/>
    </i>
  </rowItems>
  <colItems count="1">
    <i/>
  </colItems>
  <pageFields count="2">
    <pageField fld="28" hier="-1"/>
    <pageField fld="6" hier="-1"/>
  </pageFields>
  <dataFields count="1">
    <dataField name="Contagem de Chamados" fld="0" subtotal="count" baseField="0" baseItem="0"/>
  </dataFields>
  <formats count="16">
    <format dxfId="260">
      <pivotArea collapsedLevelsAreSubtotals="1" fieldPosition="0">
        <references count="1">
          <reference field="7" count="10">
            <x v="8"/>
            <x v="10"/>
            <x v="39"/>
            <x v="48"/>
            <x v="55"/>
            <x v="67"/>
            <x v="68"/>
            <x v="71"/>
            <x v="74"/>
            <x v="81"/>
          </reference>
        </references>
      </pivotArea>
    </format>
    <format dxfId="261">
      <pivotArea dataOnly="0" labelOnly="1" fieldPosition="0">
        <references count="1">
          <reference field="7" count="10">
            <x v="8"/>
            <x v="10"/>
            <x v="39"/>
            <x v="48"/>
            <x v="55"/>
            <x v="67"/>
            <x v="68"/>
            <x v="71"/>
            <x v="74"/>
            <x v="81"/>
          </reference>
        </references>
      </pivotArea>
    </format>
    <format dxfId="262">
      <pivotArea collapsedLevelsAreSubtotals="1" fieldPosition="0">
        <references count="1">
          <reference field="7" count="10">
            <x v="8"/>
            <x v="10"/>
            <x v="39"/>
            <x v="48"/>
            <x v="55"/>
            <x v="67"/>
            <x v="68"/>
            <x v="71"/>
            <x v="74"/>
            <x v="81"/>
          </reference>
        </references>
      </pivotArea>
    </format>
    <format dxfId="263">
      <pivotArea dataOnly="0" labelOnly="1" fieldPosition="0">
        <references count="1">
          <reference field="7" count="10">
            <x v="8"/>
            <x v="10"/>
            <x v="39"/>
            <x v="48"/>
            <x v="55"/>
            <x v="67"/>
            <x v="68"/>
            <x v="71"/>
            <x v="74"/>
            <x v="81"/>
          </reference>
        </references>
      </pivotArea>
    </format>
    <format dxfId="264">
      <pivotArea collapsedLevelsAreSubtotals="1" fieldPosition="0">
        <references count="1">
          <reference field="7" count="10">
            <x v="18"/>
            <x v="24"/>
            <x v="28"/>
            <x v="30"/>
            <x v="45"/>
            <x v="49"/>
            <x v="61"/>
            <x v="77"/>
            <x v="80"/>
            <x v="86"/>
          </reference>
        </references>
      </pivotArea>
    </format>
    <format dxfId="265">
      <pivotArea dataOnly="0" labelOnly="1" fieldPosition="0">
        <references count="1">
          <reference field="7" count="10">
            <x v="18"/>
            <x v="24"/>
            <x v="28"/>
            <x v="30"/>
            <x v="45"/>
            <x v="49"/>
            <x v="61"/>
            <x v="77"/>
            <x v="80"/>
            <x v="86"/>
          </reference>
        </references>
      </pivotArea>
    </format>
    <format dxfId="266">
      <pivotArea collapsedLevelsAreSubtotals="1" fieldPosition="0">
        <references count="1">
          <reference field="7" count="14">
            <x v="18"/>
            <x v="24"/>
            <x v="27"/>
            <x v="28"/>
            <x v="29"/>
            <x v="31"/>
            <x v="45"/>
            <x v="56"/>
            <x v="61"/>
            <x v="62"/>
            <x v="77"/>
            <x v="78"/>
            <x v="80"/>
            <x v="86"/>
          </reference>
        </references>
      </pivotArea>
    </format>
    <format dxfId="267">
      <pivotArea dataOnly="0" labelOnly="1" fieldPosition="0">
        <references count="1">
          <reference field="7" count="14">
            <x v="18"/>
            <x v="24"/>
            <x v="27"/>
            <x v="28"/>
            <x v="29"/>
            <x v="31"/>
            <x v="45"/>
            <x v="56"/>
            <x v="61"/>
            <x v="62"/>
            <x v="77"/>
            <x v="78"/>
            <x v="80"/>
            <x v="86"/>
          </reference>
        </references>
      </pivotArea>
    </format>
    <format dxfId="268">
      <pivotArea collapsedLevelsAreSubtotals="1" fieldPosition="0">
        <references count="1">
          <reference field="7" count="10">
            <x v="18"/>
            <x v="24"/>
            <x v="27"/>
            <x v="28"/>
            <x v="56"/>
            <x v="61"/>
            <x v="62"/>
            <x v="78"/>
            <x v="80"/>
            <x v="86"/>
          </reference>
        </references>
      </pivotArea>
    </format>
    <format dxfId="269">
      <pivotArea dataOnly="0" labelOnly="1" fieldPosition="0">
        <references count="1">
          <reference field="7" count="10">
            <x v="18"/>
            <x v="24"/>
            <x v="27"/>
            <x v="28"/>
            <x v="56"/>
            <x v="61"/>
            <x v="62"/>
            <x v="78"/>
            <x v="80"/>
            <x v="86"/>
          </reference>
        </references>
      </pivotArea>
    </format>
    <format dxfId="270">
      <pivotArea collapsedLevelsAreSubtotals="1" fieldPosition="0">
        <references count="1">
          <reference field="7" count="16">
            <x v="18"/>
            <x v="22"/>
            <x v="25"/>
            <x v="27"/>
            <x v="28"/>
            <x v="29"/>
            <x v="30"/>
            <x v="32"/>
            <x v="34"/>
            <x v="49"/>
            <x v="56"/>
            <x v="61"/>
            <x v="62"/>
            <x v="78"/>
            <x v="80"/>
            <x v="86"/>
          </reference>
        </references>
      </pivotArea>
    </format>
    <format dxfId="271">
      <pivotArea dataOnly="0" labelOnly="1" fieldPosition="0">
        <references count="1">
          <reference field="7" count="16">
            <x v="18"/>
            <x v="22"/>
            <x v="25"/>
            <x v="27"/>
            <x v="28"/>
            <x v="29"/>
            <x v="30"/>
            <x v="32"/>
            <x v="34"/>
            <x v="49"/>
            <x v="56"/>
            <x v="61"/>
            <x v="62"/>
            <x v="78"/>
            <x v="80"/>
            <x v="86"/>
          </reference>
        </references>
      </pivotArea>
    </format>
    <format dxfId="272">
      <pivotArea collapsedLevelsAreSubtotals="1" fieldPosition="0">
        <references count="1">
          <reference field="7" count="10">
            <x v="18"/>
            <x v="25"/>
            <x v="27"/>
            <x v="28"/>
            <x v="30"/>
            <x v="34"/>
            <x v="49"/>
            <x v="56"/>
            <x v="62"/>
            <x v="78"/>
          </reference>
        </references>
      </pivotArea>
    </format>
    <format dxfId="273">
      <pivotArea dataOnly="0" labelOnly="1" fieldPosition="0">
        <references count="1">
          <reference field="7" count="10">
            <x v="18"/>
            <x v="25"/>
            <x v="27"/>
            <x v="28"/>
            <x v="30"/>
            <x v="34"/>
            <x v="49"/>
            <x v="56"/>
            <x v="62"/>
            <x v="78"/>
          </reference>
        </references>
      </pivotArea>
    </format>
    <format dxfId="274">
      <pivotArea collapsedLevelsAreSubtotals="1" fieldPosition="0">
        <references count="1">
          <reference field="7" count="5">
            <x v="14"/>
            <x v="16"/>
            <x v="24"/>
            <x v="26"/>
            <x v="43"/>
          </reference>
        </references>
      </pivotArea>
    </format>
    <format dxfId="275">
      <pivotArea dataOnly="0" labelOnly="1" fieldPosition="0">
        <references count="1">
          <reference field="7" count="5">
            <x v="14"/>
            <x v="16"/>
            <x v="24"/>
            <x v="26"/>
            <x v="43"/>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083519E-6B66-4734-8DBA-C17195D4BB70}" name="Tabela dinâmica3" cacheId="3716" applyNumberFormats="0" applyBorderFormats="0" applyFontFormats="0" applyPatternFormats="0" applyAlignmentFormats="0" applyWidthHeightFormats="1" dataCaption="Valores" updatedVersion="8" minRefreshableVersion="3" useAutoFormatting="1" itemPrintTitles="1" createdVersion="8" indent="0" multipleFieldFilters="0">
  <location ref="H7:I40" firstHeaderRow="1" firstDataRow="1" firstDataCol="1" rowPageCount="2" colPageCount="1"/>
  <pivotFields count="61">
    <pivotField dataField="1" showAll="0"/>
    <pivotField showAll="0"/>
    <pivotField showAll="0"/>
    <pivotField showAll="0"/>
    <pivotField showAll="0"/>
    <pivotField showAll="0"/>
    <pivotField axis="axisPage" multipleItemSelectionAllowed="1" showAll="0">
      <items count="10">
        <item h="1" x="3"/>
        <item h="1" x="7"/>
        <item h="1" x="6"/>
        <item h="1" x="8"/>
        <item h="1" x="5"/>
        <item h="1" x="4"/>
        <item h="1" x="0"/>
        <item h="1" x="2"/>
        <item x="1"/>
        <item t="default"/>
      </items>
    </pivotField>
    <pivotField axis="axisRow" showAll="0" sortType="descending">
      <items count="93">
        <item x="59"/>
        <item x="77"/>
        <item x="60"/>
        <item x="73"/>
        <item x="74"/>
        <item x="78"/>
        <item x="81"/>
        <item x="85"/>
        <item x="10"/>
        <item x="38"/>
        <item x="1"/>
        <item x="69"/>
        <item x="61"/>
        <item x="64"/>
        <item x="48"/>
        <item x="65"/>
        <item x="31"/>
        <item x="27"/>
        <item x="9"/>
        <item x="79"/>
        <item x="0"/>
        <item x="68"/>
        <item x="19"/>
        <item x="83"/>
        <item x="12"/>
        <item x="5"/>
        <item x="3"/>
        <item x="25"/>
        <item x="24"/>
        <item x="22"/>
        <item x="45"/>
        <item x="70"/>
        <item x="20"/>
        <item x="58"/>
        <item x="42"/>
        <item x="37"/>
        <item x="39"/>
        <item x="71"/>
        <item x="6"/>
        <item x="13"/>
        <item x="66"/>
        <item x="21"/>
        <item x="35"/>
        <item x="62"/>
        <item x="47"/>
        <item x="41"/>
        <item x="54"/>
        <item x="80"/>
        <item x="2"/>
        <item x="26"/>
        <item x="46"/>
        <item x="86"/>
        <item x="32"/>
        <item x="84"/>
        <item x="82"/>
        <item x="4"/>
        <item x="7"/>
        <item x="18"/>
        <item x="49"/>
        <item x="75"/>
        <item x="72"/>
        <item x="29"/>
        <item x="23"/>
        <item x="55"/>
        <item x="57"/>
        <item x="33"/>
        <item x="36"/>
        <item x="40"/>
        <item x="8"/>
        <item x="17"/>
        <item x="30"/>
        <item x="11"/>
        <item x="50"/>
        <item x="51"/>
        <item x="15"/>
        <item x="14"/>
        <item x="76"/>
        <item x="52"/>
        <item x="56"/>
        <item x="67"/>
        <item x="28"/>
        <item x="34"/>
        <item x="16"/>
        <item x="44"/>
        <item x="63"/>
        <item x="43"/>
        <item x="53"/>
        <item x="87"/>
        <item x="88"/>
        <item x="89"/>
        <item x="90"/>
        <item x="9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186">
        <item x="17"/>
        <item x="46"/>
        <item x="40"/>
        <item x="0"/>
        <item x="1"/>
        <item x="2"/>
        <item x="3"/>
        <item x="4"/>
        <item x="5"/>
        <item x="6"/>
        <item x="7"/>
        <item x="8"/>
        <item x="9"/>
        <item x="10"/>
        <item x="11"/>
        <item x="12"/>
        <item x="13"/>
        <item x="14"/>
        <item x="15"/>
        <item x="18"/>
        <item x="19"/>
        <item x="20"/>
        <item x="21"/>
        <item x="22"/>
        <item x="23"/>
        <item x="24"/>
        <item x="25"/>
        <item x="26"/>
        <item x="27"/>
        <item x="28"/>
        <item x="29"/>
        <item x="30"/>
        <item x="31"/>
        <item x="32"/>
        <item x="33"/>
        <item x="34"/>
        <item x="35"/>
        <item x="36"/>
        <item x="37"/>
        <item x="38"/>
        <item x="39"/>
        <item x="41"/>
        <item x="42"/>
        <item x="43"/>
        <item x="44"/>
        <item x="45"/>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6"/>
        <item f="1" x="178"/>
        <item f="1" x="179"/>
        <item f="1" x="180"/>
        <item f="1" x="181"/>
        <item f="1" x="182"/>
        <item f="1" x="183"/>
        <item f="1" x="184"/>
        <item x="147"/>
        <item x="148"/>
        <item x="149"/>
        <item x="150"/>
        <item x="151"/>
        <item x="153"/>
        <item x="154"/>
        <item x="155"/>
        <item x="156"/>
        <item x="157"/>
        <item x="158"/>
        <item x="159"/>
        <item x="160"/>
        <item x="161"/>
        <item x="162"/>
        <item x="163"/>
        <item x="164"/>
        <item x="165"/>
        <item x="166"/>
        <item x="167"/>
        <item x="168"/>
        <item x="169"/>
        <item x="170"/>
        <item x="171"/>
        <item x="172"/>
        <item x="174"/>
        <item x="152"/>
        <item x="173"/>
        <item x="175"/>
        <item x="146"/>
        <item x="176"/>
        <item x="17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7">
        <item h="1" x="1"/>
        <item h="1" x="7"/>
        <item h="1" x="10"/>
        <item h="1" x="4"/>
        <item h="1" x="3"/>
        <item h="1" x="0"/>
        <item h="1" x="2"/>
        <item h="1" x="5"/>
        <item x="9"/>
        <item h="1" x="11"/>
        <item h="1" x="6"/>
        <item h="1" x="8"/>
        <item h="1" x="12"/>
        <item h="1" x="13"/>
        <item h="1" x="14"/>
        <item h="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33">
    <i>
      <x v="80"/>
    </i>
    <i>
      <x v="61"/>
    </i>
    <i>
      <x v="86"/>
    </i>
    <i>
      <x v="18"/>
    </i>
    <i>
      <x v="62"/>
    </i>
    <i>
      <x v="27"/>
    </i>
    <i>
      <x v="24"/>
    </i>
    <i>
      <x v="56"/>
    </i>
    <i>
      <x v="28"/>
    </i>
    <i>
      <x v="78"/>
    </i>
    <i>
      <x v="31"/>
    </i>
    <i>
      <x v="29"/>
    </i>
    <i>
      <x v="45"/>
    </i>
    <i>
      <x v="77"/>
    </i>
    <i>
      <x v="25"/>
    </i>
    <i>
      <x v="23"/>
    </i>
    <i>
      <x v="26"/>
    </i>
    <i>
      <x v="32"/>
    </i>
    <i>
      <x v="35"/>
    </i>
    <i>
      <x v="53"/>
    </i>
    <i>
      <x v="52"/>
    </i>
    <i>
      <x v="73"/>
    </i>
    <i>
      <x v="30"/>
    </i>
    <i>
      <x v="22"/>
    </i>
    <i>
      <x v="38"/>
    </i>
    <i>
      <x v="36"/>
    </i>
    <i>
      <x v="16"/>
    </i>
    <i>
      <x v="43"/>
    </i>
    <i>
      <x v="37"/>
    </i>
    <i>
      <x v="33"/>
    </i>
    <i>
      <x v="51"/>
    </i>
    <i>
      <x v="19"/>
    </i>
    <i t="grand">
      <x/>
    </i>
  </rowItems>
  <colItems count="1">
    <i/>
  </colItems>
  <pageFields count="2">
    <pageField fld="28" hier="-1"/>
    <pageField fld="6" hier="-1"/>
  </pageFields>
  <dataFields count="1">
    <dataField name="Contagem de Chamados" fld="0" subtotal="count" baseField="0" baseItem="0"/>
  </dataFields>
  <formats count="26">
    <format dxfId="234">
      <pivotArea collapsedLevelsAreSubtotals="1" fieldPosition="0">
        <references count="1">
          <reference field="7" count="10">
            <x v="8"/>
            <x v="10"/>
            <x v="39"/>
            <x v="48"/>
            <x v="55"/>
            <x v="67"/>
            <x v="68"/>
            <x v="71"/>
            <x v="74"/>
            <x v="81"/>
          </reference>
        </references>
      </pivotArea>
    </format>
    <format dxfId="235">
      <pivotArea dataOnly="0" labelOnly="1" fieldPosition="0">
        <references count="1">
          <reference field="7" count="10">
            <x v="8"/>
            <x v="10"/>
            <x v="39"/>
            <x v="48"/>
            <x v="55"/>
            <x v="67"/>
            <x v="68"/>
            <x v="71"/>
            <x v="74"/>
            <x v="81"/>
          </reference>
        </references>
      </pivotArea>
    </format>
    <format dxfId="236">
      <pivotArea collapsedLevelsAreSubtotals="1" fieldPosition="0">
        <references count="1">
          <reference field="7" count="10">
            <x v="8"/>
            <x v="10"/>
            <x v="39"/>
            <x v="48"/>
            <x v="55"/>
            <x v="67"/>
            <x v="68"/>
            <x v="71"/>
            <x v="74"/>
            <x v="81"/>
          </reference>
        </references>
      </pivotArea>
    </format>
    <format dxfId="237">
      <pivotArea dataOnly="0" labelOnly="1" fieldPosition="0">
        <references count="1">
          <reference field="7" count="10">
            <x v="8"/>
            <x v="10"/>
            <x v="39"/>
            <x v="48"/>
            <x v="55"/>
            <x v="67"/>
            <x v="68"/>
            <x v="71"/>
            <x v="74"/>
            <x v="81"/>
          </reference>
        </references>
      </pivotArea>
    </format>
    <format dxfId="238">
      <pivotArea collapsedLevelsAreSubtotals="1" fieldPosition="0">
        <references count="1">
          <reference field="7" count="10">
            <x v="18"/>
            <x v="24"/>
            <x v="28"/>
            <x v="30"/>
            <x v="45"/>
            <x v="49"/>
            <x v="61"/>
            <x v="77"/>
            <x v="80"/>
            <x v="86"/>
          </reference>
        </references>
      </pivotArea>
    </format>
    <format dxfId="239">
      <pivotArea dataOnly="0" labelOnly="1" fieldPosition="0">
        <references count="1">
          <reference field="7" count="10">
            <x v="18"/>
            <x v="24"/>
            <x v="28"/>
            <x v="30"/>
            <x v="45"/>
            <x v="49"/>
            <x v="61"/>
            <x v="77"/>
            <x v="80"/>
            <x v="86"/>
          </reference>
        </references>
      </pivotArea>
    </format>
    <format dxfId="240">
      <pivotArea collapsedLevelsAreSubtotals="1" fieldPosition="0">
        <references count="1">
          <reference field="7" count="1">
            <x v="80"/>
          </reference>
        </references>
      </pivotArea>
    </format>
    <format dxfId="241">
      <pivotArea dataOnly="0" labelOnly="1" fieldPosition="0">
        <references count="1">
          <reference field="7" count="1">
            <x v="80"/>
          </reference>
        </references>
      </pivotArea>
    </format>
    <format dxfId="242">
      <pivotArea collapsedLevelsAreSubtotals="1" fieldPosition="0">
        <references count="1">
          <reference field="7" count="1">
            <x v="61"/>
          </reference>
        </references>
      </pivotArea>
    </format>
    <format dxfId="243">
      <pivotArea dataOnly="0" labelOnly="1" fieldPosition="0">
        <references count="1">
          <reference field="7" count="1">
            <x v="61"/>
          </reference>
        </references>
      </pivotArea>
    </format>
    <format dxfId="244">
      <pivotArea collapsedLevelsAreSubtotals="1" fieldPosition="0">
        <references count="1">
          <reference field="7" count="1">
            <x v="86"/>
          </reference>
        </references>
      </pivotArea>
    </format>
    <format dxfId="245">
      <pivotArea dataOnly="0" labelOnly="1" fieldPosition="0">
        <references count="1">
          <reference field="7" count="1">
            <x v="86"/>
          </reference>
        </references>
      </pivotArea>
    </format>
    <format dxfId="246">
      <pivotArea collapsedLevelsAreSubtotals="1" fieldPosition="0">
        <references count="1">
          <reference field="7" count="1">
            <x v="18"/>
          </reference>
        </references>
      </pivotArea>
    </format>
    <format dxfId="247">
      <pivotArea dataOnly="0" labelOnly="1" fieldPosition="0">
        <references count="1">
          <reference field="7" count="1">
            <x v="18"/>
          </reference>
        </references>
      </pivotArea>
    </format>
    <format dxfId="248">
      <pivotArea collapsedLevelsAreSubtotals="1" fieldPosition="0">
        <references count="1">
          <reference field="7" count="1">
            <x v="62"/>
          </reference>
        </references>
      </pivotArea>
    </format>
    <format dxfId="249">
      <pivotArea dataOnly="0" labelOnly="1" fieldPosition="0">
        <references count="1">
          <reference field="7" count="1">
            <x v="62"/>
          </reference>
        </references>
      </pivotArea>
    </format>
    <format dxfId="250">
      <pivotArea collapsedLevelsAreSubtotals="1" fieldPosition="0">
        <references count="1">
          <reference field="7" count="1">
            <x v="27"/>
          </reference>
        </references>
      </pivotArea>
    </format>
    <format dxfId="251">
      <pivotArea dataOnly="0" labelOnly="1" fieldPosition="0">
        <references count="1">
          <reference field="7" count="1">
            <x v="27"/>
          </reference>
        </references>
      </pivotArea>
    </format>
    <format dxfId="252">
      <pivotArea collapsedLevelsAreSubtotals="1" fieldPosition="0">
        <references count="1">
          <reference field="7" count="1">
            <x v="24"/>
          </reference>
        </references>
      </pivotArea>
    </format>
    <format dxfId="253">
      <pivotArea dataOnly="0" labelOnly="1" fieldPosition="0">
        <references count="1">
          <reference field="7" count="1">
            <x v="24"/>
          </reference>
        </references>
      </pivotArea>
    </format>
    <format dxfId="254">
      <pivotArea collapsedLevelsAreSubtotals="1" fieldPosition="0">
        <references count="1">
          <reference field="7" count="1">
            <x v="56"/>
          </reference>
        </references>
      </pivotArea>
    </format>
    <format dxfId="255">
      <pivotArea dataOnly="0" labelOnly="1" fieldPosition="0">
        <references count="1">
          <reference field="7" count="1">
            <x v="56"/>
          </reference>
        </references>
      </pivotArea>
    </format>
    <format dxfId="256">
      <pivotArea collapsedLevelsAreSubtotals="1" fieldPosition="0">
        <references count="1">
          <reference field="7" count="1">
            <x v="28"/>
          </reference>
        </references>
      </pivotArea>
    </format>
    <format dxfId="257">
      <pivotArea dataOnly="0" labelOnly="1" fieldPosition="0">
        <references count="1">
          <reference field="7" count="1">
            <x v="28"/>
          </reference>
        </references>
      </pivotArea>
    </format>
    <format dxfId="258">
      <pivotArea collapsedLevelsAreSubtotals="1" fieldPosition="0">
        <references count="1">
          <reference field="7" count="1">
            <x v="78"/>
          </reference>
        </references>
      </pivotArea>
    </format>
    <format dxfId="259">
      <pivotArea dataOnly="0" labelOnly="1" fieldPosition="0">
        <references count="1">
          <reference field="7" count="1">
            <x v="78"/>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C19C9B7-BDEC-452A-BD17-160483B7F453}" name="Tabela dinâmica2" cacheId="3716" applyNumberFormats="0" applyBorderFormats="0" applyFontFormats="0" applyPatternFormats="0" applyAlignmentFormats="0" applyWidthHeightFormats="1" dataCaption="Valores" updatedVersion="8" minRefreshableVersion="3" useAutoFormatting="1" itemPrintTitles="1" createdVersion="8" indent="0" multipleFieldFilters="0">
  <location ref="E7:F32" firstHeaderRow="1" firstDataRow="1" firstDataCol="1" rowPageCount="2" colPageCount="1"/>
  <pivotFields count="61">
    <pivotField dataField="1" showAll="0"/>
    <pivotField showAll="0"/>
    <pivotField showAll="0"/>
    <pivotField showAll="0"/>
    <pivotField showAll="0"/>
    <pivotField showAll="0"/>
    <pivotField axis="axisPage" multipleItemSelectionAllowed="1" showAll="0">
      <items count="10">
        <item h="1" x="3"/>
        <item h="1" x="7"/>
        <item h="1" x="6"/>
        <item h="1" x="8"/>
        <item h="1" x="5"/>
        <item h="1" x="4"/>
        <item x="0"/>
        <item h="1" x="2"/>
        <item h="1" x="1"/>
        <item t="default"/>
      </items>
    </pivotField>
    <pivotField axis="axisRow" showAll="0" sortType="descending">
      <items count="93">
        <item x="59"/>
        <item x="77"/>
        <item x="60"/>
        <item x="73"/>
        <item x="74"/>
        <item x="78"/>
        <item x="81"/>
        <item x="85"/>
        <item x="10"/>
        <item x="38"/>
        <item x="1"/>
        <item x="69"/>
        <item x="61"/>
        <item x="64"/>
        <item x="48"/>
        <item x="65"/>
        <item x="31"/>
        <item x="27"/>
        <item x="9"/>
        <item x="79"/>
        <item x="0"/>
        <item x="68"/>
        <item x="19"/>
        <item x="83"/>
        <item x="12"/>
        <item x="5"/>
        <item x="3"/>
        <item x="25"/>
        <item x="24"/>
        <item x="22"/>
        <item x="45"/>
        <item x="70"/>
        <item x="20"/>
        <item x="58"/>
        <item x="42"/>
        <item x="37"/>
        <item x="39"/>
        <item x="71"/>
        <item x="6"/>
        <item x="13"/>
        <item x="66"/>
        <item x="21"/>
        <item x="35"/>
        <item x="62"/>
        <item x="47"/>
        <item x="41"/>
        <item x="54"/>
        <item x="80"/>
        <item x="2"/>
        <item x="26"/>
        <item x="46"/>
        <item x="86"/>
        <item x="32"/>
        <item x="84"/>
        <item x="82"/>
        <item x="4"/>
        <item x="7"/>
        <item x="18"/>
        <item x="49"/>
        <item x="75"/>
        <item x="72"/>
        <item x="29"/>
        <item x="23"/>
        <item x="55"/>
        <item x="57"/>
        <item x="33"/>
        <item x="36"/>
        <item x="40"/>
        <item x="8"/>
        <item x="17"/>
        <item x="30"/>
        <item x="11"/>
        <item x="50"/>
        <item x="51"/>
        <item x="15"/>
        <item x="14"/>
        <item x="76"/>
        <item x="52"/>
        <item x="56"/>
        <item x="67"/>
        <item x="28"/>
        <item x="34"/>
        <item x="16"/>
        <item x="44"/>
        <item x="63"/>
        <item x="43"/>
        <item x="53"/>
        <item x="87"/>
        <item x="88"/>
        <item x="89"/>
        <item x="90"/>
        <item x="9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186">
        <item x="17"/>
        <item x="46"/>
        <item x="40"/>
        <item x="0"/>
        <item x="1"/>
        <item x="2"/>
        <item x="3"/>
        <item x="4"/>
        <item x="5"/>
        <item x="6"/>
        <item x="7"/>
        <item x="8"/>
        <item x="9"/>
        <item x="10"/>
        <item x="11"/>
        <item x="12"/>
        <item x="13"/>
        <item x="14"/>
        <item x="15"/>
        <item x="18"/>
        <item x="19"/>
        <item x="20"/>
        <item x="21"/>
        <item x="22"/>
        <item x="23"/>
        <item x="24"/>
        <item x="25"/>
        <item x="26"/>
        <item x="27"/>
        <item x="28"/>
        <item x="29"/>
        <item x="30"/>
        <item x="31"/>
        <item x="32"/>
        <item x="33"/>
        <item x="34"/>
        <item x="35"/>
        <item x="36"/>
        <item x="37"/>
        <item x="38"/>
        <item x="39"/>
        <item x="41"/>
        <item x="42"/>
        <item x="43"/>
        <item x="44"/>
        <item x="45"/>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6"/>
        <item f="1" x="178"/>
        <item f="1" x="179"/>
        <item f="1" x="180"/>
        <item f="1" x="181"/>
        <item f="1" x="182"/>
        <item f="1" x="183"/>
        <item f="1" x="184"/>
        <item x="147"/>
        <item x="148"/>
        <item x="149"/>
        <item x="150"/>
        <item x="151"/>
        <item x="153"/>
        <item x="154"/>
        <item x="155"/>
        <item x="156"/>
        <item x="157"/>
        <item x="158"/>
        <item x="159"/>
        <item x="160"/>
        <item x="161"/>
        <item x="162"/>
        <item x="163"/>
        <item x="164"/>
        <item x="165"/>
        <item x="166"/>
        <item x="167"/>
        <item x="168"/>
        <item x="169"/>
        <item x="170"/>
        <item x="171"/>
        <item x="172"/>
        <item x="174"/>
        <item x="152"/>
        <item x="173"/>
        <item x="175"/>
        <item x="146"/>
        <item x="176"/>
        <item x="17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7">
        <item h="1" x="1"/>
        <item h="1" x="7"/>
        <item h="1" x="10"/>
        <item h="1" x="4"/>
        <item h="1" x="3"/>
        <item h="1" x="0"/>
        <item h="1" x="2"/>
        <item h="1" x="5"/>
        <item h="1" x="9"/>
        <item x="11"/>
        <item h="1" x="6"/>
        <item h="1" x="8"/>
        <item h="1" x="12"/>
        <item h="1" x="13"/>
        <item h="1" x="14"/>
        <item h="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25">
    <i>
      <x v="48"/>
    </i>
    <i>
      <x v="81"/>
    </i>
    <i>
      <x v="10"/>
    </i>
    <i>
      <x v="39"/>
    </i>
    <i>
      <x v="55"/>
    </i>
    <i>
      <x v="71"/>
    </i>
    <i>
      <x v="74"/>
    </i>
    <i>
      <x v="8"/>
    </i>
    <i>
      <x v="68"/>
    </i>
    <i>
      <x v="75"/>
    </i>
    <i>
      <x v="67"/>
    </i>
    <i>
      <x v="58"/>
    </i>
    <i>
      <x v="17"/>
    </i>
    <i>
      <x v="20"/>
    </i>
    <i>
      <x v="65"/>
    </i>
    <i>
      <x v="85"/>
    </i>
    <i>
      <x v="50"/>
    </i>
    <i>
      <x v="83"/>
    </i>
    <i>
      <x v="13"/>
    </i>
    <i>
      <x v="11"/>
    </i>
    <i>
      <x v="82"/>
    </i>
    <i>
      <x v="21"/>
    </i>
    <i>
      <x v="76"/>
    </i>
    <i>
      <x v="70"/>
    </i>
    <i t="grand">
      <x/>
    </i>
  </rowItems>
  <colItems count="1">
    <i/>
  </colItems>
  <pageFields count="2">
    <pageField fld="28" hier="-1"/>
    <pageField fld="6" hier="-1"/>
  </pageFields>
  <dataFields count="1">
    <dataField name="Contagem de Chamados" fld="0" subtotal="count" baseField="0" baseItem="0"/>
  </dataFields>
  <formats count="8">
    <format dxfId="226">
      <pivotArea collapsedLevelsAreSubtotals="1" fieldPosition="0">
        <references count="1">
          <reference field="7" count="10">
            <x v="8"/>
            <x v="10"/>
            <x v="39"/>
            <x v="48"/>
            <x v="55"/>
            <x v="67"/>
            <x v="68"/>
            <x v="71"/>
            <x v="74"/>
            <x v="81"/>
          </reference>
        </references>
      </pivotArea>
    </format>
    <format dxfId="227">
      <pivotArea dataOnly="0" labelOnly="1" fieldPosition="0">
        <references count="1">
          <reference field="7" count="10">
            <x v="8"/>
            <x v="10"/>
            <x v="39"/>
            <x v="48"/>
            <x v="55"/>
            <x v="67"/>
            <x v="68"/>
            <x v="71"/>
            <x v="74"/>
            <x v="81"/>
          </reference>
        </references>
      </pivotArea>
    </format>
    <format dxfId="228">
      <pivotArea collapsedLevelsAreSubtotals="1" fieldPosition="0">
        <references count="1">
          <reference field="7" count="10">
            <x v="8"/>
            <x v="10"/>
            <x v="39"/>
            <x v="48"/>
            <x v="55"/>
            <x v="67"/>
            <x v="68"/>
            <x v="71"/>
            <x v="74"/>
            <x v="81"/>
          </reference>
        </references>
      </pivotArea>
    </format>
    <format dxfId="229">
      <pivotArea dataOnly="0" labelOnly="1" fieldPosition="0">
        <references count="1">
          <reference field="7" count="10">
            <x v="8"/>
            <x v="10"/>
            <x v="39"/>
            <x v="48"/>
            <x v="55"/>
            <x v="67"/>
            <x v="68"/>
            <x v="71"/>
            <x v="74"/>
            <x v="81"/>
          </reference>
        </references>
      </pivotArea>
    </format>
    <format dxfId="230">
      <pivotArea collapsedLevelsAreSubtotals="1" fieldPosition="0">
        <references count="1">
          <reference field="7" count="10">
            <x v="8"/>
            <x v="10"/>
            <x v="39"/>
            <x v="48"/>
            <x v="55"/>
            <x v="68"/>
            <x v="71"/>
            <x v="74"/>
            <x v="75"/>
            <x v="81"/>
          </reference>
        </references>
      </pivotArea>
    </format>
    <format dxfId="231">
      <pivotArea dataOnly="0" labelOnly="1" fieldPosition="0">
        <references count="1">
          <reference field="7" count="10">
            <x v="8"/>
            <x v="10"/>
            <x v="39"/>
            <x v="48"/>
            <x v="55"/>
            <x v="68"/>
            <x v="71"/>
            <x v="74"/>
            <x v="75"/>
            <x v="81"/>
          </reference>
        </references>
      </pivotArea>
    </format>
    <format dxfId="232">
      <pivotArea collapsedLevelsAreSubtotals="1" fieldPosition="0">
        <references count="1">
          <reference field="7" count="1">
            <x v="67"/>
          </reference>
        </references>
      </pivotArea>
    </format>
    <format dxfId="233">
      <pivotArea dataOnly="0" labelOnly="1" fieldPosition="0">
        <references count="1">
          <reference field="7" count="1">
            <x v="67"/>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31D2EE2F-F83C-4309-AB76-06E34B37AFC0}" name="Tabela dinâmica5" cacheId="3716" applyNumberFormats="0" applyBorderFormats="0" applyFontFormats="0" applyPatternFormats="0" applyAlignmentFormats="0" applyWidthHeightFormats="1" dataCaption="Valores" updatedVersion="8" minRefreshableVersion="3" useAutoFormatting="1" itemPrintTitles="1" createdVersion="8" indent="0" multipleFieldFilters="0" chartFormat="3">
  <location ref="B36:G78" firstHeaderRow="1" firstDataRow="2" firstDataCol="1"/>
  <pivotFields count="61">
    <pivotField dataField="1" showAll="0"/>
    <pivotField multipleItemSelectionAllowed="1" showAll="0"/>
    <pivotField showAll="0"/>
    <pivotField showAll="0"/>
    <pivotField showAll="0"/>
    <pivotField showAll="0"/>
    <pivotField showAll="0"/>
    <pivotField axis="axisRow" showAll="0">
      <items count="93">
        <item h="1" x="59"/>
        <item h="1" x="77"/>
        <item h="1" x="60"/>
        <item h="1" x="73"/>
        <item h="1" x="74"/>
        <item h="1" x="78"/>
        <item h="1" x="81"/>
        <item h="1" x="85"/>
        <item h="1" x="10"/>
        <item h="1" x="38"/>
        <item x="1"/>
        <item h="1" x="69"/>
        <item h="1" x="61"/>
        <item h="1" x="64"/>
        <item h="1" x="48"/>
        <item h="1" x="65"/>
        <item h="1" x="31"/>
        <item h="1" x="27"/>
        <item h="1" x="9"/>
        <item h="1" x="79"/>
        <item h="1" x="0"/>
        <item h="1" x="68"/>
        <item h="1" x="19"/>
        <item h="1" x="83"/>
        <item h="1" x="12"/>
        <item h="1" x="5"/>
        <item h="1" x="3"/>
        <item h="1" x="25"/>
        <item h="1" x="24"/>
        <item h="1" x="22"/>
        <item h="1" x="45"/>
        <item h="1" x="70"/>
        <item h="1" x="20"/>
        <item h="1" x="58"/>
        <item h="1" x="42"/>
        <item h="1" x="37"/>
        <item h="1" x="39"/>
        <item h="1" x="71"/>
        <item h="1" x="6"/>
        <item x="13"/>
        <item h="1" x="66"/>
        <item h="1" x="21"/>
        <item h="1" x="35"/>
        <item h="1" x="62"/>
        <item h="1" x="47"/>
        <item h="1" x="41"/>
        <item h="1" x="54"/>
        <item h="1" x="80"/>
        <item x="2"/>
        <item h="1" x="26"/>
        <item h="1" x="46"/>
        <item h="1" x="86"/>
        <item h="1" x="32"/>
        <item h="1" x="84"/>
        <item h="1" x="82"/>
        <item x="4"/>
        <item h="1" x="7"/>
        <item h="1" x="18"/>
        <item h="1" x="49"/>
        <item h="1" x="75"/>
        <item h="1" x="72"/>
        <item h="1" x="29"/>
        <item h="1" x="23"/>
        <item h="1" x="55"/>
        <item h="1" x="57"/>
        <item h="1" x="33"/>
        <item h="1" x="36"/>
        <item h="1" x="40"/>
        <item h="1" x="8"/>
        <item h="1" x="17"/>
        <item h="1" x="30"/>
        <item h="1" x="11"/>
        <item h="1" x="50"/>
        <item h="1" x="51"/>
        <item h="1" x="15"/>
        <item h="1" x="14"/>
        <item h="1" x="76"/>
        <item h="1" x="52"/>
        <item h="1" x="56"/>
        <item h="1" x="67"/>
        <item h="1" x="28"/>
        <item x="34"/>
        <item h="1" x="16"/>
        <item h="1" x="44"/>
        <item h="1" x="63"/>
        <item h="1" x="43"/>
        <item h="1" x="53"/>
        <item h="1" x="87"/>
        <item h="1" x="88"/>
        <item h="1" x="89"/>
        <item h="1" x="90"/>
        <item h="1" x="91"/>
        <item t="default"/>
      </items>
    </pivotField>
    <pivotField axis="axisRow" showAll="0" sortType="descending">
      <items count="59">
        <item x="27"/>
        <item x="28"/>
        <item x="38"/>
        <item x="39"/>
        <item x="41"/>
        <item x="45"/>
        <item x="50"/>
        <item x="19"/>
        <item x="46"/>
        <item x="44"/>
        <item x="30"/>
        <item x="42"/>
        <item x="33"/>
        <item x="49"/>
        <item x="8"/>
        <item x="29"/>
        <item x="7"/>
        <item x="20"/>
        <item x="51"/>
        <item x="1"/>
        <item x="10"/>
        <item x="40"/>
        <item x="21"/>
        <item x="4"/>
        <item x="15"/>
        <item x="0"/>
        <item x="47"/>
        <item x="26"/>
        <item x="5"/>
        <item x="34"/>
        <item x="6"/>
        <item x="12"/>
        <item x="18"/>
        <item x="22"/>
        <item x="32"/>
        <item x="36"/>
        <item x="37"/>
        <item x="48"/>
        <item x="35"/>
        <item x="11"/>
        <item x="31"/>
        <item x="43"/>
        <item x="16"/>
        <item x="17"/>
        <item x="3"/>
        <item x="25"/>
        <item x="14"/>
        <item x="9"/>
        <item x="2"/>
        <item x="13"/>
        <item x="23"/>
        <item x="24"/>
        <item x="52"/>
        <item x="53"/>
        <item x="54"/>
        <item x="55"/>
        <item x="56"/>
        <item x="57"/>
        <item t="default"/>
      </items>
      <autoSortScope>
        <pivotArea dataOnly="0" outline="0" fieldPosition="0">
          <references count="2">
            <reference field="4294967294" count="1" selected="0">
              <x v="0"/>
            </reference>
            <reference field="29" count="1" selected="0">
              <x v="7"/>
            </reference>
          </references>
        </pivotArea>
      </autoSortScope>
    </pivotField>
    <pivotField showAll="0"/>
    <pivotField showAll="0"/>
    <pivotField showAll="0"/>
    <pivotField showAll="0"/>
    <pivotField showAll="0"/>
    <pivotField showAll="0">
      <items count="186">
        <item x="17"/>
        <item x="46"/>
        <item x="40"/>
        <item x="0"/>
        <item x="1"/>
        <item x="2"/>
        <item x="3"/>
        <item x="4"/>
        <item x="5"/>
        <item x="6"/>
        <item x="7"/>
        <item x="8"/>
        <item x="9"/>
        <item x="10"/>
        <item x="11"/>
        <item x="12"/>
        <item x="13"/>
        <item x="14"/>
        <item x="15"/>
        <item x="18"/>
        <item x="19"/>
        <item x="20"/>
        <item x="21"/>
        <item x="22"/>
        <item x="23"/>
        <item x="24"/>
        <item x="25"/>
        <item x="26"/>
        <item x="27"/>
        <item x="28"/>
        <item x="29"/>
        <item x="30"/>
        <item x="31"/>
        <item x="32"/>
        <item x="33"/>
        <item x="34"/>
        <item x="35"/>
        <item x="36"/>
        <item x="37"/>
        <item x="38"/>
        <item x="39"/>
        <item x="41"/>
        <item x="42"/>
        <item x="43"/>
        <item x="44"/>
        <item x="45"/>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6"/>
        <item f="1" x="178"/>
        <item f="1" x="179"/>
        <item f="1" x="180"/>
        <item f="1" x="181"/>
        <item f="1" x="182"/>
        <item f="1" x="183"/>
        <item f="1" x="184"/>
        <item x="147"/>
        <item x="148"/>
        <item x="149"/>
        <item x="150"/>
        <item x="151"/>
        <item x="153"/>
        <item x="154"/>
        <item x="155"/>
        <item x="156"/>
        <item x="157"/>
        <item x="158"/>
        <item x="159"/>
        <item x="160"/>
        <item x="161"/>
        <item x="162"/>
        <item x="163"/>
        <item x="164"/>
        <item x="165"/>
        <item x="166"/>
        <item x="167"/>
        <item x="168"/>
        <item x="169"/>
        <item x="170"/>
        <item x="171"/>
        <item x="172"/>
        <item x="174"/>
        <item x="152"/>
        <item x="173"/>
        <item x="175"/>
        <item x="146"/>
        <item x="176"/>
        <item x="17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multipleItemSelectionAllowed="1" showAll="0">
      <items count="19">
        <item h="1" x="2"/>
        <item h="1" x="5"/>
        <item h="1" x="8"/>
        <item h="1" x="0"/>
        <item x="3"/>
        <item x="1"/>
        <item x="4"/>
        <item x="10"/>
        <item h="1" x="6"/>
        <item h="1" x="7"/>
        <item h="1" x="11"/>
        <item h="1" x="12"/>
        <item h="1" x="9"/>
        <item h="1" x="13"/>
        <item h="1" x="14"/>
        <item h="1" x="15"/>
        <item h="1" x="16"/>
        <item h="1"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7"/>
    <field x="8"/>
  </rowFields>
  <rowItems count="41">
    <i>
      <x v="10"/>
    </i>
    <i r="1">
      <x v="25"/>
    </i>
    <i r="1">
      <x v="48"/>
    </i>
    <i r="1">
      <x v="11"/>
    </i>
    <i r="1">
      <x v="31"/>
    </i>
    <i r="1">
      <x v="7"/>
    </i>
    <i r="1">
      <x v="27"/>
    </i>
    <i r="1">
      <x v="30"/>
    </i>
    <i r="1">
      <x v="44"/>
    </i>
    <i>
      <x v="39"/>
    </i>
    <i r="1">
      <x v="39"/>
    </i>
    <i r="1">
      <x v="17"/>
    </i>
    <i r="1">
      <x v="34"/>
    </i>
    <i r="1">
      <x v="25"/>
    </i>
    <i r="1">
      <x v="13"/>
    </i>
    <i r="1">
      <x v="41"/>
    </i>
    <i r="1">
      <x v="9"/>
    </i>
    <i r="1">
      <x v="26"/>
    </i>
    <i r="1">
      <x v="8"/>
    </i>
    <i r="1">
      <x v="30"/>
    </i>
    <i>
      <x v="48"/>
    </i>
    <i r="1">
      <x v="25"/>
    </i>
    <i r="1">
      <x v="48"/>
    </i>
    <i r="1">
      <x v="49"/>
    </i>
    <i r="1">
      <x v="33"/>
    </i>
    <i r="1">
      <x v="10"/>
    </i>
    <i r="1">
      <x v="31"/>
    </i>
    <i r="1">
      <x v="19"/>
    </i>
    <i r="1">
      <x v="30"/>
    </i>
    <i>
      <x v="55"/>
    </i>
    <i r="1">
      <x v="25"/>
    </i>
    <i r="1">
      <x v="47"/>
    </i>
    <i r="1">
      <x v="33"/>
    </i>
    <i r="1">
      <x v="22"/>
    </i>
    <i>
      <x v="81"/>
    </i>
    <i r="1">
      <x v="32"/>
    </i>
    <i r="1">
      <x v="48"/>
    </i>
    <i r="1">
      <x v="10"/>
    </i>
    <i r="1">
      <x v="25"/>
    </i>
    <i r="1">
      <x v="31"/>
    </i>
    <i t="grand">
      <x/>
    </i>
  </rowItems>
  <colFields count="1">
    <field x="29"/>
  </colFields>
  <colItems count="5">
    <i>
      <x v="4"/>
    </i>
    <i>
      <x v="5"/>
    </i>
    <i>
      <x v="6"/>
    </i>
    <i>
      <x v="7"/>
    </i>
    <i t="grand">
      <x/>
    </i>
  </colItems>
  <dataFields count="1">
    <dataField name="Contagem de Chamado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1AEE257-411C-4FAD-8E8E-DE008C81F9E0}" name="Tabela dinâmica17" cacheId="3716" applyNumberFormats="0" applyBorderFormats="0" applyFontFormats="0" applyPatternFormats="0" applyAlignmentFormats="0" applyWidthHeightFormats="1" dataCaption="Valores" updatedVersion="8" minRefreshableVersion="3" useAutoFormatting="1" itemPrintTitles="1" createdVersion="8" indent="0" multipleFieldFilters="0" chartFormat="3">
  <location ref="O42:T143" firstHeaderRow="1" firstDataRow="2" firstDataCol="1" rowPageCount="1" colPageCount="1"/>
  <pivotFields count="61">
    <pivotField dataField="1" showAll="0"/>
    <pivotField axis="axisPage" multipleItemSelectionAllowed="1" showAll="0">
      <items count="38">
        <item h="1" x="19"/>
        <item h="1" x="20"/>
        <item h="1" x="28"/>
        <item h="1" x="30"/>
        <item h="1" x="23"/>
        <item h="1" x="21"/>
        <item h="1" x="5"/>
        <item h="1" x="6"/>
        <item x="10"/>
        <item h="1" x="14"/>
        <item x="4"/>
        <item h="1" x="7"/>
        <item h="1" x="11"/>
        <item h="1" x="29"/>
        <item h="1" x="24"/>
        <item h="1" x="12"/>
        <item h="1" x="26"/>
        <item h="1" x="16"/>
        <item h="1" x="13"/>
        <item h="1" x="3"/>
        <item x="9"/>
        <item h="1" x="22"/>
        <item x="2"/>
        <item x="17"/>
        <item h="1" x="18"/>
        <item x="0"/>
        <item x="27"/>
        <item h="1" x="15"/>
        <item h="1" x="1"/>
        <item h="1" x="25"/>
        <item h="1" x="8"/>
        <item h="1" x="31"/>
        <item h="1" x="32"/>
        <item h="1" x="33"/>
        <item h="1" x="34"/>
        <item h="1" x="35"/>
        <item h="1" x="36"/>
        <item t="default"/>
      </items>
    </pivotField>
    <pivotField showAll="0"/>
    <pivotField showAll="0"/>
    <pivotField showAll="0"/>
    <pivotField showAll="0"/>
    <pivotField showAll="0"/>
    <pivotField axis="axisRow" showAll="0" sortType="descending">
      <items count="93">
        <item x="59"/>
        <item x="77"/>
        <item x="60"/>
        <item x="73"/>
        <item x="74"/>
        <item x="78"/>
        <item x="81"/>
        <item x="85"/>
        <item x="10"/>
        <item x="38"/>
        <item x="1"/>
        <item x="69"/>
        <item x="61"/>
        <item x="64"/>
        <item x="48"/>
        <item x="65"/>
        <item x="31"/>
        <item x="27"/>
        <item x="9"/>
        <item x="79"/>
        <item x="0"/>
        <item x="68"/>
        <item x="19"/>
        <item x="83"/>
        <item x="12"/>
        <item x="5"/>
        <item x="3"/>
        <item x="25"/>
        <item x="24"/>
        <item x="22"/>
        <item x="45"/>
        <item x="70"/>
        <item x="20"/>
        <item x="58"/>
        <item x="42"/>
        <item x="37"/>
        <item x="39"/>
        <item x="71"/>
        <item x="6"/>
        <item x="13"/>
        <item x="66"/>
        <item x="21"/>
        <item x="35"/>
        <item x="62"/>
        <item x="47"/>
        <item x="41"/>
        <item x="54"/>
        <item x="80"/>
        <item x="2"/>
        <item x="26"/>
        <item x="46"/>
        <item x="86"/>
        <item x="32"/>
        <item x="84"/>
        <item x="82"/>
        <item x="4"/>
        <item x="7"/>
        <item x="18"/>
        <item x="49"/>
        <item x="75"/>
        <item x="72"/>
        <item x="29"/>
        <item x="23"/>
        <item x="55"/>
        <item x="57"/>
        <item x="33"/>
        <item x="36"/>
        <item x="40"/>
        <item x="8"/>
        <item x="17"/>
        <item x="30"/>
        <item x="11"/>
        <item x="50"/>
        <item x="51"/>
        <item x="15"/>
        <item x="14"/>
        <item x="76"/>
        <item x="52"/>
        <item x="56"/>
        <item x="67"/>
        <item x="28"/>
        <item x="34"/>
        <item x="16"/>
        <item x="44"/>
        <item x="63"/>
        <item x="43"/>
        <item x="53"/>
        <item x="87"/>
        <item x="88"/>
        <item x="89"/>
        <item x="90"/>
        <item x="91"/>
        <item t="default"/>
      </items>
      <autoSortScope>
        <pivotArea dataOnly="0" outline="0" fieldPosition="0">
          <references count="2">
            <reference field="4294967294" count="1" selected="0">
              <x v="0"/>
            </reference>
            <reference field="29" count="1" selected="0">
              <x v="4"/>
            </reference>
          </references>
        </pivotArea>
      </autoSortScope>
    </pivotField>
    <pivotField axis="axisRow" showAll="0" sortType="descending">
      <items count="59">
        <item x="27"/>
        <item x="28"/>
        <item x="38"/>
        <item x="39"/>
        <item x="41"/>
        <item x="45"/>
        <item x="50"/>
        <item x="19"/>
        <item x="46"/>
        <item x="44"/>
        <item x="30"/>
        <item x="42"/>
        <item x="33"/>
        <item x="49"/>
        <item x="8"/>
        <item x="29"/>
        <item x="7"/>
        <item x="20"/>
        <item x="51"/>
        <item x="1"/>
        <item x="10"/>
        <item x="40"/>
        <item x="21"/>
        <item x="4"/>
        <item x="15"/>
        <item x="0"/>
        <item x="47"/>
        <item x="26"/>
        <item x="5"/>
        <item x="34"/>
        <item x="6"/>
        <item x="12"/>
        <item x="18"/>
        <item x="22"/>
        <item x="32"/>
        <item x="36"/>
        <item x="37"/>
        <item x="48"/>
        <item x="35"/>
        <item x="11"/>
        <item x="31"/>
        <item x="43"/>
        <item x="16"/>
        <item x="17"/>
        <item x="3"/>
        <item x="25"/>
        <item x="14"/>
        <item x="9"/>
        <item x="2"/>
        <item x="13"/>
        <item x="23"/>
        <item x="24"/>
        <item x="52"/>
        <item x="53"/>
        <item x="54"/>
        <item x="55"/>
        <item x="56"/>
        <item x="57"/>
        <item t="default"/>
      </items>
      <autoSortScope>
        <pivotArea dataOnly="0" outline="0" fieldPosition="0">
          <references count="2">
            <reference field="4294967294" count="1" selected="0">
              <x v="0"/>
            </reference>
            <reference field="29" count="1" selected="0">
              <x v="4"/>
            </reference>
          </references>
        </pivotArea>
      </autoSortScope>
    </pivotField>
    <pivotField showAll="0"/>
    <pivotField showAll="0"/>
    <pivotField showAll="0"/>
    <pivotField showAll="0"/>
    <pivotField showAll="0"/>
    <pivotField showAll="0">
      <items count="186">
        <item x="17"/>
        <item x="46"/>
        <item x="40"/>
        <item x="0"/>
        <item x="1"/>
        <item x="2"/>
        <item x="3"/>
        <item x="4"/>
        <item x="5"/>
        <item x="6"/>
        <item x="7"/>
        <item x="8"/>
        <item x="9"/>
        <item x="10"/>
        <item x="11"/>
        <item x="12"/>
        <item x="13"/>
        <item x="14"/>
        <item x="15"/>
        <item x="18"/>
        <item x="19"/>
        <item x="20"/>
        <item x="21"/>
        <item x="22"/>
        <item x="23"/>
        <item x="24"/>
        <item x="25"/>
        <item x="26"/>
        <item x="27"/>
        <item x="28"/>
        <item x="29"/>
        <item x="30"/>
        <item x="31"/>
        <item x="32"/>
        <item x="33"/>
        <item x="34"/>
        <item x="35"/>
        <item x="36"/>
        <item x="37"/>
        <item x="38"/>
        <item x="39"/>
        <item x="41"/>
        <item x="42"/>
        <item x="43"/>
        <item x="44"/>
        <item x="45"/>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6"/>
        <item f="1" x="178"/>
        <item f="1" x="179"/>
        <item f="1" x="180"/>
        <item f="1" x="181"/>
        <item f="1" x="182"/>
        <item f="1" x="183"/>
        <item f="1" x="184"/>
        <item x="147"/>
        <item x="148"/>
        <item x="149"/>
        <item x="150"/>
        <item x="151"/>
        <item x="153"/>
        <item x="154"/>
        <item x="155"/>
        <item x="156"/>
        <item x="157"/>
        <item x="158"/>
        <item x="159"/>
        <item x="160"/>
        <item x="161"/>
        <item x="162"/>
        <item x="163"/>
        <item x="164"/>
        <item x="165"/>
        <item x="166"/>
        <item x="167"/>
        <item x="168"/>
        <item x="169"/>
        <item x="170"/>
        <item x="171"/>
        <item x="172"/>
        <item x="174"/>
        <item x="152"/>
        <item x="173"/>
        <item x="175"/>
        <item x="146"/>
        <item x="176"/>
        <item x="17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multipleItemSelectionAllowed="1" showAll="0">
      <items count="19">
        <item h="1" x="2"/>
        <item h="1" x="5"/>
        <item h="1" x="8"/>
        <item h="1" x="0"/>
        <item x="3"/>
        <item x="1"/>
        <item x="4"/>
        <item x="10"/>
        <item h="1" x="6"/>
        <item h="1" x="7"/>
        <item h="1" x="11"/>
        <item h="1" x="12"/>
        <item h="1" x="9"/>
        <item h="1" x="13"/>
        <item h="1" x="14"/>
        <item h="1" x="15"/>
        <item h="1" x="16"/>
        <item h="1"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7"/>
    <field x="8"/>
  </rowFields>
  <rowItems count="100">
    <i>
      <x v="48"/>
    </i>
    <i r="1">
      <x v="25"/>
    </i>
    <i r="1">
      <x v="48"/>
    </i>
    <i r="1">
      <x v="19"/>
    </i>
    <i r="1">
      <x v="49"/>
    </i>
    <i r="1">
      <x v="31"/>
    </i>
    <i r="1">
      <x v="30"/>
    </i>
    <i r="1">
      <x v="33"/>
    </i>
    <i r="1">
      <x v="10"/>
    </i>
    <i>
      <x v="81"/>
    </i>
    <i r="1">
      <x v="32"/>
    </i>
    <i r="1">
      <x v="48"/>
    </i>
    <i r="1">
      <x v="25"/>
    </i>
    <i r="1">
      <x v="10"/>
    </i>
    <i r="1">
      <x v="31"/>
    </i>
    <i>
      <x v="71"/>
    </i>
    <i r="1">
      <x v="14"/>
    </i>
    <i>
      <x v="55"/>
    </i>
    <i r="1">
      <x v="25"/>
    </i>
    <i r="1">
      <x v="47"/>
    </i>
    <i r="1">
      <x v="33"/>
    </i>
    <i>
      <x v="68"/>
    </i>
    <i r="1">
      <x v="48"/>
    </i>
    <i r="1">
      <x v="25"/>
    </i>
    <i r="1">
      <x v="18"/>
    </i>
    <i>
      <x v="39"/>
    </i>
    <i r="1">
      <x v="25"/>
    </i>
    <i r="1">
      <x v="39"/>
    </i>
    <i r="1">
      <x v="30"/>
    </i>
    <i r="1">
      <x v="17"/>
    </i>
    <i r="1">
      <x v="41"/>
    </i>
    <i r="1">
      <x v="9"/>
    </i>
    <i r="1">
      <x v="26"/>
    </i>
    <i>
      <x v="74"/>
    </i>
    <i r="1">
      <x v="44"/>
    </i>
    <i r="1">
      <x v="48"/>
    </i>
    <i r="1">
      <x v="30"/>
    </i>
    <i r="1">
      <x v="11"/>
    </i>
    <i>
      <x v="8"/>
    </i>
    <i r="1">
      <x v="43"/>
    </i>
    <i r="1">
      <x v="16"/>
    </i>
    <i r="1">
      <x v="29"/>
    </i>
    <i r="1">
      <x v="38"/>
    </i>
    <i r="1">
      <x v="39"/>
    </i>
    <i>
      <x v="13"/>
    </i>
    <i r="1">
      <x v="46"/>
    </i>
    <i r="1">
      <x v="28"/>
    </i>
    <i>
      <x v="83"/>
    </i>
    <i r="1">
      <x v="30"/>
    </i>
    <i r="1">
      <x v="36"/>
    </i>
    <i r="1">
      <x v="46"/>
    </i>
    <i r="1">
      <x v="48"/>
    </i>
    <i r="1">
      <x v="10"/>
    </i>
    <i>
      <x v="67"/>
    </i>
    <i r="1">
      <x v="25"/>
    </i>
    <i r="1">
      <x v="48"/>
    </i>
    <i r="1">
      <x v="35"/>
    </i>
    <i r="1">
      <x v="47"/>
    </i>
    <i>
      <x v="85"/>
    </i>
    <i r="1">
      <x v="44"/>
    </i>
    <i r="1">
      <x v="48"/>
    </i>
    <i r="1">
      <x v="31"/>
    </i>
    <i>
      <x v="82"/>
    </i>
    <i r="1">
      <x v="40"/>
    </i>
    <i r="1">
      <x v="48"/>
    </i>
    <i>
      <x v="20"/>
    </i>
    <i r="1">
      <x v="25"/>
    </i>
    <i>
      <x v="58"/>
    </i>
    <i r="1">
      <x v="51"/>
    </i>
    <i r="1">
      <x v="21"/>
    </i>
    <i>
      <x v="70"/>
    </i>
    <i r="1">
      <x v="25"/>
    </i>
    <i r="1">
      <x v="50"/>
    </i>
    <i>
      <x v="17"/>
    </i>
    <i r="1">
      <x v="48"/>
    </i>
    <i r="1">
      <x v="30"/>
    </i>
    <i>
      <x v="76"/>
    </i>
    <i r="1">
      <x v="44"/>
    </i>
    <i>
      <x v="78"/>
    </i>
    <i r="1">
      <x v="23"/>
    </i>
    <i>
      <x v="15"/>
    </i>
    <i r="1">
      <x v="25"/>
    </i>
    <i>
      <x v="65"/>
    </i>
    <i r="1">
      <x v="48"/>
    </i>
    <i>
      <x v="50"/>
    </i>
    <i r="1">
      <x v="48"/>
    </i>
    <i>
      <x v="23"/>
    </i>
    <i r="1">
      <x v="23"/>
    </i>
    <i>
      <x v="84"/>
    </i>
    <i r="1">
      <x v="47"/>
    </i>
    <i r="1">
      <x v="25"/>
    </i>
    <i>
      <x v="21"/>
    </i>
    <i r="1">
      <x v="19"/>
    </i>
    <i r="1">
      <x v="48"/>
    </i>
    <i r="1">
      <x v="25"/>
    </i>
    <i>
      <x v="69"/>
    </i>
    <i r="1">
      <x v="25"/>
    </i>
    <i>
      <x v="22"/>
    </i>
    <i r="1">
      <x v="48"/>
    </i>
    <i t="grand">
      <x/>
    </i>
  </rowItems>
  <colFields count="1">
    <field x="29"/>
  </colFields>
  <colItems count="5">
    <i>
      <x v="4"/>
    </i>
    <i>
      <x v="5"/>
    </i>
    <i>
      <x v="6"/>
    </i>
    <i>
      <x v="7"/>
    </i>
    <i t="grand">
      <x/>
    </i>
  </colItems>
  <pageFields count="1">
    <pageField fld="1" hier="-1"/>
  </pageFields>
  <dataFields count="1">
    <dataField name="Contagem de Chamado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265D2FE1-60B8-4CF6-BE9F-3653988B9AF7}" name="Tabela dinâmica15" cacheId="3716" applyNumberFormats="0" applyBorderFormats="0" applyFontFormats="0" applyPatternFormats="0" applyAlignmentFormats="0" applyWidthHeightFormats="1" dataCaption="Valores" updatedVersion="8" minRefreshableVersion="3" useAutoFormatting="1" colGrandTotals="0" itemPrintTitles="1" createdVersion="8" indent="0" multipleFieldFilters="0">
  <location ref="C30:E46" firstHeaderRow="1" firstDataRow="2" firstDataCol="1"/>
  <pivotFields count="6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86">
        <item x="17"/>
        <item x="46"/>
        <item x="40"/>
        <item x="0"/>
        <item x="1"/>
        <item x="2"/>
        <item x="3"/>
        <item x="4"/>
        <item x="5"/>
        <item x="6"/>
        <item x="7"/>
        <item x="8"/>
        <item x="9"/>
        <item x="10"/>
        <item x="11"/>
        <item x="12"/>
        <item x="13"/>
        <item x="14"/>
        <item x="15"/>
        <item x="18"/>
        <item x="19"/>
        <item x="20"/>
        <item x="21"/>
        <item x="22"/>
        <item x="23"/>
        <item x="24"/>
        <item x="25"/>
        <item x="26"/>
        <item x="27"/>
        <item x="28"/>
        <item x="29"/>
        <item x="30"/>
        <item x="31"/>
        <item x="32"/>
        <item x="33"/>
        <item x="34"/>
        <item x="35"/>
        <item x="36"/>
        <item x="37"/>
        <item x="38"/>
        <item x="39"/>
        <item x="41"/>
        <item x="42"/>
        <item x="43"/>
        <item x="44"/>
        <item x="45"/>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6"/>
        <item f="1" x="178"/>
        <item f="1" x="179"/>
        <item f="1" x="180"/>
        <item f="1" x="181"/>
        <item f="1" x="182"/>
        <item f="1" x="183"/>
        <item f="1" x="184"/>
        <item x="147"/>
        <item x="148"/>
        <item x="149"/>
        <item x="150"/>
        <item x="151"/>
        <item x="153"/>
        <item x="154"/>
        <item x="155"/>
        <item x="156"/>
        <item x="157"/>
        <item x="158"/>
        <item x="159"/>
        <item x="160"/>
        <item x="161"/>
        <item x="162"/>
        <item x="163"/>
        <item x="164"/>
        <item x="165"/>
        <item x="166"/>
        <item x="167"/>
        <item x="168"/>
        <item x="169"/>
        <item x="170"/>
        <item x="171"/>
        <item x="172"/>
        <item x="174"/>
        <item x="152"/>
        <item x="173"/>
        <item x="175"/>
        <item x="146"/>
        <item x="176"/>
        <item x="177"/>
        <item t="default"/>
      </items>
    </pivotField>
    <pivotField showAll="0"/>
    <pivotField showAll="0"/>
    <pivotField showAll="0"/>
    <pivotField showAll="0"/>
    <pivotField axis="axisRow" showAll="0">
      <items count="5">
        <item x="2"/>
        <item x="1"/>
        <item x="3"/>
        <item x="0"/>
        <item t="default"/>
      </items>
    </pivotField>
    <pivotField showAll="0"/>
    <pivotField showAll="0"/>
    <pivotField showAll="0"/>
    <pivotField showAll="0"/>
    <pivotField showAll="0"/>
    <pivotField showAll="0"/>
    <pivotField showAll="0"/>
    <pivotField showAll="0"/>
    <pivotField showAll="0"/>
    <pivotField axis="axisCol" showAll="0">
      <items count="19">
        <item h="1" x="2"/>
        <item h="1" x="5"/>
        <item h="1" x="8"/>
        <item h="1" x="0"/>
        <item h="1" x="3"/>
        <item h="1" x="1"/>
        <item x="4"/>
        <item x="10"/>
        <item h="1" x="6"/>
        <item h="1" x="7"/>
        <item h="1" x="11"/>
        <item h="1" x="12"/>
        <item h="1" x="9"/>
        <item h="1" x="13"/>
        <item h="1" x="14"/>
        <item h="1" x="15"/>
        <item h="1" x="16"/>
        <item h="1" x="17"/>
        <item t="default"/>
      </items>
    </pivotField>
    <pivotField showAll="0"/>
    <pivotField showAll="0"/>
    <pivotField showAll="0"/>
    <pivotField showAll="0"/>
    <pivotField showAll="0"/>
    <pivotField showAll="0"/>
    <pivotField axis="axisRow" showAll="0" sortType="descending">
      <items count="7">
        <item x="4"/>
        <item x="3"/>
        <item x="0"/>
        <item x="2"/>
        <item x="5"/>
        <item x="1"/>
        <item t="default"/>
      </items>
      <autoSortScope>
        <pivotArea dataOnly="0" outline="0" fieldPosition="0">
          <references count="2">
            <reference field="4294967294" count="1" selected="0">
              <x v="0"/>
            </reference>
            <reference field="29" count="1" selected="0">
              <x v="7"/>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36"/>
    <field x="19"/>
  </rowFields>
  <rowItems count="15">
    <i>
      <x v="2"/>
    </i>
    <i r="1">
      <x v="1"/>
    </i>
    <i r="1">
      <x v="3"/>
    </i>
    <i>
      <x v="5"/>
    </i>
    <i r="1">
      <x v="1"/>
    </i>
    <i r="1">
      <x v="3"/>
    </i>
    <i>
      <x v="3"/>
    </i>
    <i r="1">
      <x v="1"/>
    </i>
    <i r="1">
      <x v="3"/>
    </i>
    <i>
      <x/>
    </i>
    <i r="1">
      <x v="1"/>
    </i>
    <i>
      <x v="1"/>
    </i>
    <i r="1">
      <x v="1"/>
    </i>
    <i r="1">
      <x v="3"/>
    </i>
    <i t="grand">
      <x/>
    </i>
  </rowItems>
  <colFields count="1">
    <field x="29"/>
  </colFields>
  <colItems count="2">
    <i>
      <x v="6"/>
    </i>
    <i>
      <x v="7"/>
    </i>
  </colItems>
  <dataFields count="1">
    <dataField name="Contagem de Chamado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2" connectionId="5" xr16:uid="{FC94FF05-DBC4-4619-96AA-384D02526C39}" autoFormatId="16" applyNumberFormats="0" applyBorderFormats="0" applyFontFormats="0" applyPatternFormats="0" applyAlignmentFormats="0" applyWidthHeightFormats="0">
  <queryTableRefresh nextId="63">
    <queryTableFields count="61">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60" dataBound="0" tableColumnId="60"/>
      <queryTableField id="16" name="Column16" tableColumnId="16"/>
      <queryTableField id="61" dataBound="0" tableColumnId="61"/>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 id="32" name="Column32" tableColumnId="32"/>
      <queryTableField id="33" name="Column33" tableColumnId="33"/>
      <queryTableField id="34" name="Column34" tableColumnId="34"/>
      <queryTableField id="35" name="Column35" tableColumnId="35"/>
      <queryTableField id="36" name="Column36" tableColumnId="36"/>
      <queryTableField id="37" name="Column37" tableColumnId="37"/>
      <queryTableField id="38" name="Column38" tableColumnId="38"/>
      <queryTableField id="39" name="Column39" tableColumnId="39"/>
      <queryTableField id="40" name="Column40" tableColumnId="40"/>
      <queryTableField id="41" name="Column41" tableColumnId="41"/>
      <queryTableField id="42" name="Column42" tableColumnId="42"/>
      <queryTableField id="43" name="Column43" tableColumnId="43"/>
      <queryTableField id="44" name="Column44" tableColumnId="44"/>
      <queryTableField id="45" name="Column45" tableColumnId="45"/>
      <queryTableField id="46" name="Column46" tableColumnId="46"/>
      <queryTableField id="47" name="Column47" tableColumnId="47"/>
      <queryTableField id="48" name="Column48" tableColumnId="48"/>
      <queryTableField id="49" name="Column49" tableColumnId="49"/>
      <queryTableField id="50" name="Column50" tableColumnId="50"/>
      <queryTableField id="51" name="Column51" tableColumnId="51"/>
      <queryTableField id="52" name="Column52" tableColumnId="52"/>
      <queryTableField id="53" name="Column53" tableColumnId="53"/>
      <queryTableField id="54" name="Column54" tableColumnId="54"/>
      <queryTableField id="55" name="Column55" tableColumnId="55"/>
      <queryTableField id="56" name="Column56" tableColumnId="56"/>
      <queryTableField id="57" name="Column57" tableColumnId="57"/>
      <queryTableField id="58" name="Column58" tableColumnId="58"/>
      <queryTableField id="59" name="Column59" tableColumnId="5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dosExternos_2" connectionId="3" xr16:uid="{EEE1DC53-CFDB-4D5B-8A01-85FF783920D2}" autoFormatId="16" applyNumberFormats="0" applyBorderFormats="0" applyFontFormats="0" applyPatternFormats="0" applyAlignmentFormats="0" applyWidthHeightFormats="0">
  <queryTableRefresh nextId="37">
    <queryTableFields count="16">
      <queryTableField id="2" name="#" tableColumnId="2"/>
      <queryTableField id="3" name="Status" tableColumnId="3"/>
      <queryTableField id="4" name="Nome do usuário" tableColumnId="4"/>
      <queryTableField id="5" name="Título" tableColumnId="5"/>
      <queryTableField id="6" name="Categoria" tableColumnId="6"/>
      <queryTableField id="7" name="Subcategoria" tableColumnId="7"/>
      <queryTableField id="16" dataBound="0" tableColumnId="1"/>
      <queryTableField id="17" dataBound="0" tableColumnId="11"/>
      <queryTableField id="27" dataBound="0" tableColumnId="17"/>
      <queryTableField id="14" dataBound="0" tableColumnId="15"/>
      <queryTableField id="8" name="Atribuido a" tableColumnId="8"/>
      <queryTableField id="9" name="Hora da solicitação" tableColumnId="9"/>
      <queryTableField id="10" name="Grupo de administração" tableColumnId="10"/>
      <queryTableField id="29" name="Progresso SLA" tableColumnId="19"/>
      <queryTableField id="30" name="SLA Restante&amp;nbsp;&amp;nbsp;&amp;nbsp;&amp;nbsp;&amp;nbsp;&amp;nbsp;&amp;nbsp;&amp;nbsp;" tableColumnId="20"/>
      <queryTableField id="31" name="SLA" tableColumnId="21"/>
    </queryTableFields>
    <queryTableDeletedFields count="8">
      <deletedField name="=== Ocultar/Mostrar Linha divisória ==="/>
      <deletedField name="Progresso SLA"/>
      <deletedField name="SLA Restante&amp;nbsp;&amp;nbsp;&amp;nbsp;&amp;nbsp;&amp;nbsp;&amp;nbsp;&amp;nbsp;&amp;nbsp;"/>
      <deletedField name="Progresso SLA"/>
      <deletedField name="SLA Restante&amp;nbsp;&amp;nbsp;&amp;nbsp;&amp;nbsp;&amp;nbsp;&amp;nbsp;&amp;nbsp;&amp;nbsp;"/>
      <deletedField name="SLA"/>
      <deletedField name="=== Ocultar/Mostrar Linha divisória ==="/>
      <deletedField name="=== Ocultar/Mostrar Linha divisória ==="/>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F383974-A968-4574-B8E4-574C85717C8C}" name="ResultsTable2025_04_08" displayName="ResultsTable2025_04_08" ref="A1:BI3589" tableType="queryTable" totalsRowShown="0" headerRowDxfId="225">
  <autoFilter ref="A1:BI3589" xr:uid="{CF383974-A968-4574-B8E4-574C85717C8C}">
    <filterColumn colId="16">
      <filters>
        <dateGroupItem year="2025" month="6" dateTimeGrouping="month"/>
      </filters>
    </filterColumn>
  </autoFilter>
  <tableColumns count="61">
    <tableColumn id="1" xr3:uid="{B9FE3E3C-11B1-4DBD-ADA5-DA9C3E59DBDE}" uniqueName="1" name="Chamados" queryTableFieldId="1" dataDxfId="224"/>
    <tableColumn id="2" xr3:uid="{212E2DF9-712C-4A16-B193-7784CE9824CB}" uniqueName="2" name="Analista Responsável" queryTableFieldId="2" dataDxfId="223"/>
    <tableColumn id="3" xr3:uid="{4860B581-16CD-479C-B0AC-707988776939}" uniqueName="3" name="Apontamentos - Tempo total em horas" queryTableFieldId="3" dataDxfId="222"/>
    <tableColumn id="4" xr3:uid="{A6F71FDD-F23B-4904-B2C6-9A42C092A912}" uniqueName="4" name="Apontamentos - Tempo total em minutos" queryTableFieldId="4" dataDxfId="221"/>
    <tableColumn id="5" xr3:uid="{D2978B5E-515B-4A5E-95A5-1517141C2895}" uniqueName="5" name="Categoria" queryTableFieldId="5" dataDxfId="220"/>
    <tableColumn id="6" xr3:uid="{0B670065-36A8-48CA-9F30-E0A89EBB4707}" uniqueName="6" name="Categoria (Ord.)" queryTableFieldId="6" dataDxfId="219"/>
    <tableColumn id="7" xr3:uid="{DB5257B6-8A25-4553-A3B2-C2280DF93DE7}" uniqueName="7" name="Categoria 1" queryTableFieldId="7" dataDxfId="218"/>
    <tableColumn id="8" xr3:uid="{AAEC72C7-E64A-491B-BFD2-336B12E821F6}" uniqueName="8" name="Categoria 2" queryTableFieldId="8" dataDxfId="217"/>
    <tableColumn id="9" xr3:uid="{008BE4F8-639D-4D5D-BF35-29C88A9CE9D2}" uniqueName="9" name="Categoria 3" queryTableFieldId="9" dataDxfId="216"/>
    <tableColumn id="10" xr3:uid="{46E0D8B6-A081-462A-A973-1D084E1FD73D}" uniqueName="10" name="Centro de Custo do solicitante - código" queryTableFieldId="10" dataDxfId="215"/>
    <tableColumn id="11" xr3:uid="{47FFF911-016E-4F26-91D3-B178DB01E43A}" uniqueName="11" name="Centro de Custo do solicitante - descrição" queryTableFieldId="11" dataDxfId="214"/>
    <tableColumn id="12" xr3:uid="{AB2AB776-EA1B-4C4C-B4CE-5AF995A049FD}" uniqueName="12" name="Centro de Custo do solicitante - qtd. Integrantes" queryTableFieldId="12" dataDxfId="213"/>
    <tableColumn id="13" xr3:uid="{347E93EF-C30B-474C-8CE3-E2C304517B4B}" uniqueName="13" name="Data criação" queryTableFieldId="13" dataDxfId="212"/>
    <tableColumn id="14" xr3:uid="{88835267-C3B4-4B13-B33D-2035ED0C80C4}" uniqueName="14" name="Data fechamento" queryTableFieldId="14" dataDxfId="211"/>
    <tableColumn id="15" xr3:uid="{39C682E9-2DD9-43F2-95D6-91DA46BC0091}" uniqueName="15" name="Data Abertura" queryTableFieldId="15" dataDxfId="210"/>
    <tableColumn id="60" xr3:uid="{D7CE5EEB-AE0F-42A4-B094-D278B5F4B4C9}" uniqueName="60" name="Hora Abertura" queryTableFieldId="60" dataDxfId="209"/>
    <tableColumn id="16" xr3:uid="{96680DB4-C660-409B-9569-960F6194836F}" uniqueName="16" name="Data Fechamento2" queryTableFieldId="16" dataDxfId="208"/>
    <tableColumn id="61" xr3:uid="{283BC191-5466-485E-8121-04C233F597A4}" uniqueName="61" name="Hora Fechamento" queryTableFieldId="61" dataDxfId="207"/>
    <tableColumn id="17" xr3:uid="{B8EFA54D-512B-4E66-AE49-747AE80B6C6E}" uniqueName="17" name="Faixa de idade do chamado" queryTableFieldId="17" dataDxfId="206"/>
    <tableColumn id="18" xr3:uid="{A9910809-2B04-4C03-A30F-4F6B01C1C90C}" uniqueName="18" name="Flag Atendeu SLA" queryTableFieldId="18" dataDxfId="205"/>
    <tableColumn id="19" xr3:uid="{9A466DEE-4EC9-4749-A6C7-C593ED38E83F}" uniqueName="19" name="Flag Em Aberto" queryTableFieldId="19" dataDxfId="204"/>
    <tableColumn id="20" xr3:uid="{B38B0FC1-1806-4F34-B5C2-58311D607C1E}" uniqueName="20" name="Flag Indisponibilidade" queryTableFieldId="20" dataDxfId="203"/>
    <tableColumn id="21" xr3:uid="{BA404A8A-850A-4C83-92FF-FE22F2E4CCC3}" uniqueName="21" name="Flag Retrabalho" queryTableFieldId="21" dataDxfId="202"/>
    <tableColumn id="22" xr3:uid="{62440862-ABA9-4F2D-95D5-93AB65214479}" uniqueName="22" name="Flag solicitante igual atendente" queryTableFieldId="22" dataDxfId="201"/>
    <tableColumn id="23" xr3:uid="{CD839A7F-2D85-49C9-AC02-B02305FFF877}" uniqueName="23" name="Grupo Solucionador" queryTableFieldId="23" dataDxfId="200"/>
    <tableColumn id="24" xr3:uid="{2C9D60DF-D4FC-4D8C-B588-C53733F9227B}" uniqueName="24" name="Hora abertura2" queryTableFieldId="24" dataDxfId="199"/>
    <tableColumn id="25" xr3:uid="{51FEAFE5-8DBE-4C8A-B882-85A5AD9050A5}" uniqueName="25" name="Hora fechamento2" queryTableFieldId="25" dataDxfId="198"/>
    <tableColumn id="26" xr3:uid="{FF3B2395-A26A-4404-8735-1A6341390410}" uniqueName="26" name="Local usuário" queryTableFieldId="26" dataDxfId="197"/>
    <tableColumn id="27" xr3:uid="{5C1DA78A-BAE4-4D91-8AA6-F83B39088497}" uniqueName="27" name="Mês/Ano abertura" queryTableFieldId="27" dataDxfId="196"/>
    <tableColumn id="28" xr3:uid="{229DCD96-F97E-438D-829E-7C554D285B9E}" uniqueName="28" name="Mês/Ano fechamento" queryTableFieldId="28" dataDxfId="195"/>
    <tableColumn id="29" xr3:uid="{62C1DAB8-A072-40DD-A969-6985983338DE}" uniqueName="29" name="Núm. Requisição" queryTableFieldId="29" dataDxfId="194"/>
    <tableColumn id="30" xr3:uid="{1A21AAA5-E312-418F-8D12-8B1A03CB52AF}" uniqueName="30" name="Pesquisa de satisfação - comentário" queryTableFieldId="30" dataDxfId="193"/>
    <tableColumn id="31" xr3:uid="{63827E9F-B870-4DB5-B9BD-CC9EAD44F617}" uniqueName="31" name="Pesquisa de satisfação - nota" queryTableFieldId="31" dataDxfId="192"/>
    <tableColumn id="32" xr3:uid="{C44E03D6-72FB-4CAC-B31C-786FB7DA6858}" uniqueName="32" name="Pesquisa de satisfação - pergunta" queryTableFieldId="32" dataDxfId="191"/>
    <tableColumn id="33" xr3:uid="{0F7D5A0E-FA59-44BD-BE3F-7665B1117E89}" uniqueName="33" name="Pesquisa de satisfação - resposta" queryTableFieldId="33" dataDxfId="190"/>
    <tableColumn id="34" xr3:uid="{159EFFF5-0191-491B-8375-BAAB5F48ABCC}" uniqueName="34" name="PK Dataset Chamados2" queryTableFieldId="34" dataDxfId="189"/>
    <tableColumn id="35" xr3:uid="{8609E47F-CAB1-440E-AD73-38C342B0A189}" uniqueName="35" name="Prioridade" queryTableFieldId="35" dataDxfId="188"/>
    <tableColumn id="36" xr3:uid="{827B125C-2287-4393-BFF5-7B11F30A4DCF}" uniqueName="36" name="Semana abertura" queryTableFieldId="36" dataDxfId="187"/>
    <tableColumn id="37" xr3:uid="{5DFC49DE-50F3-4B32-9DED-FF17E095D30B}" uniqueName="37" name="Semana Ano abertura" queryTableFieldId="37" dataDxfId="186"/>
    <tableColumn id="38" xr3:uid="{32C7737B-3820-4CBE-8788-7D5B6FEB1B63}" uniqueName="38" name="Semana Ano fechamento" queryTableFieldId="38" dataDxfId="185"/>
    <tableColumn id="39" xr3:uid="{28EBA230-889D-4B8D-AF5A-612E6962212E}" uniqueName="39" name="Semana fechamento" queryTableFieldId="39" dataDxfId="184"/>
    <tableColumn id="40" xr3:uid="{D922F16B-DAED-4B5B-92AA-17B7AB990F94}" uniqueName="40" name="SLA Descrição" queryTableFieldId="40" dataDxfId="183"/>
    <tableColumn id="41" xr3:uid="{299C71DB-AFB0-4942-8DB0-73321ACFCD43}" uniqueName="41" name="SLA Tempo hora" queryTableFieldId="41" dataDxfId="182"/>
    <tableColumn id="42" xr3:uid="{EBEC52DF-4325-4EB7-AA46-1A650523484F}" uniqueName="42" name="SLA Tipo" queryTableFieldId="42" dataDxfId="181"/>
    <tableColumn id="43" xr3:uid="{AE3417F5-077D-45DC-9B4C-D22BA5070FF7}" uniqueName="43" name="Solicitante (Usuário abertura)" queryTableFieldId="43" dataDxfId="180"/>
    <tableColumn id="44" xr3:uid="{5DBA5F63-04CB-4887-9433-9A2AF1179ACB}" uniqueName="44" name="Status (código)" queryTableFieldId="44" dataDxfId="179"/>
    <tableColumn id="45" xr3:uid="{FA41E511-E5DC-4C9D-805F-41E5732D8CF8}" uniqueName="45" name="Status (descrição)" queryTableFieldId="45" dataDxfId="178"/>
    <tableColumn id="46" xr3:uid="{1FDB260F-47C6-4931-B3DD-C3C96CA4FB2F}" uniqueName="46" name="Sub-tipo da categoria" queryTableFieldId="46" dataDxfId="177"/>
    <tableColumn id="47" xr3:uid="{8047E1D3-F537-49D6-B6DA-253F77C1807E}" uniqueName="47" name="Tempo Aguard. Aprov. (Horas)" queryTableFieldId="47" dataDxfId="176"/>
    <tableColumn id="48" xr3:uid="{29A2F56A-DACA-4523-B07D-B03A7F2C10A1}" uniqueName="48" name="Tempo Aguard. Atend. (Horas)" queryTableFieldId="48" dataDxfId="175"/>
    <tableColumn id="49" xr3:uid="{88FBB09D-E5BB-4408-A950-4FB3443AB4FA}" uniqueName="49" name="Tempo Aguard. Fornec. (Horas)" queryTableFieldId="49" dataDxfId="174"/>
    <tableColumn id="50" xr3:uid="{B9B67A07-E0EC-480C-B4CF-F8A6C964ED77}" uniqueName="50" name="Tempo Aguard. Usuário (Horas)" queryTableFieldId="50" dataDxfId="173"/>
    <tableColumn id="51" xr3:uid="{221596D6-ADAB-4C8C-848C-D013C358D745}" uniqueName="51" name="Tempo Em Atend. (Horas)" queryTableFieldId="51" dataDxfId="172"/>
    <tableColumn id="52" xr3:uid="{D7C1CD53-B81F-43C0-8461-E6CC2B2F0592}" uniqueName="52" name="Tempo Novo (Horas)" queryTableFieldId="52" dataDxfId="171"/>
    <tableColumn id="53" xr3:uid="{3F66EEDF-253B-4148-B2BB-BA28533C4675}" uniqueName="53" name="Tempo para SLA (Horas)" queryTableFieldId="53" dataDxfId="170"/>
    <tableColumn id="54" xr3:uid="{E8F3D3FF-5755-4449-AF79-A18A6C7D0CCF}" uniqueName="54" name="Tempo Pend. Cham. (Horas)" queryTableFieldId="54" dataDxfId="169"/>
    <tableColumn id="55" xr3:uid="{7B0312B9-DA51-4331-8DFA-413F67380976}" uniqueName="55" name="Tempo Resolvido (Horas)" queryTableFieldId="55" dataDxfId="168"/>
    <tableColumn id="56" xr3:uid="{5411F94B-A23E-4A5A-8B7F-4BAEEDACD661}" uniqueName="56" name="Tempo Total menos Resolvido (Horas)" queryTableFieldId="56" dataDxfId="167"/>
    <tableColumn id="57" xr3:uid="{AD99EABD-D3D4-4816-B18F-DCB1E5913E43}" uniqueName="57" name="Título requisição" queryTableFieldId="57" dataDxfId="166"/>
    <tableColumn id="58" xr3:uid="{8864BC0D-A4F2-47E4-83F6-8994F89A4B38}" uniqueName="58" name="Urgência" queryTableFieldId="58" dataDxfId="165"/>
    <tableColumn id="59" xr3:uid="{0C11E4AF-6EB0-41CD-A461-4C2D6F21BB54}" uniqueName="59" name="Coluna3" queryTableFieldId="59" dataDxfId="16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727C3AE-26CF-494D-9419-6C1BA17AD1C8}" name="Tabela3" displayName="Tabela3" ref="A3:BI29" totalsRowShown="0">
  <autoFilter ref="A3:BI29" xr:uid="{1727C3AE-26CF-494D-9419-6C1BA17AD1C8}"/>
  <tableColumns count="61">
    <tableColumn id="1" xr3:uid="{3D20E055-EBFF-4665-9F9E-45D3C7465866}" name="Chamados"/>
    <tableColumn id="2" xr3:uid="{32B7A894-B605-46EB-94ED-3A83A468B784}" name="Analista Responsável"/>
    <tableColumn id="3" xr3:uid="{69AB174A-DFB4-482F-8641-8C6AB4B781D1}" name="Apontamentos - Tempo total em horas"/>
    <tableColumn id="4" xr3:uid="{39820754-D853-4D4C-B176-3A0F91561CD1}" name="Apontamentos - Tempo total em minutos"/>
    <tableColumn id="5" xr3:uid="{2DFA6A0D-B23C-4392-9CAE-E13CB7815523}" name="Categoria"/>
    <tableColumn id="6" xr3:uid="{F9A87825-5BAB-45BF-A1BC-03C92F35BA7E}" name="Categoria (Ord.)"/>
    <tableColumn id="7" xr3:uid="{9EAAA88C-7CCD-4D1D-A582-8E7D2CA795E3}" name="Categoria 1"/>
    <tableColumn id="8" xr3:uid="{B1C95532-BE0E-4477-A0EF-4013F6413275}" name="Categoria 2"/>
    <tableColumn id="9" xr3:uid="{1FF2DFE6-2413-4A78-854B-C54A01C63BB5}" name="Categoria 3"/>
    <tableColumn id="10" xr3:uid="{A47241B8-FDB1-4209-B60A-A6F17FE3EF60}" name="Centro de Custo do solicitante - código"/>
    <tableColumn id="11" xr3:uid="{A5C30C8F-4C17-4E66-AEF5-E2120D026745}" name="Centro de Custo do solicitante - descrição"/>
    <tableColumn id="12" xr3:uid="{3DF8736E-737F-4DBF-B1E4-83F5F94228FB}" name="Centro de Custo do solicitante - qtd. Integrantes"/>
    <tableColumn id="13" xr3:uid="{71949A34-D0F1-4C60-9AAD-A3EF7983B59D}" name="Data criação"/>
    <tableColumn id="14" xr3:uid="{E7C63C67-9FF3-4F41-86B9-0FB71F9BAAA0}" name="Data fechamento"/>
    <tableColumn id="15" xr3:uid="{85FABB1D-1D33-4A1E-B936-915B9216A062}" name="Data Abertura" dataDxfId="163"/>
    <tableColumn id="16" xr3:uid="{34317549-2F23-43A9-B419-3F4A7665FC70}" name="Hora Abertura" dataDxfId="162"/>
    <tableColumn id="17" xr3:uid="{F42BA5E0-93E0-4E6E-BB44-024E39D4F398}" name="Data Fechamento2" dataDxfId="161"/>
    <tableColumn id="18" xr3:uid="{41C951BE-CC67-4163-B844-FAAF71EDB113}" name="Hora Fechamento" dataDxfId="160"/>
    <tableColumn id="19" xr3:uid="{EF82064F-239C-4885-9A8C-5B86BE8B01CA}" name="Faixa de idade do chamado"/>
    <tableColumn id="20" xr3:uid="{332D6E59-29D3-4E36-9D71-8DAB97A3F813}" name="Flag Atendeu SLA"/>
    <tableColumn id="21" xr3:uid="{F34D8043-E2B7-4EDE-942C-297EFD16950F}" name="Flag Em Aberto"/>
    <tableColumn id="22" xr3:uid="{B42EBF2C-A0F8-4400-8107-27BFC6FEAE7A}" name="Flag Indisponibilidade"/>
    <tableColumn id="23" xr3:uid="{6A1EAED3-A6C8-45CA-AE3D-2306517DB8B7}" name="Flag Retrabalho"/>
    <tableColumn id="24" xr3:uid="{883C12A9-AD81-43F6-BF67-1529215A1287}" name="Flag solicitante igual atendente"/>
    <tableColumn id="25" xr3:uid="{0586604D-7533-47BA-BBBB-EB4EAB74EAF3}" name="Grupo Solucionador"/>
    <tableColumn id="26" xr3:uid="{9C8AFE76-A71C-402C-9D83-347576CCA204}" name="Hora abertura2"/>
    <tableColumn id="27" xr3:uid="{831503CD-5378-422B-93C0-2C734C882101}" name="Hora fechamento2"/>
    <tableColumn id="28" xr3:uid="{99452C9F-571A-4B60-A539-008F7FCBE8A3}" name="Local usuário"/>
    <tableColumn id="29" xr3:uid="{6548F299-26DD-406C-9352-9F62A235A7E0}" name="Mês/Ano abertura"/>
    <tableColumn id="30" xr3:uid="{EE1DB712-7B28-48EC-99AD-657BE65EA75D}" name="Mês/Ano fechamento"/>
    <tableColumn id="31" xr3:uid="{F94D9BC4-B8BA-440B-85CF-EBC745F8B349}" name="Núm. Requisição"/>
    <tableColumn id="32" xr3:uid="{5D59B1A8-1B7F-4AD2-9626-75DBD94D78BF}" name="Pesquisa de satisfação - comentário"/>
    <tableColumn id="33" xr3:uid="{15F4C527-A207-4949-A79E-67B5997D5466}" name="Pesquisa de satisfação - nota"/>
    <tableColumn id="34" xr3:uid="{669B19BC-6D87-4F50-80FA-9C43679FD3BB}" name="Pesquisa de satisfação - pergunta"/>
    <tableColumn id="35" xr3:uid="{90BD481E-D356-4C68-892D-38D4AFDD62A3}" name="Pesquisa de satisfação - resposta"/>
    <tableColumn id="36" xr3:uid="{C0A49B6E-28E0-4C9E-9FA0-45AAF93CFB66}" name="PK Dataset Chamados2"/>
    <tableColumn id="37" xr3:uid="{8ECD142A-B612-4972-8A03-C703DACEE69A}" name="Prioridade"/>
    <tableColumn id="38" xr3:uid="{4950D5DE-59AB-4D8F-B9F0-85745BC8DB46}" name="Semana abertura"/>
    <tableColumn id="39" xr3:uid="{4F894C12-8CF0-4958-8606-26C3013B25B3}" name="Semana Ano abertura"/>
    <tableColumn id="40" xr3:uid="{79DF8890-3A7D-4D06-ABB7-0F69DAFDBA8B}" name="Semana Ano fechamento"/>
    <tableColumn id="41" xr3:uid="{6E32A53A-D378-47D7-A9A2-30A7C921E65C}" name="Semana fechamento"/>
    <tableColumn id="42" xr3:uid="{58068D86-50B3-4BD3-8EB1-BDAEDA8B579C}" name="SLA Descrição"/>
    <tableColumn id="43" xr3:uid="{D7AB492B-45E3-4481-8BAC-1D739493EC93}" name="SLA Tempo hora"/>
    <tableColumn id="44" xr3:uid="{43784A7B-328B-4078-8D69-4F948093B9E0}" name="SLA Tipo"/>
    <tableColumn id="45" xr3:uid="{C0674F95-F28A-4DEF-A55C-044C93F3556E}" name="Solicitante (Usuário abertura)"/>
    <tableColumn id="46" xr3:uid="{BEC17099-6C35-43D3-A0D0-8DE311433E09}" name="Status (código)"/>
    <tableColumn id="47" xr3:uid="{7F7A4B03-7936-4818-A73B-E3E4BE43574E}" name="Status (descrição)"/>
    <tableColumn id="48" xr3:uid="{2B458E93-D672-48E1-A192-612D6B3315CA}" name="Sub-tipo da categoria"/>
    <tableColumn id="49" xr3:uid="{021C6145-8939-4511-A131-8CE286EBC497}" name="Tempo Aguard. Aprov. (Horas)"/>
    <tableColumn id="50" xr3:uid="{298690D3-AA43-4982-86B8-E8F439529AFE}" name="Tempo Aguard. Atend. (Horas)"/>
    <tableColumn id="51" xr3:uid="{9869DD24-84D5-4DFF-9AA7-133B477F9FAA}" name="Tempo Aguard. Fornec. (Horas)"/>
    <tableColumn id="52" xr3:uid="{FCB278B7-4264-418C-8F0C-3F2A5C1A4D10}" name="Tempo Aguard. Usuário (Horas)"/>
    <tableColumn id="53" xr3:uid="{3BC73C5B-5398-4D4A-84A4-262A1EA1891E}" name="Tempo Em Atend. (Horas)"/>
    <tableColumn id="54" xr3:uid="{0BC013DC-434D-4485-892F-FB3504F3BFEE}" name="Tempo Novo (Horas)"/>
    <tableColumn id="55" xr3:uid="{BDBA4C61-8188-4BD9-B67D-FB52E81C16FF}" name="Tempo para SLA (Horas)"/>
    <tableColumn id="56" xr3:uid="{3DB1A418-3A96-444F-AC74-9DB30EFA1352}" name="Tempo Pend. Cham. (Horas)"/>
    <tableColumn id="57" xr3:uid="{CA4FD564-FA2D-462A-86A6-8C5BB5765EEF}" name="Tempo Resolvido (Horas)"/>
    <tableColumn id="58" xr3:uid="{63FE1A52-8944-4413-B1FA-58F3033E21A4}" name="Tempo Total menos Resolvido (Horas)"/>
    <tableColumn id="59" xr3:uid="{A940BF5F-9129-4D11-9426-0850DCE6AAE5}" name="Título requisição"/>
    <tableColumn id="60" xr3:uid="{08BDA8B2-BFCC-429D-A410-DE763F626185}" name="Urgência"/>
    <tableColumn id="61" xr3:uid="{3F7791C8-128D-4632-BAD3-51DF7D9BBD11}" name="Coluna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3E6F94B-6A95-403E-BDB0-B6F3B0F7E4C9}" name="Tabela4" displayName="Tabela4" ref="A3:BI4" totalsRowShown="0">
  <autoFilter ref="A3:BI4" xr:uid="{93E6F94B-6A95-403E-BDB0-B6F3B0F7E4C9}"/>
  <tableColumns count="61">
    <tableColumn id="1" xr3:uid="{F90FB2B0-EF21-436C-B118-D5644C49BED2}" name="Chamados"/>
    <tableColumn id="2" xr3:uid="{98C556B3-5695-4051-90EB-442D85C16928}" name="Analista Responsável"/>
    <tableColumn id="3" xr3:uid="{D328A497-B8A8-47E3-8EA5-2F6C86E278E6}" name="Apontamentos - Tempo total em horas"/>
    <tableColumn id="4" xr3:uid="{8DF7AA23-DB47-4712-A738-CDA256D728B5}" name="Apontamentos - Tempo total em minutos"/>
    <tableColumn id="5" xr3:uid="{FB69AF7D-4773-42AA-B277-AB861E1E804C}" name="Categoria"/>
    <tableColumn id="6" xr3:uid="{698760EF-F0E2-4967-B809-41B23A56076F}" name="Categoria (Ord.)"/>
    <tableColumn id="7" xr3:uid="{33FF315E-9C4F-4604-A5A4-CE868C8CD74A}" name="Categoria 1"/>
    <tableColumn id="8" xr3:uid="{6A07FB99-2975-4B3A-9DC1-85F6C3E1C0C6}" name="Categoria 2"/>
    <tableColumn id="9" xr3:uid="{D9D5B2BA-3C5C-4B98-91F1-6705653F0DEC}" name="Categoria 3"/>
    <tableColumn id="10" xr3:uid="{5134B051-8D76-4FD4-A3D9-7164F1DD2222}" name="Centro de Custo do solicitante - código"/>
    <tableColumn id="11" xr3:uid="{2EDD9530-CC33-4CDA-B265-D69E4651DAD4}" name="Centro de Custo do solicitante - descrição"/>
    <tableColumn id="12" xr3:uid="{43FBCDA2-5E1F-4DD7-9DCC-EE0236B238B1}" name="Centro de Custo do solicitante - qtd. Integrantes"/>
    <tableColumn id="13" xr3:uid="{7E3F1361-F2C4-4A82-AC92-3132D6AE2288}" name="Data criação"/>
    <tableColumn id="14" xr3:uid="{2FA9AB9F-943F-40BB-A150-6AFBD1A87A5D}" name="Data fechamento"/>
    <tableColumn id="15" xr3:uid="{4F6B41CB-C8BD-4DC3-81E3-BD6EFE2EC248}" name="Data Abertura" dataDxfId="159"/>
    <tableColumn id="16" xr3:uid="{0EFE8813-8806-4B40-B541-FFE254C988B7}" name="Hora Abertura" dataDxfId="158"/>
    <tableColumn id="17" xr3:uid="{CE62AFDD-0F38-404D-AB15-2BB9EA60604A}" name="Data Fechamento2" dataDxfId="157"/>
    <tableColumn id="18" xr3:uid="{81BC99A0-0216-4420-A215-7C032A870A96}" name="Hora Fechamento" dataDxfId="156"/>
    <tableColumn id="19" xr3:uid="{1390C822-3C3C-49DC-89FD-9C15D41C48A9}" name="Faixa de idade do chamado"/>
    <tableColumn id="20" xr3:uid="{5FB0A4DD-596E-4188-9792-FCA6954ED355}" name="Flag Atendeu SLA"/>
    <tableColumn id="21" xr3:uid="{5CD74DAB-1876-4983-B124-21A0C30DAE75}" name="Flag Em Aberto"/>
    <tableColumn id="22" xr3:uid="{533551B7-E05F-4677-BF3F-7ACBB9BA8A25}" name="Flag Indisponibilidade"/>
    <tableColumn id="23" xr3:uid="{C1D0E3FC-48F8-4ABC-B1B5-6B46EA5700A9}" name="Flag Retrabalho"/>
    <tableColumn id="24" xr3:uid="{EA51A08E-8921-4B09-A7F1-DB9648405CDB}" name="Flag solicitante igual atendente"/>
    <tableColumn id="25" xr3:uid="{2434B56F-B7AD-49C6-8D38-21270C4043E2}" name="Grupo Solucionador"/>
    <tableColumn id="26" xr3:uid="{92D0A254-260F-411E-9762-EEF1F053BE9D}" name="Hora abertura2"/>
    <tableColumn id="27" xr3:uid="{06C4F7E4-1BAC-4238-8A42-C458194DF08D}" name="Hora fechamento2"/>
    <tableColumn id="28" xr3:uid="{90D9919A-AF2F-48FC-8E10-E68A074286AC}" name="Local usuário"/>
    <tableColumn id="29" xr3:uid="{AD32878B-43FA-4E5F-98C9-1315CE307A62}" name="Mês/Ano abertura"/>
    <tableColumn id="30" xr3:uid="{AF0C3E64-7751-4655-A247-40FF579CF8F4}" name="Mês/Ano fechamento"/>
    <tableColumn id="31" xr3:uid="{23E3F4DC-5D04-4007-8505-4AF237DFAD4F}" name="Núm. Requisição"/>
    <tableColumn id="32" xr3:uid="{D395B97B-DD7D-44D1-961B-3C40408E9316}" name="Pesquisa de satisfação - comentário"/>
    <tableColumn id="33" xr3:uid="{B5F00874-1AF7-47F9-9A21-F31FFDE0CA87}" name="Pesquisa de satisfação - nota"/>
    <tableColumn id="34" xr3:uid="{D470922A-9E68-474E-86B4-6298E4975D4D}" name="Pesquisa de satisfação - pergunta"/>
    <tableColumn id="35" xr3:uid="{7119A8B9-C8AE-461C-AA24-04B9B2ED2749}" name="Pesquisa de satisfação - resposta"/>
    <tableColumn id="36" xr3:uid="{19E8E0A2-5F07-422B-9EF8-47A7DF5DB3F3}" name="PK Dataset Chamados2"/>
    <tableColumn id="37" xr3:uid="{0FFA1354-6F30-4971-9B23-80DBAAE119FC}" name="Prioridade"/>
    <tableColumn id="38" xr3:uid="{1970C6BF-8ADE-492B-93E8-277E067C2D20}" name="Semana abertura"/>
    <tableColumn id="39" xr3:uid="{4D9E3B95-5C11-43AC-8BA7-E71EFBE172EA}" name="Semana Ano abertura"/>
    <tableColumn id="40" xr3:uid="{C54DAC67-0CBA-42D2-8242-CB9CCC369D13}" name="Semana Ano fechamento"/>
    <tableColumn id="41" xr3:uid="{44C7FDA9-68FD-4777-8EC9-6503A7D89675}" name="Semana fechamento"/>
    <tableColumn id="42" xr3:uid="{63BEB42E-2865-4054-8AC8-FFB9D6555AFD}" name="SLA Descrição"/>
    <tableColumn id="43" xr3:uid="{61CFBC17-F93E-4486-AC1F-96B788D51517}" name="SLA Tempo hora"/>
    <tableColumn id="44" xr3:uid="{FF629347-2E1A-4BB1-BDBA-7C0E84F3A2ED}" name="SLA Tipo"/>
    <tableColumn id="45" xr3:uid="{1F1FB8BF-7CE0-4804-999C-E2D81946CDC0}" name="Solicitante (Usuário abertura)"/>
    <tableColumn id="46" xr3:uid="{08E8AC21-EC69-4AB4-88A2-A058573008A1}" name="Status (código)"/>
    <tableColumn id="47" xr3:uid="{D748CE38-7ADF-4618-ACCD-249B53B0E737}" name="Status (descrição)"/>
    <tableColumn id="48" xr3:uid="{16797516-E1D3-414E-AEA5-8FDDCF4FC09E}" name="Sub-tipo da categoria"/>
    <tableColumn id="49" xr3:uid="{290B23F5-F461-43B5-8589-08A865E623E5}" name="Tempo Aguard. Aprov. (Horas)"/>
    <tableColumn id="50" xr3:uid="{E572E13D-7E49-4A12-998D-ABC1E0CDD956}" name="Tempo Aguard. Atend. (Horas)"/>
    <tableColumn id="51" xr3:uid="{C46F183D-2C79-4F00-AB5D-52F9303785A6}" name="Tempo Aguard. Fornec. (Horas)"/>
    <tableColumn id="52" xr3:uid="{24644B29-F405-427A-8E0B-DC799A982BC5}" name="Tempo Aguard. Usuário (Horas)"/>
    <tableColumn id="53" xr3:uid="{CCCE9A95-4D1B-4C7F-AE55-CDAC728FFE09}" name="Tempo Em Atend. (Horas)"/>
    <tableColumn id="54" xr3:uid="{B4799714-F9DC-41FB-B827-C00DC87142A6}" name="Tempo Novo (Horas)"/>
    <tableColumn id="55" xr3:uid="{BA5BBBF1-E466-4EDC-9CC2-B49AE5AA480A}" name="Tempo para SLA (Horas)"/>
    <tableColumn id="56" xr3:uid="{FBFC1137-3B0B-43F4-944A-017E9E94D773}" name="Tempo Pend. Cham. (Horas)"/>
    <tableColumn id="57" xr3:uid="{ABD9895E-32F5-4EDB-97CD-E64200695F30}" name="Tempo Resolvido (Horas)"/>
    <tableColumn id="58" xr3:uid="{CE02BDD3-15DF-4C08-98A7-7814D4C21D7D}" name="Tempo Total menos Resolvido (Horas)"/>
    <tableColumn id="59" xr3:uid="{07ECC136-0AA8-4362-8B4C-C27634DCF641}" name="Título requisição"/>
    <tableColumn id="60" xr3:uid="{DBAEB17A-3A6A-45F0-B86F-09861D086BB4}" name="Urgência"/>
    <tableColumn id="61" xr3:uid="{8092942E-80D1-428D-B8BF-82E5018EA946}" name="Coluna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057E8CF-44CB-4BA3-845D-2AD43A02A65F}" name="Tabela5" displayName="Tabela5" ref="A3:BI10" totalsRowShown="0">
  <autoFilter ref="A3:BI10" xr:uid="{1057E8CF-44CB-4BA3-845D-2AD43A02A65F}"/>
  <tableColumns count="61">
    <tableColumn id="1" xr3:uid="{AA4BF771-F92E-48BC-AE45-3B2B460C9687}" name="Chamados"/>
    <tableColumn id="2" xr3:uid="{51DE63D8-15E1-4418-8DAB-7E16DCB7154B}" name="Analista Responsável"/>
    <tableColumn id="3" xr3:uid="{8AC1DE25-F3D0-4CB8-A453-28CF372F0F79}" name="Apontamentos - Tempo total em horas"/>
    <tableColumn id="4" xr3:uid="{6683EC66-F56C-44AE-99AB-8A7C8C970C3E}" name="Apontamentos - Tempo total em minutos"/>
    <tableColumn id="5" xr3:uid="{F8A326B3-CD6C-4932-BF2E-90C4C2459742}" name="Categoria"/>
    <tableColumn id="6" xr3:uid="{81217932-4216-4C43-98BE-445E6E89A921}" name="Categoria (Ord.)"/>
    <tableColumn id="7" xr3:uid="{E10FB2C0-AE36-4501-B025-ED411396A040}" name="Categoria 1"/>
    <tableColumn id="8" xr3:uid="{BA229E57-0490-4480-AA40-526E99A45546}" name="Categoria 2"/>
    <tableColumn id="9" xr3:uid="{0183E4A5-613C-49BD-99C1-F6B57750172C}" name="Categoria 3"/>
    <tableColumn id="10" xr3:uid="{FD6D8931-A829-4DF0-9F42-98504EB393A7}" name="Centro de Custo do solicitante - código"/>
    <tableColumn id="11" xr3:uid="{BD97BC5C-968B-4732-BF7F-449A1701D8DD}" name="Centro de Custo do solicitante - descrição"/>
    <tableColumn id="12" xr3:uid="{FD3FC64A-1AAB-4443-9A00-3DB1384C4542}" name="Centro de Custo do solicitante - qtd. Integrantes"/>
    <tableColumn id="13" xr3:uid="{1A147E7D-75A3-42F6-97EE-13E32517CE4C}" name="Data criação"/>
    <tableColumn id="14" xr3:uid="{1B7F115D-3FD2-4067-AB08-BBEAE3A9B167}" name="Data fechamento"/>
    <tableColumn id="15" xr3:uid="{08C028F8-F5A1-43B3-B29D-7286A6C67FF0}" name="Data Abertura" dataDxfId="155"/>
    <tableColumn id="16" xr3:uid="{73EE8B91-5771-4201-9697-9FE4184F4B90}" name="Hora Abertura" dataDxfId="154"/>
    <tableColumn id="17" xr3:uid="{E3AC9D89-45C0-4CE9-809D-42D3F973D82A}" name="Data Fechamento2" dataDxfId="153"/>
    <tableColumn id="18" xr3:uid="{13580997-DBC8-4D26-BF48-37A2A514908B}" name="Hora Fechamento" dataDxfId="152"/>
    <tableColumn id="19" xr3:uid="{30AC9B35-F0AC-4827-88F2-F265923A5DD1}" name="Faixa de idade do chamado"/>
    <tableColumn id="20" xr3:uid="{19476C3E-3736-4429-88B1-4ECEAE6D27FB}" name="Flag Atendeu SLA"/>
    <tableColumn id="21" xr3:uid="{BED6399C-EE8C-4356-9A6D-7ADB50115B62}" name="Flag Em Aberto"/>
    <tableColumn id="22" xr3:uid="{DCCE872B-F540-480F-B621-7A1B6F1876F8}" name="Flag Indisponibilidade"/>
    <tableColumn id="23" xr3:uid="{61A22143-6987-4C09-9B5A-64B5D13C2F12}" name="Flag Retrabalho"/>
    <tableColumn id="24" xr3:uid="{5111BB0F-7924-42BE-9CB0-A1262C9D5A74}" name="Flag solicitante igual atendente"/>
    <tableColumn id="25" xr3:uid="{7DEC8A65-EE45-417A-9330-820F4D4A936A}" name="Grupo Solucionador"/>
    <tableColumn id="26" xr3:uid="{2EEEAA9E-415B-4F03-A970-F6C8402B08F2}" name="Hora abertura2"/>
    <tableColumn id="27" xr3:uid="{248EC2BC-689B-4FD4-9870-526AB803998F}" name="Hora fechamento2"/>
    <tableColumn id="28" xr3:uid="{C94D0616-B866-4B3A-AA4A-851E64A26087}" name="Local usuário"/>
    <tableColumn id="29" xr3:uid="{5C607B6F-E902-4735-9661-7FE236A584A3}" name="Mês/Ano abertura"/>
    <tableColumn id="30" xr3:uid="{8BA046A4-D106-4958-BD0D-EEAEC6D749BC}" name="Mês/Ano fechamento"/>
    <tableColumn id="31" xr3:uid="{F3DD562F-B9B7-4C91-B1CF-E2606CA02785}" name="Núm. Requisição"/>
    <tableColumn id="32" xr3:uid="{C09E498A-EA52-47E4-9E73-DFF0922E9D69}" name="Pesquisa de satisfação - comentário"/>
    <tableColumn id="33" xr3:uid="{2CA27BFE-66F0-4DDB-AAA6-46D516BA9ECF}" name="Pesquisa de satisfação - nota"/>
    <tableColumn id="34" xr3:uid="{89A5C6C3-2D33-43DB-AF0E-87427326FA3E}" name="Pesquisa de satisfação - pergunta"/>
    <tableColumn id="35" xr3:uid="{592E6FDA-2FBF-4B1B-A96F-E0446873180C}" name="Pesquisa de satisfação - resposta"/>
    <tableColumn id="36" xr3:uid="{A0B06B44-C536-42E5-A9CC-3BECA10F359D}" name="PK Dataset Chamados2"/>
    <tableColumn id="37" xr3:uid="{BE01E596-9F52-45A7-8647-9A28504F3A00}" name="Prioridade"/>
    <tableColumn id="38" xr3:uid="{E58A58CE-AC50-47CE-9E7B-482D56E94BC7}" name="Semana abertura"/>
    <tableColumn id="39" xr3:uid="{4B1C1AAB-1D8A-454E-90A5-9A3D2AC55DF0}" name="Semana Ano abertura"/>
    <tableColumn id="40" xr3:uid="{697D97EE-4985-4A90-9C31-DECA35E1EF35}" name="Semana Ano fechamento"/>
    <tableColumn id="41" xr3:uid="{716DFBD1-DDAB-4C6F-B4A0-22BC3C8D50ED}" name="Semana fechamento"/>
    <tableColumn id="42" xr3:uid="{8AB7A02B-B992-4280-A6B8-00CE43AAC58D}" name="SLA Descrição"/>
    <tableColumn id="43" xr3:uid="{710FF9F2-F618-4183-AD07-4C9B8A70D9F1}" name="SLA Tempo hora"/>
    <tableColumn id="44" xr3:uid="{F3327234-8583-48CC-AF4A-ECB5AA5BF1C6}" name="SLA Tipo"/>
    <tableColumn id="45" xr3:uid="{07C686E8-6EB0-4399-A8DF-CA2ED75BB9BD}" name="Solicitante (Usuário abertura)"/>
    <tableColumn id="46" xr3:uid="{EE3327E3-D026-4D33-A9B5-C0A86F34C576}" name="Status (código)"/>
    <tableColumn id="47" xr3:uid="{06B87757-7F2E-4582-941D-533DBB2C2079}" name="Status (descrição)"/>
    <tableColumn id="48" xr3:uid="{41DD7B7B-DF3E-4E5C-89CC-CE1129523FF3}" name="Sub-tipo da categoria"/>
    <tableColumn id="49" xr3:uid="{D914A541-4004-4558-B58D-260FD844AB8B}" name="Tempo Aguard. Aprov. (Horas)"/>
    <tableColumn id="50" xr3:uid="{FA41B543-9682-420A-BA96-6A818189F081}" name="Tempo Aguard. Atend. (Horas)"/>
    <tableColumn id="51" xr3:uid="{75783706-78BD-4D83-AE52-283BB6C151AE}" name="Tempo Aguard. Fornec. (Horas)"/>
    <tableColumn id="52" xr3:uid="{716CE2F1-B291-47DB-ABE4-CB235FA08F31}" name="Tempo Aguard. Usuário (Horas)"/>
    <tableColumn id="53" xr3:uid="{68EE811A-4928-4654-8B0A-3E41A025A9A3}" name="Tempo Em Atend. (Horas)"/>
    <tableColumn id="54" xr3:uid="{395A68CC-EE39-4660-97FB-D8C941D2A181}" name="Tempo Novo (Horas)"/>
    <tableColumn id="55" xr3:uid="{3580A9DE-8330-42D8-BA0C-EED8538D0F19}" name="Tempo para SLA (Horas)"/>
    <tableColumn id="56" xr3:uid="{8C09206C-77B0-45C0-A165-DD08F56C6594}" name="Tempo Pend. Cham. (Horas)"/>
    <tableColumn id="57" xr3:uid="{435B92D3-7349-4948-8EA1-522A486891AE}" name="Tempo Resolvido (Horas)"/>
    <tableColumn id="58" xr3:uid="{0ABD71DD-A5CB-4208-94EE-F4108F7E8864}" name="Tempo Total menos Resolvido (Horas)"/>
    <tableColumn id="59" xr3:uid="{8A40A1BC-C7C7-45CC-A05B-866EDBF75C1D}" name="Título requisição"/>
    <tableColumn id="60" xr3:uid="{FA733D06-C493-4C35-B229-14CF509B10D6}" name="Urgência"/>
    <tableColumn id="61" xr3:uid="{5BD082BE-ED16-495D-B12B-57AE7BDEB757}" name="Coluna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80A6F56-CA90-4CD6-B587-D561CBBD2F2B}" name="Tabela6" displayName="Tabela6" ref="A3:BI4" totalsRowShown="0">
  <autoFilter ref="A3:BI4" xr:uid="{580A6F56-CA90-4CD6-B587-D561CBBD2F2B}"/>
  <tableColumns count="61">
    <tableColumn id="1" xr3:uid="{3825933F-3F5D-47C2-BB1F-0541424B5E2E}" name="Chamados"/>
    <tableColumn id="2" xr3:uid="{0BC303C6-FAF7-4315-8CF5-5FC1595B503A}" name="Analista Responsável"/>
    <tableColumn id="3" xr3:uid="{190AFE88-BAC5-417D-9CB0-DF2565FFD5AB}" name="Apontamentos - Tempo total em horas"/>
    <tableColumn id="4" xr3:uid="{94744D31-F30B-441E-A541-A8672204E693}" name="Apontamentos - Tempo total em minutos"/>
    <tableColumn id="5" xr3:uid="{5D5FF5F5-3804-4A4A-A4DF-FFC95EDAE9F1}" name="Categoria"/>
    <tableColumn id="6" xr3:uid="{9C2CD03A-229F-4654-97B8-2AF9747FE8F0}" name="Categoria (Ord.)"/>
    <tableColumn id="7" xr3:uid="{B970312A-190D-49BA-A075-C75343EE01D8}" name="Categoria 1"/>
    <tableColumn id="8" xr3:uid="{F9855A78-F58D-4F05-AB25-802C24C6CA08}" name="Categoria 2"/>
    <tableColumn id="9" xr3:uid="{5EA0CFF0-B545-4F24-9FE6-3FEC4DB745CE}" name="Categoria 3"/>
    <tableColumn id="10" xr3:uid="{63A72FCF-B12E-4862-B3BF-6CA481AFDBEC}" name="Centro de Custo do solicitante - código"/>
    <tableColumn id="11" xr3:uid="{9CEB68E7-833D-41A4-B5C8-6116B1BD672C}" name="Centro de Custo do solicitante - descrição"/>
    <tableColumn id="12" xr3:uid="{C771BD29-A52B-4513-AB4A-F6107FFC0A6B}" name="Centro de Custo do solicitante - qtd. Integrantes"/>
    <tableColumn id="13" xr3:uid="{CC5134BD-DBAA-4E6B-A0BC-9434F8576A99}" name="Data criação"/>
    <tableColumn id="14" xr3:uid="{1635924B-39F7-4B27-AD34-39733E635520}" name="Data fechamento"/>
    <tableColumn id="15" xr3:uid="{3FB1D157-0A07-4584-9E47-10EC4FE99730}" name="Data Abertura" dataDxfId="151"/>
    <tableColumn id="16" xr3:uid="{4C91961B-8EE7-4542-917E-F0D3A32D5274}" name="Hora Abertura" dataDxfId="150"/>
    <tableColumn id="17" xr3:uid="{78316676-05B5-429B-B3B7-CF38BD9F89D6}" name="Data Fechamento2" dataDxfId="149"/>
    <tableColumn id="18" xr3:uid="{7CD1EBB2-CC0F-4DC6-B532-5EED1EEC0D86}" name="Hora Fechamento" dataDxfId="148"/>
    <tableColumn id="19" xr3:uid="{DCABEAEA-0035-4A56-B1AC-996E2839096F}" name="Faixa de idade do chamado"/>
    <tableColumn id="20" xr3:uid="{237D106E-702C-4B96-9285-99ED19BA1016}" name="Flag Atendeu SLA"/>
    <tableColumn id="21" xr3:uid="{42752D0A-10DC-484C-A2CD-695257873B21}" name="Flag Em Aberto"/>
    <tableColumn id="22" xr3:uid="{2F036754-FC45-4D55-8A3A-068958868FCA}" name="Flag Indisponibilidade"/>
    <tableColumn id="23" xr3:uid="{830CD207-C3C8-405E-84D4-093012AB5BB0}" name="Flag Retrabalho"/>
    <tableColumn id="24" xr3:uid="{1535B834-B17C-4C49-93F7-7B4E8DE23D31}" name="Flag solicitante igual atendente"/>
    <tableColumn id="25" xr3:uid="{2420137E-4630-46EC-A142-B1A31AB46A85}" name="Grupo Solucionador"/>
    <tableColumn id="26" xr3:uid="{B0A49E97-B71B-4137-AD10-CEBB03966451}" name="Hora abertura2"/>
    <tableColumn id="27" xr3:uid="{5F9392BB-1A06-41FE-AE87-4203F1F71DCC}" name="Hora fechamento2"/>
    <tableColumn id="28" xr3:uid="{2560EE3E-0F31-4C0C-8F7A-7684D72811D0}" name="Local usuário"/>
    <tableColumn id="29" xr3:uid="{6790BE51-A49B-42CC-BDF8-76CAE0EA511B}" name="Mês/Ano abertura"/>
    <tableColumn id="30" xr3:uid="{41490FCA-06C6-410A-8564-920F7D82340C}" name="Mês/Ano fechamento"/>
    <tableColumn id="31" xr3:uid="{A7EF2C66-9A84-4A51-BB62-3E7633CE4AD8}" name="Núm. Requisição"/>
    <tableColumn id="32" xr3:uid="{0C7C5315-8407-4803-9962-E98063AC1C2B}" name="Pesquisa de satisfação - comentário"/>
    <tableColumn id="33" xr3:uid="{D4FB9CA3-80D5-4487-BB81-E7D42AB411BC}" name="Pesquisa de satisfação - nota"/>
    <tableColumn id="34" xr3:uid="{3824F90E-6A8D-4CEF-8F05-1E0FF17C29EA}" name="Pesquisa de satisfação - pergunta"/>
    <tableColumn id="35" xr3:uid="{206D15B4-A848-4419-90BE-934CB70686D9}" name="Pesquisa de satisfação - resposta"/>
    <tableColumn id="36" xr3:uid="{29135266-830F-402D-B70A-95CA0EB1A481}" name="PK Dataset Chamados2"/>
    <tableColumn id="37" xr3:uid="{55C050B1-BD27-4FCA-8C9B-02E3955D1399}" name="Prioridade"/>
    <tableColumn id="38" xr3:uid="{5CDC0B20-D193-4B6F-A451-4F9C92D3ABA0}" name="Semana abertura"/>
    <tableColumn id="39" xr3:uid="{8F26DF61-733E-4876-BA23-21D41C4D569B}" name="Semana Ano abertura"/>
    <tableColumn id="40" xr3:uid="{26386F93-ADEF-45FA-B0A8-F268EB077326}" name="Semana Ano fechamento"/>
    <tableColumn id="41" xr3:uid="{9EED6147-B0E9-4F9B-924F-BB2E61AA74D0}" name="Semana fechamento"/>
    <tableColumn id="42" xr3:uid="{7AC80D06-75A2-4BA3-96FA-39245B931F6D}" name="SLA Descrição"/>
    <tableColumn id="43" xr3:uid="{006AD3E8-233A-4C66-BE70-05702AEDCEBD}" name="SLA Tempo hora"/>
    <tableColumn id="44" xr3:uid="{F64B2B3D-FC61-4CBE-BDA6-989B9F7383ED}" name="SLA Tipo"/>
    <tableColumn id="45" xr3:uid="{B6A80EDB-67FB-44BF-852C-61C505CF66DC}" name="Solicitante (Usuário abertura)"/>
    <tableColumn id="46" xr3:uid="{1015790F-3627-4F5F-991B-E547FE034D88}" name="Status (código)"/>
    <tableColumn id="47" xr3:uid="{799ACBC1-2A4C-49F0-8236-B5919F758583}" name="Status (descrição)"/>
    <tableColumn id="48" xr3:uid="{1069FA8D-709F-4053-B4FD-E399A4B70B76}" name="Sub-tipo da categoria"/>
    <tableColumn id="49" xr3:uid="{61FCD6AB-A93B-4C7F-8B19-97F9DE7E4B48}" name="Tempo Aguard. Aprov. (Horas)"/>
    <tableColumn id="50" xr3:uid="{DC30C330-9DA8-424D-8799-F839432E4F71}" name="Tempo Aguard. Atend. (Horas)"/>
    <tableColumn id="51" xr3:uid="{5A713CE4-1FE9-4B46-90C3-45F5715A0F7B}" name="Tempo Aguard. Fornec. (Horas)"/>
    <tableColumn id="52" xr3:uid="{7E9A177E-C544-4674-83EE-B24D0B2E4A64}" name="Tempo Aguard. Usuário (Horas)"/>
    <tableColumn id="53" xr3:uid="{E608C39F-666E-4167-A79C-A9485DB63271}" name="Tempo Em Atend. (Horas)"/>
    <tableColumn id="54" xr3:uid="{F8D6C934-1C04-4E69-BDDA-6194B30598AD}" name="Tempo Novo (Horas)"/>
    <tableColumn id="55" xr3:uid="{F61F292C-E1DB-4249-A255-BC5F48C997A3}" name="Tempo para SLA (Horas)"/>
    <tableColumn id="56" xr3:uid="{7A0C3D95-BF32-4A4A-A895-8A162A444061}" name="Tempo Pend. Cham. (Horas)"/>
    <tableColumn id="57" xr3:uid="{72C350F9-5B2C-430F-A339-E085E1762749}" name="Tempo Resolvido (Horas)"/>
    <tableColumn id="58" xr3:uid="{89CCEA1E-2D0B-4A33-AFD9-B13F35ED3183}" name="Tempo Total menos Resolvido (Horas)"/>
    <tableColumn id="59" xr3:uid="{C9497227-C24B-427C-A3E2-B16128561E37}" name="Título requisição"/>
    <tableColumn id="60" xr3:uid="{9293AF9D-CE9F-4577-BED9-29A0FDD87CAD}" name="Urgência"/>
    <tableColumn id="61" xr3:uid="{BFE021B0-9201-4AB8-9AAC-A0216C4B4F05}" name="Coluna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BE6B17D-3079-47DE-8F98-770CFB821667}" name="Tabela7" displayName="Tabela7" ref="A3:BI9" totalsRowShown="0">
  <autoFilter ref="A3:BI9" xr:uid="{ABE6B17D-3079-47DE-8F98-770CFB821667}"/>
  <tableColumns count="61">
    <tableColumn id="1" xr3:uid="{1AFA6ADE-0442-45E9-A45B-951DC4CCCC90}" name="Chamados"/>
    <tableColumn id="2" xr3:uid="{D609B9AD-6E09-4560-B9C4-9E1A1AC7C7CB}" name="Analista Responsável"/>
    <tableColumn id="3" xr3:uid="{398BF79C-B608-44BE-8AFD-72CB8B19B502}" name="Apontamentos - Tempo total em horas"/>
    <tableColumn id="4" xr3:uid="{4227CA31-E643-41F0-B216-C4A7D8003EE4}" name="Apontamentos - Tempo total em minutos"/>
    <tableColumn id="5" xr3:uid="{615ED13E-E2EA-4DC1-8217-E632162A6EB1}" name="Categoria"/>
    <tableColumn id="6" xr3:uid="{2934C162-AA17-41E6-82AF-0C520AD4EF1E}" name="Categoria (Ord.)"/>
    <tableColumn id="7" xr3:uid="{205219FF-0C46-4E81-879A-0C153F25EB5C}" name="Categoria 1"/>
    <tableColumn id="8" xr3:uid="{2AD60BB3-FECE-405A-9BD4-F0ACBDFBC32F}" name="Categoria 2"/>
    <tableColumn id="9" xr3:uid="{6CD5816B-D543-40BB-B07E-1153048414CF}" name="Categoria 3"/>
    <tableColumn id="10" xr3:uid="{D93B2F8E-8FDD-4656-9FBC-79E5D3177442}" name="Centro de Custo do solicitante - código"/>
    <tableColumn id="11" xr3:uid="{A278131A-8ACD-44F1-A5B7-5C2F6601FA76}" name="Centro de Custo do solicitante - descrição"/>
    <tableColumn id="12" xr3:uid="{05EFE89D-8E2A-428A-AEF6-BDA62595BA02}" name="Centro de Custo do solicitante - qtd. Integrantes"/>
    <tableColumn id="13" xr3:uid="{72F70FA1-C200-479E-9537-1AF7380CA086}" name="Data criação"/>
    <tableColumn id="14" xr3:uid="{CB22B807-A3FA-4EE3-B25E-28296741B5B7}" name="Data fechamento"/>
    <tableColumn id="15" xr3:uid="{1A73ACCC-93FE-4D44-8546-1117C493D249}" name="Data Abertura" dataDxfId="147"/>
    <tableColumn id="16" xr3:uid="{D4B73B4F-ACB7-4D28-BB3C-56BC420C59F3}" name="Hora Abertura" dataDxfId="146"/>
    <tableColumn id="17" xr3:uid="{9FB26EDB-9480-4701-8206-BA7F30CB5453}" name="Data Fechamento2" dataDxfId="145"/>
    <tableColumn id="18" xr3:uid="{A525F38D-ACF8-42E1-B1AF-7F6913881F1C}" name="Hora Fechamento" dataDxfId="144"/>
    <tableColumn id="19" xr3:uid="{81E6C818-947E-4739-ABD4-E1A582074347}" name="Faixa de idade do chamado"/>
    <tableColumn id="20" xr3:uid="{499AD136-4E2A-4411-8DC2-1E4CB1C7F3D0}" name="Flag Atendeu SLA"/>
    <tableColumn id="21" xr3:uid="{8CED4622-E4BA-4563-8CC4-0CC3A849A0E2}" name="Flag Em Aberto"/>
    <tableColumn id="22" xr3:uid="{3C727503-F9BE-4502-85EE-E5D1343AA9C5}" name="Flag Indisponibilidade"/>
    <tableColumn id="23" xr3:uid="{278BB0F1-9419-4D4B-8FD4-1AD57CF5EC82}" name="Flag Retrabalho"/>
    <tableColumn id="24" xr3:uid="{6C504523-3E4F-4EBD-81DD-FB5D5944E1EA}" name="Flag solicitante igual atendente"/>
    <tableColumn id="25" xr3:uid="{FA3B30EC-8CAD-41C2-8E2E-67A6E34FE464}" name="Grupo Solucionador"/>
    <tableColumn id="26" xr3:uid="{FC870490-9336-471E-8BB0-8184B7815D50}" name="Hora abertura2"/>
    <tableColumn id="27" xr3:uid="{D4B58616-65E8-4DC4-897B-D9F7E5BE2FA0}" name="Hora fechamento2"/>
    <tableColumn id="28" xr3:uid="{E9DCF523-F8C0-4B47-9601-3C587D7CAD19}" name="Local usuário"/>
    <tableColumn id="29" xr3:uid="{EC6D3A2B-AD25-40AB-875B-BABDA26FEA33}" name="Mês/Ano abertura"/>
    <tableColumn id="30" xr3:uid="{F0225DC8-5298-47F3-8CCD-9A52F3E3A14A}" name="Mês/Ano fechamento"/>
    <tableColumn id="31" xr3:uid="{6DFBC4CD-DED2-4A16-9980-A258F5A58827}" name="Núm. Requisição"/>
    <tableColumn id="32" xr3:uid="{DAFE7B1F-0A82-4658-A915-A95286608133}" name="Pesquisa de satisfação - comentário"/>
    <tableColumn id="33" xr3:uid="{68980ECD-2AFA-4FD5-B0F2-FEE45D49EF93}" name="Pesquisa de satisfação - nota"/>
    <tableColumn id="34" xr3:uid="{4C85DCFD-E529-4CB3-BE5A-E87FE48FB958}" name="Pesquisa de satisfação - pergunta"/>
    <tableColumn id="35" xr3:uid="{0855855B-23C4-4A22-8CD9-844BF4F105F3}" name="Pesquisa de satisfação - resposta"/>
    <tableColumn id="36" xr3:uid="{218176D7-C335-4D1E-930F-BA9DA69FB2EA}" name="PK Dataset Chamados2"/>
    <tableColumn id="37" xr3:uid="{55AFAC83-BE9E-4502-97AF-C43D7BB041C5}" name="Prioridade"/>
    <tableColumn id="38" xr3:uid="{368FEB0C-9DB9-474B-8FBC-0C8153104F39}" name="Semana abertura"/>
    <tableColumn id="39" xr3:uid="{59EE1FD9-64BB-4AEC-8A00-C747B90C8073}" name="Semana Ano abertura"/>
    <tableColumn id="40" xr3:uid="{56D3EE7E-7503-464C-B0A7-60CD9A692367}" name="Semana Ano fechamento"/>
    <tableColumn id="41" xr3:uid="{D9567656-0574-4330-B3CB-22B54C187EED}" name="Semana fechamento"/>
    <tableColumn id="42" xr3:uid="{53CD471B-A15F-40C4-BA40-44430A950FCE}" name="SLA Descrição"/>
    <tableColumn id="43" xr3:uid="{0637CE87-D537-4C3A-AD88-BA954B5722CE}" name="SLA Tempo hora"/>
    <tableColumn id="44" xr3:uid="{39F36F48-B8EC-49ED-A8D7-36875A15B8FF}" name="SLA Tipo"/>
    <tableColumn id="45" xr3:uid="{4DC8D704-1FC3-4405-8B0E-29C2A59FBFAE}" name="Solicitante (Usuário abertura)"/>
    <tableColumn id="46" xr3:uid="{55E54F55-10BD-4822-BD50-DB0F0766667A}" name="Status (código)"/>
    <tableColumn id="47" xr3:uid="{202E5CE8-EAF3-4847-B8FA-B2E34F066BC7}" name="Status (descrição)"/>
    <tableColumn id="48" xr3:uid="{666C8CB4-CE23-4E15-A95A-A2DA6C06C45E}" name="Sub-tipo da categoria"/>
    <tableColumn id="49" xr3:uid="{BF27F9F9-B989-46E7-BC36-242E2A88E52A}" name="Tempo Aguard. Aprov. (Horas)"/>
    <tableColumn id="50" xr3:uid="{3DEBE9D6-868D-4067-9F10-F96439D0862F}" name="Tempo Aguard. Atend. (Horas)"/>
    <tableColumn id="51" xr3:uid="{A6F666FE-AC63-4E2F-B278-DF1771C8DB9D}" name="Tempo Aguard. Fornec. (Horas)"/>
    <tableColumn id="52" xr3:uid="{F84611CD-D82A-4C90-9DB5-7827EF6DFC77}" name="Tempo Aguard. Usuário (Horas)"/>
    <tableColumn id="53" xr3:uid="{C2F1277A-ADE7-4F09-9E04-57FA990FB1BD}" name="Tempo Em Atend. (Horas)"/>
    <tableColumn id="54" xr3:uid="{FC40A7C3-E358-41C4-AE00-8C82044FE815}" name="Tempo Novo (Horas)"/>
    <tableColumn id="55" xr3:uid="{C8B8BFDF-A009-47DC-AB9B-B6525B539763}" name="Tempo para SLA (Horas)"/>
    <tableColumn id="56" xr3:uid="{3A10239F-C265-400C-8E24-26B9F720489B}" name="Tempo Pend. Cham. (Horas)"/>
    <tableColumn id="57" xr3:uid="{CD76892A-2B06-45DE-8FAB-222F9A657756}" name="Tempo Resolvido (Horas)"/>
    <tableColumn id="58" xr3:uid="{87AE0ACF-42BC-42AE-A85E-E9E72BA0ED4A}" name="Tempo Total menos Resolvido (Horas)"/>
    <tableColumn id="59" xr3:uid="{DDAA9530-6FCC-42D9-8C39-29A990D010BB}" name="Título requisição"/>
    <tableColumn id="60" xr3:uid="{F123812D-CF64-48A5-9C6E-4FC5D8380630}" name="Urgência"/>
    <tableColumn id="61" xr3:uid="{747C54F5-8CFE-4A8E-B18F-89D0B4F28991}" name="Coluna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42DD8D-FE59-4D66-92A7-3B2E4D85FBC8}" name="Tabela8" displayName="Tabela8" ref="A3:BI10" totalsRowShown="0">
  <autoFilter ref="A3:BI10" xr:uid="{C042DD8D-FE59-4D66-92A7-3B2E4D85FBC8}"/>
  <tableColumns count="61">
    <tableColumn id="1" xr3:uid="{5AE80023-1743-436C-9534-59DA41B0E7B7}" name="Chamados"/>
    <tableColumn id="2" xr3:uid="{A2505940-EBE4-4866-AD0D-F11195E09FF1}" name="Analista Responsável"/>
    <tableColumn id="3" xr3:uid="{9B163F9D-9D9F-4B3B-9D32-2E06B981EB83}" name="Apontamentos - Tempo total em horas"/>
    <tableColumn id="4" xr3:uid="{F6DAC0E8-F3E6-433E-97DF-895FF40986C7}" name="Apontamentos - Tempo total em minutos"/>
    <tableColumn id="5" xr3:uid="{C474BEF7-6931-4199-A108-F2501F1906EB}" name="Categoria"/>
    <tableColumn id="6" xr3:uid="{A5CB943D-5506-4981-969D-CF02CE72DAFE}" name="Categoria (Ord.)"/>
    <tableColumn id="7" xr3:uid="{48B5824A-F382-45EB-8040-FB62FE106DB8}" name="Categoria 1"/>
    <tableColumn id="8" xr3:uid="{E965B009-683F-4F15-B271-966D9EA8ED7F}" name="Categoria 2"/>
    <tableColumn id="9" xr3:uid="{749CCD12-E5B6-476E-A064-6623E7ECEC76}" name="Categoria 3"/>
    <tableColumn id="10" xr3:uid="{0858366B-92F3-4590-9110-7BAAF4D5E39F}" name="Centro de Custo do solicitante - código"/>
    <tableColumn id="11" xr3:uid="{5B527731-6D06-4515-B237-4BEDF14E193F}" name="Centro de Custo do solicitante - descrição"/>
    <tableColumn id="12" xr3:uid="{DF6797CA-B169-40F2-8F8A-352B6496FD3D}" name="Centro de Custo do solicitante - qtd. Integrantes"/>
    <tableColumn id="13" xr3:uid="{BDDFFE06-44D1-4A04-933A-950B459F0BB4}" name="Data criação"/>
    <tableColumn id="14" xr3:uid="{FEA1C11F-95B1-441E-9B2C-7FE560DBA1B3}" name="Data fechamento"/>
    <tableColumn id="15" xr3:uid="{BF4FA96B-EEEB-4020-80BB-7B9333831607}" name="Data Abertura" dataDxfId="143"/>
    <tableColumn id="16" xr3:uid="{A21B384D-B853-4199-A750-7D2A8B9FD00F}" name="Hora Abertura" dataDxfId="142"/>
    <tableColumn id="17" xr3:uid="{B9E0D594-CDF1-4970-8CAD-7937C14A2AC9}" name="Data Fechamento2" dataDxfId="141"/>
    <tableColumn id="18" xr3:uid="{8F77FECB-3FDF-4251-AF57-D8D9698EC65F}" name="Hora Fechamento" dataDxfId="140"/>
    <tableColumn id="19" xr3:uid="{4685F897-3257-49FE-971F-BBCC13E31BA5}" name="Faixa de idade do chamado"/>
    <tableColumn id="20" xr3:uid="{CB6B838D-98CB-4627-B8DE-6ACB024A8673}" name="Flag Atendeu SLA"/>
    <tableColumn id="21" xr3:uid="{B4133074-E116-4B52-9C23-C8263DE347D3}" name="Flag Em Aberto"/>
    <tableColumn id="22" xr3:uid="{FFBA8C5C-3D4D-403F-83F8-B02E6D5D2DB9}" name="Flag Indisponibilidade"/>
    <tableColumn id="23" xr3:uid="{0924EE92-13EA-480E-9C1D-E81A34DF7C26}" name="Flag Retrabalho"/>
    <tableColumn id="24" xr3:uid="{2B2ABCFE-F840-45D7-BF53-01C18E816C0C}" name="Flag solicitante igual atendente"/>
    <tableColumn id="25" xr3:uid="{A3641305-DA70-489E-A0C2-E6A212D95C2A}" name="Grupo Solucionador"/>
    <tableColumn id="26" xr3:uid="{30A57311-16C9-4500-B9D2-4941A77B2C74}" name="Hora abertura2"/>
    <tableColumn id="27" xr3:uid="{39BF1A2E-B8D9-4054-B5D6-41AF3532954A}" name="Hora fechamento2"/>
    <tableColumn id="28" xr3:uid="{71A037B5-FA41-45B4-8768-FD9BFBD0F974}" name="Local usuário"/>
    <tableColumn id="29" xr3:uid="{9A386704-1EB3-4C23-8556-05BD4D23DFF1}" name="Mês/Ano abertura"/>
    <tableColumn id="30" xr3:uid="{D66105FA-5D1D-4747-8623-D931C727CF88}" name="Mês/Ano fechamento"/>
    <tableColumn id="31" xr3:uid="{68BBE57D-16DA-4551-BBF7-7BDF92040E60}" name="Núm. Requisição"/>
    <tableColumn id="32" xr3:uid="{B148CE17-2B53-4A53-AF60-4F0926AC6784}" name="Pesquisa de satisfação - comentário"/>
    <tableColumn id="33" xr3:uid="{A285F890-5E63-4A04-B4DC-9D7F69FA9214}" name="Pesquisa de satisfação - nota"/>
    <tableColumn id="34" xr3:uid="{1689B89E-0012-4AC1-B245-2E989231B21B}" name="Pesquisa de satisfação - pergunta"/>
    <tableColumn id="35" xr3:uid="{08476BD2-26B9-4CC2-BC32-A77BC0279B1C}" name="Pesquisa de satisfação - resposta"/>
    <tableColumn id="36" xr3:uid="{177AE8F2-2DC0-4697-97F1-C970B7571275}" name="PK Dataset Chamados2"/>
    <tableColumn id="37" xr3:uid="{4D12157A-1B11-4E27-8020-810DDB389974}" name="Prioridade"/>
    <tableColumn id="38" xr3:uid="{FED1203F-99AE-4FF5-8CA8-9ED39344D6B1}" name="Semana abertura"/>
    <tableColumn id="39" xr3:uid="{F1A6925B-75A0-4AB5-B5D7-9962860796ED}" name="Semana Ano abertura"/>
    <tableColumn id="40" xr3:uid="{568886C9-0544-4CFA-BBE2-39BA52F330C0}" name="Semana Ano fechamento"/>
    <tableColumn id="41" xr3:uid="{D5EEC7CF-5957-4EA8-8391-4B01DF790AAA}" name="Semana fechamento"/>
    <tableColumn id="42" xr3:uid="{41E87CA2-09A6-4774-8A60-19E84A577817}" name="SLA Descrição"/>
    <tableColumn id="43" xr3:uid="{7A1FD030-6228-415C-89BE-819FA22E75B1}" name="SLA Tempo hora"/>
    <tableColumn id="44" xr3:uid="{FBCF6078-0CAB-420E-AFD2-87AFDA14D094}" name="SLA Tipo"/>
    <tableColumn id="45" xr3:uid="{5B36282C-A248-4905-A807-E6993574A7AD}" name="Solicitante (Usuário abertura)"/>
    <tableColumn id="46" xr3:uid="{4F21463A-C648-4EC8-B257-C9E886476E1D}" name="Status (código)"/>
    <tableColumn id="47" xr3:uid="{02568651-0387-4D29-8A1A-C105B06495EE}" name="Status (descrição)"/>
    <tableColumn id="48" xr3:uid="{FFEB9FF9-F663-4D71-A2C5-73CE326D8EE6}" name="Sub-tipo da categoria"/>
    <tableColumn id="49" xr3:uid="{41706E5B-7B64-4384-A448-77BF679C11FF}" name="Tempo Aguard. Aprov. (Horas)"/>
    <tableColumn id="50" xr3:uid="{86BD7692-31FD-4625-8214-A025D15D2F38}" name="Tempo Aguard. Atend. (Horas)"/>
    <tableColumn id="51" xr3:uid="{32117E55-47BD-4590-A995-3FBD8F36E9BE}" name="Tempo Aguard. Fornec. (Horas)"/>
    <tableColumn id="52" xr3:uid="{44D13AE7-8D20-4C0A-AF17-85CB4D5FE3AC}" name="Tempo Aguard. Usuário (Horas)"/>
    <tableColumn id="53" xr3:uid="{2CB5AA39-C1EC-4F8F-8F7F-F8B5CAA59662}" name="Tempo Em Atend. (Horas)"/>
    <tableColumn id="54" xr3:uid="{59A172C1-B9A6-4457-B1F3-778404A7B3EC}" name="Tempo Novo (Horas)"/>
    <tableColumn id="55" xr3:uid="{24453129-AA59-4BB0-B72A-B75FE613C1BA}" name="Tempo para SLA (Horas)"/>
    <tableColumn id="56" xr3:uid="{A96D5811-1797-46C5-BC2B-346B90085BB1}" name="Tempo Pend. Cham. (Horas)"/>
    <tableColumn id="57" xr3:uid="{1A5369E5-4DC7-44E1-9B5D-F6008EC800CA}" name="Tempo Resolvido (Horas)"/>
    <tableColumn id="58" xr3:uid="{F962B6EA-B744-4D92-90A9-B4FF81FE8D86}" name="Tempo Total menos Resolvido (Horas)"/>
    <tableColumn id="59" xr3:uid="{A910DD17-390A-40B2-9C15-68581773DB75}" name="Título requisição"/>
    <tableColumn id="60" xr3:uid="{2990C8FB-7065-4814-93C0-38B4CDBDDAF4}" name="Urgência"/>
    <tableColumn id="61" xr3:uid="{12B20F62-1F97-47A9-A8D4-DF7B9E9396E5}" name="Coluna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DBF2846-433F-43B3-8169-3B4DAE969D60}" name="Tabela9" displayName="Tabela9" ref="A3:BI13" totalsRowShown="0">
  <autoFilter ref="A3:BI13" xr:uid="{3DBF2846-433F-43B3-8169-3B4DAE969D60}"/>
  <tableColumns count="61">
    <tableColumn id="1" xr3:uid="{8E6FD2ED-2629-4833-ACB4-628B69AC2E49}" name="Chamados"/>
    <tableColumn id="2" xr3:uid="{49797735-0905-42D1-8827-CB09AF4B41B9}" name="Analista Responsável"/>
    <tableColumn id="3" xr3:uid="{BA16E727-FA26-410E-B448-25A786B58E7E}" name="Apontamentos - Tempo total em horas"/>
    <tableColumn id="4" xr3:uid="{F152D79E-4C65-45B5-AABB-56AAC2624DBD}" name="Apontamentos - Tempo total em minutos"/>
    <tableColumn id="5" xr3:uid="{6B019767-1E54-4963-A545-6AA80E62868D}" name="Categoria"/>
    <tableColumn id="6" xr3:uid="{9DBD3D8D-3E1B-4344-9615-5542BC60F46C}" name="Categoria (Ord.)"/>
    <tableColumn id="7" xr3:uid="{21A6EA32-6623-4FBA-9A62-252B0B800B2B}" name="Categoria 1"/>
    <tableColumn id="8" xr3:uid="{C681BBE7-FF18-4F93-A546-8FD078C80287}" name="Categoria 2"/>
    <tableColumn id="9" xr3:uid="{C3B17B8C-2EF5-4EBE-BD0E-1A352F8DFDA8}" name="Categoria 3"/>
    <tableColumn id="10" xr3:uid="{7AA881FA-D48A-43DC-BF62-FEF233D68811}" name="Centro de Custo do solicitante - código"/>
    <tableColumn id="11" xr3:uid="{127F51F6-DD85-4AD6-89D3-0D21372421B2}" name="Centro de Custo do solicitante - descrição"/>
    <tableColumn id="12" xr3:uid="{9759E0A5-A4C6-440B-B698-08DA47602AF2}" name="Centro de Custo do solicitante - qtd. Integrantes"/>
    <tableColumn id="13" xr3:uid="{51A317CA-F2E8-4373-95D1-A7EBA9413079}" name="Data criação"/>
    <tableColumn id="14" xr3:uid="{53142178-9A53-44BA-83EF-646FEB26FE9B}" name="Data fechamento"/>
    <tableColumn id="15" xr3:uid="{83D66C65-2F8E-416E-9BB1-37974BBEF88C}" name="Data Abertura" dataDxfId="139"/>
    <tableColumn id="16" xr3:uid="{98C562C7-0222-4F6D-903B-117239A5AA2E}" name="Hora Abertura" dataDxfId="138"/>
    <tableColumn id="17" xr3:uid="{179ADB79-52C8-4402-AB01-19E1E9B71B3A}" name="Data Fechamento2" dataDxfId="137"/>
    <tableColumn id="18" xr3:uid="{BA84B787-2533-4195-A7BF-AADBA186B478}" name="Hora Fechamento" dataDxfId="136"/>
    <tableColumn id="19" xr3:uid="{B057D3CD-2071-48D4-A3F0-10AD3B6B9DC4}" name="Faixa de idade do chamado"/>
    <tableColumn id="20" xr3:uid="{9AC25AC8-A6CC-4936-9F12-145E837E93CF}" name="Flag Atendeu SLA"/>
    <tableColumn id="21" xr3:uid="{73F147D0-3D08-4AF5-852B-739682781FCD}" name="Flag Em Aberto"/>
    <tableColumn id="22" xr3:uid="{DD1FFBE3-9184-410F-824D-78BBA85B0168}" name="Flag Indisponibilidade"/>
    <tableColumn id="23" xr3:uid="{F1F133C0-6103-4D38-914B-96FF50F92FAB}" name="Flag Retrabalho"/>
    <tableColumn id="24" xr3:uid="{EAF9776A-83ED-4F16-91A7-8C7C0A29C118}" name="Flag solicitante igual atendente"/>
    <tableColumn id="25" xr3:uid="{CA5F8F6D-488C-49BE-8667-7EFF05CF5970}" name="Grupo Solucionador"/>
    <tableColumn id="26" xr3:uid="{B0541A3C-C72A-4F25-8891-937321CABE92}" name="Hora abertura2"/>
    <tableColumn id="27" xr3:uid="{91AF698F-44FD-4549-AC5A-605774810D92}" name="Hora fechamento2"/>
    <tableColumn id="28" xr3:uid="{A1F0DADC-CD4C-44FD-82B5-B28368365012}" name="Local usuário"/>
    <tableColumn id="29" xr3:uid="{BE959C64-2252-45A7-89C4-881821B6E68B}" name="Mês/Ano abertura"/>
    <tableColumn id="30" xr3:uid="{53A5F718-D122-46D8-BF10-D20F5F20B4C1}" name="Mês/Ano fechamento"/>
    <tableColumn id="31" xr3:uid="{C805BD44-FC7D-4A48-B9B7-DF7C43677A28}" name="Núm. Requisição"/>
    <tableColumn id="32" xr3:uid="{72256412-AFAA-4673-8A2D-DB23ADA8E4FD}" name="Pesquisa de satisfação - comentário"/>
    <tableColumn id="33" xr3:uid="{DF0BD738-0684-44FC-96DA-789CED47FFF3}" name="Pesquisa de satisfação - nota"/>
    <tableColumn id="34" xr3:uid="{1220A007-E76A-44CD-A576-A6D838D41F6F}" name="Pesquisa de satisfação - pergunta"/>
    <tableColumn id="35" xr3:uid="{71FA868E-549F-4A94-B1CC-608B7218A9ED}" name="Pesquisa de satisfação - resposta"/>
    <tableColumn id="36" xr3:uid="{90CEEA11-ADE9-4742-92AE-8B5887784C55}" name="PK Dataset Chamados2"/>
    <tableColumn id="37" xr3:uid="{8337DBE4-0B6B-4700-BEA1-8CA8599AA6DE}" name="Prioridade"/>
    <tableColumn id="38" xr3:uid="{0BAADD7E-3218-4D24-A84E-883B2B262E4A}" name="Semana abertura"/>
    <tableColumn id="39" xr3:uid="{4D08E793-EECC-4CE3-AE02-BCB95E287030}" name="Semana Ano abertura"/>
    <tableColumn id="40" xr3:uid="{2173DED4-5DA0-4955-A8A5-A710C05E0CCF}" name="Semana Ano fechamento"/>
    <tableColumn id="41" xr3:uid="{DA392AED-7457-455E-B84A-8C6E983A37A4}" name="Semana fechamento"/>
    <tableColumn id="42" xr3:uid="{8A23B720-91E6-49A4-A0D6-28D04288EBB0}" name="SLA Descrição"/>
    <tableColumn id="43" xr3:uid="{8BF09882-E709-41B1-A086-6843FF269E8B}" name="SLA Tempo hora"/>
    <tableColumn id="44" xr3:uid="{8A5DD90E-E42C-4BAB-81C2-5853EF08B99F}" name="SLA Tipo"/>
    <tableColumn id="45" xr3:uid="{64D06314-FBE6-4615-9A31-A8D4AB4716ED}" name="Solicitante (Usuário abertura)"/>
    <tableColumn id="46" xr3:uid="{909451BE-0410-4AF9-AACE-6AFF9AEE7D8C}" name="Status (código)"/>
    <tableColumn id="47" xr3:uid="{E32D296A-810E-4C0A-8759-D957FD32D53C}" name="Status (descrição)"/>
    <tableColumn id="48" xr3:uid="{4C9B7060-F8EA-4F46-96D8-9A4F1691545D}" name="Sub-tipo da categoria"/>
    <tableColumn id="49" xr3:uid="{8BF455CA-CD22-4FE1-9B83-E7C63C2B904C}" name="Tempo Aguard. Aprov. (Horas)"/>
    <tableColumn id="50" xr3:uid="{2E29F70C-D6DE-40B9-ACC1-91D2B3AB9312}" name="Tempo Aguard. Atend. (Horas)"/>
    <tableColumn id="51" xr3:uid="{1296F9D1-52EA-4E6E-A088-0837422028B7}" name="Tempo Aguard. Fornec. (Horas)"/>
    <tableColumn id="52" xr3:uid="{43D02989-828A-4F28-A08C-B3E6439CDD7A}" name="Tempo Aguard. Usuário (Horas)"/>
    <tableColumn id="53" xr3:uid="{C6099609-F0FD-41A3-9CCF-262669716B5E}" name="Tempo Em Atend. (Horas)"/>
    <tableColumn id="54" xr3:uid="{25625937-3C4C-4FE6-B23A-6E4D90097550}" name="Tempo Novo (Horas)"/>
    <tableColumn id="55" xr3:uid="{C06AAA47-5289-4A26-8693-9F067F4937A7}" name="Tempo para SLA (Horas)"/>
    <tableColumn id="56" xr3:uid="{7BAD7CF0-B8B6-4ADC-BE58-2F44AAC00992}" name="Tempo Pend. Cham. (Horas)"/>
    <tableColumn id="57" xr3:uid="{ABE36364-3376-4E74-BD29-8A9499C3ADB3}" name="Tempo Resolvido (Horas)"/>
    <tableColumn id="58" xr3:uid="{79651183-762A-4E0B-9A4D-4AF2D4A74B93}" name="Tempo Total menos Resolvido (Horas)"/>
    <tableColumn id="59" xr3:uid="{30C09C91-DB7F-4E95-AA14-DCDCA478386C}" name="Título requisição"/>
    <tableColumn id="60" xr3:uid="{029DE9A5-539C-45AE-90DE-2087C4BE1AD4}" name="Urgência"/>
    <tableColumn id="61" xr3:uid="{A57047C9-63B1-4AEE-893C-81A3D56B8E29}" name="Coluna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DCCE22B-DB5B-4138-AA16-3EEB7FC43476}" name="Tabela10" displayName="Tabela10" ref="A3:BI6" totalsRowShown="0">
  <autoFilter ref="A3:BI6" xr:uid="{3DCCE22B-DB5B-4138-AA16-3EEB7FC43476}"/>
  <tableColumns count="61">
    <tableColumn id="1" xr3:uid="{FFF9185B-94A0-4910-BCEC-068978A26C5C}" name="Chamados"/>
    <tableColumn id="2" xr3:uid="{4C58F2B3-D818-42B5-BF18-19F1E86FF127}" name="Analista Responsável"/>
    <tableColumn id="3" xr3:uid="{AC4FC566-46AE-480D-9DF8-980BBCF0F74C}" name="Apontamentos - Tempo total em horas"/>
    <tableColumn id="4" xr3:uid="{1BAC3EF6-4246-41C5-8207-C78A483B180F}" name="Apontamentos - Tempo total em minutos"/>
    <tableColumn id="5" xr3:uid="{97486201-E431-426B-801F-72DEF6562256}" name="Categoria"/>
    <tableColumn id="6" xr3:uid="{380BB8AB-8FF9-42A5-BAC7-DA0E52FD4BEF}" name="Categoria (Ord.)"/>
    <tableColumn id="7" xr3:uid="{C5720F25-2357-49E2-A975-88A56B93E679}" name="Categoria 1"/>
    <tableColumn id="8" xr3:uid="{2DD3B35F-0741-4ABD-8236-16D6BF785CFE}" name="Categoria 2"/>
    <tableColumn id="9" xr3:uid="{EA499923-62A8-4B34-AACC-08A5510A36B0}" name="Categoria 3"/>
    <tableColumn id="10" xr3:uid="{357B2748-8A0A-4297-99C8-3561E1D88507}" name="Centro de Custo do solicitante - código"/>
    <tableColumn id="11" xr3:uid="{C7E6CC1C-BA4A-49B6-9CFA-54C777E0837C}" name="Centro de Custo do solicitante - descrição"/>
    <tableColumn id="12" xr3:uid="{B1ABC333-4ED4-4A81-A6F6-960D46C9AE1B}" name="Centro de Custo do solicitante - qtd. Integrantes"/>
    <tableColumn id="13" xr3:uid="{5DD6BC00-E56B-4EC0-B392-7141618AE865}" name="Data criação"/>
    <tableColumn id="14" xr3:uid="{D54833C1-85EB-4404-A9ED-D136AB61B740}" name="Data fechamento"/>
    <tableColumn id="15" xr3:uid="{0B7DE7FB-8AF5-4038-A147-5317788E968C}" name="Data Abertura" dataDxfId="135"/>
    <tableColumn id="16" xr3:uid="{7BBD75C8-460E-4C82-9088-542EDE73CC35}" name="Hora Abertura" dataDxfId="134"/>
    <tableColumn id="17" xr3:uid="{90B6E1FF-211C-4D9E-85F8-C164A1D0E07B}" name="Data Fechamento2" dataDxfId="133"/>
    <tableColumn id="18" xr3:uid="{441B8BE5-7164-4502-AD38-B9FFBF790F35}" name="Hora Fechamento"/>
    <tableColumn id="19" xr3:uid="{A2FBCB4A-3698-4B3C-9443-10A62F6AF9C8}" name="Faixa de idade do chamado"/>
    <tableColumn id="20" xr3:uid="{ABB794E5-4B95-4CBC-B632-BFE966B2E483}" name="Flag Atendeu SLA"/>
    <tableColumn id="21" xr3:uid="{BEE66334-D096-4BAB-A107-0934DB19A83C}" name="Flag Em Aberto"/>
    <tableColumn id="22" xr3:uid="{0C4E2739-F979-4668-91F1-85CD0A7BC6F1}" name="Flag Indisponibilidade"/>
    <tableColumn id="23" xr3:uid="{758714B5-DFD7-4BA1-B177-C5E8FDE74D06}" name="Flag Retrabalho"/>
    <tableColumn id="24" xr3:uid="{3758C975-CDD0-4F31-8D12-A6C63920625B}" name="Flag solicitante igual atendente"/>
    <tableColumn id="25" xr3:uid="{B7148CC1-C9DE-4135-911B-5BDDB9E88525}" name="Grupo Solucionador"/>
    <tableColumn id="26" xr3:uid="{7393D0BB-C64F-4402-869C-8C6D0A573E12}" name="Hora abertura2"/>
    <tableColumn id="27" xr3:uid="{0A262DAF-311B-4C67-9657-C5A3464161C4}" name="Hora fechamento2"/>
    <tableColumn id="28" xr3:uid="{0757F761-5794-44EA-8F17-A25B88DCC629}" name="Local usuário"/>
    <tableColumn id="29" xr3:uid="{9AE4F967-3A1D-42C2-BFC2-BE14042C0782}" name="Mês/Ano abertura"/>
    <tableColumn id="30" xr3:uid="{309A025B-4C3F-4165-ABE5-FEB390F056B1}" name="Mês/Ano fechamento"/>
    <tableColumn id="31" xr3:uid="{73FBC191-2ABF-4E46-84C2-F144CFD7C221}" name="Núm. Requisição"/>
    <tableColumn id="32" xr3:uid="{73E492B7-96F7-49DD-B0A0-CCC2F9F6252C}" name="Pesquisa de satisfação - comentário"/>
    <tableColumn id="33" xr3:uid="{3255702A-676F-401E-9A53-A2B205FB8E1A}" name="Pesquisa de satisfação - nota"/>
    <tableColumn id="34" xr3:uid="{5DD41FF1-D3FD-4D32-ABD3-9690CDE75833}" name="Pesquisa de satisfação - pergunta"/>
    <tableColumn id="35" xr3:uid="{D2676CA3-0FC7-49C7-B331-4C144484285E}" name="Pesquisa de satisfação - resposta"/>
    <tableColumn id="36" xr3:uid="{D4185BE7-E3C5-4EEF-9CAB-C680127D7667}" name="PK Dataset Chamados2"/>
    <tableColumn id="37" xr3:uid="{7C124397-97E4-4DB0-B1EE-679107138B41}" name="Prioridade"/>
    <tableColumn id="38" xr3:uid="{EA4E2DCC-CBC5-4C69-A21A-E2C6EA999F9D}" name="Semana abertura"/>
    <tableColumn id="39" xr3:uid="{93E8627B-B1D7-48FB-9ED0-9F811CAAD969}" name="Semana Ano abertura"/>
    <tableColumn id="40" xr3:uid="{1117CFFD-34F5-41B7-88DF-552FBE8D2EB0}" name="Semana Ano fechamento"/>
    <tableColumn id="41" xr3:uid="{994510D6-1802-4F33-87EC-1EBD42E5FDF2}" name="Semana fechamento"/>
    <tableColumn id="42" xr3:uid="{104FE2AC-BA05-4C82-AF32-849ABA1F79E5}" name="SLA Descrição"/>
    <tableColumn id="43" xr3:uid="{3204626E-7827-4716-9BFA-ED58886E47B9}" name="SLA Tempo hora"/>
    <tableColumn id="44" xr3:uid="{8ECC9172-F677-4F5D-88CD-5DBA4A90644E}" name="SLA Tipo"/>
    <tableColumn id="45" xr3:uid="{B30B83E9-49BE-45E6-A14D-00F236D3F6C8}" name="Solicitante (Usuário abertura)"/>
    <tableColumn id="46" xr3:uid="{469FAAD0-A40B-46E4-BF4B-4645D06D151A}" name="Status (código)"/>
    <tableColumn id="47" xr3:uid="{498128A1-81C8-4EFF-9225-56E863B87C6E}" name="Status (descrição)"/>
    <tableColumn id="48" xr3:uid="{F3FB3486-CEFD-496A-852C-476B337E9E5B}" name="Sub-tipo da categoria"/>
    <tableColumn id="49" xr3:uid="{B8AC5A77-5BBE-44E3-AE18-D8C27A8BB045}" name="Tempo Aguard. Aprov. (Horas)"/>
    <tableColumn id="50" xr3:uid="{40499AC4-7906-4C23-8191-4D116B47F7D1}" name="Tempo Aguard. Atend. (Horas)"/>
    <tableColumn id="51" xr3:uid="{E3E994C2-176D-4237-8007-99BFDD513C51}" name="Tempo Aguard. Fornec. (Horas)"/>
    <tableColumn id="52" xr3:uid="{23463A5B-2AEE-4DBC-B784-6523AB0F791B}" name="Tempo Aguard. Usuário (Horas)"/>
    <tableColumn id="53" xr3:uid="{FB544E28-02CB-4EE5-A35B-8608E1BA645F}" name="Tempo Em Atend. (Horas)"/>
    <tableColumn id="54" xr3:uid="{64A00FEC-DC25-4081-9AE8-B38B653AC82F}" name="Tempo Novo (Horas)"/>
    <tableColumn id="55" xr3:uid="{A89DC9D4-642B-4EC3-8F62-8894A4348114}" name="Tempo para SLA (Horas)"/>
    <tableColumn id="56" xr3:uid="{C20691C4-A801-462E-AF77-CD23BB4936B2}" name="Tempo Pend. Cham. (Horas)"/>
    <tableColumn id="57" xr3:uid="{1EDF5BA9-3E5C-49DC-AFFC-82CA63AB7FB4}" name="Tempo Resolvido (Horas)"/>
    <tableColumn id="58" xr3:uid="{37D10A32-F032-4941-8658-58894923FEEB}" name="Tempo Total menos Resolvido (Horas)"/>
    <tableColumn id="59" xr3:uid="{E05E6C45-CCED-46AC-8E1E-91CDC68C0DD5}" name="Título requisição"/>
    <tableColumn id="60" xr3:uid="{511032C4-DE4E-4E51-82B2-7620C3FB470F}" name="Urgência"/>
    <tableColumn id="61" xr3:uid="{7B34C5BB-75D0-4C69-AB4E-610E102CD490}" name="Coluna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523050C-8CC0-4BF7-8C4D-39F88800FE69}" name="Tabela11" displayName="Tabela11" ref="A3:BI4" totalsRowShown="0">
  <autoFilter ref="A3:BI4" xr:uid="{8523050C-8CC0-4BF7-8C4D-39F88800FE69}"/>
  <tableColumns count="61">
    <tableColumn id="1" xr3:uid="{9AE5033B-B90C-48E8-A7D2-0D442FAE6D2E}" name="Chamados"/>
    <tableColumn id="2" xr3:uid="{D9E8949F-9294-4FE3-9188-DEDFBB632AB5}" name="Analista Responsável"/>
    <tableColumn id="3" xr3:uid="{3C71FF28-86E7-450D-8E4E-8111703BB870}" name="Apontamentos - Tempo total em horas"/>
    <tableColumn id="4" xr3:uid="{D7D59399-CCED-44BB-8D54-3248EBCE43EC}" name="Apontamentos - Tempo total em minutos"/>
    <tableColumn id="5" xr3:uid="{50E21961-2D4C-4D2F-A295-343D9E69B054}" name="Categoria"/>
    <tableColumn id="6" xr3:uid="{3FAA6AAA-02CC-45D6-B3A7-4BE79BD2A1C3}" name="Categoria (Ord.)"/>
    <tableColumn id="7" xr3:uid="{568768A2-3D8B-4E0B-A055-F53F9EC7F4CB}" name="Categoria 1"/>
    <tableColumn id="8" xr3:uid="{8F389783-7FB3-4760-95D9-A8E5C6552B95}" name="Categoria 2"/>
    <tableColumn id="9" xr3:uid="{A6D35D4B-0BB2-4A55-8C0A-ACD99563317B}" name="Categoria 3"/>
    <tableColumn id="10" xr3:uid="{5415EA61-DD99-4017-AB9A-FC7E5267D533}" name="Centro de Custo do solicitante - código"/>
    <tableColumn id="11" xr3:uid="{17841E6A-1F3D-4123-8359-36162BB45B8C}" name="Centro de Custo do solicitante - descrição"/>
    <tableColumn id="12" xr3:uid="{47935954-D101-45A4-B8B7-7E04606ADEA5}" name="Centro de Custo do solicitante - qtd. Integrantes"/>
    <tableColumn id="13" xr3:uid="{0FDE7978-640C-42B5-8A52-7E74A90C01B9}" name="Data criação"/>
    <tableColumn id="14" xr3:uid="{58CCA2AF-715D-4DF7-9DDD-16BF45ABDB78}" name="Data fechamento"/>
    <tableColumn id="15" xr3:uid="{A1FD02D4-D720-4B2E-93DC-D6C1E23C4E59}" name="Data Abertura" dataDxfId="132"/>
    <tableColumn id="16" xr3:uid="{EF8711F3-E23B-4B77-9A6C-19541EE0178E}" name="Hora Abertura" dataDxfId="131"/>
    <tableColumn id="17" xr3:uid="{4AE9BFD1-61D1-4D07-8D26-3B6D544FA860}" name="Data Fechamento2" dataDxfId="130"/>
    <tableColumn id="18" xr3:uid="{6DE24B5A-EC3C-4E13-8E56-AA500EED5DB4}" name="Hora Fechamento" dataDxfId="129"/>
    <tableColumn id="19" xr3:uid="{CD3DFC63-3171-49AA-8640-23B0BFE92055}" name="Faixa de idade do chamado"/>
    <tableColumn id="20" xr3:uid="{85DBE309-4668-4C69-8B72-67C96B00218A}" name="Flag Atendeu SLA"/>
    <tableColumn id="21" xr3:uid="{E7B53218-8AC6-42E1-8E3B-9E7E99D17DD8}" name="Flag Em Aberto"/>
    <tableColumn id="22" xr3:uid="{2B74F145-0917-483E-B24B-50EA383ABD39}" name="Flag Indisponibilidade"/>
    <tableColumn id="23" xr3:uid="{8C70EBC5-D558-41A8-A5B0-D9898E6BC60F}" name="Flag Retrabalho"/>
    <tableColumn id="24" xr3:uid="{5F28A28E-EC00-44E8-8D53-E0F32CC9D04F}" name="Flag solicitante igual atendente"/>
    <tableColumn id="25" xr3:uid="{CE05C78E-FD3B-424A-8272-9B7F97B4979F}" name="Grupo Solucionador"/>
    <tableColumn id="26" xr3:uid="{4EC2908E-C501-4B20-856C-ECBEC1478FBD}" name="Hora abertura2"/>
    <tableColumn id="27" xr3:uid="{4C8CBADE-0A3E-481B-AF91-8F9DCACF051D}" name="Hora fechamento2"/>
    <tableColumn id="28" xr3:uid="{63CEA4BC-AEF6-4650-97ED-7F925D71368F}" name="Local usuário"/>
    <tableColumn id="29" xr3:uid="{722D9313-D264-40AD-A645-491B44AFD6E6}" name="Mês/Ano abertura"/>
    <tableColumn id="30" xr3:uid="{F71CBDB1-4CA0-4A71-8240-BA33D3C553E9}" name="Mês/Ano fechamento"/>
    <tableColumn id="31" xr3:uid="{30CCF4D1-A12B-4947-90FB-7C4E9145CAF4}" name="Núm. Requisição"/>
    <tableColumn id="32" xr3:uid="{47B895A2-DF70-4142-8B37-CC49CACC0592}" name="Pesquisa de satisfação - comentário"/>
    <tableColumn id="33" xr3:uid="{76084877-E849-41D4-B4D9-70106A0358A6}" name="Pesquisa de satisfação - nota"/>
    <tableColumn id="34" xr3:uid="{505A94E2-6527-4B90-A48A-FA1894B77BCA}" name="Pesquisa de satisfação - pergunta"/>
    <tableColumn id="35" xr3:uid="{BDE1F730-4C62-4445-BEC4-22086796275B}" name="Pesquisa de satisfação - resposta"/>
    <tableColumn id="36" xr3:uid="{215013A0-F550-41A3-91BE-1607CBA157FF}" name="PK Dataset Chamados2"/>
    <tableColumn id="37" xr3:uid="{1FC9C764-86EB-4ACA-BDEC-7B0C48B8E072}" name="Prioridade"/>
    <tableColumn id="38" xr3:uid="{9B45F608-516F-405F-8FA3-372952F2542B}" name="Semana abertura"/>
    <tableColumn id="39" xr3:uid="{32497D72-AB0E-4540-82EC-BBC79B314059}" name="Semana Ano abertura"/>
    <tableColumn id="40" xr3:uid="{C2AC67FA-978A-4559-A503-484E5A8EFA65}" name="Semana Ano fechamento"/>
    <tableColumn id="41" xr3:uid="{5F381DEE-4B5E-4F85-8835-69435DE525BD}" name="Semana fechamento"/>
    <tableColumn id="42" xr3:uid="{0254C86E-1270-440E-A0A9-5D3D55650849}" name="SLA Descrição"/>
    <tableColumn id="43" xr3:uid="{023D014A-4151-4C0A-A6DE-8764C21AD704}" name="SLA Tempo hora"/>
    <tableColumn id="44" xr3:uid="{15304209-79E4-42F1-B43F-5DF57FE0B480}" name="SLA Tipo"/>
    <tableColumn id="45" xr3:uid="{C20BB38B-0890-495B-9094-E92CCD05E980}" name="Solicitante (Usuário abertura)"/>
    <tableColumn id="46" xr3:uid="{5BA89B90-67EE-4C8A-AA3A-9DFF69AD48E2}" name="Status (código)"/>
    <tableColumn id="47" xr3:uid="{2EA72553-61A5-48F1-AACA-625DDBB77E83}" name="Status (descrição)"/>
    <tableColumn id="48" xr3:uid="{CD14327C-7E3F-4615-8673-4B781061D10C}" name="Sub-tipo da categoria"/>
    <tableColumn id="49" xr3:uid="{B965278E-2E22-4E1A-9072-8FAF64DC44F2}" name="Tempo Aguard. Aprov. (Horas)"/>
    <tableColumn id="50" xr3:uid="{E0AF16AC-7EB9-48EB-9BCC-8AB32F8A316C}" name="Tempo Aguard. Atend. (Horas)"/>
    <tableColumn id="51" xr3:uid="{27EEA23A-B9AC-4025-9C3C-0DF2D2F52E46}" name="Tempo Aguard. Fornec. (Horas)"/>
    <tableColumn id="52" xr3:uid="{73226B78-E961-400A-83ED-B525D1C06BAD}" name="Tempo Aguard. Usuário (Horas)"/>
    <tableColumn id="53" xr3:uid="{BC4B2BFC-5392-4D61-89DC-F9CA11047DA3}" name="Tempo Em Atend. (Horas)"/>
    <tableColumn id="54" xr3:uid="{8661E365-B3C2-470A-AD5A-0E93CD938EAE}" name="Tempo Novo (Horas)"/>
    <tableColumn id="55" xr3:uid="{8F7E0210-2E3C-47CE-9BA3-DA96E19F9937}" name="Tempo para SLA (Horas)"/>
    <tableColumn id="56" xr3:uid="{EA97CBAE-794F-4821-A816-1D8EA3AB3985}" name="Tempo Pend. Cham. (Horas)"/>
    <tableColumn id="57" xr3:uid="{E2119F21-8C9B-483F-9ED4-524AAD8FF3B7}" name="Tempo Resolvido (Horas)"/>
    <tableColumn id="58" xr3:uid="{8BA4C879-0252-433B-9BE4-AF96A27DA821}" name="Tempo Total menos Resolvido (Horas)"/>
    <tableColumn id="59" xr3:uid="{835B75CE-825A-42EE-B0E0-EBA70E90EE33}" name="Título requisição"/>
    <tableColumn id="60" xr3:uid="{AA60B01F-A920-469D-B254-6CA059CAF866}" name="Urgência"/>
    <tableColumn id="61" xr3:uid="{996EFE8B-6B99-41C0-AC44-834F6A124081}" name="Coluna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CB66F2-5D36-4104-ABDD-098890EBBED7}" name="export__12" displayName="export__12" ref="A1:P194" tableType="queryTable" totalsRowShown="0">
  <autoFilter ref="A1:P194" xr:uid="{F2CB66F2-5D36-4104-ABDD-098890EBBED7}">
    <filterColumn colId="11">
      <filters>
        <dateGroupItem year="2025" month="4" dateTimeGrouping="month"/>
      </filters>
    </filterColumn>
  </autoFilter>
  <tableColumns count="16">
    <tableColumn id="2" xr3:uid="{9B32590A-85B5-4222-B08E-F64D65EDD25E}" uniqueName="2" name="#" queryTableFieldId="2" dataDxfId="122"/>
    <tableColumn id="3" xr3:uid="{27BE4F33-37CE-42FF-84AE-75DB22173746}" uniqueName="3" name="Status" queryTableFieldId="3" dataDxfId="121"/>
    <tableColumn id="4" xr3:uid="{F5528B7E-0411-4B58-8B81-D55FE7837F9F}" uniqueName="4" name="Nome do usuário" queryTableFieldId="4" dataDxfId="120"/>
    <tableColumn id="5" xr3:uid="{370E911B-5AD0-4DEF-B460-4785F2DAC848}" uniqueName="5" name="Título" queryTableFieldId="5" dataDxfId="119"/>
    <tableColumn id="6" xr3:uid="{98CCA9AB-C4DC-4B1B-90EF-232618461EFC}" uniqueName="6" name="Categoria" queryTableFieldId="6" dataDxfId="118"/>
    <tableColumn id="7" xr3:uid="{BC132DBF-1F2B-46BB-87F2-55DFA7C33001}" uniqueName="7" name="Subcategoria" queryTableFieldId="7" dataDxfId="117"/>
    <tableColumn id="1" xr3:uid="{7B222866-71AC-4CD5-84C4-6D2CA786E4EB}" uniqueName="1" name="Hoje" queryTableFieldId="16" dataDxfId="116">
      <calculatedColumnFormula>TODAY()</calculatedColumnFormula>
    </tableColumn>
    <tableColumn id="11" xr3:uid="{41C2D933-A2B4-4724-9E06-E7C33B420835}" uniqueName="11" name="Dias trabalhados" queryTableFieldId="17" dataDxfId="115">
      <calculatedColumnFormula>NETWORKDAYS(export__12[[#This Row],[Hora da solicitação]],export__12[[#This Row],[Hoje]],)</calculatedColumnFormula>
    </tableColumn>
    <tableColumn id="17" xr3:uid="{C2E4CAB7-5FF6-46A2-A532-391582A06F8A}" uniqueName="17" name="DIAS" queryTableFieldId="27" dataDxfId="114">
      <calculatedColumnFormula>IF(H1&lt;=30,"1 a 30",IF(H1&lt;=60,"31 a 60","Acima de 60"))</calculatedColumnFormula>
    </tableColumn>
    <tableColumn id="15" xr3:uid="{ED3DACA6-B342-40CB-8851-A6F72514E3AF}" uniqueName="15" name="Hora" queryTableFieldId="14" dataDxfId="113"/>
    <tableColumn id="8" xr3:uid="{4CBE5F49-1E46-4481-A50A-690AFAE9AEDD}" uniqueName="8" name="Atribuido a" queryTableFieldId="8" dataDxfId="112"/>
    <tableColumn id="9" xr3:uid="{870C8957-E1EC-4581-B8FA-556023AA79AC}" uniqueName="9" name="Hora da solicitação" queryTableFieldId="9" dataDxfId="111"/>
    <tableColumn id="10" xr3:uid="{721B4C9B-24E3-491C-ABB3-D3BD77BF992D}" uniqueName="10" name="Grupo de administração" queryTableFieldId="10" dataDxfId="110"/>
    <tableColumn id="19" xr3:uid="{B62C2C44-70BC-40A8-9E12-A851B5621788}" uniqueName="19" name="Progresso SLA" queryTableFieldId="29" dataDxfId="109"/>
    <tableColumn id="20" xr3:uid="{12944400-D5D7-451F-92F5-0A26DD1FB2B2}" uniqueName="20" name="SLA Restante&amp;nbsp;&amp;nbsp;&amp;nbsp;&amp;nbsp;&amp;nbsp;&amp;nbsp;&amp;nbsp;&amp;nbsp;" queryTableFieldId="30" dataDxfId="108"/>
    <tableColumn id="21" xr3:uid="{D8B138BF-D1D0-4CB7-BA0C-C55111CA83E3}" uniqueName="21" name="SLA" queryTableFieldId="31"/>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rinterSettings" Target="../printerSettings/printerSettings1.bin"/><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6.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pivotTable" Target="../pivotTables/pivotTable11.xml"/></Relationships>
</file>

<file path=xl/worksheets/_rels/sheet17.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14.xml"/><Relationship Id="rId7" Type="http://schemas.openxmlformats.org/officeDocument/2006/relationships/pivotTable" Target="../pivotTables/pivotTable18.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5" Type="http://schemas.openxmlformats.org/officeDocument/2006/relationships/pivotTable" Target="../pivotTables/pivotTable16.xml"/><Relationship Id="rId4"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 Id="rId4" Type="http://schemas.openxmlformats.org/officeDocument/2006/relationships/pivotTable" Target="../pivotTables/pivotTable22.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24.xml"/><Relationship Id="rId1" Type="http://schemas.openxmlformats.org/officeDocument/2006/relationships/pivotTable" Target="../pivotTables/pivotTable23.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5.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8ABBF-D72B-4BAC-923D-778F07985896}">
  <dimension ref="A1:BI3589"/>
  <sheetViews>
    <sheetView tabSelected="1" topLeftCell="K3142" workbookViewId="0">
      <selection activeCell="Q3142" sqref="Q3142"/>
    </sheetView>
  </sheetViews>
  <sheetFormatPr defaultRowHeight="15"/>
  <cols>
    <col min="1" max="1" width="81.140625" bestFit="1" customWidth="1"/>
    <col min="2" max="2" width="54.7109375" bestFit="1" customWidth="1"/>
    <col min="3" max="3" width="56.7109375" bestFit="1" customWidth="1"/>
    <col min="4" max="4" width="39.85546875" bestFit="1" customWidth="1"/>
    <col min="5" max="5" width="23.85546875" bestFit="1" customWidth="1"/>
    <col min="6" max="6" width="25.7109375" bestFit="1" customWidth="1"/>
    <col min="7" max="7" width="27.42578125" bestFit="1" customWidth="1"/>
    <col min="8" max="8" width="41" bestFit="1" customWidth="1"/>
    <col min="9" max="9" width="41.7109375" bestFit="1" customWidth="1"/>
    <col min="10" max="10" width="35.5703125" bestFit="1" customWidth="1"/>
    <col min="11" max="11" width="65.42578125" bestFit="1" customWidth="1"/>
    <col min="12" max="12" width="43.5703125" bestFit="1" customWidth="1"/>
    <col min="13" max="14" width="23.5703125" bestFit="1" customWidth="1"/>
    <col min="15" max="15" width="17.5703125" style="34" bestFit="1" customWidth="1"/>
    <col min="16" max="16" width="17.5703125" style="74" customWidth="1"/>
    <col min="17" max="17" width="22.140625" style="34" bestFit="1" customWidth="1"/>
    <col min="18" max="18" width="22.140625" style="74" customWidth="1"/>
    <col min="19" max="20" width="29.85546875" bestFit="1" customWidth="1"/>
    <col min="21" max="21" width="14.140625" bestFit="1" customWidth="1"/>
    <col min="22" max="22" width="23.28515625" bestFit="1" customWidth="1"/>
    <col min="23" max="23" width="15" bestFit="1" customWidth="1"/>
    <col min="24" max="24" width="29" bestFit="1" customWidth="1"/>
    <col min="25" max="25" width="27.42578125" bestFit="1" customWidth="1"/>
    <col min="26" max="26" width="13.42578125" bestFit="1" customWidth="1"/>
    <col min="27" max="27" width="16.28515625" bestFit="1" customWidth="1"/>
    <col min="28" max="28" width="22.7109375" bestFit="1" customWidth="1"/>
    <col min="29" max="29" width="16.85546875" bestFit="1" customWidth="1"/>
    <col min="30" max="30" width="43.7109375" bestFit="1" customWidth="1"/>
    <col min="31" max="31" width="50.85546875" bestFit="1" customWidth="1"/>
    <col min="32" max="32" width="81.140625" bestFit="1" customWidth="1"/>
    <col min="33" max="33" width="27.5703125" bestFit="1" customWidth="1"/>
    <col min="34" max="34" width="39.85546875" bestFit="1" customWidth="1"/>
    <col min="35" max="35" width="31.42578125" bestFit="1" customWidth="1"/>
    <col min="36" max="36" width="20.7109375" bestFit="1" customWidth="1"/>
    <col min="37" max="37" width="12.42578125" bestFit="1" customWidth="1"/>
    <col min="38" max="38" width="16.28515625" bestFit="1" customWidth="1"/>
    <col min="39" max="40" width="23.5703125" bestFit="1" customWidth="1"/>
    <col min="41" max="41" width="19.28515625" bestFit="1" customWidth="1"/>
    <col min="42" max="42" width="14.42578125" bestFit="1" customWidth="1"/>
    <col min="43" max="43" width="15.140625" bestFit="1" customWidth="1"/>
    <col min="44" max="44" width="12.42578125" bestFit="1" customWidth="1"/>
    <col min="45" max="45" width="27.7109375" bestFit="1" customWidth="1"/>
    <col min="46" max="46" width="14.42578125" bestFit="1" customWidth="1"/>
    <col min="47" max="47" width="32.28515625" bestFit="1" customWidth="1"/>
    <col min="48" max="48" width="64.140625" bestFit="1" customWidth="1"/>
    <col min="49" max="50" width="28" bestFit="1" customWidth="1"/>
    <col min="51" max="51" width="29" bestFit="1" customWidth="1"/>
    <col min="52" max="52" width="29.42578125" bestFit="1" customWidth="1"/>
    <col min="53" max="53" width="23.7109375" bestFit="1" customWidth="1"/>
    <col min="54" max="54" width="19.42578125" bestFit="1" customWidth="1"/>
    <col min="55" max="55" width="22.5703125" bestFit="1" customWidth="1"/>
    <col min="56" max="56" width="26.28515625" bestFit="1" customWidth="1"/>
    <col min="57" max="57" width="23.5703125" bestFit="1" customWidth="1"/>
    <col min="58" max="58" width="35.28515625" bestFit="1" customWidth="1"/>
    <col min="59" max="59" width="81.140625" bestFit="1" customWidth="1"/>
    <col min="60" max="61" width="12.42578125" bestFit="1" customWidth="1"/>
  </cols>
  <sheetData>
    <row r="1" spans="1:61">
      <c r="A1" t="s">
        <v>0</v>
      </c>
      <c r="B1" t="s">
        <v>1</v>
      </c>
      <c r="C1" t="s">
        <v>2</v>
      </c>
      <c r="D1" t="s">
        <v>3</v>
      </c>
      <c r="E1" t="s">
        <v>4</v>
      </c>
      <c r="F1" t="s">
        <v>5</v>
      </c>
      <c r="G1" t="s">
        <v>6</v>
      </c>
      <c r="H1" t="s">
        <v>7</v>
      </c>
      <c r="I1" t="s">
        <v>8</v>
      </c>
      <c r="J1" t="s">
        <v>9</v>
      </c>
      <c r="K1" t="s">
        <v>10</v>
      </c>
      <c r="L1" t="s">
        <v>11</v>
      </c>
      <c r="M1" t="s">
        <v>12</v>
      </c>
      <c r="N1" t="s">
        <v>13</v>
      </c>
      <c r="O1" s="34" t="s">
        <v>14</v>
      </c>
      <c r="P1" s="74" t="s">
        <v>15</v>
      </c>
      <c r="Q1" s="34" t="s">
        <v>16</v>
      </c>
      <c r="R1" s="74"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row>
    <row r="2" spans="1:61" ht="14.45" hidden="1">
      <c r="A2" t="s">
        <v>61</v>
      </c>
      <c r="B2" t="s">
        <v>62</v>
      </c>
      <c r="C2" t="s">
        <v>63</v>
      </c>
      <c r="D2" t="s">
        <v>64</v>
      </c>
      <c r="E2" t="s">
        <v>65</v>
      </c>
      <c r="F2" t="s">
        <v>66</v>
      </c>
      <c r="G2" t="s">
        <v>67</v>
      </c>
      <c r="H2" t="s">
        <v>68</v>
      </c>
      <c r="I2" t="s">
        <v>69</v>
      </c>
      <c r="J2" t="s">
        <v>70</v>
      </c>
      <c r="K2" t="s">
        <v>71</v>
      </c>
      <c r="L2" t="s">
        <v>72</v>
      </c>
      <c r="M2" t="s">
        <v>73</v>
      </c>
      <c r="N2" t="s">
        <v>74</v>
      </c>
      <c r="O2" s="34">
        <v>45627</v>
      </c>
      <c r="P2" s="39">
        <v>0.44791666666666669</v>
      </c>
      <c r="Q2" s="34">
        <v>45628</v>
      </c>
      <c r="R2" s="39">
        <v>0.60972222222222228</v>
      </c>
      <c r="S2" t="s">
        <v>75</v>
      </c>
      <c r="T2" t="s">
        <v>76</v>
      </c>
      <c r="U2" t="s">
        <v>77</v>
      </c>
      <c r="V2" t="s">
        <v>78</v>
      </c>
      <c r="W2" t="s">
        <v>78</v>
      </c>
      <c r="X2" t="s">
        <v>79</v>
      </c>
      <c r="Y2" t="s">
        <v>80</v>
      </c>
      <c r="Z2" t="s">
        <v>81</v>
      </c>
      <c r="AA2" t="s">
        <v>82</v>
      </c>
      <c r="AB2" t="s">
        <v>83</v>
      </c>
      <c r="AC2" s="5" t="s">
        <v>84</v>
      </c>
      <c r="AD2" s="9" t="s">
        <v>84</v>
      </c>
      <c r="AE2" t="s">
        <v>61</v>
      </c>
      <c r="AF2" t="s">
        <v>85</v>
      </c>
      <c r="AG2" t="s">
        <v>85</v>
      </c>
      <c r="AH2" t="s">
        <v>85</v>
      </c>
      <c r="AI2" t="s">
        <v>85</v>
      </c>
      <c r="AJ2" t="s">
        <v>61</v>
      </c>
      <c r="AK2" t="s">
        <v>86</v>
      </c>
      <c r="AL2" t="s">
        <v>87</v>
      </c>
      <c r="AM2" t="s">
        <v>88</v>
      </c>
      <c r="AN2" t="s">
        <v>88</v>
      </c>
      <c r="AO2" t="s">
        <v>89</v>
      </c>
      <c r="AP2" t="s">
        <v>90</v>
      </c>
      <c r="AQ2" t="s">
        <v>91</v>
      </c>
      <c r="AR2" t="s">
        <v>91</v>
      </c>
      <c r="AS2" t="s">
        <v>92</v>
      </c>
      <c r="AT2" t="s">
        <v>93</v>
      </c>
      <c r="AU2" t="s">
        <v>94</v>
      </c>
      <c r="AV2" t="s">
        <v>95</v>
      </c>
      <c r="AW2" t="s">
        <v>85</v>
      </c>
      <c r="AX2" t="s">
        <v>85</v>
      </c>
      <c r="AY2" t="s">
        <v>85</v>
      </c>
      <c r="AZ2" t="s">
        <v>85</v>
      </c>
      <c r="BA2" t="s">
        <v>85</v>
      </c>
      <c r="BB2" t="s">
        <v>85</v>
      </c>
      <c r="BC2" t="s">
        <v>91</v>
      </c>
      <c r="BD2" t="s">
        <v>85</v>
      </c>
      <c r="BE2" t="s">
        <v>85</v>
      </c>
      <c r="BF2" t="s">
        <v>85</v>
      </c>
      <c r="BG2" t="s">
        <v>96</v>
      </c>
      <c r="BH2" t="s">
        <v>86</v>
      </c>
      <c r="BI2" t="s">
        <v>85</v>
      </c>
    </row>
    <row r="3" spans="1:61" ht="14.45" hidden="1">
      <c r="A3" t="s">
        <v>97</v>
      </c>
      <c r="B3" t="s">
        <v>98</v>
      </c>
      <c r="C3" t="s">
        <v>85</v>
      </c>
      <c r="D3" t="s">
        <v>85</v>
      </c>
      <c r="E3" t="s">
        <v>65</v>
      </c>
      <c r="F3" t="s">
        <v>66</v>
      </c>
      <c r="G3" t="s">
        <v>67</v>
      </c>
      <c r="H3" t="s">
        <v>99</v>
      </c>
      <c r="I3" t="s">
        <v>69</v>
      </c>
      <c r="J3" t="s">
        <v>100</v>
      </c>
      <c r="K3" t="s">
        <v>101</v>
      </c>
      <c r="L3" t="s">
        <v>102</v>
      </c>
      <c r="M3" t="s">
        <v>103</v>
      </c>
      <c r="N3" t="s">
        <v>104</v>
      </c>
      <c r="O3" s="34">
        <v>45628</v>
      </c>
      <c r="P3" s="39">
        <v>0.28055555555555556</v>
      </c>
      <c r="Q3" s="34">
        <v>45628</v>
      </c>
      <c r="R3" s="39">
        <v>0.81666666666666665</v>
      </c>
      <c r="S3" t="s">
        <v>75</v>
      </c>
      <c r="T3" t="s">
        <v>76</v>
      </c>
      <c r="U3" t="s">
        <v>77</v>
      </c>
      <c r="V3" t="s">
        <v>78</v>
      </c>
      <c r="W3" t="s">
        <v>78</v>
      </c>
      <c r="X3" t="s">
        <v>79</v>
      </c>
      <c r="Y3" t="s">
        <v>105</v>
      </c>
      <c r="Z3" t="s">
        <v>106</v>
      </c>
      <c r="AA3" t="s">
        <v>107</v>
      </c>
      <c r="AB3" t="s">
        <v>83</v>
      </c>
      <c r="AC3" s="5" t="s">
        <v>84</v>
      </c>
      <c r="AD3" s="9" t="s">
        <v>84</v>
      </c>
      <c r="AE3" t="s">
        <v>97</v>
      </c>
      <c r="AF3" t="s">
        <v>85</v>
      </c>
      <c r="AG3" t="s">
        <v>85</v>
      </c>
      <c r="AH3" t="s">
        <v>85</v>
      </c>
      <c r="AI3" t="s">
        <v>85</v>
      </c>
      <c r="AJ3" t="s">
        <v>97</v>
      </c>
      <c r="AK3" t="s">
        <v>86</v>
      </c>
      <c r="AL3" t="s">
        <v>89</v>
      </c>
      <c r="AM3" t="s">
        <v>88</v>
      </c>
      <c r="AN3" t="s">
        <v>88</v>
      </c>
      <c r="AO3" t="s">
        <v>89</v>
      </c>
      <c r="AP3" t="s">
        <v>108</v>
      </c>
      <c r="AQ3" t="s">
        <v>109</v>
      </c>
      <c r="AR3" t="s">
        <v>110</v>
      </c>
      <c r="AS3" t="s">
        <v>111</v>
      </c>
      <c r="AT3" t="s">
        <v>93</v>
      </c>
      <c r="AU3" t="s">
        <v>94</v>
      </c>
      <c r="AV3" t="s">
        <v>95</v>
      </c>
      <c r="AW3" t="s">
        <v>85</v>
      </c>
      <c r="AX3" t="s">
        <v>85</v>
      </c>
      <c r="AY3" t="s">
        <v>85</v>
      </c>
      <c r="AZ3" t="s">
        <v>85</v>
      </c>
      <c r="BA3" t="s">
        <v>112</v>
      </c>
      <c r="BB3" t="s">
        <v>91</v>
      </c>
      <c r="BC3" t="s">
        <v>112</v>
      </c>
      <c r="BD3" t="s">
        <v>85</v>
      </c>
      <c r="BE3" t="s">
        <v>85</v>
      </c>
      <c r="BF3" t="s">
        <v>112</v>
      </c>
      <c r="BG3" t="s">
        <v>113</v>
      </c>
      <c r="BH3" t="s">
        <v>86</v>
      </c>
      <c r="BI3" t="s">
        <v>85</v>
      </c>
    </row>
    <row r="4" spans="1:61" ht="14.45" hidden="1">
      <c r="A4" t="s">
        <v>114</v>
      </c>
      <c r="B4" t="s">
        <v>98</v>
      </c>
      <c r="C4" t="s">
        <v>85</v>
      </c>
      <c r="D4" t="s">
        <v>85</v>
      </c>
      <c r="E4" t="s">
        <v>65</v>
      </c>
      <c r="F4" t="s">
        <v>66</v>
      </c>
      <c r="G4" t="s">
        <v>67</v>
      </c>
      <c r="H4" t="s">
        <v>99</v>
      </c>
      <c r="I4" t="s">
        <v>69</v>
      </c>
      <c r="J4" t="s">
        <v>100</v>
      </c>
      <c r="K4" t="s">
        <v>101</v>
      </c>
      <c r="L4" t="s">
        <v>102</v>
      </c>
      <c r="M4" t="s">
        <v>115</v>
      </c>
      <c r="N4" t="s">
        <v>116</v>
      </c>
      <c r="O4" s="34">
        <v>45628</v>
      </c>
      <c r="P4" s="39">
        <v>0.28125</v>
      </c>
      <c r="Q4" s="34">
        <v>45628</v>
      </c>
      <c r="R4" s="39">
        <v>0.78541666666666665</v>
      </c>
      <c r="S4" t="s">
        <v>75</v>
      </c>
      <c r="T4" t="s">
        <v>76</v>
      </c>
      <c r="U4" t="s">
        <v>77</v>
      </c>
      <c r="V4" t="s">
        <v>78</v>
      </c>
      <c r="W4" t="s">
        <v>78</v>
      </c>
      <c r="X4" t="s">
        <v>79</v>
      </c>
      <c r="Y4" t="s">
        <v>105</v>
      </c>
      <c r="Z4" t="s">
        <v>106</v>
      </c>
      <c r="AA4" t="s">
        <v>117</v>
      </c>
      <c r="AB4" t="s">
        <v>83</v>
      </c>
      <c r="AC4" s="5" t="s">
        <v>84</v>
      </c>
      <c r="AD4" s="9" t="s">
        <v>84</v>
      </c>
      <c r="AE4" t="s">
        <v>114</v>
      </c>
      <c r="AF4" t="s">
        <v>85</v>
      </c>
      <c r="AG4" t="s">
        <v>85</v>
      </c>
      <c r="AH4" t="s">
        <v>85</v>
      </c>
      <c r="AI4" t="s">
        <v>85</v>
      </c>
      <c r="AJ4" t="s">
        <v>114</v>
      </c>
      <c r="AK4" t="s">
        <v>86</v>
      </c>
      <c r="AL4" t="s">
        <v>89</v>
      </c>
      <c r="AM4" t="s">
        <v>88</v>
      </c>
      <c r="AN4" t="s">
        <v>88</v>
      </c>
      <c r="AO4" t="s">
        <v>89</v>
      </c>
      <c r="AP4" t="s">
        <v>108</v>
      </c>
      <c r="AQ4" t="s">
        <v>109</v>
      </c>
      <c r="AR4" t="s">
        <v>110</v>
      </c>
      <c r="AS4" t="s">
        <v>111</v>
      </c>
      <c r="AT4" t="s">
        <v>93</v>
      </c>
      <c r="AU4" t="s">
        <v>94</v>
      </c>
      <c r="AV4" t="s">
        <v>95</v>
      </c>
      <c r="AW4" t="s">
        <v>85</v>
      </c>
      <c r="AX4" t="s">
        <v>85</v>
      </c>
      <c r="AY4" t="s">
        <v>85</v>
      </c>
      <c r="AZ4" t="s">
        <v>85</v>
      </c>
      <c r="BA4" t="s">
        <v>118</v>
      </c>
      <c r="BB4" t="s">
        <v>91</v>
      </c>
      <c r="BC4" t="s">
        <v>118</v>
      </c>
      <c r="BD4" t="s">
        <v>85</v>
      </c>
      <c r="BE4" t="s">
        <v>85</v>
      </c>
      <c r="BF4" t="s">
        <v>118</v>
      </c>
      <c r="BG4" t="s">
        <v>119</v>
      </c>
      <c r="BH4" t="s">
        <v>86</v>
      </c>
      <c r="BI4" t="s">
        <v>85</v>
      </c>
    </row>
    <row r="5" spans="1:61" ht="14.45" hidden="1">
      <c r="A5" t="s">
        <v>120</v>
      </c>
      <c r="B5" t="s">
        <v>98</v>
      </c>
      <c r="C5" t="s">
        <v>85</v>
      </c>
      <c r="D5" t="s">
        <v>85</v>
      </c>
      <c r="E5" t="s">
        <v>65</v>
      </c>
      <c r="F5" t="s">
        <v>66</v>
      </c>
      <c r="G5" t="s">
        <v>67</v>
      </c>
      <c r="H5" t="s">
        <v>99</v>
      </c>
      <c r="I5" t="s">
        <v>69</v>
      </c>
      <c r="J5" t="s">
        <v>100</v>
      </c>
      <c r="K5" t="s">
        <v>101</v>
      </c>
      <c r="L5" t="s">
        <v>102</v>
      </c>
      <c r="M5" t="s">
        <v>121</v>
      </c>
      <c r="N5" t="s">
        <v>116</v>
      </c>
      <c r="O5" s="34">
        <v>45628</v>
      </c>
      <c r="P5" s="39">
        <v>0.28194444444444444</v>
      </c>
      <c r="Q5" s="34">
        <v>45628</v>
      </c>
      <c r="R5" s="39">
        <v>0.78541666666666665</v>
      </c>
      <c r="S5" t="s">
        <v>75</v>
      </c>
      <c r="T5" t="s">
        <v>76</v>
      </c>
      <c r="U5" t="s">
        <v>77</v>
      </c>
      <c r="V5" t="s">
        <v>78</v>
      </c>
      <c r="W5" t="s">
        <v>78</v>
      </c>
      <c r="X5" t="s">
        <v>79</v>
      </c>
      <c r="Y5" t="s">
        <v>105</v>
      </c>
      <c r="Z5" t="s">
        <v>106</v>
      </c>
      <c r="AA5" t="s">
        <v>117</v>
      </c>
      <c r="AB5" t="s">
        <v>83</v>
      </c>
      <c r="AC5" s="5" t="s">
        <v>84</v>
      </c>
      <c r="AD5" s="9" t="s">
        <v>84</v>
      </c>
      <c r="AE5" t="s">
        <v>120</v>
      </c>
      <c r="AF5" t="s">
        <v>85</v>
      </c>
      <c r="AG5" t="s">
        <v>85</v>
      </c>
      <c r="AH5" t="s">
        <v>85</v>
      </c>
      <c r="AI5" t="s">
        <v>85</v>
      </c>
      <c r="AJ5" t="s">
        <v>120</v>
      </c>
      <c r="AK5" t="s">
        <v>86</v>
      </c>
      <c r="AL5" t="s">
        <v>89</v>
      </c>
      <c r="AM5" t="s">
        <v>88</v>
      </c>
      <c r="AN5" t="s">
        <v>88</v>
      </c>
      <c r="AO5" t="s">
        <v>89</v>
      </c>
      <c r="AP5" t="s">
        <v>108</v>
      </c>
      <c r="AQ5" t="s">
        <v>109</v>
      </c>
      <c r="AR5" t="s">
        <v>110</v>
      </c>
      <c r="AS5" t="s">
        <v>111</v>
      </c>
      <c r="AT5" t="s">
        <v>93</v>
      </c>
      <c r="AU5" t="s">
        <v>94</v>
      </c>
      <c r="AV5" t="s">
        <v>95</v>
      </c>
      <c r="AW5" t="s">
        <v>85</v>
      </c>
      <c r="AX5" t="s">
        <v>85</v>
      </c>
      <c r="AY5" t="s">
        <v>85</v>
      </c>
      <c r="AZ5" t="s">
        <v>85</v>
      </c>
      <c r="BA5" t="s">
        <v>118</v>
      </c>
      <c r="BB5" t="s">
        <v>91</v>
      </c>
      <c r="BC5" t="s">
        <v>118</v>
      </c>
      <c r="BD5" t="s">
        <v>85</v>
      </c>
      <c r="BE5" t="s">
        <v>85</v>
      </c>
      <c r="BF5" t="s">
        <v>118</v>
      </c>
      <c r="BG5" t="s">
        <v>122</v>
      </c>
      <c r="BH5" t="s">
        <v>86</v>
      </c>
      <c r="BI5" t="s">
        <v>85</v>
      </c>
    </row>
    <row r="6" spans="1:61" ht="14.45" hidden="1">
      <c r="A6" t="s">
        <v>123</v>
      </c>
      <c r="B6" t="s">
        <v>98</v>
      </c>
      <c r="C6" t="s">
        <v>85</v>
      </c>
      <c r="D6" t="s">
        <v>85</v>
      </c>
      <c r="E6" t="s">
        <v>65</v>
      </c>
      <c r="F6" t="s">
        <v>66</v>
      </c>
      <c r="G6" t="s">
        <v>67</v>
      </c>
      <c r="H6" t="s">
        <v>99</v>
      </c>
      <c r="I6" t="s">
        <v>69</v>
      </c>
      <c r="J6" t="s">
        <v>100</v>
      </c>
      <c r="K6" t="s">
        <v>101</v>
      </c>
      <c r="L6" t="s">
        <v>102</v>
      </c>
      <c r="M6" t="s">
        <v>124</v>
      </c>
      <c r="N6" t="s">
        <v>125</v>
      </c>
      <c r="O6" s="34">
        <v>45628</v>
      </c>
      <c r="P6" s="39">
        <v>0.28263888888888888</v>
      </c>
      <c r="Q6" s="34">
        <v>45628</v>
      </c>
      <c r="R6" s="39">
        <v>0.81666666666666665</v>
      </c>
      <c r="S6" t="s">
        <v>75</v>
      </c>
      <c r="T6" t="s">
        <v>76</v>
      </c>
      <c r="U6" t="s">
        <v>77</v>
      </c>
      <c r="V6" t="s">
        <v>78</v>
      </c>
      <c r="W6" t="s">
        <v>78</v>
      </c>
      <c r="X6" t="s">
        <v>79</v>
      </c>
      <c r="Y6" t="s">
        <v>105</v>
      </c>
      <c r="Z6" t="s">
        <v>106</v>
      </c>
      <c r="AA6" t="s">
        <v>107</v>
      </c>
      <c r="AB6" t="s">
        <v>83</v>
      </c>
      <c r="AC6" s="5" t="s">
        <v>84</v>
      </c>
      <c r="AD6" s="9" t="s">
        <v>84</v>
      </c>
      <c r="AE6" t="s">
        <v>123</v>
      </c>
      <c r="AF6" t="s">
        <v>85</v>
      </c>
      <c r="AG6" t="s">
        <v>85</v>
      </c>
      <c r="AH6" t="s">
        <v>85</v>
      </c>
      <c r="AI6" t="s">
        <v>85</v>
      </c>
      <c r="AJ6" t="s">
        <v>123</v>
      </c>
      <c r="AK6" t="s">
        <v>86</v>
      </c>
      <c r="AL6" t="s">
        <v>89</v>
      </c>
      <c r="AM6" t="s">
        <v>88</v>
      </c>
      <c r="AN6" t="s">
        <v>88</v>
      </c>
      <c r="AO6" t="s">
        <v>89</v>
      </c>
      <c r="AP6" t="s">
        <v>108</v>
      </c>
      <c r="AQ6" t="s">
        <v>109</v>
      </c>
      <c r="AR6" t="s">
        <v>110</v>
      </c>
      <c r="AS6" t="s">
        <v>111</v>
      </c>
      <c r="AT6" t="s">
        <v>93</v>
      </c>
      <c r="AU6" t="s">
        <v>94</v>
      </c>
      <c r="AV6" t="s">
        <v>95</v>
      </c>
      <c r="AW6" t="s">
        <v>85</v>
      </c>
      <c r="AX6" t="s">
        <v>85</v>
      </c>
      <c r="AY6" t="s">
        <v>85</v>
      </c>
      <c r="AZ6" t="s">
        <v>85</v>
      </c>
      <c r="BA6" t="s">
        <v>112</v>
      </c>
      <c r="BB6" t="s">
        <v>91</v>
      </c>
      <c r="BC6" t="s">
        <v>112</v>
      </c>
      <c r="BD6" t="s">
        <v>85</v>
      </c>
      <c r="BE6" t="s">
        <v>85</v>
      </c>
      <c r="BF6" t="s">
        <v>112</v>
      </c>
      <c r="BG6" t="s">
        <v>126</v>
      </c>
      <c r="BH6" t="s">
        <v>86</v>
      </c>
      <c r="BI6" t="s">
        <v>85</v>
      </c>
    </row>
    <row r="7" spans="1:61" ht="14.45" hidden="1">
      <c r="A7" t="s">
        <v>127</v>
      </c>
      <c r="B7" t="s">
        <v>98</v>
      </c>
      <c r="C7" t="s">
        <v>85</v>
      </c>
      <c r="D7" t="s">
        <v>85</v>
      </c>
      <c r="E7" t="s">
        <v>65</v>
      </c>
      <c r="F7" t="s">
        <v>66</v>
      </c>
      <c r="G7" t="s">
        <v>67</v>
      </c>
      <c r="H7" t="s">
        <v>99</v>
      </c>
      <c r="I7" t="s">
        <v>69</v>
      </c>
      <c r="J7" t="s">
        <v>100</v>
      </c>
      <c r="K7" t="s">
        <v>101</v>
      </c>
      <c r="L7" t="s">
        <v>102</v>
      </c>
      <c r="M7" t="s">
        <v>128</v>
      </c>
      <c r="N7" t="s">
        <v>129</v>
      </c>
      <c r="O7" s="34">
        <v>45628</v>
      </c>
      <c r="P7" s="39">
        <v>0.28333333333333333</v>
      </c>
      <c r="Q7" s="34">
        <v>45628</v>
      </c>
      <c r="R7" s="39">
        <v>0.78541666666666665</v>
      </c>
      <c r="S7" t="s">
        <v>75</v>
      </c>
      <c r="T7" t="s">
        <v>76</v>
      </c>
      <c r="U7" t="s">
        <v>77</v>
      </c>
      <c r="V7" t="s">
        <v>78</v>
      </c>
      <c r="W7" t="s">
        <v>78</v>
      </c>
      <c r="X7" t="s">
        <v>79</v>
      </c>
      <c r="Y7" t="s">
        <v>105</v>
      </c>
      <c r="Z7" t="s">
        <v>106</v>
      </c>
      <c r="AA7" t="s">
        <v>117</v>
      </c>
      <c r="AB7" t="s">
        <v>83</v>
      </c>
      <c r="AC7" s="5" t="s">
        <v>84</v>
      </c>
      <c r="AD7" s="9" t="s">
        <v>84</v>
      </c>
      <c r="AE7" t="s">
        <v>127</v>
      </c>
      <c r="AF7" t="s">
        <v>85</v>
      </c>
      <c r="AG7" t="s">
        <v>85</v>
      </c>
      <c r="AH7" t="s">
        <v>85</v>
      </c>
      <c r="AI7" t="s">
        <v>85</v>
      </c>
      <c r="AJ7" t="s">
        <v>127</v>
      </c>
      <c r="AK7" t="s">
        <v>86</v>
      </c>
      <c r="AL7" t="s">
        <v>89</v>
      </c>
      <c r="AM7" t="s">
        <v>88</v>
      </c>
      <c r="AN7" t="s">
        <v>88</v>
      </c>
      <c r="AO7" t="s">
        <v>89</v>
      </c>
      <c r="AP7" t="s">
        <v>108</v>
      </c>
      <c r="AQ7" t="s">
        <v>109</v>
      </c>
      <c r="AR7" t="s">
        <v>110</v>
      </c>
      <c r="AS7" t="s">
        <v>111</v>
      </c>
      <c r="AT7" t="s">
        <v>93</v>
      </c>
      <c r="AU7" t="s">
        <v>94</v>
      </c>
      <c r="AV7" t="s">
        <v>95</v>
      </c>
      <c r="AW7" t="s">
        <v>85</v>
      </c>
      <c r="AX7" t="s">
        <v>85</v>
      </c>
      <c r="AY7" t="s">
        <v>85</v>
      </c>
      <c r="AZ7" t="s">
        <v>85</v>
      </c>
      <c r="BA7" t="s">
        <v>118</v>
      </c>
      <c r="BB7" t="s">
        <v>91</v>
      </c>
      <c r="BC7" t="s">
        <v>118</v>
      </c>
      <c r="BD7" t="s">
        <v>85</v>
      </c>
      <c r="BE7" t="s">
        <v>85</v>
      </c>
      <c r="BF7" t="s">
        <v>118</v>
      </c>
      <c r="BG7" t="s">
        <v>130</v>
      </c>
      <c r="BH7" t="s">
        <v>86</v>
      </c>
      <c r="BI7" t="s">
        <v>85</v>
      </c>
    </row>
    <row r="8" spans="1:61" ht="14.45" hidden="1">
      <c r="A8" t="s">
        <v>131</v>
      </c>
      <c r="B8" t="s">
        <v>132</v>
      </c>
      <c r="C8" t="s">
        <v>133</v>
      </c>
      <c r="D8" t="s">
        <v>134</v>
      </c>
      <c r="E8" t="s">
        <v>135</v>
      </c>
      <c r="F8" t="s">
        <v>136</v>
      </c>
      <c r="G8" t="s">
        <v>67</v>
      </c>
      <c r="H8" t="s">
        <v>137</v>
      </c>
      <c r="I8" t="s">
        <v>138</v>
      </c>
      <c r="J8" t="s">
        <v>70</v>
      </c>
      <c r="K8" t="s">
        <v>71</v>
      </c>
      <c r="L8" t="s">
        <v>72</v>
      </c>
      <c r="M8" t="s">
        <v>139</v>
      </c>
      <c r="N8" t="s">
        <v>140</v>
      </c>
      <c r="O8" s="34">
        <v>45628</v>
      </c>
      <c r="P8" s="39">
        <v>0.3347222222222222</v>
      </c>
      <c r="Q8" s="34">
        <v>45628</v>
      </c>
      <c r="R8" s="39">
        <v>0.38124999999999998</v>
      </c>
      <c r="S8" t="s">
        <v>75</v>
      </c>
      <c r="T8" t="s">
        <v>141</v>
      </c>
      <c r="U8" t="s">
        <v>77</v>
      </c>
      <c r="V8" t="s">
        <v>78</v>
      </c>
      <c r="W8" t="s">
        <v>78</v>
      </c>
      <c r="X8" t="s">
        <v>79</v>
      </c>
      <c r="Y8" t="s">
        <v>80</v>
      </c>
      <c r="Z8" t="s">
        <v>142</v>
      </c>
      <c r="AA8" t="s">
        <v>143</v>
      </c>
      <c r="AB8" t="s">
        <v>83</v>
      </c>
      <c r="AC8" s="5" t="s">
        <v>84</v>
      </c>
      <c r="AD8" s="9" t="s">
        <v>84</v>
      </c>
      <c r="AE8" t="s">
        <v>131</v>
      </c>
      <c r="AF8" t="s">
        <v>85</v>
      </c>
      <c r="AG8" t="s">
        <v>85</v>
      </c>
      <c r="AH8" t="s">
        <v>85</v>
      </c>
      <c r="AI8" t="s">
        <v>85</v>
      </c>
      <c r="AJ8" t="s">
        <v>131</v>
      </c>
      <c r="AK8" t="s">
        <v>86</v>
      </c>
      <c r="AL8" t="s">
        <v>89</v>
      </c>
      <c r="AM8" t="s">
        <v>88</v>
      </c>
      <c r="AN8" t="s">
        <v>88</v>
      </c>
      <c r="AO8" t="s">
        <v>89</v>
      </c>
      <c r="AP8" t="s">
        <v>108</v>
      </c>
      <c r="AQ8" t="s">
        <v>144</v>
      </c>
      <c r="AR8" t="s">
        <v>110</v>
      </c>
      <c r="AS8" t="s">
        <v>92</v>
      </c>
      <c r="AT8" t="s">
        <v>93</v>
      </c>
      <c r="AU8" t="s">
        <v>94</v>
      </c>
      <c r="AV8" t="s">
        <v>145</v>
      </c>
      <c r="AW8" t="s">
        <v>85</v>
      </c>
      <c r="AX8" t="s">
        <v>85</v>
      </c>
      <c r="AY8" t="s">
        <v>85</v>
      </c>
      <c r="AZ8" t="s">
        <v>85</v>
      </c>
      <c r="BA8" t="s">
        <v>91</v>
      </c>
      <c r="BB8" t="s">
        <v>91</v>
      </c>
      <c r="BC8" t="s">
        <v>91</v>
      </c>
      <c r="BD8" t="s">
        <v>85</v>
      </c>
      <c r="BE8" t="s">
        <v>146</v>
      </c>
      <c r="BF8" t="s">
        <v>91</v>
      </c>
      <c r="BG8" t="s">
        <v>147</v>
      </c>
      <c r="BH8" t="s">
        <v>86</v>
      </c>
      <c r="BI8" t="s">
        <v>85</v>
      </c>
    </row>
    <row r="9" spans="1:61" ht="14.45" hidden="1">
      <c r="A9" t="s">
        <v>148</v>
      </c>
      <c r="B9" t="s">
        <v>149</v>
      </c>
      <c r="C9" t="s">
        <v>85</v>
      </c>
      <c r="D9" t="s">
        <v>85</v>
      </c>
      <c r="E9" t="s">
        <v>135</v>
      </c>
      <c r="F9" t="s">
        <v>136</v>
      </c>
      <c r="G9" t="s">
        <v>150</v>
      </c>
      <c r="H9" t="s">
        <v>151</v>
      </c>
      <c r="I9" t="s">
        <v>152</v>
      </c>
      <c r="J9" t="s">
        <v>153</v>
      </c>
      <c r="K9" t="s">
        <v>154</v>
      </c>
      <c r="L9" t="s">
        <v>155</v>
      </c>
      <c r="M9" t="s">
        <v>156</v>
      </c>
      <c r="N9" t="s">
        <v>157</v>
      </c>
      <c r="O9" s="34">
        <v>45628</v>
      </c>
      <c r="P9" s="39">
        <v>0.37638888888888888</v>
      </c>
      <c r="Q9" s="34">
        <v>45629</v>
      </c>
      <c r="R9" s="39">
        <v>0.50069444444444444</v>
      </c>
      <c r="S9" t="s">
        <v>75</v>
      </c>
      <c r="T9" t="s">
        <v>141</v>
      </c>
      <c r="U9" t="s">
        <v>77</v>
      </c>
      <c r="V9" t="s">
        <v>78</v>
      </c>
      <c r="W9" t="s">
        <v>78</v>
      </c>
      <c r="X9" t="s">
        <v>79</v>
      </c>
      <c r="Y9" t="s">
        <v>158</v>
      </c>
      <c r="Z9" t="s">
        <v>143</v>
      </c>
      <c r="AA9" t="s">
        <v>159</v>
      </c>
      <c r="AB9" t="s">
        <v>83</v>
      </c>
      <c r="AC9" s="5" t="s">
        <v>84</v>
      </c>
      <c r="AD9" s="9" t="s">
        <v>84</v>
      </c>
      <c r="AE9" t="s">
        <v>148</v>
      </c>
      <c r="AF9" t="s">
        <v>85</v>
      </c>
      <c r="AG9" t="s">
        <v>85</v>
      </c>
      <c r="AH9" t="s">
        <v>85</v>
      </c>
      <c r="AI9" t="s">
        <v>85</v>
      </c>
      <c r="AJ9" t="s">
        <v>148</v>
      </c>
      <c r="AK9" t="s">
        <v>86</v>
      </c>
      <c r="AL9" t="s">
        <v>89</v>
      </c>
      <c r="AM9" t="s">
        <v>88</v>
      </c>
      <c r="AN9" t="s">
        <v>88</v>
      </c>
      <c r="AO9" t="s">
        <v>160</v>
      </c>
      <c r="AP9" t="s">
        <v>108</v>
      </c>
      <c r="AQ9" t="s">
        <v>161</v>
      </c>
      <c r="AR9" t="s">
        <v>110</v>
      </c>
      <c r="AS9" t="s">
        <v>162</v>
      </c>
      <c r="AT9" t="s">
        <v>93</v>
      </c>
      <c r="AU9" t="s">
        <v>94</v>
      </c>
      <c r="AV9" t="s">
        <v>145</v>
      </c>
      <c r="AW9" t="s">
        <v>85</v>
      </c>
      <c r="AX9" t="s">
        <v>85</v>
      </c>
      <c r="AY9" t="s">
        <v>85</v>
      </c>
      <c r="AZ9" t="s">
        <v>85</v>
      </c>
      <c r="BA9" t="s">
        <v>91</v>
      </c>
      <c r="BB9" t="s">
        <v>163</v>
      </c>
      <c r="BC9" t="s">
        <v>164</v>
      </c>
      <c r="BD9" t="s">
        <v>85</v>
      </c>
      <c r="BE9" t="s">
        <v>146</v>
      </c>
      <c r="BF9" t="s">
        <v>164</v>
      </c>
      <c r="BG9" t="s">
        <v>165</v>
      </c>
      <c r="BH9" t="s">
        <v>86</v>
      </c>
      <c r="BI9" t="s">
        <v>85</v>
      </c>
    </row>
    <row r="10" spans="1:61" ht="14.45" hidden="1">
      <c r="A10" t="s">
        <v>166</v>
      </c>
      <c r="B10" t="s">
        <v>62</v>
      </c>
      <c r="C10" t="s">
        <v>167</v>
      </c>
      <c r="D10" t="s">
        <v>168</v>
      </c>
      <c r="E10" t="s">
        <v>65</v>
      </c>
      <c r="F10" t="s">
        <v>66</v>
      </c>
      <c r="G10" t="s">
        <v>67</v>
      </c>
      <c r="H10" t="s">
        <v>169</v>
      </c>
      <c r="I10" t="s">
        <v>69</v>
      </c>
      <c r="J10" t="s">
        <v>170</v>
      </c>
      <c r="K10" t="s">
        <v>171</v>
      </c>
      <c r="L10" t="s">
        <v>172</v>
      </c>
      <c r="M10" t="s">
        <v>173</v>
      </c>
      <c r="N10" t="s">
        <v>174</v>
      </c>
      <c r="O10" s="34">
        <v>45628</v>
      </c>
      <c r="P10" s="39">
        <v>0.38750000000000001</v>
      </c>
      <c r="Q10" s="34">
        <v>45628</v>
      </c>
      <c r="R10" s="39">
        <v>0.47083333333333333</v>
      </c>
      <c r="S10" t="s">
        <v>75</v>
      </c>
      <c r="T10" t="s">
        <v>141</v>
      </c>
      <c r="U10" t="s">
        <v>77</v>
      </c>
      <c r="V10" t="s">
        <v>78</v>
      </c>
      <c r="W10" t="s">
        <v>78</v>
      </c>
      <c r="X10" t="s">
        <v>79</v>
      </c>
      <c r="Y10" t="s">
        <v>80</v>
      </c>
      <c r="Z10" t="s">
        <v>143</v>
      </c>
      <c r="AA10" t="s">
        <v>175</v>
      </c>
      <c r="AB10" t="s">
        <v>176</v>
      </c>
      <c r="AC10" s="5" t="s">
        <v>84</v>
      </c>
      <c r="AD10" s="9" t="s">
        <v>84</v>
      </c>
      <c r="AE10" t="s">
        <v>166</v>
      </c>
      <c r="AF10" t="s">
        <v>85</v>
      </c>
      <c r="AG10" t="s">
        <v>177</v>
      </c>
      <c r="AH10" t="s">
        <v>178</v>
      </c>
      <c r="AI10" t="s">
        <v>179</v>
      </c>
      <c r="AJ10" t="s">
        <v>166</v>
      </c>
      <c r="AK10" t="s">
        <v>86</v>
      </c>
      <c r="AL10" t="s">
        <v>89</v>
      </c>
      <c r="AM10" t="s">
        <v>88</v>
      </c>
      <c r="AN10" t="s">
        <v>88</v>
      </c>
      <c r="AO10" t="s">
        <v>89</v>
      </c>
      <c r="AP10" t="s">
        <v>108</v>
      </c>
      <c r="AQ10" t="s">
        <v>180</v>
      </c>
      <c r="AR10" t="s">
        <v>110</v>
      </c>
      <c r="AS10" t="s">
        <v>181</v>
      </c>
      <c r="AT10" t="s">
        <v>182</v>
      </c>
      <c r="AU10" t="s">
        <v>183</v>
      </c>
      <c r="AV10" t="s">
        <v>95</v>
      </c>
      <c r="AW10" t="s">
        <v>85</v>
      </c>
      <c r="AX10" t="s">
        <v>85</v>
      </c>
      <c r="AY10" t="s">
        <v>85</v>
      </c>
      <c r="AZ10" t="s">
        <v>85</v>
      </c>
      <c r="BA10" t="s">
        <v>91</v>
      </c>
      <c r="BB10" t="s">
        <v>184</v>
      </c>
      <c r="BC10" t="s">
        <v>184</v>
      </c>
      <c r="BD10" t="s">
        <v>85</v>
      </c>
      <c r="BE10" t="s">
        <v>185</v>
      </c>
      <c r="BF10" t="s">
        <v>184</v>
      </c>
      <c r="BG10" t="s">
        <v>186</v>
      </c>
      <c r="BH10" t="s">
        <v>86</v>
      </c>
      <c r="BI10" t="s">
        <v>85</v>
      </c>
    </row>
    <row r="11" spans="1:61" ht="14.45" hidden="1">
      <c r="A11" t="s">
        <v>187</v>
      </c>
      <c r="B11" t="s">
        <v>188</v>
      </c>
      <c r="C11" t="s">
        <v>189</v>
      </c>
      <c r="D11" t="s">
        <v>190</v>
      </c>
      <c r="E11" t="s">
        <v>65</v>
      </c>
      <c r="F11" t="s">
        <v>66</v>
      </c>
      <c r="G11" t="s">
        <v>67</v>
      </c>
      <c r="H11" t="s">
        <v>169</v>
      </c>
      <c r="I11" t="s">
        <v>69</v>
      </c>
      <c r="J11" t="s">
        <v>191</v>
      </c>
      <c r="K11" t="s">
        <v>192</v>
      </c>
      <c r="L11" t="s">
        <v>193</v>
      </c>
      <c r="M11" t="s">
        <v>194</v>
      </c>
      <c r="N11" t="s">
        <v>195</v>
      </c>
      <c r="O11" s="34">
        <v>45628</v>
      </c>
      <c r="P11" s="39">
        <v>0.40555555555555556</v>
      </c>
      <c r="Q11" s="34">
        <v>45628</v>
      </c>
      <c r="R11" s="39">
        <v>0.5180555555555556</v>
      </c>
      <c r="S11" t="s">
        <v>75</v>
      </c>
      <c r="T11" t="s">
        <v>141</v>
      </c>
      <c r="U11" t="s">
        <v>77</v>
      </c>
      <c r="V11" t="s">
        <v>78</v>
      </c>
      <c r="W11" t="s">
        <v>78</v>
      </c>
      <c r="X11" t="s">
        <v>79</v>
      </c>
      <c r="Y11" t="s">
        <v>80</v>
      </c>
      <c r="Z11" t="s">
        <v>143</v>
      </c>
      <c r="AA11" t="s">
        <v>159</v>
      </c>
      <c r="AB11" t="s">
        <v>176</v>
      </c>
      <c r="AC11" s="5" t="s">
        <v>84</v>
      </c>
      <c r="AD11" s="9" t="s">
        <v>84</v>
      </c>
      <c r="AE11" t="s">
        <v>187</v>
      </c>
      <c r="AF11" t="s">
        <v>85</v>
      </c>
      <c r="AG11" t="s">
        <v>85</v>
      </c>
      <c r="AH11" t="s">
        <v>85</v>
      </c>
      <c r="AI11" t="s">
        <v>85</v>
      </c>
      <c r="AJ11" t="s">
        <v>187</v>
      </c>
      <c r="AK11" t="s">
        <v>86</v>
      </c>
      <c r="AL11" t="s">
        <v>89</v>
      </c>
      <c r="AM11" t="s">
        <v>88</v>
      </c>
      <c r="AN11" t="s">
        <v>88</v>
      </c>
      <c r="AO11" t="s">
        <v>89</v>
      </c>
      <c r="AP11" t="s">
        <v>108</v>
      </c>
      <c r="AQ11" t="s">
        <v>180</v>
      </c>
      <c r="AR11" t="s">
        <v>110</v>
      </c>
      <c r="AS11" t="s">
        <v>196</v>
      </c>
      <c r="AT11" t="s">
        <v>93</v>
      </c>
      <c r="AU11" t="s">
        <v>94</v>
      </c>
      <c r="AV11" t="s">
        <v>95</v>
      </c>
      <c r="AW11" t="s">
        <v>85</v>
      </c>
      <c r="AX11" t="s">
        <v>85</v>
      </c>
      <c r="AY11" t="s">
        <v>85</v>
      </c>
      <c r="AZ11" t="s">
        <v>85</v>
      </c>
      <c r="BA11" t="s">
        <v>197</v>
      </c>
      <c r="BB11" t="s">
        <v>198</v>
      </c>
      <c r="BC11" t="s">
        <v>199</v>
      </c>
      <c r="BD11" t="s">
        <v>85</v>
      </c>
      <c r="BE11" t="s">
        <v>200</v>
      </c>
      <c r="BF11" t="s">
        <v>199</v>
      </c>
      <c r="BG11" t="s">
        <v>201</v>
      </c>
      <c r="BH11" t="s">
        <v>86</v>
      </c>
      <c r="BI11" t="s">
        <v>85</v>
      </c>
    </row>
    <row r="12" spans="1:61" ht="14.45" hidden="1">
      <c r="A12" t="s">
        <v>202</v>
      </c>
      <c r="B12" t="s">
        <v>203</v>
      </c>
      <c r="C12" t="s">
        <v>85</v>
      </c>
      <c r="D12" t="s">
        <v>85</v>
      </c>
      <c r="E12" t="s">
        <v>135</v>
      </c>
      <c r="F12" t="s">
        <v>136</v>
      </c>
      <c r="G12" t="s">
        <v>150</v>
      </c>
      <c r="H12" t="s">
        <v>204</v>
      </c>
      <c r="I12" t="s">
        <v>152</v>
      </c>
      <c r="J12" t="s">
        <v>205</v>
      </c>
      <c r="K12" t="s">
        <v>206</v>
      </c>
      <c r="L12" t="s">
        <v>207</v>
      </c>
      <c r="M12" t="s">
        <v>208</v>
      </c>
      <c r="N12" t="s">
        <v>209</v>
      </c>
      <c r="O12" s="34">
        <v>45628</v>
      </c>
      <c r="P12" s="39">
        <v>0.4201388888888889</v>
      </c>
      <c r="Q12" s="34">
        <v>45629</v>
      </c>
      <c r="R12" s="39">
        <v>0.57222222222222219</v>
      </c>
      <c r="S12" t="s">
        <v>75</v>
      </c>
      <c r="T12" t="s">
        <v>141</v>
      </c>
      <c r="U12" t="s">
        <v>77</v>
      </c>
      <c r="V12" t="s">
        <v>78</v>
      </c>
      <c r="W12" t="s">
        <v>78</v>
      </c>
      <c r="X12" t="s">
        <v>79</v>
      </c>
      <c r="Y12" t="s">
        <v>210</v>
      </c>
      <c r="Z12" t="s">
        <v>81</v>
      </c>
      <c r="AA12" t="s">
        <v>211</v>
      </c>
      <c r="AB12" t="s">
        <v>176</v>
      </c>
      <c r="AC12" s="5" t="s">
        <v>84</v>
      </c>
      <c r="AD12" s="9" t="s">
        <v>84</v>
      </c>
      <c r="AE12" t="s">
        <v>202</v>
      </c>
      <c r="AF12" t="s">
        <v>85</v>
      </c>
      <c r="AG12" t="s">
        <v>85</v>
      </c>
      <c r="AH12" t="s">
        <v>85</v>
      </c>
      <c r="AI12" t="s">
        <v>85</v>
      </c>
      <c r="AJ12" t="s">
        <v>202</v>
      </c>
      <c r="AK12" t="s">
        <v>86</v>
      </c>
      <c r="AL12" t="s">
        <v>89</v>
      </c>
      <c r="AM12" t="s">
        <v>88</v>
      </c>
      <c r="AN12" t="s">
        <v>88</v>
      </c>
      <c r="AO12" t="s">
        <v>160</v>
      </c>
      <c r="AP12" t="s">
        <v>108</v>
      </c>
      <c r="AQ12" t="s">
        <v>161</v>
      </c>
      <c r="AR12" t="s">
        <v>110</v>
      </c>
      <c r="AS12" t="s">
        <v>212</v>
      </c>
      <c r="AT12" t="s">
        <v>93</v>
      </c>
      <c r="AU12" t="s">
        <v>94</v>
      </c>
      <c r="AV12" t="s">
        <v>145</v>
      </c>
      <c r="AW12" t="s">
        <v>85</v>
      </c>
      <c r="AX12" t="s">
        <v>85</v>
      </c>
      <c r="AY12" t="s">
        <v>85</v>
      </c>
      <c r="AZ12" t="s">
        <v>85</v>
      </c>
      <c r="BA12" t="s">
        <v>213</v>
      </c>
      <c r="BB12" t="s">
        <v>214</v>
      </c>
      <c r="BC12" t="s">
        <v>215</v>
      </c>
      <c r="BD12" t="s">
        <v>85</v>
      </c>
      <c r="BE12" t="s">
        <v>146</v>
      </c>
      <c r="BF12" t="s">
        <v>215</v>
      </c>
      <c r="BG12" t="s">
        <v>216</v>
      </c>
      <c r="BH12" t="s">
        <v>86</v>
      </c>
      <c r="BI12" t="s">
        <v>85</v>
      </c>
    </row>
    <row r="13" spans="1:61" ht="14.45" hidden="1">
      <c r="A13" t="s">
        <v>217</v>
      </c>
      <c r="B13" t="s">
        <v>203</v>
      </c>
      <c r="C13" t="s">
        <v>218</v>
      </c>
      <c r="D13" t="s">
        <v>219</v>
      </c>
      <c r="E13" t="s">
        <v>135</v>
      </c>
      <c r="F13" t="s">
        <v>136</v>
      </c>
      <c r="G13" t="s">
        <v>150</v>
      </c>
      <c r="H13" t="s">
        <v>220</v>
      </c>
      <c r="I13" t="s">
        <v>221</v>
      </c>
      <c r="J13" t="s">
        <v>222</v>
      </c>
      <c r="K13" t="s">
        <v>223</v>
      </c>
      <c r="L13" t="s">
        <v>224</v>
      </c>
      <c r="M13" t="s">
        <v>225</v>
      </c>
      <c r="N13" t="s">
        <v>226</v>
      </c>
      <c r="O13" s="34">
        <v>45628</v>
      </c>
      <c r="P13" s="39">
        <v>0.43055555555555558</v>
      </c>
      <c r="Q13" s="34">
        <v>45630</v>
      </c>
      <c r="R13" s="39">
        <v>0.71736111111111112</v>
      </c>
      <c r="S13" t="s">
        <v>75</v>
      </c>
      <c r="T13" t="s">
        <v>76</v>
      </c>
      <c r="U13" t="s">
        <v>77</v>
      </c>
      <c r="V13" t="s">
        <v>78</v>
      </c>
      <c r="W13" t="s">
        <v>78</v>
      </c>
      <c r="X13" t="s">
        <v>79</v>
      </c>
      <c r="Y13" t="s">
        <v>210</v>
      </c>
      <c r="Z13" t="s">
        <v>81</v>
      </c>
      <c r="AA13" t="s">
        <v>227</v>
      </c>
      <c r="AB13" t="s">
        <v>228</v>
      </c>
      <c r="AC13" s="5" t="s">
        <v>84</v>
      </c>
      <c r="AD13" s="9" t="s">
        <v>84</v>
      </c>
      <c r="AE13" t="s">
        <v>217</v>
      </c>
      <c r="AF13" t="s">
        <v>85</v>
      </c>
      <c r="AG13" t="s">
        <v>85</v>
      </c>
      <c r="AH13" t="s">
        <v>85</v>
      </c>
      <c r="AI13" t="s">
        <v>85</v>
      </c>
      <c r="AJ13" t="s">
        <v>217</v>
      </c>
      <c r="AK13" t="s">
        <v>86</v>
      </c>
      <c r="AL13" t="s">
        <v>89</v>
      </c>
      <c r="AM13" t="s">
        <v>88</v>
      </c>
      <c r="AN13" t="s">
        <v>88</v>
      </c>
      <c r="AO13" t="s">
        <v>229</v>
      </c>
      <c r="AP13" t="s">
        <v>108</v>
      </c>
      <c r="AQ13" t="s">
        <v>180</v>
      </c>
      <c r="AR13" t="s">
        <v>110</v>
      </c>
      <c r="AS13" t="s">
        <v>230</v>
      </c>
      <c r="AT13" t="s">
        <v>93</v>
      </c>
      <c r="AU13" t="s">
        <v>94</v>
      </c>
      <c r="AV13" t="s">
        <v>145</v>
      </c>
      <c r="AW13" t="s">
        <v>85</v>
      </c>
      <c r="AX13" t="s">
        <v>85</v>
      </c>
      <c r="AY13" t="s">
        <v>85</v>
      </c>
      <c r="AZ13" t="s">
        <v>85</v>
      </c>
      <c r="BA13" t="s">
        <v>231</v>
      </c>
      <c r="BB13" t="s">
        <v>232</v>
      </c>
      <c r="BC13" t="s">
        <v>233</v>
      </c>
      <c r="BD13" t="s">
        <v>85</v>
      </c>
      <c r="BE13" t="s">
        <v>234</v>
      </c>
      <c r="BF13" t="s">
        <v>233</v>
      </c>
      <c r="BG13" t="s">
        <v>235</v>
      </c>
      <c r="BH13" t="s">
        <v>86</v>
      </c>
      <c r="BI13" t="s">
        <v>85</v>
      </c>
    </row>
    <row r="14" spans="1:61" ht="14.45" hidden="1">
      <c r="A14" t="s">
        <v>236</v>
      </c>
      <c r="B14" t="s">
        <v>237</v>
      </c>
      <c r="C14" t="s">
        <v>85</v>
      </c>
      <c r="D14" t="s">
        <v>85</v>
      </c>
      <c r="E14" t="s">
        <v>65</v>
      </c>
      <c r="F14" t="s">
        <v>66</v>
      </c>
      <c r="G14" t="s">
        <v>150</v>
      </c>
      <c r="H14" t="s">
        <v>238</v>
      </c>
      <c r="I14" t="s">
        <v>239</v>
      </c>
      <c r="J14" t="s">
        <v>153</v>
      </c>
      <c r="K14" t="s">
        <v>154</v>
      </c>
      <c r="L14" t="s">
        <v>155</v>
      </c>
      <c r="M14" t="s">
        <v>240</v>
      </c>
      <c r="N14" t="s">
        <v>241</v>
      </c>
      <c r="O14" s="34">
        <v>45628</v>
      </c>
      <c r="P14" s="39">
        <v>0.43263888888888891</v>
      </c>
      <c r="Q14" s="34">
        <v>45628</v>
      </c>
      <c r="R14" s="39">
        <v>0.69374999999999998</v>
      </c>
      <c r="S14" t="s">
        <v>75</v>
      </c>
      <c r="T14" t="s">
        <v>141</v>
      </c>
      <c r="U14" t="s">
        <v>77</v>
      </c>
      <c r="V14" t="s">
        <v>78</v>
      </c>
      <c r="W14" t="s">
        <v>78</v>
      </c>
      <c r="X14" t="s">
        <v>79</v>
      </c>
      <c r="Y14" t="s">
        <v>158</v>
      </c>
      <c r="Z14" t="s">
        <v>81</v>
      </c>
      <c r="AA14" t="s">
        <v>242</v>
      </c>
      <c r="AB14" t="s">
        <v>83</v>
      </c>
      <c r="AC14" s="5" t="s">
        <v>84</v>
      </c>
      <c r="AD14" s="9" t="s">
        <v>84</v>
      </c>
      <c r="AE14" t="s">
        <v>236</v>
      </c>
      <c r="AF14" t="s">
        <v>85</v>
      </c>
      <c r="AG14" t="s">
        <v>85</v>
      </c>
      <c r="AH14" t="s">
        <v>85</v>
      </c>
      <c r="AI14" t="s">
        <v>85</v>
      </c>
      <c r="AJ14" t="s">
        <v>236</v>
      </c>
      <c r="AK14" t="s">
        <v>243</v>
      </c>
      <c r="AL14" t="s">
        <v>89</v>
      </c>
      <c r="AM14" t="s">
        <v>88</v>
      </c>
      <c r="AN14" t="s">
        <v>88</v>
      </c>
      <c r="AO14" t="s">
        <v>89</v>
      </c>
      <c r="AP14" t="s">
        <v>108</v>
      </c>
      <c r="AQ14" t="s">
        <v>180</v>
      </c>
      <c r="AR14" t="s">
        <v>110</v>
      </c>
      <c r="AS14" t="s">
        <v>244</v>
      </c>
      <c r="AT14" t="s">
        <v>93</v>
      </c>
      <c r="AU14" t="s">
        <v>94</v>
      </c>
      <c r="AV14" t="s">
        <v>245</v>
      </c>
      <c r="AW14" t="s">
        <v>85</v>
      </c>
      <c r="AX14" t="s">
        <v>85</v>
      </c>
      <c r="AY14" t="s">
        <v>85</v>
      </c>
      <c r="AZ14" t="s">
        <v>85</v>
      </c>
      <c r="BA14" t="s">
        <v>246</v>
      </c>
      <c r="BB14" t="s">
        <v>247</v>
      </c>
      <c r="BC14" t="s">
        <v>248</v>
      </c>
      <c r="BD14" t="s">
        <v>85</v>
      </c>
      <c r="BE14" t="s">
        <v>146</v>
      </c>
      <c r="BF14" t="s">
        <v>248</v>
      </c>
      <c r="BG14" t="s">
        <v>249</v>
      </c>
      <c r="BH14" t="s">
        <v>86</v>
      </c>
      <c r="BI14" t="s">
        <v>85</v>
      </c>
    </row>
    <row r="15" spans="1:61" ht="14.45" hidden="1">
      <c r="A15" t="s">
        <v>250</v>
      </c>
      <c r="B15" t="s">
        <v>188</v>
      </c>
      <c r="C15" t="s">
        <v>251</v>
      </c>
      <c r="D15" t="s">
        <v>252</v>
      </c>
      <c r="E15" t="s">
        <v>65</v>
      </c>
      <c r="F15" t="s">
        <v>66</v>
      </c>
      <c r="G15" t="s">
        <v>67</v>
      </c>
      <c r="H15" t="s">
        <v>253</v>
      </c>
      <c r="I15" t="s">
        <v>69</v>
      </c>
      <c r="J15" t="s">
        <v>254</v>
      </c>
      <c r="K15" t="s">
        <v>255</v>
      </c>
      <c r="L15" t="s">
        <v>256</v>
      </c>
      <c r="M15" t="s">
        <v>257</v>
      </c>
      <c r="N15" t="s">
        <v>258</v>
      </c>
      <c r="O15" s="34">
        <v>45628</v>
      </c>
      <c r="P15" s="39">
        <v>0.43402777777777779</v>
      </c>
      <c r="Q15" s="34">
        <v>45629</v>
      </c>
      <c r="R15" s="39">
        <v>0.47847222222222224</v>
      </c>
      <c r="S15" t="s">
        <v>75</v>
      </c>
      <c r="T15" t="s">
        <v>141</v>
      </c>
      <c r="U15" t="s">
        <v>77</v>
      </c>
      <c r="V15" t="s">
        <v>78</v>
      </c>
      <c r="W15" t="s">
        <v>78</v>
      </c>
      <c r="X15" t="s">
        <v>79</v>
      </c>
      <c r="Y15" t="s">
        <v>80</v>
      </c>
      <c r="Z15" t="s">
        <v>81</v>
      </c>
      <c r="AA15" t="s">
        <v>175</v>
      </c>
      <c r="AB15" t="s">
        <v>176</v>
      </c>
      <c r="AC15" s="5" t="s">
        <v>84</v>
      </c>
      <c r="AD15" s="9" t="s">
        <v>84</v>
      </c>
      <c r="AE15" t="s">
        <v>250</v>
      </c>
      <c r="AF15" t="s">
        <v>85</v>
      </c>
      <c r="AG15" t="s">
        <v>85</v>
      </c>
      <c r="AH15" t="s">
        <v>85</v>
      </c>
      <c r="AI15" t="s">
        <v>85</v>
      </c>
      <c r="AJ15" t="s">
        <v>250</v>
      </c>
      <c r="AK15" t="s">
        <v>86</v>
      </c>
      <c r="AL15" t="s">
        <v>89</v>
      </c>
      <c r="AM15" t="s">
        <v>88</v>
      </c>
      <c r="AN15" t="s">
        <v>88</v>
      </c>
      <c r="AO15" t="s">
        <v>160</v>
      </c>
      <c r="AP15" t="s">
        <v>108</v>
      </c>
      <c r="AQ15" t="s">
        <v>180</v>
      </c>
      <c r="AR15" t="s">
        <v>110</v>
      </c>
      <c r="AS15" t="s">
        <v>259</v>
      </c>
      <c r="AT15" t="s">
        <v>93</v>
      </c>
      <c r="AU15" t="s">
        <v>94</v>
      </c>
      <c r="AV15" t="s">
        <v>95</v>
      </c>
      <c r="AW15" t="s">
        <v>85</v>
      </c>
      <c r="AX15" t="s">
        <v>85</v>
      </c>
      <c r="AY15" t="s">
        <v>85</v>
      </c>
      <c r="AZ15" t="s">
        <v>85</v>
      </c>
      <c r="BA15" t="s">
        <v>260</v>
      </c>
      <c r="BB15" t="s">
        <v>261</v>
      </c>
      <c r="BC15" t="s">
        <v>262</v>
      </c>
      <c r="BD15" t="s">
        <v>85</v>
      </c>
      <c r="BE15" t="s">
        <v>234</v>
      </c>
      <c r="BF15" t="s">
        <v>262</v>
      </c>
      <c r="BG15" t="s">
        <v>263</v>
      </c>
      <c r="BH15" t="s">
        <v>86</v>
      </c>
      <c r="BI15" t="s">
        <v>85</v>
      </c>
    </row>
    <row r="16" spans="1:61" ht="14.45" hidden="1">
      <c r="A16" t="s">
        <v>264</v>
      </c>
      <c r="B16" t="s">
        <v>265</v>
      </c>
      <c r="C16" t="s">
        <v>85</v>
      </c>
      <c r="D16" t="s">
        <v>85</v>
      </c>
      <c r="E16" t="s">
        <v>135</v>
      </c>
      <c r="F16" t="s">
        <v>136</v>
      </c>
      <c r="G16" t="s">
        <v>150</v>
      </c>
      <c r="H16" t="s">
        <v>266</v>
      </c>
      <c r="I16" t="s">
        <v>267</v>
      </c>
      <c r="J16" t="s">
        <v>191</v>
      </c>
      <c r="K16" t="s">
        <v>192</v>
      </c>
      <c r="L16" t="s">
        <v>193</v>
      </c>
      <c r="M16" t="s">
        <v>268</v>
      </c>
      <c r="N16" t="s">
        <v>269</v>
      </c>
      <c r="O16" s="34">
        <v>45628</v>
      </c>
      <c r="P16" s="39">
        <v>0.43888888888888888</v>
      </c>
      <c r="Q16" s="34">
        <v>45630</v>
      </c>
      <c r="R16" s="39">
        <v>0.76458333333333328</v>
      </c>
      <c r="S16" t="s">
        <v>75</v>
      </c>
      <c r="T16" t="s">
        <v>76</v>
      </c>
      <c r="U16" t="s">
        <v>77</v>
      </c>
      <c r="V16" t="s">
        <v>78</v>
      </c>
      <c r="W16" t="s">
        <v>78</v>
      </c>
      <c r="X16" t="s">
        <v>79</v>
      </c>
      <c r="Y16" t="s">
        <v>270</v>
      </c>
      <c r="Z16" t="s">
        <v>81</v>
      </c>
      <c r="AA16" t="s">
        <v>117</v>
      </c>
      <c r="AB16" t="s">
        <v>83</v>
      </c>
      <c r="AC16" s="5" t="s">
        <v>84</v>
      </c>
      <c r="AD16" s="9" t="s">
        <v>84</v>
      </c>
      <c r="AE16" t="s">
        <v>264</v>
      </c>
      <c r="AF16" t="s">
        <v>85</v>
      </c>
      <c r="AG16" t="s">
        <v>85</v>
      </c>
      <c r="AH16" t="s">
        <v>85</v>
      </c>
      <c r="AI16" t="s">
        <v>85</v>
      </c>
      <c r="AJ16" t="s">
        <v>264</v>
      </c>
      <c r="AK16" t="s">
        <v>86</v>
      </c>
      <c r="AL16" t="s">
        <v>89</v>
      </c>
      <c r="AM16" t="s">
        <v>88</v>
      </c>
      <c r="AN16" t="s">
        <v>88</v>
      </c>
      <c r="AO16" t="s">
        <v>229</v>
      </c>
      <c r="AP16" t="s">
        <v>108</v>
      </c>
      <c r="AQ16" t="s">
        <v>271</v>
      </c>
      <c r="AR16" t="s">
        <v>110</v>
      </c>
      <c r="AS16" t="s">
        <v>272</v>
      </c>
      <c r="AT16" t="s">
        <v>93</v>
      </c>
      <c r="AU16" t="s">
        <v>94</v>
      </c>
      <c r="AV16" t="s">
        <v>145</v>
      </c>
      <c r="AW16" t="s">
        <v>85</v>
      </c>
      <c r="AX16" t="s">
        <v>85</v>
      </c>
      <c r="AY16" t="s">
        <v>273</v>
      </c>
      <c r="AZ16" t="s">
        <v>85</v>
      </c>
      <c r="BA16" t="s">
        <v>274</v>
      </c>
      <c r="BB16" t="s">
        <v>275</v>
      </c>
      <c r="BC16" t="s">
        <v>276</v>
      </c>
      <c r="BD16" t="s">
        <v>85</v>
      </c>
      <c r="BE16" t="s">
        <v>200</v>
      </c>
      <c r="BF16" t="s">
        <v>276</v>
      </c>
      <c r="BG16" t="s">
        <v>277</v>
      </c>
      <c r="BH16" t="s">
        <v>86</v>
      </c>
      <c r="BI16" t="s">
        <v>85</v>
      </c>
    </row>
    <row r="17" spans="1:61" ht="14.45" hidden="1">
      <c r="A17" t="s">
        <v>278</v>
      </c>
      <c r="B17" t="s">
        <v>98</v>
      </c>
      <c r="C17" t="s">
        <v>85</v>
      </c>
      <c r="D17" t="s">
        <v>85</v>
      </c>
      <c r="E17" t="s">
        <v>65</v>
      </c>
      <c r="F17" t="s">
        <v>66</v>
      </c>
      <c r="G17" t="s">
        <v>67</v>
      </c>
      <c r="H17" t="s">
        <v>99</v>
      </c>
      <c r="I17" t="s">
        <v>279</v>
      </c>
      <c r="J17" t="s">
        <v>100</v>
      </c>
      <c r="K17" t="s">
        <v>101</v>
      </c>
      <c r="L17" t="s">
        <v>102</v>
      </c>
      <c r="M17" t="s">
        <v>280</v>
      </c>
      <c r="N17" t="s">
        <v>281</v>
      </c>
      <c r="O17" s="34">
        <v>45628</v>
      </c>
      <c r="P17" s="39">
        <v>0.44513888888888886</v>
      </c>
      <c r="Q17" s="34">
        <v>45628</v>
      </c>
      <c r="R17" s="39">
        <v>0.76458333333333328</v>
      </c>
      <c r="S17" t="s">
        <v>75</v>
      </c>
      <c r="T17" t="s">
        <v>141</v>
      </c>
      <c r="U17" t="s">
        <v>77</v>
      </c>
      <c r="V17" t="s">
        <v>78</v>
      </c>
      <c r="W17" t="s">
        <v>78</v>
      </c>
      <c r="X17" t="s">
        <v>79</v>
      </c>
      <c r="Y17" t="s">
        <v>105</v>
      </c>
      <c r="Z17" t="s">
        <v>81</v>
      </c>
      <c r="AA17" t="s">
        <v>117</v>
      </c>
      <c r="AB17" t="s">
        <v>282</v>
      </c>
      <c r="AC17" s="5" t="s">
        <v>84</v>
      </c>
      <c r="AD17" s="9" t="s">
        <v>84</v>
      </c>
      <c r="AE17" t="s">
        <v>278</v>
      </c>
      <c r="AF17" t="s">
        <v>85</v>
      </c>
      <c r="AG17" t="s">
        <v>85</v>
      </c>
      <c r="AH17" t="s">
        <v>85</v>
      </c>
      <c r="AI17" t="s">
        <v>85</v>
      </c>
      <c r="AJ17" t="s">
        <v>278</v>
      </c>
      <c r="AK17" t="s">
        <v>283</v>
      </c>
      <c r="AL17" t="s">
        <v>89</v>
      </c>
      <c r="AM17" t="s">
        <v>88</v>
      </c>
      <c r="AN17" t="s">
        <v>88</v>
      </c>
      <c r="AO17" t="s">
        <v>89</v>
      </c>
      <c r="AP17" t="s">
        <v>284</v>
      </c>
      <c r="AQ17" t="s">
        <v>285</v>
      </c>
      <c r="AR17" t="s">
        <v>134</v>
      </c>
      <c r="AS17" t="s">
        <v>237</v>
      </c>
      <c r="AT17" t="s">
        <v>93</v>
      </c>
      <c r="AU17" t="s">
        <v>94</v>
      </c>
      <c r="AV17" t="s">
        <v>95</v>
      </c>
      <c r="AW17" t="s">
        <v>91</v>
      </c>
      <c r="AX17" t="s">
        <v>91</v>
      </c>
      <c r="AY17" t="s">
        <v>91</v>
      </c>
      <c r="AZ17" t="s">
        <v>91</v>
      </c>
      <c r="BA17" t="s">
        <v>286</v>
      </c>
      <c r="BB17" t="s">
        <v>246</v>
      </c>
      <c r="BC17" t="s">
        <v>287</v>
      </c>
      <c r="BD17" t="s">
        <v>91</v>
      </c>
      <c r="BE17" t="s">
        <v>91</v>
      </c>
      <c r="BF17" t="s">
        <v>287</v>
      </c>
      <c r="BG17" t="s">
        <v>288</v>
      </c>
      <c r="BH17" t="s">
        <v>86</v>
      </c>
      <c r="BI17" t="s">
        <v>85</v>
      </c>
    </row>
    <row r="18" spans="1:61" ht="14.45" hidden="1">
      <c r="A18" t="s">
        <v>289</v>
      </c>
      <c r="B18" t="s">
        <v>290</v>
      </c>
      <c r="C18" t="s">
        <v>167</v>
      </c>
      <c r="D18" t="s">
        <v>168</v>
      </c>
      <c r="E18" t="s">
        <v>135</v>
      </c>
      <c r="F18" t="s">
        <v>136</v>
      </c>
      <c r="G18" t="s">
        <v>67</v>
      </c>
      <c r="H18" t="s">
        <v>291</v>
      </c>
      <c r="I18" t="s">
        <v>292</v>
      </c>
      <c r="J18" t="s">
        <v>293</v>
      </c>
      <c r="K18" t="s">
        <v>294</v>
      </c>
      <c r="L18" t="s">
        <v>295</v>
      </c>
      <c r="M18" t="s">
        <v>296</v>
      </c>
      <c r="N18" t="s">
        <v>297</v>
      </c>
      <c r="O18" s="34">
        <v>45628</v>
      </c>
      <c r="P18" s="39">
        <v>0.46041666666666664</v>
      </c>
      <c r="Q18" s="34">
        <v>45628</v>
      </c>
      <c r="R18" s="39">
        <v>0.53333333333333333</v>
      </c>
      <c r="S18" t="s">
        <v>75</v>
      </c>
      <c r="T18" t="s">
        <v>141</v>
      </c>
      <c r="U18" t="s">
        <v>77</v>
      </c>
      <c r="V18" t="s">
        <v>78</v>
      </c>
      <c r="W18" t="s">
        <v>78</v>
      </c>
      <c r="X18" t="s">
        <v>79</v>
      </c>
      <c r="Y18" t="s">
        <v>67</v>
      </c>
      <c r="Z18" t="s">
        <v>175</v>
      </c>
      <c r="AA18" t="s">
        <v>159</v>
      </c>
      <c r="AB18" t="s">
        <v>176</v>
      </c>
      <c r="AC18" s="5" t="s">
        <v>84</v>
      </c>
      <c r="AD18" s="9" t="s">
        <v>84</v>
      </c>
      <c r="AE18" t="s">
        <v>289</v>
      </c>
      <c r="AF18" t="s">
        <v>85</v>
      </c>
      <c r="AG18" t="s">
        <v>85</v>
      </c>
      <c r="AH18" t="s">
        <v>85</v>
      </c>
      <c r="AI18" t="s">
        <v>85</v>
      </c>
      <c r="AJ18" t="s">
        <v>289</v>
      </c>
      <c r="AK18" t="s">
        <v>86</v>
      </c>
      <c r="AL18" t="s">
        <v>89</v>
      </c>
      <c r="AM18" t="s">
        <v>88</v>
      </c>
      <c r="AN18" t="s">
        <v>88</v>
      </c>
      <c r="AO18" t="s">
        <v>89</v>
      </c>
      <c r="AP18" t="s">
        <v>108</v>
      </c>
      <c r="AQ18" t="s">
        <v>298</v>
      </c>
      <c r="AR18" t="s">
        <v>110</v>
      </c>
      <c r="AS18" t="s">
        <v>299</v>
      </c>
      <c r="AT18" t="s">
        <v>93</v>
      </c>
      <c r="AU18" t="s">
        <v>94</v>
      </c>
      <c r="AV18" t="s">
        <v>145</v>
      </c>
      <c r="AW18" t="s">
        <v>85</v>
      </c>
      <c r="AX18" t="s">
        <v>85</v>
      </c>
      <c r="AY18" t="s">
        <v>85</v>
      </c>
      <c r="AZ18" t="s">
        <v>85</v>
      </c>
      <c r="BA18" t="s">
        <v>91</v>
      </c>
      <c r="BB18" t="s">
        <v>251</v>
      </c>
      <c r="BC18" t="s">
        <v>251</v>
      </c>
      <c r="BD18" t="s">
        <v>85</v>
      </c>
      <c r="BE18" t="s">
        <v>300</v>
      </c>
      <c r="BF18" t="s">
        <v>251</v>
      </c>
      <c r="BG18" t="s">
        <v>301</v>
      </c>
      <c r="BH18" t="s">
        <v>86</v>
      </c>
      <c r="BI18" t="s">
        <v>85</v>
      </c>
    </row>
    <row r="19" spans="1:61" ht="14.45" hidden="1">
      <c r="A19" t="s">
        <v>302</v>
      </c>
      <c r="B19" t="s">
        <v>303</v>
      </c>
      <c r="C19" t="s">
        <v>63</v>
      </c>
      <c r="D19" t="s">
        <v>64</v>
      </c>
      <c r="E19" t="s">
        <v>65</v>
      </c>
      <c r="F19" t="s">
        <v>66</v>
      </c>
      <c r="G19" t="s">
        <v>67</v>
      </c>
      <c r="H19" t="s">
        <v>304</v>
      </c>
      <c r="I19" t="s">
        <v>305</v>
      </c>
      <c r="J19" t="s">
        <v>70</v>
      </c>
      <c r="K19" t="s">
        <v>71</v>
      </c>
      <c r="L19" t="s">
        <v>72</v>
      </c>
      <c r="M19" t="s">
        <v>306</v>
      </c>
      <c r="N19" t="s">
        <v>307</v>
      </c>
      <c r="O19" s="34">
        <v>45628</v>
      </c>
      <c r="P19" s="39">
        <v>0.46180555555555558</v>
      </c>
      <c r="Q19" s="34">
        <v>45629</v>
      </c>
      <c r="R19" s="39">
        <v>0.5180555555555556</v>
      </c>
      <c r="S19" t="s">
        <v>75</v>
      </c>
      <c r="T19" t="s">
        <v>141</v>
      </c>
      <c r="U19" t="s">
        <v>77</v>
      </c>
      <c r="V19" t="s">
        <v>78</v>
      </c>
      <c r="W19" t="s">
        <v>78</v>
      </c>
      <c r="X19" t="s">
        <v>79</v>
      </c>
      <c r="Y19" t="s">
        <v>80</v>
      </c>
      <c r="Z19" t="s">
        <v>175</v>
      </c>
      <c r="AA19" t="s">
        <v>159</v>
      </c>
      <c r="AB19" t="s">
        <v>83</v>
      </c>
      <c r="AC19" s="5" t="s">
        <v>84</v>
      </c>
      <c r="AD19" s="9" t="s">
        <v>84</v>
      </c>
      <c r="AE19" t="s">
        <v>302</v>
      </c>
      <c r="AF19" t="s">
        <v>85</v>
      </c>
      <c r="AG19" t="s">
        <v>85</v>
      </c>
      <c r="AH19" t="s">
        <v>85</v>
      </c>
      <c r="AI19" t="s">
        <v>85</v>
      </c>
      <c r="AJ19" t="s">
        <v>302</v>
      </c>
      <c r="AK19" t="s">
        <v>243</v>
      </c>
      <c r="AL19" t="s">
        <v>89</v>
      </c>
      <c r="AM19" t="s">
        <v>88</v>
      </c>
      <c r="AN19" t="s">
        <v>88</v>
      </c>
      <c r="AO19" t="s">
        <v>160</v>
      </c>
      <c r="AP19" t="s">
        <v>108</v>
      </c>
      <c r="AQ19" t="s">
        <v>308</v>
      </c>
      <c r="AR19" t="s">
        <v>110</v>
      </c>
      <c r="AS19" t="s">
        <v>92</v>
      </c>
      <c r="AT19" t="s">
        <v>93</v>
      </c>
      <c r="AU19" t="s">
        <v>94</v>
      </c>
      <c r="AV19" t="s">
        <v>95</v>
      </c>
      <c r="AW19" t="s">
        <v>85</v>
      </c>
      <c r="AX19" t="s">
        <v>110</v>
      </c>
      <c r="AY19" t="s">
        <v>85</v>
      </c>
      <c r="AZ19" t="s">
        <v>85</v>
      </c>
      <c r="BA19" t="s">
        <v>185</v>
      </c>
      <c r="BB19" t="s">
        <v>309</v>
      </c>
      <c r="BC19" t="s">
        <v>310</v>
      </c>
      <c r="BD19" t="s">
        <v>85</v>
      </c>
      <c r="BE19" t="s">
        <v>311</v>
      </c>
      <c r="BF19" t="s">
        <v>310</v>
      </c>
      <c r="BG19" t="s">
        <v>312</v>
      </c>
      <c r="BH19" t="s">
        <v>243</v>
      </c>
      <c r="BI19" t="s">
        <v>85</v>
      </c>
    </row>
    <row r="20" spans="1:61" ht="14.45" hidden="1">
      <c r="A20" t="s">
        <v>313</v>
      </c>
      <c r="B20" t="s">
        <v>290</v>
      </c>
      <c r="C20" t="s">
        <v>314</v>
      </c>
      <c r="D20" t="s">
        <v>315</v>
      </c>
      <c r="E20" t="s">
        <v>135</v>
      </c>
      <c r="F20" t="s">
        <v>136</v>
      </c>
      <c r="G20" t="s">
        <v>67</v>
      </c>
      <c r="H20" t="s">
        <v>291</v>
      </c>
      <c r="I20" t="s">
        <v>292</v>
      </c>
      <c r="J20" t="s">
        <v>70</v>
      </c>
      <c r="K20" t="s">
        <v>71</v>
      </c>
      <c r="L20" t="s">
        <v>72</v>
      </c>
      <c r="M20" t="s">
        <v>316</v>
      </c>
      <c r="N20" t="s">
        <v>317</v>
      </c>
      <c r="O20" s="34">
        <v>45628</v>
      </c>
      <c r="P20" s="39">
        <v>0.46527777777777779</v>
      </c>
      <c r="Q20" s="34">
        <v>45628</v>
      </c>
      <c r="R20" s="39">
        <v>0.53819444444444442</v>
      </c>
      <c r="S20" t="s">
        <v>75</v>
      </c>
      <c r="T20" t="s">
        <v>141</v>
      </c>
      <c r="U20" t="s">
        <v>77</v>
      </c>
      <c r="V20" t="s">
        <v>78</v>
      </c>
      <c r="W20" t="s">
        <v>78</v>
      </c>
      <c r="X20" t="s">
        <v>79</v>
      </c>
      <c r="Y20" t="s">
        <v>67</v>
      </c>
      <c r="Z20" t="s">
        <v>175</v>
      </c>
      <c r="AA20" t="s">
        <v>159</v>
      </c>
      <c r="AB20" t="s">
        <v>83</v>
      </c>
      <c r="AC20" s="5" t="s">
        <v>84</v>
      </c>
      <c r="AD20" s="9" t="s">
        <v>84</v>
      </c>
      <c r="AE20" t="s">
        <v>313</v>
      </c>
      <c r="AF20" t="s">
        <v>85</v>
      </c>
      <c r="AG20" t="s">
        <v>85</v>
      </c>
      <c r="AH20" t="s">
        <v>85</v>
      </c>
      <c r="AI20" t="s">
        <v>85</v>
      </c>
      <c r="AJ20" t="s">
        <v>313</v>
      </c>
      <c r="AK20" t="s">
        <v>86</v>
      </c>
      <c r="AL20" t="s">
        <v>89</v>
      </c>
      <c r="AM20" t="s">
        <v>88</v>
      </c>
      <c r="AN20" t="s">
        <v>88</v>
      </c>
      <c r="AO20" t="s">
        <v>89</v>
      </c>
      <c r="AP20" t="s">
        <v>108</v>
      </c>
      <c r="AQ20" t="s">
        <v>298</v>
      </c>
      <c r="AR20" t="s">
        <v>110</v>
      </c>
      <c r="AS20" t="s">
        <v>318</v>
      </c>
      <c r="AT20" t="s">
        <v>93</v>
      </c>
      <c r="AU20" t="s">
        <v>94</v>
      </c>
      <c r="AV20" t="s">
        <v>145</v>
      </c>
      <c r="AW20" t="s">
        <v>85</v>
      </c>
      <c r="AX20" t="s">
        <v>85</v>
      </c>
      <c r="AY20" t="s">
        <v>85</v>
      </c>
      <c r="AZ20" t="s">
        <v>85</v>
      </c>
      <c r="BA20" t="s">
        <v>319</v>
      </c>
      <c r="BB20" t="s">
        <v>320</v>
      </c>
      <c r="BC20" t="s">
        <v>321</v>
      </c>
      <c r="BD20" t="s">
        <v>85</v>
      </c>
      <c r="BE20" t="s">
        <v>300</v>
      </c>
      <c r="BF20" t="s">
        <v>321</v>
      </c>
      <c r="BG20" t="s">
        <v>301</v>
      </c>
      <c r="BH20" t="s">
        <v>86</v>
      </c>
      <c r="BI20" t="s">
        <v>85</v>
      </c>
    </row>
    <row r="21" spans="1:61" ht="14.45" hidden="1">
      <c r="A21" t="s">
        <v>322</v>
      </c>
      <c r="B21" t="s">
        <v>98</v>
      </c>
      <c r="C21" t="s">
        <v>85</v>
      </c>
      <c r="D21" t="s">
        <v>85</v>
      </c>
      <c r="E21" t="s">
        <v>65</v>
      </c>
      <c r="F21" t="s">
        <v>66</v>
      </c>
      <c r="G21" t="s">
        <v>67</v>
      </c>
      <c r="H21" t="s">
        <v>99</v>
      </c>
      <c r="I21" t="s">
        <v>69</v>
      </c>
      <c r="J21" t="s">
        <v>100</v>
      </c>
      <c r="K21" t="s">
        <v>101</v>
      </c>
      <c r="L21" t="s">
        <v>102</v>
      </c>
      <c r="M21" t="s">
        <v>323</v>
      </c>
      <c r="N21" t="s">
        <v>324</v>
      </c>
      <c r="O21" s="34">
        <v>45628</v>
      </c>
      <c r="P21" s="39">
        <v>0.47708333333333336</v>
      </c>
      <c r="Q21" s="34">
        <v>45628</v>
      </c>
      <c r="R21" s="39">
        <v>0.66041666666666665</v>
      </c>
      <c r="S21" t="s">
        <v>75</v>
      </c>
      <c r="T21" t="s">
        <v>141</v>
      </c>
      <c r="U21" t="s">
        <v>77</v>
      </c>
      <c r="V21" t="s">
        <v>78</v>
      </c>
      <c r="W21" t="s">
        <v>78</v>
      </c>
      <c r="X21" t="s">
        <v>79</v>
      </c>
      <c r="Y21" t="s">
        <v>105</v>
      </c>
      <c r="Z21" t="s">
        <v>175</v>
      </c>
      <c r="AA21" t="s">
        <v>325</v>
      </c>
      <c r="AB21" t="s">
        <v>83</v>
      </c>
      <c r="AC21" s="5" t="s">
        <v>84</v>
      </c>
      <c r="AD21" s="9" t="s">
        <v>84</v>
      </c>
      <c r="AE21" t="s">
        <v>322</v>
      </c>
      <c r="AF21" t="s">
        <v>85</v>
      </c>
      <c r="AG21" t="s">
        <v>85</v>
      </c>
      <c r="AH21" t="s">
        <v>85</v>
      </c>
      <c r="AI21" t="s">
        <v>85</v>
      </c>
      <c r="AJ21" t="s">
        <v>322</v>
      </c>
      <c r="AK21" t="s">
        <v>86</v>
      </c>
      <c r="AL21" t="s">
        <v>89</v>
      </c>
      <c r="AM21" t="s">
        <v>88</v>
      </c>
      <c r="AN21" t="s">
        <v>88</v>
      </c>
      <c r="AO21" t="s">
        <v>89</v>
      </c>
      <c r="AP21" t="s">
        <v>108</v>
      </c>
      <c r="AQ21" t="s">
        <v>109</v>
      </c>
      <c r="AR21" t="s">
        <v>110</v>
      </c>
      <c r="AS21" t="s">
        <v>111</v>
      </c>
      <c r="AT21" t="s">
        <v>93</v>
      </c>
      <c r="AU21" t="s">
        <v>94</v>
      </c>
      <c r="AV21" t="s">
        <v>95</v>
      </c>
      <c r="AW21" t="s">
        <v>85</v>
      </c>
      <c r="AX21" t="s">
        <v>85</v>
      </c>
      <c r="AY21" t="s">
        <v>85</v>
      </c>
      <c r="AZ21" t="s">
        <v>85</v>
      </c>
      <c r="BA21" t="s">
        <v>326</v>
      </c>
      <c r="BB21" t="s">
        <v>327</v>
      </c>
      <c r="BC21" t="s">
        <v>328</v>
      </c>
      <c r="BD21" t="s">
        <v>85</v>
      </c>
      <c r="BE21" t="s">
        <v>85</v>
      </c>
      <c r="BF21" t="s">
        <v>328</v>
      </c>
      <c r="BG21" t="s">
        <v>329</v>
      </c>
      <c r="BH21" t="s">
        <v>86</v>
      </c>
      <c r="BI21" t="s">
        <v>85</v>
      </c>
    </row>
    <row r="22" spans="1:61" ht="14.45" hidden="1">
      <c r="A22" t="s">
        <v>330</v>
      </c>
      <c r="B22" t="s">
        <v>132</v>
      </c>
      <c r="C22" t="s">
        <v>91</v>
      </c>
      <c r="D22" t="s">
        <v>91</v>
      </c>
      <c r="E22" t="s">
        <v>65</v>
      </c>
      <c r="F22" t="s">
        <v>66</v>
      </c>
      <c r="G22" t="s">
        <v>67</v>
      </c>
      <c r="H22" t="s">
        <v>169</v>
      </c>
      <c r="I22" t="s">
        <v>69</v>
      </c>
      <c r="J22" t="s">
        <v>331</v>
      </c>
      <c r="K22" t="s">
        <v>332</v>
      </c>
      <c r="L22" t="s">
        <v>333</v>
      </c>
      <c r="M22" t="s">
        <v>334</v>
      </c>
      <c r="N22" t="s">
        <v>335</v>
      </c>
      <c r="O22" s="34">
        <v>45628</v>
      </c>
      <c r="P22" s="39">
        <v>0.47916666666666669</v>
      </c>
      <c r="Q22" s="34">
        <v>45631</v>
      </c>
      <c r="R22" s="39">
        <v>0.42152777777777778</v>
      </c>
      <c r="S22" t="s">
        <v>75</v>
      </c>
      <c r="T22" t="s">
        <v>141</v>
      </c>
      <c r="U22" t="s">
        <v>77</v>
      </c>
      <c r="V22" t="s">
        <v>78</v>
      </c>
      <c r="W22" t="s">
        <v>78</v>
      </c>
      <c r="X22" t="s">
        <v>79</v>
      </c>
      <c r="Y22" t="s">
        <v>336</v>
      </c>
      <c r="Z22" t="s">
        <v>175</v>
      </c>
      <c r="AA22" t="s">
        <v>81</v>
      </c>
      <c r="AB22" t="s">
        <v>176</v>
      </c>
      <c r="AC22" s="5" t="s">
        <v>84</v>
      </c>
      <c r="AD22" s="9" t="s">
        <v>84</v>
      </c>
      <c r="AE22" t="s">
        <v>330</v>
      </c>
      <c r="AF22" t="s">
        <v>85</v>
      </c>
      <c r="AG22" t="s">
        <v>85</v>
      </c>
      <c r="AH22" t="s">
        <v>85</v>
      </c>
      <c r="AI22" t="s">
        <v>85</v>
      </c>
      <c r="AJ22" t="s">
        <v>330</v>
      </c>
      <c r="AK22" t="s">
        <v>86</v>
      </c>
      <c r="AL22" t="s">
        <v>89</v>
      </c>
      <c r="AM22" t="s">
        <v>88</v>
      </c>
      <c r="AN22" t="s">
        <v>88</v>
      </c>
      <c r="AO22" t="s">
        <v>337</v>
      </c>
      <c r="AP22" t="s">
        <v>108</v>
      </c>
      <c r="AQ22" t="s">
        <v>180</v>
      </c>
      <c r="AR22" t="s">
        <v>110</v>
      </c>
      <c r="AS22" t="s">
        <v>338</v>
      </c>
      <c r="AT22" t="s">
        <v>93</v>
      </c>
      <c r="AU22" t="s">
        <v>94</v>
      </c>
      <c r="AV22" t="s">
        <v>95</v>
      </c>
      <c r="AW22" t="s">
        <v>85</v>
      </c>
      <c r="AX22" t="s">
        <v>85</v>
      </c>
      <c r="AY22" t="s">
        <v>85</v>
      </c>
      <c r="AZ22" t="s">
        <v>339</v>
      </c>
      <c r="BA22" t="s">
        <v>340</v>
      </c>
      <c r="BB22" t="s">
        <v>341</v>
      </c>
      <c r="BC22" t="s">
        <v>342</v>
      </c>
      <c r="BD22" t="s">
        <v>85</v>
      </c>
      <c r="BE22" t="s">
        <v>343</v>
      </c>
      <c r="BF22" t="s">
        <v>344</v>
      </c>
      <c r="BG22" t="s">
        <v>345</v>
      </c>
      <c r="BH22" t="s">
        <v>86</v>
      </c>
      <c r="BI22" t="s">
        <v>85</v>
      </c>
    </row>
    <row r="23" spans="1:61" ht="14.45" hidden="1">
      <c r="A23" t="s">
        <v>346</v>
      </c>
      <c r="B23" t="s">
        <v>149</v>
      </c>
      <c r="C23" t="s">
        <v>85</v>
      </c>
      <c r="D23" t="s">
        <v>85</v>
      </c>
      <c r="E23" t="s">
        <v>135</v>
      </c>
      <c r="F23" t="s">
        <v>136</v>
      </c>
      <c r="G23" t="s">
        <v>150</v>
      </c>
      <c r="H23" t="s">
        <v>347</v>
      </c>
      <c r="I23" t="s">
        <v>152</v>
      </c>
      <c r="J23" t="s">
        <v>331</v>
      </c>
      <c r="K23" t="s">
        <v>332</v>
      </c>
      <c r="L23" t="s">
        <v>333</v>
      </c>
      <c r="M23" t="s">
        <v>348</v>
      </c>
      <c r="N23" t="s">
        <v>349</v>
      </c>
      <c r="O23" s="34">
        <v>45628</v>
      </c>
      <c r="P23" s="39">
        <v>0.49375000000000002</v>
      </c>
      <c r="Q23" s="34">
        <v>45630</v>
      </c>
      <c r="R23" s="39">
        <v>0.43888888888888888</v>
      </c>
      <c r="S23" t="s">
        <v>75</v>
      </c>
      <c r="T23" t="s">
        <v>141</v>
      </c>
      <c r="U23" t="s">
        <v>77</v>
      </c>
      <c r="V23" t="s">
        <v>78</v>
      </c>
      <c r="W23" t="s">
        <v>78</v>
      </c>
      <c r="X23" t="s">
        <v>79</v>
      </c>
      <c r="Y23" t="s">
        <v>158</v>
      </c>
      <c r="Z23" t="s">
        <v>175</v>
      </c>
      <c r="AA23" t="s">
        <v>81</v>
      </c>
      <c r="AB23" t="s">
        <v>176</v>
      </c>
      <c r="AC23" s="5" t="s">
        <v>84</v>
      </c>
      <c r="AD23" s="9" t="s">
        <v>84</v>
      </c>
      <c r="AE23" t="s">
        <v>346</v>
      </c>
      <c r="AF23" t="s">
        <v>85</v>
      </c>
      <c r="AG23" t="s">
        <v>85</v>
      </c>
      <c r="AH23" t="s">
        <v>85</v>
      </c>
      <c r="AI23" t="s">
        <v>85</v>
      </c>
      <c r="AJ23" t="s">
        <v>346</v>
      </c>
      <c r="AK23" t="s">
        <v>86</v>
      </c>
      <c r="AL23" t="s">
        <v>89</v>
      </c>
      <c r="AM23" t="s">
        <v>88</v>
      </c>
      <c r="AN23" t="s">
        <v>88</v>
      </c>
      <c r="AO23" t="s">
        <v>229</v>
      </c>
      <c r="AP23" t="s">
        <v>108</v>
      </c>
      <c r="AQ23" t="s">
        <v>161</v>
      </c>
      <c r="AR23" t="s">
        <v>110</v>
      </c>
      <c r="AS23" t="s">
        <v>350</v>
      </c>
      <c r="AT23" t="s">
        <v>93</v>
      </c>
      <c r="AU23" t="s">
        <v>94</v>
      </c>
      <c r="AV23" t="s">
        <v>145</v>
      </c>
      <c r="AW23" t="s">
        <v>85</v>
      </c>
      <c r="AX23" t="s">
        <v>85</v>
      </c>
      <c r="AY23" t="s">
        <v>85</v>
      </c>
      <c r="AZ23" t="s">
        <v>85</v>
      </c>
      <c r="BA23" t="s">
        <v>351</v>
      </c>
      <c r="BB23" t="s">
        <v>352</v>
      </c>
      <c r="BC23" t="s">
        <v>353</v>
      </c>
      <c r="BD23" t="s">
        <v>85</v>
      </c>
      <c r="BE23" t="s">
        <v>200</v>
      </c>
      <c r="BF23" t="s">
        <v>353</v>
      </c>
      <c r="BG23" t="s">
        <v>354</v>
      </c>
      <c r="BH23" t="s">
        <v>86</v>
      </c>
      <c r="BI23" t="s">
        <v>85</v>
      </c>
    </row>
    <row r="24" spans="1:61" ht="14.45" hidden="1">
      <c r="A24" t="s">
        <v>355</v>
      </c>
      <c r="B24" t="s">
        <v>290</v>
      </c>
      <c r="C24" t="s">
        <v>110</v>
      </c>
      <c r="D24" t="s">
        <v>356</v>
      </c>
      <c r="E24" t="s">
        <v>135</v>
      </c>
      <c r="F24" t="s">
        <v>136</v>
      </c>
      <c r="G24" t="s">
        <v>67</v>
      </c>
      <c r="H24" t="s">
        <v>291</v>
      </c>
      <c r="I24" t="s">
        <v>292</v>
      </c>
      <c r="J24" t="s">
        <v>70</v>
      </c>
      <c r="K24" t="s">
        <v>71</v>
      </c>
      <c r="L24" t="s">
        <v>72</v>
      </c>
      <c r="M24" t="s">
        <v>357</v>
      </c>
      <c r="N24" t="s">
        <v>358</v>
      </c>
      <c r="O24" s="34">
        <v>45628</v>
      </c>
      <c r="P24" s="39">
        <v>0.49375000000000002</v>
      </c>
      <c r="Q24" s="34">
        <v>45632</v>
      </c>
      <c r="R24" s="39">
        <v>0.51875000000000004</v>
      </c>
      <c r="S24" t="s">
        <v>75</v>
      </c>
      <c r="T24" t="s">
        <v>141</v>
      </c>
      <c r="U24" t="s">
        <v>77</v>
      </c>
      <c r="V24" t="s">
        <v>78</v>
      </c>
      <c r="W24" t="s">
        <v>78</v>
      </c>
      <c r="X24" t="s">
        <v>79</v>
      </c>
      <c r="Y24" t="s">
        <v>67</v>
      </c>
      <c r="Z24" t="s">
        <v>175</v>
      </c>
      <c r="AA24" t="s">
        <v>159</v>
      </c>
      <c r="AB24" t="s">
        <v>83</v>
      </c>
      <c r="AC24" s="5" t="s">
        <v>84</v>
      </c>
      <c r="AD24" s="9" t="s">
        <v>84</v>
      </c>
      <c r="AE24" t="s">
        <v>355</v>
      </c>
      <c r="AF24" t="s">
        <v>85</v>
      </c>
      <c r="AG24" t="s">
        <v>85</v>
      </c>
      <c r="AH24" t="s">
        <v>85</v>
      </c>
      <c r="AI24" t="s">
        <v>85</v>
      </c>
      <c r="AJ24" t="s">
        <v>355</v>
      </c>
      <c r="AK24" t="s">
        <v>359</v>
      </c>
      <c r="AL24" t="s">
        <v>89</v>
      </c>
      <c r="AM24" t="s">
        <v>88</v>
      </c>
      <c r="AN24" t="s">
        <v>88</v>
      </c>
      <c r="AO24" t="s">
        <v>360</v>
      </c>
      <c r="AP24" t="s">
        <v>108</v>
      </c>
      <c r="AQ24" t="s">
        <v>298</v>
      </c>
      <c r="AR24" t="s">
        <v>110</v>
      </c>
      <c r="AS24" t="s">
        <v>92</v>
      </c>
      <c r="AT24" t="s">
        <v>93</v>
      </c>
      <c r="AU24" t="s">
        <v>94</v>
      </c>
      <c r="AV24" t="s">
        <v>145</v>
      </c>
      <c r="AW24" t="s">
        <v>85</v>
      </c>
      <c r="AX24" t="s">
        <v>85</v>
      </c>
      <c r="AY24" t="s">
        <v>85</v>
      </c>
      <c r="AZ24" t="s">
        <v>85</v>
      </c>
      <c r="BA24" t="s">
        <v>361</v>
      </c>
      <c r="BB24" t="s">
        <v>133</v>
      </c>
      <c r="BC24" t="s">
        <v>362</v>
      </c>
      <c r="BD24" t="s">
        <v>85</v>
      </c>
      <c r="BE24" t="s">
        <v>300</v>
      </c>
      <c r="BF24" t="s">
        <v>362</v>
      </c>
      <c r="BG24" t="s">
        <v>363</v>
      </c>
      <c r="BH24" t="s">
        <v>86</v>
      </c>
      <c r="BI24" t="s">
        <v>85</v>
      </c>
    </row>
    <row r="25" spans="1:61" ht="14.45" hidden="1">
      <c r="A25" t="s">
        <v>364</v>
      </c>
      <c r="B25" t="s">
        <v>365</v>
      </c>
      <c r="C25" t="s">
        <v>91</v>
      </c>
      <c r="D25" t="s">
        <v>91</v>
      </c>
      <c r="E25" t="s">
        <v>65</v>
      </c>
      <c r="F25" t="s">
        <v>66</v>
      </c>
      <c r="G25" t="s">
        <v>67</v>
      </c>
      <c r="H25" t="s">
        <v>366</v>
      </c>
      <c r="I25" t="s">
        <v>69</v>
      </c>
      <c r="J25" t="s">
        <v>367</v>
      </c>
      <c r="K25" t="s">
        <v>368</v>
      </c>
      <c r="L25" t="s">
        <v>369</v>
      </c>
      <c r="M25" t="s">
        <v>370</v>
      </c>
      <c r="N25" t="s">
        <v>371</v>
      </c>
      <c r="O25" s="34">
        <v>45628</v>
      </c>
      <c r="P25" s="39">
        <v>0.49861111111111112</v>
      </c>
      <c r="Q25" s="34">
        <v>45628</v>
      </c>
      <c r="R25" s="39">
        <v>0.56388888888888888</v>
      </c>
      <c r="S25" t="s">
        <v>75</v>
      </c>
      <c r="T25" t="s">
        <v>141</v>
      </c>
      <c r="U25" t="s">
        <v>77</v>
      </c>
      <c r="V25" t="s">
        <v>78</v>
      </c>
      <c r="W25" t="s">
        <v>78</v>
      </c>
      <c r="X25" t="s">
        <v>79</v>
      </c>
      <c r="Y25" t="s">
        <v>67</v>
      </c>
      <c r="Z25" t="s">
        <v>175</v>
      </c>
      <c r="AA25" t="s">
        <v>211</v>
      </c>
      <c r="AB25" t="s">
        <v>83</v>
      </c>
      <c r="AC25" s="5" t="s">
        <v>84</v>
      </c>
      <c r="AD25" s="9" t="s">
        <v>84</v>
      </c>
      <c r="AE25" t="s">
        <v>364</v>
      </c>
      <c r="AF25" t="s">
        <v>85</v>
      </c>
      <c r="AG25" t="s">
        <v>85</v>
      </c>
      <c r="AH25" t="s">
        <v>85</v>
      </c>
      <c r="AI25" t="s">
        <v>85</v>
      </c>
      <c r="AJ25" t="s">
        <v>364</v>
      </c>
      <c r="AK25" t="s">
        <v>243</v>
      </c>
      <c r="AL25" t="s">
        <v>89</v>
      </c>
      <c r="AM25" t="s">
        <v>88</v>
      </c>
      <c r="AN25" t="s">
        <v>88</v>
      </c>
      <c r="AO25" t="s">
        <v>89</v>
      </c>
      <c r="AP25" t="s">
        <v>108</v>
      </c>
      <c r="AQ25" t="s">
        <v>180</v>
      </c>
      <c r="AR25" t="s">
        <v>110</v>
      </c>
      <c r="AS25" t="s">
        <v>372</v>
      </c>
      <c r="AT25" t="s">
        <v>93</v>
      </c>
      <c r="AU25" t="s">
        <v>94</v>
      </c>
      <c r="AV25" t="s">
        <v>95</v>
      </c>
      <c r="AW25" t="s">
        <v>85</v>
      </c>
      <c r="AX25" t="s">
        <v>85</v>
      </c>
      <c r="AY25" t="s">
        <v>85</v>
      </c>
      <c r="AZ25" t="s">
        <v>85</v>
      </c>
      <c r="BA25" t="s">
        <v>91</v>
      </c>
      <c r="BB25" t="s">
        <v>373</v>
      </c>
      <c r="BC25" t="s">
        <v>373</v>
      </c>
      <c r="BD25" t="s">
        <v>85</v>
      </c>
      <c r="BE25" t="s">
        <v>343</v>
      </c>
      <c r="BF25" t="s">
        <v>373</v>
      </c>
      <c r="BG25" t="s">
        <v>374</v>
      </c>
      <c r="BH25" t="s">
        <v>86</v>
      </c>
      <c r="BI25" t="s">
        <v>85</v>
      </c>
    </row>
    <row r="26" spans="1:61" ht="14.45" hidden="1">
      <c r="A26" t="s">
        <v>375</v>
      </c>
      <c r="B26" t="s">
        <v>62</v>
      </c>
      <c r="C26" t="s">
        <v>167</v>
      </c>
      <c r="D26" t="s">
        <v>168</v>
      </c>
      <c r="E26" t="s">
        <v>135</v>
      </c>
      <c r="F26" t="s">
        <v>136</v>
      </c>
      <c r="G26" t="s">
        <v>67</v>
      </c>
      <c r="H26" t="s">
        <v>253</v>
      </c>
      <c r="I26" t="s">
        <v>152</v>
      </c>
      <c r="J26" t="s">
        <v>191</v>
      </c>
      <c r="K26" t="s">
        <v>192</v>
      </c>
      <c r="L26" t="s">
        <v>193</v>
      </c>
      <c r="M26" t="s">
        <v>376</v>
      </c>
      <c r="N26" t="s">
        <v>377</v>
      </c>
      <c r="O26" s="34">
        <v>45628</v>
      </c>
      <c r="P26" s="39">
        <v>0.49930555555555556</v>
      </c>
      <c r="Q26" s="34">
        <v>45700</v>
      </c>
      <c r="R26" s="39">
        <v>0.76875000000000004</v>
      </c>
      <c r="S26" t="s">
        <v>378</v>
      </c>
      <c r="T26" t="s">
        <v>76</v>
      </c>
      <c r="U26" t="s">
        <v>77</v>
      </c>
      <c r="V26" t="s">
        <v>78</v>
      </c>
      <c r="W26" t="s">
        <v>78</v>
      </c>
      <c r="X26" t="s">
        <v>79</v>
      </c>
      <c r="Y26" t="s">
        <v>80</v>
      </c>
      <c r="Z26" t="s">
        <v>175</v>
      </c>
      <c r="AA26" t="s">
        <v>117</v>
      </c>
      <c r="AB26" t="s">
        <v>176</v>
      </c>
      <c r="AC26" s="5" t="s">
        <v>84</v>
      </c>
      <c r="AD26" s="9" t="s">
        <v>379</v>
      </c>
      <c r="AE26" t="s">
        <v>375</v>
      </c>
      <c r="AF26" t="s">
        <v>85</v>
      </c>
      <c r="AG26" t="s">
        <v>85</v>
      </c>
      <c r="AH26" t="s">
        <v>85</v>
      </c>
      <c r="AI26" t="s">
        <v>85</v>
      </c>
      <c r="AJ26" t="s">
        <v>375</v>
      </c>
      <c r="AK26" t="s">
        <v>86</v>
      </c>
      <c r="AL26" t="s">
        <v>89</v>
      </c>
      <c r="AM26" t="s">
        <v>88</v>
      </c>
      <c r="AN26" t="s">
        <v>380</v>
      </c>
      <c r="AO26" t="s">
        <v>229</v>
      </c>
      <c r="AP26" t="s">
        <v>108</v>
      </c>
      <c r="AQ26" t="s">
        <v>298</v>
      </c>
      <c r="AR26" t="s">
        <v>110</v>
      </c>
      <c r="AS26" t="s">
        <v>381</v>
      </c>
      <c r="AT26" t="s">
        <v>93</v>
      </c>
      <c r="AU26" t="s">
        <v>94</v>
      </c>
      <c r="AV26" t="s">
        <v>145</v>
      </c>
      <c r="AW26" t="s">
        <v>85</v>
      </c>
      <c r="AX26" t="s">
        <v>382</v>
      </c>
      <c r="AY26" t="s">
        <v>85</v>
      </c>
      <c r="AZ26" t="s">
        <v>85</v>
      </c>
      <c r="BA26" t="s">
        <v>91</v>
      </c>
      <c r="BB26" t="s">
        <v>383</v>
      </c>
      <c r="BC26" t="s">
        <v>384</v>
      </c>
      <c r="BD26" t="s">
        <v>85</v>
      </c>
      <c r="BE26" t="s">
        <v>343</v>
      </c>
      <c r="BF26" t="s">
        <v>384</v>
      </c>
      <c r="BG26" t="s">
        <v>385</v>
      </c>
      <c r="BH26" t="s">
        <v>86</v>
      </c>
      <c r="BI26" t="s">
        <v>85</v>
      </c>
    </row>
    <row r="27" spans="1:61" ht="14.45" hidden="1">
      <c r="A27" t="s">
        <v>386</v>
      </c>
      <c r="B27" t="s">
        <v>62</v>
      </c>
      <c r="C27" t="s">
        <v>314</v>
      </c>
      <c r="D27" t="s">
        <v>315</v>
      </c>
      <c r="E27" t="s">
        <v>65</v>
      </c>
      <c r="F27" t="s">
        <v>66</v>
      </c>
      <c r="G27" t="s">
        <v>67</v>
      </c>
      <c r="H27" t="s">
        <v>68</v>
      </c>
      <c r="I27" t="s">
        <v>69</v>
      </c>
      <c r="J27" t="s">
        <v>70</v>
      </c>
      <c r="K27" t="s">
        <v>71</v>
      </c>
      <c r="L27" t="s">
        <v>72</v>
      </c>
      <c r="M27" t="s">
        <v>387</v>
      </c>
      <c r="N27" t="s">
        <v>388</v>
      </c>
      <c r="O27" s="34">
        <v>45628</v>
      </c>
      <c r="P27" s="39">
        <v>0.5</v>
      </c>
      <c r="Q27" s="34">
        <v>45628</v>
      </c>
      <c r="R27" s="39">
        <v>0.60902777777777772</v>
      </c>
      <c r="S27" t="s">
        <v>75</v>
      </c>
      <c r="T27" t="s">
        <v>76</v>
      </c>
      <c r="U27" t="s">
        <v>77</v>
      </c>
      <c r="V27" t="s">
        <v>78</v>
      </c>
      <c r="W27" t="s">
        <v>78</v>
      </c>
      <c r="X27" t="s">
        <v>79</v>
      </c>
      <c r="Y27" t="s">
        <v>80</v>
      </c>
      <c r="Z27" t="s">
        <v>159</v>
      </c>
      <c r="AA27" t="s">
        <v>82</v>
      </c>
      <c r="AB27" t="s">
        <v>83</v>
      </c>
      <c r="AC27" s="5" t="s">
        <v>84</v>
      </c>
      <c r="AD27" s="9" t="s">
        <v>84</v>
      </c>
      <c r="AE27" t="s">
        <v>386</v>
      </c>
      <c r="AF27" t="s">
        <v>85</v>
      </c>
      <c r="AG27" t="s">
        <v>85</v>
      </c>
      <c r="AH27" t="s">
        <v>85</v>
      </c>
      <c r="AI27" t="s">
        <v>85</v>
      </c>
      <c r="AJ27" t="s">
        <v>386</v>
      </c>
      <c r="AK27" t="s">
        <v>86</v>
      </c>
      <c r="AL27" t="s">
        <v>89</v>
      </c>
      <c r="AM27" t="s">
        <v>88</v>
      </c>
      <c r="AN27" t="s">
        <v>88</v>
      </c>
      <c r="AO27" t="s">
        <v>89</v>
      </c>
      <c r="AP27" t="s">
        <v>90</v>
      </c>
      <c r="AQ27" t="s">
        <v>91</v>
      </c>
      <c r="AR27" t="s">
        <v>91</v>
      </c>
      <c r="AS27" t="s">
        <v>92</v>
      </c>
      <c r="AT27" t="s">
        <v>93</v>
      </c>
      <c r="AU27" t="s">
        <v>94</v>
      </c>
      <c r="AV27" t="s">
        <v>95</v>
      </c>
      <c r="AW27" t="s">
        <v>85</v>
      </c>
      <c r="AX27" t="s">
        <v>85</v>
      </c>
      <c r="AY27" t="s">
        <v>85</v>
      </c>
      <c r="AZ27" t="s">
        <v>85</v>
      </c>
      <c r="BA27" t="s">
        <v>85</v>
      </c>
      <c r="BB27" t="s">
        <v>85</v>
      </c>
      <c r="BC27" t="s">
        <v>91</v>
      </c>
      <c r="BD27" t="s">
        <v>85</v>
      </c>
      <c r="BE27" t="s">
        <v>85</v>
      </c>
      <c r="BF27" t="s">
        <v>85</v>
      </c>
      <c r="BG27" t="s">
        <v>96</v>
      </c>
      <c r="BH27" t="s">
        <v>86</v>
      </c>
      <c r="BI27" t="s">
        <v>85</v>
      </c>
    </row>
    <row r="28" spans="1:61" ht="14.45" hidden="1">
      <c r="A28" t="s">
        <v>389</v>
      </c>
      <c r="B28" t="s">
        <v>98</v>
      </c>
      <c r="C28" t="s">
        <v>85</v>
      </c>
      <c r="D28" t="s">
        <v>85</v>
      </c>
      <c r="E28" t="s">
        <v>135</v>
      </c>
      <c r="F28" t="s">
        <v>136</v>
      </c>
      <c r="G28" t="s">
        <v>67</v>
      </c>
      <c r="H28" t="s">
        <v>390</v>
      </c>
      <c r="I28" t="s">
        <v>152</v>
      </c>
      <c r="J28" t="s">
        <v>70</v>
      </c>
      <c r="K28" t="s">
        <v>71</v>
      </c>
      <c r="L28" t="s">
        <v>72</v>
      </c>
      <c r="M28" t="s">
        <v>391</v>
      </c>
      <c r="N28" t="s">
        <v>392</v>
      </c>
      <c r="O28" s="34">
        <v>45628</v>
      </c>
      <c r="P28" s="39">
        <v>0.50347222222222221</v>
      </c>
      <c r="Q28" s="34">
        <v>45631</v>
      </c>
      <c r="R28" s="39">
        <v>0.83472222222222225</v>
      </c>
      <c r="S28" t="s">
        <v>75</v>
      </c>
      <c r="T28" t="s">
        <v>141</v>
      </c>
      <c r="U28" t="s">
        <v>77</v>
      </c>
      <c r="V28" t="s">
        <v>78</v>
      </c>
      <c r="W28" t="s">
        <v>78</v>
      </c>
      <c r="X28" t="s">
        <v>79</v>
      </c>
      <c r="Y28" t="s">
        <v>105</v>
      </c>
      <c r="Z28" t="s">
        <v>159</v>
      </c>
      <c r="AA28" t="s">
        <v>369</v>
      </c>
      <c r="AB28" t="s">
        <v>83</v>
      </c>
      <c r="AC28" s="5" t="s">
        <v>84</v>
      </c>
      <c r="AD28" s="9" t="s">
        <v>84</v>
      </c>
      <c r="AE28" t="s">
        <v>389</v>
      </c>
      <c r="AF28" t="s">
        <v>85</v>
      </c>
      <c r="AG28" t="s">
        <v>85</v>
      </c>
      <c r="AH28" t="s">
        <v>85</v>
      </c>
      <c r="AI28" t="s">
        <v>85</v>
      </c>
      <c r="AJ28" t="s">
        <v>389</v>
      </c>
      <c r="AK28" t="s">
        <v>86</v>
      </c>
      <c r="AL28" t="s">
        <v>89</v>
      </c>
      <c r="AM28" t="s">
        <v>88</v>
      </c>
      <c r="AN28" t="s">
        <v>88</v>
      </c>
      <c r="AO28" t="s">
        <v>337</v>
      </c>
      <c r="AP28" t="s">
        <v>108</v>
      </c>
      <c r="AQ28" t="s">
        <v>298</v>
      </c>
      <c r="AR28" t="s">
        <v>110</v>
      </c>
      <c r="AS28" t="s">
        <v>393</v>
      </c>
      <c r="AT28" t="s">
        <v>93</v>
      </c>
      <c r="AU28" t="s">
        <v>94</v>
      </c>
      <c r="AV28" t="s">
        <v>145</v>
      </c>
      <c r="AW28" t="s">
        <v>85</v>
      </c>
      <c r="AX28" t="s">
        <v>85</v>
      </c>
      <c r="AY28" t="s">
        <v>85</v>
      </c>
      <c r="AZ28" t="s">
        <v>85</v>
      </c>
      <c r="BA28" t="s">
        <v>394</v>
      </c>
      <c r="BB28" t="s">
        <v>395</v>
      </c>
      <c r="BC28" t="s">
        <v>396</v>
      </c>
      <c r="BD28" t="s">
        <v>85</v>
      </c>
      <c r="BE28" t="s">
        <v>85</v>
      </c>
      <c r="BF28" t="s">
        <v>396</v>
      </c>
      <c r="BG28" t="s">
        <v>397</v>
      </c>
      <c r="BH28" t="s">
        <v>86</v>
      </c>
      <c r="BI28" t="s">
        <v>85</v>
      </c>
    </row>
    <row r="29" spans="1:61" ht="14.45" hidden="1">
      <c r="A29" t="s">
        <v>398</v>
      </c>
      <c r="B29" t="s">
        <v>290</v>
      </c>
      <c r="C29" t="s">
        <v>167</v>
      </c>
      <c r="D29" t="s">
        <v>168</v>
      </c>
      <c r="E29" t="s">
        <v>135</v>
      </c>
      <c r="F29" t="s">
        <v>136</v>
      </c>
      <c r="G29" t="s">
        <v>67</v>
      </c>
      <c r="H29" t="s">
        <v>399</v>
      </c>
      <c r="I29" t="s">
        <v>221</v>
      </c>
      <c r="J29" t="s">
        <v>254</v>
      </c>
      <c r="K29" t="s">
        <v>255</v>
      </c>
      <c r="L29" t="s">
        <v>256</v>
      </c>
      <c r="M29" t="s">
        <v>400</v>
      </c>
      <c r="N29" t="s">
        <v>401</v>
      </c>
      <c r="O29" s="34">
        <v>45628</v>
      </c>
      <c r="P29" s="39">
        <v>0.52777777777777779</v>
      </c>
      <c r="Q29" s="34">
        <v>45638</v>
      </c>
      <c r="R29" s="39">
        <v>0.6333333333333333</v>
      </c>
      <c r="S29" t="s">
        <v>75</v>
      </c>
      <c r="T29" t="s">
        <v>141</v>
      </c>
      <c r="U29" t="s">
        <v>77</v>
      </c>
      <c r="V29" t="s">
        <v>78</v>
      </c>
      <c r="W29" t="s">
        <v>78</v>
      </c>
      <c r="X29" t="s">
        <v>79</v>
      </c>
      <c r="Y29" t="s">
        <v>67</v>
      </c>
      <c r="Z29" t="s">
        <v>159</v>
      </c>
      <c r="AA29" t="s">
        <v>325</v>
      </c>
      <c r="AB29" t="s">
        <v>176</v>
      </c>
      <c r="AC29" s="5" t="s">
        <v>84</v>
      </c>
      <c r="AD29" s="9" t="s">
        <v>84</v>
      </c>
      <c r="AE29" t="s">
        <v>398</v>
      </c>
      <c r="AF29" t="s">
        <v>85</v>
      </c>
      <c r="AG29" t="s">
        <v>85</v>
      </c>
      <c r="AH29" t="s">
        <v>85</v>
      </c>
      <c r="AI29" t="s">
        <v>85</v>
      </c>
      <c r="AJ29" t="s">
        <v>398</v>
      </c>
      <c r="AK29" t="s">
        <v>86</v>
      </c>
      <c r="AL29" t="s">
        <v>89</v>
      </c>
      <c r="AM29" t="s">
        <v>88</v>
      </c>
      <c r="AN29" t="s">
        <v>402</v>
      </c>
      <c r="AO29" t="s">
        <v>337</v>
      </c>
      <c r="AP29" t="s">
        <v>108</v>
      </c>
      <c r="AQ29" t="s">
        <v>298</v>
      </c>
      <c r="AR29" t="s">
        <v>110</v>
      </c>
      <c r="AS29" t="s">
        <v>259</v>
      </c>
      <c r="AT29" t="s">
        <v>93</v>
      </c>
      <c r="AU29" t="s">
        <v>94</v>
      </c>
      <c r="AV29" t="s">
        <v>403</v>
      </c>
      <c r="AW29" t="s">
        <v>85</v>
      </c>
      <c r="AX29" t="s">
        <v>404</v>
      </c>
      <c r="AY29" t="s">
        <v>85</v>
      </c>
      <c r="AZ29" t="s">
        <v>85</v>
      </c>
      <c r="BA29" t="s">
        <v>91</v>
      </c>
      <c r="BB29" t="s">
        <v>405</v>
      </c>
      <c r="BC29" t="s">
        <v>406</v>
      </c>
      <c r="BD29" t="s">
        <v>85</v>
      </c>
      <c r="BE29" t="s">
        <v>407</v>
      </c>
      <c r="BF29" t="s">
        <v>406</v>
      </c>
      <c r="BG29" t="s">
        <v>408</v>
      </c>
      <c r="BH29" t="s">
        <v>86</v>
      </c>
      <c r="BI29" t="s">
        <v>85</v>
      </c>
    </row>
    <row r="30" spans="1:61" ht="14.45" hidden="1">
      <c r="A30" t="s">
        <v>409</v>
      </c>
      <c r="B30" t="s">
        <v>62</v>
      </c>
      <c r="C30" t="s">
        <v>251</v>
      </c>
      <c r="D30" t="s">
        <v>252</v>
      </c>
      <c r="E30" t="s">
        <v>135</v>
      </c>
      <c r="F30" t="s">
        <v>136</v>
      </c>
      <c r="G30" t="s">
        <v>67</v>
      </c>
      <c r="H30" t="s">
        <v>410</v>
      </c>
      <c r="I30" t="s">
        <v>138</v>
      </c>
      <c r="J30" t="s">
        <v>411</v>
      </c>
      <c r="K30" t="s">
        <v>412</v>
      </c>
      <c r="L30" t="s">
        <v>227</v>
      </c>
      <c r="M30" t="s">
        <v>413</v>
      </c>
      <c r="N30" t="s">
        <v>414</v>
      </c>
      <c r="O30" s="34">
        <v>45628</v>
      </c>
      <c r="P30" s="39">
        <v>0.54861111111111116</v>
      </c>
      <c r="Q30" s="34">
        <v>45629</v>
      </c>
      <c r="R30" s="39">
        <v>0.73819444444444449</v>
      </c>
      <c r="S30" t="s">
        <v>75</v>
      </c>
      <c r="T30" t="s">
        <v>141</v>
      </c>
      <c r="U30" t="s">
        <v>77</v>
      </c>
      <c r="V30" t="s">
        <v>78</v>
      </c>
      <c r="W30" t="s">
        <v>78</v>
      </c>
      <c r="X30" t="s">
        <v>79</v>
      </c>
      <c r="Y30" t="s">
        <v>80</v>
      </c>
      <c r="Z30" t="s">
        <v>211</v>
      </c>
      <c r="AA30" t="s">
        <v>227</v>
      </c>
      <c r="AB30" t="s">
        <v>83</v>
      </c>
      <c r="AC30" s="5" t="s">
        <v>84</v>
      </c>
      <c r="AD30" s="9" t="s">
        <v>84</v>
      </c>
      <c r="AE30" t="s">
        <v>409</v>
      </c>
      <c r="AF30" t="s">
        <v>85</v>
      </c>
      <c r="AG30" t="s">
        <v>85</v>
      </c>
      <c r="AH30" t="s">
        <v>85</v>
      </c>
      <c r="AI30" t="s">
        <v>85</v>
      </c>
      <c r="AJ30" t="s">
        <v>409</v>
      </c>
      <c r="AK30" t="s">
        <v>86</v>
      </c>
      <c r="AL30" t="s">
        <v>89</v>
      </c>
      <c r="AM30" t="s">
        <v>88</v>
      </c>
      <c r="AN30" t="s">
        <v>88</v>
      </c>
      <c r="AO30" t="s">
        <v>160</v>
      </c>
      <c r="AP30" t="s">
        <v>108</v>
      </c>
      <c r="AQ30" t="s">
        <v>415</v>
      </c>
      <c r="AR30" t="s">
        <v>110</v>
      </c>
      <c r="AS30" t="s">
        <v>416</v>
      </c>
      <c r="AT30" t="s">
        <v>93</v>
      </c>
      <c r="AU30" t="s">
        <v>94</v>
      </c>
      <c r="AV30" t="s">
        <v>417</v>
      </c>
      <c r="AW30" t="s">
        <v>85</v>
      </c>
      <c r="AX30" t="s">
        <v>85</v>
      </c>
      <c r="AY30" t="s">
        <v>85</v>
      </c>
      <c r="AZ30" t="s">
        <v>85</v>
      </c>
      <c r="BA30" t="s">
        <v>418</v>
      </c>
      <c r="BB30" t="s">
        <v>91</v>
      </c>
      <c r="BC30" t="s">
        <v>418</v>
      </c>
      <c r="BD30" t="s">
        <v>85</v>
      </c>
      <c r="BE30" t="s">
        <v>407</v>
      </c>
      <c r="BF30" t="s">
        <v>418</v>
      </c>
      <c r="BG30" t="s">
        <v>419</v>
      </c>
      <c r="BH30" t="s">
        <v>86</v>
      </c>
      <c r="BI30" t="s">
        <v>85</v>
      </c>
    </row>
    <row r="31" spans="1:61" ht="14.45" hidden="1">
      <c r="A31" t="s">
        <v>420</v>
      </c>
      <c r="B31" t="s">
        <v>62</v>
      </c>
      <c r="C31" t="s">
        <v>85</v>
      </c>
      <c r="D31" t="s">
        <v>85</v>
      </c>
      <c r="E31" t="s">
        <v>135</v>
      </c>
      <c r="F31" t="s">
        <v>136</v>
      </c>
      <c r="G31" t="s">
        <v>67</v>
      </c>
      <c r="H31" t="s">
        <v>399</v>
      </c>
      <c r="I31" t="s">
        <v>221</v>
      </c>
      <c r="J31" t="s">
        <v>254</v>
      </c>
      <c r="K31" t="s">
        <v>255</v>
      </c>
      <c r="L31" t="s">
        <v>256</v>
      </c>
      <c r="M31" t="s">
        <v>421</v>
      </c>
      <c r="N31" t="s">
        <v>422</v>
      </c>
      <c r="O31" s="34">
        <v>45628</v>
      </c>
      <c r="P31" s="39">
        <v>0.56458333333333333</v>
      </c>
      <c r="Q31" s="34">
        <v>45628</v>
      </c>
      <c r="R31" s="39">
        <v>0.5756944444444444</v>
      </c>
      <c r="S31" t="s">
        <v>75</v>
      </c>
      <c r="T31" t="s">
        <v>141</v>
      </c>
      <c r="U31" t="s">
        <v>77</v>
      </c>
      <c r="V31" t="s">
        <v>78</v>
      </c>
      <c r="W31" t="s">
        <v>78</v>
      </c>
      <c r="X31" t="s">
        <v>79</v>
      </c>
      <c r="Y31" t="s">
        <v>336</v>
      </c>
      <c r="Z31" t="s">
        <v>211</v>
      </c>
      <c r="AA31" t="s">
        <v>211</v>
      </c>
      <c r="AB31" t="s">
        <v>83</v>
      </c>
      <c r="AC31" s="5" t="s">
        <v>84</v>
      </c>
      <c r="AD31" s="9" t="s">
        <v>84</v>
      </c>
      <c r="AE31" t="s">
        <v>420</v>
      </c>
      <c r="AF31" t="s">
        <v>85</v>
      </c>
      <c r="AG31" t="s">
        <v>85</v>
      </c>
      <c r="AH31" t="s">
        <v>85</v>
      </c>
      <c r="AI31" t="s">
        <v>85</v>
      </c>
      <c r="AJ31" t="s">
        <v>420</v>
      </c>
      <c r="AK31" t="s">
        <v>86</v>
      </c>
      <c r="AL31" t="s">
        <v>89</v>
      </c>
      <c r="AM31" t="s">
        <v>88</v>
      </c>
      <c r="AN31" t="s">
        <v>88</v>
      </c>
      <c r="AO31" t="s">
        <v>89</v>
      </c>
      <c r="AP31" t="s">
        <v>108</v>
      </c>
      <c r="AQ31" t="s">
        <v>298</v>
      </c>
      <c r="AR31" t="s">
        <v>110</v>
      </c>
      <c r="AS31" t="s">
        <v>423</v>
      </c>
      <c r="AT31" t="s">
        <v>93</v>
      </c>
      <c r="AU31" t="s">
        <v>94</v>
      </c>
      <c r="AV31" t="s">
        <v>403</v>
      </c>
      <c r="AW31" t="s">
        <v>85</v>
      </c>
      <c r="AX31" t="s">
        <v>85</v>
      </c>
      <c r="AY31" t="s">
        <v>85</v>
      </c>
      <c r="AZ31" t="s">
        <v>85</v>
      </c>
      <c r="BA31" t="s">
        <v>91</v>
      </c>
      <c r="BB31" t="s">
        <v>424</v>
      </c>
      <c r="BC31" t="s">
        <v>424</v>
      </c>
      <c r="BD31" t="s">
        <v>85</v>
      </c>
      <c r="BE31" t="s">
        <v>146</v>
      </c>
      <c r="BF31" t="s">
        <v>424</v>
      </c>
      <c r="BG31" t="s">
        <v>408</v>
      </c>
      <c r="BH31" t="s">
        <v>86</v>
      </c>
      <c r="BI31" t="s">
        <v>85</v>
      </c>
    </row>
    <row r="32" spans="1:61" ht="14.45" hidden="1">
      <c r="A32" t="s">
        <v>425</v>
      </c>
      <c r="B32" t="s">
        <v>132</v>
      </c>
      <c r="C32" t="s">
        <v>426</v>
      </c>
      <c r="D32" t="s">
        <v>427</v>
      </c>
      <c r="E32" t="s">
        <v>65</v>
      </c>
      <c r="F32" t="s">
        <v>66</v>
      </c>
      <c r="G32" t="s">
        <v>67</v>
      </c>
      <c r="H32" t="s">
        <v>399</v>
      </c>
      <c r="I32" t="s">
        <v>279</v>
      </c>
      <c r="J32" t="s">
        <v>428</v>
      </c>
      <c r="K32" t="s">
        <v>429</v>
      </c>
      <c r="L32" t="s">
        <v>430</v>
      </c>
      <c r="M32" t="s">
        <v>431</v>
      </c>
      <c r="N32" t="s">
        <v>432</v>
      </c>
      <c r="O32" s="34">
        <v>45628</v>
      </c>
      <c r="P32" s="39">
        <v>0.56666666666666665</v>
      </c>
      <c r="Q32" s="34">
        <v>45629</v>
      </c>
      <c r="R32" s="39">
        <v>0.5625</v>
      </c>
      <c r="S32" t="s">
        <v>75</v>
      </c>
      <c r="T32" t="s">
        <v>141</v>
      </c>
      <c r="U32" t="s">
        <v>77</v>
      </c>
      <c r="V32" t="s">
        <v>78</v>
      </c>
      <c r="W32" t="s">
        <v>78</v>
      </c>
      <c r="X32" t="s">
        <v>79</v>
      </c>
      <c r="Y32" t="s">
        <v>80</v>
      </c>
      <c r="Z32" t="s">
        <v>211</v>
      </c>
      <c r="AA32" t="s">
        <v>211</v>
      </c>
      <c r="AB32" t="s">
        <v>83</v>
      </c>
      <c r="AC32" s="5" t="s">
        <v>84</v>
      </c>
      <c r="AD32" s="9" t="s">
        <v>84</v>
      </c>
      <c r="AE32" t="s">
        <v>425</v>
      </c>
      <c r="AF32" t="s">
        <v>85</v>
      </c>
      <c r="AG32" t="s">
        <v>85</v>
      </c>
      <c r="AH32" t="s">
        <v>85</v>
      </c>
      <c r="AI32" t="s">
        <v>85</v>
      </c>
      <c r="AJ32" t="s">
        <v>425</v>
      </c>
      <c r="AK32" t="s">
        <v>86</v>
      </c>
      <c r="AL32" t="s">
        <v>89</v>
      </c>
      <c r="AM32" t="s">
        <v>88</v>
      </c>
      <c r="AN32" t="s">
        <v>88</v>
      </c>
      <c r="AO32" t="s">
        <v>160</v>
      </c>
      <c r="AP32" t="s">
        <v>108</v>
      </c>
      <c r="AQ32" t="s">
        <v>180</v>
      </c>
      <c r="AR32" t="s">
        <v>110</v>
      </c>
      <c r="AS32" t="s">
        <v>433</v>
      </c>
      <c r="AT32" t="s">
        <v>93</v>
      </c>
      <c r="AU32" t="s">
        <v>94</v>
      </c>
      <c r="AV32" t="s">
        <v>95</v>
      </c>
      <c r="AW32" t="s">
        <v>85</v>
      </c>
      <c r="AX32" t="s">
        <v>85</v>
      </c>
      <c r="AY32" t="s">
        <v>85</v>
      </c>
      <c r="AZ32" t="s">
        <v>85</v>
      </c>
      <c r="BA32" t="s">
        <v>434</v>
      </c>
      <c r="BB32" t="s">
        <v>435</v>
      </c>
      <c r="BC32" t="s">
        <v>436</v>
      </c>
      <c r="BD32" t="s">
        <v>85</v>
      </c>
      <c r="BE32" t="s">
        <v>437</v>
      </c>
      <c r="BF32" t="s">
        <v>436</v>
      </c>
      <c r="BG32" t="s">
        <v>438</v>
      </c>
      <c r="BH32" t="s">
        <v>86</v>
      </c>
      <c r="BI32" t="s">
        <v>85</v>
      </c>
    </row>
    <row r="33" spans="1:61" ht="14.45" hidden="1">
      <c r="A33" t="s">
        <v>439</v>
      </c>
      <c r="B33" t="s">
        <v>290</v>
      </c>
      <c r="C33" t="s">
        <v>167</v>
      </c>
      <c r="D33" t="s">
        <v>168</v>
      </c>
      <c r="E33" t="s">
        <v>135</v>
      </c>
      <c r="F33" t="s">
        <v>136</v>
      </c>
      <c r="G33" t="s">
        <v>67</v>
      </c>
      <c r="H33" t="s">
        <v>399</v>
      </c>
      <c r="I33" t="s">
        <v>221</v>
      </c>
      <c r="J33" t="s">
        <v>254</v>
      </c>
      <c r="K33" t="s">
        <v>255</v>
      </c>
      <c r="L33" t="s">
        <v>256</v>
      </c>
      <c r="M33" t="s">
        <v>440</v>
      </c>
      <c r="N33" t="s">
        <v>441</v>
      </c>
      <c r="O33" s="34">
        <v>45628</v>
      </c>
      <c r="P33" s="39">
        <v>0.56805555555555554</v>
      </c>
      <c r="Q33" s="34">
        <v>45630</v>
      </c>
      <c r="R33" s="39">
        <v>0.46180555555555558</v>
      </c>
      <c r="S33" t="s">
        <v>75</v>
      </c>
      <c r="T33" t="s">
        <v>141</v>
      </c>
      <c r="U33" t="s">
        <v>77</v>
      </c>
      <c r="V33" t="s">
        <v>78</v>
      </c>
      <c r="W33" t="s">
        <v>78</v>
      </c>
      <c r="X33" t="s">
        <v>79</v>
      </c>
      <c r="Y33" t="s">
        <v>67</v>
      </c>
      <c r="Z33" t="s">
        <v>211</v>
      </c>
      <c r="AA33" t="s">
        <v>175</v>
      </c>
      <c r="AB33" t="s">
        <v>83</v>
      </c>
      <c r="AC33" s="5" t="s">
        <v>84</v>
      </c>
      <c r="AD33" s="9" t="s">
        <v>84</v>
      </c>
      <c r="AE33" t="s">
        <v>439</v>
      </c>
      <c r="AF33" t="s">
        <v>85</v>
      </c>
      <c r="AG33" t="s">
        <v>85</v>
      </c>
      <c r="AH33" t="s">
        <v>85</v>
      </c>
      <c r="AI33" t="s">
        <v>85</v>
      </c>
      <c r="AJ33" t="s">
        <v>439</v>
      </c>
      <c r="AK33" t="s">
        <v>86</v>
      </c>
      <c r="AL33" t="s">
        <v>89</v>
      </c>
      <c r="AM33" t="s">
        <v>88</v>
      </c>
      <c r="AN33" t="s">
        <v>88</v>
      </c>
      <c r="AO33" t="s">
        <v>229</v>
      </c>
      <c r="AP33" t="s">
        <v>108</v>
      </c>
      <c r="AQ33" t="s">
        <v>298</v>
      </c>
      <c r="AR33" t="s">
        <v>110</v>
      </c>
      <c r="AS33" t="s">
        <v>423</v>
      </c>
      <c r="AT33" t="s">
        <v>93</v>
      </c>
      <c r="AU33" t="s">
        <v>94</v>
      </c>
      <c r="AV33" t="s">
        <v>403</v>
      </c>
      <c r="AW33" t="s">
        <v>85</v>
      </c>
      <c r="AX33" t="s">
        <v>85</v>
      </c>
      <c r="AY33" t="s">
        <v>85</v>
      </c>
      <c r="AZ33" t="s">
        <v>85</v>
      </c>
      <c r="BA33" t="s">
        <v>442</v>
      </c>
      <c r="BB33" t="s">
        <v>443</v>
      </c>
      <c r="BC33" t="s">
        <v>444</v>
      </c>
      <c r="BD33" t="s">
        <v>85</v>
      </c>
      <c r="BE33" t="s">
        <v>445</v>
      </c>
      <c r="BF33" t="s">
        <v>444</v>
      </c>
      <c r="BG33" t="s">
        <v>446</v>
      </c>
      <c r="BH33" t="s">
        <v>86</v>
      </c>
      <c r="BI33" t="s">
        <v>85</v>
      </c>
    </row>
    <row r="34" spans="1:61" ht="14.45" hidden="1">
      <c r="A34" t="s">
        <v>447</v>
      </c>
      <c r="B34" t="s">
        <v>62</v>
      </c>
      <c r="C34" t="s">
        <v>85</v>
      </c>
      <c r="D34" t="s">
        <v>85</v>
      </c>
      <c r="E34" t="s">
        <v>65</v>
      </c>
      <c r="F34" t="s">
        <v>66</v>
      </c>
      <c r="G34" t="s">
        <v>67</v>
      </c>
      <c r="H34" t="s">
        <v>448</v>
      </c>
      <c r="I34" t="s">
        <v>152</v>
      </c>
      <c r="J34" t="s">
        <v>70</v>
      </c>
      <c r="K34" t="s">
        <v>71</v>
      </c>
      <c r="L34" t="s">
        <v>72</v>
      </c>
      <c r="M34" t="s">
        <v>449</v>
      </c>
      <c r="N34" t="s">
        <v>450</v>
      </c>
      <c r="O34" s="34">
        <v>45628</v>
      </c>
      <c r="P34" s="39">
        <v>0.60624999999999996</v>
      </c>
      <c r="Q34" s="34">
        <v>45632</v>
      </c>
      <c r="R34" s="39">
        <v>0.42430555555555555</v>
      </c>
      <c r="S34" t="s">
        <v>75</v>
      </c>
      <c r="T34" t="s">
        <v>76</v>
      </c>
      <c r="U34" t="s">
        <v>77</v>
      </c>
      <c r="V34" t="s">
        <v>78</v>
      </c>
      <c r="W34" t="s">
        <v>78</v>
      </c>
      <c r="X34" t="s">
        <v>79</v>
      </c>
      <c r="Y34" t="s">
        <v>80</v>
      </c>
      <c r="Z34" t="s">
        <v>82</v>
      </c>
      <c r="AA34" t="s">
        <v>81</v>
      </c>
      <c r="AB34" t="s">
        <v>83</v>
      </c>
      <c r="AC34" s="5" t="s">
        <v>84</v>
      </c>
      <c r="AD34" s="9" t="s">
        <v>84</v>
      </c>
      <c r="AE34" t="s">
        <v>447</v>
      </c>
      <c r="AF34" t="s">
        <v>85</v>
      </c>
      <c r="AG34" t="s">
        <v>177</v>
      </c>
      <c r="AH34" t="s">
        <v>178</v>
      </c>
      <c r="AI34" t="s">
        <v>179</v>
      </c>
      <c r="AJ34" t="s">
        <v>447</v>
      </c>
      <c r="AK34" t="s">
        <v>86</v>
      </c>
      <c r="AL34" t="s">
        <v>89</v>
      </c>
      <c r="AM34" t="s">
        <v>88</v>
      </c>
      <c r="AN34" t="s">
        <v>88</v>
      </c>
      <c r="AO34" t="s">
        <v>360</v>
      </c>
      <c r="AP34" t="s">
        <v>108</v>
      </c>
      <c r="AQ34" t="s">
        <v>180</v>
      </c>
      <c r="AR34" t="s">
        <v>110</v>
      </c>
      <c r="AS34" t="s">
        <v>265</v>
      </c>
      <c r="AT34" t="s">
        <v>93</v>
      </c>
      <c r="AU34" t="s">
        <v>94</v>
      </c>
      <c r="AV34" t="s">
        <v>95</v>
      </c>
      <c r="AW34" t="s">
        <v>85</v>
      </c>
      <c r="AX34" t="s">
        <v>451</v>
      </c>
      <c r="AY34" t="s">
        <v>85</v>
      </c>
      <c r="AZ34" t="s">
        <v>85</v>
      </c>
      <c r="BA34" t="s">
        <v>452</v>
      </c>
      <c r="BB34" t="s">
        <v>453</v>
      </c>
      <c r="BC34" t="s">
        <v>454</v>
      </c>
      <c r="BD34" t="s">
        <v>85</v>
      </c>
      <c r="BE34" t="s">
        <v>300</v>
      </c>
      <c r="BF34" t="s">
        <v>454</v>
      </c>
      <c r="BG34" t="s">
        <v>455</v>
      </c>
      <c r="BH34" t="s">
        <v>86</v>
      </c>
      <c r="BI34" t="s">
        <v>85</v>
      </c>
    </row>
    <row r="35" spans="1:61" ht="14.45" hidden="1">
      <c r="A35" t="s">
        <v>456</v>
      </c>
      <c r="B35" t="s">
        <v>62</v>
      </c>
      <c r="C35" t="s">
        <v>63</v>
      </c>
      <c r="D35" t="s">
        <v>64</v>
      </c>
      <c r="E35" t="s">
        <v>65</v>
      </c>
      <c r="F35" t="s">
        <v>66</v>
      </c>
      <c r="G35" t="s">
        <v>67</v>
      </c>
      <c r="H35" t="s">
        <v>304</v>
      </c>
      <c r="I35" t="s">
        <v>305</v>
      </c>
      <c r="J35" t="s">
        <v>70</v>
      </c>
      <c r="K35" t="s">
        <v>71</v>
      </c>
      <c r="L35" t="s">
        <v>72</v>
      </c>
      <c r="M35" t="s">
        <v>457</v>
      </c>
      <c r="N35" t="s">
        <v>458</v>
      </c>
      <c r="O35" s="34">
        <v>45628</v>
      </c>
      <c r="P35" s="39">
        <v>0.62291666666666667</v>
      </c>
      <c r="Q35" s="34">
        <v>45628</v>
      </c>
      <c r="R35" s="39">
        <v>0.73611111111111116</v>
      </c>
      <c r="S35" t="s">
        <v>75</v>
      </c>
      <c r="T35" t="s">
        <v>141</v>
      </c>
      <c r="U35" t="s">
        <v>77</v>
      </c>
      <c r="V35" t="s">
        <v>78</v>
      </c>
      <c r="W35" t="s">
        <v>78</v>
      </c>
      <c r="X35" t="s">
        <v>79</v>
      </c>
      <c r="Y35" t="s">
        <v>80</v>
      </c>
      <c r="Z35" t="s">
        <v>82</v>
      </c>
      <c r="AA35" t="s">
        <v>227</v>
      </c>
      <c r="AB35" t="s">
        <v>83</v>
      </c>
      <c r="AC35" s="5" t="s">
        <v>84</v>
      </c>
      <c r="AD35" s="9" t="s">
        <v>84</v>
      </c>
      <c r="AE35" t="s">
        <v>456</v>
      </c>
      <c r="AF35" t="s">
        <v>85</v>
      </c>
      <c r="AG35" t="s">
        <v>85</v>
      </c>
      <c r="AH35" t="s">
        <v>85</v>
      </c>
      <c r="AI35" t="s">
        <v>85</v>
      </c>
      <c r="AJ35" t="s">
        <v>456</v>
      </c>
      <c r="AK35" t="s">
        <v>243</v>
      </c>
      <c r="AL35" t="s">
        <v>89</v>
      </c>
      <c r="AM35" t="s">
        <v>88</v>
      </c>
      <c r="AN35" t="s">
        <v>88</v>
      </c>
      <c r="AO35" t="s">
        <v>89</v>
      </c>
      <c r="AP35" t="s">
        <v>108</v>
      </c>
      <c r="AQ35" t="s">
        <v>308</v>
      </c>
      <c r="AR35" t="s">
        <v>110</v>
      </c>
      <c r="AS35" t="s">
        <v>92</v>
      </c>
      <c r="AT35" t="s">
        <v>93</v>
      </c>
      <c r="AU35" t="s">
        <v>94</v>
      </c>
      <c r="AV35" t="s">
        <v>95</v>
      </c>
      <c r="AW35" t="s">
        <v>85</v>
      </c>
      <c r="AX35" t="s">
        <v>85</v>
      </c>
      <c r="AY35" t="s">
        <v>85</v>
      </c>
      <c r="AZ35" t="s">
        <v>85</v>
      </c>
      <c r="BA35" t="s">
        <v>91</v>
      </c>
      <c r="BB35" t="s">
        <v>459</v>
      </c>
      <c r="BC35" t="s">
        <v>460</v>
      </c>
      <c r="BD35" t="s">
        <v>85</v>
      </c>
      <c r="BE35" t="s">
        <v>311</v>
      </c>
      <c r="BF35" t="s">
        <v>460</v>
      </c>
      <c r="BG35" t="s">
        <v>461</v>
      </c>
      <c r="BH35" t="s">
        <v>243</v>
      </c>
      <c r="BI35" t="s">
        <v>85</v>
      </c>
    </row>
    <row r="36" spans="1:61" ht="14.45" hidden="1">
      <c r="A36" t="s">
        <v>462</v>
      </c>
      <c r="B36" t="s">
        <v>62</v>
      </c>
      <c r="C36" t="s">
        <v>63</v>
      </c>
      <c r="D36" t="s">
        <v>64</v>
      </c>
      <c r="E36" t="s">
        <v>65</v>
      </c>
      <c r="F36" t="s">
        <v>66</v>
      </c>
      <c r="G36" t="s">
        <v>67</v>
      </c>
      <c r="H36" t="s">
        <v>304</v>
      </c>
      <c r="I36" t="s">
        <v>305</v>
      </c>
      <c r="J36" t="s">
        <v>70</v>
      </c>
      <c r="K36" t="s">
        <v>71</v>
      </c>
      <c r="L36" t="s">
        <v>72</v>
      </c>
      <c r="M36" t="s">
        <v>463</v>
      </c>
      <c r="N36" t="s">
        <v>464</v>
      </c>
      <c r="O36" s="34">
        <v>45628</v>
      </c>
      <c r="P36" s="39">
        <v>0.62361111111111112</v>
      </c>
      <c r="Q36" s="34">
        <v>45629</v>
      </c>
      <c r="R36" s="39">
        <v>0.47569444444444442</v>
      </c>
      <c r="S36" t="s">
        <v>75</v>
      </c>
      <c r="T36" t="s">
        <v>141</v>
      </c>
      <c r="U36" t="s">
        <v>77</v>
      </c>
      <c r="V36" t="s">
        <v>78</v>
      </c>
      <c r="W36" t="s">
        <v>78</v>
      </c>
      <c r="X36" t="s">
        <v>79</v>
      </c>
      <c r="Y36" t="s">
        <v>80</v>
      </c>
      <c r="Z36" t="s">
        <v>82</v>
      </c>
      <c r="AA36" t="s">
        <v>175</v>
      </c>
      <c r="AB36" t="s">
        <v>83</v>
      </c>
      <c r="AC36" s="5" t="s">
        <v>84</v>
      </c>
      <c r="AD36" s="9" t="s">
        <v>84</v>
      </c>
      <c r="AE36" t="s">
        <v>462</v>
      </c>
      <c r="AF36" t="s">
        <v>85</v>
      </c>
      <c r="AG36" t="s">
        <v>85</v>
      </c>
      <c r="AH36" t="s">
        <v>85</v>
      </c>
      <c r="AI36" t="s">
        <v>85</v>
      </c>
      <c r="AJ36" t="s">
        <v>462</v>
      </c>
      <c r="AK36" t="s">
        <v>243</v>
      </c>
      <c r="AL36" t="s">
        <v>89</v>
      </c>
      <c r="AM36" t="s">
        <v>88</v>
      </c>
      <c r="AN36" t="s">
        <v>88</v>
      </c>
      <c r="AO36" t="s">
        <v>160</v>
      </c>
      <c r="AP36" t="s">
        <v>108</v>
      </c>
      <c r="AQ36" t="s">
        <v>308</v>
      </c>
      <c r="AR36" t="s">
        <v>110</v>
      </c>
      <c r="AS36" t="s">
        <v>92</v>
      </c>
      <c r="AT36" t="s">
        <v>93</v>
      </c>
      <c r="AU36" t="s">
        <v>94</v>
      </c>
      <c r="AV36" t="s">
        <v>95</v>
      </c>
      <c r="AW36" t="s">
        <v>85</v>
      </c>
      <c r="AX36" t="s">
        <v>465</v>
      </c>
      <c r="AY36" t="s">
        <v>85</v>
      </c>
      <c r="AZ36" t="s">
        <v>85</v>
      </c>
      <c r="BA36" t="s">
        <v>91</v>
      </c>
      <c r="BB36" t="s">
        <v>453</v>
      </c>
      <c r="BC36" t="s">
        <v>434</v>
      </c>
      <c r="BD36" t="s">
        <v>85</v>
      </c>
      <c r="BE36" t="s">
        <v>311</v>
      </c>
      <c r="BF36" t="s">
        <v>434</v>
      </c>
      <c r="BG36" t="s">
        <v>466</v>
      </c>
      <c r="BH36" t="s">
        <v>243</v>
      </c>
      <c r="BI36" t="s">
        <v>85</v>
      </c>
    </row>
    <row r="37" spans="1:61" ht="14.45" hidden="1">
      <c r="A37" t="s">
        <v>467</v>
      </c>
      <c r="B37" t="s">
        <v>149</v>
      </c>
      <c r="C37" t="s">
        <v>85</v>
      </c>
      <c r="D37" t="s">
        <v>85</v>
      </c>
      <c r="E37" t="s">
        <v>135</v>
      </c>
      <c r="F37" t="s">
        <v>136</v>
      </c>
      <c r="G37" t="s">
        <v>150</v>
      </c>
      <c r="H37" t="s">
        <v>204</v>
      </c>
      <c r="I37" t="s">
        <v>152</v>
      </c>
      <c r="J37" t="s">
        <v>468</v>
      </c>
      <c r="K37" t="s">
        <v>469</v>
      </c>
      <c r="L37" t="s">
        <v>470</v>
      </c>
      <c r="M37" t="s">
        <v>471</v>
      </c>
      <c r="N37" t="s">
        <v>472</v>
      </c>
      <c r="O37" s="34">
        <v>45628</v>
      </c>
      <c r="P37" s="39">
        <v>0.62638888888888888</v>
      </c>
      <c r="Q37" s="34">
        <v>45630</v>
      </c>
      <c r="R37" s="39">
        <v>0.66666666666666663</v>
      </c>
      <c r="S37" t="s">
        <v>75</v>
      </c>
      <c r="T37" t="s">
        <v>141</v>
      </c>
      <c r="U37" t="s">
        <v>77</v>
      </c>
      <c r="V37" t="s">
        <v>78</v>
      </c>
      <c r="W37" t="s">
        <v>78</v>
      </c>
      <c r="X37" t="s">
        <v>79</v>
      </c>
      <c r="Y37" t="s">
        <v>158</v>
      </c>
      <c r="Z37" t="s">
        <v>325</v>
      </c>
      <c r="AA37" t="s">
        <v>242</v>
      </c>
      <c r="AB37" t="s">
        <v>228</v>
      </c>
      <c r="AC37" s="5" t="s">
        <v>84</v>
      </c>
      <c r="AD37" s="9" t="s">
        <v>84</v>
      </c>
      <c r="AE37" t="s">
        <v>467</v>
      </c>
      <c r="AF37" t="s">
        <v>85</v>
      </c>
      <c r="AG37" t="s">
        <v>85</v>
      </c>
      <c r="AH37" t="s">
        <v>85</v>
      </c>
      <c r="AI37" t="s">
        <v>85</v>
      </c>
      <c r="AJ37" t="s">
        <v>467</v>
      </c>
      <c r="AK37" t="s">
        <v>86</v>
      </c>
      <c r="AL37" t="s">
        <v>89</v>
      </c>
      <c r="AM37" t="s">
        <v>88</v>
      </c>
      <c r="AN37" t="s">
        <v>88</v>
      </c>
      <c r="AO37" t="s">
        <v>229</v>
      </c>
      <c r="AP37" t="s">
        <v>108</v>
      </c>
      <c r="AQ37" t="s">
        <v>161</v>
      </c>
      <c r="AR37" t="s">
        <v>110</v>
      </c>
      <c r="AS37" t="s">
        <v>473</v>
      </c>
      <c r="AT37" t="s">
        <v>93</v>
      </c>
      <c r="AU37" t="s">
        <v>94</v>
      </c>
      <c r="AV37" t="s">
        <v>145</v>
      </c>
      <c r="AW37" t="s">
        <v>85</v>
      </c>
      <c r="AX37" t="s">
        <v>85</v>
      </c>
      <c r="AY37" t="s">
        <v>85</v>
      </c>
      <c r="AZ37" t="s">
        <v>85</v>
      </c>
      <c r="BA37" t="s">
        <v>91</v>
      </c>
      <c r="BB37" t="s">
        <v>474</v>
      </c>
      <c r="BC37" t="s">
        <v>475</v>
      </c>
      <c r="BD37" t="s">
        <v>85</v>
      </c>
      <c r="BE37" t="s">
        <v>445</v>
      </c>
      <c r="BF37" t="s">
        <v>475</v>
      </c>
      <c r="BG37" t="s">
        <v>476</v>
      </c>
      <c r="BH37" t="s">
        <v>86</v>
      </c>
      <c r="BI37" t="s">
        <v>85</v>
      </c>
    </row>
    <row r="38" spans="1:61" ht="14.45" hidden="1">
      <c r="A38" t="s">
        <v>477</v>
      </c>
      <c r="B38" t="s">
        <v>188</v>
      </c>
      <c r="C38" t="s">
        <v>314</v>
      </c>
      <c r="D38" t="s">
        <v>315</v>
      </c>
      <c r="E38" t="s">
        <v>135</v>
      </c>
      <c r="F38" t="s">
        <v>136</v>
      </c>
      <c r="G38" t="s">
        <v>67</v>
      </c>
      <c r="H38" t="s">
        <v>169</v>
      </c>
      <c r="I38" t="s">
        <v>478</v>
      </c>
      <c r="J38" t="s">
        <v>479</v>
      </c>
      <c r="K38" t="s">
        <v>480</v>
      </c>
      <c r="L38" t="s">
        <v>481</v>
      </c>
      <c r="M38" t="s">
        <v>482</v>
      </c>
      <c r="N38" t="s">
        <v>483</v>
      </c>
      <c r="O38" s="34">
        <v>45628</v>
      </c>
      <c r="P38" s="39">
        <v>0.62708333333333333</v>
      </c>
      <c r="Q38" s="34">
        <v>45629</v>
      </c>
      <c r="R38" s="39">
        <v>0.60416666666666663</v>
      </c>
      <c r="S38" t="s">
        <v>75</v>
      </c>
      <c r="T38" t="s">
        <v>141</v>
      </c>
      <c r="U38" t="s">
        <v>77</v>
      </c>
      <c r="V38" t="s">
        <v>78</v>
      </c>
      <c r="W38" t="s">
        <v>78</v>
      </c>
      <c r="X38" t="s">
        <v>79</v>
      </c>
      <c r="Y38" t="s">
        <v>80</v>
      </c>
      <c r="Z38" t="s">
        <v>325</v>
      </c>
      <c r="AA38" t="s">
        <v>82</v>
      </c>
      <c r="AB38" t="s">
        <v>83</v>
      </c>
      <c r="AC38" s="5" t="s">
        <v>84</v>
      </c>
      <c r="AD38" s="9" t="s">
        <v>84</v>
      </c>
      <c r="AE38" t="s">
        <v>477</v>
      </c>
      <c r="AF38" t="s">
        <v>85</v>
      </c>
      <c r="AG38" t="s">
        <v>85</v>
      </c>
      <c r="AH38" t="s">
        <v>85</v>
      </c>
      <c r="AI38" t="s">
        <v>85</v>
      </c>
      <c r="AJ38" t="s">
        <v>477</v>
      </c>
      <c r="AK38" t="s">
        <v>86</v>
      </c>
      <c r="AL38" t="s">
        <v>89</v>
      </c>
      <c r="AM38" t="s">
        <v>88</v>
      </c>
      <c r="AN38" t="s">
        <v>88</v>
      </c>
      <c r="AO38" t="s">
        <v>160</v>
      </c>
      <c r="AP38" t="s">
        <v>108</v>
      </c>
      <c r="AQ38" t="s">
        <v>298</v>
      </c>
      <c r="AR38" t="s">
        <v>110</v>
      </c>
      <c r="AS38" t="s">
        <v>484</v>
      </c>
      <c r="AT38" t="s">
        <v>93</v>
      </c>
      <c r="AU38" t="s">
        <v>94</v>
      </c>
      <c r="AV38" t="s">
        <v>145</v>
      </c>
      <c r="AW38" t="s">
        <v>85</v>
      </c>
      <c r="AX38" t="s">
        <v>485</v>
      </c>
      <c r="AY38" t="s">
        <v>85</v>
      </c>
      <c r="AZ38" t="s">
        <v>85</v>
      </c>
      <c r="BA38" t="s">
        <v>486</v>
      </c>
      <c r="BB38" t="s">
        <v>487</v>
      </c>
      <c r="BC38" t="s">
        <v>488</v>
      </c>
      <c r="BD38" t="s">
        <v>85</v>
      </c>
      <c r="BE38" t="s">
        <v>445</v>
      </c>
      <c r="BF38" t="s">
        <v>488</v>
      </c>
      <c r="BG38" t="s">
        <v>489</v>
      </c>
      <c r="BH38" t="s">
        <v>86</v>
      </c>
      <c r="BI38" t="s">
        <v>85</v>
      </c>
    </row>
    <row r="39" spans="1:61" ht="14.45" hidden="1">
      <c r="A39" t="s">
        <v>490</v>
      </c>
      <c r="B39" t="s">
        <v>203</v>
      </c>
      <c r="C39" t="s">
        <v>85</v>
      </c>
      <c r="D39" t="s">
        <v>85</v>
      </c>
      <c r="E39" t="s">
        <v>135</v>
      </c>
      <c r="F39" t="s">
        <v>136</v>
      </c>
      <c r="G39" t="s">
        <v>150</v>
      </c>
      <c r="H39" t="s">
        <v>491</v>
      </c>
      <c r="I39" t="s">
        <v>221</v>
      </c>
      <c r="J39" t="s">
        <v>153</v>
      </c>
      <c r="K39" t="s">
        <v>154</v>
      </c>
      <c r="L39" t="s">
        <v>155</v>
      </c>
      <c r="M39" t="s">
        <v>492</v>
      </c>
      <c r="N39" t="s">
        <v>493</v>
      </c>
      <c r="O39" s="34">
        <v>45628</v>
      </c>
      <c r="P39" s="39">
        <v>0.63472222222222219</v>
      </c>
      <c r="Q39" s="34">
        <v>45628</v>
      </c>
      <c r="R39" s="39">
        <v>0.76597222222222228</v>
      </c>
      <c r="S39" t="s">
        <v>75</v>
      </c>
      <c r="T39" t="s">
        <v>141</v>
      </c>
      <c r="U39" t="s">
        <v>77</v>
      </c>
      <c r="V39" t="s">
        <v>78</v>
      </c>
      <c r="W39" t="s">
        <v>78</v>
      </c>
      <c r="X39" t="s">
        <v>79</v>
      </c>
      <c r="Y39" t="s">
        <v>270</v>
      </c>
      <c r="Z39" t="s">
        <v>325</v>
      </c>
      <c r="AA39" t="s">
        <v>117</v>
      </c>
      <c r="AB39" t="s">
        <v>228</v>
      </c>
      <c r="AC39" s="5" t="s">
        <v>84</v>
      </c>
      <c r="AD39" s="9" t="s">
        <v>84</v>
      </c>
      <c r="AE39" t="s">
        <v>490</v>
      </c>
      <c r="AF39" t="s">
        <v>85</v>
      </c>
      <c r="AG39" t="s">
        <v>85</v>
      </c>
      <c r="AH39" t="s">
        <v>85</v>
      </c>
      <c r="AI39" t="s">
        <v>85</v>
      </c>
      <c r="AJ39" t="s">
        <v>490</v>
      </c>
      <c r="AK39" t="s">
        <v>86</v>
      </c>
      <c r="AL39" t="s">
        <v>89</v>
      </c>
      <c r="AM39" t="s">
        <v>88</v>
      </c>
      <c r="AN39" t="s">
        <v>88</v>
      </c>
      <c r="AO39" t="s">
        <v>89</v>
      </c>
      <c r="AP39" t="s">
        <v>108</v>
      </c>
      <c r="AQ39" t="s">
        <v>494</v>
      </c>
      <c r="AR39" t="s">
        <v>110</v>
      </c>
      <c r="AS39" t="s">
        <v>495</v>
      </c>
      <c r="AT39" t="s">
        <v>93</v>
      </c>
      <c r="AU39" t="s">
        <v>94</v>
      </c>
      <c r="AV39" t="s">
        <v>145</v>
      </c>
      <c r="AW39" t="s">
        <v>85</v>
      </c>
      <c r="AX39" t="s">
        <v>85</v>
      </c>
      <c r="AY39" t="s">
        <v>85</v>
      </c>
      <c r="AZ39" t="s">
        <v>85</v>
      </c>
      <c r="BA39" t="s">
        <v>496</v>
      </c>
      <c r="BB39" t="s">
        <v>497</v>
      </c>
      <c r="BC39" t="s">
        <v>498</v>
      </c>
      <c r="BD39" t="s">
        <v>85</v>
      </c>
      <c r="BE39" t="s">
        <v>234</v>
      </c>
      <c r="BF39" t="s">
        <v>498</v>
      </c>
      <c r="BG39" t="s">
        <v>499</v>
      </c>
      <c r="BH39" t="s">
        <v>86</v>
      </c>
      <c r="BI39" t="s">
        <v>85</v>
      </c>
    </row>
    <row r="40" spans="1:61" ht="14.45" hidden="1">
      <c r="A40" t="s">
        <v>500</v>
      </c>
      <c r="B40" t="s">
        <v>501</v>
      </c>
      <c r="C40" t="s">
        <v>167</v>
      </c>
      <c r="D40" t="s">
        <v>168</v>
      </c>
      <c r="E40" t="s">
        <v>135</v>
      </c>
      <c r="F40" t="s">
        <v>136</v>
      </c>
      <c r="G40" t="s">
        <v>150</v>
      </c>
      <c r="H40" t="s">
        <v>502</v>
      </c>
      <c r="I40" t="s">
        <v>152</v>
      </c>
      <c r="J40" t="s">
        <v>503</v>
      </c>
      <c r="K40" t="s">
        <v>504</v>
      </c>
      <c r="L40" t="s">
        <v>505</v>
      </c>
      <c r="M40" t="s">
        <v>506</v>
      </c>
      <c r="N40" t="s">
        <v>507</v>
      </c>
      <c r="O40" s="34">
        <v>45628</v>
      </c>
      <c r="P40" s="39">
        <v>0.67986111111111114</v>
      </c>
      <c r="Q40" s="34">
        <v>45630</v>
      </c>
      <c r="R40" s="39">
        <v>0.71736111111111112</v>
      </c>
      <c r="S40" t="s">
        <v>75</v>
      </c>
      <c r="T40" t="s">
        <v>141</v>
      </c>
      <c r="U40" t="s">
        <v>77</v>
      </c>
      <c r="V40" t="s">
        <v>78</v>
      </c>
      <c r="W40" t="s">
        <v>78</v>
      </c>
      <c r="X40" t="s">
        <v>79</v>
      </c>
      <c r="Y40" t="s">
        <v>270</v>
      </c>
      <c r="Z40" t="s">
        <v>242</v>
      </c>
      <c r="AA40" t="s">
        <v>227</v>
      </c>
      <c r="AB40" t="s">
        <v>83</v>
      </c>
      <c r="AC40" s="5" t="s">
        <v>84</v>
      </c>
      <c r="AD40" s="9" t="s">
        <v>84</v>
      </c>
      <c r="AE40" t="s">
        <v>500</v>
      </c>
      <c r="AF40" t="s">
        <v>85</v>
      </c>
      <c r="AG40" t="s">
        <v>85</v>
      </c>
      <c r="AH40" t="s">
        <v>85</v>
      </c>
      <c r="AI40" t="s">
        <v>85</v>
      </c>
      <c r="AJ40" t="s">
        <v>500</v>
      </c>
      <c r="AK40" t="s">
        <v>86</v>
      </c>
      <c r="AL40" t="s">
        <v>89</v>
      </c>
      <c r="AM40" t="s">
        <v>88</v>
      </c>
      <c r="AN40" t="s">
        <v>88</v>
      </c>
      <c r="AO40" t="s">
        <v>229</v>
      </c>
      <c r="AP40" t="s">
        <v>108</v>
      </c>
      <c r="AQ40" t="s">
        <v>161</v>
      </c>
      <c r="AR40" t="s">
        <v>110</v>
      </c>
      <c r="AS40" t="s">
        <v>508</v>
      </c>
      <c r="AT40" t="s">
        <v>93</v>
      </c>
      <c r="AU40" t="s">
        <v>94</v>
      </c>
      <c r="AV40" t="s">
        <v>145</v>
      </c>
      <c r="AW40" t="s">
        <v>85</v>
      </c>
      <c r="AX40" t="s">
        <v>85</v>
      </c>
      <c r="AY40" t="s">
        <v>85</v>
      </c>
      <c r="AZ40" t="s">
        <v>85</v>
      </c>
      <c r="BA40" t="s">
        <v>509</v>
      </c>
      <c r="BB40" t="s">
        <v>510</v>
      </c>
      <c r="BC40" t="s">
        <v>511</v>
      </c>
      <c r="BD40" t="s">
        <v>85</v>
      </c>
      <c r="BE40" t="s">
        <v>343</v>
      </c>
      <c r="BF40" t="s">
        <v>511</v>
      </c>
      <c r="BG40" t="s">
        <v>512</v>
      </c>
      <c r="BH40" t="s">
        <v>86</v>
      </c>
      <c r="BI40" t="s">
        <v>85</v>
      </c>
    </row>
    <row r="41" spans="1:61" ht="14.45" hidden="1">
      <c r="A41" t="s">
        <v>513</v>
      </c>
      <c r="B41" t="s">
        <v>237</v>
      </c>
      <c r="C41" t="s">
        <v>85</v>
      </c>
      <c r="D41" t="s">
        <v>85</v>
      </c>
      <c r="E41" t="s">
        <v>65</v>
      </c>
      <c r="F41" t="s">
        <v>66</v>
      </c>
      <c r="G41" t="s">
        <v>150</v>
      </c>
      <c r="H41" t="s">
        <v>238</v>
      </c>
      <c r="I41" t="s">
        <v>279</v>
      </c>
      <c r="J41" t="s">
        <v>153</v>
      </c>
      <c r="K41" t="s">
        <v>154</v>
      </c>
      <c r="L41" t="s">
        <v>155</v>
      </c>
      <c r="M41" t="s">
        <v>514</v>
      </c>
      <c r="N41" t="s">
        <v>515</v>
      </c>
      <c r="O41" s="34">
        <v>45628</v>
      </c>
      <c r="P41" s="39">
        <v>0.6875</v>
      </c>
      <c r="Q41" s="34">
        <v>45628</v>
      </c>
      <c r="R41" s="39">
        <v>0.75694444444444442</v>
      </c>
      <c r="S41" t="s">
        <v>75</v>
      </c>
      <c r="T41" t="s">
        <v>141</v>
      </c>
      <c r="U41" t="s">
        <v>77</v>
      </c>
      <c r="V41" t="s">
        <v>78</v>
      </c>
      <c r="W41" t="s">
        <v>78</v>
      </c>
      <c r="X41" t="s">
        <v>79</v>
      </c>
      <c r="Y41" t="s">
        <v>158</v>
      </c>
      <c r="Z41" t="s">
        <v>242</v>
      </c>
      <c r="AA41" t="s">
        <v>117</v>
      </c>
      <c r="AB41" t="s">
        <v>83</v>
      </c>
      <c r="AC41" s="5" t="s">
        <v>84</v>
      </c>
      <c r="AD41" s="9" t="s">
        <v>84</v>
      </c>
      <c r="AE41" t="s">
        <v>513</v>
      </c>
      <c r="AF41" t="s">
        <v>85</v>
      </c>
      <c r="AG41" t="s">
        <v>85</v>
      </c>
      <c r="AH41" t="s">
        <v>85</v>
      </c>
      <c r="AI41" t="s">
        <v>85</v>
      </c>
      <c r="AJ41" t="s">
        <v>513</v>
      </c>
      <c r="AK41" t="s">
        <v>283</v>
      </c>
      <c r="AL41" t="s">
        <v>89</v>
      </c>
      <c r="AM41" t="s">
        <v>88</v>
      </c>
      <c r="AN41" t="s">
        <v>88</v>
      </c>
      <c r="AO41" t="s">
        <v>89</v>
      </c>
      <c r="AP41" t="s">
        <v>108</v>
      </c>
      <c r="AQ41" t="s">
        <v>134</v>
      </c>
      <c r="AR41" t="s">
        <v>110</v>
      </c>
      <c r="AS41" t="s">
        <v>516</v>
      </c>
      <c r="AT41" t="s">
        <v>93</v>
      </c>
      <c r="AU41" t="s">
        <v>94</v>
      </c>
      <c r="AV41" t="s">
        <v>245</v>
      </c>
      <c r="AW41" t="s">
        <v>85</v>
      </c>
      <c r="AX41" t="s">
        <v>85</v>
      </c>
      <c r="AY41" t="s">
        <v>85</v>
      </c>
      <c r="AZ41" t="s">
        <v>85</v>
      </c>
      <c r="BA41" t="s">
        <v>517</v>
      </c>
      <c r="BB41" t="s">
        <v>518</v>
      </c>
      <c r="BC41" t="s">
        <v>519</v>
      </c>
      <c r="BD41" t="s">
        <v>85</v>
      </c>
      <c r="BE41" t="s">
        <v>437</v>
      </c>
      <c r="BF41" t="s">
        <v>519</v>
      </c>
      <c r="BG41" t="s">
        <v>520</v>
      </c>
      <c r="BH41" t="s">
        <v>86</v>
      </c>
      <c r="BI41" t="s">
        <v>85</v>
      </c>
    </row>
    <row r="42" spans="1:61" ht="14.45" hidden="1">
      <c r="A42" t="s">
        <v>521</v>
      </c>
      <c r="B42" t="s">
        <v>188</v>
      </c>
      <c r="C42" t="s">
        <v>522</v>
      </c>
      <c r="D42" t="s">
        <v>523</v>
      </c>
      <c r="E42" t="s">
        <v>65</v>
      </c>
      <c r="F42" t="s">
        <v>66</v>
      </c>
      <c r="G42" t="s">
        <v>67</v>
      </c>
      <c r="H42" t="s">
        <v>169</v>
      </c>
      <c r="I42" t="s">
        <v>69</v>
      </c>
      <c r="J42" t="s">
        <v>191</v>
      </c>
      <c r="K42" t="s">
        <v>192</v>
      </c>
      <c r="L42" t="s">
        <v>193</v>
      </c>
      <c r="M42" t="s">
        <v>524</v>
      </c>
      <c r="N42" t="s">
        <v>525</v>
      </c>
      <c r="O42" s="34">
        <v>45628</v>
      </c>
      <c r="P42" s="39">
        <v>0.68888888888888888</v>
      </c>
      <c r="Q42" s="34">
        <v>45629</v>
      </c>
      <c r="R42" s="39">
        <v>0.4152777777777778</v>
      </c>
      <c r="S42" t="s">
        <v>75</v>
      </c>
      <c r="T42" t="s">
        <v>141</v>
      </c>
      <c r="U42" t="s">
        <v>77</v>
      </c>
      <c r="V42" t="s">
        <v>78</v>
      </c>
      <c r="W42" t="s">
        <v>78</v>
      </c>
      <c r="X42" t="s">
        <v>79</v>
      </c>
      <c r="Y42" t="s">
        <v>80</v>
      </c>
      <c r="Z42" t="s">
        <v>242</v>
      </c>
      <c r="AA42" t="s">
        <v>143</v>
      </c>
      <c r="AB42" t="s">
        <v>83</v>
      </c>
      <c r="AC42" s="5" t="s">
        <v>84</v>
      </c>
      <c r="AD42" s="9" t="s">
        <v>84</v>
      </c>
      <c r="AE42" t="s">
        <v>521</v>
      </c>
      <c r="AF42" t="s">
        <v>85</v>
      </c>
      <c r="AG42" t="s">
        <v>85</v>
      </c>
      <c r="AH42" t="s">
        <v>85</v>
      </c>
      <c r="AI42" t="s">
        <v>85</v>
      </c>
      <c r="AJ42" t="s">
        <v>521</v>
      </c>
      <c r="AK42" t="s">
        <v>86</v>
      </c>
      <c r="AL42" t="s">
        <v>89</v>
      </c>
      <c r="AM42" t="s">
        <v>88</v>
      </c>
      <c r="AN42" t="s">
        <v>88</v>
      </c>
      <c r="AO42" t="s">
        <v>160</v>
      </c>
      <c r="AP42" t="s">
        <v>108</v>
      </c>
      <c r="AQ42" t="s">
        <v>180</v>
      </c>
      <c r="AR42" t="s">
        <v>110</v>
      </c>
      <c r="AS42" t="s">
        <v>526</v>
      </c>
      <c r="AT42" t="s">
        <v>182</v>
      </c>
      <c r="AU42" t="s">
        <v>183</v>
      </c>
      <c r="AV42" t="s">
        <v>95</v>
      </c>
      <c r="AW42" t="s">
        <v>85</v>
      </c>
      <c r="AX42" t="s">
        <v>85</v>
      </c>
      <c r="AY42" t="s">
        <v>85</v>
      </c>
      <c r="AZ42" t="s">
        <v>85</v>
      </c>
      <c r="BA42" t="s">
        <v>527</v>
      </c>
      <c r="BB42" t="s">
        <v>185</v>
      </c>
      <c r="BC42" t="s">
        <v>528</v>
      </c>
      <c r="BD42" t="s">
        <v>85</v>
      </c>
      <c r="BE42" t="s">
        <v>529</v>
      </c>
      <c r="BF42" t="s">
        <v>528</v>
      </c>
      <c r="BG42" t="s">
        <v>530</v>
      </c>
      <c r="BH42" t="s">
        <v>86</v>
      </c>
      <c r="BI42" t="s">
        <v>85</v>
      </c>
    </row>
    <row r="43" spans="1:61" ht="14.45" hidden="1">
      <c r="A43" t="s">
        <v>531</v>
      </c>
      <c r="B43" t="s">
        <v>62</v>
      </c>
      <c r="C43" t="s">
        <v>167</v>
      </c>
      <c r="D43" t="s">
        <v>168</v>
      </c>
      <c r="E43" t="s">
        <v>135</v>
      </c>
      <c r="F43" t="s">
        <v>136</v>
      </c>
      <c r="G43" t="s">
        <v>67</v>
      </c>
      <c r="H43" t="s">
        <v>137</v>
      </c>
      <c r="I43" t="s">
        <v>152</v>
      </c>
      <c r="J43" t="s">
        <v>428</v>
      </c>
      <c r="K43" t="s">
        <v>429</v>
      </c>
      <c r="L43" t="s">
        <v>430</v>
      </c>
      <c r="M43" t="s">
        <v>532</v>
      </c>
      <c r="N43" t="s">
        <v>533</v>
      </c>
      <c r="O43" s="34">
        <v>45628</v>
      </c>
      <c r="P43" s="39">
        <v>0.7006944444444444</v>
      </c>
      <c r="Q43" s="34">
        <v>45630</v>
      </c>
      <c r="R43" s="39">
        <v>0.43125000000000002</v>
      </c>
      <c r="S43" t="s">
        <v>75</v>
      </c>
      <c r="T43" t="s">
        <v>141</v>
      </c>
      <c r="U43" t="s">
        <v>77</v>
      </c>
      <c r="V43" t="s">
        <v>78</v>
      </c>
      <c r="W43" t="s">
        <v>78</v>
      </c>
      <c r="X43" t="s">
        <v>79</v>
      </c>
      <c r="Y43" t="s">
        <v>80</v>
      </c>
      <c r="Z43" t="s">
        <v>242</v>
      </c>
      <c r="AA43" t="s">
        <v>81</v>
      </c>
      <c r="AB43" t="s">
        <v>83</v>
      </c>
      <c r="AC43" s="5" t="s">
        <v>84</v>
      </c>
      <c r="AD43" s="9" t="s">
        <v>84</v>
      </c>
      <c r="AE43" t="s">
        <v>531</v>
      </c>
      <c r="AF43" t="s">
        <v>85</v>
      </c>
      <c r="AG43" t="s">
        <v>85</v>
      </c>
      <c r="AH43" t="s">
        <v>85</v>
      </c>
      <c r="AI43" t="s">
        <v>85</v>
      </c>
      <c r="AJ43" t="s">
        <v>531</v>
      </c>
      <c r="AK43" t="s">
        <v>86</v>
      </c>
      <c r="AL43" t="s">
        <v>89</v>
      </c>
      <c r="AM43" t="s">
        <v>88</v>
      </c>
      <c r="AN43" t="s">
        <v>88</v>
      </c>
      <c r="AO43" t="s">
        <v>229</v>
      </c>
      <c r="AP43" t="s">
        <v>108</v>
      </c>
      <c r="AQ43" t="s">
        <v>298</v>
      </c>
      <c r="AR43" t="s">
        <v>110</v>
      </c>
      <c r="AS43" t="s">
        <v>534</v>
      </c>
      <c r="AT43" t="s">
        <v>93</v>
      </c>
      <c r="AU43" t="s">
        <v>94</v>
      </c>
      <c r="AV43" t="s">
        <v>535</v>
      </c>
      <c r="AW43" t="s">
        <v>85</v>
      </c>
      <c r="AX43" t="s">
        <v>85</v>
      </c>
      <c r="AY43" t="s">
        <v>85</v>
      </c>
      <c r="AZ43" t="s">
        <v>85</v>
      </c>
      <c r="BA43" t="s">
        <v>536</v>
      </c>
      <c r="BB43" t="s">
        <v>537</v>
      </c>
      <c r="BC43" t="s">
        <v>538</v>
      </c>
      <c r="BD43" t="s">
        <v>85</v>
      </c>
      <c r="BE43" t="s">
        <v>445</v>
      </c>
      <c r="BF43" t="s">
        <v>538</v>
      </c>
      <c r="BG43" t="s">
        <v>539</v>
      </c>
      <c r="BH43" t="s">
        <v>86</v>
      </c>
      <c r="BI43" t="s">
        <v>85</v>
      </c>
    </row>
    <row r="44" spans="1:61" ht="14.45" hidden="1">
      <c r="A44" t="s">
        <v>540</v>
      </c>
      <c r="B44" t="s">
        <v>149</v>
      </c>
      <c r="C44" t="s">
        <v>85</v>
      </c>
      <c r="D44" t="s">
        <v>85</v>
      </c>
      <c r="E44" t="s">
        <v>135</v>
      </c>
      <c r="F44" t="s">
        <v>136</v>
      </c>
      <c r="G44" t="s">
        <v>150</v>
      </c>
      <c r="H44" t="s">
        <v>541</v>
      </c>
      <c r="I44" t="s">
        <v>542</v>
      </c>
      <c r="J44" t="s">
        <v>153</v>
      </c>
      <c r="K44" t="s">
        <v>154</v>
      </c>
      <c r="L44" t="s">
        <v>155</v>
      </c>
      <c r="M44" t="s">
        <v>543</v>
      </c>
      <c r="N44" t="s">
        <v>544</v>
      </c>
      <c r="O44" s="34">
        <v>45628</v>
      </c>
      <c r="P44" s="39">
        <v>0.7006944444444444</v>
      </c>
      <c r="Q44" s="34">
        <v>45629</v>
      </c>
      <c r="R44" s="39">
        <v>0.44861111111111113</v>
      </c>
      <c r="S44" t="s">
        <v>75</v>
      </c>
      <c r="T44" t="s">
        <v>141</v>
      </c>
      <c r="U44" t="s">
        <v>77</v>
      </c>
      <c r="V44" t="s">
        <v>78</v>
      </c>
      <c r="W44" t="s">
        <v>78</v>
      </c>
      <c r="X44" t="s">
        <v>79</v>
      </c>
      <c r="Y44" t="s">
        <v>158</v>
      </c>
      <c r="Z44" t="s">
        <v>242</v>
      </c>
      <c r="AA44" t="s">
        <v>81</v>
      </c>
      <c r="AB44" t="s">
        <v>83</v>
      </c>
      <c r="AC44" s="5" t="s">
        <v>84</v>
      </c>
      <c r="AD44" s="9" t="s">
        <v>84</v>
      </c>
      <c r="AE44" t="s">
        <v>540</v>
      </c>
      <c r="AF44" t="s">
        <v>85</v>
      </c>
      <c r="AG44" t="s">
        <v>85</v>
      </c>
      <c r="AH44" t="s">
        <v>85</v>
      </c>
      <c r="AI44" t="s">
        <v>85</v>
      </c>
      <c r="AJ44" t="s">
        <v>540</v>
      </c>
      <c r="AK44" t="s">
        <v>86</v>
      </c>
      <c r="AL44" t="s">
        <v>89</v>
      </c>
      <c r="AM44" t="s">
        <v>88</v>
      </c>
      <c r="AN44" t="s">
        <v>88</v>
      </c>
      <c r="AO44" t="s">
        <v>160</v>
      </c>
      <c r="AP44" t="s">
        <v>108</v>
      </c>
      <c r="AQ44" t="s">
        <v>308</v>
      </c>
      <c r="AR44" t="s">
        <v>110</v>
      </c>
      <c r="AS44" t="s">
        <v>545</v>
      </c>
      <c r="AT44" t="s">
        <v>93</v>
      </c>
      <c r="AU44" t="s">
        <v>94</v>
      </c>
      <c r="AV44" t="s">
        <v>145</v>
      </c>
      <c r="AW44" t="s">
        <v>85</v>
      </c>
      <c r="AX44" t="s">
        <v>85</v>
      </c>
      <c r="AY44" t="s">
        <v>85</v>
      </c>
      <c r="AZ44" t="s">
        <v>85</v>
      </c>
      <c r="BA44" t="s">
        <v>91</v>
      </c>
      <c r="BB44" t="s">
        <v>546</v>
      </c>
      <c r="BC44" t="s">
        <v>547</v>
      </c>
      <c r="BD44" t="s">
        <v>85</v>
      </c>
      <c r="BE44" t="s">
        <v>445</v>
      </c>
      <c r="BF44" t="s">
        <v>547</v>
      </c>
      <c r="BG44" t="s">
        <v>548</v>
      </c>
      <c r="BH44" t="s">
        <v>86</v>
      </c>
      <c r="BI44" t="s">
        <v>85</v>
      </c>
    </row>
    <row r="45" spans="1:61" ht="14.45" hidden="1">
      <c r="A45" t="s">
        <v>549</v>
      </c>
      <c r="B45" t="s">
        <v>365</v>
      </c>
      <c r="C45" t="s">
        <v>91</v>
      </c>
      <c r="D45" t="s">
        <v>91</v>
      </c>
      <c r="E45" t="s">
        <v>135</v>
      </c>
      <c r="F45" t="s">
        <v>136</v>
      </c>
      <c r="G45" t="s">
        <v>67</v>
      </c>
      <c r="H45" t="s">
        <v>169</v>
      </c>
      <c r="I45" t="s">
        <v>478</v>
      </c>
      <c r="J45" t="s">
        <v>550</v>
      </c>
      <c r="K45" t="s">
        <v>551</v>
      </c>
      <c r="L45" t="s">
        <v>552</v>
      </c>
      <c r="M45" t="s">
        <v>553</v>
      </c>
      <c r="N45" t="s">
        <v>554</v>
      </c>
      <c r="O45" s="34">
        <v>45628</v>
      </c>
      <c r="P45" s="39">
        <v>0.70208333333333328</v>
      </c>
      <c r="Q45" s="34">
        <v>45632</v>
      </c>
      <c r="R45" s="39">
        <v>0.73819444444444449</v>
      </c>
      <c r="S45" t="s">
        <v>75</v>
      </c>
      <c r="T45" t="s">
        <v>141</v>
      </c>
      <c r="U45" t="s">
        <v>77</v>
      </c>
      <c r="V45" t="s">
        <v>78</v>
      </c>
      <c r="W45" t="s">
        <v>78</v>
      </c>
      <c r="X45" t="s">
        <v>79</v>
      </c>
      <c r="Y45" t="s">
        <v>336</v>
      </c>
      <c r="Z45" t="s">
        <v>242</v>
      </c>
      <c r="AA45" t="s">
        <v>227</v>
      </c>
      <c r="AB45" t="s">
        <v>176</v>
      </c>
      <c r="AC45" s="5" t="s">
        <v>84</v>
      </c>
      <c r="AD45" s="9" t="s">
        <v>84</v>
      </c>
      <c r="AE45" t="s">
        <v>549</v>
      </c>
      <c r="AF45" t="s">
        <v>85</v>
      </c>
      <c r="AG45" t="s">
        <v>85</v>
      </c>
      <c r="AH45" t="s">
        <v>85</v>
      </c>
      <c r="AI45" t="s">
        <v>85</v>
      </c>
      <c r="AJ45" t="s">
        <v>549</v>
      </c>
      <c r="AK45" t="s">
        <v>86</v>
      </c>
      <c r="AL45" t="s">
        <v>89</v>
      </c>
      <c r="AM45" t="s">
        <v>88</v>
      </c>
      <c r="AN45" t="s">
        <v>88</v>
      </c>
      <c r="AO45" t="s">
        <v>360</v>
      </c>
      <c r="AP45" t="s">
        <v>108</v>
      </c>
      <c r="AQ45" t="s">
        <v>298</v>
      </c>
      <c r="AR45" t="s">
        <v>110</v>
      </c>
      <c r="AS45" t="s">
        <v>555</v>
      </c>
      <c r="AT45" t="s">
        <v>93</v>
      </c>
      <c r="AU45" t="s">
        <v>94</v>
      </c>
      <c r="AV45" t="s">
        <v>145</v>
      </c>
      <c r="AW45" t="s">
        <v>85</v>
      </c>
      <c r="AX45" t="s">
        <v>85</v>
      </c>
      <c r="AY45" t="s">
        <v>85</v>
      </c>
      <c r="AZ45" t="s">
        <v>85</v>
      </c>
      <c r="BA45" t="s">
        <v>452</v>
      </c>
      <c r="BB45" t="s">
        <v>556</v>
      </c>
      <c r="BC45" t="s">
        <v>557</v>
      </c>
      <c r="BD45" t="s">
        <v>85</v>
      </c>
      <c r="BE45" t="s">
        <v>234</v>
      </c>
      <c r="BF45" t="s">
        <v>557</v>
      </c>
      <c r="BG45" t="s">
        <v>558</v>
      </c>
      <c r="BH45" t="s">
        <v>86</v>
      </c>
      <c r="BI45" t="s">
        <v>85</v>
      </c>
    </row>
    <row r="46" spans="1:61" ht="14.45" hidden="1">
      <c r="A46" t="s">
        <v>559</v>
      </c>
      <c r="B46" t="s">
        <v>132</v>
      </c>
      <c r="C46" t="s">
        <v>85</v>
      </c>
      <c r="D46" t="s">
        <v>85</v>
      </c>
      <c r="E46" t="s">
        <v>135</v>
      </c>
      <c r="F46" t="s">
        <v>136</v>
      </c>
      <c r="G46" t="s">
        <v>67</v>
      </c>
      <c r="H46" t="s">
        <v>169</v>
      </c>
      <c r="I46" t="s">
        <v>478</v>
      </c>
      <c r="J46" t="s">
        <v>550</v>
      </c>
      <c r="K46" t="s">
        <v>551</v>
      </c>
      <c r="L46" t="s">
        <v>552</v>
      </c>
      <c r="M46" t="s">
        <v>560</v>
      </c>
      <c r="N46" t="s">
        <v>561</v>
      </c>
      <c r="O46" s="34">
        <v>45628</v>
      </c>
      <c r="P46" s="39">
        <v>0.70208333333333328</v>
      </c>
      <c r="Q46" s="34">
        <v>45628</v>
      </c>
      <c r="R46" s="39">
        <v>0.7104166666666667</v>
      </c>
      <c r="S46" t="s">
        <v>75</v>
      </c>
      <c r="T46" t="s">
        <v>141</v>
      </c>
      <c r="U46" t="s">
        <v>77</v>
      </c>
      <c r="V46" t="s">
        <v>78</v>
      </c>
      <c r="W46" t="s">
        <v>78</v>
      </c>
      <c r="X46" t="s">
        <v>79</v>
      </c>
      <c r="Y46" t="s">
        <v>80</v>
      </c>
      <c r="Z46" t="s">
        <v>242</v>
      </c>
      <c r="AA46" t="s">
        <v>227</v>
      </c>
      <c r="AB46" t="s">
        <v>176</v>
      </c>
      <c r="AC46" s="5" t="s">
        <v>84</v>
      </c>
      <c r="AD46" s="9" t="s">
        <v>84</v>
      </c>
      <c r="AE46" t="s">
        <v>559</v>
      </c>
      <c r="AF46" t="s">
        <v>85</v>
      </c>
      <c r="AG46" t="s">
        <v>85</v>
      </c>
      <c r="AH46" t="s">
        <v>85</v>
      </c>
      <c r="AI46" t="s">
        <v>85</v>
      </c>
      <c r="AJ46" t="s">
        <v>559</v>
      </c>
      <c r="AK46" t="s">
        <v>86</v>
      </c>
      <c r="AL46" t="s">
        <v>89</v>
      </c>
      <c r="AM46" t="s">
        <v>88</v>
      </c>
      <c r="AN46" t="s">
        <v>88</v>
      </c>
      <c r="AO46" t="s">
        <v>89</v>
      </c>
      <c r="AP46" t="s">
        <v>108</v>
      </c>
      <c r="AQ46" t="s">
        <v>298</v>
      </c>
      <c r="AR46" t="s">
        <v>110</v>
      </c>
      <c r="AS46" t="s">
        <v>555</v>
      </c>
      <c r="AT46" t="s">
        <v>93</v>
      </c>
      <c r="AU46" t="s">
        <v>94</v>
      </c>
      <c r="AV46" t="s">
        <v>145</v>
      </c>
      <c r="AW46" t="s">
        <v>85</v>
      </c>
      <c r="AX46" t="s">
        <v>85</v>
      </c>
      <c r="AY46" t="s">
        <v>85</v>
      </c>
      <c r="AZ46" t="s">
        <v>85</v>
      </c>
      <c r="BA46" t="s">
        <v>465</v>
      </c>
      <c r="BB46" t="s">
        <v>562</v>
      </c>
      <c r="BC46" t="s">
        <v>563</v>
      </c>
      <c r="BD46" t="s">
        <v>85</v>
      </c>
      <c r="BE46" t="s">
        <v>407</v>
      </c>
      <c r="BF46" t="s">
        <v>563</v>
      </c>
      <c r="BG46" t="s">
        <v>564</v>
      </c>
      <c r="BH46" t="s">
        <v>86</v>
      </c>
      <c r="BI46" t="s">
        <v>85</v>
      </c>
    </row>
    <row r="47" spans="1:61" ht="14.45" hidden="1">
      <c r="A47" t="s">
        <v>565</v>
      </c>
      <c r="B47" t="s">
        <v>393</v>
      </c>
      <c r="C47" t="s">
        <v>85</v>
      </c>
      <c r="D47" t="s">
        <v>85</v>
      </c>
      <c r="E47" t="s">
        <v>135</v>
      </c>
      <c r="F47" t="s">
        <v>136</v>
      </c>
      <c r="G47" t="s">
        <v>566</v>
      </c>
      <c r="H47" t="s">
        <v>567</v>
      </c>
      <c r="I47" t="s">
        <v>152</v>
      </c>
      <c r="J47" t="s">
        <v>70</v>
      </c>
      <c r="K47" t="s">
        <v>71</v>
      </c>
      <c r="L47" t="s">
        <v>72</v>
      </c>
      <c r="M47" t="s">
        <v>568</v>
      </c>
      <c r="N47" t="s">
        <v>569</v>
      </c>
      <c r="O47" s="34">
        <v>45628</v>
      </c>
      <c r="P47" s="39">
        <v>0.70486111111111116</v>
      </c>
      <c r="Q47" s="34">
        <v>45629</v>
      </c>
      <c r="R47" s="39">
        <v>0.4201388888888889</v>
      </c>
      <c r="S47" t="s">
        <v>75</v>
      </c>
      <c r="T47" t="s">
        <v>141</v>
      </c>
      <c r="U47" t="s">
        <v>77</v>
      </c>
      <c r="V47" t="s">
        <v>78</v>
      </c>
      <c r="W47" t="s">
        <v>78</v>
      </c>
      <c r="X47" t="s">
        <v>79</v>
      </c>
      <c r="Y47" t="s">
        <v>566</v>
      </c>
      <c r="Z47" t="s">
        <v>242</v>
      </c>
      <c r="AA47" t="s">
        <v>81</v>
      </c>
      <c r="AB47" t="s">
        <v>176</v>
      </c>
      <c r="AC47" s="5" t="s">
        <v>84</v>
      </c>
      <c r="AD47" s="9" t="s">
        <v>84</v>
      </c>
      <c r="AE47" t="s">
        <v>565</v>
      </c>
      <c r="AF47" t="s">
        <v>85</v>
      </c>
      <c r="AG47" t="s">
        <v>85</v>
      </c>
      <c r="AH47" t="s">
        <v>85</v>
      </c>
      <c r="AI47" t="s">
        <v>85</v>
      </c>
      <c r="AJ47" t="s">
        <v>565</v>
      </c>
      <c r="AK47" t="s">
        <v>86</v>
      </c>
      <c r="AL47" t="s">
        <v>89</v>
      </c>
      <c r="AM47" t="s">
        <v>88</v>
      </c>
      <c r="AN47" t="s">
        <v>88</v>
      </c>
      <c r="AO47" t="s">
        <v>160</v>
      </c>
      <c r="AP47" t="s">
        <v>108</v>
      </c>
      <c r="AQ47" t="s">
        <v>161</v>
      </c>
      <c r="AR47" t="s">
        <v>110</v>
      </c>
      <c r="AS47" t="s">
        <v>203</v>
      </c>
      <c r="AT47" t="s">
        <v>93</v>
      </c>
      <c r="AU47" t="s">
        <v>94</v>
      </c>
      <c r="AV47" t="s">
        <v>145</v>
      </c>
      <c r="AW47" t="s">
        <v>85</v>
      </c>
      <c r="AX47" t="s">
        <v>85</v>
      </c>
      <c r="AY47" t="s">
        <v>85</v>
      </c>
      <c r="AZ47" t="s">
        <v>85</v>
      </c>
      <c r="BA47" t="s">
        <v>570</v>
      </c>
      <c r="BB47" t="s">
        <v>527</v>
      </c>
      <c r="BC47" t="s">
        <v>571</v>
      </c>
      <c r="BD47" t="s">
        <v>85</v>
      </c>
      <c r="BE47" t="s">
        <v>311</v>
      </c>
      <c r="BF47" t="s">
        <v>571</v>
      </c>
      <c r="BG47" t="s">
        <v>572</v>
      </c>
      <c r="BH47" t="s">
        <v>86</v>
      </c>
      <c r="BI47" t="s">
        <v>85</v>
      </c>
    </row>
    <row r="48" spans="1:61" ht="14.45" hidden="1">
      <c r="A48" t="s">
        <v>573</v>
      </c>
      <c r="B48" t="s">
        <v>149</v>
      </c>
      <c r="C48" t="s">
        <v>85</v>
      </c>
      <c r="D48" t="s">
        <v>85</v>
      </c>
      <c r="E48" t="s">
        <v>135</v>
      </c>
      <c r="F48" t="s">
        <v>136</v>
      </c>
      <c r="G48" t="s">
        <v>150</v>
      </c>
      <c r="H48" t="s">
        <v>574</v>
      </c>
      <c r="I48" t="s">
        <v>152</v>
      </c>
      <c r="J48" t="s">
        <v>100</v>
      </c>
      <c r="K48" t="s">
        <v>101</v>
      </c>
      <c r="L48" t="s">
        <v>102</v>
      </c>
      <c r="M48" t="s">
        <v>575</v>
      </c>
      <c r="N48" t="s">
        <v>576</v>
      </c>
      <c r="O48" s="34">
        <v>45628</v>
      </c>
      <c r="P48" s="39">
        <v>0.71666666666666667</v>
      </c>
      <c r="Q48" s="34">
        <v>45629</v>
      </c>
      <c r="R48" s="39">
        <v>0.65</v>
      </c>
      <c r="S48" t="s">
        <v>75</v>
      </c>
      <c r="T48" t="s">
        <v>141</v>
      </c>
      <c r="U48" t="s">
        <v>77</v>
      </c>
      <c r="V48" t="s">
        <v>78</v>
      </c>
      <c r="W48" t="s">
        <v>78</v>
      </c>
      <c r="X48" t="s">
        <v>79</v>
      </c>
      <c r="Y48" t="s">
        <v>158</v>
      </c>
      <c r="Z48" t="s">
        <v>227</v>
      </c>
      <c r="AA48" t="s">
        <v>325</v>
      </c>
      <c r="AB48" t="s">
        <v>83</v>
      </c>
      <c r="AC48" s="5" t="s">
        <v>84</v>
      </c>
      <c r="AD48" s="9" t="s">
        <v>84</v>
      </c>
      <c r="AE48" t="s">
        <v>573</v>
      </c>
      <c r="AF48" t="s">
        <v>85</v>
      </c>
      <c r="AG48" t="s">
        <v>85</v>
      </c>
      <c r="AH48" t="s">
        <v>85</v>
      </c>
      <c r="AI48" t="s">
        <v>85</v>
      </c>
      <c r="AJ48" t="s">
        <v>573</v>
      </c>
      <c r="AK48" t="s">
        <v>86</v>
      </c>
      <c r="AL48" t="s">
        <v>89</v>
      </c>
      <c r="AM48" t="s">
        <v>88</v>
      </c>
      <c r="AN48" t="s">
        <v>88</v>
      </c>
      <c r="AO48" t="s">
        <v>160</v>
      </c>
      <c r="AP48" t="s">
        <v>108</v>
      </c>
      <c r="AQ48" t="s">
        <v>161</v>
      </c>
      <c r="AR48" t="s">
        <v>110</v>
      </c>
      <c r="AS48" t="s">
        <v>577</v>
      </c>
      <c r="AT48" t="s">
        <v>93</v>
      </c>
      <c r="AU48" t="s">
        <v>94</v>
      </c>
      <c r="AV48" t="s">
        <v>145</v>
      </c>
      <c r="AW48" t="s">
        <v>85</v>
      </c>
      <c r="AX48" t="s">
        <v>85</v>
      </c>
      <c r="AY48" t="s">
        <v>85</v>
      </c>
      <c r="AZ48" t="s">
        <v>85</v>
      </c>
      <c r="BA48" t="s">
        <v>578</v>
      </c>
      <c r="BB48" t="s">
        <v>91</v>
      </c>
      <c r="BC48" t="s">
        <v>578</v>
      </c>
      <c r="BD48" t="s">
        <v>85</v>
      </c>
      <c r="BE48" t="s">
        <v>579</v>
      </c>
      <c r="BF48" t="s">
        <v>578</v>
      </c>
      <c r="BG48" t="s">
        <v>580</v>
      </c>
      <c r="BH48" t="s">
        <v>86</v>
      </c>
      <c r="BI48" t="s">
        <v>85</v>
      </c>
    </row>
    <row r="49" spans="1:61" ht="14.45" hidden="1">
      <c r="A49" t="s">
        <v>581</v>
      </c>
      <c r="B49" t="s">
        <v>290</v>
      </c>
      <c r="C49" t="s">
        <v>167</v>
      </c>
      <c r="D49" t="s">
        <v>168</v>
      </c>
      <c r="E49" t="s">
        <v>65</v>
      </c>
      <c r="F49" t="s">
        <v>66</v>
      </c>
      <c r="G49" t="s">
        <v>67</v>
      </c>
      <c r="H49" t="s">
        <v>399</v>
      </c>
      <c r="I49" t="s">
        <v>279</v>
      </c>
      <c r="J49" t="s">
        <v>100</v>
      </c>
      <c r="K49" t="s">
        <v>101</v>
      </c>
      <c r="L49" t="s">
        <v>102</v>
      </c>
      <c r="M49" t="s">
        <v>582</v>
      </c>
      <c r="N49" t="s">
        <v>583</v>
      </c>
      <c r="O49" s="34">
        <v>45628</v>
      </c>
      <c r="P49" s="39">
        <v>0.73055555555555551</v>
      </c>
      <c r="Q49" s="34">
        <v>45630</v>
      </c>
      <c r="R49" s="39">
        <v>0.45624999999999999</v>
      </c>
      <c r="S49" t="s">
        <v>75</v>
      </c>
      <c r="T49" t="s">
        <v>141</v>
      </c>
      <c r="U49" t="s">
        <v>77</v>
      </c>
      <c r="V49" t="s">
        <v>78</v>
      </c>
      <c r="W49" t="s">
        <v>78</v>
      </c>
      <c r="X49" t="s">
        <v>79</v>
      </c>
      <c r="Y49" t="s">
        <v>67</v>
      </c>
      <c r="Z49" t="s">
        <v>227</v>
      </c>
      <c r="AA49" t="s">
        <v>81</v>
      </c>
      <c r="AB49" t="s">
        <v>83</v>
      </c>
      <c r="AC49" s="5" t="s">
        <v>84</v>
      </c>
      <c r="AD49" s="9" t="s">
        <v>84</v>
      </c>
      <c r="AE49" t="s">
        <v>581</v>
      </c>
      <c r="AF49" t="s">
        <v>85</v>
      </c>
      <c r="AG49" t="s">
        <v>85</v>
      </c>
      <c r="AH49" t="s">
        <v>85</v>
      </c>
      <c r="AI49" t="s">
        <v>85</v>
      </c>
      <c r="AJ49" t="s">
        <v>581</v>
      </c>
      <c r="AK49" t="s">
        <v>86</v>
      </c>
      <c r="AL49" t="s">
        <v>89</v>
      </c>
      <c r="AM49" t="s">
        <v>88</v>
      </c>
      <c r="AN49" t="s">
        <v>88</v>
      </c>
      <c r="AO49" t="s">
        <v>229</v>
      </c>
      <c r="AP49" t="s">
        <v>108</v>
      </c>
      <c r="AQ49" t="s">
        <v>180</v>
      </c>
      <c r="AR49" t="s">
        <v>110</v>
      </c>
      <c r="AS49" t="s">
        <v>584</v>
      </c>
      <c r="AT49" t="s">
        <v>93</v>
      </c>
      <c r="AU49" t="s">
        <v>94</v>
      </c>
      <c r="AV49" t="s">
        <v>95</v>
      </c>
      <c r="AW49" t="s">
        <v>85</v>
      </c>
      <c r="AX49" t="s">
        <v>585</v>
      </c>
      <c r="AY49" t="s">
        <v>85</v>
      </c>
      <c r="AZ49" t="s">
        <v>85</v>
      </c>
      <c r="BA49" t="s">
        <v>327</v>
      </c>
      <c r="BB49" t="s">
        <v>586</v>
      </c>
      <c r="BC49" t="s">
        <v>587</v>
      </c>
      <c r="BD49" t="s">
        <v>85</v>
      </c>
      <c r="BE49" t="s">
        <v>579</v>
      </c>
      <c r="BF49" t="s">
        <v>587</v>
      </c>
      <c r="BG49" t="s">
        <v>588</v>
      </c>
      <c r="BH49" t="s">
        <v>86</v>
      </c>
      <c r="BI49" t="s">
        <v>85</v>
      </c>
    </row>
    <row r="50" spans="1:61" ht="14.45" hidden="1">
      <c r="A50" t="s">
        <v>589</v>
      </c>
      <c r="B50" t="s">
        <v>290</v>
      </c>
      <c r="C50" t="s">
        <v>167</v>
      </c>
      <c r="D50" t="s">
        <v>168</v>
      </c>
      <c r="E50" t="s">
        <v>135</v>
      </c>
      <c r="F50" t="s">
        <v>136</v>
      </c>
      <c r="G50" t="s">
        <v>67</v>
      </c>
      <c r="H50" t="s">
        <v>366</v>
      </c>
      <c r="I50" t="s">
        <v>590</v>
      </c>
      <c r="J50" t="s">
        <v>170</v>
      </c>
      <c r="K50" t="s">
        <v>171</v>
      </c>
      <c r="L50" t="s">
        <v>172</v>
      </c>
      <c r="M50" t="s">
        <v>591</v>
      </c>
      <c r="N50" t="s">
        <v>592</v>
      </c>
      <c r="O50" s="34">
        <v>45628</v>
      </c>
      <c r="P50" s="39">
        <v>0.73888888888888893</v>
      </c>
      <c r="Q50" s="34">
        <v>45637</v>
      </c>
      <c r="R50" s="39">
        <v>0.52430555555555558</v>
      </c>
      <c r="S50" t="s">
        <v>75</v>
      </c>
      <c r="T50" t="s">
        <v>141</v>
      </c>
      <c r="U50" t="s">
        <v>77</v>
      </c>
      <c r="V50" t="s">
        <v>78</v>
      </c>
      <c r="W50" t="s">
        <v>78</v>
      </c>
      <c r="X50" t="s">
        <v>79</v>
      </c>
      <c r="Y50" t="s">
        <v>67</v>
      </c>
      <c r="Z50" t="s">
        <v>227</v>
      </c>
      <c r="AA50" t="s">
        <v>159</v>
      </c>
      <c r="AB50" t="s">
        <v>83</v>
      </c>
      <c r="AC50" s="5" t="s">
        <v>84</v>
      </c>
      <c r="AD50" s="9" t="s">
        <v>84</v>
      </c>
      <c r="AE50" t="s">
        <v>589</v>
      </c>
      <c r="AF50" t="s">
        <v>85</v>
      </c>
      <c r="AG50" t="s">
        <v>85</v>
      </c>
      <c r="AH50" t="s">
        <v>85</v>
      </c>
      <c r="AI50" t="s">
        <v>85</v>
      </c>
      <c r="AJ50" t="s">
        <v>589</v>
      </c>
      <c r="AK50" t="s">
        <v>243</v>
      </c>
      <c r="AL50" t="s">
        <v>89</v>
      </c>
      <c r="AM50" t="s">
        <v>88</v>
      </c>
      <c r="AN50" t="s">
        <v>402</v>
      </c>
      <c r="AO50" t="s">
        <v>229</v>
      </c>
      <c r="AP50" t="s">
        <v>108</v>
      </c>
      <c r="AQ50" t="s">
        <v>298</v>
      </c>
      <c r="AR50" t="s">
        <v>110</v>
      </c>
      <c r="AS50" t="s">
        <v>593</v>
      </c>
      <c r="AT50" t="s">
        <v>93</v>
      </c>
      <c r="AU50" t="s">
        <v>94</v>
      </c>
      <c r="AV50" t="s">
        <v>145</v>
      </c>
      <c r="AW50" t="s">
        <v>85</v>
      </c>
      <c r="AX50" t="s">
        <v>594</v>
      </c>
      <c r="AY50" t="s">
        <v>85</v>
      </c>
      <c r="AZ50" t="s">
        <v>85</v>
      </c>
      <c r="BA50" t="s">
        <v>91</v>
      </c>
      <c r="BB50" t="s">
        <v>595</v>
      </c>
      <c r="BC50" t="s">
        <v>596</v>
      </c>
      <c r="BD50" t="s">
        <v>85</v>
      </c>
      <c r="BE50" t="s">
        <v>597</v>
      </c>
      <c r="BF50" t="s">
        <v>596</v>
      </c>
      <c r="BG50" t="s">
        <v>598</v>
      </c>
      <c r="BH50" t="s">
        <v>86</v>
      </c>
      <c r="BI50" t="s">
        <v>85</v>
      </c>
    </row>
    <row r="51" spans="1:61" ht="14.45" hidden="1">
      <c r="A51" t="s">
        <v>599</v>
      </c>
      <c r="B51" t="s">
        <v>290</v>
      </c>
      <c r="C51" t="s">
        <v>167</v>
      </c>
      <c r="D51" t="s">
        <v>168</v>
      </c>
      <c r="E51" t="s">
        <v>135</v>
      </c>
      <c r="F51" t="s">
        <v>136</v>
      </c>
      <c r="G51" t="s">
        <v>67</v>
      </c>
      <c r="H51" t="s">
        <v>366</v>
      </c>
      <c r="I51" t="s">
        <v>590</v>
      </c>
      <c r="J51" t="s">
        <v>170</v>
      </c>
      <c r="K51" t="s">
        <v>171</v>
      </c>
      <c r="L51" t="s">
        <v>172</v>
      </c>
      <c r="M51" t="s">
        <v>600</v>
      </c>
      <c r="N51" t="s">
        <v>601</v>
      </c>
      <c r="O51" s="34">
        <v>45628</v>
      </c>
      <c r="P51" s="39">
        <v>0.74791666666666667</v>
      </c>
      <c r="Q51" s="34">
        <v>45637</v>
      </c>
      <c r="R51" s="39">
        <v>0.76249999999999996</v>
      </c>
      <c r="S51" t="s">
        <v>75</v>
      </c>
      <c r="T51" t="s">
        <v>141</v>
      </c>
      <c r="U51" t="s">
        <v>77</v>
      </c>
      <c r="V51" t="s">
        <v>78</v>
      </c>
      <c r="W51" t="s">
        <v>78</v>
      </c>
      <c r="X51" t="s">
        <v>79</v>
      </c>
      <c r="Y51" t="s">
        <v>67</v>
      </c>
      <c r="Z51" t="s">
        <v>227</v>
      </c>
      <c r="AA51" t="s">
        <v>117</v>
      </c>
      <c r="AB51" t="s">
        <v>83</v>
      </c>
      <c r="AC51" s="5" t="s">
        <v>84</v>
      </c>
      <c r="AD51" s="9" t="s">
        <v>84</v>
      </c>
      <c r="AE51" t="s">
        <v>599</v>
      </c>
      <c r="AF51" t="s">
        <v>85</v>
      </c>
      <c r="AG51" t="s">
        <v>85</v>
      </c>
      <c r="AH51" t="s">
        <v>85</v>
      </c>
      <c r="AI51" t="s">
        <v>85</v>
      </c>
      <c r="AJ51" t="s">
        <v>599</v>
      </c>
      <c r="AK51" t="s">
        <v>243</v>
      </c>
      <c r="AL51" t="s">
        <v>89</v>
      </c>
      <c r="AM51" t="s">
        <v>88</v>
      </c>
      <c r="AN51" t="s">
        <v>402</v>
      </c>
      <c r="AO51" t="s">
        <v>229</v>
      </c>
      <c r="AP51" t="s">
        <v>108</v>
      </c>
      <c r="AQ51" t="s">
        <v>298</v>
      </c>
      <c r="AR51" t="s">
        <v>110</v>
      </c>
      <c r="AS51" t="s">
        <v>593</v>
      </c>
      <c r="AT51" t="s">
        <v>93</v>
      </c>
      <c r="AU51" t="s">
        <v>94</v>
      </c>
      <c r="AV51" t="s">
        <v>145</v>
      </c>
      <c r="AW51" t="s">
        <v>85</v>
      </c>
      <c r="AX51" t="s">
        <v>602</v>
      </c>
      <c r="AY51" t="s">
        <v>85</v>
      </c>
      <c r="AZ51" t="s">
        <v>85</v>
      </c>
      <c r="BA51" t="s">
        <v>91</v>
      </c>
      <c r="BB51" t="s">
        <v>603</v>
      </c>
      <c r="BC51" t="s">
        <v>604</v>
      </c>
      <c r="BD51" t="s">
        <v>85</v>
      </c>
      <c r="BE51" t="s">
        <v>407</v>
      </c>
      <c r="BF51" t="s">
        <v>604</v>
      </c>
      <c r="BG51" t="s">
        <v>605</v>
      </c>
      <c r="BH51" t="s">
        <v>86</v>
      </c>
      <c r="BI51" t="s">
        <v>85</v>
      </c>
    </row>
    <row r="52" spans="1:61" ht="14.45" hidden="1">
      <c r="A52" t="s">
        <v>606</v>
      </c>
      <c r="B52" t="s">
        <v>132</v>
      </c>
      <c r="C52" t="s">
        <v>607</v>
      </c>
      <c r="D52" t="s">
        <v>608</v>
      </c>
      <c r="E52" t="s">
        <v>65</v>
      </c>
      <c r="F52" t="s">
        <v>66</v>
      </c>
      <c r="G52" t="s">
        <v>67</v>
      </c>
      <c r="H52" t="s">
        <v>169</v>
      </c>
      <c r="I52" t="s">
        <v>69</v>
      </c>
      <c r="J52" t="s">
        <v>191</v>
      </c>
      <c r="K52" t="s">
        <v>192</v>
      </c>
      <c r="L52" t="s">
        <v>193</v>
      </c>
      <c r="M52" t="s">
        <v>609</v>
      </c>
      <c r="N52" t="s">
        <v>610</v>
      </c>
      <c r="O52" s="34">
        <v>45628</v>
      </c>
      <c r="P52" s="39">
        <v>0.76527777777777772</v>
      </c>
      <c r="Q52" s="34">
        <v>45628</v>
      </c>
      <c r="R52" s="39">
        <v>0.78472222222222221</v>
      </c>
      <c r="S52" t="s">
        <v>75</v>
      </c>
      <c r="T52" t="s">
        <v>141</v>
      </c>
      <c r="U52" t="s">
        <v>77</v>
      </c>
      <c r="V52" t="s">
        <v>78</v>
      </c>
      <c r="W52" t="s">
        <v>78</v>
      </c>
      <c r="X52" t="s">
        <v>79</v>
      </c>
      <c r="Y52" t="s">
        <v>80</v>
      </c>
      <c r="Z52" t="s">
        <v>117</v>
      </c>
      <c r="AA52" t="s">
        <v>117</v>
      </c>
      <c r="AB52" t="s">
        <v>176</v>
      </c>
      <c r="AC52" s="5" t="s">
        <v>84</v>
      </c>
      <c r="AD52" s="9" t="s">
        <v>84</v>
      </c>
      <c r="AE52" t="s">
        <v>606</v>
      </c>
      <c r="AF52" t="s">
        <v>85</v>
      </c>
      <c r="AG52" t="s">
        <v>85</v>
      </c>
      <c r="AH52" t="s">
        <v>85</v>
      </c>
      <c r="AI52" t="s">
        <v>85</v>
      </c>
      <c r="AJ52" t="s">
        <v>606</v>
      </c>
      <c r="AK52" t="s">
        <v>86</v>
      </c>
      <c r="AL52" t="s">
        <v>89</v>
      </c>
      <c r="AM52" t="s">
        <v>88</v>
      </c>
      <c r="AN52" t="s">
        <v>88</v>
      </c>
      <c r="AO52" t="s">
        <v>89</v>
      </c>
      <c r="AP52" t="s">
        <v>108</v>
      </c>
      <c r="AQ52" t="s">
        <v>180</v>
      </c>
      <c r="AR52" t="s">
        <v>110</v>
      </c>
      <c r="AS52" t="s">
        <v>611</v>
      </c>
      <c r="AT52" t="s">
        <v>93</v>
      </c>
      <c r="AU52" t="s">
        <v>94</v>
      </c>
      <c r="AV52" t="s">
        <v>95</v>
      </c>
      <c r="AW52" t="s">
        <v>85</v>
      </c>
      <c r="AX52" t="s">
        <v>85</v>
      </c>
      <c r="AY52" t="s">
        <v>85</v>
      </c>
      <c r="AZ52" t="s">
        <v>85</v>
      </c>
      <c r="BA52" t="s">
        <v>612</v>
      </c>
      <c r="BB52" t="s">
        <v>613</v>
      </c>
      <c r="BC52" t="s">
        <v>614</v>
      </c>
      <c r="BD52" t="s">
        <v>85</v>
      </c>
      <c r="BE52" t="s">
        <v>615</v>
      </c>
      <c r="BF52" t="s">
        <v>614</v>
      </c>
      <c r="BG52" t="s">
        <v>616</v>
      </c>
      <c r="BH52" t="s">
        <v>86</v>
      </c>
      <c r="BI52" t="s">
        <v>85</v>
      </c>
    </row>
    <row r="53" spans="1:61" ht="14.45" hidden="1">
      <c r="A53" t="s">
        <v>617</v>
      </c>
      <c r="B53" t="s">
        <v>62</v>
      </c>
      <c r="C53" t="s">
        <v>314</v>
      </c>
      <c r="D53" t="s">
        <v>315</v>
      </c>
      <c r="E53" t="s">
        <v>135</v>
      </c>
      <c r="F53" t="s">
        <v>136</v>
      </c>
      <c r="G53" t="s">
        <v>67</v>
      </c>
      <c r="H53" t="s">
        <v>169</v>
      </c>
      <c r="I53" t="s">
        <v>69</v>
      </c>
      <c r="J53" t="s">
        <v>293</v>
      </c>
      <c r="K53" t="s">
        <v>294</v>
      </c>
      <c r="L53" t="s">
        <v>295</v>
      </c>
      <c r="M53" t="s">
        <v>618</v>
      </c>
      <c r="N53" t="s">
        <v>619</v>
      </c>
      <c r="O53" s="34">
        <v>45628</v>
      </c>
      <c r="P53" s="39">
        <v>0.77777777777777779</v>
      </c>
      <c r="Q53" s="34">
        <v>45629</v>
      </c>
      <c r="R53" s="39">
        <v>0.43194444444444446</v>
      </c>
      <c r="S53" t="s">
        <v>75</v>
      </c>
      <c r="T53" t="s">
        <v>141</v>
      </c>
      <c r="U53" t="s">
        <v>77</v>
      </c>
      <c r="V53" t="s">
        <v>78</v>
      </c>
      <c r="W53" t="s">
        <v>78</v>
      </c>
      <c r="X53" t="s">
        <v>79</v>
      </c>
      <c r="Y53" t="s">
        <v>80</v>
      </c>
      <c r="Z53" t="s">
        <v>117</v>
      </c>
      <c r="AA53" t="s">
        <v>81</v>
      </c>
      <c r="AB53" t="s">
        <v>83</v>
      </c>
      <c r="AC53" s="5" t="s">
        <v>84</v>
      </c>
      <c r="AD53" s="9" t="s">
        <v>84</v>
      </c>
      <c r="AE53" t="s">
        <v>617</v>
      </c>
      <c r="AF53" t="s">
        <v>85</v>
      </c>
      <c r="AG53" t="s">
        <v>85</v>
      </c>
      <c r="AH53" t="s">
        <v>85</v>
      </c>
      <c r="AI53" t="s">
        <v>85</v>
      </c>
      <c r="AJ53" t="s">
        <v>617</v>
      </c>
      <c r="AK53" t="s">
        <v>86</v>
      </c>
      <c r="AL53" t="s">
        <v>89</v>
      </c>
      <c r="AM53" t="s">
        <v>88</v>
      </c>
      <c r="AN53" t="s">
        <v>88</v>
      </c>
      <c r="AO53" t="s">
        <v>160</v>
      </c>
      <c r="AP53" t="s">
        <v>108</v>
      </c>
      <c r="AQ53" t="s">
        <v>180</v>
      </c>
      <c r="AR53" t="s">
        <v>110</v>
      </c>
      <c r="AS53" t="s">
        <v>620</v>
      </c>
      <c r="AT53" t="s">
        <v>93</v>
      </c>
      <c r="AU53" t="s">
        <v>94</v>
      </c>
      <c r="AV53" t="s">
        <v>145</v>
      </c>
      <c r="AW53" t="s">
        <v>85</v>
      </c>
      <c r="AX53" t="s">
        <v>85</v>
      </c>
      <c r="AY53" t="s">
        <v>85</v>
      </c>
      <c r="AZ53" t="s">
        <v>85</v>
      </c>
      <c r="BA53" t="s">
        <v>91</v>
      </c>
      <c r="BB53" t="s">
        <v>621</v>
      </c>
      <c r="BC53" t="s">
        <v>621</v>
      </c>
      <c r="BD53" t="s">
        <v>85</v>
      </c>
      <c r="BE53" t="s">
        <v>445</v>
      </c>
      <c r="BF53" t="s">
        <v>621</v>
      </c>
      <c r="BG53" t="s">
        <v>622</v>
      </c>
      <c r="BH53" t="s">
        <v>86</v>
      </c>
      <c r="BI53" t="s">
        <v>85</v>
      </c>
    </row>
    <row r="54" spans="1:61" ht="14.45" hidden="1">
      <c r="A54" t="s">
        <v>623</v>
      </c>
      <c r="B54" t="s">
        <v>290</v>
      </c>
      <c r="C54" t="s">
        <v>63</v>
      </c>
      <c r="D54" t="s">
        <v>64</v>
      </c>
      <c r="E54" t="s">
        <v>135</v>
      </c>
      <c r="F54" t="s">
        <v>136</v>
      </c>
      <c r="G54" t="s">
        <v>67</v>
      </c>
      <c r="H54" t="s">
        <v>366</v>
      </c>
      <c r="I54" t="s">
        <v>590</v>
      </c>
      <c r="J54" t="s">
        <v>254</v>
      </c>
      <c r="K54" t="s">
        <v>255</v>
      </c>
      <c r="L54" t="s">
        <v>256</v>
      </c>
      <c r="M54" t="s">
        <v>624</v>
      </c>
      <c r="N54" t="s">
        <v>625</v>
      </c>
      <c r="O54" s="34">
        <v>45628</v>
      </c>
      <c r="P54" s="39">
        <v>0.78472222222222221</v>
      </c>
      <c r="Q54" s="34">
        <v>45632</v>
      </c>
      <c r="R54" s="39">
        <v>0.68888888888888888</v>
      </c>
      <c r="S54" t="s">
        <v>75</v>
      </c>
      <c r="T54" t="s">
        <v>141</v>
      </c>
      <c r="U54" t="s">
        <v>77</v>
      </c>
      <c r="V54" t="s">
        <v>78</v>
      </c>
      <c r="W54" t="s">
        <v>78</v>
      </c>
      <c r="X54" t="s">
        <v>79</v>
      </c>
      <c r="Y54" t="s">
        <v>67</v>
      </c>
      <c r="Z54" t="s">
        <v>117</v>
      </c>
      <c r="AA54" t="s">
        <v>242</v>
      </c>
      <c r="AB54" t="s">
        <v>176</v>
      </c>
      <c r="AC54" s="5" t="s">
        <v>84</v>
      </c>
      <c r="AD54" s="9" t="s">
        <v>84</v>
      </c>
      <c r="AE54" t="s">
        <v>623</v>
      </c>
      <c r="AF54" t="s">
        <v>85</v>
      </c>
      <c r="AG54" t="s">
        <v>85</v>
      </c>
      <c r="AH54" t="s">
        <v>85</v>
      </c>
      <c r="AI54" t="s">
        <v>85</v>
      </c>
      <c r="AJ54" t="s">
        <v>623</v>
      </c>
      <c r="AK54" t="s">
        <v>243</v>
      </c>
      <c r="AL54" t="s">
        <v>89</v>
      </c>
      <c r="AM54" t="s">
        <v>88</v>
      </c>
      <c r="AN54" t="s">
        <v>88</v>
      </c>
      <c r="AO54" t="s">
        <v>360</v>
      </c>
      <c r="AP54" t="s">
        <v>108</v>
      </c>
      <c r="AQ54" t="s">
        <v>298</v>
      </c>
      <c r="AR54" t="s">
        <v>110</v>
      </c>
      <c r="AS54" t="s">
        <v>259</v>
      </c>
      <c r="AT54" t="s">
        <v>93</v>
      </c>
      <c r="AU54" t="s">
        <v>94</v>
      </c>
      <c r="AV54" t="s">
        <v>145</v>
      </c>
      <c r="AW54" t="s">
        <v>85</v>
      </c>
      <c r="AX54" t="s">
        <v>85</v>
      </c>
      <c r="AY54" t="s">
        <v>85</v>
      </c>
      <c r="AZ54" t="s">
        <v>85</v>
      </c>
      <c r="BA54" t="s">
        <v>626</v>
      </c>
      <c r="BB54" t="s">
        <v>627</v>
      </c>
      <c r="BC54" t="s">
        <v>233</v>
      </c>
      <c r="BD54" t="s">
        <v>85</v>
      </c>
      <c r="BE54" t="s">
        <v>343</v>
      </c>
      <c r="BF54" t="s">
        <v>233</v>
      </c>
      <c r="BG54" t="s">
        <v>628</v>
      </c>
      <c r="BH54" t="s">
        <v>86</v>
      </c>
      <c r="BI54" t="s">
        <v>85</v>
      </c>
    </row>
    <row r="55" spans="1:61" ht="14.45" hidden="1">
      <c r="A55" t="s">
        <v>629</v>
      </c>
      <c r="B55" t="s">
        <v>98</v>
      </c>
      <c r="C55" t="s">
        <v>85</v>
      </c>
      <c r="D55" t="s">
        <v>85</v>
      </c>
      <c r="E55" t="s">
        <v>65</v>
      </c>
      <c r="F55" t="s">
        <v>66</v>
      </c>
      <c r="G55" t="s">
        <v>67</v>
      </c>
      <c r="H55" t="s">
        <v>99</v>
      </c>
      <c r="I55" t="s">
        <v>69</v>
      </c>
      <c r="J55" t="s">
        <v>100</v>
      </c>
      <c r="K55" t="s">
        <v>101</v>
      </c>
      <c r="L55" t="s">
        <v>102</v>
      </c>
      <c r="M55" t="s">
        <v>630</v>
      </c>
      <c r="N55" t="s">
        <v>631</v>
      </c>
      <c r="O55" s="34">
        <v>45629</v>
      </c>
      <c r="P55" s="39">
        <v>0.24305555555555555</v>
      </c>
      <c r="Q55" s="34">
        <v>45629</v>
      </c>
      <c r="R55" s="39">
        <v>0.47291666666666665</v>
      </c>
      <c r="S55" t="s">
        <v>75</v>
      </c>
      <c r="T55" t="s">
        <v>141</v>
      </c>
      <c r="U55" t="s">
        <v>77</v>
      </c>
      <c r="V55" t="s">
        <v>78</v>
      </c>
      <c r="W55" t="s">
        <v>78</v>
      </c>
      <c r="X55" t="s">
        <v>79</v>
      </c>
      <c r="Y55" t="s">
        <v>105</v>
      </c>
      <c r="Z55" t="s">
        <v>632</v>
      </c>
      <c r="AA55" t="s">
        <v>175</v>
      </c>
      <c r="AB55" t="s">
        <v>83</v>
      </c>
      <c r="AC55" s="5" t="s">
        <v>84</v>
      </c>
      <c r="AD55" s="9" t="s">
        <v>84</v>
      </c>
      <c r="AE55" t="s">
        <v>629</v>
      </c>
      <c r="AF55" t="s">
        <v>85</v>
      </c>
      <c r="AG55" t="s">
        <v>85</v>
      </c>
      <c r="AH55" t="s">
        <v>85</v>
      </c>
      <c r="AI55" t="s">
        <v>85</v>
      </c>
      <c r="AJ55" t="s">
        <v>629</v>
      </c>
      <c r="AK55" t="s">
        <v>86</v>
      </c>
      <c r="AL55" t="s">
        <v>160</v>
      </c>
      <c r="AM55" t="s">
        <v>88</v>
      </c>
      <c r="AN55" t="s">
        <v>88</v>
      </c>
      <c r="AO55" t="s">
        <v>160</v>
      </c>
      <c r="AP55" t="s">
        <v>108</v>
      </c>
      <c r="AQ55" t="s">
        <v>109</v>
      </c>
      <c r="AR55" t="s">
        <v>110</v>
      </c>
      <c r="AS55" t="s">
        <v>111</v>
      </c>
      <c r="AT55" t="s">
        <v>93</v>
      </c>
      <c r="AU55" t="s">
        <v>94</v>
      </c>
      <c r="AV55" t="s">
        <v>95</v>
      </c>
      <c r="AW55" t="s">
        <v>85</v>
      </c>
      <c r="AX55" t="s">
        <v>85</v>
      </c>
      <c r="AY55" t="s">
        <v>85</v>
      </c>
      <c r="AZ55" t="s">
        <v>85</v>
      </c>
      <c r="BA55" t="s">
        <v>91</v>
      </c>
      <c r="BB55" t="s">
        <v>91</v>
      </c>
      <c r="BC55" t="s">
        <v>91</v>
      </c>
      <c r="BD55" t="s">
        <v>85</v>
      </c>
      <c r="BE55" t="s">
        <v>85</v>
      </c>
      <c r="BF55" t="s">
        <v>91</v>
      </c>
      <c r="BG55" t="s">
        <v>633</v>
      </c>
      <c r="BH55" t="s">
        <v>86</v>
      </c>
      <c r="BI55" t="s">
        <v>85</v>
      </c>
    </row>
    <row r="56" spans="1:61" ht="14.45" hidden="1">
      <c r="A56" t="s">
        <v>634</v>
      </c>
      <c r="B56" t="s">
        <v>132</v>
      </c>
      <c r="C56" t="s">
        <v>562</v>
      </c>
      <c r="D56" t="s">
        <v>635</v>
      </c>
      <c r="E56" t="s">
        <v>135</v>
      </c>
      <c r="F56" t="s">
        <v>136</v>
      </c>
      <c r="G56" t="s">
        <v>67</v>
      </c>
      <c r="H56" t="s">
        <v>137</v>
      </c>
      <c r="I56" t="s">
        <v>138</v>
      </c>
      <c r="J56" t="s">
        <v>70</v>
      </c>
      <c r="K56" t="s">
        <v>71</v>
      </c>
      <c r="L56" t="s">
        <v>72</v>
      </c>
      <c r="M56" t="s">
        <v>636</v>
      </c>
      <c r="N56" t="s">
        <v>637</v>
      </c>
      <c r="O56" s="34">
        <v>45629</v>
      </c>
      <c r="P56" s="39">
        <v>0.3347222222222222</v>
      </c>
      <c r="Q56" s="34">
        <v>45629</v>
      </c>
      <c r="R56" s="39">
        <v>0.37986111111111109</v>
      </c>
      <c r="S56" t="s">
        <v>75</v>
      </c>
      <c r="T56" t="s">
        <v>141</v>
      </c>
      <c r="U56" t="s">
        <v>77</v>
      </c>
      <c r="V56" t="s">
        <v>78</v>
      </c>
      <c r="W56" t="s">
        <v>78</v>
      </c>
      <c r="X56" t="s">
        <v>79</v>
      </c>
      <c r="Y56" t="s">
        <v>80</v>
      </c>
      <c r="Z56" t="s">
        <v>142</v>
      </c>
      <c r="AA56" t="s">
        <v>143</v>
      </c>
      <c r="AB56" t="s">
        <v>83</v>
      </c>
      <c r="AC56" s="5" t="s">
        <v>84</v>
      </c>
      <c r="AD56" s="9" t="s">
        <v>84</v>
      </c>
      <c r="AE56" t="s">
        <v>634</v>
      </c>
      <c r="AF56" t="s">
        <v>85</v>
      </c>
      <c r="AG56" t="s">
        <v>85</v>
      </c>
      <c r="AH56" t="s">
        <v>85</v>
      </c>
      <c r="AI56" t="s">
        <v>85</v>
      </c>
      <c r="AJ56" t="s">
        <v>634</v>
      </c>
      <c r="AK56" t="s">
        <v>86</v>
      </c>
      <c r="AL56" t="s">
        <v>160</v>
      </c>
      <c r="AM56" t="s">
        <v>88</v>
      </c>
      <c r="AN56" t="s">
        <v>88</v>
      </c>
      <c r="AO56" t="s">
        <v>160</v>
      </c>
      <c r="AP56" t="s">
        <v>108</v>
      </c>
      <c r="AQ56" t="s">
        <v>144</v>
      </c>
      <c r="AR56" t="s">
        <v>110</v>
      </c>
      <c r="AS56" t="s">
        <v>92</v>
      </c>
      <c r="AT56" t="s">
        <v>93</v>
      </c>
      <c r="AU56" t="s">
        <v>94</v>
      </c>
      <c r="AV56" t="s">
        <v>145</v>
      </c>
      <c r="AW56" t="s">
        <v>85</v>
      </c>
      <c r="AX56" t="s">
        <v>85</v>
      </c>
      <c r="AY56" t="s">
        <v>85</v>
      </c>
      <c r="AZ56" t="s">
        <v>85</v>
      </c>
      <c r="BA56" t="s">
        <v>91</v>
      </c>
      <c r="BB56" t="s">
        <v>91</v>
      </c>
      <c r="BC56" t="s">
        <v>91</v>
      </c>
      <c r="BD56" t="s">
        <v>85</v>
      </c>
      <c r="BE56" t="s">
        <v>311</v>
      </c>
      <c r="BF56" t="s">
        <v>91</v>
      </c>
      <c r="BG56" t="s">
        <v>147</v>
      </c>
      <c r="BH56" t="s">
        <v>86</v>
      </c>
      <c r="BI56" t="s">
        <v>85</v>
      </c>
    </row>
    <row r="57" spans="1:61" ht="14.45" hidden="1">
      <c r="A57" t="s">
        <v>638</v>
      </c>
      <c r="B57" t="s">
        <v>265</v>
      </c>
      <c r="C57" t="s">
        <v>85</v>
      </c>
      <c r="D57" t="s">
        <v>85</v>
      </c>
      <c r="E57" t="s">
        <v>135</v>
      </c>
      <c r="F57" t="s">
        <v>136</v>
      </c>
      <c r="G57" t="s">
        <v>150</v>
      </c>
      <c r="H57" t="s">
        <v>639</v>
      </c>
      <c r="I57" t="s">
        <v>152</v>
      </c>
      <c r="J57" t="s">
        <v>191</v>
      </c>
      <c r="K57" t="s">
        <v>192</v>
      </c>
      <c r="L57" t="s">
        <v>193</v>
      </c>
      <c r="M57" t="s">
        <v>640</v>
      </c>
      <c r="N57" t="s">
        <v>641</v>
      </c>
      <c r="O57" s="34">
        <v>45629</v>
      </c>
      <c r="P57" s="39">
        <v>0.39583333333333331</v>
      </c>
      <c r="Q57" s="34">
        <v>45630</v>
      </c>
      <c r="R57" s="39">
        <v>0.75</v>
      </c>
      <c r="S57" t="s">
        <v>75</v>
      </c>
      <c r="T57" t="s">
        <v>141</v>
      </c>
      <c r="U57" t="s">
        <v>77</v>
      </c>
      <c r="V57" t="s">
        <v>78</v>
      </c>
      <c r="W57" t="s">
        <v>78</v>
      </c>
      <c r="X57" t="s">
        <v>79</v>
      </c>
      <c r="Y57" t="s">
        <v>270</v>
      </c>
      <c r="Z57" t="s">
        <v>143</v>
      </c>
      <c r="AA57" t="s">
        <v>117</v>
      </c>
      <c r="AB57" t="s">
        <v>176</v>
      </c>
      <c r="AC57" s="5" t="s">
        <v>84</v>
      </c>
      <c r="AD57" s="9" t="s">
        <v>84</v>
      </c>
      <c r="AE57" t="s">
        <v>638</v>
      </c>
      <c r="AF57" t="s">
        <v>85</v>
      </c>
      <c r="AG57" t="s">
        <v>85</v>
      </c>
      <c r="AH57" t="s">
        <v>85</v>
      </c>
      <c r="AI57" t="s">
        <v>85</v>
      </c>
      <c r="AJ57" t="s">
        <v>638</v>
      </c>
      <c r="AK57" t="s">
        <v>86</v>
      </c>
      <c r="AL57" t="s">
        <v>160</v>
      </c>
      <c r="AM57" t="s">
        <v>88</v>
      </c>
      <c r="AN57" t="s">
        <v>88</v>
      </c>
      <c r="AO57" t="s">
        <v>229</v>
      </c>
      <c r="AP57" t="s">
        <v>108</v>
      </c>
      <c r="AQ57" t="s">
        <v>180</v>
      </c>
      <c r="AR57" t="s">
        <v>110</v>
      </c>
      <c r="AS57" t="s">
        <v>642</v>
      </c>
      <c r="AT57" t="s">
        <v>93</v>
      </c>
      <c r="AU57" t="s">
        <v>94</v>
      </c>
      <c r="AV57" t="s">
        <v>145</v>
      </c>
      <c r="AW57" t="s">
        <v>85</v>
      </c>
      <c r="AX57" t="s">
        <v>85</v>
      </c>
      <c r="AY57" t="s">
        <v>85</v>
      </c>
      <c r="AZ57" t="s">
        <v>643</v>
      </c>
      <c r="BA57" t="s">
        <v>644</v>
      </c>
      <c r="BB57" t="s">
        <v>91</v>
      </c>
      <c r="BC57" t="s">
        <v>644</v>
      </c>
      <c r="BD57" t="s">
        <v>85</v>
      </c>
      <c r="BE57" t="s">
        <v>146</v>
      </c>
      <c r="BF57" t="s">
        <v>645</v>
      </c>
      <c r="BG57" t="s">
        <v>646</v>
      </c>
      <c r="BH57" t="s">
        <v>86</v>
      </c>
      <c r="BI57" t="s">
        <v>85</v>
      </c>
    </row>
    <row r="58" spans="1:61" ht="14.45" hidden="1">
      <c r="A58" t="s">
        <v>647</v>
      </c>
      <c r="B58" t="s">
        <v>265</v>
      </c>
      <c r="C58" t="s">
        <v>110</v>
      </c>
      <c r="D58" t="s">
        <v>356</v>
      </c>
      <c r="E58" t="s">
        <v>135</v>
      </c>
      <c r="F58" t="s">
        <v>136</v>
      </c>
      <c r="G58" t="s">
        <v>150</v>
      </c>
      <c r="H58" t="s">
        <v>639</v>
      </c>
      <c r="I58" t="s">
        <v>152</v>
      </c>
      <c r="J58" t="s">
        <v>100</v>
      </c>
      <c r="K58" t="s">
        <v>101</v>
      </c>
      <c r="L58" t="s">
        <v>102</v>
      </c>
      <c r="M58" t="s">
        <v>648</v>
      </c>
      <c r="N58" t="s">
        <v>649</v>
      </c>
      <c r="O58" s="34">
        <v>45629</v>
      </c>
      <c r="P58" s="39">
        <v>0.41805555555555557</v>
      </c>
      <c r="Q58" s="34">
        <v>45639</v>
      </c>
      <c r="R58" s="39">
        <v>0.61527777777777781</v>
      </c>
      <c r="S58" t="s">
        <v>75</v>
      </c>
      <c r="T58" t="s">
        <v>76</v>
      </c>
      <c r="U58" t="s">
        <v>77</v>
      </c>
      <c r="V58" t="s">
        <v>78</v>
      </c>
      <c r="W58" t="s">
        <v>78</v>
      </c>
      <c r="X58" t="s">
        <v>79</v>
      </c>
      <c r="Y58" t="s">
        <v>270</v>
      </c>
      <c r="Z58" t="s">
        <v>81</v>
      </c>
      <c r="AA58" t="s">
        <v>82</v>
      </c>
      <c r="AB58" t="s">
        <v>83</v>
      </c>
      <c r="AC58" s="5" t="s">
        <v>84</v>
      </c>
      <c r="AD58" s="9" t="s">
        <v>84</v>
      </c>
      <c r="AE58" t="s">
        <v>647</v>
      </c>
      <c r="AF58" t="s">
        <v>85</v>
      </c>
      <c r="AG58" t="s">
        <v>85</v>
      </c>
      <c r="AH58" t="s">
        <v>85</v>
      </c>
      <c r="AI58" t="s">
        <v>85</v>
      </c>
      <c r="AJ58" t="s">
        <v>647</v>
      </c>
      <c r="AK58" t="s">
        <v>86</v>
      </c>
      <c r="AL58" t="s">
        <v>160</v>
      </c>
      <c r="AM58" t="s">
        <v>88</v>
      </c>
      <c r="AN58" t="s">
        <v>402</v>
      </c>
      <c r="AO58" t="s">
        <v>360</v>
      </c>
      <c r="AP58" t="s">
        <v>108</v>
      </c>
      <c r="AQ58" t="s">
        <v>180</v>
      </c>
      <c r="AR58" t="s">
        <v>110</v>
      </c>
      <c r="AS58" t="s">
        <v>650</v>
      </c>
      <c r="AT58" t="s">
        <v>93</v>
      </c>
      <c r="AU58" t="s">
        <v>94</v>
      </c>
      <c r="AV58" t="s">
        <v>145</v>
      </c>
      <c r="AW58" t="s">
        <v>85</v>
      </c>
      <c r="AX58" t="s">
        <v>651</v>
      </c>
      <c r="AY58" t="s">
        <v>85</v>
      </c>
      <c r="AZ58" t="s">
        <v>652</v>
      </c>
      <c r="BA58" t="s">
        <v>653</v>
      </c>
      <c r="BB58" t="s">
        <v>319</v>
      </c>
      <c r="BC58" t="s">
        <v>654</v>
      </c>
      <c r="BD58" t="s">
        <v>85</v>
      </c>
      <c r="BE58" t="s">
        <v>343</v>
      </c>
      <c r="BF58" t="s">
        <v>655</v>
      </c>
      <c r="BG58" t="s">
        <v>656</v>
      </c>
      <c r="BH58" t="s">
        <v>86</v>
      </c>
      <c r="BI58" t="s">
        <v>85</v>
      </c>
    </row>
    <row r="59" spans="1:61" ht="14.45" hidden="1">
      <c r="A59" t="s">
        <v>657</v>
      </c>
      <c r="B59" t="s">
        <v>149</v>
      </c>
      <c r="C59" t="s">
        <v>85</v>
      </c>
      <c r="D59" t="s">
        <v>85</v>
      </c>
      <c r="E59" t="s">
        <v>135</v>
      </c>
      <c r="F59" t="s">
        <v>136</v>
      </c>
      <c r="G59" t="s">
        <v>150</v>
      </c>
      <c r="H59" t="s">
        <v>658</v>
      </c>
      <c r="I59" t="s">
        <v>152</v>
      </c>
      <c r="J59" t="s">
        <v>100</v>
      </c>
      <c r="K59" t="s">
        <v>101</v>
      </c>
      <c r="L59" t="s">
        <v>102</v>
      </c>
      <c r="M59" t="s">
        <v>659</v>
      </c>
      <c r="N59" t="s">
        <v>660</v>
      </c>
      <c r="O59" s="34">
        <v>45629</v>
      </c>
      <c r="P59" s="39">
        <v>0.43402777777777779</v>
      </c>
      <c r="Q59" s="34">
        <v>45629</v>
      </c>
      <c r="R59" s="39">
        <v>0.50208333333333333</v>
      </c>
      <c r="S59" t="s">
        <v>75</v>
      </c>
      <c r="T59" t="s">
        <v>141</v>
      </c>
      <c r="U59" t="s">
        <v>77</v>
      </c>
      <c r="V59" t="s">
        <v>78</v>
      </c>
      <c r="W59" t="s">
        <v>78</v>
      </c>
      <c r="X59" t="s">
        <v>79</v>
      </c>
      <c r="Y59" t="s">
        <v>158</v>
      </c>
      <c r="Z59" t="s">
        <v>81</v>
      </c>
      <c r="AA59" t="s">
        <v>159</v>
      </c>
      <c r="AB59" t="s">
        <v>83</v>
      </c>
      <c r="AC59" s="5" t="s">
        <v>84</v>
      </c>
      <c r="AD59" s="9" t="s">
        <v>84</v>
      </c>
      <c r="AE59" t="s">
        <v>657</v>
      </c>
      <c r="AF59" t="s">
        <v>85</v>
      </c>
      <c r="AG59" t="s">
        <v>85</v>
      </c>
      <c r="AH59" t="s">
        <v>85</v>
      </c>
      <c r="AI59" t="s">
        <v>85</v>
      </c>
      <c r="AJ59" t="s">
        <v>657</v>
      </c>
      <c r="AK59" t="s">
        <v>86</v>
      </c>
      <c r="AL59" t="s">
        <v>160</v>
      </c>
      <c r="AM59" t="s">
        <v>88</v>
      </c>
      <c r="AN59" t="s">
        <v>88</v>
      </c>
      <c r="AO59" t="s">
        <v>160</v>
      </c>
      <c r="AP59" t="s">
        <v>108</v>
      </c>
      <c r="AQ59" t="s">
        <v>161</v>
      </c>
      <c r="AR59" t="s">
        <v>110</v>
      </c>
      <c r="AS59" t="s">
        <v>577</v>
      </c>
      <c r="AT59" t="s">
        <v>93</v>
      </c>
      <c r="AU59" t="s">
        <v>94</v>
      </c>
      <c r="AV59" t="s">
        <v>145</v>
      </c>
      <c r="AW59" t="s">
        <v>85</v>
      </c>
      <c r="AX59" t="s">
        <v>85</v>
      </c>
      <c r="AY59" t="s">
        <v>85</v>
      </c>
      <c r="AZ59" t="s">
        <v>85</v>
      </c>
      <c r="BA59" t="s">
        <v>91</v>
      </c>
      <c r="BB59" t="s">
        <v>661</v>
      </c>
      <c r="BC59" t="s">
        <v>320</v>
      </c>
      <c r="BD59" t="s">
        <v>85</v>
      </c>
      <c r="BE59" t="s">
        <v>579</v>
      </c>
      <c r="BF59" t="s">
        <v>320</v>
      </c>
      <c r="BG59" t="s">
        <v>662</v>
      </c>
      <c r="BH59" t="s">
        <v>86</v>
      </c>
      <c r="BI59" t="s">
        <v>85</v>
      </c>
    </row>
    <row r="60" spans="1:61" ht="14.45" hidden="1">
      <c r="A60" t="s">
        <v>663</v>
      </c>
      <c r="B60" t="s">
        <v>132</v>
      </c>
      <c r="C60" t="s">
        <v>562</v>
      </c>
      <c r="D60" t="s">
        <v>635</v>
      </c>
      <c r="E60" t="s">
        <v>135</v>
      </c>
      <c r="F60" t="s">
        <v>136</v>
      </c>
      <c r="G60" t="s">
        <v>67</v>
      </c>
      <c r="H60" t="s">
        <v>137</v>
      </c>
      <c r="I60" t="s">
        <v>138</v>
      </c>
      <c r="J60" t="s">
        <v>70</v>
      </c>
      <c r="K60" t="s">
        <v>71</v>
      </c>
      <c r="L60" t="s">
        <v>72</v>
      </c>
      <c r="M60" t="s">
        <v>664</v>
      </c>
      <c r="N60" t="s">
        <v>665</v>
      </c>
      <c r="O60" s="34">
        <v>45629</v>
      </c>
      <c r="P60" s="39">
        <v>0.4465277777777778</v>
      </c>
      <c r="Q60" s="34">
        <v>45629</v>
      </c>
      <c r="R60" s="39">
        <v>0.45</v>
      </c>
      <c r="S60" t="s">
        <v>75</v>
      </c>
      <c r="T60" t="s">
        <v>141</v>
      </c>
      <c r="U60" t="s">
        <v>77</v>
      </c>
      <c r="V60" t="s">
        <v>78</v>
      </c>
      <c r="W60" t="s">
        <v>78</v>
      </c>
      <c r="X60" t="s">
        <v>79</v>
      </c>
      <c r="Y60" t="s">
        <v>80</v>
      </c>
      <c r="Z60" t="s">
        <v>81</v>
      </c>
      <c r="AA60" t="s">
        <v>81</v>
      </c>
      <c r="AB60" t="s">
        <v>83</v>
      </c>
      <c r="AC60" s="5" t="s">
        <v>84</v>
      </c>
      <c r="AD60" s="9" t="s">
        <v>84</v>
      </c>
      <c r="AE60" t="s">
        <v>663</v>
      </c>
      <c r="AF60" t="s">
        <v>85</v>
      </c>
      <c r="AG60" t="s">
        <v>85</v>
      </c>
      <c r="AH60" t="s">
        <v>85</v>
      </c>
      <c r="AI60" t="s">
        <v>85</v>
      </c>
      <c r="AJ60" t="s">
        <v>663</v>
      </c>
      <c r="AK60" t="s">
        <v>86</v>
      </c>
      <c r="AL60" t="s">
        <v>160</v>
      </c>
      <c r="AM60" t="s">
        <v>88</v>
      </c>
      <c r="AN60" t="s">
        <v>88</v>
      </c>
      <c r="AO60" t="s">
        <v>160</v>
      </c>
      <c r="AP60" t="s">
        <v>108</v>
      </c>
      <c r="AQ60" t="s">
        <v>144</v>
      </c>
      <c r="AR60" t="s">
        <v>110</v>
      </c>
      <c r="AS60" t="s">
        <v>92</v>
      </c>
      <c r="AT60" t="s">
        <v>93</v>
      </c>
      <c r="AU60" t="s">
        <v>94</v>
      </c>
      <c r="AV60" t="s">
        <v>145</v>
      </c>
      <c r="AW60" t="s">
        <v>85</v>
      </c>
      <c r="AX60" t="s">
        <v>85</v>
      </c>
      <c r="AY60" t="s">
        <v>85</v>
      </c>
      <c r="AZ60" t="s">
        <v>85</v>
      </c>
      <c r="BA60" t="s">
        <v>91</v>
      </c>
      <c r="BB60" t="s">
        <v>319</v>
      </c>
      <c r="BC60" t="s">
        <v>319</v>
      </c>
      <c r="BD60" t="s">
        <v>85</v>
      </c>
      <c r="BE60" t="s">
        <v>200</v>
      </c>
      <c r="BF60" t="s">
        <v>319</v>
      </c>
      <c r="BG60" t="s">
        <v>147</v>
      </c>
      <c r="BH60" t="s">
        <v>86</v>
      </c>
      <c r="BI60" t="s">
        <v>85</v>
      </c>
    </row>
    <row r="61" spans="1:61" ht="14.45" hidden="1">
      <c r="A61" t="s">
        <v>666</v>
      </c>
      <c r="B61" t="s">
        <v>303</v>
      </c>
      <c r="C61" t="s">
        <v>63</v>
      </c>
      <c r="D61" t="s">
        <v>64</v>
      </c>
      <c r="E61" t="s">
        <v>135</v>
      </c>
      <c r="F61" t="s">
        <v>136</v>
      </c>
      <c r="G61" t="s">
        <v>67</v>
      </c>
      <c r="H61" t="s">
        <v>448</v>
      </c>
      <c r="I61" t="s">
        <v>667</v>
      </c>
      <c r="J61" t="s">
        <v>367</v>
      </c>
      <c r="K61" t="s">
        <v>368</v>
      </c>
      <c r="L61" t="s">
        <v>369</v>
      </c>
      <c r="M61" t="s">
        <v>668</v>
      </c>
      <c r="N61" t="s">
        <v>669</v>
      </c>
      <c r="O61" s="34">
        <v>45629</v>
      </c>
      <c r="P61" s="39">
        <v>0.44722222222222224</v>
      </c>
      <c r="Q61" s="34">
        <v>45630</v>
      </c>
      <c r="R61" s="39">
        <v>0.51527777777777772</v>
      </c>
      <c r="S61" t="s">
        <v>75</v>
      </c>
      <c r="T61" t="s">
        <v>141</v>
      </c>
      <c r="U61" t="s">
        <v>77</v>
      </c>
      <c r="V61" t="s">
        <v>78</v>
      </c>
      <c r="W61" t="s">
        <v>78</v>
      </c>
      <c r="X61" t="s">
        <v>79</v>
      </c>
      <c r="Y61" t="s">
        <v>80</v>
      </c>
      <c r="Z61" t="s">
        <v>81</v>
      </c>
      <c r="AA61" t="s">
        <v>159</v>
      </c>
      <c r="AB61" t="s">
        <v>83</v>
      </c>
      <c r="AC61" s="5" t="s">
        <v>84</v>
      </c>
      <c r="AD61" s="9" t="s">
        <v>84</v>
      </c>
      <c r="AE61" t="s">
        <v>666</v>
      </c>
      <c r="AF61" t="s">
        <v>85</v>
      </c>
      <c r="AG61" t="s">
        <v>85</v>
      </c>
      <c r="AH61" t="s">
        <v>85</v>
      </c>
      <c r="AI61" t="s">
        <v>85</v>
      </c>
      <c r="AJ61" t="s">
        <v>666</v>
      </c>
      <c r="AK61" t="s">
        <v>86</v>
      </c>
      <c r="AL61" t="s">
        <v>160</v>
      </c>
      <c r="AM61" t="s">
        <v>88</v>
      </c>
      <c r="AN61" t="s">
        <v>88</v>
      </c>
      <c r="AO61" t="s">
        <v>229</v>
      </c>
      <c r="AP61" t="s">
        <v>108</v>
      </c>
      <c r="AQ61" t="s">
        <v>670</v>
      </c>
      <c r="AR61" t="s">
        <v>110</v>
      </c>
      <c r="AS61" t="s">
        <v>671</v>
      </c>
      <c r="AT61" t="s">
        <v>93</v>
      </c>
      <c r="AU61" t="s">
        <v>94</v>
      </c>
      <c r="AV61" t="s">
        <v>145</v>
      </c>
      <c r="AW61" t="s">
        <v>85</v>
      </c>
      <c r="AX61" t="s">
        <v>85</v>
      </c>
      <c r="AY61" t="s">
        <v>85</v>
      </c>
      <c r="AZ61" t="s">
        <v>85</v>
      </c>
      <c r="BA61" t="s">
        <v>672</v>
      </c>
      <c r="BB61" t="s">
        <v>673</v>
      </c>
      <c r="BC61" t="s">
        <v>674</v>
      </c>
      <c r="BD61" t="s">
        <v>85</v>
      </c>
      <c r="BE61" t="s">
        <v>200</v>
      </c>
      <c r="BF61" t="s">
        <v>674</v>
      </c>
      <c r="BG61" t="s">
        <v>675</v>
      </c>
      <c r="BH61" t="s">
        <v>86</v>
      </c>
      <c r="BI61" t="s">
        <v>85</v>
      </c>
    </row>
    <row r="62" spans="1:61" ht="14.45" hidden="1">
      <c r="A62" t="s">
        <v>676</v>
      </c>
      <c r="B62" t="s">
        <v>501</v>
      </c>
      <c r="C62" t="s">
        <v>85</v>
      </c>
      <c r="D62" t="s">
        <v>85</v>
      </c>
      <c r="E62" t="s">
        <v>677</v>
      </c>
      <c r="F62" t="s">
        <v>678</v>
      </c>
      <c r="G62" t="s">
        <v>566</v>
      </c>
      <c r="H62" t="s">
        <v>567</v>
      </c>
      <c r="I62" t="s">
        <v>138</v>
      </c>
      <c r="J62" t="s">
        <v>70</v>
      </c>
      <c r="K62" t="s">
        <v>71</v>
      </c>
      <c r="L62" t="s">
        <v>72</v>
      </c>
      <c r="M62" t="s">
        <v>679</v>
      </c>
      <c r="N62" t="s">
        <v>85</v>
      </c>
      <c r="O62" s="34">
        <v>45629</v>
      </c>
      <c r="P62" s="39">
        <v>0.44791666666666669</v>
      </c>
      <c r="R62" s="1"/>
      <c r="S62" t="s">
        <v>680</v>
      </c>
      <c r="T62" t="s">
        <v>141</v>
      </c>
      <c r="U62" t="s">
        <v>681</v>
      </c>
      <c r="V62" t="s">
        <v>682</v>
      </c>
      <c r="W62" t="s">
        <v>683</v>
      </c>
      <c r="X62" t="s">
        <v>79</v>
      </c>
      <c r="Y62" t="s">
        <v>566</v>
      </c>
      <c r="Z62" t="s">
        <v>81</v>
      </c>
      <c r="AA62" t="s">
        <v>85</v>
      </c>
      <c r="AB62" t="s">
        <v>83</v>
      </c>
      <c r="AC62" s="5" t="s">
        <v>84</v>
      </c>
      <c r="AD62" s="9" t="s">
        <v>85</v>
      </c>
      <c r="AE62" t="s">
        <v>676</v>
      </c>
      <c r="AF62" t="s">
        <v>85</v>
      </c>
      <c r="AG62" t="s">
        <v>85</v>
      </c>
      <c r="AH62" t="s">
        <v>85</v>
      </c>
      <c r="AI62" t="s">
        <v>85</v>
      </c>
      <c r="AJ62" t="s">
        <v>676</v>
      </c>
      <c r="AK62" t="s">
        <v>86</v>
      </c>
      <c r="AL62" t="s">
        <v>160</v>
      </c>
      <c r="AM62" t="s">
        <v>88</v>
      </c>
      <c r="AN62" t="s">
        <v>85</v>
      </c>
      <c r="AO62" t="s">
        <v>85</v>
      </c>
      <c r="AP62" t="s">
        <v>108</v>
      </c>
      <c r="AQ62" t="s">
        <v>144</v>
      </c>
      <c r="AR62" t="s">
        <v>110</v>
      </c>
      <c r="AS62" t="s">
        <v>684</v>
      </c>
      <c r="AT62" t="s">
        <v>685</v>
      </c>
      <c r="AU62" t="s">
        <v>686</v>
      </c>
      <c r="AV62" t="s">
        <v>687</v>
      </c>
      <c r="AW62" t="s">
        <v>85</v>
      </c>
      <c r="AX62" t="s">
        <v>85</v>
      </c>
      <c r="AY62" t="s">
        <v>85</v>
      </c>
      <c r="AZ62" t="s">
        <v>85</v>
      </c>
      <c r="BA62" t="s">
        <v>85</v>
      </c>
      <c r="BB62" t="s">
        <v>688</v>
      </c>
      <c r="BC62" t="s">
        <v>689</v>
      </c>
      <c r="BD62" t="s">
        <v>85</v>
      </c>
      <c r="BE62" t="s">
        <v>85</v>
      </c>
      <c r="BF62" t="s">
        <v>689</v>
      </c>
      <c r="BG62" t="s">
        <v>690</v>
      </c>
      <c r="BH62" t="s">
        <v>86</v>
      </c>
      <c r="BI62" t="s">
        <v>85</v>
      </c>
    </row>
    <row r="63" spans="1:61" ht="14.45" hidden="1">
      <c r="A63" t="s">
        <v>691</v>
      </c>
      <c r="B63" t="s">
        <v>265</v>
      </c>
      <c r="C63" t="s">
        <v>85</v>
      </c>
      <c r="D63" t="s">
        <v>85</v>
      </c>
      <c r="E63" t="s">
        <v>135</v>
      </c>
      <c r="F63" t="s">
        <v>136</v>
      </c>
      <c r="G63" t="s">
        <v>150</v>
      </c>
      <c r="H63" t="s">
        <v>266</v>
      </c>
      <c r="I63" t="s">
        <v>152</v>
      </c>
      <c r="J63" t="s">
        <v>191</v>
      </c>
      <c r="K63" t="s">
        <v>192</v>
      </c>
      <c r="L63" t="s">
        <v>193</v>
      </c>
      <c r="M63" t="s">
        <v>692</v>
      </c>
      <c r="N63" t="s">
        <v>693</v>
      </c>
      <c r="O63" s="34">
        <v>45629</v>
      </c>
      <c r="P63" s="39">
        <v>0.46458333333333335</v>
      </c>
      <c r="Q63" s="34">
        <v>45630</v>
      </c>
      <c r="R63" s="39">
        <v>0.76180555555555551</v>
      </c>
      <c r="S63" t="s">
        <v>75</v>
      </c>
      <c r="T63" t="s">
        <v>141</v>
      </c>
      <c r="U63" t="s">
        <v>77</v>
      </c>
      <c r="V63" t="s">
        <v>78</v>
      </c>
      <c r="W63" t="s">
        <v>78</v>
      </c>
      <c r="X63" t="s">
        <v>79</v>
      </c>
      <c r="Y63" t="s">
        <v>270</v>
      </c>
      <c r="Z63" t="s">
        <v>175</v>
      </c>
      <c r="AA63" t="s">
        <v>117</v>
      </c>
      <c r="AB63" t="s">
        <v>176</v>
      </c>
      <c r="AC63" s="5" t="s">
        <v>84</v>
      </c>
      <c r="AD63" s="9" t="s">
        <v>84</v>
      </c>
      <c r="AE63" t="s">
        <v>691</v>
      </c>
      <c r="AF63" t="s">
        <v>85</v>
      </c>
      <c r="AG63" t="s">
        <v>85</v>
      </c>
      <c r="AH63" t="s">
        <v>85</v>
      </c>
      <c r="AI63" t="s">
        <v>85</v>
      </c>
      <c r="AJ63" t="s">
        <v>691</v>
      </c>
      <c r="AK63" t="s">
        <v>86</v>
      </c>
      <c r="AL63" t="s">
        <v>160</v>
      </c>
      <c r="AM63" t="s">
        <v>88</v>
      </c>
      <c r="AN63" t="s">
        <v>88</v>
      </c>
      <c r="AO63" t="s">
        <v>229</v>
      </c>
      <c r="AP63" t="s">
        <v>108</v>
      </c>
      <c r="AQ63" t="s">
        <v>161</v>
      </c>
      <c r="AR63" t="s">
        <v>110</v>
      </c>
      <c r="AS63" t="s">
        <v>694</v>
      </c>
      <c r="AT63" t="s">
        <v>93</v>
      </c>
      <c r="AU63" t="s">
        <v>94</v>
      </c>
      <c r="AV63" t="s">
        <v>145</v>
      </c>
      <c r="AW63" t="s">
        <v>85</v>
      </c>
      <c r="AX63" t="s">
        <v>85</v>
      </c>
      <c r="AY63" t="s">
        <v>695</v>
      </c>
      <c r="AZ63" t="s">
        <v>85</v>
      </c>
      <c r="BA63" t="s">
        <v>696</v>
      </c>
      <c r="BB63" t="s">
        <v>246</v>
      </c>
      <c r="BC63" t="s">
        <v>697</v>
      </c>
      <c r="BD63" t="s">
        <v>85</v>
      </c>
      <c r="BE63" t="s">
        <v>343</v>
      </c>
      <c r="BF63" t="s">
        <v>697</v>
      </c>
      <c r="BG63" t="s">
        <v>698</v>
      </c>
      <c r="BH63" t="s">
        <v>86</v>
      </c>
      <c r="BI63" t="s">
        <v>85</v>
      </c>
    </row>
    <row r="64" spans="1:61" ht="14.45" hidden="1">
      <c r="A64" t="s">
        <v>699</v>
      </c>
      <c r="B64" t="s">
        <v>98</v>
      </c>
      <c r="C64" t="s">
        <v>85</v>
      </c>
      <c r="D64" t="s">
        <v>85</v>
      </c>
      <c r="E64" t="s">
        <v>135</v>
      </c>
      <c r="F64" t="s">
        <v>136</v>
      </c>
      <c r="G64" t="s">
        <v>67</v>
      </c>
      <c r="H64" t="s">
        <v>99</v>
      </c>
      <c r="I64" t="s">
        <v>152</v>
      </c>
      <c r="J64" t="s">
        <v>70</v>
      </c>
      <c r="K64" t="s">
        <v>71</v>
      </c>
      <c r="L64" t="s">
        <v>72</v>
      </c>
      <c r="M64" t="s">
        <v>700</v>
      </c>
      <c r="N64" t="s">
        <v>701</v>
      </c>
      <c r="O64" s="34">
        <v>45629</v>
      </c>
      <c r="P64" s="39">
        <v>0.47638888888888886</v>
      </c>
      <c r="Q64" s="34">
        <v>45631</v>
      </c>
      <c r="R64" s="39">
        <v>0.60833333333333328</v>
      </c>
      <c r="S64" t="s">
        <v>75</v>
      </c>
      <c r="T64" t="s">
        <v>141</v>
      </c>
      <c r="U64" t="s">
        <v>77</v>
      </c>
      <c r="V64" t="s">
        <v>78</v>
      </c>
      <c r="W64" t="s">
        <v>78</v>
      </c>
      <c r="X64" t="s">
        <v>79</v>
      </c>
      <c r="Y64" t="s">
        <v>105</v>
      </c>
      <c r="Z64" t="s">
        <v>175</v>
      </c>
      <c r="AA64" t="s">
        <v>82</v>
      </c>
      <c r="AB64" t="s">
        <v>176</v>
      </c>
      <c r="AC64" s="5" t="s">
        <v>84</v>
      </c>
      <c r="AD64" s="9" t="s">
        <v>84</v>
      </c>
      <c r="AE64" t="s">
        <v>699</v>
      </c>
      <c r="AF64" t="s">
        <v>85</v>
      </c>
      <c r="AG64" t="s">
        <v>85</v>
      </c>
      <c r="AH64" t="s">
        <v>85</v>
      </c>
      <c r="AI64" t="s">
        <v>85</v>
      </c>
      <c r="AJ64" t="s">
        <v>699</v>
      </c>
      <c r="AK64" t="s">
        <v>86</v>
      </c>
      <c r="AL64" t="s">
        <v>160</v>
      </c>
      <c r="AM64" t="s">
        <v>88</v>
      </c>
      <c r="AN64" t="s">
        <v>88</v>
      </c>
      <c r="AO64" t="s">
        <v>337</v>
      </c>
      <c r="AP64" t="s">
        <v>108</v>
      </c>
      <c r="AQ64" t="s">
        <v>161</v>
      </c>
      <c r="AR64" t="s">
        <v>110</v>
      </c>
      <c r="AS64" t="s">
        <v>203</v>
      </c>
      <c r="AT64" t="s">
        <v>93</v>
      </c>
      <c r="AU64" t="s">
        <v>94</v>
      </c>
      <c r="AV64" t="s">
        <v>145</v>
      </c>
      <c r="AW64" t="s">
        <v>85</v>
      </c>
      <c r="AX64" t="s">
        <v>85</v>
      </c>
      <c r="AY64" t="s">
        <v>85</v>
      </c>
      <c r="AZ64" t="s">
        <v>85</v>
      </c>
      <c r="BA64" t="s">
        <v>702</v>
      </c>
      <c r="BB64" t="s">
        <v>703</v>
      </c>
      <c r="BC64" t="s">
        <v>704</v>
      </c>
      <c r="BD64" t="s">
        <v>85</v>
      </c>
      <c r="BE64" t="s">
        <v>85</v>
      </c>
      <c r="BF64" t="s">
        <v>704</v>
      </c>
      <c r="BG64" t="s">
        <v>705</v>
      </c>
      <c r="BH64" t="s">
        <v>86</v>
      </c>
      <c r="BI64" t="s">
        <v>85</v>
      </c>
    </row>
    <row r="65" spans="1:61" ht="14.45" hidden="1">
      <c r="A65" t="s">
        <v>706</v>
      </c>
      <c r="B65" t="s">
        <v>98</v>
      </c>
      <c r="C65" t="s">
        <v>85</v>
      </c>
      <c r="D65" t="s">
        <v>85</v>
      </c>
      <c r="E65" t="s">
        <v>65</v>
      </c>
      <c r="F65" t="s">
        <v>66</v>
      </c>
      <c r="G65" t="s">
        <v>67</v>
      </c>
      <c r="H65" t="s">
        <v>99</v>
      </c>
      <c r="I65" t="s">
        <v>69</v>
      </c>
      <c r="J65" t="s">
        <v>100</v>
      </c>
      <c r="K65" t="s">
        <v>101</v>
      </c>
      <c r="L65" t="s">
        <v>102</v>
      </c>
      <c r="M65" t="s">
        <v>707</v>
      </c>
      <c r="N65" t="s">
        <v>708</v>
      </c>
      <c r="O65" s="34">
        <v>45629</v>
      </c>
      <c r="P65" s="39">
        <v>0.48055555555555557</v>
      </c>
      <c r="Q65" s="34">
        <v>45630</v>
      </c>
      <c r="R65" s="39">
        <v>0.54305555555555551</v>
      </c>
      <c r="S65" t="s">
        <v>75</v>
      </c>
      <c r="T65" t="s">
        <v>76</v>
      </c>
      <c r="U65" t="s">
        <v>77</v>
      </c>
      <c r="V65" t="s">
        <v>78</v>
      </c>
      <c r="W65" t="s">
        <v>78</v>
      </c>
      <c r="X65" t="s">
        <v>79</v>
      </c>
      <c r="Y65" t="s">
        <v>105</v>
      </c>
      <c r="Z65" t="s">
        <v>175</v>
      </c>
      <c r="AA65" t="s">
        <v>211</v>
      </c>
      <c r="AB65" t="s">
        <v>83</v>
      </c>
      <c r="AC65" s="5" t="s">
        <v>84</v>
      </c>
      <c r="AD65" s="9" t="s">
        <v>84</v>
      </c>
      <c r="AE65" t="s">
        <v>706</v>
      </c>
      <c r="AF65" t="s">
        <v>85</v>
      </c>
      <c r="AG65" t="s">
        <v>85</v>
      </c>
      <c r="AH65" t="s">
        <v>85</v>
      </c>
      <c r="AI65" t="s">
        <v>85</v>
      </c>
      <c r="AJ65" t="s">
        <v>706</v>
      </c>
      <c r="AK65" t="s">
        <v>86</v>
      </c>
      <c r="AL65" t="s">
        <v>160</v>
      </c>
      <c r="AM65" t="s">
        <v>88</v>
      </c>
      <c r="AN65" t="s">
        <v>88</v>
      </c>
      <c r="AO65" t="s">
        <v>229</v>
      </c>
      <c r="AP65" t="s">
        <v>108</v>
      </c>
      <c r="AQ65" t="s">
        <v>109</v>
      </c>
      <c r="AR65" t="s">
        <v>110</v>
      </c>
      <c r="AS65" t="s">
        <v>111</v>
      </c>
      <c r="AT65" t="s">
        <v>93</v>
      </c>
      <c r="AU65" t="s">
        <v>94</v>
      </c>
      <c r="AV65" t="s">
        <v>95</v>
      </c>
      <c r="AW65" t="s">
        <v>85</v>
      </c>
      <c r="AX65" t="s">
        <v>85</v>
      </c>
      <c r="AY65" t="s">
        <v>85</v>
      </c>
      <c r="AZ65" t="s">
        <v>85</v>
      </c>
      <c r="BA65" t="s">
        <v>709</v>
      </c>
      <c r="BB65" t="s">
        <v>612</v>
      </c>
      <c r="BC65" t="s">
        <v>710</v>
      </c>
      <c r="BD65" t="s">
        <v>85</v>
      </c>
      <c r="BE65" t="s">
        <v>85</v>
      </c>
      <c r="BF65" t="s">
        <v>710</v>
      </c>
      <c r="BG65" t="s">
        <v>711</v>
      </c>
      <c r="BH65" t="s">
        <v>86</v>
      </c>
      <c r="BI65" t="s">
        <v>85</v>
      </c>
    </row>
    <row r="66" spans="1:61" ht="14.45" hidden="1">
      <c r="A66" t="s">
        <v>712</v>
      </c>
      <c r="B66" t="s">
        <v>203</v>
      </c>
      <c r="C66" t="s">
        <v>85</v>
      </c>
      <c r="D66" t="s">
        <v>85</v>
      </c>
      <c r="E66" t="s">
        <v>135</v>
      </c>
      <c r="F66" t="s">
        <v>136</v>
      </c>
      <c r="G66" t="s">
        <v>150</v>
      </c>
      <c r="H66" t="s">
        <v>713</v>
      </c>
      <c r="I66" t="s">
        <v>152</v>
      </c>
      <c r="J66" t="s">
        <v>100</v>
      </c>
      <c r="K66" t="s">
        <v>101</v>
      </c>
      <c r="L66" t="s">
        <v>102</v>
      </c>
      <c r="M66" t="s">
        <v>714</v>
      </c>
      <c r="N66" t="s">
        <v>715</v>
      </c>
      <c r="O66" s="34">
        <v>45629</v>
      </c>
      <c r="P66" s="39">
        <v>0.4826388888888889</v>
      </c>
      <c r="Q66" s="34">
        <v>45646</v>
      </c>
      <c r="R66" s="39">
        <v>0.77013888888888893</v>
      </c>
      <c r="S66" t="s">
        <v>716</v>
      </c>
      <c r="T66" t="s">
        <v>76</v>
      </c>
      <c r="U66" t="s">
        <v>77</v>
      </c>
      <c r="V66" t="s">
        <v>78</v>
      </c>
      <c r="W66" t="s">
        <v>78</v>
      </c>
      <c r="X66" t="s">
        <v>79</v>
      </c>
      <c r="Y66" t="s">
        <v>210</v>
      </c>
      <c r="Z66" t="s">
        <v>175</v>
      </c>
      <c r="AA66" t="s">
        <v>117</v>
      </c>
      <c r="AB66" t="s">
        <v>83</v>
      </c>
      <c r="AC66" s="5" t="s">
        <v>84</v>
      </c>
      <c r="AD66" s="9" t="s">
        <v>84</v>
      </c>
      <c r="AE66" t="s">
        <v>712</v>
      </c>
      <c r="AF66" t="s">
        <v>85</v>
      </c>
      <c r="AG66" t="s">
        <v>85</v>
      </c>
      <c r="AH66" t="s">
        <v>85</v>
      </c>
      <c r="AI66" t="s">
        <v>85</v>
      </c>
      <c r="AJ66" t="s">
        <v>712</v>
      </c>
      <c r="AK66" t="s">
        <v>86</v>
      </c>
      <c r="AL66" t="s">
        <v>160</v>
      </c>
      <c r="AM66" t="s">
        <v>88</v>
      </c>
      <c r="AN66" t="s">
        <v>717</v>
      </c>
      <c r="AO66" t="s">
        <v>360</v>
      </c>
      <c r="AP66" t="s">
        <v>108</v>
      </c>
      <c r="AQ66" t="s">
        <v>161</v>
      </c>
      <c r="AR66" t="s">
        <v>110</v>
      </c>
      <c r="AS66" t="s">
        <v>577</v>
      </c>
      <c r="AT66" t="s">
        <v>93</v>
      </c>
      <c r="AU66" t="s">
        <v>94</v>
      </c>
      <c r="AV66" t="s">
        <v>145</v>
      </c>
      <c r="AW66" t="s">
        <v>718</v>
      </c>
      <c r="AX66" t="s">
        <v>85</v>
      </c>
      <c r="AY66" t="s">
        <v>85</v>
      </c>
      <c r="AZ66" t="s">
        <v>85</v>
      </c>
      <c r="BA66" t="s">
        <v>570</v>
      </c>
      <c r="BB66" t="s">
        <v>719</v>
      </c>
      <c r="BC66" t="s">
        <v>720</v>
      </c>
      <c r="BD66" t="s">
        <v>85</v>
      </c>
      <c r="BE66" t="s">
        <v>85</v>
      </c>
      <c r="BF66" t="s">
        <v>721</v>
      </c>
      <c r="BG66" t="s">
        <v>722</v>
      </c>
      <c r="BH66" t="s">
        <v>86</v>
      </c>
      <c r="BI66" t="s">
        <v>85</v>
      </c>
    </row>
    <row r="67" spans="1:61" ht="14.45" hidden="1">
      <c r="A67" t="s">
        <v>723</v>
      </c>
      <c r="B67" t="s">
        <v>290</v>
      </c>
      <c r="C67" t="s">
        <v>85</v>
      </c>
      <c r="D67" t="s">
        <v>85</v>
      </c>
      <c r="E67" t="s">
        <v>135</v>
      </c>
      <c r="F67" t="s">
        <v>136</v>
      </c>
      <c r="G67" t="s">
        <v>67</v>
      </c>
      <c r="H67" t="s">
        <v>399</v>
      </c>
      <c r="I67" t="s">
        <v>221</v>
      </c>
      <c r="J67" t="s">
        <v>331</v>
      </c>
      <c r="K67" t="s">
        <v>332</v>
      </c>
      <c r="L67" t="s">
        <v>333</v>
      </c>
      <c r="M67" t="s">
        <v>724</v>
      </c>
      <c r="N67" t="s">
        <v>725</v>
      </c>
      <c r="O67" s="34">
        <v>45629</v>
      </c>
      <c r="P67" s="39">
        <v>0.49583333333333335</v>
      </c>
      <c r="Q67" s="34">
        <v>45649</v>
      </c>
      <c r="R67" s="39">
        <v>0.62777777777777777</v>
      </c>
      <c r="S67" t="s">
        <v>716</v>
      </c>
      <c r="T67" t="s">
        <v>141</v>
      </c>
      <c r="U67" t="s">
        <v>77</v>
      </c>
      <c r="V67" t="s">
        <v>78</v>
      </c>
      <c r="W67" t="s">
        <v>78</v>
      </c>
      <c r="X67" t="s">
        <v>79</v>
      </c>
      <c r="Y67" t="s">
        <v>67</v>
      </c>
      <c r="Z67" t="s">
        <v>175</v>
      </c>
      <c r="AA67" t="s">
        <v>325</v>
      </c>
      <c r="AB67" t="s">
        <v>83</v>
      </c>
      <c r="AC67" s="5" t="s">
        <v>84</v>
      </c>
      <c r="AD67" s="9" t="s">
        <v>84</v>
      </c>
      <c r="AE67" t="s">
        <v>723</v>
      </c>
      <c r="AF67" t="s">
        <v>85</v>
      </c>
      <c r="AG67" t="s">
        <v>85</v>
      </c>
      <c r="AH67" t="s">
        <v>85</v>
      </c>
      <c r="AI67" t="s">
        <v>85</v>
      </c>
      <c r="AJ67" t="s">
        <v>723</v>
      </c>
      <c r="AK67" t="s">
        <v>86</v>
      </c>
      <c r="AL67" t="s">
        <v>160</v>
      </c>
      <c r="AM67" t="s">
        <v>88</v>
      </c>
      <c r="AN67" t="s">
        <v>726</v>
      </c>
      <c r="AO67" t="s">
        <v>89</v>
      </c>
      <c r="AP67" t="s">
        <v>108</v>
      </c>
      <c r="AQ67" t="s">
        <v>298</v>
      </c>
      <c r="AR67" t="s">
        <v>110</v>
      </c>
      <c r="AS67" t="s">
        <v>727</v>
      </c>
      <c r="AT67" t="s">
        <v>93</v>
      </c>
      <c r="AU67" t="s">
        <v>94</v>
      </c>
      <c r="AV67" t="s">
        <v>403</v>
      </c>
      <c r="AW67" t="s">
        <v>85</v>
      </c>
      <c r="AX67" t="s">
        <v>728</v>
      </c>
      <c r="AY67" t="s">
        <v>85</v>
      </c>
      <c r="AZ67" t="s">
        <v>729</v>
      </c>
      <c r="BA67" t="s">
        <v>91</v>
      </c>
      <c r="BB67" t="s">
        <v>730</v>
      </c>
      <c r="BC67" t="s">
        <v>731</v>
      </c>
      <c r="BD67" t="s">
        <v>85</v>
      </c>
      <c r="BE67" t="s">
        <v>85</v>
      </c>
      <c r="BF67" t="s">
        <v>732</v>
      </c>
      <c r="BG67" t="s">
        <v>733</v>
      </c>
      <c r="BH67" t="s">
        <v>86</v>
      </c>
      <c r="BI67" t="s">
        <v>85</v>
      </c>
    </row>
    <row r="68" spans="1:61" ht="14.45" hidden="1">
      <c r="A68" t="s">
        <v>734</v>
      </c>
      <c r="B68" t="s">
        <v>132</v>
      </c>
      <c r="C68" t="s">
        <v>563</v>
      </c>
      <c r="D68" t="s">
        <v>735</v>
      </c>
      <c r="E68" t="s">
        <v>65</v>
      </c>
      <c r="F68" t="s">
        <v>66</v>
      </c>
      <c r="G68" t="s">
        <v>67</v>
      </c>
      <c r="H68" t="s">
        <v>253</v>
      </c>
      <c r="I68" t="s">
        <v>279</v>
      </c>
      <c r="J68" t="s">
        <v>100</v>
      </c>
      <c r="K68" t="s">
        <v>101</v>
      </c>
      <c r="L68" t="s">
        <v>102</v>
      </c>
      <c r="M68" t="s">
        <v>736</v>
      </c>
      <c r="N68" t="s">
        <v>737</v>
      </c>
      <c r="O68" s="34">
        <v>45629</v>
      </c>
      <c r="P68" s="39">
        <v>0.5180555555555556</v>
      </c>
      <c r="Q68" s="34">
        <v>45629</v>
      </c>
      <c r="R68" s="39">
        <v>0.52847222222222223</v>
      </c>
      <c r="S68" t="s">
        <v>75</v>
      </c>
      <c r="T68" t="s">
        <v>76</v>
      </c>
      <c r="U68" t="s">
        <v>77</v>
      </c>
      <c r="V68" t="s">
        <v>78</v>
      </c>
      <c r="W68" t="s">
        <v>78</v>
      </c>
      <c r="X68" t="s">
        <v>79</v>
      </c>
      <c r="Y68" t="s">
        <v>80</v>
      </c>
      <c r="Z68" t="s">
        <v>159</v>
      </c>
      <c r="AA68" t="s">
        <v>159</v>
      </c>
      <c r="AB68" t="s">
        <v>83</v>
      </c>
      <c r="AC68" s="5" t="s">
        <v>84</v>
      </c>
      <c r="AD68" s="9" t="s">
        <v>84</v>
      </c>
      <c r="AE68" t="s">
        <v>734</v>
      </c>
      <c r="AF68" t="s">
        <v>85</v>
      </c>
      <c r="AG68" t="s">
        <v>85</v>
      </c>
      <c r="AH68" t="s">
        <v>85</v>
      </c>
      <c r="AI68" t="s">
        <v>85</v>
      </c>
      <c r="AJ68" t="s">
        <v>734</v>
      </c>
      <c r="AK68" t="s">
        <v>86</v>
      </c>
      <c r="AL68" t="s">
        <v>160</v>
      </c>
      <c r="AM68" t="s">
        <v>88</v>
      </c>
      <c r="AN68" t="s">
        <v>88</v>
      </c>
      <c r="AO68" t="s">
        <v>160</v>
      </c>
      <c r="AP68" t="s">
        <v>90</v>
      </c>
      <c r="AQ68" t="s">
        <v>91</v>
      </c>
      <c r="AR68" t="s">
        <v>91</v>
      </c>
      <c r="AS68" t="s">
        <v>738</v>
      </c>
      <c r="AT68" t="s">
        <v>93</v>
      </c>
      <c r="AU68" t="s">
        <v>94</v>
      </c>
      <c r="AV68" t="s">
        <v>95</v>
      </c>
      <c r="AW68" t="s">
        <v>85</v>
      </c>
      <c r="AX68" t="s">
        <v>85</v>
      </c>
      <c r="AY68" t="s">
        <v>85</v>
      </c>
      <c r="AZ68" t="s">
        <v>85</v>
      </c>
      <c r="BA68" t="s">
        <v>85</v>
      </c>
      <c r="BB68" t="s">
        <v>85</v>
      </c>
      <c r="BC68" t="s">
        <v>91</v>
      </c>
      <c r="BD68" t="s">
        <v>85</v>
      </c>
      <c r="BE68" t="s">
        <v>85</v>
      </c>
      <c r="BF68" t="s">
        <v>85</v>
      </c>
      <c r="BG68" t="s">
        <v>739</v>
      </c>
      <c r="BH68" t="s">
        <v>86</v>
      </c>
      <c r="BI68" t="s">
        <v>85</v>
      </c>
    </row>
    <row r="69" spans="1:61" ht="14.45" hidden="1">
      <c r="A69" t="s">
        <v>740</v>
      </c>
      <c r="B69" t="s">
        <v>303</v>
      </c>
      <c r="C69" t="s">
        <v>741</v>
      </c>
      <c r="D69" t="s">
        <v>742</v>
      </c>
      <c r="E69" t="s">
        <v>135</v>
      </c>
      <c r="F69" t="s">
        <v>136</v>
      </c>
      <c r="G69" t="s">
        <v>67</v>
      </c>
      <c r="H69" t="s">
        <v>169</v>
      </c>
      <c r="I69" t="s">
        <v>478</v>
      </c>
      <c r="J69" t="s">
        <v>428</v>
      </c>
      <c r="K69" t="s">
        <v>429</v>
      </c>
      <c r="L69" t="s">
        <v>430</v>
      </c>
      <c r="M69" t="s">
        <v>743</v>
      </c>
      <c r="N69" t="s">
        <v>744</v>
      </c>
      <c r="O69" s="34">
        <v>45629</v>
      </c>
      <c r="P69" s="39">
        <v>0.51944444444444449</v>
      </c>
      <c r="Q69" s="34">
        <v>45632</v>
      </c>
      <c r="R69" s="39">
        <v>0.7</v>
      </c>
      <c r="S69" t="s">
        <v>75</v>
      </c>
      <c r="T69" t="s">
        <v>141</v>
      </c>
      <c r="U69" t="s">
        <v>77</v>
      </c>
      <c r="V69" t="s">
        <v>78</v>
      </c>
      <c r="W69" t="s">
        <v>78</v>
      </c>
      <c r="X69" t="s">
        <v>79</v>
      </c>
      <c r="Y69" t="s">
        <v>80</v>
      </c>
      <c r="Z69" t="s">
        <v>159</v>
      </c>
      <c r="AA69" t="s">
        <v>242</v>
      </c>
      <c r="AB69" t="s">
        <v>83</v>
      </c>
      <c r="AC69" s="5" t="s">
        <v>84</v>
      </c>
      <c r="AD69" s="9" t="s">
        <v>84</v>
      </c>
      <c r="AE69" t="s">
        <v>740</v>
      </c>
      <c r="AF69" t="s">
        <v>85</v>
      </c>
      <c r="AG69" t="s">
        <v>85</v>
      </c>
      <c r="AH69" t="s">
        <v>85</v>
      </c>
      <c r="AI69" t="s">
        <v>85</v>
      </c>
      <c r="AJ69" t="s">
        <v>740</v>
      </c>
      <c r="AK69" t="s">
        <v>86</v>
      </c>
      <c r="AL69" t="s">
        <v>160</v>
      </c>
      <c r="AM69" t="s">
        <v>88</v>
      </c>
      <c r="AN69" t="s">
        <v>88</v>
      </c>
      <c r="AO69" t="s">
        <v>360</v>
      </c>
      <c r="AP69" t="s">
        <v>108</v>
      </c>
      <c r="AQ69" t="s">
        <v>298</v>
      </c>
      <c r="AR69" t="s">
        <v>110</v>
      </c>
      <c r="AS69" t="s">
        <v>745</v>
      </c>
      <c r="AT69" t="s">
        <v>93</v>
      </c>
      <c r="AU69" t="s">
        <v>94</v>
      </c>
      <c r="AV69" t="s">
        <v>145</v>
      </c>
      <c r="AW69" t="s">
        <v>91</v>
      </c>
      <c r="AX69" t="s">
        <v>91</v>
      </c>
      <c r="AY69" t="s">
        <v>85</v>
      </c>
      <c r="AZ69" t="s">
        <v>746</v>
      </c>
      <c r="BA69" t="s">
        <v>747</v>
      </c>
      <c r="BB69" t="s">
        <v>314</v>
      </c>
      <c r="BC69" t="s">
        <v>748</v>
      </c>
      <c r="BD69" t="s">
        <v>85</v>
      </c>
      <c r="BE69" t="s">
        <v>579</v>
      </c>
      <c r="BF69" t="s">
        <v>749</v>
      </c>
      <c r="BG69" t="s">
        <v>750</v>
      </c>
      <c r="BH69" t="s">
        <v>86</v>
      </c>
      <c r="BI69" t="s">
        <v>85</v>
      </c>
    </row>
    <row r="70" spans="1:61" ht="14.45" hidden="1">
      <c r="A70" t="s">
        <v>751</v>
      </c>
      <c r="B70" t="s">
        <v>303</v>
      </c>
      <c r="C70" t="s">
        <v>752</v>
      </c>
      <c r="D70" t="s">
        <v>753</v>
      </c>
      <c r="E70" t="s">
        <v>135</v>
      </c>
      <c r="F70" t="s">
        <v>136</v>
      </c>
      <c r="G70" t="s">
        <v>67</v>
      </c>
      <c r="H70" t="s">
        <v>169</v>
      </c>
      <c r="I70" t="s">
        <v>69</v>
      </c>
      <c r="J70" t="s">
        <v>191</v>
      </c>
      <c r="K70" t="s">
        <v>192</v>
      </c>
      <c r="L70" t="s">
        <v>193</v>
      </c>
      <c r="M70" t="s">
        <v>754</v>
      </c>
      <c r="N70" t="s">
        <v>755</v>
      </c>
      <c r="O70" s="34">
        <v>45629</v>
      </c>
      <c r="P70" s="39">
        <v>0.5229166666666667</v>
      </c>
      <c r="Q70" s="34">
        <v>45629</v>
      </c>
      <c r="R70" s="39">
        <v>0.77083333333333337</v>
      </c>
      <c r="S70" t="s">
        <v>75</v>
      </c>
      <c r="T70" t="s">
        <v>141</v>
      </c>
      <c r="U70" t="s">
        <v>77</v>
      </c>
      <c r="V70" t="s">
        <v>78</v>
      </c>
      <c r="W70" t="s">
        <v>78</v>
      </c>
      <c r="X70" t="s">
        <v>79</v>
      </c>
      <c r="Y70" t="s">
        <v>80</v>
      </c>
      <c r="Z70" t="s">
        <v>159</v>
      </c>
      <c r="AA70" t="s">
        <v>117</v>
      </c>
      <c r="AB70" t="s">
        <v>83</v>
      </c>
      <c r="AC70" s="5" t="s">
        <v>84</v>
      </c>
      <c r="AD70" s="9" t="s">
        <v>84</v>
      </c>
      <c r="AE70" t="s">
        <v>751</v>
      </c>
      <c r="AF70" t="s">
        <v>85</v>
      </c>
      <c r="AG70" t="s">
        <v>85</v>
      </c>
      <c r="AH70" t="s">
        <v>85</v>
      </c>
      <c r="AI70" t="s">
        <v>85</v>
      </c>
      <c r="AJ70" t="s">
        <v>751</v>
      </c>
      <c r="AK70" t="s">
        <v>86</v>
      </c>
      <c r="AL70" t="s">
        <v>160</v>
      </c>
      <c r="AM70" t="s">
        <v>88</v>
      </c>
      <c r="AN70" t="s">
        <v>88</v>
      </c>
      <c r="AO70" t="s">
        <v>160</v>
      </c>
      <c r="AP70" t="s">
        <v>108</v>
      </c>
      <c r="AQ70" t="s">
        <v>180</v>
      </c>
      <c r="AR70" t="s">
        <v>110</v>
      </c>
      <c r="AS70" t="s">
        <v>756</v>
      </c>
      <c r="AT70" t="s">
        <v>93</v>
      </c>
      <c r="AU70" t="s">
        <v>94</v>
      </c>
      <c r="AV70" t="s">
        <v>145</v>
      </c>
      <c r="AW70" t="s">
        <v>85</v>
      </c>
      <c r="AX70" t="s">
        <v>85</v>
      </c>
      <c r="AY70" t="s">
        <v>85</v>
      </c>
      <c r="AZ70" t="s">
        <v>85</v>
      </c>
      <c r="BA70" t="s">
        <v>757</v>
      </c>
      <c r="BB70" t="s">
        <v>758</v>
      </c>
      <c r="BC70" t="s">
        <v>759</v>
      </c>
      <c r="BD70" t="s">
        <v>85</v>
      </c>
      <c r="BE70" t="s">
        <v>146</v>
      </c>
      <c r="BF70" t="s">
        <v>759</v>
      </c>
      <c r="BG70" t="s">
        <v>760</v>
      </c>
      <c r="BH70" t="s">
        <v>86</v>
      </c>
      <c r="BI70" t="s">
        <v>85</v>
      </c>
    </row>
    <row r="71" spans="1:61" ht="14.45" hidden="1">
      <c r="A71" t="s">
        <v>761</v>
      </c>
      <c r="B71" t="s">
        <v>203</v>
      </c>
      <c r="C71" t="s">
        <v>85</v>
      </c>
      <c r="D71" t="s">
        <v>85</v>
      </c>
      <c r="E71" t="s">
        <v>135</v>
      </c>
      <c r="F71" t="s">
        <v>136</v>
      </c>
      <c r="G71" t="s">
        <v>150</v>
      </c>
      <c r="H71" t="s">
        <v>762</v>
      </c>
      <c r="I71" t="s">
        <v>152</v>
      </c>
      <c r="J71" t="s">
        <v>70</v>
      </c>
      <c r="K71" t="s">
        <v>71</v>
      </c>
      <c r="L71" t="s">
        <v>72</v>
      </c>
      <c r="M71" t="s">
        <v>763</v>
      </c>
      <c r="N71" t="s">
        <v>764</v>
      </c>
      <c r="O71" s="34">
        <v>45629</v>
      </c>
      <c r="P71" s="39">
        <v>0.53402777777777777</v>
      </c>
      <c r="Q71" s="34">
        <v>45630</v>
      </c>
      <c r="R71" s="39">
        <v>0.56874999999999998</v>
      </c>
      <c r="S71" t="s">
        <v>75</v>
      </c>
      <c r="T71" t="s">
        <v>141</v>
      </c>
      <c r="U71" t="s">
        <v>77</v>
      </c>
      <c r="V71" t="s">
        <v>78</v>
      </c>
      <c r="W71" t="s">
        <v>78</v>
      </c>
      <c r="X71" t="s">
        <v>79</v>
      </c>
      <c r="Y71" t="s">
        <v>210</v>
      </c>
      <c r="Z71" t="s">
        <v>159</v>
      </c>
      <c r="AA71" t="s">
        <v>211</v>
      </c>
      <c r="AB71" t="s">
        <v>228</v>
      </c>
      <c r="AC71" s="5" t="s">
        <v>84</v>
      </c>
      <c r="AD71" s="9" t="s">
        <v>84</v>
      </c>
      <c r="AE71" t="s">
        <v>761</v>
      </c>
      <c r="AF71" t="s">
        <v>85</v>
      </c>
      <c r="AG71" t="s">
        <v>85</v>
      </c>
      <c r="AH71" t="s">
        <v>85</v>
      </c>
      <c r="AI71" t="s">
        <v>85</v>
      </c>
      <c r="AJ71" t="s">
        <v>761</v>
      </c>
      <c r="AK71" t="s">
        <v>86</v>
      </c>
      <c r="AL71" t="s">
        <v>160</v>
      </c>
      <c r="AM71" t="s">
        <v>88</v>
      </c>
      <c r="AN71" t="s">
        <v>88</v>
      </c>
      <c r="AO71" t="s">
        <v>229</v>
      </c>
      <c r="AP71" t="s">
        <v>108</v>
      </c>
      <c r="AQ71" t="s">
        <v>161</v>
      </c>
      <c r="AR71" t="s">
        <v>110</v>
      </c>
      <c r="AS71" t="s">
        <v>765</v>
      </c>
      <c r="AT71" t="s">
        <v>93</v>
      </c>
      <c r="AU71" t="s">
        <v>94</v>
      </c>
      <c r="AV71" t="s">
        <v>145</v>
      </c>
      <c r="AW71" t="s">
        <v>85</v>
      </c>
      <c r="AX71" t="s">
        <v>85</v>
      </c>
      <c r="AY71" t="s">
        <v>85</v>
      </c>
      <c r="AZ71" t="s">
        <v>85</v>
      </c>
      <c r="BA71" t="s">
        <v>91</v>
      </c>
      <c r="BB71" t="s">
        <v>262</v>
      </c>
      <c r="BC71" t="s">
        <v>766</v>
      </c>
      <c r="BD71" t="s">
        <v>85</v>
      </c>
      <c r="BE71" t="s">
        <v>407</v>
      </c>
      <c r="BF71" t="s">
        <v>766</v>
      </c>
      <c r="BG71" t="s">
        <v>767</v>
      </c>
      <c r="BH71" t="s">
        <v>86</v>
      </c>
      <c r="BI71" t="s">
        <v>85</v>
      </c>
    </row>
    <row r="72" spans="1:61" ht="14.45" hidden="1">
      <c r="A72" t="s">
        <v>768</v>
      </c>
      <c r="B72" t="s">
        <v>501</v>
      </c>
      <c r="C72" t="s">
        <v>167</v>
      </c>
      <c r="D72" t="s">
        <v>168</v>
      </c>
      <c r="E72" t="s">
        <v>135</v>
      </c>
      <c r="F72" t="s">
        <v>136</v>
      </c>
      <c r="G72" t="s">
        <v>150</v>
      </c>
      <c r="H72" t="s">
        <v>762</v>
      </c>
      <c r="I72" t="s">
        <v>152</v>
      </c>
      <c r="J72" t="s">
        <v>70</v>
      </c>
      <c r="K72" t="s">
        <v>71</v>
      </c>
      <c r="L72" t="s">
        <v>72</v>
      </c>
      <c r="M72" t="s">
        <v>769</v>
      </c>
      <c r="N72" t="s">
        <v>770</v>
      </c>
      <c r="O72" s="34">
        <v>45629</v>
      </c>
      <c r="P72" s="39">
        <v>0.53472222222222221</v>
      </c>
      <c r="Q72" s="34">
        <v>45630</v>
      </c>
      <c r="R72" s="39">
        <v>0.72569444444444442</v>
      </c>
      <c r="S72" t="s">
        <v>75</v>
      </c>
      <c r="T72" t="s">
        <v>141</v>
      </c>
      <c r="U72" t="s">
        <v>77</v>
      </c>
      <c r="V72" t="s">
        <v>78</v>
      </c>
      <c r="W72" t="s">
        <v>78</v>
      </c>
      <c r="X72" t="s">
        <v>79</v>
      </c>
      <c r="Y72" t="s">
        <v>270</v>
      </c>
      <c r="Z72" t="s">
        <v>159</v>
      </c>
      <c r="AA72" t="s">
        <v>227</v>
      </c>
      <c r="AB72" t="s">
        <v>228</v>
      </c>
      <c r="AC72" s="5" t="s">
        <v>84</v>
      </c>
      <c r="AD72" s="9" t="s">
        <v>84</v>
      </c>
      <c r="AE72" t="s">
        <v>768</v>
      </c>
      <c r="AF72" t="s">
        <v>85</v>
      </c>
      <c r="AG72" t="s">
        <v>85</v>
      </c>
      <c r="AH72" t="s">
        <v>85</v>
      </c>
      <c r="AI72" t="s">
        <v>85</v>
      </c>
      <c r="AJ72" t="s">
        <v>768</v>
      </c>
      <c r="AK72" t="s">
        <v>86</v>
      </c>
      <c r="AL72" t="s">
        <v>160</v>
      </c>
      <c r="AM72" t="s">
        <v>88</v>
      </c>
      <c r="AN72" t="s">
        <v>88</v>
      </c>
      <c r="AO72" t="s">
        <v>229</v>
      </c>
      <c r="AP72" t="s">
        <v>108</v>
      </c>
      <c r="AQ72" t="s">
        <v>161</v>
      </c>
      <c r="AR72" t="s">
        <v>110</v>
      </c>
      <c r="AS72" t="s">
        <v>765</v>
      </c>
      <c r="AT72" t="s">
        <v>93</v>
      </c>
      <c r="AU72" t="s">
        <v>94</v>
      </c>
      <c r="AV72" t="s">
        <v>145</v>
      </c>
      <c r="AW72" t="s">
        <v>85</v>
      </c>
      <c r="AX72" t="s">
        <v>85</v>
      </c>
      <c r="AY72" t="s">
        <v>85</v>
      </c>
      <c r="AZ72" t="s">
        <v>85</v>
      </c>
      <c r="BA72" t="s">
        <v>771</v>
      </c>
      <c r="BB72" t="s">
        <v>510</v>
      </c>
      <c r="BC72" t="s">
        <v>772</v>
      </c>
      <c r="BD72" t="s">
        <v>85</v>
      </c>
      <c r="BE72" t="s">
        <v>146</v>
      </c>
      <c r="BF72" t="s">
        <v>772</v>
      </c>
      <c r="BG72" t="s">
        <v>767</v>
      </c>
      <c r="BH72" t="s">
        <v>86</v>
      </c>
      <c r="BI72" t="s">
        <v>85</v>
      </c>
    </row>
    <row r="73" spans="1:61" ht="14.45" hidden="1">
      <c r="A73" t="s">
        <v>773</v>
      </c>
      <c r="B73" t="s">
        <v>265</v>
      </c>
      <c r="C73" t="s">
        <v>85</v>
      </c>
      <c r="D73" t="s">
        <v>85</v>
      </c>
      <c r="E73" t="s">
        <v>135</v>
      </c>
      <c r="F73" t="s">
        <v>136</v>
      </c>
      <c r="G73" t="s">
        <v>150</v>
      </c>
      <c r="H73" t="s">
        <v>762</v>
      </c>
      <c r="I73" t="s">
        <v>152</v>
      </c>
      <c r="J73" t="s">
        <v>70</v>
      </c>
      <c r="K73" t="s">
        <v>71</v>
      </c>
      <c r="L73" t="s">
        <v>72</v>
      </c>
      <c r="M73" t="s">
        <v>774</v>
      </c>
      <c r="N73" t="s">
        <v>775</v>
      </c>
      <c r="O73" s="34">
        <v>45629</v>
      </c>
      <c r="P73" s="39">
        <v>0.53541666666666665</v>
      </c>
      <c r="Q73" s="34">
        <v>45630</v>
      </c>
      <c r="R73" s="39">
        <v>0.41388888888888886</v>
      </c>
      <c r="S73" t="s">
        <v>75</v>
      </c>
      <c r="T73" t="s">
        <v>141</v>
      </c>
      <c r="U73" t="s">
        <v>77</v>
      </c>
      <c r="V73" t="s">
        <v>78</v>
      </c>
      <c r="W73" t="s">
        <v>78</v>
      </c>
      <c r="X73" t="s">
        <v>79</v>
      </c>
      <c r="Y73" t="s">
        <v>270</v>
      </c>
      <c r="Z73" t="s">
        <v>159</v>
      </c>
      <c r="AA73" t="s">
        <v>143</v>
      </c>
      <c r="AB73" t="s">
        <v>228</v>
      </c>
      <c r="AC73" s="5" t="s">
        <v>84</v>
      </c>
      <c r="AD73" s="9" t="s">
        <v>84</v>
      </c>
      <c r="AE73" t="s">
        <v>773</v>
      </c>
      <c r="AF73" t="s">
        <v>85</v>
      </c>
      <c r="AG73" t="s">
        <v>85</v>
      </c>
      <c r="AH73" t="s">
        <v>85</v>
      </c>
      <c r="AI73" t="s">
        <v>85</v>
      </c>
      <c r="AJ73" t="s">
        <v>773</v>
      </c>
      <c r="AK73" t="s">
        <v>86</v>
      </c>
      <c r="AL73" t="s">
        <v>160</v>
      </c>
      <c r="AM73" t="s">
        <v>88</v>
      </c>
      <c r="AN73" t="s">
        <v>88</v>
      </c>
      <c r="AO73" t="s">
        <v>229</v>
      </c>
      <c r="AP73" t="s">
        <v>108</v>
      </c>
      <c r="AQ73" t="s">
        <v>161</v>
      </c>
      <c r="AR73" t="s">
        <v>110</v>
      </c>
      <c r="AS73" t="s">
        <v>765</v>
      </c>
      <c r="AT73" t="s">
        <v>93</v>
      </c>
      <c r="AU73" t="s">
        <v>94</v>
      </c>
      <c r="AV73" t="s">
        <v>145</v>
      </c>
      <c r="AW73" t="s">
        <v>85</v>
      </c>
      <c r="AX73" t="s">
        <v>85</v>
      </c>
      <c r="AY73" t="s">
        <v>85</v>
      </c>
      <c r="AZ73" t="s">
        <v>85</v>
      </c>
      <c r="BA73" t="s">
        <v>91</v>
      </c>
      <c r="BB73" t="s">
        <v>776</v>
      </c>
      <c r="BC73" t="s">
        <v>777</v>
      </c>
      <c r="BD73" t="s">
        <v>85</v>
      </c>
      <c r="BE73" t="s">
        <v>146</v>
      </c>
      <c r="BF73" t="s">
        <v>777</v>
      </c>
      <c r="BG73" t="s">
        <v>767</v>
      </c>
      <c r="BH73" t="s">
        <v>86</v>
      </c>
      <c r="BI73" t="s">
        <v>85</v>
      </c>
    </row>
    <row r="74" spans="1:61" ht="14.45" hidden="1">
      <c r="A74" t="s">
        <v>778</v>
      </c>
      <c r="B74" t="s">
        <v>203</v>
      </c>
      <c r="C74" t="s">
        <v>85</v>
      </c>
      <c r="D74" t="s">
        <v>85</v>
      </c>
      <c r="E74" t="s">
        <v>65</v>
      </c>
      <c r="F74" t="s">
        <v>66</v>
      </c>
      <c r="G74" t="s">
        <v>150</v>
      </c>
      <c r="H74" t="s">
        <v>266</v>
      </c>
      <c r="I74" t="s">
        <v>267</v>
      </c>
      <c r="J74" t="s">
        <v>100</v>
      </c>
      <c r="K74" t="s">
        <v>101</v>
      </c>
      <c r="L74" t="s">
        <v>102</v>
      </c>
      <c r="M74" t="s">
        <v>779</v>
      </c>
      <c r="N74" t="s">
        <v>780</v>
      </c>
      <c r="O74" s="34">
        <v>45629</v>
      </c>
      <c r="P74" s="39">
        <v>0.53749999999999998</v>
      </c>
      <c r="Q74" s="34">
        <v>45630</v>
      </c>
      <c r="R74" s="39">
        <v>0.70416666666666672</v>
      </c>
      <c r="S74" t="s">
        <v>75</v>
      </c>
      <c r="T74" t="s">
        <v>141</v>
      </c>
      <c r="U74" t="s">
        <v>77</v>
      </c>
      <c r="V74" t="s">
        <v>78</v>
      </c>
      <c r="W74" t="s">
        <v>78</v>
      </c>
      <c r="X74" t="s">
        <v>79</v>
      </c>
      <c r="Y74" t="s">
        <v>270</v>
      </c>
      <c r="Z74" t="s">
        <v>159</v>
      </c>
      <c r="AA74" t="s">
        <v>242</v>
      </c>
      <c r="AB74" t="s">
        <v>83</v>
      </c>
      <c r="AC74" s="5" t="s">
        <v>84</v>
      </c>
      <c r="AD74" s="9" t="s">
        <v>84</v>
      </c>
      <c r="AE74" t="s">
        <v>778</v>
      </c>
      <c r="AF74" t="s">
        <v>85</v>
      </c>
      <c r="AG74" t="s">
        <v>85</v>
      </c>
      <c r="AH74" t="s">
        <v>85</v>
      </c>
      <c r="AI74" t="s">
        <v>85</v>
      </c>
      <c r="AJ74" t="s">
        <v>778</v>
      </c>
      <c r="AK74" t="s">
        <v>86</v>
      </c>
      <c r="AL74" t="s">
        <v>160</v>
      </c>
      <c r="AM74" t="s">
        <v>88</v>
      </c>
      <c r="AN74" t="s">
        <v>88</v>
      </c>
      <c r="AO74" t="s">
        <v>229</v>
      </c>
      <c r="AP74" t="s">
        <v>108</v>
      </c>
      <c r="AQ74" t="s">
        <v>271</v>
      </c>
      <c r="AR74" t="s">
        <v>110</v>
      </c>
      <c r="AS74" t="s">
        <v>738</v>
      </c>
      <c r="AT74" t="s">
        <v>93</v>
      </c>
      <c r="AU74" t="s">
        <v>94</v>
      </c>
      <c r="AV74" t="s">
        <v>245</v>
      </c>
      <c r="AW74" t="s">
        <v>85</v>
      </c>
      <c r="AX74" t="s">
        <v>85</v>
      </c>
      <c r="AY74" t="s">
        <v>85</v>
      </c>
      <c r="AZ74" t="s">
        <v>85</v>
      </c>
      <c r="BA74" t="s">
        <v>781</v>
      </c>
      <c r="BB74" t="s">
        <v>782</v>
      </c>
      <c r="BC74" t="s">
        <v>783</v>
      </c>
      <c r="BD74" t="s">
        <v>85</v>
      </c>
      <c r="BE74" t="s">
        <v>300</v>
      </c>
      <c r="BF74" t="s">
        <v>783</v>
      </c>
      <c r="BG74" t="s">
        <v>784</v>
      </c>
      <c r="BH74" t="s">
        <v>86</v>
      </c>
      <c r="BI74" t="s">
        <v>85</v>
      </c>
    </row>
    <row r="75" spans="1:61" ht="14.45" hidden="1">
      <c r="A75" t="s">
        <v>785</v>
      </c>
      <c r="B75" t="s">
        <v>62</v>
      </c>
      <c r="C75" t="s">
        <v>167</v>
      </c>
      <c r="D75" t="s">
        <v>168</v>
      </c>
      <c r="E75" t="s">
        <v>135</v>
      </c>
      <c r="F75" t="s">
        <v>136</v>
      </c>
      <c r="G75" t="s">
        <v>67</v>
      </c>
      <c r="H75" t="s">
        <v>137</v>
      </c>
      <c r="I75" t="s">
        <v>786</v>
      </c>
      <c r="J75" t="s">
        <v>191</v>
      </c>
      <c r="K75" t="s">
        <v>192</v>
      </c>
      <c r="L75" t="s">
        <v>193</v>
      </c>
      <c r="M75" t="s">
        <v>787</v>
      </c>
      <c r="N75" t="s">
        <v>788</v>
      </c>
      <c r="O75" s="34">
        <v>45629</v>
      </c>
      <c r="P75" s="39">
        <v>0.54236111111111107</v>
      </c>
      <c r="Q75" s="34">
        <v>45629</v>
      </c>
      <c r="R75" s="39">
        <v>0.5625</v>
      </c>
      <c r="S75" t="s">
        <v>75</v>
      </c>
      <c r="T75" t="s">
        <v>141</v>
      </c>
      <c r="U75" t="s">
        <v>77</v>
      </c>
      <c r="V75" t="s">
        <v>78</v>
      </c>
      <c r="W75" t="s">
        <v>78</v>
      </c>
      <c r="X75" t="s">
        <v>79</v>
      </c>
      <c r="Y75" t="s">
        <v>80</v>
      </c>
      <c r="Z75" t="s">
        <v>211</v>
      </c>
      <c r="AA75" t="s">
        <v>211</v>
      </c>
      <c r="AB75" t="s">
        <v>176</v>
      </c>
      <c r="AC75" s="5" t="s">
        <v>84</v>
      </c>
      <c r="AD75" s="9" t="s">
        <v>84</v>
      </c>
      <c r="AE75" t="s">
        <v>785</v>
      </c>
      <c r="AF75" t="s">
        <v>85</v>
      </c>
      <c r="AG75" t="s">
        <v>85</v>
      </c>
      <c r="AH75" t="s">
        <v>85</v>
      </c>
      <c r="AI75" t="s">
        <v>85</v>
      </c>
      <c r="AJ75" t="s">
        <v>785</v>
      </c>
      <c r="AK75" t="s">
        <v>86</v>
      </c>
      <c r="AL75" t="s">
        <v>160</v>
      </c>
      <c r="AM75" t="s">
        <v>88</v>
      </c>
      <c r="AN75" t="s">
        <v>88</v>
      </c>
      <c r="AO75" t="s">
        <v>160</v>
      </c>
      <c r="AP75" t="s">
        <v>108</v>
      </c>
      <c r="AQ75" t="s">
        <v>298</v>
      </c>
      <c r="AR75" t="s">
        <v>110</v>
      </c>
      <c r="AS75" t="s">
        <v>789</v>
      </c>
      <c r="AT75" t="s">
        <v>93</v>
      </c>
      <c r="AU75" t="s">
        <v>94</v>
      </c>
      <c r="AV75" t="s">
        <v>535</v>
      </c>
      <c r="AW75" t="s">
        <v>85</v>
      </c>
      <c r="AX75" t="s">
        <v>85</v>
      </c>
      <c r="AY75" t="s">
        <v>85</v>
      </c>
      <c r="AZ75" t="s">
        <v>85</v>
      </c>
      <c r="BA75" t="s">
        <v>91</v>
      </c>
      <c r="BB75" t="s">
        <v>790</v>
      </c>
      <c r="BC75" t="s">
        <v>790</v>
      </c>
      <c r="BD75" t="s">
        <v>85</v>
      </c>
      <c r="BE75" t="s">
        <v>437</v>
      </c>
      <c r="BF75" t="s">
        <v>790</v>
      </c>
      <c r="BG75" t="s">
        <v>791</v>
      </c>
      <c r="BH75" t="s">
        <v>86</v>
      </c>
      <c r="BI75" t="s">
        <v>85</v>
      </c>
    </row>
    <row r="76" spans="1:61" ht="14.45" hidden="1">
      <c r="A76" t="s">
        <v>792</v>
      </c>
      <c r="B76" t="s">
        <v>98</v>
      </c>
      <c r="C76" t="s">
        <v>85</v>
      </c>
      <c r="D76" t="s">
        <v>85</v>
      </c>
      <c r="E76" t="s">
        <v>135</v>
      </c>
      <c r="F76" t="s">
        <v>136</v>
      </c>
      <c r="G76" t="s">
        <v>67</v>
      </c>
      <c r="H76" t="s">
        <v>99</v>
      </c>
      <c r="I76" t="s">
        <v>152</v>
      </c>
      <c r="J76" t="s">
        <v>70</v>
      </c>
      <c r="K76" t="s">
        <v>71</v>
      </c>
      <c r="L76" t="s">
        <v>72</v>
      </c>
      <c r="M76" t="s">
        <v>793</v>
      </c>
      <c r="N76" t="s">
        <v>794</v>
      </c>
      <c r="O76" s="34">
        <v>45629</v>
      </c>
      <c r="P76" s="39">
        <v>0.60486111111111107</v>
      </c>
      <c r="Q76" s="34">
        <v>45636</v>
      </c>
      <c r="R76" s="39">
        <v>0.78541666666666665</v>
      </c>
      <c r="S76" t="s">
        <v>75</v>
      </c>
      <c r="T76" t="s">
        <v>76</v>
      </c>
      <c r="U76" t="s">
        <v>77</v>
      </c>
      <c r="V76" t="s">
        <v>78</v>
      </c>
      <c r="W76" t="s">
        <v>78</v>
      </c>
      <c r="X76" t="s">
        <v>79</v>
      </c>
      <c r="Y76" t="s">
        <v>105</v>
      </c>
      <c r="Z76" t="s">
        <v>82</v>
      </c>
      <c r="AA76" t="s">
        <v>117</v>
      </c>
      <c r="AB76" t="s">
        <v>176</v>
      </c>
      <c r="AC76" s="5" t="s">
        <v>84</v>
      </c>
      <c r="AD76" s="9" t="s">
        <v>84</v>
      </c>
      <c r="AE76" t="s">
        <v>792</v>
      </c>
      <c r="AF76" t="s">
        <v>85</v>
      </c>
      <c r="AG76" t="s">
        <v>85</v>
      </c>
      <c r="AH76" t="s">
        <v>85</v>
      </c>
      <c r="AI76" t="s">
        <v>85</v>
      </c>
      <c r="AJ76" t="s">
        <v>792</v>
      </c>
      <c r="AK76" t="s">
        <v>86</v>
      </c>
      <c r="AL76" t="s">
        <v>160</v>
      </c>
      <c r="AM76" t="s">
        <v>88</v>
      </c>
      <c r="AN76" t="s">
        <v>402</v>
      </c>
      <c r="AO76" t="s">
        <v>160</v>
      </c>
      <c r="AP76" t="s">
        <v>108</v>
      </c>
      <c r="AQ76" t="s">
        <v>161</v>
      </c>
      <c r="AR76" t="s">
        <v>110</v>
      </c>
      <c r="AS76" t="s">
        <v>203</v>
      </c>
      <c r="AT76" t="s">
        <v>93</v>
      </c>
      <c r="AU76" t="s">
        <v>94</v>
      </c>
      <c r="AV76" t="s">
        <v>145</v>
      </c>
      <c r="AW76" t="s">
        <v>85</v>
      </c>
      <c r="AX76" t="s">
        <v>85</v>
      </c>
      <c r="AY76" t="s">
        <v>85</v>
      </c>
      <c r="AZ76" t="s">
        <v>85</v>
      </c>
      <c r="BA76" t="s">
        <v>795</v>
      </c>
      <c r="BB76" t="s">
        <v>796</v>
      </c>
      <c r="BC76" t="s">
        <v>797</v>
      </c>
      <c r="BD76" t="s">
        <v>85</v>
      </c>
      <c r="BE76" t="s">
        <v>85</v>
      </c>
      <c r="BF76" t="s">
        <v>797</v>
      </c>
      <c r="BG76" t="s">
        <v>798</v>
      </c>
      <c r="BH76" t="s">
        <v>86</v>
      </c>
      <c r="BI76" t="s">
        <v>85</v>
      </c>
    </row>
    <row r="77" spans="1:61" ht="14.45" hidden="1">
      <c r="A77" t="s">
        <v>799</v>
      </c>
      <c r="B77" t="s">
        <v>98</v>
      </c>
      <c r="C77" t="s">
        <v>85</v>
      </c>
      <c r="D77" t="s">
        <v>85</v>
      </c>
      <c r="E77" t="s">
        <v>65</v>
      </c>
      <c r="F77" t="s">
        <v>66</v>
      </c>
      <c r="G77" t="s">
        <v>67</v>
      </c>
      <c r="H77" t="s">
        <v>390</v>
      </c>
      <c r="I77" t="s">
        <v>279</v>
      </c>
      <c r="J77" t="s">
        <v>70</v>
      </c>
      <c r="K77" t="s">
        <v>71</v>
      </c>
      <c r="L77" t="s">
        <v>72</v>
      </c>
      <c r="M77" t="s">
        <v>800</v>
      </c>
      <c r="N77" t="s">
        <v>801</v>
      </c>
      <c r="O77" s="34">
        <v>45629</v>
      </c>
      <c r="P77" s="39">
        <v>0.63541666666666663</v>
      </c>
      <c r="Q77" s="34">
        <v>45629</v>
      </c>
      <c r="R77" s="39">
        <v>0.79583333333333328</v>
      </c>
      <c r="S77" t="s">
        <v>75</v>
      </c>
      <c r="T77" t="s">
        <v>141</v>
      </c>
      <c r="U77" t="s">
        <v>77</v>
      </c>
      <c r="V77" t="s">
        <v>78</v>
      </c>
      <c r="W77" t="s">
        <v>78</v>
      </c>
      <c r="X77" t="s">
        <v>79</v>
      </c>
      <c r="Y77" t="s">
        <v>105</v>
      </c>
      <c r="Z77" t="s">
        <v>325</v>
      </c>
      <c r="AA77" t="s">
        <v>107</v>
      </c>
      <c r="AB77" t="s">
        <v>83</v>
      </c>
      <c r="AC77" s="5" t="s">
        <v>84</v>
      </c>
      <c r="AD77" s="9" t="s">
        <v>84</v>
      </c>
      <c r="AE77" t="s">
        <v>799</v>
      </c>
      <c r="AF77" t="s">
        <v>85</v>
      </c>
      <c r="AG77" t="s">
        <v>85</v>
      </c>
      <c r="AH77" t="s">
        <v>85</v>
      </c>
      <c r="AI77" t="s">
        <v>85</v>
      </c>
      <c r="AJ77" t="s">
        <v>799</v>
      </c>
      <c r="AK77" t="s">
        <v>283</v>
      </c>
      <c r="AL77" t="s">
        <v>160</v>
      </c>
      <c r="AM77" t="s">
        <v>88</v>
      </c>
      <c r="AN77" t="s">
        <v>88</v>
      </c>
      <c r="AO77" t="s">
        <v>160</v>
      </c>
      <c r="AP77" t="s">
        <v>108</v>
      </c>
      <c r="AQ77" t="s">
        <v>180</v>
      </c>
      <c r="AR77" t="s">
        <v>110</v>
      </c>
      <c r="AS77" t="s">
        <v>265</v>
      </c>
      <c r="AT77" t="s">
        <v>93</v>
      </c>
      <c r="AU77" t="s">
        <v>94</v>
      </c>
      <c r="AV77" t="s">
        <v>95</v>
      </c>
      <c r="AW77" t="s">
        <v>85</v>
      </c>
      <c r="AX77" t="s">
        <v>85</v>
      </c>
      <c r="AY77" t="s">
        <v>85</v>
      </c>
      <c r="AZ77" t="s">
        <v>85</v>
      </c>
      <c r="BA77" t="s">
        <v>63</v>
      </c>
      <c r="BB77" t="s">
        <v>802</v>
      </c>
      <c r="BC77" t="s">
        <v>803</v>
      </c>
      <c r="BD77" t="s">
        <v>85</v>
      </c>
      <c r="BE77" t="s">
        <v>85</v>
      </c>
      <c r="BF77" t="s">
        <v>803</v>
      </c>
      <c r="BG77" t="s">
        <v>804</v>
      </c>
      <c r="BH77" t="s">
        <v>86</v>
      </c>
      <c r="BI77" t="s">
        <v>85</v>
      </c>
    </row>
    <row r="78" spans="1:61" ht="14.45" hidden="1">
      <c r="A78" t="s">
        <v>805</v>
      </c>
      <c r="B78" t="s">
        <v>290</v>
      </c>
      <c r="C78" t="s">
        <v>85</v>
      </c>
      <c r="D78" t="s">
        <v>85</v>
      </c>
      <c r="E78" t="s">
        <v>806</v>
      </c>
      <c r="F78" t="s">
        <v>807</v>
      </c>
      <c r="G78" t="s">
        <v>67</v>
      </c>
      <c r="H78" t="s">
        <v>808</v>
      </c>
      <c r="I78" t="s">
        <v>279</v>
      </c>
      <c r="J78" t="s">
        <v>367</v>
      </c>
      <c r="K78" t="s">
        <v>368</v>
      </c>
      <c r="L78" t="s">
        <v>369</v>
      </c>
      <c r="M78" t="s">
        <v>809</v>
      </c>
      <c r="N78" t="s">
        <v>810</v>
      </c>
      <c r="O78" s="34">
        <v>45629</v>
      </c>
      <c r="P78" s="39">
        <v>0.66388888888888886</v>
      </c>
      <c r="Q78" s="34">
        <v>45632</v>
      </c>
      <c r="R78" s="39">
        <v>0.65208333333333335</v>
      </c>
      <c r="S78" t="s">
        <v>75</v>
      </c>
      <c r="T78" t="s">
        <v>141</v>
      </c>
      <c r="U78" t="s">
        <v>77</v>
      </c>
      <c r="V78" t="s">
        <v>78</v>
      </c>
      <c r="W78" t="s">
        <v>78</v>
      </c>
      <c r="X78" t="s">
        <v>79</v>
      </c>
      <c r="Y78" t="s">
        <v>67</v>
      </c>
      <c r="Z78" t="s">
        <v>325</v>
      </c>
      <c r="AA78" t="s">
        <v>325</v>
      </c>
      <c r="AB78" t="s">
        <v>83</v>
      </c>
      <c r="AC78" s="5" t="s">
        <v>84</v>
      </c>
      <c r="AD78" s="9" t="s">
        <v>84</v>
      </c>
      <c r="AE78" t="s">
        <v>805</v>
      </c>
      <c r="AF78" t="s">
        <v>85</v>
      </c>
      <c r="AG78" t="s">
        <v>85</v>
      </c>
      <c r="AH78" t="s">
        <v>85</v>
      </c>
      <c r="AI78" t="s">
        <v>85</v>
      </c>
      <c r="AJ78" t="s">
        <v>805</v>
      </c>
      <c r="AK78" t="s">
        <v>283</v>
      </c>
      <c r="AL78" t="s">
        <v>160</v>
      </c>
      <c r="AM78" t="s">
        <v>88</v>
      </c>
      <c r="AN78" t="s">
        <v>88</v>
      </c>
      <c r="AO78" t="s">
        <v>360</v>
      </c>
      <c r="AP78" t="s">
        <v>108</v>
      </c>
      <c r="AQ78" t="s">
        <v>180</v>
      </c>
      <c r="AR78" t="s">
        <v>110</v>
      </c>
      <c r="AS78" t="s">
        <v>671</v>
      </c>
      <c r="AT78" t="s">
        <v>93</v>
      </c>
      <c r="AU78" t="s">
        <v>94</v>
      </c>
      <c r="AV78" t="s">
        <v>245</v>
      </c>
      <c r="AW78" t="s">
        <v>85</v>
      </c>
      <c r="AX78" t="s">
        <v>85</v>
      </c>
      <c r="AY78" t="s">
        <v>85</v>
      </c>
      <c r="AZ78" t="s">
        <v>85</v>
      </c>
      <c r="BA78" t="s">
        <v>85</v>
      </c>
      <c r="BB78" t="s">
        <v>811</v>
      </c>
      <c r="BC78" t="s">
        <v>812</v>
      </c>
      <c r="BD78" t="s">
        <v>85</v>
      </c>
      <c r="BE78" t="s">
        <v>85</v>
      </c>
      <c r="BF78" t="s">
        <v>812</v>
      </c>
      <c r="BG78" t="s">
        <v>813</v>
      </c>
      <c r="BH78" t="s">
        <v>86</v>
      </c>
      <c r="BI78" t="s">
        <v>85</v>
      </c>
    </row>
    <row r="79" spans="1:61" ht="14.45" hidden="1">
      <c r="A79" t="s">
        <v>814</v>
      </c>
      <c r="B79" t="s">
        <v>501</v>
      </c>
      <c r="C79" t="s">
        <v>815</v>
      </c>
      <c r="D79" t="s">
        <v>816</v>
      </c>
      <c r="E79" t="s">
        <v>135</v>
      </c>
      <c r="F79" t="s">
        <v>136</v>
      </c>
      <c r="G79" t="s">
        <v>150</v>
      </c>
      <c r="H79" t="s">
        <v>817</v>
      </c>
      <c r="I79" t="s">
        <v>818</v>
      </c>
      <c r="J79" t="s">
        <v>293</v>
      </c>
      <c r="K79" t="s">
        <v>294</v>
      </c>
      <c r="L79" t="s">
        <v>295</v>
      </c>
      <c r="M79" t="s">
        <v>819</v>
      </c>
      <c r="N79" t="s">
        <v>820</v>
      </c>
      <c r="O79" s="34">
        <v>45629</v>
      </c>
      <c r="P79" s="39">
        <v>0.67361111111111116</v>
      </c>
      <c r="Q79" s="34">
        <v>45631</v>
      </c>
      <c r="R79" s="39">
        <v>0.62361111111111112</v>
      </c>
      <c r="S79" t="s">
        <v>75</v>
      </c>
      <c r="T79" t="s">
        <v>141</v>
      </c>
      <c r="U79" t="s">
        <v>77</v>
      </c>
      <c r="V79" t="s">
        <v>78</v>
      </c>
      <c r="W79" t="s">
        <v>78</v>
      </c>
      <c r="X79" t="s">
        <v>79</v>
      </c>
      <c r="Y79" t="s">
        <v>270</v>
      </c>
      <c r="Z79" t="s">
        <v>242</v>
      </c>
      <c r="AA79" t="s">
        <v>82</v>
      </c>
      <c r="AB79" t="s">
        <v>176</v>
      </c>
      <c r="AC79" s="5" t="s">
        <v>84</v>
      </c>
      <c r="AD79" s="9" t="s">
        <v>84</v>
      </c>
      <c r="AE79" t="s">
        <v>814</v>
      </c>
      <c r="AF79" t="s">
        <v>85</v>
      </c>
      <c r="AG79" t="s">
        <v>85</v>
      </c>
      <c r="AH79" t="s">
        <v>85</v>
      </c>
      <c r="AI79" t="s">
        <v>85</v>
      </c>
      <c r="AJ79" t="s">
        <v>814</v>
      </c>
      <c r="AK79" t="s">
        <v>86</v>
      </c>
      <c r="AL79" t="s">
        <v>160</v>
      </c>
      <c r="AM79" t="s">
        <v>88</v>
      </c>
      <c r="AN79" t="s">
        <v>88</v>
      </c>
      <c r="AO79" t="s">
        <v>337</v>
      </c>
      <c r="AP79" t="s">
        <v>108</v>
      </c>
      <c r="AQ79" t="s">
        <v>821</v>
      </c>
      <c r="AR79" t="s">
        <v>110</v>
      </c>
      <c r="AS79" t="s">
        <v>822</v>
      </c>
      <c r="AT79" t="s">
        <v>93</v>
      </c>
      <c r="AU79" t="s">
        <v>94</v>
      </c>
      <c r="AV79" t="s">
        <v>145</v>
      </c>
      <c r="AW79" t="s">
        <v>85</v>
      </c>
      <c r="AX79" t="s">
        <v>85</v>
      </c>
      <c r="AY79" t="s">
        <v>85</v>
      </c>
      <c r="AZ79" t="s">
        <v>85</v>
      </c>
      <c r="BA79" t="s">
        <v>823</v>
      </c>
      <c r="BB79" t="s">
        <v>824</v>
      </c>
      <c r="BC79" t="s">
        <v>825</v>
      </c>
      <c r="BD79" t="s">
        <v>85</v>
      </c>
      <c r="BE79" t="s">
        <v>200</v>
      </c>
      <c r="BF79" t="s">
        <v>825</v>
      </c>
      <c r="BG79" t="s">
        <v>826</v>
      </c>
      <c r="BH79" t="s">
        <v>86</v>
      </c>
      <c r="BI79" t="s">
        <v>85</v>
      </c>
    </row>
    <row r="80" spans="1:61" ht="14.45" hidden="1">
      <c r="A80" t="s">
        <v>827</v>
      </c>
      <c r="B80" t="s">
        <v>98</v>
      </c>
      <c r="C80" t="s">
        <v>85</v>
      </c>
      <c r="D80" t="s">
        <v>85</v>
      </c>
      <c r="E80" t="s">
        <v>65</v>
      </c>
      <c r="F80" t="s">
        <v>66</v>
      </c>
      <c r="G80" t="s">
        <v>67</v>
      </c>
      <c r="H80" t="s">
        <v>99</v>
      </c>
      <c r="I80" t="s">
        <v>69</v>
      </c>
      <c r="J80" t="s">
        <v>100</v>
      </c>
      <c r="K80" t="s">
        <v>101</v>
      </c>
      <c r="L80" t="s">
        <v>102</v>
      </c>
      <c r="M80" t="s">
        <v>828</v>
      </c>
      <c r="N80" t="s">
        <v>801</v>
      </c>
      <c r="O80" s="34">
        <v>45629</v>
      </c>
      <c r="P80" s="39">
        <v>0.68680555555555556</v>
      </c>
      <c r="Q80" s="34">
        <v>45629</v>
      </c>
      <c r="R80" s="39">
        <v>0.79583333333333328</v>
      </c>
      <c r="S80" t="s">
        <v>75</v>
      </c>
      <c r="T80" t="s">
        <v>141</v>
      </c>
      <c r="U80" t="s">
        <v>77</v>
      </c>
      <c r="V80" t="s">
        <v>78</v>
      </c>
      <c r="W80" t="s">
        <v>78</v>
      </c>
      <c r="X80" t="s">
        <v>79</v>
      </c>
      <c r="Y80" t="s">
        <v>105</v>
      </c>
      <c r="Z80" t="s">
        <v>242</v>
      </c>
      <c r="AA80" t="s">
        <v>107</v>
      </c>
      <c r="AB80" t="s">
        <v>83</v>
      </c>
      <c r="AC80" s="5" t="s">
        <v>84</v>
      </c>
      <c r="AD80" s="9" t="s">
        <v>84</v>
      </c>
      <c r="AE80" t="s">
        <v>827</v>
      </c>
      <c r="AF80" t="s">
        <v>85</v>
      </c>
      <c r="AG80" t="s">
        <v>85</v>
      </c>
      <c r="AH80" t="s">
        <v>85</v>
      </c>
      <c r="AI80" t="s">
        <v>85</v>
      </c>
      <c r="AJ80" t="s">
        <v>827</v>
      </c>
      <c r="AK80" t="s">
        <v>86</v>
      </c>
      <c r="AL80" t="s">
        <v>160</v>
      </c>
      <c r="AM80" t="s">
        <v>88</v>
      </c>
      <c r="AN80" t="s">
        <v>88</v>
      </c>
      <c r="AO80" t="s">
        <v>160</v>
      </c>
      <c r="AP80" t="s">
        <v>108</v>
      </c>
      <c r="AQ80" t="s">
        <v>109</v>
      </c>
      <c r="AR80" t="s">
        <v>110</v>
      </c>
      <c r="AS80" t="s">
        <v>111</v>
      </c>
      <c r="AT80" t="s">
        <v>93</v>
      </c>
      <c r="AU80" t="s">
        <v>94</v>
      </c>
      <c r="AV80" t="s">
        <v>95</v>
      </c>
      <c r="AW80" t="s">
        <v>85</v>
      </c>
      <c r="AX80" t="s">
        <v>85</v>
      </c>
      <c r="AY80" t="s">
        <v>85</v>
      </c>
      <c r="AZ80" t="s">
        <v>85</v>
      </c>
      <c r="BA80" t="s">
        <v>167</v>
      </c>
      <c r="BB80" t="s">
        <v>613</v>
      </c>
      <c r="BC80" t="s">
        <v>824</v>
      </c>
      <c r="BD80" t="s">
        <v>85</v>
      </c>
      <c r="BE80" t="s">
        <v>85</v>
      </c>
      <c r="BF80" t="s">
        <v>824</v>
      </c>
      <c r="BG80" t="s">
        <v>829</v>
      </c>
      <c r="BH80" t="s">
        <v>86</v>
      </c>
      <c r="BI80" t="s">
        <v>85</v>
      </c>
    </row>
    <row r="81" spans="1:61" ht="14.45" hidden="1">
      <c r="A81" t="s">
        <v>830</v>
      </c>
      <c r="B81" t="s">
        <v>149</v>
      </c>
      <c r="C81" t="s">
        <v>85</v>
      </c>
      <c r="D81" t="s">
        <v>85</v>
      </c>
      <c r="E81" t="s">
        <v>135</v>
      </c>
      <c r="F81" t="s">
        <v>136</v>
      </c>
      <c r="G81" t="s">
        <v>150</v>
      </c>
      <c r="H81" t="s">
        <v>713</v>
      </c>
      <c r="I81" t="s">
        <v>152</v>
      </c>
      <c r="J81" t="s">
        <v>153</v>
      </c>
      <c r="K81" t="s">
        <v>154</v>
      </c>
      <c r="L81" t="s">
        <v>155</v>
      </c>
      <c r="M81" t="s">
        <v>831</v>
      </c>
      <c r="N81" t="s">
        <v>832</v>
      </c>
      <c r="O81" s="34">
        <v>45629</v>
      </c>
      <c r="P81" s="39">
        <v>0.69027777777777777</v>
      </c>
      <c r="Q81" s="34">
        <v>45629</v>
      </c>
      <c r="R81" s="39">
        <v>0.71666666666666667</v>
      </c>
      <c r="S81" t="s">
        <v>75</v>
      </c>
      <c r="T81" t="s">
        <v>141</v>
      </c>
      <c r="U81" t="s">
        <v>77</v>
      </c>
      <c r="V81" t="s">
        <v>78</v>
      </c>
      <c r="W81" t="s">
        <v>78</v>
      </c>
      <c r="X81" t="s">
        <v>79</v>
      </c>
      <c r="Y81" t="s">
        <v>158</v>
      </c>
      <c r="Z81" t="s">
        <v>242</v>
      </c>
      <c r="AA81" t="s">
        <v>227</v>
      </c>
      <c r="AB81" t="s">
        <v>228</v>
      </c>
      <c r="AC81" s="5" t="s">
        <v>84</v>
      </c>
      <c r="AD81" s="9" t="s">
        <v>84</v>
      </c>
      <c r="AE81" t="s">
        <v>830</v>
      </c>
      <c r="AF81" t="s">
        <v>85</v>
      </c>
      <c r="AG81" t="s">
        <v>85</v>
      </c>
      <c r="AH81" t="s">
        <v>85</v>
      </c>
      <c r="AI81" t="s">
        <v>85</v>
      </c>
      <c r="AJ81" t="s">
        <v>830</v>
      </c>
      <c r="AK81" t="s">
        <v>86</v>
      </c>
      <c r="AL81" t="s">
        <v>160</v>
      </c>
      <c r="AM81" t="s">
        <v>88</v>
      </c>
      <c r="AN81" t="s">
        <v>88</v>
      </c>
      <c r="AO81" t="s">
        <v>160</v>
      </c>
      <c r="AP81" t="s">
        <v>108</v>
      </c>
      <c r="AQ81" t="s">
        <v>161</v>
      </c>
      <c r="AR81" t="s">
        <v>110</v>
      </c>
      <c r="AS81" t="s">
        <v>833</v>
      </c>
      <c r="AT81" t="s">
        <v>93</v>
      </c>
      <c r="AU81" t="s">
        <v>94</v>
      </c>
      <c r="AV81" t="s">
        <v>145</v>
      </c>
      <c r="AW81" t="s">
        <v>85</v>
      </c>
      <c r="AX81" t="s">
        <v>85</v>
      </c>
      <c r="AY81" t="s">
        <v>85</v>
      </c>
      <c r="AZ81" t="s">
        <v>85</v>
      </c>
      <c r="BA81" t="s">
        <v>452</v>
      </c>
      <c r="BB81" t="s">
        <v>834</v>
      </c>
      <c r="BC81" t="s">
        <v>835</v>
      </c>
      <c r="BD81" t="s">
        <v>85</v>
      </c>
      <c r="BE81" t="s">
        <v>200</v>
      </c>
      <c r="BF81" t="s">
        <v>835</v>
      </c>
      <c r="BG81" t="s">
        <v>836</v>
      </c>
      <c r="BH81" t="s">
        <v>86</v>
      </c>
      <c r="BI81" t="s">
        <v>85</v>
      </c>
    </row>
    <row r="82" spans="1:61" ht="14.45" hidden="1">
      <c r="A82" t="s">
        <v>837</v>
      </c>
      <c r="B82" t="s">
        <v>303</v>
      </c>
      <c r="C82" t="s">
        <v>167</v>
      </c>
      <c r="D82" t="s">
        <v>168</v>
      </c>
      <c r="E82" t="s">
        <v>135</v>
      </c>
      <c r="F82" t="s">
        <v>136</v>
      </c>
      <c r="G82" t="s">
        <v>67</v>
      </c>
      <c r="H82" t="s">
        <v>137</v>
      </c>
      <c r="I82" t="s">
        <v>152</v>
      </c>
      <c r="J82" t="s">
        <v>428</v>
      </c>
      <c r="K82" t="s">
        <v>429</v>
      </c>
      <c r="L82" t="s">
        <v>430</v>
      </c>
      <c r="M82" t="s">
        <v>838</v>
      </c>
      <c r="N82" t="s">
        <v>839</v>
      </c>
      <c r="O82" s="34">
        <v>45629</v>
      </c>
      <c r="P82" s="39">
        <v>0.69722222222222219</v>
      </c>
      <c r="Q82" s="34">
        <v>45630</v>
      </c>
      <c r="R82" s="39">
        <v>0.47986111111111113</v>
      </c>
      <c r="S82" t="s">
        <v>75</v>
      </c>
      <c r="T82" t="s">
        <v>141</v>
      </c>
      <c r="U82" t="s">
        <v>77</v>
      </c>
      <c r="V82" t="s">
        <v>78</v>
      </c>
      <c r="W82" t="s">
        <v>78</v>
      </c>
      <c r="X82" t="s">
        <v>79</v>
      </c>
      <c r="Y82" t="s">
        <v>80</v>
      </c>
      <c r="Z82" t="s">
        <v>242</v>
      </c>
      <c r="AA82" t="s">
        <v>175</v>
      </c>
      <c r="AB82" t="s">
        <v>83</v>
      </c>
      <c r="AC82" s="5" t="s">
        <v>84</v>
      </c>
      <c r="AD82" s="9" t="s">
        <v>84</v>
      </c>
      <c r="AE82" t="s">
        <v>837</v>
      </c>
      <c r="AF82" t="s">
        <v>85</v>
      </c>
      <c r="AG82" t="s">
        <v>85</v>
      </c>
      <c r="AH82" t="s">
        <v>85</v>
      </c>
      <c r="AI82" t="s">
        <v>85</v>
      </c>
      <c r="AJ82" t="s">
        <v>837</v>
      </c>
      <c r="AK82" t="s">
        <v>86</v>
      </c>
      <c r="AL82" t="s">
        <v>160</v>
      </c>
      <c r="AM82" t="s">
        <v>88</v>
      </c>
      <c r="AN82" t="s">
        <v>88</v>
      </c>
      <c r="AO82" t="s">
        <v>229</v>
      </c>
      <c r="AP82" t="s">
        <v>108</v>
      </c>
      <c r="AQ82" t="s">
        <v>298</v>
      </c>
      <c r="AR82" t="s">
        <v>110</v>
      </c>
      <c r="AS82" t="s">
        <v>840</v>
      </c>
      <c r="AT82" t="s">
        <v>93</v>
      </c>
      <c r="AU82" t="s">
        <v>94</v>
      </c>
      <c r="AV82" t="s">
        <v>535</v>
      </c>
      <c r="AW82" t="s">
        <v>85</v>
      </c>
      <c r="AX82" t="s">
        <v>85</v>
      </c>
      <c r="AY82" t="s">
        <v>85</v>
      </c>
      <c r="AZ82" t="s">
        <v>85</v>
      </c>
      <c r="BA82" t="s">
        <v>189</v>
      </c>
      <c r="BB82" t="s">
        <v>841</v>
      </c>
      <c r="BC82" t="s">
        <v>328</v>
      </c>
      <c r="BD82" t="s">
        <v>85</v>
      </c>
      <c r="BE82" t="s">
        <v>343</v>
      </c>
      <c r="BF82" t="s">
        <v>328</v>
      </c>
      <c r="BG82" t="s">
        <v>842</v>
      </c>
      <c r="BH82" t="s">
        <v>86</v>
      </c>
      <c r="BI82" t="s">
        <v>85</v>
      </c>
    </row>
    <row r="83" spans="1:61" ht="14.45" hidden="1">
      <c r="A83" t="s">
        <v>843</v>
      </c>
      <c r="B83" t="s">
        <v>62</v>
      </c>
      <c r="C83" t="s">
        <v>167</v>
      </c>
      <c r="D83" t="s">
        <v>168</v>
      </c>
      <c r="E83" t="s">
        <v>135</v>
      </c>
      <c r="F83" t="s">
        <v>136</v>
      </c>
      <c r="G83" t="s">
        <v>67</v>
      </c>
      <c r="H83" t="s">
        <v>253</v>
      </c>
      <c r="I83" t="s">
        <v>152</v>
      </c>
      <c r="J83" t="s">
        <v>100</v>
      </c>
      <c r="K83" t="s">
        <v>101</v>
      </c>
      <c r="L83" t="s">
        <v>102</v>
      </c>
      <c r="M83" t="s">
        <v>844</v>
      </c>
      <c r="N83" t="s">
        <v>845</v>
      </c>
      <c r="O83" s="34">
        <v>45629</v>
      </c>
      <c r="P83" s="39">
        <v>0.73333333333333328</v>
      </c>
      <c r="Q83" s="34">
        <v>45631</v>
      </c>
      <c r="R83" s="39">
        <v>0.6118055555555556</v>
      </c>
      <c r="S83" t="s">
        <v>75</v>
      </c>
      <c r="T83" t="s">
        <v>141</v>
      </c>
      <c r="U83" t="s">
        <v>77</v>
      </c>
      <c r="V83" t="s">
        <v>78</v>
      </c>
      <c r="W83" t="s">
        <v>78</v>
      </c>
      <c r="X83" t="s">
        <v>79</v>
      </c>
      <c r="Y83" t="s">
        <v>80</v>
      </c>
      <c r="Z83" t="s">
        <v>227</v>
      </c>
      <c r="AA83" t="s">
        <v>82</v>
      </c>
      <c r="AB83" t="s">
        <v>176</v>
      </c>
      <c r="AC83" s="5" t="s">
        <v>84</v>
      </c>
      <c r="AD83" s="9" t="s">
        <v>84</v>
      </c>
      <c r="AE83" t="s">
        <v>843</v>
      </c>
      <c r="AF83" t="s">
        <v>85</v>
      </c>
      <c r="AG83" t="s">
        <v>85</v>
      </c>
      <c r="AH83" t="s">
        <v>85</v>
      </c>
      <c r="AI83" t="s">
        <v>85</v>
      </c>
      <c r="AJ83" t="s">
        <v>843</v>
      </c>
      <c r="AK83" t="s">
        <v>86</v>
      </c>
      <c r="AL83" t="s">
        <v>160</v>
      </c>
      <c r="AM83" t="s">
        <v>88</v>
      </c>
      <c r="AN83" t="s">
        <v>88</v>
      </c>
      <c r="AO83" t="s">
        <v>337</v>
      </c>
      <c r="AP83" t="s">
        <v>108</v>
      </c>
      <c r="AQ83" t="s">
        <v>298</v>
      </c>
      <c r="AR83" t="s">
        <v>110</v>
      </c>
      <c r="AS83" t="s">
        <v>846</v>
      </c>
      <c r="AT83" t="s">
        <v>93</v>
      </c>
      <c r="AU83" t="s">
        <v>94</v>
      </c>
      <c r="AV83" t="s">
        <v>145</v>
      </c>
      <c r="AW83" t="s">
        <v>85</v>
      </c>
      <c r="AX83" t="s">
        <v>85</v>
      </c>
      <c r="AY83" t="s">
        <v>85</v>
      </c>
      <c r="AZ83" t="s">
        <v>85</v>
      </c>
      <c r="BA83" t="s">
        <v>847</v>
      </c>
      <c r="BB83" t="s">
        <v>443</v>
      </c>
      <c r="BC83" t="s">
        <v>848</v>
      </c>
      <c r="BD83" t="s">
        <v>85</v>
      </c>
      <c r="BE83" t="s">
        <v>579</v>
      </c>
      <c r="BF83" t="s">
        <v>848</v>
      </c>
      <c r="BG83" t="s">
        <v>849</v>
      </c>
      <c r="BH83" t="s">
        <v>86</v>
      </c>
      <c r="BI83" t="s">
        <v>85</v>
      </c>
    </row>
    <row r="84" spans="1:61" ht="14.45" hidden="1">
      <c r="A84" t="s">
        <v>850</v>
      </c>
      <c r="B84" t="s">
        <v>132</v>
      </c>
      <c r="C84" t="s">
        <v>703</v>
      </c>
      <c r="D84" t="s">
        <v>851</v>
      </c>
      <c r="E84" t="s">
        <v>65</v>
      </c>
      <c r="F84" t="s">
        <v>66</v>
      </c>
      <c r="G84" t="s">
        <v>67</v>
      </c>
      <c r="H84" t="s">
        <v>169</v>
      </c>
      <c r="I84" t="s">
        <v>69</v>
      </c>
      <c r="J84" t="s">
        <v>153</v>
      </c>
      <c r="K84" t="s">
        <v>154</v>
      </c>
      <c r="L84" t="s">
        <v>155</v>
      </c>
      <c r="M84" t="s">
        <v>852</v>
      </c>
      <c r="N84" t="s">
        <v>853</v>
      </c>
      <c r="O84" s="34">
        <v>45629</v>
      </c>
      <c r="P84" s="39">
        <v>0.74791666666666667</v>
      </c>
      <c r="Q84" s="34">
        <v>45636</v>
      </c>
      <c r="R84" s="39">
        <v>0.43402777777777779</v>
      </c>
      <c r="S84" t="s">
        <v>75</v>
      </c>
      <c r="T84" t="s">
        <v>141</v>
      </c>
      <c r="U84" t="s">
        <v>77</v>
      </c>
      <c r="V84" t="s">
        <v>78</v>
      </c>
      <c r="W84" t="s">
        <v>78</v>
      </c>
      <c r="X84" t="s">
        <v>79</v>
      </c>
      <c r="Y84" t="s">
        <v>80</v>
      </c>
      <c r="Z84" t="s">
        <v>227</v>
      </c>
      <c r="AA84" t="s">
        <v>81</v>
      </c>
      <c r="AB84" t="s">
        <v>83</v>
      </c>
      <c r="AC84" s="5" t="s">
        <v>84</v>
      </c>
      <c r="AD84" s="9" t="s">
        <v>84</v>
      </c>
      <c r="AE84" t="s">
        <v>850</v>
      </c>
      <c r="AF84" t="s">
        <v>85</v>
      </c>
      <c r="AG84" t="s">
        <v>85</v>
      </c>
      <c r="AH84" t="s">
        <v>85</v>
      </c>
      <c r="AI84" t="s">
        <v>85</v>
      </c>
      <c r="AJ84" t="s">
        <v>850</v>
      </c>
      <c r="AK84" t="s">
        <v>86</v>
      </c>
      <c r="AL84" t="s">
        <v>160</v>
      </c>
      <c r="AM84" t="s">
        <v>88</v>
      </c>
      <c r="AN84" t="s">
        <v>402</v>
      </c>
      <c r="AO84" t="s">
        <v>160</v>
      </c>
      <c r="AP84" t="s">
        <v>108</v>
      </c>
      <c r="AQ84" t="s">
        <v>180</v>
      </c>
      <c r="AR84" t="s">
        <v>110</v>
      </c>
      <c r="AS84" t="s">
        <v>244</v>
      </c>
      <c r="AT84" t="s">
        <v>93</v>
      </c>
      <c r="AU84" t="s">
        <v>94</v>
      </c>
      <c r="AV84" t="s">
        <v>95</v>
      </c>
      <c r="AW84" t="s">
        <v>85</v>
      </c>
      <c r="AX84" t="s">
        <v>85</v>
      </c>
      <c r="AY84" t="s">
        <v>85</v>
      </c>
      <c r="AZ84" t="s">
        <v>854</v>
      </c>
      <c r="BA84" t="s">
        <v>855</v>
      </c>
      <c r="BB84" t="s">
        <v>465</v>
      </c>
      <c r="BC84" t="s">
        <v>856</v>
      </c>
      <c r="BD84" t="s">
        <v>85</v>
      </c>
      <c r="BE84" t="s">
        <v>200</v>
      </c>
      <c r="BF84" t="s">
        <v>653</v>
      </c>
      <c r="BG84" t="s">
        <v>857</v>
      </c>
      <c r="BH84" t="s">
        <v>86</v>
      </c>
      <c r="BI84" t="s">
        <v>85</v>
      </c>
    </row>
    <row r="85" spans="1:61" ht="14.45" hidden="1">
      <c r="A85" t="s">
        <v>858</v>
      </c>
      <c r="B85" t="s">
        <v>265</v>
      </c>
      <c r="C85" t="s">
        <v>110</v>
      </c>
      <c r="D85" t="s">
        <v>356</v>
      </c>
      <c r="E85" t="s">
        <v>65</v>
      </c>
      <c r="F85" t="s">
        <v>66</v>
      </c>
      <c r="G85" t="s">
        <v>150</v>
      </c>
      <c r="H85" t="s">
        <v>859</v>
      </c>
      <c r="I85" t="s">
        <v>860</v>
      </c>
      <c r="J85" t="s">
        <v>367</v>
      </c>
      <c r="K85" t="s">
        <v>368</v>
      </c>
      <c r="L85" t="s">
        <v>369</v>
      </c>
      <c r="M85" t="s">
        <v>861</v>
      </c>
      <c r="N85" t="s">
        <v>862</v>
      </c>
      <c r="O85" s="34">
        <v>45629</v>
      </c>
      <c r="P85" s="39">
        <v>0.76875000000000004</v>
      </c>
      <c r="Q85" s="34">
        <v>45652</v>
      </c>
      <c r="R85" s="39">
        <v>0.75624999999999998</v>
      </c>
      <c r="S85" t="s">
        <v>716</v>
      </c>
      <c r="T85" t="s">
        <v>76</v>
      </c>
      <c r="U85" t="s">
        <v>77</v>
      </c>
      <c r="V85" t="s">
        <v>78</v>
      </c>
      <c r="W85" t="s">
        <v>78</v>
      </c>
      <c r="X85" t="s">
        <v>79</v>
      </c>
      <c r="Y85" t="s">
        <v>270</v>
      </c>
      <c r="Z85" t="s">
        <v>117</v>
      </c>
      <c r="AA85" t="s">
        <v>117</v>
      </c>
      <c r="AB85" t="s">
        <v>83</v>
      </c>
      <c r="AC85" s="5" t="s">
        <v>84</v>
      </c>
      <c r="AD85" s="9" t="s">
        <v>84</v>
      </c>
      <c r="AE85" t="s">
        <v>858</v>
      </c>
      <c r="AF85" t="s">
        <v>85</v>
      </c>
      <c r="AG85" t="s">
        <v>85</v>
      </c>
      <c r="AH85" t="s">
        <v>85</v>
      </c>
      <c r="AI85" t="s">
        <v>85</v>
      </c>
      <c r="AJ85" t="s">
        <v>858</v>
      </c>
      <c r="AK85" t="s">
        <v>243</v>
      </c>
      <c r="AL85" t="s">
        <v>160</v>
      </c>
      <c r="AM85" t="s">
        <v>88</v>
      </c>
      <c r="AN85" t="s">
        <v>726</v>
      </c>
      <c r="AO85" t="s">
        <v>337</v>
      </c>
      <c r="AP85" t="s">
        <v>108</v>
      </c>
      <c r="AQ85" t="s">
        <v>180</v>
      </c>
      <c r="AR85" t="s">
        <v>110</v>
      </c>
      <c r="AS85" t="s">
        <v>863</v>
      </c>
      <c r="AT85" t="s">
        <v>93</v>
      </c>
      <c r="AU85" t="s">
        <v>94</v>
      </c>
      <c r="AV85" t="s">
        <v>245</v>
      </c>
      <c r="AW85" t="s">
        <v>85</v>
      </c>
      <c r="AX85" t="s">
        <v>85</v>
      </c>
      <c r="AY85" t="s">
        <v>85</v>
      </c>
      <c r="AZ85" t="s">
        <v>864</v>
      </c>
      <c r="BA85" t="s">
        <v>865</v>
      </c>
      <c r="BB85" t="s">
        <v>866</v>
      </c>
      <c r="BC85" t="s">
        <v>867</v>
      </c>
      <c r="BD85" t="s">
        <v>85</v>
      </c>
      <c r="BE85" t="s">
        <v>85</v>
      </c>
      <c r="BF85" t="s">
        <v>868</v>
      </c>
      <c r="BG85" t="s">
        <v>869</v>
      </c>
      <c r="BH85" t="s">
        <v>86</v>
      </c>
      <c r="BI85" t="s">
        <v>85</v>
      </c>
    </row>
    <row r="86" spans="1:61" ht="14.45" hidden="1">
      <c r="A86" t="s">
        <v>870</v>
      </c>
      <c r="B86" t="s">
        <v>62</v>
      </c>
      <c r="C86" t="s">
        <v>866</v>
      </c>
      <c r="D86" t="s">
        <v>871</v>
      </c>
      <c r="E86" t="s">
        <v>65</v>
      </c>
      <c r="F86" t="s">
        <v>66</v>
      </c>
      <c r="G86" t="s">
        <v>67</v>
      </c>
      <c r="H86" t="s">
        <v>872</v>
      </c>
      <c r="I86" t="s">
        <v>69</v>
      </c>
      <c r="J86" t="s">
        <v>205</v>
      </c>
      <c r="K86" t="s">
        <v>206</v>
      </c>
      <c r="L86" t="s">
        <v>207</v>
      </c>
      <c r="M86" t="s">
        <v>873</v>
      </c>
      <c r="N86" t="s">
        <v>874</v>
      </c>
      <c r="O86" s="34">
        <v>45629</v>
      </c>
      <c r="P86" s="39">
        <v>0.78055555555555556</v>
      </c>
      <c r="Q86" s="34">
        <v>45630</v>
      </c>
      <c r="R86" s="39">
        <v>0.72430555555555554</v>
      </c>
      <c r="S86" t="s">
        <v>75</v>
      </c>
      <c r="T86" t="s">
        <v>141</v>
      </c>
      <c r="U86" t="s">
        <v>77</v>
      </c>
      <c r="V86" t="s">
        <v>78</v>
      </c>
      <c r="W86" t="s">
        <v>78</v>
      </c>
      <c r="X86" t="s">
        <v>79</v>
      </c>
      <c r="Y86" t="s">
        <v>80</v>
      </c>
      <c r="Z86" t="s">
        <v>117</v>
      </c>
      <c r="AA86" t="s">
        <v>227</v>
      </c>
      <c r="AB86" t="s">
        <v>176</v>
      </c>
      <c r="AC86" s="5" t="s">
        <v>84</v>
      </c>
      <c r="AD86" s="9" t="s">
        <v>84</v>
      </c>
      <c r="AE86" t="s">
        <v>870</v>
      </c>
      <c r="AF86" t="s">
        <v>85</v>
      </c>
      <c r="AG86" t="s">
        <v>85</v>
      </c>
      <c r="AH86" t="s">
        <v>85</v>
      </c>
      <c r="AI86" t="s">
        <v>85</v>
      </c>
      <c r="AJ86" t="s">
        <v>870</v>
      </c>
      <c r="AK86" t="s">
        <v>86</v>
      </c>
      <c r="AL86" t="s">
        <v>160</v>
      </c>
      <c r="AM86" t="s">
        <v>88</v>
      </c>
      <c r="AN86" t="s">
        <v>88</v>
      </c>
      <c r="AO86" t="s">
        <v>229</v>
      </c>
      <c r="AP86" t="s">
        <v>108</v>
      </c>
      <c r="AQ86" t="s">
        <v>180</v>
      </c>
      <c r="AR86" t="s">
        <v>110</v>
      </c>
      <c r="AS86" t="s">
        <v>875</v>
      </c>
      <c r="AT86" t="s">
        <v>93</v>
      </c>
      <c r="AU86" t="s">
        <v>94</v>
      </c>
      <c r="AV86" t="s">
        <v>95</v>
      </c>
      <c r="AW86" t="s">
        <v>85</v>
      </c>
      <c r="AX86" t="s">
        <v>85</v>
      </c>
      <c r="AY86" t="s">
        <v>85</v>
      </c>
      <c r="AZ86" t="s">
        <v>85</v>
      </c>
      <c r="BA86" t="s">
        <v>876</v>
      </c>
      <c r="BB86" t="s">
        <v>877</v>
      </c>
      <c r="BC86" t="s">
        <v>878</v>
      </c>
      <c r="BD86" t="s">
        <v>85</v>
      </c>
      <c r="BE86" t="s">
        <v>407</v>
      </c>
      <c r="BF86" t="s">
        <v>878</v>
      </c>
      <c r="BG86" t="s">
        <v>879</v>
      </c>
      <c r="BH86" t="s">
        <v>86</v>
      </c>
      <c r="BI86" t="s">
        <v>85</v>
      </c>
    </row>
    <row r="87" spans="1:61" ht="14.45" hidden="1">
      <c r="A87" t="s">
        <v>880</v>
      </c>
      <c r="B87" t="s">
        <v>265</v>
      </c>
      <c r="C87" t="s">
        <v>85</v>
      </c>
      <c r="D87" t="s">
        <v>85</v>
      </c>
      <c r="E87" t="s">
        <v>65</v>
      </c>
      <c r="F87" t="s">
        <v>66</v>
      </c>
      <c r="G87" t="s">
        <v>150</v>
      </c>
      <c r="H87" t="s">
        <v>881</v>
      </c>
      <c r="I87" t="s">
        <v>882</v>
      </c>
      <c r="J87" t="s">
        <v>70</v>
      </c>
      <c r="K87" t="s">
        <v>71</v>
      </c>
      <c r="L87" t="s">
        <v>72</v>
      </c>
      <c r="M87" t="s">
        <v>883</v>
      </c>
      <c r="N87" t="s">
        <v>884</v>
      </c>
      <c r="O87" s="34">
        <v>45629</v>
      </c>
      <c r="P87" s="39">
        <v>0.78263888888888888</v>
      </c>
      <c r="Q87" s="34">
        <v>45629</v>
      </c>
      <c r="R87" s="39">
        <v>0.78402777777777777</v>
      </c>
      <c r="S87" t="s">
        <v>75</v>
      </c>
      <c r="T87" t="s">
        <v>76</v>
      </c>
      <c r="U87" t="s">
        <v>77</v>
      </c>
      <c r="V87" t="s">
        <v>78</v>
      </c>
      <c r="W87" t="s">
        <v>78</v>
      </c>
      <c r="X87" t="s">
        <v>885</v>
      </c>
      <c r="Y87" t="s">
        <v>270</v>
      </c>
      <c r="Z87" t="s">
        <v>117</v>
      </c>
      <c r="AA87" t="s">
        <v>117</v>
      </c>
      <c r="AB87" t="s">
        <v>83</v>
      </c>
      <c r="AC87" s="5" t="s">
        <v>84</v>
      </c>
      <c r="AD87" s="9" t="s">
        <v>84</v>
      </c>
      <c r="AE87" t="s">
        <v>880</v>
      </c>
      <c r="AF87" t="s">
        <v>85</v>
      </c>
      <c r="AG87" t="s">
        <v>177</v>
      </c>
      <c r="AH87" t="s">
        <v>178</v>
      </c>
      <c r="AI87" t="s">
        <v>179</v>
      </c>
      <c r="AJ87" t="s">
        <v>880</v>
      </c>
      <c r="AK87" t="s">
        <v>86</v>
      </c>
      <c r="AL87" t="s">
        <v>160</v>
      </c>
      <c r="AM87" t="s">
        <v>88</v>
      </c>
      <c r="AN87" t="s">
        <v>88</v>
      </c>
      <c r="AO87" t="s">
        <v>160</v>
      </c>
      <c r="AP87" t="s">
        <v>90</v>
      </c>
      <c r="AQ87" t="s">
        <v>91</v>
      </c>
      <c r="AR87" t="s">
        <v>91</v>
      </c>
      <c r="AS87" t="s">
        <v>265</v>
      </c>
      <c r="AT87" t="s">
        <v>182</v>
      </c>
      <c r="AU87" t="s">
        <v>183</v>
      </c>
      <c r="AV87" t="s">
        <v>95</v>
      </c>
      <c r="AW87" t="s">
        <v>85</v>
      </c>
      <c r="AX87" t="s">
        <v>85</v>
      </c>
      <c r="AY87" t="s">
        <v>85</v>
      </c>
      <c r="AZ87" t="s">
        <v>85</v>
      </c>
      <c r="BA87" t="s">
        <v>85</v>
      </c>
      <c r="BB87" t="s">
        <v>85</v>
      </c>
      <c r="BC87" t="s">
        <v>91</v>
      </c>
      <c r="BD87" t="s">
        <v>85</v>
      </c>
      <c r="BE87" t="s">
        <v>85</v>
      </c>
      <c r="BF87" t="s">
        <v>85</v>
      </c>
      <c r="BG87" t="s">
        <v>886</v>
      </c>
      <c r="BH87" t="s">
        <v>86</v>
      </c>
      <c r="BI87" t="s">
        <v>85</v>
      </c>
    </row>
    <row r="88" spans="1:61" ht="14.45" hidden="1">
      <c r="A88" t="s">
        <v>887</v>
      </c>
      <c r="B88" t="s">
        <v>149</v>
      </c>
      <c r="C88" t="s">
        <v>85</v>
      </c>
      <c r="D88" t="s">
        <v>85</v>
      </c>
      <c r="E88" t="s">
        <v>135</v>
      </c>
      <c r="F88" t="s">
        <v>136</v>
      </c>
      <c r="G88" t="s">
        <v>150</v>
      </c>
      <c r="H88" t="s">
        <v>574</v>
      </c>
      <c r="I88" t="s">
        <v>542</v>
      </c>
      <c r="J88" t="s">
        <v>153</v>
      </c>
      <c r="K88" t="s">
        <v>154</v>
      </c>
      <c r="L88" t="s">
        <v>155</v>
      </c>
      <c r="M88" t="s">
        <v>888</v>
      </c>
      <c r="N88" t="s">
        <v>889</v>
      </c>
      <c r="O88" s="34">
        <v>45629</v>
      </c>
      <c r="P88" s="39">
        <v>0.82986111111111116</v>
      </c>
      <c r="Q88" s="34">
        <v>45630</v>
      </c>
      <c r="R88" s="39">
        <v>0.81458333333333333</v>
      </c>
      <c r="S88" t="s">
        <v>75</v>
      </c>
      <c r="T88" t="s">
        <v>141</v>
      </c>
      <c r="U88" t="s">
        <v>77</v>
      </c>
      <c r="V88" t="s">
        <v>78</v>
      </c>
      <c r="W88" t="s">
        <v>78</v>
      </c>
      <c r="X88" t="s">
        <v>79</v>
      </c>
      <c r="Y88" t="s">
        <v>158</v>
      </c>
      <c r="Z88" t="s">
        <v>107</v>
      </c>
      <c r="AA88" t="s">
        <v>107</v>
      </c>
      <c r="AB88" t="s">
        <v>83</v>
      </c>
      <c r="AC88" s="5" t="s">
        <v>84</v>
      </c>
      <c r="AD88" s="9" t="s">
        <v>84</v>
      </c>
      <c r="AE88" t="s">
        <v>887</v>
      </c>
      <c r="AF88" t="s">
        <v>85</v>
      </c>
      <c r="AG88" t="s">
        <v>85</v>
      </c>
      <c r="AH88" t="s">
        <v>85</v>
      </c>
      <c r="AI88" t="s">
        <v>85</v>
      </c>
      <c r="AJ88" t="s">
        <v>887</v>
      </c>
      <c r="AK88" t="s">
        <v>86</v>
      </c>
      <c r="AL88" t="s">
        <v>160</v>
      </c>
      <c r="AM88" t="s">
        <v>88</v>
      </c>
      <c r="AN88" t="s">
        <v>88</v>
      </c>
      <c r="AO88" t="s">
        <v>229</v>
      </c>
      <c r="AP88" t="s">
        <v>108</v>
      </c>
      <c r="AQ88" t="s">
        <v>308</v>
      </c>
      <c r="AR88" t="s">
        <v>110</v>
      </c>
      <c r="AS88" t="s">
        <v>545</v>
      </c>
      <c r="AT88" t="s">
        <v>93</v>
      </c>
      <c r="AU88" t="s">
        <v>94</v>
      </c>
      <c r="AV88" t="s">
        <v>145</v>
      </c>
      <c r="AW88" t="s">
        <v>85</v>
      </c>
      <c r="AX88" t="s">
        <v>85</v>
      </c>
      <c r="AY88" t="s">
        <v>85</v>
      </c>
      <c r="AZ88" t="s">
        <v>85</v>
      </c>
      <c r="BA88" t="s">
        <v>91</v>
      </c>
      <c r="BB88" t="s">
        <v>890</v>
      </c>
      <c r="BC88" t="s">
        <v>891</v>
      </c>
      <c r="BD88" t="s">
        <v>85</v>
      </c>
      <c r="BE88" t="s">
        <v>311</v>
      </c>
      <c r="BF88" t="s">
        <v>891</v>
      </c>
      <c r="BG88" t="s">
        <v>892</v>
      </c>
      <c r="BH88" t="s">
        <v>86</v>
      </c>
      <c r="BI88" t="s">
        <v>85</v>
      </c>
    </row>
    <row r="89" spans="1:61" ht="14.45" hidden="1">
      <c r="A89" t="s">
        <v>893</v>
      </c>
      <c r="B89" t="s">
        <v>149</v>
      </c>
      <c r="C89" t="s">
        <v>85</v>
      </c>
      <c r="D89" t="s">
        <v>85</v>
      </c>
      <c r="E89" t="s">
        <v>135</v>
      </c>
      <c r="F89" t="s">
        <v>136</v>
      </c>
      <c r="G89" t="s">
        <v>150</v>
      </c>
      <c r="H89" t="s">
        <v>658</v>
      </c>
      <c r="I89" t="s">
        <v>542</v>
      </c>
      <c r="J89" t="s">
        <v>153</v>
      </c>
      <c r="K89" t="s">
        <v>154</v>
      </c>
      <c r="L89" t="s">
        <v>155</v>
      </c>
      <c r="M89" t="s">
        <v>894</v>
      </c>
      <c r="N89" t="s">
        <v>895</v>
      </c>
      <c r="O89" s="34">
        <v>45629</v>
      </c>
      <c r="P89" s="39">
        <v>0.84027777777777779</v>
      </c>
      <c r="Q89" s="34">
        <v>45630</v>
      </c>
      <c r="R89" s="39">
        <v>0.50972222222222219</v>
      </c>
      <c r="S89" t="s">
        <v>75</v>
      </c>
      <c r="T89" t="s">
        <v>141</v>
      </c>
      <c r="U89" t="s">
        <v>77</v>
      </c>
      <c r="V89" t="s">
        <v>78</v>
      </c>
      <c r="W89" t="s">
        <v>78</v>
      </c>
      <c r="X89" t="s">
        <v>79</v>
      </c>
      <c r="Y89" t="s">
        <v>158</v>
      </c>
      <c r="Z89" t="s">
        <v>369</v>
      </c>
      <c r="AA89" t="s">
        <v>159</v>
      </c>
      <c r="AB89" t="s">
        <v>83</v>
      </c>
      <c r="AC89" s="5" t="s">
        <v>84</v>
      </c>
      <c r="AD89" s="9" t="s">
        <v>84</v>
      </c>
      <c r="AE89" t="s">
        <v>893</v>
      </c>
      <c r="AF89" t="s">
        <v>85</v>
      </c>
      <c r="AG89" t="s">
        <v>85</v>
      </c>
      <c r="AH89" t="s">
        <v>85</v>
      </c>
      <c r="AI89" t="s">
        <v>85</v>
      </c>
      <c r="AJ89" t="s">
        <v>893</v>
      </c>
      <c r="AK89" t="s">
        <v>86</v>
      </c>
      <c r="AL89" t="s">
        <v>160</v>
      </c>
      <c r="AM89" t="s">
        <v>88</v>
      </c>
      <c r="AN89" t="s">
        <v>88</v>
      </c>
      <c r="AO89" t="s">
        <v>229</v>
      </c>
      <c r="AP89" t="s">
        <v>108</v>
      </c>
      <c r="AQ89" t="s">
        <v>308</v>
      </c>
      <c r="AR89" t="s">
        <v>110</v>
      </c>
      <c r="AS89" t="s">
        <v>545</v>
      </c>
      <c r="AT89" t="s">
        <v>93</v>
      </c>
      <c r="AU89" t="s">
        <v>94</v>
      </c>
      <c r="AV89" t="s">
        <v>145</v>
      </c>
      <c r="AW89" t="s">
        <v>85</v>
      </c>
      <c r="AX89" t="s">
        <v>85</v>
      </c>
      <c r="AY89" t="s">
        <v>85</v>
      </c>
      <c r="AZ89" t="s">
        <v>85</v>
      </c>
      <c r="BA89" t="s">
        <v>896</v>
      </c>
      <c r="BB89" t="s">
        <v>897</v>
      </c>
      <c r="BC89" t="s">
        <v>486</v>
      </c>
      <c r="BD89" t="s">
        <v>85</v>
      </c>
      <c r="BE89" t="s">
        <v>300</v>
      </c>
      <c r="BF89" t="s">
        <v>486</v>
      </c>
      <c r="BG89" t="s">
        <v>898</v>
      </c>
      <c r="BH89" t="s">
        <v>86</v>
      </c>
      <c r="BI89" t="s">
        <v>85</v>
      </c>
    </row>
    <row r="90" spans="1:61" ht="14.45" hidden="1">
      <c r="A90" t="s">
        <v>899</v>
      </c>
      <c r="B90" t="s">
        <v>203</v>
      </c>
      <c r="C90" t="s">
        <v>85</v>
      </c>
      <c r="D90" t="s">
        <v>85</v>
      </c>
      <c r="E90" t="s">
        <v>65</v>
      </c>
      <c r="F90" t="s">
        <v>66</v>
      </c>
      <c r="G90" t="s">
        <v>150</v>
      </c>
      <c r="H90" t="s">
        <v>900</v>
      </c>
      <c r="I90" t="s">
        <v>239</v>
      </c>
      <c r="J90" t="s">
        <v>153</v>
      </c>
      <c r="K90" t="s">
        <v>154</v>
      </c>
      <c r="L90" t="s">
        <v>155</v>
      </c>
      <c r="M90" t="s">
        <v>901</v>
      </c>
      <c r="N90" t="s">
        <v>902</v>
      </c>
      <c r="O90" s="34">
        <v>45629</v>
      </c>
      <c r="P90" s="39">
        <v>0.8833333333333333</v>
      </c>
      <c r="Q90" s="34">
        <v>45632</v>
      </c>
      <c r="R90" s="39">
        <v>0.53749999999999998</v>
      </c>
      <c r="S90" t="s">
        <v>75</v>
      </c>
      <c r="T90" t="s">
        <v>76</v>
      </c>
      <c r="U90" t="s">
        <v>77</v>
      </c>
      <c r="V90" t="s">
        <v>78</v>
      </c>
      <c r="W90" t="s">
        <v>78</v>
      </c>
      <c r="X90" t="s">
        <v>79</v>
      </c>
      <c r="Y90" t="s">
        <v>210</v>
      </c>
      <c r="Z90" t="s">
        <v>903</v>
      </c>
      <c r="AA90" t="s">
        <v>159</v>
      </c>
      <c r="AB90" t="s">
        <v>83</v>
      </c>
      <c r="AC90" s="5" t="s">
        <v>84</v>
      </c>
      <c r="AD90" s="9" t="s">
        <v>84</v>
      </c>
      <c r="AE90" t="s">
        <v>899</v>
      </c>
      <c r="AF90" t="s">
        <v>85</v>
      </c>
      <c r="AG90" t="s">
        <v>85</v>
      </c>
      <c r="AH90" t="s">
        <v>85</v>
      </c>
      <c r="AI90" t="s">
        <v>85</v>
      </c>
      <c r="AJ90" t="s">
        <v>899</v>
      </c>
      <c r="AK90" t="s">
        <v>243</v>
      </c>
      <c r="AL90" t="s">
        <v>160</v>
      </c>
      <c r="AM90" t="s">
        <v>88</v>
      </c>
      <c r="AN90" t="s">
        <v>88</v>
      </c>
      <c r="AO90" t="s">
        <v>360</v>
      </c>
      <c r="AP90" t="s">
        <v>108</v>
      </c>
      <c r="AQ90" t="s">
        <v>180</v>
      </c>
      <c r="AR90" t="s">
        <v>110</v>
      </c>
      <c r="AS90" t="s">
        <v>545</v>
      </c>
      <c r="AT90" t="s">
        <v>93</v>
      </c>
      <c r="AU90" t="s">
        <v>94</v>
      </c>
      <c r="AV90" t="s">
        <v>245</v>
      </c>
      <c r="AW90" t="s">
        <v>85</v>
      </c>
      <c r="AX90" t="s">
        <v>85</v>
      </c>
      <c r="AY90" t="s">
        <v>85</v>
      </c>
      <c r="AZ90" t="s">
        <v>85</v>
      </c>
      <c r="BA90" t="s">
        <v>696</v>
      </c>
      <c r="BB90" t="s">
        <v>904</v>
      </c>
      <c r="BC90" t="s">
        <v>905</v>
      </c>
      <c r="BD90" t="s">
        <v>85</v>
      </c>
      <c r="BE90" t="s">
        <v>579</v>
      </c>
      <c r="BF90" t="s">
        <v>905</v>
      </c>
      <c r="BG90" t="s">
        <v>906</v>
      </c>
      <c r="BH90" t="s">
        <v>86</v>
      </c>
      <c r="BI90" t="s">
        <v>85</v>
      </c>
    </row>
    <row r="91" spans="1:61" ht="14.45" hidden="1">
      <c r="A91" t="s">
        <v>907</v>
      </c>
      <c r="B91" t="s">
        <v>98</v>
      </c>
      <c r="C91" t="s">
        <v>85</v>
      </c>
      <c r="D91" t="s">
        <v>85</v>
      </c>
      <c r="E91" t="s">
        <v>65</v>
      </c>
      <c r="F91" t="s">
        <v>66</v>
      </c>
      <c r="G91" t="s">
        <v>67</v>
      </c>
      <c r="H91" t="s">
        <v>99</v>
      </c>
      <c r="I91" t="s">
        <v>69</v>
      </c>
      <c r="J91" t="s">
        <v>100</v>
      </c>
      <c r="K91" t="s">
        <v>101</v>
      </c>
      <c r="L91" t="s">
        <v>102</v>
      </c>
      <c r="M91" t="s">
        <v>908</v>
      </c>
      <c r="N91" t="s">
        <v>909</v>
      </c>
      <c r="O91" s="34">
        <v>45629</v>
      </c>
      <c r="P91" s="39">
        <v>0.91249999999999998</v>
      </c>
      <c r="Q91" s="34">
        <v>45630</v>
      </c>
      <c r="R91" s="39">
        <v>1.4583333333333334E-2</v>
      </c>
      <c r="S91" t="s">
        <v>75</v>
      </c>
      <c r="T91" t="s">
        <v>141</v>
      </c>
      <c r="U91" t="s">
        <v>77</v>
      </c>
      <c r="V91" t="s">
        <v>78</v>
      </c>
      <c r="W91" t="s">
        <v>78</v>
      </c>
      <c r="X91" t="s">
        <v>79</v>
      </c>
      <c r="Y91" t="s">
        <v>105</v>
      </c>
      <c r="Z91" t="s">
        <v>903</v>
      </c>
      <c r="AA91" t="s">
        <v>910</v>
      </c>
      <c r="AB91" t="s">
        <v>83</v>
      </c>
      <c r="AC91" s="5" t="s">
        <v>84</v>
      </c>
      <c r="AD91" s="9" t="s">
        <v>84</v>
      </c>
      <c r="AE91" t="s">
        <v>907</v>
      </c>
      <c r="AF91" t="s">
        <v>85</v>
      </c>
      <c r="AG91" t="s">
        <v>85</v>
      </c>
      <c r="AH91" t="s">
        <v>85</v>
      </c>
      <c r="AI91" t="s">
        <v>85</v>
      </c>
      <c r="AJ91" t="s">
        <v>907</v>
      </c>
      <c r="AK91" t="s">
        <v>86</v>
      </c>
      <c r="AL91" t="s">
        <v>160</v>
      </c>
      <c r="AM91" t="s">
        <v>88</v>
      </c>
      <c r="AN91" t="s">
        <v>88</v>
      </c>
      <c r="AO91" t="s">
        <v>229</v>
      </c>
      <c r="AP91" t="s">
        <v>108</v>
      </c>
      <c r="AQ91" t="s">
        <v>109</v>
      </c>
      <c r="AR91" t="s">
        <v>110</v>
      </c>
      <c r="AS91" t="s">
        <v>111</v>
      </c>
      <c r="AT91" t="s">
        <v>93</v>
      </c>
      <c r="AU91" t="s">
        <v>94</v>
      </c>
      <c r="AV91" t="s">
        <v>95</v>
      </c>
      <c r="AW91" t="s">
        <v>85</v>
      </c>
      <c r="AX91" t="s">
        <v>85</v>
      </c>
      <c r="AY91" t="s">
        <v>85</v>
      </c>
      <c r="AZ91" t="s">
        <v>85</v>
      </c>
      <c r="BA91" t="s">
        <v>91</v>
      </c>
      <c r="BB91" t="s">
        <v>91</v>
      </c>
      <c r="BC91" t="s">
        <v>91</v>
      </c>
      <c r="BD91" t="s">
        <v>85</v>
      </c>
      <c r="BE91" t="s">
        <v>85</v>
      </c>
      <c r="BF91" t="s">
        <v>91</v>
      </c>
      <c r="BG91" t="s">
        <v>911</v>
      </c>
      <c r="BH91" t="s">
        <v>86</v>
      </c>
      <c r="BI91" t="s">
        <v>85</v>
      </c>
    </row>
    <row r="92" spans="1:61" ht="14.45" hidden="1">
      <c r="A92" t="s">
        <v>912</v>
      </c>
      <c r="B92" t="s">
        <v>98</v>
      </c>
      <c r="C92" t="s">
        <v>85</v>
      </c>
      <c r="D92" t="s">
        <v>85</v>
      </c>
      <c r="E92" t="s">
        <v>65</v>
      </c>
      <c r="F92" t="s">
        <v>66</v>
      </c>
      <c r="G92" t="s">
        <v>67</v>
      </c>
      <c r="H92" t="s">
        <v>99</v>
      </c>
      <c r="I92" t="s">
        <v>69</v>
      </c>
      <c r="J92" t="s">
        <v>100</v>
      </c>
      <c r="K92" t="s">
        <v>101</v>
      </c>
      <c r="L92" t="s">
        <v>102</v>
      </c>
      <c r="M92" t="s">
        <v>913</v>
      </c>
      <c r="N92" t="s">
        <v>914</v>
      </c>
      <c r="O92" s="34">
        <v>45629</v>
      </c>
      <c r="P92" s="39">
        <v>0.91805555555555551</v>
      </c>
      <c r="Q92" s="34">
        <v>45630</v>
      </c>
      <c r="R92" s="39">
        <v>3.5416666666666666E-2</v>
      </c>
      <c r="S92" t="s">
        <v>75</v>
      </c>
      <c r="T92" t="s">
        <v>141</v>
      </c>
      <c r="U92" t="s">
        <v>77</v>
      </c>
      <c r="V92" t="s">
        <v>78</v>
      </c>
      <c r="W92" t="s">
        <v>78</v>
      </c>
      <c r="X92" t="s">
        <v>79</v>
      </c>
      <c r="Y92" t="s">
        <v>105</v>
      </c>
      <c r="Z92" t="s">
        <v>505</v>
      </c>
      <c r="AA92" t="s">
        <v>910</v>
      </c>
      <c r="AB92" t="s">
        <v>83</v>
      </c>
      <c r="AC92" s="5" t="s">
        <v>84</v>
      </c>
      <c r="AD92" s="9" t="s">
        <v>84</v>
      </c>
      <c r="AE92" t="s">
        <v>912</v>
      </c>
      <c r="AF92" t="s">
        <v>85</v>
      </c>
      <c r="AG92" t="s">
        <v>85</v>
      </c>
      <c r="AH92" t="s">
        <v>85</v>
      </c>
      <c r="AI92" t="s">
        <v>85</v>
      </c>
      <c r="AJ92" t="s">
        <v>912</v>
      </c>
      <c r="AK92" t="s">
        <v>86</v>
      </c>
      <c r="AL92" t="s">
        <v>160</v>
      </c>
      <c r="AM92" t="s">
        <v>88</v>
      </c>
      <c r="AN92" t="s">
        <v>88</v>
      </c>
      <c r="AO92" t="s">
        <v>229</v>
      </c>
      <c r="AP92" t="s">
        <v>108</v>
      </c>
      <c r="AQ92" t="s">
        <v>109</v>
      </c>
      <c r="AR92" t="s">
        <v>110</v>
      </c>
      <c r="AS92" t="s">
        <v>111</v>
      </c>
      <c r="AT92" t="s">
        <v>93</v>
      </c>
      <c r="AU92" t="s">
        <v>94</v>
      </c>
      <c r="AV92" t="s">
        <v>95</v>
      </c>
      <c r="AW92" t="s">
        <v>85</v>
      </c>
      <c r="AX92" t="s">
        <v>85</v>
      </c>
      <c r="AY92" t="s">
        <v>85</v>
      </c>
      <c r="AZ92" t="s">
        <v>85</v>
      </c>
      <c r="BA92" t="s">
        <v>91</v>
      </c>
      <c r="BB92" t="s">
        <v>91</v>
      </c>
      <c r="BC92" t="s">
        <v>91</v>
      </c>
      <c r="BD92" t="s">
        <v>85</v>
      </c>
      <c r="BE92" t="s">
        <v>85</v>
      </c>
      <c r="BF92" t="s">
        <v>91</v>
      </c>
      <c r="BG92" t="s">
        <v>915</v>
      </c>
      <c r="BH92" t="s">
        <v>86</v>
      </c>
      <c r="BI92" t="s">
        <v>85</v>
      </c>
    </row>
    <row r="93" spans="1:61" ht="14.45" hidden="1">
      <c r="A93" t="s">
        <v>916</v>
      </c>
      <c r="B93" t="s">
        <v>132</v>
      </c>
      <c r="C93" t="s">
        <v>562</v>
      </c>
      <c r="D93" t="s">
        <v>635</v>
      </c>
      <c r="E93" t="s">
        <v>135</v>
      </c>
      <c r="F93" t="s">
        <v>136</v>
      </c>
      <c r="G93" t="s">
        <v>67</v>
      </c>
      <c r="H93" t="s">
        <v>137</v>
      </c>
      <c r="I93" t="s">
        <v>69</v>
      </c>
      <c r="J93" t="s">
        <v>70</v>
      </c>
      <c r="K93" t="s">
        <v>71</v>
      </c>
      <c r="L93" t="s">
        <v>72</v>
      </c>
      <c r="M93" t="s">
        <v>917</v>
      </c>
      <c r="N93" t="s">
        <v>918</v>
      </c>
      <c r="O93" s="34">
        <v>45630</v>
      </c>
      <c r="P93" s="39">
        <v>0.3347222222222222</v>
      </c>
      <c r="Q93" s="34">
        <v>45630</v>
      </c>
      <c r="R93" s="39">
        <v>0.47152777777777777</v>
      </c>
      <c r="S93" t="s">
        <v>75</v>
      </c>
      <c r="T93" t="s">
        <v>141</v>
      </c>
      <c r="U93" t="s">
        <v>77</v>
      </c>
      <c r="V93" t="s">
        <v>78</v>
      </c>
      <c r="W93" t="s">
        <v>78</v>
      </c>
      <c r="X93" t="s">
        <v>79</v>
      </c>
      <c r="Y93" t="s">
        <v>80</v>
      </c>
      <c r="Z93" t="s">
        <v>142</v>
      </c>
      <c r="AA93" t="s">
        <v>175</v>
      </c>
      <c r="AB93" t="s">
        <v>83</v>
      </c>
      <c r="AC93" s="5" t="s">
        <v>84</v>
      </c>
      <c r="AD93" s="9" t="s">
        <v>84</v>
      </c>
      <c r="AE93" t="s">
        <v>916</v>
      </c>
      <c r="AF93" t="s">
        <v>85</v>
      </c>
      <c r="AG93" t="s">
        <v>85</v>
      </c>
      <c r="AH93" t="s">
        <v>85</v>
      </c>
      <c r="AI93" t="s">
        <v>85</v>
      </c>
      <c r="AJ93" t="s">
        <v>916</v>
      </c>
      <c r="AK93" t="s">
        <v>86</v>
      </c>
      <c r="AL93" t="s">
        <v>229</v>
      </c>
      <c r="AM93" t="s">
        <v>88</v>
      </c>
      <c r="AN93" t="s">
        <v>88</v>
      </c>
      <c r="AO93" t="s">
        <v>229</v>
      </c>
      <c r="AP93" t="s">
        <v>108</v>
      </c>
      <c r="AQ93" t="s">
        <v>180</v>
      </c>
      <c r="AR93" t="s">
        <v>110</v>
      </c>
      <c r="AS93" t="s">
        <v>92</v>
      </c>
      <c r="AT93" t="s">
        <v>93</v>
      </c>
      <c r="AU93" t="s">
        <v>94</v>
      </c>
      <c r="AV93" t="s">
        <v>145</v>
      </c>
      <c r="AW93" t="s">
        <v>85</v>
      </c>
      <c r="AX93" t="s">
        <v>85</v>
      </c>
      <c r="AY93" t="s">
        <v>85</v>
      </c>
      <c r="AZ93" t="s">
        <v>85</v>
      </c>
      <c r="BA93" t="s">
        <v>919</v>
      </c>
      <c r="BB93" t="s">
        <v>920</v>
      </c>
      <c r="BC93" t="s">
        <v>921</v>
      </c>
      <c r="BD93" t="s">
        <v>85</v>
      </c>
      <c r="BE93" t="s">
        <v>300</v>
      </c>
      <c r="BF93" t="s">
        <v>921</v>
      </c>
      <c r="BG93" t="s">
        <v>147</v>
      </c>
      <c r="BH93" t="s">
        <v>86</v>
      </c>
      <c r="BI93" t="s">
        <v>85</v>
      </c>
    </row>
    <row r="94" spans="1:61" ht="14.45" hidden="1">
      <c r="A94" t="s">
        <v>922</v>
      </c>
      <c r="B94" t="s">
        <v>188</v>
      </c>
      <c r="C94" t="s">
        <v>167</v>
      </c>
      <c r="D94" t="s">
        <v>168</v>
      </c>
      <c r="E94" t="s">
        <v>135</v>
      </c>
      <c r="F94" t="s">
        <v>136</v>
      </c>
      <c r="G94" t="s">
        <v>67</v>
      </c>
      <c r="H94" t="s">
        <v>291</v>
      </c>
      <c r="I94" t="s">
        <v>923</v>
      </c>
      <c r="J94" t="s">
        <v>191</v>
      </c>
      <c r="K94" t="s">
        <v>192</v>
      </c>
      <c r="L94" t="s">
        <v>193</v>
      </c>
      <c r="M94" t="s">
        <v>924</v>
      </c>
      <c r="N94" t="s">
        <v>925</v>
      </c>
      <c r="O94" s="34">
        <v>45630</v>
      </c>
      <c r="P94" s="39">
        <v>0.36875000000000002</v>
      </c>
      <c r="Q94" s="34">
        <v>45630</v>
      </c>
      <c r="R94" s="39">
        <v>0.58263888888888893</v>
      </c>
      <c r="S94" t="s">
        <v>75</v>
      </c>
      <c r="T94" t="s">
        <v>141</v>
      </c>
      <c r="U94" t="s">
        <v>77</v>
      </c>
      <c r="V94" t="s">
        <v>78</v>
      </c>
      <c r="W94" t="s">
        <v>78</v>
      </c>
      <c r="X94" t="s">
        <v>79</v>
      </c>
      <c r="Y94" t="s">
        <v>80</v>
      </c>
      <c r="Z94" t="s">
        <v>142</v>
      </c>
      <c r="AA94" t="s">
        <v>211</v>
      </c>
      <c r="AB94" t="s">
        <v>176</v>
      </c>
      <c r="AC94" s="5" t="s">
        <v>84</v>
      </c>
      <c r="AD94" s="9" t="s">
        <v>84</v>
      </c>
      <c r="AE94" t="s">
        <v>922</v>
      </c>
      <c r="AF94" t="s">
        <v>85</v>
      </c>
      <c r="AG94" t="s">
        <v>177</v>
      </c>
      <c r="AH94" t="s">
        <v>178</v>
      </c>
      <c r="AI94" t="s">
        <v>179</v>
      </c>
      <c r="AJ94" t="s">
        <v>922</v>
      </c>
      <c r="AK94" t="s">
        <v>86</v>
      </c>
      <c r="AL94" t="s">
        <v>229</v>
      </c>
      <c r="AM94" t="s">
        <v>88</v>
      </c>
      <c r="AN94" t="s">
        <v>88</v>
      </c>
      <c r="AO94" t="s">
        <v>229</v>
      </c>
      <c r="AP94" t="s">
        <v>108</v>
      </c>
      <c r="AQ94" t="s">
        <v>298</v>
      </c>
      <c r="AR94" t="s">
        <v>110</v>
      </c>
      <c r="AS94" t="s">
        <v>926</v>
      </c>
      <c r="AT94" t="s">
        <v>182</v>
      </c>
      <c r="AU94" t="s">
        <v>183</v>
      </c>
      <c r="AV94" t="s">
        <v>145</v>
      </c>
      <c r="AW94" t="s">
        <v>85</v>
      </c>
      <c r="AX94" t="s">
        <v>85</v>
      </c>
      <c r="AY94" t="s">
        <v>85</v>
      </c>
      <c r="AZ94" t="s">
        <v>85</v>
      </c>
      <c r="BA94" t="s">
        <v>232</v>
      </c>
      <c r="BB94" t="s">
        <v>927</v>
      </c>
      <c r="BC94" t="s">
        <v>109</v>
      </c>
      <c r="BD94" t="s">
        <v>85</v>
      </c>
      <c r="BE94" t="s">
        <v>928</v>
      </c>
      <c r="BF94" t="s">
        <v>109</v>
      </c>
      <c r="BG94" t="s">
        <v>929</v>
      </c>
      <c r="BH94" t="s">
        <v>86</v>
      </c>
      <c r="BI94" t="s">
        <v>85</v>
      </c>
    </row>
    <row r="95" spans="1:61" ht="14.45" hidden="1">
      <c r="A95" t="s">
        <v>930</v>
      </c>
      <c r="B95" t="s">
        <v>303</v>
      </c>
      <c r="C95" t="s">
        <v>931</v>
      </c>
      <c r="D95" t="s">
        <v>932</v>
      </c>
      <c r="E95" t="s">
        <v>135</v>
      </c>
      <c r="F95" t="s">
        <v>136</v>
      </c>
      <c r="G95" t="s">
        <v>67</v>
      </c>
      <c r="H95" t="s">
        <v>933</v>
      </c>
      <c r="I95" t="s">
        <v>152</v>
      </c>
      <c r="J95" t="s">
        <v>550</v>
      </c>
      <c r="K95" t="s">
        <v>551</v>
      </c>
      <c r="L95" t="s">
        <v>552</v>
      </c>
      <c r="M95" t="s">
        <v>934</v>
      </c>
      <c r="N95" t="s">
        <v>935</v>
      </c>
      <c r="O95" s="34">
        <v>45630</v>
      </c>
      <c r="P95" s="39">
        <v>0.41736111111111113</v>
      </c>
      <c r="Q95" s="34">
        <v>45635</v>
      </c>
      <c r="R95" s="39">
        <v>0.78333333333333333</v>
      </c>
      <c r="S95" t="s">
        <v>75</v>
      </c>
      <c r="T95" t="s">
        <v>76</v>
      </c>
      <c r="U95" t="s">
        <v>77</v>
      </c>
      <c r="V95" t="s">
        <v>78</v>
      </c>
      <c r="W95" t="s">
        <v>78</v>
      </c>
      <c r="X95" t="s">
        <v>79</v>
      </c>
      <c r="Y95" t="s">
        <v>80</v>
      </c>
      <c r="Z95" t="s">
        <v>81</v>
      </c>
      <c r="AA95" t="s">
        <v>117</v>
      </c>
      <c r="AB95" t="s">
        <v>176</v>
      </c>
      <c r="AC95" s="5" t="s">
        <v>84</v>
      </c>
      <c r="AD95" s="9" t="s">
        <v>84</v>
      </c>
      <c r="AE95" t="s">
        <v>930</v>
      </c>
      <c r="AF95" t="s">
        <v>85</v>
      </c>
      <c r="AG95" t="s">
        <v>85</v>
      </c>
      <c r="AH95" t="s">
        <v>85</v>
      </c>
      <c r="AI95" t="s">
        <v>85</v>
      </c>
      <c r="AJ95" t="s">
        <v>930</v>
      </c>
      <c r="AK95" t="s">
        <v>86</v>
      </c>
      <c r="AL95" t="s">
        <v>229</v>
      </c>
      <c r="AM95" t="s">
        <v>88</v>
      </c>
      <c r="AN95" t="s">
        <v>402</v>
      </c>
      <c r="AO95" t="s">
        <v>89</v>
      </c>
      <c r="AP95" t="s">
        <v>90</v>
      </c>
      <c r="AQ95" t="s">
        <v>91</v>
      </c>
      <c r="AR95" t="s">
        <v>91</v>
      </c>
      <c r="AS95" t="s">
        <v>555</v>
      </c>
      <c r="AT95" t="s">
        <v>93</v>
      </c>
      <c r="AU95" t="s">
        <v>94</v>
      </c>
      <c r="AV95" t="s">
        <v>145</v>
      </c>
      <c r="AW95" t="s">
        <v>85</v>
      </c>
      <c r="AX95" t="s">
        <v>85</v>
      </c>
      <c r="AY95" t="s">
        <v>85</v>
      </c>
      <c r="AZ95" t="s">
        <v>85</v>
      </c>
      <c r="BA95" t="s">
        <v>85</v>
      </c>
      <c r="BB95" t="s">
        <v>85</v>
      </c>
      <c r="BC95" t="s">
        <v>91</v>
      </c>
      <c r="BD95" t="s">
        <v>85</v>
      </c>
      <c r="BE95" t="s">
        <v>85</v>
      </c>
      <c r="BF95" t="s">
        <v>85</v>
      </c>
      <c r="BG95" t="s">
        <v>936</v>
      </c>
      <c r="BH95" t="s">
        <v>86</v>
      </c>
      <c r="BI95" t="s">
        <v>85</v>
      </c>
    </row>
    <row r="96" spans="1:61" ht="14.45" hidden="1">
      <c r="A96" t="s">
        <v>937</v>
      </c>
      <c r="B96" t="s">
        <v>98</v>
      </c>
      <c r="C96" t="s">
        <v>85</v>
      </c>
      <c r="D96" t="s">
        <v>85</v>
      </c>
      <c r="E96" t="s">
        <v>135</v>
      </c>
      <c r="F96" t="s">
        <v>136</v>
      </c>
      <c r="G96" t="s">
        <v>67</v>
      </c>
      <c r="H96" t="s">
        <v>99</v>
      </c>
      <c r="I96" t="s">
        <v>152</v>
      </c>
      <c r="J96" t="s">
        <v>70</v>
      </c>
      <c r="K96" t="s">
        <v>71</v>
      </c>
      <c r="L96" t="s">
        <v>72</v>
      </c>
      <c r="M96" t="s">
        <v>938</v>
      </c>
      <c r="N96" t="s">
        <v>939</v>
      </c>
      <c r="O96" s="34">
        <v>45630</v>
      </c>
      <c r="P96" s="39">
        <v>0.42638888888888887</v>
      </c>
      <c r="Q96" s="34">
        <v>45630</v>
      </c>
      <c r="R96" s="39">
        <v>0.56388888888888888</v>
      </c>
      <c r="S96" t="s">
        <v>75</v>
      </c>
      <c r="T96" t="s">
        <v>141</v>
      </c>
      <c r="U96" t="s">
        <v>77</v>
      </c>
      <c r="V96" t="s">
        <v>78</v>
      </c>
      <c r="W96" t="s">
        <v>78</v>
      </c>
      <c r="X96" t="s">
        <v>79</v>
      </c>
      <c r="Y96" t="s">
        <v>105</v>
      </c>
      <c r="Z96" t="s">
        <v>81</v>
      </c>
      <c r="AA96" t="s">
        <v>211</v>
      </c>
      <c r="AB96" t="s">
        <v>176</v>
      </c>
      <c r="AC96" s="5" t="s">
        <v>84</v>
      </c>
      <c r="AD96" s="9" t="s">
        <v>84</v>
      </c>
      <c r="AE96" t="s">
        <v>937</v>
      </c>
      <c r="AF96" t="s">
        <v>85</v>
      </c>
      <c r="AG96" t="s">
        <v>85</v>
      </c>
      <c r="AH96" t="s">
        <v>85</v>
      </c>
      <c r="AI96" t="s">
        <v>85</v>
      </c>
      <c r="AJ96" t="s">
        <v>937</v>
      </c>
      <c r="AK96" t="s">
        <v>86</v>
      </c>
      <c r="AL96" t="s">
        <v>229</v>
      </c>
      <c r="AM96" t="s">
        <v>88</v>
      </c>
      <c r="AN96" t="s">
        <v>88</v>
      </c>
      <c r="AO96" t="s">
        <v>229</v>
      </c>
      <c r="AP96" t="s">
        <v>108</v>
      </c>
      <c r="AQ96" t="s">
        <v>161</v>
      </c>
      <c r="AR96" t="s">
        <v>110</v>
      </c>
      <c r="AS96" t="s">
        <v>203</v>
      </c>
      <c r="AT96" t="s">
        <v>93</v>
      </c>
      <c r="AU96" t="s">
        <v>94</v>
      </c>
      <c r="AV96" t="s">
        <v>145</v>
      </c>
      <c r="AW96" t="s">
        <v>85</v>
      </c>
      <c r="AX96" t="s">
        <v>85</v>
      </c>
      <c r="AY96" t="s">
        <v>85</v>
      </c>
      <c r="AZ96" t="s">
        <v>85</v>
      </c>
      <c r="BA96" t="s">
        <v>63</v>
      </c>
      <c r="BB96" t="s">
        <v>510</v>
      </c>
      <c r="BC96" t="s">
        <v>940</v>
      </c>
      <c r="BD96" t="s">
        <v>85</v>
      </c>
      <c r="BE96" t="s">
        <v>85</v>
      </c>
      <c r="BF96" t="s">
        <v>940</v>
      </c>
      <c r="BG96" t="s">
        <v>941</v>
      </c>
      <c r="BH96" t="s">
        <v>86</v>
      </c>
      <c r="BI96" t="s">
        <v>85</v>
      </c>
    </row>
    <row r="97" spans="1:61" ht="14.45" hidden="1">
      <c r="A97" t="s">
        <v>942</v>
      </c>
      <c r="B97" t="s">
        <v>132</v>
      </c>
      <c r="C97" t="s">
        <v>943</v>
      </c>
      <c r="D97" t="s">
        <v>944</v>
      </c>
      <c r="E97" t="s">
        <v>135</v>
      </c>
      <c r="F97" t="s">
        <v>136</v>
      </c>
      <c r="G97" t="s">
        <v>67</v>
      </c>
      <c r="H97" t="s">
        <v>945</v>
      </c>
      <c r="I97" t="s">
        <v>946</v>
      </c>
      <c r="J97" t="s">
        <v>153</v>
      </c>
      <c r="K97" t="s">
        <v>154</v>
      </c>
      <c r="L97" t="s">
        <v>155</v>
      </c>
      <c r="M97" t="s">
        <v>947</v>
      </c>
      <c r="N97" t="s">
        <v>948</v>
      </c>
      <c r="O97" s="34">
        <v>45630</v>
      </c>
      <c r="P97" s="39">
        <v>0.44930555555555557</v>
      </c>
      <c r="Q97" s="34">
        <v>45631</v>
      </c>
      <c r="R97" s="39">
        <v>0.6694444444444444</v>
      </c>
      <c r="S97" t="s">
        <v>75</v>
      </c>
      <c r="T97" t="s">
        <v>141</v>
      </c>
      <c r="U97" t="s">
        <v>77</v>
      </c>
      <c r="V97" t="s">
        <v>78</v>
      </c>
      <c r="W97" t="s">
        <v>78</v>
      </c>
      <c r="X97" t="s">
        <v>79</v>
      </c>
      <c r="Y97" t="s">
        <v>80</v>
      </c>
      <c r="Z97" t="s">
        <v>81</v>
      </c>
      <c r="AA97" t="s">
        <v>242</v>
      </c>
      <c r="AB97" t="s">
        <v>83</v>
      </c>
      <c r="AC97" s="5" t="s">
        <v>84</v>
      </c>
      <c r="AD97" s="9" t="s">
        <v>84</v>
      </c>
      <c r="AE97" t="s">
        <v>942</v>
      </c>
      <c r="AF97" t="s">
        <v>85</v>
      </c>
      <c r="AG97" t="s">
        <v>85</v>
      </c>
      <c r="AH97" t="s">
        <v>85</v>
      </c>
      <c r="AI97" t="s">
        <v>85</v>
      </c>
      <c r="AJ97" t="s">
        <v>942</v>
      </c>
      <c r="AK97" t="s">
        <v>86</v>
      </c>
      <c r="AL97" t="s">
        <v>229</v>
      </c>
      <c r="AM97" t="s">
        <v>88</v>
      </c>
      <c r="AN97" t="s">
        <v>88</v>
      </c>
      <c r="AO97" t="s">
        <v>337</v>
      </c>
      <c r="AP97" t="s">
        <v>108</v>
      </c>
      <c r="AQ97" t="s">
        <v>298</v>
      </c>
      <c r="AR97" t="s">
        <v>110</v>
      </c>
      <c r="AS97" t="s">
        <v>244</v>
      </c>
      <c r="AT97" t="s">
        <v>93</v>
      </c>
      <c r="AU97" t="s">
        <v>94</v>
      </c>
      <c r="AV97" t="s">
        <v>145</v>
      </c>
      <c r="AW97" t="s">
        <v>85</v>
      </c>
      <c r="AX97" t="s">
        <v>85</v>
      </c>
      <c r="AY97" t="s">
        <v>85</v>
      </c>
      <c r="AZ97" t="s">
        <v>85</v>
      </c>
      <c r="BA97" t="s">
        <v>949</v>
      </c>
      <c r="BB97" t="s">
        <v>950</v>
      </c>
      <c r="BC97" t="s">
        <v>951</v>
      </c>
      <c r="BD97" t="s">
        <v>85</v>
      </c>
      <c r="BE97" t="s">
        <v>300</v>
      </c>
      <c r="BF97" t="s">
        <v>951</v>
      </c>
      <c r="BG97" t="s">
        <v>952</v>
      </c>
      <c r="BH97" t="s">
        <v>86</v>
      </c>
      <c r="BI97" t="s">
        <v>85</v>
      </c>
    </row>
    <row r="98" spans="1:61" ht="14.45" hidden="1">
      <c r="A98" t="s">
        <v>953</v>
      </c>
      <c r="B98" t="s">
        <v>290</v>
      </c>
      <c r="C98" t="s">
        <v>167</v>
      </c>
      <c r="D98" t="s">
        <v>168</v>
      </c>
      <c r="E98" t="s">
        <v>135</v>
      </c>
      <c r="F98" t="s">
        <v>136</v>
      </c>
      <c r="G98" t="s">
        <v>67</v>
      </c>
      <c r="H98" t="s">
        <v>399</v>
      </c>
      <c r="I98" t="s">
        <v>152</v>
      </c>
      <c r="J98" t="s">
        <v>331</v>
      </c>
      <c r="K98" t="s">
        <v>332</v>
      </c>
      <c r="L98" t="s">
        <v>333</v>
      </c>
      <c r="M98" t="s">
        <v>954</v>
      </c>
      <c r="N98" t="s">
        <v>955</v>
      </c>
      <c r="O98" s="34">
        <v>45630</v>
      </c>
      <c r="P98" s="39">
        <v>0.45277777777777778</v>
      </c>
      <c r="Q98" s="34">
        <v>45631</v>
      </c>
      <c r="R98" s="39">
        <v>0.70277777777777772</v>
      </c>
      <c r="S98" t="s">
        <v>75</v>
      </c>
      <c r="T98" t="s">
        <v>141</v>
      </c>
      <c r="U98" t="s">
        <v>77</v>
      </c>
      <c r="V98" t="s">
        <v>78</v>
      </c>
      <c r="W98" t="s">
        <v>78</v>
      </c>
      <c r="X98" t="s">
        <v>79</v>
      </c>
      <c r="Y98" t="s">
        <v>67</v>
      </c>
      <c r="Z98" t="s">
        <v>81</v>
      </c>
      <c r="AA98" t="s">
        <v>242</v>
      </c>
      <c r="AB98" t="s">
        <v>83</v>
      </c>
      <c r="AC98" s="5" t="s">
        <v>84</v>
      </c>
      <c r="AD98" s="9" t="s">
        <v>84</v>
      </c>
      <c r="AE98" t="s">
        <v>953</v>
      </c>
      <c r="AF98" t="s">
        <v>85</v>
      </c>
      <c r="AG98" t="s">
        <v>85</v>
      </c>
      <c r="AH98" t="s">
        <v>85</v>
      </c>
      <c r="AI98" t="s">
        <v>85</v>
      </c>
      <c r="AJ98" t="s">
        <v>953</v>
      </c>
      <c r="AK98" t="s">
        <v>86</v>
      </c>
      <c r="AL98" t="s">
        <v>229</v>
      </c>
      <c r="AM98" t="s">
        <v>88</v>
      </c>
      <c r="AN98" t="s">
        <v>88</v>
      </c>
      <c r="AO98" t="s">
        <v>337</v>
      </c>
      <c r="AP98" t="s">
        <v>108</v>
      </c>
      <c r="AQ98" t="s">
        <v>298</v>
      </c>
      <c r="AR98" t="s">
        <v>110</v>
      </c>
      <c r="AS98" t="s">
        <v>956</v>
      </c>
      <c r="AT98" t="s">
        <v>93</v>
      </c>
      <c r="AU98" t="s">
        <v>94</v>
      </c>
      <c r="AV98" t="s">
        <v>145</v>
      </c>
      <c r="AW98" t="s">
        <v>85</v>
      </c>
      <c r="AX98" t="s">
        <v>957</v>
      </c>
      <c r="AY98" t="s">
        <v>85</v>
      </c>
      <c r="AZ98" t="s">
        <v>958</v>
      </c>
      <c r="BA98" t="s">
        <v>452</v>
      </c>
      <c r="BB98" t="s">
        <v>959</v>
      </c>
      <c r="BC98" t="s">
        <v>960</v>
      </c>
      <c r="BD98" t="s">
        <v>85</v>
      </c>
      <c r="BE98" t="s">
        <v>343</v>
      </c>
      <c r="BF98" t="s">
        <v>961</v>
      </c>
      <c r="BG98" t="s">
        <v>962</v>
      </c>
      <c r="BH98" t="s">
        <v>86</v>
      </c>
      <c r="BI98" t="s">
        <v>85</v>
      </c>
    </row>
    <row r="99" spans="1:61" ht="14.45" hidden="1">
      <c r="A99" t="s">
        <v>963</v>
      </c>
      <c r="B99" t="s">
        <v>188</v>
      </c>
      <c r="C99" t="s">
        <v>314</v>
      </c>
      <c r="D99" t="s">
        <v>315</v>
      </c>
      <c r="E99" t="s">
        <v>135</v>
      </c>
      <c r="F99" t="s">
        <v>136</v>
      </c>
      <c r="G99" t="s">
        <v>67</v>
      </c>
      <c r="H99" t="s">
        <v>291</v>
      </c>
      <c r="I99" t="s">
        <v>923</v>
      </c>
      <c r="J99" t="s">
        <v>964</v>
      </c>
      <c r="K99" t="s">
        <v>965</v>
      </c>
      <c r="L99" t="s">
        <v>159</v>
      </c>
      <c r="M99" t="s">
        <v>966</v>
      </c>
      <c r="N99" t="s">
        <v>967</v>
      </c>
      <c r="O99" s="34">
        <v>45630</v>
      </c>
      <c r="P99" s="39">
        <v>0.45694444444444443</v>
      </c>
      <c r="Q99" s="34">
        <v>45630</v>
      </c>
      <c r="R99" s="39">
        <v>0.53611111111111109</v>
      </c>
      <c r="S99" t="s">
        <v>75</v>
      </c>
      <c r="T99" t="s">
        <v>141</v>
      </c>
      <c r="U99" t="s">
        <v>77</v>
      </c>
      <c r="V99" t="s">
        <v>78</v>
      </c>
      <c r="W99" t="s">
        <v>78</v>
      </c>
      <c r="X99" t="s">
        <v>79</v>
      </c>
      <c r="Y99" t="s">
        <v>80</v>
      </c>
      <c r="Z99" t="s">
        <v>81</v>
      </c>
      <c r="AA99" t="s">
        <v>159</v>
      </c>
      <c r="AB99" t="s">
        <v>83</v>
      </c>
      <c r="AC99" s="5" t="s">
        <v>84</v>
      </c>
      <c r="AD99" s="9" t="s">
        <v>84</v>
      </c>
      <c r="AE99" t="s">
        <v>963</v>
      </c>
      <c r="AF99" t="s">
        <v>85</v>
      </c>
      <c r="AG99" t="s">
        <v>85</v>
      </c>
      <c r="AH99" t="s">
        <v>85</v>
      </c>
      <c r="AI99" t="s">
        <v>85</v>
      </c>
      <c r="AJ99" t="s">
        <v>963</v>
      </c>
      <c r="AK99" t="s">
        <v>86</v>
      </c>
      <c r="AL99" t="s">
        <v>229</v>
      </c>
      <c r="AM99" t="s">
        <v>88</v>
      </c>
      <c r="AN99" t="s">
        <v>88</v>
      </c>
      <c r="AO99" t="s">
        <v>229</v>
      </c>
      <c r="AP99" t="s">
        <v>108</v>
      </c>
      <c r="AQ99" t="s">
        <v>298</v>
      </c>
      <c r="AR99" t="s">
        <v>110</v>
      </c>
      <c r="AS99" t="s">
        <v>968</v>
      </c>
      <c r="AT99" t="s">
        <v>182</v>
      </c>
      <c r="AU99" t="s">
        <v>183</v>
      </c>
      <c r="AV99" t="s">
        <v>145</v>
      </c>
      <c r="AW99" t="s">
        <v>85</v>
      </c>
      <c r="AX99" t="s">
        <v>85</v>
      </c>
      <c r="AY99" t="s">
        <v>85</v>
      </c>
      <c r="AZ99" t="s">
        <v>85</v>
      </c>
      <c r="BA99" t="s">
        <v>969</v>
      </c>
      <c r="BB99" t="s">
        <v>970</v>
      </c>
      <c r="BC99" t="s">
        <v>971</v>
      </c>
      <c r="BD99" t="s">
        <v>85</v>
      </c>
      <c r="BE99" t="s">
        <v>972</v>
      </c>
      <c r="BF99" t="s">
        <v>971</v>
      </c>
      <c r="BG99" t="s">
        <v>973</v>
      </c>
      <c r="BH99" t="s">
        <v>86</v>
      </c>
      <c r="BI99" t="s">
        <v>85</v>
      </c>
    </row>
    <row r="100" spans="1:61" ht="14.45" hidden="1">
      <c r="A100" t="s">
        <v>974</v>
      </c>
      <c r="B100" t="s">
        <v>303</v>
      </c>
      <c r="C100" t="s">
        <v>63</v>
      </c>
      <c r="D100" t="s">
        <v>64</v>
      </c>
      <c r="E100" t="s">
        <v>65</v>
      </c>
      <c r="F100" t="s">
        <v>66</v>
      </c>
      <c r="G100" t="s">
        <v>67</v>
      </c>
      <c r="H100" t="s">
        <v>304</v>
      </c>
      <c r="I100" t="s">
        <v>305</v>
      </c>
      <c r="J100" t="s">
        <v>70</v>
      </c>
      <c r="K100" t="s">
        <v>71</v>
      </c>
      <c r="L100" t="s">
        <v>72</v>
      </c>
      <c r="M100" t="s">
        <v>975</v>
      </c>
      <c r="N100" t="s">
        <v>976</v>
      </c>
      <c r="O100" s="34">
        <v>45630</v>
      </c>
      <c r="P100" s="39">
        <v>0.46180555555555558</v>
      </c>
      <c r="Q100" s="34">
        <v>45630</v>
      </c>
      <c r="R100" s="39">
        <v>0.51458333333333328</v>
      </c>
      <c r="S100" t="s">
        <v>75</v>
      </c>
      <c r="T100" t="s">
        <v>141</v>
      </c>
      <c r="U100" t="s">
        <v>77</v>
      </c>
      <c r="V100" t="s">
        <v>78</v>
      </c>
      <c r="W100" t="s">
        <v>78</v>
      </c>
      <c r="X100" t="s">
        <v>79</v>
      </c>
      <c r="Y100" t="s">
        <v>80</v>
      </c>
      <c r="Z100" t="s">
        <v>175</v>
      </c>
      <c r="AA100" t="s">
        <v>159</v>
      </c>
      <c r="AB100" t="s">
        <v>83</v>
      </c>
      <c r="AC100" s="5" t="s">
        <v>84</v>
      </c>
      <c r="AD100" s="9" t="s">
        <v>84</v>
      </c>
      <c r="AE100" t="s">
        <v>974</v>
      </c>
      <c r="AF100" t="s">
        <v>85</v>
      </c>
      <c r="AG100" t="s">
        <v>85</v>
      </c>
      <c r="AH100" t="s">
        <v>85</v>
      </c>
      <c r="AI100" t="s">
        <v>85</v>
      </c>
      <c r="AJ100" t="s">
        <v>974</v>
      </c>
      <c r="AK100" t="s">
        <v>243</v>
      </c>
      <c r="AL100" t="s">
        <v>229</v>
      </c>
      <c r="AM100" t="s">
        <v>88</v>
      </c>
      <c r="AN100" t="s">
        <v>88</v>
      </c>
      <c r="AO100" t="s">
        <v>229</v>
      </c>
      <c r="AP100" t="s">
        <v>108</v>
      </c>
      <c r="AQ100" t="s">
        <v>308</v>
      </c>
      <c r="AR100" t="s">
        <v>110</v>
      </c>
      <c r="AS100" t="s">
        <v>92</v>
      </c>
      <c r="AT100" t="s">
        <v>93</v>
      </c>
      <c r="AU100" t="s">
        <v>94</v>
      </c>
      <c r="AV100" t="s">
        <v>95</v>
      </c>
      <c r="AW100" t="s">
        <v>85</v>
      </c>
      <c r="AX100" t="s">
        <v>198</v>
      </c>
      <c r="AY100" t="s">
        <v>85</v>
      </c>
      <c r="AZ100" t="s">
        <v>85</v>
      </c>
      <c r="BA100" t="s">
        <v>246</v>
      </c>
      <c r="BB100" t="s">
        <v>972</v>
      </c>
      <c r="BC100" t="s">
        <v>977</v>
      </c>
      <c r="BD100" t="s">
        <v>85</v>
      </c>
      <c r="BE100" t="s">
        <v>445</v>
      </c>
      <c r="BF100" t="s">
        <v>977</v>
      </c>
      <c r="BG100" t="s">
        <v>312</v>
      </c>
      <c r="BH100" t="s">
        <v>243</v>
      </c>
      <c r="BI100" t="s">
        <v>85</v>
      </c>
    </row>
    <row r="101" spans="1:61" ht="14.45" hidden="1">
      <c r="A101" t="s">
        <v>978</v>
      </c>
      <c r="B101" t="s">
        <v>203</v>
      </c>
      <c r="C101" t="s">
        <v>85</v>
      </c>
      <c r="D101" t="s">
        <v>85</v>
      </c>
      <c r="E101" t="s">
        <v>135</v>
      </c>
      <c r="F101" t="s">
        <v>136</v>
      </c>
      <c r="G101" t="s">
        <v>150</v>
      </c>
      <c r="H101" t="s">
        <v>266</v>
      </c>
      <c r="I101" t="s">
        <v>152</v>
      </c>
      <c r="J101" t="s">
        <v>100</v>
      </c>
      <c r="K101" t="s">
        <v>101</v>
      </c>
      <c r="L101" t="s">
        <v>102</v>
      </c>
      <c r="M101" t="s">
        <v>979</v>
      </c>
      <c r="N101" t="s">
        <v>980</v>
      </c>
      <c r="O101" s="34">
        <v>45630</v>
      </c>
      <c r="P101" s="39">
        <v>0.4777777777777778</v>
      </c>
      <c r="Q101" s="34">
        <v>45636</v>
      </c>
      <c r="R101" s="39">
        <v>0.49791666666666667</v>
      </c>
      <c r="S101" t="s">
        <v>75</v>
      </c>
      <c r="T101" t="s">
        <v>141</v>
      </c>
      <c r="U101" t="s">
        <v>77</v>
      </c>
      <c r="V101" t="s">
        <v>78</v>
      </c>
      <c r="W101" t="s">
        <v>78</v>
      </c>
      <c r="X101" t="s">
        <v>79</v>
      </c>
      <c r="Y101" t="s">
        <v>270</v>
      </c>
      <c r="Z101" t="s">
        <v>175</v>
      </c>
      <c r="AA101" t="s">
        <v>175</v>
      </c>
      <c r="AB101" t="s">
        <v>83</v>
      </c>
      <c r="AC101" s="5" t="s">
        <v>84</v>
      </c>
      <c r="AD101" s="9" t="s">
        <v>84</v>
      </c>
      <c r="AE101" t="s">
        <v>978</v>
      </c>
      <c r="AF101" t="s">
        <v>85</v>
      </c>
      <c r="AG101" t="s">
        <v>85</v>
      </c>
      <c r="AH101" t="s">
        <v>85</v>
      </c>
      <c r="AI101" t="s">
        <v>85</v>
      </c>
      <c r="AJ101" t="s">
        <v>978</v>
      </c>
      <c r="AK101" t="s">
        <v>86</v>
      </c>
      <c r="AL101" t="s">
        <v>229</v>
      </c>
      <c r="AM101" t="s">
        <v>88</v>
      </c>
      <c r="AN101" t="s">
        <v>402</v>
      </c>
      <c r="AO101" t="s">
        <v>160</v>
      </c>
      <c r="AP101" t="s">
        <v>108</v>
      </c>
      <c r="AQ101" t="s">
        <v>161</v>
      </c>
      <c r="AR101" t="s">
        <v>110</v>
      </c>
      <c r="AS101" t="s">
        <v>981</v>
      </c>
      <c r="AT101" t="s">
        <v>93</v>
      </c>
      <c r="AU101" t="s">
        <v>94</v>
      </c>
      <c r="AV101" t="s">
        <v>145</v>
      </c>
      <c r="AW101" t="s">
        <v>85</v>
      </c>
      <c r="AX101" t="s">
        <v>85</v>
      </c>
      <c r="AY101" t="s">
        <v>85</v>
      </c>
      <c r="AZ101" t="s">
        <v>85</v>
      </c>
      <c r="BA101" t="s">
        <v>452</v>
      </c>
      <c r="BB101" t="s">
        <v>982</v>
      </c>
      <c r="BC101" t="s">
        <v>983</v>
      </c>
      <c r="BD101" t="s">
        <v>85</v>
      </c>
      <c r="BE101" t="s">
        <v>343</v>
      </c>
      <c r="BF101" t="s">
        <v>983</v>
      </c>
      <c r="BG101" t="s">
        <v>984</v>
      </c>
      <c r="BH101" t="s">
        <v>86</v>
      </c>
      <c r="BI101" t="s">
        <v>85</v>
      </c>
    </row>
    <row r="102" spans="1:61" ht="14.45" hidden="1">
      <c r="A102" t="s">
        <v>985</v>
      </c>
      <c r="B102" t="s">
        <v>203</v>
      </c>
      <c r="C102" t="s">
        <v>85</v>
      </c>
      <c r="D102" t="s">
        <v>85</v>
      </c>
      <c r="E102" t="s">
        <v>65</v>
      </c>
      <c r="F102" t="s">
        <v>66</v>
      </c>
      <c r="G102" t="s">
        <v>150</v>
      </c>
      <c r="H102" t="s">
        <v>986</v>
      </c>
      <c r="I102" t="s">
        <v>279</v>
      </c>
      <c r="J102" t="s">
        <v>503</v>
      </c>
      <c r="K102" t="s">
        <v>504</v>
      </c>
      <c r="L102" t="s">
        <v>505</v>
      </c>
      <c r="M102" t="s">
        <v>987</v>
      </c>
      <c r="N102" t="s">
        <v>988</v>
      </c>
      <c r="O102" s="34">
        <v>45630</v>
      </c>
      <c r="P102" s="39">
        <v>0.49027777777777776</v>
      </c>
      <c r="Q102" s="34">
        <v>45631</v>
      </c>
      <c r="R102" s="39">
        <v>0.71319444444444446</v>
      </c>
      <c r="S102" t="s">
        <v>75</v>
      </c>
      <c r="T102" t="s">
        <v>76</v>
      </c>
      <c r="U102" t="s">
        <v>77</v>
      </c>
      <c r="V102" t="s">
        <v>78</v>
      </c>
      <c r="W102" t="s">
        <v>78</v>
      </c>
      <c r="X102" t="s">
        <v>79</v>
      </c>
      <c r="Y102" t="s">
        <v>210</v>
      </c>
      <c r="Z102" t="s">
        <v>175</v>
      </c>
      <c r="AA102" t="s">
        <v>227</v>
      </c>
      <c r="AB102" t="s">
        <v>83</v>
      </c>
      <c r="AC102" s="5" t="s">
        <v>84</v>
      </c>
      <c r="AD102" s="9" t="s">
        <v>84</v>
      </c>
      <c r="AE102" t="s">
        <v>985</v>
      </c>
      <c r="AF102" t="s">
        <v>85</v>
      </c>
      <c r="AG102" t="s">
        <v>85</v>
      </c>
      <c r="AH102" t="s">
        <v>85</v>
      </c>
      <c r="AI102" t="s">
        <v>85</v>
      </c>
      <c r="AJ102" t="s">
        <v>985</v>
      </c>
      <c r="AK102" t="s">
        <v>283</v>
      </c>
      <c r="AL102" t="s">
        <v>229</v>
      </c>
      <c r="AM102" t="s">
        <v>88</v>
      </c>
      <c r="AN102" t="s">
        <v>88</v>
      </c>
      <c r="AO102" t="s">
        <v>337</v>
      </c>
      <c r="AP102" t="s">
        <v>108</v>
      </c>
      <c r="AQ102" t="s">
        <v>109</v>
      </c>
      <c r="AR102" t="s">
        <v>110</v>
      </c>
      <c r="AS102" t="s">
        <v>989</v>
      </c>
      <c r="AT102" t="s">
        <v>93</v>
      </c>
      <c r="AU102" t="s">
        <v>94</v>
      </c>
      <c r="AV102" t="s">
        <v>245</v>
      </c>
      <c r="AW102" t="s">
        <v>85</v>
      </c>
      <c r="AX102" t="s">
        <v>85</v>
      </c>
      <c r="AY102" t="s">
        <v>990</v>
      </c>
      <c r="AZ102" t="s">
        <v>85</v>
      </c>
      <c r="BA102" t="s">
        <v>452</v>
      </c>
      <c r="BB102" t="s">
        <v>991</v>
      </c>
      <c r="BC102" t="s">
        <v>992</v>
      </c>
      <c r="BD102" t="s">
        <v>85</v>
      </c>
      <c r="BE102" t="s">
        <v>200</v>
      </c>
      <c r="BF102" t="s">
        <v>992</v>
      </c>
      <c r="BG102" t="s">
        <v>993</v>
      </c>
      <c r="BH102" t="s">
        <v>86</v>
      </c>
      <c r="BI102" t="s">
        <v>85</v>
      </c>
    </row>
    <row r="103" spans="1:61" ht="14.45" hidden="1">
      <c r="A103" t="s">
        <v>994</v>
      </c>
      <c r="B103" t="s">
        <v>132</v>
      </c>
      <c r="C103" t="s">
        <v>426</v>
      </c>
      <c r="D103" t="s">
        <v>427</v>
      </c>
      <c r="E103" t="s">
        <v>135</v>
      </c>
      <c r="F103" t="s">
        <v>136</v>
      </c>
      <c r="G103" t="s">
        <v>67</v>
      </c>
      <c r="H103" t="s">
        <v>366</v>
      </c>
      <c r="I103" t="s">
        <v>590</v>
      </c>
      <c r="J103" t="s">
        <v>191</v>
      </c>
      <c r="K103" t="s">
        <v>192</v>
      </c>
      <c r="L103" t="s">
        <v>193</v>
      </c>
      <c r="M103" t="s">
        <v>995</v>
      </c>
      <c r="N103" t="s">
        <v>996</v>
      </c>
      <c r="O103" s="34">
        <v>45630</v>
      </c>
      <c r="P103" s="39">
        <v>0.49305555555555558</v>
      </c>
      <c r="Q103" s="34">
        <v>45630</v>
      </c>
      <c r="R103" s="39">
        <v>0.55208333333333337</v>
      </c>
      <c r="S103" t="s">
        <v>75</v>
      </c>
      <c r="T103" t="s">
        <v>141</v>
      </c>
      <c r="U103" t="s">
        <v>77</v>
      </c>
      <c r="V103" t="s">
        <v>78</v>
      </c>
      <c r="W103" t="s">
        <v>78</v>
      </c>
      <c r="X103" t="s">
        <v>79</v>
      </c>
      <c r="Y103" t="s">
        <v>80</v>
      </c>
      <c r="Z103" t="s">
        <v>175</v>
      </c>
      <c r="AA103" t="s">
        <v>211</v>
      </c>
      <c r="AB103" t="s">
        <v>83</v>
      </c>
      <c r="AC103" s="5" t="s">
        <v>84</v>
      </c>
      <c r="AD103" s="9" t="s">
        <v>84</v>
      </c>
      <c r="AE103" t="s">
        <v>994</v>
      </c>
      <c r="AF103" t="s">
        <v>85</v>
      </c>
      <c r="AG103" t="s">
        <v>85</v>
      </c>
      <c r="AH103" t="s">
        <v>85</v>
      </c>
      <c r="AI103" t="s">
        <v>85</v>
      </c>
      <c r="AJ103" t="s">
        <v>994</v>
      </c>
      <c r="AK103" t="s">
        <v>243</v>
      </c>
      <c r="AL103" t="s">
        <v>229</v>
      </c>
      <c r="AM103" t="s">
        <v>88</v>
      </c>
      <c r="AN103" t="s">
        <v>88</v>
      </c>
      <c r="AO103" t="s">
        <v>229</v>
      </c>
      <c r="AP103" t="s">
        <v>108</v>
      </c>
      <c r="AQ103" t="s">
        <v>298</v>
      </c>
      <c r="AR103" t="s">
        <v>110</v>
      </c>
      <c r="AS103" t="s">
        <v>997</v>
      </c>
      <c r="AT103" t="s">
        <v>93</v>
      </c>
      <c r="AU103" t="s">
        <v>94</v>
      </c>
      <c r="AV103" t="s">
        <v>145</v>
      </c>
      <c r="AW103" t="s">
        <v>85</v>
      </c>
      <c r="AX103" t="s">
        <v>85</v>
      </c>
      <c r="AY103" t="s">
        <v>85</v>
      </c>
      <c r="AZ103" t="s">
        <v>85</v>
      </c>
      <c r="BA103" t="s">
        <v>835</v>
      </c>
      <c r="BB103" t="s">
        <v>998</v>
      </c>
      <c r="BC103" t="s">
        <v>496</v>
      </c>
      <c r="BD103" t="s">
        <v>85</v>
      </c>
      <c r="BE103" t="s">
        <v>146</v>
      </c>
      <c r="BF103" t="s">
        <v>496</v>
      </c>
      <c r="BG103" t="s">
        <v>999</v>
      </c>
      <c r="BH103" t="s">
        <v>86</v>
      </c>
      <c r="BI103" t="s">
        <v>85</v>
      </c>
    </row>
    <row r="104" spans="1:61" ht="14.45" hidden="1">
      <c r="A104" t="s">
        <v>1000</v>
      </c>
      <c r="B104" t="s">
        <v>132</v>
      </c>
      <c r="C104" t="s">
        <v>943</v>
      </c>
      <c r="D104" t="s">
        <v>944</v>
      </c>
      <c r="E104" t="s">
        <v>135</v>
      </c>
      <c r="F104" t="s">
        <v>136</v>
      </c>
      <c r="G104" t="s">
        <v>67</v>
      </c>
      <c r="H104" t="s">
        <v>137</v>
      </c>
      <c r="I104" t="s">
        <v>152</v>
      </c>
      <c r="J104" t="s">
        <v>191</v>
      </c>
      <c r="K104" t="s">
        <v>192</v>
      </c>
      <c r="L104" t="s">
        <v>193</v>
      </c>
      <c r="M104" t="s">
        <v>1001</v>
      </c>
      <c r="N104" t="s">
        <v>1002</v>
      </c>
      <c r="O104" s="34">
        <v>45630</v>
      </c>
      <c r="P104" s="39">
        <v>0.50347222222222221</v>
      </c>
      <c r="Q104" s="34">
        <v>45630</v>
      </c>
      <c r="R104" s="39">
        <v>0.64236111111111116</v>
      </c>
      <c r="S104" t="s">
        <v>75</v>
      </c>
      <c r="T104" t="s">
        <v>141</v>
      </c>
      <c r="U104" t="s">
        <v>77</v>
      </c>
      <c r="V104" t="s">
        <v>78</v>
      </c>
      <c r="W104" t="s">
        <v>78</v>
      </c>
      <c r="X104" t="s">
        <v>79</v>
      </c>
      <c r="Y104" t="s">
        <v>80</v>
      </c>
      <c r="Z104" t="s">
        <v>159</v>
      </c>
      <c r="AA104" t="s">
        <v>325</v>
      </c>
      <c r="AB104" t="s">
        <v>176</v>
      </c>
      <c r="AC104" s="5" t="s">
        <v>84</v>
      </c>
      <c r="AD104" s="9" t="s">
        <v>84</v>
      </c>
      <c r="AE104" t="s">
        <v>1000</v>
      </c>
      <c r="AF104" t="s">
        <v>85</v>
      </c>
      <c r="AG104" t="s">
        <v>85</v>
      </c>
      <c r="AH104" t="s">
        <v>85</v>
      </c>
      <c r="AI104" t="s">
        <v>85</v>
      </c>
      <c r="AJ104" t="s">
        <v>1000</v>
      </c>
      <c r="AK104" t="s">
        <v>86</v>
      </c>
      <c r="AL104" t="s">
        <v>229</v>
      </c>
      <c r="AM104" t="s">
        <v>88</v>
      </c>
      <c r="AN104" t="s">
        <v>88</v>
      </c>
      <c r="AO104" t="s">
        <v>229</v>
      </c>
      <c r="AP104" t="s">
        <v>108</v>
      </c>
      <c r="AQ104" t="s">
        <v>298</v>
      </c>
      <c r="AR104" t="s">
        <v>110</v>
      </c>
      <c r="AS104" t="s">
        <v>1003</v>
      </c>
      <c r="AT104" t="s">
        <v>93</v>
      </c>
      <c r="AU104" t="s">
        <v>94</v>
      </c>
      <c r="AV104" t="s">
        <v>535</v>
      </c>
      <c r="AW104" t="s">
        <v>85</v>
      </c>
      <c r="AX104" t="s">
        <v>85</v>
      </c>
      <c r="AY104" t="s">
        <v>85</v>
      </c>
      <c r="AZ104" t="s">
        <v>85</v>
      </c>
      <c r="BA104" t="s">
        <v>612</v>
      </c>
      <c r="BB104" t="s">
        <v>1004</v>
      </c>
      <c r="BC104" t="s">
        <v>1005</v>
      </c>
      <c r="BD104" t="s">
        <v>85</v>
      </c>
      <c r="BE104" t="s">
        <v>146</v>
      </c>
      <c r="BF104" t="s">
        <v>1005</v>
      </c>
      <c r="BG104" t="s">
        <v>1006</v>
      </c>
      <c r="BH104" t="s">
        <v>86</v>
      </c>
      <c r="BI104" t="s">
        <v>85</v>
      </c>
    </row>
    <row r="105" spans="1:61" ht="14.45" hidden="1">
      <c r="A105" t="s">
        <v>1007</v>
      </c>
      <c r="B105" t="s">
        <v>290</v>
      </c>
      <c r="C105" t="s">
        <v>167</v>
      </c>
      <c r="D105" t="s">
        <v>168</v>
      </c>
      <c r="E105" t="s">
        <v>135</v>
      </c>
      <c r="F105" t="s">
        <v>136</v>
      </c>
      <c r="G105" t="s">
        <v>67</v>
      </c>
      <c r="H105" t="s">
        <v>291</v>
      </c>
      <c r="I105" t="s">
        <v>292</v>
      </c>
      <c r="J105" t="s">
        <v>70</v>
      </c>
      <c r="K105" t="s">
        <v>71</v>
      </c>
      <c r="L105" t="s">
        <v>72</v>
      </c>
      <c r="M105" t="s">
        <v>1008</v>
      </c>
      <c r="N105" t="s">
        <v>1009</v>
      </c>
      <c r="O105" s="34">
        <v>45630</v>
      </c>
      <c r="P105" s="39">
        <v>0.52361111111111114</v>
      </c>
      <c r="Q105" s="34">
        <v>45631</v>
      </c>
      <c r="R105" s="39">
        <v>0.68611111111111112</v>
      </c>
      <c r="S105" t="s">
        <v>75</v>
      </c>
      <c r="T105" t="s">
        <v>141</v>
      </c>
      <c r="U105" t="s">
        <v>77</v>
      </c>
      <c r="V105" t="s">
        <v>78</v>
      </c>
      <c r="W105" t="s">
        <v>78</v>
      </c>
      <c r="X105" t="s">
        <v>79</v>
      </c>
      <c r="Y105" t="s">
        <v>67</v>
      </c>
      <c r="Z105" t="s">
        <v>159</v>
      </c>
      <c r="AA105" t="s">
        <v>242</v>
      </c>
      <c r="AB105" t="s">
        <v>83</v>
      </c>
      <c r="AC105" s="5" t="s">
        <v>84</v>
      </c>
      <c r="AD105" s="9" t="s">
        <v>84</v>
      </c>
      <c r="AE105" t="s">
        <v>1007</v>
      </c>
      <c r="AF105" t="s">
        <v>85</v>
      </c>
      <c r="AG105" t="s">
        <v>85</v>
      </c>
      <c r="AH105" t="s">
        <v>85</v>
      </c>
      <c r="AI105" t="s">
        <v>85</v>
      </c>
      <c r="AJ105" t="s">
        <v>1007</v>
      </c>
      <c r="AK105" t="s">
        <v>86</v>
      </c>
      <c r="AL105" t="s">
        <v>229</v>
      </c>
      <c r="AM105" t="s">
        <v>88</v>
      </c>
      <c r="AN105" t="s">
        <v>88</v>
      </c>
      <c r="AO105" t="s">
        <v>337</v>
      </c>
      <c r="AP105" t="s">
        <v>108</v>
      </c>
      <c r="AQ105" t="s">
        <v>298</v>
      </c>
      <c r="AR105" t="s">
        <v>110</v>
      </c>
      <c r="AS105" t="s">
        <v>501</v>
      </c>
      <c r="AT105" t="s">
        <v>93</v>
      </c>
      <c r="AU105" t="s">
        <v>94</v>
      </c>
      <c r="AV105" t="s">
        <v>145</v>
      </c>
      <c r="AW105" t="s">
        <v>85</v>
      </c>
      <c r="AX105" t="s">
        <v>85</v>
      </c>
      <c r="AY105" t="s">
        <v>85</v>
      </c>
      <c r="AZ105" t="s">
        <v>85</v>
      </c>
      <c r="BA105" t="s">
        <v>91</v>
      </c>
      <c r="BB105" t="s">
        <v>1010</v>
      </c>
      <c r="BC105" t="s">
        <v>1010</v>
      </c>
      <c r="BD105" t="s">
        <v>85</v>
      </c>
      <c r="BE105" t="s">
        <v>407</v>
      </c>
      <c r="BF105" t="s">
        <v>1010</v>
      </c>
      <c r="BG105" t="s">
        <v>1011</v>
      </c>
      <c r="BH105" t="s">
        <v>86</v>
      </c>
      <c r="BI105" t="s">
        <v>85</v>
      </c>
    </row>
    <row r="106" spans="1:61" ht="14.45" hidden="1">
      <c r="A106" t="s">
        <v>1012</v>
      </c>
      <c r="B106" t="s">
        <v>265</v>
      </c>
      <c r="C106" t="s">
        <v>85</v>
      </c>
      <c r="D106" t="s">
        <v>85</v>
      </c>
      <c r="E106" t="s">
        <v>135</v>
      </c>
      <c r="F106" t="s">
        <v>136</v>
      </c>
      <c r="G106" t="s">
        <v>150</v>
      </c>
      <c r="H106" t="s">
        <v>639</v>
      </c>
      <c r="I106" t="s">
        <v>152</v>
      </c>
      <c r="J106" t="s">
        <v>100</v>
      </c>
      <c r="K106" t="s">
        <v>101</v>
      </c>
      <c r="L106" t="s">
        <v>102</v>
      </c>
      <c r="M106" t="s">
        <v>1013</v>
      </c>
      <c r="N106" t="s">
        <v>1014</v>
      </c>
      <c r="O106" s="34">
        <v>45630</v>
      </c>
      <c r="P106" s="39">
        <v>0.52847222222222223</v>
      </c>
      <c r="Q106" s="34">
        <v>45630</v>
      </c>
      <c r="R106" s="39">
        <v>0.74791666666666667</v>
      </c>
      <c r="S106" t="s">
        <v>75</v>
      </c>
      <c r="T106" t="s">
        <v>141</v>
      </c>
      <c r="U106" t="s">
        <v>77</v>
      </c>
      <c r="V106" t="s">
        <v>78</v>
      </c>
      <c r="W106" t="s">
        <v>78</v>
      </c>
      <c r="X106" t="s">
        <v>79</v>
      </c>
      <c r="Y106" t="s">
        <v>270</v>
      </c>
      <c r="Z106" t="s">
        <v>159</v>
      </c>
      <c r="AA106" t="s">
        <v>227</v>
      </c>
      <c r="AB106" t="s">
        <v>83</v>
      </c>
      <c r="AC106" s="5" t="s">
        <v>84</v>
      </c>
      <c r="AD106" s="9" t="s">
        <v>84</v>
      </c>
      <c r="AE106" t="s">
        <v>1012</v>
      </c>
      <c r="AF106" t="s">
        <v>85</v>
      </c>
      <c r="AG106" t="s">
        <v>85</v>
      </c>
      <c r="AH106" t="s">
        <v>85</v>
      </c>
      <c r="AI106" t="s">
        <v>85</v>
      </c>
      <c r="AJ106" t="s">
        <v>1012</v>
      </c>
      <c r="AK106" t="s">
        <v>86</v>
      </c>
      <c r="AL106" t="s">
        <v>229</v>
      </c>
      <c r="AM106" t="s">
        <v>88</v>
      </c>
      <c r="AN106" t="s">
        <v>88</v>
      </c>
      <c r="AO106" t="s">
        <v>229</v>
      </c>
      <c r="AP106" t="s">
        <v>108</v>
      </c>
      <c r="AQ106" t="s">
        <v>180</v>
      </c>
      <c r="AR106" t="s">
        <v>110</v>
      </c>
      <c r="AS106" t="s">
        <v>650</v>
      </c>
      <c r="AT106" t="s">
        <v>93</v>
      </c>
      <c r="AU106" t="s">
        <v>94</v>
      </c>
      <c r="AV106" t="s">
        <v>145</v>
      </c>
      <c r="AW106" t="s">
        <v>85</v>
      </c>
      <c r="AX106" t="s">
        <v>1015</v>
      </c>
      <c r="AY106" t="s">
        <v>85</v>
      </c>
      <c r="AZ106" t="s">
        <v>570</v>
      </c>
      <c r="BA106" t="s">
        <v>1016</v>
      </c>
      <c r="BB106" t="s">
        <v>1017</v>
      </c>
      <c r="BC106" t="s">
        <v>1018</v>
      </c>
      <c r="BD106" t="s">
        <v>85</v>
      </c>
      <c r="BE106" t="s">
        <v>343</v>
      </c>
      <c r="BF106" t="s">
        <v>1019</v>
      </c>
      <c r="BG106" t="s">
        <v>1020</v>
      </c>
      <c r="BH106" t="s">
        <v>86</v>
      </c>
      <c r="BI106" t="s">
        <v>85</v>
      </c>
    </row>
    <row r="107" spans="1:61" ht="14.45" hidden="1">
      <c r="A107" t="s">
        <v>1021</v>
      </c>
      <c r="B107" t="s">
        <v>132</v>
      </c>
      <c r="C107" t="s">
        <v>943</v>
      </c>
      <c r="D107" t="s">
        <v>944</v>
      </c>
      <c r="E107" t="s">
        <v>135</v>
      </c>
      <c r="F107" t="s">
        <v>136</v>
      </c>
      <c r="G107" t="s">
        <v>67</v>
      </c>
      <c r="H107" t="s">
        <v>945</v>
      </c>
      <c r="I107" t="s">
        <v>667</v>
      </c>
      <c r="J107" t="s">
        <v>331</v>
      </c>
      <c r="K107" t="s">
        <v>332</v>
      </c>
      <c r="L107" t="s">
        <v>333</v>
      </c>
      <c r="M107" t="s">
        <v>1022</v>
      </c>
      <c r="N107" t="s">
        <v>1023</v>
      </c>
      <c r="O107" s="34">
        <v>45630</v>
      </c>
      <c r="P107" s="39">
        <v>0.53472222222222221</v>
      </c>
      <c r="Q107" s="34">
        <v>45630</v>
      </c>
      <c r="R107" s="39">
        <v>0.67708333333333337</v>
      </c>
      <c r="S107" t="s">
        <v>75</v>
      </c>
      <c r="T107" t="s">
        <v>141</v>
      </c>
      <c r="U107" t="s">
        <v>77</v>
      </c>
      <c r="V107" t="s">
        <v>78</v>
      </c>
      <c r="W107" t="s">
        <v>78</v>
      </c>
      <c r="X107" t="s">
        <v>79</v>
      </c>
      <c r="Y107" t="s">
        <v>80</v>
      </c>
      <c r="Z107" t="s">
        <v>159</v>
      </c>
      <c r="AA107" t="s">
        <v>242</v>
      </c>
      <c r="AB107" t="s">
        <v>83</v>
      </c>
      <c r="AC107" s="5" t="s">
        <v>84</v>
      </c>
      <c r="AD107" s="9" t="s">
        <v>84</v>
      </c>
      <c r="AE107" t="s">
        <v>1021</v>
      </c>
      <c r="AF107" t="s">
        <v>85</v>
      </c>
      <c r="AG107" t="s">
        <v>177</v>
      </c>
      <c r="AH107" t="s">
        <v>178</v>
      </c>
      <c r="AI107" t="s">
        <v>179</v>
      </c>
      <c r="AJ107" t="s">
        <v>1021</v>
      </c>
      <c r="AK107" t="s">
        <v>86</v>
      </c>
      <c r="AL107" t="s">
        <v>229</v>
      </c>
      <c r="AM107" t="s">
        <v>88</v>
      </c>
      <c r="AN107" t="s">
        <v>88</v>
      </c>
      <c r="AO107" t="s">
        <v>229</v>
      </c>
      <c r="AP107" t="s">
        <v>108</v>
      </c>
      <c r="AQ107" t="s">
        <v>180</v>
      </c>
      <c r="AR107" t="s">
        <v>110</v>
      </c>
      <c r="AS107" t="s">
        <v>1024</v>
      </c>
      <c r="AT107" t="s">
        <v>182</v>
      </c>
      <c r="AU107" t="s">
        <v>183</v>
      </c>
      <c r="AV107" t="s">
        <v>145</v>
      </c>
      <c r="AW107" t="s">
        <v>85</v>
      </c>
      <c r="AX107" t="s">
        <v>85</v>
      </c>
      <c r="AY107" t="s">
        <v>85</v>
      </c>
      <c r="AZ107" t="s">
        <v>85</v>
      </c>
      <c r="BA107" t="s">
        <v>1025</v>
      </c>
      <c r="BB107" t="s">
        <v>1026</v>
      </c>
      <c r="BC107" t="s">
        <v>1027</v>
      </c>
      <c r="BD107" t="s">
        <v>85</v>
      </c>
      <c r="BE107" t="s">
        <v>232</v>
      </c>
      <c r="BF107" t="s">
        <v>1027</v>
      </c>
      <c r="BG107" t="s">
        <v>1028</v>
      </c>
      <c r="BH107" t="s">
        <v>86</v>
      </c>
      <c r="BI107" t="s">
        <v>85</v>
      </c>
    </row>
    <row r="108" spans="1:61" ht="14.45" hidden="1">
      <c r="A108" t="s">
        <v>1029</v>
      </c>
      <c r="B108" t="s">
        <v>132</v>
      </c>
      <c r="C108" t="s">
        <v>607</v>
      </c>
      <c r="D108" t="s">
        <v>608</v>
      </c>
      <c r="E108" t="s">
        <v>135</v>
      </c>
      <c r="F108" t="s">
        <v>136</v>
      </c>
      <c r="G108" t="s">
        <v>67</v>
      </c>
      <c r="H108" t="s">
        <v>253</v>
      </c>
      <c r="I108" t="s">
        <v>152</v>
      </c>
      <c r="J108" t="s">
        <v>331</v>
      </c>
      <c r="K108" t="s">
        <v>332</v>
      </c>
      <c r="L108" t="s">
        <v>333</v>
      </c>
      <c r="M108" t="s">
        <v>1030</v>
      </c>
      <c r="N108" t="s">
        <v>1031</v>
      </c>
      <c r="O108" s="34">
        <v>45630</v>
      </c>
      <c r="P108" s="39">
        <v>0.53749999999999998</v>
      </c>
      <c r="Q108" s="34">
        <v>45630</v>
      </c>
      <c r="R108" s="39">
        <v>0.73055555555555551</v>
      </c>
      <c r="S108" t="s">
        <v>75</v>
      </c>
      <c r="T108" t="s">
        <v>141</v>
      </c>
      <c r="U108" t="s">
        <v>77</v>
      </c>
      <c r="V108" t="s">
        <v>78</v>
      </c>
      <c r="W108" t="s">
        <v>78</v>
      </c>
      <c r="X108" t="s">
        <v>79</v>
      </c>
      <c r="Y108" t="s">
        <v>80</v>
      </c>
      <c r="Z108" t="s">
        <v>159</v>
      </c>
      <c r="AA108" t="s">
        <v>227</v>
      </c>
      <c r="AB108" t="s">
        <v>83</v>
      </c>
      <c r="AC108" s="5" t="s">
        <v>84</v>
      </c>
      <c r="AD108" s="9" t="s">
        <v>84</v>
      </c>
      <c r="AE108" t="s">
        <v>1029</v>
      </c>
      <c r="AF108" t="s">
        <v>85</v>
      </c>
      <c r="AG108" t="s">
        <v>177</v>
      </c>
      <c r="AH108" t="s">
        <v>178</v>
      </c>
      <c r="AI108" t="s">
        <v>179</v>
      </c>
      <c r="AJ108" t="s">
        <v>1029</v>
      </c>
      <c r="AK108" t="s">
        <v>86</v>
      </c>
      <c r="AL108" t="s">
        <v>229</v>
      </c>
      <c r="AM108" t="s">
        <v>88</v>
      </c>
      <c r="AN108" t="s">
        <v>88</v>
      </c>
      <c r="AO108" t="s">
        <v>229</v>
      </c>
      <c r="AP108" t="s">
        <v>108</v>
      </c>
      <c r="AQ108" t="s">
        <v>298</v>
      </c>
      <c r="AR108" t="s">
        <v>110</v>
      </c>
      <c r="AS108" t="s">
        <v>1024</v>
      </c>
      <c r="AT108" t="s">
        <v>93</v>
      </c>
      <c r="AU108" t="s">
        <v>94</v>
      </c>
      <c r="AV108" t="s">
        <v>145</v>
      </c>
      <c r="AW108" t="s">
        <v>85</v>
      </c>
      <c r="AX108" t="s">
        <v>85</v>
      </c>
      <c r="AY108" t="s">
        <v>85</v>
      </c>
      <c r="AZ108" t="s">
        <v>85</v>
      </c>
      <c r="BA108" t="s">
        <v>1032</v>
      </c>
      <c r="BB108" t="s">
        <v>1033</v>
      </c>
      <c r="BC108" t="s">
        <v>1034</v>
      </c>
      <c r="BD108" t="s">
        <v>85</v>
      </c>
      <c r="BE108" t="s">
        <v>1035</v>
      </c>
      <c r="BF108" t="s">
        <v>1034</v>
      </c>
      <c r="BG108" t="s">
        <v>1036</v>
      </c>
      <c r="BH108" t="s">
        <v>86</v>
      </c>
      <c r="BI108" t="s">
        <v>85</v>
      </c>
    </row>
    <row r="109" spans="1:61" ht="14.45" hidden="1">
      <c r="A109" t="s">
        <v>1037</v>
      </c>
      <c r="B109" t="s">
        <v>203</v>
      </c>
      <c r="C109" t="s">
        <v>85</v>
      </c>
      <c r="D109" t="s">
        <v>85</v>
      </c>
      <c r="E109" t="s">
        <v>135</v>
      </c>
      <c r="F109" t="s">
        <v>136</v>
      </c>
      <c r="G109" t="s">
        <v>150</v>
      </c>
      <c r="H109" t="s">
        <v>266</v>
      </c>
      <c r="I109" t="s">
        <v>152</v>
      </c>
      <c r="J109" t="s">
        <v>100</v>
      </c>
      <c r="K109" t="s">
        <v>101</v>
      </c>
      <c r="L109" t="s">
        <v>102</v>
      </c>
      <c r="M109" t="s">
        <v>1038</v>
      </c>
      <c r="N109" t="s">
        <v>1039</v>
      </c>
      <c r="O109" s="34">
        <v>45630</v>
      </c>
      <c r="P109" s="39">
        <v>0.57361111111111107</v>
      </c>
      <c r="Q109" s="34">
        <v>45636</v>
      </c>
      <c r="R109" s="39">
        <v>0.50277777777777777</v>
      </c>
      <c r="S109" t="s">
        <v>75</v>
      </c>
      <c r="T109" t="s">
        <v>141</v>
      </c>
      <c r="U109" t="s">
        <v>77</v>
      </c>
      <c r="V109" t="s">
        <v>78</v>
      </c>
      <c r="W109" t="s">
        <v>78</v>
      </c>
      <c r="X109" t="s">
        <v>79</v>
      </c>
      <c r="Y109" t="s">
        <v>270</v>
      </c>
      <c r="Z109" t="s">
        <v>211</v>
      </c>
      <c r="AA109" t="s">
        <v>159</v>
      </c>
      <c r="AB109" t="s">
        <v>83</v>
      </c>
      <c r="AC109" s="5" t="s">
        <v>84</v>
      </c>
      <c r="AD109" s="9" t="s">
        <v>84</v>
      </c>
      <c r="AE109" t="s">
        <v>1037</v>
      </c>
      <c r="AF109" t="s">
        <v>85</v>
      </c>
      <c r="AG109" t="s">
        <v>85</v>
      </c>
      <c r="AH109" t="s">
        <v>85</v>
      </c>
      <c r="AI109" t="s">
        <v>85</v>
      </c>
      <c r="AJ109" t="s">
        <v>1037</v>
      </c>
      <c r="AK109" t="s">
        <v>86</v>
      </c>
      <c r="AL109" t="s">
        <v>229</v>
      </c>
      <c r="AM109" t="s">
        <v>88</v>
      </c>
      <c r="AN109" t="s">
        <v>402</v>
      </c>
      <c r="AO109" t="s">
        <v>160</v>
      </c>
      <c r="AP109" t="s">
        <v>108</v>
      </c>
      <c r="AQ109" t="s">
        <v>161</v>
      </c>
      <c r="AR109" t="s">
        <v>110</v>
      </c>
      <c r="AS109" t="s">
        <v>981</v>
      </c>
      <c r="AT109" t="s">
        <v>93</v>
      </c>
      <c r="AU109" t="s">
        <v>94</v>
      </c>
      <c r="AV109" t="s">
        <v>145</v>
      </c>
      <c r="AW109" t="s">
        <v>85</v>
      </c>
      <c r="AX109" t="s">
        <v>85</v>
      </c>
      <c r="AY109" t="s">
        <v>85</v>
      </c>
      <c r="AZ109" t="s">
        <v>85</v>
      </c>
      <c r="BA109" t="s">
        <v>91</v>
      </c>
      <c r="BB109" t="s">
        <v>1040</v>
      </c>
      <c r="BC109" t="s">
        <v>1041</v>
      </c>
      <c r="BD109" t="s">
        <v>85</v>
      </c>
      <c r="BE109" t="s">
        <v>300</v>
      </c>
      <c r="BF109" t="s">
        <v>1041</v>
      </c>
      <c r="BG109" t="s">
        <v>1042</v>
      </c>
      <c r="BH109" t="s">
        <v>86</v>
      </c>
      <c r="BI109" t="s">
        <v>85</v>
      </c>
    </row>
    <row r="110" spans="1:61" ht="14.45" hidden="1">
      <c r="A110" t="s">
        <v>1043</v>
      </c>
      <c r="B110" t="s">
        <v>203</v>
      </c>
      <c r="C110" t="s">
        <v>85</v>
      </c>
      <c r="D110" t="s">
        <v>85</v>
      </c>
      <c r="E110" t="s">
        <v>135</v>
      </c>
      <c r="F110" t="s">
        <v>136</v>
      </c>
      <c r="G110" t="s">
        <v>150</v>
      </c>
      <c r="H110" t="s">
        <v>266</v>
      </c>
      <c r="I110" t="s">
        <v>152</v>
      </c>
      <c r="J110" t="s">
        <v>100</v>
      </c>
      <c r="K110" t="s">
        <v>101</v>
      </c>
      <c r="L110" t="s">
        <v>102</v>
      </c>
      <c r="M110" t="s">
        <v>1044</v>
      </c>
      <c r="N110" t="s">
        <v>1045</v>
      </c>
      <c r="O110" s="34">
        <v>45630</v>
      </c>
      <c r="P110" s="39">
        <v>0.5756944444444444</v>
      </c>
      <c r="Q110" s="34">
        <v>45636</v>
      </c>
      <c r="R110" s="39">
        <v>0.52569444444444446</v>
      </c>
      <c r="S110" t="s">
        <v>75</v>
      </c>
      <c r="T110" t="s">
        <v>141</v>
      </c>
      <c r="U110" t="s">
        <v>77</v>
      </c>
      <c r="V110" t="s">
        <v>78</v>
      </c>
      <c r="W110" t="s">
        <v>78</v>
      </c>
      <c r="X110" t="s">
        <v>79</v>
      </c>
      <c r="Y110" t="s">
        <v>270</v>
      </c>
      <c r="Z110" t="s">
        <v>211</v>
      </c>
      <c r="AA110" t="s">
        <v>159</v>
      </c>
      <c r="AB110" t="s">
        <v>83</v>
      </c>
      <c r="AC110" s="5" t="s">
        <v>84</v>
      </c>
      <c r="AD110" s="9" t="s">
        <v>84</v>
      </c>
      <c r="AE110" t="s">
        <v>1043</v>
      </c>
      <c r="AF110" t="s">
        <v>85</v>
      </c>
      <c r="AG110" t="s">
        <v>85</v>
      </c>
      <c r="AH110" t="s">
        <v>85</v>
      </c>
      <c r="AI110" t="s">
        <v>85</v>
      </c>
      <c r="AJ110" t="s">
        <v>1043</v>
      </c>
      <c r="AK110" t="s">
        <v>86</v>
      </c>
      <c r="AL110" t="s">
        <v>229</v>
      </c>
      <c r="AM110" t="s">
        <v>88</v>
      </c>
      <c r="AN110" t="s">
        <v>402</v>
      </c>
      <c r="AO110" t="s">
        <v>160</v>
      </c>
      <c r="AP110" t="s">
        <v>108</v>
      </c>
      <c r="AQ110" t="s">
        <v>161</v>
      </c>
      <c r="AR110" t="s">
        <v>110</v>
      </c>
      <c r="AS110" t="s">
        <v>981</v>
      </c>
      <c r="AT110" t="s">
        <v>93</v>
      </c>
      <c r="AU110" t="s">
        <v>94</v>
      </c>
      <c r="AV110" t="s">
        <v>145</v>
      </c>
      <c r="AW110" t="s">
        <v>85</v>
      </c>
      <c r="AX110" t="s">
        <v>85</v>
      </c>
      <c r="AY110" t="s">
        <v>85</v>
      </c>
      <c r="AZ110" t="s">
        <v>85</v>
      </c>
      <c r="BA110" t="s">
        <v>796</v>
      </c>
      <c r="BB110" t="s">
        <v>1046</v>
      </c>
      <c r="BC110" t="s">
        <v>1047</v>
      </c>
      <c r="BD110" t="s">
        <v>85</v>
      </c>
      <c r="BE110" t="s">
        <v>300</v>
      </c>
      <c r="BF110" t="s">
        <v>1047</v>
      </c>
      <c r="BG110" t="s">
        <v>1048</v>
      </c>
      <c r="BH110" t="s">
        <v>86</v>
      </c>
      <c r="BI110" t="s">
        <v>85</v>
      </c>
    </row>
    <row r="111" spans="1:61" ht="14.45" hidden="1">
      <c r="A111" t="s">
        <v>1049</v>
      </c>
      <c r="B111" t="s">
        <v>203</v>
      </c>
      <c r="C111" t="s">
        <v>85</v>
      </c>
      <c r="D111" t="s">
        <v>85</v>
      </c>
      <c r="E111" t="s">
        <v>135</v>
      </c>
      <c r="F111" t="s">
        <v>136</v>
      </c>
      <c r="G111" t="s">
        <v>150</v>
      </c>
      <c r="H111" t="s">
        <v>266</v>
      </c>
      <c r="I111" t="s">
        <v>152</v>
      </c>
      <c r="J111" t="s">
        <v>100</v>
      </c>
      <c r="K111" t="s">
        <v>101</v>
      </c>
      <c r="L111" t="s">
        <v>102</v>
      </c>
      <c r="M111" t="s">
        <v>1050</v>
      </c>
      <c r="N111" t="s">
        <v>1051</v>
      </c>
      <c r="O111" s="34">
        <v>45630</v>
      </c>
      <c r="P111" s="39">
        <v>0.57777777777777772</v>
      </c>
      <c r="Q111" s="34">
        <v>45638</v>
      </c>
      <c r="R111" s="39">
        <v>0.62013888888888891</v>
      </c>
      <c r="S111" t="s">
        <v>75</v>
      </c>
      <c r="T111" t="s">
        <v>76</v>
      </c>
      <c r="U111" t="s">
        <v>77</v>
      </c>
      <c r="V111" t="s">
        <v>78</v>
      </c>
      <c r="W111" t="s">
        <v>78</v>
      </c>
      <c r="X111" t="s">
        <v>79</v>
      </c>
      <c r="Y111" t="s">
        <v>270</v>
      </c>
      <c r="Z111" t="s">
        <v>211</v>
      </c>
      <c r="AA111" t="s">
        <v>82</v>
      </c>
      <c r="AB111" t="s">
        <v>83</v>
      </c>
      <c r="AC111" s="5" t="s">
        <v>84</v>
      </c>
      <c r="AD111" s="9" t="s">
        <v>84</v>
      </c>
      <c r="AE111" t="s">
        <v>1049</v>
      </c>
      <c r="AF111" t="s">
        <v>85</v>
      </c>
      <c r="AG111" t="s">
        <v>85</v>
      </c>
      <c r="AH111" t="s">
        <v>85</v>
      </c>
      <c r="AI111" t="s">
        <v>85</v>
      </c>
      <c r="AJ111" t="s">
        <v>1049</v>
      </c>
      <c r="AK111" t="s">
        <v>86</v>
      </c>
      <c r="AL111" t="s">
        <v>229</v>
      </c>
      <c r="AM111" t="s">
        <v>88</v>
      </c>
      <c r="AN111" t="s">
        <v>402</v>
      </c>
      <c r="AO111" t="s">
        <v>337</v>
      </c>
      <c r="AP111" t="s">
        <v>108</v>
      </c>
      <c r="AQ111" t="s">
        <v>161</v>
      </c>
      <c r="AR111" t="s">
        <v>110</v>
      </c>
      <c r="AS111" t="s">
        <v>981</v>
      </c>
      <c r="AT111" t="s">
        <v>93</v>
      </c>
      <c r="AU111" t="s">
        <v>94</v>
      </c>
      <c r="AV111" t="s">
        <v>145</v>
      </c>
      <c r="AW111" t="s">
        <v>85</v>
      </c>
      <c r="AX111" t="s">
        <v>85</v>
      </c>
      <c r="AY111" t="s">
        <v>85</v>
      </c>
      <c r="AZ111" t="s">
        <v>85</v>
      </c>
      <c r="BA111" t="s">
        <v>91</v>
      </c>
      <c r="BB111" t="s">
        <v>1052</v>
      </c>
      <c r="BC111" t="s">
        <v>1053</v>
      </c>
      <c r="BD111" t="s">
        <v>85</v>
      </c>
      <c r="BE111" t="s">
        <v>300</v>
      </c>
      <c r="BF111" t="s">
        <v>1053</v>
      </c>
      <c r="BG111" t="s">
        <v>1054</v>
      </c>
      <c r="BH111" t="s">
        <v>86</v>
      </c>
      <c r="BI111" t="s">
        <v>85</v>
      </c>
    </row>
    <row r="112" spans="1:61" ht="14.45" hidden="1">
      <c r="A112" t="s">
        <v>1055</v>
      </c>
      <c r="B112" t="s">
        <v>203</v>
      </c>
      <c r="C112" t="s">
        <v>85</v>
      </c>
      <c r="D112" t="s">
        <v>85</v>
      </c>
      <c r="E112" t="s">
        <v>135</v>
      </c>
      <c r="F112" t="s">
        <v>136</v>
      </c>
      <c r="G112" t="s">
        <v>150</v>
      </c>
      <c r="H112" t="s">
        <v>266</v>
      </c>
      <c r="I112" t="s">
        <v>152</v>
      </c>
      <c r="J112" t="s">
        <v>100</v>
      </c>
      <c r="K112" t="s">
        <v>101</v>
      </c>
      <c r="L112" t="s">
        <v>102</v>
      </c>
      <c r="M112" t="s">
        <v>1056</v>
      </c>
      <c r="N112" t="s">
        <v>1057</v>
      </c>
      <c r="O112" s="34">
        <v>45630</v>
      </c>
      <c r="P112" s="39">
        <v>0.57847222222222228</v>
      </c>
      <c r="Q112" s="34">
        <v>45638</v>
      </c>
      <c r="R112" s="39">
        <v>0.62013888888888891</v>
      </c>
      <c r="S112" t="s">
        <v>75</v>
      </c>
      <c r="T112" t="s">
        <v>76</v>
      </c>
      <c r="U112" t="s">
        <v>77</v>
      </c>
      <c r="V112" t="s">
        <v>78</v>
      </c>
      <c r="W112" t="s">
        <v>78</v>
      </c>
      <c r="X112" t="s">
        <v>79</v>
      </c>
      <c r="Y112" t="s">
        <v>270</v>
      </c>
      <c r="Z112" t="s">
        <v>211</v>
      </c>
      <c r="AA112" t="s">
        <v>82</v>
      </c>
      <c r="AB112" t="s">
        <v>83</v>
      </c>
      <c r="AC112" s="5" t="s">
        <v>84</v>
      </c>
      <c r="AD112" s="9" t="s">
        <v>84</v>
      </c>
      <c r="AE112" t="s">
        <v>1055</v>
      </c>
      <c r="AF112" t="s">
        <v>85</v>
      </c>
      <c r="AG112" t="s">
        <v>85</v>
      </c>
      <c r="AH112" t="s">
        <v>85</v>
      </c>
      <c r="AI112" t="s">
        <v>85</v>
      </c>
      <c r="AJ112" t="s">
        <v>1055</v>
      </c>
      <c r="AK112" t="s">
        <v>86</v>
      </c>
      <c r="AL112" t="s">
        <v>229</v>
      </c>
      <c r="AM112" t="s">
        <v>88</v>
      </c>
      <c r="AN112" t="s">
        <v>402</v>
      </c>
      <c r="AO112" t="s">
        <v>337</v>
      </c>
      <c r="AP112" t="s">
        <v>108</v>
      </c>
      <c r="AQ112" t="s">
        <v>161</v>
      </c>
      <c r="AR112" t="s">
        <v>110</v>
      </c>
      <c r="AS112" t="s">
        <v>981</v>
      </c>
      <c r="AT112" t="s">
        <v>93</v>
      </c>
      <c r="AU112" t="s">
        <v>94</v>
      </c>
      <c r="AV112" t="s">
        <v>145</v>
      </c>
      <c r="AW112" t="s">
        <v>85</v>
      </c>
      <c r="AX112" t="s">
        <v>85</v>
      </c>
      <c r="AY112" t="s">
        <v>85</v>
      </c>
      <c r="AZ112" t="s">
        <v>85</v>
      </c>
      <c r="BA112" t="s">
        <v>452</v>
      </c>
      <c r="BB112" t="s">
        <v>1058</v>
      </c>
      <c r="BC112" t="s">
        <v>1059</v>
      </c>
      <c r="BD112" t="s">
        <v>85</v>
      </c>
      <c r="BE112" t="s">
        <v>300</v>
      </c>
      <c r="BF112" t="s">
        <v>1059</v>
      </c>
      <c r="BG112" t="s">
        <v>1060</v>
      </c>
      <c r="BH112" t="s">
        <v>86</v>
      </c>
      <c r="BI112" t="s">
        <v>85</v>
      </c>
    </row>
    <row r="113" spans="1:61" ht="14.45" hidden="1">
      <c r="A113" t="s">
        <v>1061</v>
      </c>
      <c r="B113" t="s">
        <v>132</v>
      </c>
      <c r="C113" t="s">
        <v>841</v>
      </c>
      <c r="D113" t="s">
        <v>1062</v>
      </c>
      <c r="E113" t="s">
        <v>135</v>
      </c>
      <c r="F113" t="s">
        <v>136</v>
      </c>
      <c r="G113" t="s">
        <v>67</v>
      </c>
      <c r="H113" t="s">
        <v>945</v>
      </c>
      <c r="I113" t="s">
        <v>946</v>
      </c>
      <c r="J113" t="s">
        <v>70</v>
      </c>
      <c r="K113" t="s">
        <v>71</v>
      </c>
      <c r="L113" t="s">
        <v>72</v>
      </c>
      <c r="M113" t="s">
        <v>1063</v>
      </c>
      <c r="N113" t="s">
        <v>1064</v>
      </c>
      <c r="O113" s="34">
        <v>45630</v>
      </c>
      <c r="P113" s="39">
        <v>0.58125000000000004</v>
      </c>
      <c r="Q113" s="34">
        <v>45630</v>
      </c>
      <c r="R113" s="39">
        <v>0.70972222222222225</v>
      </c>
      <c r="S113" t="s">
        <v>75</v>
      </c>
      <c r="T113" t="s">
        <v>141</v>
      </c>
      <c r="U113" t="s">
        <v>77</v>
      </c>
      <c r="V113" t="s">
        <v>78</v>
      </c>
      <c r="W113" t="s">
        <v>78</v>
      </c>
      <c r="X113" t="s">
        <v>79</v>
      </c>
      <c r="Y113" t="s">
        <v>80</v>
      </c>
      <c r="Z113" t="s">
        <v>211</v>
      </c>
      <c r="AA113" t="s">
        <v>227</v>
      </c>
      <c r="AB113" t="s">
        <v>83</v>
      </c>
      <c r="AC113" s="5" t="s">
        <v>84</v>
      </c>
      <c r="AD113" s="9" t="s">
        <v>84</v>
      </c>
      <c r="AE113" t="s">
        <v>1061</v>
      </c>
      <c r="AF113" t="s">
        <v>85</v>
      </c>
      <c r="AG113" t="s">
        <v>85</v>
      </c>
      <c r="AH113" t="s">
        <v>85</v>
      </c>
      <c r="AI113" t="s">
        <v>85</v>
      </c>
      <c r="AJ113" t="s">
        <v>1061</v>
      </c>
      <c r="AK113" t="s">
        <v>86</v>
      </c>
      <c r="AL113" t="s">
        <v>229</v>
      </c>
      <c r="AM113" t="s">
        <v>88</v>
      </c>
      <c r="AN113" t="s">
        <v>88</v>
      </c>
      <c r="AO113" t="s">
        <v>229</v>
      </c>
      <c r="AP113" t="s">
        <v>108</v>
      </c>
      <c r="AQ113" t="s">
        <v>298</v>
      </c>
      <c r="AR113" t="s">
        <v>110</v>
      </c>
      <c r="AS113" t="s">
        <v>1065</v>
      </c>
      <c r="AT113" t="s">
        <v>93</v>
      </c>
      <c r="AU113" t="s">
        <v>94</v>
      </c>
      <c r="AV113" t="s">
        <v>145</v>
      </c>
      <c r="AW113" t="s">
        <v>85</v>
      </c>
      <c r="AX113" t="s">
        <v>85</v>
      </c>
      <c r="AY113" t="s">
        <v>85</v>
      </c>
      <c r="AZ113" t="s">
        <v>85</v>
      </c>
      <c r="BA113" t="s">
        <v>199</v>
      </c>
      <c r="BB113" t="s">
        <v>834</v>
      </c>
      <c r="BC113" t="s">
        <v>1066</v>
      </c>
      <c r="BD113" t="s">
        <v>85</v>
      </c>
      <c r="BE113" t="s">
        <v>200</v>
      </c>
      <c r="BF113" t="s">
        <v>1066</v>
      </c>
      <c r="BG113" t="s">
        <v>1067</v>
      </c>
      <c r="BH113" t="s">
        <v>86</v>
      </c>
      <c r="BI113" t="s">
        <v>85</v>
      </c>
    </row>
    <row r="114" spans="1:61" ht="14.45" hidden="1">
      <c r="A114" t="s">
        <v>1068</v>
      </c>
      <c r="B114" t="s">
        <v>290</v>
      </c>
      <c r="C114" t="s">
        <v>167</v>
      </c>
      <c r="D114" t="s">
        <v>168</v>
      </c>
      <c r="E114" t="s">
        <v>135</v>
      </c>
      <c r="F114" t="s">
        <v>136</v>
      </c>
      <c r="G114" t="s">
        <v>67</v>
      </c>
      <c r="H114" t="s">
        <v>366</v>
      </c>
      <c r="I114" t="s">
        <v>590</v>
      </c>
      <c r="J114" t="s">
        <v>222</v>
      </c>
      <c r="K114" t="s">
        <v>223</v>
      </c>
      <c r="L114" t="s">
        <v>224</v>
      </c>
      <c r="M114" t="s">
        <v>1069</v>
      </c>
      <c r="N114" t="s">
        <v>1070</v>
      </c>
      <c r="O114" s="34">
        <v>45630</v>
      </c>
      <c r="P114" s="39">
        <v>0.62013888888888891</v>
      </c>
      <c r="Q114" s="34">
        <v>45631</v>
      </c>
      <c r="R114" s="39">
        <v>0.42083333333333334</v>
      </c>
      <c r="S114" t="s">
        <v>75</v>
      </c>
      <c r="T114" t="s">
        <v>141</v>
      </c>
      <c r="U114" t="s">
        <v>77</v>
      </c>
      <c r="V114" t="s">
        <v>78</v>
      </c>
      <c r="W114" t="s">
        <v>78</v>
      </c>
      <c r="X114" t="s">
        <v>79</v>
      </c>
      <c r="Y114" t="s">
        <v>67</v>
      </c>
      <c r="Z114" t="s">
        <v>82</v>
      </c>
      <c r="AA114" t="s">
        <v>81</v>
      </c>
      <c r="AB114" t="s">
        <v>83</v>
      </c>
      <c r="AC114" s="5" t="s">
        <v>84</v>
      </c>
      <c r="AD114" s="9" t="s">
        <v>84</v>
      </c>
      <c r="AE114" t="s">
        <v>1068</v>
      </c>
      <c r="AF114" t="s">
        <v>85</v>
      </c>
      <c r="AG114" t="s">
        <v>85</v>
      </c>
      <c r="AH114" t="s">
        <v>85</v>
      </c>
      <c r="AI114" t="s">
        <v>85</v>
      </c>
      <c r="AJ114" t="s">
        <v>1068</v>
      </c>
      <c r="AK114" t="s">
        <v>243</v>
      </c>
      <c r="AL114" t="s">
        <v>229</v>
      </c>
      <c r="AM114" t="s">
        <v>88</v>
      </c>
      <c r="AN114" t="s">
        <v>88</v>
      </c>
      <c r="AO114" t="s">
        <v>337</v>
      </c>
      <c r="AP114" t="s">
        <v>108</v>
      </c>
      <c r="AQ114" t="s">
        <v>298</v>
      </c>
      <c r="AR114" t="s">
        <v>110</v>
      </c>
      <c r="AS114" t="s">
        <v>1071</v>
      </c>
      <c r="AT114" t="s">
        <v>93</v>
      </c>
      <c r="AU114" t="s">
        <v>94</v>
      </c>
      <c r="AV114" t="s">
        <v>145</v>
      </c>
      <c r="AW114" t="s">
        <v>85</v>
      </c>
      <c r="AX114" t="s">
        <v>85</v>
      </c>
      <c r="AY114" t="s">
        <v>85</v>
      </c>
      <c r="AZ114" t="s">
        <v>85</v>
      </c>
      <c r="BA114" t="s">
        <v>1072</v>
      </c>
      <c r="BB114" t="s">
        <v>1073</v>
      </c>
      <c r="BC114" t="s">
        <v>1074</v>
      </c>
      <c r="BD114" t="s">
        <v>85</v>
      </c>
      <c r="BE114" t="s">
        <v>579</v>
      </c>
      <c r="BF114" t="s">
        <v>1074</v>
      </c>
      <c r="BG114" t="s">
        <v>1075</v>
      </c>
      <c r="BH114" t="s">
        <v>86</v>
      </c>
      <c r="BI114" t="s">
        <v>85</v>
      </c>
    </row>
    <row r="115" spans="1:61" ht="14.45" hidden="1">
      <c r="A115" t="s">
        <v>1076</v>
      </c>
      <c r="B115" t="s">
        <v>62</v>
      </c>
      <c r="C115" t="s">
        <v>63</v>
      </c>
      <c r="D115" t="s">
        <v>64</v>
      </c>
      <c r="E115" t="s">
        <v>65</v>
      </c>
      <c r="F115" t="s">
        <v>66</v>
      </c>
      <c r="G115" t="s">
        <v>67</v>
      </c>
      <c r="H115" t="s">
        <v>304</v>
      </c>
      <c r="I115" t="s">
        <v>305</v>
      </c>
      <c r="J115" t="s">
        <v>70</v>
      </c>
      <c r="K115" t="s">
        <v>71</v>
      </c>
      <c r="L115" t="s">
        <v>72</v>
      </c>
      <c r="M115" t="s">
        <v>1077</v>
      </c>
      <c r="N115" t="s">
        <v>1078</v>
      </c>
      <c r="O115" s="34">
        <v>45630</v>
      </c>
      <c r="P115" s="39">
        <v>0.62291666666666667</v>
      </c>
      <c r="Q115" s="34">
        <v>45630</v>
      </c>
      <c r="R115" s="39">
        <v>0.72430555555555554</v>
      </c>
      <c r="S115" t="s">
        <v>75</v>
      </c>
      <c r="T115" t="s">
        <v>141</v>
      </c>
      <c r="U115" t="s">
        <v>77</v>
      </c>
      <c r="V115" t="s">
        <v>78</v>
      </c>
      <c r="W115" t="s">
        <v>78</v>
      </c>
      <c r="X115" t="s">
        <v>79</v>
      </c>
      <c r="Y115" t="s">
        <v>80</v>
      </c>
      <c r="Z115" t="s">
        <v>82</v>
      </c>
      <c r="AA115" t="s">
        <v>227</v>
      </c>
      <c r="AB115" t="s">
        <v>83</v>
      </c>
      <c r="AC115" s="5" t="s">
        <v>84</v>
      </c>
      <c r="AD115" s="9" t="s">
        <v>84</v>
      </c>
      <c r="AE115" t="s">
        <v>1076</v>
      </c>
      <c r="AF115" t="s">
        <v>85</v>
      </c>
      <c r="AG115" t="s">
        <v>85</v>
      </c>
      <c r="AH115" t="s">
        <v>85</v>
      </c>
      <c r="AI115" t="s">
        <v>85</v>
      </c>
      <c r="AJ115" t="s">
        <v>1076</v>
      </c>
      <c r="AK115" t="s">
        <v>243</v>
      </c>
      <c r="AL115" t="s">
        <v>229</v>
      </c>
      <c r="AM115" t="s">
        <v>88</v>
      </c>
      <c r="AN115" t="s">
        <v>88</v>
      </c>
      <c r="AO115" t="s">
        <v>229</v>
      </c>
      <c r="AP115" t="s">
        <v>108</v>
      </c>
      <c r="AQ115" t="s">
        <v>308</v>
      </c>
      <c r="AR115" t="s">
        <v>110</v>
      </c>
      <c r="AS115" t="s">
        <v>92</v>
      </c>
      <c r="AT115" t="s">
        <v>93</v>
      </c>
      <c r="AU115" t="s">
        <v>94</v>
      </c>
      <c r="AV115" t="s">
        <v>95</v>
      </c>
      <c r="AW115" t="s">
        <v>85</v>
      </c>
      <c r="AX115" t="s">
        <v>85</v>
      </c>
      <c r="AY115" t="s">
        <v>85</v>
      </c>
      <c r="AZ115" t="s">
        <v>85</v>
      </c>
      <c r="BA115" t="s">
        <v>91</v>
      </c>
      <c r="BB115" t="s">
        <v>199</v>
      </c>
      <c r="BC115" t="s">
        <v>199</v>
      </c>
      <c r="BD115" t="s">
        <v>85</v>
      </c>
      <c r="BE115" t="s">
        <v>1079</v>
      </c>
      <c r="BF115" t="s">
        <v>199</v>
      </c>
      <c r="BG115" t="s">
        <v>461</v>
      </c>
      <c r="BH115" t="s">
        <v>243</v>
      </c>
      <c r="BI115" t="s">
        <v>85</v>
      </c>
    </row>
    <row r="116" spans="1:61" ht="14.45" hidden="1">
      <c r="A116" t="s">
        <v>1080</v>
      </c>
      <c r="B116" t="s">
        <v>62</v>
      </c>
      <c r="C116" t="s">
        <v>63</v>
      </c>
      <c r="D116" t="s">
        <v>64</v>
      </c>
      <c r="E116" t="s">
        <v>65</v>
      </c>
      <c r="F116" t="s">
        <v>66</v>
      </c>
      <c r="G116" t="s">
        <v>67</v>
      </c>
      <c r="H116" t="s">
        <v>304</v>
      </c>
      <c r="I116" t="s">
        <v>305</v>
      </c>
      <c r="J116" t="s">
        <v>70</v>
      </c>
      <c r="K116" t="s">
        <v>71</v>
      </c>
      <c r="L116" t="s">
        <v>72</v>
      </c>
      <c r="M116" t="s">
        <v>1081</v>
      </c>
      <c r="N116" t="s">
        <v>1082</v>
      </c>
      <c r="O116" s="34">
        <v>45630</v>
      </c>
      <c r="P116" s="39">
        <v>0.62361111111111112</v>
      </c>
      <c r="Q116" s="34">
        <v>45631</v>
      </c>
      <c r="R116" s="39">
        <v>0.65347222222222223</v>
      </c>
      <c r="S116" t="s">
        <v>75</v>
      </c>
      <c r="T116" t="s">
        <v>141</v>
      </c>
      <c r="U116" t="s">
        <v>77</v>
      </c>
      <c r="V116" t="s">
        <v>78</v>
      </c>
      <c r="W116" t="s">
        <v>78</v>
      </c>
      <c r="X116" t="s">
        <v>79</v>
      </c>
      <c r="Y116" t="s">
        <v>80</v>
      </c>
      <c r="Z116" t="s">
        <v>82</v>
      </c>
      <c r="AA116" t="s">
        <v>325</v>
      </c>
      <c r="AB116" t="s">
        <v>83</v>
      </c>
      <c r="AC116" s="5" t="s">
        <v>84</v>
      </c>
      <c r="AD116" s="9" t="s">
        <v>84</v>
      </c>
      <c r="AE116" t="s">
        <v>1080</v>
      </c>
      <c r="AF116" t="s">
        <v>85</v>
      </c>
      <c r="AG116" t="s">
        <v>85</v>
      </c>
      <c r="AH116" t="s">
        <v>85</v>
      </c>
      <c r="AI116" t="s">
        <v>85</v>
      </c>
      <c r="AJ116" t="s">
        <v>1080</v>
      </c>
      <c r="AK116" t="s">
        <v>243</v>
      </c>
      <c r="AL116" t="s">
        <v>229</v>
      </c>
      <c r="AM116" t="s">
        <v>88</v>
      </c>
      <c r="AN116" t="s">
        <v>88</v>
      </c>
      <c r="AO116" t="s">
        <v>337</v>
      </c>
      <c r="AP116" t="s">
        <v>108</v>
      </c>
      <c r="AQ116" t="s">
        <v>308</v>
      </c>
      <c r="AR116" t="s">
        <v>110</v>
      </c>
      <c r="AS116" t="s">
        <v>92</v>
      </c>
      <c r="AT116" t="s">
        <v>93</v>
      </c>
      <c r="AU116" t="s">
        <v>94</v>
      </c>
      <c r="AV116" t="s">
        <v>95</v>
      </c>
      <c r="AW116" t="s">
        <v>85</v>
      </c>
      <c r="AX116" t="s">
        <v>85</v>
      </c>
      <c r="AY116" t="s">
        <v>85</v>
      </c>
      <c r="AZ116" t="s">
        <v>85</v>
      </c>
      <c r="BA116" t="s">
        <v>91</v>
      </c>
      <c r="BB116" t="s">
        <v>1083</v>
      </c>
      <c r="BC116" t="s">
        <v>1083</v>
      </c>
      <c r="BD116" t="s">
        <v>85</v>
      </c>
      <c r="BE116" t="s">
        <v>579</v>
      </c>
      <c r="BF116" t="s">
        <v>1083</v>
      </c>
      <c r="BG116" t="s">
        <v>466</v>
      </c>
      <c r="BH116" t="s">
        <v>243</v>
      </c>
      <c r="BI116" t="s">
        <v>85</v>
      </c>
    </row>
    <row r="117" spans="1:61" ht="14.45" hidden="1">
      <c r="A117" t="s">
        <v>1084</v>
      </c>
      <c r="B117" t="s">
        <v>501</v>
      </c>
      <c r="C117" t="s">
        <v>167</v>
      </c>
      <c r="D117" t="s">
        <v>168</v>
      </c>
      <c r="E117" t="s">
        <v>135</v>
      </c>
      <c r="F117" t="s">
        <v>136</v>
      </c>
      <c r="G117" t="s">
        <v>150</v>
      </c>
      <c r="H117" t="s">
        <v>1085</v>
      </c>
      <c r="I117" t="s">
        <v>152</v>
      </c>
      <c r="J117" t="s">
        <v>222</v>
      </c>
      <c r="K117" t="s">
        <v>223</v>
      </c>
      <c r="L117" t="s">
        <v>224</v>
      </c>
      <c r="M117" t="s">
        <v>1086</v>
      </c>
      <c r="N117" t="s">
        <v>1087</v>
      </c>
      <c r="O117" s="34">
        <v>45630</v>
      </c>
      <c r="P117" s="39">
        <v>0.65138888888888891</v>
      </c>
      <c r="Q117" s="34">
        <v>45631</v>
      </c>
      <c r="R117" s="39">
        <v>0.7270833333333333</v>
      </c>
      <c r="S117" t="s">
        <v>75</v>
      </c>
      <c r="T117" t="s">
        <v>141</v>
      </c>
      <c r="U117" t="s">
        <v>77</v>
      </c>
      <c r="V117" t="s">
        <v>78</v>
      </c>
      <c r="W117" t="s">
        <v>78</v>
      </c>
      <c r="X117" t="s">
        <v>79</v>
      </c>
      <c r="Y117" t="s">
        <v>270</v>
      </c>
      <c r="Z117" t="s">
        <v>325</v>
      </c>
      <c r="AA117" t="s">
        <v>227</v>
      </c>
      <c r="AB117" t="s">
        <v>83</v>
      </c>
      <c r="AC117" s="5" t="s">
        <v>84</v>
      </c>
      <c r="AD117" s="9" t="s">
        <v>84</v>
      </c>
      <c r="AE117" t="s">
        <v>1084</v>
      </c>
      <c r="AF117" t="s">
        <v>85</v>
      </c>
      <c r="AG117" t="s">
        <v>85</v>
      </c>
      <c r="AH117" t="s">
        <v>85</v>
      </c>
      <c r="AI117" t="s">
        <v>85</v>
      </c>
      <c r="AJ117" t="s">
        <v>1084</v>
      </c>
      <c r="AK117" t="s">
        <v>86</v>
      </c>
      <c r="AL117" t="s">
        <v>229</v>
      </c>
      <c r="AM117" t="s">
        <v>88</v>
      </c>
      <c r="AN117" t="s">
        <v>88</v>
      </c>
      <c r="AO117" t="s">
        <v>337</v>
      </c>
      <c r="AP117" t="s">
        <v>108</v>
      </c>
      <c r="AQ117" t="s">
        <v>180</v>
      </c>
      <c r="AR117" t="s">
        <v>110</v>
      </c>
      <c r="AS117" t="s">
        <v>1088</v>
      </c>
      <c r="AT117" t="s">
        <v>93</v>
      </c>
      <c r="AU117" t="s">
        <v>94</v>
      </c>
      <c r="AV117" t="s">
        <v>145</v>
      </c>
      <c r="AW117" t="s">
        <v>85</v>
      </c>
      <c r="AX117" t="s">
        <v>85</v>
      </c>
      <c r="AY117" t="s">
        <v>85</v>
      </c>
      <c r="AZ117" t="s">
        <v>85</v>
      </c>
      <c r="BA117" t="s">
        <v>1089</v>
      </c>
      <c r="BB117" t="s">
        <v>1090</v>
      </c>
      <c r="BC117" t="s">
        <v>1091</v>
      </c>
      <c r="BD117" t="s">
        <v>85</v>
      </c>
      <c r="BE117" t="s">
        <v>1092</v>
      </c>
      <c r="BF117" t="s">
        <v>1091</v>
      </c>
      <c r="BG117" t="s">
        <v>1093</v>
      </c>
      <c r="BH117" t="s">
        <v>86</v>
      </c>
      <c r="BI117" t="s">
        <v>85</v>
      </c>
    </row>
    <row r="118" spans="1:61" ht="14.45" hidden="1">
      <c r="A118" t="s">
        <v>1094</v>
      </c>
      <c r="B118" t="s">
        <v>132</v>
      </c>
      <c r="C118" t="s">
        <v>594</v>
      </c>
      <c r="D118" t="s">
        <v>1095</v>
      </c>
      <c r="E118" t="s">
        <v>65</v>
      </c>
      <c r="F118" t="s">
        <v>66</v>
      </c>
      <c r="G118" t="s">
        <v>67</v>
      </c>
      <c r="H118" t="s">
        <v>137</v>
      </c>
      <c r="I118" t="s">
        <v>279</v>
      </c>
      <c r="J118" t="s">
        <v>293</v>
      </c>
      <c r="K118" t="s">
        <v>294</v>
      </c>
      <c r="L118" t="s">
        <v>295</v>
      </c>
      <c r="M118" t="s">
        <v>1096</v>
      </c>
      <c r="N118" t="s">
        <v>1097</v>
      </c>
      <c r="O118" s="34">
        <v>45630</v>
      </c>
      <c r="P118" s="39">
        <v>0.6645833333333333</v>
      </c>
      <c r="Q118" s="34">
        <v>45631</v>
      </c>
      <c r="R118" s="39">
        <v>0.41944444444444445</v>
      </c>
      <c r="S118" t="s">
        <v>75</v>
      </c>
      <c r="T118" t="s">
        <v>141</v>
      </c>
      <c r="U118" t="s">
        <v>77</v>
      </c>
      <c r="V118" t="s">
        <v>78</v>
      </c>
      <c r="W118" t="s">
        <v>78</v>
      </c>
      <c r="X118" t="s">
        <v>79</v>
      </c>
      <c r="Y118" t="s">
        <v>80</v>
      </c>
      <c r="Z118" t="s">
        <v>325</v>
      </c>
      <c r="AA118" t="s">
        <v>81</v>
      </c>
      <c r="AB118" t="s">
        <v>83</v>
      </c>
      <c r="AC118" s="5" t="s">
        <v>84</v>
      </c>
      <c r="AD118" s="9" t="s">
        <v>84</v>
      </c>
      <c r="AE118" t="s">
        <v>1094</v>
      </c>
      <c r="AF118" t="s">
        <v>85</v>
      </c>
      <c r="AG118" t="s">
        <v>85</v>
      </c>
      <c r="AH118" t="s">
        <v>85</v>
      </c>
      <c r="AI118" t="s">
        <v>85</v>
      </c>
      <c r="AJ118" t="s">
        <v>1094</v>
      </c>
      <c r="AK118" t="s">
        <v>86</v>
      </c>
      <c r="AL118" t="s">
        <v>229</v>
      </c>
      <c r="AM118" t="s">
        <v>88</v>
      </c>
      <c r="AN118" t="s">
        <v>88</v>
      </c>
      <c r="AO118" t="s">
        <v>337</v>
      </c>
      <c r="AP118" t="s">
        <v>108</v>
      </c>
      <c r="AQ118" t="s">
        <v>180</v>
      </c>
      <c r="AR118" t="s">
        <v>110</v>
      </c>
      <c r="AS118" t="s">
        <v>620</v>
      </c>
      <c r="AT118" t="s">
        <v>182</v>
      </c>
      <c r="AU118" t="s">
        <v>183</v>
      </c>
      <c r="AV118" t="s">
        <v>95</v>
      </c>
      <c r="AW118" t="s">
        <v>85</v>
      </c>
      <c r="AX118" t="s">
        <v>85</v>
      </c>
      <c r="AY118" t="s">
        <v>85</v>
      </c>
      <c r="AZ118" t="s">
        <v>85</v>
      </c>
      <c r="BA118" t="s">
        <v>1098</v>
      </c>
      <c r="BB118" t="s">
        <v>1099</v>
      </c>
      <c r="BC118" t="s">
        <v>1100</v>
      </c>
      <c r="BD118" t="s">
        <v>85</v>
      </c>
      <c r="BE118" t="s">
        <v>1101</v>
      </c>
      <c r="BF118" t="s">
        <v>1100</v>
      </c>
      <c r="BG118" t="s">
        <v>1102</v>
      </c>
      <c r="BH118" t="s">
        <v>86</v>
      </c>
      <c r="BI118" t="s">
        <v>85</v>
      </c>
    </row>
    <row r="119" spans="1:61" ht="14.45" hidden="1">
      <c r="A119" t="s">
        <v>1103</v>
      </c>
      <c r="B119" t="s">
        <v>98</v>
      </c>
      <c r="C119" t="s">
        <v>85</v>
      </c>
      <c r="D119" t="s">
        <v>85</v>
      </c>
      <c r="E119" t="s">
        <v>65</v>
      </c>
      <c r="F119" t="s">
        <v>66</v>
      </c>
      <c r="G119" t="s">
        <v>67</v>
      </c>
      <c r="H119" t="s">
        <v>99</v>
      </c>
      <c r="I119" t="s">
        <v>1104</v>
      </c>
      <c r="J119" t="s">
        <v>100</v>
      </c>
      <c r="K119" t="s">
        <v>101</v>
      </c>
      <c r="L119" t="s">
        <v>102</v>
      </c>
      <c r="M119" t="s">
        <v>1105</v>
      </c>
      <c r="N119" t="s">
        <v>1106</v>
      </c>
      <c r="O119" s="34">
        <v>45630</v>
      </c>
      <c r="P119" s="39">
        <v>0.67708333333333337</v>
      </c>
      <c r="Q119" s="34">
        <v>45630</v>
      </c>
      <c r="R119" s="39">
        <v>0.80625000000000002</v>
      </c>
      <c r="S119" t="s">
        <v>75</v>
      </c>
      <c r="T119" t="s">
        <v>141</v>
      </c>
      <c r="U119" t="s">
        <v>77</v>
      </c>
      <c r="V119" t="s">
        <v>78</v>
      </c>
      <c r="W119" t="s">
        <v>78</v>
      </c>
      <c r="X119" t="s">
        <v>79</v>
      </c>
      <c r="Y119" t="s">
        <v>105</v>
      </c>
      <c r="Z119" t="s">
        <v>242</v>
      </c>
      <c r="AA119" t="s">
        <v>107</v>
      </c>
      <c r="AB119" t="s">
        <v>282</v>
      </c>
      <c r="AC119" s="5" t="s">
        <v>84</v>
      </c>
      <c r="AD119" s="9" t="s">
        <v>84</v>
      </c>
      <c r="AE119" t="s">
        <v>1103</v>
      </c>
      <c r="AF119" t="s">
        <v>85</v>
      </c>
      <c r="AG119" t="s">
        <v>85</v>
      </c>
      <c r="AH119" t="s">
        <v>85</v>
      </c>
      <c r="AI119" t="s">
        <v>85</v>
      </c>
      <c r="AJ119" t="s">
        <v>1103</v>
      </c>
      <c r="AK119" t="s">
        <v>86</v>
      </c>
      <c r="AL119" t="s">
        <v>229</v>
      </c>
      <c r="AM119" t="s">
        <v>88</v>
      </c>
      <c r="AN119" t="s">
        <v>88</v>
      </c>
      <c r="AO119" t="s">
        <v>229</v>
      </c>
      <c r="AP119" t="s">
        <v>284</v>
      </c>
      <c r="AQ119" t="s">
        <v>670</v>
      </c>
      <c r="AR119" t="s">
        <v>134</v>
      </c>
      <c r="AS119" t="s">
        <v>237</v>
      </c>
      <c r="AT119" t="s">
        <v>93</v>
      </c>
      <c r="AU119" t="s">
        <v>94</v>
      </c>
      <c r="AV119" t="s">
        <v>95</v>
      </c>
      <c r="AW119" t="s">
        <v>91</v>
      </c>
      <c r="AX119" t="s">
        <v>91</v>
      </c>
      <c r="AY119" t="s">
        <v>91</v>
      </c>
      <c r="AZ119" t="s">
        <v>91</v>
      </c>
      <c r="BA119" t="s">
        <v>246</v>
      </c>
      <c r="BB119" t="s">
        <v>133</v>
      </c>
      <c r="BC119" t="s">
        <v>232</v>
      </c>
      <c r="BD119" t="s">
        <v>91</v>
      </c>
      <c r="BE119" t="s">
        <v>91</v>
      </c>
      <c r="BF119" t="s">
        <v>232</v>
      </c>
      <c r="BG119" t="s">
        <v>1107</v>
      </c>
      <c r="BH119" t="s">
        <v>86</v>
      </c>
      <c r="BI119" t="s">
        <v>85</v>
      </c>
    </row>
    <row r="120" spans="1:61" ht="14.45" hidden="1">
      <c r="A120" t="s">
        <v>1108</v>
      </c>
      <c r="B120" t="s">
        <v>393</v>
      </c>
      <c r="C120" t="s">
        <v>85</v>
      </c>
      <c r="D120" t="s">
        <v>85</v>
      </c>
      <c r="E120" t="s">
        <v>135</v>
      </c>
      <c r="F120" t="s">
        <v>136</v>
      </c>
      <c r="G120" t="s">
        <v>566</v>
      </c>
      <c r="H120" t="s">
        <v>567</v>
      </c>
      <c r="I120" t="s">
        <v>152</v>
      </c>
      <c r="J120" t="s">
        <v>70</v>
      </c>
      <c r="K120" t="s">
        <v>71</v>
      </c>
      <c r="L120" t="s">
        <v>72</v>
      </c>
      <c r="M120" t="s">
        <v>1109</v>
      </c>
      <c r="N120" t="s">
        <v>1110</v>
      </c>
      <c r="O120" s="34">
        <v>45630</v>
      </c>
      <c r="P120" s="39">
        <v>0.7055555555555556</v>
      </c>
      <c r="Q120" s="34">
        <v>45631</v>
      </c>
      <c r="R120" s="39">
        <v>0.51458333333333328</v>
      </c>
      <c r="S120" t="s">
        <v>75</v>
      </c>
      <c r="T120" t="s">
        <v>141</v>
      </c>
      <c r="U120" t="s">
        <v>77</v>
      </c>
      <c r="V120" t="s">
        <v>78</v>
      </c>
      <c r="W120" t="s">
        <v>78</v>
      </c>
      <c r="X120" t="s">
        <v>79</v>
      </c>
      <c r="Y120" t="s">
        <v>566</v>
      </c>
      <c r="Z120" t="s">
        <v>242</v>
      </c>
      <c r="AA120" t="s">
        <v>159</v>
      </c>
      <c r="AB120" t="s">
        <v>83</v>
      </c>
      <c r="AC120" s="5" t="s">
        <v>84</v>
      </c>
      <c r="AD120" s="9" t="s">
        <v>84</v>
      </c>
      <c r="AE120" t="s">
        <v>1108</v>
      </c>
      <c r="AF120" t="s">
        <v>85</v>
      </c>
      <c r="AG120" t="s">
        <v>177</v>
      </c>
      <c r="AH120" t="s">
        <v>178</v>
      </c>
      <c r="AI120" t="s">
        <v>179</v>
      </c>
      <c r="AJ120" t="s">
        <v>1108</v>
      </c>
      <c r="AK120" t="s">
        <v>86</v>
      </c>
      <c r="AL120" t="s">
        <v>229</v>
      </c>
      <c r="AM120" t="s">
        <v>88</v>
      </c>
      <c r="AN120" t="s">
        <v>88</v>
      </c>
      <c r="AO120" t="s">
        <v>337</v>
      </c>
      <c r="AP120" t="s">
        <v>108</v>
      </c>
      <c r="AQ120" t="s">
        <v>161</v>
      </c>
      <c r="AR120" t="s">
        <v>110</v>
      </c>
      <c r="AS120" t="s">
        <v>265</v>
      </c>
      <c r="AT120" t="s">
        <v>182</v>
      </c>
      <c r="AU120" t="s">
        <v>183</v>
      </c>
      <c r="AV120" t="s">
        <v>145</v>
      </c>
      <c r="AW120" t="s">
        <v>85</v>
      </c>
      <c r="AX120" t="s">
        <v>85</v>
      </c>
      <c r="AY120" t="s">
        <v>85</v>
      </c>
      <c r="AZ120" t="s">
        <v>85</v>
      </c>
      <c r="BA120" t="s">
        <v>1111</v>
      </c>
      <c r="BB120" t="s">
        <v>1112</v>
      </c>
      <c r="BC120" t="s">
        <v>1113</v>
      </c>
      <c r="BD120" t="s">
        <v>85</v>
      </c>
      <c r="BE120" t="s">
        <v>1114</v>
      </c>
      <c r="BF120" t="s">
        <v>1113</v>
      </c>
      <c r="BG120" t="s">
        <v>1115</v>
      </c>
      <c r="BH120" t="s">
        <v>86</v>
      </c>
      <c r="BI120" t="s">
        <v>85</v>
      </c>
    </row>
    <row r="121" spans="1:61" ht="14.45" hidden="1">
      <c r="A121" t="s">
        <v>1116</v>
      </c>
      <c r="B121" t="s">
        <v>290</v>
      </c>
      <c r="C121" t="s">
        <v>314</v>
      </c>
      <c r="D121" t="s">
        <v>315</v>
      </c>
      <c r="E121" t="s">
        <v>135</v>
      </c>
      <c r="F121" t="s">
        <v>136</v>
      </c>
      <c r="G121" t="s">
        <v>67</v>
      </c>
      <c r="H121" t="s">
        <v>291</v>
      </c>
      <c r="I121" t="s">
        <v>292</v>
      </c>
      <c r="J121" t="s">
        <v>550</v>
      </c>
      <c r="K121" t="s">
        <v>551</v>
      </c>
      <c r="L121" t="s">
        <v>552</v>
      </c>
      <c r="M121" t="s">
        <v>1117</v>
      </c>
      <c r="N121" t="s">
        <v>1118</v>
      </c>
      <c r="O121" s="34">
        <v>45630</v>
      </c>
      <c r="P121" s="39">
        <v>0.71111111111111114</v>
      </c>
      <c r="Q121" s="34">
        <v>45631</v>
      </c>
      <c r="R121" s="39">
        <v>0.68541666666666667</v>
      </c>
      <c r="S121" t="s">
        <v>75</v>
      </c>
      <c r="T121" t="s">
        <v>141</v>
      </c>
      <c r="U121" t="s">
        <v>77</v>
      </c>
      <c r="V121" t="s">
        <v>78</v>
      </c>
      <c r="W121" t="s">
        <v>78</v>
      </c>
      <c r="X121" t="s">
        <v>79</v>
      </c>
      <c r="Y121" t="s">
        <v>67</v>
      </c>
      <c r="Z121" t="s">
        <v>227</v>
      </c>
      <c r="AA121" t="s">
        <v>242</v>
      </c>
      <c r="AB121" t="s">
        <v>176</v>
      </c>
      <c r="AC121" s="5" t="s">
        <v>84</v>
      </c>
      <c r="AD121" s="9" t="s">
        <v>84</v>
      </c>
      <c r="AE121" t="s">
        <v>1116</v>
      </c>
      <c r="AF121" t="s">
        <v>85</v>
      </c>
      <c r="AG121" t="s">
        <v>85</v>
      </c>
      <c r="AH121" t="s">
        <v>85</v>
      </c>
      <c r="AI121" t="s">
        <v>85</v>
      </c>
      <c r="AJ121" t="s">
        <v>1116</v>
      </c>
      <c r="AK121" t="s">
        <v>86</v>
      </c>
      <c r="AL121" t="s">
        <v>229</v>
      </c>
      <c r="AM121" t="s">
        <v>88</v>
      </c>
      <c r="AN121" t="s">
        <v>88</v>
      </c>
      <c r="AO121" t="s">
        <v>337</v>
      </c>
      <c r="AP121" t="s">
        <v>108</v>
      </c>
      <c r="AQ121" t="s">
        <v>298</v>
      </c>
      <c r="AR121" t="s">
        <v>110</v>
      </c>
      <c r="AS121" t="s">
        <v>1119</v>
      </c>
      <c r="AT121" t="s">
        <v>93</v>
      </c>
      <c r="AU121" t="s">
        <v>94</v>
      </c>
      <c r="AV121" t="s">
        <v>145</v>
      </c>
      <c r="AW121" t="s">
        <v>85</v>
      </c>
      <c r="AX121" t="s">
        <v>85</v>
      </c>
      <c r="AY121" t="s">
        <v>85</v>
      </c>
      <c r="AZ121" t="s">
        <v>85</v>
      </c>
      <c r="BA121" t="s">
        <v>1120</v>
      </c>
      <c r="BB121" t="s">
        <v>1121</v>
      </c>
      <c r="BC121" t="s">
        <v>1122</v>
      </c>
      <c r="BD121" t="s">
        <v>85</v>
      </c>
      <c r="BE121" t="s">
        <v>343</v>
      </c>
      <c r="BF121" t="s">
        <v>1122</v>
      </c>
      <c r="BG121" t="s">
        <v>1123</v>
      </c>
      <c r="BH121" t="s">
        <v>86</v>
      </c>
      <c r="BI121" t="s">
        <v>85</v>
      </c>
    </row>
    <row r="122" spans="1:61" ht="14.45" hidden="1">
      <c r="A122" t="s">
        <v>1124</v>
      </c>
      <c r="B122" t="s">
        <v>98</v>
      </c>
      <c r="C122" t="s">
        <v>85</v>
      </c>
      <c r="D122" t="s">
        <v>85</v>
      </c>
      <c r="E122" t="s">
        <v>135</v>
      </c>
      <c r="F122" t="s">
        <v>136</v>
      </c>
      <c r="G122" t="s">
        <v>150</v>
      </c>
      <c r="H122" t="s">
        <v>1125</v>
      </c>
      <c r="I122" t="s">
        <v>221</v>
      </c>
      <c r="J122" t="s">
        <v>191</v>
      </c>
      <c r="K122" t="s">
        <v>192</v>
      </c>
      <c r="L122" t="s">
        <v>193</v>
      </c>
      <c r="M122" t="s">
        <v>1126</v>
      </c>
      <c r="N122" t="s">
        <v>1127</v>
      </c>
      <c r="O122" s="34">
        <v>45630</v>
      </c>
      <c r="P122" s="39">
        <v>0.74583333333333335</v>
      </c>
      <c r="Q122" s="34">
        <v>45645</v>
      </c>
      <c r="R122" s="39">
        <v>0.61736111111111114</v>
      </c>
      <c r="S122" t="s">
        <v>75</v>
      </c>
      <c r="T122" t="s">
        <v>76</v>
      </c>
      <c r="U122" t="s">
        <v>77</v>
      </c>
      <c r="V122" t="s">
        <v>78</v>
      </c>
      <c r="W122" t="s">
        <v>78</v>
      </c>
      <c r="X122" t="s">
        <v>79</v>
      </c>
      <c r="Y122" t="s">
        <v>210</v>
      </c>
      <c r="Z122" t="s">
        <v>227</v>
      </c>
      <c r="AA122" t="s">
        <v>82</v>
      </c>
      <c r="AB122" t="s">
        <v>83</v>
      </c>
      <c r="AC122" s="5" t="s">
        <v>84</v>
      </c>
      <c r="AD122" s="9" t="s">
        <v>84</v>
      </c>
      <c r="AE122" t="s">
        <v>1124</v>
      </c>
      <c r="AF122" t="s">
        <v>85</v>
      </c>
      <c r="AG122" t="s">
        <v>85</v>
      </c>
      <c r="AH122" t="s">
        <v>85</v>
      </c>
      <c r="AI122" t="s">
        <v>85</v>
      </c>
      <c r="AJ122" t="s">
        <v>1124</v>
      </c>
      <c r="AK122" t="s">
        <v>86</v>
      </c>
      <c r="AL122" t="s">
        <v>229</v>
      </c>
      <c r="AM122" t="s">
        <v>88</v>
      </c>
      <c r="AN122" t="s">
        <v>717</v>
      </c>
      <c r="AO122" t="s">
        <v>337</v>
      </c>
      <c r="AP122" t="s">
        <v>108</v>
      </c>
      <c r="AQ122" t="s">
        <v>494</v>
      </c>
      <c r="AR122" t="s">
        <v>110</v>
      </c>
      <c r="AS122" t="s">
        <v>1128</v>
      </c>
      <c r="AT122" t="s">
        <v>182</v>
      </c>
      <c r="AU122" t="s">
        <v>183</v>
      </c>
      <c r="AV122" t="s">
        <v>145</v>
      </c>
      <c r="AW122" t="s">
        <v>1129</v>
      </c>
      <c r="AX122" t="s">
        <v>1130</v>
      </c>
      <c r="AY122" t="s">
        <v>85</v>
      </c>
      <c r="AZ122" t="s">
        <v>1131</v>
      </c>
      <c r="BA122" t="s">
        <v>213</v>
      </c>
      <c r="BB122" t="s">
        <v>1132</v>
      </c>
      <c r="BC122" t="s">
        <v>1133</v>
      </c>
      <c r="BD122" t="s">
        <v>85</v>
      </c>
      <c r="BE122" t="s">
        <v>85</v>
      </c>
      <c r="BF122" t="s">
        <v>1134</v>
      </c>
      <c r="BG122" t="s">
        <v>1135</v>
      </c>
      <c r="BH122" t="s">
        <v>86</v>
      </c>
      <c r="BI122" t="s">
        <v>85</v>
      </c>
    </row>
    <row r="123" spans="1:61" ht="14.45" hidden="1">
      <c r="A123" t="s">
        <v>1136</v>
      </c>
      <c r="B123" t="s">
        <v>98</v>
      </c>
      <c r="C123" t="s">
        <v>85</v>
      </c>
      <c r="D123" t="s">
        <v>85</v>
      </c>
      <c r="E123" t="s">
        <v>135</v>
      </c>
      <c r="F123" t="s">
        <v>136</v>
      </c>
      <c r="G123" t="s">
        <v>150</v>
      </c>
      <c r="H123" t="s">
        <v>1125</v>
      </c>
      <c r="I123" t="s">
        <v>221</v>
      </c>
      <c r="J123" t="s">
        <v>191</v>
      </c>
      <c r="K123" t="s">
        <v>192</v>
      </c>
      <c r="L123" t="s">
        <v>193</v>
      </c>
      <c r="M123" t="s">
        <v>1137</v>
      </c>
      <c r="N123" t="s">
        <v>1127</v>
      </c>
      <c r="O123" s="34">
        <v>45630</v>
      </c>
      <c r="P123" s="39">
        <v>0.75208333333333333</v>
      </c>
      <c r="Q123" s="34">
        <v>45645</v>
      </c>
      <c r="R123" s="39">
        <v>0.61736111111111114</v>
      </c>
      <c r="S123" t="s">
        <v>75</v>
      </c>
      <c r="T123" t="s">
        <v>76</v>
      </c>
      <c r="U123" t="s">
        <v>77</v>
      </c>
      <c r="V123" t="s">
        <v>78</v>
      </c>
      <c r="W123" t="s">
        <v>78</v>
      </c>
      <c r="X123" t="s">
        <v>79</v>
      </c>
      <c r="Y123" t="s">
        <v>210</v>
      </c>
      <c r="Z123" t="s">
        <v>117</v>
      </c>
      <c r="AA123" t="s">
        <v>82</v>
      </c>
      <c r="AB123" t="s">
        <v>83</v>
      </c>
      <c r="AC123" s="5" t="s">
        <v>84</v>
      </c>
      <c r="AD123" s="9" t="s">
        <v>84</v>
      </c>
      <c r="AE123" t="s">
        <v>1136</v>
      </c>
      <c r="AF123" t="s">
        <v>85</v>
      </c>
      <c r="AG123" t="s">
        <v>177</v>
      </c>
      <c r="AH123" t="s">
        <v>178</v>
      </c>
      <c r="AI123" t="s">
        <v>179</v>
      </c>
      <c r="AJ123" t="s">
        <v>1136</v>
      </c>
      <c r="AK123" t="s">
        <v>86</v>
      </c>
      <c r="AL123" t="s">
        <v>229</v>
      </c>
      <c r="AM123" t="s">
        <v>88</v>
      </c>
      <c r="AN123" t="s">
        <v>717</v>
      </c>
      <c r="AO123" t="s">
        <v>337</v>
      </c>
      <c r="AP123" t="s">
        <v>108</v>
      </c>
      <c r="AQ123" t="s">
        <v>494</v>
      </c>
      <c r="AR123" t="s">
        <v>110</v>
      </c>
      <c r="AS123" t="s">
        <v>1128</v>
      </c>
      <c r="AT123" t="s">
        <v>182</v>
      </c>
      <c r="AU123" t="s">
        <v>183</v>
      </c>
      <c r="AV123" t="s">
        <v>145</v>
      </c>
      <c r="AW123" t="s">
        <v>1129</v>
      </c>
      <c r="AX123" t="s">
        <v>957</v>
      </c>
      <c r="AY123" t="s">
        <v>85</v>
      </c>
      <c r="AZ123" t="s">
        <v>1131</v>
      </c>
      <c r="BA123" t="s">
        <v>213</v>
      </c>
      <c r="BB123" t="s">
        <v>1138</v>
      </c>
      <c r="BC123" t="s">
        <v>1139</v>
      </c>
      <c r="BD123" t="s">
        <v>85</v>
      </c>
      <c r="BE123" t="s">
        <v>85</v>
      </c>
      <c r="BF123" t="s">
        <v>1140</v>
      </c>
      <c r="BG123" t="s">
        <v>1141</v>
      </c>
      <c r="BH123" t="s">
        <v>86</v>
      </c>
      <c r="BI123" t="s">
        <v>85</v>
      </c>
    </row>
    <row r="124" spans="1:61" ht="14.45" hidden="1">
      <c r="A124" t="s">
        <v>1142</v>
      </c>
      <c r="B124" t="s">
        <v>132</v>
      </c>
      <c r="C124" t="s">
        <v>85</v>
      </c>
      <c r="D124" t="s">
        <v>85</v>
      </c>
      <c r="E124" t="s">
        <v>135</v>
      </c>
      <c r="F124" t="s">
        <v>136</v>
      </c>
      <c r="G124" t="s">
        <v>67</v>
      </c>
      <c r="H124" t="s">
        <v>291</v>
      </c>
      <c r="I124" t="s">
        <v>923</v>
      </c>
      <c r="J124" t="s">
        <v>411</v>
      </c>
      <c r="K124" t="s">
        <v>412</v>
      </c>
      <c r="L124" t="s">
        <v>227</v>
      </c>
      <c r="M124" t="s">
        <v>1143</v>
      </c>
      <c r="N124" t="s">
        <v>1144</v>
      </c>
      <c r="O124" s="34">
        <v>45630</v>
      </c>
      <c r="P124" s="39">
        <v>0.77083333333333337</v>
      </c>
      <c r="Q124" s="34">
        <v>45631</v>
      </c>
      <c r="R124" s="39">
        <v>0.4152777777777778</v>
      </c>
      <c r="S124" t="s">
        <v>75</v>
      </c>
      <c r="T124" t="s">
        <v>141</v>
      </c>
      <c r="U124" t="s">
        <v>77</v>
      </c>
      <c r="V124" t="s">
        <v>78</v>
      </c>
      <c r="W124" t="s">
        <v>78</v>
      </c>
      <c r="X124" t="s">
        <v>79</v>
      </c>
      <c r="Y124" t="s">
        <v>80</v>
      </c>
      <c r="Z124" t="s">
        <v>117</v>
      </c>
      <c r="AA124" t="s">
        <v>143</v>
      </c>
      <c r="AB124" t="s">
        <v>83</v>
      </c>
      <c r="AC124" s="5" t="s">
        <v>84</v>
      </c>
      <c r="AD124" s="9" t="s">
        <v>84</v>
      </c>
      <c r="AE124" t="s">
        <v>1142</v>
      </c>
      <c r="AF124" t="s">
        <v>85</v>
      </c>
      <c r="AG124" t="s">
        <v>85</v>
      </c>
      <c r="AH124" t="s">
        <v>85</v>
      </c>
      <c r="AI124" t="s">
        <v>85</v>
      </c>
      <c r="AJ124" t="s">
        <v>1142</v>
      </c>
      <c r="AK124" t="s">
        <v>86</v>
      </c>
      <c r="AL124" t="s">
        <v>229</v>
      </c>
      <c r="AM124" t="s">
        <v>88</v>
      </c>
      <c r="AN124" t="s">
        <v>88</v>
      </c>
      <c r="AO124" t="s">
        <v>337</v>
      </c>
      <c r="AP124" t="s">
        <v>108</v>
      </c>
      <c r="AQ124" t="s">
        <v>298</v>
      </c>
      <c r="AR124" t="s">
        <v>110</v>
      </c>
      <c r="AS124" t="s">
        <v>1145</v>
      </c>
      <c r="AT124" t="s">
        <v>93</v>
      </c>
      <c r="AU124" t="s">
        <v>94</v>
      </c>
      <c r="AV124" t="s">
        <v>145</v>
      </c>
      <c r="AW124" t="s">
        <v>85</v>
      </c>
      <c r="AX124" t="s">
        <v>85</v>
      </c>
      <c r="AY124" t="s">
        <v>85</v>
      </c>
      <c r="AZ124" t="s">
        <v>85</v>
      </c>
      <c r="BA124" t="s">
        <v>91</v>
      </c>
      <c r="BB124" t="s">
        <v>1146</v>
      </c>
      <c r="BC124" t="s">
        <v>1146</v>
      </c>
      <c r="BD124" t="s">
        <v>85</v>
      </c>
      <c r="BE124" t="s">
        <v>311</v>
      </c>
      <c r="BF124" t="s">
        <v>1146</v>
      </c>
      <c r="BG124" t="s">
        <v>1147</v>
      </c>
      <c r="BH124" t="s">
        <v>86</v>
      </c>
      <c r="BI124" t="s">
        <v>85</v>
      </c>
    </row>
    <row r="125" spans="1:61" ht="14.45" hidden="1">
      <c r="A125" t="s">
        <v>1148</v>
      </c>
      <c r="B125" t="s">
        <v>303</v>
      </c>
      <c r="C125" t="s">
        <v>85</v>
      </c>
      <c r="D125" t="s">
        <v>85</v>
      </c>
      <c r="E125" t="s">
        <v>135</v>
      </c>
      <c r="F125" t="s">
        <v>136</v>
      </c>
      <c r="G125" t="s">
        <v>67</v>
      </c>
      <c r="H125" t="s">
        <v>291</v>
      </c>
      <c r="I125" t="s">
        <v>923</v>
      </c>
      <c r="J125" t="s">
        <v>411</v>
      </c>
      <c r="K125" t="s">
        <v>412</v>
      </c>
      <c r="L125" t="s">
        <v>227</v>
      </c>
      <c r="M125" t="s">
        <v>1149</v>
      </c>
      <c r="N125" t="s">
        <v>1150</v>
      </c>
      <c r="O125" s="34">
        <v>45630</v>
      </c>
      <c r="P125" s="39">
        <v>0.77222222222222225</v>
      </c>
      <c r="Q125" s="34">
        <v>45631</v>
      </c>
      <c r="R125" s="39">
        <v>0.43472222222222223</v>
      </c>
      <c r="S125" t="s">
        <v>75</v>
      </c>
      <c r="T125" t="s">
        <v>141</v>
      </c>
      <c r="U125" t="s">
        <v>77</v>
      </c>
      <c r="V125" t="s">
        <v>78</v>
      </c>
      <c r="W125" t="s">
        <v>78</v>
      </c>
      <c r="X125" t="s">
        <v>79</v>
      </c>
      <c r="Y125" t="s">
        <v>80</v>
      </c>
      <c r="Z125" t="s">
        <v>117</v>
      </c>
      <c r="AA125" t="s">
        <v>81</v>
      </c>
      <c r="AB125" t="s">
        <v>83</v>
      </c>
      <c r="AC125" s="5" t="s">
        <v>84</v>
      </c>
      <c r="AD125" s="9" t="s">
        <v>84</v>
      </c>
      <c r="AE125" t="s">
        <v>1148</v>
      </c>
      <c r="AF125" t="s">
        <v>85</v>
      </c>
      <c r="AG125" t="s">
        <v>85</v>
      </c>
      <c r="AH125" t="s">
        <v>85</v>
      </c>
      <c r="AI125" t="s">
        <v>85</v>
      </c>
      <c r="AJ125" t="s">
        <v>1148</v>
      </c>
      <c r="AK125" t="s">
        <v>86</v>
      </c>
      <c r="AL125" t="s">
        <v>229</v>
      </c>
      <c r="AM125" t="s">
        <v>88</v>
      </c>
      <c r="AN125" t="s">
        <v>88</v>
      </c>
      <c r="AO125" t="s">
        <v>337</v>
      </c>
      <c r="AP125" t="s">
        <v>108</v>
      </c>
      <c r="AQ125" t="s">
        <v>298</v>
      </c>
      <c r="AR125" t="s">
        <v>110</v>
      </c>
      <c r="AS125" t="s">
        <v>1145</v>
      </c>
      <c r="AT125" t="s">
        <v>93</v>
      </c>
      <c r="AU125" t="s">
        <v>94</v>
      </c>
      <c r="AV125" t="s">
        <v>145</v>
      </c>
      <c r="AW125" t="s">
        <v>85</v>
      </c>
      <c r="AX125" t="s">
        <v>85</v>
      </c>
      <c r="AY125" t="s">
        <v>85</v>
      </c>
      <c r="AZ125" t="s">
        <v>85</v>
      </c>
      <c r="BA125" t="s">
        <v>85</v>
      </c>
      <c r="BB125" t="s">
        <v>1151</v>
      </c>
      <c r="BC125" t="s">
        <v>1151</v>
      </c>
      <c r="BD125" t="s">
        <v>85</v>
      </c>
      <c r="BE125" t="s">
        <v>579</v>
      </c>
      <c r="BF125" t="s">
        <v>1151</v>
      </c>
      <c r="BG125" t="s">
        <v>1152</v>
      </c>
      <c r="BH125" t="s">
        <v>86</v>
      </c>
      <c r="BI125" t="s">
        <v>85</v>
      </c>
    </row>
    <row r="126" spans="1:61" ht="14.45" hidden="1">
      <c r="A126" t="s">
        <v>1153</v>
      </c>
      <c r="B126" t="s">
        <v>265</v>
      </c>
      <c r="C126" t="s">
        <v>85</v>
      </c>
      <c r="D126" t="s">
        <v>85</v>
      </c>
      <c r="E126" t="s">
        <v>65</v>
      </c>
      <c r="F126" t="s">
        <v>66</v>
      </c>
      <c r="G126" t="s">
        <v>150</v>
      </c>
      <c r="H126" t="s">
        <v>859</v>
      </c>
      <c r="I126" t="s">
        <v>239</v>
      </c>
      <c r="J126" t="s">
        <v>367</v>
      </c>
      <c r="K126" t="s">
        <v>368</v>
      </c>
      <c r="L126" t="s">
        <v>369</v>
      </c>
      <c r="M126" t="s">
        <v>1154</v>
      </c>
      <c r="N126" t="s">
        <v>1155</v>
      </c>
      <c r="O126" s="34">
        <v>45630</v>
      </c>
      <c r="P126" s="39">
        <v>0.77569444444444446</v>
      </c>
      <c r="Q126" s="34">
        <v>45630</v>
      </c>
      <c r="R126" s="39">
        <v>0.77708333333333335</v>
      </c>
      <c r="S126" t="s">
        <v>75</v>
      </c>
      <c r="T126" t="s">
        <v>141</v>
      </c>
      <c r="U126" t="s">
        <v>77</v>
      </c>
      <c r="V126" t="s">
        <v>78</v>
      </c>
      <c r="W126" t="s">
        <v>78</v>
      </c>
      <c r="X126" t="s">
        <v>79</v>
      </c>
      <c r="Y126" t="s">
        <v>270</v>
      </c>
      <c r="Z126" t="s">
        <v>117</v>
      </c>
      <c r="AA126" t="s">
        <v>117</v>
      </c>
      <c r="AB126" t="s">
        <v>83</v>
      </c>
      <c r="AC126" s="5" t="s">
        <v>84</v>
      </c>
      <c r="AD126" s="9" t="s">
        <v>84</v>
      </c>
      <c r="AE126" t="s">
        <v>1153</v>
      </c>
      <c r="AF126" t="s">
        <v>85</v>
      </c>
      <c r="AG126" t="s">
        <v>85</v>
      </c>
      <c r="AH126" t="s">
        <v>85</v>
      </c>
      <c r="AI126" t="s">
        <v>85</v>
      </c>
      <c r="AJ126" t="s">
        <v>1153</v>
      </c>
      <c r="AK126" t="s">
        <v>86</v>
      </c>
      <c r="AL126" t="s">
        <v>229</v>
      </c>
      <c r="AM126" t="s">
        <v>88</v>
      </c>
      <c r="AN126" t="s">
        <v>88</v>
      </c>
      <c r="AO126" t="s">
        <v>229</v>
      </c>
      <c r="AP126" t="s">
        <v>108</v>
      </c>
      <c r="AQ126" t="s">
        <v>180</v>
      </c>
      <c r="AR126" t="s">
        <v>110</v>
      </c>
      <c r="AS126" t="s">
        <v>671</v>
      </c>
      <c r="AT126" t="s">
        <v>93</v>
      </c>
      <c r="AU126" t="s">
        <v>94</v>
      </c>
      <c r="AV126" t="s">
        <v>245</v>
      </c>
      <c r="AW126" t="s">
        <v>85</v>
      </c>
      <c r="AX126" t="s">
        <v>85</v>
      </c>
      <c r="AY126" t="s">
        <v>85</v>
      </c>
      <c r="AZ126" t="s">
        <v>85</v>
      </c>
      <c r="BA126" t="s">
        <v>133</v>
      </c>
      <c r="BB126" t="s">
        <v>91</v>
      </c>
      <c r="BC126" t="s">
        <v>133</v>
      </c>
      <c r="BD126" t="s">
        <v>85</v>
      </c>
      <c r="BE126" t="s">
        <v>300</v>
      </c>
      <c r="BF126" t="s">
        <v>133</v>
      </c>
      <c r="BG126" t="s">
        <v>1156</v>
      </c>
      <c r="BH126" t="s">
        <v>86</v>
      </c>
      <c r="BI126" t="s">
        <v>85</v>
      </c>
    </row>
    <row r="127" spans="1:61" ht="14.45" hidden="1">
      <c r="A127" t="s">
        <v>1157</v>
      </c>
      <c r="B127" t="s">
        <v>393</v>
      </c>
      <c r="C127" t="s">
        <v>85</v>
      </c>
      <c r="D127" t="s">
        <v>85</v>
      </c>
      <c r="E127" t="s">
        <v>135</v>
      </c>
      <c r="F127" t="s">
        <v>136</v>
      </c>
      <c r="G127" t="s">
        <v>566</v>
      </c>
      <c r="H127" t="s">
        <v>1158</v>
      </c>
      <c r="I127" t="s">
        <v>152</v>
      </c>
      <c r="J127" t="s">
        <v>70</v>
      </c>
      <c r="K127" t="s">
        <v>71</v>
      </c>
      <c r="L127" t="s">
        <v>72</v>
      </c>
      <c r="M127" t="s">
        <v>1159</v>
      </c>
      <c r="N127" t="s">
        <v>1160</v>
      </c>
      <c r="O127" s="34">
        <v>45630</v>
      </c>
      <c r="P127" s="39">
        <v>0.79166666666666663</v>
      </c>
      <c r="Q127" s="34">
        <v>45631</v>
      </c>
      <c r="R127" s="39">
        <v>0.51458333333333328</v>
      </c>
      <c r="S127" t="s">
        <v>75</v>
      </c>
      <c r="T127" t="s">
        <v>141</v>
      </c>
      <c r="U127" t="s">
        <v>77</v>
      </c>
      <c r="V127" t="s">
        <v>78</v>
      </c>
      <c r="W127" t="s">
        <v>78</v>
      </c>
      <c r="X127" t="s">
        <v>79</v>
      </c>
      <c r="Y127" t="s">
        <v>566</v>
      </c>
      <c r="Z127" t="s">
        <v>107</v>
      </c>
      <c r="AA127" t="s">
        <v>159</v>
      </c>
      <c r="AB127" t="s">
        <v>83</v>
      </c>
      <c r="AC127" s="5" t="s">
        <v>84</v>
      </c>
      <c r="AD127" s="9" t="s">
        <v>84</v>
      </c>
      <c r="AE127" t="s">
        <v>1157</v>
      </c>
      <c r="AF127" t="s">
        <v>85</v>
      </c>
      <c r="AG127" t="s">
        <v>85</v>
      </c>
      <c r="AH127" t="s">
        <v>85</v>
      </c>
      <c r="AI127" t="s">
        <v>85</v>
      </c>
      <c r="AJ127" t="s">
        <v>1157</v>
      </c>
      <c r="AK127" t="s">
        <v>86</v>
      </c>
      <c r="AL127" t="s">
        <v>229</v>
      </c>
      <c r="AM127" t="s">
        <v>88</v>
      </c>
      <c r="AN127" t="s">
        <v>88</v>
      </c>
      <c r="AO127" t="s">
        <v>337</v>
      </c>
      <c r="AP127" t="s">
        <v>108</v>
      </c>
      <c r="AQ127" t="s">
        <v>161</v>
      </c>
      <c r="AR127" t="s">
        <v>110</v>
      </c>
      <c r="AS127" t="s">
        <v>265</v>
      </c>
      <c r="AT127" t="s">
        <v>93</v>
      </c>
      <c r="AU127" t="s">
        <v>94</v>
      </c>
      <c r="AV127" t="s">
        <v>145</v>
      </c>
      <c r="AW127" t="s">
        <v>85</v>
      </c>
      <c r="AX127" t="s">
        <v>85</v>
      </c>
      <c r="AY127" t="s">
        <v>85</v>
      </c>
      <c r="AZ127" t="s">
        <v>85</v>
      </c>
      <c r="BA127" t="s">
        <v>1161</v>
      </c>
      <c r="BB127" t="s">
        <v>91</v>
      </c>
      <c r="BC127" t="s">
        <v>1161</v>
      </c>
      <c r="BD127" t="s">
        <v>85</v>
      </c>
      <c r="BE127" t="s">
        <v>579</v>
      </c>
      <c r="BF127" t="s">
        <v>1161</v>
      </c>
      <c r="BG127" t="s">
        <v>1162</v>
      </c>
      <c r="BH127" t="s">
        <v>86</v>
      </c>
      <c r="BI127" t="s">
        <v>85</v>
      </c>
    </row>
    <row r="128" spans="1:61" ht="14.45" hidden="1">
      <c r="A128" t="s">
        <v>1163</v>
      </c>
      <c r="B128" t="s">
        <v>290</v>
      </c>
      <c r="C128" t="s">
        <v>167</v>
      </c>
      <c r="D128" t="s">
        <v>168</v>
      </c>
      <c r="E128" t="s">
        <v>135</v>
      </c>
      <c r="F128" t="s">
        <v>136</v>
      </c>
      <c r="G128" t="s">
        <v>67</v>
      </c>
      <c r="H128" t="s">
        <v>291</v>
      </c>
      <c r="I128" t="s">
        <v>292</v>
      </c>
      <c r="J128" t="s">
        <v>479</v>
      </c>
      <c r="K128" t="s">
        <v>480</v>
      </c>
      <c r="L128" t="s">
        <v>481</v>
      </c>
      <c r="M128" t="s">
        <v>1164</v>
      </c>
      <c r="N128" t="s">
        <v>1165</v>
      </c>
      <c r="O128" s="34">
        <v>45630</v>
      </c>
      <c r="P128" s="39">
        <v>0.80694444444444446</v>
      </c>
      <c r="Q128" s="34">
        <v>45631</v>
      </c>
      <c r="R128" s="39">
        <v>0.67291666666666672</v>
      </c>
      <c r="S128" t="s">
        <v>75</v>
      </c>
      <c r="T128" t="s">
        <v>141</v>
      </c>
      <c r="U128" t="s">
        <v>77</v>
      </c>
      <c r="V128" t="s">
        <v>78</v>
      </c>
      <c r="W128" t="s">
        <v>78</v>
      </c>
      <c r="X128" t="s">
        <v>79</v>
      </c>
      <c r="Y128" t="s">
        <v>67</v>
      </c>
      <c r="Z128" t="s">
        <v>107</v>
      </c>
      <c r="AA128" t="s">
        <v>242</v>
      </c>
      <c r="AB128" t="s">
        <v>176</v>
      </c>
      <c r="AC128" s="5" t="s">
        <v>84</v>
      </c>
      <c r="AD128" s="9" t="s">
        <v>84</v>
      </c>
      <c r="AE128" t="s">
        <v>1163</v>
      </c>
      <c r="AF128" t="s">
        <v>85</v>
      </c>
      <c r="AG128" t="s">
        <v>85</v>
      </c>
      <c r="AH128" t="s">
        <v>85</v>
      </c>
      <c r="AI128" t="s">
        <v>85</v>
      </c>
      <c r="AJ128" t="s">
        <v>1163</v>
      </c>
      <c r="AK128" t="s">
        <v>86</v>
      </c>
      <c r="AL128" t="s">
        <v>229</v>
      </c>
      <c r="AM128" t="s">
        <v>88</v>
      </c>
      <c r="AN128" t="s">
        <v>88</v>
      </c>
      <c r="AO128" t="s">
        <v>337</v>
      </c>
      <c r="AP128" t="s">
        <v>108</v>
      </c>
      <c r="AQ128" t="s">
        <v>298</v>
      </c>
      <c r="AR128" t="s">
        <v>110</v>
      </c>
      <c r="AS128" t="s">
        <v>1166</v>
      </c>
      <c r="AT128" t="s">
        <v>93</v>
      </c>
      <c r="AU128" t="s">
        <v>94</v>
      </c>
      <c r="AV128" t="s">
        <v>145</v>
      </c>
      <c r="AW128" t="s">
        <v>85</v>
      </c>
      <c r="AX128" t="s">
        <v>85</v>
      </c>
      <c r="AY128" t="s">
        <v>85</v>
      </c>
      <c r="AZ128" t="s">
        <v>85</v>
      </c>
      <c r="BA128" t="s">
        <v>452</v>
      </c>
      <c r="BB128" t="s">
        <v>1167</v>
      </c>
      <c r="BC128" t="s">
        <v>1168</v>
      </c>
      <c r="BD128" t="s">
        <v>85</v>
      </c>
      <c r="BE128" t="s">
        <v>311</v>
      </c>
      <c r="BF128" t="s">
        <v>1168</v>
      </c>
      <c r="BG128" t="s">
        <v>1123</v>
      </c>
      <c r="BH128" t="s">
        <v>86</v>
      </c>
      <c r="BI128" t="s">
        <v>85</v>
      </c>
    </row>
    <row r="129" spans="1:61" ht="14.45" hidden="1">
      <c r="A129" t="s">
        <v>1169</v>
      </c>
      <c r="B129" t="s">
        <v>149</v>
      </c>
      <c r="C129" t="s">
        <v>85</v>
      </c>
      <c r="D129" t="s">
        <v>85</v>
      </c>
      <c r="E129" t="s">
        <v>65</v>
      </c>
      <c r="F129" t="s">
        <v>66</v>
      </c>
      <c r="G129" t="s">
        <v>150</v>
      </c>
      <c r="H129" t="s">
        <v>1170</v>
      </c>
      <c r="I129" t="s">
        <v>860</v>
      </c>
      <c r="J129" t="s">
        <v>100</v>
      </c>
      <c r="K129" t="s">
        <v>101</v>
      </c>
      <c r="L129" t="s">
        <v>102</v>
      </c>
      <c r="M129" t="s">
        <v>1171</v>
      </c>
      <c r="N129" t="s">
        <v>1172</v>
      </c>
      <c r="O129" s="34">
        <v>45630</v>
      </c>
      <c r="P129" s="39">
        <v>0.86388888888888893</v>
      </c>
      <c r="Q129" s="34">
        <v>45632</v>
      </c>
      <c r="R129" s="39">
        <v>0.7055555555555556</v>
      </c>
      <c r="S129" t="s">
        <v>75</v>
      </c>
      <c r="T129" t="s">
        <v>76</v>
      </c>
      <c r="U129" t="s">
        <v>77</v>
      </c>
      <c r="V129" t="s">
        <v>78</v>
      </c>
      <c r="W129" t="s">
        <v>78</v>
      </c>
      <c r="X129" t="s">
        <v>79</v>
      </c>
      <c r="Y129" t="s">
        <v>158</v>
      </c>
      <c r="Z129" t="s">
        <v>369</v>
      </c>
      <c r="AA129" t="s">
        <v>242</v>
      </c>
      <c r="AB129" t="s">
        <v>83</v>
      </c>
      <c r="AC129" s="5" t="s">
        <v>84</v>
      </c>
      <c r="AD129" s="9" t="s">
        <v>84</v>
      </c>
      <c r="AE129" t="s">
        <v>1169</v>
      </c>
      <c r="AF129" t="s">
        <v>85</v>
      </c>
      <c r="AG129" t="s">
        <v>85</v>
      </c>
      <c r="AH129" t="s">
        <v>85</v>
      </c>
      <c r="AI129" t="s">
        <v>85</v>
      </c>
      <c r="AJ129" t="s">
        <v>1169</v>
      </c>
      <c r="AK129" t="s">
        <v>86</v>
      </c>
      <c r="AL129" t="s">
        <v>229</v>
      </c>
      <c r="AM129" t="s">
        <v>88</v>
      </c>
      <c r="AN129" t="s">
        <v>88</v>
      </c>
      <c r="AO129" t="s">
        <v>360</v>
      </c>
      <c r="AP129" t="s">
        <v>108</v>
      </c>
      <c r="AQ129" t="s">
        <v>180</v>
      </c>
      <c r="AR129" t="s">
        <v>110</v>
      </c>
      <c r="AS129" t="s">
        <v>1173</v>
      </c>
      <c r="AT129" t="s">
        <v>93</v>
      </c>
      <c r="AU129" t="s">
        <v>94</v>
      </c>
      <c r="AV129" t="s">
        <v>245</v>
      </c>
      <c r="AW129" t="s">
        <v>85</v>
      </c>
      <c r="AX129" t="s">
        <v>85</v>
      </c>
      <c r="AY129" t="s">
        <v>85</v>
      </c>
      <c r="AZ129" t="s">
        <v>85</v>
      </c>
      <c r="BA129" t="s">
        <v>91</v>
      </c>
      <c r="BB129" t="s">
        <v>1174</v>
      </c>
      <c r="BC129" t="s">
        <v>1175</v>
      </c>
      <c r="BD129" t="s">
        <v>85</v>
      </c>
      <c r="BE129" t="s">
        <v>579</v>
      </c>
      <c r="BF129" t="s">
        <v>1175</v>
      </c>
      <c r="BG129" t="s">
        <v>1176</v>
      </c>
      <c r="BH129" t="s">
        <v>86</v>
      </c>
      <c r="BI129" t="s">
        <v>85</v>
      </c>
    </row>
    <row r="130" spans="1:61" ht="14.45" hidden="1">
      <c r="A130" t="s">
        <v>1177</v>
      </c>
      <c r="B130" t="s">
        <v>149</v>
      </c>
      <c r="C130" t="s">
        <v>85</v>
      </c>
      <c r="D130" t="s">
        <v>85</v>
      </c>
      <c r="E130" t="s">
        <v>65</v>
      </c>
      <c r="F130" t="s">
        <v>66</v>
      </c>
      <c r="G130" t="s">
        <v>150</v>
      </c>
      <c r="H130" t="s">
        <v>1170</v>
      </c>
      <c r="I130" t="s">
        <v>860</v>
      </c>
      <c r="J130" t="s">
        <v>100</v>
      </c>
      <c r="K130" t="s">
        <v>101</v>
      </c>
      <c r="L130" t="s">
        <v>102</v>
      </c>
      <c r="M130" t="s">
        <v>1178</v>
      </c>
      <c r="N130" t="s">
        <v>1179</v>
      </c>
      <c r="O130" s="34">
        <v>45630</v>
      </c>
      <c r="P130" s="39">
        <v>0.87291666666666667</v>
      </c>
      <c r="Q130" s="34">
        <v>45632</v>
      </c>
      <c r="R130" s="39">
        <v>0.51111111111111107</v>
      </c>
      <c r="S130" t="s">
        <v>75</v>
      </c>
      <c r="T130" t="s">
        <v>141</v>
      </c>
      <c r="U130" t="s">
        <v>77</v>
      </c>
      <c r="V130" t="s">
        <v>78</v>
      </c>
      <c r="W130" t="s">
        <v>78</v>
      </c>
      <c r="X130" t="s">
        <v>79</v>
      </c>
      <c r="Y130" t="s">
        <v>158</v>
      </c>
      <c r="Z130" t="s">
        <v>369</v>
      </c>
      <c r="AA130" t="s">
        <v>159</v>
      </c>
      <c r="AB130" t="s">
        <v>83</v>
      </c>
      <c r="AC130" s="5" t="s">
        <v>84</v>
      </c>
      <c r="AD130" s="9" t="s">
        <v>84</v>
      </c>
      <c r="AE130" t="s">
        <v>1177</v>
      </c>
      <c r="AF130" t="s">
        <v>85</v>
      </c>
      <c r="AG130" t="s">
        <v>85</v>
      </c>
      <c r="AH130" t="s">
        <v>85</v>
      </c>
      <c r="AI130" t="s">
        <v>85</v>
      </c>
      <c r="AJ130" t="s">
        <v>1177</v>
      </c>
      <c r="AK130" t="s">
        <v>86</v>
      </c>
      <c r="AL130" t="s">
        <v>229</v>
      </c>
      <c r="AM130" t="s">
        <v>88</v>
      </c>
      <c r="AN130" t="s">
        <v>88</v>
      </c>
      <c r="AO130" t="s">
        <v>360</v>
      </c>
      <c r="AP130" t="s">
        <v>108</v>
      </c>
      <c r="AQ130" t="s">
        <v>180</v>
      </c>
      <c r="AR130" t="s">
        <v>110</v>
      </c>
      <c r="AS130" t="s">
        <v>1173</v>
      </c>
      <c r="AT130" t="s">
        <v>93</v>
      </c>
      <c r="AU130" t="s">
        <v>94</v>
      </c>
      <c r="AV130" t="s">
        <v>245</v>
      </c>
      <c r="AW130" t="s">
        <v>85</v>
      </c>
      <c r="AX130" t="s">
        <v>85</v>
      </c>
      <c r="AY130" t="s">
        <v>85</v>
      </c>
      <c r="AZ130" t="s">
        <v>85</v>
      </c>
      <c r="BA130" t="s">
        <v>977</v>
      </c>
      <c r="BB130" t="s">
        <v>1180</v>
      </c>
      <c r="BC130" t="s">
        <v>1181</v>
      </c>
      <c r="BD130" t="s">
        <v>85</v>
      </c>
      <c r="BE130" t="s">
        <v>300</v>
      </c>
      <c r="BF130" t="s">
        <v>1181</v>
      </c>
      <c r="BG130" t="s">
        <v>1182</v>
      </c>
      <c r="BH130" t="s">
        <v>86</v>
      </c>
      <c r="BI130" t="s">
        <v>85</v>
      </c>
    </row>
    <row r="131" spans="1:61" ht="14.45" hidden="1">
      <c r="A131" t="s">
        <v>1183</v>
      </c>
      <c r="B131" t="s">
        <v>98</v>
      </c>
      <c r="C131" t="s">
        <v>85</v>
      </c>
      <c r="D131" t="s">
        <v>85</v>
      </c>
      <c r="E131" t="s">
        <v>65</v>
      </c>
      <c r="F131" t="s">
        <v>66</v>
      </c>
      <c r="G131" t="s">
        <v>67</v>
      </c>
      <c r="H131" t="s">
        <v>99</v>
      </c>
      <c r="I131" t="s">
        <v>69</v>
      </c>
      <c r="J131" t="s">
        <v>100</v>
      </c>
      <c r="K131" t="s">
        <v>101</v>
      </c>
      <c r="L131" t="s">
        <v>102</v>
      </c>
      <c r="M131" t="s">
        <v>1184</v>
      </c>
      <c r="N131" t="s">
        <v>1185</v>
      </c>
      <c r="O131" s="34">
        <v>45630</v>
      </c>
      <c r="P131" s="39">
        <v>0.99375000000000002</v>
      </c>
      <c r="Q131" s="34">
        <v>45631</v>
      </c>
      <c r="R131" s="39">
        <v>0.55625000000000002</v>
      </c>
      <c r="S131" t="s">
        <v>75</v>
      </c>
      <c r="T131" t="s">
        <v>141</v>
      </c>
      <c r="U131" t="s">
        <v>77</v>
      </c>
      <c r="V131" t="s">
        <v>78</v>
      </c>
      <c r="W131" t="s">
        <v>78</v>
      </c>
      <c r="X131" t="s">
        <v>79</v>
      </c>
      <c r="Y131" t="s">
        <v>105</v>
      </c>
      <c r="Z131" t="s">
        <v>1186</v>
      </c>
      <c r="AA131" t="s">
        <v>211</v>
      </c>
      <c r="AB131" t="s">
        <v>83</v>
      </c>
      <c r="AC131" s="5" t="s">
        <v>84</v>
      </c>
      <c r="AD131" s="9" t="s">
        <v>84</v>
      </c>
      <c r="AE131" t="s">
        <v>1183</v>
      </c>
      <c r="AF131" t="s">
        <v>85</v>
      </c>
      <c r="AG131" t="s">
        <v>85</v>
      </c>
      <c r="AH131" t="s">
        <v>85</v>
      </c>
      <c r="AI131" t="s">
        <v>85</v>
      </c>
      <c r="AJ131" t="s">
        <v>1183</v>
      </c>
      <c r="AK131" t="s">
        <v>86</v>
      </c>
      <c r="AL131" t="s">
        <v>229</v>
      </c>
      <c r="AM131" t="s">
        <v>88</v>
      </c>
      <c r="AN131" t="s">
        <v>88</v>
      </c>
      <c r="AO131" t="s">
        <v>337</v>
      </c>
      <c r="AP131" t="s">
        <v>108</v>
      </c>
      <c r="AQ131" t="s">
        <v>109</v>
      </c>
      <c r="AR131" t="s">
        <v>110</v>
      </c>
      <c r="AS131" t="s">
        <v>111</v>
      </c>
      <c r="AT131" t="s">
        <v>93</v>
      </c>
      <c r="AU131" t="s">
        <v>94</v>
      </c>
      <c r="AV131" t="s">
        <v>95</v>
      </c>
      <c r="AW131" t="s">
        <v>85</v>
      </c>
      <c r="AX131" t="s">
        <v>85</v>
      </c>
      <c r="AY131" t="s">
        <v>85</v>
      </c>
      <c r="AZ131" t="s">
        <v>85</v>
      </c>
      <c r="BA131" t="s">
        <v>802</v>
      </c>
      <c r="BB131" t="s">
        <v>91</v>
      </c>
      <c r="BC131" t="s">
        <v>802</v>
      </c>
      <c r="BD131" t="s">
        <v>85</v>
      </c>
      <c r="BE131" t="s">
        <v>85</v>
      </c>
      <c r="BF131" t="s">
        <v>802</v>
      </c>
      <c r="BG131" t="s">
        <v>1187</v>
      </c>
      <c r="BH131" t="s">
        <v>86</v>
      </c>
      <c r="BI131" t="s">
        <v>85</v>
      </c>
    </row>
    <row r="132" spans="1:61" ht="14.45" hidden="1">
      <c r="A132" t="s">
        <v>1188</v>
      </c>
      <c r="B132" t="s">
        <v>132</v>
      </c>
      <c r="C132" t="s">
        <v>133</v>
      </c>
      <c r="D132" t="s">
        <v>134</v>
      </c>
      <c r="E132" t="s">
        <v>135</v>
      </c>
      <c r="F132" t="s">
        <v>136</v>
      </c>
      <c r="G132" t="s">
        <v>67</v>
      </c>
      <c r="H132" t="s">
        <v>137</v>
      </c>
      <c r="I132" t="s">
        <v>138</v>
      </c>
      <c r="J132" t="s">
        <v>70</v>
      </c>
      <c r="K132" t="s">
        <v>71</v>
      </c>
      <c r="L132" t="s">
        <v>72</v>
      </c>
      <c r="M132" t="s">
        <v>1189</v>
      </c>
      <c r="N132" t="s">
        <v>1190</v>
      </c>
      <c r="O132" s="34">
        <v>45631</v>
      </c>
      <c r="P132" s="39">
        <v>0.3347222222222222</v>
      </c>
      <c r="Q132" s="34">
        <v>45631</v>
      </c>
      <c r="R132" s="39">
        <v>0.41319444444444442</v>
      </c>
      <c r="S132" t="s">
        <v>75</v>
      </c>
      <c r="T132" t="s">
        <v>141</v>
      </c>
      <c r="U132" t="s">
        <v>77</v>
      </c>
      <c r="V132" t="s">
        <v>78</v>
      </c>
      <c r="W132" t="s">
        <v>78</v>
      </c>
      <c r="X132" t="s">
        <v>79</v>
      </c>
      <c r="Y132" t="s">
        <v>80</v>
      </c>
      <c r="Z132" t="s">
        <v>142</v>
      </c>
      <c r="AA132" t="s">
        <v>143</v>
      </c>
      <c r="AB132" t="s">
        <v>83</v>
      </c>
      <c r="AC132" s="5" t="s">
        <v>84</v>
      </c>
      <c r="AD132" s="9" t="s">
        <v>84</v>
      </c>
      <c r="AE132" t="s">
        <v>1188</v>
      </c>
      <c r="AF132" t="s">
        <v>85</v>
      </c>
      <c r="AG132" t="s">
        <v>85</v>
      </c>
      <c r="AH132" t="s">
        <v>85</v>
      </c>
      <c r="AI132" t="s">
        <v>85</v>
      </c>
      <c r="AJ132" t="s">
        <v>1188</v>
      </c>
      <c r="AK132" t="s">
        <v>86</v>
      </c>
      <c r="AL132" t="s">
        <v>337</v>
      </c>
      <c r="AM132" t="s">
        <v>88</v>
      </c>
      <c r="AN132" t="s">
        <v>88</v>
      </c>
      <c r="AO132" t="s">
        <v>337</v>
      </c>
      <c r="AP132" t="s">
        <v>108</v>
      </c>
      <c r="AQ132" t="s">
        <v>144</v>
      </c>
      <c r="AR132" t="s">
        <v>110</v>
      </c>
      <c r="AS132" t="s">
        <v>92</v>
      </c>
      <c r="AT132" t="s">
        <v>93</v>
      </c>
      <c r="AU132" t="s">
        <v>94</v>
      </c>
      <c r="AV132" t="s">
        <v>145</v>
      </c>
      <c r="AW132" t="s">
        <v>85</v>
      </c>
      <c r="AX132" t="s">
        <v>85</v>
      </c>
      <c r="AY132" t="s">
        <v>85</v>
      </c>
      <c r="AZ132" t="s">
        <v>85</v>
      </c>
      <c r="BA132" t="s">
        <v>91</v>
      </c>
      <c r="BB132" t="s">
        <v>91</v>
      </c>
      <c r="BC132" t="s">
        <v>91</v>
      </c>
      <c r="BD132" t="s">
        <v>85</v>
      </c>
      <c r="BE132" t="s">
        <v>311</v>
      </c>
      <c r="BF132" t="s">
        <v>91</v>
      </c>
      <c r="BG132" t="s">
        <v>147</v>
      </c>
      <c r="BH132" t="s">
        <v>86</v>
      </c>
      <c r="BI132" t="s">
        <v>85</v>
      </c>
    </row>
    <row r="133" spans="1:61" ht="14.45" hidden="1">
      <c r="A133" t="s">
        <v>1191</v>
      </c>
      <c r="B133" t="s">
        <v>62</v>
      </c>
      <c r="C133" t="s">
        <v>63</v>
      </c>
      <c r="D133" t="s">
        <v>64</v>
      </c>
      <c r="E133" t="s">
        <v>135</v>
      </c>
      <c r="F133" t="s">
        <v>136</v>
      </c>
      <c r="G133" t="s">
        <v>67</v>
      </c>
      <c r="H133" t="s">
        <v>945</v>
      </c>
      <c r="I133" t="s">
        <v>946</v>
      </c>
      <c r="J133" t="s">
        <v>479</v>
      </c>
      <c r="K133" t="s">
        <v>480</v>
      </c>
      <c r="L133" t="s">
        <v>481</v>
      </c>
      <c r="M133" t="s">
        <v>1192</v>
      </c>
      <c r="N133" t="s">
        <v>1193</v>
      </c>
      <c r="O133" s="34">
        <v>45631</v>
      </c>
      <c r="P133" s="39">
        <v>0.43680555555555556</v>
      </c>
      <c r="Q133" s="34">
        <v>45631</v>
      </c>
      <c r="R133" s="39">
        <v>0.44236111111111109</v>
      </c>
      <c r="S133" t="s">
        <v>75</v>
      </c>
      <c r="T133" t="s">
        <v>141</v>
      </c>
      <c r="U133" t="s">
        <v>77</v>
      </c>
      <c r="V133" t="s">
        <v>78</v>
      </c>
      <c r="W133" t="s">
        <v>78</v>
      </c>
      <c r="X133" t="s">
        <v>79</v>
      </c>
      <c r="Y133" t="s">
        <v>80</v>
      </c>
      <c r="Z133" t="s">
        <v>81</v>
      </c>
      <c r="AA133" t="s">
        <v>81</v>
      </c>
      <c r="AB133" t="s">
        <v>83</v>
      </c>
      <c r="AC133" s="5" t="s">
        <v>84</v>
      </c>
      <c r="AD133" s="9" t="s">
        <v>84</v>
      </c>
      <c r="AE133" t="s">
        <v>1191</v>
      </c>
      <c r="AF133" t="s">
        <v>85</v>
      </c>
      <c r="AG133" t="s">
        <v>85</v>
      </c>
      <c r="AH133" t="s">
        <v>85</v>
      </c>
      <c r="AI133" t="s">
        <v>85</v>
      </c>
      <c r="AJ133" t="s">
        <v>1191</v>
      </c>
      <c r="AK133" t="s">
        <v>86</v>
      </c>
      <c r="AL133" t="s">
        <v>337</v>
      </c>
      <c r="AM133" t="s">
        <v>88</v>
      </c>
      <c r="AN133" t="s">
        <v>88</v>
      </c>
      <c r="AO133" t="s">
        <v>337</v>
      </c>
      <c r="AP133" t="s">
        <v>108</v>
      </c>
      <c r="AQ133" t="s">
        <v>298</v>
      </c>
      <c r="AR133" t="s">
        <v>110</v>
      </c>
      <c r="AS133" t="s">
        <v>1194</v>
      </c>
      <c r="AT133" t="s">
        <v>93</v>
      </c>
      <c r="AU133" t="s">
        <v>94</v>
      </c>
      <c r="AV133" t="s">
        <v>145</v>
      </c>
      <c r="AW133" t="s">
        <v>85</v>
      </c>
      <c r="AX133" t="s">
        <v>85</v>
      </c>
      <c r="AY133" t="s">
        <v>85</v>
      </c>
      <c r="AZ133" t="s">
        <v>85</v>
      </c>
      <c r="BA133" t="s">
        <v>91</v>
      </c>
      <c r="BB133" t="s">
        <v>327</v>
      </c>
      <c r="BC133" t="s">
        <v>327</v>
      </c>
      <c r="BD133" t="s">
        <v>85</v>
      </c>
      <c r="BE133" t="s">
        <v>200</v>
      </c>
      <c r="BF133" t="s">
        <v>327</v>
      </c>
      <c r="BG133" t="s">
        <v>1195</v>
      </c>
      <c r="BH133" t="s">
        <v>86</v>
      </c>
      <c r="BI133" t="s">
        <v>85</v>
      </c>
    </row>
    <row r="134" spans="1:61" ht="14.45" hidden="1">
      <c r="A134" t="s">
        <v>1196</v>
      </c>
      <c r="B134" t="s">
        <v>365</v>
      </c>
      <c r="C134" t="s">
        <v>91</v>
      </c>
      <c r="D134" t="s">
        <v>91</v>
      </c>
      <c r="E134" t="s">
        <v>65</v>
      </c>
      <c r="F134" t="s">
        <v>66</v>
      </c>
      <c r="G134" t="s">
        <v>67</v>
      </c>
      <c r="H134" t="s">
        <v>1197</v>
      </c>
      <c r="I134" t="s">
        <v>69</v>
      </c>
      <c r="J134" t="s">
        <v>191</v>
      </c>
      <c r="K134" t="s">
        <v>192</v>
      </c>
      <c r="L134" t="s">
        <v>193</v>
      </c>
      <c r="M134" t="s">
        <v>1198</v>
      </c>
      <c r="N134" t="s">
        <v>1199</v>
      </c>
      <c r="O134" s="34">
        <v>45631</v>
      </c>
      <c r="P134" s="39">
        <v>0.43888888888888888</v>
      </c>
      <c r="Q134" s="34">
        <v>45636</v>
      </c>
      <c r="R134" s="39">
        <v>0.43402777777777779</v>
      </c>
      <c r="S134" t="s">
        <v>75</v>
      </c>
      <c r="T134" t="s">
        <v>76</v>
      </c>
      <c r="U134" t="s">
        <v>77</v>
      </c>
      <c r="V134" t="s">
        <v>78</v>
      </c>
      <c r="W134" t="s">
        <v>78</v>
      </c>
      <c r="X134" t="s">
        <v>79</v>
      </c>
      <c r="Y134" t="s">
        <v>336</v>
      </c>
      <c r="Z134" t="s">
        <v>81</v>
      </c>
      <c r="AA134" t="s">
        <v>81</v>
      </c>
      <c r="AB134" t="s">
        <v>176</v>
      </c>
      <c r="AC134" s="5" t="s">
        <v>84</v>
      </c>
      <c r="AD134" s="9" t="s">
        <v>84</v>
      </c>
      <c r="AE134" t="s">
        <v>1196</v>
      </c>
      <c r="AF134" t="s">
        <v>85</v>
      </c>
      <c r="AG134" t="s">
        <v>85</v>
      </c>
      <c r="AH134" t="s">
        <v>85</v>
      </c>
      <c r="AI134" t="s">
        <v>85</v>
      </c>
      <c r="AJ134" t="s">
        <v>1196</v>
      </c>
      <c r="AK134" t="s">
        <v>243</v>
      </c>
      <c r="AL134" t="s">
        <v>337</v>
      </c>
      <c r="AM134" t="s">
        <v>88</v>
      </c>
      <c r="AN134" t="s">
        <v>402</v>
      </c>
      <c r="AO134" t="s">
        <v>160</v>
      </c>
      <c r="AP134" t="s">
        <v>108</v>
      </c>
      <c r="AQ134" t="s">
        <v>180</v>
      </c>
      <c r="AR134" t="s">
        <v>110</v>
      </c>
      <c r="AS134" t="s">
        <v>1003</v>
      </c>
      <c r="AT134" t="s">
        <v>93</v>
      </c>
      <c r="AU134" t="s">
        <v>94</v>
      </c>
      <c r="AV134" t="s">
        <v>95</v>
      </c>
      <c r="AW134" t="s">
        <v>85</v>
      </c>
      <c r="AX134" t="s">
        <v>85</v>
      </c>
      <c r="AY134" t="s">
        <v>85</v>
      </c>
      <c r="AZ134" t="s">
        <v>1200</v>
      </c>
      <c r="BA134" t="s">
        <v>1201</v>
      </c>
      <c r="BB134" t="s">
        <v>1202</v>
      </c>
      <c r="BC134" t="s">
        <v>1203</v>
      </c>
      <c r="BD134" t="s">
        <v>85</v>
      </c>
      <c r="BE134" t="s">
        <v>146</v>
      </c>
      <c r="BF134" t="s">
        <v>343</v>
      </c>
      <c r="BG134" t="s">
        <v>1204</v>
      </c>
      <c r="BH134" t="s">
        <v>86</v>
      </c>
      <c r="BI134" t="s">
        <v>85</v>
      </c>
    </row>
    <row r="135" spans="1:61" ht="14.45" hidden="1">
      <c r="A135" t="s">
        <v>1205</v>
      </c>
      <c r="B135" t="s">
        <v>365</v>
      </c>
      <c r="C135" t="s">
        <v>91</v>
      </c>
      <c r="D135" t="s">
        <v>91</v>
      </c>
      <c r="E135" t="s">
        <v>135</v>
      </c>
      <c r="F135" t="s">
        <v>136</v>
      </c>
      <c r="G135" t="s">
        <v>67</v>
      </c>
      <c r="H135" t="s">
        <v>253</v>
      </c>
      <c r="I135" t="s">
        <v>152</v>
      </c>
      <c r="J135" t="s">
        <v>100</v>
      </c>
      <c r="K135" t="s">
        <v>101</v>
      </c>
      <c r="L135" t="s">
        <v>102</v>
      </c>
      <c r="M135" t="s">
        <v>1206</v>
      </c>
      <c r="N135" t="s">
        <v>1207</v>
      </c>
      <c r="O135" s="34">
        <v>45631</v>
      </c>
      <c r="P135" s="39">
        <v>0.44305555555555554</v>
      </c>
      <c r="Q135" s="34">
        <v>45631</v>
      </c>
      <c r="R135" s="39">
        <v>0.78472222222222221</v>
      </c>
      <c r="S135" t="s">
        <v>75</v>
      </c>
      <c r="T135" t="s">
        <v>141</v>
      </c>
      <c r="U135" t="s">
        <v>77</v>
      </c>
      <c r="V135" t="s">
        <v>78</v>
      </c>
      <c r="W135" t="s">
        <v>78</v>
      </c>
      <c r="X135" t="s">
        <v>79</v>
      </c>
      <c r="Y135" t="s">
        <v>67</v>
      </c>
      <c r="Z135" t="s">
        <v>81</v>
      </c>
      <c r="AA135" t="s">
        <v>117</v>
      </c>
      <c r="AB135" t="s">
        <v>83</v>
      </c>
      <c r="AC135" s="5" t="s">
        <v>84</v>
      </c>
      <c r="AD135" s="9" t="s">
        <v>84</v>
      </c>
      <c r="AE135" t="s">
        <v>1205</v>
      </c>
      <c r="AF135" t="s">
        <v>85</v>
      </c>
      <c r="AG135" t="s">
        <v>85</v>
      </c>
      <c r="AH135" t="s">
        <v>85</v>
      </c>
      <c r="AI135" t="s">
        <v>85</v>
      </c>
      <c r="AJ135" t="s">
        <v>1205</v>
      </c>
      <c r="AK135" t="s">
        <v>86</v>
      </c>
      <c r="AL135" t="s">
        <v>337</v>
      </c>
      <c r="AM135" t="s">
        <v>88</v>
      </c>
      <c r="AN135" t="s">
        <v>88</v>
      </c>
      <c r="AO135" t="s">
        <v>337</v>
      </c>
      <c r="AP135" t="s">
        <v>108</v>
      </c>
      <c r="AQ135" t="s">
        <v>298</v>
      </c>
      <c r="AR135" t="s">
        <v>110</v>
      </c>
      <c r="AS135" t="s">
        <v>1208</v>
      </c>
      <c r="AT135" t="s">
        <v>93</v>
      </c>
      <c r="AU135" t="s">
        <v>94</v>
      </c>
      <c r="AV135" t="s">
        <v>145</v>
      </c>
      <c r="AW135" t="s">
        <v>85</v>
      </c>
      <c r="AX135" t="s">
        <v>85</v>
      </c>
      <c r="AY135" t="s">
        <v>85</v>
      </c>
      <c r="AZ135" t="s">
        <v>85</v>
      </c>
      <c r="BA135" t="s">
        <v>1209</v>
      </c>
      <c r="BB135" t="s">
        <v>109</v>
      </c>
      <c r="BC135" t="s">
        <v>1210</v>
      </c>
      <c r="BD135" t="s">
        <v>85</v>
      </c>
      <c r="BE135" t="s">
        <v>445</v>
      </c>
      <c r="BF135" t="s">
        <v>1210</v>
      </c>
      <c r="BG135" t="s">
        <v>1211</v>
      </c>
      <c r="BH135" t="s">
        <v>86</v>
      </c>
      <c r="BI135" t="s">
        <v>85</v>
      </c>
    </row>
    <row r="136" spans="1:61" ht="14.45" hidden="1">
      <c r="A136" t="s">
        <v>1212</v>
      </c>
      <c r="B136" t="s">
        <v>132</v>
      </c>
      <c r="C136" t="s">
        <v>133</v>
      </c>
      <c r="D136" t="s">
        <v>134</v>
      </c>
      <c r="E136" t="s">
        <v>135</v>
      </c>
      <c r="F136" t="s">
        <v>136</v>
      </c>
      <c r="G136" t="s">
        <v>67</v>
      </c>
      <c r="H136" t="s">
        <v>137</v>
      </c>
      <c r="I136" t="s">
        <v>69</v>
      </c>
      <c r="J136" t="s">
        <v>70</v>
      </c>
      <c r="K136" t="s">
        <v>71</v>
      </c>
      <c r="L136" t="s">
        <v>72</v>
      </c>
      <c r="M136" t="s">
        <v>1213</v>
      </c>
      <c r="N136" t="s">
        <v>1214</v>
      </c>
      <c r="O136" s="34">
        <v>45631</v>
      </c>
      <c r="P136" s="39">
        <v>0.4465277777777778</v>
      </c>
      <c r="Q136" s="34">
        <v>45631</v>
      </c>
      <c r="R136" s="39">
        <v>0.45416666666666666</v>
      </c>
      <c r="S136" t="s">
        <v>75</v>
      </c>
      <c r="T136" t="s">
        <v>141</v>
      </c>
      <c r="U136" t="s">
        <v>77</v>
      </c>
      <c r="V136" t="s">
        <v>78</v>
      </c>
      <c r="W136" t="s">
        <v>78</v>
      </c>
      <c r="X136" t="s">
        <v>79</v>
      </c>
      <c r="Y136" t="s">
        <v>80</v>
      </c>
      <c r="Z136" t="s">
        <v>81</v>
      </c>
      <c r="AA136" t="s">
        <v>81</v>
      </c>
      <c r="AB136" t="s">
        <v>83</v>
      </c>
      <c r="AC136" s="5" t="s">
        <v>84</v>
      </c>
      <c r="AD136" s="9" t="s">
        <v>84</v>
      </c>
      <c r="AE136" t="s">
        <v>1212</v>
      </c>
      <c r="AF136" t="s">
        <v>85</v>
      </c>
      <c r="AG136" t="s">
        <v>85</v>
      </c>
      <c r="AH136" t="s">
        <v>85</v>
      </c>
      <c r="AI136" t="s">
        <v>85</v>
      </c>
      <c r="AJ136" t="s">
        <v>1212</v>
      </c>
      <c r="AK136" t="s">
        <v>86</v>
      </c>
      <c r="AL136" t="s">
        <v>337</v>
      </c>
      <c r="AM136" t="s">
        <v>88</v>
      </c>
      <c r="AN136" t="s">
        <v>88</v>
      </c>
      <c r="AO136" t="s">
        <v>337</v>
      </c>
      <c r="AP136" t="s">
        <v>108</v>
      </c>
      <c r="AQ136" t="s">
        <v>180</v>
      </c>
      <c r="AR136" t="s">
        <v>110</v>
      </c>
      <c r="AS136" t="s">
        <v>92</v>
      </c>
      <c r="AT136" t="s">
        <v>93</v>
      </c>
      <c r="AU136" t="s">
        <v>94</v>
      </c>
      <c r="AV136" t="s">
        <v>145</v>
      </c>
      <c r="AW136" t="s">
        <v>85</v>
      </c>
      <c r="AX136" t="s">
        <v>85</v>
      </c>
      <c r="AY136" t="s">
        <v>85</v>
      </c>
      <c r="AZ136" t="s">
        <v>85</v>
      </c>
      <c r="BA136" t="s">
        <v>91</v>
      </c>
      <c r="BB136" t="s">
        <v>563</v>
      </c>
      <c r="BC136" t="s">
        <v>563</v>
      </c>
      <c r="BD136" t="s">
        <v>85</v>
      </c>
      <c r="BE136" t="s">
        <v>300</v>
      </c>
      <c r="BF136" t="s">
        <v>563</v>
      </c>
      <c r="BG136" t="s">
        <v>147</v>
      </c>
      <c r="BH136" t="s">
        <v>86</v>
      </c>
      <c r="BI136" t="s">
        <v>85</v>
      </c>
    </row>
    <row r="137" spans="1:61" ht="14.45" hidden="1">
      <c r="A137" t="s">
        <v>1215</v>
      </c>
      <c r="B137" t="s">
        <v>188</v>
      </c>
      <c r="C137" t="s">
        <v>110</v>
      </c>
      <c r="D137" t="s">
        <v>356</v>
      </c>
      <c r="E137" t="s">
        <v>65</v>
      </c>
      <c r="F137" t="s">
        <v>66</v>
      </c>
      <c r="G137" t="s">
        <v>67</v>
      </c>
      <c r="H137" t="s">
        <v>169</v>
      </c>
      <c r="I137" t="s">
        <v>69</v>
      </c>
      <c r="J137" t="s">
        <v>170</v>
      </c>
      <c r="K137" t="s">
        <v>171</v>
      </c>
      <c r="L137" t="s">
        <v>172</v>
      </c>
      <c r="M137" t="s">
        <v>1216</v>
      </c>
      <c r="N137" t="s">
        <v>1217</v>
      </c>
      <c r="O137" s="34">
        <v>45631</v>
      </c>
      <c r="P137" s="39">
        <v>0.44861111111111113</v>
      </c>
      <c r="Q137" s="34">
        <v>45632</v>
      </c>
      <c r="R137" s="39">
        <v>0.75902777777777775</v>
      </c>
      <c r="S137" t="s">
        <v>75</v>
      </c>
      <c r="T137" t="s">
        <v>141</v>
      </c>
      <c r="U137" t="s">
        <v>77</v>
      </c>
      <c r="V137" t="s">
        <v>78</v>
      </c>
      <c r="W137" t="s">
        <v>78</v>
      </c>
      <c r="X137" t="s">
        <v>79</v>
      </c>
      <c r="Y137" t="s">
        <v>80</v>
      </c>
      <c r="Z137" t="s">
        <v>81</v>
      </c>
      <c r="AA137" t="s">
        <v>117</v>
      </c>
      <c r="AB137" t="s">
        <v>83</v>
      </c>
      <c r="AC137" s="5" t="s">
        <v>84</v>
      </c>
      <c r="AD137" s="9" t="s">
        <v>84</v>
      </c>
      <c r="AE137" t="s">
        <v>1215</v>
      </c>
      <c r="AF137" t="s">
        <v>85</v>
      </c>
      <c r="AG137" t="s">
        <v>177</v>
      </c>
      <c r="AH137" t="s">
        <v>178</v>
      </c>
      <c r="AI137" t="s">
        <v>179</v>
      </c>
      <c r="AJ137" t="s">
        <v>1215</v>
      </c>
      <c r="AK137" t="s">
        <v>86</v>
      </c>
      <c r="AL137" t="s">
        <v>337</v>
      </c>
      <c r="AM137" t="s">
        <v>88</v>
      </c>
      <c r="AN137" t="s">
        <v>88</v>
      </c>
      <c r="AO137" t="s">
        <v>360</v>
      </c>
      <c r="AP137" t="s">
        <v>108</v>
      </c>
      <c r="AQ137" t="s">
        <v>180</v>
      </c>
      <c r="AR137" t="s">
        <v>110</v>
      </c>
      <c r="AS137" t="s">
        <v>1218</v>
      </c>
      <c r="AT137" t="s">
        <v>93</v>
      </c>
      <c r="AU137" t="s">
        <v>94</v>
      </c>
      <c r="AV137" t="s">
        <v>95</v>
      </c>
      <c r="AW137" t="s">
        <v>85</v>
      </c>
      <c r="AX137" t="s">
        <v>85</v>
      </c>
      <c r="AY137" t="s">
        <v>85</v>
      </c>
      <c r="AZ137" t="s">
        <v>189</v>
      </c>
      <c r="BA137" t="s">
        <v>1219</v>
      </c>
      <c r="BB137" t="s">
        <v>1220</v>
      </c>
      <c r="BC137" t="s">
        <v>1221</v>
      </c>
      <c r="BD137" t="s">
        <v>85</v>
      </c>
      <c r="BE137" t="s">
        <v>200</v>
      </c>
      <c r="BF137" t="s">
        <v>1222</v>
      </c>
      <c r="BG137" t="s">
        <v>1223</v>
      </c>
      <c r="BH137" t="s">
        <v>86</v>
      </c>
      <c r="BI137" t="s">
        <v>85</v>
      </c>
    </row>
    <row r="138" spans="1:61" ht="14.45" hidden="1">
      <c r="A138" t="s">
        <v>1224</v>
      </c>
      <c r="B138" t="s">
        <v>132</v>
      </c>
      <c r="C138" t="s">
        <v>594</v>
      </c>
      <c r="D138" t="s">
        <v>1095</v>
      </c>
      <c r="E138" t="s">
        <v>65</v>
      </c>
      <c r="F138" t="s">
        <v>66</v>
      </c>
      <c r="G138" t="s">
        <v>67</v>
      </c>
      <c r="H138" t="s">
        <v>137</v>
      </c>
      <c r="I138" t="s">
        <v>69</v>
      </c>
      <c r="J138" t="s">
        <v>331</v>
      </c>
      <c r="K138" t="s">
        <v>332</v>
      </c>
      <c r="L138" t="s">
        <v>333</v>
      </c>
      <c r="M138" t="s">
        <v>1225</v>
      </c>
      <c r="N138" t="s">
        <v>1226</v>
      </c>
      <c r="O138" s="34">
        <v>45631</v>
      </c>
      <c r="P138" s="39">
        <v>0.44930555555555557</v>
      </c>
      <c r="Q138" s="34">
        <v>45632</v>
      </c>
      <c r="R138" s="39">
        <v>0.45763888888888887</v>
      </c>
      <c r="S138" t="s">
        <v>75</v>
      </c>
      <c r="T138" t="s">
        <v>141</v>
      </c>
      <c r="U138" t="s">
        <v>77</v>
      </c>
      <c r="V138" t="s">
        <v>78</v>
      </c>
      <c r="W138" t="s">
        <v>78</v>
      </c>
      <c r="X138" t="s">
        <v>79</v>
      </c>
      <c r="Y138" t="s">
        <v>80</v>
      </c>
      <c r="Z138" t="s">
        <v>81</v>
      </c>
      <c r="AA138" t="s">
        <v>81</v>
      </c>
      <c r="AB138" t="s">
        <v>176</v>
      </c>
      <c r="AC138" s="5" t="s">
        <v>84</v>
      </c>
      <c r="AD138" s="9" t="s">
        <v>84</v>
      </c>
      <c r="AE138" t="s">
        <v>1224</v>
      </c>
      <c r="AF138" t="s">
        <v>85</v>
      </c>
      <c r="AG138" t="s">
        <v>177</v>
      </c>
      <c r="AH138" t="s">
        <v>178</v>
      </c>
      <c r="AI138" t="s">
        <v>179</v>
      </c>
      <c r="AJ138" t="s">
        <v>1224</v>
      </c>
      <c r="AK138" t="s">
        <v>86</v>
      </c>
      <c r="AL138" t="s">
        <v>337</v>
      </c>
      <c r="AM138" t="s">
        <v>88</v>
      </c>
      <c r="AN138" t="s">
        <v>88</v>
      </c>
      <c r="AO138" t="s">
        <v>360</v>
      </c>
      <c r="AP138" t="s">
        <v>108</v>
      </c>
      <c r="AQ138" t="s">
        <v>180</v>
      </c>
      <c r="AR138" t="s">
        <v>110</v>
      </c>
      <c r="AS138" t="s">
        <v>338</v>
      </c>
      <c r="AT138" t="s">
        <v>93</v>
      </c>
      <c r="AU138" t="s">
        <v>94</v>
      </c>
      <c r="AV138" t="s">
        <v>95</v>
      </c>
      <c r="AW138" t="s">
        <v>85</v>
      </c>
      <c r="AX138" t="s">
        <v>85</v>
      </c>
      <c r="AY138" t="s">
        <v>85</v>
      </c>
      <c r="AZ138" t="s">
        <v>85</v>
      </c>
      <c r="BA138" t="s">
        <v>1227</v>
      </c>
      <c r="BB138" t="s">
        <v>465</v>
      </c>
      <c r="BC138" t="s">
        <v>1228</v>
      </c>
      <c r="BD138" t="s">
        <v>85</v>
      </c>
      <c r="BE138" t="s">
        <v>579</v>
      </c>
      <c r="BF138" t="s">
        <v>1228</v>
      </c>
      <c r="BG138" t="s">
        <v>1229</v>
      </c>
      <c r="BH138" t="s">
        <v>86</v>
      </c>
      <c r="BI138" t="s">
        <v>85</v>
      </c>
    </row>
    <row r="139" spans="1:61" ht="14.45" hidden="1">
      <c r="A139" t="s">
        <v>1230</v>
      </c>
      <c r="B139" t="s">
        <v>501</v>
      </c>
      <c r="C139" t="s">
        <v>85</v>
      </c>
      <c r="D139" t="s">
        <v>85</v>
      </c>
      <c r="E139" t="s">
        <v>135</v>
      </c>
      <c r="F139" t="s">
        <v>136</v>
      </c>
      <c r="G139" t="s">
        <v>150</v>
      </c>
      <c r="H139" t="s">
        <v>1231</v>
      </c>
      <c r="I139" t="s">
        <v>818</v>
      </c>
      <c r="J139" t="s">
        <v>100</v>
      </c>
      <c r="K139" t="s">
        <v>101</v>
      </c>
      <c r="L139" t="s">
        <v>102</v>
      </c>
      <c r="M139" t="s">
        <v>1232</v>
      </c>
      <c r="N139" t="s">
        <v>1233</v>
      </c>
      <c r="O139" s="34">
        <v>45631</v>
      </c>
      <c r="P139" s="39">
        <v>0.47708333333333336</v>
      </c>
      <c r="Q139" s="34">
        <v>45631</v>
      </c>
      <c r="R139" s="39">
        <v>0.72361111111111109</v>
      </c>
      <c r="S139" t="s">
        <v>75</v>
      </c>
      <c r="T139" t="s">
        <v>141</v>
      </c>
      <c r="U139" t="s">
        <v>77</v>
      </c>
      <c r="V139" t="s">
        <v>78</v>
      </c>
      <c r="W139" t="s">
        <v>78</v>
      </c>
      <c r="X139" t="s">
        <v>79</v>
      </c>
      <c r="Y139" t="s">
        <v>270</v>
      </c>
      <c r="Z139" t="s">
        <v>175</v>
      </c>
      <c r="AA139" t="s">
        <v>227</v>
      </c>
      <c r="AB139" t="s">
        <v>83</v>
      </c>
      <c r="AC139" s="5" t="s">
        <v>84</v>
      </c>
      <c r="AD139" s="9" t="s">
        <v>84</v>
      </c>
      <c r="AE139" t="s">
        <v>1230</v>
      </c>
      <c r="AF139" t="s">
        <v>85</v>
      </c>
      <c r="AG139" t="s">
        <v>85</v>
      </c>
      <c r="AH139" t="s">
        <v>85</v>
      </c>
      <c r="AI139" t="s">
        <v>85</v>
      </c>
      <c r="AJ139" t="s">
        <v>1230</v>
      </c>
      <c r="AK139" t="s">
        <v>86</v>
      </c>
      <c r="AL139" t="s">
        <v>337</v>
      </c>
      <c r="AM139" t="s">
        <v>88</v>
      </c>
      <c r="AN139" t="s">
        <v>88</v>
      </c>
      <c r="AO139" t="s">
        <v>337</v>
      </c>
      <c r="AP139" t="s">
        <v>108</v>
      </c>
      <c r="AQ139" t="s">
        <v>161</v>
      </c>
      <c r="AR139" t="s">
        <v>110</v>
      </c>
      <c r="AS139" t="s">
        <v>1208</v>
      </c>
      <c r="AT139" t="s">
        <v>93</v>
      </c>
      <c r="AU139" t="s">
        <v>94</v>
      </c>
      <c r="AV139" t="s">
        <v>145</v>
      </c>
      <c r="AW139" t="s">
        <v>85</v>
      </c>
      <c r="AX139" t="s">
        <v>85</v>
      </c>
      <c r="AY139" t="s">
        <v>85</v>
      </c>
      <c r="AZ139" t="s">
        <v>85</v>
      </c>
      <c r="BA139" t="s">
        <v>1234</v>
      </c>
      <c r="BB139" t="s">
        <v>314</v>
      </c>
      <c r="BC139" t="s">
        <v>1235</v>
      </c>
      <c r="BD139" t="s">
        <v>85</v>
      </c>
      <c r="BE139" t="s">
        <v>300</v>
      </c>
      <c r="BF139" t="s">
        <v>1235</v>
      </c>
      <c r="BG139" t="s">
        <v>1236</v>
      </c>
      <c r="BH139" t="s">
        <v>86</v>
      </c>
      <c r="BI139" t="s">
        <v>85</v>
      </c>
    </row>
    <row r="140" spans="1:61" ht="14.45" hidden="1">
      <c r="A140" t="s">
        <v>1237</v>
      </c>
      <c r="B140" t="s">
        <v>1238</v>
      </c>
      <c r="C140" t="s">
        <v>85</v>
      </c>
      <c r="D140" t="s">
        <v>85</v>
      </c>
      <c r="E140" t="s">
        <v>135</v>
      </c>
      <c r="F140" t="s">
        <v>136</v>
      </c>
      <c r="G140" t="s">
        <v>150</v>
      </c>
      <c r="H140" t="s">
        <v>713</v>
      </c>
      <c r="I140" t="s">
        <v>138</v>
      </c>
      <c r="J140" t="s">
        <v>100</v>
      </c>
      <c r="K140" t="s">
        <v>101</v>
      </c>
      <c r="L140" t="s">
        <v>102</v>
      </c>
      <c r="M140" t="s">
        <v>1239</v>
      </c>
      <c r="N140" t="s">
        <v>85</v>
      </c>
      <c r="O140" s="34">
        <v>45631</v>
      </c>
      <c r="P140" s="39">
        <v>0.49791666666666667</v>
      </c>
      <c r="R140" s="1"/>
      <c r="S140" t="s">
        <v>378</v>
      </c>
      <c r="T140" t="s">
        <v>76</v>
      </c>
      <c r="U140" t="s">
        <v>681</v>
      </c>
      <c r="V140" t="s">
        <v>78</v>
      </c>
      <c r="W140" t="s">
        <v>78</v>
      </c>
      <c r="X140" t="s">
        <v>79</v>
      </c>
      <c r="Y140" t="s">
        <v>158</v>
      </c>
      <c r="Z140" t="s">
        <v>175</v>
      </c>
      <c r="AA140" t="s">
        <v>85</v>
      </c>
      <c r="AB140" t="s">
        <v>83</v>
      </c>
      <c r="AC140" s="5" t="s">
        <v>84</v>
      </c>
      <c r="AD140" s="9" t="s">
        <v>85</v>
      </c>
      <c r="AE140" t="s">
        <v>1237</v>
      </c>
      <c r="AF140" t="s">
        <v>85</v>
      </c>
      <c r="AG140" t="s">
        <v>85</v>
      </c>
      <c r="AH140" t="s">
        <v>85</v>
      </c>
      <c r="AI140" t="s">
        <v>85</v>
      </c>
      <c r="AJ140" t="s">
        <v>1237</v>
      </c>
      <c r="AK140" t="s">
        <v>86</v>
      </c>
      <c r="AL140" t="s">
        <v>337</v>
      </c>
      <c r="AM140" t="s">
        <v>88</v>
      </c>
      <c r="AN140" t="s">
        <v>85</v>
      </c>
      <c r="AO140" t="s">
        <v>85</v>
      </c>
      <c r="AP140" t="s">
        <v>108</v>
      </c>
      <c r="AQ140" t="s">
        <v>144</v>
      </c>
      <c r="AR140" t="s">
        <v>110</v>
      </c>
      <c r="AS140" t="s">
        <v>1208</v>
      </c>
      <c r="AT140" t="s">
        <v>1240</v>
      </c>
      <c r="AU140" t="s">
        <v>1241</v>
      </c>
      <c r="AV140" t="s">
        <v>1242</v>
      </c>
      <c r="AW140" t="s">
        <v>85</v>
      </c>
      <c r="AX140" t="s">
        <v>85</v>
      </c>
      <c r="AY140" t="s">
        <v>85</v>
      </c>
      <c r="AZ140" t="s">
        <v>85</v>
      </c>
      <c r="BA140" t="s">
        <v>85</v>
      </c>
      <c r="BB140" t="s">
        <v>1243</v>
      </c>
      <c r="BC140" t="s">
        <v>1244</v>
      </c>
      <c r="BD140" t="s">
        <v>85</v>
      </c>
      <c r="BE140" t="s">
        <v>85</v>
      </c>
      <c r="BF140" t="s">
        <v>1244</v>
      </c>
      <c r="BG140" t="s">
        <v>1245</v>
      </c>
      <c r="BH140" t="s">
        <v>86</v>
      </c>
      <c r="BI140" t="s">
        <v>85</v>
      </c>
    </row>
    <row r="141" spans="1:61" ht="14.45" hidden="1">
      <c r="A141" t="s">
        <v>1246</v>
      </c>
      <c r="B141" t="s">
        <v>62</v>
      </c>
      <c r="C141" t="s">
        <v>314</v>
      </c>
      <c r="D141" t="s">
        <v>315</v>
      </c>
      <c r="E141" t="s">
        <v>135</v>
      </c>
      <c r="F141" t="s">
        <v>136</v>
      </c>
      <c r="G141" t="s">
        <v>67</v>
      </c>
      <c r="H141" t="s">
        <v>137</v>
      </c>
      <c r="I141" t="s">
        <v>667</v>
      </c>
      <c r="J141" t="s">
        <v>479</v>
      </c>
      <c r="K141" t="s">
        <v>480</v>
      </c>
      <c r="L141" t="s">
        <v>481</v>
      </c>
      <c r="M141" t="s">
        <v>1247</v>
      </c>
      <c r="N141" t="s">
        <v>1248</v>
      </c>
      <c r="O141" s="34">
        <v>45631</v>
      </c>
      <c r="P141" s="39">
        <v>0.54513888888888884</v>
      </c>
      <c r="Q141" s="34">
        <v>45631</v>
      </c>
      <c r="R141" s="39">
        <v>0.65069444444444446</v>
      </c>
      <c r="S141" t="s">
        <v>75</v>
      </c>
      <c r="T141" t="s">
        <v>141</v>
      </c>
      <c r="U141" t="s">
        <v>77</v>
      </c>
      <c r="V141" t="s">
        <v>78</v>
      </c>
      <c r="W141" t="s">
        <v>78</v>
      </c>
      <c r="X141" t="s">
        <v>79</v>
      </c>
      <c r="Y141" t="s">
        <v>80</v>
      </c>
      <c r="Z141" t="s">
        <v>211</v>
      </c>
      <c r="AA141" t="s">
        <v>325</v>
      </c>
      <c r="AB141" t="s">
        <v>83</v>
      </c>
      <c r="AC141" s="5" t="s">
        <v>84</v>
      </c>
      <c r="AD141" s="9" t="s">
        <v>84</v>
      </c>
      <c r="AE141" t="s">
        <v>1246</v>
      </c>
      <c r="AF141" t="s">
        <v>85</v>
      </c>
      <c r="AG141" t="s">
        <v>85</v>
      </c>
      <c r="AH141" t="s">
        <v>85</v>
      </c>
      <c r="AI141" t="s">
        <v>85</v>
      </c>
      <c r="AJ141" t="s">
        <v>1246</v>
      </c>
      <c r="AK141" t="s">
        <v>86</v>
      </c>
      <c r="AL141" t="s">
        <v>337</v>
      </c>
      <c r="AM141" t="s">
        <v>88</v>
      </c>
      <c r="AN141" t="s">
        <v>88</v>
      </c>
      <c r="AO141" t="s">
        <v>337</v>
      </c>
      <c r="AP141" t="s">
        <v>108</v>
      </c>
      <c r="AQ141" t="s">
        <v>298</v>
      </c>
      <c r="AR141" t="s">
        <v>110</v>
      </c>
      <c r="AS141" t="s">
        <v>1249</v>
      </c>
      <c r="AT141" t="s">
        <v>93</v>
      </c>
      <c r="AU141" t="s">
        <v>94</v>
      </c>
      <c r="AV141" t="s">
        <v>145</v>
      </c>
      <c r="AW141" t="s">
        <v>85</v>
      </c>
      <c r="AX141" t="s">
        <v>85</v>
      </c>
      <c r="AY141" t="s">
        <v>85</v>
      </c>
      <c r="AZ141" t="s">
        <v>85</v>
      </c>
      <c r="BA141" t="s">
        <v>672</v>
      </c>
      <c r="BB141" t="s">
        <v>1250</v>
      </c>
      <c r="BC141" t="s">
        <v>1251</v>
      </c>
      <c r="BD141" t="s">
        <v>85</v>
      </c>
      <c r="BE141" t="s">
        <v>343</v>
      </c>
      <c r="BF141" t="s">
        <v>1251</v>
      </c>
      <c r="BG141" t="s">
        <v>1252</v>
      </c>
      <c r="BH141" t="s">
        <v>86</v>
      </c>
      <c r="BI141" t="s">
        <v>85</v>
      </c>
    </row>
    <row r="142" spans="1:61" ht="14.45" hidden="1">
      <c r="A142" t="s">
        <v>1253</v>
      </c>
      <c r="B142" t="s">
        <v>132</v>
      </c>
      <c r="C142" t="s">
        <v>594</v>
      </c>
      <c r="D142" t="s">
        <v>1095</v>
      </c>
      <c r="E142" t="s">
        <v>135</v>
      </c>
      <c r="F142" t="s">
        <v>136</v>
      </c>
      <c r="G142" t="s">
        <v>67</v>
      </c>
      <c r="H142" t="s">
        <v>945</v>
      </c>
      <c r="I142" t="s">
        <v>946</v>
      </c>
      <c r="J142" t="s">
        <v>205</v>
      </c>
      <c r="K142" t="s">
        <v>206</v>
      </c>
      <c r="L142" t="s">
        <v>207</v>
      </c>
      <c r="M142" t="s">
        <v>1254</v>
      </c>
      <c r="N142" t="s">
        <v>1255</v>
      </c>
      <c r="O142" s="34">
        <v>45631</v>
      </c>
      <c r="P142" s="39">
        <v>0.5756944444444444</v>
      </c>
      <c r="Q142" s="34">
        <v>45631</v>
      </c>
      <c r="R142" s="39">
        <v>0.6166666666666667</v>
      </c>
      <c r="S142" t="s">
        <v>75</v>
      </c>
      <c r="T142" t="s">
        <v>141</v>
      </c>
      <c r="U142" t="s">
        <v>77</v>
      </c>
      <c r="V142" t="s">
        <v>78</v>
      </c>
      <c r="W142" t="s">
        <v>78</v>
      </c>
      <c r="X142" t="s">
        <v>79</v>
      </c>
      <c r="Y142" t="s">
        <v>80</v>
      </c>
      <c r="Z142" t="s">
        <v>211</v>
      </c>
      <c r="AA142" t="s">
        <v>82</v>
      </c>
      <c r="AB142" t="s">
        <v>83</v>
      </c>
      <c r="AC142" s="5" t="s">
        <v>84</v>
      </c>
      <c r="AD142" s="9" t="s">
        <v>84</v>
      </c>
      <c r="AE142" t="s">
        <v>1253</v>
      </c>
      <c r="AF142" t="s">
        <v>85</v>
      </c>
      <c r="AG142" t="s">
        <v>85</v>
      </c>
      <c r="AH142" t="s">
        <v>85</v>
      </c>
      <c r="AI142" t="s">
        <v>85</v>
      </c>
      <c r="AJ142" t="s">
        <v>1253</v>
      </c>
      <c r="AK142" t="s">
        <v>86</v>
      </c>
      <c r="AL142" t="s">
        <v>337</v>
      </c>
      <c r="AM142" t="s">
        <v>88</v>
      </c>
      <c r="AN142" t="s">
        <v>88</v>
      </c>
      <c r="AO142" t="s">
        <v>337</v>
      </c>
      <c r="AP142" t="s">
        <v>108</v>
      </c>
      <c r="AQ142" t="s">
        <v>298</v>
      </c>
      <c r="AR142" t="s">
        <v>110</v>
      </c>
      <c r="AS142" t="s">
        <v>1256</v>
      </c>
      <c r="AT142" t="s">
        <v>182</v>
      </c>
      <c r="AU142" t="s">
        <v>183</v>
      </c>
      <c r="AV142" t="s">
        <v>145</v>
      </c>
      <c r="AW142" t="s">
        <v>85</v>
      </c>
      <c r="AX142" t="s">
        <v>85</v>
      </c>
      <c r="AY142" t="s">
        <v>85</v>
      </c>
      <c r="AZ142" t="s">
        <v>85</v>
      </c>
      <c r="BA142" t="s">
        <v>1257</v>
      </c>
      <c r="BB142" t="s">
        <v>314</v>
      </c>
      <c r="BC142" t="s">
        <v>1258</v>
      </c>
      <c r="BD142" t="s">
        <v>85</v>
      </c>
      <c r="BE142" t="s">
        <v>1099</v>
      </c>
      <c r="BF142" t="s">
        <v>1258</v>
      </c>
      <c r="BG142" t="s">
        <v>1259</v>
      </c>
      <c r="BH142" t="s">
        <v>86</v>
      </c>
      <c r="BI142" t="s">
        <v>85</v>
      </c>
    </row>
    <row r="143" spans="1:61" ht="14.45" hidden="1">
      <c r="A143" t="s">
        <v>1260</v>
      </c>
      <c r="B143" t="s">
        <v>365</v>
      </c>
      <c r="C143" t="s">
        <v>85</v>
      </c>
      <c r="D143" t="s">
        <v>85</v>
      </c>
      <c r="E143" t="s">
        <v>65</v>
      </c>
      <c r="F143" t="s">
        <v>66</v>
      </c>
      <c r="G143" t="s">
        <v>67</v>
      </c>
      <c r="H143" t="s">
        <v>366</v>
      </c>
      <c r="I143" t="s">
        <v>69</v>
      </c>
      <c r="J143" t="s">
        <v>1261</v>
      </c>
      <c r="K143" t="s">
        <v>1262</v>
      </c>
      <c r="L143" t="s">
        <v>325</v>
      </c>
      <c r="M143" t="s">
        <v>1263</v>
      </c>
      <c r="N143" t="s">
        <v>1264</v>
      </c>
      <c r="O143" s="34">
        <v>45631</v>
      </c>
      <c r="P143" s="39">
        <v>0.59097222222222223</v>
      </c>
      <c r="Q143" s="34">
        <v>45631</v>
      </c>
      <c r="R143" s="39">
        <v>0.60555555555555551</v>
      </c>
      <c r="S143" t="s">
        <v>75</v>
      </c>
      <c r="T143" t="s">
        <v>141</v>
      </c>
      <c r="U143" t="s">
        <v>77</v>
      </c>
      <c r="V143" t="s">
        <v>78</v>
      </c>
      <c r="W143" t="s">
        <v>78</v>
      </c>
      <c r="X143" t="s">
        <v>79</v>
      </c>
      <c r="Y143" t="s">
        <v>336</v>
      </c>
      <c r="Z143" t="s">
        <v>82</v>
      </c>
      <c r="AA143" t="s">
        <v>82</v>
      </c>
      <c r="AB143" t="s">
        <v>83</v>
      </c>
      <c r="AC143" s="5" t="s">
        <v>84</v>
      </c>
      <c r="AD143" s="9" t="s">
        <v>84</v>
      </c>
      <c r="AE143" t="s">
        <v>1260</v>
      </c>
      <c r="AF143" t="s">
        <v>85</v>
      </c>
      <c r="AG143" t="s">
        <v>177</v>
      </c>
      <c r="AH143" t="s">
        <v>178</v>
      </c>
      <c r="AI143" t="s">
        <v>179</v>
      </c>
      <c r="AJ143" t="s">
        <v>1260</v>
      </c>
      <c r="AK143" t="s">
        <v>243</v>
      </c>
      <c r="AL143" t="s">
        <v>337</v>
      </c>
      <c r="AM143" t="s">
        <v>88</v>
      </c>
      <c r="AN143" t="s">
        <v>88</v>
      </c>
      <c r="AO143" t="s">
        <v>337</v>
      </c>
      <c r="AP143" t="s">
        <v>108</v>
      </c>
      <c r="AQ143" t="s">
        <v>180</v>
      </c>
      <c r="AR143" t="s">
        <v>110</v>
      </c>
      <c r="AS143" t="s">
        <v>1265</v>
      </c>
      <c r="AT143" t="s">
        <v>93</v>
      </c>
      <c r="AU143" t="s">
        <v>94</v>
      </c>
      <c r="AV143" t="s">
        <v>95</v>
      </c>
      <c r="AW143" t="s">
        <v>85</v>
      </c>
      <c r="AX143" t="s">
        <v>85</v>
      </c>
      <c r="AY143" t="s">
        <v>85</v>
      </c>
      <c r="AZ143" t="s">
        <v>85</v>
      </c>
      <c r="BA143" t="s">
        <v>91</v>
      </c>
      <c r="BB143" t="s">
        <v>613</v>
      </c>
      <c r="BC143" t="s">
        <v>613</v>
      </c>
      <c r="BD143" t="s">
        <v>85</v>
      </c>
      <c r="BE143" t="s">
        <v>343</v>
      </c>
      <c r="BF143" t="s">
        <v>613</v>
      </c>
      <c r="BG143" t="s">
        <v>1266</v>
      </c>
      <c r="BH143" t="s">
        <v>86</v>
      </c>
      <c r="BI143" t="s">
        <v>85</v>
      </c>
    </row>
    <row r="144" spans="1:61" ht="14.45" hidden="1">
      <c r="A144" t="s">
        <v>1267</v>
      </c>
      <c r="B144" t="s">
        <v>62</v>
      </c>
      <c r="C144" t="s">
        <v>85</v>
      </c>
      <c r="D144" t="s">
        <v>85</v>
      </c>
      <c r="E144" t="s">
        <v>135</v>
      </c>
      <c r="F144" t="s">
        <v>136</v>
      </c>
      <c r="G144" t="s">
        <v>67</v>
      </c>
      <c r="H144" t="s">
        <v>410</v>
      </c>
      <c r="I144" t="s">
        <v>478</v>
      </c>
      <c r="J144" t="s">
        <v>479</v>
      </c>
      <c r="K144" t="s">
        <v>480</v>
      </c>
      <c r="L144" t="s">
        <v>481</v>
      </c>
      <c r="M144" t="s">
        <v>1268</v>
      </c>
      <c r="N144" t="s">
        <v>1269</v>
      </c>
      <c r="O144" s="34">
        <v>45631</v>
      </c>
      <c r="P144" s="39">
        <v>0.6430555555555556</v>
      </c>
      <c r="Q144" s="34">
        <v>45632</v>
      </c>
      <c r="R144" s="39">
        <v>0.65694444444444444</v>
      </c>
      <c r="S144" t="s">
        <v>75</v>
      </c>
      <c r="T144" t="s">
        <v>141</v>
      </c>
      <c r="U144" t="s">
        <v>77</v>
      </c>
      <c r="V144" t="s">
        <v>78</v>
      </c>
      <c r="W144" t="s">
        <v>78</v>
      </c>
      <c r="X144" t="s">
        <v>79</v>
      </c>
      <c r="Y144" t="s">
        <v>80</v>
      </c>
      <c r="Z144" t="s">
        <v>325</v>
      </c>
      <c r="AA144" t="s">
        <v>325</v>
      </c>
      <c r="AB144" t="s">
        <v>83</v>
      </c>
      <c r="AC144" s="5" t="s">
        <v>84</v>
      </c>
      <c r="AD144" s="9" t="s">
        <v>84</v>
      </c>
      <c r="AE144" t="s">
        <v>1267</v>
      </c>
      <c r="AF144" t="s">
        <v>85</v>
      </c>
      <c r="AG144" t="s">
        <v>85</v>
      </c>
      <c r="AH144" t="s">
        <v>85</v>
      </c>
      <c r="AI144" t="s">
        <v>85</v>
      </c>
      <c r="AJ144" t="s">
        <v>1267</v>
      </c>
      <c r="AK144" t="s">
        <v>86</v>
      </c>
      <c r="AL144" t="s">
        <v>337</v>
      </c>
      <c r="AM144" t="s">
        <v>88</v>
      </c>
      <c r="AN144" t="s">
        <v>88</v>
      </c>
      <c r="AO144" t="s">
        <v>360</v>
      </c>
      <c r="AP144" t="s">
        <v>108</v>
      </c>
      <c r="AQ144" t="s">
        <v>298</v>
      </c>
      <c r="AR144" t="s">
        <v>110</v>
      </c>
      <c r="AS144" t="s">
        <v>1270</v>
      </c>
      <c r="AT144" t="s">
        <v>93</v>
      </c>
      <c r="AU144" t="s">
        <v>94</v>
      </c>
      <c r="AV144" t="s">
        <v>145</v>
      </c>
      <c r="AW144" t="s">
        <v>85</v>
      </c>
      <c r="AX144" t="s">
        <v>85</v>
      </c>
      <c r="AY144" t="s">
        <v>85</v>
      </c>
      <c r="AZ144" t="s">
        <v>85</v>
      </c>
      <c r="BA144" t="s">
        <v>452</v>
      </c>
      <c r="BB144" t="s">
        <v>1271</v>
      </c>
      <c r="BC144" t="s">
        <v>1272</v>
      </c>
      <c r="BD144" t="s">
        <v>85</v>
      </c>
      <c r="BE144" t="s">
        <v>445</v>
      </c>
      <c r="BF144" t="s">
        <v>1272</v>
      </c>
      <c r="BG144" t="s">
        <v>1273</v>
      </c>
      <c r="BH144" t="s">
        <v>86</v>
      </c>
      <c r="BI144" t="s">
        <v>85</v>
      </c>
    </row>
    <row r="145" spans="1:61" ht="14.45" hidden="1">
      <c r="A145" t="s">
        <v>1274</v>
      </c>
      <c r="B145" t="s">
        <v>203</v>
      </c>
      <c r="C145" t="s">
        <v>85</v>
      </c>
      <c r="D145" t="s">
        <v>85</v>
      </c>
      <c r="E145" t="s">
        <v>135</v>
      </c>
      <c r="F145" t="s">
        <v>136</v>
      </c>
      <c r="G145" t="s">
        <v>150</v>
      </c>
      <c r="H145" t="s">
        <v>541</v>
      </c>
      <c r="I145" t="s">
        <v>221</v>
      </c>
      <c r="J145" t="s">
        <v>293</v>
      </c>
      <c r="K145" t="s">
        <v>294</v>
      </c>
      <c r="L145" t="s">
        <v>295</v>
      </c>
      <c r="M145" t="s">
        <v>1275</v>
      </c>
      <c r="N145" t="s">
        <v>1276</v>
      </c>
      <c r="O145" s="34">
        <v>45631</v>
      </c>
      <c r="P145" s="39">
        <v>0.67500000000000004</v>
      </c>
      <c r="Q145" s="34">
        <v>45646</v>
      </c>
      <c r="R145" s="39">
        <v>0.70486111111111116</v>
      </c>
      <c r="S145" t="s">
        <v>716</v>
      </c>
      <c r="T145" t="s">
        <v>141</v>
      </c>
      <c r="U145" t="s">
        <v>77</v>
      </c>
      <c r="V145" t="s">
        <v>78</v>
      </c>
      <c r="W145" t="s">
        <v>78</v>
      </c>
      <c r="X145" t="s">
        <v>79</v>
      </c>
      <c r="Y145" t="s">
        <v>210</v>
      </c>
      <c r="Z145" t="s">
        <v>242</v>
      </c>
      <c r="AA145" t="s">
        <v>242</v>
      </c>
      <c r="AB145" t="s">
        <v>228</v>
      </c>
      <c r="AC145" s="5" t="s">
        <v>84</v>
      </c>
      <c r="AD145" s="9" t="s">
        <v>84</v>
      </c>
      <c r="AE145" t="s">
        <v>1274</v>
      </c>
      <c r="AF145" t="s">
        <v>85</v>
      </c>
      <c r="AG145" t="s">
        <v>85</v>
      </c>
      <c r="AH145" t="s">
        <v>85</v>
      </c>
      <c r="AI145" t="s">
        <v>85</v>
      </c>
      <c r="AJ145" t="s">
        <v>1274</v>
      </c>
      <c r="AK145" t="s">
        <v>243</v>
      </c>
      <c r="AL145" t="s">
        <v>337</v>
      </c>
      <c r="AM145" t="s">
        <v>88</v>
      </c>
      <c r="AN145" t="s">
        <v>717</v>
      </c>
      <c r="AO145" t="s">
        <v>360</v>
      </c>
      <c r="AP145" t="s">
        <v>108</v>
      </c>
      <c r="AQ145" t="s">
        <v>494</v>
      </c>
      <c r="AR145" t="s">
        <v>110</v>
      </c>
      <c r="AS145" t="s">
        <v>1277</v>
      </c>
      <c r="AT145" t="s">
        <v>93</v>
      </c>
      <c r="AU145" t="s">
        <v>94</v>
      </c>
      <c r="AV145" t="s">
        <v>403</v>
      </c>
      <c r="AW145" t="s">
        <v>1278</v>
      </c>
      <c r="AX145" t="s">
        <v>85</v>
      </c>
      <c r="AY145" t="s">
        <v>85</v>
      </c>
      <c r="AZ145" t="s">
        <v>1279</v>
      </c>
      <c r="BA145" t="s">
        <v>703</v>
      </c>
      <c r="BB145" t="s">
        <v>1280</v>
      </c>
      <c r="BC145" t="s">
        <v>1281</v>
      </c>
      <c r="BD145" t="s">
        <v>85</v>
      </c>
      <c r="BE145" t="s">
        <v>445</v>
      </c>
      <c r="BF145" t="s">
        <v>1282</v>
      </c>
      <c r="BG145" t="s">
        <v>1283</v>
      </c>
      <c r="BH145" t="s">
        <v>86</v>
      </c>
      <c r="BI145" t="s">
        <v>85</v>
      </c>
    </row>
    <row r="146" spans="1:61" ht="14.45" hidden="1">
      <c r="A146" t="s">
        <v>1284</v>
      </c>
      <c r="B146" t="s">
        <v>132</v>
      </c>
      <c r="C146" t="s">
        <v>607</v>
      </c>
      <c r="D146" t="s">
        <v>608</v>
      </c>
      <c r="E146" t="s">
        <v>65</v>
      </c>
      <c r="F146" t="s">
        <v>66</v>
      </c>
      <c r="G146" t="s">
        <v>67</v>
      </c>
      <c r="H146" t="s">
        <v>137</v>
      </c>
      <c r="I146" t="s">
        <v>69</v>
      </c>
      <c r="J146" t="s">
        <v>191</v>
      </c>
      <c r="K146" t="s">
        <v>192</v>
      </c>
      <c r="L146" t="s">
        <v>193</v>
      </c>
      <c r="M146" t="s">
        <v>1285</v>
      </c>
      <c r="N146" t="s">
        <v>1286</v>
      </c>
      <c r="O146" s="34">
        <v>45631</v>
      </c>
      <c r="P146" s="39">
        <v>0.68402777777777779</v>
      </c>
      <c r="Q146" s="34">
        <v>45631</v>
      </c>
      <c r="R146" s="39">
        <v>0.78749999999999998</v>
      </c>
      <c r="S146" t="s">
        <v>75</v>
      </c>
      <c r="T146" t="s">
        <v>141</v>
      </c>
      <c r="U146" t="s">
        <v>77</v>
      </c>
      <c r="V146" t="s">
        <v>78</v>
      </c>
      <c r="W146" t="s">
        <v>78</v>
      </c>
      <c r="X146" t="s">
        <v>79</v>
      </c>
      <c r="Y146" t="s">
        <v>80</v>
      </c>
      <c r="Z146" t="s">
        <v>242</v>
      </c>
      <c r="AA146" t="s">
        <v>117</v>
      </c>
      <c r="AB146" t="s">
        <v>83</v>
      </c>
      <c r="AC146" s="5" t="s">
        <v>84</v>
      </c>
      <c r="AD146" s="9" t="s">
        <v>84</v>
      </c>
      <c r="AE146" t="s">
        <v>1284</v>
      </c>
      <c r="AF146" t="s">
        <v>85</v>
      </c>
      <c r="AG146" t="s">
        <v>85</v>
      </c>
      <c r="AH146" t="s">
        <v>85</v>
      </c>
      <c r="AI146" t="s">
        <v>85</v>
      </c>
      <c r="AJ146" t="s">
        <v>1284</v>
      </c>
      <c r="AK146" t="s">
        <v>86</v>
      </c>
      <c r="AL146" t="s">
        <v>337</v>
      </c>
      <c r="AM146" t="s">
        <v>88</v>
      </c>
      <c r="AN146" t="s">
        <v>88</v>
      </c>
      <c r="AO146" t="s">
        <v>337</v>
      </c>
      <c r="AP146" t="s">
        <v>108</v>
      </c>
      <c r="AQ146" t="s">
        <v>180</v>
      </c>
      <c r="AR146" t="s">
        <v>110</v>
      </c>
      <c r="AS146" t="s">
        <v>1287</v>
      </c>
      <c r="AT146" t="s">
        <v>93</v>
      </c>
      <c r="AU146" t="s">
        <v>94</v>
      </c>
      <c r="AV146" t="s">
        <v>95</v>
      </c>
      <c r="AW146" t="s">
        <v>85</v>
      </c>
      <c r="AX146" t="s">
        <v>85</v>
      </c>
      <c r="AY146" t="s">
        <v>85</v>
      </c>
      <c r="AZ146" t="s">
        <v>85</v>
      </c>
      <c r="BA146" t="s">
        <v>1017</v>
      </c>
      <c r="BB146" t="s">
        <v>562</v>
      </c>
      <c r="BC146" t="s">
        <v>1288</v>
      </c>
      <c r="BD146" t="s">
        <v>85</v>
      </c>
      <c r="BE146" t="s">
        <v>311</v>
      </c>
      <c r="BF146" t="s">
        <v>1288</v>
      </c>
      <c r="BG146" t="s">
        <v>1289</v>
      </c>
      <c r="BH146" t="s">
        <v>86</v>
      </c>
      <c r="BI146" t="s">
        <v>85</v>
      </c>
    </row>
    <row r="147" spans="1:61" ht="14.45" hidden="1">
      <c r="A147" t="s">
        <v>1290</v>
      </c>
      <c r="B147" t="s">
        <v>132</v>
      </c>
      <c r="C147" t="s">
        <v>562</v>
      </c>
      <c r="D147" t="s">
        <v>635</v>
      </c>
      <c r="E147" t="s">
        <v>135</v>
      </c>
      <c r="F147" t="s">
        <v>136</v>
      </c>
      <c r="G147" t="s">
        <v>67</v>
      </c>
      <c r="H147" t="s">
        <v>945</v>
      </c>
      <c r="I147" t="s">
        <v>946</v>
      </c>
      <c r="J147" t="s">
        <v>222</v>
      </c>
      <c r="K147" t="s">
        <v>223</v>
      </c>
      <c r="L147" t="s">
        <v>224</v>
      </c>
      <c r="M147" t="s">
        <v>1291</v>
      </c>
      <c r="N147" t="s">
        <v>1292</v>
      </c>
      <c r="O147" s="34">
        <v>45631</v>
      </c>
      <c r="P147" s="39">
        <v>0.69652777777777775</v>
      </c>
      <c r="Q147" s="34">
        <v>45635</v>
      </c>
      <c r="R147" s="39">
        <v>0.49027777777777776</v>
      </c>
      <c r="S147" t="s">
        <v>75</v>
      </c>
      <c r="T147" t="s">
        <v>141</v>
      </c>
      <c r="U147" t="s">
        <v>77</v>
      </c>
      <c r="V147" t="s">
        <v>78</v>
      </c>
      <c r="W147" t="s">
        <v>78</v>
      </c>
      <c r="X147" t="s">
        <v>79</v>
      </c>
      <c r="Y147" t="s">
        <v>80</v>
      </c>
      <c r="Z147" t="s">
        <v>242</v>
      </c>
      <c r="AA147" t="s">
        <v>175</v>
      </c>
      <c r="AB147" t="s">
        <v>83</v>
      </c>
      <c r="AC147" s="5" t="s">
        <v>84</v>
      </c>
      <c r="AD147" s="9" t="s">
        <v>84</v>
      </c>
      <c r="AE147" t="s">
        <v>1290</v>
      </c>
      <c r="AF147" t="s">
        <v>85</v>
      </c>
      <c r="AG147" t="s">
        <v>85</v>
      </c>
      <c r="AH147" t="s">
        <v>85</v>
      </c>
      <c r="AI147" t="s">
        <v>85</v>
      </c>
      <c r="AJ147" t="s">
        <v>1290</v>
      </c>
      <c r="AK147" t="s">
        <v>86</v>
      </c>
      <c r="AL147" t="s">
        <v>337</v>
      </c>
      <c r="AM147" t="s">
        <v>88</v>
      </c>
      <c r="AN147" t="s">
        <v>402</v>
      </c>
      <c r="AO147" t="s">
        <v>89</v>
      </c>
      <c r="AP147" t="s">
        <v>108</v>
      </c>
      <c r="AQ147" t="s">
        <v>298</v>
      </c>
      <c r="AR147" t="s">
        <v>110</v>
      </c>
      <c r="AS147" t="s">
        <v>1293</v>
      </c>
      <c r="AT147" t="s">
        <v>93</v>
      </c>
      <c r="AU147" t="s">
        <v>94</v>
      </c>
      <c r="AV147" t="s">
        <v>145</v>
      </c>
      <c r="AW147" t="s">
        <v>85</v>
      </c>
      <c r="AX147" t="s">
        <v>85</v>
      </c>
      <c r="AY147" t="s">
        <v>85</v>
      </c>
      <c r="AZ147" t="s">
        <v>85</v>
      </c>
      <c r="BA147" t="s">
        <v>1294</v>
      </c>
      <c r="BB147" t="s">
        <v>246</v>
      </c>
      <c r="BC147" t="s">
        <v>1295</v>
      </c>
      <c r="BD147" t="s">
        <v>85</v>
      </c>
      <c r="BE147" t="s">
        <v>445</v>
      </c>
      <c r="BF147" t="s">
        <v>1295</v>
      </c>
      <c r="BG147" t="s">
        <v>1296</v>
      </c>
      <c r="BH147" t="s">
        <v>86</v>
      </c>
      <c r="BI147" t="s">
        <v>85</v>
      </c>
    </row>
    <row r="148" spans="1:61" ht="14.45" hidden="1">
      <c r="A148" t="s">
        <v>1297</v>
      </c>
      <c r="B148" t="s">
        <v>149</v>
      </c>
      <c r="C148" t="s">
        <v>85</v>
      </c>
      <c r="D148" t="s">
        <v>85</v>
      </c>
      <c r="E148" t="s">
        <v>65</v>
      </c>
      <c r="F148" t="s">
        <v>66</v>
      </c>
      <c r="G148" t="s">
        <v>150</v>
      </c>
      <c r="H148" t="s">
        <v>658</v>
      </c>
      <c r="I148" t="s">
        <v>239</v>
      </c>
      <c r="J148" t="s">
        <v>468</v>
      </c>
      <c r="K148" t="s">
        <v>469</v>
      </c>
      <c r="L148" t="s">
        <v>470</v>
      </c>
      <c r="M148" t="s">
        <v>1298</v>
      </c>
      <c r="N148" t="s">
        <v>1299</v>
      </c>
      <c r="O148" s="34">
        <v>45631</v>
      </c>
      <c r="P148" s="39">
        <v>0.71388888888888891</v>
      </c>
      <c r="Q148" s="34">
        <v>45632</v>
      </c>
      <c r="R148" s="39">
        <v>0.45277777777777778</v>
      </c>
      <c r="S148" t="s">
        <v>75</v>
      </c>
      <c r="T148" t="s">
        <v>141</v>
      </c>
      <c r="U148" t="s">
        <v>77</v>
      </c>
      <c r="V148" t="s">
        <v>78</v>
      </c>
      <c r="W148" t="s">
        <v>78</v>
      </c>
      <c r="X148" t="s">
        <v>79</v>
      </c>
      <c r="Y148" t="s">
        <v>158</v>
      </c>
      <c r="Z148" t="s">
        <v>227</v>
      </c>
      <c r="AA148" t="s">
        <v>81</v>
      </c>
      <c r="AB148" t="s">
        <v>83</v>
      </c>
      <c r="AC148" s="5" t="s">
        <v>84</v>
      </c>
      <c r="AD148" s="9" t="s">
        <v>84</v>
      </c>
      <c r="AE148" t="s">
        <v>1297</v>
      </c>
      <c r="AF148" t="s">
        <v>85</v>
      </c>
      <c r="AG148" t="s">
        <v>85</v>
      </c>
      <c r="AH148" t="s">
        <v>85</v>
      </c>
      <c r="AI148" t="s">
        <v>85</v>
      </c>
      <c r="AJ148" t="s">
        <v>1297</v>
      </c>
      <c r="AK148" t="s">
        <v>243</v>
      </c>
      <c r="AL148" t="s">
        <v>337</v>
      </c>
      <c r="AM148" t="s">
        <v>88</v>
      </c>
      <c r="AN148" t="s">
        <v>88</v>
      </c>
      <c r="AO148" t="s">
        <v>360</v>
      </c>
      <c r="AP148" t="s">
        <v>108</v>
      </c>
      <c r="AQ148" t="s">
        <v>180</v>
      </c>
      <c r="AR148" t="s">
        <v>110</v>
      </c>
      <c r="AS148" t="s">
        <v>1300</v>
      </c>
      <c r="AT148" t="s">
        <v>93</v>
      </c>
      <c r="AU148" t="s">
        <v>94</v>
      </c>
      <c r="AV148" t="s">
        <v>245</v>
      </c>
      <c r="AW148" t="s">
        <v>85</v>
      </c>
      <c r="AX148" t="s">
        <v>85</v>
      </c>
      <c r="AY148" t="s">
        <v>85</v>
      </c>
      <c r="AZ148" t="s">
        <v>85</v>
      </c>
      <c r="BA148" t="s">
        <v>198</v>
      </c>
      <c r="BB148" t="s">
        <v>1301</v>
      </c>
      <c r="BC148" t="s">
        <v>1302</v>
      </c>
      <c r="BD148" t="s">
        <v>85</v>
      </c>
      <c r="BE148" t="s">
        <v>311</v>
      </c>
      <c r="BF148" t="s">
        <v>1302</v>
      </c>
      <c r="BG148" t="s">
        <v>1303</v>
      </c>
      <c r="BH148" t="s">
        <v>86</v>
      </c>
      <c r="BI148" t="s">
        <v>85</v>
      </c>
    </row>
    <row r="149" spans="1:61" ht="14.45" hidden="1">
      <c r="A149" t="s">
        <v>1304</v>
      </c>
      <c r="B149" t="s">
        <v>98</v>
      </c>
      <c r="C149" t="s">
        <v>85</v>
      </c>
      <c r="D149" t="s">
        <v>85</v>
      </c>
      <c r="E149" t="s">
        <v>135</v>
      </c>
      <c r="F149" t="s">
        <v>136</v>
      </c>
      <c r="G149" t="s">
        <v>67</v>
      </c>
      <c r="H149" t="s">
        <v>390</v>
      </c>
      <c r="I149" t="s">
        <v>152</v>
      </c>
      <c r="J149" t="s">
        <v>70</v>
      </c>
      <c r="K149" t="s">
        <v>71</v>
      </c>
      <c r="L149" t="s">
        <v>72</v>
      </c>
      <c r="M149" t="s">
        <v>1305</v>
      </c>
      <c r="N149" t="s">
        <v>1306</v>
      </c>
      <c r="O149" s="34">
        <v>45631</v>
      </c>
      <c r="P149" s="39">
        <v>0.75347222222222221</v>
      </c>
      <c r="Q149" s="34">
        <v>45643</v>
      </c>
      <c r="R149" s="39">
        <v>0.93125000000000002</v>
      </c>
      <c r="S149" t="s">
        <v>75</v>
      </c>
      <c r="T149" t="s">
        <v>141</v>
      </c>
      <c r="U149" t="s">
        <v>77</v>
      </c>
      <c r="V149" t="s">
        <v>78</v>
      </c>
      <c r="W149" t="s">
        <v>78</v>
      </c>
      <c r="X149" t="s">
        <v>79</v>
      </c>
      <c r="Y149" t="s">
        <v>105</v>
      </c>
      <c r="Z149" t="s">
        <v>117</v>
      </c>
      <c r="AA149" t="s">
        <v>505</v>
      </c>
      <c r="AB149" t="s">
        <v>83</v>
      </c>
      <c r="AC149" s="5" t="s">
        <v>84</v>
      </c>
      <c r="AD149" s="9" t="s">
        <v>84</v>
      </c>
      <c r="AE149" t="s">
        <v>1304</v>
      </c>
      <c r="AF149" t="s">
        <v>85</v>
      </c>
      <c r="AG149" t="s">
        <v>85</v>
      </c>
      <c r="AH149" t="s">
        <v>85</v>
      </c>
      <c r="AI149" t="s">
        <v>85</v>
      </c>
      <c r="AJ149" t="s">
        <v>1304</v>
      </c>
      <c r="AK149" t="s">
        <v>86</v>
      </c>
      <c r="AL149" t="s">
        <v>337</v>
      </c>
      <c r="AM149" t="s">
        <v>88</v>
      </c>
      <c r="AN149" t="s">
        <v>717</v>
      </c>
      <c r="AO149" t="s">
        <v>160</v>
      </c>
      <c r="AP149" t="s">
        <v>108</v>
      </c>
      <c r="AQ149" t="s">
        <v>298</v>
      </c>
      <c r="AR149" t="s">
        <v>110</v>
      </c>
      <c r="AS149" t="s">
        <v>290</v>
      </c>
      <c r="AT149" t="s">
        <v>93</v>
      </c>
      <c r="AU149" t="s">
        <v>94</v>
      </c>
      <c r="AV149" t="s">
        <v>145</v>
      </c>
      <c r="AW149" t="s">
        <v>85</v>
      </c>
      <c r="AX149" t="s">
        <v>85</v>
      </c>
      <c r="AY149" t="s">
        <v>85</v>
      </c>
      <c r="AZ149" t="s">
        <v>85</v>
      </c>
      <c r="BA149" t="s">
        <v>1307</v>
      </c>
      <c r="BB149" t="s">
        <v>1308</v>
      </c>
      <c r="BC149" t="s">
        <v>1309</v>
      </c>
      <c r="BD149" t="s">
        <v>85</v>
      </c>
      <c r="BE149" t="s">
        <v>85</v>
      </c>
      <c r="BF149" t="s">
        <v>1309</v>
      </c>
      <c r="BG149" t="s">
        <v>1310</v>
      </c>
      <c r="BH149" t="s">
        <v>86</v>
      </c>
      <c r="BI149" t="s">
        <v>85</v>
      </c>
    </row>
    <row r="150" spans="1:61" ht="14.45" hidden="1">
      <c r="A150" t="s">
        <v>1311</v>
      </c>
      <c r="B150" t="s">
        <v>393</v>
      </c>
      <c r="C150" t="s">
        <v>85</v>
      </c>
      <c r="D150" t="s">
        <v>85</v>
      </c>
      <c r="E150" t="s">
        <v>135</v>
      </c>
      <c r="F150" t="s">
        <v>136</v>
      </c>
      <c r="G150" t="s">
        <v>566</v>
      </c>
      <c r="H150" t="s">
        <v>1158</v>
      </c>
      <c r="I150" t="s">
        <v>152</v>
      </c>
      <c r="J150" t="s">
        <v>70</v>
      </c>
      <c r="K150" t="s">
        <v>71</v>
      </c>
      <c r="L150" t="s">
        <v>72</v>
      </c>
      <c r="M150" t="s">
        <v>1312</v>
      </c>
      <c r="N150" t="s">
        <v>1313</v>
      </c>
      <c r="O150" s="34">
        <v>45631</v>
      </c>
      <c r="P150" s="39">
        <v>0.78263888888888888</v>
      </c>
      <c r="Q150" s="34">
        <v>45635</v>
      </c>
      <c r="R150" s="39">
        <v>0.66249999999999998</v>
      </c>
      <c r="S150" t="s">
        <v>75</v>
      </c>
      <c r="T150" t="s">
        <v>141</v>
      </c>
      <c r="U150" t="s">
        <v>77</v>
      </c>
      <c r="V150" t="s">
        <v>78</v>
      </c>
      <c r="W150" t="s">
        <v>78</v>
      </c>
      <c r="X150" t="s">
        <v>79</v>
      </c>
      <c r="Y150" t="s">
        <v>566</v>
      </c>
      <c r="Z150" t="s">
        <v>117</v>
      </c>
      <c r="AA150" t="s">
        <v>325</v>
      </c>
      <c r="AB150" t="s">
        <v>83</v>
      </c>
      <c r="AC150" s="5" t="s">
        <v>84</v>
      </c>
      <c r="AD150" s="9" t="s">
        <v>84</v>
      </c>
      <c r="AE150" t="s">
        <v>1311</v>
      </c>
      <c r="AF150" t="s">
        <v>85</v>
      </c>
      <c r="AG150" t="s">
        <v>85</v>
      </c>
      <c r="AH150" t="s">
        <v>85</v>
      </c>
      <c r="AI150" t="s">
        <v>85</v>
      </c>
      <c r="AJ150" t="s">
        <v>1311</v>
      </c>
      <c r="AK150" t="s">
        <v>86</v>
      </c>
      <c r="AL150" t="s">
        <v>337</v>
      </c>
      <c r="AM150" t="s">
        <v>88</v>
      </c>
      <c r="AN150" t="s">
        <v>402</v>
      </c>
      <c r="AO150" t="s">
        <v>89</v>
      </c>
      <c r="AP150" t="s">
        <v>108</v>
      </c>
      <c r="AQ150" t="s">
        <v>161</v>
      </c>
      <c r="AR150" t="s">
        <v>110</v>
      </c>
      <c r="AS150" t="s">
        <v>265</v>
      </c>
      <c r="AT150" t="s">
        <v>93</v>
      </c>
      <c r="AU150" t="s">
        <v>94</v>
      </c>
      <c r="AV150" t="s">
        <v>145</v>
      </c>
      <c r="AW150" t="s">
        <v>85</v>
      </c>
      <c r="AX150" t="s">
        <v>85</v>
      </c>
      <c r="AY150" t="s">
        <v>85</v>
      </c>
      <c r="AZ150" t="s">
        <v>85</v>
      </c>
      <c r="BA150" t="s">
        <v>91</v>
      </c>
      <c r="BB150" t="s">
        <v>1314</v>
      </c>
      <c r="BC150" t="s">
        <v>1315</v>
      </c>
      <c r="BD150" t="s">
        <v>85</v>
      </c>
      <c r="BE150" t="s">
        <v>300</v>
      </c>
      <c r="BF150" t="s">
        <v>1315</v>
      </c>
      <c r="BG150" t="s">
        <v>1316</v>
      </c>
      <c r="BH150" t="s">
        <v>86</v>
      </c>
      <c r="BI150" t="s">
        <v>85</v>
      </c>
    </row>
    <row r="151" spans="1:61" ht="14.45" hidden="1">
      <c r="A151" t="s">
        <v>1317</v>
      </c>
      <c r="B151" t="s">
        <v>203</v>
      </c>
      <c r="C151" t="s">
        <v>85</v>
      </c>
      <c r="D151" t="s">
        <v>85</v>
      </c>
      <c r="E151" t="s">
        <v>135</v>
      </c>
      <c r="F151" t="s">
        <v>136</v>
      </c>
      <c r="G151" t="s">
        <v>150</v>
      </c>
      <c r="H151" t="s">
        <v>1318</v>
      </c>
      <c r="I151" t="s">
        <v>221</v>
      </c>
      <c r="J151" t="s">
        <v>550</v>
      </c>
      <c r="K151" t="s">
        <v>551</v>
      </c>
      <c r="L151" t="s">
        <v>552</v>
      </c>
      <c r="M151" t="s">
        <v>1319</v>
      </c>
      <c r="N151" t="s">
        <v>1320</v>
      </c>
      <c r="O151" s="34">
        <v>45631</v>
      </c>
      <c r="P151" s="39">
        <v>0.79513888888888884</v>
      </c>
      <c r="Q151" s="34">
        <v>45635</v>
      </c>
      <c r="R151" s="39">
        <v>0.76180555555555551</v>
      </c>
      <c r="S151" t="s">
        <v>75</v>
      </c>
      <c r="T151" t="s">
        <v>76</v>
      </c>
      <c r="U151" t="s">
        <v>77</v>
      </c>
      <c r="V151" t="s">
        <v>78</v>
      </c>
      <c r="W151" t="s">
        <v>78</v>
      </c>
      <c r="X151" t="s">
        <v>79</v>
      </c>
      <c r="Y151" t="s">
        <v>210</v>
      </c>
      <c r="Z151" t="s">
        <v>107</v>
      </c>
      <c r="AA151" t="s">
        <v>117</v>
      </c>
      <c r="AB151" t="s">
        <v>176</v>
      </c>
      <c r="AC151" s="5" t="s">
        <v>84</v>
      </c>
      <c r="AD151" s="9" t="s">
        <v>84</v>
      </c>
      <c r="AE151" t="s">
        <v>1317</v>
      </c>
      <c r="AF151" t="s">
        <v>85</v>
      </c>
      <c r="AG151" t="s">
        <v>85</v>
      </c>
      <c r="AH151" t="s">
        <v>85</v>
      </c>
      <c r="AI151" t="s">
        <v>85</v>
      </c>
      <c r="AJ151" t="s">
        <v>1317</v>
      </c>
      <c r="AK151" t="s">
        <v>243</v>
      </c>
      <c r="AL151" t="s">
        <v>337</v>
      </c>
      <c r="AM151" t="s">
        <v>88</v>
      </c>
      <c r="AN151" t="s">
        <v>402</v>
      </c>
      <c r="AO151" t="s">
        <v>89</v>
      </c>
      <c r="AP151" t="s">
        <v>108</v>
      </c>
      <c r="AQ151" t="s">
        <v>494</v>
      </c>
      <c r="AR151" t="s">
        <v>110</v>
      </c>
      <c r="AS151" t="s">
        <v>555</v>
      </c>
      <c r="AT151" t="s">
        <v>93</v>
      </c>
      <c r="AU151" t="s">
        <v>94</v>
      </c>
      <c r="AV151" t="s">
        <v>403</v>
      </c>
      <c r="AW151" t="s">
        <v>85</v>
      </c>
      <c r="AX151" t="s">
        <v>1321</v>
      </c>
      <c r="AY151" t="s">
        <v>85</v>
      </c>
      <c r="AZ151" t="s">
        <v>85</v>
      </c>
      <c r="BA151" t="s">
        <v>352</v>
      </c>
      <c r="BB151" t="s">
        <v>1322</v>
      </c>
      <c r="BC151" t="s">
        <v>1323</v>
      </c>
      <c r="BD151" t="s">
        <v>85</v>
      </c>
      <c r="BE151" t="s">
        <v>200</v>
      </c>
      <c r="BF151" t="s">
        <v>1323</v>
      </c>
      <c r="BG151" t="s">
        <v>1324</v>
      </c>
      <c r="BH151" t="s">
        <v>86</v>
      </c>
      <c r="BI151" t="s">
        <v>85</v>
      </c>
    </row>
    <row r="152" spans="1:61" ht="14.45" hidden="1">
      <c r="A152" t="s">
        <v>1325</v>
      </c>
      <c r="B152" t="s">
        <v>98</v>
      </c>
      <c r="C152" t="s">
        <v>85</v>
      </c>
      <c r="D152" t="s">
        <v>85</v>
      </c>
      <c r="E152" t="s">
        <v>65</v>
      </c>
      <c r="F152" t="s">
        <v>66</v>
      </c>
      <c r="G152" t="s">
        <v>67</v>
      </c>
      <c r="H152" t="s">
        <v>99</v>
      </c>
      <c r="I152" t="s">
        <v>69</v>
      </c>
      <c r="J152" t="s">
        <v>100</v>
      </c>
      <c r="K152" t="s">
        <v>101</v>
      </c>
      <c r="L152" t="s">
        <v>102</v>
      </c>
      <c r="M152" t="s">
        <v>1326</v>
      </c>
      <c r="N152" t="s">
        <v>1327</v>
      </c>
      <c r="O152" s="34">
        <v>45631</v>
      </c>
      <c r="P152" s="39">
        <v>0.93958333333333333</v>
      </c>
      <c r="Q152" s="34">
        <v>45635</v>
      </c>
      <c r="R152" s="39">
        <v>0.63958333333333328</v>
      </c>
      <c r="S152" t="s">
        <v>75</v>
      </c>
      <c r="T152" t="s">
        <v>76</v>
      </c>
      <c r="U152" t="s">
        <v>77</v>
      </c>
      <c r="V152" t="s">
        <v>78</v>
      </c>
      <c r="W152" t="s">
        <v>78</v>
      </c>
      <c r="X152" t="s">
        <v>79</v>
      </c>
      <c r="Y152" t="s">
        <v>105</v>
      </c>
      <c r="Z152" t="s">
        <v>505</v>
      </c>
      <c r="AA152" t="s">
        <v>325</v>
      </c>
      <c r="AB152" t="s">
        <v>83</v>
      </c>
      <c r="AC152" s="5" t="s">
        <v>84</v>
      </c>
      <c r="AD152" s="9" t="s">
        <v>84</v>
      </c>
      <c r="AE152" t="s">
        <v>1325</v>
      </c>
      <c r="AF152" t="s">
        <v>85</v>
      </c>
      <c r="AG152" t="s">
        <v>85</v>
      </c>
      <c r="AH152" t="s">
        <v>85</v>
      </c>
      <c r="AI152" t="s">
        <v>85</v>
      </c>
      <c r="AJ152" t="s">
        <v>1325</v>
      </c>
      <c r="AK152" t="s">
        <v>86</v>
      </c>
      <c r="AL152" t="s">
        <v>337</v>
      </c>
      <c r="AM152" t="s">
        <v>88</v>
      </c>
      <c r="AN152" t="s">
        <v>402</v>
      </c>
      <c r="AO152" t="s">
        <v>89</v>
      </c>
      <c r="AP152" t="s">
        <v>108</v>
      </c>
      <c r="AQ152" t="s">
        <v>109</v>
      </c>
      <c r="AR152" t="s">
        <v>110</v>
      </c>
      <c r="AS152" t="s">
        <v>111</v>
      </c>
      <c r="AT152" t="s">
        <v>93</v>
      </c>
      <c r="AU152" t="s">
        <v>94</v>
      </c>
      <c r="AV152" t="s">
        <v>95</v>
      </c>
      <c r="AW152" t="s">
        <v>85</v>
      </c>
      <c r="AX152" t="s">
        <v>85</v>
      </c>
      <c r="AY152" t="s">
        <v>85</v>
      </c>
      <c r="AZ152" t="s">
        <v>85</v>
      </c>
      <c r="BA152" t="s">
        <v>1328</v>
      </c>
      <c r="BB152" t="s">
        <v>452</v>
      </c>
      <c r="BC152" t="s">
        <v>1329</v>
      </c>
      <c r="BD152" t="s">
        <v>85</v>
      </c>
      <c r="BE152" t="s">
        <v>85</v>
      </c>
      <c r="BF152" t="s">
        <v>1329</v>
      </c>
      <c r="BG152" t="s">
        <v>1330</v>
      </c>
      <c r="BH152" t="s">
        <v>86</v>
      </c>
      <c r="BI152" t="s">
        <v>85</v>
      </c>
    </row>
    <row r="153" spans="1:61" ht="14.45" hidden="1">
      <c r="A153" t="s">
        <v>1331</v>
      </c>
      <c r="B153" t="s">
        <v>98</v>
      </c>
      <c r="C153" t="s">
        <v>85</v>
      </c>
      <c r="D153" t="s">
        <v>85</v>
      </c>
      <c r="E153" t="s">
        <v>65</v>
      </c>
      <c r="F153" t="s">
        <v>66</v>
      </c>
      <c r="G153" t="s">
        <v>67</v>
      </c>
      <c r="H153" t="s">
        <v>99</v>
      </c>
      <c r="I153" t="s">
        <v>69</v>
      </c>
      <c r="J153" t="s">
        <v>100</v>
      </c>
      <c r="K153" t="s">
        <v>101</v>
      </c>
      <c r="L153" t="s">
        <v>102</v>
      </c>
      <c r="M153" t="s">
        <v>1332</v>
      </c>
      <c r="N153" t="s">
        <v>1333</v>
      </c>
      <c r="O153" s="34">
        <v>45631</v>
      </c>
      <c r="P153" s="39">
        <v>0.9868055555555556</v>
      </c>
      <c r="Q153" s="34">
        <v>45632</v>
      </c>
      <c r="R153" s="39">
        <v>0.22291666666666668</v>
      </c>
      <c r="S153" t="s">
        <v>75</v>
      </c>
      <c r="T153" t="s">
        <v>141</v>
      </c>
      <c r="U153" t="s">
        <v>77</v>
      </c>
      <c r="V153" t="s">
        <v>78</v>
      </c>
      <c r="W153" t="s">
        <v>78</v>
      </c>
      <c r="X153" t="s">
        <v>79</v>
      </c>
      <c r="Y153" t="s">
        <v>105</v>
      </c>
      <c r="Z153" t="s">
        <v>1186</v>
      </c>
      <c r="AA153" t="s">
        <v>632</v>
      </c>
      <c r="AB153" t="s">
        <v>83</v>
      </c>
      <c r="AC153" s="5" t="s">
        <v>84</v>
      </c>
      <c r="AD153" s="9" t="s">
        <v>84</v>
      </c>
      <c r="AE153" t="s">
        <v>1331</v>
      </c>
      <c r="AF153" t="s">
        <v>85</v>
      </c>
      <c r="AG153" t="s">
        <v>85</v>
      </c>
      <c r="AH153" t="s">
        <v>85</v>
      </c>
      <c r="AI153" t="s">
        <v>85</v>
      </c>
      <c r="AJ153" t="s">
        <v>1331</v>
      </c>
      <c r="AK153" t="s">
        <v>86</v>
      </c>
      <c r="AL153" t="s">
        <v>337</v>
      </c>
      <c r="AM153" t="s">
        <v>88</v>
      </c>
      <c r="AN153" t="s">
        <v>88</v>
      </c>
      <c r="AO153" t="s">
        <v>360</v>
      </c>
      <c r="AP153" t="s">
        <v>108</v>
      </c>
      <c r="AQ153" t="s">
        <v>109</v>
      </c>
      <c r="AR153" t="s">
        <v>110</v>
      </c>
      <c r="AS153" t="s">
        <v>111</v>
      </c>
      <c r="AT153" t="s">
        <v>93</v>
      </c>
      <c r="AU153" t="s">
        <v>94</v>
      </c>
      <c r="AV153" t="s">
        <v>95</v>
      </c>
      <c r="AW153" t="s">
        <v>85</v>
      </c>
      <c r="AX153" t="s">
        <v>85</v>
      </c>
      <c r="AY153" t="s">
        <v>85</v>
      </c>
      <c r="AZ153" t="s">
        <v>85</v>
      </c>
      <c r="BA153" t="s">
        <v>91</v>
      </c>
      <c r="BB153" t="s">
        <v>91</v>
      </c>
      <c r="BC153" t="s">
        <v>91</v>
      </c>
      <c r="BD153" t="s">
        <v>85</v>
      </c>
      <c r="BE153" t="s">
        <v>85</v>
      </c>
      <c r="BF153" t="s">
        <v>91</v>
      </c>
      <c r="BG153" t="s">
        <v>1187</v>
      </c>
      <c r="BH153" t="s">
        <v>86</v>
      </c>
      <c r="BI153" t="s">
        <v>85</v>
      </c>
    </row>
    <row r="154" spans="1:61" ht="14.45" hidden="1">
      <c r="A154" t="s">
        <v>1334</v>
      </c>
      <c r="B154" t="s">
        <v>132</v>
      </c>
      <c r="C154" t="s">
        <v>133</v>
      </c>
      <c r="D154" t="s">
        <v>134</v>
      </c>
      <c r="E154" t="s">
        <v>135</v>
      </c>
      <c r="F154" t="s">
        <v>136</v>
      </c>
      <c r="G154" t="s">
        <v>67</v>
      </c>
      <c r="H154" t="s">
        <v>137</v>
      </c>
      <c r="I154" t="s">
        <v>138</v>
      </c>
      <c r="J154" t="s">
        <v>70</v>
      </c>
      <c r="K154" t="s">
        <v>71</v>
      </c>
      <c r="L154" t="s">
        <v>72</v>
      </c>
      <c r="M154" t="s">
        <v>1335</v>
      </c>
      <c r="N154" t="s">
        <v>1336</v>
      </c>
      <c r="O154" s="34">
        <v>45632</v>
      </c>
      <c r="P154" s="39">
        <v>0.3347222222222222</v>
      </c>
      <c r="Q154" s="34">
        <v>45632</v>
      </c>
      <c r="R154" s="39">
        <v>0.38680555555555557</v>
      </c>
      <c r="S154" t="s">
        <v>75</v>
      </c>
      <c r="T154" t="s">
        <v>141</v>
      </c>
      <c r="U154" t="s">
        <v>77</v>
      </c>
      <c r="V154" t="s">
        <v>78</v>
      </c>
      <c r="W154" t="s">
        <v>78</v>
      </c>
      <c r="X154" t="s">
        <v>79</v>
      </c>
      <c r="Y154" t="s">
        <v>80</v>
      </c>
      <c r="Z154" t="s">
        <v>142</v>
      </c>
      <c r="AA154" t="s">
        <v>143</v>
      </c>
      <c r="AB154" t="s">
        <v>83</v>
      </c>
      <c r="AC154" s="5" t="s">
        <v>84</v>
      </c>
      <c r="AD154" s="9" t="s">
        <v>84</v>
      </c>
      <c r="AE154" t="s">
        <v>1334</v>
      </c>
      <c r="AF154" t="s">
        <v>85</v>
      </c>
      <c r="AG154" t="s">
        <v>85</v>
      </c>
      <c r="AH154" t="s">
        <v>85</v>
      </c>
      <c r="AI154" t="s">
        <v>85</v>
      </c>
      <c r="AJ154" t="s">
        <v>1334</v>
      </c>
      <c r="AK154" t="s">
        <v>86</v>
      </c>
      <c r="AL154" t="s">
        <v>360</v>
      </c>
      <c r="AM154" t="s">
        <v>88</v>
      </c>
      <c r="AN154" t="s">
        <v>88</v>
      </c>
      <c r="AO154" t="s">
        <v>360</v>
      </c>
      <c r="AP154" t="s">
        <v>108</v>
      </c>
      <c r="AQ154" t="s">
        <v>144</v>
      </c>
      <c r="AR154" t="s">
        <v>110</v>
      </c>
      <c r="AS154" t="s">
        <v>92</v>
      </c>
      <c r="AT154" t="s">
        <v>93</v>
      </c>
      <c r="AU154" t="s">
        <v>94</v>
      </c>
      <c r="AV154" t="s">
        <v>145</v>
      </c>
      <c r="AW154" t="s">
        <v>85</v>
      </c>
      <c r="AX154" t="s">
        <v>85</v>
      </c>
      <c r="AY154" t="s">
        <v>85</v>
      </c>
      <c r="AZ154" t="s">
        <v>85</v>
      </c>
      <c r="BA154" t="s">
        <v>91</v>
      </c>
      <c r="BB154" t="s">
        <v>91</v>
      </c>
      <c r="BC154" t="s">
        <v>91</v>
      </c>
      <c r="BD154" t="s">
        <v>85</v>
      </c>
      <c r="BE154" t="s">
        <v>445</v>
      </c>
      <c r="BF154" t="s">
        <v>91</v>
      </c>
      <c r="BG154" t="s">
        <v>147</v>
      </c>
      <c r="BH154" t="s">
        <v>86</v>
      </c>
      <c r="BI154" t="s">
        <v>85</v>
      </c>
    </row>
    <row r="155" spans="1:61" ht="14.45" hidden="1">
      <c r="A155" t="s">
        <v>1337</v>
      </c>
      <c r="B155" t="s">
        <v>149</v>
      </c>
      <c r="C155" t="s">
        <v>85</v>
      </c>
      <c r="D155" t="s">
        <v>85</v>
      </c>
      <c r="E155" t="s">
        <v>135</v>
      </c>
      <c r="F155" t="s">
        <v>136</v>
      </c>
      <c r="G155" t="s">
        <v>150</v>
      </c>
      <c r="H155" t="s">
        <v>658</v>
      </c>
      <c r="I155" t="s">
        <v>152</v>
      </c>
      <c r="J155" t="s">
        <v>100</v>
      </c>
      <c r="K155" t="s">
        <v>101</v>
      </c>
      <c r="L155" t="s">
        <v>102</v>
      </c>
      <c r="M155" t="s">
        <v>1338</v>
      </c>
      <c r="N155" t="s">
        <v>1339</v>
      </c>
      <c r="O155" s="34">
        <v>45632</v>
      </c>
      <c r="P155" s="39">
        <v>0.40277777777777779</v>
      </c>
      <c r="Q155" s="34">
        <v>45632</v>
      </c>
      <c r="R155" s="39">
        <v>0.42430555555555555</v>
      </c>
      <c r="S155" t="s">
        <v>75</v>
      </c>
      <c r="T155" t="s">
        <v>141</v>
      </c>
      <c r="U155" t="s">
        <v>77</v>
      </c>
      <c r="V155" t="s">
        <v>78</v>
      </c>
      <c r="W155" t="s">
        <v>78</v>
      </c>
      <c r="X155" t="s">
        <v>79</v>
      </c>
      <c r="Y155" t="s">
        <v>158</v>
      </c>
      <c r="Z155" t="s">
        <v>143</v>
      </c>
      <c r="AA155" t="s">
        <v>81</v>
      </c>
      <c r="AB155" t="s">
        <v>83</v>
      </c>
      <c r="AC155" s="5" t="s">
        <v>84</v>
      </c>
      <c r="AD155" s="9" t="s">
        <v>84</v>
      </c>
      <c r="AE155" t="s">
        <v>1337</v>
      </c>
      <c r="AF155" t="s">
        <v>85</v>
      </c>
      <c r="AG155" t="s">
        <v>85</v>
      </c>
      <c r="AH155" t="s">
        <v>85</v>
      </c>
      <c r="AI155" t="s">
        <v>85</v>
      </c>
      <c r="AJ155" t="s">
        <v>1337</v>
      </c>
      <c r="AK155" t="s">
        <v>86</v>
      </c>
      <c r="AL155" t="s">
        <v>360</v>
      </c>
      <c r="AM155" t="s">
        <v>88</v>
      </c>
      <c r="AN155" t="s">
        <v>88</v>
      </c>
      <c r="AO155" t="s">
        <v>360</v>
      </c>
      <c r="AP155" t="s">
        <v>108</v>
      </c>
      <c r="AQ155" t="s">
        <v>161</v>
      </c>
      <c r="AR155" t="s">
        <v>110</v>
      </c>
      <c r="AS155" t="s">
        <v>577</v>
      </c>
      <c r="AT155" t="s">
        <v>93</v>
      </c>
      <c r="AU155" t="s">
        <v>94</v>
      </c>
      <c r="AV155" t="s">
        <v>145</v>
      </c>
      <c r="AW155" t="s">
        <v>85</v>
      </c>
      <c r="AX155" t="s">
        <v>85</v>
      </c>
      <c r="AY155" t="s">
        <v>85</v>
      </c>
      <c r="AZ155" t="s">
        <v>85</v>
      </c>
      <c r="BA155" t="s">
        <v>91</v>
      </c>
      <c r="BB155" t="s">
        <v>594</v>
      </c>
      <c r="BC155" t="s">
        <v>563</v>
      </c>
      <c r="BD155" t="s">
        <v>85</v>
      </c>
      <c r="BE155" t="s">
        <v>234</v>
      </c>
      <c r="BF155" t="s">
        <v>563</v>
      </c>
      <c r="BG155" t="s">
        <v>1340</v>
      </c>
      <c r="BH155" t="s">
        <v>86</v>
      </c>
      <c r="BI155" t="s">
        <v>85</v>
      </c>
    </row>
    <row r="156" spans="1:61" ht="14.45" hidden="1">
      <c r="A156" t="s">
        <v>1341</v>
      </c>
      <c r="B156" t="s">
        <v>98</v>
      </c>
      <c r="C156" t="s">
        <v>85</v>
      </c>
      <c r="D156" t="s">
        <v>85</v>
      </c>
      <c r="E156" t="s">
        <v>135</v>
      </c>
      <c r="F156" t="s">
        <v>136</v>
      </c>
      <c r="G156" t="s">
        <v>67</v>
      </c>
      <c r="H156" t="s">
        <v>99</v>
      </c>
      <c r="I156" t="s">
        <v>152</v>
      </c>
      <c r="J156" t="s">
        <v>70</v>
      </c>
      <c r="K156" t="s">
        <v>71</v>
      </c>
      <c r="L156" t="s">
        <v>72</v>
      </c>
      <c r="M156" t="s">
        <v>1342</v>
      </c>
      <c r="N156" t="s">
        <v>1343</v>
      </c>
      <c r="O156" s="34">
        <v>45632</v>
      </c>
      <c r="P156" s="39">
        <v>0.41597222222222224</v>
      </c>
      <c r="Q156" s="34">
        <v>45643</v>
      </c>
      <c r="R156" s="39">
        <v>0.72291666666666665</v>
      </c>
      <c r="S156" t="s">
        <v>75</v>
      </c>
      <c r="T156" t="s">
        <v>76</v>
      </c>
      <c r="U156" t="s">
        <v>77</v>
      </c>
      <c r="V156" t="s">
        <v>78</v>
      </c>
      <c r="W156" t="s">
        <v>78</v>
      </c>
      <c r="X156" t="s">
        <v>79</v>
      </c>
      <c r="Y156" t="s">
        <v>105</v>
      </c>
      <c r="Z156" t="s">
        <v>143</v>
      </c>
      <c r="AA156" t="s">
        <v>227</v>
      </c>
      <c r="AB156" t="s">
        <v>176</v>
      </c>
      <c r="AC156" s="5" t="s">
        <v>84</v>
      </c>
      <c r="AD156" s="9" t="s">
        <v>84</v>
      </c>
      <c r="AE156" t="s">
        <v>1341</v>
      </c>
      <c r="AF156" t="s">
        <v>85</v>
      </c>
      <c r="AG156" t="s">
        <v>85</v>
      </c>
      <c r="AH156" t="s">
        <v>85</v>
      </c>
      <c r="AI156" t="s">
        <v>85</v>
      </c>
      <c r="AJ156" t="s">
        <v>1341</v>
      </c>
      <c r="AK156" t="s">
        <v>86</v>
      </c>
      <c r="AL156" t="s">
        <v>360</v>
      </c>
      <c r="AM156" t="s">
        <v>88</v>
      </c>
      <c r="AN156" t="s">
        <v>717</v>
      </c>
      <c r="AO156" t="s">
        <v>160</v>
      </c>
      <c r="AP156" t="s">
        <v>108</v>
      </c>
      <c r="AQ156" t="s">
        <v>161</v>
      </c>
      <c r="AR156" t="s">
        <v>110</v>
      </c>
      <c r="AS156" t="s">
        <v>203</v>
      </c>
      <c r="AT156" t="s">
        <v>93</v>
      </c>
      <c r="AU156" t="s">
        <v>94</v>
      </c>
      <c r="AV156" t="s">
        <v>145</v>
      </c>
      <c r="AW156" t="s">
        <v>85</v>
      </c>
      <c r="AX156" t="s">
        <v>85</v>
      </c>
      <c r="AY156" t="s">
        <v>85</v>
      </c>
      <c r="AZ156" t="s">
        <v>85</v>
      </c>
      <c r="BA156" t="s">
        <v>1344</v>
      </c>
      <c r="BB156" t="s">
        <v>1345</v>
      </c>
      <c r="BC156" t="s">
        <v>1346</v>
      </c>
      <c r="BD156" t="s">
        <v>85</v>
      </c>
      <c r="BE156" t="s">
        <v>85</v>
      </c>
      <c r="BF156" t="s">
        <v>1346</v>
      </c>
      <c r="BG156" t="s">
        <v>1347</v>
      </c>
      <c r="BH156" t="s">
        <v>86</v>
      </c>
      <c r="BI156" t="s">
        <v>85</v>
      </c>
    </row>
    <row r="157" spans="1:61" ht="14.45" hidden="1">
      <c r="A157" t="s">
        <v>1348</v>
      </c>
      <c r="B157" t="s">
        <v>188</v>
      </c>
      <c r="C157" t="s">
        <v>63</v>
      </c>
      <c r="D157" t="s">
        <v>64</v>
      </c>
      <c r="E157" t="s">
        <v>135</v>
      </c>
      <c r="F157" t="s">
        <v>136</v>
      </c>
      <c r="G157" t="s">
        <v>67</v>
      </c>
      <c r="H157" t="s">
        <v>169</v>
      </c>
      <c r="I157" t="s">
        <v>478</v>
      </c>
      <c r="J157" t="s">
        <v>254</v>
      </c>
      <c r="K157" t="s">
        <v>255</v>
      </c>
      <c r="L157" t="s">
        <v>256</v>
      </c>
      <c r="M157" t="s">
        <v>1349</v>
      </c>
      <c r="N157" t="s">
        <v>1350</v>
      </c>
      <c r="O157" s="34">
        <v>45632</v>
      </c>
      <c r="P157" s="39">
        <v>0.42083333333333334</v>
      </c>
      <c r="Q157" s="34">
        <v>45632</v>
      </c>
      <c r="R157" s="39">
        <v>0.45347222222222222</v>
      </c>
      <c r="S157" t="s">
        <v>75</v>
      </c>
      <c r="T157" t="s">
        <v>141</v>
      </c>
      <c r="U157" t="s">
        <v>77</v>
      </c>
      <c r="V157" t="s">
        <v>78</v>
      </c>
      <c r="W157" t="s">
        <v>78</v>
      </c>
      <c r="X157" t="s">
        <v>79</v>
      </c>
      <c r="Y157" t="s">
        <v>80</v>
      </c>
      <c r="Z157" t="s">
        <v>81</v>
      </c>
      <c r="AA157" t="s">
        <v>81</v>
      </c>
      <c r="AB157" t="s">
        <v>176</v>
      </c>
      <c r="AC157" s="5" t="s">
        <v>84</v>
      </c>
      <c r="AD157" s="9" t="s">
        <v>84</v>
      </c>
      <c r="AE157" t="s">
        <v>1348</v>
      </c>
      <c r="AF157" t="s">
        <v>85</v>
      </c>
      <c r="AG157" t="s">
        <v>85</v>
      </c>
      <c r="AH157" t="s">
        <v>85</v>
      </c>
      <c r="AI157" t="s">
        <v>85</v>
      </c>
      <c r="AJ157" t="s">
        <v>1348</v>
      </c>
      <c r="AK157" t="s">
        <v>86</v>
      </c>
      <c r="AL157" t="s">
        <v>360</v>
      </c>
      <c r="AM157" t="s">
        <v>88</v>
      </c>
      <c r="AN157" t="s">
        <v>88</v>
      </c>
      <c r="AO157" t="s">
        <v>360</v>
      </c>
      <c r="AP157" t="s">
        <v>108</v>
      </c>
      <c r="AQ157" t="s">
        <v>298</v>
      </c>
      <c r="AR157" t="s">
        <v>110</v>
      </c>
      <c r="AS157" t="s">
        <v>259</v>
      </c>
      <c r="AT157" t="s">
        <v>93</v>
      </c>
      <c r="AU157" t="s">
        <v>94</v>
      </c>
      <c r="AV157" t="s">
        <v>145</v>
      </c>
      <c r="AW157" t="s">
        <v>85</v>
      </c>
      <c r="AX157" t="s">
        <v>85</v>
      </c>
      <c r="AY157" t="s">
        <v>85</v>
      </c>
      <c r="AZ157" t="s">
        <v>85</v>
      </c>
      <c r="BA157" t="s">
        <v>1351</v>
      </c>
      <c r="BB157" t="s">
        <v>232</v>
      </c>
      <c r="BC157" t="s">
        <v>752</v>
      </c>
      <c r="BD157" t="s">
        <v>85</v>
      </c>
      <c r="BE157" t="s">
        <v>146</v>
      </c>
      <c r="BF157" t="s">
        <v>752</v>
      </c>
      <c r="BG157" t="s">
        <v>1352</v>
      </c>
      <c r="BH157" t="s">
        <v>86</v>
      </c>
      <c r="BI157" t="s">
        <v>85</v>
      </c>
    </row>
    <row r="158" spans="1:61" ht="14.45" hidden="1">
      <c r="A158" t="s">
        <v>1353</v>
      </c>
      <c r="B158" t="s">
        <v>62</v>
      </c>
      <c r="C158" t="s">
        <v>85</v>
      </c>
      <c r="D158" t="s">
        <v>85</v>
      </c>
      <c r="E158" t="s">
        <v>65</v>
      </c>
      <c r="F158" t="s">
        <v>66</v>
      </c>
      <c r="G158" t="s">
        <v>67</v>
      </c>
      <c r="H158" t="s">
        <v>169</v>
      </c>
      <c r="I158" t="s">
        <v>69</v>
      </c>
      <c r="J158" t="s">
        <v>479</v>
      </c>
      <c r="K158" t="s">
        <v>480</v>
      </c>
      <c r="L158" t="s">
        <v>481</v>
      </c>
      <c r="M158" t="s">
        <v>1354</v>
      </c>
      <c r="N158" t="s">
        <v>1355</v>
      </c>
      <c r="O158" s="34">
        <v>45632</v>
      </c>
      <c r="P158" s="39">
        <v>0.42222222222222222</v>
      </c>
      <c r="Q158" s="34">
        <v>45632</v>
      </c>
      <c r="R158" s="39">
        <v>0.47152777777777777</v>
      </c>
      <c r="S158" t="s">
        <v>75</v>
      </c>
      <c r="T158" t="s">
        <v>141</v>
      </c>
      <c r="U158" t="s">
        <v>77</v>
      </c>
      <c r="V158" t="s">
        <v>78</v>
      </c>
      <c r="W158" t="s">
        <v>78</v>
      </c>
      <c r="X158" t="s">
        <v>79</v>
      </c>
      <c r="Y158" t="s">
        <v>80</v>
      </c>
      <c r="Z158" t="s">
        <v>81</v>
      </c>
      <c r="AA158" t="s">
        <v>175</v>
      </c>
      <c r="AB158" t="s">
        <v>83</v>
      </c>
      <c r="AC158" s="5" t="s">
        <v>84</v>
      </c>
      <c r="AD158" s="9" t="s">
        <v>84</v>
      </c>
      <c r="AE158" t="s">
        <v>1353</v>
      </c>
      <c r="AF158" t="s">
        <v>85</v>
      </c>
      <c r="AG158" t="s">
        <v>85</v>
      </c>
      <c r="AH158" t="s">
        <v>85</v>
      </c>
      <c r="AI158" t="s">
        <v>85</v>
      </c>
      <c r="AJ158" t="s">
        <v>1353</v>
      </c>
      <c r="AK158" t="s">
        <v>86</v>
      </c>
      <c r="AL158" t="s">
        <v>360</v>
      </c>
      <c r="AM158" t="s">
        <v>88</v>
      </c>
      <c r="AN158" t="s">
        <v>88</v>
      </c>
      <c r="AO158" t="s">
        <v>360</v>
      </c>
      <c r="AP158" t="s">
        <v>108</v>
      </c>
      <c r="AQ158" t="s">
        <v>180</v>
      </c>
      <c r="AR158" t="s">
        <v>110</v>
      </c>
      <c r="AS158" t="s">
        <v>1356</v>
      </c>
      <c r="AT158" t="s">
        <v>93</v>
      </c>
      <c r="AU158" t="s">
        <v>94</v>
      </c>
      <c r="AV158" t="s">
        <v>95</v>
      </c>
      <c r="AW158" t="s">
        <v>85</v>
      </c>
      <c r="AX158" t="s">
        <v>85</v>
      </c>
      <c r="AY158" t="s">
        <v>85</v>
      </c>
      <c r="AZ158" t="s">
        <v>85</v>
      </c>
      <c r="BA158" t="s">
        <v>91</v>
      </c>
      <c r="BB158" t="s">
        <v>1357</v>
      </c>
      <c r="BC158" t="s">
        <v>1357</v>
      </c>
      <c r="BD158" t="s">
        <v>85</v>
      </c>
      <c r="BE158" t="s">
        <v>579</v>
      </c>
      <c r="BF158" t="s">
        <v>1357</v>
      </c>
      <c r="BG158" t="s">
        <v>1358</v>
      </c>
      <c r="BH158" t="s">
        <v>86</v>
      </c>
      <c r="BI158" t="s">
        <v>85</v>
      </c>
    </row>
    <row r="159" spans="1:61" ht="14.45" hidden="1">
      <c r="A159" t="s">
        <v>1359</v>
      </c>
      <c r="B159" t="s">
        <v>188</v>
      </c>
      <c r="C159" t="s">
        <v>167</v>
      </c>
      <c r="D159" t="s">
        <v>168</v>
      </c>
      <c r="E159" t="s">
        <v>65</v>
      </c>
      <c r="F159" t="s">
        <v>66</v>
      </c>
      <c r="G159" t="s">
        <v>67</v>
      </c>
      <c r="H159" t="s">
        <v>304</v>
      </c>
      <c r="I159" t="s">
        <v>305</v>
      </c>
      <c r="J159" t="s">
        <v>70</v>
      </c>
      <c r="K159" t="s">
        <v>71</v>
      </c>
      <c r="L159" t="s">
        <v>72</v>
      </c>
      <c r="M159" t="s">
        <v>1360</v>
      </c>
      <c r="N159" t="s">
        <v>1361</v>
      </c>
      <c r="O159" s="34">
        <v>45632</v>
      </c>
      <c r="P159" s="39">
        <v>0.46180555555555558</v>
      </c>
      <c r="Q159" s="34">
        <v>45632</v>
      </c>
      <c r="R159" s="39">
        <v>0.75</v>
      </c>
      <c r="S159" t="s">
        <v>75</v>
      </c>
      <c r="T159" t="s">
        <v>141</v>
      </c>
      <c r="U159" t="s">
        <v>77</v>
      </c>
      <c r="V159" t="s">
        <v>78</v>
      </c>
      <c r="W159" t="s">
        <v>78</v>
      </c>
      <c r="X159" t="s">
        <v>79</v>
      </c>
      <c r="Y159" t="s">
        <v>80</v>
      </c>
      <c r="Z159" t="s">
        <v>175</v>
      </c>
      <c r="AA159" t="s">
        <v>117</v>
      </c>
      <c r="AB159" t="s">
        <v>83</v>
      </c>
      <c r="AC159" s="5" t="s">
        <v>84</v>
      </c>
      <c r="AD159" s="9" t="s">
        <v>84</v>
      </c>
      <c r="AE159" t="s">
        <v>1359</v>
      </c>
      <c r="AF159" t="s">
        <v>85</v>
      </c>
      <c r="AG159" t="s">
        <v>85</v>
      </c>
      <c r="AH159" t="s">
        <v>85</v>
      </c>
      <c r="AI159" t="s">
        <v>85</v>
      </c>
      <c r="AJ159" t="s">
        <v>1359</v>
      </c>
      <c r="AK159" t="s">
        <v>243</v>
      </c>
      <c r="AL159" t="s">
        <v>360</v>
      </c>
      <c r="AM159" t="s">
        <v>88</v>
      </c>
      <c r="AN159" t="s">
        <v>88</v>
      </c>
      <c r="AO159" t="s">
        <v>360</v>
      </c>
      <c r="AP159" t="s">
        <v>108</v>
      </c>
      <c r="AQ159" t="s">
        <v>308</v>
      </c>
      <c r="AR159" t="s">
        <v>110</v>
      </c>
      <c r="AS159" t="s">
        <v>92</v>
      </c>
      <c r="AT159" t="s">
        <v>93</v>
      </c>
      <c r="AU159" t="s">
        <v>94</v>
      </c>
      <c r="AV159" t="s">
        <v>95</v>
      </c>
      <c r="AW159" t="s">
        <v>85</v>
      </c>
      <c r="AX159" t="s">
        <v>85</v>
      </c>
      <c r="AY159" t="s">
        <v>85</v>
      </c>
      <c r="AZ159" t="s">
        <v>85</v>
      </c>
      <c r="BA159" t="s">
        <v>246</v>
      </c>
      <c r="BB159" t="s">
        <v>608</v>
      </c>
      <c r="BC159" t="s">
        <v>1362</v>
      </c>
      <c r="BD159" t="s">
        <v>85</v>
      </c>
      <c r="BE159" t="s">
        <v>445</v>
      </c>
      <c r="BF159" t="s">
        <v>1362</v>
      </c>
      <c r="BG159" t="s">
        <v>312</v>
      </c>
      <c r="BH159" t="s">
        <v>243</v>
      </c>
      <c r="BI159" t="s">
        <v>85</v>
      </c>
    </row>
    <row r="160" spans="1:61" ht="14.45" hidden="1">
      <c r="A160" t="s">
        <v>1363</v>
      </c>
      <c r="B160" t="s">
        <v>290</v>
      </c>
      <c r="C160" t="s">
        <v>63</v>
      </c>
      <c r="D160" t="s">
        <v>64</v>
      </c>
      <c r="E160" t="s">
        <v>135</v>
      </c>
      <c r="F160" t="s">
        <v>136</v>
      </c>
      <c r="G160" t="s">
        <v>67</v>
      </c>
      <c r="H160" t="s">
        <v>366</v>
      </c>
      <c r="I160" t="s">
        <v>590</v>
      </c>
      <c r="J160" t="s">
        <v>100</v>
      </c>
      <c r="K160" t="s">
        <v>101</v>
      </c>
      <c r="L160" t="s">
        <v>102</v>
      </c>
      <c r="M160" t="s">
        <v>1364</v>
      </c>
      <c r="N160" t="s">
        <v>1365</v>
      </c>
      <c r="O160" s="34">
        <v>45632</v>
      </c>
      <c r="P160" s="39">
        <v>0.47986111111111113</v>
      </c>
      <c r="Q160" s="34">
        <v>45637</v>
      </c>
      <c r="R160" s="39">
        <v>0.76180555555555551</v>
      </c>
      <c r="S160" t="s">
        <v>75</v>
      </c>
      <c r="T160" t="s">
        <v>141</v>
      </c>
      <c r="U160" t="s">
        <v>77</v>
      </c>
      <c r="V160" t="s">
        <v>78</v>
      </c>
      <c r="W160" t="s">
        <v>78</v>
      </c>
      <c r="X160" t="s">
        <v>79</v>
      </c>
      <c r="Y160" t="s">
        <v>67</v>
      </c>
      <c r="Z160" t="s">
        <v>175</v>
      </c>
      <c r="AA160" t="s">
        <v>117</v>
      </c>
      <c r="AB160" t="s">
        <v>83</v>
      </c>
      <c r="AC160" s="5" t="s">
        <v>84</v>
      </c>
      <c r="AD160" s="9" t="s">
        <v>84</v>
      </c>
      <c r="AE160" t="s">
        <v>1363</v>
      </c>
      <c r="AF160" t="s">
        <v>85</v>
      </c>
      <c r="AG160" t="s">
        <v>85</v>
      </c>
      <c r="AH160" t="s">
        <v>85</v>
      </c>
      <c r="AI160" t="s">
        <v>85</v>
      </c>
      <c r="AJ160" t="s">
        <v>1363</v>
      </c>
      <c r="AK160" t="s">
        <v>243</v>
      </c>
      <c r="AL160" t="s">
        <v>360</v>
      </c>
      <c r="AM160" t="s">
        <v>88</v>
      </c>
      <c r="AN160" t="s">
        <v>402</v>
      </c>
      <c r="AO160" t="s">
        <v>229</v>
      </c>
      <c r="AP160" t="s">
        <v>108</v>
      </c>
      <c r="AQ160" t="s">
        <v>298</v>
      </c>
      <c r="AR160" t="s">
        <v>110</v>
      </c>
      <c r="AS160" t="s">
        <v>738</v>
      </c>
      <c r="AT160" t="s">
        <v>93</v>
      </c>
      <c r="AU160" t="s">
        <v>94</v>
      </c>
      <c r="AV160" t="s">
        <v>145</v>
      </c>
      <c r="AW160" t="s">
        <v>85</v>
      </c>
      <c r="AX160" t="s">
        <v>1366</v>
      </c>
      <c r="AY160" t="s">
        <v>85</v>
      </c>
      <c r="AZ160" t="s">
        <v>928</v>
      </c>
      <c r="BA160" t="s">
        <v>465</v>
      </c>
      <c r="BB160" t="s">
        <v>612</v>
      </c>
      <c r="BC160" t="s">
        <v>1367</v>
      </c>
      <c r="BD160" t="s">
        <v>85</v>
      </c>
      <c r="BE160" t="s">
        <v>311</v>
      </c>
      <c r="BF160" t="s">
        <v>1368</v>
      </c>
      <c r="BG160" t="s">
        <v>1369</v>
      </c>
      <c r="BH160" t="s">
        <v>86</v>
      </c>
      <c r="BI160" t="s">
        <v>85</v>
      </c>
    </row>
    <row r="161" spans="1:61" ht="14.45" hidden="1">
      <c r="A161" t="s">
        <v>1370</v>
      </c>
      <c r="B161" t="s">
        <v>365</v>
      </c>
      <c r="C161" t="s">
        <v>91</v>
      </c>
      <c r="D161" t="s">
        <v>91</v>
      </c>
      <c r="E161" t="s">
        <v>135</v>
      </c>
      <c r="F161" t="s">
        <v>136</v>
      </c>
      <c r="G161" t="s">
        <v>67</v>
      </c>
      <c r="H161" t="s">
        <v>169</v>
      </c>
      <c r="I161" t="s">
        <v>478</v>
      </c>
      <c r="J161" t="s">
        <v>1261</v>
      </c>
      <c r="K161" t="s">
        <v>1262</v>
      </c>
      <c r="L161" t="s">
        <v>325</v>
      </c>
      <c r="M161" t="s">
        <v>1371</v>
      </c>
      <c r="N161" t="s">
        <v>1372</v>
      </c>
      <c r="O161" s="34">
        <v>45632</v>
      </c>
      <c r="P161" s="39">
        <v>0.5083333333333333</v>
      </c>
      <c r="Q161" s="34">
        <v>45632</v>
      </c>
      <c r="R161" s="39">
        <v>0.73888888888888893</v>
      </c>
      <c r="S161" t="s">
        <v>75</v>
      </c>
      <c r="T161" t="s">
        <v>141</v>
      </c>
      <c r="U161" t="s">
        <v>77</v>
      </c>
      <c r="V161" t="s">
        <v>78</v>
      </c>
      <c r="W161" t="s">
        <v>78</v>
      </c>
      <c r="X161" t="s">
        <v>79</v>
      </c>
      <c r="Y161" t="s">
        <v>336</v>
      </c>
      <c r="Z161" t="s">
        <v>159</v>
      </c>
      <c r="AA161" t="s">
        <v>227</v>
      </c>
      <c r="AB161" t="s">
        <v>83</v>
      </c>
      <c r="AC161" s="5" t="s">
        <v>84</v>
      </c>
      <c r="AD161" s="9" t="s">
        <v>84</v>
      </c>
      <c r="AE161" t="s">
        <v>1370</v>
      </c>
      <c r="AF161" t="s">
        <v>85</v>
      </c>
      <c r="AG161" t="s">
        <v>85</v>
      </c>
      <c r="AH161" t="s">
        <v>85</v>
      </c>
      <c r="AI161" t="s">
        <v>85</v>
      </c>
      <c r="AJ161" t="s">
        <v>1370</v>
      </c>
      <c r="AK161" t="s">
        <v>86</v>
      </c>
      <c r="AL161" t="s">
        <v>360</v>
      </c>
      <c r="AM161" t="s">
        <v>88</v>
      </c>
      <c r="AN161" t="s">
        <v>88</v>
      </c>
      <c r="AO161" t="s">
        <v>360</v>
      </c>
      <c r="AP161" t="s">
        <v>108</v>
      </c>
      <c r="AQ161" t="s">
        <v>298</v>
      </c>
      <c r="AR161" t="s">
        <v>110</v>
      </c>
      <c r="AS161" t="s">
        <v>1373</v>
      </c>
      <c r="AT161" t="s">
        <v>93</v>
      </c>
      <c r="AU161" t="s">
        <v>94</v>
      </c>
      <c r="AV161" t="s">
        <v>145</v>
      </c>
      <c r="AW161" t="s">
        <v>85</v>
      </c>
      <c r="AX161" t="s">
        <v>85</v>
      </c>
      <c r="AY161" t="s">
        <v>85</v>
      </c>
      <c r="AZ161" t="s">
        <v>85</v>
      </c>
      <c r="BA161" t="s">
        <v>91</v>
      </c>
      <c r="BB161" t="s">
        <v>1374</v>
      </c>
      <c r="BC161" t="s">
        <v>1375</v>
      </c>
      <c r="BD161" t="s">
        <v>85</v>
      </c>
      <c r="BE161" t="s">
        <v>311</v>
      </c>
      <c r="BF161" t="s">
        <v>1375</v>
      </c>
      <c r="BG161" t="s">
        <v>1376</v>
      </c>
      <c r="BH161" t="s">
        <v>86</v>
      </c>
      <c r="BI161" t="s">
        <v>85</v>
      </c>
    </row>
    <row r="162" spans="1:61" ht="14.45" hidden="1">
      <c r="A162" t="s">
        <v>1377</v>
      </c>
      <c r="B162" t="s">
        <v>132</v>
      </c>
      <c r="C162" t="s">
        <v>562</v>
      </c>
      <c r="D162" t="s">
        <v>635</v>
      </c>
      <c r="E162" t="s">
        <v>65</v>
      </c>
      <c r="F162" t="s">
        <v>66</v>
      </c>
      <c r="G162" t="s">
        <v>67</v>
      </c>
      <c r="H162" t="s">
        <v>945</v>
      </c>
      <c r="I162" t="s">
        <v>69</v>
      </c>
      <c r="J162" t="s">
        <v>331</v>
      </c>
      <c r="K162" t="s">
        <v>332</v>
      </c>
      <c r="L162" t="s">
        <v>333</v>
      </c>
      <c r="M162" t="s">
        <v>1378</v>
      </c>
      <c r="N162" t="s">
        <v>1379</v>
      </c>
      <c r="O162" s="34">
        <v>45632</v>
      </c>
      <c r="P162" s="39">
        <v>0.59236111111111112</v>
      </c>
      <c r="Q162" s="34">
        <v>45632</v>
      </c>
      <c r="R162" s="39">
        <v>0.62361111111111112</v>
      </c>
      <c r="S162" t="s">
        <v>75</v>
      </c>
      <c r="T162" t="s">
        <v>141</v>
      </c>
      <c r="U162" t="s">
        <v>77</v>
      </c>
      <c r="V162" t="s">
        <v>78</v>
      </c>
      <c r="W162" t="s">
        <v>78</v>
      </c>
      <c r="X162" t="s">
        <v>79</v>
      </c>
      <c r="Y162" t="s">
        <v>80</v>
      </c>
      <c r="Z162" t="s">
        <v>82</v>
      </c>
      <c r="AA162" t="s">
        <v>82</v>
      </c>
      <c r="AB162" t="s">
        <v>176</v>
      </c>
      <c r="AC162" s="5" t="s">
        <v>84</v>
      </c>
      <c r="AD162" s="9" t="s">
        <v>84</v>
      </c>
      <c r="AE162" t="s">
        <v>1377</v>
      </c>
      <c r="AF162" t="s">
        <v>85</v>
      </c>
      <c r="AG162" t="s">
        <v>85</v>
      </c>
      <c r="AH162" t="s">
        <v>85</v>
      </c>
      <c r="AI162" t="s">
        <v>85</v>
      </c>
      <c r="AJ162" t="s">
        <v>1377</v>
      </c>
      <c r="AK162" t="s">
        <v>86</v>
      </c>
      <c r="AL162" t="s">
        <v>360</v>
      </c>
      <c r="AM162" t="s">
        <v>88</v>
      </c>
      <c r="AN162" t="s">
        <v>88</v>
      </c>
      <c r="AO162" t="s">
        <v>360</v>
      </c>
      <c r="AP162" t="s">
        <v>108</v>
      </c>
      <c r="AQ162" t="s">
        <v>180</v>
      </c>
      <c r="AR162" t="s">
        <v>110</v>
      </c>
      <c r="AS162" t="s">
        <v>338</v>
      </c>
      <c r="AT162" t="s">
        <v>93</v>
      </c>
      <c r="AU162" t="s">
        <v>94</v>
      </c>
      <c r="AV162" t="s">
        <v>95</v>
      </c>
      <c r="AW162" t="s">
        <v>85</v>
      </c>
      <c r="AX162" t="s">
        <v>85</v>
      </c>
      <c r="AY162" t="s">
        <v>85</v>
      </c>
      <c r="AZ162" t="s">
        <v>85</v>
      </c>
      <c r="BA162" t="s">
        <v>91</v>
      </c>
      <c r="BB162" t="s">
        <v>314</v>
      </c>
      <c r="BC162" t="s">
        <v>1380</v>
      </c>
      <c r="BD162" t="s">
        <v>85</v>
      </c>
      <c r="BE162" t="s">
        <v>407</v>
      </c>
      <c r="BF162" t="s">
        <v>1380</v>
      </c>
      <c r="BG162" t="s">
        <v>345</v>
      </c>
      <c r="BH162" t="s">
        <v>86</v>
      </c>
      <c r="BI162" t="s">
        <v>85</v>
      </c>
    </row>
    <row r="163" spans="1:61" ht="14.45" hidden="1">
      <c r="A163" t="s">
        <v>1381</v>
      </c>
      <c r="B163" t="s">
        <v>62</v>
      </c>
      <c r="C163" t="s">
        <v>85</v>
      </c>
      <c r="D163" t="s">
        <v>85</v>
      </c>
      <c r="E163" t="s">
        <v>135</v>
      </c>
      <c r="F163" t="s">
        <v>136</v>
      </c>
      <c r="G163" t="s">
        <v>67</v>
      </c>
      <c r="H163" t="s">
        <v>304</v>
      </c>
      <c r="I163" t="s">
        <v>305</v>
      </c>
      <c r="J163" t="s">
        <v>70</v>
      </c>
      <c r="K163" t="s">
        <v>71</v>
      </c>
      <c r="L163" t="s">
        <v>72</v>
      </c>
      <c r="M163" t="s">
        <v>1382</v>
      </c>
      <c r="N163" t="s">
        <v>1383</v>
      </c>
      <c r="O163" s="34">
        <v>45632</v>
      </c>
      <c r="P163" s="39">
        <v>0.62291666666666667</v>
      </c>
      <c r="Q163" s="34">
        <v>45632</v>
      </c>
      <c r="R163" s="39">
        <v>0.7104166666666667</v>
      </c>
      <c r="S163" t="s">
        <v>75</v>
      </c>
      <c r="T163" t="s">
        <v>141</v>
      </c>
      <c r="U163" t="s">
        <v>77</v>
      </c>
      <c r="V163" t="s">
        <v>78</v>
      </c>
      <c r="W163" t="s">
        <v>78</v>
      </c>
      <c r="X163" t="s">
        <v>79</v>
      </c>
      <c r="Y163" t="s">
        <v>80</v>
      </c>
      <c r="Z163" t="s">
        <v>82</v>
      </c>
      <c r="AA163" t="s">
        <v>227</v>
      </c>
      <c r="AB163" t="s">
        <v>83</v>
      </c>
      <c r="AC163" s="5" t="s">
        <v>84</v>
      </c>
      <c r="AD163" s="9" t="s">
        <v>84</v>
      </c>
      <c r="AE163" t="s">
        <v>1381</v>
      </c>
      <c r="AF163" t="s">
        <v>85</v>
      </c>
      <c r="AG163" t="s">
        <v>85</v>
      </c>
      <c r="AH163" t="s">
        <v>85</v>
      </c>
      <c r="AI163" t="s">
        <v>85</v>
      </c>
      <c r="AJ163" t="s">
        <v>1381</v>
      </c>
      <c r="AK163" t="s">
        <v>243</v>
      </c>
      <c r="AL163" t="s">
        <v>360</v>
      </c>
      <c r="AM163" t="s">
        <v>88</v>
      </c>
      <c r="AN163" t="s">
        <v>88</v>
      </c>
      <c r="AO163" t="s">
        <v>360</v>
      </c>
      <c r="AP163" t="s">
        <v>108</v>
      </c>
      <c r="AQ163" t="s">
        <v>308</v>
      </c>
      <c r="AR163" t="s">
        <v>110</v>
      </c>
      <c r="AS163" t="s">
        <v>92</v>
      </c>
      <c r="AT163" t="s">
        <v>93</v>
      </c>
      <c r="AU163" t="s">
        <v>94</v>
      </c>
      <c r="AV163" t="s">
        <v>145</v>
      </c>
      <c r="AW163" t="s">
        <v>85</v>
      </c>
      <c r="AX163" t="s">
        <v>85</v>
      </c>
      <c r="AY163" t="s">
        <v>85</v>
      </c>
      <c r="AZ163" t="s">
        <v>85</v>
      </c>
      <c r="BA163" t="s">
        <v>246</v>
      </c>
      <c r="BB163" t="s">
        <v>342</v>
      </c>
      <c r="BC163" t="s">
        <v>1384</v>
      </c>
      <c r="BD163" t="s">
        <v>85</v>
      </c>
      <c r="BE163" t="s">
        <v>200</v>
      </c>
      <c r="BF163" t="s">
        <v>1384</v>
      </c>
      <c r="BG163" t="s">
        <v>461</v>
      </c>
      <c r="BH163" t="s">
        <v>243</v>
      </c>
      <c r="BI163" t="s">
        <v>85</v>
      </c>
    </row>
    <row r="164" spans="1:61" ht="14.45" hidden="1">
      <c r="A164" t="s">
        <v>1385</v>
      </c>
      <c r="B164" t="s">
        <v>188</v>
      </c>
      <c r="C164" t="s">
        <v>167</v>
      </c>
      <c r="D164" t="s">
        <v>168</v>
      </c>
      <c r="E164" t="s">
        <v>65</v>
      </c>
      <c r="F164" t="s">
        <v>66</v>
      </c>
      <c r="G164" t="s">
        <v>67</v>
      </c>
      <c r="H164" t="s">
        <v>304</v>
      </c>
      <c r="I164" t="s">
        <v>305</v>
      </c>
      <c r="J164" t="s">
        <v>70</v>
      </c>
      <c r="K164" t="s">
        <v>71</v>
      </c>
      <c r="L164" t="s">
        <v>72</v>
      </c>
      <c r="M164" t="s">
        <v>1386</v>
      </c>
      <c r="N164" t="s">
        <v>1387</v>
      </c>
      <c r="O164" s="34">
        <v>45632</v>
      </c>
      <c r="P164" s="39">
        <v>0.62361111111111112</v>
      </c>
      <c r="Q164" s="34">
        <v>45632</v>
      </c>
      <c r="R164" s="39">
        <v>0.74861111111111112</v>
      </c>
      <c r="S164" t="s">
        <v>75</v>
      </c>
      <c r="T164" t="s">
        <v>141</v>
      </c>
      <c r="U164" t="s">
        <v>77</v>
      </c>
      <c r="V164" t="s">
        <v>78</v>
      </c>
      <c r="W164" t="s">
        <v>78</v>
      </c>
      <c r="X164" t="s">
        <v>79</v>
      </c>
      <c r="Y164" t="s">
        <v>80</v>
      </c>
      <c r="Z164" t="s">
        <v>82</v>
      </c>
      <c r="AA164" t="s">
        <v>227</v>
      </c>
      <c r="AB164" t="s">
        <v>83</v>
      </c>
      <c r="AC164" s="5" t="s">
        <v>84</v>
      </c>
      <c r="AD164" s="9" t="s">
        <v>84</v>
      </c>
      <c r="AE164" t="s">
        <v>1385</v>
      </c>
      <c r="AF164" t="s">
        <v>85</v>
      </c>
      <c r="AG164" t="s">
        <v>85</v>
      </c>
      <c r="AH164" t="s">
        <v>85</v>
      </c>
      <c r="AI164" t="s">
        <v>85</v>
      </c>
      <c r="AJ164" t="s">
        <v>1385</v>
      </c>
      <c r="AK164" t="s">
        <v>243</v>
      </c>
      <c r="AL164" t="s">
        <v>360</v>
      </c>
      <c r="AM164" t="s">
        <v>88</v>
      </c>
      <c r="AN164" t="s">
        <v>88</v>
      </c>
      <c r="AO164" t="s">
        <v>360</v>
      </c>
      <c r="AP164" t="s">
        <v>108</v>
      </c>
      <c r="AQ164" t="s">
        <v>308</v>
      </c>
      <c r="AR164" t="s">
        <v>110</v>
      </c>
      <c r="AS164" t="s">
        <v>92</v>
      </c>
      <c r="AT164" t="s">
        <v>93</v>
      </c>
      <c r="AU164" t="s">
        <v>94</v>
      </c>
      <c r="AV164" t="s">
        <v>95</v>
      </c>
      <c r="AW164" t="s">
        <v>85</v>
      </c>
      <c r="AX164" t="s">
        <v>85</v>
      </c>
      <c r="AY164" t="s">
        <v>85</v>
      </c>
      <c r="AZ164" t="s">
        <v>85</v>
      </c>
      <c r="BA164" t="s">
        <v>133</v>
      </c>
      <c r="BB164" t="s">
        <v>781</v>
      </c>
      <c r="BC164" t="s">
        <v>1388</v>
      </c>
      <c r="BD164" t="s">
        <v>85</v>
      </c>
      <c r="BE164" t="s">
        <v>407</v>
      </c>
      <c r="BF164" t="s">
        <v>1388</v>
      </c>
      <c r="BG164" t="s">
        <v>466</v>
      </c>
      <c r="BH164" t="s">
        <v>243</v>
      </c>
      <c r="BI164" t="s">
        <v>85</v>
      </c>
    </row>
    <row r="165" spans="1:61" ht="14.45" hidden="1">
      <c r="A165" t="s">
        <v>1389</v>
      </c>
      <c r="B165" t="s">
        <v>188</v>
      </c>
      <c r="C165" t="s">
        <v>110</v>
      </c>
      <c r="D165" t="s">
        <v>356</v>
      </c>
      <c r="E165" t="s">
        <v>65</v>
      </c>
      <c r="F165" t="s">
        <v>66</v>
      </c>
      <c r="G165" t="s">
        <v>67</v>
      </c>
      <c r="H165" t="s">
        <v>137</v>
      </c>
      <c r="I165" t="s">
        <v>69</v>
      </c>
      <c r="J165" t="s">
        <v>70</v>
      </c>
      <c r="K165" t="s">
        <v>71</v>
      </c>
      <c r="L165" t="s">
        <v>72</v>
      </c>
      <c r="M165" t="s">
        <v>1390</v>
      </c>
      <c r="N165" t="s">
        <v>1391</v>
      </c>
      <c r="O165" s="34">
        <v>45632</v>
      </c>
      <c r="P165" s="39">
        <v>0.62430555555555556</v>
      </c>
      <c r="Q165" s="34">
        <v>45632</v>
      </c>
      <c r="R165" s="39">
        <v>0.74583333333333335</v>
      </c>
      <c r="S165" t="s">
        <v>75</v>
      </c>
      <c r="T165" t="s">
        <v>141</v>
      </c>
      <c r="U165" t="s">
        <v>77</v>
      </c>
      <c r="V165" t="s">
        <v>78</v>
      </c>
      <c r="W165" t="s">
        <v>78</v>
      </c>
      <c r="X165" t="s">
        <v>79</v>
      </c>
      <c r="Y165" t="s">
        <v>80</v>
      </c>
      <c r="Z165" t="s">
        <v>82</v>
      </c>
      <c r="AA165" t="s">
        <v>227</v>
      </c>
      <c r="AB165" t="s">
        <v>83</v>
      </c>
      <c r="AC165" s="5" t="s">
        <v>84</v>
      </c>
      <c r="AD165" s="9" t="s">
        <v>84</v>
      </c>
      <c r="AE165" t="s">
        <v>1389</v>
      </c>
      <c r="AF165" t="s">
        <v>85</v>
      </c>
      <c r="AG165" t="s">
        <v>85</v>
      </c>
      <c r="AH165" t="s">
        <v>85</v>
      </c>
      <c r="AI165" t="s">
        <v>85</v>
      </c>
      <c r="AJ165" t="s">
        <v>1389</v>
      </c>
      <c r="AK165" t="s">
        <v>243</v>
      </c>
      <c r="AL165" t="s">
        <v>360</v>
      </c>
      <c r="AM165" t="s">
        <v>88</v>
      </c>
      <c r="AN165" t="s">
        <v>88</v>
      </c>
      <c r="AO165" t="s">
        <v>360</v>
      </c>
      <c r="AP165" t="s">
        <v>108</v>
      </c>
      <c r="AQ165" t="s">
        <v>180</v>
      </c>
      <c r="AR165" t="s">
        <v>110</v>
      </c>
      <c r="AS165" t="s">
        <v>92</v>
      </c>
      <c r="AT165" t="s">
        <v>93</v>
      </c>
      <c r="AU165" t="s">
        <v>94</v>
      </c>
      <c r="AV165" t="s">
        <v>95</v>
      </c>
      <c r="AW165" t="s">
        <v>85</v>
      </c>
      <c r="AX165" t="s">
        <v>85</v>
      </c>
      <c r="AY165" t="s">
        <v>85</v>
      </c>
      <c r="AZ165" t="s">
        <v>85</v>
      </c>
      <c r="BA165" t="s">
        <v>1025</v>
      </c>
      <c r="BB165" t="s">
        <v>1392</v>
      </c>
      <c r="BC165" t="s">
        <v>1393</v>
      </c>
      <c r="BD165" t="s">
        <v>85</v>
      </c>
      <c r="BE165" t="s">
        <v>1394</v>
      </c>
      <c r="BF165" t="s">
        <v>1393</v>
      </c>
      <c r="BG165" t="s">
        <v>1395</v>
      </c>
      <c r="BH165" t="s">
        <v>243</v>
      </c>
      <c r="BI165" t="s">
        <v>85</v>
      </c>
    </row>
    <row r="166" spans="1:61" ht="14.45" hidden="1">
      <c r="A166" t="s">
        <v>1396</v>
      </c>
      <c r="B166" t="s">
        <v>1397</v>
      </c>
      <c r="C166" t="s">
        <v>85</v>
      </c>
      <c r="D166" t="s">
        <v>85</v>
      </c>
      <c r="E166" t="s">
        <v>65</v>
      </c>
      <c r="F166" t="s">
        <v>66</v>
      </c>
      <c r="G166" t="s">
        <v>150</v>
      </c>
      <c r="H166" t="s">
        <v>220</v>
      </c>
      <c r="I166" t="s">
        <v>239</v>
      </c>
      <c r="J166" t="s">
        <v>205</v>
      </c>
      <c r="K166" t="s">
        <v>206</v>
      </c>
      <c r="L166" t="s">
        <v>207</v>
      </c>
      <c r="M166" t="s">
        <v>1398</v>
      </c>
      <c r="N166" t="s">
        <v>1399</v>
      </c>
      <c r="O166" s="34">
        <v>45632</v>
      </c>
      <c r="P166" s="39">
        <v>0.64930555555555558</v>
      </c>
      <c r="Q166" s="34">
        <v>45650</v>
      </c>
      <c r="R166" s="39">
        <v>0.61041666666666672</v>
      </c>
      <c r="S166" t="s">
        <v>716</v>
      </c>
      <c r="T166" t="s">
        <v>76</v>
      </c>
      <c r="U166" t="s">
        <v>77</v>
      </c>
      <c r="V166" t="s">
        <v>78</v>
      </c>
      <c r="W166" t="s">
        <v>78</v>
      </c>
      <c r="X166" t="s">
        <v>79</v>
      </c>
      <c r="Y166" t="s">
        <v>158</v>
      </c>
      <c r="Z166" t="s">
        <v>325</v>
      </c>
      <c r="AA166" t="s">
        <v>82</v>
      </c>
      <c r="AB166" t="s">
        <v>176</v>
      </c>
      <c r="AC166" s="5" t="s">
        <v>84</v>
      </c>
      <c r="AD166" s="9" t="s">
        <v>84</v>
      </c>
      <c r="AE166" t="s">
        <v>1396</v>
      </c>
      <c r="AF166" t="s">
        <v>85</v>
      </c>
      <c r="AG166" t="s">
        <v>85</v>
      </c>
      <c r="AH166" t="s">
        <v>85</v>
      </c>
      <c r="AI166" t="s">
        <v>85</v>
      </c>
      <c r="AJ166" t="s">
        <v>1396</v>
      </c>
      <c r="AK166" t="s">
        <v>86</v>
      </c>
      <c r="AL166" t="s">
        <v>360</v>
      </c>
      <c r="AM166" t="s">
        <v>88</v>
      </c>
      <c r="AN166" t="s">
        <v>726</v>
      </c>
      <c r="AO166" t="s">
        <v>160</v>
      </c>
      <c r="AP166" t="s">
        <v>108</v>
      </c>
      <c r="AQ166" t="s">
        <v>180</v>
      </c>
      <c r="AR166" t="s">
        <v>110</v>
      </c>
      <c r="AS166" t="s">
        <v>875</v>
      </c>
      <c r="AT166" t="s">
        <v>93</v>
      </c>
      <c r="AU166" t="s">
        <v>94</v>
      </c>
      <c r="AV166" t="s">
        <v>245</v>
      </c>
      <c r="AW166" t="s">
        <v>85</v>
      </c>
      <c r="AX166" t="s">
        <v>85</v>
      </c>
      <c r="AY166" t="s">
        <v>85</v>
      </c>
      <c r="AZ166" t="s">
        <v>1400</v>
      </c>
      <c r="BA166" t="s">
        <v>91</v>
      </c>
      <c r="BB166" t="s">
        <v>1401</v>
      </c>
      <c r="BC166" t="s">
        <v>1402</v>
      </c>
      <c r="BD166" t="s">
        <v>85</v>
      </c>
      <c r="BE166" t="s">
        <v>85</v>
      </c>
      <c r="BF166" t="s">
        <v>1403</v>
      </c>
      <c r="BG166" t="s">
        <v>1404</v>
      </c>
      <c r="BH166" t="s">
        <v>86</v>
      </c>
      <c r="BI166" t="s">
        <v>85</v>
      </c>
    </row>
    <row r="167" spans="1:61" ht="14.45" hidden="1">
      <c r="A167" t="s">
        <v>1405</v>
      </c>
      <c r="B167" t="s">
        <v>290</v>
      </c>
      <c r="C167" t="s">
        <v>752</v>
      </c>
      <c r="D167" t="s">
        <v>753</v>
      </c>
      <c r="E167" t="s">
        <v>65</v>
      </c>
      <c r="F167" t="s">
        <v>66</v>
      </c>
      <c r="G167" t="s">
        <v>67</v>
      </c>
      <c r="H167" t="s">
        <v>390</v>
      </c>
      <c r="I167" t="s">
        <v>69</v>
      </c>
      <c r="J167" t="s">
        <v>70</v>
      </c>
      <c r="K167" t="s">
        <v>71</v>
      </c>
      <c r="L167" t="s">
        <v>72</v>
      </c>
      <c r="M167" t="s">
        <v>1406</v>
      </c>
      <c r="N167" t="s">
        <v>1407</v>
      </c>
      <c r="O167" s="34">
        <v>45632</v>
      </c>
      <c r="P167" s="39">
        <v>0.67777777777777781</v>
      </c>
      <c r="Q167" s="34">
        <v>45632</v>
      </c>
      <c r="R167" s="39">
        <v>0.71597222222222223</v>
      </c>
      <c r="S167" t="s">
        <v>75</v>
      </c>
      <c r="T167" t="s">
        <v>141</v>
      </c>
      <c r="U167" t="s">
        <v>77</v>
      </c>
      <c r="V167" t="s">
        <v>78</v>
      </c>
      <c r="W167" t="s">
        <v>78</v>
      </c>
      <c r="X167" t="s">
        <v>79</v>
      </c>
      <c r="Y167" t="s">
        <v>67</v>
      </c>
      <c r="Z167" t="s">
        <v>242</v>
      </c>
      <c r="AA167" t="s">
        <v>227</v>
      </c>
      <c r="AB167" t="s">
        <v>83</v>
      </c>
      <c r="AC167" s="5" t="s">
        <v>84</v>
      </c>
      <c r="AD167" s="9" t="s">
        <v>84</v>
      </c>
      <c r="AE167" t="s">
        <v>1405</v>
      </c>
      <c r="AF167" t="s">
        <v>85</v>
      </c>
      <c r="AG167" t="s">
        <v>177</v>
      </c>
      <c r="AH167" t="s">
        <v>178</v>
      </c>
      <c r="AI167" t="s">
        <v>179</v>
      </c>
      <c r="AJ167" t="s">
        <v>1405</v>
      </c>
      <c r="AK167" t="s">
        <v>359</v>
      </c>
      <c r="AL167" t="s">
        <v>360</v>
      </c>
      <c r="AM167" t="s">
        <v>88</v>
      </c>
      <c r="AN167" t="s">
        <v>88</v>
      </c>
      <c r="AO167" t="s">
        <v>360</v>
      </c>
      <c r="AP167" t="s">
        <v>108</v>
      </c>
      <c r="AQ167" t="s">
        <v>180</v>
      </c>
      <c r="AR167" t="s">
        <v>110</v>
      </c>
      <c r="AS167" t="s">
        <v>265</v>
      </c>
      <c r="AT167" t="s">
        <v>182</v>
      </c>
      <c r="AU167" t="s">
        <v>183</v>
      </c>
      <c r="AV167" t="s">
        <v>95</v>
      </c>
      <c r="AW167" t="s">
        <v>85</v>
      </c>
      <c r="AX167" t="s">
        <v>85</v>
      </c>
      <c r="AY167" t="s">
        <v>85</v>
      </c>
      <c r="AZ167" t="s">
        <v>85</v>
      </c>
      <c r="BA167" t="s">
        <v>465</v>
      </c>
      <c r="BB167" t="s">
        <v>260</v>
      </c>
      <c r="BC167" t="s">
        <v>1408</v>
      </c>
      <c r="BD167" t="s">
        <v>85</v>
      </c>
      <c r="BE167" t="s">
        <v>198</v>
      </c>
      <c r="BF167" t="s">
        <v>1408</v>
      </c>
      <c r="BG167" t="s">
        <v>1409</v>
      </c>
      <c r="BH167" t="s">
        <v>86</v>
      </c>
      <c r="BI167" t="s">
        <v>85</v>
      </c>
    </row>
    <row r="168" spans="1:61" ht="14.45" hidden="1">
      <c r="A168" t="s">
        <v>1410</v>
      </c>
      <c r="B168" t="s">
        <v>149</v>
      </c>
      <c r="C168" t="s">
        <v>85</v>
      </c>
      <c r="D168" t="s">
        <v>85</v>
      </c>
      <c r="E168" t="s">
        <v>135</v>
      </c>
      <c r="F168" t="s">
        <v>136</v>
      </c>
      <c r="G168" t="s">
        <v>150</v>
      </c>
      <c r="H168" t="s">
        <v>658</v>
      </c>
      <c r="I168" t="s">
        <v>152</v>
      </c>
      <c r="J168" t="s">
        <v>468</v>
      </c>
      <c r="K168" t="s">
        <v>469</v>
      </c>
      <c r="L168" t="s">
        <v>470</v>
      </c>
      <c r="M168" t="s">
        <v>1411</v>
      </c>
      <c r="N168" t="s">
        <v>1412</v>
      </c>
      <c r="O168" s="34">
        <v>45632</v>
      </c>
      <c r="P168" s="39">
        <v>0.68402777777777779</v>
      </c>
      <c r="Q168" s="34">
        <v>45632</v>
      </c>
      <c r="R168" s="39">
        <v>0.73055555555555551</v>
      </c>
      <c r="S168" t="s">
        <v>75</v>
      </c>
      <c r="T168" t="s">
        <v>141</v>
      </c>
      <c r="U168" t="s">
        <v>77</v>
      </c>
      <c r="V168" t="s">
        <v>78</v>
      </c>
      <c r="W168" t="s">
        <v>78</v>
      </c>
      <c r="X168" t="s">
        <v>79</v>
      </c>
      <c r="Y168" t="s">
        <v>158</v>
      </c>
      <c r="Z168" t="s">
        <v>242</v>
      </c>
      <c r="AA168" t="s">
        <v>227</v>
      </c>
      <c r="AB168" t="s">
        <v>83</v>
      </c>
      <c r="AC168" s="5" t="s">
        <v>84</v>
      </c>
      <c r="AD168" s="9" t="s">
        <v>84</v>
      </c>
      <c r="AE168" t="s">
        <v>1410</v>
      </c>
      <c r="AF168" t="s">
        <v>85</v>
      </c>
      <c r="AG168" t="s">
        <v>85</v>
      </c>
      <c r="AH168" t="s">
        <v>85</v>
      </c>
      <c r="AI168" t="s">
        <v>85</v>
      </c>
      <c r="AJ168" t="s">
        <v>1410</v>
      </c>
      <c r="AK168" t="s">
        <v>86</v>
      </c>
      <c r="AL168" t="s">
        <v>360</v>
      </c>
      <c r="AM168" t="s">
        <v>88</v>
      </c>
      <c r="AN168" t="s">
        <v>88</v>
      </c>
      <c r="AO168" t="s">
        <v>360</v>
      </c>
      <c r="AP168" t="s">
        <v>108</v>
      </c>
      <c r="AQ168" t="s">
        <v>161</v>
      </c>
      <c r="AR168" t="s">
        <v>110</v>
      </c>
      <c r="AS168" t="s">
        <v>1413</v>
      </c>
      <c r="AT168" t="s">
        <v>93</v>
      </c>
      <c r="AU168" t="s">
        <v>94</v>
      </c>
      <c r="AV168" t="s">
        <v>145</v>
      </c>
      <c r="AW168" t="s">
        <v>85</v>
      </c>
      <c r="AX168" t="s">
        <v>85</v>
      </c>
      <c r="AY168" t="s">
        <v>85</v>
      </c>
      <c r="AZ168" t="s">
        <v>85</v>
      </c>
      <c r="BA168" t="s">
        <v>246</v>
      </c>
      <c r="BB168" t="s">
        <v>1414</v>
      </c>
      <c r="BC168" t="s">
        <v>1415</v>
      </c>
      <c r="BD168" t="s">
        <v>85</v>
      </c>
      <c r="BE168" t="s">
        <v>200</v>
      </c>
      <c r="BF168" t="s">
        <v>1415</v>
      </c>
      <c r="BG168" t="s">
        <v>1416</v>
      </c>
      <c r="BH168" t="s">
        <v>86</v>
      </c>
      <c r="BI168" t="s">
        <v>85</v>
      </c>
    </row>
    <row r="169" spans="1:61" ht="14.45" hidden="1">
      <c r="A169" t="s">
        <v>1417</v>
      </c>
      <c r="B169" t="s">
        <v>132</v>
      </c>
      <c r="C169" t="s">
        <v>426</v>
      </c>
      <c r="D169" t="s">
        <v>427</v>
      </c>
      <c r="E169" t="s">
        <v>135</v>
      </c>
      <c r="F169" t="s">
        <v>136</v>
      </c>
      <c r="G169" t="s">
        <v>67</v>
      </c>
      <c r="H169" t="s">
        <v>1418</v>
      </c>
      <c r="I169" t="s">
        <v>221</v>
      </c>
      <c r="J169" t="s">
        <v>153</v>
      </c>
      <c r="K169" t="s">
        <v>154</v>
      </c>
      <c r="L169" t="s">
        <v>155</v>
      </c>
      <c r="M169" t="s">
        <v>1419</v>
      </c>
      <c r="N169" t="s">
        <v>1420</v>
      </c>
      <c r="O169" s="34">
        <v>45632</v>
      </c>
      <c r="P169" s="39">
        <v>0.7368055555555556</v>
      </c>
      <c r="Q169" s="34">
        <v>45632</v>
      </c>
      <c r="R169" s="39">
        <v>0.74722222222222223</v>
      </c>
      <c r="S169" t="s">
        <v>75</v>
      </c>
      <c r="T169" t="s">
        <v>141</v>
      </c>
      <c r="U169" t="s">
        <v>77</v>
      </c>
      <c r="V169" t="s">
        <v>78</v>
      </c>
      <c r="W169" t="s">
        <v>78</v>
      </c>
      <c r="X169" t="s">
        <v>79</v>
      </c>
      <c r="Y169" t="s">
        <v>80</v>
      </c>
      <c r="Z169" t="s">
        <v>227</v>
      </c>
      <c r="AA169" t="s">
        <v>227</v>
      </c>
      <c r="AB169" t="s">
        <v>83</v>
      </c>
      <c r="AC169" s="5" t="s">
        <v>84</v>
      </c>
      <c r="AD169" s="9" t="s">
        <v>84</v>
      </c>
      <c r="AE169" t="s">
        <v>1417</v>
      </c>
      <c r="AF169" t="s">
        <v>85</v>
      </c>
      <c r="AG169" t="s">
        <v>85</v>
      </c>
      <c r="AH169" t="s">
        <v>85</v>
      </c>
      <c r="AI169" t="s">
        <v>85</v>
      </c>
      <c r="AJ169" t="s">
        <v>1417</v>
      </c>
      <c r="AK169" t="s">
        <v>243</v>
      </c>
      <c r="AL169" t="s">
        <v>360</v>
      </c>
      <c r="AM169" t="s">
        <v>88</v>
      </c>
      <c r="AN169" t="s">
        <v>88</v>
      </c>
      <c r="AO169" t="s">
        <v>360</v>
      </c>
      <c r="AP169" t="s">
        <v>108</v>
      </c>
      <c r="AQ169" t="s">
        <v>298</v>
      </c>
      <c r="AR169" t="s">
        <v>110</v>
      </c>
      <c r="AS169" t="s">
        <v>545</v>
      </c>
      <c r="AT169" t="s">
        <v>93</v>
      </c>
      <c r="AU169" t="s">
        <v>94</v>
      </c>
      <c r="AV169" t="s">
        <v>145</v>
      </c>
      <c r="AW169" t="s">
        <v>85</v>
      </c>
      <c r="AX169" t="s">
        <v>85</v>
      </c>
      <c r="AY169" t="s">
        <v>85</v>
      </c>
      <c r="AZ169" t="s">
        <v>85</v>
      </c>
      <c r="BA169" t="s">
        <v>1016</v>
      </c>
      <c r="BB169" t="s">
        <v>246</v>
      </c>
      <c r="BC169" t="s">
        <v>1257</v>
      </c>
      <c r="BD169" t="s">
        <v>85</v>
      </c>
      <c r="BE169" t="s">
        <v>445</v>
      </c>
      <c r="BF169" t="s">
        <v>1257</v>
      </c>
      <c r="BG169" t="s">
        <v>1421</v>
      </c>
      <c r="BH169" t="s">
        <v>86</v>
      </c>
      <c r="BI169" t="s">
        <v>85</v>
      </c>
    </row>
    <row r="170" spans="1:61" ht="14.45" hidden="1">
      <c r="A170" t="s">
        <v>1422</v>
      </c>
      <c r="B170" t="s">
        <v>98</v>
      </c>
      <c r="C170" t="s">
        <v>85</v>
      </c>
      <c r="D170" t="s">
        <v>85</v>
      </c>
      <c r="E170" t="s">
        <v>65</v>
      </c>
      <c r="F170" t="s">
        <v>66</v>
      </c>
      <c r="G170" t="s">
        <v>67</v>
      </c>
      <c r="H170" t="s">
        <v>99</v>
      </c>
      <c r="I170" t="s">
        <v>69</v>
      </c>
      <c r="J170" t="s">
        <v>70</v>
      </c>
      <c r="K170" t="s">
        <v>71</v>
      </c>
      <c r="L170" t="s">
        <v>72</v>
      </c>
      <c r="M170" t="s">
        <v>1423</v>
      </c>
      <c r="N170" t="s">
        <v>1424</v>
      </c>
      <c r="O170" s="34">
        <v>45632</v>
      </c>
      <c r="P170" s="39">
        <v>0.7416666666666667</v>
      </c>
      <c r="Q170" s="34">
        <v>45635</v>
      </c>
      <c r="R170" s="39">
        <v>0.53541666666666665</v>
      </c>
      <c r="S170" t="s">
        <v>75</v>
      </c>
      <c r="T170" t="s">
        <v>141</v>
      </c>
      <c r="U170" t="s">
        <v>77</v>
      </c>
      <c r="V170" t="s">
        <v>78</v>
      </c>
      <c r="W170" t="s">
        <v>78</v>
      </c>
      <c r="X170" t="s">
        <v>79</v>
      </c>
      <c r="Y170" t="s">
        <v>105</v>
      </c>
      <c r="Z170" t="s">
        <v>227</v>
      </c>
      <c r="AA170" t="s">
        <v>159</v>
      </c>
      <c r="AB170" t="s">
        <v>176</v>
      </c>
      <c r="AC170" s="5" t="s">
        <v>84</v>
      </c>
      <c r="AD170" s="9" t="s">
        <v>84</v>
      </c>
      <c r="AE170" t="s">
        <v>1422</v>
      </c>
      <c r="AF170" t="s">
        <v>85</v>
      </c>
      <c r="AG170" t="s">
        <v>85</v>
      </c>
      <c r="AH170" t="s">
        <v>85</v>
      </c>
      <c r="AI170" t="s">
        <v>85</v>
      </c>
      <c r="AJ170" t="s">
        <v>1422</v>
      </c>
      <c r="AK170" t="s">
        <v>86</v>
      </c>
      <c r="AL170" t="s">
        <v>360</v>
      </c>
      <c r="AM170" t="s">
        <v>88</v>
      </c>
      <c r="AN170" t="s">
        <v>402</v>
      </c>
      <c r="AO170" t="s">
        <v>89</v>
      </c>
      <c r="AP170" t="s">
        <v>108</v>
      </c>
      <c r="AQ170" t="s">
        <v>109</v>
      </c>
      <c r="AR170" t="s">
        <v>110</v>
      </c>
      <c r="AS170" t="s">
        <v>203</v>
      </c>
      <c r="AT170" t="s">
        <v>93</v>
      </c>
      <c r="AU170" t="s">
        <v>94</v>
      </c>
      <c r="AV170" t="s">
        <v>95</v>
      </c>
      <c r="AW170" t="s">
        <v>85</v>
      </c>
      <c r="AX170" t="s">
        <v>85</v>
      </c>
      <c r="AY170" t="s">
        <v>85</v>
      </c>
      <c r="AZ170" t="s">
        <v>85</v>
      </c>
      <c r="BA170" t="s">
        <v>522</v>
      </c>
      <c r="BB170" t="s">
        <v>998</v>
      </c>
      <c r="BC170" t="s">
        <v>1345</v>
      </c>
      <c r="BD170" t="s">
        <v>85</v>
      </c>
      <c r="BE170" t="s">
        <v>85</v>
      </c>
      <c r="BF170" t="s">
        <v>1345</v>
      </c>
      <c r="BG170" t="s">
        <v>1425</v>
      </c>
      <c r="BH170" t="s">
        <v>86</v>
      </c>
      <c r="BI170" t="s">
        <v>85</v>
      </c>
    </row>
    <row r="171" spans="1:61" ht="14.45" hidden="1">
      <c r="A171" t="s">
        <v>1426</v>
      </c>
      <c r="B171" t="s">
        <v>290</v>
      </c>
      <c r="C171" t="s">
        <v>85</v>
      </c>
      <c r="D171" t="s">
        <v>85</v>
      </c>
      <c r="E171" t="s">
        <v>135</v>
      </c>
      <c r="F171" t="s">
        <v>136</v>
      </c>
      <c r="G171" t="s">
        <v>67</v>
      </c>
      <c r="H171" t="s">
        <v>366</v>
      </c>
      <c r="I171" t="s">
        <v>1427</v>
      </c>
      <c r="J171" t="s">
        <v>191</v>
      </c>
      <c r="K171" t="s">
        <v>192</v>
      </c>
      <c r="L171" t="s">
        <v>193</v>
      </c>
      <c r="M171" t="s">
        <v>1428</v>
      </c>
      <c r="N171" t="s">
        <v>1429</v>
      </c>
      <c r="O171" s="34">
        <v>45632</v>
      </c>
      <c r="P171" s="39">
        <v>0.75416666666666665</v>
      </c>
      <c r="Q171" s="34">
        <v>45632</v>
      </c>
      <c r="R171" s="39">
        <v>0.77013888888888893</v>
      </c>
      <c r="S171" t="s">
        <v>75</v>
      </c>
      <c r="T171" t="s">
        <v>141</v>
      </c>
      <c r="U171" t="s">
        <v>77</v>
      </c>
      <c r="V171" t="s">
        <v>78</v>
      </c>
      <c r="W171" t="s">
        <v>78</v>
      </c>
      <c r="X171" t="s">
        <v>79</v>
      </c>
      <c r="Y171" t="s">
        <v>67</v>
      </c>
      <c r="Z171" t="s">
        <v>117</v>
      </c>
      <c r="AA171" t="s">
        <v>117</v>
      </c>
      <c r="AB171" t="s">
        <v>176</v>
      </c>
      <c r="AC171" s="5" t="s">
        <v>84</v>
      </c>
      <c r="AD171" s="9" t="s">
        <v>84</v>
      </c>
      <c r="AE171" t="s">
        <v>1426</v>
      </c>
      <c r="AF171" t="s">
        <v>85</v>
      </c>
      <c r="AG171" t="s">
        <v>85</v>
      </c>
      <c r="AH171" t="s">
        <v>85</v>
      </c>
      <c r="AI171" t="s">
        <v>85</v>
      </c>
      <c r="AJ171" t="s">
        <v>1426</v>
      </c>
      <c r="AK171" t="s">
        <v>243</v>
      </c>
      <c r="AL171" t="s">
        <v>360</v>
      </c>
      <c r="AM171" t="s">
        <v>88</v>
      </c>
      <c r="AN171" t="s">
        <v>88</v>
      </c>
      <c r="AO171" t="s">
        <v>360</v>
      </c>
      <c r="AP171" t="s">
        <v>108</v>
      </c>
      <c r="AQ171" t="s">
        <v>298</v>
      </c>
      <c r="AR171" t="s">
        <v>110</v>
      </c>
      <c r="AS171" t="s">
        <v>1430</v>
      </c>
      <c r="AT171" t="s">
        <v>93</v>
      </c>
      <c r="AU171" t="s">
        <v>94</v>
      </c>
      <c r="AV171" t="s">
        <v>145</v>
      </c>
      <c r="AW171" t="s">
        <v>85</v>
      </c>
      <c r="AX171" t="s">
        <v>85</v>
      </c>
      <c r="AY171" t="s">
        <v>85</v>
      </c>
      <c r="AZ171" t="s">
        <v>85</v>
      </c>
      <c r="BA171" t="s">
        <v>612</v>
      </c>
      <c r="BB171" t="s">
        <v>1431</v>
      </c>
      <c r="BC171" t="s">
        <v>970</v>
      </c>
      <c r="BD171" t="s">
        <v>85</v>
      </c>
      <c r="BE171" t="s">
        <v>300</v>
      </c>
      <c r="BF171" t="s">
        <v>970</v>
      </c>
      <c r="BG171" t="s">
        <v>1432</v>
      </c>
      <c r="BH171" t="s">
        <v>86</v>
      </c>
      <c r="BI171" t="s">
        <v>85</v>
      </c>
    </row>
    <row r="172" spans="1:61" ht="14.45" hidden="1">
      <c r="A172" t="s">
        <v>1433</v>
      </c>
      <c r="B172" t="s">
        <v>62</v>
      </c>
      <c r="C172" t="s">
        <v>63</v>
      </c>
      <c r="D172" t="s">
        <v>64</v>
      </c>
      <c r="E172" t="s">
        <v>135</v>
      </c>
      <c r="F172" t="s">
        <v>136</v>
      </c>
      <c r="G172" t="s">
        <v>67</v>
      </c>
      <c r="H172" t="s">
        <v>137</v>
      </c>
      <c r="I172" t="s">
        <v>667</v>
      </c>
      <c r="J172" t="s">
        <v>191</v>
      </c>
      <c r="K172" t="s">
        <v>192</v>
      </c>
      <c r="L172" t="s">
        <v>193</v>
      </c>
      <c r="M172" t="s">
        <v>1434</v>
      </c>
      <c r="N172" t="s">
        <v>1435</v>
      </c>
      <c r="O172" s="34">
        <v>45632</v>
      </c>
      <c r="P172" s="39">
        <v>0.77361111111111114</v>
      </c>
      <c r="Q172" s="34">
        <v>45632</v>
      </c>
      <c r="R172" s="39">
        <v>0.77430555555555558</v>
      </c>
      <c r="S172" t="s">
        <v>75</v>
      </c>
      <c r="T172" t="s">
        <v>141</v>
      </c>
      <c r="U172" t="s">
        <v>77</v>
      </c>
      <c r="V172" t="s">
        <v>78</v>
      </c>
      <c r="W172" t="s">
        <v>78</v>
      </c>
      <c r="X172" t="s">
        <v>79</v>
      </c>
      <c r="Y172" t="s">
        <v>80</v>
      </c>
      <c r="Z172" t="s">
        <v>117</v>
      </c>
      <c r="AA172" t="s">
        <v>117</v>
      </c>
      <c r="AB172" t="s">
        <v>83</v>
      </c>
      <c r="AC172" s="5" t="s">
        <v>84</v>
      </c>
      <c r="AD172" s="9" t="s">
        <v>84</v>
      </c>
      <c r="AE172" t="s">
        <v>1433</v>
      </c>
      <c r="AF172" t="s">
        <v>85</v>
      </c>
      <c r="AG172" t="s">
        <v>177</v>
      </c>
      <c r="AH172" t="s">
        <v>178</v>
      </c>
      <c r="AI172" t="s">
        <v>179</v>
      </c>
      <c r="AJ172" t="s">
        <v>1433</v>
      </c>
      <c r="AK172" t="s">
        <v>86</v>
      </c>
      <c r="AL172" t="s">
        <v>360</v>
      </c>
      <c r="AM172" t="s">
        <v>88</v>
      </c>
      <c r="AN172" t="s">
        <v>88</v>
      </c>
      <c r="AO172" t="s">
        <v>360</v>
      </c>
      <c r="AP172" t="s">
        <v>108</v>
      </c>
      <c r="AQ172" t="s">
        <v>298</v>
      </c>
      <c r="AR172" t="s">
        <v>110</v>
      </c>
      <c r="AS172" t="s">
        <v>1436</v>
      </c>
      <c r="AT172" t="s">
        <v>93</v>
      </c>
      <c r="AU172" t="s">
        <v>94</v>
      </c>
      <c r="AV172" t="s">
        <v>145</v>
      </c>
      <c r="AW172" t="s">
        <v>85</v>
      </c>
      <c r="AX172" t="s">
        <v>85</v>
      </c>
      <c r="AY172" t="s">
        <v>85</v>
      </c>
      <c r="AZ172" t="s">
        <v>85</v>
      </c>
      <c r="BA172" t="s">
        <v>133</v>
      </c>
      <c r="BB172" t="s">
        <v>85</v>
      </c>
      <c r="BC172" t="s">
        <v>133</v>
      </c>
      <c r="BD172" t="s">
        <v>85</v>
      </c>
      <c r="BE172" t="s">
        <v>445</v>
      </c>
      <c r="BF172" t="s">
        <v>133</v>
      </c>
      <c r="BG172" t="s">
        <v>1437</v>
      </c>
      <c r="BH172" t="s">
        <v>86</v>
      </c>
      <c r="BI172" t="s">
        <v>85</v>
      </c>
    </row>
    <row r="173" spans="1:61" ht="14.45" hidden="1">
      <c r="A173" t="s">
        <v>1438</v>
      </c>
      <c r="B173" t="s">
        <v>501</v>
      </c>
      <c r="C173" t="s">
        <v>1439</v>
      </c>
      <c r="D173" t="s">
        <v>670</v>
      </c>
      <c r="E173" t="s">
        <v>135</v>
      </c>
      <c r="F173" t="s">
        <v>136</v>
      </c>
      <c r="G173" t="s">
        <v>150</v>
      </c>
      <c r="H173" t="s">
        <v>900</v>
      </c>
      <c r="I173" t="s">
        <v>221</v>
      </c>
      <c r="J173" t="s">
        <v>170</v>
      </c>
      <c r="K173" t="s">
        <v>171</v>
      </c>
      <c r="L173" t="s">
        <v>172</v>
      </c>
      <c r="M173" t="s">
        <v>1440</v>
      </c>
      <c r="N173" t="s">
        <v>1441</v>
      </c>
      <c r="O173" s="34">
        <v>45632</v>
      </c>
      <c r="P173" s="39">
        <v>0.78541666666666665</v>
      </c>
      <c r="Q173" s="34">
        <v>45643</v>
      </c>
      <c r="R173" s="39">
        <v>0.69791666666666663</v>
      </c>
      <c r="S173" t="s">
        <v>75</v>
      </c>
      <c r="T173" t="s">
        <v>76</v>
      </c>
      <c r="U173" t="s">
        <v>77</v>
      </c>
      <c r="V173" t="s">
        <v>78</v>
      </c>
      <c r="W173" t="s">
        <v>78</v>
      </c>
      <c r="X173" t="s">
        <v>79</v>
      </c>
      <c r="Y173" t="s">
        <v>270</v>
      </c>
      <c r="Z173" t="s">
        <v>117</v>
      </c>
      <c r="AA173" t="s">
        <v>242</v>
      </c>
      <c r="AB173" t="s">
        <v>83</v>
      </c>
      <c r="AC173" s="5" t="s">
        <v>84</v>
      </c>
      <c r="AD173" s="9" t="s">
        <v>84</v>
      </c>
      <c r="AE173" t="s">
        <v>1438</v>
      </c>
      <c r="AF173" t="s">
        <v>85</v>
      </c>
      <c r="AG173" t="s">
        <v>1442</v>
      </c>
      <c r="AH173" t="s">
        <v>178</v>
      </c>
      <c r="AI173" t="s">
        <v>1443</v>
      </c>
      <c r="AJ173" t="s">
        <v>1438</v>
      </c>
      <c r="AK173" t="s">
        <v>86</v>
      </c>
      <c r="AL173" t="s">
        <v>360</v>
      </c>
      <c r="AM173" t="s">
        <v>88</v>
      </c>
      <c r="AN173" t="s">
        <v>717</v>
      </c>
      <c r="AO173" t="s">
        <v>160</v>
      </c>
      <c r="AP173" t="s">
        <v>108</v>
      </c>
      <c r="AQ173" t="s">
        <v>494</v>
      </c>
      <c r="AR173" t="s">
        <v>110</v>
      </c>
      <c r="AS173" t="s">
        <v>1444</v>
      </c>
      <c r="AT173" t="s">
        <v>93</v>
      </c>
      <c r="AU173" t="s">
        <v>94</v>
      </c>
      <c r="AV173" t="s">
        <v>145</v>
      </c>
      <c r="AW173" t="s">
        <v>85</v>
      </c>
      <c r="AX173" t="s">
        <v>1445</v>
      </c>
      <c r="AY173" t="s">
        <v>85</v>
      </c>
      <c r="AZ173" t="s">
        <v>854</v>
      </c>
      <c r="BA173" t="s">
        <v>1446</v>
      </c>
      <c r="BB173" t="s">
        <v>841</v>
      </c>
      <c r="BC173" t="s">
        <v>1447</v>
      </c>
      <c r="BD173" t="s">
        <v>85</v>
      </c>
      <c r="BE173" t="s">
        <v>445</v>
      </c>
      <c r="BF173" t="s">
        <v>1448</v>
      </c>
      <c r="BG173" t="s">
        <v>1449</v>
      </c>
      <c r="BH173" t="s">
        <v>86</v>
      </c>
      <c r="BI173" t="s">
        <v>85</v>
      </c>
    </row>
    <row r="174" spans="1:61" ht="14.45" hidden="1">
      <c r="A174" t="s">
        <v>1450</v>
      </c>
      <c r="B174" t="s">
        <v>188</v>
      </c>
      <c r="C174" t="s">
        <v>246</v>
      </c>
      <c r="D174" t="s">
        <v>110</v>
      </c>
      <c r="E174" t="s">
        <v>135</v>
      </c>
      <c r="F174" t="s">
        <v>136</v>
      </c>
      <c r="G174" t="s">
        <v>67</v>
      </c>
      <c r="H174" t="s">
        <v>169</v>
      </c>
      <c r="I174" t="s">
        <v>1451</v>
      </c>
      <c r="J174" t="s">
        <v>964</v>
      </c>
      <c r="K174" t="s">
        <v>965</v>
      </c>
      <c r="L174" t="s">
        <v>159</v>
      </c>
      <c r="M174" t="s">
        <v>1452</v>
      </c>
      <c r="N174" t="s">
        <v>1453</v>
      </c>
      <c r="O174" s="34">
        <v>45632</v>
      </c>
      <c r="P174" s="39">
        <v>0.7993055555555556</v>
      </c>
      <c r="Q174" s="34">
        <v>45635</v>
      </c>
      <c r="R174" s="39">
        <v>0.78611111111111109</v>
      </c>
      <c r="S174" t="s">
        <v>75</v>
      </c>
      <c r="T174" t="s">
        <v>141</v>
      </c>
      <c r="U174" t="s">
        <v>77</v>
      </c>
      <c r="V174" t="s">
        <v>78</v>
      </c>
      <c r="W174" t="s">
        <v>78</v>
      </c>
      <c r="X174" t="s">
        <v>79</v>
      </c>
      <c r="Y174" t="s">
        <v>336</v>
      </c>
      <c r="Z174" t="s">
        <v>107</v>
      </c>
      <c r="AA174" t="s">
        <v>117</v>
      </c>
      <c r="AB174" t="s">
        <v>83</v>
      </c>
      <c r="AC174" s="5" t="s">
        <v>84</v>
      </c>
      <c r="AD174" s="9" t="s">
        <v>84</v>
      </c>
      <c r="AE174" t="s">
        <v>1450</v>
      </c>
      <c r="AF174" t="s">
        <v>85</v>
      </c>
      <c r="AG174" t="s">
        <v>177</v>
      </c>
      <c r="AH174" t="s">
        <v>178</v>
      </c>
      <c r="AI174" t="s">
        <v>179</v>
      </c>
      <c r="AJ174" t="s">
        <v>1450</v>
      </c>
      <c r="AK174" t="s">
        <v>86</v>
      </c>
      <c r="AL174" t="s">
        <v>360</v>
      </c>
      <c r="AM174" t="s">
        <v>88</v>
      </c>
      <c r="AN174" t="s">
        <v>402</v>
      </c>
      <c r="AO174" t="s">
        <v>89</v>
      </c>
      <c r="AP174" t="s">
        <v>108</v>
      </c>
      <c r="AQ174" t="s">
        <v>298</v>
      </c>
      <c r="AR174" t="s">
        <v>110</v>
      </c>
      <c r="AS174" t="s">
        <v>968</v>
      </c>
      <c r="AT174" t="s">
        <v>182</v>
      </c>
      <c r="AU174" t="s">
        <v>183</v>
      </c>
      <c r="AV174" t="s">
        <v>145</v>
      </c>
      <c r="AW174" t="s">
        <v>85</v>
      </c>
      <c r="AX174" t="s">
        <v>85</v>
      </c>
      <c r="AY174" t="s">
        <v>85</v>
      </c>
      <c r="AZ174" t="s">
        <v>85</v>
      </c>
      <c r="BA174" t="s">
        <v>85</v>
      </c>
      <c r="BB174" t="s">
        <v>1351</v>
      </c>
      <c r="BC174" t="s">
        <v>1454</v>
      </c>
      <c r="BD174" t="s">
        <v>85</v>
      </c>
      <c r="BE174" t="s">
        <v>1455</v>
      </c>
      <c r="BF174" t="s">
        <v>1454</v>
      </c>
      <c r="BG174" t="s">
        <v>1456</v>
      </c>
      <c r="BH174" t="s">
        <v>86</v>
      </c>
      <c r="BI174" t="s">
        <v>85</v>
      </c>
    </row>
    <row r="175" spans="1:61" ht="14.45" hidden="1">
      <c r="A175" t="s">
        <v>1457</v>
      </c>
      <c r="B175" t="s">
        <v>98</v>
      </c>
      <c r="C175" t="s">
        <v>85</v>
      </c>
      <c r="D175" t="s">
        <v>85</v>
      </c>
      <c r="E175" t="s">
        <v>135</v>
      </c>
      <c r="F175" t="s">
        <v>136</v>
      </c>
      <c r="G175" t="s">
        <v>67</v>
      </c>
      <c r="H175" t="s">
        <v>99</v>
      </c>
      <c r="I175" t="s">
        <v>152</v>
      </c>
      <c r="J175" t="s">
        <v>100</v>
      </c>
      <c r="K175" t="s">
        <v>101</v>
      </c>
      <c r="L175" t="s">
        <v>102</v>
      </c>
      <c r="M175" t="s">
        <v>1458</v>
      </c>
      <c r="N175" t="s">
        <v>1459</v>
      </c>
      <c r="O175" s="34">
        <v>45632</v>
      </c>
      <c r="P175" s="39">
        <v>0.99375000000000002</v>
      </c>
      <c r="Q175" s="34">
        <v>45633</v>
      </c>
      <c r="R175" s="39">
        <v>0.54583333333333328</v>
      </c>
      <c r="S175" t="s">
        <v>75</v>
      </c>
      <c r="T175" t="s">
        <v>141</v>
      </c>
      <c r="U175" t="s">
        <v>77</v>
      </c>
      <c r="V175" t="s">
        <v>78</v>
      </c>
      <c r="W175" t="s">
        <v>78</v>
      </c>
      <c r="X175" t="s">
        <v>79</v>
      </c>
      <c r="Y175" t="s">
        <v>105</v>
      </c>
      <c r="Z175" t="s">
        <v>1186</v>
      </c>
      <c r="AA175" t="s">
        <v>211</v>
      </c>
      <c r="AB175" t="s">
        <v>83</v>
      </c>
      <c r="AC175" s="5" t="s">
        <v>84</v>
      </c>
      <c r="AD175" s="9" t="s">
        <v>84</v>
      </c>
      <c r="AE175" t="s">
        <v>1457</v>
      </c>
      <c r="AF175" t="s">
        <v>85</v>
      </c>
      <c r="AG175" t="s">
        <v>85</v>
      </c>
      <c r="AH175" t="s">
        <v>85</v>
      </c>
      <c r="AI175" t="s">
        <v>85</v>
      </c>
      <c r="AJ175" t="s">
        <v>1457</v>
      </c>
      <c r="AK175" t="s">
        <v>86</v>
      </c>
      <c r="AL175" t="s">
        <v>360</v>
      </c>
      <c r="AM175" t="s">
        <v>88</v>
      </c>
      <c r="AN175" t="s">
        <v>88</v>
      </c>
      <c r="AO175" t="s">
        <v>1460</v>
      </c>
      <c r="AP175" t="s">
        <v>108</v>
      </c>
      <c r="AQ175" t="s">
        <v>161</v>
      </c>
      <c r="AR175" t="s">
        <v>110</v>
      </c>
      <c r="AS175" t="s">
        <v>111</v>
      </c>
      <c r="AT175" t="s">
        <v>93</v>
      </c>
      <c r="AU175" t="s">
        <v>94</v>
      </c>
      <c r="AV175" t="s">
        <v>145</v>
      </c>
      <c r="AW175" t="s">
        <v>85</v>
      </c>
      <c r="AX175" t="s">
        <v>85</v>
      </c>
      <c r="AY175" t="s">
        <v>85</v>
      </c>
      <c r="AZ175" t="s">
        <v>85</v>
      </c>
      <c r="BA175" t="s">
        <v>91</v>
      </c>
      <c r="BB175" t="s">
        <v>91</v>
      </c>
      <c r="BC175" t="s">
        <v>91</v>
      </c>
      <c r="BD175" t="s">
        <v>85</v>
      </c>
      <c r="BE175" t="s">
        <v>85</v>
      </c>
      <c r="BF175" t="s">
        <v>91</v>
      </c>
      <c r="BG175" t="s">
        <v>1461</v>
      </c>
      <c r="BH175" t="s">
        <v>86</v>
      </c>
      <c r="BI175" t="s">
        <v>85</v>
      </c>
    </row>
    <row r="176" spans="1:61" ht="14.45" hidden="1">
      <c r="A176" t="s">
        <v>1462</v>
      </c>
      <c r="B176" t="s">
        <v>98</v>
      </c>
      <c r="C176" t="s">
        <v>85</v>
      </c>
      <c r="D176" t="s">
        <v>85</v>
      </c>
      <c r="E176" t="s">
        <v>65</v>
      </c>
      <c r="F176" t="s">
        <v>66</v>
      </c>
      <c r="G176" t="s">
        <v>67</v>
      </c>
      <c r="H176" t="s">
        <v>99</v>
      </c>
      <c r="I176" t="s">
        <v>69</v>
      </c>
      <c r="J176" t="s">
        <v>100</v>
      </c>
      <c r="K176" t="s">
        <v>101</v>
      </c>
      <c r="L176" t="s">
        <v>102</v>
      </c>
      <c r="M176" t="s">
        <v>1463</v>
      </c>
      <c r="N176" t="s">
        <v>1464</v>
      </c>
      <c r="O176" s="34">
        <v>45633</v>
      </c>
      <c r="P176" s="39">
        <v>0.32361111111111113</v>
      </c>
      <c r="Q176" s="34">
        <v>45633</v>
      </c>
      <c r="R176" s="39">
        <v>0.54583333333333328</v>
      </c>
      <c r="S176" t="s">
        <v>75</v>
      </c>
      <c r="T176" t="s">
        <v>141</v>
      </c>
      <c r="U176" t="s">
        <v>77</v>
      </c>
      <c r="V176" t="s">
        <v>78</v>
      </c>
      <c r="W176" t="s">
        <v>78</v>
      </c>
      <c r="X176" t="s">
        <v>79</v>
      </c>
      <c r="Y176" t="s">
        <v>105</v>
      </c>
      <c r="Z176" t="s">
        <v>1465</v>
      </c>
      <c r="AA176" t="s">
        <v>211</v>
      </c>
      <c r="AB176" t="s">
        <v>83</v>
      </c>
      <c r="AC176" s="5" t="s">
        <v>84</v>
      </c>
      <c r="AD176" s="9" t="s">
        <v>84</v>
      </c>
      <c r="AE176" t="s">
        <v>1462</v>
      </c>
      <c r="AF176" t="s">
        <v>85</v>
      </c>
      <c r="AG176" t="s">
        <v>85</v>
      </c>
      <c r="AH176" t="s">
        <v>85</v>
      </c>
      <c r="AI176" t="s">
        <v>85</v>
      </c>
      <c r="AJ176" t="s">
        <v>1462</v>
      </c>
      <c r="AK176" t="s">
        <v>86</v>
      </c>
      <c r="AL176" t="s">
        <v>1460</v>
      </c>
      <c r="AM176" t="s">
        <v>88</v>
      </c>
      <c r="AN176" t="s">
        <v>88</v>
      </c>
      <c r="AO176" t="s">
        <v>1460</v>
      </c>
      <c r="AP176" t="s">
        <v>108</v>
      </c>
      <c r="AQ176" t="s">
        <v>109</v>
      </c>
      <c r="AR176" t="s">
        <v>110</v>
      </c>
      <c r="AS176" t="s">
        <v>111</v>
      </c>
      <c r="AT176" t="s">
        <v>93</v>
      </c>
      <c r="AU176" t="s">
        <v>94</v>
      </c>
      <c r="AV176" t="s">
        <v>95</v>
      </c>
      <c r="AW176" t="s">
        <v>85</v>
      </c>
      <c r="AX176" t="s">
        <v>85</v>
      </c>
      <c r="AY176" t="s">
        <v>85</v>
      </c>
      <c r="AZ176" t="s">
        <v>85</v>
      </c>
      <c r="BA176" t="s">
        <v>85</v>
      </c>
      <c r="BB176" t="s">
        <v>91</v>
      </c>
      <c r="BC176" t="s">
        <v>91</v>
      </c>
      <c r="BD176" t="s">
        <v>85</v>
      </c>
      <c r="BE176" t="s">
        <v>85</v>
      </c>
      <c r="BF176" t="s">
        <v>91</v>
      </c>
      <c r="BG176" t="s">
        <v>1461</v>
      </c>
      <c r="BH176" t="s">
        <v>86</v>
      </c>
      <c r="BI176" t="s">
        <v>85</v>
      </c>
    </row>
    <row r="177" spans="1:61" ht="14.45" hidden="1">
      <c r="A177" t="s">
        <v>1466</v>
      </c>
      <c r="B177" t="s">
        <v>1397</v>
      </c>
      <c r="C177" t="s">
        <v>85</v>
      </c>
      <c r="D177" t="s">
        <v>85</v>
      </c>
      <c r="E177" t="s">
        <v>135</v>
      </c>
      <c r="F177" t="s">
        <v>136</v>
      </c>
      <c r="G177" t="s">
        <v>150</v>
      </c>
      <c r="H177" t="s">
        <v>347</v>
      </c>
      <c r="I177" t="s">
        <v>152</v>
      </c>
      <c r="J177" t="s">
        <v>331</v>
      </c>
      <c r="K177" t="s">
        <v>332</v>
      </c>
      <c r="L177" t="s">
        <v>333</v>
      </c>
      <c r="M177" t="s">
        <v>1467</v>
      </c>
      <c r="N177" t="s">
        <v>1468</v>
      </c>
      <c r="O177" s="34">
        <v>45633</v>
      </c>
      <c r="P177" s="39">
        <v>0.67500000000000004</v>
      </c>
      <c r="Q177" s="34">
        <v>45638</v>
      </c>
      <c r="R177" s="39">
        <v>0.97777777777777775</v>
      </c>
      <c r="S177" t="s">
        <v>75</v>
      </c>
      <c r="T177" t="s">
        <v>141</v>
      </c>
      <c r="U177" t="s">
        <v>77</v>
      </c>
      <c r="V177" t="s">
        <v>78</v>
      </c>
      <c r="W177" t="s">
        <v>78</v>
      </c>
      <c r="X177" t="s">
        <v>79</v>
      </c>
      <c r="Y177" t="s">
        <v>158</v>
      </c>
      <c r="Z177" t="s">
        <v>242</v>
      </c>
      <c r="AA177" t="s">
        <v>1186</v>
      </c>
      <c r="AB177" t="s">
        <v>176</v>
      </c>
      <c r="AC177" s="5" t="s">
        <v>84</v>
      </c>
      <c r="AD177" s="9" t="s">
        <v>84</v>
      </c>
      <c r="AE177" t="s">
        <v>1466</v>
      </c>
      <c r="AF177" t="s">
        <v>85</v>
      </c>
      <c r="AG177" t="s">
        <v>85</v>
      </c>
      <c r="AH177" t="s">
        <v>85</v>
      </c>
      <c r="AI177" t="s">
        <v>85</v>
      </c>
      <c r="AJ177" t="s">
        <v>1466</v>
      </c>
      <c r="AK177" t="s">
        <v>86</v>
      </c>
      <c r="AL177" t="s">
        <v>1460</v>
      </c>
      <c r="AM177" t="s">
        <v>88</v>
      </c>
      <c r="AN177" t="s">
        <v>402</v>
      </c>
      <c r="AO177" t="s">
        <v>337</v>
      </c>
      <c r="AP177" t="s">
        <v>108</v>
      </c>
      <c r="AQ177" t="s">
        <v>161</v>
      </c>
      <c r="AR177" t="s">
        <v>110</v>
      </c>
      <c r="AS177" t="s">
        <v>350</v>
      </c>
      <c r="AT177" t="s">
        <v>93</v>
      </c>
      <c r="AU177" t="s">
        <v>94</v>
      </c>
      <c r="AV177" t="s">
        <v>145</v>
      </c>
      <c r="AW177" t="s">
        <v>85</v>
      </c>
      <c r="AX177" t="s">
        <v>85</v>
      </c>
      <c r="AY177" t="s">
        <v>85</v>
      </c>
      <c r="AZ177" t="s">
        <v>85</v>
      </c>
      <c r="BA177" t="s">
        <v>91</v>
      </c>
      <c r="BB177" t="s">
        <v>1469</v>
      </c>
      <c r="BC177" t="s">
        <v>1470</v>
      </c>
      <c r="BD177" t="s">
        <v>85</v>
      </c>
      <c r="BE177" t="s">
        <v>146</v>
      </c>
      <c r="BF177" t="s">
        <v>1470</v>
      </c>
      <c r="BG177" t="s">
        <v>1471</v>
      </c>
      <c r="BH177" t="s">
        <v>86</v>
      </c>
      <c r="BI177" t="s">
        <v>85</v>
      </c>
    </row>
    <row r="178" spans="1:61" ht="14.45" hidden="1">
      <c r="A178" t="s">
        <v>1472</v>
      </c>
      <c r="B178" t="s">
        <v>98</v>
      </c>
      <c r="C178" t="s">
        <v>85</v>
      </c>
      <c r="D178" t="s">
        <v>85</v>
      </c>
      <c r="E178" t="s">
        <v>65</v>
      </c>
      <c r="F178" t="s">
        <v>66</v>
      </c>
      <c r="G178" t="s">
        <v>67</v>
      </c>
      <c r="H178" t="s">
        <v>99</v>
      </c>
      <c r="I178" t="s">
        <v>69</v>
      </c>
      <c r="J178" t="s">
        <v>100</v>
      </c>
      <c r="K178" t="s">
        <v>101</v>
      </c>
      <c r="L178" t="s">
        <v>102</v>
      </c>
      <c r="M178" t="s">
        <v>1473</v>
      </c>
      <c r="N178" t="s">
        <v>1474</v>
      </c>
      <c r="O178" s="34">
        <v>45634</v>
      </c>
      <c r="P178" s="39">
        <v>0.31944444444444442</v>
      </c>
      <c r="Q178" s="34">
        <v>45634</v>
      </c>
      <c r="R178" s="39">
        <v>0.61875000000000002</v>
      </c>
      <c r="S178" t="s">
        <v>75</v>
      </c>
      <c r="T178" t="s">
        <v>141</v>
      </c>
      <c r="U178" t="s">
        <v>77</v>
      </c>
      <c r="V178" t="s">
        <v>78</v>
      </c>
      <c r="W178" t="s">
        <v>78</v>
      </c>
      <c r="X178" t="s">
        <v>79</v>
      </c>
      <c r="Y178" t="s">
        <v>105</v>
      </c>
      <c r="Z178" t="s">
        <v>1465</v>
      </c>
      <c r="AA178" t="s">
        <v>82</v>
      </c>
      <c r="AB178" t="s">
        <v>83</v>
      </c>
      <c r="AC178" s="5" t="s">
        <v>84</v>
      </c>
      <c r="AD178" s="9" t="s">
        <v>84</v>
      </c>
      <c r="AE178" t="s">
        <v>1472</v>
      </c>
      <c r="AF178" t="s">
        <v>85</v>
      </c>
      <c r="AG178" t="s">
        <v>85</v>
      </c>
      <c r="AH178" t="s">
        <v>85</v>
      </c>
      <c r="AI178" t="s">
        <v>85</v>
      </c>
      <c r="AJ178" t="s">
        <v>1472</v>
      </c>
      <c r="AK178" t="s">
        <v>86</v>
      </c>
      <c r="AL178" t="s">
        <v>87</v>
      </c>
      <c r="AM178" t="s">
        <v>402</v>
      </c>
      <c r="AN178" t="s">
        <v>402</v>
      </c>
      <c r="AO178" t="s">
        <v>87</v>
      </c>
      <c r="AP178" t="s">
        <v>108</v>
      </c>
      <c r="AQ178" t="s">
        <v>109</v>
      </c>
      <c r="AR178" t="s">
        <v>110</v>
      </c>
      <c r="AS178" t="s">
        <v>111</v>
      </c>
      <c r="AT178" t="s">
        <v>93</v>
      </c>
      <c r="AU178" t="s">
        <v>94</v>
      </c>
      <c r="AV178" t="s">
        <v>95</v>
      </c>
      <c r="AW178" t="s">
        <v>85</v>
      </c>
      <c r="AX178" t="s">
        <v>85</v>
      </c>
      <c r="AY178" t="s">
        <v>85</v>
      </c>
      <c r="AZ178" t="s">
        <v>85</v>
      </c>
      <c r="BA178" t="s">
        <v>91</v>
      </c>
      <c r="BB178" t="s">
        <v>91</v>
      </c>
      <c r="BC178" t="s">
        <v>91</v>
      </c>
      <c r="BD178" t="s">
        <v>85</v>
      </c>
      <c r="BE178" t="s">
        <v>85</v>
      </c>
      <c r="BF178" t="s">
        <v>91</v>
      </c>
      <c r="BG178" t="s">
        <v>1461</v>
      </c>
      <c r="BH178" t="s">
        <v>86</v>
      </c>
      <c r="BI178" t="s">
        <v>85</v>
      </c>
    </row>
    <row r="179" spans="1:61" ht="14.45" hidden="1">
      <c r="A179" t="s">
        <v>1475</v>
      </c>
      <c r="B179" t="s">
        <v>132</v>
      </c>
      <c r="C179" t="s">
        <v>133</v>
      </c>
      <c r="D179" t="s">
        <v>134</v>
      </c>
      <c r="E179" t="s">
        <v>135</v>
      </c>
      <c r="F179" t="s">
        <v>136</v>
      </c>
      <c r="G179" t="s">
        <v>67</v>
      </c>
      <c r="H179" t="s">
        <v>137</v>
      </c>
      <c r="I179" t="s">
        <v>138</v>
      </c>
      <c r="J179" t="s">
        <v>70</v>
      </c>
      <c r="K179" t="s">
        <v>71</v>
      </c>
      <c r="L179" t="s">
        <v>72</v>
      </c>
      <c r="M179" t="s">
        <v>1476</v>
      </c>
      <c r="N179" t="s">
        <v>1477</v>
      </c>
      <c r="O179" s="34">
        <v>45635</v>
      </c>
      <c r="P179" s="39">
        <v>0.3347222222222222</v>
      </c>
      <c r="Q179" s="34">
        <v>45635</v>
      </c>
      <c r="R179" s="39">
        <v>0.37916666666666665</v>
      </c>
      <c r="S179" t="s">
        <v>75</v>
      </c>
      <c r="T179" t="s">
        <v>141</v>
      </c>
      <c r="U179" t="s">
        <v>77</v>
      </c>
      <c r="V179" t="s">
        <v>78</v>
      </c>
      <c r="W179" t="s">
        <v>78</v>
      </c>
      <c r="X179" t="s">
        <v>79</v>
      </c>
      <c r="Y179" t="s">
        <v>80</v>
      </c>
      <c r="Z179" t="s">
        <v>142</v>
      </c>
      <c r="AA179" t="s">
        <v>143</v>
      </c>
      <c r="AB179" t="s">
        <v>83</v>
      </c>
      <c r="AC179" s="5" t="s">
        <v>84</v>
      </c>
      <c r="AD179" s="9" t="s">
        <v>84</v>
      </c>
      <c r="AE179" t="s">
        <v>1475</v>
      </c>
      <c r="AF179" t="s">
        <v>85</v>
      </c>
      <c r="AG179" t="s">
        <v>85</v>
      </c>
      <c r="AH179" t="s">
        <v>85</v>
      </c>
      <c r="AI179" t="s">
        <v>85</v>
      </c>
      <c r="AJ179" t="s">
        <v>1475</v>
      </c>
      <c r="AK179" t="s">
        <v>86</v>
      </c>
      <c r="AL179" t="s">
        <v>89</v>
      </c>
      <c r="AM179" t="s">
        <v>402</v>
      </c>
      <c r="AN179" t="s">
        <v>402</v>
      </c>
      <c r="AO179" t="s">
        <v>89</v>
      </c>
      <c r="AP179" t="s">
        <v>108</v>
      </c>
      <c r="AQ179" t="s">
        <v>144</v>
      </c>
      <c r="AR179" t="s">
        <v>110</v>
      </c>
      <c r="AS179" t="s">
        <v>92</v>
      </c>
      <c r="AT179" t="s">
        <v>93</v>
      </c>
      <c r="AU179" t="s">
        <v>94</v>
      </c>
      <c r="AV179" t="s">
        <v>145</v>
      </c>
      <c r="AW179" t="s">
        <v>85</v>
      </c>
      <c r="AX179" t="s">
        <v>85</v>
      </c>
      <c r="AY179" t="s">
        <v>85</v>
      </c>
      <c r="AZ179" t="s">
        <v>85</v>
      </c>
      <c r="BA179" t="s">
        <v>91</v>
      </c>
      <c r="BB179" t="s">
        <v>91</v>
      </c>
      <c r="BC179" t="s">
        <v>91</v>
      </c>
      <c r="BD179" t="s">
        <v>85</v>
      </c>
      <c r="BE179" t="s">
        <v>437</v>
      </c>
      <c r="BF179" t="s">
        <v>91</v>
      </c>
      <c r="BG179" t="s">
        <v>147</v>
      </c>
      <c r="BH179" t="s">
        <v>86</v>
      </c>
      <c r="BI179" t="s">
        <v>85</v>
      </c>
    </row>
    <row r="180" spans="1:61" ht="14.45" hidden="1">
      <c r="A180" t="s">
        <v>1478</v>
      </c>
      <c r="B180" t="s">
        <v>501</v>
      </c>
      <c r="C180" t="s">
        <v>63</v>
      </c>
      <c r="D180" t="s">
        <v>64</v>
      </c>
      <c r="E180" t="s">
        <v>135</v>
      </c>
      <c r="F180" t="s">
        <v>136</v>
      </c>
      <c r="G180" t="s">
        <v>150</v>
      </c>
      <c r="H180" t="s">
        <v>817</v>
      </c>
      <c r="I180" t="s">
        <v>818</v>
      </c>
      <c r="J180" t="s">
        <v>222</v>
      </c>
      <c r="K180" t="s">
        <v>223</v>
      </c>
      <c r="L180" t="s">
        <v>224</v>
      </c>
      <c r="M180" t="s">
        <v>1479</v>
      </c>
      <c r="N180" t="s">
        <v>1480</v>
      </c>
      <c r="O180" s="34">
        <v>45635</v>
      </c>
      <c r="P180" s="39">
        <v>0.4152777777777778</v>
      </c>
      <c r="Q180" s="34">
        <v>45638</v>
      </c>
      <c r="R180" s="39">
        <v>0.7729166666666667</v>
      </c>
      <c r="S180" t="s">
        <v>75</v>
      </c>
      <c r="T180" t="s">
        <v>141</v>
      </c>
      <c r="U180" t="s">
        <v>77</v>
      </c>
      <c r="V180" t="s">
        <v>78</v>
      </c>
      <c r="W180" t="s">
        <v>78</v>
      </c>
      <c r="X180" t="s">
        <v>79</v>
      </c>
      <c r="Y180" t="s">
        <v>270</v>
      </c>
      <c r="Z180" t="s">
        <v>143</v>
      </c>
      <c r="AA180" t="s">
        <v>117</v>
      </c>
      <c r="AB180" t="s">
        <v>83</v>
      </c>
      <c r="AC180" s="5" t="s">
        <v>84</v>
      </c>
      <c r="AD180" s="9" t="s">
        <v>84</v>
      </c>
      <c r="AE180" t="s">
        <v>1478</v>
      </c>
      <c r="AF180" t="s">
        <v>85</v>
      </c>
      <c r="AG180" t="s">
        <v>85</v>
      </c>
      <c r="AH180" t="s">
        <v>85</v>
      </c>
      <c r="AI180" t="s">
        <v>85</v>
      </c>
      <c r="AJ180" t="s">
        <v>1478</v>
      </c>
      <c r="AK180" t="s">
        <v>86</v>
      </c>
      <c r="AL180" t="s">
        <v>89</v>
      </c>
      <c r="AM180" t="s">
        <v>402</v>
      </c>
      <c r="AN180" t="s">
        <v>402</v>
      </c>
      <c r="AO180" t="s">
        <v>337</v>
      </c>
      <c r="AP180" t="s">
        <v>108</v>
      </c>
      <c r="AQ180" t="s">
        <v>821</v>
      </c>
      <c r="AR180" t="s">
        <v>110</v>
      </c>
      <c r="AS180" t="s">
        <v>1481</v>
      </c>
      <c r="AT180" t="s">
        <v>93</v>
      </c>
      <c r="AU180" t="s">
        <v>94</v>
      </c>
      <c r="AV180" t="s">
        <v>145</v>
      </c>
      <c r="AW180" t="s">
        <v>85</v>
      </c>
      <c r="AX180" t="s">
        <v>85</v>
      </c>
      <c r="AY180" t="s">
        <v>85</v>
      </c>
      <c r="AZ180" t="s">
        <v>85</v>
      </c>
      <c r="BA180" t="s">
        <v>1482</v>
      </c>
      <c r="BB180" t="s">
        <v>1483</v>
      </c>
      <c r="BC180" t="s">
        <v>1484</v>
      </c>
      <c r="BD180" t="s">
        <v>85</v>
      </c>
      <c r="BE180" t="s">
        <v>200</v>
      </c>
      <c r="BF180" t="s">
        <v>1484</v>
      </c>
      <c r="BG180" t="s">
        <v>1485</v>
      </c>
      <c r="BH180" t="s">
        <v>86</v>
      </c>
      <c r="BI180" t="s">
        <v>85</v>
      </c>
    </row>
    <row r="181" spans="1:61" ht="14.45" hidden="1">
      <c r="A181" t="s">
        <v>1486</v>
      </c>
      <c r="B181" t="s">
        <v>290</v>
      </c>
      <c r="C181" t="s">
        <v>63</v>
      </c>
      <c r="D181" t="s">
        <v>64</v>
      </c>
      <c r="E181" t="s">
        <v>135</v>
      </c>
      <c r="F181" t="s">
        <v>136</v>
      </c>
      <c r="G181" t="s">
        <v>67</v>
      </c>
      <c r="H181" t="s">
        <v>399</v>
      </c>
      <c r="I181" t="s">
        <v>221</v>
      </c>
      <c r="J181" t="s">
        <v>191</v>
      </c>
      <c r="K181" t="s">
        <v>192</v>
      </c>
      <c r="L181" t="s">
        <v>193</v>
      </c>
      <c r="M181" t="s">
        <v>1487</v>
      </c>
      <c r="N181" t="s">
        <v>1488</v>
      </c>
      <c r="O181" s="34">
        <v>45635</v>
      </c>
      <c r="P181" s="39">
        <v>0.42638888888888887</v>
      </c>
      <c r="Q181" s="34">
        <v>45637</v>
      </c>
      <c r="R181" s="39">
        <v>0.45833333333333331</v>
      </c>
      <c r="S181" t="s">
        <v>75</v>
      </c>
      <c r="T181" t="s">
        <v>141</v>
      </c>
      <c r="U181" t="s">
        <v>77</v>
      </c>
      <c r="V181" t="s">
        <v>78</v>
      </c>
      <c r="W181" t="s">
        <v>78</v>
      </c>
      <c r="X181" t="s">
        <v>79</v>
      </c>
      <c r="Y181" t="s">
        <v>67</v>
      </c>
      <c r="Z181" t="s">
        <v>81</v>
      </c>
      <c r="AA181" t="s">
        <v>175</v>
      </c>
      <c r="AB181" t="s">
        <v>83</v>
      </c>
      <c r="AC181" s="5" t="s">
        <v>84</v>
      </c>
      <c r="AD181" s="9" t="s">
        <v>84</v>
      </c>
      <c r="AE181" t="s">
        <v>1486</v>
      </c>
      <c r="AF181" t="s">
        <v>85</v>
      </c>
      <c r="AG181" t="s">
        <v>85</v>
      </c>
      <c r="AH181" t="s">
        <v>85</v>
      </c>
      <c r="AI181" t="s">
        <v>85</v>
      </c>
      <c r="AJ181" t="s">
        <v>1486</v>
      </c>
      <c r="AK181" t="s">
        <v>243</v>
      </c>
      <c r="AL181" t="s">
        <v>89</v>
      </c>
      <c r="AM181" t="s">
        <v>402</v>
      </c>
      <c r="AN181" t="s">
        <v>402</v>
      </c>
      <c r="AO181" t="s">
        <v>229</v>
      </c>
      <c r="AP181" t="s">
        <v>108</v>
      </c>
      <c r="AQ181" t="s">
        <v>298</v>
      </c>
      <c r="AR181" t="s">
        <v>110</v>
      </c>
      <c r="AS181" t="s">
        <v>272</v>
      </c>
      <c r="AT181" t="s">
        <v>93</v>
      </c>
      <c r="AU181" t="s">
        <v>94</v>
      </c>
      <c r="AV181" t="s">
        <v>403</v>
      </c>
      <c r="AW181" t="s">
        <v>85</v>
      </c>
      <c r="AX181" t="s">
        <v>85</v>
      </c>
      <c r="AY181" t="s">
        <v>85</v>
      </c>
      <c r="AZ181" t="s">
        <v>85</v>
      </c>
      <c r="BA181" t="s">
        <v>1489</v>
      </c>
      <c r="BB181" t="s">
        <v>1112</v>
      </c>
      <c r="BC181" t="s">
        <v>1490</v>
      </c>
      <c r="BD181" t="s">
        <v>85</v>
      </c>
      <c r="BE181" t="s">
        <v>146</v>
      </c>
      <c r="BF181" t="s">
        <v>1490</v>
      </c>
      <c r="BG181" t="s">
        <v>1491</v>
      </c>
      <c r="BH181" t="s">
        <v>86</v>
      </c>
      <c r="BI181" t="s">
        <v>85</v>
      </c>
    </row>
    <row r="182" spans="1:61" ht="14.45" hidden="1">
      <c r="A182" t="s">
        <v>1492</v>
      </c>
      <c r="B182" t="s">
        <v>132</v>
      </c>
      <c r="C182" t="s">
        <v>607</v>
      </c>
      <c r="D182" t="s">
        <v>608</v>
      </c>
      <c r="E182" t="s">
        <v>135</v>
      </c>
      <c r="F182" t="s">
        <v>136</v>
      </c>
      <c r="G182" t="s">
        <v>67</v>
      </c>
      <c r="H182" t="s">
        <v>137</v>
      </c>
      <c r="I182" t="s">
        <v>152</v>
      </c>
      <c r="J182" t="s">
        <v>428</v>
      </c>
      <c r="K182" t="s">
        <v>429</v>
      </c>
      <c r="L182" t="s">
        <v>430</v>
      </c>
      <c r="M182" t="s">
        <v>1493</v>
      </c>
      <c r="N182" t="s">
        <v>1494</v>
      </c>
      <c r="O182" s="34">
        <v>45635</v>
      </c>
      <c r="P182" s="39">
        <v>0.43541666666666667</v>
      </c>
      <c r="Q182" s="34">
        <v>45635</v>
      </c>
      <c r="R182" s="39">
        <v>0.44513888888888886</v>
      </c>
      <c r="S182" t="s">
        <v>75</v>
      </c>
      <c r="T182" t="s">
        <v>141</v>
      </c>
      <c r="U182" t="s">
        <v>77</v>
      </c>
      <c r="V182" t="s">
        <v>78</v>
      </c>
      <c r="W182" t="s">
        <v>78</v>
      </c>
      <c r="X182" t="s">
        <v>79</v>
      </c>
      <c r="Y182" t="s">
        <v>80</v>
      </c>
      <c r="Z182" t="s">
        <v>81</v>
      </c>
      <c r="AA182" t="s">
        <v>81</v>
      </c>
      <c r="AB182" t="s">
        <v>83</v>
      </c>
      <c r="AC182" s="5" t="s">
        <v>84</v>
      </c>
      <c r="AD182" s="9" t="s">
        <v>84</v>
      </c>
      <c r="AE182" t="s">
        <v>1492</v>
      </c>
      <c r="AF182" t="s">
        <v>85</v>
      </c>
      <c r="AG182" t="s">
        <v>85</v>
      </c>
      <c r="AH182" t="s">
        <v>85</v>
      </c>
      <c r="AI182" t="s">
        <v>85</v>
      </c>
      <c r="AJ182" t="s">
        <v>1492</v>
      </c>
      <c r="AK182" t="s">
        <v>86</v>
      </c>
      <c r="AL182" t="s">
        <v>89</v>
      </c>
      <c r="AM182" t="s">
        <v>402</v>
      </c>
      <c r="AN182" t="s">
        <v>402</v>
      </c>
      <c r="AO182" t="s">
        <v>89</v>
      </c>
      <c r="AP182" t="s">
        <v>108</v>
      </c>
      <c r="AQ182" t="s">
        <v>298</v>
      </c>
      <c r="AR182" t="s">
        <v>110</v>
      </c>
      <c r="AS182" t="s">
        <v>1495</v>
      </c>
      <c r="AT182" t="s">
        <v>93</v>
      </c>
      <c r="AU182" t="s">
        <v>94</v>
      </c>
      <c r="AV182" t="s">
        <v>535</v>
      </c>
      <c r="AW182" t="s">
        <v>85</v>
      </c>
      <c r="AX182" t="s">
        <v>85</v>
      </c>
      <c r="AY182" t="s">
        <v>85</v>
      </c>
      <c r="AZ182" t="s">
        <v>85</v>
      </c>
      <c r="BA182" t="s">
        <v>91</v>
      </c>
      <c r="BB182" t="s">
        <v>1496</v>
      </c>
      <c r="BC182" t="s">
        <v>1496</v>
      </c>
      <c r="BD182" t="s">
        <v>85</v>
      </c>
      <c r="BE182" t="s">
        <v>200</v>
      </c>
      <c r="BF182" t="s">
        <v>1496</v>
      </c>
      <c r="BG182" t="s">
        <v>1497</v>
      </c>
      <c r="BH182" t="s">
        <v>86</v>
      </c>
      <c r="BI182" t="s">
        <v>85</v>
      </c>
    </row>
    <row r="183" spans="1:61" ht="14.45" hidden="1">
      <c r="A183" t="s">
        <v>1498</v>
      </c>
      <c r="B183" t="s">
        <v>303</v>
      </c>
      <c r="C183" t="s">
        <v>85</v>
      </c>
      <c r="D183" t="s">
        <v>85</v>
      </c>
      <c r="E183" t="s">
        <v>65</v>
      </c>
      <c r="F183" t="s">
        <v>66</v>
      </c>
      <c r="G183" t="s">
        <v>67</v>
      </c>
      <c r="H183" t="s">
        <v>304</v>
      </c>
      <c r="I183" t="s">
        <v>305</v>
      </c>
      <c r="J183" t="s">
        <v>70</v>
      </c>
      <c r="K183" t="s">
        <v>71</v>
      </c>
      <c r="L183" t="s">
        <v>72</v>
      </c>
      <c r="M183" t="s">
        <v>1499</v>
      </c>
      <c r="N183" t="s">
        <v>1500</v>
      </c>
      <c r="O183" s="34">
        <v>45635</v>
      </c>
      <c r="P183" s="39">
        <v>0.46180555555555558</v>
      </c>
      <c r="Q183" s="34">
        <v>45635</v>
      </c>
      <c r="R183" s="39">
        <v>0.49722222222222223</v>
      </c>
      <c r="S183" t="s">
        <v>75</v>
      </c>
      <c r="T183" t="s">
        <v>141</v>
      </c>
      <c r="U183" t="s">
        <v>77</v>
      </c>
      <c r="V183" t="s">
        <v>78</v>
      </c>
      <c r="W183" t="s">
        <v>78</v>
      </c>
      <c r="X183" t="s">
        <v>79</v>
      </c>
      <c r="Y183" t="s">
        <v>80</v>
      </c>
      <c r="Z183" t="s">
        <v>175</v>
      </c>
      <c r="AA183" t="s">
        <v>175</v>
      </c>
      <c r="AB183" t="s">
        <v>83</v>
      </c>
      <c r="AC183" s="5" t="s">
        <v>84</v>
      </c>
      <c r="AD183" s="9" t="s">
        <v>84</v>
      </c>
      <c r="AE183" t="s">
        <v>1498</v>
      </c>
      <c r="AF183" t="s">
        <v>85</v>
      </c>
      <c r="AG183" t="s">
        <v>85</v>
      </c>
      <c r="AH183" t="s">
        <v>85</v>
      </c>
      <c r="AI183" t="s">
        <v>85</v>
      </c>
      <c r="AJ183" t="s">
        <v>1498</v>
      </c>
      <c r="AK183" t="s">
        <v>243</v>
      </c>
      <c r="AL183" t="s">
        <v>89</v>
      </c>
      <c r="AM183" t="s">
        <v>402</v>
      </c>
      <c r="AN183" t="s">
        <v>402</v>
      </c>
      <c r="AO183" t="s">
        <v>89</v>
      </c>
      <c r="AP183" t="s">
        <v>108</v>
      </c>
      <c r="AQ183" t="s">
        <v>308</v>
      </c>
      <c r="AR183" t="s">
        <v>110</v>
      </c>
      <c r="AS183" t="s">
        <v>92</v>
      </c>
      <c r="AT183" t="s">
        <v>93</v>
      </c>
      <c r="AU183" t="s">
        <v>94</v>
      </c>
      <c r="AV183" t="s">
        <v>95</v>
      </c>
      <c r="AW183" t="s">
        <v>85</v>
      </c>
      <c r="AX183" t="s">
        <v>85</v>
      </c>
      <c r="AY183" t="s">
        <v>85</v>
      </c>
      <c r="AZ183" t="s">
        <v>85</v>
      </c>
      <c r="BA183" t="s">
        <v>452</v>
      </c>
      <c r="BB183" t="s">
        <v>741</v>
      </c>
      <c r="BC183" t="s">
        <v>741</v>
      </c>
      <c r="BD183" t="s">
        <v>85</v>
      </c>
      <c r="BE183" t="s">
        <v>445</v>
      </c>
      <c r="BF183" t="s">
        <v>741</v>
      </c>
      <c r="BG183" t="s">
        <v>312</v>
      </c>
      <c r="BH183" t="s">
        <v>243</v>
      </c>
      <c r="BI183" t="s">
        <v>85</v>
      </c>
    </row>
    <row r="184" spans="1:61" ht="14.45" hidden="1">
      <c r="A184" t="s">
        <v>1501</v>
      </c>
      <c r="B184" t="s">
        <v>290</v>
      </c>
      <c r="C184" t="s">
        <v>85</v>
      </c>
      <c r="D184" t="s">
        <v>85</v>
      </c>
      <c r="E184" t="s">
        <v>65</v>
      </c>
      <c r="F184" t="s">
        <v>66</v>
      </c>
      <c r="G184" t="s">
        <v>67</v>
      </c>
      <c r="H184" t="s">
        <v>390</v>
      </c>
      <c r="I184" t="s">
        <v>69</v>
      </c>
      <c r="J184" t="s">
        <v>70</v>
      </c>
      <c r="K184" t="s">
        <v>71</v>
      </c>
      <c r="L184" t="s">
        <v>72</v>
      </c>
      <c r="M184" t="s">
        <v>1502</v>
      </c>
      <c r="N184" t="s">
        <v>1503</v>
      </c>
      <c r="O184" s="34">
        <v>45635</v>
      </c>
      <c r="P184" s="39">
        <v>0.46805555555555556</v>
      </c>
      <c r="Q184" s="34">
        <v>45635</v>
      </c>
      <c r="R184" s="39">
        <v>0.51041666666666663</v>
      </c>
      <c r="S184" t="s">
        <v>75</v>
      </c>
      <c r="T184" t="s">
        <v>141</v>
      </c>
      <c r="U184" t="s">
        <v>77</v>
      </c>
      <c r="V184" t="s">
        <v>78</v>
      </c>
      <c r="W184" t="s">
        <v>78</v>
      </c>
      <c r="X184" t="s">
        <v>79</v>
      </c>
      <c r="Y184" t="s">
        <v>67</v>
      </c>
      <c r="Z184" t="s">
        <v>175</v>
      </c>
      <c r="AA184" t="s">
        <v>159</v>
      </c>
      <c r="AB184" t="s">
        <v>83</v>
      </c>
      <c r="AC184" s="5" t="s">
        <v>84</v>
      </c>
      <c r="AD184" s="9" t="s">
        <v>84</v>
      </c>
      <c r="AE184" t="s">
        <v>1501</v>
      </c>
      <c r="AF184" t="s">
        <v>85</v>
      </c>
      <c r="AG184" t="s">
        <v>177</v>
      </c>
      <c r="AH184" t="s">
        <v>178</v>
      </c>
      <c r="AI184" t="s">
        <v>179</v>
      </c>
      <c r="AJ184" t="s">
        <v>1501</v>
      </c>
      <c r="AK184" t="s">
        <v>86</v>
      </c>
      <c r="AL184" t="s">
        <v>89</v>
      </c>
      <c r="AM184" t="s">
        <v>402</v>
      </c>
      <c r="AN184" t="s">
        <v>402</v>
      </c>
      <c r="AO184" t="s">
        <v>89</v>
      </c>
      <c r="AP184" t="s">
        <v>108</v>
      </c>
      <c r="AQ184" t="s">
        <v>180</v>
      </c>
      <c r="AR184" t="s">
        <v>110</v>
      </c>
      <c r="AS184" t="s">
        <v>265</v>
      </c>
      <c r="AT184" t="s">
        <v>182</v>
      </c>
      <c r="AU184" t="s">
        <v>183</v>
      </c>
      <c r="AV184" t="s">
        <v>95</v>
      </c>
      <c r="AW184" t="s">
        <v>85</v>
      </c>
      <c r="AX184" t="s">
        <v>85</v>
      </c>
      <c r="AY184" t="s">
        <v>85</v>
      </c>
      <c r="AZ184" t="s">
        <v>85</v>
      </c>
      <c r="BA184" t="s">
        <v>246</v>
      </c>
      <c r="BB184" t="s">
        <v>1504</v>
      </c>
      <c r="BC184" t="s">
        <v>866</v>
      </c>
      <c r="BD184" t="s">
        <v>85</v>
      </c>
      <c r="BE184" t="s">
        <v>1505</v>
      </c>
      <c r="BF184" t="s">
        <v>866</v>
      </c>
      <c r="BG184" t="s">
        <v>1506</v>
      </c>
      <c r="BH184" t="s">
        <v>86</v>
      </c>
      <c r="BI184" t="s">
        <v>85</v>
      </c>
    </row>
    <row r="185" spans="1:61" ht="14.45" hidden="1">
      <c r="A185" t="s">
        <v>1507</v>
      </c>
      <c r="B185" t="s">
        <v>132</v>
      </c>
      <c r="C185" t="s">
        <v>607</v>
      </c>
      <c r="D185" t="s">
        <v>608</v>
      </c>
      <c r="E185" t="s">
        <v>65</v>
      </c>
      <c r="F185" t="s">
        <v>66</v>
      </c>
      <c r="G185" t="s">
        <v>67</v>
      </c>
      <c r="H185" t="s">
        <v>1508</v>
      </c>
      <c r="I185" t="s">
        <v>279</v>
      </c>
      <c r="J185" t="s">
        <v>1509</v>
      </c>
      <c r="K185" t="s">
        <v>1510</v>
      </c>
      <c r="L185" t="s">
        <v>81</v>
      </c>
      <c r="M185" t="s">
        <v>1511</v>
      </c>
      <c r="N185" t="s">
        <v>1512</v>
      </c>
      <c r="O185" s="34">
        <v>45635</v>
      </c>
      <c r="P185" s="39">
        <v>0.50069444444444444</v>
      </c>
      <c r="Q185" s="34">
        <v>45635</v>
      </c>
      <c r="R185" s="39">
        <v>0.51388888888888884</v>
      </c>
      <c r="S185" t="s">
        <v>75</v>
      </c>
      <c r="T185" t="s">
        <v>141</v>
      </c>
      <c r="U185" t="s">
        <v>77</v>
      </c>
      <c r="V185" t="s">
        <v>78</v>
      </c>
      <c r="W185" t="s">
        <v>78</v>
      </c>
      <c r="X185" t="s">
        <v>79</v>
      </c>
      <c r="Y185" t="s">
        <v>80</v>
      </c>
      <c r="Z185" t="s">
        <v>159</v>
      </c>
      <c r="AA185" t="s">
        <v>159</v>
      </c>
      <c r="AB185" t="s">
        <v>83</v>
      </c>
      <c r="AC185" s="5" t="s">
        <v>84</v>
      </c>
      <c r="AD185" s="9" t="s">
        <v>84</v>
      </c>
      <c r="AE185" t="s">
        <v>1507</v>
      </c>
      <c r="AF185" t="s">
        <v>85</v>
      </c>
      <c r="AG185" t="s">
        <v>177</v>
      </c>
      <c r="AH185" t="s">
        <v>178</v>
      </c>
      <c r="AI185" t="s">
        <v>179</v>
      </c>
      <c r="AJ185" t="s">
        <v>1507</v>
      </c>
      <c r="AK185" t="s">
        <v>283</v>
      </c>
      <c r="AL185" t="s">
        <v>89</v>
      </c>
      <c r="AM185" t="s">
        <v>402</v>
      </c>
      <c r="AN185" t="s">
        <v>402</v>
      </c>
      <c r="AO185" t="s">
        <v>89</v>
      </c>
      <c r="AP185" t="s">
        <v>108</v>
      </c>
      <c r="AQ185" t="s">
        <v>180</v>
      </c>
      <c r="AR185" t="s">
        <v>110</v>
      </c>
      <c r="AS185" t="s">
        <v>1513</v>
      </c>
      <c r="AT185" t="s">
        <v>93</v>
      </c>
      <c r="AU185" t="s">
        <v>94</v>
      </c>
      <c r="AV185" t="s">
        <v>95</v>
      </c>
      <c r="AW185" t="s">
        <v>85</v>
      </c>
      <c r="AX185" t="s">
        <v>85</v>
      </c>
      <c r="AY185" t="s">
        <v>85</v>
      </c>
      <c r="AZ185" t="s">
        <v>85</v>
      </c>
      <c r="BA185" t="s">
        <v>758</v>
      </c>
      <c r="BB185" t="s">
        <v>246</v>
      </c>
      <c r="BC185" t="s">
        <v>796</v>
      </c>
      <c r="BD185" t="s">
        <v>85</v>
      </c>
      <c r="BE185" t="s">
        <v>146</v>
      </c>
      <c r="BF185" t="s">
        <v>796</v>
      </c>
      <c r="BG185" t="s">
        <v>1514</v>
      </c>
      <c r="BH185" t="s">
        <v>86</v>
      </c>
      <c r="BI185" t="s">
        <v>85</v>
      </c>
    </row>
    <row r="186" spans="1:61" ht="14.45" hidden="1">
      <c r="A186" t="s">
        <v>1515</v>
      </c>
      <c r="B186" t="s">
        <v>365</v>
      </c>
      <c r="C186" t="s">
        <v>85</v>
      </c>
      <c r="D186" t="s">
        <v>85</v>
      </c>
      <c r="E186" t="s">
        <v>65</v>
      </c>
      <c r="F186" t="s">
        <v>66</v>
      </c>
      <c r="G186" t="s">
        <v>67</v>
      </c>
      <c r="H186" t="s">
        <v>1508</v>
      </c>
      <c r="I186" t="s">
        <v>279</v>
      </c>
      <c r="J186" t="s">
        <v>191</v>
      </c>
      <c r="K186" t="s">
        <v>192</v>
      </c>
      <c r="L186" t="s">
        <v>193</v>
      </c>
      <c r="M186" t="s">
        <v>1516</v>
      </c>
      <c r="N186" t="s">
        <v>1517</v>
      </c>
      <c r="O186" s="34">
        <v>45635</v>
      </c>
      <c r="P186" s="39">
        <v>0.50208333333333333</v>
      </c>
      <c r="Q186" s="34">
        <v>45635</v>
      </c>
      <c r="R186" s="39">
        <v>0.52569444444444446</v>
      </c>
      <c r="S186" t="s">
        <v>75</v>
      </c>
      <c r="T186" t="s">
        <v>141</v>
      </c>
      <c r="U186" t="s">
        <v>77</v>
      </c>
      <c r="V186" t="s">
        <v>78</v>
      </c>
      <c r="W186" t="s">
        <v>78</v>
      </c>
      <c r="X186" t="s">
        <v>79</v>
      </c>
      <c r="Y186" t="s">
        <v>80</v>
      </c>
      <c r="Z186" t="s">
        <v>159</v>
      </c>
      <c r="AA186" t="s">
        <v>159</v>
      </c>
      <c r="AB186" t="s">
        <v>83</v>
      </c>
      <c r="AC186" s="5" t="s">
        <v>84</v>
      </c>
      <c r="AD186" s="9" t="s">
        <v>84</v>
      </c>
      <c r="AE186" t="s">
        <v>1515</v>
      </c>
      <c r="AF186" t="s">
        <v>85</v>
      </c>
      <c r="AG186" t="s">
        <v>1442</v>
      </c>
      <c r="AH186" t="s">
        <v>178</v>
      </c>
      <c r="AI186" t="s">
        <v>1443</v>
      </c>
      <c r="AJ186" t="s">
        <v>1515</v>
      </c>
      <c r="AK186" t="s">
        <v>283</v>
      </c>
      <c r="AL186" t="s">
        <v>89</v>
      </c>
      <c r="AM186" t="s">
        <v>402</v>
      </c>
      <c r="AN186" t="s">
        <v>402</v>
      </c>
      <c r="AO186" t="s">
        <v>89</v>
      </c>
      <c r="AP186" t="s">
        <v>108</v>
      </c>
      <c r="AQ186" t="s">
        <v>180</v>
      </c>
      <c r="AR186" t="s">
        <v>110</v>
      </c>
      <c r="AS186" t="s">
        <v>1518</v>
      </c>
      <c r="AT186" t="s">
        <v>182</v>
      </c>
      <c r="AU186" t="s">
        <v>183</v>
      </c>
      <c r="AV186" t="s">
        <v>95</v>
      </c>
      <c r="AW186" t="s">
        <v>85</v>
      </c>
      <c r="AX186" t="s">
        <v>85</v>
      </c>
      <c r="AY186" t="s">
        <v>85</v>
      </c>
      <c r="AZ186" t="s">
        <v>85</v>
      </c>
      <c r="BA186" t="s">
        <v>246</v>
      </c>
      <c r="BB186" t="s">
        <v>443</v>
      </c>
      <c r="BC186" t="s">
        <v>1483</v>
      </c>
      <c r="BD186" t="s">
        <v>85</v>
      </c>
      <c r="BE186" t="s">
        <v>1519</v>
      </c>
      <c r="BF186" t="s">
        <v>1483</v>
      </c>
      <c r="BG186" t="s">
        <v>1520</v>
      </c>
      <c r="BH186" t="s">
        <v>86</v>
      </c>
      <c r="BI186" t="s">
        <v>85</v>
      </c>
    </row>
    <row r="187" spans="1:61" ht="14.45" hidden="1">
      <c r="A187" t="s">
        <v>1521</v>
      </c>
      <c r="B187" t="s">
        <v>365</v>
      </c>
      <c r="C187" t="s">
        <v>85</v>
      </c>
      <c r="D187" t="s">
        <v>85</v>
      </c>
      <c r="E187" t="s">
        <v>135</v>
      </c>
      <c r="F187" t="s">
        <v>136</v>
      </c>
      <c r="G187" t="s">
        <v>67</v>
      </c>
      <c r="H187" t="s">
        <v>1197</v>
      </c>
      <c r="I187" t="s">
        <v>478</v>
      </c>
      <c r="J187" t="s">
        <v>479</v>
      </c>
      <c r="K187" t="s">
        <v>480</v>
      </c>
      <c r="L187" t="s">
        <v>481</v>
      </c>
      <c r="M187" t="s">
        <v>1522</v>
      </c>
      <c r="N187" t="s">
        <v>1523</v>
      </c>
      <c r="O187" s="34">
        <v>45635</v>
      </c>
      <c r="P187" s="39">
        <v>0.5229166666666667</v>
      </c>
      <c r="Q187" s="34">
        <v>45638</v>
      </c>
      <c r="R187" s="39">
        <v>0.5805555555555556</v>
      </c>
      <c r="S187" t="s">
        <v>75</v>
      </c>
      <c r="T187" t="s">
        <v>141</v>
      </c>
      <c r="U187" t="s">
        <v>77</v>
      </c>
      <c r="V187" t="s">
        <v>78</v>
      </c>
      <c r="W187" t="s">
        <v>78</v>
      </c>
      <c r="X187" t="s">
        <v>79</v>
      </c>
      <c r="Y187" t="s">
        <v>336</v>
      </c>
      <c r="Z187" t="s">
        <v>159</v>
      </c>
      <c r="AA187" t="s">
        <v>211</v>
      </c>
      <c r="AB187" t="s">
        <v>83</v>
      </c>
      <c r="AC187" s="5" t="s">
        <v>84</v>
      </c>
      <c r="AD187" s="9" t="s">
        <v>84</v>
      </c>
      <c r="AE187" t="s">
        <v>1521</v>
      </c>
      <c r="AF187" t="s">
        <v>85</v>
      </c>
      <c r="AG187" t="s">
        <v>85</v>
      </c>
      <c r="AH187" t="s">
        <v>85</v>
      </c>
      <c r="AI187" t="s">
        <v>85</v>
      </c>
      <c r="AJ187" t="s">
        <v>1521</v>
      </c>
      <c r="AK187" t="s">
        <v>86</v>
      </c>
      <c r="AL187" t="s">
        <v>89</v>
      </c>
      <c r="AM187" t="s">
        <v>402</v>
      </c>
      <c r="AN187" t="s">
        <v>402</v>
      </c>
      <c r="AO187" t="s">
        <v>337</v>
      </c>
      <c r="AP187" t="s">
        <v>108</v>
      </c>
      <c r="AQ187" t="s">
        <v>298</v>
      </c>
      <c r="AR187" t="s">
        <v>110</v>
      </c>
      <c r="AS187" t="s">
        <v>1524</v>
      </c>
      <c r="AT187" t="s">
        <v>93</v>
      </c>
      <c r="AU187" t="s">
        <v>94</v>
      </c>
      <c r="AV187" t="s">
        <v>145</v>
      </c>
      <c r="AW187" t="s">
        <v>85</v>
      </c>
      <c r="AX187" t="s">
        <v>1525</v>
      </c>
      <c r="AY187" t="s">
        <v>85</v>
      </c>
      <c r="AZ187" t="s">
        <v>85</v>
      </c>
      <c r="BA187" t="s">
        <v>452</v>
      </c>
      <c r="BB187" t="s">
        <v>1526</v>
      </c>
      <c r="BC187" t="s">
        <v>1527</v>
      </c>
      <c r="BD187" t="s">
        <v>85</v>
      </c>
      <c r="BE187" t="s">
        <v>200</v>
      </c>
      <c r="BF187" t="s">
        <v>1527</v>
      </c>
      <c r="BG187" t="s">
        <v>1528</v>
      </c>
      <c r="BH187" t="s">
        <v>86</v>
      </c>
      <c r="BI187" t="s">
        <v>85</v>
      </c>
    </row>
    <row r="188" spans="1:61" ht="14.45" hidden="1">
      <c r="A188" t="s">
        <v>1529</v>
      </c>
      <c r="B188" t="s">
        <v>98</v>
      </c>
      <c r="C188" t="s">
        <v>85</v>
      </c>
      <c r="D188" t="s">
        <v>85</v>
      </c>
      <c r="E188" t="s">
        <v>65</v>
      </c>
      <c r="F188" t="s">
        <v>66</v>
      </c>
      <c r="G188" t="s">
        <v>67</v>
      </c>
      <c r="H188" t="s">
        <v>99</v>
      </c>
      <c r="I188" t="s">
        <v>69</v>
      </c>
      <c r="J188" t="s">
        <v>100</v>
      </c>
      <c r="K188" t="s">
        <v>101</v>
      </c>
      <c r="L188" t="s">
        <v>102</v>
      </c>
      <c r="M188" t="s">
        <v>1530</v>
      </c>
      <c r="N188" t="s">
        <v>1531</v>
      </c>
      <c r="O188" s="34">
        <v>45635</v>
      </c>
      <c r="P188" s="39">
        <v>0.52361111111111114</v>
      </c>
      <c r="Q188" s="34">
        <v>45636</v>
      </c>
      <c r="R188" s="39">
        <v>0.53541666666666665</v>
      </c>
      <c r="S188" t="s">
        <v>75</v>
      </c>
      <c r="T188" t="s">
        <v>76</v>
      </c>
      <c r="U188" t="s">
        <v>77</v>
      </c>
      <c r="V188" t="s">
        <v>78</v>
      </c>
      <c r="W188" t="s">
        <v>78</v>
      </c>
      <c r="X188" t="s">
        <v>79</v>
      </c>
      <c r="Y188" t="s">
        <v>105</v>
      </c>
      <c r="Z188" t="s">
        <v>159</v>
      </c>
      <c r="AA188" t="s">
        <v>159</v>
      </c>
      <c r="AB188" t="s">
        <v>83</v>
      </c>
      <c r="AC188" s="5" t="s">
        <v>84</v>
      </c>
      <c r="AD188" s="9" t="s">
        <v>84</v>
      </c>
      <c r="AE188" t="s">
        <v>1529</v>
      </c>
      <c r="AF188" t="s">
        <v>85</v>
      </c>
      <c r="AG188" t="s">
        <v>85</v>
      </c>
      <c r="AH188" t="s">
        <v>85</v>
      </c>
      <c r="AI188" t="s">
        <v>85</v>
      </c>
      <c r="AJ188" t="s">
        <v>1529</v>
      </c>
      <c r="AK188" t="s">
        <v>86</v>
      </c>
      <c r="AL188" t="s">
        <v>89</v>
      </c>
      <c r="AM188" t="s">
        <v>402</v>
      </c>
      <c r="AN188" t="s">
        <v>402</v>
      </c>
      <c r="AO188" t="s">
        <v>160</v>
      </c>
      <c r="AP188" t="s">
        <v>108</v>
      </c>
      <c r="AQ188" t="s">
        <v>109</v>
      </c>
      <c r="AR188" t="s">
        <v>110</v>
      </c>
      <c r="AS188" t="s">
        <v>111</v>
      </c>
      <c r="AT188" t="s">
        <v>93</v>
      </c>
      <c r="AU188" t="s">
        <v>94</v>
      </c>
      <c r="AV188" t="s">
        <v>95</v>
      </c>
      <c r="AW188" t="s">
        <v>85</v>
      </c>
      <c r="AX188" t="s">
        <v>85</v>
      </c>
      <c r="AY188" t="s">
        <v>85</v>
      </c>
      <c r="AZ188" t="s">
        <v>85</v>
      </c>
      <c r="BA188" t="s">
        <v>1532</v>
      </c>
      <c r="BB188" t="s">
        <v>1439</v>
      </c>
      <c r="BC188" t="s">
        <v>1533</v>
      </c>
      <c r="BD188" t="s">
        <v>85</v>
      </c>
      <c r="BE188" t="s">
        <v>85</v>
      </c>
      <c r="BF188" t="s">
        <v>1533</v>
      </c>
      <c r="BG188" t="s">
        <v>1534</v>
      </c>
      <c r="BH188" t="s">
        <v>86</v>
      </c>
      <c r="BI188" t="s">
        <v>85</v>
      </c>
    </row>
    <row r="189" spans="1:61" ht="14.45" hidden="1">
      <c r="A189" t="s">
        <v>1535</v>
      </c>
      <c r="B189" t="s">
        <v>111</v>
      </c>
      <c r="C189" t="s">
        <v>85</v>
      </c>
      <c r="D189" t="s">
        <v>85</v>
      </c>
      <c r="E189" t="s">
        <v>65</v>
      </c>
      <c r="F189" t="s">
        <v>66</v>
      </c>
      <c r="G189" t="s">
        <v>67</v>
      </c>
      <c r="H189" t="s">
        <v>99</v>
      </c>
      <c r="I189" t="s">
        <v>69</v>
      </c>
      <c r="J189" t="s">
        <v>100</v>
      </c>
      <c r="K189" t="s">
        <v>101</v>
      </c>
      <c r="L189" t="s">
        <v>102</v>
      </c>
      <c r="M189" t="s">
        <v>1536</v>
      </c>
      <c r="N189" t="s">
        <v>1537</v>
      </c>
      <c r="O189" s="34">
        <v>45635</v>
      </c>
      <c r="P189" s="39">
        <v>0.52847222222222223</v>
      </c>
      <c r="Q189" s="34">
        <v>45635</v>
      </c>
      <c r="R189" s="39">
        <v>0.53819444444444442</v>
      </c>
      <c r="S189" t="s">
        <v>75</v>
      </c>
      <c r="T189" t="s">
        <v>141</v>
      </c>
      <c r="U189" t="s">
        <v>77</v>
      </c>
      <c r="V189" t="s">
        <v>78</v>
      </c>
      <c r="W189" t="s">
        <v>78</v>
      </c>
      <c r="X189" t="s">
        <v>885</v>
      </c>
      <c r="Y189" t="s">
        <v>105</v>
      </c>
      <c r="Z189" t="s">
        <v>159</v>
      </c>
      <c r="AA189" t="s">
        <v>159</v>
      </c>
      <c r="AB189" t="s">
        <v>83</v>
      </c>
      <c r="AC189" s="5" t="s">
        <v>84</v>
      </c>
      <c r="AD189" s="9" t="s">
        <v>84</v>
      </c>
      <c r="AE189" t="s">
        <v>1535</v>
      </c>
      <c r="AF189" t="s">
        <v>85</v>
      </c>
      <c r="AG189" t="s">
        <v>85</v>
      </c>
      <c r="AH189" t="s">
        <v>85</v>
      </c>
      <c r="AI189" t="s">
        <v>85</v>
      </c>
      <c r="AJ189" t="s">
        <v>1535</v>
      </c>
      <c r="AK189" t="s">
        <v>86</v>
      </c>
      <c r="AL189" t="s">
        <v>89</v>
      </c>
      <c r="AM189" t="s">
        <v>402</v>
      </c>
      <c r="AN189" t="s">
        <v>402</v>
      </c>
      <c r="AO189" t="s">
        <v>89</v>
      </c>
      <c r="AP189" t="s">
        <v>108</v>
      </c>
      <c r="AQ189" t="s">
        <v>109</v>
      </c>
      <c r="AR189" t="s">
        <v>110</v>
      </c>
      <c r="AS189" t="s">
        <v>111</v>
      </c>
      <c r="AT189" t="s">
        <v>93</v>
      </c>
      <c r="AU189" t="s">
        <v>94</v>
      </c>
      <c r="AV189" t="s">
        <v>95</v>
      </c>
      <c r="AW189" t="s">
        <v>85</v>
      </c>
      <c r="AX189" t="s">
        <v>85</v>
      </c>
      <c r="AY189" t="s">
        <v>85</v>
      </c>
      <c r="AZ189" t="s">
        <v>85</v>
      </c>
      <c r="BA189" t="s">
        <v>1101</v>
      </c>
      <c r="BB189" t="s">
        <v>518</v>
      </c>
      <c r="BC189" t="s">
        <v>1257</v>
      </c>
      <c r="BD189" t="s">
        <v>85</v>
      </c>
      <c r="BE189" t="s">
        <v>1538</v>
      </c>
      <c r="BF189" t="s">
        <v>1257</v>
      </c>
      <c r="BG189" t="s">
        <v>1534</v>
      </c>
      <c r="BH189" t="s">
        <v>86</v>
      </c>
      <c r="BI189" t="s">
        <v>85</v>
      </c>
    </row>
    <row r="190" spans="1:61" ht="14.45" hidden="1">
      <c r="A190" t="s">
        <v>1539</v>
      </c>
      <c r="B190" t="s">
        <v>1397</v>
      </c>
      <c r="C190" t="s">
        <v>85</v>
      </c>
      <c r="D190" t="s">
        <v>85</v>
      </c>
      <c r="E190" t="s">
        <v>65</v>
      </c>
      <c r="F190" t="s">
        <v>66</v>
      </c>
      <c r="G190" t="s">
        <v>150</v>
      </c>
      <c r="H190" t="s">
        <v>1540</v>
      </c>
      <c r="I190" t="s">
        <v>239</v>
      </c>
      <c r="J190" t="s">
        <v>293</v>
      </c>
      <c r="K190" t="s">
        <v>294</v>
      </c>
      <c r="L190" t="s">
        <v>295</v>
      </c>
      <c r="M190" t="s">
        <v>1541</v>
      </c>
      <c r="N190" t="s">
        <v>1542</v>
      </c>
      <c r="O190" s="34">
        <v>45635</v>
      </c>
      <c r="P190" s="39">
        <v>0.53472222222222221</v>
      </c>
      <c r="Q190" s="34">
        <v>45635</v>
      </c>
      <c r="R190" s="39">
        <v>0.80069444444444449</v>
      </c>
      <c r="S190" t="s">
        <v>75</v>
      </c>
      <c r="T190" t="s">
        <v>141</v>
      </c>
      <c r="U190" t="s">
        <v>77</v>
      </c>
      <c r="V190" t="s">
        <v>78</v>
      </c>
      <c r="W190" t="s">
        <v>78</v>
      </c>
      <c r="X190" t="s">
        <v>79</v>
      </c>
      <c r="Y190" t="s">
        <v>158</v>
      </c>
      <c r="Z190" t="s">
        <v>159</v>
      </c>
      <c r="AA190" t="s">
        <v>107</v>
      </c>
      <c r="AB190" t="s">
        <v>228</v>
      </c>
      <c r="AC190" s="5" t="s">
        <v>84</v>
      </c>
      <c r="AD190" s="9" t="s">
        <v>84</v>
      </c>
      <c r="AE190" t="s">
        <v>1539</v>
      </c>
      <c r="AF190" t="s">
        <v>85</v>
      </c>
      <c r="AG190" t="s">
        <v>85</v>
      </c>
      <c r="AH190" t="s">
        <v>85</v>
      </c>
      <c r="AI190" t="s">
        <v>85</v>
      </c>
      <c r="AJ190" t="s">
        <v>1539</v>
      </c>
      <c r="AK190" t="s">
        <v>243</v>
      </c>
      <c r="AL190" t="s">
        <v>89</v>
      </c>
      <c r="AM190" t="s">
        <v>402</v>
      </c>
      <c r="AN190" t="s">
        <v>402</v>
      </c>
      <c r="AO190" t="s">
        <v>89</v>
      </c>
      <c r="AP190" t="s">
        <v>108</v>
      </c>
      <c r="AQ190" t="s">
        <v>180</v>
      </c>
      <c r="AR190" t="s">
        <v>110</v>
      </c>
      <c r="AS190" t="s">
        <v>1277</v>
      </c>
      <c r="AT190" t="s">
        <v>93</v>
      </c>
      <c r="AU190" t="s">
        <v>94</v>
      </c>
      <c r="AV190" t="s">
        <v>245</v>
      </c>
      <c r="AW190" t="s">
        <v>85</v>
      </c>
      <c r="AX190" t="s">
        <v>85</v>
      </c>
      <c r="AY190" t="s">
        <v>85</v>
      </c>
      <c r="AZ190" t="s">
        <v>85</v>
      </c>
      <c r="BA190" t="s">
        <v>91</v>
      </c>
      <c r="BB190" t="s">
        <v>776</v>
      </c>
      <c r="BC190" t="s">
        <v>1167</v>
      </c>
      <c r="BD190" t="s">
        <v>85</v>
      </c>
      <c r="BE190" t="s">
        <v>311</v>
      </c>
      <c r="BF190" t="s">
        <v>1167</v>
      </c>
      <c r="BG190" t="s">
        <v>1543</v>
      </c>
      <c r="BH190" t="s">
        <v>86</v>
      </c>
      <c r="BI190" t="s">
        <v>85</v>
      </c>
    </row>
    <row r="191" spans="1:61" ht="14.45" hidden="1">
      <c r="A191" t="s">
        <v>1544</v>
      </c>
      <c r="B191" t="s">
        <v>303</v>
      </c>
      <c r="C191" t="s">
        <v>85</v>
      </c>
      <c r="D191" t="s">
        <v>85</v>
      </c>
      <c r="E191" t="s">
        <v>135</v>
      </c>
      <c r="F191" t="s">
        <v>136</v>
      </c>
      <c r="G191" t="s">
        <v>67</v>
      </c>
      <c r="H191" t="s">
        <v>1545</v>
      </c>
      <c r="I191" t="s">
        <v>152</v>
      </c>
      <c r="J191" t="s">
        <v>1546</v>
      </c>
      <c r="K191" t="s">
        <v>1547</v>
      </c>
      <c r="L191" t="s">
        <v>207</v>
      </c>
      <c r="M191" t="s">
        <v>1548</v>
      </c>
      <c r="N191" t="s">
        <v>1549</v>
      </c>
      <c r="O191" s="34">
        <v>45635</v>
      </c>
      <c r="P191" s="39">
        <v>0.54374999999999996</v>
      </c>
      <c r="Q191" s="34">
        <v>45636</v>
      </c>
      <c r="R191" s="39">
        <v>0.48125000000000001</v>
      </c>
      <c r="S191" t="s">
        <v>75</v>
      </c>
      <c r="T191" t="s">
        <v>141</v>
      </c>
      <c r="U191" t="s">
        <v>77</v>
      </c>
      <c r="V191" t="s">
        <v>78</v>
      </c>
      <c r="W191" t="s">
        <v>78</v>
      </c>
      <c r="X191" t="s">
        <v>79</v>
      </c>
      <c r="Y191" t="s">
        <v>80</v>
      </c>
      <c r="Z191" t="s">
        <v>211</v>
      </c>
      <c r="AA191" t="s">
        <v>175</v>
      </c>
      <c r="AB191" t="s">
        <v>83</v>
      </c>
      <c r="AC191" s="5" t="s">
        <v>84</v>
      </c>
      <c r="AD191" s="9" t="s">
        <v>84</v>
      </c>
      <c r="AE191" t="s">
        <v>1544</v>
      </c>
      <c r="AF191" t="s">
        <v>85</v>
      </c>
      <c r="AG191" t="s">
        <v>85</v>
      </c>
      <c r="AH191" t="s">
        <v>85</v>
      </c>
      <c r="AI191" t="s">
        <v>85</v>
      </c>
      <c r="AJ191" t="s">
        <v>1544</v>
      </c>
      <c r="AK191" t="s">
        <v>86</v>
      </c>
      <c r="AL191" t="s">
        <v>89</v>
      </c>
      <c r="AM191" t="s">
        <v>402</v>
      </c>
      <c r="AN191" t="s">
        <v>402</v>
      </c>
      <c r="AO191" t="s">
        <v>160</v>
      </c>
      <c r="AP191" t="s">
        <v>108</v>
      </c>
      <c r="AQ191" t="s">
        <v>298</v>
      </c>
      <c r="AR191" t="s">
        <v>110</v>
      </c>
      <c r="AS191" t="s">
        <v>1550</v>
      </c>
      <c r="AT191" t="s">
        <v>93</v>
      </c>
      <c r="AU191" t="s">
        <v>94</v>
      </c>
      <c r="AV191" t="s">
        <v>145</v>
      </c>
      <c r="AW191" t="s">
        <v>85</v>
      </c>
      <c r="AX191" t="s">
        <v>1551</v>
      </c>
      <c r="AY191" t="s">
        <v>85</v>
      </c>
      <c r="AZ191" t="s">
        <v>85</v>
      </c>
      <c r="BA191" t="s">
        <v>1552</v>
      </c>
      <c r="BB191" t="s">
        <v>1553</v>
      </c>
      <c r="BC191" t="s">
        <v>1554</v>
      </c>
      <c r="BD191" t="s">
        <v>85</v>
      </c>
      <c r="BE191" t="s">
        <v>579</v>
      </c>
      <c r="BF191" t="s">
        <v>1554</v>
      </c>
      <c r="BG191" t="s">
        <v>1555</v>
      </c>
      <c r="BH191" t="s">
        <v>86</v>
      </c>
      <c r="BI191" t="s">
        <v>85</v>
      </c>
    </row>
    <row r="192" spans="1:61" ht="14.45" hidden="1">
      <c r="A192" t="s">
        <v>1556</v>
      </c>
      <c r="B192" t="s">
        <v>98</v>
      </c>
      <c r="C192" t="s">
        <v>85</v>
      </c>
      <c r="D192" t="s">
        <v>85</v>
      </c>
      <c r="E192" t="s">
        <v>135</v>
      </c>
      <c r="F192" t="s">
        <v>136</v>
      </c>
      <c r="G192" t="s">
        <v>67</v>
      </c>
      <c r="H192" t="s">
        <v>253</v>
      </c>
      <c r="I192" t="s">
        <v>152</v>
      </c>
      <c r="J192" t="s">
        <v>70</v>
      </c>
      <c r="K192" t="s">
        <v>71</v>
      </c>
      <c r="L192" t="s">
        <v>72</v>
      </c>
      <c r="M192" t="s">
        <v>1557</v>
      </c>
      <c r="N192" t="s">
        <v>1558</v>
      </c>
      <c r="O192" s="34">
        <v>45635</v>
      </c>
      <c r="P192" s="39">
        <v>0.54583333333333328</v>
      </c>
      <c r="Q192" s="34">
        <v>45637</v>
      </c>
      <c r="R192" s="39">
        <v>0.77500000000000002</v>
      </c>
      <c r="S192" t="s">
        <v>75</v>
      </c>
      <c r="T192" t="s">
        <v>141</v>
      </c>
      <c r="U192" t="s">
        <v>77</v>
      </c>
      <c r="V192" t="s">
        <v>78</v>
      </c>
      <c r="W192" t="s">
        <v>78</v>
      </c>
      <c r="X192" t="s">
        <v>79</v>
      </c>
      <c r="Y192" t="s">
        <v>105</v>
      </c>
      <c r="Z192" t="s">
        <v>211</v>
      </c>
      <c r="AA192" t="s">
        <v>117</v>
      </c>
      <c r="AB192" t="s">
        <v>83</v>
      </c>
      <c r="AC192" s="5" t="s">
        <v>84</v>
      </c>
      <c r="AD192" s="9" t="s">
        <v>84</v>
      </c>
      <c r="AE192" t="s">
        <v>1556</v>
      </c>
      <c r="AF192" t="s">
        <v>85</v>
      </c>
      <c r="AG192" t="s">
        <v>85</v>
      </c>
      <c r="AH192" t="s">
        <v>85</v>
      </c>
      <c r="AI192" t="s">
        <v>85</v>
      </c>
      <c r="AJ192" t="s">
        <v>1556</v>
      </c>
      <c r="AK192" t="s">
        <v>86</v>
      </c>
      <c r="AL192" t="s">
        <v>89</v>
      </c>
      <c r="AM192" t="s">
        <v>402</v>
      </c>
      <c r="AN192" t="s">
        <v>402</v>
      </c>
      <c r="AO192" t="s">
        <v>229</v>
      </c>
      <c r="AP192" t="s">
        <v>108</v>
      </c>
      <c r="AQ192" t="s">
        <v>298</v>
      </c>
      <c r="AR192" t="s">
        <v>110</v>
      </c>
      <c r="AS192" t="s">
        <v>290</v>
      </c>
      <c r="AT192" t="s">
        <v>93</v>
      </c>
      <c r="AU192" t="s">
        <v>94</v>
      </c>
      <c r="AV192" t="s">
        <v>145</v>
      </c>
      <c r="AW192" t="s">
        <v>85</v>
      </c>
      <c r="AX192" t="s">
        <v>85</v>
      </c>
      <c r="AY192" t="s">
        <v>85</v>
      </c>
      <c r="AZ192" t="s">
        <v>85</v>
      </c>
      <c r="BA192" t="s">
        <v>1559</v>
      </c>
      <c r="BB192" t="s">
        <v>1560</v>
      </c>
      <c r="BC192" t="s">
        <v>1561</v>
      </c>
      <c r="BD192" t="s">
        <v>85</v>
      </c>
      <c r="BE192" t="s">
        <v>85</v>
      </c>
      <c r="BF192" t="s">
        <v>1561</v>
      </c>
      <c r="BG192" t="s">
        <v>1562</v>
      </c>
      <c r="BH192" t="s">
        <v>86</v>
      </c>
      <c r="BI192" t="s">
        <v>85</v>
      </c>
    </row>
    <row r="193" spans="1:61" ht="14.45" hidden="1">
      <c r="A193" t="s">
        <v>1563</v>
      </c>
      <c r="B193" t="s">
        <v>501</v>
      </c>
      <c r="C193" t="s">
        <v>85</v>
      </c>
      <c r="D193" t="s">
        <v>85</v>
      </c>
      <c r="E193" t="s">
        <v>677</v>
      </c>
      <c r="F193" t="s">
        <v>678</v>
      </c>
      <c r="G193" t="s">
        <v>150</v>
      </c>
      <c r="H193" t="s">
        <v>541</v>
      </c>
      <c r="I193" t="s">
        <v>138</v>
      </c>
      <c r="J193" t="s">
        <v>153</v>
      </c>
      <c r="K193" t="s">
        <v>154</v>
      </c>
      <c r="L193" t="s">
        <v>155</v>
      </c>
      <c r="M193" t="s">
        <v>1564</v>
      </c>
      <c r="N193" t="s">
        <v>85</v>
      </c>
      <c r="O193" s="34">
        <v>45635</v>
      </c>
      <c r="P193" s="39">
        <v>0.54722222222222228</v>
      </c>
      <c r="R193" s="1"/>
      <c r="S193" t="s">
        <v>680</v>
      </c>
      <c r="T193" t="s">
        <v>141</v>
      </c>
      <c r="U193" t="s">
        <v>681</v>
      </c>
      <c r="V193" t="s">
        <v>682</v>
      </c>
      <c r="W193" t="s">
        <v>683</v>
      </c>
      <c r="X193" t="s">
        <v>79</v>
      </c>
      <c r="Y193" t="s">
        <v>158</v>
      </c>
      <c r="Z193" t="s">
        <v>211</v>
      </c>
      <c r="AA193" t="s">
        <v>85</v>
      </c>
      <c r="AB193" t="s">
        <v>228</v>
      </c>
      <c r="AC193" s="5" t="s">
        <v>84</v>
      </c>
      <c r="AD193" s="9" t="s">
        <v>85</v>
      </c>
      <c r="AE193" t="s">
        <v>1563</v>
      </c>
      <c r="AF193" t="s">
        <v>85</v>
      </c>
      <c r="AG193" t="s">
        <v>85</v>
      </c>
      <c r="AH193" t="s">
        <v>85</v>
      </c>
      <c r="AI193" t="s">
        <v>85</v>
      </c>
      <c r="AJ193" t="s">
        <v>1563</v>
      </c>
      <c r="AK193" t="s">
        <v>243</v>
      </c>
      <c r="AL193" t="s">
        <v>89</v>
      </c>
      <c r="AM193" t="s">
        <v>402</v>
      </c>
      <c r="AN193" t="s">
        <v>85</v>
      </c>
      <c r="AO193" t="s">
        <v>85</v>
      </c>
      <c r="AP193" t="s">
        <v>108</v>
      </c>
      <c r="AQ193" t="s">
        <v>144</v>
      </c>
      <c r="AR193" t="s">
        <v>110</v>
      </c>
      <c r="AS193" t="s">
        <v>495</v>
      </c>
      <c r="AT193" t="s">
        <v>685</v>
      </c>
      <c r="AU193" t="s">
        <v>686</v>
      </c>
      <c r="AV193" t="s">
        <v>687</v>
      </c>
      <c r="AW193" t="s">
        <v>85</v>
      </c>
      <c r="AX193" t="s">
        <v>85</v>
      </c>
      <c r="AY193" t="s">
        <v>85</v>
      </c>
      <c r="AZ193" t="s">
        <v>85</v>
      </c>
      <c r="BA193" t="s">
        <v>85</v>
      </c>
      <c r="BB193" t="s">
        <v>1565</v>
      </c>
      <c r="BC193" t="s">
        <v>1566</v>
      </c>
      <c r="BD193" t="s">
        <v>85</v>
      </c>
      <c r="BE193" t="s">
        <v>85</v>
      </c>
      <c r="BF193" t="s">
        <v>1566</v>
      </c>
      <c r="BG193" t="s">
        <v>1567</v>
      </c>
      <c r="BH193" t="s">
        <v>86</v>
      </c>
      <c r="BI193" t="s">
        <v>85</v>
      </c>
    </row>
    <row r="194" spans="1:61" ht="14.45" hidden="1">
      <c r="A194" t="s">
        <v>1568</v>
      </c>
      <c r="B194" t="s">
        <v>62</v>
      </c>
      <c r="C194" t="s">
        <v>85</v>
      </c>
      <c r="D194" t="s">
        <v>85</v>
      </c>
      <c r="E194" t="s">
        <v>135</v>
      </c>
      <c r="F194" t="s">
        <v>136</v>
      </c>
      <c r="G194" t="s">
        <v>67</v>
      </c>
      <c r="H194" t="s">
        <v>169</v>
      </c>
      <c r="I194" t="s">
        <v>478</v>
      </c>
      <c r="J194" t="s">
        <v>191</v>
      </c>
      <c r="K194" t="s">
        <v>192</v>
      </c>
      <c r="L194" t="s">
        <v>193</v>
      </c>
      <c r="M194" t="s">
        <v>1569</v>
      </c>
      <c r="N194" t="s">
        <v>1570</v>
      </c>
      <c r="O194" s="34">
        <v>45635</v>
      </c>
      <c r="P194" s="39">
        <v>0.55347222222222225</v>
      </c>
      <c r="Q194" s="34">
        <v>45637</v>
      </c>
      <c r="R194" s="39">
        <v>0.5805555555555556</v>
      </c>
      <c r="S194" t="s">
        <v>75</v>
      </c>
      <c r="T194" t="s">
        <v>141</v>
      </c>
      <c r="U194" t="s">
        <v>77</v>
      </c>
      <c r="V194" t="s">
        <v>78</v>
      </c>
      <c r="W194" t="s">
        <v>78</v>
      </c>
      <c r="X194" t="s">
        <v>79</v>
      </c>
      <c r="Y194" t="s">
        <v>80</v>
      </c>
      <c r="Z194" t="s">
        <v>211</v>
      </c>
      <c r="AA194" t="s">
        <v>211</v>
      </c>
      <c r="AB194" t="s">
        <v>176</v>
      </c>
      <c r="AC194" s="5" t="s">
        <v>84</v>
      </c>
      <c r="AD194" s="9" t="s">
        <v>84</v>
      </c>
      <c r="AE194" t="s">
        <v>1568</v>
      </c>
      <c r="AF194" t="s">
        <v>85</v>
      </c>
      <c r="AG194" t="s">
        <v>85</v>
      </c>
      <c r="AH194" t="s">
        <v>85</v>
      </c>
      <c r="AI194" t="s">
        <v>85</v>
      </c>
      <c r="AJ194" t="s">
        <v>1568</v>
      </c>
      <c r="AK194" t="s">
        <v>86</v>
      </c>
      <c r="AL194" t="s">
        <v>89</v>
      </c>
      <c r="AM194" t="s">
        <v>402</v>
      </c>
      <c r="AN194" t="s">
        <v>402</v>
      </c>
      <c r="AO194" t="s">
        <v>229</v>
      </c>
      <c r="AP194" t="s">
        <v>108</v>
      </c>
      <c r="AQ194" t="s">
        <v>298</v>
      </c>
      <c r="AR194" t="s">
        <v>110</v>
      </c>
      <c r="AS194" t="s">
        <v>1571</v>
      </c>
      <c r="AT194" t="s">
        <v>93</v>
      </c>
      <c r="AU194" t="s">
        <v>94</v>
      </c>
      <c r="AV194" t="s">
        <v>145</v>
      </c>
      <c r="AW194" t="s">
        <v>85</v>
      </c>
      <c r="AX194" t="s">
        <v>85</v>
      </c>
      <c r="AY194" t="s">
        <v>85</v>
      </c>
      <c r="AZ194" t="s">
        <v>85</v>
      </c>
      <c r="BA194" t="s">
        <v>1572</v>
      </c>
      <c r="BB194" t="s">
        <v>1573</v>
      </c>
      <c r="BC194" t="s">
        <v>1574</v>
      </c>
      <c r="BD194" t="s">
        <v>85</v>
      </c>
      <c r="BE194" t="s">
        <v>1575</v>
      </c>
      <c r="BF194" t="s">
        <v>1574</v>
      </c>
      <c r="BG194" t="s">
        <v>1576</v>
      </c>
      <c r="BH194" t="s">
        <v>86</v>
      </c>
      <c r="BI194" t="s">
        <v>85</v>
      </c>
    </row>
    <row r="195" spans="1:61" ht="14.45" hidden="1">
      <c r="A195" t="s">
        <v>1577</v>
      </c>
      <c r="B195" t="s">
        <v>265</v>
      </c>
      <c r="C195" t="s">
        <v>85</v>
      </c>
      <c r="D195" t="s">
        <v>85</v>
      </c>
      <c r="E195" t="s">
        <v>135</v>
      </c>
      <c r="F195" t="s">
        <v>136</v>
      </c>
      <c r="G195" t="s">
        <v>150</v>
      </c>
      <c r="H195" t="s">
        <v>639</v>
      </c>
      <c r="I195" t="s">
        <v>152</v>
      </c>
      <c r="J195" t="s">
        <v>100</v>
      </c>
      <c r="K195" t="s">
        <v>101</v>
      </c>
      <c r="L195" t="s">
        <v>102</v>
      </c>
      <c r="M195" t="s">
        <v>1578</v>
      </c>
      <c r="N195" t="s">
        <v>1579</v>
      </c>
      <c r="O195" s="34">
        <v>45635</v>
      </c>
      <c r="P195" s="39">
        <v>0.56041666666666667</v>
      </c>
      <c r="Q195" s="34">
        <v>45636</v>
      </c>
      <c r="R195" s="39">
        <v>0.77777777777777779</v>
      </c>
      <c r="S195" t="s">
        <v>75</v>
      </c>
      <c r="T195" t="s">
        <v>141</v>
      </c>
      <c r="U195" t="s">
        <v>77</v>
      </c>
      <c r="V195" t="s">
        <v>78</v>
      </c>
      <c r="W195" t="s">
        <v>78</v>
      </c>
      <c r="X195" t="s">
        <v>79</v>
      </c>
      <c r="Y195" t="s">
        <v>270</v>
      </c>
      <c r="Z195" t="s">
        <v>211</v>
      </c>
      <c r="AA195" t="s">
        <v>117</v>
      </c>
      <c r="AB195" t="s">
        <v>83</v>
      </c>
      <c r="AC195" s="5" t="s">
        <v>84</v>
      </c>
      <c r="AD195" s="9" t="s">
        <v>84</v>
      </c>
      <c r="AE195" t="s">
        <v>1577</v>
      </c>
      <c r="AF195" t="s">
        <v>85</v>
      </c>
      <c r="AG195" t="s">
        <v>85</v>
      </c>
      <c r="AH195" t="s">
        <v>85</v>
      </c>
      <c r="AI195" t="s">
        <v>85</v>
      </c>
      <c r="AJ195" t="s">
        <v>1577</v>
      </c>
      <c r="AK195" t="s">
        <v>86</v>
      </c>
      <c r="AL195" t="s">
        <v>89</v>
      </c>
      <c r="AM195" t="s">
        <v>402</v>
      </c>
      <c r="AN195" t="s">
        <v>402</v>
      </c>
      <c r="AO195" t="s">
        <v>160</v>
      </c>
      <c r="AP195" t="s">
        <v>108</v>
      </c>
      <c r="AQ195" t="s">
        <v>180</v>
      </c>
      <c r="AR195" t="s">
        <v>110</v>
      </c>
      <c r="AS195" t="s">
        <v>650</v>
      </c>
      <c r="AT195" t="s">
        <v>93</v>
      </c>
      <c r="AU195" t="s">
        <v>94</v>
      </c>
      <c r="AV195" t="s">
        <v>145</v>
      </c>
      <c r="AW195" t="s">
        <v>85</v>
      </c>
      <c r="AX195" t="s">
        <v>85</v>
      </c>
      <c r="AY195" t="s">
        <v>85</v>
      </c>
      <c r="AZ195" t="s">
        <v>85</v>
      </c>
      <c r="BA195" t="s">
        <v>878</v>
      </c>
      <c r="BB195" t="s">
        <v>1580</v>
      </c>
      <c r="BC195" t="s">
        <v>1581</v>
      </c>
      <c r="BD195" t="s">
        <v>85</v>
      </c>
      <c r="BE195" t="s">
        <v>445</v>
      </c>
      <c r="BF195" t="s">
        <v>1581</v>
      </c>
      <c r="BG195" t="s">
        <v>1582</v>
      </c>
      <c r="BH195" t="s">
        <v>86</v>
      </c>
      <c r="BI195" t="s">
        <v>85</v>
      </c>
    </row>
    <row r="196" spans="1:61" ht="14.45" hidden="1">
      <c r="A196" t="s">
        <v>1583</v>
      </c>
      <c r="B196" t="s">
        <v>265</v>
      </c>
      <c r="C196" t="s">
        <v>314</v>
      </c>
      <c r="D196" t="s">
        <v>315</v>
      </c>
      <c r="E196" t="s">
        <v>135</v>
      </c>
      <c r="F196" t="s">
        <v>136</v>
      </c>
      <c r="G196" t="s">
        <v>150</v>
      </c>
      <c r="H196" t="s">
        <v>639</v>
      </c>
      <c r="I196" t="s">
        <v>152</v>
      </c>
      <c r="J196" t="s">
        <v>100</v>
      </c>
      <c r="K196" t="s">
        <v>101</v>
      </c>
      <c r="L196" t="s">
        <v>102</v>
      </c>
      <c r="M196" t="s">
        <v>1584</v>
      </c>
      <c r="N196" t="s">
        <v>1585</v>
      </c>
      <c r="O196" s="34">
        <v>45635</v>
      </c>
      <c r="P196" s="39">
        <v>0.57291666666666663</v>
      </c>
      <c r="Q196" s="34">
        <v>45636</v>
      </c>
      <c r="R196" s="39">
        <v>0.45833333333333331</v>
      </c>
      <c r="S196" t="s">
        <v>75</v>
      </c>
      <c r="T196" t="s">
        <v>141</v>
      </c>
      <c r="U196" t="s">
        <v>77</v>
      </c>
      <c r="V196" t="s">
        <v>78</v>
      </c>
      <c r="W196" t="s">
        <v>78</v>
      </c>
      <c r="X196" t="s">
        <v>79</v>
      </c>
      <c r="Y196" t="s">
        <v>270</v>
      </c>
      <c r="Z196" t="s">
        <v>211</v>
      </c>
      <c r="AA196" t="s">
        <v>175</v>
      </c>
      <c r="AB196" t="s">
        <v>83</v>
      </c>
      <c r="AC196" s="5" t="s">
        <v>84</v>
      </c>
      <c r="AD196" s="9" t="s">
        <v>84</v>
      </c>
      <c r="AE196" t="s">
        <v>1583</v>
      </c>
      <c r="AF196" t="s">
        <v>85</v>
      </c>
      <c r="AG196" t="s">
        <v>85</v>
      </c>
      <c r="AH196" t="s">
        <v>85</v>
      </c>
      <c r="AI196" t="s">
        <v>85</v>
      </c>
      <c r="AJ196" t="s">
        <v>1583</v>
      </c>
      <c r="AK196" t="s">
        <v>86</v>
      </c>
      <c r="AL196" t="s">
        <v>89</v>
      </c>
      <c r="AM196" t="s">
        <v>402</v>
      </c>
      <c r="AN196" t="s">
        <v>402</v>
      </c>
      <c r="AO196" t="s">
        <v>160</v>
      </c>
      <c r="AP196" t="s">
        <v>108</v>
      </c>
      <c r="AQ196" t="s">
        <v>180</v>
      </c>
      <c r="AR196" t="s">
        <v>110</v>
      </c>
      <c r="AS196" t="s">
        <v>650</v>
      </c>
      <c r="AT196" t="s">
        <v>93</v>
      </c>
      <c r="AU196" t="s">
        <v>94</v>
      </c>
      <c r="AV196" t="s">
        <v>145</v>
      </c>
      <c r="AW196" t="s">
        <v>85</v>
      </c>
      <c r="AX196" t="s">
        <v>1101</v>
      </c>
      <c r="AY196" t="s">
        <v>85</v>
      </c>
      <c r="AZ196" t="s">
        <v>246</v>
      </c>
      <c r="BA196" t="s">
        <v>1586</v>
      </c>
      <c r="BB196" t="s">
        <v>1587</v>
      </c>
      <c r="BC196" t="s">
        <v>1588</v>
      </c>
      <c r="BD196" t="s">
        <v>85</v>
      </c>
      <c r="BE196" t="s">
        <v>146</v>
      </c>
      <c r="BF196" t="s">
        <v>1589</v>
      </c>
      <c r="BG196" t="s">
        <v>1590</v>
      </c>
      <c r="BH196" t="s">
        <v>86</v>
      </c>
      <c r="BI196" t="s">
        <v>85</v>
      </c>
    </row>
    <row r="197" spans="1:61" ht="14.45" hidden="1">
      <c r="A197" t="s">
        <v>1591</v>
      </c>
      <c r="B197" t="s">
        <v>393</v>
      </c>
      <c r="C197" t="s">
        <v>85</v>
      </c>
      <c r="D197" t="s">
        <v>85</v>
      </c>
      <c r="E197" t="s">
        <v>135</v>
      </c>
      <c r="F197" t="s">
        <v>136</v>
      </c>
      <c r="G197" t="s">
        <v>566</v>
      </c>
      <c r="H197" t="s">
        <v>1592</v>
      </c>
      <c r="I197" t="s">
        <v>152</v>
      </c>
      <c r="J197" t="s">
        <v>964</v>
      </c>
      <c r="K197" t="s">
        <v>965</v>
      </c>
      <c r="L197" t="s">
        <v>159</v>
      </c>
      <c r="M197" t="s">
        <v>1593</v>
      </c>
      <c r="N197" t="s">
        <v>1594</v>
      </c>
      <c r="O197" s="34">
        <v>45635</v>
      </c>
      <c r="P197" s="39">
        <v>0.6166666666666667</v>
      </c>
      <c r="Q197" s="34">
        <v>45635</v>
      </c>
      <c r="R197" s="39">
        <v>0.69791666666666663</v>
      </c>
      <c r="S197" t="s">
        <v>75</v>
      </c>
      <c r="T197" t="s">
        <v>141</v>
      </c>
      <c r="U197" t="s">
        <v>77</v>
      </c>
      <c r="V197" t="s">
        <v>78</v>
      </c>
      <c r="W197" t="s">
        <v>78</v>
      </c>
      <c r="X197" t="s">
        <v>79</v>
      </c>
      <c r="Y197" t="s">
        <v>566</v>
      </c>
      <c r="Z197" t="s">
        <v>82</v>
      </c>
      <c r="AA197" t="s">
        <v>242</v>
      </c>
      <c r="AB197" t="s">
        <v>83</v>
      </c>
      <c r="AC197" s="5" t="s">
        <v>84</v>
      </c>
      <c r="AD197" s="9" t="s">
        <v>84</v>
      </c>
      <c r="AE197" t="s">
        <v>1591</v>
      </c>
      <c r="AF197" t="s">
        <v>85</v>
      </c>
      <c r="AG197" t="s">
        <v>85</v>
      </c>
      <c r="AH197" t="s">
        <v>85</v>
      </c>
      <c r="AI197" t="s">
        <v>85</v>
      </c>
      <c r="AJ197" t="s">
        <v>1591</v>
      </c>
      <c r="AK197" t="s">
        <v>86</v>
      </c>
      <c r="AL197" t="s">
        <v>89</v>
      </c>
      <c r="AM197" t="s">
        <v>402</v>
      </c>
      <c r="AN197" t="s">
        <v>402</v>
      </c>
      <c r="AO197" t="s">
        <v>89</v>
      </c>
      <c r="AP197" t="s">
        <v>108</v>
      </c>
      <c r="AQ197" t="s">
        <v>161</v>
      </c>
      <c r="AR197" t="s">
        <v>110</v>
      </c>
      <c r="AS197" t="s">
        <v>1595</v>
      </c>
      <c r="AT197" t="s">
        <v>93</v>
      </c>
      <c r="AU197" t="s">
        <v>94</v>
      </c>
      <c r="AV197" t="s">
        <v>145</v>
      </c>
      <c r="AW197" t="s">
        <v>85</v>
      </c>
      <c r="AX197" t="s">
        <v>85</v>
      </c>
      <c r="AY197" t="s">
        <v>85</v>
      </c>
      <c r="AZ197" t="s">
        <v>452</v>
      </c>
      <c r="BA197" t="s">
        <v>1596</v>
      </c>
      <c r="BB197" t="s">
        <v>1597</v>
      </c>
      <c r="BC197" t="s">
        <v>1598</v>
      </c>
      <c r="BD197" t="s">
        <v>85</v>
      </c>
      <c r="BE197" t="s">
        <v>311</v>
      </c>
      <c r="BF197" t="s">
        <v>971</v>
      </c>
      <c r="BG197" t="s">
        <v>1599</v>
      </c>
      <c r="BH197" t="s">
        <v>86</v>
      </c>
      <c r="BI197" t="s">
        <v>85</v>
      </c>
    </row>
    <row r="198" spans="1:61" ht="14.45" hidden="1">
      <c r="A198" t="s">
        <v>1600</v>
      </c>
      <c r="B198" t="s">
        <v>303</v>
      </c>
      <c r="C198" t="s">
        <v>63</v>
      </c>
      <c r="D198" t="s">
        <v>64</v>
      </c>
      <c r="E198" t="s">
        <v>65</v>
      </c>
      <c r="F198" t="s">
        <v>66</v>
      </c>
      <c r="G198" t="s">
        <v>67</v>
      </c>
      <c r="H198" t="s">
        <v>304</v>
      </c>
      <c r="I198" t="s">
        <v>305</v>
      </c>
      <c r="J198" t="s">
        <v>70</v>
      </c>
      <c r="K198" t="s">
        <v>71</v>
      </c>
      <c r="L198" t="s">
        <v>72</v>
      </c>
      <c r="M198" t="s">
        <v>1601</v>
      </c>
      <c r="N198" t="s">
        <v>1602</v>
      </c>
      <c r="O198" s="34">
        <v>45635</v>
      </c>
      <c r="P198" s="39">
        <v>0.62291666666666667</v>
      </c>
      <c r="Q198" s="34">
        <v>45636</v>
      </c>
      <c r="R198" s="39">
        <v>0.48125000000000001</v>
      </c>
      <c r="S198" t="s">
        <v>75</v>
      </c>
      <c r="T198" t="s">
        <v>141</v>
      </c>
      <c r="U198" t="s">
        <v>77</v>
      </c>
      <c r="V198" t="s">
        <v>78</v>
      </c>
      <c r="W198" t="s">
        <v>78</v>
      </c>
      <c r="X198" t="s">
        <v>79</v>
      </c>
      <c r="Y198" t="s">
        <v>80</v>
      </c>
      <c r="Z198" t="s">
        <v>82</v>
      </c>
      <c r="AA198" t="s">
        <v>175</v>
      </c>
      <c r="AB198" t="s">
        <v>83</v>
      </c>
      <c r="AC198" s="5" t="s">
        <v>84</v>
      </c>
      <c r="AD198" s="9" t="s">
        <v>84</v>
      </c>
      <c r="AE198" t="s">
        <v>1600</v>
      </c>
      <c r="AF198" t="s">
        <v>85</v>
      </c>
      <c r="AG198" t="s">
        <v>85</v>
      </c>
      <c r="AH198" t="s">
        <v>85</v>
      </c>
      <c r="AI198" t="s">
        <v>85</v>
      </c>
      <c r="AJ198" t="s">
        <v>1600</v>
      </c>
      <c r="AK198" t="s">
        <v>243</v>
      </c>
      <c r="AL198" t="s">
        <v>89</v>
      </c>
      <c r="AM198" t="s">
        <v>402</v>
      </c>
      <c r="AN198" t="s">
        <v>402</v>
      </c>
      <c r="AO198" t="s">
        <v>160</v>
      </c>
      <c r="AP198" t="s">
        <v>108</v>
      </c>
      <c r="AQ198" t="s">
        <v>308</v>
      </c>
      <c r="AR198" t="s">
        <v>110</v>
      </c>
      <c r="AS198" t="s">
        <v>92</v>
      </c>
      <c r="AT198" t="s">
        <v>93</v>
      </c>
      <c r="AU198" t="s">
        <v>94</v>
      </c>
      <c r="AV198" t="s">
        <v>95</v>
      </c>
      <c r="AW198" t="s">
        <v>85</v>
      </c>
      <c r="AX198" t="s">
        <v>85</v>
      </c>
      <c r="AY198" t="s">
        <v>85</v>
      </c>
      <c r="AZ198" t="s">
        <v>85</v>
      </c>
      <c r="BA198" t="s">
        <v>1603</v>
      </c>
      <c r="BB198" t="s">
        <v>1604</v>
      </c>
      <c r="BC198" t="s">
        <v>1605</v>
      </c>
      <c r="BD198" t="s">
        <v>85</v>
      </c>
      <c r="BE198" t="s">
        <v>234</v>
      </c>
      <c r="BF198" t="s">
        <v>1605</v>
      </c>
      <c r="BG198" t="s">
        <v>461</v>
      </c>
      <c r="BH198" t="s">
        <v>243</v>
      </c>
      <c r="BI198" t="s">
        <v>85</v>
      </c>
    </row>
    <row r="199" spans="1:61" ht="14.45" hidden="1">
      <c r="A199" t="s">
        <v>1606</v>
      </c>
      <c r="B199" t="s">
        <v>303</v>
      </c>
      <c r="C199" t="s">
        <v>167</v>
      </c>
      <c r="D199" t="s">
        <v>168</v>
      </c>
      <c r="E199" t="s">
        <v>65</v>
      </c>
      <c r="F199" t="s">
        <v>66</v>
      </c>
      <c r="G199" t="s">
        <v>67</v>
      </c>
      <c r="H199" t="s">
        <v>304</v>
      </c>
      <c r="I199" t="s">
        <v>305</v>
      </c>
      <c r="J199" t="s">
        <v>70</v>
      </c>
      <c r="K199" t="s">
        <v>71</v>
      </c>
      <c r="L199" t="s">
        <v>72</v>
      </c>
      <c r="M199" t="s">
        <v>1607</v>
      </c>
      <c r="N199" t="s">
        <v>1608</v>
      </c>
      <c r="O199" s="34">
        <v>45635</v>
      </c>
      <c r="P199" s="39">
        <v>0.62361111111111112</v>
      </c>
      <c r="Q199" s="34">
        <v>45636</v>
      </c>
      <c r="R199" s="39">
        <v>0.46388888888888891</v>
      </c>
      <c r="S199" t="s">
        <v>75</v>
      </c>
      <c r="T199" t="s">
        <v>141</v>
      </c>
      <c r="U199" t="s">
        <v>77</v>
      </c>
      <c r="V199" t="s">
        <v>78</v>
      </c>
      <c r="W199" t="s">
        <v>78</v>
      </c>
      <c r="X199" t="s">
        <v>79</v>
      </c>
      <c r="Y199" t="s">
        <v>80</v>
      </c>
      <c r="Z199" t="s">
        <v>82</v>
      </c>
      <c r="AA199" t="s">
        <v>175</v>
      </c>
      <c r="AB199" t="s">
        <v>83</v>
      </c>
      <c r="AC199" s="5" t="s">
        <v>84</v>
      </c>
      <c r="AD199" s="9" t="s">
        <v>84</v>
      </c>
      <c r="AE199" t="s">
        <v>1606</v>
      </c>
      <c r="AF199" t="s">
        <v>85</v>
      </c>
      <c r="AG199" t="s">
        <v>85</v>
      </c>
      <c r="AH199" t="s">
        <v>85</v>
      </c>
      <c r="AI199" t="s">
        <v>85</v>
      </c>
      <c r="AJ199" t="s">
        <v>1606</v>
      </c>
      <c r="AK199" t="s">
        <v>243</v>
      </c>
      <c r="AL199" t="s">
        <v>89</v>
      </c>
      <c r="AM199" t="s">
        <v>402</v>
      </c>
      <c r="AN199" t="s">
        <v>402</v>
      </c>
      <c r="AO199" t="s">
        <v>160</v>
      </c>
      <c r="AP199" t="s">
        <v>108</v>
      </c>
      <c r="AQ199" t="s">
        <v>308</v>
      </c>
      <c r="AR199" t="s">
        <v>110</v>
      </c>
      <c r="AS199" t="s">
        <v>92</v>
      </c>
      <c r="AT199" t="s">
        <v>93</v>
      </c>
      <c r="AU199" t="s">
        <v>94</v>
      </c>
      <c r="AV199" t="s">
        <v>95</v>
      </c>
      <c r="AW199" t="s">
        <v>85</v>
      </c>
      <c r="AX199" t="s">
        <v>85</v>
      </c>
      <c r="AY199" t="s">
        <v>85</v>
      </c>
      <c r="AZ199" t="s">
        <v>85</v>
      </c>
      <c r="BA199" t="s">
        <v>452</v>
      </c>
      <c r="BB199" t="s">
        <v>1609</v>
      </c>
      <c r="BC199" t="s">
        <v>1610</v>
      </c>
      <c r="BD199" t="s">
        <v>85</v>
      </c>
      <c r="BE199" t="s">
        <v>407</v>
      </c>
      <c r="BF199" t="s">
        <v>1610</v>
      </c>
      <c r="BG199" t="s">
        <v>466</v>
      </c>
      <c r="BH199" t="s">
        <v>243</v>
      </c>
      <c r="BI199" t="s">
        <v>85</v>
      </c>
    </row>
    <row r="200" spans="1:61" ht="14.45" hidden="1">
      <c r="A200" t="s">
        <v>1611</v>
      </c>
      <c r="B200" t="s">
        <v>393</v>
      </c>
      <c r="C200" t="s">
        <v>85</v>
      </c>
      <c r="D200" t="s">
        <v>85</v>
      </c>
      <c r="E200" t="s">
        <v>135</v>
      </c>
      <c r="F200" t="s">
        <v>136</v>
      </c>
      <c r="G200" t="s">
        <v>566</v>
      </c>
      <c r="H200" t="s">
        <v>1158</v>
      </c>
      <c r="I200" t="s">
        <v>152</v>
      </c>
      <c r="J200" t="s">
        <v>70</v>
      </c>
      <c r="K200" t="s">
        <v>71</v>
      </c>
      <c r="L200" t="s">
        <v>72</v>
      </c>
      <c r="M200" t="s">
        <v>1612</v>
      </c>
      <c r="N200" t="s">
        <v>1613</v>
      </c>
      <c r="O200" s="34">
        <v>45635</v>
      </c>
      <c r="P200" s="39">
        <v>0.63888888888888884</v>
      </c>
      <c r="Q200" s="34">
        <v>45639</v>
      </c>
      <c r="R200" s="39">
        <v>0.79236111111111107</v>
      </c>
      <c r="S200" t="s">
        <v>75</v>
      </c>
      <c r="T200" t="s">
        <v>141</v>
      </c>
      <c r="U200" t="s">
        <v>77</v>
      </c>
      <c r="V200" t="s">
        <v>78</v>
      </c>
      <c r="W200" t="s">
        <v>78</v>
      </c>
      <c r="X200" t="s">
        <v>885</v>
      </c>
      <c r="Y200" t="s">
        <v>566</v>
      </c>
      <c r="Z200" t="s">
        <v>325</v>
      </c>
      <c r="AA200" t="s">
        <v>107</v>
      </c>
      <c r="AB200" t="s">
        <v>83</v>
      </c>
      <c r="AC200" s="5" t="s">
        <v>84</v>
      </c>
      <c r="AD200" s="9" t="s">
        <v>84</v>
      </c>
      <c r="AE200" t="s">
        <v>1611</v>
      </c>
      <c r="AF200" t="s">
        <v>85</v>
      </c>
      <c r="AG200" t="s">
        <v>85</v>
      </c>
      <c r="AH200" t="s">
        <v>85</v>
      </c>
      <c r="AI200" t="s">
        <v>85</v>
      </c>
      <c r="AJ200" t="s">
        <v>1611</v>
      </c>
      <c r="AK200" t="s">
        <v>86</v>
      </c>
      <c r="AL200" t="s">
        <v>89</v>
      </c>
      <c r="AM200" t="s">
        <v>402</v>
      </c>
      <c r="AN200" t="s">
        <v>402</v>
      </c>
      <c r="AO200" t="s">
        <v>360</v>
      </c>
      <c r="AP200" t="s">
        <v>108</v>
      </c>
      <c r="AQ200" t="s">
        <v>161</v>
      </c>
      <c r="AR200" t="s">
        <v>110</v>
      </c>
      <c r="AS200" t="s">
        <v>393</v>
      </c>
      <c r="AT200" t="s">
        <v>93</v>
      </c>
      <c r="AU200" t="s">
        <v>94</v>
      </c>
      <c r="AV200" t="s">
        <v>145</v>
      </c>
      <c r="AW200" t="s">
        <v>85</v>
      </c>
      <c r="AX200" t="s">
        <v>1614</v>
      </c>
      <c r="AY200" t="s">
        <v>85</v>
      </c>
      <c r="AZ200" t="s">
        <v>85</v>
      </c>
      <c r="BA200" t="s">
        <v>570</v>
      </c>
      <c r="BB200" t="s">
        <v>1615</v>
      </c>
      <c r="BC200" t="s">
        <v>1616</v>
      </c>
      <c r="BD200" t="s">
        <v>85</v>
      </c>
      <c r="BE200" t="s">
        <v>146</v>
      </c>
      <c r="BF200" t="s">
        <v>1616</v>
      </c>
      <c r="BG200" t="s">
        <v>1617</v>
      </c>
      <c r="BH200" t="s">
        <v>86</v>
      </c>
      <c r="BI200" t="s">
        <v>85</v>
      </c>
    </row>
    <row r="201" spans="1:61" ht="14.45" hidden="1">
      <c r="A201" t="s">
        <v>1618</v>
      </c>
      <c r="B201" t="s">
        <v>132</v>
      </c>
      <c r="C201" t="s">
        <v>260</v>
      </c>
      <c r="D201" t="s">
        <v>1619</v>
      </c>
      <c r="E201" t="s">
        <v>135</v>
      </c>
      <c r="F201" t="s">
        <v>136</v>
      </c>
      <c r="G201" t="s">
        <v>67</v>
      </c>
      <c r="H201" t="s">
        <v>169</v>
      </c>
      <c r="I201" t="s">
        <v>478</v>
      </c>
      <c r="J201" t="s">
        <v>100</v>
      </c>
      <c r="K201" t="s">
        <v>101</v>
      </c>
      <c r="L201" t="s">
        <v>102</v>
      </c>
      <c r="M201" t="s">
        <v>1620</v>
      </c>
      <c r="N201" t="s">
        <v>1621</v>
      </c>
      <c r="O201" s="34">
        <v>45635</v>
      </c>
      <c r="P201" s="39">
        <v>0.64375000000000004</v>
      </c>
      <c r="Q201" s="34">
        <v>45635</v>
      </c>
      <c r="R201" s="39">
        <v>0.79166666666666663</v>
      </c>
      <c r="S201" t="s">
        <v>75</v>
      </c>
      <c r="T201" t="s">
        <v>141</v>
      </c>
      <c r="U201" t="s">
        <v>77</v>
      </c>
      <c r="V201" t="s">
        <v>78</v>
      </c>
      <c r="W201" t="s">
        <v>78</v>
      </c>
      <c r="X201" t="s">
        <v>79</v>
      </c>
      <c r="Y201" t="s">
        <v>80</v>
      </c>
      <c r="Z201" t="s">
        <v>325</v>
      </c>
      <c r="AA201" t="s">
        <v>107</v>
      </c>
      <c r="AB201" t="s">
        <v>83</v>
      </c>
      <c r="AC201" s="5" t="s">
        <v>84</v>
      </c>
      <c r="AD201" s="9" t="s">
        <v>84</v>
      </c>
      <c r="AE201" t="s">
        <v>1618</v>
      </c>
      <c r="AF201" t="s">
        <v>85</v>
      </c>
      <c r="AG201" t="s">
        <v>85</v>
      </c>
      <c r="AH201" t="s">
        <v>85</v>
      </c>
      <c r="AI201" t="s">
        <v>85</v>
      </c>
      <c r="AJ201" t="s">
        <v>1618</v>
      </c>
      <c r="AK201" t="s">
        <v>86</v>
      </c>
      <c r="AL201" t="s">
        <v>89</v>
      </c>
      <c r="AM201" t="s">
        <v>402</v>
      </c>
      <c r="AN201" t="s">
        <v>402</v>
      </c>
      <c r="AO201" t="s">
        <v>89</v>
      </c>
      <c r="AP201" t="s">
        <v>108</v>
      </c>
      <c r="AQ201" t="s">
        <v>298</v>
      </c>
      <c r="AR201" t="s">
        <v>110</v>
      </c>
      <c r="AS201" t="s">
        <v>1622</v>
      </c>
      <c r="AT201" t="s">
        <v>93</v>
      </c>
      <c r="AU201" t="s">
        <v>94</v>
      </c>
      <c r="AV201" t="s">
        <v>145</v>
      </c>
      <c r="AW201" t="s">
        <v>85</v>
      </c>
      <c r="AX201" t="s">
        <v>85</v>
      </c>
      <c r="AY201" t="s">
        <v>85</v>
      </c>
      <c r="AZ201" t="s">
        <v>85</v>
      </c>
      <c r="BA201" t="s">
        <v>1623</v>
      </c>
      <c r="BB201" t="s">
        <v>246</v>
      </c>
      <c r="BC201" t="s">
        <v>1624</v>
      </c>
      <c r="BD201" t="s">
        <v>85</v>
      </c>
      <c r="BE201" t="s">
        <v>311</v>
      </c>
      <c r="BF201" t="s">
        <v>1624</v>
      </c>
      <c r="BG201" t="s">
        <v>1625</v>
      </c>
      <c r="BH201" t="s">
        <v>86</v>
      </c>
      <c r="BI201" t="s">
        <v>85</v>
      </c>
    </row>
    <row r="202" spans="1:61" ht="14.45" hidden="1">
      <c r="A202" t="s">
        <v>1626</v>
      </c>
      <c r="B202" t="s">
        <v>290</v>
      </c>
      <c r="C202" t="s">
        <v>167</v>
      </c>
      <c r="D202" t="s">
        <v>168</v>
      </c>
      <c r="E202" t="s">
        <v>135</v>
      </c>
      <c r="F202" t="s">
        <v>136</v>
      </c>
      <c r="G202" t="s">
        <v>67</v>
      </c>
      <c r="H202" t="s">
        <v>399</v>
      </c>
      <c r="I202" t="s">
        <v>221</v>
      </c>
      <c r="J202" t="s">
        <v>100</v>
      </c>
      <c r="K202" t="s">
        <v>101</v>
      </c>
      <c r="L202" t="s">
        <v>102</v>
      </c>
      <c r="M202" t="s">
        <v>1627</v>
      </c>
      <c r="N202" t="s">
        <v>1628</v>
      </c>
      <c r="O202" s="34">
        <v>45635</v>
      </c>
      <c r="P202" s="39">
        <v>0.64583333333333337</v>
      </c>
      <c r="Q202" s="34">
        <v>45636</v>
      </c>
      <c r="R202" s="39">
        <v>0.68333333333333335</v>
      </c>
      <c r="S202" t="s">
        <v>75</v>
      </c>
      <c r="T202" t="s">
        <v>141</v>
      </c>
      <c r="U202" t="s">
        <v>77</v>
      </c>
      <c r="V202" t="s">
        <v>78</v>
      </c>
      <c r="W202" t="s">
        <v>78</v>
      </c>
      <c r="X202" t="s">
        <v>79</v>
      </c>
      <c r="Y202" t="s">
        <v>67</v>
      </c>
      <c r="Z202" t="s">
        <v>325</v>
      </c>
      <c r="AA202" t="s">
        <v>242</v>
      </c>
      <c r="AB202" t="s">
        <v>176</v>
      </c>
      <c r="AC202" s="5" t="s">
        <v>84</v>
      </c>
      <c r="AD202" s="9" t="s">
        <v>84</v>
      </c>
      <c r="AE202" t="s">
        <v>1626</v>
      </c>
      <c r="AF202" t="s">
        <v>85</v>
      </c>
      <c r="AG202" t="s">
        <v>85</v>
      </c>
      <c r="AH202" t="s">
        <v>85</v>
      </c>
      <c r="AI202" t="s">
        <v>85</v>
      </c>
      <c r="AJ202" t="s">
        <v>1626</v>
      </c>
      <c r="AK202" t="s">
        <v>86</v>
      </c>
      <c r="AL202" t="s">
        <v>89</v>
      </c>
      <c r="AM202" t="s">
        <v>402</v>
      </c>
      <c r="AN202" t="s">
        <v>402</v>
      </c>
      <c r="AO202" t="s">
        <v>160</v>
      </c>
      <c r="AP202" t="s">
        <v>108</v>
      </c>
      <c r="AQ202" t="s">
        <v>298</v>
      </c>
      <c r="AR202" t="s">
        <v>110</v>
      </c>
      <c r="AS202" t="s">
        <v>846</v>
      </c>
      <c r="AT202" t="s">
        <v>93</v>
      </c>
      <c r="AU202" t="s">
        <v>94</v>
      </c>
      <c r="AV202" t="s">
        <v>145</v>
      </c>
      <c r="AW202" t="s">
        <v>85</v>
      </c>
      <c r="AX202" t="s">
        <v>85</v>
      </c>
      <c r="AY202" t="s">
        <v>85</v>
      </c>
      <c r="AZ202" t="s">
        <v>85</v>
      </c>
      <c r="BA202" t="s">
        <v>91</v>
      </c>
      <c r="BB202" t="s">
        <v>1629</v>
      </c>
      <c r="BC202" t="s">
        <v>1629</v>
      </c>
      <c r="BD202" t="s">
        <v>85</v>
      </c>
      <c r="BE202" t="s">
        <v>1630</v>
      </c>
      <c r="BF202" t="s">
        <v>1629</v>
      </c>
      <c r="BG202" t="s">
        <v>1631</v>
      </c>
      <c r="BH202" t="s">
        <v>86</v>
      </c>
      <c r="BI202" t="s">
        <v>85</v>
      </c>
    </row>
    <row r="203" spans="1:61" ht="14.45" hidden="1">
      <c r="A203" t="s">
        <v>1632</v>
      </c>
      <c r="B203" t="s">
        <v>98</v>
      </c>
      <c r="C203" t="s">
        <v>85</v>
      </c>
      <c r="D203" t="s">
        <v>85</v>
      </c>
      <c r="E203" t="s">
        <v>65</v>
      </c>
      <c r="F203" t="s">
        <v>66</v>
      </c>
      <c r="G203" t="s">
        <v>67</v>
      </c>
      <c r="H203" t="s">
        <v>99</v>
      </c>
      <c r="I203" t="s">
        <v>69</v>
      </c>
      <c r="J203" t="s">
        <v>100</v>
      </c>
      <c r="K203" t="s">
        <v>101</v>
      </c>
      <c r="L203" t="s">
        <v>102</v>
      </c>
      <c r="M203" t="s">
        <v>1633</v>
      </c>
      <c r="N203" t="s">
        <v>85</v>
      </c>
      <c r="O203" s="34">
        <v>45635</v>
      </c>
      <c r="P203" s="39">
        <v>0.64930555555555558</v>
      </c>
      <c r="R203" s="1"/>
      <c r="S203" t="s">
        <v>378</v>
      </c>
      <c r="T203" t="s">
        <v>76</v>
      </c>
      <c r="U203" t="s">
        <v>681</v>
      </c>
      <c r="V203" t="s">
        <v>78</v>
      </c>
      <c r="W203" t="s">
        <v>78</v>
      </c>
      <c r="X203" t="s">
        <v>79</v>
      </c>
      <c r="Y203" t="s">
        <v>105</v>
      </c>
      <c r="Z203" t="s">
        <v>325</v>
      </c>
      <c r="AA203" t="s">
        <v>85</v>
      </c>
      <c r="AB203" t="s">
        <v>83</v>
      </c>
      <c r="AC203" s="5" t="s">
        <v>84</v>
      </c>
      <c r="AD203" s="9" t="s">
        <v>85</v>
      </c>
      <c r="AE203" t="s">
        <v>1632</v>
      </c>
      <c r="AF203" t="s">
        <v>85</v>
      </c>
      <c r="AG203" t="s">
        <v>85</v>
      </c>
      <c r="AH203" t="s">
        <v>85</v>
      </c>
      <c r="AI203" t="s">
        <v>85</v>
      </c>
      <c r="AJ203" t="s">
        <v>1632</v>
      </c>
      <c r="AK203" t="s">
        <v>86</v>
      </c>
      <c r="AL203" t="s">
        <v>89</v>
      </c>
      <c r="AM203" t="s">
        <v>402</v>
      </c>
      <c r="AN203" t="s">
        <v>85</v>
      </c>
      <c r="AO203" t="s">
        <v>85</v>
      </c>
      <c r="AP203" t="s">
        <v>108</v>
      </c>
      <c r="AQ203" t="s">
        <v>109</v>
      </c>
      <c r="AR203" t="s">
        <v>110</v>
      </c>
      <c r="AS203" t="s">
        <v>111</v>
      </c>
      <c r="AT203" t="s">
        <v>685</v>
      </c>
      <c r="AU203" t="s">
        <v>686</v>
      </c>
      <c r="AV203" t="s">
        <v>95</v>
      </c>
      <c r="AW203" t="s">
        <v>85</v>
      </c>
      <c r="AX203" t="s">
        <v>85</v>
      </c>
      <c r="AY203" t="s">
        <v>85</v>
      </c>
      <c r="AZ203" t="s">
        <v>85</v>
      </c>
      <c r="BA203" t="s">
        <v>85</v>
      </c>
      <c r="BB203" t="s">
        <v>1634</v>
      </c>
      <c r="BC203" t="s">
        <v>1635</v>
      </c>
      <c r="BD203" t="s">
        <v>85</v>
      </c>
      <c r="BE203" t="s">
        <v>85</v>
      </c>
      <c r="BF203" t="s">
        <v>1635</v>
      </c>
      <c r="BG203" t="s">
        <v>1636</v>
      </c>
      <c r="BH203" t="s">
        <v>86</v>
      </c>
      <c r="BI203" t="s">
        <v>85</v>
      </c>
    </row>
    <row r="204" spans="1:61" ht="14.45" hidden="1">
      <c r="A204" t="s">
        <v>1637</v>
      </c>
      <c r="B204" t="s">
        <v>98</v>
      </c>
      <c r="C204" t="s">
        <v>85</v>
      </c>
      <c r="D204" t="s">
        <v>85</v>
      </c>
      <c r="E204" t="s">
        <v>65</v>
      </c>
      <c r="F204" t="s">
        <v>66</v>
      </c>
      <c r="G204" t="s">
        <v>67</v>
      </c>
      <c r="H204" t="s">
        <v>99</v>
      </c>
      <c r="I204" t="s">
        <v>69</v>
      </c>
      <c r="J204" t="s">
        <v>100</v>
      </c>
      <c r="K204" t="s">
        <v>101</v>
      </c>
      <c r="L204" t="s">
        <v>102</v>
      </c>
      <c r="M204" t="s">
        <v>1638</v>
      </c>
      <c r="N204" t="s">
        <v>1639</v>
      </c>
      <c r="O204" s="34">
        <v>45635</v>
      </c>
      <c r="P204" s="39">
        <v>0.65138888888888891</v>
      </c>
      <c r="Q204" s="34">
        <v>45635</v>
      </c>
      <c r="R204" s="39">
        <v>0.77500000000000002</v>
      </c>
      <c r="S204" t="s">
        <v>75</v>
      </c>
      <c r="T204" t="s">
        <v>141</v>
      </c>
      <c r="U204" t="s">
        <v>77</v>
      </c>
      <c r="V204" t="s">
        <v>78</v>
      </c>
      <c r="W204" t="s">
        <v>78</v>
      </c>
      <c r="X204" t="s">
        <v>79</v>
      </c>
      <c r="Y204" t="s">
        <v>105</v>
      </c>
      <c r="Z204" t="s">
        <v>325</v>
      </c>
      <c r="AA204" t="s">
        <v>117</v>
      </c>
      <c r="AB204" t="s">
        <v>83</v>
      </c>
      <c r="AC204" s="5" t="s">
        <v>84</v>
      </c>
      <c r="AD204" s="9" t="s">
        <v>84</v>
      </c>
      <c r="AE204" t="s">
        <v>1637</v>
      </c>
      <c r="AF204" t="s">
        <v>85</v>
      </c>
      <c r="AG204" t="s">
        <v>85</v>
      </c>
      <c r="AH204" t="s">
        <v>85</v>
      </c>
      <c r="AI204" t="s">
        <v>85</v>
      </c>
      <c r="AJ204" t="s">
        <v>1637</v>
      </c>
      <c r="AK204" t="s">
        <v>86</v>
      </c>
      <c r="AL204" t="s">
        <v>89</v>
      </c>
      <c r="AM204" t="s">
        <v>402</v>
      </c>
      <c r="AN204" t="s">
        <v>402</v>
      </c>
      <c r="AO204" t="s">
        <v>89</v>
      </c>
      <c r="AP204" t="s">
        <v>108</v>
      </c>
      <c r="AQ204" t="s">
        <v>109</v>
      </c>
      <c r="AR204" t="s">
        <v>110</v>
      </c>
      <c r="AS204" t="s">
        <v>111</v>
      </c>
      <c r="AT204" t="s">
        <v>93</v>
      </c>
      <c r="AU204" t="s">
        <v>94</v>
      </c>
      <c r="AV204" t="s">
        <v>95</v>
      </c>
      <c r="AW204" t="s">
        <v>85</v>
      </c>
      <c r="AX204" t="s">
        <v>85</v>
      </c>
      <c r="AY204" t="s">
        <v>85</v>
      </c>
      <c r="AZ204" t="s">
        <v>85</v>
      </c>
      <c r="BA204" t="s">
        <v>63</v>
      </c>
      <c r="BB204" t="s">
        <v>1640</v>
      </c>
      <c r="BC204" t="s">
        <v>1641</v>
      </c>
      <c r="BD204" t="s">
        <v>85</v>
      </c>
      <c r="BE204" t="s">
        <v>85</v>
      </c>
      <c r="BF204" t="s">
        <v>1641</v>
      </c>
      <c r="BG204" t="s">
        <v>829</v>
      </c>
      <c r="BH204" t="s">
        <v>86</v>
      </c>
      <c r="BI204" t="s">
        <v>85</v>
      </c>
    </row>
    <row r="205" spans="1:61" ht="14.45" hidden="1">
      <c r="A205" t="s">
        <v>1642</v>
      </c>
      <c r="B205" t="s">
        <v>290</v>
      </c>
      <c r="C205" t="s">
        <v>85</v>
      </c>
      <c r="D205" t="s">
        <v>85</v>
      </c>
      <c r="E205" t="s">
        <v>65</v>
      </c>
      <c r="F205" t="s">
        <v>66</v>
      </c>
      <c r="G205" t="s">
        <v>67</v>
      </c>
      <c r="H205" t="s">
        <v>390</v>
      </c>
      <c r="I205" t="s">
        <v>1643</v>
      </c>
      <c r="J205" t="s">
        <v>70</v>
      </c>
      <c r="K205" t="s">
        <v>71</v>
      </c>
      <c r="L205" t="s">
        <v>72</v>
      </c>
      <c r="M205" t="s">
        <v>1644</v>
      </c>
      <c r="N205" t="s">
        <v>1645</v>
      </c>
      <c r="O205" s="34">
        <v>45635</v>
      </c>
      <c r="P205" s="39">
        <v>0.67847222222222225</v>
      </c>
      <c r="Q205" s="34">
        <v>45638</v>
      </c>
      <c r="R205" s="39">
        <v>0.70833333333333337</v>
      </c>
      <c r="S205" t="s">
        <v>75</v>
      </c>
      <c r="T205" t="s">
        <v>141</v>
      </c>
      <c r="U205" t="s">
        <v>77</v>
      </c>
      <c r="V205" t="s">
        <v>78</v>
      </c>
      <c r="W205" t="s">
        <v>78</v>
      </c>
      <c r="X205" t="s">
        <v>79</v>
      </c>
      <c r="Y205" t="s">
        <v>67</v>
      </c>
      <c r="Z205" t="s">
        <v>242</v>
      </c>
      <c r="AA205" t="s">
        <v>227</v>
      </c>
      <c r="AB205" t="s">
        <v>83</v>
      </c>
      <c r="AC205" s="5" t="s">
        <v>84</v>
      </c>
      <c r="AD205" s="9" t="s">
        <v>84</v>
      </c>
      <c r="AE205" t="s">
        <v>1642</v>
      </c>
      <c r="AF205" t="s">
        <v>85</v>
      </c>
      <c r="AG205" t="s">
        <v>85</v>
      </c>
      <c r="AH205" t="s">
        <v>85</v>
      </c>
      <c r="AI205" t="s">
        <v>85</v>
      </c>
      <c r="AJ205" t="s">
        <v>1642</v>
      </c>
      <c r="AK205" t="s">
        <v>86</v>
      </c>
      <c r="AL205" t="s">
        <v>89</v>
      </c>
      <c r="AM205" t="s">
        <v>402</v>
      </c>
      <c r="AN205" t="s">
        <v>402</v>
      </c>
      <c r="AO205" t="s">
        <v>337</v>
      </c>
      <c r="AP205" t="s">
        <v>108</v>
      </c>
      <c r="AQ205" t="s">
        <v>180</v>
      </c>
      <c r="AR205" t="s">
        <v>110</v>
      </c>
      <c r="AS205" t="s">
        <v>265</v>
      </c>
      <c r="AT205" t="s">
        <v>182</v>
      </c>
      <c r="AU205" t="s">
        <v>183</v>
      </c>
      <c r="AV205" t="s">
        <v>95</v>
      </c>
      <c r="AW205" t="s">
        <v>85</v>
      </c>
      <c r="AX205" t="s">
        <v>85</v>
      </c>
      <c r="AY205" t="s">
        <v>85</v>
      </c>
      <c r="AZ205" t="s">
        <v>85</v>
      </c>
      <c r="BA205" t="s">
        <v>85</v>
      </c>
      <c r="BB205" t="s">
        <v>1646</v>
      </c>
      <c r="BC205" t="s">
        <v>1646</v>
      </c>
      <c r="BD205" t="s">
        <v>85</v>
      </c>
      <c r="BE205" t="s">
        <v>85</v>
      </c>
      <c r="BF205" t="s">
        <v>1646</v>
      </c>
      <c r="BG205" t="s">
        <v>1647</v>
      </c>
      <c r="BH205" t="s">
        <v>86</v>
      </c>
      <c r="BI205" t="s">
        <v>85</v>
      </c>
    </row>
    <row r="206" spans="1:61" ht="14.45" hidden="1">
      <c r="A206" t="s">
        <v>1648</v>
      </c>
      <c r="B206" t="s">
        <v>1649</v>
      </c>
      <c r="C206" t="s">
        <v>85</v>
      </c>
      <c r="D206" t="s">
        <v>85</v>
      </c>
      <c r="E206" t="s">
        <v>135</v>
      </c>
      <c r="F206" t="s">
        <v>136</v>
      </c>
      <c r="G206" t="s">
        <v>150</v>
      </c>
      <c r="H206" t="s">
        <v>1318</v>
      </c>
      <c r="I206" t="s">
        <v>152</v>
      </c>
      <c r="J206" t="s">
        <v>153</v>
      </c>
      <c r="K206" t="s">
        <v>154</v>
      </c>
      <c r="L206" t="s">
        <v>1650</v>
      </c>
      <c r="M206" t="s">
        <v>1651</v>
      </c>
      <c r="N206" t="s">
        <v>85</v>
      </c>
      <c r="O206" s="34">
        <v>45635</v>
      </c>
      <c r="P206" s="39">
        <v>0.68125000000000002</v>
      </c>
      <c r="R206" s="1"/>
      <c r="S206" t="s">
        <v>75</v>
      </c>
      <c r="T206" t="s">
        <v>76</v>
      </c>
      <c r="U206" t="s">
        <v>681</v>
      </c>
      <c r="V206" t="s">
        <v>78</v>
      </c>
      <c r="W206" t="s">
        <v>78</v>
      </c>
      <c r="X206" t="s">
        <v>79</v>
      </c>
      <c r="Y206" t="s">
        <v>210</v>
      </c>
      <c r="Z206" t="s">
        <v>242</v>
      </c>
      <c r="AA206" t="s">
        <v>85</v>
      </c>
      <c r="AB206" t="s">
        <v>83</v>
      </c>
      <c r="AC206" s="5" t="s">
        <v>84</v>
      </c>
      <c r="AD206" s="9" t="s">
        <v>85</v>
      </c>
      <c r="AE206" t="s">
        <v>1648</v>
      </c>
      <c r="AF206" t="s">
        <v>85</v>
      </c>
      <c r="AG206" t="s">
        <v>85</v>
      </c>
      <c r="AH206" t="s">
        <v>85</v>
      </c>
      <c r="AI206" t="s">
        <v>85</v>
      </c>
      <c r="AJ206" t="s">
        <v>1648</v>
      </c>
      <c r="AK206" t="s">
        <v>86</v>
      </c>
      <c r="AL206" t="s">
        <v>89</v>
      </c>
      <c r="AM206" t="s">
        <v>402</v>
      </c>
      <c r="AN206" t="s">
        <v>85</v>
      </c>
      <c r="AO206" t="s">
        <v>85</v>
      </c>
      <c r="AP206" t="s">
        <v>108</v>
      </c>
      <c r="AQ206" t="s">
        <v>180</v>
      </c>
      <c r="AR206" t="s">
        <v>110</v>
      </c>
      <c r="AS206" t="s">
        <v>162</v>
      </c>
      <c r="AT206" t="s">
        <v>1652</v>
      </c>
      <c r="AU206" t="s">
        <v>1653</v>
      </c>
      <c r="AV206" t="s">
        <v>145</v>
      </c>
      <c r="AW206" t="s">
        <v>85</v>
      </c>
      <c r="AX206" t="s">
        <v>85</v>
      </c>
      <c r="AY206" t="s">
        <v>85</v>
      </c>
      <c r="AZ206" t="s">
        <v>85</v>
      </c>
      <c r="BA206" t="s">
        <v>91</v>
      </c>
      <c r="BB206" t="s">
        <v>1654</v>
      </c>
      <c r="BC206" t="s">
        <v>1655</v>
      </c>
      <c r="BD206" t="s">
        <v>85</v>
      </c>
      <c r="BE206" t="s">
        <v>85</v>
      </c>
      <c r="BF206" t="s">
        <v>1655</v>
      </c>
      <c r="BG206" t="s">
        <v>1656</v>
      </c>
      <c r="BH206" t="s">
        <v>86</v>
      </c>
      <c r="BI206" t="s">
        <v>85</v>
      </c>
    </row>
    <row r="207" spans="1:61" ht="14.45" hidden="1">
      <c r="A207" t="s">
        <v>1657</v>
      </c>
      <c r="B207" t="s">
        <v>501</v>
      </c>
      <c r="C207" t="s">
        <v>1658</v>
      </c>
      <c r="D207" t="s">
        <v>1659</v>
      </c>
      <c r="E207" t="s">
        <v>135</v>
      </c>
      <c r="F207" t="s">
        <v>136</v>
      </c>
      <c r="G207" t="s">
        <v>150</v>
      </c>
      <c r="H207" t="s">
        <v>713</v>
      </c>
      <c r="I207" t="s">
        <v>152</v>
      </c>
      <c r="J207" t="s">
        <v>222</v>
      </c>
      <c r="K207" t="s">
        <v>223</v>
      </c>
      <c r="L207" t="s">
        <v>224</v>
      </c>
      <c r="M207" t="s">
        <v>1660</v>
      </c>
      <c r="N207" t="s">
        <v>1661</v>
      </c>
      <c r="O207" s="34">
        <v>45635</v>
      </c>
      <c r="P207" s="39">
        <v>0.69513888888888886</v>
      </c>
      <c r="Q207" s="34">
        <v>45642</v>
      </c>
      <c r="R207" s="39">
        <v>0.65277777777777779</v>
      </c>
      <c r="S207" t="s">
        <v>75</v>
      </c>
      <c r="T207" t="s">
        <v>141</v>
      </c>
      <c r="U207" t="s">
        <v>77</v>
      </c>
      <c r="V207" t="s">
        <v>78</v>
      </c>
      <c r="W207" t="s">
        <v>78</v>
      </c>
      <c r="X207" t="s">
        <v>79</v>
      </c>
      <c r="Y207" t="s">
        <v>210</v>
      </c>
      <c r="Z207" t="s">
        <v>242</v>
      </c>
      <c r="AA207" t="s">
        <v>325</v>
      </c>
      <c r="AB207" t="s">
        <v>228</v>
      </c>
      <c r="AC207" s="5" t="s">
        <v>84</v>
      </c>
      <c r="AD207" s="9" t="s">
        <v>84</v>
      </c>
      <c r="AE207" t="s">
        <v>1657</v>
      </c>
      <c r="AF207" t="s">
        <v>85</v>
      </c>
      <c r="AG207" t="s">
        <v>85</v>
      </c>
      <c r="AH207" t="s">
        <v>85</v>
      </c>
      <c r="AI207" t="s">
        <v>85</v>
      </c>
      <c r="AJ207" t="s">
        <v>1657</v>
      </c>
      <c r="AK207" t="s">
        <v>86</v>
      </c>
      <c r="AL207" t="s">
        <v>89</v>
      </c>
      <c r="AM207" t="s">
        <v>402</v>
      </c>
      <c r="AN207" t="s">
        <v>717</v>
      </c>
      <c r="AO207" t="s">
        <v>89</v>
      </c>
      <c r="AP207" t="s">
        <v>108</v>
      </c>
      <c r="AQ207" t="s">
        <v>161</v>
      </c>
      <c r="AR207" t="s">
        <v>110</v>
      </c>
      <c r="AS207" t="s">
        <v>230</v>
      </c>
      <c r="AT207" t="s">
        <v>93</v>
      </c>
      <c r="AU207" t="s">
        <v>94</v>
      </c>
      <c r="AV207" t="s">
        <v>145</v>
      </c>
      <c r="AW207" t="s">
        <v>1662</v>
      </c>
      <c r="AX207" t="s">
        <v>475</v>
      </c>
      <c r="AY207" t="s">
        <v>85</v>
      </c>
      <c r="AZ207" t="s">
        <v>85</v>
      </c>
      <c r="BA207" t="s">
        <v>1663</v>
      </c>
      <c r="BB207" t="s">
        <v>1664</v>
      </c>
      <c r="BC207" t="s">
        <v>1665</v>
      </c>
      <c r="BD207" t="s">
        <v>85</v>
      </c>
      <c r="BE207" t="s">
        <v>1666</v>
      </c>
      <c r="BF207" t="s">
        <v>1667</v>
      </c>
      <c r="BG207" t="s">
        <v>1668</v>
      </c>
      <c r="BH207" t="s">
        <v>86</v>
      </c>
      <c r="BI207" t="s">
        <v>85</v>
      </c>
    </row>
    <row r="208" spans="1:61" ht="14.45" hidden="1">
      <c r="A208" t="s">
        <v>1669</v>
      </c>
      <c r="B208" t="s">
        <v>98</v>
      </c>
      <c r="C208" t="s">
        <v>85</v>
      </c>
      <c r="D208" t="s">
        <v>85</v>
      </c>
      <c r="E208" t="s">
        <v>65</v>
      </c>
      <c r="F208" t="s">
        <v>66</v>
      </c>
      <c r="G208" t="s">
        <v>67</v>
      </c>
      <c r="H208" t="s">
        <v>99</v>
      </c>
      <c r="I208" t="s">
        <v>69</v>
      </c>
      <c r="J208" t="s">
        <v>100</v>
      </c>
      <c r="K208" t="s">
        <v>101</v>
      </c>
      <c r="L208" t="s">
        <v>102</v>
      </c>
      <c r="M208" t="s">
        <v>1670</v>
      </c>
      <c r="N208" t="s">
        <v>1671</v>
      </c>
      <c r="O208" s="34">
        <v>45635</v>
      </c>
      <c r="P208" s="39">
        <v>0.70972222222222225</v>
      </c>
      <c r="Q208" s="34">
        <v>45635</v>
      </c>
      <c r="R208" s="39">
        <v>0.82708333333333328</v>
      </c>
      <c r="S208" t="s">
        <v>75</v>
      </c>
      <c r="T208" t="s">
        <v>141</v>
      </c>
      <c r="U208" t="s">
        <v>77</v>
      </c>
      <c r="V208" t="s">
        <v>78</v>
      </c>
      <c r="W208" t="s">
        <v>78</v>
      </c>
      <c r="X208" t="s">
        <v>79</v>
      </c>
      <c r="Y208" t="s">
        <v>105</v>
      </c>
      <c r="Z208" t="s">
        <v>227</v>
      </c>
      <c r="AA208" t="s">
        <v>107</v>
      </c>
      <c r="AB208" t="s">
        <v>83</v>
      </c>
      <c r="AC208" s="5" t="s">
        <v>84</v>
      </c>
      <c r="AD208" s="9" t="s">
        <v>84</v>
      </c>
      <c r="AE208" t="s">
        <v>1669</v>
      </c>
      <c r="AF208" t="s">
        <v>85</v>
      </c>
      <c r="AG208" t="s">
        <v>85</v>
      </c>
      <c r="AH208" t="s">
        <v>85</v>
      </c>
      <c r="AI208" t="s">
        <v>85</v>
      </c>
      <c r="AJ208" t="s">
        <v>1669</v>
      </c>
      <c r="AK208" t="s">
        <v>86</v>
      </c>
      <c r="AL208" t="s">
        <v>89</v>
      </c>
      <c r="AM208" t="s">
        <v>402</v>
      </c>
      <c r="AN208" t="s">
        <v>402</v>
      </c>
      <c r="AO208" t="s">
        <v>89</v>
      </c>
      <c r="AP208" t="s">
        <v>108</v>
      </c>
      <c r="AQ208" t="s">
        <v>109</v>
      </c>
      <c r="AR208" t="s">
        <v>110</v>
      </c>
      <c r="AS208" t="s">
        <v>111</v>
      </c>
      <c r="AT208" t="s">
        <v>93</v>
      </c>
      <c r="AU208" t="s">
        <v>94</v>
      </c>
      <c r="AV208" t="s">
        <v>95</v>
      </c>
      <c r="AW208" t="s">
        <v>85</v>
      </c>
      <c r="AX208" t="s">
        <v>85</v>
      </c>
      <c r="AY208" t="s">
        <v>85</v>
      </c>
      <c r="AZ208" t="s">
        <v>85</v>
      </c>
      <c r="BA208" t="s">
        <v>314</v>
      </c>
      <c r="BB208" t="s">
        <v>232</v>
      </c>
      <c r="BC208" t="s">
        <v>1073</v>
      </c>
      <c r="BD208" t="s">
        <v>85</v>
      </c>
      <c r="BE208" t="s">
        <v>85</v>
      </c>
      <c r="BF208" t="s">
        <v>1073</v>
      </c>
      <c r="BG208" t="s">
        <v>1672</v>
      </c>
      <c r="BH208" t="s">
        <v>86</v>
      </c>
      <c r="BI208" t="s">
        <v>85</v>
      </c>
    </row>
    <row r="209" spans="1:61" ht="14.45" hidden="1">
      <c r="A209" t="s">
        <v>1673</v>
      </c>
      <c r="B209" t="s">
        <v>203</v>
      </c>
      <c r="C209" t="s">
        <v>85</v>
      </c>
      <c r="D209" t="s">
        <v>85</v>
      </c>
      <c r="E209" t="s">
        <v>135</v>
      </c>
      <c r="F209" t="s">
        <v>136</v>
      </c>
      <c r="G209" t="s">
        <v>150</v>
      </c>
      <c r="H209" t="s">
        <v>1318</v>
      </c>
      <c r="I209" t="s">
        <v>221</v>
      </c>
      <c r="J209" t="s">
        <v>550</v>
      </c>
      <c r="K209" t="s">
        <v>551</v>
      </c>
      <c r="L209" t="s">
        <v>552</v>
      </c>
      <c r="M209" t="s">
        <v>1674</v>
      </c>
      <c r="N209" t="s">
        <v>1675</v>
      </c>
      <c r="O209" s="34">
        <v>45635</v>
      </c>
      <c r="P209" s="39">
        <v>0.73333333333333328</v>
      </c>
      <c r="Q209" s="34">
        <v>45636</v>
      </c>
      <c r="R209" s="39">
        <v>0.47916666666666669</v>
      </c>
      <c r="S209" t="s">
        <v>75</v>
      </c>
      <c r="T209" t="s">
        <v>141</v>
      </c>
      <c r="U209" t="s">
        <v>77</v>
      </c>
      <c r="V209" t="s">
        <v>78</v>
      </c>
      <c r="W209" t="s">
        <v>78</v>
      </c>
      <c r="X209" t="s">
        <v>79</v>
      </c>
      <c r="Y209" t="s">
        <v>210</v>
      </c>
      <c r="Z209" t="s">
        <v>227</v>
      </c>
      <c r="AA209" t="s">
        <v>175</v>
      </c>
      <c r="AB209" t="s">
        <v>176</v>
      </c>
      <c r="AC209" s="5" t="s">
        <v>84</v>
      </c>
      <c r="AD209" s="9" t="s">
        <v>84</v>
      </c>
      <c r="AE209" t="s">
        <v>1673</v>
      </c>
      <c r="AF209" t="s">
        <v>85</v>
      </c>
      <c r="AG209" t="s">
        <v>85</v>
      </c>
      <c r="AH209" t="s">
        <v>85</v>
      </c>
      <c r="AI209" t="s">
        <v>85</v>
      </c>
      <c r="AJ209" t="s">
        <v>1673</v>
      </c>
      <c r="AK209" t="s">
        <v>243</v>
      </c>
      <c r="AL209" t="s">
        <v>89</v>
      </c>
      <c r="AM209" t="s">
        <v>402</v>
      </c>
      <c r="AN209" t="s">
        <v>402</v>
      </c>
      <c r="AO209" t="s">
        <v>160</v>
      </c>
      <c r="AP209" t="s">
        <v>108</v>
      </c>
      <c r="AQ209" t="s">
        <v>494</v>
      </c>
      <c r="AR209" t="s">
        <v>110</v>
      </c>
      <c r="AS209" t="s">
        <v>555</v>
      </c>
      <c r="AT209" t="s">
        <v>93</v>
      </c>
      <c r="AU209" t="s">
        <v>94</v>
      </c>
      <c r="AV209" t="s">
        <v>403</v>
      </c>
      <c r="AW209" t="s">
        <v>465</v>
      </c>
      <c r="AX209" t="s">
        <v>1676</v>
      </c>
      <c r="AY209" t="s">
        <v>85</v>
      </c>
      <c r="AZ209" t="s">
        <v>85</v>
      </c>
      <c r="BA209" t="s">
        <v>570</v>
      </c>
      <c r="BB209" t="s">
        <v>752</v>
      </c>
      <c r="BC209" t="s">
        <v>1677</v>
      </c>
      <c r="BD209" t="s">
        <v>85</v>
      </c>
      <c r="BE209" t="s">
        <v>146</v>
      </c>
      <c r="BF209" t="s">
        <v>1678</v>
      </c>
      <c r="BG209" t="s">
        <v>1679</v>
      </c>
      <c r="BH209" t="s">
        <v>86</v>
      </c>
      <c r="BI209" t="s">
        <v>85</v>
      </c>
    </row>
    <row r="210" spans="1:61" ht="14.45" hidden="1">
      <c r="A210" t="s">
        <v>1680</v>
      </c>
      <c r="B210" t="s">
        <v>203</v>
      </c>
      <c r="C210" t="s">
        <v>85</v>
      </c>
      <c r="D210" t="s">
        <v>85</v>
      </c>
      <c r="E210" t="s">
        <v>135</v>
      </c>
      <c r="F210" t="s">
        <v>136</v>
      </c>
      <c r="G210" t="s">
        <v>150</v>
      </c>
      <c r="H210" t="s">
        <v>1318</v>
      </c>
      <c r="I210" t="s">
        <v>221</v>
      </c>
      <c r="J210" t="s">
        <v>550</v>
      </c>
      <c r="K210" t="s">
        <v>551</v>
      </c>
      <c r="L210" t="s">
        <v>552</v>
      </c>
      <c r="M210" t="s">
        <v>1681</v>
      </c>
      <c r="N210" t="s">
        <v>1682</v>
      </c>
      <c r="O210" s="34">
        <v>45635</v>
      </c>
      <c r="P210" s="39">
        <v>0.7729166666666667</v>
      </c>
      <c r="Q210" s="34">
        <v>45636</v>
      </c>
      <c r="R210" s="39">
        <v>0.46736111111111112</v>
      </c>
      <c r="S210" t="s">
        <v>75</v>
      </c>
      <c r="T210" t="s">
        <v>141</v>
      </c>
      <c r="U210" t="s">
        <v>77</v>
      </c>
      <c r="V210" t="s">
        <v>78</v>
      </c>
      <c r="W210" t="s">
        <v>78</v>
      </c>
      <c r="X210" t="s">
        <v>79</v>
      </c>
      <c r="Y210" t="s">
        <v>210</v>
      </c>
      <c r="Z210" t="s">
        <v>117</v>
      </c>
      <c r="AA210" t="s">
        <v>175</v>
      </c>
      <c r="AB210" t="s">
        <v>176</v>
      </c>
      <c r="AC210" s="5" t="s">
        <v>84</v>
      </c>
      <c r="AD210" s="9" t="s">
        <v>84</v>
      </c>
      <c r="AE210" t="s">
        <v>1680</v>
      </c>
      <c r="AF210" t="s">
        <v>85</v>
      </c>
      <c r="AG210" t="s">
        <v>85</v>
      </c>
      <c r="AH210" t="s">
        <v>85</v>
      </c>
      <c r="AI210" t="s">
        <v>85</v>
      </c>
      <c r="AJ210" t="s">
        <v>1680</v>
      </c>
      <c r="AK210" t="s">
        <v>243</v>
      </c>
      <c r="AL210" t="s">
        <v>89</v>
      </c>
      <c r="AM210" t="s">
        <v>402</v>
      </c>
      <c r="AN210" t="s">
        <v>402</v>
      </c>
      <c r="AO210" t="s">
        <v>160</v>
      </c>
      <c r="AP210" t="s">
        <v>108</v>
      </c>
      <c r="AQ210" t="s">
        <v>494</v>
      </c>
      <c r="AR210" t="s">
        <v>110</v>
      </c>
      <c r="AS210" t="s">
        <v>555</v>
      </c>
      <c r="AT210" t="s">
        <v>93</v>
      </c>
      <c r="AU210" t="s">
        <v>94</v>
      </c>
      <c r="AV210" t="s">
        <v>403</v>
      </c>
      <c r="AW210" t="s">
        <v>85</v>
      </c>
      <c r="AX210" t="s">
        <v>85</v>
      </c>
      <c r="AY210" t="s">
        <v>85</v>
      </c>
      <c r="AZ210" t="s">
        <v>85</v>
      </c>
      <c r="BA210" t="s">
        <v>465</v>
      </c>
      <c r="BB210" t="s">
        <v>1683</v>
      </c>
      <c r="BC210" t="s">
        <v>519</v>
      </c>
      <c r="BD210" t="s">
        <v>85</v>
      </c>
      <c r="BE210" t="s">
        <v>234</v>
      </c>
      <c r="BF210" t="s">
        <v>519</v>
      </c>
      <c r="BG210" t="s">
        <v>1684</v>
      </c>
      <c r="BH210" t="s">
        <v>86</v>
      </c>
      <c r="BI210" t="s">
        <v>85</v>
      </c>
    </row>
    <row r="211" spans="1:61" ht="14.45" hidden="1">
      <c r="A211" t="s">
        <v>1685</v>
      </c>
      <c r="B211" t="s">
        <v>265</v>
      </c>
      <c r="C211" t="s">
        <v>85</v>
      </c>
      <c r="D211" t="s">
        <v>85</v>
      </c>
      <c r="E211" t="s">
        <v>65</v>
      </c>
      <c r="F211" t="s">
        <v>66</v>
      </c>
      <c r="G211" t="s">
        <v>150</v>
      </c>
      <c r="H211" t="s">
        <v>859</v>
      </c>
      <c r="I211" t="s">
        <v>1643</v>
      </c>
      <c r="J211" t="s">
        <v>367</v>
      </c>
      <c r="K211" t="s">
        <v>368</v>
      </c>
      <c r="L211" t="s">
        <v>369</v>
      </c>
      <c r="M211" t="s">
        <v>1686</v>
      </c>
      <c r="N211" t="s">
        <v>1687</v>
      </c>
      <c r="O211" s="34">
        <v>45635</v>
      </c>
      <c r="P211" s="39">
        <v>0.78611111111111109</v>
      </c>
      <c r="Q211" s="34">
        <v>45635</v>
      </c>
      <c r="R211" s="39">
        <v>0.78749999999999998</v>
      </c>
      <c r="S211" t="s">
        <v>75</v>
      </c>
      <c r="T211" t="s">
        <v>141</v>
      </c>
      <c r="U211" t="s">
        <v>77</v>
      </c>
      <c r="V211" t="s">
        <v>78</v>
      </c>
      <c r="W211" t="s">
        <v>78</v>
      </c>
      <c r="X211" t="s">
        <v>79</v>
      </c>
      <c r="Y211" t="s">
        <v>270</v>
      </c>
      <c r="Z211" t="s">
        <v>117</v>
      </c>
      <c r="AA211" t="s">
        <v>117</v>
      </c>
      <c r="AB211" t="s">
        <v>83</v>
      </c>
      <c r="AC211" s="5" t="s">
        <v>84</v>
      </c>
      <c r="AD211" s="9" t="s">
        <v>84</v>
      </c>
      <c r="AE211" t="s">
        <v>1685</v>
      </c>
      <c r="AF211" t="s">
        <v>85</v>
      </c>
      <c r="AG211" t="s">
        <v>85</v>
      </c>
      <c r="AH211" t="s">
        <v>85</v>
      </c>
      <c r="AI211" t="s">
        <v>85</v>
      </c>
      <c r="AJ211" t="s">
        <v>1685</v>
      </c>
      <c r="AK211" t="s">
        <v>86</v>
      </c>
      <c r="AL211" t="s">
        <v>89</v>
      </c>
      <c r="AM211" t="s">
        <v>402</v>
      </c>
      <c r="AN211" t="s">
        <v>402</v>
      </c>
      <c r="AO211" t="s">
        <v>89</v>
      </c>
      <c r="AP211" t="s">
        <v>108</v>
      </c>
      <c r="AQ211" t="s">
        <v>109</v>
      </c>
      <c r="AR211" t="s">
        <v>110</v>
      </c>
      <c r="AS211" t="s">
        <v>671</v>
      </c>
      <c r="AT211" t="s">
        <v>93</v>
      </c>
      <c r="AU211" t="s">
        <v>94</v>
      </c>
      <c r="AV211" t="s">
        <v>245</v>
      </c>
      <c r="AW211" t="s">
        <v>85</v>
      </c>
      <c r="AX211" t="s">
        <v>85</v>
      </c>
      <c r="AY211" t="s">
        <v>85</v>
      </c>
      <c r="AZ211" t="s">
        <v>85</v>
      </c>
      <c r="BA211" t="s">
        <v>91</v>
      </c>
      <c r="BB211" t="s">
        <v>133</v>
      </c>
      <c r="BC211" t="s">
        <v>133</v>
      </c>
      <c r="BD211" t="s">
        <v>85</v>
      </c>
      <c r="BE211" t="s">
        <v>300</v>
      </c>
      <c r="BF211" t="s">
        <v>133</v>
      </c>
      <c r="BG211" t="s">
        <v>1688</v>
      </c>
      <c r="BH211" t="s">
        <v>86</v>
      </c>
      <c r="BI211" t="s">
        <v>85</v>
      </c>
    </row>
    <row r="212" spans="1:61" ht="14.45" hidden="1">
      <c r="A212" t="s">
        <v>1689</v>
      </c>
      <c r="B212" t="s">
        <v>1649</v>
      </c>
      <c r="C212" t="s">
        <v>85</v>
      </c>
      <c r="D212" t="s">
        <v>85</v>
      </c>
      <c r="E212" t="s">
        <v>135</v>
      </c>
      <c r="F212" t="s">
        <v>136</v>
      </c>
      <c r="G212" t="s">
        <v>150</v>
      </c>
      <c r="H212" t="s">
        <v>1318</v>
      </c>
      <c r="I212" t="s">
        <v>542</v>
      </c>
      <c r="J212" t="s">
        <v>479</v>
      </c>
      <c r="K212" t="s">
        <v>480</v>
      </c>
      <c r="L212" t="s">
        <v>481</v>
      </c>
      <c r="M212" t="s">
        <v>1690</v>
      </c>
      <c r="N212" t="s">
        <v>1691</v>
      </c>
      <c r="O212" s="34">
        <v>45635</v>
      </c>
      <c r="P212" s="39">
        <v>0.7895833333333333</v>
      </c>
      <c r="Q212" s="34">
        <v>45649</v>
      </c>
      <c r="R212" s="39">
        <v>0.77013888888888893</v>
      </c>
      <c r="S212" t="s">
        <v>75</v>
      </c>
      <c r="T212" t="s">
        <v>141</v>
      </c>
      <c r="U212" t="s">
        <v>77</v>
      </c>
      <c r="V212" t="s">
        <v>78</v>
      </c>
      <c r="W212" t="s">
        <v>78</v>
      </c>
      <c r="X212" t="s">
        <v>79</v>
      </c>
      <c r="Y212" t="s">
        <v>210</v>
      </c>
      <c r="Z212" t="s">
        <v>117</v>
      </c>
      <c r="AA212" t="s">
        <v>117</v>
      </c>
      <c r="AB212" t="s">
        <v>83</v>
      </c>
      <c r="AC212" s="5" t="s">
        <v>84</v>
      </c>
      <c r="AD212" s="9" t="s">
        <v>84</v>
      </c>
      <c r="AE212" t="s">
        <v>1689</v>
      </c>
      <c r="AF212" t="s">
        <v>85</v>
      </c>
      <c r="AG212" t="s">
        <v>85</v>
      </c>
      <c r="AH212" t="s">
        <v>85</v>
      </c>
      <c r="AI212" t="s">
        <v>85</v>
      </c>
      <c r="AJ212" t="s">
        <v>1689</v>
      </c>
      <c r="AK212" t="s">
        <v>243</v>
      </c>
      <c r="AL212" t="s">
        <v>89</v>
      </c>
      <c r="AM212" t="s">
        <v>402</v>
      </c>
      <c r="AN212" t="s">
        <v>726</v>
      </c>
      <c r="AO212" t="s">
        <v>89</v>
      </c>
      <c r="AP212" t="s">
        <v>108</v>
      </c>
      <c r="AQ212" t="s">
        <v>308</v>
      </c>
      <c r="AR212" t="s">
        <v>110</v>
      </c>
      <c r="AS212" t="s">
        <v>1524</v>
      </c>
      <c r="AT212" t="s">
        <v>93</v>
      </c>
      <c r="AU212" t="s">
        <v>94</v>
      </c>
      <c r="AV212" t="s">
        <v>145</v>
      </c>
      <c r="AW212" t="s">
        <v>85</v>
      </c>
      <c r="AX212" t="s">
        <v>85</v>
      </c>
      <c r="AY212" t="s">
        <v>85</v>
      </c>
      <c r="AZ212" t="s">
        <v>729</v>
      </c>
      <c r="BA212" t="s">
        <v>452</v>
      </c>
      <c r="BB212" t="s">
        <v>1692</v>
      </c>
      <c r="BC212" t="s">
        <v>1693</v>
      </c>
      <c r="BD212" t="s">
        <v>85</v>
      </c>
      <c r="BE212" t="s">
        <v>85</v>
      </c>
      <c r="BF212" t="s">
        <v>1694</v>
      </c>
      <c r="BG212" t="s">
        <v>1695</v>
      </c>
      <c r="BH212" t="s">
        <v>86</v>
      </c>
      <c r="BI212" t="s">
        <v>85</v>
      </c>
    </row>
    <row r="213" spans="1:61" ht="14.45" hidden="1">
      <c r="A213" t="s">
        <v>1696</v>
      </c>
      <c r="B213" t="s">
        <v>98</v>
      </c>
      <c r="C213" t="s">
        <v>85</v>
      </c>
      <c r="D213" t="s">
        <v>85</v>
      </c>
      <c r="E213" t="s">
        <v>135</v>
      </c>
      <c r="F213" t="s">
        <v>136</v>
      </c>
      <c r="G213" t="s">
        <v>67</v>
      </c>
      <c r="H213" t="s">
        <v>390</v>
      </c>
      <c r="I213" t="s">
        <v>152</v>
      </c>
      <c r="J213" t="s">
        <v>70</v>
      </c>
      <c r="K213" t="s">
        <v>71</v>
      </c>
      <c r="L213" t="s">
        <v>72</v>
      </c>
      <c r="M213" t="s">
        <v>1697</v>
      </c>
      <c r="N213" t="s">
        <v>1698</v>
      </c>
      <c r="O213" s="34">
        <v>45635</v>
      </c>
      <c r="P213" s="39">
        <v>0.8208333333333333</v>
      </c>
      <c r="Q213" s="34">
        <v>45652</v>
      </c>
      <c r="R213" s="39">
        <v>0.75416666666666665</v>
      </c>
      <c r="S213" t="s">
        <v>716</v>
      </c>
      <c r="T213" t="s">
        <v>76</v>
      </c>
      <c r="U213" t="s">
        <v>77</v>
      </c>
      <c r="V213" t="s">
        <v>78</v>
      </c>
      <c r="W213" t="s">
        <v>78</v>
      </c>
      <c r="X213" t="s">
        <v>79</v>
      </c>
      <c r="Y213" t="s">
        <v>105</v>
      </c>
      <c r="Z213" t="s">
        <v>107</v>
      </c>
      <c r="AA213" t="s">
        <v>117</v>
      </c>
      <c r="AB213" t="s">
        <v>83</v>
      </c>
      <c r="AC213" s="5" t="s">
        <v>84</v>
      </c>
      <c r="AD213" s="9" t="s">
        <v>84</v>
      </c>
      <c r="AE213" t="s">
        <v>1696</v>
      </c>
      <c r="AF213" t="s">
        <v>85</v>
      </c>
      <c r="AG213" t="s">
        <v>85</v>
      </c>
      <c r="AH213" t="s">
        <v>85</v>
      </c>
      <c r="AI213" t="s">
        <v>85</v>
      </c>
      <c r="AJ213" t="s">
        <v>1696</v>
      </c>
      <c r="AK213" t="s">
        <v>243</v>
      </c>
      <c r="AL213" t="s">
        <v>89</v>
      </c>
      <c r="AM213" t="s">
        <v>402</v>
      </c>
      <c r="AN213" t="s">
        <v>726</v>
      </c>
      <c r="AO213" t="s">
        <v>337</v>
      </c>
      <c r="AP213" t="s">
        <v>108</v>
      </c>
      <c r="AQ213" t="s">
        <v>298</v>
      </c>
      <c r="AR213" t="s">
        <v>110</v>
      </c>
      <c r="AS213" t="s">
        <v>92</v>
      </c>
      <c r="AT213" t="s">
        <v>93</v>
      </c>
      <c r="AU213" t="s">
        <v>94</v>
      </c>
      <c r="AV213" t="s">
        <v>145</v>
      </c>
      <c r="AW213" t="s">
        <v>85</v>
      </c>
      <c r="AX213" t="s">
        <v>85</v>
      </c>
      <c r="AY213" t="s">
        <v>85</v>
      </c>
      <c r="AZ213" t="s">
        <v>85</v>
      </c>
      <c r="BA213" t="s">
        <v>1699</v>
      </c>
      <c r="BB213" t="s">
        <v>91</v>
      </c>
      <c r="BC213" t="s">
        <v>1700</v>
      </c>
      <c r="BD213" t="s">
        <v>85</v>
      </c>
      <c r="BE213" t="s">
        <v>85</v>
      </c>
      <c r="BF213" t="s">
        <v>1700</v>
      </c>
      <c r="BG213" t="s">
        <v>1701</v>
      </c>
      <c r="BH213" t="s">
        <v>86</v>
      </c>
      <c r="BI213" t="s">
        <v>85</v>
      </c>
    </row>
    <row r="214" spans="1:61" ht="14.45" hidden="1">
      <c r="A214" t="s">
        <v>1702</v>
      </c>
      <c r="B214" t="s">
        <v>98</v>
      </c>
      <c r="C214" t="s">
        <v>85</v>
      </c>
      <c r="D214" t="s">
        <v>85</v>
      </c>
      <c r="E214" t="s">
        <v>135</v>
      </c>
      <c r="F214" t="s">
        <v>136</v>
      </c>
      <c r="G214" t="s">
        <v>67</v>
      </c>
      <c r="H214" t="s">
        <v>99</v>
      </c>
      <c r="I214" t="s">
        <v>152</v>
      </c>
      <c r="J214" t="s">
        <v>100</v>
      </c>
      <c r="K214" t="s">
        <v>101</v>
      </c>
      <c r="L214" t="s">
        <v>102</v>
      </c>
      <c r="M214" t="s">
        <v>1703</v>
      </c>
      <c r="N214" t="s">
        <v>1704</v>
      </c>
      <c r="O214" s="34">
        <v>45635</v>
      </c>
      <c r="P214" s="39">
        <v>0.9916666666666667</v>
      </c>
      <c r="Q214" s="34">
        <v>45636</v>
      </c>
      <c r="R214" s="39">
        <v>0.77500000000000002</v>
      </c>
      <c r="S214" t="s">
        <v>75</v>
      </c>
      <c r="T214" t="s">
        <v>141</v>
      </c>
      <c r="U214" t="s">
        <v>77</v>
      </c>
      <c r="V214" t="s">
        <v>78</v>
      </c>
      <c r="W214" t="s">
        <v>78</v>
      </c>
      <c r="X214" t="s">
        <v>79</v>
      </c>
      <c r="Y214" t="s">
        <v>105</v>
      </c>
      <c r="Z214" t="s">
        <v>1186</v>
      </c>
      <c r="AA214" t="s">
        <v>117</v>
      </c>
      <c r="AB214" t="s">
        <v>83</v>
      </c>
      <c r="AC214" s="5" t="s">
        <v>84</v>
      </c>
      <c r="AD214" s="9" t="s">
        <v>84</v>
      </c>
      <c r="AE214" t="s">
        <v>1702</v>
      </c>
      <c r="AF214" t="s">
        <v>85</v>
      </c>
      <c r="AG214" t="s">
        <v>85</v>
      </c>
      <c r="AH214" t="s">
        <v>85</v>
      </c>
      <c r="AI214" t="s">
        <v>85</v>
      </c>
      <c r="AJ214" t="s">
        <v>1702</v>
      </c>
      <c r="AK214" t="s">
        <v>86</v>
      </c>
      <c r="AL214" t="s">
        <v>89</v>
      </c>
      <c r="AM214" t="s">
        <v>402</v>
      </c>
      <c r="AN214" t="s">
        <v>402</v>
      </c>
      <c r="AO214" t="s">
        <v>160</v>
      </c>
      <c r="AP214" t="s">
        <v>108</v>
      </c>
      <c r="AQ214" t="s">
        <v>161</v>
      </c>
      <c r="AR214" t="s">
        <v>110</v>
      </c>
      <c r="AS214" t="s">
        <v>111</v>
      </c>
      <c r="AT214" t="s">
        <v>93</v>
      </c>
      <c r="AU214" t="s">
        <v>94</v>
      </c>
      <c r="AV214" t="s">
        <v>145</v>
      </c>
      <c r="AW214" t="s">
        <v>85</v>
      </c>
      <c r="AX214" t="s">
        <v>85</v>
      </c>
      <c r="AY214" t="s">
        <v>85</v>
      </c>
      <c r="AZ214" t="s">
        <v>85</v>
      </c>
      <c r="BA214" t="s">
        <v>1705</v>
      </c>
      <c r="BB214" t="s">
        <v>91</v>
      </c>
      <c r="BC214" t="s">
        <v>1705</v>
      </c>
      <c r="BD214" t="s">
        <v>85</v>
      </c>
      <c r="BE214" t="s">
        <v>85</v>
      </c>
      <c r="BF214" t="s">
        <v>1705</v>
      </c>
      <c r="BG214" t="s">
        <v>1461</v>
      </c>
      <c r="BH214" t="s">
        <v>86</v>
      </c>
      <c r="BI214" t="s">
        <v>85</v>
      </c>
    </row>
    <row r="215" spans="1:61" ht="14.45" hidden="1">
      <c r="A215" t="s">
        <v>1706</v>
      </c>
      <c r="B215" t="s">
        <v>132</v>
      </c>
      <c r="C215" t="s">
        <v>133</v>
      </c>
      <c r="D215" t="s">
        <v>134</v>
      </c>
      <c r="E215" t="s">
        <v>135</v>
      </c>
      <c r="F215" t="s">
        <v>136</v>
      </c>
      <c r="G215" t="s">
        <v>67</v>
      </c>
      <c r="H215" t="s">
        <v>137</v>
      </c>
      <c r="I215" t="s">
        <v>138</v>
      </c>
      <c r="J215" t="s">
        <v>70</v>
      </c>
      <c r="K215" t="s">
        <v>71</v>
      </c>
      <c r="L215" t="s">
        <v>72</v>
      </c>
      <c r="M215" t="s">
        <v>1707</v>
      </c>
      <c r="N215" t="s">
        <v>1708</v>
      </c>
      <c r="O215" s="34">
        <v>45636</v>
      </c>
      <c r="P215" s="39">
        <v>0.3347222222222222</v>
      </c>
      <c r="Q215" s="34">
        <v>45636</v>
      </c>
      <c r="R215" s="39">
        <v>0.39027777777777778</v>
      </c>
      <c r="S215" t="s">
        <v>75</v>
      </c>
      <c r="T215" t="s">
        <v>141</v>
      </c>
      <c r="U215" t="s">
        <v>77</v>
      </c>
      <c r="V215" t="s">
        <v>78</v>
      </c>
      <c r="W215" t="s">
        <v>78</v>
      </c>
      <c r="X215" t="s">
        <v>79</v>
      </c>
      <c r="Y215" t="s">
        <v>80</v>
      </c>
      <c r="Z215" t="s">
        <v>142</v>
      </c>
      <c r="AA215" t="s">
        <v>143</v>
      </c>
      <c r="AB215" t="s">
        <v>83</v>
      </c>
      <c r="AC215" s="5" t="s">
        <v>84</v>
      </c>
      <c r="AD215" s="9" t="s">
        <v>84</v>
      </c>
      <c r="AE215" t="s">
        <v>1706</v>
      </c>
      <c r="AF215" t="s">
        <v>85</v>
      </c>
      <c r="AG215" t="s">
        <v>85</v>
      </c>
      <c r="AH215" t="s">
        <v>85</v>
      </c>
      <c r="AI215" t="s">
        <v>85</v>
      </c>
      <c r="AJ215" t="s">
        <v>1706</v>
      </c>
      <c r="AK215" t="s">
        <v>86</v>
      </c>
      <c r="AL215" t="s">
        <v>160</v>
      </c>
      <c r="AM215" t="s">
        <v>402</v>
      </c>
      <c r="AN215" t="s">
        <v>402</v>
      </c>
      <c r="AO215" t="s">
        <v>160</v>
      </c>
      <c r="AP215" t="s">
        <v>108</v>
      </c>
      <c r="AQ215" t="s">
        <v>144</v>
      </c>
      <c r="AR215" t="s">
        <v>110</v>
      </c>
      <c r="AS215" t="s">
        <v>92</v>
      </c>
      <c r="AT215" t="s">
        <v>93</v>
      </c>
      <c r="AU215" t="s">
        <v>94</v>
      </c>
      <c r="AV215" t="s">
        <v>145</v>
      </c>
      <c r="AW215" t="s">
        <v>85</v>
      </c>
      <c r="AX215" t="s">
        <v>85</v>
      </c>
      <c r="AY215" t="s">
        <v>85</v>
      </c>
      <c r="AZ215" t="s">
        <v>85</v>
      </c>
      <c r="BA215" t="s">
        <v>91</v>
      </c>
      <c r="BB215" t="s">
        <v>91</v>
      </c>
      <c r="BC215" t="s">
        <v>91</v>
      </c>
      <c r="BD215" t="s">
        <v>85</v>
      </c>
      <c r="BE215" t="s">
        <v>146</v>
      </c>
      <c r="BF215" t="s">
        <v>91</v>
      </c>
      <c r="BG215" t="s">
        <v>147</v>
      </c>
      <c r="BH215" t="s">
        <v>86</v>
      </c>
      <c r="BI215" t="s">
        <v>85</v>
      </c>
    </row>
    <row r="216" spans="1:61" ht="14.45" hidden="1">
      <c r="A216" t="s">
        <v>1709</v>
      </c>
      <c r="B216" t="s">
        <v>132</v>
      </c>
      <c r="C216" t="s">
        <v>133</v>
      </c>
      <c r="D216" t="s">
        <v>134</v>
      </c>
      <c r="E216" t="s">
        <v>135</v>
      </c>
      <c r="F216" t="s">
        <v>136</v>
      </c>
      <c r="G216" t="s">
        <v>67</v>
      </c>
      <c r="H216" t="s">
        <v>137</v>
      </c>
      <c r="I216" t="s">
        <v>138</v>
      </c>
      <c r="J216" t="s">
        <v>70</v>
      </c>
      <c r="K216" t="s">
        <v>71</v>
      </c>
      <c r="L216" t="s">
        <v>72</v>
      </c>
      <c r="M216" t="s">
        <v>1710</v>
      </c>
      <c r="N216" t="s">
        <v>1711</v>
      </c>
      <c r="O216" s="34">
        <v>45636</v>
      </c>
      <c r="P216" s="39">
        <v>0.4465277777777778</v>
      </c>
      <c r="Q216" s="34">
        <v>45636</v>
      </c>
      <c r="R216" s="39">
        <v>0.45902777777777776</v>
      </c>
      <c r="S216" t="s">
        <v>75</v>
      </c>
      <c r="T216" t="s">
        <v>141</v>
      </c>
      <c r="U216" t="s">
        <v>77</v>
      </c>
      <c r="V216" t="s">
        <v>78</v>
      </c>
      <c r="W216" t="s">
        <v>78</v>
      </c>
      <c r="X216" t="s">
        <v>79</v>
      </c>
      <c r="Y216" t="s">
        <v>80</v>
      </c>
      <c r="Z216" t="s">
        <v>81</v>
      </c>
      <c r="AA216" t="s">
        <v>175</v>
      </c>
      <c r="AB216" t="s">
        <v>83</v>
      </c>
      <c r="AC216" s="5" t="s">
        <v>84</v>
      </c>
      <c r="AD216" s="9" t="s">
        <v>84</v>
      </c>
      <c r="AE216" t="s">
        <v>1709</v>
      </c>
      <c r="AF216" t="s">
        <v>85</v>
      </c>
      <c r="AG216" t="s">
        <v>85</v>
      </c>
      <c r="AH216" t="s">
        <v>85</v>
      </c>
      <c r="AI216" t="s">
        <v>85</v>
      </c>
      <c r="AJ216" t="s">
        <v>1709</v>
      </c>
      <c r="AK216" t="s">
        <v>86</v>
      </c>
      <c r="AL216" t="s">
        <v>160</v>
      </c>
      <c r="AM216" t="s">
        <v>402</v>
      </c>
      <c r="AN216" t="s">
        <v>402</v>
      </c>
      <c r="AO216" t="s">
        <v>160</v>
      </c>
      <c r="AP216" t="s">
        <v>108</v>
      </c>
      <c r="AQ216" t="s">
        <v>144</v>
      </c>
      <c r="AR216" t="s">
        <v>110</v>
      </c>
      <c r="AS216" t="s">
        <v>92</v>
      </c>
      <c r="AT216" t="s">
        <v>93</v>
      </c>
      <c r="AU216" t="s">
        <v>94</v>
      </c>
      <c r="AV216" t="s">
        <v>145</v>
      </c>
      <c r="AW216" t="s">
        <v>85</v>
      </c>
      <c r="AX216" t="s">
        <v>85</v>
      </c>
      <c r="AY216" t="s">
        <v>85</v>
      </c>
      <c r="AZ216" t="s">
        <v>85</v>
      </c>
      <c r="BA216" t="s">
        <v>612</v>
      </c>
      <c r="BB216" t="s">
        <v>167</v>
      </c>
      <c r="BC216" t="s">
        <v>1431</v>
      </c>
      <c r="BD216" t="s">
        <v>85</v>
      </c>
      <c r="BE216" t="s">
        <v>579</v>
      </c>
      <c r="BF216" t="s">
        <v>1431</v>
      </c>
      <c r="BG216" t="s">
        <v>147</v>
      </c>
      <c r="BH216" t="s">
        <v>86</v>
      </c>
      <c r="BI216" t="s">
        <v>85</v>
      </c>
    </row>
    <row r="217" spans="1:61" ht="14.45" hidden="1">
      <c r="A217" t="s">
        <v>1712</v>
      </c>
      <c r="B217" t="s">
        <v>98</v>
      </c>
      <c r="C217" t="s">
        <v>85</v>
      </c>
      <c r="D217" t="s">
        <v>85</v>
      </c>
      <c r="E217" t="s">
        <v>135</v>
      </c>
      <c r="F217" t="s">
        <v>136</v>
      </c>
      <c r="G217" t="s">
        <v>150</v>
      </c>
      <c r="H217" t="s">
        <v>1713</v>
      </c>
      <c r="I217" t="s">
        <v>152</v>
      </c>
      <c r="J217" t="s">
        <v>191</v>
      </c>
      <c r="K217" t="s">
        <v>192</v>
      </c>
      <c r="L217" t="s">
        <v>193</v>
      </c>
      <c r="M217" t="s">
        <v>1714</v>
      </c>
      <c r="N217" t="s">
        <v>1715</v>
      </c>
      <c r="O217" s="34">
        <v>45636</v>
      </c>
      <c r="P217" s="39">
        <v>0.4513888888888889</v>
      </c>
      <c r="Q217" s="34">
        <v>45639</v>
      </c>
      <c r="R217" s="39">
        <v>0.92083333333333328</v>
      </c>
      <c r="S217" t="s">
        <v>75</v>
      </c>
      <c r="T217" t="s">
        <v>141</v>
      </c>
      <c r="U217" t="s">
        <v>77</v>
      </c>
      <c r="V217" t="s">
        <v>78</v>
      </c>
      <c r="W217" t="s">
        <v>78</v>
      </c>
      <c r="X217" t="s">
        <v>79</v>
      </c>
      <c r="Y217" t="s">
        <v>105</v>
      </c>
      <c r="Z217" t="s">
        <v>81</v>
      </c>
      <c r="AA217" t="s">
        <v>505</v>
      </c>
      <c r="AB217" t="s">
        <v>83</v>
      </c>
      <c r="AC217" s="5" t="s">
        <v>84</v>
      </c>
      <c r="AD217" s="9" t="s">
        <v>84</v>
      </c>
      <c r="AE217" t="s">
        <v>1712</v>
      </c>
      <c r="AF217" t="s">
        <v>85</v>
      </c>
      <c r="AG217" t="s">
        <v>85</v>
      </c>
      <c r="AH217" t="s">
        <v>85</v>
      </c>
      <c r="AI217" t="s">
        <v>85</v>
      </c>
      <c r="AJ217" t="s">
        <v>1712</v>
      </c>
      <c r="AK217" t="s">
        <v>243</v>
      </c>
      <c r="AL217" t="s">
        <v>160</v>
      </c>
      <c r="AM217" t="s">
        <v>402</v>
      </c>
      <c r="AN217" t="s">
        <v>402</v>
      </c>
      <c r="AO217" t="s">
        <v>360</v>
      </c>
      <c r="AP217" t="s">
        <v>108</v>
      </c>
      <c r="AQ217" t="s">
        <v>161</v>
      </c>
      <c r="AR217" t="s">
        <v>110</v>
      </c>
      <c r="AS217" t="s">
        <v>756</v>
      </c>
      <c r="AT217" t="s">
        <v>93</v>
      </c>
      <c r="AU217" t="s">
        <v>94</v>
      </c>
      <c r="AV217" t="s">
        <v>145</v>
      </c>
      <c r="AW217" t="s">
        <v>85</v>
      </c>
      <c r="AX217" t="s">
        <v>85</v>
      </c>
      <c r="AY217" t="s">
        <v>85</v>
      </c>
      <c r="AZ217" t="s">
        <v>85</v>
      </c>
      <c r="BA217" t="s">
        <v>1716</v>
      </c>
      <c r="BB217" t="s">
        <v>63</v>
      </c>
      <c r="BC217" t="s">
        <v>1717</v>
      </c>
      <c r="BD217" t="s">
        <v>85</v>
      </c>
      <c r="BE217" t="s">
        <v>85</v>
      </c>
      <c r="BF217" t="s">
        <v>1717</v>
      </c>
      <c r="BG217" t="s">
        <v>1718</v>
      </c>
      <c r="BH217" t="s">
        <v>86</v>
      </c>
      <c r="BI217" t="s">
        <v>85</v>
      </c>
    </row>
    <row r="218" spans="1:61" ht="14.45" hidden="1">
      <c r="A218" t="s">
        <v>1719</v>
      </c>
      <c r="B218" t="s">
        <v>303</v>
      </c>
      <c r="C218" t="s">
        <v>85</v>
      </c>
      <c r="D218" t="s">
        <v>85</v>
      </c>
      <c r="E218" t="s">
        <v>135</v>
      </c>
      <c r="F218" t="s">
        <v>136</v>
      </c>
      <c r="G218" t="s">
        <v>67</v>
      </c>
      <c r="H218" t="s">
        <v>872</v>
      </c>
      <c r="I218" t="s">
        <v>1720</v>
      </c>
      <c r="J218" t="s">
        <v>205</v>
      </c>
      <c r="K218" t="s">
        <v>206</v>
      </c>
      <c r="L218" t="s">
        <v>207</v>
      </c>
      <c r="M218" t="s">
        <v>1721</v>
      </c>
      <c r="N218" t="s">
        <v>1722</v>
      </c>
      <c r="O218" s="34">
        <v>45636</v>
      </c>
      <c r="P218" s="39">
        <v>0.45694444444444443</v>
      </c>
      <c r="Q218" s="34">
        <v>45636</v>
      </c>
      <c r="R218" s="39">
        <v>0.47152777777777777</v>
      </c>
      <c r="S218" t="s">
        <v>75</v>
      </c>
      <c r="T218" t="s">
        <v>141</v>
      </c>
      <c r="U218" t="s">
        <v>77</v>
      </c>
      <c r="V218" t="s">
        <v>78</v>
      </c>
      <c r="W218" t="s">
        <v>78</v>
      </c>
      <c r="X218" t="s">
        <v>79</v>
      </c>
      <c r="Y218" t="s">
        <v>80</v>
      </c>
      <c r="Z218" t="s">
        <v>81</v>
      </c>
      <c r="AA218" t="s">
        <v>175</v>
      </c>
      <c r="AB218" t="s">
        <v>176</v>
      </c>
      <c r="AC218" s="5" t="s">
        <v>84</v>
      </c>
      <c r="AD218" s="9" t="s">
        <v>84</v>
      </c>
      <c r="AE218" t="s">
        <v>1719</v>
      </c>
      <c r="AF218" t="s">
        <v>85</v>
      </c>
      <c r="AG218" t="s">
        <v>85</v>
      </c>
      <c r="AH218" t="s">
        <v>85</v>
      </c>
      <c r="AI218" t="s">
        <v>85</v>
      </c>
      <c r="AJ218" t="s">
        <v>1719</v>
      </c>
      <c r="AK218" t="s">
        <v>243</v>
      </c>
      <c r="AL218" t="s">
        <v>160</v>
      </c>
      <c r="AM218" t="s">
        <v>402</v>
      </c>
      <c r="AN218" t="s">
        <v>402</v>
      </c>
      <c r="AO218" t="s">
        <v>160</v>
      </c>
      <c r="AP218" t="s">
        <v>108</v>
      </c>
      <c r="AQ218" t="s">
        <v>298</v>
      </c>
      <c r="AR218" t="s">
        <v>110</v>
      </c>
      <c r="AS218" t="s">
        <v>875</v>
      </c>
      <c r="AT218" t="s">
        <v>93</v>
      </c>
      <c r="AU218" t="s">
        <v>94</v>
      </c>
      <c r="AV218" t="s">
        <v>145</v>
      </c>
      <c r="AW218" t="s">
        <v>85</v>
      </c>
      <c r="AX218" t="s">
        <v>85</v>
      </c>
      <c r="AY218" t="s">
        <v>85</v>
      </c>
      <c r="AZ218" t="s">
        <v>85</v>
      </c>
      <c r="BA218" t="s">
        <v>91</v>
      </c>
      <c r="BB218" t="s">
        <v>1723</v>
      </c>
      <c r="BC218" t="s">
        <v>1723</v>
      </c>
      <c r="BD218" t="s">
        <v>85</v>
      </c>
      <c r="BE218" t="s">
        <v>300</v>
      </c>
      <c r="BF218" t="s">
        <v>1723</v>
      </c>
      <c r="BG218" t="s">
        <v>1724</v>
      </c>
      <c r="BH218" t="s">
        <v>86</v>
      </c>
      <c r="BI218" t="s">
        <v>85</v>
      </c>
    </row>
    <row r="219" spans="1:61" ht="14.45" hidden="1">
      <c r="A219" t="s">
        <v>1725</v>
      </c>
      <c r="B219" t="s">
        <v>203</v>
      </c>
      <c r="C219" t="s">
        <v>85</v>
      </c>
      <c r="D219" t="s">
        <v>85</v>
      </c>
      <c r="E219" t="s">
        <v>135</v>
      </c>
      <c r="F219" t="s">
        <v>136</v>
      </c>
      <c r="G219" t="s">
        <v>150</v>
      </c>
      <c r="H219" t="s">
        <v>220</v>
      </c>
      <c r="I219" t="s">
        <v>221</v>
      </c>
      <c r="J219" t="s">
        <v>191</v>
      </c>
      <c r="K219" t="s">
        <v>192</v>
      </c>
      <c r="L219" t="s">
        <v>193</v>
      </c>
      <c r="M219" t="s">
        <v>1726</v>
      </c>
      <c r="N219" t="s">
        <v>1727</v>
      </c>
      <c r="O219" s="34">
        <v>45636</v>
      </c>
      <c r="P219" s="39">
        <v>0.46944444444444444</v>
      </c>
      <c r="Q219" s="34">
        <v>45643</v>
      </c>
      <c r="R219" s="39">
        <v>0.7006944444444444</v>
      </c>
      <c r="S219" t="s">
        <v>75</v>
      </c>
      <c r="T219" t="s">
        <v>141</v>
      </c>
      <c r="U219" t="s">
        <v>77</v>
      </c>
      <c r="V219" t="s">
        <v>78</v>
      </c>
      <c r="W219" t="s">
        <v>78</v>
      </c>
      <c r="X219" t="s">
        <v>79</v>
      </c>
      <c r="Y219" t="s">
        <v>210</v>
      </c>
      <c r="Z219" t="s">
        <v>175</v>
      </c>
      <c r="AA219" t="s">
        <v>242</v>
      </c>
      <c r="AB219" t="s">
        <v>176</v>
      </c>
      <c r="AC219" s="5" t="s">
        <v>84</v>
      </c>
      <c r="AD219" s="9" t="s">
        <v>84</v>
      </c>
      <c r="AE219" t="s">
        <v>1725</v>
      </c>
      <c r="AF219" t="s">
        <v>85</v>
      </c>
      <c r="AG219" t="s">
        <v>85</v>
      </c>
      <c r="AH219" t="s">
        <v>85</v>
      </c>
      <c r="AI219" t="s">
        <v>85</v>
      </c>
      <c r="AJ219" t="s">
        <v>1725</v>
      </c>
      <c r="AK219" t="s">
        <v>86</v>
      </c>
      <c r="AL219" t="s">
        <v>160</v>
      </c>
      <c r="AM219" t="s">
        <v>402</v>
      </c>
      <c r="AN219" t="s">
        <v>717</v>
      </c>
      <c r="AO219" t="s">
        <v>160</v>
      </c>
      <c r="AP219" t="s">
        <v>108</v>
      </c>
      <c r="AQ219" t="s">
        <v>180</v>
      </c>
      <c r="AR219" t="s">
        <v>110</v>
      </c>
      <c r="AS219" t="s">
        <v>1728</v>
      </c>
      <c r="AT219" t="s">
        <v>93</v>
      </c>
      <c r="AU219" t="s">
        <v>94</v>
      </c>
      <c r="AV219" t="s">
        <v>403</v>
      </c>
      <c r="AW219" t="s">
        <v>85</v>
      </c>
      <c r="AX219" t="s">
        <v>570</v>
      </c>
      <c r="AY219" t="s">
        <v>85</v>
      </c>
      <c r="AZ219" t="s">
        <v>1729</v>
      </c>
      <c r="BA219" t="s">
        <v>570</v>
      </c>
      <c r="BB219" t="s">
        <v>1730</v>
      </c>
      <c r="BC219" t="s">
        <v>1730</v>
      </c>
      <c r="BD219" t="s">
        <v>85</v>
      </c>
      <c r="BE219" t="s">
        <v>445</v>
      </c>
      <c r="BF219" t="s">
        <v>1731</v>
      </c>
      <c r="BG219" t="s">
        <v>1732</v>
      </c>
      <c r="BH219" t="s">
        <v>86</v>
      </c>
      <c r="BI219" t="s">
        <v>85</v>
      </c>
    </row>
    <row r="220" spans="1:61" ht="14.45" hidden="1">
      <c r="A220" t="s">
        <v>1733</v>
      </c>
      <c r="B220" t="s">
        <v>62</v>
      </c>
      <c r="C220" t="s">
        <v>85</v>
      </c>
      <c r="D220" t="s">
        <v>85</v>
      </c>
      <c r="E220" t="s">
        <v>135</v>
      </c>
      <c r="F220" t="s">
        <v>136</v>
      </c>
      <c r="G220" t="s">
        <v>67</v>
      </c>
      <c r="H220" t="s">
        <v>169</v>
      </c>
      <c r="I220" t="s">
        <v>478</v>
      </c>
      <c r="J220" t="s">
        <v>964</v>
      </c>
      <c r="K220" t="s">
        <v>965</v>
      </c>
      <c r="L220" t="s">
        <v>159</v>
      </c>
      <c r="M220" t="s">
        <v>1734</v>
      </c>
      <c r="N220" t="s">
        <v>1735</v>
      </c>
      <c r="O220" s="34">
        <v>45636</v>
      </c>
      <c r="P220" s="39">
        <v>0.48958333333333331</v>
      </c>
      <c r="Q220" s="34">
        <v>45636</v>
      </c>
      <c r="R220" s="39">
        <v>0.56319444444444444</v>
      </c>
      <c r="S220" t="s">
        <v>75</v>
      </c>
      <c r="T220" t="s">
        <v>141</v>
      </c>
      <c r="U220" t="s">
        <v>77</v>
      </c>
      <c r="V220" t="s">
        <v>78</v>
      </c>
      <c r="W220" t="s">
        <v>78</v>
      </c>
      <c r="X220" t="s">
        <v>79</v>
      </c>
      <c r="Y220" t="s">
        <v>80</v>
      </c>
      <c r="Z220" t="s">
        <v>175</v>
      </c>
      <c r="AA220" t="s">
        <v>211</v>
      </c>
      <c r="AB220" t="s">
        <v>176</v>
      </c>
      <c r="AC220" s="5" t="s">
        <v>84</v>
      </c>
      <c r="AD220" s="9" t="s">
        <v>84</v>
      </c>
      <c r="AE220" t="s">
        <v>1733</v>
      </c>
      <c r="AF220" t="s">
        <v>85</v>
      </c>
      <c r="AG220" t="s">
        <v>85</v>
      </c>
      <c r="AH220" t="s">
        <v>85</v>
      </c>
      <c r="AI220" t="s">
        <v>85</v>
      </c>
      <c r="AJ220" t="s">
        <v>1733</v>
      </c>
      <c r="AK220" t="s">
        <v>86</v>
      </c>
      <c r="AL220" t="s">
        <v>160</v>
      </c>
      <c r="AM220" t="s">
        <v>402</v>
      </c>
      <c r="AN220" t="s">
        <v>402</v>
      </c>
      <c r="AO220" t="s">
        <v>160</v>
      </c>
      <c r="AP220" t="s">
        <v>108</v>
      </c>
      <c r="AQ220" t="s">
        <v>298</v>
      </c>
      <c r="AR220" t="s">
        <v>110</v>
      </c>
      <c r="AS220" t="s">
        <v>1736</v>
      </c>
      <c r="AT220" t="s">
        <v>93</v>
      </c>
      <c r="AU220" t="s">
        <v>94</v>
      </c>
      <c r="AV220" t="s">
        <v>145</v>
      </c>
      <c r="AW220" t="s">
        <v>85</v>
      </c>
      <c r="AX220" t="s">
        <v>85</v>
      </c>
      <c r="AY220" t="s">
        <v>85</v>
      </c>
      <c r="AZ220" t="s">
        <v>85</v>
      </c>
      <c r="BA220" t="s">
        <v>91</v>
      </c>
      <c r="BB220" t="s">
        <v>1737</v>
      </c>
      <c r="BC220" t="s">
        <v>1737</v>
      </c>
      <c r="BD220" t="s">
        <v>85</v>
      </c>
      <c r="BE220" t="s">
        <v>445</v>
      </c>
      <c r="BF220" t="s">
        <v>1737</v>
      </c>
      <c r="BG220" t="s">
        <v>1738</v>
      </c>
      <c r="BH220" t="s">
        <v>86</v>
      </c>
      <c r="BI220" t="s">
        <v>85</v>
      </c>
    </row>
    <row r="221" spans="1:61" ht="14.45" hidden="1">
      <c r="A221" t="s">
        <v>1739</v>
      </c>
      <c r="B221" t="s">
        <v>62</v>
      </c>
      <c r="C221" t="s">
        <v>63</v>
      </c>
      <c r="D221" t="s">
        <v>64</v>
      </c>
      <c r="E221" t="s">
        <v>135</v>
      </c>
      <c r="F221" t="s">
        <v>136</v>
      </c>
      <c r="G221" t="s">
        <v>67</v>
      </c>
      <c r="H221" t="s">
        <v>945</v>
      </c>
      <c r="I221" t="s">
        <v>946</v>
      </c>
      <c r="J221" t="s">
        <v>70</v>
      </c>
      <c r="K221" t="s">
        <v>71</v>
      </c>
      <c r="L221" t="s">
        <v>72</v>
      </c>
      <c r="M221" t="s">
        <v>1740</v>
      </c>
      <c r="N221" t="s">
        <v>1741</v>
      </c>
      <c r="O221" s="34">
        <v>45636</v>
      </c>
      <c r="P221" s="39">
        <v>0.50138888888888888</v>
      </c>
      <c r="Q221" s="34">
        <v>45636</v>
      </c>
      <c r="R221" s="39">
        <v>0.50347222222222221</v>
      </c>
      <c r="S221" t="s">
        <v>75</v>
      </c>
      <c r="T221" t="s">
        <v>141</v>
      </c>
      <c r="U221" t="s">
        <v>77</v>
      </c>
      <c r="V221" t="s">
        <v>78</v>
      </c>
      <c r="W221" t="s">
        <v>78</v>
      </c>
      <c r="X221" t="s">
        <v>79</v>
      </c>
      <c r="Y221" t="s">
        <v>80</v>
      </c>
      <c r="Z221" t="s">
        <v>159</v>
      </c>
      <c r="AA221" t="s">
        <v>159</v>
      </c>
      <c r="AB221" t="s">
        <v>83</v>
      </c>
      <c r="AC221" s="5" t="s">
        <v>84</v>
      </c>
      <c r="AD221" s="9" t="s">
        <v>84</v>
      </c>
      <c r="AE221" t="s">
        <v>1739</v>
      </c>
      <c r="AF221" t="s">
        <v>85</v>
      </c>
      <c r="AG221" t="s">
        <v>85</v>
      </c>
      <c r="AH221" t="s">
        <v>85</v>
      </c>
      <c r="AI221" t="s">
        <v>85</v>
      </c>
      <c r="AJ221" t="s">
        <v>1739</v>
      </c>
      <c r="AK221" t="s">
        <v>283</v>
      </c>
      <c r="AL221" t="s">
        <v>160</v>
      </c>
      <c r="AM221" t="s">
        <v>402</v>
      </c>
      <c r="AN221" t="s">
        <v>402</v>
      </c>
      <c r="AO221" t="s">
        <v>160</v>
      </c>
      <c r="AP221" t="s">
        <v>108</v>
      </c>
      <c r="AQ221" t="s">
        <v>298</v>
      </c>
      <c r="AR221" t="s">
        <v>110</v>
      </c>
      <c r="AS221" t="s">
        <v>290</v>
      </c>
      <c r="AT221" t="s">
        <v>93</v>
      </c>
      <c r="AU221" t="s">
        <v>94</v>
      </c>
      <c r="AV221" t="s">
        <v>145</v>
      </c>
      <c r="AW221" t="s">
        <v>85</v>
      </c>
      <c r="AX221" t="s">
        <v>85</v>
      </c>
      <c r="AY221" t="s">
        <v>85</v>
      </c>
      <c r="AZ221" t="s">
        <v>85</v>
      </c>
      <c r="BA221" t="s">
        <v>91</v>
      </c>
      <c r="BB221" t="s">
        <v>570</v>
      </c>
      <c r="BC221" t="s">
        <v>570</v>
      </c>
      <c r="BD221" t="s">
        <v>85</v>
      </c>
      <c r="BE221" t="s">
        <v>146</v>
      </c>
      <c r="BF221" t="s">
        <v>570</v>
      </c>
      <c r="BG221" t="s">
        <v>1742</v>
      </c>
      <c r="BH221" t="s">
        <v>86</v>
      </c>
      <c r="BI221" t="s">
        <v>85</v>
      </c>
    </row>
    <row r="222" spans="1:61" ht="14.45" hidden="1">
      <c r="A222" t="s">
        <v>1743</v>
      </c>
      <c r="B222" t="s">
        <v>303</v>
      </c>
      <c r="C222" t="s">
        <v>91</v>
      </c>
      <c r="D222" t="s">
        <v>91</v>
      </c>
      <c r="E222" t="s">
        <v>135</v>
      </c>
      <c r="F222" t="s">
        <v>136</v>
      </c>
      <c r="G222" t="s">
        <v>67</v>
      </c>
      <c r="H222" t="s">
        <v>945</v>
      </c>
      <c r="I222" t="s">
        <v>946</v>
      </c>
      <c r="J222" t="s">
        <v>550</v>
      </c>
      <c r="K222" t="s">
        <v>551</v>
      </c>
      <c r="L222" t="s">
        <v>552</v>
      </c>
      <c r="M222" t="s">
        <v>1744</v>
      </c>
      <c r="N222" t="s">
        <v>1745</v>
      </c>
      <c r="O222" s="34">
        <v>45636</v>
      </c>
      <c r="P222" s="39">
        <v>0.51388888888888884</v>
      </c>
      <c r="Q222" s="34">
        <v>45636</v>
      </c>
      <c r="R222" s="39">
        <v>0.52708333333333335</v>
      </c>
      <c r="S222" t="s">
        <v>75</v>
      </c>
      <c r="T222" t="s">
        <v>141</v>
      </c>
      <c r="U222" t="s">
        <v>77</v>
      </c>
      <c r="V222" t="s">
        <v>78</v>
      </c>
      <c r="W222" t="s">
        <v>78</v>
      </c>
      <c r="X222" t="s">
        <v>79</v>
      </c>
      <c r="Y222" t="s">
        <v>80</v>
      </c>
      <c r="Z222" t="s">
        <v>159</v>
      </c>
      <c r="AA222" t="s">
        <v>159</v>
      </c>
      <c r="AB222" t="s">
        <v>83</v>
      </c>
      <c r="AC222" s="5" t="s">
        <v>84</v>
      </c>
      <c r="AD222" s="9" t="s">
        <v>84</v>
      </c>
      <c r="AE222" t="s">
        <v>1743</v>
      </c>
      <c r="AF222" t="s">
        <v>85</v>
      </c>
      <c r="AG222" t="s">
        <v>85</v>
      </c>
      <c r="AH222" t="s">
        <v>85</v>
      </c>
      <c r="AI222" t="s">
        <v>85</v>
      </c>
      <c r="AJ222" t="s">
        <v>1743</v>
      </c>
      <c r="AK222" t="s">
        <v>86</v>
      </c>
      <c r="AL222" t="s">
        <v>160</v>
      </c>
      <c r="AM222" t="s">
        <v>402</v>
      </c>
      <c r="AN222" t="s">
        <v>402</v>
      </c>
      <c r="AO222" t="s">
        <v>160</v>
      </c>
      <c r="AP222" t="s">
        <v>108</v>
      </c>
      <c r="AQ222" t="s">
        <v>298</v>
      </c>
      <c r="AR222" t="s">
        <v>110</v>
      </c>
      <c r="AS222" t="s">
        <v>1746</v>
      </c>
      <c r="AT222" t="s">
        <v>93</v>
      </c>
      <c r="AU222" t="s">
        <v>94</v>
      </c>
      <c r="AV222" t="s">
        <v>145</v>
      </c>
      <c r="AW222" t="s">
        <v>85</v>
      </c>
      <c r="AX222" t="s">
        <v>85</v>
      </c>
      <c r="AY222" t="s">
        <v>85</v>
      </c>
      <c r="AZ222" t="s">
        <v>85</v>
      </c>
      <c r="BA222" t="s">
        <v>612</v>
      </c>
      <c r="BB222" t="s">
        <v>167</v>
      </c>
      <c r="BC222" t="s">
        <v>796</v>
      </c>
      <c r="BD222" t="s">
        <v>85</v>
      </c>
      <c r="BE222" t="s">
        <v>1747</v>
      </c>
      <c r="BF222" t="s">
        <v>796</v>
      </c>
      <c r="BG222" t="s">
        <v>1748</v>
      </c>
      <c r="BH222" t="s">
        <v>86</v>
      </c>
      <c r="BI222" t="s">
        <v>85</v>
      </c>
    </row>
    <row r="223" spans="1:61" ht="14.45" hidden="1">
      <c r="A223" t="s">
        <v>1749</v>
      </c>
      <c r="B223" t="s">
        <v>265</v>
      </c>
      <c r="C223" t="s">
        <v>85</v>
      </c>
      <c r="D223" t="s">
        <v>85</v>
      </c>
      <c r="E223" t="s">
        <v>135</v>
      </c>
      <c r="F223" t="s">
        <v>136</v>
      </c>
      <c r="G223" t="s">
        <v>150</v>
      </c>
      <c r="H223" t="s">
        <v>238</v>
      </c>
      <c r="I223" t="s">
        <v>152</v>
      </c>
      <c r="J223" t="s">
        <v>153</v>
      </c>
      <c r="K223" t="s">
        <v>154</v>
      </c>
      <c r="L223" t="s">
        <v>155</v>
      </c>
      <c r="M223" t="s">
        <v>1750</v>
      </c>
      <c r="N223" t="s">
        <v>1751</v>
      </c>
      <c r="O223" s="34">
        <v>45636</v>
      </c>
      <c r="P223" s="39">
        <v>0.52777777777777779</v>
      </c>
      <c r="Q223" s="34">
        <v>45645</v>
      </c>
      <c r="R223" s="39">
        <v>0.7319444444444444</v>
      </c>
      <c r="S223" t="s">
        <v>75</v>
      </c>
      <c r="T223" t="s">
        <v>141</v>
      </c>
      <c r="U223" t="s">
        <v>77</v>
      </c>
      <c r="V223" t="s">
        <v>78</v>
      </c>
      <c r="W223" t="s">
        <v>78</v>
      </c>
      <c r="X223" t="s">
        <v>79</v>
      </c>
      <c r="Y223" t="s">
        <v>158</v>
      </c>
      <c r="Z223" t="s">
        <v>159</v>
      </c>
      <c r="AA223" t="s">
        <v>227</v>
      </c>
      <c r="AB223" t="s">
        <v>83</v>
      </c>
      <c r="AC223" s="5" t="s">
        <v>84</v>
      </c>
      <c r="AD223" s="9" t="s">
        <v>84</v>
      </c>
      <c r="AE223" t="s">
        <v>1749</v>
      </c>
      <c r="AF223" t="s">
        <v>85</v>
      </c>
      <c r="AG223" t="s">
        <v>85</v>
      </c>
      <c r="AH223" t="s">
        <v>85</v>
      </c>
      <c r="AI223" t="s">
        <v>85</v>
      </c>
      <c r="AJ223" t="s">
        <v>1749</v>
      </c>
      <c r="AK223" t="s">
        <v>86</v>
      </c>
      <c r="AL223" t="s">
        <v>160</v>
      </c>
      <c r="AM223" t="s">
        <v>402</v>
      </c>
      <c r="AN223" t="s">
        <v>717</v>
      </c>
      <c r="AO223" t="s">
        <v>337</v>
      </c>
      <c r="AP223" t="s">
        <v>108</v>
      </c>
      <c r="AQ223" t="s">
        <v>180</v>
      </c>
      <c r="AR223" t="s">
        <v>110</v>
      </c>
      <c r="AS223" t="s">
        <v>244</v>
      </c>
      <c r="AT223" t="s">
        <v>93</v>
      </c>
      <c r="AU223" t="s">
        <v>94</v>
      </c>
      <c r="AV223" t="s">
        <v>145</v>
      </c>
      <c r="AW223" t="s">
        <v>85</v>
      </c>
      <c r="AX223" t="s">
        <v>85</v>
      </c>
      <c r="AY223" t="s">
        <v>85</v>
      </c>
      <c r="AZ223" t="s">
        <v>1752</v>
      </c>
      <c r="BA223" t="s">
        <v>1753</v>
      </c>
      <c r="BB223" t="s">
        <v>1754</v>
      </c>
      <c r="BC223" t="s">
        <v>510</v>
      </c>
      <c r="BD223" t="s">
        <v>85</v>
      </c>
      <c r="BE223" t="s">
        <v>85</v>
      </c>
      <c r="BF223" t="s">
        <v>1755</v>
      </c>
      <c r="BG223" t="s">
        <v>1756</v>
      </c>
      <c r="BH223" t="s">
        <v>86</v>
      </c>
      <c r="BI223" t="s">
        <v>85</v>
      </c>
    </row>
    <row r="224" spans="1:61" ht="14.45" hidden="1">
      <c r="A224" t="s">
        <v>1757</v>
      </c>
      <c r="B224" t="s">
        <v>290</v>
      </c>
      <c r="C224" t="s">
        <v>167</v>
      </c>
      <c r="D224" t="s">
        <v>168</v>
      </c>
      <c r="E224" t="s">
        <v>135</v>
      </c>
      <c r="F224" t="s">
        <v>136</v>
      </c>
      <c r="G224" t="s">
        <v>67</v>
      </c>
      <c r="H224" t="s">
        <v>1758</v>
      </c>
      <c r="I224" t="s">
        <v>1759</v>
      </c>
      <c r="J224" t="s">
        <v>70</v>
      </c>
      <c r="K224" t="s">
        <v>71</v>
      </c>
      <c r="L224" t="s">
        <v>72</v>
      </c>
      <c r="M224" t="s">
        <v>1760</v>
      </c>
      <c r="N224" t="s">
        <v>1761</v>
      </c>
      <c r="O224" s="34">
        <v>45636</v>
      </c>
      <c r="P224" s="39">
        <v>0.53541666666666665</v>
      </c>
      <c r="Q224" s="34">
        <v>45636</v>
      </c>
      <c r="R224" s="39">
        <v>0.67847222222222225</v>
      </c>
      <c r="S224" t="s">
        <v>75</v>
      </c>
      <c r="T224" t="s">
        <v>141</v>
      </c>
      <c r="U224" t="s">
        <v>77</v>
      </c>
      <c r="V224" t="s">
        <v>78</v>
      </c>
      <c r="W224" t="s">
        <v>78</v>
      </c>
      <c r="X224" t="s">
        <v>79</v>
      </c>
      <c r="Y224" t="s">
        <v>67</v>
      </c>
      <c r="Z224" t="s">
        <v>159</v>
      </c>
      <c r="AA224" t="s">
        <v>242</v>
      </c>
      <c r="AB224" t="s">
        <v>83</v>
      </c>
      <c r="AC224" s="5" t="s">
        <v>84</v>
      </c>
      <c r="AD224" s="9" t="s">
        <v>84</v>
      </c>
      <c r="AE224" t="s">
        <v>1757</v>
      </c>
      <c r="AF224" t="s">
        <v>85</v>
      </c>
      <c r="AG224" t="s">
        <v>85</v>
      </c>
      <c r="AH224" t="s">
        <v>85</v>
      </c>
      <c r="AI224" t="s">
        <v>85</v>
      </c>
      <c r="AJ224" t="s">
        <v>1757</v>
      </c>
      <c r="AK224" t="s">
        <v>86</v>
      </c>
      <c r="AL224" t="s">
        <v>160</v>
      </c>
      <c r="AM224" t="s">
        <v>402</v>
      </c>
      <c r="AN224" t="s">
        <v>402</v>
      </c>
      <c r="AO224" t="s">
        <v>160</v>
      </c>
      <c r="AP224" t="s">
        <v>108</v>
      </c>
      <c r="AQ224" t="s">
        <v>298</v>
      </c>
      <c r="AR224" t="s">
        <v>110</v>
      </c>
      <c r="AS224" t="s">
        <v>92</v>
      </c>
      <c r="AT224" t="s">
        <v>93</v>
      </c>
      <c r="AU224" t="s">
        <v>94</v>
      </c>
      <c r="AV224" t="s">
        <v>145</v>
      </c>
      <c r="AW224" t="s">
        <v>85</v>
      </c>
      <c r="AX224" t="s">
        <v>85</v>
      </c>
      <c r="AY224" t="s">
        <v>85</v>
      </c>
      <c r="AZ224" t="s">
        <v>85</v>
      </c>
      <c r="BA224" t="s">
        <v>91</v>
      </c>
      <c r="BB224" t="s">
        <v>435</v>
      </c>
      <c r="BC224" t="s">
        <v>435</v>
      </c>
      <c r="BD224" t="s">
        <v>85</v>
      </c>
      <c r="BE224" t="s">
        <v>1762</v>
      </c>
      <c r="BF224" t="s">
        <v>435</v>
      </c>
      <c r="BG224" t="s">
        <v>1763</v>
      </c>
      <c r="BH224" t="s">
        <v>86</v>
      </c>
      <c r="BI224" t="s">
        <v>85</v>
      </c>
    </row>
    <row r="225" spans="1:61" ht="14.45" hidden="1">
      <c r="A225" t="s">
        <v>1764</v>
      </c>
      <c r="B225" t="s">
        <v>303</v>
      </c>
      <c r="C225" t="s">
        <v>85</v>
      </c>
      <c r="D225" t="s">
        <v>85</v>
      </c>
      <c r="E225" t="s">
        <v>135</v>
      </c>
      <c r="F225" t="s">
        <v>136</v>
      </c>
      <c r="G225" t="s">
        <v>67</v>
      </c>
      <c r="H225" t="s">
        <v>137</v>
      </c>
      <c r="I225" t="s">
        <v>152</v>
      </c>
      <c r="J225" t="s">
        <v>479</v>
      </c>
      <c r="K225" t="s">
        <v>480</v>
      </c>
      <c r="L225" t="s">
        <v>481</v>
      </c>
      <c r="M225" t="s">
        <v>1765</v>
      </c>
      <c r="N225" t="s">
        <v>1766</v>
      </c>
      <c r="O225" s="34">
        <v>45636</v>
      </c>
      <c r="P225" s="39">
        <v>0.55486111111111114</v>
      </c>
      <c r="Q225" s="34">
        <v>45636</v>
      </c>
      <c r="R225" s="39">
        <v>0.57291666666666663</v>
      </c>
      <c r="S225" t="s">
        <v>75</v>
      </c>
      <c r="T225" t="s">
        <v>141</v>
      </c>
      <c r="U225" t="s">
        <v>77</v>
      </c>
      <c r="V225" t="s">
        <v>78</v>
      </c>
      <c r="W225" t="s">
        <v>78</v>
      </c>
      <c r="X225" t="s">
        <v>79</v>
      </c>
      <c r="Y225" t="s">
        <v>80</v>
      </c>
      <c r="Z225" t="s">
        <v>211</v>
      </c>
      <c r="AA225" t="s">
        <v>211</v>
      </c>
      <c r="AB225" t="s">
        <v>83</v>
      </c>
      <c r="AC225" s="5" t="s">
        <v>84</v>
      </c>
      <c r="AD225" s="9" t="s">
        <v>84</v>
      </c>
      <c r="AE225" t="s">
        <v>1764</v>
      </c>
      <c r="AF225" t="s">
        <v>85</v>
      </c>
      <c r="AG225" t="s">
        <v>85</v>
      </c>
      <c r="AH225" t="s">
        <v>85</v>
      </c>
      <c r="AI225" t="s">
        <v>85</v>
      </c>
      <c r="AJ225" t="s">
        <v>1764</v>
      </c>
      <c r="AK225" t="s">
        <v>86</v>
      </c>
      <c r="AL225" t="s">
        <v>160</v>
      </c>
      <c r="AM225" t="s">
        <v>402</v>
      </c>
      <c r="AN225" t="s">
        <v>402</v>
      </c>
      <c r="AO225" t="s">
        <v>160</v>
      </c>
      <c r="AP225" t="s">
        <v>108</v>
      </c>
      <c r="AQ225" t="s">
        <v>298</v>
      </c>
      <c r="AR225" t="s">
        <v>110</v>
      </c>
      <c r="AS225" t="s">
        <v>1270</v>
      </c>
      <c r="AT225" t="s">
        <v>93</v>
      </c>
      <c r="AU225" t="s">
        <v>94</v>
      </c>
      <c r="AV225" t="s">
        <v>535</v>
      </c>
      <c r="AW225" t="s">
        <v>85</v>
      </c>
      <c r="AX225" t="s">
        <v>85</v>
      </c>
      <c r="AY225" t="s">
        <v>85</v>
      </c>
      <c r="AZ225" t="s">
        <v>85</v>
      </c>
      <c r="BA225" t="s">
        <v>452</v>
      </c>
      <c r="BB225" t="s">
        <v>1099</v>
      </c>
      <c r="BC225" t="s">
        <v>696</v>
      </c>
      <c r="BD225" t="s">
        <v>85</v>
      </c>
      <c r="BE225" t="s">
        <v>1767</v>
      </c>
      <c r="BF225" t="s">
        <v>696</v>
      </c>
      <c r="BG225" t="s">
        <v>1768</v>
      </c>
      <c r="BH225" t="s">
        <v>86</v>
      </c>
      <c r="BI225" t="s">
        <v>85</v>
      </c>
    </row>
    <row r="226" spans="1:61" ht="14.45" hidden="1">
      <c r="A226" t="s">
        <v>1769</v>
      </c>
      <c r="B226" t="s">
        <v>132</v>
      </c>
      <c r="C226" t="s">
        <v>594</v>
      </c>
      <c r="D226" t="s">
        <v>1095</v>
      </c>
      <c r="E226" t="s">
        <v>65</v>
      </c>
      <c r="F226" t="s">
        <v>66</v>
      </c>
      <c r="G226" t="s">
        <v>67</v>
      </c>
      <c r="H226" t="s">
        <v>169</v>
      </c>
      <c r="I226" t="s">
        <v>69</v>
      </c>
      <c r="J226" t="s">
        <v>468</v>
      </c>
      <c r="K226" t="s">
        <v>469</v>
      </c>
      <c r="L226" t="s">
        <v>470</v>
      </c>
      <c r="M226" t="s">
        <v>1770</v>
      </c>
      <c r="N226" t="s">
        <v>1771</v>
      </c>
      <c r="O226" s="34">
        <v>45636</v>
      </c>
      <c r="P226" s="39">
        <v>0.58194444444444449</v>
      </c>
      <c r="Q226" s="34">
        <v>45636</v>
      </c>
      <c r="R226" s="39">
        <v>0.59652777777777777</v>
      </c>
      <c r="S226" t="s">
        <v>75</v>
      </c>
      <c r="T226" t="s">
        <v>141</v>
      </c>
      <c r="U226" t="s">
        <v>77</v>
      </c>
      <c r="V226" t="s">
        <v>78</v>
      </c>
      <c r="W226" t="s">
        <v>78</v>
      </c>
      <c r="X226" t="s">
        <v>79</v>
      </c>
      <c r="Y226" t="s">
        <v>80</v>
      </c>
      <c r="Z226" t="s">
        <v>211</v>
      </c>
      <c r="AA226" t="s">
        <v>82</v>
      </c>
      <c r="AB226" t="s">
        <v>83</v>
      </c>
      <c r="AC226" s="5" t="s">
        <v>84</v>
      </c>
      <c r="AD226" s="9" t="s">
        <v>84</v>
      </c>
      <c r="AE226" t="s">
        <v>1769</v>
      </c>
      <c r="AF226" t="s">
        <v>85</v>
      </c>
      <c r="AG226" t="s">
        <v>85</v>
      </c>
      <c r="AH226" t="s">
        <v>85</v>
      </c>
      <c r="AI226" t="s">
        <v>85</v>
      </c>
      <c r="AJ226" t="s">
        <v>1769</v>
      </c>
      <c r="AK226" t="s">
        <v>86</v>
      </c>
      <c r="AL226" t="s">
        <v>160</v>
      </c>
      <c r="AM226" t="s">
        <v>402</v>
      </c>
      <c r="AN226" t="s">
        <v>402</v>
      </c>
      <c r="AO226" t="s">
        <v>160</v>
      </c>
      <c r="AP226" t="s">
        <v>108</v>
      </c>
      <c r="AQ226" t="s">
        <v>180</v>
      </c>
      <c r="AR226" t="s">
        <v>110</v>
      </c>
      <c r="AS226" t="s">
        <v>1772</v>
      </c>
      <c r="AT226" t="s">
        <v>93</v>
      </c>
      <c r="AU226" t="s">
        <v>94</v>
      </c>
      <c r="AV226" t="s">
        <v>95</v>
      </c>
      <c r="AW226" t="s">
        <v>85</v>
      </c>
      <c r="AX226" t="s">
        <v>85</v>
      </c>
      <c r="AY226" t="s">
        <v>85</v>
      </c>
      <c r="AZ226" t="s">
        <v>85</v>
      </c>
      <c r="BA226" t="s">
        <v>1257</v>
      </c>
      <c r="BB226" t="s">
        <v>607</v>
      </c>
      <c r="BC226" t="s">
        <v>613</v>
      </c>
      <c r="BD226" t="s">
        <v>85</v>
      </c>
      <c r="BE226" t="s">
        <v>1773</v>
      </c>
      <c r="BF226" t="s">
        <v>613</v>
      </c>
      <c r="BG226" t="s">
        <v>1774</v>
      </c>
      <c r="BH226" t="s">
        <v>86</v>
      </c>
      <c r="BI226" t="s">
        <v>85</v>
      </c>
    </row>
    <row r="227" spans="1:61" ht="14.45" hidden="1">
      <c r="A227" t="s">
        <v>1775</v>
      </c>
      <c r="B227" t="s">
        <v>265</v>
      </c>
      <c r="C227" t="s">
        <v>85</v>
      </c>
      <c r="D227" t="s">
        <v>85</v>
      </c>
      <c r="E227" t="s">
        <v>65</v>
      </c>
      <c r="F227" t="s">
        <v>66</v>
      </c>
      <c r="G227" t="s">
        <v>150</v>
      </c>
      <c r="H227" t="s">
        <v>1776</v>
      </c>
      <c r="I227" t="s">
        <v>239</v>
      </c>
      <c r="J227" t="s">
        <v>1546</v>
      </c>
      <c r="K227" t="s">
        <v>1547</v>
      </c>
      <c r="L227" t="s">
        <v>207</v>
      </c>
      <c r="M227" t="s">
        <v>1777</v>
      </c>
      <c r="N227" t="s">
        <v>1778</v>
      </c>
      <c r="O227" s="34">
        <v>45636</v>
      </c>
      <c r="P227" s="39">
        <v>0.60138888888888886</v>
      </c>
      <c r="Q227" s="34">
        <v>45636</v>
      </c>
      <c r="R227" s="39">
        <v>0.65138888888888891</v>
      </c>
      <c r="S227" t="s">
        <v>75</v>
      </c>
      <c r="T227" t="s">
        <v>141</v>
      </c>
      <c r="U227" t="s">
        <v>77</v>
      </c>
      <c r="V227" t="s">
        <v>78</v>
      </c>
      <c r="W227" t="s">
        <v>78</v>
      </c>
      <c r="X227" t="s">
        <v>79</v>
      </c>
      <c r="Y227" t="s">
        <v>270</v>
      </c>
      <c r="Z227" t="s">
        <v>82</v>
      </c>
      <c r="AA227" t="s">
        <v>325</v>
      </c>
      <c r="AB227" t="s">
        <v>83</v>
      </c>
      <c r="AC227" s="5" t="s">
        <v>84</v>
      </c>
      <c r="AD227" s="9" t="s">
        <v>84</v>
      </c>
      <c r="AE227" t="s">
        <v>1775</v>
      </c>
      <c r="AF227" t="s">
        <v>85</v>
      </c>
      <c r="AG227" t="s">
        <v>85</v>
      </c>
      <c r="AH227" t="s">
        <v>85</v>
      </c>
      <c r="AI227" t="s">
        <v>85</v>
      </c>
      <c r="AJ227" t="s">
        <v>1775</v>
      </c>
      <c r="AK227" t="s">
        <v>86</v>
      </c>
      <c r="AL227" t="s">
        <v>160</v>
      </c>
      <c r="AM227" t="s">
        <v>402</v>
      </c>
      <c r="AN227" t="s">
        <v>402</v>
      </c>
      <c r="AO227" t="s">
        <v>160</v>
      </c>
      <c r="AP227" t="s">
        <v>108</v>
      </c>
      <c r="AQ227" t="s">
        <v>180</v>
      </c>
      <c r="AR227" t="s">
        <v>110</v>
      </c>
      <c r="AS227" t="s">
        <v>1779</v>
      </c>
      <c r="AT227" t="s">
        <v>93</v>
      </c>
      <c r="AU227" t="s">
        <v>94</v>
      </c>
      <c r="AV227" t="s">
        <v>245</v>
      </c>
      <c r="AW227" t="s">
        <v>85</v>
      </c>
      <c r="AX227" t="s">
        <v>85</v>
      </c>
      <c r="AY227" t="s">
        <v>85</v>
      </c>
      <c r="AZ227" t="s">
        <v>85</v>
      </c>
      <c r="BA227" t="s">
        <v>1073</v>
      </c>
      <c r="BB227" t="s">
        <v>1780</v>
      </c>
      <c r="BC227" t="s">
        <v>340</v>
      </c>
      <c r="BD227" t="s">
        <v>85</v>
      </c>
      <c r="BE227" t="s">
        <v>1781</v>
      </c>
      <c r="BF227" t="s">
        <v>340</v>
      </c>
      <c r="BG227" t="s">
        <v>1782</v>
      </c>
      <c r="BH227" t="s">
        <v>86</v>
      </c>
      <c r="BI227" t="s">
        <v>85</v>
      </c>
    </row>
    <row r="228" spans="1:61" ht="14.45" hidden="1">
      <c r="A228" t="s">
        <v>1783</v>
      </c>
      <c r="B228" t="s">
        <v>203</v>
      </c>
      <c r="C228" t="s">
        <v>85</v>
      </c>
      <c r="D228" t="s">
        <v>85</v>
      </c>
      <c r="E228" t="s">
        <v>135</v>
      </c>
      <c r="F228" t="s">
        <v>136</v>
      </c>
      <c r="G228" t="s">
        <v>150</v>
      </c>
      <c r="H228" t="s">
        <v>658</v>
      </c>
      <c r="I228" t="s">
        <v>152</v>
      </c>
      <c r="J228" t="s">
        <v>1509</v>
      </c>
      <c r="K228" t="s">
        <v>1510</v>
      </c>
      <c r="L228" t="s">
        <v>81</v>
      </c>
      <c r="M228" t="s">
        <v>1784</v>
      </c>
      <c r="N228" t="s">
        <v>1785</v>
      </c>
      <c r="O228" s="34">
        <v>45636</v>
      </c>
      <c r="P228" s="39">
        <v>0.61388888888888893</v>
      </c>
      <c r="Q228" s="34">
        <v>45636</v>
      </c>
      <c r="R228" s="39">
        <v>0.74930555555555556</v>
      </c>
      <c r="S228" t="s">
        <v>75</v>
      </c>
      <c r="T228" t="s">
        <v>141</v>
      </c>
      <c r="U228" t="s">
        <v>77</v>
      </c>
      <c r="V228" t="s">
        <v>78</v>
      </c>
      <c r="W228" t="s">
        <v>78</v>
      </c>
      <c r="X228" t="s">
        <v>79</v>
      </c>
      <c r="Y228" t="s">
        <v>210</v>
      </c>
      <c r="Z228" t="s">
        <v>82</v>
      </c>
      <c r="AA228" t="s">
        <v>227</v>
      </c>
      <c r="AB228" t="s">
        <v>83</v>
      </c>
      <c r="AC228" s="5" t="s">
        <v>84</v>
      </c>
      <c r="AD228" s="9" t="s">
        <v>84</v>
      </c>
      <c r="AE228" t="s">
        <v>1783</v>
      </c>
      <c r="AF228" t="s">
        <v>85</v>
      </c>
      <c r="AG228" t="s">
        <v>85</v>
      </c>
      <c r="AH228" t="s">
        <v>85</v>
      </c>
      <c r="AI228" t="s">
        <v>85</v>
      </c>
      <c r="AJ228" t="s">
        <v>1783</v>
      </c>
      <c r="AK228" t="s">
        <v>243</v>
      </c>
      <c r="AL228" t="s">
        <v>160</v>
      </c>
      <c r="AM228" t="s">
        <v>402</v>
      </c>
      <c r="AN228" t="s">
        <v>402</v>
      </c>
      <c r="AO228" t="s">
        <v>160</v>
      </c>
      <c r="AP228" t="s">
        <v>108</v>
      </c>
      <c r="AQ228" t="s">
        <v>161</v>
      </c>
      <c r="AR228" t="s">
        <v>110</v>
      </c>
      <c r="AS228" t="s">
        <v>1786</v>
      </c>
      <c r="AT228" t="s">
        <v>93</v>
      </c>
      <c r="AU228" t="s">
        <v>94</v>
      </c>
      <c r="AV228" t="s">
        <v>145</v>
      </c>
      <c r="AW228" t="s">
        <v>85</v>
      </c>
      <c r="AX228" t="s">
        <v>85</v>
      </c>
      <c r="AY228" t="s">
        <v>85</v>
      </c>
      <c r="AZ228" t="s">
        <v>85</v>
      </c>
      <c r="BA228" t="s">
        <v>452</v>
      </c>
      <c r="BB228" t="s">
        <v>1787</v>
      </c>
      <c r="BC228" t="s">
        <v>1004</v>
      </c>
      <c r="BD228" t="s">
        <v>85</v>
      </c>
      <c r="BE228" t="s">
        <v>146</v>
      </c>
      <c r="BF228" t="s">
        <v>1004</v>
      </c>
      <c r="BG228" t="s">
        <v>1788</v>
      </c>
      <c r="BH228" t="s">
        <v>86</v>
      </c>
      <c r="BI228" t="s">
        <v>85</v>
      </c>
    </row>
    <row r="229" spans="1:61" ht="14.45" hidden="1">
      <c r="A229" t="s">
        <v>1789</v>
      </c>
      <c r="B229" t="s">
        <v>265</v>
      </c>
      <c r="C229" t="s">
        <v>85</v>
      </c>
      <c r="D229" t="s">
        <v>85</v>
      </c>
      <c r="E229" t="s">
        <v>65</v>
      </c>
      <c r="F229" t="s">
        <v>66</v>
      </c>
      <c r="G229" t="s">
        <v>150</v>
      </c>
      <c r="H229" t="s">
        <v>1790</v>
      </c>
      <c r="I229" t="s">
        <v>239</v>
      </c>
      <c r="J229" t="s">
        <v>1546</v>
      </c>
      <c r="K229" t="s">
        <v>1547</v>
      </c>
      <c r="L229" t="s">
        <v>207</v>
      </c>
      <c r="M229" t="s">
        <v>1791</v>
      </c>
      <c r="N229" t="s">
        <v>1792</v>
      </c>
      <c r="O229" s="34">
        <v>45636</v>
      </c>
      <c r="P229" s="39">
        <v>0.65138888888888891</v>
      </c>
      <c r="Q229" s="34">
        <v>45636</v>
      </c>
      <c r="R229" s="39">
        <v>0.66111111111111109</v>
      </c>
      <c r="S229" t="s">
        <v>75</v>
      </c>
      <c r="T229" t="s">
        <v>141</v>
      </c>
      <c r="U229" t="s">
        <v>77</v>
      </c>
      <c r="V229" t="s">
        <v>78</v>
      </c>
      <c r="W229" t="s">
        <v>78</v>
      </c>
      <c r="X229" t="s">
        <v>79</v>
      </c>
      <c r="Y229" t="s">
        <v>210</v>
      </c>
      <c r="Z229" t="s">
        <v>325</v>
      </c>
      <c r="AA229" t="s">
        <v>325</v>
      </c>
      <c r="AB229" t="s">
        <v>176</v>
      </c>
      <c r="AC229" s="5" t="s">
        <v>84</v>
      </c>
      <c r="AD229" s="9" t="s">
        <v>84</v>
      </c>
      <c r="AE229" t="s">
        <v>1789</v>
      </c>
      <c r="AF229" t="s">
        <v>85</v>
      </c>
      <c r="AG229" t="s">
        <v>85</v>
      </c>
      <c r="AH229" t="s">
        <v>85</v>
      </c>
      <c r="AI229" t="s">
        <v>85</v>
      </c>
      <c r="AJ229" t="s">
        <v>1789</v>
      </c>
      <c r="AK229" t="s">
        <v>86</v>
      </c>
      <c r="AL229" t="s">
        <v>160</v>
      </c>
      <c r="AM229" t="s">
        <v>402</v>
      </c>
      <c r="AN229" t="s">
        <v>402</v>
      </c>
      <c r="AO229" t="s">
        <v>160</v>
      </c>
      <c r="AP229" t="s">
        <v>108</v>
      </c>
      <c r="AQ229" t="s">
        <v>180</v>
      </c>
      <c r="AR229" t="s">
        <v>110</v>
      </c>
      <c r="AS229" t="s">
        <v>1793</v>
      </c>
      <c r="AT229" t="s">
        <v>93</v>
      </c>
      <c r="AU229" t="s">
        <v>94</v>
      </c>
      <c r="AV229" t="s">
        <v>245</v>
      </c>
      <c r="AW229" t="s">
        <v>85</v>
      </c>
      <c r="AX229" t="s">
        <v>85</v>
      </c>
      <c r="AY229" t="s">
        <v>85</v>
      </c>
      <c r="AZ229" t="s">
        <v>85</v>
      </c>
      <c r="BA229" t="s">
        <v>426</v>
      </c>
      <c r="BB229" t="s">
        <v>841</v>
      </c>
      <c r="BC229" t="s">
        <v>1257</v>
      </c>
      <c r="BD229" t="s">
        <v>85</v>
      </c>
      <c r="BE229" t="s">
        <v>1794</v>
      </c>
      <c r="BF229" t="s">
        <v>1257</v>
      </c>
      <c r="BG229" t="s">
        <v>1795</v>
      </c>
      <c r="BH229" t="s">
        <v>86</v>
      </c>
      <c r="BI229" t="s">
        <v>85</v>
      </c>
    </row>
    <row r="230" spans="1:61" ht="14.45" hidden="1">
      <c r="A230" t="s">
        <v>1796</v>
      </c>
      <c r="B230" t="s">
        <v>1649</v>
      </c>
      <c r="C230" t="s">
        <v>85</v>
      </c>
      <c r="D230" t="s">
        <v>85</v>
      </c>
      <c r="E230" t="s">
        <v>135</v>
      </c>
      <c r="F230" t="s">
        <v>136</v>
      </c>
      <c r="G230" t="s">
        <v>150</v>
      </c>
      <c r="H230" t="s">
        <v>1318</v>
      </c>
      <c r="I230" t="s">
        <v>152</v>
      </c>
      <c r="J230" t="s">
        <v>331</v>
      </c>
      <c r="K230" t="s">
        <v>332</v>
      </c>
      <c r="L230" t="s">
        <v>333</v>
      </c>
      <c r="M230" t="s">
        <v>1797</v>
      </c>
      <c r="N230" t="s">
        <v>1798</v>
      </c>
      <c r="O230" s="34">
        <v>45636</v>
      </c>
      <c r="P230" s="39">
        <v>0.77777777777777779</v>
      </c>
      <c r="Q230" s="34">
        <v>45649</v>
      </c>
      <c r="R230" s="39">
        <v>0.63541666666666663</v>
      </c>
      <c r="S230" t="s">
        <v>75</v>
      </c>
      <c r="T230" t="s">
        <v>76</v>
      </c>
      <c r="U230" t="s">
        <v>77</v>
      </c>
      <c r="V230" t="s">
        <v>78</v>
      </c>
      <c r="W230" t="s">
        <v>78</v>
      </c>
      <c r="X230" t="s">
        <v>79</v>
      </c>
      <c r="Y230" t="s">
        <v>210</v>
      </c>
      <c r="Z230" t="s">
        <v>117</v>
      </c>
      <c r="AA230" t="s">
        <v>325</v>
      </c>
      <c r="AB230" t="s">
        <v>176</v>
      </c>
      <c r="AC230" s="5" t="s">
        <v>84</v>
      </c>
      <c r="AD230" s="9" t="s">
        <v>84</v>
      </c>
      <c r="AE230" t="s">
        <v>1796</v>
      </c>
      <c r="AF230" t="s">
        <v>85</v>
      </c>
      <c r="AG230" t="s">
        <v>85</v>
      </c>
      <c r="AH230" t="s">
        <v>85</v>
      </c>
      <c r="AI230" t="s">
        <v>85</v>
      </c>
      <c r="AJ230" t="s">
        <v>1796</v>
      </c>
      <c r="AK230" t="s">
        <v>86</v>
      </c>
      <c r="AL230" t="s">
        <v>160</v>
      </c>
      <c r="AM230" t="s">
        <v>402</v>
      </c>
      <c r="AN230" t="s">
        <v>726</v>
      </c>
      <c r="AO230" t="s">
        <v>89</v>
      </c>
      <c r="AP230" t="s">
        <v>108</v>
      </c>
      <c r="AQ230" t="s">
        <v>180</v>
      </c>
      <c r="AR230" t="s">
        <v>110</v>
      </c>
      <c r="AS230" t="s">
        <v>350</v>
      </c>
      <c r="AT230" t="s">
        <v>93</v>
      </c>
      <c r="AU230" t="s">
        <v>94</v>
      </c>
      <c r="AV230" t="s">
        <v>145</v>
      </c>
      <c r="AW230" t="s">
        <v>85</v>
      </c>
      <c r="AX230" t="s">
        <v>85</v>
      </c>
      <c r="AY230" t="s">
        <v>85</v>
      </c>
      <c r="AZ230" t="s">
        <v>1692</v>
      </c>
      <c r="BA230" t="s">
        <v>1799</v>
      </c>
      <c r="BB230" t="s">
        <v>1800</v>
      </c>
      <c r="BC230" t="s">
        <v>1801</v>
      </c>
      <c r="BD230" t="s">
        <v>85</v>
      </c>
      <c r="BE230" t="s">
        <v>445</v>
      </c>
      <c r="BF230" t="s">
        <v>1802</v>
      </c>
      <c r="BG230" t="s">
        <v>1803</v>
      </c>
      <c r="BH230" t="s">
        <v>86</v>
      </c>
      <c r="BI230" t="s">
        <v>85</v>
      </c>
    </row>
    <row r="231" spans="1:61" ht="14.45" hidden="1">
      <c r="A231" t="s">
        <v>1804</v>
      </c>
      <c r="B231" t="s">
        <v>1397</v>
      </c>
      <c r="C231" t="s">
        <v>85</v>
      </c>
      <c r="D231" t="s">
        <v>85</v>
      </c>
      <c r="E231" t="s">
        <v>135</v>
      </c>
      <c r="F231" t="s">
        <v>136</v>
      </c>
      <c r="G231" t="s">
        <v>150</v>
      </c>
      <c r="H231" t="s">
        <v>347</v>
      </c>
      <c r="I231" t="s">
        <v>152</v>
      </c>
      <c r="J231" t="s">
        <v>331</v>
      </c>
      <c r="K231" t="s">
        <v>332</v>
      </c>
      <c r="L231" t="s">
        <v>333</v>
      </c>
      <c r="M231" t="s">
        <v>1805</v>
      </c>
      <c r="N231" t="s">
        <v>1806</v>
      </c>
      <c r="O231" s="34">
        <v>45636</v>
      </c>
      <c r="P231" s="39">
        <v>0.78263888888888888</v>
      </c>
      <c r="Q231" s="34">
        <v>45638</v>
      </c>
      <c r="R231" s="39">
        <v>0.96805555555555556</v>
      </c>
      <c r="S231" t="s">
        <v>75</v>
      </c>
      <c r="T231" t="s">
        <v>141</v>
      </c>
      <c r="U231" t="s">
        <v>77</v>
      </c>
      <c r="V231" t="s">
        <v>78</v>
      </c>
      <c r="W231" t="s">
        <v>78</v>
      </c>
      <c r="X231" t="s">
        <v>79</v>
      </c>
      <c r="Y231" t="s">
        <v>158</v>
      </c>
      <c r="Z231" t="s">
        <v>117</v>
      </c>
      <c r="AA231" t="s">
        <v>1186</v>
      </c>
      <c r="AB231" t="s">
        <v>176</v>
      </c>
      <c r="AC231" s="5" t="s">
        <v>84</v>
      </c>
      <c r="AD231" s="9" t="s">
        <v>84</v>
      </c>
      <c r="AE231" t="s">
        <v>1804</v>
      </c>
      <c r="AF231" t="s">
        <v>85</v>
      </c>
      <c r="AG231" t="s">
        <v>85</v>
      </c>
      <c r="AH231" t="s">
        <v>85</v>
      </c>
      <c r="AI231" t="s">
        <v>85</v>
      </c>
      <c r="AJ231" t="s">
        <v>1804</v>
      </c>
      <c r="AK231" t="s">
        <v>86</v>
      </c>
      <c r="AL231" t="s">
        <v>160</v>
      </c>
      <c r="AM231" t="s">
        <v>402</v>
      </c>
      <c r="AN231" t="s">
        <v>402</v>
      </c>
      <c r="AO231" t="s">
        <v>337</v>
      </c>
      <c r="AP231" t="s">
        <v>108</v>
      </c>
      <c r="AQ231" t="s">
        <v>161</v>
      </c>
      <c r="AR231" t="s">
        <v>110</v>
      </c>
      <c r="AS231" t="s">
        <v>350</v>
      </c>
      <c r="AT231" t="s">
        <v>93</v>
      </c>
      <c r="AU231" t="s">
        <v>94</v>
      </c>
      <c r="AV231" t="s">
        <v>145</v>
      </c>
      <c r="AW231" t="s">
        <v>85</v>
      </c>
      <c r="AX231" t="s">
        <v>85</v>
      </c>
      <c r="AY231" t="s">
        <v>85</v>
      </c>
      <c r="AZ231" t="s">
        <v>85</v>
      </c>
      <c r="BA231" t="s">
        <v>91</v>
      </c>
      <c r="BB231" t="s">
        <v>1807</v>
      </c>
      <c r="BC231" t="s">
        <v>1808</v>
      </c>
      <c r="BD231" t="s">
        <v>85</v>
      </c>
      <c r="BE231" t="s">
        <v>146</v>
      </c>
      <c r="BF231" t="s">
        <v>1808</v>
      </c>
      <c r="BG231" t="s">
        <v>1809</v>
      </c>
      <c r="BH231" t="s">
        <v>86</v>
      </c>
      <c r="BI231" t="s">
        <v>85</v>
      </c>
    </row>
    <row r="232" spans="1:61" ht="14.45" hidden="1">
      <c r="A232" t="s">
        <v>1810</v>
      </c>
      <c r="B232" t="s">
        <v>149</v>
      </c>
      <c r="C232" t="s">
        <v>85</v>
      </c>
      <c r="D232" t="s">
        <v>85</v>
      </c>
      <c r="E232" t="s">
        <v>135</v>
      </c>
      <c r="F232" t="s">
        <v>136</v>
      </c>
      <c r="G232" t="s">
        <v>150</v>
      </c>
      <c r="H232" t="s">
        <v>541</v>
      </c>
      <c r="I232" t="s">
        <v>152</v>
      </c>
      <c r="J232" t="s">
        <v>153</v>
      </c>
      <c r="K232" t="s">
        <v>154</v>
      </c>
      <c r="L232" t="s">
        <v>155</v>
      </c>
      <c r="M232" t="s">
        <v>1811</v>
      </c>
      <c r="N232" t="s">
        <v>1812</v>
      </c>
      <c r="O232" s="34">
        <v>45636</v>
      </c>
      <c r="P232" s="39">
        <v>0.7944444444444444</v>
      </c>
      <c r="Q232" s="34">
        <v>45637</v>
      </c>
      <c r="R232" s="39">
        <v>0.82152777777777775</v>
      </c>
      <c r="S232" t="s">
        <v>75</v>
      </c>
      <c r="T232" t="s">
        <v>141</v>
      </c>
      <c r="U232" t="s">
        <v>77</v>
      </c>
      <c r="V232" t="s">
        <v>78</v>
      </c>
      <c r="W232" t="s">
        <v>78</v>
      </c>
      <c r="X232" t="s">
        <v>79</v>
      </c>
      <c r="Y232" t="s">
        <v>158</v>
      </c>
      <c r="Z232" t="s">
        <v>107</v>
      </c>
      <c r="AA232" t="s">
        <v>107</v>
      </c>
      <c r="AB232" t="s">
        <v>83</v>
      </c>
      <c r="AC232" s="5" t="s">
        <v>84</v>
      </c>
      <c r="AD232" s="9" t="s">
        <v>84</v>
      </c>
      <c r="AE232" t="s">
        <v>1810</v>
      </c>
      <c r="AF232" t="s">
        <v>85</v>
      </c>
      <c r="AG232" t="s">
        <v>85</v>
      </c>
      <c r="AH232" t="s">
        <v>85</v>
      </c>
      <c r="AI232" t="s">
        <v>85</v>
      </c>
      <c r="AJ232" t="s">
        <v>1810</v>
      </c>
      <c r="AK232" t="s">
        <v>86</v>
      </c>
      <c r="AL232" t="s">
        <v>160</v>
      </c>
      <c r="AM232" t="s">
        <v>402</v>
      </c>
      <c r="AN232" t="s">
        <v>402</v>
      </c>
      <c r="AO232" t="s">
        <v>229</v>
      </c>
      <c r="AP232" t="s">
        <v>108</v>
      </c>
      <c r="AQ232" t="s">
        <v>161</v>
      </c>
      <c r="AR232" t="s">
        <v>110</v>
      </c>
      <c r="AS232" t="s">
        <v>516</v>
      </c>
      <c r="AT232" t="s">
        <v>93</v>
      </c>
      <c r="AU232" t="s">
        <v>94</v>
      </c>
      <c r="AV232" t="s">
        <v>145</v>
      </c>
      <c r="AW232" t="s">
        <v>85</v>
      </c>
      <c r="AX232" t="s">
        <v>85</v>
      </c>
      <c r="AY232" t="s">
        <v>85</v>
      </c>
      <c r="AZ232" t="s">
        <v>85</v>
      </c>
      <c r="BA232" t="s">
        <v>91</v>
      </c>
      <c r="BB232" t="s">
        <v>890</v>
      </c>
      <c r="BC232" t="s">
        <v>1813</v>
      </c>
      <c r="BD232" t="s">
        <v>85</v>
      </c>
      <c r="BE232" t="s">
        <v>146</v>
      </c>
      <c r="BF232" t="s">
        <v>1813</v>
      </c>
      <c r="BG232" t="s">
        <v>1814</v>
      </c>
      <c r="BH232" t="s">
        <v>86</v>
      </c>
      <c r="BI232" t="s">
        <v>85</v>
      </c>
    </row>
    <row r="233" spans="1:61" ht="14.45" hidden="1">
      <c r="A233" t="s">
        <v>1815</v>
      </c>
      <c r="B233" t="s">
        <v>290</v>
      </c>
      <c r="C233" t="s">
        <v>167</v>
      </c>
      <c r="D233" t="s">
        <v>168</v>
      </c>
      <c r="E233" t="s">
        <v>135</v>
      </c>
      <c r="F233" t="s">
        <v>136</v>
      </c>
      <c r="G233" t="s">
        <v>67</v>
      </c>
      <c r="H233" t="s">
        <v>1758</v>
      </c>
      <c r="I233" t="s">
        <v>1759</v>
      </c>
      <c r="J233" t="s">
        <v>70</v>
      </c>
      <c r="K233" t="s">
        <v>71</v>
      </c>
      <c r="L233" t="s">
        <v>72</v>
      </c>
      <c r="M233" t="s">
        <v>1816</v>
      </c>
      <c r="N233" t="s">
        <v>1817</v>
      </c>
      <c r="O233" s="34">
        <v>45636</v>
      </c>
      <c r="P233" s="39">
        <v>0.85833333333333328</v>
      </c>
      <c r="Q233" s="34">
        <v>45637</v>
      </c>
      <c r="R233" s="39">
        <v>0.42916666666666664</v>
      </c>
      <c r="S233" t="s">
        <v>75</v>
      </c>
      <c r="T233" t="s">
        <v>141</v>
      </c>
      <c r="U233" t="s">
        <v>77</v>
      </c>
      <c r="V233" t="s">
        <v>78</v>
      </c>
      <c r="W233" t="s">
        <v>78</v>
      </c>
      <c r="X233" t="s">
        <v>79</v>
      </c>
      <c r="Y233" t="s">
        <v>67</v>
      </c>
      <c r="Z233" t="s">
        <v>369</v>
      </c>
      <c r="AA233" t="s">
        <v>81</v>
      </c>
      <c r="AB233" t="s">
        <v>83</v>
      </c>
      <c r="AC233" s="5" t="s">
        <v>84</v>
      </c>
      <c r="AD233" s="9" t="s">
        <v>84</v>
      </c>
      <c r="AE233" t="s">
        <v>1815</v>
      </c>
      <c r="AF233" t="s">
        <v>85</v>
      </c>
      <c r="AG233" t="s">
        <v>85</v>
      </c>
      <c r="AH233" t="s">
        <v>85</v>
      </c>
      <c r="AI233" t="s">
        <v>85</v>
      </c>
      <c r="AJ233" t="s">
        <v>1815</v>
      </c>
      <c r="AK233" t="s">
        <v>86</v>
      </c>
      <c r="AL233" t="s">
        <v>160</v>
      </c>
      <c r="AM233" t="s">
        <v>402</v>
      </c>
      <c r="AN233" t="s">
        <v>402</v>
      </c>
      <c r="AO233" t="s">
        <v>229</v>
      </c>
      <c r="AP233" t="s">
        <v>108</v>
      </c>
      <c r="AQ233" t="s">
        <v>298</v>
      </c>
      <c r="AR233" t="s">
        <v>110</v>
      </c>
      <c r="AS233" t="s">
        <v>92</v>
      </c>
      <c r="AT233" t="s">
        <v>93</v>
      </c>
      <c r="AU233" t="s">
        <v>94</v>
      </c>
      <c r="AV233" t="s">
        <v>145</v>
      </c>
      <c r="AW233" t="s">
        <v>85</v>
      </c>
      <c r="AX233" t="s">
        <v>85</v>
      </c>
      <c r="AY233" t="s">
        <v>85</v>
      </c>
      <c r="AZ233" t="s">
        <v>85</v>
      </c>
      <c r="BA233" t="s">
        <v>91</v>
      </c>
      <c r="BB233" t="s">
        <v>1431</v>
      </c>
      <c r="BC233" t="s">
        <v>1431</v>
      </c>
      <c r="BD233" t="s">
        <v>85</v>
      </c>
      <c r="BE233" t="s">
        <v>300</v>
      </c>
      <c r="BF233" t="s">
        <v>1431</v>
      </c>
      <c r="BG233" t="s">
        <v>1818</v>
      </c>
      <c r="BH233" t="s">
        <v>86</v>
      </c>
      <c r="BI233" t="s">
        <v>85</v>
      </c>
    </row>
    <row r="234" spans="1:61" ht="14.45" hidden="1">
      <c r="A234" t="s">
        <v>1819</v>
      </c>
      <c r="B234" t="s">
        <v>98</v>
      </c>
      <c r="C234" t="s">
        <v>85</v>
      </c>
      <c r="D234" t="s">
        <v>85</v>
      </c>
      <c r="E234" t="s">
        <v>135</v>
      </c>
      <c r="F234" t="s">
        <v>136</v>
      </c>
      <c r="G234" t="s">
        <v>67</v>
      </c>
      <c r="H234" t="s">
        <v>99</v>
      </c>
      <c r="I234" t="s">
        <v>152</v>
      </c>
      <c r="J234" t="s">
        <v>100</v>
      </c>
      <c r="K234" t="s">
        <v>101</v>
      </c>
      <c r="L234" t="s">
        <v>102</v>
      </c>
      <c r="M234" t="s">
        <v>1820</v>
      </c>
      <c r="N234" t="s">
        <v>1821</v>
      </c>
      <c r="O234" s="34">
        <v>45636</v>
      </c>
      <c r="P234" s="39">
        <v>0.98541666666666672</v>
      </c>
      <c r="Q234" s="34">
        <v>45637</v>
      </c>
      <c r="R234" s="39">
        <v>0.97291666666666665</v>
      </c>
      <c r="S234" t="s">
        <v>75</v>
      </c>
      <c r="T234" t="s">
        <v>141</v>
      </c>
      <c r="U234" t="s">
        <v>77</v>
      </c>
      <c r="V234" t="s">
        <v>78</v>
      </c>
      <c r="W234" t="s">
        <v>78</v>
      </c>
      <c r="X234" t="s">
        <v>79</v>
      </c>
      <c r="Y234" t="s">
        <v>105</v>
      </c>
      <c r="Z234" t="s">
        <v>1186</v>
      </c>
      <c r="AA234" t="s">
        <v>1186</v>
      </c>
      <c r="AB234" t="s">
        <v>83</v>
      </c>
      <c r="AC234" s="5" t="s">
        <v>84</v>
      </c>
      <c r="AD234" s="9" t="s">
        <v>84</v>
      </c>
      <c r="AE234" t="s">
        <v>1819</v>
      </c>
      <c r="AF234" t="s">
        <v>85</v>
      </c>
      <c r="AG234" t="s">
        <v>85</v>
      </c>
      <c r="AH234" t="s">
        <v>85</v>
      </c>
      <c r="AI234" t="s">
        <v>85</v>
      </c>
      <c r="AJ234" t="s">
        <v>1819</v>
      </c>
      <c r="AK234" t="s">
        <v>86</v>
      </c>
      <c r="AL234" t="s">
        <v>160</v>
      </c>
      <c r="AM234" t="s">
        <v>402</v>
      </c>
      <c r="AN234" t="s">
        <v>402</v>
      </c>
      <c r="AO234" t="s">
        <v>229</v>
      </c>
      <c r="AP234" t="s">
        <v>108</v>
      </c>
      <c r="AQ234" t="s">
        <v>161</v>
      </c>
      <c r="AR234" t="s">
        <v>110</v>
      </c>
      <c r="AS234" t="s">
        <v>111</v>
      </c>
      <c r="AT234" t="s">
        <v>93</v>
      </c>
      <c r="AU234" t="s">
        <v>94</v>
      </c>
      <c r="AV234" t="s">
        <v>145</v>
      </c>
      <c r="AW234" t="s">
        <v>85</v>
      </c>
      <c r="AX234" t="s">
        <v>85</v>
      </c>
      <c r="AY234" t="s">
        <v>85</v>
      </c>
      <c r="AZ234" t="s">
        <v>85</v>
      </c>
      <c r="BA234" t="s">
        <v>890</v>
      </c>
      <c r="BB234" t="s">
        <v>91</v>
      </c>
      <c r="BC234" t="s">
        <v>1822</v>
      </c>
      <c r="BD234" t="s">
        <v>85</v>
      </c>
      <c r="BE234" t="s">
        <v>85</v>
      </c>
      <c r="BF234" t="s">
        <v>1822</v>
      </c>
      <c r="BG234" t="s">
        <v>1461</v>
      </c>
      <c r="BH234" t="s">
        <v>86</v>
      </c>
      <c r="BI234" t="s">
        <v>85</v>
      </c>
    </row>
    <row r="235" spans="1:61" ht="14.45" hidden="1">
      <c r="A235" t="s">
        <v>1823</v>
      </c>
      <c r="B235" t="s">
        <v>132</v>
      </c>
      <c r="C235" t="s">
        <v>133</v>
      </c>
      <c r="D235" t="s">
        <v>134</v>
      </c>
      <c r="E235" t="s">
        <v>135</v>
      </c>
      <c r="F235" t="s">
        <v>136</v>
      </c>
      <c r="G235" t="s">
        <v>67</v>
      </c>
      <c r="H235" t="s">
        <v>137</v>
      </c>
      <c r="I235" t="s">
        <v>138</v>
      </c>
      <c r="J235" t="s">
        <v>70</v>
      </c>
      <c r="K235" t="s">
        <v>71</v>
      </c>
      <c r="L235" t="s">
        <v>72</v>
      </c>
      <c r="M235" t="s">
        <v>1824</v>
      </c>
      <c r="N235" t="s">
        <v>1825</v>
      </c>
      <c r="O235" s="34">
        <v>45637</v>
      </c>
      <c r="P235" s="39">
        <v>0.3347222222222222</v>
      </c>
      <c r="Q235" s="34">
        <v>45637</v>
      </c>
      <c r="R235" s="39">
        <v>0.52638888888888891</v>
      </c>
      <c r="S235" t="s">
        <v>75</v>
      </c>
      <c r="T235" t="s">
        <v>141</v>
      </c>
      <c r="U235" t="s">
        <v>77</v>
      </c>
      <c r="V235" t="s">
        <v>78</v>
      </c>
      <c r="W235" t="s">
        <v>78</v>
      </c>
      <c r="X235" t="s">
        <v>79</v>
      </c>
      <c r="Y235" t="s">
        <v>80</v>
      </c>
      <c r="Z235" t="s">
        <v>142</v>
      </c>
      <c r="AA235" t="s">
        <v>159</v>
      </c>
      <c r="AB235" t="s">
        <v>83</v>
      </c>
      <c r="AC235" s="5" t="s">
        <v>84</v>
      </c>
      <c r="AD235" s="9" t="s">
        <v>84</v>
      </c>
      <c r="AE235" t="s">
        <v>1823</v>
      </c>
      <c r="AF235" t="s">
        <v>85</v>
      </c>
      <c r="AG235" t="s">
        <v>85</v>
      </c>
      <c r="AH235" t="s">
        <v>85</v>
      </c>
      <c r="AI235" t="s">
        <v>85</v>
      </c>
      <c r="AJ235" t="s">
        <v>1823</v>
      </c>
      <c r="AK235" t="s">
        <v>86</v>
      </c>
      <c r="AL235" t="s">
        <v>229</v>
      </c>
      <c r="AM235" t="s">
        <v>402</v>
      </c>
      <c r="AN235" t="s">
        <v>402</v>
      </c>
      <c r="AO235" t="s">
        <v>229</v>
      </c>
      <c r="AP235" t="s">
        <v>108</v>
      </c>
      <c r="AQ235" t="s">
        <v>144</v>
      </c>
      <c r="AR235" t="s">
        <v>110</v>
      </c>
      <c r="AS235" t="s">
        <v>92</v>
      </c>
      <c r="AT235" t="s">
        <v>93</v>
      </c>
      <c r="AU235" t="s">
        <v>94</v>
      </c>
      <c r="AV235" t="s">
        <v>145</v>
      </c>
      <c r="AW235" t="s">
        <v>85</v>
      </c>
      <c r="AX235" t="s">
        <v>85</v>
      </c>
      <c r="AY235" t="s">
        <v>85</v>
      </c>
      <c r="AZ235" t="s">
        <v>85</v>
      </c>
      <c r="BA235" t="s">
        <v>91</v>
      </c>
      <c r="BB235" t="s">
        <v>91</v>
      </c>
      <c r="BC235" t="s">
        <v>91</v>
      </c>
      <c r="BD235" t="s">
        <v>85</v>
      </c>
      <c r="BE235" t="s">
        <v>146</v>
      </c>
      <c r="BF235" t="s">
        <v>91</v>
      </c>
      <c r="BG235" t="s">
        <v>147</v>
      </c>
      <c r="BH235" t="s">
        <v>86</v>
      </c>
      <c r="BI235" t="s">
        <v>85</v>
      </c>
    </row>
    <row r="236" spans="1:61" ht="14.45" hidden="1">
      <c r="A236" t="s">
        <v>1826</v>
      </c>
      <c r="B236" t="s">
        <v>98</v>
      </c>
      <c r="C236" t="s">
        <v>85</v>
      </c>
      <c r="D236" t="s">
        <v>85</v>
      </c>
      <c r="E236" t="s">
        <v>135</v>
      </c>
      <c r="F236" t="s">
        <v>136</v>
      </c>
      <c r="G236" t="s">
        <v>67</v>
      </c>
      <c r="H236" t="s">
        <v>99</v>
      </c>
      <c r="I236" t="s">
        <v>1104</v>
      </c>
      <c r="J236" t="s">
        <v>100</v>
      </c>
      <c r="K236" t="s">
        <v>101</v>
      </c>
      <c r="L236" t="s">
        <v>102</v>
      </c>
      <c r="M236" t="s">
        <v>1827</v>
      </c>
      <c r="N236" t="s">
        <v>1828</v>
      </c>
      <c r="O236" s="34">
        <v>45637</v>
      </c>
      <c r="P236" s="39">
        <v>0.40416666666666667</v>
      </c>
      <c r="Q236" s="34">
        <v>45642</v>
      </c>
      <c r="R236" s="39">
        <v>0.77500000000000002</v>
      </c>
      <c r="S236" t="s">
        <v>75</v>
      </c>
      <c r="T236" t="s">
        <v>141</v>
      </c>
      <c r="U236" t="s">
        <v>77</v>
      </c>
      <c r="V236" t="s">
        <v>78</v>
      </c>
      <c r="W236" t="s">
        <v>78</v>
      </c>
      <c r="X236" t="s">
        <v>79</v>
      </c>
      <c r="Y236" t="s">
        <v>105</v>
      </c>
      <c r="Z236" t="s">
        <v>143</v>
      </c>
      <c r="AA236" t="s">
        <v>117</v>
      </c>
      <c r="AB236" t="s">
        <v>282</v>
      </c>
      <c r="AC236" s="5" t="s">
        <v>84</v>
      </c>
      <c r="AD236" s="9" t="s">
        <v>84</v>
      </c>
      <c r="AE236" t="s">
        <v>1826</v>
      </c>
      <c r="AF236" t="s">
        <v>85</v>
      </c>
      <c r="AG236" t="s">
        <v>85</v>
      </c>
      <c r="AH236" t="s">
        <v>85</v>
      </c>
      <c r="AI236" t="s">
        <v>85</v>
      </c>
      <c r="AJ236" t="s">
        <v>1826</v>
      </c>
      <c r="AK236" t="s">
        <v>86</v>
      </c>
      <c r="AL236" t="s">
        <v>229</v>
      </c>
      <c r="AM236" t="s">
        <v>402</v>
      </c>
      <c r="AN236" t="s">
        <v>717</v>
      </c>
      <c r="AO236" t="s">
        <v>89</v>
      </c>
      <c r="AP236" t="s">
        <v>284</v>
      </c>
      <c r="AQ236" t="s">
        <v>670</v>
      </c>
      <c r="AR236" t="s">
        <v>134</v>
      </c>
      <c r="AS236" t="s">
        <v>237</v>
      </c>
      <c r="AT236" t="s">
        <v>93</v>
      </c>
      <c r="AU236" t="s">
        <v>94</v>
      </c>
      <c r="AV236" t="s">
        <v>145</v>
      </c>
      <c r="AW236" t="s">
        <v>91</v>
      </c>
      <c r="AX236" t="s">
        <v>91</v>
      </c>
      <c r="AY236" t="s">
        <v>91</v>
      </c>
      <c r="AZ236" t="s">
        <v>91</v>
      </c>
      <c r="BA236" t="s">
        <v>1829</v>
      </c>
      <c r="BB236" t="s">
        <v>426</v>
      </c>
      <c r="BC236" t="s">
        <v>1830</v>
      </c>
      <c r="BD236" t="s">
        <v>91</v>
      </c>
      <c r="BE236" t="s">
        <v>91</v>
      </c>
      <c r="BF236" t="s">
        <v>1830</v>
      </c>
      <c r="BG236" t="s">
        <v>1831</v>
      </c>
      <c r="BH236" t="s">
        <v>86</v>
      </c>
      <c r="BI236" t="s">
        <v>85</v>
      </c>
    </row>
    <row r="237" spans="1:61" ht="14.45" hidden="1">
      <c r="A237" t="s">
        <v>1832</v>
      </c>
      <c r="B237" t="s">
        <v>62</v>
      </c>
      <c r="C237" t="s">
        <v>85</v>
      </c>
      <c r="D237" t="s">
        <v>85</v>
      </c>
      <c r="E237" t="s">
        <v>135</v>
      </c>
      <c r="F237" t="s">
        <v>136</v>
      </c>
      <c r="G237" t="s">
        <v>67</v>
      </c>
      <c r="H237" t="s">
        <v>169</v>
      </c>
      <c r="I237" t="s">
        <v>69</v>
      </c>
      <c r="J237" t="s">
        <v>964</v>
      </c>
      <c r="K237" t="s">
        <v>965</v>
      </c>
      <c r="L237" t="s">
        <v>159</v>
      </c>
      <c r="M237" t="s">
        <v>1833</v>
      </c>
      <c r="N237" t="s">
        <v>1834</v>
      </c>
      <c r="O237" s="34">
        <v>45637</v>
      </c>
      <c r="P237" s="39">
        <v>0.41388888888888886</v>
      </c>
      <c r="Q237" s="34">
        <v>45639</v>
      </c>
      <c r="R237" s="39">
        <v>0.72499999999999998</v>
      </c>
      <c r="S237" t="s">
        <v>75</v>
      </c>
      <c r="T237" t="s">
        <v>141</v>
      </c>
      <c r="U237" t="s">
        <v>77</v>
      </c>
      <c r="V237" t="s">
        <v>78</v>
      </c>
      <c r="W237" t="s">
        <v>78</v>
      </c>
      <c r="X237" t="s">
        <v>79</v>
      </c>
      <c r="Y237" t="s">
        <v>80</v>
      </c>
      <c r="Z237" t="s">
        <v>143</v>
      </c>
      <c r="AA237" t="s">
        <v>227</v>
      </c>
      <c r="AB237" t="s">
        <v>83</v>
      </c>
      <c r="AC237" s="5" t="s">
        <v>84</v>
      </c>
      <c r="AD237" s="9" t="s">
        <v>84</v>
      </c>
      <c r="AE237" t="s">
        <v>1832</v>
      </c>
      <c r="AF237" t="s">
        <v>1835</v>
      </c>
      <c r="AG237" t="s">
        <v>177</v>
      </c>
      <c r="AH237" t="s">
        <v>178</v>
      </c>
      <c r="AI237" t="s">
        <v>179</v>
      </c>
      <c r="AJ237" t="s">
        <v>1832</v>
      </c>
      <c r="AK237" t="s">
        <v>86</v>
      </c>
      <c r="AL237" t="s">
        <v>229</v>
      </c>
      <c r="AM237" t="s">
        <v>402</v>
      </c>
      <c r="AN237" t="s">
        <v>402</v>
      </c>
      <c r="AO237" t="s">
        <v>360</v>
      </c>
      <c r="AP237" t="s">
        <v>108</v>
      </c>
      <c r="AQ237" t="s">
        <v>180</v>
      </c>
      <c r="AR237" t="s">
        <v>110</v>
      </c>
      <c r="AS237" t="s">
        <v>968</v>
      </c>
      <c r="AT237" t="s">
        <v>182</v>
      </c>
      <c r="AU237" t="s">
        <v>183</v>
      </c>
      <c r="AV237" t="s">
        <v>145</v>
      </c>
      <c r="AW237" t="s">
        <v>85</v>
      </c>
      <c r="AX237" t="s">
        <v>85</v>
      </c>
      <c r="AY237" t="s">
        <v>85</v>
      </c>
      <c r="AZ237" t="s">
        <v>85</v>
      </c>
      <c r="BA237" t="s">
        <v>85</v>
      </c>
      <c r="BB237" t="s">
        <v>1836</v>
      </c>
      <c r="BC237" t="s">
        <v>1836</v>
      </c>
      <c r="BD237" t="s">
        <v>85</v>
      </c>
      <c r="BE237" t="s">
        <v>85</v>
      </c>
      <c r="BF237" t="s">
        <v>1836</v>
      </c>
      <c r="BG237" t="s">
        <v>1837</v>
      </c>
      <c r="BH237" t="s">
        <v>86</v>
      </c>
      <c r="BI237" t="s">
        <v>85</v>
      </c>
    </row>
    <row r="238" spans="1:61" ht="14.45" hidden="1">
      <c r="A238" t="s">
        <v>1838</v>
      </c>
      <c r="B238" t="s">
        <v>98</v>
      </c>
      <c r="C238" t="s">
        <v>85</v>
      </c>
      <c r="D238" t="s">
        <v>85</v>
      </c>
      <c r="E238" t="s">
        <v>65</v>
      </c>
      <c r="F238" t="s">
        <v>66</v>
      </c>
      <c r="G238" t="s">
        <v>67</v>
      </c>
      <c r="H238" t="s">
        <v>99</v>
      </c>
      <c r="I238" t="s">
        <v>1104</v>
      </c>
      <c r="J238" t="s">
        <v>100</v>
      </c>
      <c r="K238" t="s">
        <v>101</v>
      </c>
      <c r="L238" t="s">
        <v>102</v>
      </c>
      <c r="M238" t="s">
        <v>1839</v>
      </c>
      <c r="N238" t="s">
        <v>1840</v>
      </c>
      <c r="O238" s="34">
        <v>45637</v>
      </c>
      <c r="P238" s="39">
        <v>0.4284722222222222</v>
      </c>
      <c r="Q238" s="34">
        <v>45637</v>
      </c>
      <c r="R238" s="39">
        <v>0.75416666666666665</v>
      </c>
      <c r="S238" t="s">
        <v>75</v>
      </c>
      <c r="T238" t="s">
        <v>141</v>
      </c>
      <c r="U238" t="s">
        <v>77</v>
      </c>
      <c r="V238" t="s">
        <v>78</v>
      </c>
      <c r="W238" t="s">
        <v>78</v>
      </c>
      <c r="X238" t="s">
        <v>79</v>
      </c>
      <c r="Y238" t="s">
        <v>105</v>
      </c>
      <c r="Z238" t="s">
        <v>81</v>
      </c>
      <c r="AA238" t="s">
        <v>117</v>
      </c>
      <c r="AB238" t="s">
        <v>282</v>
      </c>
      <c r="AC238" s="5" t="s">
        <v>84</v>
      </c>
      <c r="AD238" s="9" t="s">
        <v>84</v>
      </c>
      <c r="AE238" t="s">
        <v>1838</v>
      </c>
      <c r="AF238" t="s">
        <v>85</v>
      </c>
      <c r="AG238" t="s">
        <v>85</v>
      </c>
      <c r="AH238" t="s">
        <v>85</v>
      </c>
      <c r="AI238" t="s">
        <v>85</v>
      </c>
      <c r="AJ238" t="s">
        <v>1838</v>
      </c>
      <c r="AK238" t="s">
        <v>86</v>
      </c>
      <c r="AL238" t="s">
        <v>229</v>
      </c>
      <c r="AM238" t="s">
        <v>402</v>
      </c>
      <c r="AN238" t="s">
        <v>402</v>
      </c>
      <c r="AO238" t="s">
        <v>229</v>
      </c>
      <c r="AP238" t="s">
        <v>284</v>
      </c>
      <c r="AQ238" t="s">
        <v>670</v>
      </c>
      <c r="AR238" t="s">
        <v>134</v>
      </c>
      <c r="AS238" t="s">
        <v>237</v>
      </c>
      <c r="AT238" t="s">
        <v>93</v>
      </c>
      <c r="AU238" t="s">
        <v>94</v>
      </c>
      <c r="AV238" t="s">
        <v>95</v>
      </c>
      <c r="AW238" t="s">
        <v>91</v>
      </c>
      <c r="AX238" t="s">
        <v>91</v>
      </c>
      <c r="AY238" t="s">
        <v>91</v>
      </c>
      <c r="AZ238" t="s">
        <v>91</v>
      </c>
      <c r="BA238" t="s">
        <v>287</v>
      </c>
      <c r="BB238" t="s">
        <v>246</v>
      </c>
      <c r="BC238" t="s">
        <v>1841</v>
      </c>
      <c r="BD238" t="s">
        <v>91</v>
      </c>
      <c r="BE238" t="s">
        <v>91</v>
      </c>
      <c r="BF238" t="s">
        <v>1841</v>
      </c>
      <c r="BG238" t="s">
        <v>1842</v>
      </c>
      <c r="BH238" t="s">
        <v>86</v>
      </c>
      <c r="BI238" t="s">
        <v>85</v>
      </c>
    </row>
    <row r="239" spans="1:61" ht="14.45" hidden="1">
      <c r="A239" t="s">
        <v>1843</v>
      </c>
      <c r="B239" t="s">
        <v>132</v>
      </c>
      <c r="C239" t="s">
        <v>594</v>
      </c>
      <c r="D239" t="s">
        <v>1095</v>
      </c>
      <c r="E239" t="s">
        <v>65</v>
      </c>
      <c r="F239" t="s">
        <v>66</v>
      </c>
      <c r="G239" t="s">
        <v>67</v>
      </c>
      <c r="H239" t="s">
        <v>366</v>
      </c>
      <c r="I239" t="s">
        <v>69</v>
      </c>
      <c r="J239" t="s">
        <v>170</v>
      </c>
      <c r="K239" t="s">
        <v>171</v>
      </c>
      <c r="L239" t="s">
        <v>172</v>
      </c>
      <c r="M239" t="s">
        <v>1844</v>
      </c>
      <c r="N239" t="s">
        <v>1845</v>
      </c>
      <c r="O239" s="34">
        <v>45637</v>
      </c>
      <c r="P239" s="39">
        <v>0.43611111111111112</v>
      </c>
      <c r="Q239" s="34">
        <v>45637</v>
      </c>
      <c r="R239" s="39">
        <v>0.45555555555555555</v>
      </c>
      <c r="S239" t="s">
        <v>75</v>
      </c>
      <c r="T239" t="s">
        <v>141</v>
      </c>
      <c r="U239" t="s">
        <v>77</v>
      </c>
      <c r="V239" t="s">
        <v>78</v>
      </c>
      <c r="W239" t="s">
        <v>78</v>
      </c>
      <c r="X239" t="s">
        <v>79</v>
      </c>
      <c r="Y239" t="s">
        <v>80</v>
      </c>
      <c r="Z239" t="s">
        <v>81</v>
      </c>
      <c r="AA239" t="s">
        <v>81</v>
      </c>
      <c r="AB239" t="s">
        <v>176</v>
      </c>
      <c r="AC239" s="5" t="s">
        <v>84</v>
      </c>
      <c r="AD239" s="9" t="s">
        <v>84</v>
      </c>
      <c r="AE239" t="s">
        <v>1843</v>
      </c>
      <c r="AF239" t="s">
        <v>85</v>
      </c>
      <c r="AG239" t="s">
        <v>1442</v>
      </c>
      <c r="AH239" t="s">
        <v>178</v>
      </c>
      <c r="AI239" t="s">
        <v>1443</v>
      </c>
      <c r="AJ239" t="s">
        <v>1843</v>
      </c>
      <c r="AK239" t="s">
        <v>243</v>
      </c>
      <c r="AL239" t="s">
        <v>229</v>
      </c>
      <c r="AM239" t="s">
        <v>402</v>
      </c>
      <c r="AN239" t="s">
        <v>402</v>
      </c>
      <c r="AO239" t="s">
        <v>229</v>
      </c>
      <c r="AP239" t="s">
        <v>108</v>
      </c>
      <c r="AQ239" t="s">
        <v>180</v>
      </c>
      <c r="AR239" t="s">
        <v>110</v>
      </c>
      <c r="AS239" t="s">
        <v>1846</v>
      </c>
      <c r="AT239" t="s">
        <v>182</v>
      </c>
      <c r="AU239" t="s">
        <v>183</v>
      </c>
      <c r="AV239" t="s">
        <v>95</v>
      </c>
      <c r="AW239" t="s">
        <v>85</v>
      </c>
      <c r="AX239" t="s">
        <v>85</v>
      </c>
      <c r="AY239" t="s">
        <v>85</v>
      </c>
      <c r="AZ239" t="s">
        <v>85</v>
      </c>
      <c r="BA239" t="s">
        <v>1640</v>
      </c>
      <c r="BB239" t="s">
        <v>452</v>
      </c>
      <c r="BC239" t="s">
        <v>920</v>
      </c>
      <c r="BD239" t="s">
        <v>85</v>
      </c>
      <c r="BE239" t="s">
        <v>426</v>
      </c>
      <c r="BF239" t="s">
        <v>920</v>
      </c>
      <c r="BG239" t="s">
        <v>1847</v>
      </c>
      <c r="BH239" t="s">
        <v>86</v>
      </c>
      <c r="BI239" t="s">
        <v>85</v>
      </c>
    </row>
    <row r="240" spans="1:61" ht="14.45" hidden="1">
      <c r="A240" t="s">
        <v>1848</v>
      </c>
      <c r="B240" t="s">
        <v>290</v>
      </c>
      <c r="C240" t="s">
        <v>167</v>
      </c>
      <c r="D240" t="s">
        <v>168</v>
      </c>
      <c r="E240" t="s">
        <v>135</v>
      </c>
      <c r="F240" t="s">
        <v>136</v>
      </c>
      <c r="G240" t="s">
        <v>67</v>
      </c>
      <c r="H240" t="s">
        <v>253</v>
      </c>
      <c r="I240" t="s">
        <v>152</v>
      </c>
      <c r="J240" t="s">
        <v>550</v>
      </c>
      <c r="K240" t="s">
        <v>551</v>
      </c>
      <c r="L240" t="s">
        <v>552</v>
      </c>
      <c r="M240" t="s">
        <v>1849</v>
      </c>
      <c r="N240" t="s">
        <v>1850</v>
      </c>
      <c r="O240" s="34">
        <v>45637</v>
      </c>
      <c r="P240" s="39">
        <v>0.45208333333333334</v>
      </c>
      <c r="Q240" s="34">
        <v>45637</v>
      </c>
      <c r="R240" s="39">
        <v>0.45902777777777776</v>
      </c>
      <c r="S240" t="s">
        <v>75</v>
      </c>
      <c r="T240" t="s">
        <v>141</v>
      </c>
      <c r="U240" t="s">
        <v>77</v>
      </c>
      <c r="V240" t="s">
        <v>78</v>
      </c>
      <c r="W240" t="s">
        <v>78</v>
      </c>
      <c r="X240" t="s">
        <v>79</v>
      </c>
      <c r="Y240" t="s">
        <v>67</v>
      </c>
      <c r="Z240" t="s">
        <v>81</v>
      </c>
      <c r="AA240" t="s">
        <v>175</v>
      </c>
      <c r="AB240" t="s">
        <v>176</v>
      </c>
      <c r="AC240" s="5" t="s">
        <v>84</v>
      </c>
      <c r="AD240" s="9" t="s">
        <v>84</v>
      </c>
      <c r="AE240" t="s">
        <v>1848</v>
      </c>
      <c r="AF240" t="s">
        <v>85</v>
      </c>
      <c r="AG240" t="s">
        <v>85</v>
      </c>
      <c r="AH240" t="s">
        <v>85</v>
      </c>
      <c r="AI240" t="s">
        <v>85</v>
      </c>
      <c r="AJ240" t="s">
        <v>1848</v>
      </c>
      <c r="AK240" t="s">
        <v>86</v>
      </c>
      <c r="AL240" t="s">
        <v>229</v>
      </c>
      <c r="AM240" t="s">
        <v>402</v>
      </c>
      <c r="AN240" t="s">
        <v>402</v>
      </c>
      <c r="AO240" t="s">
        <v>229</v>
      </c>
      <c r="AP240" t="s">
        <v>108</v>
      </c>
      <c r="AQ240" t="s">
        <v>298</v>
      </c>
      <c r="AR240" t="s">
        <v>110</v>
      </c>
      <c r="AS240" t="s">
        <v>1851</v>
      </c>
      <c r="AT240" t="s">
        <v>93</v>
      </c>
      <c r="AU240" t="s">
        <v>94</v>
      </c>
      <c r="AV240" t="s">
        <v>145</v>
      </c>
      <c r="AW240" t="s">
        <v>85</v>
      </c>
      <c r="AX240" t="s">
        <v>85</v>
      </c>
      <c r="AY240" t="s">
        <v>85</v>
      </c>
      <c r="AZ240" t="s">
        <v>85</v>
      </c>
      <c r="BA240" t="s">
        <v>452</v>
      </c>
      <c r="BB240" t="s">
        <v>1753</v>
      </c>
      <c r="BC240" t="s">
        <v>703</v>
      </c>
      <c r="BD240" t="s">
        <v>85</v>
      </c>
      <c r="BE240" t="s">
        <v>579</v>
      </c>
      <c r="BF240" t="s">
        <v>703</v>
      </c>
      <c r="BG240" t="s">
        <v>1852</v>
      </c>
      <c r="BH240" t="s">
        <v>86</v>
      </c>
      <c r="BI240" t="s">
        <v>85</v>
      </c>
    </row>
    <row r="241" spans="1:61" ht="14.45" hidden="1">
      <c r="A241" t="s">
        <v>1853</v>
      </c>
      <c r="B241" t="s">
        <v>1854</v>
      </c>
      <c r="C241" t="s">
        <v>167</v>
      </c>
      <c r="D241" t="s">
        <v>168</v>
      </c>
      <c r="E241" t="s">
        <v>65</v>
      </c>
      <c r="F241" t="s">
        <v>66</v>
      </c>
      <c r="G241" t="s">
        <v>67</v>
      </c>
      <c r="H241" t="s">
        <v>304</v>
      </c>
      <c r="I241" t="s">
        <v>305</v>
      </c>
      <c r="J241" t="s">
        <v>70</v>
      </c>
      <c r="K241" t="s">
        <v>71</v>
      </c>
      <c r="L241" t="s">
        <v>72</v>
      </c>
      <c r="M241" t="s">
        <v>1855</v>
      </c>
      <c r="N241" t="s">
        <v>1856</v>
      </c>
      <c r="O241" s="34">
        <v>45637</v>
      </c>
      <c r="P241" s="39">
        <v>0.46180555555555558</v>
      </c>
      <c r="Q241" s="34">
        <v>45637</v>
      </c>
      <c r="R241" s="39">
        <v>0.52222222222222225</v>
      </c>
      <c r="S241" t="s">
        <v>75</v>
      </c>
      <c r="T241" t="s">
        <v>141</v>
      </c>
      <c r="U241" t="s">
        <v>77</v>
      </c>
      <c r="V241" t="s">
        <v>78</v>
      </c>
      <c r="W241" t="s">
        <v>78</v>
      </c>
      <c r="X241" t="s">
        <v>79</v>
      </c>
      <c r="Y241" t="s">
        <v>80</v>
      </c>
      <c r="Z241" t="s">
        <v>175</v>
      </c>
      <c r="AA241" t="s">
        <v>159</v>
      </c>
      <c r="AB241" t="s">
        <v>83</v>
      </c>
      <c r="AC241" s="5" t="s">
        <v>84</v>
      </c>
      <c r="AD241" s="9" t="s">
        <v>84</v>
      </c>
      <c r="AE241" t="s">
        <v>1853</v>
      </c>
      <c r="AF241" t="s">
        <v>85</v>
      </c>
      <c r="AG241" t="s">
        <v>85</v>
      </c>
      <c r="AH241" t="s">
        <v>85</v>
      </c>
      <c r="AI241" t="s">
        <v>85</v>
      </c>
      <c r="AJ241" t="s">
        <v>1853</v>
      </c>
      <c r="AK241" t="s">
        <v>243</v>
      </c>
      <c r="AL241" t="s">
        <v>229</v>
      </c>
      <c r="AM241" t="s">
        <v>402</v>
      </c>
      <c r="AN241" t="s">
        <v>402</v>
      </c>
      <c r="AO241" t="s">
        <v>229</v>
      </c>
      <c r="AP241" t="s">
        <v>108</v>
      </c>
      <c r="AQ241" t="s">
        <v>308</v>
      </c>
      <c r="AR241" t="s">
        <v>110</v>
      </c>
      <c r="AS241" t="s">
        <v>92</v>
      </c>
      <c r="AT241" t="s">
        <v>93</v>
      </c>
      <c r="AU241" t="s">
        <v>94</v>
      </c>
      <c r="AV241" t="s">
        <v>95</v>
      </c>
      <c r="AW241" t="s">
        <v>85</v>
      </c>
      <c r="AX241" t="s">
        <v>85</v>
      </c>
      <c r="AY241" t="s">
        <v>85</v>
      </c>
      <c r="AZ241" t="s">
        <v>85</v>
      </c>
      <c r="BA241" t="s">
        <v>703</v>
      </c>
      <c r="BB241" t="s">
        <v>921</v>
      </c>
      <c r="BC241" t="s">
        <v>1857</v>
      </c>
      <c r="BD241" t="s">
        <v>85</v>
      </c>
      <c r="BE241" t="s">
        <v>1858</v>
      </c>
      <c r="BF241" t="s">
        <v>1857</v>
      </c>
      <c r="BG241" t="s">
        <v>312</v>
      </c>
      <c r="BH241" t="s">
        <v>243</v>
      </c>
      <c r="BI241" t="s">
        <v>85</v>
      </c>
    </row>
    <row r="242" spans="1:61" ht="14.45" hidden="1">
      <c r="A242" t="s">
        <v>1859</v>
      </c>
      <c r="B242" t="s">
        <v>98</v>
      </c>
      <c r="C242" t="s">
        <v>85</v>
      </c>
      <c r="D242" t="s">
        <v>85</v>
      </c>
      <c r="E242" t="s">
        <v>65</v>
      </c>
      <c r="F242" t="s">
        <v>66</v>
      </c>
      <c r="G242" t="s">
        <v>67</v>
      </c>
      <c r="H242" t="s">
        <v>99</v>
      </c>
      <c r="I242" t="s">
        <v>69</v>
      </c>
      <c r="J242" t="s">
        <v>100</v>
      </c>
      <c r="K242" t="s">
        <v>101</v>
      </c>
      <c r="L242" t="s">
        <v>102</v>
      </c>
      <c r="M242" t="s">
        <v>1860</v>
      </c>
      <c r="N242" t="s">
        <v>1861</v>
      </c>
      <c r="O242" s="34">
        <v>45637</v>
      </c>
      <c r="P242" s="39">
        <v>0.50138888888888888</v>
      </c>
      <c r="Q242" s="34">
        <v>45638</v>
      </c>
      <c r="R242" s="39">
        <v>0.49375000000000002</v>
      </c>
      <c r="S242" t="s">
        <v>75</v>
      </c>
      <c r="T242" t="s">
        <v>76</v>
      </c>
      <c r="U242" t="s">
        <v>77</v>
      </c>
      <c r="V242" t="s">
        <v>78</v>
      </c>
      <c r="W242" t="s">
        <v>78</v>
      </c>
      <c r="X242" t="s">
        <v>79</v>
      </c>
      <c r="Y242" t="s">
        <v>105</v>
      </c>
      <c r="Z242" t="s">
        <v>159</v>
      </c>
      <c r="AA242" t="s">
        <v>175</v>
      </c>
      <c r="AB242" t="s">
        <v>83</v>
      </c>
      <c r="AC242" s="5" t="s">
        <v>84</v>
      </c>
      <c r="AD242" s="9" t="s">
        <v>84</v>
      </c>
      <c r="AE242" t="s">
        <v>1859</v>
      </c>
      <c r="AF242" t="s">
        <v>85</v>
      </c>
      <c r="AG242" t="s">
        <v>85</v>
      </c>
      <c r="AH242" t="s">
        <v>85</v>
      </c>
      <c r="AI242" t="s">
        <v>85</v>
      </c>
      <c r="AJ242" t="s">
        <v>1859</v>
      </c>
      <c r="AK242" t="s">
        <v>86</v>
      </c>
      <c r="AL242" t="s">
        <v>229</v>
      </c>
      <c r="AM242" t="s">
        <v>402</v>
      </c>
      <c r="AN242" t="s">
        <v>402</v>
      </c>
      <c r="AO242" t="s">
        <v>337</v>
      </c>
      <c r="AP242" t="s">
        <v>108</v>
      </c>
      <c r="AQ242" t="s">
        <v>109</v>
      </c>
      <c r="AR242" t="s">
        <v>110</v>
      </c>
      <c r="AS242" t="s">
        <v>111</v>
      </c>
      <c r="AT242" t="s">
        <v>93</v>
      </c>
      <c r="AU242" t="s">
        <v>94</v>
      </c>
      <c r="AV242" t="s">
        <v>95</v>
      </c>
      <c r="AW242" t="s">
        <v>85</v>
      </c>
      <c r="AX242" t="s">
        <v>85</v>
      </c>
      <c r="AY242" t="s">
        <v>85</v>
      </c>
      <c r="AZ242" t="s">
        <v>85</v>
      </c>
      <c r="BA242" t="s">
        <v>1862</v>
      </c>
      <c r="BB242" t="s">
        <v>426</v>
      </c>
      <c r="BC242" t="s">
        <v>1863</v>
      </c>
      <c r="BD242" t="s">
        <v>85</v>
      </c>
      <c r="BE242" t="s">
        <v>85</v>
      </c>
      <c r="BF242" t="s">
        <v>1863</v>
      </c>
      <c r="BG242" t="s">
        <v>1864</v>
      </c>
      <c r="BH242" t="s">
        <v>86</v>
      </c>
      <c r="BI242" t="s">
        <v>85</v>
      </c>
    </row>
    <row r="243" spans="1:61" ht="14.45" hidden="1">
      <c r="A243" t="s">
        <v>1865</v>
      </c>
      <c r="B243" t="s">
        <v>149</v>
      </c>
      <c r="C243" t="s">
        <v>85</v>
      </c>
      <c r="D243" t="s">
        <v>85</v>
      </c>
      <c r="E243" t="s">
        <v>135</v>
      </c>
      <c r="F243" t="s">
        <v>136</v>
      </c>
      <c r="G243" t="s">
        <v>150</v>
      </c>
      <c r="H243" t="s">
        <v>658</v>
      </c>
      <c r="I243" t="s">
        <v>138</v>
      </c>
      <c r="J243" t="s">
        <v>468</v>
      </c>
      <c r="K243" t="s">
        <v>469</v>
      </c>
      <c r="L243" t="s">
        <v>470</v>
      </c>
      <c r="M243" t="s">
        <v>1866</v>
      </c>
      <c r="N243" t="s">
        <v>85</v>
      </c>
      <c r="O243" s="34">
        <v>45637</v>
      </c>
      <c r="P243" s="39">
        <v>0.52152777777777781</v>
      </c>
      <c r="R243" s="1"/>
      <c r="S243" t="s">
        <v>378</v>
      </c>
      <c r="T243" t="s">
        <v>76</v>
      </c>
      <c r="U243" t="s">
        <v>681</v>
      </c>
      <c r="V243" t="s">
        <v>78</v>
      </c>
      <c r="W243" t="s">
        <v>78</v>
      </c>
      <c r="X243" t="s">
        <v>79</v>
      </c>
      <c r="Y243" t="s">
        <v>158</v>
      </c>
      <c r="Z243" t="s">
        <v>159</v>
      </c>
      <c r="AA243" t="s">
        <v>85</v>
      </c>
      <c r="AB243" t="s">
        <v>83</v>
      </c>
      <c r="AC243" s="5" t="s">
        <v>84</v>
      </c>
      <c r="AD243" s="9" t="s">
        <v>85</v>
      </c>
      <c r="AE243" t="s">
        <v>1865</v>
      </c>
      <c r="AF243" t="s">
        <v>85</v>
      </c>
      <c r="AG243" t="s">
        <v>85</v>
      </c>
      <c r="AH243" t="s">
        <v>85</v>
      </c>
      <c r="AI243" t="s">
        <v>85</v>
      </c>
      <c r="AJ243" t="s">
        <v>1865</v>
      </c>
      <c r="AK243" t="s">
        <v>243</v>
      </c>
      <c r="AL243" t="s">
        <v>229</v>
      </c>
      <c r="AM243" t="s">
        <v>402</v>
      </c>
      <c r="AN243" t="s">
        <v>85</v>
      </c>
      <c r="AO243" t="s">
        <v>85</v>
      </c>
      <c r="AP243" t="s">
        <v>108</v>
      </c>
      <c r="AQ243" t="s">
        <v>144</v>
      </c>
      <c r="AR243" t="s">
        <v>110</v>
      </c>
      <c r="AS243" t="s">
        <v>1772</v>
      </c>
      <c r="AT243" t="s">
        <v>1442</v>
      </c>
      <c r="AU243" t="s">
        <v>1867</v>
      </c>
      <c r="AV243" t="s">
        <v>1242</v>
      </c>
      <c r="AW243" t="s">
        <v>85</v>
      </c>
      <c r="AX243" t="s">
        <v>85</v>
      </c>
      <c r="AY243" t="s">
        <v>85</v>
      </c>
      <c r="AZ243" t="s">
        <v>85</v>
      </c>
      <c r="BA243" t="s">
        <v>1868</v>
      </c>
      <c r="BB243" t="s">
        <v>1869</v>
      </c>
      <c r="BC243" t="s">
        <v>1870</v>
      </c>
      <c r="BD243" t="s">
        <v>85</v>
      </c>
      <c r="BE243" t="s">
        <v>85</v>
      </c>
      <c r="BF243" t="s">
        <v>1870</v>
      </c>
      <c r="BG243" t="s">
        <v>1871</v>
      </c>
      <c r="BH243" t="s">
        <v>86</v>
      </c>
      <c r="BI243" t="s">
        <v>85</v>
      </c>
    </row>
    <row r="244" spans="1:61" ht="14.45" hidden="1">
      <c r="A244" t="s">
        <v>1872</v>
      </c>
      <c r="B244" t="s">
        <v>290</v>
      </c>
      <c r="C244" t="s">
        <v>63</v>
      </c>
      <c r="D244" t="s">
        <v>64</v>
      </c>
      <c r="E244" t="s">
        <v>135</v>
      </c>
      <c r="F244" t="s">
        <v>136</v>
      </c>
      <c r="G244" t="s">
        <v>67</v>
      </c>
      <c r="H244" t="s">
        <v>1758</v>
      </c>
      <c r="I244" t="s">
        <v>1759</v>
      </c>
      <c r="J244" t="s">
        <v>100</v>
      </c>
      <c r="K244" t="s">
        <v>101</v>
      </c>
      <c r="L244" t="s">
        <v>102</v>
      </c>
      <c r="M244" t="s">
        <v>1873</v>
      </c>
      <c r="N244" t="s">
        <v>1874</v>
      </c>
      <c r="O244" s="34">
        <v>45637</v>
      </c>
      <c r="P244" s="39">
        <v>0.52569444444444446</v>
      </c>
      <c r="Q244" s="34">
        <v>45639</v>
      </c>
      <c r="R244" s="39">
        <v>0.4597222222222222</v>
      </c>
      <c r="S244" t="s">
        <v>75</v>
      </c>
      <c r="T244" t="s">
        <v>141</v>
      </c>
      <c r="U244" t="s">
        <v>77</v>
      </c>
      <c r="V244" t="s">
        <v>78</v>
      </c>
      <c r="W244" t="s">
        <v>78</v>
      </c>
      <c r="X244" t="s">
        <v>79</v>
      </c>
      <c r="Y244" t="s">
        <v>67</v>
      </c>
      <c r="Z244" t="s">
        <v>159</v>
      </c>
      <c r="AA244" t="s">
        <v>175</v>
      </c>
      <c r="AB244" t="s">
        <v>83</v>
      </c>
      <c r="AC244" s="5" t="s">
        <v>84</v>
      </c>
      <c r="AD244" s="9" t="s">
        <v>84</v>
      </c>
      <c r="AE244" t="s">
        <v>1872</v>
      </c>
      <c r="AF244" t="s">
        <v>85</v>
      </c>
      <c r="AG244" t="s">
        <v>85</v>
      </c>
      <c r="AH244" t="s">
        <v>85</v>
      </c>
      <c r="AI244" t="s">
        <v>85</v>
      </c>
      <c r="AJ244" t="s">
        <v>1872</v>
      </c>
      <c r="AK244" t="s">
        <v>86</v>
      </c>
      <c r="AL244" t="s">
        <v>229</v>
      </c>
      <c r="AM244" t="s">
        <v>402</v>
      </c>
      <c r="AN244" t="s">
        <v>402</v>
      </c>
      <c r="AO244" t="s">
        <v>360</v>
      </c>
      <c r="AP244" t="s">
        <v>108</v>
      </c>
      <c r="AQ244" t="s">
        <v>298</v>
      </c>
      <c r="AR244" t="s">
        <v>110</v>
      </c>
      <c r="AS244" t="s">
        <v>1875</v>
      </c>
      <c r="AT244" t="s">
        <v>93</v>
      </c>
      <c r="AU244" t="s">
        <v>94</v>
      </c>
      <c r="AV244" t="s">
        <v>145</v>
      </c>
      <c r="AW244" t="s">
        <v>85</v>
      </c>
      <c r="AX244" t="s">
        <v>626</v>
      </c>
      <c r="AY244" t="s">
        <v>85</v>
      </c>
      <c r="AZ244" t="s">
        <v>85</v>
      </c>
      <c r="BA244" t="s">
        <v>185</v>
      </c>
      <c r="BB244" t="s">
        <v>1876</v>
      </c>
      <c r="BC244" t="s">
        <v>1877</v>
      </c>
      <c r="BD244" t="s">
        <v>85</v>
      </c>
      <c r="BE244" t="s">
        <v>343</v>
      </c>
      <c r="BF244" t="s">
        <v>1877</v>
      </c>
      <c r="BG244" t="s">
        <v>1878</v>
      </c>
      <c r="BH244" t="s">
        <v>86</v>
      </c>
      <c r="BI244" t="s">
        <v>85</v>
      </c>
    </row>
    <row r="245" spans="1:61" ht="14.45" hidden="1">
      <c r="A245" t="s">
        <v>1879</v>
      </c>
      <c r="B245" t="s">
        <v>501</v>
      </c>
      <c r="C245" t="s">
        <v>85</v>
      </c>
      <c r="D245" t="s">
        <v>85</v>
      </c>
      <c r="E245" t="s">
        <v>677</v>
      </c>
      <c r="F245" t="s">
        <v>678</v>
      </c>
      <c r="G245" t="s">
        <v>150</v>
      </c>
      <c r="H245" t="s">
        <v>347</v>
      </c>
      <c r="I245" t="s">
        <v>1880</v>
      </c>
      <c r="J245" t="s">
        <v>293</v>
      </c>
      <c r="K245" t="s">
        <v>294</v>
      </c>
      <c r="L245" t="s">
        <v>295</v>
      </c>
      <c r="M245" t="s">
        <v>1881</v>
      </c>
      <c r="N245" t="s">
        <v>85</v>
      </c>
      <c r="O245" s="34">
        <v>45637</v>
      </c>
      <c r="P245" s="39">
        <v>0.54861111111111116</v>
      </c>
      <c r="R245" s="1"/>
      <c r="S245" t="s">
        <v>680</v>
      </c>
      <c r="T245" t="s">
        <v>76</v>
      </c>
      <c r="U245" t="s">
        <v>681</v>
      </c>
      <c r="V245" t="s">
        <v>682</v>
      </c>
      <c r="W245" t="s">
        <v>683</v>
      </c>
      <c r="X245" t="s">
        <v>79</v>
      </c>
      <c r="Y245" t="s">
        <v>210</v>
      </c>
      <c r="Z245" t="s">
        <v>211</v>
      </c>
      <c r="AA245" t="s">
        <v>85</v>
      </c>
      <c r="AB245" t="s">
        <v>176</v>
      </c>
      <c r="AC245" s="5" t="s">
        <v>84</v>
      </c>
      <c r="AD245" s="9" t="s">
        <v>85</v>
      </c>
      <c r="AE245" t="s">
        <v>1879</v>
      </c>
      <c r="AF245" t="s">
        <v>85</v>
      </c>
      <c r="AG245" t="s">
        <v>85</v>
      </c>
      <c r="AH245" t="s">
        <v>85</v>
      </c>
      <c r="AI245" t="s">
        <v>85</v>
      </c>
      <c r="AJ245" t="s">
        <v>1879</v>
      </c>
      <c r="AK245" t="s">
        <v>243</v>
      </c>
      <c r="AL245" t="s">
        <v>229</v>
      </c>
      <c r="AM245" t="s">
        <v>402</v>
      </c>
      <c r="AN245" t="s">
        <v>85</v>
      </c>
      <c r="AO245" t="s">
        <v>85</v>
      </c>
      <c r="AP245" t="s">
        <v>108</v>
      </c>
      <c r="AQ245" t="s">
        <v>161</v>
      </c>
      <c r="AR245" t="s">
        <v>110</v>
      </c>
      <c r="AS245" t="s">
        <v>299</v>
      </c>
      <c r="AT245" t="s">
        <v>685</v>
      </c>
      <c r="AU245" t="s">
        <v>686</v>
      </c>
      <c r="AV245" t="s">
        <v>687</v>
      </c>
      <c r="AW245" t="s">
        <v>85</v>
      </c>
      <c r="AX245" t="s">
        <v>85</v>
      </c>
      <c r="AY245" t="s">
        <v>85</v>
      </c>
      <c r="AZ245" t="s">
        <v>85</v>
      </c>
      <c r="BA245" t="s">
        <v>85</v>
      </c>
      <c r="BB245" t="s">
        <v>1882</v>
      </c>
      <c r="BC245" t="s">
        <v>1883</v>
      </c>
      <c r="BD245" t="s">
        <v>85</v>
      </c>
      <c r="BE245" t="s">
        <v>85</v>
      </c>
      <c r="BF245" t="s">
        <v>1883</v>
      </c>
      <c r="BG245" t="s">
        <v>1884</v>
      </c>
      <c r="BH245" t="s">
        <v>86</v>
      </c>
      <c r="BI245" t="s">
        <v>85</v>
      </c>
    </row>
    <row r="246" spans="1:61" ht="14.45" hidden="1">
      <c r="A246" t="s">
        <v>1885</v>
      </c>
      <c r="B246" t="s">
        <v>265</v>
      </c>
      <c r="C246" t="s">
        <v>167</v>
      </c>
      <c r="D246" t="s">
        <v>168</v>
      </c>
      <c r="E246" t="s">
        <v>135</v>
      </c>
      <c r="F246" t="s">
        <v>136</v>
      </c>
      <c r="G246" t="s">
        <v>150</v>
      </c>
      <c r="H246" t="s">
        <v>639</v>
      </c>
      <c r="I246" t="s">
        <v>152</v>
      </c>
      <c r="J246" t="s">
        <v>100</v>
      </c>
      <c r="K246" t="s">
        <v>101</v>
      </c>
      <c r="L246" t="s">
        <v>102</v>
      </c>
      <c r="M246" t="s">
        <v>1886</v>
      </c>
      <c r="N246" t="s">
        <v>1887</v>
      </c>
      <c r="O246" s="34">
        <v>45637</v>
      </c>
      <c r="P246" s="39">
        <v>0.56736111111111109</v>
      </c>
      <c r="Q246" s="34">
        <v>45638</v>
      </c>
      <c r="R246" s="39">
        <v>0.66180555555555554</v>
      </c>
      <c r="S246" t="s">
        <v>75</v>
      </c>
      <c r="T246" t="s">
        <v>141</v>
      </c>
      <c r="U246" t="s">
        <v>77</v>
      </c>
      <c r="V246" t="s">
        <v>78</v>
      </c>
      <c r="W246" t="s">
        <v>78</v>
      </c>
      <c r="X246" t="s">
        <v>79</v>
      </c>
      <c r="Y246" t="s">
        <v>270</v>
      </c>
      <c r="Z246" t="s">
        <v>211</v>
      </c>
      <c r="AA246" t="s">
        <v>325</v>
      </c>
      <c r="AB246" t="s">
        <v>83</v>
      </c>
      <c r="AC246" s="5" t="s">
        <v>84</v>
      </c>
      <c r="AD246" s="9" t="s">
        <v>84</v>
      </c>
      <c r="AE246" t="s">
        <v>1885</v>
      </c>
      <c r="AF246" t="s">
        <v>85</v>
      </c>
      <c r="AG246" t="s">
        <v>85</v>
      </c>
      <c r="AH246" t="s">
        <v>85</v>
      </c>
      <c r="AI246" t="s">
        <v>85</v>
      </c>
      <c r="AJ246" t="s">
        <v>1885</v>
      </c>
      <c r="AK246" t="s">
        <v>86</v>
      </c>
      <c r="AL246" t="s">
        <v>229</v>
      </c>
      <c r="AM246" t="s">
        <v>402</v>
      </c>
      <c r="AN246" t="s">
        <v>402</v>
      </c>
      <c r="AO246" t="s">
        <v>337</v>
      </c>
      <c r="AP246" t="s">
        <v>108</v>
      </c>
      <c r="AQ246" t="s">
        <v>180</v>
      </c>
      <c r="AR246" t="s">
        <v>110</v>
      </c>
      <c r="AS246" t="s">
        <v>650</v>
      </c>
      <c r="AT246" t="s">
        <v>93</v>
      </c>
      <c r="AU246" t="s">
        <v>94</v>
      </c>
      <c r="AV246" t="s">
        <v>145</v>
      </c>
      <c r="AW246" t="s">
        <v>85</v>
      </c>
      <c r="AX246" t="s">
        <v>1888</v>
      </c>
      <c r="AY246" t="s">
        <v>85</v>
      </c>
      <c r="AZ246" t="s">
        <v>1889</v>
      </c>
      <c r="BA246" t="s">
        <v>607</v>
      </c>
      <c r="BB246" t="s">
        <v>1890</v>
      </c>
      <c r="BC246" t="s">
        <v>1891</v>
      </c>
      <c r="BD246" t="s">
        <v>85</v>
      </c>
      <c r="BE246" t="s">
        <v>407</v>
      </c>
      <c r="BF246" t="s">
        <v>1892</v>
      </c>
      <c r="BG246" t="s">
        <v>1893</v>
      </c>
      <c r="BH246" t="s">
        <v>86</v>
      </c>
      <c r="BI246" t="s">
        <v>85</v>
      </c>
    </row>
    <row r="247" spans="1:61" ht="14.45" hidden="1">
      <c r="A247" t="s">
        <v>1894</v>
      </c>
      <c r="B247" t="s">
        <v>149</v>
      </c>
      <c r="C247" t="s">
        <v>85</v>
      </c>
      <c r="D247" t="s">
        <v>85</v>
      </c>
      <c r="E247" t="s">
        <v>65</v>
      </c>
      <c r="F247" t="s">
        <v>66</v>
      </c>
      <c r="G247" t="s">
        <v>150</v>
      </c>
      <c r="H247" t="s">
        <v>1170</v>
      </c>
      <c r="I247" t="s">
        <v>239</v>
      </c>
      <c r="J247" t="s">
        <v>100</v>
      </c>
      <c r="K247" t="s">
        <v>101</v>
      </c>
      <c r="L247" t="s">
        <v>102</v>
      </c>
      <c r="M247" t="s">
        <v>1895</v>
      </c>
      <c r="N247" t="s">
        <v>1896</v>
      </c>
      <c r="O247" s="34">
        <v>45637</v>
      </c>
      <c r="P247" s="39">
        <v>0.61458333333333337</v>
      </c>
      <c r="Q247" s="34">
        <v>45637</v>
      </c>
      <c r="R247" s="39">
        <v>0.64652777777777781</v>
      </c>
      <c r="S247" t="s">
        <v>75</v>
      </c>
      <c r="T247" t="s">
        <v>141</v>
      </c>
      <c r="U247" t="s">
        <v>77</v>
      </c>
      <c r="V247" t="s">
        <v>78</v>
      </c>
      <c r="W247" t="s">
        <v>78</v>
      </c>
      <c r="X247" t="s">
        <v>79</v>
      </c>
      <c r="Y247" t="s">
        <v>158</v>
      </c>
      <c r="Z247" t="s">
        <v>82</v>
      </c>
      <c r="AA247" t="s">
        <v>325</v>
      </c>
      <c r="AB247" t="s">
        <v>83</v>
      </c>
      <c r="AC247" s="5" t="s">
        <v>84</v>
      </c>
      <c r="AD247" s="9" t="s">
        <v>84</v>
      </c>
      <c r="AE247" t="s">
        <v>1894</v>
      </c>
      <c r="AF247" t="s">
        <v>85</v>
      </c>
      <c r="AG247" t="s">
        <v>85</v>
      </c>
      <c r="AH247" t="s">
        <v>85</v>
      </c>
      <c r="AI247" t="s">
        <v>85</v>
      </c>
      <c r="AJ247" t="s">
        <v>1894</v>
      </c>
      <c r="AK247" t="s">
        <v>86</v>
      </c>
      <c r="AL247" t="s">
        <v>229</v>
      </c>
      <c r="AM247" t="s">
        <v>402</v>
      </c>
      <c r="AN247" t="s">
        <v>402</v>
      </c>
      <c r="AO247" t="s">
        <v>229</v>
      </c>
      <c r="AP247" t="s">
        <v>108</v>
      </c>
      <c r="AQ247" t="s">
        <v>180</v>
      </c>
      <c r="AR247" t="s">
        <v>110</v>
      </c>
      <c r="AS247" t="s">
        <v>1173</v>
      </c>
      <c r="AT247" t="s">
        <v>93</v>
      </c>
      <c r="AU247" t="s">
        <v>94</v>
      </c>
      <c r="AV247" t="s">
        <v>245</v>
      </c>
      <c r="AW247" t="s">
        <v>85</v>
      </c>
      <c r="AX247" t="s">
        <v>85</v>
      </c>
      <c r="AY247" t="s">
        <v>85</v>
      </c>
      <c r="AZ247" t="s">
        <v>85</v>
      </c>
      <c r="BA247" t="s">
        <v>91</v>
      </c>
      <c r="BB247" t="s">
        <v>752</v>
      </c>
      <c r="BC247" t="s">
        <v>752</v>
      </c>
      <c r="BD247" t="s">
        <v>85</v>
      </c>
      <c r="BE247" t="s">
        <v>200</v>
      </c>
      <c r="BF247" t="s">
        <v>752</v>
      </c>
      <c r="BG247" t="s">
        <v>1897</v>
      </c>
      <c r="BH247" t="s">
        <v>86</v>
      </c>
      <c r="BI247" t="s">
        <v>85</v>
      </c>
    </row>
    <row r="248" spans="1:61" ht="14.45" hidden="1">
      <c r="A248" t="s">
        <v>1898</v>
      </c>
      <c r="B248" t="s">
        <v>203</v>
      </c>
      <c r="C248" t="s">
        <v>85</v>
      </c>
      <c r="D248" t="s">
        <v>85</v>
      </c>
      <c r="E248" t="s">
        <v>135</v>
      </c>
      <c r="F248" t="s">
        <v>136</v>
      </c>
      <c r="G248" t="s">
        <v>150</v>
      </c>
      <c r="H248" t="s">
        <v>347</v>
      </c>
      <c r="I248" t="s">
        <v>152</v>
      </c>
      <c r="J248" t="s">
        <v>331</v>
      </c>
      <c r="K248" t="s">
        <v>332</v>
      </c>
      <c r="L248" t="s">
        <v>333</v>
      </c>
      <c r="M248" t="s">
        <v>1899</v>
      </c>
      <c r="N248" t="s">
        <v>1900</v>
      </c>
      <c r="O248" s="34">
        <v>45637</v>
      </c>
      <c r="P248" s="39">
        <v>0.62222222222222223</v>
      </c>
      <c r="Q248" s="34">
        <v>45646</v>
      </c>
      <c r="R248" s="39">
        <v>0.48958333333333331</v>
      </c>
      <c r="S248" t="s">
        <v>75</v>
      </c>
      <c r="T248" t="s">
        <v>76</v>
      </c>
      <c r="U248" t="s">
        <v>77</v>
      </c>
      <c r="V248" t="s">
        <v>78</v>
      </c>
      <c r="W248" t="s">
        <v>78</v>
      </c>
      <c r="X248" t="s">
        <v>79</v>
      </c>
      <c r="Y248" t="s">
        <v>210</v>
      </c>
      <c r="Z248" t="s">
        <v>82</v>
      </c>
      <c r="AA248" t="s">
        <v>175</v>
      </c>
      <c r="AB248" t="s">
        <v>176</v>
      </c>
      <c r="AC248" s="5" t="s">
        <v>84</v>
      </c>
      <c r="AD248" s="9" t="s">
        <v>84</v>
      </c>
      <c r="AE248" t="s">
        <v>1898</v>
      </c>
      <c r="AF248" t="s">
        <v>85</v>
      </c>
      <c r="AG248" t="s">
        <v>85</v>
      </c>
      <c r="AH248" t="s">
        <v>85</v>
      </c>
      <c r="AI248" t="s">
        <v>85</v>
      </c>
      <c r="AJ248" t="s">
        <v>1898</v>
      </c>
      <c r="AK248" t="s">
        <v>86</v>
      </c>
      <c r="AL248" t="s">
        <v>229</v>
      </c>
      <c r="AM248" t="s">
        <v>402</v>
      </c>
      <c r="AN248" t="s">
        <v>717</v>
      </c>
      <c r="AO248" t="s">
        <v>360</v>
      </c>
      <c r="AP248" t="s">
        <v>108</v>
      </c>
      <c r="AQ248" t="s">
        <v>161</v>
      </c>
      <c r="AR248" t="s">
        <v>110</v>
      </c>
      <c r="AS248" t="s">
        <v>350</v>
      </c>
      <c r="AT248" t="s">
        <v>93</v>
      </c>
      <c r="AU248" t="s">
        <v>94</v>
      </c>
      <c r="AV248" t="s">
        <v>145</v>
      </c>
      <c r="AW248" t="s">
        <v>85</v>
      </c>
      <c r="AX248" t="s">
        <v>1901</v>
      </c>
      <c r="AY248" t="s">
        <v>85</v>
      </c>
      <c r="AZ248" t="s">
        <v>1902</v>
      </c>
      <c r="BA248" t="s">
        <v>1903</v>
      </c>
      <c r="BB248" t="s">
        <v>1904</v>
      </c>
      <c r="BC248" t="s">
        <v>1905</v>
      </c>
      <c r="BD248" t="s">
        <v>85</v>
      </c>
      <c r="BE248" t="s">
        <v>445</v>
      </c>
      <c r="BF248" t="s">
        <v>1906</v>
      </c>
      <c r="BG248" t="s">
        <v>1907</v>
      </c>
      <c r="BH248" t="s">
        <v>86</v>
      </c>
      <c r="BI248" t="s">
        <v>85</v>
      </c>
    </row>
    <row r="249" spans="1:61" ht="14.45" hidden="1">
      <c r="A249" t="s">
        <v>1908</v>
      </c>
      <c r="B249" t="s">
        <v>62</v>
      </c>
      <c r="C249" t="s">
        <v>63</v>
      </c>
      <c r="D249" t="s">
        <v>64</v>
      </c>
      <c r="E249" t="s">
        <v>65</v>
      </c>
      <c r="F249" t="s">
        <v>66</v>
      </c>
      <c r="G249" t="s">
        <v>67</v>
      </c>
      <c r="H249" t="s">
        <v>304</v>
      </c>
      <c r="I249" t="s">
        <v>305</v>
      </c>
      <c r="J249" t="s">
        <v>70</v>
      </c>
      <c r="K249" t="s">
        <v>71</v>
      </c>
      <c r="L249" t="s">
        <v>72</v>
      </c>
      <c r="M249" t="s">
        <v>1909</v>
      </c>
      <c r="N249" t="s">
        <v>1910</v>
      </c>
      <c r="O249" s="34">
        <v>45637</v>
      </c>
      <c r="P249" s="39">
        <v>0.62291666666666667</v>
      </c>
      <c r="Q249" s="34">
        <v>45637</v>
      </c>
      <c r="R249" s="39">
        <v>0.66805555555555551</v>
      </c>
      <c r="S249" t="s">
        <v>75</v>
      </c>
      <c r="T249" t="s">
        <v>141</v>
      </c>
      <c r="U249" t="s">
        <v>77</v>
      </c>
      <c r="V249" t="s">
        <v>78</v>
      </c>
      <c r="W249" t="s">
        <v>78</v>
      </c>
      <c r="X249" t="s">
        <v>79</v>
      </c>
      <c r="Y249" t="s">
        <v>80</v>
      </c>
      <c r="Z249" t="s">
        <v>82</v>
      </c>
      <c r="AA249" t="s">
        <v>242</v>
      </c>
      <c r="AB249" t="s">
        <v>83</v>
      </c>
      <c r="AC249" s="5" t="s">
        <v>84</v>
      </c>
      <c r="AD249" s="9" t="s">
        <v>84</v>
      </c>
      <c r="AE249" t="s">
        <v>1908</v>
      </c>
      <c r="AF249" t="s">
        <v>85</v>
      </c>
      <c r="AG249" t="s">
        <v>85</v>
      </c>
      <c r="AH249" t="s">
        <v>85</v>
      </c>
      <c r="AI249" t="s">
        <v>85</v>
      </c>
      <c r="AJ249" t="s">
        <v>1908</v>
      </c>
      <c r="AK249" t="s">
        <v>243</v>
      </c>
      <c r="AL249" t="s">
        <v>229</v>
      </c>
      <c r="AM249" t="s">
        <v>402</v>
      </c>
      <c r="AN249" t="s">
        <v>402</v>
      </c>
      <c r="AO249" t="s">
        <v>229</v>
      </c>
      <c r="AP249" t="s">
        <v>108</v>
      </c>
      <c r="AQ249" t="s">
        <v>308</v>
      </c>
      <c r="AR249" t="s">
        <v>110</v>
      </c>
      <c r="AS249" t="s">
        <v>92</v>
      </c>
      <c r="AT249" t="s">
        <v>93</v>
      </c>
      <c r="AU249" t="s">
        <v>94</v>
      </c>
      <c r="AV249" t="s">
        <v>95</v>
      </c>
      <c r="AW249" t="s">
        <v>85</v>
      </c>
      <c r="AX249" t="s">
        <v>85</v>
      </c>
      <c r="AY249" t="s">
        <v>85</v>
      </c>
      <c r="AZ249" t="s">
        <v>85</v>
      </c>
      <c r="BA249" t="s">
        <v>91</v>
      </c>
      <c r="BB249" t="s">
        <v>672</v>
      </c>
      <c r="BC249" t="s">
        <v>672</v>
      </c>
      <c r="BD249" t="s">
        <v>85</v>
      </c>
      <c r="BE249" t="s">
        <v>343</v>
      </c>
      <c r="BF249" t="s">
        <v>672</v>
      </c>
      <c r="BG249" t="s">
        <v>461</v>
      </c>
      <c r="BH249" t="s">
        <v>243</v>
      </c>
      <c r="BI249" t="s">
        <v>85</v>
      </c>
    </row>
    <row r="250" spans="1:61" ht="14.45" hidden="1">
      <c r="A250" t="s">
        <v>1911</v>
      </c>
      <c r="B250" t="s">
        <v>62</v>
      </c>
      <c r="C250" t="s">
        <v>63</v>
      </c>
      <c r="D250" t="s">
        <v>64</v>
      </c>
      <c r="E250" t="s">
        <v>65</v>
      </c>
      <c r="F250" t="s">
        <v>66</v>
      </c>
      <c r="G250" t="s">
        <v>67</v>
      </c>
      <c r="H250" t="s">
        <v>304</v>
      </c>
      <c r="I250" t="s">
        <v>305</v>
      </c>
      <c r="J250" t="s">
        <v>70</v>
      </c>
      <c r="K250" t="s">
        <v>71</v>
      </c>
      <c r="L250" t="s">
        <v>72</v>
      </c>
      <c r="M250" t="s">
        <v>1912</v>
      </c>
      <c r="N250" t="s">
        <v>1913</v>
      </c>
      <c r="O250" s="34">
        <v>45637</v>
      </c>
      <c r="P250" s="39">
        <v>0.62361111111111112</v>
      </c>
      <c r="Q250" s="34">
        <v>45637</v>
      </c>
      <c r="R250" s="39">
        <v>0.64444444444444449</v>
      </c>
      <c r="S250" t="s">
        <v>75</v>
      </c>
      <c r="T250" t="s">
        <v>141</v>
      </c>
      <c r="U250" t="s">
        <v>77</v>
      </c>
      <c r="V250" t="s">
        <v>78</v>
      </c>
      <c r="W250" t="s">
        <v>78</v>
      </c>
      <c r="X250" t="s">
        <v>79</v>
      </c>
      <c r="Y250" t="s">
        <v>80</v>
      </c>
      <c r="Z250" t="s">
        <v>82</v>
      </c>
      <c r="AA250" t="s">
        <v>325</v>
      </c>
      <c r="AB250" t="s">
        <v>83</v>
      </c>
      <c r="AC250" s="5" t="s">
        <v>84</v>
      </c>
      <c r="AD250" s="9" t="s">
        <v>84</v>
      </c>
      <c r="AE250" t="s">
        <v>1911</v>
      </c>
      <c r="AF250" t="s">
        <v>85</v>
      </c>
      <c r="AG250" t="s">
        <v>85</v>
      </c>
      <c r="AH250" t="s">
        <v>85</v>
      </c>
      <c r="AI250" t="s">
        <v>85</v>
      </c>
      <c r="AJ250" t="s">
        <v>1911</v>
      </c>
      <c r="AK250" t="s">
        <v>243</v>
      </c>
      <c r="AL250" t="s">
        <v>229</v>
      </c>
      <c r="AM250" t="s">
        <v>402</v>
      </c>
      <c r="AN250" t="s">
        <v>402</v>
      </c>
      <c r="AO250" t="s">
        <v>229</v>
      </c>
      <c r="AP250" t="s">
        <v>108</v>
      </c>
      <c r="AQ250" t="s">
        <v>308</v>
      </c>
      <c r="AR250" t="s">
        <v>110</v>
      </c>
      <c r="AS250" t="s">
        <v>92</v>
      </c>
      <c r="AT250" t="s">
        <v>93</v>
      </c>
      <c r="AU250" t="s">
        <v>94</v>
      </c>
      <c r="AV250" t="s">
        <v>95</v>
      </c>
      <c r="AW250" t="s">
        <v>85</v>
      </c>
      <c r="AX250" t="s">
        <v>85</v>
      </c>
      <c r="AY250" t="s">
        <v>85</v>
      </c>
      <c r="AZ250" t="s">
        <v>85</v>
      </c>
      <c r="BA250" t="s">
        <v>91</v>
      </c>
      <c r="BB250" t="s">
        <v>1025</v>
      </c>
      <c r="BC250" t="s">
        <v>1025</v>
      </c>
      <c r="BD250" t="s">
        <v>85</v>
      </c>
      <c r="BE250" t="s">
        <v>311</v>
      </c>
      <c r="BF250" t="s">
        <v>1025</v>
      </c>
      <c r="BG250" t="s">
        <v>466</v>
      </c>
      <c r="BH250" t="s">
        <v>243</v>
      </c>
      <c r="BI250" t="s">
        <v>85</v>
      </c>
    </row>
    <row r="251" spans="1:61" ht="14.45" hidden="1">
      <c r="A251" t="s">
        <v>1914</v>
      </c>
      <c r="B251" t="s">
        <v>393</v>
      </c>
      <c r="C251" t="s">
        <v>85</v>
      </c>
      <c r="D251" t="s">
        <v>85</v>
      </c>
      <c r="E251" t="s">
        <v>135</v>
      </c>
      <c r="F251" t="s">
        <v>136</v>
      </c>
      <c r="G251" t="s">
        <v>566</v>
      </c>
      <c r="H251" t="s">
        <v>1158</v>
      </c>
      <c r="I251" t="s">
        <v>152</v>
      </c>
      <c r="J251" t="s">
        <v>70</v>
      </c>
      <c r="K251" t="s">
        <v>71</v>
      </c>
      <c r="L251" t="s">
        <v>72</v>
      </c>
      <c r="M251" t="s">
        <v>1915</v>
      </c>
      <c r="N251" t="s">
        <v>1916</v>
      </c>
      <c r="O251" s="34">
        <v>45637</v>
      </c>
      <c r="P251" s="39">
        <v>0.62708333333333333</v>
      </c>
      <c r="Q251" s="34">
        <v>45637</v>
      </c>
      <c r="R251" s="39">
        <v>0.78472222222222221</v>
      </c>
      <c r="S251" t="s">
        <v>75</v>
      </c>
      <c r="T251" t="s">
        <v>141</v>
      </c>
      <c r="U251" t="s">
        <v>77</v>
      </c>
      <c r="V251" t="s">
        <v>78</v>
      </c>
      <c r="W251" t="s">
        <v>78</v>
      </c>
      <c r="X251" t="s">
        <v>79</v>
      </c>
      <c r="Y251" t="s">
        <v>566</v>
      </c>
      <c r="Z251" t="s">
        <v>325</v>
      </c>
      <c r="AA251" t="s">
        <v>117</v>
      </c>
      <c r="AB251" t="s">
        <v>83</v>
      </c>
      <c r="AC251" s="5" t="s">
        <v>84</v>
      </c>
      <c r="AD251" s="9" t="s">
        <v>84</v>
      </c>
      <c r="AE251" t="s">
        <v>1914</v>
      </c>
      <c r="AF251" t="s">
        <v>85</v>
      </c>
      <c r="AG251" t="s">
        <v>177</v>
      </c>
      <c r="AH251" t="s">
        <v>178</v>
      </c>
      <c r="AI251" t="s">
        <v>179</v>
      </c>
      <c r="AJ251" t="s">
        <v>1914</v>
      </c>
      <c r="AK251" t="s">
        <v>86</v>
      </c>
      <c r="AL251" t="s">
        <v>229</v>
      </c>
      <c r="AM251" t="s">
        <v>402</v>
      </c>
      <c r="AN251" t="s">
        <v>402</v>
      </c>
      <c r="AO251" t="s">
        <v>229</v>
      </c>
      <c r="AP251" t="s">
        <v>108</v>
      </c>
      <c r="AQ251" t="s">
        <v>161</v>
      </c>
      <c r="AR251" t="s">
        <v>110</v>
      </c>
      <c r="AS251" t="s">
        <v>265</v>
      </c>
      <c r="AT251" t="s">
        <v>93</v>
      </c>
      <c r="AU251" t="s">
        <v>94</v>
      </c>
      <c r="AV251" t="s">
        <v>145</v>
      </c>
      <c r="AW251" t="s">
        <v>85</v>
      </c>
      <c r="AX251" t="s">
        <v>85</v>
      </c>
      <c r="AY251" t="s">
        <v>85</v>
      </c>
      <c r="AZ251" t="s">
        <v>85</v>
      </c>
      <c r="BA251" t="s">
        <v>1917</v>
      </c>
      <c r="BB251" t="s">
        <v>835</v>
      </c>
      <c r="BC251" t="s">
        <v>1918</v>
      </c>
      <c r="BD251" t="s">
        <v>85</v>
      </c>
      <c r="BE251" t="s">
        <v>146</v>
      </c>
      <c r="BF251" t="s">
        <v>1918</v>
      </c>
      <c r="BG251" t="s">
        <v>1919</v>
      </c>
      <c r="BH251" t="s">
        <v>86</v>
      </c>
      <c r="BI251" t="s">
        <v>85</v>
      </c>
    </row>
    <row r="252" spans="1:61" ht="14.45" hidden="1">
      <c r="A252" t="s">
        <v>1920</v>
      </c>
      <c r="B252" t="s">
        <v>203</v>
      </c>
      <c r="C252" t="s">
        <v>85</v>
      </c>
      <c r="D252" t="s">
        <v>85</v>
      </c>
      <c r="E252" t="s">
        <v>135</v>
      </c>
      <c r="F252" t="s">
        <v>136</v>
      </c>
      <c r="G252" t="s">
        <v>150</v>
      </c>
      <c r="H252" t="s">
        <v>1921</v>
      </c>
      <c r="I252" t="s">
        <v>152</v>
      </c>
      <c r="J252" t="s">
        <v>479</v>
      </c>
      <c r="K252" t="s">
        <v>480</v>
      </c>
      <c r="L252" t="s">
        <v>481</v>
      </c>
      <c r="M252" t="s">
        <v>1922</v>
      </c>
      <c r="N252" t="s">
        <v>1923</v>
      </c>
      <c r="O252" s="34">
        <v>45637</v>
      </c>
      <c r="P252" s="39">
        <v>0.6430555555555556</v>
      </c>
      <c r="Q252" s="34">
        <v>45649</v>
      </c>
      <c r="R252" s="39">
        <v>0.5444444444444444</v>
      </c>
      <c r="S252" t="s">
        <v>75</v>
      </c>
      <c r="T252" t="s">
        <v>141</v>
      </c>
      <c r="U252" t="s">
        <v>77</v>
      </c>
      <c r="V252" t="s">
        <v>78</v>
      </c>
      <c r="W252" t="s">
        <v>78</v>
      </c>
      <c r="X252" t="s">
        <v>79</v>
      </c>
      <c r="Y252" t="s">
        <v>210</v>
      </c>
      <c r="Z252" t="s">
        <v>325</v>
      </c>
      <c r="AA252" t="s">
        <v>211</v>
      </c>
      <c r="AB252" t="s">
        <v>83</v>
      </c>
      <c r="AC252" s="5" t="s">
        <v>84</v>
      </c>
      <c r="AD252" s="9" t="s">
        <v>84</v>
      </c>
      <c r="AE252" t="s">
        <v>1920</v>
      </c>
      <c r="AF252" t="s">
        <v>85</v>
      </c>
      <c r="AG252" t="s">
        <v>85</v>
      </c>
      <c r="AH252" t="s">
        <v>85</v>
      </c>
      <c r="AI252" t="s">
        <v>85</v>
      </c>
      <c r="AJ252" t="s">
        <v>1920</v>
      </c>
      <c r="AK252" t="s">
        <v>86</v>
      </c>
      <c r="AL252" t="s">
        <v>229</v>
      </c>
      <c r="AM252" t="s">
        <v>402</v>
      </c>
      <c r="AN252" t="s">
        <v>726</v>
      </c>
      <c r="AO252" t="s">
        <v>89</v>
      </c>
      <c r="AP252" t="s">
        <v>108</v>
      </c>
      <c r="AQ252" t="s">
        <v>161</v>
      </c>
      <c r="AR252" t="s">
        <v>110</v>
      </c>
      <c r="AS252" t="s">
        <v>1194</v>
      </c>
      <c r="AT252" t="s">
        <v>93</v>
      </c>
      <c r="AU252" t="s">
        <v>94</v>
      </c>
      <c r="AV252" t="s">
        <v>145</v>
      </c>
      <c r="AW252" t="s">
        <v>1924</v>
      </c>
      <c r="AX252" t="s">
        <v>85</v>
      </c>
      <c r="AY252" t="s">
        <v>85</v>
      </c>
      <c r="AZ252" t="s">
        <v>85</v>
      </c>
      <c r="BA252" t="s">
        <v>570</v>
      </c>
      <c r="BB252" t="s">
        <v>1925</v>
      </c>
      <c r="BC252" t="s">
        <v>1926</v>
      </c>
      <c r="BD252" t="s">
        <v>85</v>
      </c>
      <c r="BE252" t="s">
        <v>85</v>
      </c>
      <c r="BF252" t="s">
        <v>1927</v>
      </c>
      <c r="BG252" t="s">
        <v>1928</v>
      </c>
      <c r="BH252" t="s">
        <v>86</v>
      </c>
      <c r="BI252" t="s">
        <v>85</v>
      </c>
    </row>
    <row r="253" spans="1:61" ht="14.45" hidden="1">
      <c r="A253" t="s">
        <v>1929</v>
      </c>
      <c r="B253" t="s">
        <v>1397</v>
      </c>
      <c r="C253" t="s">
        <v>85</v>
      </c>
      <c r="D253" t="s">
        <v>85</v>
      </c>
      <c r="E253" t="s">
        <v>65</v>
      </c>
      <c r="F253" t="s">
        <v>66</v>
      </c>
      <c r="G253" t="s">
        <v>150</v>
      </c>
      <c r="H253" t="s">
        <v>1540</v>
      </c>
      <c r="I253" t="s">
        <v>239</v>
      </c>
      <c r="J253" t="s">
        <v>293</v>
      </c>
      <c r="K253" t="s">
        <v>294</v>
      </c>
      <c r="L253" t="s">
        <v>295</v>
      </c>
      <c r="M253" t="s">
        <v>1930</v>
      </c>
      <c r="N253" t="s">
        <v>1931</v>
      </c>
      <c r="O253" s="34">
        <v>45637</v>
      </c>
      <c r="P253" s="39">
        <v>0.65694444444444444</v>
      </c>
      <c r="Q253" s="34">
        <v>45645</v>
      </c>
      <c r="R253" s="39">
        <v>0.6694444444444444</v>
      </c>
      <c r="S253" t="s">
        <v>75</v>
      </c>
      <c r="T253" t="s">
        <v>76</v>
      </c>
      <c r="U253" t="s">
        <v>77</v>
      </c>
      <c r="V253" t="s">
        <v>78</v>
      </c>
      <c r="W253" t="s">
        <v>78</v>
      </c>
      <c r="X253" t="s">
        <v>79</v>
      </c>
      <c r="Y253" t="s">
        <v>158</v>
      </c>
      <c r="Z253" t="s">
        <v>325</v>
      </c>
      <c r="AA253" t="s">
        <v>242</v>
      </c>
      <c r="AB253" t="s">
        <v>83</v>
      </c>
      <c r="AC253" s="5" t="s">
        <v>84</v>
      </c>
      <c r="AD253" s="9" t="s">
        <v>84</v>
      </c>
      <c r="AE253" t="s">
        <v>1929</v>
      </c>
      <c r="AF253" t="s">
        <v>85</v>
      </c>
      <c r="AG253" t="s">
        <v>85</v>
      </c>
      <c r="AH253" t="s">
        <v>85</v>
      </c>
      <c r="AI253" t="s">
        <v>85</v>
      </c>
      <c r="AJ253" t="s">
        <v>1929</v>
      </c>
      <c r="AK253" t="s">
        <v>243</v>
      </c>
      <c r="AL253" t="s">
        <v>229</v>
      </c>
      <c r="AM253" t="s">
        <v>402</v>
      </c>
      <c r="AN253" t="s">
        <v>717</v>
      </c>
      <c r="AO253" t="s">
        <v>337</v>
      </c>
      <c r="AP253" t="s">
        <v>108</v>
      </c>
      <c r="AQ253" t="s">
        <v>180</v>
      </c>
      <c r="AR253" t="s">
        <v>110</v>
      </c>
      <c r="AS253" t="s">
        <v>620</v>
      </c>
      <c r="AT253" t="s">
        <v>182</v>
      </c>
      <c r="AU253" t="s">
        <v>183</v>
      </c>
      <c r="AV253" t="s">
        <v>245</v>
      </c>
      <c r="AW253" t="s">
        <v>85</v>
      </c>
      <c r="AX253" t="s">
        <v>85</v>
      </c>
      <c r="AY253" t="s">
        <v>85</v>
      </c>
      <c r="AZ253" t="s">
        <v>85</v>
      </c>
      <c r="BA253" t="s">
        <v>1932</v>
      </c>
      <c r="BB253" t="s">
        <v>1933</v>
      </c>
      <c r="BC253" t="s">
        <v>454</v>
      </c>
      <c r="BD253" t="s">
        <v>85</v>
      </c>
      <c r="BE253" t="s">
        <v>85</v>
      </c>
      <c r="BF253" t="s">
        <v>454</v>
      </c>
      <c r="BG253" t="s">
        <v>1934</v>
      </c>
      <c r="BH253" t="s">
        <v>86</v>
      </c>
      <c r="BI253" t="s">
        <v>85</v>
      </c>
    </row>
    <row r="254" spans="1:61" ht="14.45" hidden="1">
      <c r="A254" t="s">
        <v>1935</v>
      </c>
      <c r="B254" t="s">
        <v>203</v>
      </c>
      <c r="C254" t="s">
        <v>85</v>
      </c>
      <c r="D254" t="s">
        <v>85</v>
      </c>
      <c r="E254" t="s">
        <v>135</v>
      </c>
      <c r="F254" t="s">
        <v>136</v>
      </c>
      <c r="G254" t="s">
        <v>150</v>
      </c>
      <c r="H254" t="s">
        <v>986</v>
      </c>
      <c r="I254" t="s">
        <v>138</v>
      </c>
      <c r="J254" t="s">
        <v>503</v>
      </c>
      <c r="K254" t="s">
        <v>504</v>
      </c>
      <c r="L254" t="s">
        <v>505</v>
      </c>
      <c r="M254" t="s">
        <v>1936</v>
      </c>
      <c r="N254" t="s">
        <v>1937</v>
      </c>
      <c r="O254" s="34">
        <v>45637</v>
      </c>
      <c r="P254" s="39">
        <v>0.68125000000000002</v>
      </c>
      <c r="Q254" s="34">
        <v>45638</v>
      </c>
      <c r="R254" s="39">
        <v>0.44027777777777777</v>
      </c>
      <c r="S254" t="s">
        <v>75</v>
      </c>
      <c r="T254" t="s">
        <v>141</v>
      </c>
      <c r="U254" t="s">
        <v>77</v>
      </c>
      <c r="V254" t="s">
        <v>78</v>
      </c>
      <c r="W254" t="s">
        <v>78</v>
      </c>
      <c r="X254" t="s">
        <v>79</v>
      </c>
      <c r="Y254" t="s">
        <v>210</v>
      </c>
      <c r="Z254" t="s">
        <v>242</v>
      </c>
      <c r="AA254" t="s">
        <v>81</v>
      </c>
      <c r="AB254" t="s">
        <v>83</v>
      </c>
      <c r="AC254" s="5" t="s">
        <v>84</v>
      </c>
      <c r="AD254" s="9" t="s">
        <v>84</v>
      </c>
      <c r="AE254" t="s">
        <v>1935</v>
      </c>
      <c r="AF254" t="s">
        <v>85</v>
      </c>
      <c r="AG254" t="s">
        <v>85</v>
      </c>
      <c r="AH254" t="s">
        <v>85</v>
      </c>
      <c r="AI254" t="s">
        <v>85</v>
      </c>
      <c r="AJ254" t="s">
        <v>1935</v>
      </c>
      <c r="AK254" t="s">
        <v>86</v>
      </c>
      <c r="AL254" t="s">
        <v>229</v>
      </c>
      <c r="AM254" t="s">
        <v>402</v>
      </c>
      <c r="AN254" t="s">
        <v>402</v>
      </c>
      <c r="AO254" t="s">
        <v>337</v>
      </c>
      <c r="AP254" t="s">
        <v>108</v>
      </c>
      <c r="AQ254" t="s">
        <v>144</v>
      </c>
      <c r="AR254" t="s">
        <v>110</v>
      </c>
      <c r="AS254" t="s">
        <v>989</v>
      </c>
      <c r="AT254" t="s">
        <v>93</v>
      </c>
      <c r="AU254" t="s">
        <v>94</v>
      </c>
      <c r="AV254" t="s">
        <v>145</v>
      </c>
      <c r="AW254" t="s">
        <v>85</v>
      </c>
      <c r="AX254" t="s">
        <v>85</v>
      </c>
      <c r="AY254" t="s">
        <v>85</v>
      </c>
      <c r="AZ254" t="s">
        <v>85</v>
      </c>
      <c r="BA254" t="s">
        <v>510</v>
      </c>
      <c r="BB254" t="s">
        <v>1004</v>
      </c>
      <c r="BC254" t="s">
        <v>352</v>
      </c>
      <c r="BD254" t="s">
        <v>85</v>
      </c>
      <c r="BE254" t="s">
        <v>311</v>
      </c>
      <c r="BF254" t="s">
        <v>352</v>
      </c>
      <c r="BG254" t="s">
        <v>1938</v>
      </c>
      <c r="BH254" t="s">
        <v>86</v>
      </c>
      <c r="BI254" t="s">
        <v>85</v>
      </c>
    </row>
    <row r="255" spans="1:61" ht="14.45" hidden="1">
      <c r="A255" t="s">
        <v>1939</v>
      </c>
      <c r="B255" t="s">
        <v>149</v>
      </c>
      <c r="C255" t="s">
        <v>85</v>
      </c>
      <c r="D255" t="s">
        <v>85</v>
      </c>
      <c r="E255" t="s">
        <v>65</v>
      </c>
      <c r="F255" t="s">
        <v>66</v>
      </c>
      <c r="G255" t="s">
        <v>150</v>
      </c>
      <c r="H255" t="s">
        <v>1170</v>
      </c>
      <c r="I255" t="s">
        <v>860</v>
      </c>
      <c r="J255" t="s">
        <v>100</v>
      </c>
      <c r="K255" t="s">
        <v>101</v>
      </c>
      <c r="L255" t="s">
        <v>102</v>
      </c>
      <c r="M255" t="s">
        <v>1940</v>
      </c>
      <c r="N255" t="s">
        <v>1941</v>
      </c>
      <c r="O255" s="34">
        <v>45637</v>
      </c>
      <c r="P255" s="39">
        <v>0.70347222222222228</v>
      </c>
      <c r="Q255" s="34">
        <v>45638</v>
      </c>
      <c r="R255" s="39">
        <v>0.51875000000000004</v>
      </c>
      <c r="S255" t="s">
        <v>75</v>
      </c>
      <c r="T255" t="s">
        <v>141</v>
      </c>
      <c r="U255" t="s">
        <v>77</v>
      </c>
      <c r="V255" t="s">
        <v>78</v>
      </c>
      <c r="W255" t="s">
        <v>78</v>
      </c>
      <c r="X255" t="s">
        <v>79</v>
      </c>
      <c r="Y255" t="s">
        <v>158</v>
      </c>
      <c r="Z255" t="s">
        <v>242</v>
      </c>
      <c r="AA255" t="s">
        <v>159</v>
      </c>
      <c r="AB255" t="s">
        <v>83</v>
      </c>
      <c r="AC255" s="5" t="s">
        <v>84</v>
      </c>
      <c r="AD255" s="9" t="s">
        <v>84</v>
      </c>
      <c r="AE255" t="s">
        <v>1939</v>
      </c>
      <c r="AF255" t="s">
        <v>85</v>
      </c>
      <c r="AG255" t="s">
        <v>85</v>
      </c>
      <c r="AH255" t="s">
        <v>85</v>
      </c>
      <c r="AI255" t="s">
        <v>85</v>
      </c>
      <c r="AJ255" t="s">
        <v>1939</v>
      </c>
      <c r="AK255" t="s">
        <v>86</v>
      </c>
      <c r="AL255" t="s">
        <v>229</v>
      </c>
      <c r="AM255" t="s">
        <v>402</v>
      </c>
      <c r="AN255" t="s">
        <v>402</v>
      </c>
      <c r="AO255" t="s">
        <v>337</v>
      </c>
      <c r="AP255" t="s">
        <v>108</v>
      </c>
      <c r="AQ255" t="s">
        <v>180</v>
      </c>
      <c r="AR255" t="s">
        <v>110</v>
      </c>
      <c r="AS255" t="s">
        <v>1173</v>
      </c>
      <c r="AT255" t="s">
        <v>93</v>
      </c>
      <c r="AU255" t="s">
        <v>94</v>
      </c>
      <c r="AV255" t="s">
        <v>245</v>
      </c>
      <c r="AW255" t="s">
        <v>85</v>
      </c>
      <c r="AX255" t="s">
        <v>85</v>
      </c>
      <c r="AY255" t="s">
        <v>85</v>
      </c>
      <c r="AZ255" t="s">
        <v>1942</v>
      </c>
      <c r="BA255" t="s">
        <v>91</v>
      </c>
      <c r="BB255" t="s">
        <v>1943</v>
      </c>
      <c r="BC255" t="s">
        <v>1944</v>
      </c>
      <c r="BD255" t="s">
        <v>85</v>
      </c>
      <c r="BE255" t="s">
        <v>407</v>
      </c>
      <c r="BF255" t="s">
        <v>1945</v>
      </c>
      <c r="BG255" t="s">
        <v>1946</v>
      </c>
      <c r="BH255" t="s">
        <v>86</v>
      </c>
      <c r="BI255" t="s">
        <v>85</v>
      </c>
    </row>
    <row r="256" spans="1:61" ht="14.45" hidden="1">
      <c r="A256" t="s">
        <v>1947</v>
      </c>
      <c r="B256" t="s">
        <v>265</v>
      </c>
      <c r="C256" t="s">
        <v>85</v>
      </c>
      <c r="D256" t="s">
        <v>85</v>
      </c>
      <c r="E256" t="s">
        <v>65</v>
      </c>
      <c r="F256" t="s">
        <v>66</v>
      </c>
      <c r="G256" t="s">
        <v>150</v>
      </c>
      <c r="H256" t="s">
        <v>859</v>
      </c>
      <c r="I256" t="s">
        <v>239</v>
      </c>
      <c r="J256" t="s">
        <v>367</v>
      </c>
      <c r="K256" t="s">
        <v>368</v>
      </c>
      <c r="L256" t="s">
        <v>369</v>
      </c>
      <c r="M256" t="s">
        <v>1948</v>
      </c>
      <c r="N256" t="s">
        <v>1949</v>
      </c>
      <c r="O256" s="34">
        <v>45637</v>
      </c>
      <c r="P256" s="39">
        <v>0.70833333333333337</v>
      </c>
      <c r="Q256" s="34">
        <v>45638</v>
      </c>
      <c r="R256" s="39">
        <v>0.46250000000000002</v>
      </c>
      <c r="S256" t="s">
        <v>75</v>
      </c>
      <c r="T256" t="s">
        <v>141</v>
      </c>
      <c r="U256" t="s">
        <v>77</v>
      </c>
      <c r="V256" t="s">
        <v>78</v>
      </c>
      <c r="W256" t="s">
        <v>78</v>
      </c>
      <c r="X256" t="s">
        <v>79</v>
      </c>
      <c r="Y256" t="s">
        <v>270</v>
      </c>
      <c r="Z256" t="s">
        <v>227</v>
      </c>
      <c r="AA256" t="s">
        <v>175</v>
      </c>
      <c r="AB256" t="s">
        <v>83</v>
      </c>
      <c r="AC256" s="5" t="s">
        <v>84</v>
      </c>
      <c r="AD256" s="9" t="s">
        <v>84</v>
      </c>
      <c r="AE256" t="s">
        <v>1947</v>
      </c>
      <c r="AF256" t="s">
        <v>85</v>
      </c>
      <c r="AG256" t="s">
        <v>85</v>
      </c>
      <c r="AH256" t="s">
        <v>85</v>
      </c>
      <c r="AI256" t="s">
        <v>85</v>
      </c>
      <c r="AJ256" t="s">
        <v>1947</v>
      </c>
      <c r="AK256" t="s">
        <v>243</v>
      </c>
      <c r="AL256" t="s">
        <v>229</v>
      </c>
      <c r="AM256" t="s">
        <v>402</v>
      </c>
      <c r="AN256" t="s">
        <v>402</v>
      </c>
      <c r="AO256" t="s">
        <v>337</v>
      </c>
      <c r="AP256" t="s">
        <v>108</v>
      </c>
      <c r="AQ256" t="s">
        <v>180</v>
      </c>
      <c r="AR256" t="s">
        <v>110</v>
      </c>
      <c r="AS256" t="s">
        <v>671</v>
      </c>
      <c r="AT256" t="s">
        <v>93</v>
      </c>
      <c r="AU256" t="s">
        <v>94</v>
      </c>
      <c r="AV256" t="s">
        <v>245</v>
      </c>
      <c r="AW256" t="s">
        <v>85</v>
      </c>
      <c r="AX256" t="s">
        <v>85</v>
      </c>
      <c r="AY256" t="s">
        <v>85</v>
      </c>
      <c r="AZ256" t="s">
        <v>85</v>
      </c>
      <c r="BA256" t="s">
        <v>627</v>
      </c>
      <c r="BB256" t="s">
        <v>342</v>
      </c>
      <c r="BC256" t="s">
        <v>1388</v>
      </c>
      <c r="BD256" t="s">
        <v>85</v>
      </c>
      <c r="BE256" t="s">
        <v>200</v>
      </c>
      <c r="BF256" t="s">
        <v>1388</v>
      </c>
      <c r="BG256" t="s">
        <v>1950</v>
      </c>
      <c r="BH256" t="s">
        <v>86</v>
      </c>
      <c r="BI256" t="s">
        <v>85</v>
      </c>
    </row>
    <row r="257" spans="1:61" ht="14.45" hidden="1">
      <c r="A257" t="s">
        <v>1951</v>
      </c>
      <c r="B257" t="s">
        <v>290</v>
      </c>
      <c r="C257" t="s">
        <v>167</v>
      </c>
      <c r="D257" t="s">
        <v>168</v>
      </c>
      <c r="E257" t="s">
        <v>135</v>
      </c>
      <c r="F257" t="s">
        <v>136</v>
      </c>
      <c r="G257" t="s">
        <v>67</v>
      </c>
      <c r="H257" t="s">
        <v>291</v>
      </c>
      <c r="I257" t="s">
        <v>590</v>
      </c>
      <c r="J257" t="s">
        <v>428</v>
      </c>
      <c r="K257" t="s">
        <v>429</v>
      </c>
      <c r="L257" t="s">
        <v>430</v>
      </c>
      <c r="M257" t="s">
        <v>1952</v>
      </c>
      <c r="N257" t="s">
        <v>1953</v>
      </c>
      <c r="O257" s="34">
        <v>45637</v>
      </c>
      <c r="P257" s="39">
        <v>0.71944444444444444</v>
      </c>
      <c r="Q257" s="34">
        <v>45639</v>
      </c>
      <c r="R257" s="39">
        <v>0.74305555555555558</v>
      </c>
      <c r="S257" t="s">
        <v>75</v>
      </c>
      <c r="T257" t="s">
        <v>141</v>
      </c>
      <c r="U257" t="s">
        <v>77</v>
      </c>
      <c r="V257" t="s">
        <v>78</v>
      </c>
      <c r="W257" t="s">
        <v>78</v>
      </c>
      <c r="X257" t="s">
        <v>79</v>
      </c>
      <c r="Y257" t="s">
        <v>67</v>
      </c>
      <c r="Z257" t="s">
        <v>227</v>
      </c>
      <c r="AA257" t="s">
        <v>227</v>
      </c>
      <c r="AB257" t="s">
        <v>176</v>
      </c>
      <c r="AC257" s="5" t="s">
        <v>84</v>
      </c>
      <c r="AD257" s="9" t="s">
        <v>84</v>
      </c>
      <c r="AE257" t="s">
        <v>1951</v>
      </c>
      <c r="AF257" t="s">
        <v>85</v>
      </c>
      <c r="AG257" t="s">
        <v>85</v>
      </c>
      <c r="AH257" t="s">
        <v>85</v>
      </c>
      <c r="AI257" t="s">
        <v>85</v>
      </c>
      <c r="AJ257" t="s">
        <v>1951</v>
      </c>
      <c r="AK257" t="s">
        <v>86</v>
      </c>
      <c r="AL257" t="s">
        <v>229</v>
      </c>
      <c r="AM257" t="s">
        <v>402</v>
      </c>
      <c r="AN257" t="s">
        <v>402</v>
      </c>
      <c r="AO257" t="s">
        <v>360</v>
      </c>
      <c r="AP257" t="s">
        <v>108</v>
      </c>
      <c r="AQ257" t="s">
        <v>298</v>
      </c>
      <c r="AR257" t="s">
        <v>110</v>
      </c>
      <c r="AS257" t="s">
        <v>1954</v>
      </c>
      <c r="AT257" t="s">
        <v>93</v>
      </c>
      <c r="AU257" t="s">
        <v>94</v>
      </c>
      <c r="AV257" t="s">
        <v>145</v>
      </c>
      <c r="AW257" t="s">
        <v>85</v>
      </c>
      <c r="AX257" t="s">
        <v>1955</v>
      </c>
      <c r="AY257" t="s">
        <v>85</v>
      </c>
      <c r="AZ257" t="s">
        <v>85</v>
      </c>
      <c r="BA257" t="s">
        <v>91</v>
      </c>
      <c r="BB257" t="s">
        <v>426</v>
      </c>
      <c r="BC257" t="s">
        <v>1956</v>
      </c>
      <c r="BD257" t="s">
        <v>85</v>
      </c>
      <c r="BE257" t="s">
        <v>146</v>
      </c>
      <c r="BF257" t="s">
        <v>1956</v>
      </c>
      <c r="BG257" t="s">
        <v>1957</v>
      </c>
      <c r="BH257" t="s">
        <v>86</v>
      </c>
      <c r="BI257" t="s">
        <v>85</v>
      </c>
    </row>
    <row r="258" spans="1:61" ht="14.45" hidden="1">
      <c r="A258" t="s">
        <v>1958</v>
      </c>
      <c r="B258" t="s">
        <v>203</v>
      </c>
      <c r="C258" t="s">
        <v>85</v>
      </c>
      <c r="D258" t="s">
        <v>85</v>
      </c>
      <c r="E258" t="s">
        <v>135</v>
      </c>
      <c r="F258" t="s">
        <v>136</v>
      </c>
      <c r="G258" t="s">
        <v>150</v>
      </c>
      <c r="H258" t="s">
        <v>1959</v>
      </c>
      <c r="I258" t="s">
        <v>152</v>
      </c>
      <c r="J258" t="s">
        <v>1960</v>
      </c>
      <c r="K258" t="s">
        <v>1961</v>
      </c>
      <c r="L258" t="s">
        <v>256</v>
      </c>
      <c r="M258" t="s">
        <v>1962</v>
      </c>
      <c r="N258" t="s">
        <v>1963</v>
      </c>
      <c r="O258" s="34">
        <v>45637</v>
      </c>
      <c r="P258" s="39">
        <v>0.72152777777777777</v>
      </c>
      <c r="Q258" s="34">
        <v>45643</v>
      </c>
      <c r="R258" s="39">
        <v>0.59791666666666665</v>
      </c>
      <c r="S258" t="s">
        <v>75</v>
      </c>
      <c r="T258" t="s">
        <v>141</v>
      </c>
      <c r="U258" t="s">
        <v>77</v>
      </c>
      <c r="V258" t="s">
        <v>78</v>
      </c>
      <c r="W258" t="s">
        <v>78</v>
      </c>
      <c r="X258" t="s">
        <v>79</v>
      </c>
      <c r="Y258" t="s">
        <v>210</v>
      </c>
      <c r="Z258" t="s">
        <v>227</v>
      </c>
      <c r="AA258" t="s">
        <v>82</v>
      </c>
      <c r="AB258" t="s">
        <v>228</v>
      </c>
      <c r="AC258" s="5" t="s">
        <v>84</v>
      </c>
      <c r="AD258" s="9" t="s">
        <v>84</v>
      </c>
      <c r="AE258" t="s">
        <v>1958</v>
      </c>
      <c r="AF258" t="s">
        <v>85</v>
      </c>
      <c r="AG258" t="s">
        <v>85</v>
      </c>
      <c r="AH258" t="s">
        <v>85</v>
      </c>
      <c r="AI258" t="s">
        <v>85</v>
      </c>
      <c r="AJ258" t="s">
        <v>1958</v>
      </c>
      <c r="AK258" t="s">
        <v>86</v>
      </c>
      <c r="AL258" t="s">
        <v>229</v>
      </c>
      <c r="AM258" t="s">
        <v>402</v>
      </c>
      <c r="AN258" t="s">
        <v>717</v>
      </c>
      <c r="AO258" t="s">
        <v>160</v>
      </c>
      <c r="AP258" t="s">
        <v>108</v>
      </c>
      <c r="AQ258" t="s">
        <v>161</v>
      </c>
      <c r="AR258" t="s">
        <v>110</v>
      </c>
      <c r="AS258" t="s">
        <v>1964</v>
      </c>
      <c r="AT258" t="s">
        <v>93</v>
      </c>
      <c r="AU258" t="s">
        <v>94</v>
      </c>
      <c r="AV258" t="s">
        <v>145</v>
      </c>
      <c r="AW258" t="s">
        <v>1251</v>
      </c>
      <c r="AX258" t="s">
        <v>1965</v>
      </c>
      <c r="AY258" t="s">
        <v>85</v>
      </c>
      <c r="AZ258" t="s">
        <v>1966</v>
      </c>
      <c r="BA258" t="s">
        <v>563</v>
      </c>
      <c r="BB258" t="s">
        <v>1345</v>
      </c>
      <c r="BC258" t="s">
        <v>1967</v>
      </c>
      <c r="BD258" t="s">
        <v>85</v>
      </c>
      <c r="BE258" t="s">
        <v>343</v>
      </c>
      <c r="BF258" t="s">
        <v>1968</v>
      </c>
      <c r="BG258" t="s">
        <v>1969</v>
      </c>
      <c r="BH258" t="s">
        <v>86</v>
      </c>
      <c r="BI258" t="s">
        <v>85</v>
      </c>
    </row>
    <row r="259" spans="1:61" ht="14.45" hidden="1">
      <c r="A259" t="s">
        <v>1970</v>
      </c>
      <c r="B259" t="s">
        <v>203</v>
      </c>
      <c r="C259" t="s">
        <v>85</v>
      </c>
      <c r="D259" t="s">
        <v>85</v>
      </c>
      <c r="E259" t="s">
        <v>65</v>
      </c>
      <c r="F259" t="s">
        <v>66</v>
      </c>
      <c r="G259" t="s">
        <v>150</v>
      </c>
      <c r="H259" t="s">
        <v>1971</v>
      </c>
      <c r="I259" t="s">
        <v>152</v>
      </c>
      <c r="J259" t="s">
        <v>191</v>
      </c>
      <c r="K259" t="s">
        <v>192</v>
      </c>
      <c r="L259" t="s">
        <v>193</v>
      </c>
      <c r="M259" t="s">
        <v>1972</v>
      </c>
      <c r="N259" t="s">
        <v>1973</v>
      </c>
      <c r="O259" s="34">
        <v>45637</v>
      </c>
      <c r="P259" s="39">
        <v>0.72777777777777775</v>
      </c>
      <c r="Q259" s="34">
        <v>45649</v>
      </c>
      <c r="R259" s="39">
        <v>0.79097222222222219</v>
      </c>
      <c r="S259" t="s">
        <v>75</v>
      </c>
      <c r="T259" t="s">
        <v>141</v>
      </c>
      <c r="U259" t="s">
        <v>77</v>
      </c>
      <c r="V259" t="s">
        <v>78</v>
      </c>
      <c r="W259" t="s">
        <v>78</v>
      </c>
      <c r="X259" t="s">
        <v>79</v>
      </c>
      <c r="Y259" t="s">
        <v>210</v>
      </c>
      <c r="Z259" t="s">
        <v>227</v>
      </c>
      <c r="AA259" t="s">
        <v>117</v>
      </c>
      <c r="AB259" t="s">
        <v>83</v>
      </c>
      <c r="AC259" s="5" t="s">
        <v>84</v>
      </c>
      <c r="AD259" s="9" t="s">
        <v>84</v>
      </c>
      <c r="AE259" t="s">
        <v>1970</v>
      </c>
      <c r="AF259" t="s">
        <v>85</v>
      </c>
      <c r="AG259" t="s">
        <v>85</v>
      </c>
      <c r="AH259" t="s">
        <v>85</v>
      </c>
      <c r="AI259" t="s">
        <v>85</v>
      </c>
      <c r="AJ259" t="s">
        <v>1970</v>
      </c>
      <c r="AK259" t="s">
        <v>86</v>
      </c>
      <c r="AL259" t="s">
        <v>229</v>
      </c>
      <c r="AM259" t="s">
        <v>402</v>
      </c>
      <c r="AN259" t="s">
        <v>726</v>
      </c>
      <c r="AO259" t="s">
        <v>89</v>
      </c>
      <c r="AP259" t="s">
        <v>108</v>
      </c>
      <c r="AQ259" t="s">
        <v>161</v>
      </c>
      <c r="AR259" t="s">
        <v>110</v>
      </c>
      <c r="AS259" t="s">
        <v>756</v>
      </c>
      <c r="AT259" t="s">
        <v>93</v>
      </c>
      <c r="AU259" t="s">
        <v>94</v>
      </c>
      <c r="AV259" t="s">
        <v>95</v>
      </c>
      <c r="AW259" t="s">
        <v>1974</v>
      </c>
      <c r="AX259" t="s">
        <v>85</v>
      </c>
      <c r="AY259" t="s">
        <v>85</v>
      </c>
      <c r="AZ259" t="s">
        <v>85</v>
      </c>
      <c r="BA259" t="s">
        <v>91</v>
      </c>
      <c r="BB259" t="s">
        <v>1975</v>
      </c>
      <c r="BC259" t="s">
        <v>1976</v>
      </c>
      <c r="BD259" t="s">
        <v>85</v>
      </c>
      <c r="BE259" t="s">
        <v>85</v>
      </c>
      <c r="BF259" t="s">
        <v>1977</v>
      </c>
      <c r="BG259" t="s">
        <v>1978</v>
      </c>
      <c r="BH259" t="s">
        <v>86</v>
      </c>
      <c r="BI259" t="s">
        <v>85</v>
      </c>
    </row>
    <row r="260" spans="1:61" ht="14.45" hidden="1">
      <c r="A260" t="s">
        <v>1979</v>
      </c>
      <c r="B260" t="s">
        <v>203</v>
      </c>
      <c r="C260" t="s">
        <v>85</v>
      </c>
      <c r="D260" t="s">
        <v>85</v>
      </c>
      <c r="E260" t="s">
        <v>135</v>
      </c>
      <c r="F260" t="s">
        <v>136</v>
      </c>
      <c r="G260" t="s">
        <v>150</v>
      </c>
      <c r="H260" t="s">
        <v>762</v>
      </c>
      <c r="I260" t="s">
        <v>152</v>
      </c>
      <c r="J260" t="s">
        <v>70</v>
      </c>
      <c r="K260" t="s">
        <v>71</v>
      </c>
      <c r="L260" t="s">
        <v>72</v>
      </c>
      <c r="M260" t="s">
        <v>1980</v>
      </c>
      <c r="N260" t="s">
        <v>1981</v>
      </c>
      <c r="O260" s="34">
        <v>45637</v>
      </c>
      <c r="P260" s="39">
        <v>0.74027777777777781</v>
      </c>
      <c r="Q260" s="34">
        <v>45638</v>
      </c>
      <c r="R260" s="39">
        <v>0.58194444444444449</v>
      </c>
      <c r="S260" t="s">
        <v>75</v>
      </c>
      <c r="T260" t="s">
        <v>141</v>
      </c>
      <c r="U260" t="s">
        <v>77</v>
      </c>
      <c r="V260" t="s">
        <v>78</v>
      </c>
      <c r="W260" t="s">
        <v>78</v>
      </c>
      <c r="X260" t="s">
        <v>79</v>
      </c>
      <c r="Y260" t="s">
        <v>210</v>
      </c>
      <c r="Z260" t="s">
        <v>227</v>
      </c>
      <c r="AA260" t="s">
        <v>211</v>
      </c>
      <c r="AB260" t="s">
        <v>228</v>
      </c>
      <c r="AC260" s="5" t="s">
        <v>84</v>
      </c>
      <c r="AD260" s="9" t="s">
        <v>84</v>
      </c>
      <c r="AE260" t="s">
        <v>1979</v>
      </c>
      <c r="AF260" t="s">
        <v>85</v>
      </c>
      <c r="AG260" t="s">
        <v>85</v>
      </c>
      <c r="AH260" t="s">
        <v>85</v>
      </c>
      <c r="AI260" t="s">
        <v>85</v>
      </c>
      <c r="AJ260" t="s">
        <v>1979</v>
      </c>
      <c r="AK260" t="s">
        <v>86</v>
      </c>
      <c r="AL260" t="s">
        <v>229</v>
      </c>
      <c r="AM260" t="s">
        <v>402</v>
      </c>
      <c r="AN260" t="s">
        <v>402</v>
      </c>
      <c r="AO260" t="s">
        <v>337</v>
      </c>
      <c r="AP260" t="s">
        <v>108</v>
      </c>
      <c r="AQ260" t="s">
        <v>161</v>
      </c>
      <c r="AR260" t="s">
        <v>110</v>
      </c>
      <c r="AS260" t="s">
        <v>765</v>
      </c>
      <c r="AT260" t="s">
        <v>93</v>
      </c>
      <c r="AU260" t="s">
        <v>94</v>
      </c>
      <c r="AV260" t="s">
        <v>145</v>
      </c>
      <c r="AW260" t="s">
        <v>85</v>
      </c>
      <c r="AX260" t="s">
        <v>85</v>
      </c>
      <c r="AY260" t="s">
        <v>85</v>
      </c>
      <c r="AZ260" t="s">
        <v>85</v>
      </c>
      <c r="BA260" t="s">
        <v>452</v>
      </c>
      <c r="BB260" t="s">
        <v>1982</v>
      </c>
      <c r="BC260" t="s">
        <v>1983</v>
      </c>
      <c r="BD260" t="s">
        <v>85</v>
      </c>
      <c r="BE260" t="s">
        <v>300</v>
      </c>
      <c r="BF260" t="s">
        <v>1983</v>
      </c>
      <c r="BG260" t="s">
        <v>1984</v>
      </c>
      <c r="BH260" t="s">
        <v>86</v>
      </c>
      <c r="BI260" t="s">
        <v>85</v>
      </c>
    </row>
    <row r="261" spans="1:61" ht="14.45" hidden="1">
      <c r="A261" t="s">
        <v>1985</v>
      </c>
      <c r="B261" t="s">
        <v>501</v>
      </c>
      <c r="C261" t="s">
        <v>63</v>
      </c>
      <c r="D261" t="s">
        <v>64</v>
      </c>
      <c r="E261" t="s">
        <v>135</v>
      </c>
      <c r="F261" t="s">
        <v>136</v>
      </c>
      <c r="G261" t="s">
        <v>150</v>
      </c>
      <c r="H261" t="s">
        <v>762</v>
      </c>
      <c r="I261" t="s">
        <v>152</v>
      </c>
      <c r="J261" t="s">
        <v>70</v>
      </c>
      <c r="K261" t="s">
        <v>71</v>
      </c>
      <c r="L261" t="s">
        <v>72</v>
      </c>
      <c r="M261" t="s">
        <v>1986</v>
      </c>
      <c r="N261" t="s">
        <v>1987</v>
      </c>
      <c r="O261" s="34">
        <v>45637</v>
      </c>
      <c r="P261" s="39">
        <v>0.74097222222222225</v>
      </c>
      <c r="Q261" s="34">
        <v>45642</v>
      </c>
      <c r="R261" s="39">
        <v>0.7416666666666667</v>
      </c>
      <c r="S261" t="s">
        <v>75</v>
      </c>
      <c r="T261" t="s">
        <v>141</v>
      </c>
      <c r="U261" t="s">
        <v>77</v>
      </c>
      <c r="V261" t="s">
        <v>78</v>
      </c>
      <c r="W261" t="s">
        <v>78</v>
      </c>
      <c r="X261" t="s">
        <v>79</v>
      </c>
      <c r="Y261" t="s">
        <v>270</v>
      </c>
      <c r="Z261" t="s">
        <v>227</v>
      </c>
      <c r="AA261" t="s">
        <v>227</v>
      </c>
      <c r="AB261" t="s">
        <v>228</v>
      </c>
      <c r="AC261" s="5" t="s">
        <v>84</v>
      </c>
      <c r="AD261" s="9" t="s">
        <v>84</v>
      </c>
      <c r="AE261" t="s">
        <v>1985</v>
      </c>
      <c r="AF261" t="s">
        <v>85</v>
      </c>
      <c r="AG261" t="s">
        <v>85</v>
      </c>
      <c r="AH261" t="s">
        <v>85</v>
      </c>
      <c r="AI261" t="s">
        <v>85</v>
      </c>
      <c r="AJ261" t="s">
        <v>1985</v>
      </c>
      <c r="AK261" t="s">
        <v>86</v>
      </c>
      <c r="AL261" t="s">
        <v>229</v>
      </c>
      <c r="AM261" t="s">
        <v>402</v>
      </c>
      <c r="AN261" t="s">
        <v>717</v>
      </c>
      <c r="AO261" t="s">
        <v>89</v>
      </c>
      <c r="AP261" t="s">
        <v>108</v>
      </c>
      <c r="AQ261" t="s">
        <v>161</v>
      </c>
      <c r="AR261" t="s">
        <v>110</v>
      </c>
      <c r="AS261" t="s">
        <v>765</v>
      </c>
      <c r="AT261" t="s">
        <v>93</v>
      </c>
      <c r="AU261" t="s">
        <v>94</v>
      </c>
      <c r="AV261" t="s">
        <v>145</v>
      </c>
      <c r="AW261" t="s">
        <v>85</v>
      </c>
      <c r="AX261" t="s">
        <v>85</v>
      </c>
      <c r="AY261" t="s">
        <v>85</v>
      </c>
      <c r="AZ261" t="s">
        <v>85</v>
      </c>
      <c r="BA261" t="s">
        <v>91</v>
      </c>
      <c r="BB261" t="s">
        <v>1988</v>
      </c>
      <c r="BC261" t="s">
        <v>1989</v>
      </c>
      <c r="BD261" t="s">
        <v>85</v>
      </c>
      <c r="BE261" t="s">
        <v>1990</v>
      </c>
      <c r="BF261" t="s">
        <v>1989</v>
      </c>
      <c r="BG261" t="s">
        <v>1984</v>
      </c>
      <c r="BH261" t="s">
        <v>86</v>
      </c>
      <c r="BI261" t="s">
        <v>85</v>
      </c>
    </row>
    <row r="262" spans="1:61" ht="14.45" hidden="1">
      <c r="A262" t="s">
        <v>1991</v>
      </c>
      <c r="B262" t="s">
        <v>265</v>
      </c>
      <c r="C262" t="s">
        <v>85</v>
      </c>
      <c r="D262" t="s">
        <v>85</v>
      </c>
      <c r="E262" t="s">
        <v>135</v>
      </c>
      <c r="F262" t="s">
        <v>136</v>
      </c>
      <c r="G262" t="s">
        <v>150</v>
      </c>
      <c r="H262" t="s">
        <v>762</v>
      </c>
      <c r="I262" t="s">
        <v>152</v>
      </c>
      <c r="J262" t="s">
        <v>70</v>
      </c>
      <c r="K262" t="s">
        <v>71</v>
      </c>
      <c r="L262" t="s">
        <v>72</v>
      </c>
      <c r="M262" t="s">
        <v>1992</v>
      </c>
      <c r="N262" t="s">
        <v>1993</v>
      </c>
      <c r="O262" s="34">
        <v>45637</v>
      </c>
      <c r="P262" s="39">
        <v>0.7416666666666667</v>
      </c>
      <c r="Q262" s="34">
        <v>45638</v>
      </c>
      <c r="R262" s="39">
        <v>0.46180555555555558</v>
      </c>
      <c r="S262" t="s">
        <v>75</v>
      </c>
      <c r="T262" t="s">
        <v>141</v>
      </c>
      <c r="U262" t="s">
        <v>77</v>
      </c>
      <c r="V262" t="s">
        <v>78</v>
      </c>
      <c r="W262" t="s">
        <v>78</v>
      </c>
      <c r="X262" t="s">
        <v>79</v>
      </c>
      <c r="Y262" t="s">
        <v>270</v>
      </c>
      <c r="Z262" t="s">
        <v>227</v>
      </c>
      <c r="AA262" t="s">
        <v>175</v>
      </c>
      <c r="AB262" t="s">
        <v>228</v>
      </c>
      <c r="AC262" s="5" t="s">
        <v>84</v>
      </c>
      <c r="AD262" s="9" t="s">
        <v>84</v>
      </c>
      <c r="AE262" t="s">
        <v>1991</v>
      </c>
      <c r="AF262" t="s">
        <v>85</v>
      </c>
      <c r="AG262" t="s">
        <v>85</v>
      </c>
      <c r="AH262" t="s">
        <v>85</v>
      </c>
      <c r="AI262" t="s">
        <v>85</v>
      </c>
      <c r="AJ262" t="s">
        <v>1991</v>
      </c>
      <c r="AK262" t="s">
        <v>86</v>
      </c>
      <c r="AL262" t="s">
        <v>229</v>
      </c>
      <c r="AM262" t="s">
        <v>402</v>
      </c>
      <c r="AN262" t="s">
        <v>402</v>
      </c>
      <c r="AO262" t="s">
        <v>337</v>
      </c>
      <c r="AP262" t="s">
        <v>108</v>
      </c>
      <c r="AQ262" t="s">
        <v>161</v>
      </c>
      <c r="AR262" t="s">
        <v>110</v>
      </c>
      <c r="AS262" t="s">
        <v>765</v>
      </c>
      <c r="AT262" t="s">
        <v>93</v>
      </c>
      <c r="AU262" t="s">
        <v>94</v>
      </c>
      <c r="AV262" t="s">
        <v>145</v>
      </c>
      <c r="AW262" t="s">
        <v>85</v>
      </c>
      <c r="AX262" t="s">
        <v>85</v>
      </c>
      <c r="AY262" t="s">
        <v>85</v>
      </c>
      <c r="AZ262" t="s">
        <v>85</v>
      </c>
      <c r="BA262" t="s">
        <v>672</v>
      </c>
      <c r="BB262" t="s">
        <v>1994</v>
      </c>
      <c r="BC262" t="s">
        <v>1995</v>
      </c>
      <c r="BD262" t="s">
        <v>85</v>
      </c>
      <c r="BE262" t="s">
        <v>445</v>
      </c>
      <c r="BF262" t="s">
        <v>1995</v>
      </c>
      <c r="BG262" t="s">
        <v>1984</v>
      </c>
      <c r="BH262" t="s">
        <v>86</v>
      </c>
      <c r="BI262" t="s">
        <v>85</v>
      </c>
    </row>
    <row r="263" spans="1:61" ht="14.45" hidden="1">
      <c r="A263" t="s">
        <v>1996</v>
      </c>
      <c r="B263" t="s">
        <v>62</v>
      </c>
      <c r="C263" t="s">
        <v>85</v>
      </c>
      <c r="D263" t="s">
        <v>85</v>
      </c>
      <c r="E263" t="s">
        <v>135</v>
      </c>
      <c r="F263" t="s">
        <v>136</v>
      </c>
      <c r="G263" t="s">
        <v>67</v>
      </c>
      <c r="H263" t="s">
        <v>169</v>
      </c>
      <c r="I263" t="s">
        <v>478</v>
      </c>
      <c r="J263" t="s">
        <v>170</v>
      </c>
      <c r="K263" t="s">
        <v>171</v>
      </c>
      <c r="L263" t="s">
        <v>172</v>
      </c>
      <c r="M263" t="s">
        <v>1997</v>
      </c>
      <c r="N263" t="s">
        <v>1998</v>
      </c>
      <c r="O263" s="34">
        <v>45637</v>
      </c>
      <c r="P263" s="39">
        <v>0.76041666666666663</v>
      </c>
      <c r="Q263" s="34">
        <v>45637</v>
      </c>
      <c r="R263" s="39">
        <v>0.78055555555555556</v>
      </c>
      <c r="S263" t="s">
        <v>75</v>
      </c>
      <c r="T263" t="s">
        <v>141</v>
      </c>
      <c r="U263" t="s">
        <v>77</v>
      </c>
      <c r="V263" t="s">
        <v>78</v>
      </c>
      <c r="W263" t="s">
        <v>78</v>
      </c>
      <c r="X263" t="s">
        <v>79</v>
      </c>
      <c r="Y263" t="s">
        <v>80</v>
      </c>
      <c r="Z263" t="s">
        <v>117</v>
      </c>
      <c r="AA263" t="s">
        <v>117</v>
      </c>
      <c r="AB263" t="s">
        <v>83</v>
      </c>
      <c r="AC263" s="5" t="s">
        <v>84</v>
      </c>
      <c r="AD263" s="9" t="s">
        <v>84</v>
      </c>
      <c r="AE263" t="s">
        <v>1996</v>
      </c>
      <c r="AF263" t="s">
        <v>85</v>
      </c>
      <c r="AG263" t="s">
        <v>177</v>
      </c>
      <c r="AH263" t="s">
        <v>178</v>
      </c>
      <c r="AI263" t="s">
        <v>179</v>
      </c>
      <c r="AJ263" t="s">
        <v>1996</v>
      </c>
      <c r="AK263" t="s">
        <v>86</v>
      </c>
      <c r="AL263" t="s">
        <v>229</v>
      </c>
      <c r="AM263" t="s">
        <v>402</v>
      </c>
      <c r="AN263" t="s">
        <v>402</v>
      </c>
      <c r="AO263" t="s">
        <v>229</v>
      </c>
      <c r="AP263" t="s">
        <v>108</v>
      </c>
      <c r="AQ263" t="s">
        <v>298</v>
      </c>
      <c r="AR263" t="s">
        <v>110</v>
      </c>
      <c r="AS263" t="s">
        <v>1444</v>
      </c>
      <c r="AT263" t="s">
        <v>182</v>
      </c>
      <c r="AU263" t="s">
        <v>183</v>
      </c>
      <c r="AV263" t="s">
        <v>145</v>
      </c>
      <c r="AW263" t="s">
        <v>85</v>
      </c>
      <c r="AX263" t="s">
        <v>85</v>
      </c>
      <c r="AY263" t="s">
        <v>85</v>
      </c>
      <c r="AZ263" t="s">
        <v>85</v>
      </c>
      <c r="BA263" t="s">
        <v>452</v>
      </c>
      <c r="BB263" t="s">
        <v>1146</v>
      </c>
      <c r="BC263" t="s">
        <v>1146</v>
      </c>
      <c r="BD263" t="s">
        <v>85</v>
      </c>
      <c r="BE263" t="s">
        <v>232</v>
      </c>
      <c r="BF263" t="s">
        <v>1146</v>
      </c>
      <c r="BG263" t="s">
        <v>1999</v>
      </c>
      <c r="BH263" t="s">
        <v>86</v>
      </c>
      <c r="BI263" t="s">
        <v>85</v>
      </c>
    </row>
    <row r="264" spans="1:61" ht="14.45" hidden="1">
      <c r="A264" t="s">
        <v>2000</v>
      </c>
      <c r="B264" t="s">
        <v>132</v>
      </c>
      <c r="C264" t="s">
        <v>2001</v>
      </c>
      <c r="D264" t="s">
        <v>2002</v>
      </c>
      <c r="E264" t="s">
        <v>65</v>
      </c>
      <c r="F264" t="s">
        <v>66</v>
      </c>
      <c r="G264" t="s">
        <v>67</v>
      </c>
      <c r="H264" t="s">
        <v>169</v>
      </c>
      <c r="I264" t="s">
        <v>69</v>
      </c>
      <c r="J264" t="s">
        <v>428</v>
      </c>
      <c r="K264" t="s">
        <v>429</v>
      </c>
      <c r="L264" t="s">
        <v>430</v>
      </c>
      <c r="M264" t="s">
        <v>2003</v>
      </c>
      <c r="N264" t="s">
        <v>2004</v>
      </c>
      <c r="O264" s="34">
        <v>45637</v>
      </c>
      <c r="P264" s="39">
        <v>0.76597222222222228</v>
      </c>
      <c r="Q264" s="34">
        <v>45639</v>
      </c>
      <c r="R264" s="39">
        <v>0.69305555555555554</v>
      </c>
      <c r="S264" t="s">
        <v>75</v>
      </c>
      <c r="T264" t="s">
        <v>76</v>
      </c>
      <c r="U264" t="s">
        <v>77</v>
      </c>
      <c r="V264" t="s">
        <v>78</v>
      </c>
      <c r="W264" t="s">
        <v>78</v>
      </c>
      <c r="X264" t="s">
        <v>79</v>
      </c>
      <c r="Y264" t="s">
        <v>80</v>
      </c>
      <c r="Z264" t="s">
        <v>117</v>
      </c>
      <c r="AA264" t="s">
        <v>242</v>
      </c>
      <c r="AB264" t="s">
        <v>176</v>
      </c>
      <c r="AC264" s="5" t="s">
        <v>84</v>
      </c>
      <c r="AD264" s="9" t="s">
        <v>84</v>
      </c>
      <c r="AE264" t="s">
        <v>2000</v>
      </c>
      <c r="AF264" t="s">
        <v>85</v>
      </c>
      <c r="AG264" t="s">
        <v>85</v>
      </c>
      <c r="AH264" t="s">
        <v>85</v>
      </c>
      <c r="AI264" t="s">
        <v>85</v>
      </c>
      <c r="AJ264" t="s">
        <v>2000</v>
      </c>
      <c r="AK264" t="s">
        <v>86</v>
      </c>
      <c r="AL264" t="s">
        <v>229</v>
      </c>
      <c r="AM264" t="s">
        <v>402</v>
      </c>
      <c r="AN264" t="s">
        <v>402</v>
      </c>
      <c r="AO264" t="s">
        <v>360</v>
      </c>
      <c r="AP264" t="s">
        <v>108</v>
      </c>
      <c r="AQ264" t="s">
        <v>180</v>
      </c>
      <c r="AR264" t="s">
        <v>110</v>
      </c>
      <c r="AS264" t="s">
        <v>2005</v>
      </c>
      <c r="AT264" t="s">
        <v>93</v>
      </c>
      <c r="AU264" t="s">
        <v>94</v>
      </c>
      <c r="AV264" t="s">
        <v>95</v>
      </c>
      <c r="AW264" t="s">
        <v>85</v>
      </c>
      <c r="AX264" t="s">
        <v>2006</v>
      </c>
      <c r="AY264" t="s">
        <v>85</v>
      </c>
      <c r="AZ264" t="s">
        <v>85</v>
      </c>
      <c r="BA264" t="s">
        <v>2007</v>
      </c>
      <c r="BB264" t="s">
        <v>796</v>
      </c>
      <c r="BC264" t="s">
        <v>2008</v>
      </c>
      <c r="BD264" t="s">
        <v>85</v>
      </c>
      <c r="BE264" t="s">
        <v>300</v>
      </c>
      <c r="BF264" t="s">
        <v>2008</v>
      </c>
      <c r="BG264" t="s">
        <v>2009</v>
      </c>
      <c r="BH264" t="s">
        <v>86</v>
      </c>
      <c r="BI264" t="s">
        <v>85</v>
      </c>
    </row>
    <row r="265" spans="1:61" ht="14.45" hidden="1">
      <c r="A265" t="s">
        <v>2010</v>
      </c>
      <c r="B265" t="s">
        <v>98</v>
      </c>
      <c r="C265" t="s">
        <v>85</v>
      </c>
      <c r="D265" t="s">
        <v>85</v>
      </c>
      <c r="E265" t="s">
        <v>65</v>
      </c>
      <c r="F265" t="s">
        <v>66</v>
      </c>
      <c r="G265" t="s">
        <v>67</v>
      </c>
      <c r="H265" t="s">
        <v>99</v>
      </c>
      <c r="I265" t="s">
        <v>69</v>
      </c>
      <c r="J265" t="s">
        <v>100</v>
      </c>
      <c r="K265" t="s">
        <v>101</v>
      </c>
      <c r="L265" t="s">
        <v>102</v>
      </c>
      <c r="M265" t="s">
        <v>2011</v>
      </c>
      <c r="N265" t="s">
        <v>2012</v>
      </c>
      <c r="O265" s="34">
        <v>45637</v>
      </c>
      <c r="P265" s="39">
        <v>0.77083333333333337</v>
      </c>
      <c r="Q265" s="34">
        <v>45638</v>
      </c>
      <c r="R265" s="39">
        <v>6.6666666666666666E-2</v>
      </c>
      <c r="S265" t="s">
        <v>75</v>
      </c>
      <c r="T265" t="s">
        <v>141</v>
      </c>
      <c r="U265" t="s">
        <v>77</v>
      </c>
      <c r="V265" t="s">
        <v>78</v>
      </c>
      <c r="W265" t="s">
        <v>78</v>
      </c>
      <c r="X265" t="s">
        <v>79</v>
      </c>
      <c r="Y265" t="s">
        <v>105</v>
      </c>
      <c r="Z265" t="s">
        <v>117</v>
      </c>
      <c r="AA265" t="s">
        <v>2013</v>
      </c>
      <c r="AB265" t="s">
        <v>83</v>
      </c>
      <c r="AC265" s="5" t="s">
        <v>84</v>
      </c>
      <c r="AD265" s="9" t="s">
        <v>84</v>
      </c>
      <c r="AE265" t="s">
        <v>2010</v>
      </c>
      <c r="AF265" t="s">
        <v>85</v>
      </c>
      <c r="AG265" t="s">
        <v>85</v>
      </c>
      <c r="AH265" t="s">
        <v>85</v>
      </c>
      <c r="AI265" t="s">
        <v>85</v>
      </c>
      <c r="AJ265" t="s">
        <v>2010</v>
      </c>
      <c r="AK265" t="s">
        <v>86</v>
      </c>
      <c r="AL265" t="s">
        <v>229</v>
      </c>
      <c r="AM265" t="s">
        <v>402</v>
      </c>
      <c r="AN265" t="s">
        <v>402</v>
      </c>
      <c r="AO265" t="s">
        <v>337</v>
      </c>
      <c r="AP265" t="s">
        <v>108</v>
      </c>
      <c r="AQ265" t="s">
        <v>109</v>
      </c>
      <c r="AR265" t="s">
        <v>110</v>
      </c>
      <c r="AS265" t="s">
        <v>111</v>
      </c>
      <c r="AT265" t="s">
        <v>93</v>
      </c>
      <c r="AU265" t="s">
        <v>94</v>
      </c>
      <c r="AV265" t="s">
        <v>95</v>
      </c>
      <c r="AW265" t="s">
        <v>85</v>
      </c>
      <c r="AX265" t="s">
        <v>85</v>
      </c>
      <c r="AY265" t="s">
        <v>85</v>
      </c>
      <c r="AZ265" t="s">
        <v>85</v>
      </c>
      <c r="BA265" t="s">
        <v>91</v>
      </c>
      <c r="BB265" t="s">
        <v>928</v>
      </c>
      <c r="BC265" t="s">
        <v>63</v>
      </c>
      <c r="BD265" t="s">
        <v>85</v>
      </c>
      <c r="BE265" t="s">
        <v>85</v>
      </c>
      <c r="BF265" t="s">
        <v>63</v>
      </c>
      <c r="BG265" t="s">
        <v>2014</v>
      </c>
      <c r="BH265" t="s">
        <v>86</v>
      </c>
      <c r="BI265" t="s">
        <v>85</v>
      </c>
    </row>
    <row r="266" spans="1:61" ht="14.45" hidden="1">
      <c r="A266" t="s">
        <v>2015</v>
      </c>
      <c r="B266" t="s">
        <v>237</v>
      </c>
      <c r="C266" t="s">
        <v>85</v>
      </c>
      <c r="D266" t="s">
        <v>85</v>
      </c>
      <c r="E266" t="s">
        <v>135</v>
      </c>
      <c r="F266" t="s">
        <v>136</v>
      </c>
      <c r="G266" t="s">
        <v>150</v>
      </c>
      <c r="H266" t="s">
        <v>238</v>
      </c>
      <c r="I266" t="s">
        <v>152</v>
      </c>
      <c r="J266" t="s">
        <v>153</v>
      </c>
      <c r="K266" t="s">
        <v>154</v>
      </c>
      <c r="L266" t="s">
        <v>155</v>
      </c>
      <c r="M266" t="s">
        <v>2016</v>
      </c>
      <c r="N266" t="s">
        <v>2017</v>
      </c>
      <c r="O266" s="34">
        <v>45637</v>
      </c>
      <c r="P266" s="39">
        <v>0.77152777777777781</v>
      </c>
      <c r="Q266" s="34">
        <v>45638</v>
      </c>
      <c r="R266" s="39">
        <v>0.36527777777777776</v>
      </c>
      <c r="S266" t="s">
        <v>75</v>
      </c>
      <c r="T266" t="s">
        <v>141</v>
      </c>
      <c r="U266" t="s">
        <v>77</v>
      </c>
      <c r="V266" t="s">
        <v>78</v>
      </c>
      <c r="W266" t="s">
        <v>78</v>
      </c>
      <c r="X266" t="s">
        <v>79</v>
      </c>
      <c r="Y266" t="s">
        <v>158</v>
      </c>
      <c r="Z266" t="s">
        <v>117</v>
      </c>
      <c r="AA266" t="s">
        <v>142</v>
      </c>
      <c r="AB266" t="s">
        <v>83</v>
      </c>
      <c r="AC266" s="5" t="s">
        <v>84</v>
      </c>
      <c r="AD266" s="9" t="s">
        <v>84</v>
      </c>
      <c r="AE266" t="s">
        <v>2015</v>
      </c>
      <c r="AF266" t="s">
        <v>85</v>
      </c>
      <c r="AG266" t="s">
        <v>85</v>
      </c>
      <c r="AH266" t="s">
        <v>85</v>
      </c>
      <c r="AI266" t="s">
        <v>85</v>
      </c>
      <c r="AJ266" t="s">
        <v>2015</v>
      </c>
      <c r="AK266" t="s">
        <v>86</v>
      </c>
      <c r="AL266" t="s">
        <v>229</v>
      </c>
      <c r="AM266" t="s">
        <v>402</v>
      </c>
      <c r="AN266" t="s">
        <v>402</v>
      </c>
      <c r="AO266" t="s">
        <v>337</v>
      </c>
      <c r="AP266" t="s">
        <v>108</v>
      </c>
      <c r="AQ266" t="s">
        <v>180</v>
      </c>
      <c r="AR266" t="s">
        <v>110</v>
      </c>
      <c r="AS266" t="s">
        <v>244</v>
      </c>
      <c r="AT266" t="s">
        <v>93</v>
      </c>
      <c r="AU266" t="s">
        <v>94</v>
      </c>
      <c r="AV266" t="s">
        <v>145</v>
      </c>
      <c r="AW266" t="s">
        <v>85</v>
      </c>
      <c r="AX266" t="s">
        <v>85</v>
      </c>
      <c r="AY266" t="s">
        <v>85</v>
      </c>
      <c r="AZ266" t="s">
        <v>85</v>
      </c>
      <c r="BA266" t="s">
        <v>91</v>
      </c>
      <c r="BB266" t="s">
        <v>1483</v>
      </c>
      <c r="BC266" t="s">
        <v>790</v>
      </c>
      <c r="BD266" t="s">
        <v>85</v>
      </c>
      <c r="BE266" t="s">
        <v>445</v>
      </c>
      <c r="BF266" t="s">
        <v>790</v>
      </c>
      <c r="BG266" t="s">
        <v>2018</v>
      </c>
      <c r="BH266" t="s">
        <v>86</v>
      </c>
      <c r="BI266" t="s">
        <v>85</v>
      </c>
    </row>
    <row r="267" spans="1:61" ht="14.45" hidden="1">
      <c r="A267" t="s">
        <v>2019</v>
      </c>
      <c r="B267" t="s">
        <v>290</v>
      </c>
      <c r="C267" t="s">
        <v>522</v>
      </c>
      <c r="D267" t="s">
        <v>523</v>
      </c>
      <c r="E267" t="s">
        <v>135</v>
      </c>
      <c r="F267" t="s">
        <v>136</v>
      </c>
      <c r="G267" t="s">
        <v>67</v>
      </c>
      <c r="H267" t="s">
        <v>291</v>
      </c>
      <c r="I267" t="s">
        <v>138</v>
      </c>
      <c r="J267" t="s">
        <v>428</v>
      </c>
      <c r="K267" t="s">
        <v>429</v>
      </c>
      <c r="L267" t="s">
        <v>430</v>
      </c>
      <c r="M267" t="s">
        <v>2020</v>
      </c>
      <c r="N267" t="s">
        <v>2021</v>
      </c>
      <c r="O267" s="34">
        <v>45637</v>
      </c>
      <c r="P267" s="39">
        <v>0.77152777777777781</v>
      </c>
      <c r="Q267" s="34">
        <v>45643</v>
      </c>
      <c r="R267" s="39">
        <v>0.72777777777777775</v>
      </c>
      <c r="S267" t="s">
        <v>75</v>
      </c>
      <c r="T267" t="s">
        <v>76</v>
      </c>
      <c r="U267" t="s">
        <v>77</v>
      </c>
      <c r="V267" t="s">
        <v>78</v>
      </c>
      <c r="W267" t="s">
        <v>78</v>
      </c>
      <c r="X267" t="s">
        <v>79</v>
      </c>
      <c r="Y267" t="s">
        <v>67</v>
      </c>
      <c r="Z267" t="s">
        <v>117</v>
      </c>
      <c r="AA267" t="s">
        <v>227</v>
      </c>
      <c r="AB267" t="s">
        <v>176</v>
      </c>
      <c r="AC267" s="5" t="s">
        <v>84</v>
      </c>
      <c r="AD267" s="9" t="s">
        <v>84</v>
      </c>
      <c r="AE267" t="s">
        <v>2019</v>
      </c>
      <c r="AF267" t="s">
        <v>85</v>
      </c>
      <c r="AG267" t="s">
        <v>85</v>
      </c>
      <c r="AH267" t="s">
        <v>85</v>
      </c>
      <c r="AI267" t="s">
        <v>85</v>
      </c>
      <c r="AJ267" t="s">
        <v>2019</v>
      </c>
      <c r="AK267" t="s">
        <v>86</v>
      </c>
      <c r="AL267" t="s">
        <v>229</v>
      </c>
      <c r="AM267" t="s">
        <v>402</v>
      </c>
      <c r="AN267" t="s">
        <v>717</v>
      </c>
      <c r="AO267" t="s">
        <v>160</v>
      </c>
      <c r="AP267" t="s">
        <v>90</v>
      </c>
      <c r="AQ267" t="s">
        <v>91</v>
      </c>
      <c r="AR267" t="s">
        <v>91</v>
      </c>
      <c r="AS267" t="s">
        <v>2022</v>
      </c>
      <c r="AT267" t="s">
        <v>93</v>
      </c>
      <c r="AU267" t="s">
        <v>94</v>
      </c>
      <c r="AV267" t="s">
        <v>145</v>
      </c>
      <c r="AW267" t="s">
        <v>85</v>
      </c>
      <c r="AX267" t="s">
        <v>85</v>
      </c>
      <c r="AY267" t="s">
        <v>85</v>
      </c>
      <c r="AZ267" t="s">
        <v>85</v>
      </c>
      <c r="BA267" t="s">
        <v>85</v>
      </c>
      <c r="BB267" t="s">
        <v>85</v>
      </c>
      <c r="BC267" t="s">
        <v>91</v>
      </c>
      <c r="BD267" t="s">
        <v>85</v>
      </c>
      <c r="BE267" t="s">
        <v>85</v>
      </c>
      <c r="BF267" t="s">
        <v>85</v>
      </c>
      <c r="BG267" t="s">
        <v>2023</v>
      </c>
      <c r="BH267" t="s">
        <v>86</v>
      </c>
      <c r="BI267" t="s">
        <v>85</v>
      </c>
    </row>
    <row r="268" spans="1:61" ht="14.45" hidden="1">
      <c r="A268" t="s">
        <v>2024</v>
      </c>
      <c r="B268" t="s">
        <v>149</v>
      </c>
      <c r="C268" t="s">
        <v>85</v>
      </c>
      <c r="D268" t="s">
        <v>85</v>
      </c>
      <c r="E268" t="s">
        <v>65</v>
      </c>
      <c r="F268" t="s">
        <v>66</v>
      </c>
      <c r="G268" t="s">
        <v>150</v>
      </c>
      <c r="H268" t="s">
        <v>1170</v>
      </c>
      <c r="I268" t="s">
        <v>860</v>
      </c>
      <c r="J268" t="s">
        <v>100</v>
      </c>
      <c r="K268" t="s">
        <v>101</v>
      </c>
      <c r="L268" t="s">
        <v>102</v>
      </c>
      <c r="M268" t="s">
        <v>2025</v>
      </c>
      <c r="N268" t="s">
        <v>2026</v>
      </c>
      <c r="O268" s="34">
        <v>45637</v>
      </c>
      <c r="P268" s="39">
        <v>0.80138888888888893</v>
      </c>
      <c r="Q268" s="34">
        <v>45637</v>
      </c>
      <c r="R268" s="39">
        <v>0.81597222222222221</v>
      </c>
      <c r="S268" t="s">
        <v>75</v>
      </c>
      <c r="T268" t="s">
        <v>141</v>
      </c>
      <c r="U268" t="s">
        <v>77</v>
      </c>
      <c r="V268" t="s">
        <v>78</v>
      </c>
      <c r="W268" t="s">
        <v>78</v>
      </c>
      <c r="X268" t="s">
        <v>79</v>
      </c>
      <c r="Y268" t="s">
        <v>158</v>
      </c>
      <c r="Z268" t="s">
        <v>107</v>
      </c>
      <c r="AA268" t="s">
        <v>107</v>
      </c>
      <c r="AB268" t="s">
        <v>83</v>
      </c>
      <c r="AC268" s="5" t="s">
        <v>84</v>
      </c>
      <c r="AD268" s="9" t="s">
        <v>84</v>
      </c>
      <c r="AE268" t="s">
        <v>2024</v>
      </c>
      <c r="AF268" t="s">
        <v>85</v>
      </c>
      <c r="AG268" t="s">
        <v>85</v>
      </c>
      <c r="AH268" t="s">
        <v>85</v>
      </c>
      <c r="AI268" t="s">
        <v>85</v>
      </c>
      <c r="AJ268" t="s">
        <v>2024</v>
      </c>
      <c r="AK268" t="s">
        <v>86</v>
      </c>
      <c r="AL268" t="s">
        <v>229</v>
      </c>
      <c r="AM268" t="s">
        <v>402</v>
      </c>
      <c r="AN268" t="s">
        <v>402</v>
      </c>
      <c r="AO268" t="s">
        <v>229</v>
      </c>
      <c r="AP268" t="s">
        <v>108</v>
      </c>
      <c r="AQ268" t="s">
        <v>180</v>
      </c>
      <c r="AR268" t="s">
        <v>110</v>
      </c>
      <c r="AS268" t="s">
        <v>1173</v>
      </c>
      <c r="AT268" t="s">
        <v>93</v>
      </c>
      <c r="AU268" t="s">
        <v>94</v>
      </c>
      <c r="AV268" t="s">
        <v>245</v>
      </c>
      <c r="AW268" t="s">
        <v>85</v>
      </c>
      <c r="AX268" t="s">
        <v>85</v>
      </c>
      <c r="AY268" t="s">
        <v>85</v>
      </c>
      <c r="AZ268" t="s">
        <v>85</v>
      </c>
      <c r="BA268" t="s">
        <v>91</v>
      </c>
      <c r="BB268" t="s">
        <v>91</v>
      </c>
      <c r="BC268" t="s">
        <v>91</v>
      </c>
      <c r="BD268" t="s">
        <v>85</v>
      </c>
      <c r="BE268" t="s">
        <v>445</v>
      </c>
      <c r="BF268" t="s">
        <v>91</v>
      </c>
      <c r="BG268" t="s">
        <v>2027</v>
      </c>
      <c r="BH268" t="s">
        <v>86</v>
      </c>
      <c r="BI268" t="s">
        <v>85</v>
      </c>
    </row>
    <row r="269" spans="1:61" ht="14.45" hidden="1">
      <c r="A269" t="s">
        <v>2028</v>
      </c>
      <c r="B269" t="s">
        <v>98</v>
      </c>
      <c r="C269" t="s">
        <v>85</v>
      </c>
      <c r="D269" t="s">
        <v>85</v>
      </c>
      <c r="E269" t="s">
        <v>135</v>
      </c>
      <c r="F269" t="s">
        <v>136</v>
      </c>
      <c r="G269" t="s">
        <v>67</v>
      </c>
      <c r="H269" t="s">
        <v>99</v>
      </c>
      <c r="I269" t="s">
        <v>152</v>
      </c>
      <c r="J269" t="s">
        <v>100</v>
      </c>
      <c r="K269" t="s">
        <v>101</v>
      </c>
      <c r="L269" t="s">
        <v>102</v>
      </c>
      <c r="M269" t="s">
        <v>2029</v>
      </c>
      <c r="N269" t="s">
        <v>2030</v>
      </c>
      <c r="O269" s="34">
        <v>45637</v>
      </c>
      <c r="P269" s="39">
        <v>0.98402777777777772</v>
      </c>
      <c r="Q269" s="34">
        <v>45638</v>
      </c>
      <c r="R269" s="39">
        <v>0.21249999999999999</v>
      </c>
      <c r="S269" t="s">
        <v>75</v>
      </c>
      <c r="T269" t="s">
        <v>141</v>
      </c>
      <c r="U269" t="s">
        <v>77</v>
      </c>
      <c r="V269" t="s">
        <v>78</v>
      </c>
      <c r="W269" t="s">
        <v>78</v>
      </c>
      <c r="X269" t="s">
        <v>79</v>
      </c>
      <c r="Y269" t="s">
        <v>105</v>
      </c>
      <c r="Z269" t="s">
        <v>1186</v>
      </c>
      <c r="AA269" t="s">
        <v>632</v>
      </c>
      <c r="AB269" t="s">
        <v>83</v>
      </c>
      <c r="AC269" s="5" t="s">
        <v>84</v>
      </c>
      <c r="AD269" s="9" t="s">
        <v>84</v>
      </c>
      <c r="AE269" t="s">
        <v>2028</v>
      </c>
      <c r="AF269" t="s">
        <v>85</v>
      </c>
      <c r="AG269" t="s">
        <v>85</v>
      </c>
      <c r="AH269" t="s">
        <v>85</v>
      </c>
      <c r="AI269" t="s">
        <v>85</v>
      </c>
      <c r="AJ269" t="s">
        <v>2028</v>
      </c>
      <c r="AK269" t="s">
        <v>86</v>
      </c>
      <c r="AL269" t="s">
        <v>229</v>
      </c>
      <c r="AM269" t="s">
        <v>402</v>
      </c>
      <c r="AN269" t="s">
        <v>402</v>
      </c>
      <c r="AO269" t="s">
        <v>337</v>
      </c>
      <c r="AP269" t="s">
        <v>108</v>
      </c>
      <c r="AQ269" t="s">
        <v>161</v>
      </c>
      <c r="AR269" t="s">
        <v>110</v>
      </c>
      <c r="AS269" t="s">
        <v>111</v>
      </c>
      <c r="AT269" t="s">
        <v>93</v>
      </c>
      <c r="AU269" t="s">
        <v>94</v>
      </c>
      <c r="AV269" t="s">
        <v>145</v>
      </c>
      <c r="AW269" t="s">
        <v>85</v>
      </c>
      <c r="AX269" t="s">
        <v>85</v>
      </c>
      <c r="AY269" t="s">
        <v>85</v>
      </c>
      <c r="AZ269" t="s">
        <v>85</v>
      </c>
      <c r="BA269" t="s">
        <v>91</v>
      </c>
      <c r="BB269" t="s">
        <v>91</v>
      </c>
      <c r="BC269" t="s">
        <v>91</v>
      </c>
      <c r="BD269" t="s">
        <v>85</v>
      </c>
      <c r="BE269" t="s">
        <v>85</v>
      </c>
      <c r="BF269" t="s">
        <v>91</v>
      </c>
      <c r="BG269" t="s">
        <v>1461</v>
      </c>
      <c r="BH269" t="s">
        <v>86</v>
      </c>
      <c r="BI269" t="s">
        <v>85</v>
      </c>
    </row>
    <row r="270" spans="1:61" ht="14.45" hidden="1">
      <c r="A270" t="s">
        <v>2031</v>
      </c>
      <c r="B270" t="s">
        <v>132</v>
      </c>
      <c r="C270" t="s">
        <v>562</v>
      </c>
      <c r="D270" t="s">
        <v>635</v>
      </c>
      <c r="E270" t="s">
        <v>135</v>
      </c>
      <c r="F270" t="s">
        <v>136</v>
      </c>
      <c r="G270" t="s">
        <v>67</v>
      </c>
      <c r="H270" t="s">
        <v>137</v>
      </c>
      <c r="I270" t="s">
        <v>69</v>
      </c>
      <c r="J270" t="s">
        <v>70</v>
      </c>
      <c r="K270" t="s">
        <v>71</v>
      </c>
      <c r="L270" t="s">
        <v>72</v>
      </c>
      <c r="M270" t="s">
        <v>2032</v>
      </c>
      <c r="N270" t="s">
        <v>2033</v>
      </c>
      <c r="O270" s="34">
        <v>45638</v>
      </c>
      <c r="P270" s="39">
        <v>0.3347222222222222</v>
      </c>
      <c r="Q270" s="34">
        <v>45638</v>
      </c>
      <c r="R270" s="39">
        <v>0.43402777777777779</v>
      </c>
      <c r="S270" t="s">
        <v>75</v>
      </c>
      <c r="T270" t="s">
        <v>141</v>
      </c>
      <c r="U270" t="s">
        <v>77</v>
      </c>
      <c r="V270" t="s">
        <v>78</v>
      </c>
      <c r="W270" t="s">
        <v>78</v>
      </c>
      <c r="X270" t="s">
        <v>79</v>
      </c>
      <c r="Y270" t="s">
        <v>80</v>
      </c>
      <c r="Z270" t="s">
        <v>142</v>
      </c>
      <c r="AA270" t="s">
        <v>81</v>
      </c>
      <c r="AB270" t="s">
        <v>83</v>
      </c>
      <c r="AC270" s="5" t="s">
        <v>84</v>
      </c>
      <c r="AD270" s="9" t="s">
        <v>84</v>
      </c>
      <c r="AE270" t="s">
        <v>2031</v>
      </c>
      <c r="AF270" t="s">
        <v>85</v>
      </c>
      <c r="AG270" t="s">
        <v>85</v>
      </c>
      <c r="AH270" t="s">
        <v>85</v>
      </c>
      <c r="AI270" t="s">
        <v>85</v>
      </c>
      <c r="AJ270" t="s">
        <v>2031</v>
      </c>
      <c r="AK270" t="s">
        <v>86</v>
      </c>
      <c r="AL270" t="s">
        <v>337</v>
      </c>
      <c r="AM270" t="s">
        <v>402</v>
      </c>
      <c r="AN270" t="s">
        <v>402</v>
      </c>
      <c r="AO270" t="s">
        <v>337</v>
      </c>
      <c r="AP270" t="s">
        <v>108</v>
      </c>
      <c r="AQ270" t="s">
        <v>180</v>
      </c>
      <c r="AR270" t="s">
        <v>110</v>
      </c>
      <c r="AS270" t="s">
        <v>92</v>
      </c>
      <c r="AT270" t="s">
        <v>93</v>
      </c>
      <c r="AU270" t="s">
        <v>94</v>
      </c>
      <c r="AV270" t="s">
        <v>145</v>
      </c>
      <c r="AW270" t="s">
        <v>85</v>
      </c>
      <c r="AX270" t="s">
        <v>85</v>
      </c>
      <c r="AY270" t="s">
        <v>85</v>
      </c>
      <c r="AZ270" t="s">
        <v>85</v>
      </c>
      <c r="BA270" t="s">
        <v>91</v>
      </c>
      <c r="BB270" t="s">
        <v>1099</v>
      </c>
      <c r="BC270" t="s">
        <v>1099</v>
      </c>
      <c r="BD270" t="s">
        <v>85</v>
      </c>
      <c r="BE270" t="s">
        <v>579</v>
      </c>
      <c r="BF270" t="s">
        <v>1099</v>
      </c>
      <c r="BG270" t="s">
        <v>147</v>
      </c>
      <c r="BH270" t="s">
        <v>86</v>
      </c>
      <c r="BI270" t="s">
        <v>85</v>
      </c>
    </row>
    <row r="271" spans="1:61" ht="14.45" hidden="1">
      <c r="A271" t="s">
        <v>2034</v>
      </c>
      <c r="B271" t="s">
        <v>98</v>
      </c>
      <c r="C271" t="s">
        <v>85</v>
      </c>
      <c r="D271" t="s">
        <v>85</v>
      </c>
      <c r="E271" t="s">
        <v>65</v>
      </c>
      <c r="F271" t="s">
        <v>66</v>
      </c>
      <c r="G271" t="s">
        <v>67</v>
      </c>
      <c r="H271" t="s">
        <v>366</v>
      </c>
      <c r="I271" t="s">
        <v>69</v>
      </c>
      <c r="J271" t="s">
        <v>153</v>
      </c>
      <c r="K271" t="s">
        <v>154</v>
      </c>
      <c r="L271" t="s">
        <v>155</v>
      </c>
      <c r="M271" t="s">
        <v>2035</v>
      </c>
      <c r="N271" t="s">
        <v>2036</v>
      </c>
      <c r="O271" s="34">
        <v>45638</v>
      </c>
      <c r="P271" s="39">
        <v>0.41875000000000001</v>
      </c>
      <c r="Q271" s="34">
        <v>45686</v>
      </c>
      <c r="R271" s="39">
        <v>0.49444444444444446</v>
      </c>
      <c r="S271" t="s">
        <v>2037</v>
      </c>
      <c r="T271" t="s">
        <v>76</v>
      </c>
      <c r="U271" t="s">
        <v>77</v>
      </c>
      <c r="V271" t="s">
        <v>78</v>
      </c>
      <c r="W271" t="s">
        <v>78</v>
      </c>
      <c r="X271" t="s">
        <v>79</v>
      </c>
      <c r="Y271" t="s">
        <v>67</v>
      </c>
      <c r="Z271" t="s">
        <v>81</v>
      </c>
      <c r="AA271" t="s">
        <v>175</v>
      </c>
      <c r="AB271" t="s">
        <v>83</v>
      </c>
      <c r="AC271" s="5" t="s">
        <v>84</v>
      </c>
      <c r="AD271" s="9" t="s">
        <v>2038</v>
      </c>
      <c r="AE271" t="s">
        <v>2034</v>
      </c>
      <c r="AF271" t="s">
        <v>85</v>
      </c>
      <c r="AG271" t="s">
        <v>85</v>
      </c>
      <c r="AH271" t="s">
        <v>85</v>
      </c>
      <c r="AI271" t="s">
        <v>85</v>
      </c>
      <c r="AJ271" t="s">
        <v>2034</v>
      </c>
      <c r="AK271" t="s">
        <v>243</v>
      </c>
      <c r="AL271" t="s">
        <v>337</v>
      </c>
      <c r="AM271" t="s">
        <v>402</v>
      </c>
      <c r="AN271" t="s">
        <v>2039</v>
      </c>
      <c r="AO271" t="s">
        <v>229</v>
      </c>
      <c r="AP271" t="s">
        <v>108</v>
      </c>
      <c r="AQ271" t="s">
        <v>180</v>
      </c>
      <c r="AR271" t="s">
        <v>110</v>
      </c>
      <c r="AS271" t="s">
        <v>545</v>
      </c>
      <c r="AT271" t="s">
        <v>93</v>
      </c>
      <c r="AU271" t="s">
        <v>94</v>
      </c>
      <c r="AV271" t="s">
        <v>95</v>
      </c>
      <c r="AW271" t="s">
        <v>85</v>
      </c>
      <c r="AX271" t="s">
        <v>2040</v>
      </c>
      <c r="AY271" t="s">
        <v>85</v>
      </c>
      <c r="AZ271" t="s">
        <v>85</v>
      </c>
      <c r="BA271" t="s">
        <v>2041</v>
      </c>
      <c r="BB271" t="s">
        <v>703</v>
      </c>
      <c r="BC271" t="s">
        <v>2042</v>
      </c>
      <c r="BD271" t="s">
        <v>85</v>
      </c>
      <c r="BE271" t="s">
        <v>343</v>
      </c>
      <c r="BF271" t="s">
        <v>2042</v>
      </c>
      <c r="BG271" t="s">
        <v>2043</v>
      </c>
      <c r="BH271" t="s">
        <v>86</v>
      </c>
      <c r="BI271" t="s">
        <v>85</v>
      </c>
    </row>
    <row r="272" spans="1:61" ht="14.45" hidden="1">
      <c r="A272" t="s">
        <v>2044</v>
      </c>
      <c r="B272" t="s">
        <v>62</v>
      </c>
      <c r="C272" t="s">
        <v>85</v>
      </c>
      <c r="D272" t="s">
        <v>85</v>
      </c>
      <c r="E272" t="s">
        <v>135</v>
      </c>
      <c r="F272" t="s">
        <v>136</v>
      </c>
      <c r="G272" t="s">
        <v>67</v>
      </c>
      <c r="H272" t="s">
        <v>945</v>
      </c>
      <c r="I272" t="s">
        <v>946</v>
      </c>
      <c r="J272" t="s">
        <v>964</v>
      </c>
      <c r="K272" t="s">
        <v>965</v>
      </c>
      <c r="L272" t="s">
        <v>159</v>
      </c>
      <c r="M272" t="s">
        <v>2045</v>
      </c>
      <c r="N272" t="s">
        <v>2046</v>
      </c>
      <c r="O272" s="34">
        <v>45638</v>
      </c>
      <c r="P272" s="39">
        <v>0.42152777777777778</v>
      </c>
      <c r="Q272" s="34">
        <v>45643</v>
      </c>
      <c r="R272" s="39">
        <v>0.45763888888888887</v>
      </c>
      <c r="S272" t="s">
        <v>75</v>
      </c>
      <c r="T272" t="s">
        <v>141</v>
      </c>
      <c r="U272" t="s">
        <v>77</v>
      </c>
      <c r="V272" t="s">
        <v>78</v>
      </c>
      <c r="W272" t="s">
        <v>78</v>
      </c>
      <c r="X272" t="s">
        <v>79</v>
      </c>
      <c r="Y272" t="s">
        <v>80</v>
      </c>
      <c r="Z272" t="s">
        <v>81</v>
      </c>
      <c r="AA272" t="s">
        <v>81</v>
      </c>
      <c r="AB272" t="s">
        <v>83</v>
      </c>
      <c r="AC272" s="5" t="s">
        <v>84</v>
      </c>
      <c r="AD272" s="9" t="s">
        <v>84</v>
      </c>
      <c r="AE272" t="s">
        <v>2044</v>
      </c>
      <c r="AF272" t="s">
        <v>85</v>
      </c>
      <c r="AG272" t="s">
        <v>177</v>
      </c>
      <c r="AH272" t="s">
        <v>178</v>
      </c>
      <c r="AI272" t="s">
        <v>179</v>
      </c>
      <c r="AJ272" t="s">
        <v>2044</v>
      </c>
      <c r="AK272" t="s">
        <v>86</v>
      </c>
      <c r="AL272" t="s">
        <v>337</v>
      </c>
      <c r="AM272" t="s">
        <v>402</v>
      </c>
      <c r="AN272" t="s">
        <v>717</v>
      </c>
      <c r="AO272" t="s">
        <v>160</v>
      </c>
      <c r="AP272" t="s">
        <v>108</v>
      </c>
      <c r="AQ272" t="s">
        <v>298</v>
      </c>
      <c r="AR272" t="s">
        <v>110</v>
      </c>
      <c r="AS272" t="s">
        <v>968</v>
      </c>
      <c r="AT272" t="s">
        <v>182</v>
      </c>
      <c r="AU272" t="s">
        <v>183</v>
      </c>
      <c r="AV272" t="s">
        <v>145</v>
      </c>
      <c r="AW272" t="s">
        <v>85</v>
      </c>
      <c r="AX272" t="s">
        <v>85</v>
      </c>
      <c r="AY272" t="s">
        <v>85</v>
      </c>
      <c r="AZ272" t="s">
        <v>85</v>
      </c>
      <c r="BA272" t="s">
        <v>85</v>
      </c>
      <c r="BB272" t="s">
        <v>748</v>
      </c>
      <c r="BC272" t="s">
        <v>537</v>
      </c>
      <c r="BD272" t="s">
        <v>85</v>
      </c>
      <c r="BE272" t="s">
        <v>85</v>
      </c>
      <c r="BF272" t="s">
        <v>537</v>
      </c>
      <c r="BG272" t="s">
        <v>2047</v>
      </c>
      <c r="BH272" t="s">
        <v>86</v>
      </c>
      <c r="BI272" t="s">
        <v>85</v>
      </c>
    </row>
    <row r="273" spans="1:61" ht="14.45" hidden="1">
      <c r="A273" t="s">
        <v>2048</v>
      </c>
      <c r="B273" t="s">
        <v>98</v>
      </c>
      <c r="C273" t="s">
        <v>85</v>
      </c>
      <c r="D273" t="s">
        <v>85</v>
      </c>
      <c r="E273" t="s">
        <v>135</v>
      </c>
      <c r="F273" t="s">
        <v>136</v>
      </c>
      <c r="G273" t="s">
        <v>150</v>
      </c>
      <c r="H273" t="s">
        <v>1921</v>
      </c>
      <c r="I273" t="s">
        <v>152</v>
      </c>
      <c r="J273" t="s">
        <v>479</v>
      </c>
      <c r="K273" t="s">
        <v>480</v>
      </c>
      <c r="L273" t="s">
        <v>481</v>
      </c>
      <c r="M273" t="s">
        <v>2049</v>
      </c>
      <c r="N273" t="s">
        <v>2050</v>
      </c>
      <c r="O273" s="34">
        <v>45638</v>
      </c>
      <c r="P273" s="39">
        <v>0.43333333333333335</v>
      </c>
      <c r="Q273" s="34">
        <v>45642</v>
      </c>
      <c r="R273" s="39">
        <v>0.68680555555555556</v>
      </c>
      <c r="S273" t="s">
        <v>75</v>
      </c>
      <c r="T273" t="s">
        <v>141</v>
      </c>
      <c r="U273" t="s">
        <v>77</v>
      </c>
      <c r="V273" t="s">
        <v>78</v>
      </c>
      <c r="W273" t="s">
        <v>78</v>
      </c>
      <c r="X273" t="s">
        <v>79</v>
      </c>
      <c r="Y273" t="s">
        <v>210</v>
      </c>
      <c r="Z273" t="s">
        <v>81</v>
      </c>
      <c r="AA273" t="s">
        <v>242</v>
      </c>
      <c r="AB273" t="s">
        <v>83</v>
      </c>
      <c r="AC273" s="5" t="s">
        <v>84</v>
      </c>
      <c r="AD273" s="9" t="s">
        <v>84</v>
      </c>
      <c r="AE273" t="s">
        <v>2048</v>
      </c>
      <c r="AF273" t="s">
        <v>85</v>
      </c>
      <c r="AG273" t="s">
        <v>85</v>
      </c>
      <c r="AH273" t="s">
        <v>85</v>
      </c>
      <c r="AI273" t="s">
        <v>85</v>
      </c>
      <c r="AJ273" t="s">
        <v>2048</v>
      </c>
      <c r="AK273" t="s">
        <v>86</v>
      </c>
      <c r="AL273" t="s">
        <v>337</v>
      </c>
      <c r="AM273" t="s">
        <v>402</v>
      </c>
      <c r="AN273" t="s">
        <v>717</v>
      </c>
      <c r="AO273" t="s">
        <v>89</v>
      </c>
      <c r="AP273" t="s">
        <v>108</v>
      </c>
      <c r="AQ273" t="s">
        <v>161</v>
      </c>
      <c r="AR273" t="s">
        <v>110</v>
      </c>
      <c r="AS273" t="s">
        <v>1194</v>
      </c>
      <c r="AT273" t="s">
        <v>182</v>
      </c>
      <c r="AU273" t="s">
        <v>183</v>
      </c>
      <c r="AV273" t="s">
        <v>145</v>
      </c>
      <c r="AW273" t="s">
        <v>85</v>
      </c>
      <c r="AX273" t="s">
        <v>85</v>
      </c>
      <c r="AY273" t="s">
        <v>85</v>
      </c>
      <c r="AZ273" t="s">
        <v>85</v>
      </c>
      <c r="BA273" t="s">
        <v>85</v>
      </c>
      <c r="BB273" t="s">
        <v>232</v>
      </c>
      <c r="BC273" t="s">
        <v>246</v>
      </c>
      <c r="BD273" t="s">
        <v>85</v>
      </c>
      <c r="BE273" t="s">
        <v>85</v>
      </c>
      <c r="BF273" t="s">
        <v>246</v>
      </c>
      <c r="BG273" t="s">
        <v>1928</v>
      </c>
      <c r="BH273" t="s">
        <v>86</v>
      </c>
      <c r="BI273" t="s">
        <v>85</v>
      </c>
    </row>
    <row r="274" spans="1:61" ht="14.45" hidden="1">
      <c r="A274" t="s">
        <v>2051</v>
      </c>
      <c r="B274" t="s">
        <v>203</v>
      </c>
      <c r="C274" t="s">
        <v>85</v>
      </c>
      <c r="D274" t="s">
        <v>85</v>
      </c>
      <c r="E274" t="s">
        <v>65</v>
      </c>
      <c r="F274" t="s">
        <v>66</v>
      </c>
      <c r="G274" t="s">
        <v>150</v>
      </c>
      <c r="H274" t="s">
        <v>986</v>
      </c>
      <c r="I274" t="s">
        <v>239</v>
      </c>
      <c r="J274" t="s">
        <v>503</v>
      </c>
      <c r="K274" t="s">
        <v>504</v>
      </c>
      <c r="L274" t="s">
        <v>505</v>
      </c>
      <c r="M274" t="s">
        <v>2052</v>
      </c>
      <c r="N274" t="s">
        <v>2053</v>
      </c>
      <c r="O274" s="34">
        <v>45638</v>
      </c>
      <c r="P274" s="39">
        <v>0.43958333333333333</v>
      </c>
      <c r="Q274" s="34">
        <v>45642</v>
      </c>
      <c r="R274" s="39">
        <v>0.5</v>
      </c>
      <c r="S274" t="s">
        <v>75</v>
      </c>
      <c r="T274" t="s">
        <v>76</v>
      </c>
      <c r="U274" t="s">
        <v>77</v>
      </c>
      <c r="V274" t="s">
        <v>78</v>
      </c>
      <c r="W274" t="s">
        <v>78</v>
      </c>
      <c r="X274" t="s">
        <v>79</v>
      </c>
      <c r="Y274" t="s">
        <v>210</v>
      </c>
      <c r="Z274" t="s">
        <v>81</v>
      </c>
      <c r="AA274" t="s">
        <v>159</v>
      </c>
      <c r="AB274" t="s">
        <v>83</v>
      </c>
      <c r="AC274" s="5" t="s">
        <v>84</v>
      </c>
      <c r="AD274" s="9" t="s">
        <v>84</v>
      </c>
      <c r="AE274" t="s">
        <v>2051</v>
      </c>
      <c r="AF274" t="s">
        <v>85</v>
      </c>
      <c r="AG274" t="s">
        <v>85</v>
      </c>
      <c r="AH274" t="s">
        <v>85</v>
      </c>
      <c r="AI274" t="s">
        <v>85</v>
      </c>
      <c r="AJ274" t="s">
        <v>2051</v>
      </c>
      <c r="AK274" t="s">
        <v>243</v>
      </c>
      <c r="AL274" t="s">
        <v>337</v>
      </c>
      <c r="AM274" t="s">
        <v>402</v>
      </c>
      <c r="AN274" t="s">
        <v>717</v>
      </c>
      <c r="AO274" t="s">
        <v>89</v>
      </c>
      <c r="AP274" t="s">
        <v>108</v>
      </c>
      <c r="AQ274" t="s">
        <v>180</v>
      </c>
      <c r="AR274" t="s">
        <v>110</v>
      </c>
      <c r="AS274" t="s">
        <v>989</v>
      </c>
      <c r="AT274" t="s">
        <v>93</v>
      </c>
      <c r="AU274" t="s">
        <v>94</v>
      </c>
      <c r="AV274" t="s">
        <v>245</v>
      </c>
      <c r="AW274" t="s">
        <v>85</v>
      </c>
      <c r="AX274" t="s">
        <v>85</v>
      </c>
      <c r="AY274" t="s">
        <v>85</v>
      </c>
      <c r="AZ274" t="s">
        <v>85</v>
      </c>
      <c r="BA274" t="s">
        <v>2054</v>
      </c>
      <c r="BB274" t="s">
        <v>927</v>
      </c>
      <c r="BC274" t="s">
        <v>2055</v>
      </c>
      <c r="BD274" t="s">
        <v>85</v>
      </c>
      <c r="BE274" t="s">
        <v>445</v>
      </c>
      <c r="BF274" t="s">
        <v>2055</v>
      </c>
      <c r="BG274" t="s">
        <v>2056</v>
      </c>
      <c r="BH274" t="s">
        <v>86</v>
      </c>
      <c r="BI274" t="s">
        <v>85</v>
      </c>
    </row>
    <row r="275" spans="1:61" ht="14.45" hidden="1">
      <c r="A275" t="s">
        <v>2057</v>
      </c>
      <c r="B275" t="s">
        <v>132</v>
      </c>
      <c r="C275" t="s">
        <v>562</v>
      </c>
      <c r="D275" t="s">
        <v>635</v>
      </c>
      <c r="E275" t="s">
        <v>135</v>
      </c>
      <c r="F275" t="s">
        <v>136</v>
      </c>
      <c r="G275" t="s">
        <v>67</v>
      </c>
      <c r="H275" t="s">
        <v>137</v>
      </c>
      <c r="I275" t="s">
        <v>138</v>
      </c>
      <c r="J275" t="s">
        <v>70</v>
      </c>
      <c r="K275" t="s">
        <v>71</v>
      </c>
      <c r="L275" t="s">
        <v>72</v>
      </c>
      <c r="M275" t="s">
        <v>2058</v>
      </c>
      <c r="N275" t="s">
        <v>2059</v>
      </c>
      <c r="O275" s="34">
        <v>45638</v>
      </c>
      <c r="P275" s="39">
        <v>0.4465277777777778</v>
      </c>
      <c r="Q275" s="34">
        <v>45638</v>
      </c>
      <c r="R275" s="39">
        <v>0.4513888888888889</v>
      </c>
      <c r="S275" t="s">
        <v>75</v>
      </c>
      <c r="T275" t="s">
        <v>141</v>
      </c>
      <c r="U275" t="s">
        <v>77</v>
      </c>
      <c r="V275" t="s">
        <v>78</v>
      </c>
      <c r="W275" t="s">
        <v>78</v>
      </c>
      <c r="X275" t="s">
        <v>79</v>
      </c>
      <c r="Y275" t="s">
        <v>80</v>
      </c>
      <c r="Z275" t="s">
        <v>81</v>
      </c>
      <c r="AA275" t="s">
        <v>81</v>
      </c>
      <c r="AB275" t="s">
        <v>83</v>
      </c>
      <c r="AC275" s="5" t="s">
        <v>84</v>
      </c>
      <c r="AD275" s="9" t="s">
        <v>84</v>
      </c>
      <c r="AE275" t="s">
        <v>2057</v>
      </c>
      <c r="AF275" t="s">
        <v>85</v>
      </c>
      <c r="AG275" t="s">
        <v>85</v>
      </c>
      <c r="AH275" t="s">
        <v>85</v>
      </c>
      <c r="AI275" t="s">
        <v>85</v>
      </c>
      <c r="AJ275" t="s">
        <v>2057</v>
      </c>
      <c r="AK275" t="s">
        <v>86</v>
      </c>
      <c r="AL275" t="s">
        <v>337</v>
      </c>
      <c r="AM275" t="s">
        <v>402</v>
      </c>
      <c r="AN275" t="s">
        <v>402</v>
      </c>
      <c r="AO275" t="s">
        <v>337</v>
      </c>
      <c r="AP275" t="s">
        <v>108</v>
      </c>
      <c r="AQ275" t="s">
        <v>144</v>
      </c>
      <c r="AR275" t="s">
        <v>110</v>
      </c>
      <c r="AS275" t="s">
        <v>92</v>
      </c>
      <c r="AT275" t="s">
        <v>93</v>
      </c>
      <c r="AU275" t="s">
        <v>94</v>
      </c>
      <c r="AV275" t="s">
        <v>145</v>
      </c>
      <c r="AW275" t="s">
        <v>85</v>
      </c>
      <c r="AX275" t="s">
        <v>85</v>
      </c>
      <c r="AY275" t="s">
        <v>85</v>
      </c>
      <c r="AZ275" t="s">
        <v>85</v>
      </c>
      <c r="BA275" t="s">
        <v>91</v>
      </c>
      <c r="BB275" t="s">
        <v>327</v>
      </c>
      <c r="BC275" t="s">
        <v>327</v>
      </c>
      <c r="BD275" t="s">
        <v>85</v>
      </c>
      <c r="BE275" t="s">
        <v>579</v>
      </c>
      <c r="BF275" t="s">
        <v>327</v>
      </c>
      <c r="BG275" t="s">
        <v>147</v>
      </c>
      <c r="BH275" t="s">
        <v>86</v>
      </c>
      <c r="BI275" t="s">
        <v>85</v>
      </c>
    </row>
    <row r="276" spans="1:61" ht="14.45" hidden="1">
      <c r="A276" t="s">
        <v>2060</v>
      </c>
      <c r="B276" t="s">
        <v>188</v>
      </c>
      <c r="C276" t="s">
        <v>63</v>
      </c>
      <c r="D276" t="s">
        <v>64</v>
      </c>
      <c r="E276" t="s">
        <v>65</v>
      </c>
      <c r="F276" t="s">
        <v>66</v>
      </c>
      <c r="G276" t="s">
        <v>67</v>
      </c>
      <c r="H276" t="s">
        <v>253</v>
      </c>
      <c r="I276" t="s">
        <v>69</v>
      </c>
      <c r="J276" t="s">
        <v>191</v>
      </c>
      <c r="K276" t="s">
        <v>192</v>
      </c>
      <c r="L276" t="s">
        <v>193</v>
      </c>
      <c r="M276" t="s">
        <v>2061</v>
      </c>
      <c r="N276" t="s">
        <v>2062</v>
      </c>
      <c r="O276" s="34">
        <v>45638</v>
      </c>
      <c r="P276" s="39">
        <v>0.45347222222222222</v>
      </c>
      <c r="Q276" s="34">
        <v>45638</v>
      </c>
      <c r="R276" s="39">
        <v>0.57708333333333328</v>
      </c>
      <c r="S276" t="s">
        <v>75</v>
      </c>
      <c r="T276" t="s">
        <v>141</v>
      </c>
      <c r="U276" t="s">
        <v>77</v>
      </c>
      <c r="V276" t="s">
        <v>78</v>
      </c>
      <c r="W276" t="s">
        <v>78</v>
      </c>
      <c r="X276" t="s">
        <v>79</v>
      </c>
      <c r="Y276" t="s">
        <v>80</v>
      </c>
      <c r="Z276" t="s">
        <v>81</v>
      </c>
      <c r="AA276" t="s">
        <v>211</v>
      </c>
      <c r="AB276" t="s">
        <v>176</v>
      </c>
      <c r="AC276" s="5" t="s">
        <v>84</v>
      </c>
      <c r="AD276" s="9" t="s">
        <v>84</v>
      </c>
      <c r="AE276" t="s">
        <v>2060</v>
      </c>
      <c r="AF276" t="s">
        <v>85</v>
      </c>
      <c r="AG276" t="s">
        <v>85</v>
      </c>
      <c r="AH276" t="s">
        <v>85</v>
      </c>
      <c r="AI276" t="s">
        <v>85</v>
      </c>
      <c r="AJ276" t="s">
        <v>2060</v>
      </c>
      <c r="AK276" t="s">
        <v>86</v>
      </c>
      <c r="AL276" t="s">
        <v>337</v>
      </c>
      <c r="AM276" t="s">
        <v>402</v>
      </c>
      <c r="AN276" t="s">
        <v>402</v>
      </c>
      <c r="AO276" t="s">
        <v>337</v>
      </c>
      <c r="AP276" t="s">
        <v>108</v>
      </c>
      <c r="AQ276" t="s">
        <v>180</v>
      </c>
      <c r="AR276" t="s">
        <v>110</v>
      </c>
      <c r="AS276" t="s">
        <v>2063</v>
      </c>
      <c r="AT276" t="s">
        <v>93</v>
      </c>
      <c r="AU276" t="s">
        <v>94</v>
      </c>
      <c r="AV276" t="s">
        <v>95</v>
      </c>
      <c r="AW276" t="s">
        <v>85</v>
      </c>
      <c r="AX276" t="s">
        <v>460</v>
      </c>
      <c r="AY276" t="s">
        <v>85</v>
      </c>
      <c r="AZ276" t="s">
        <v>85</v>
      </c>
      <c r="BA276" t="s">
        <v>703</v>
      </c>
      <c r="BB276" t="s">
        <v>319</v>
      </c>
      <c r="BC276" t="s">
        <v>2064</v>
      </c>
      <c r="BD276" t="s">
        <v>85</v>
      </c>
      <c r="BE276" t="s">
        <v>200</v>
      </c>
      <c r="BF276" t="s">
        <v>2064</v>
      </c>
      <c r="BG276" t="s">
        <v>2065</v>
      </c>
      <c r="BH276" t="s">
        <v>86</v>
      </c>
      <c r="BI276" t="s">
        <v>85</v>
      </c>
    </row>
    <row r="277" spans="1:61" ht="14.45" hidden="1">
      <c r="A277" t="s">
        <v>2066</v>
      </c>
      <c r="B277" t="s">
        <v>98</v>
      </c>
      <c r="C277" t="s">
        <v>91</v>
      </c>
      <c r="D277" t="s">
        <v>91</v>
      </c>
      <c r="E277" t="s">
        <v>135</v>
      </c>
      <c r="F277" t="s">
        <v>136</v>
      </c>
      <c r="G277" t="s">
        <v>566</v>
      </c>
      <c r="H277" t="s">
        <v>567</v>
      </c>
      <c r="I277" t="s">
        <v>221</v>
      </c>
      <c r="J277" t="s">
        <v>468</v>
      </c>
      <c r="K277" t="s">
        <v>469</v>
      </c>
      <c r="L277" t="s">
        <v>470</v>
      </c>
      <c r="M277" t="s">
        <v>2067</v>
      </c>
      <c r="N277" t="s">
        <v>2068</v>
      </c>
      <c r="O277" s="34">
        <v>45638</v>
      </c>
      <c r="P277" s="39">
        <v>0.49444444444444446</v>
      </c>
      <c r="Q277" s="34">
        <v>45639</v>
      </c>
      <c r="R277" s="39">
        <v>0.53472222222222221</v>
      </c>
      <c r="S277" t="s">
        <v>75</v>
      </c>
      <c r="T277" t="s">
        <v>141</v>
      </c>
      <c r="U277" t="s">
        <v>77</v>
      </c>
      <c r="V277" t="s">
        <v>78</v>
      </c>
      <c r="W277" t="s">
        <v>78</v>
      </c>
      <c r="X277" t="s">
        <v>79</v>
      </c>
      <c r="Y277" t="s">
        <v>566</v>
      </c>
      <c r="Z277" t="s">
        <v>175</v>
      </c>
      <c r="AA277" t="s">
        <v>159</v>
      </c>
      <c r="AB277" t="s">
        <v>228</v>
      </c>
      <c r="AC277" s="5" t="s">
        <v>84</v>
      </c>
      <c r="AD277" s="9" t="s">
        <v>84</v>
      </c>
      <c r="AE277" t="s">
        <v>2066</v>
      </c>
      <c r="AF277" t="s">
        <v>85</v>
      </c>
      <c r="AG277" t="s">
        <v>85</v>
      </c>
      <c r="AH277" t="s">
        <v>85</v>
      </c>
      <c r="AI277" t="s">
        <v>85</v>
      </c>
      <c r="AJ277" t="s">
        <v>2066</v>
      </c>
      <c r="AK277" t="s">
        <v>86</v>
      </c>
      <c r="AL277" t="s">
        <v>337</v>
      </c>
      <c r="AM277" t="s">
        <v>402</v>
      </c>
      <c r="AN277" t="s">
        <v>402</v>
      </c>
      <c r="AO277" t="s">
        <v>360</v>
      </c>
      <c r="AP277" t="s">
        <v>108</v>
      </c>
      <c r="AQ277" t="s">
        <v>161</v>
      </c>
      <c r="AR277" t="s">
        <v>110</v>
      </c>
      <c r="AS277" t="s">
        <v>473</v>
      </c>
      <c r="AT277" t="s">
        <v>93</v>
      </c>
      <c r="AU277" t="s">
        <v>94</v>
      </c>
      <c r="AV277" t="s">
        <v>145</v>
      </c>
      <c r="AW277" t="s">
        <v>85</v>
      </c>
      <c r="AX277" t="s">
        <v>85</v>
      </c>
      <c r="AY277" t="s">
        <v>85</v>
      </c>
      <c r="AZ277" t="s">
        <v>85</v>
      </c>
      <c r="BA277" t="s">
        <v>2069</v>
      </c>
      <c r="BB277" t="s">
        <v>614</v>
      </c>
      <c r="BC277" t="s">
        <v>2070</v>
      </c>
      <c r="BD277" t="s">
        <v>85</v>
      </c>
      <c r="BE277" t="s">
        <v>146</v>
      </c>
      <c r="BF277" t="s">
        <v>2070</v>
      </c>
      <c r="BG277" t="s">
        <v>2071</v>
      </c>
      <c r="BH277" t="s">
        <v>86</v>
      </c>
      <c r="BI277" t="s">
        <v>85</v>
      </c>
    </row>
    <row r="278" spans="1:61" ht="14.45" hidden="1">
      <c r="A278" t="s">
        <v>2072</v>
      </c>
      <c r="B278" t="s">
        <v>501</v>
      </c>
      <c r="C278" t="s">
        <v>167</v>
      </c>
      <c r="D278" t="s">
        <v>168</v>
      </c>
      <c r="E278" t="s">
        <v>135</v>
      </c>
      <c r="F278" t="s">
        <v>136</v>
      </c>
      <c r="G278" t="s">
        <v>150</v>
      </c>
      <c r="H278" t="s">
        <v>2073</v>
      </c>
      <c r="I278" t="s">
        <v>818</v>
      </c>
      <c r="J278" t="s">
        <v>222</v>
      </c>
      <c r="K278" t="s">
        <v>223</v>
      </c>
      <c r="L278" t="s">
        <v>224</v>
      </c>
      <c r="M278" t="s">
        <v>2074</v>
      </c>
      <c r="N278" t="s">
        <v>2075</v>
      </c>
      <c r="O278" s="34">
        <v>45638</v>
      </c>
      <c r="P278" s="39">
        <v>0.50972222222222219</v>
      </c>
      <c r="Q278" s="34">
        <v>45643</v>
      </c>
      <c r="R278" s="39">
        <v>0.4597222222222222</v>
      </c>
      <c r="S278" t="s">
        <v>75</v>
      </c>
      <c r="T278" t="s">
        <v>141</v>
      </c>
      <c r="U278" t="s">
        <v>77</v>
      </c>
      <c r="V278" t="s">
        <v>78</v>
      </c>
      <c r="W278" t="s">
        <v>78</v>
      </c>
      <c r="X278" t="s">
        <v>79</v>
      </c>
      <c r="Y278" t="s">
        <v>270</v>
      </c>
      <c r="Z278" t="s">
        <v>159</v>
      </c>
      <c r="AA278" t="s">
        <v>175</v>
      </c>
      <c r="AB278" t="s">
        <v>83</v>
      </c>
      <c r="AC278" s="5" t="s">
        <v>84</v>
      </c>
      <c r="AD278" s="9" t="s">
        <v>84</v>
      </c>
      <c r="AE278" t="s">
        <v>2072</v>
      </c>
      <c r="AF278" t="s">
        <v>85</v>
      </c>
      <c r="AG278" t="s">
        <v>85</v>
      </c>
      <c r="AH278" t="s">
        <v>85</v>
      </c>
      <c r="AI278" t="s">
        <v>85</v>
      </c>
      <c r="AJ278" t="s">
        <v>2072</v>
      </c>
      <c r="AK278" t="s">
        <v>86</v>
      </c>
      <c r="AL278" t="s">
        <v>337</v>
      </c>
      <c r="AM278" t="s">
        <v>402</v>
      </c>
      <c r="AN278" t="s">
        <v>717</v>
      </c>
      <c r="AO278" t="s">
        <v>160</v>
      </c>
      <c r="AP278" t="s">
        <v>108</v>
      </c>
      <c r="AQ278" t="s">
        <v>161</v>
      </c>
      <c r="AR278" t="s">
        <v>110</v>
      </c>
      <c r="AS278" t="s">
        <v>1293</v>
      </c>
      <c r="AT278" t="s">
        <v>93</v>
      </c>
      <c r="AU278" t="s">
        <v>94</v>
      </c>
      <c r="AV278" t="s">
        <v>145</v>
      </c>
      <c r="AW278" t="s">
        <v>1120</v>
      </c>
      <c r="AX278" t="s">
        <v>2076</v>
      </c>
      <c r="AY278" t="s">
        <v>85</v>
      </c>
      <c r="AZ278" t="s">
        <v>85</v>
      </c>
      <c r="BA278" t="s">
        <v>232</v>
      </c>
      <c r="BB278" t="s">
        <v>673</v>
      </c>
      <c r="BC278" t="s">
        <v>2077</v>
      </c>
      <c r="BD278" t="s">
        <v>85</v>
      </c>
      <c r="BE278" t="s">
        <v>343</v>
      </c>
      <c r="BF278" t="s">
        <v>2078</v>
      </c>
      <c r="BG278" t="s">
        <v>2079</v>
      </c>
      <c r="BH278" t="s">
        <v>86</v>
      </c>
      <c r="BI278" t="s">
        <v>85</v>
      </c>
    </row>
    <row r="279" spans="1:61" ht="14.45" hidden="1">
      <c r="A279" t="s">
        <v>2080</v>
      </c>
      <c r="B279" t="s">
        <v>501</v>
      </c>
      <c r="C279" t="s">
        <v>167</v>
      </c>
      <c r="D279" t="s">
        <v>168</v>
      </c>
      <c r="E279" t="s">
        <v>135</v>
      </c>
      <c r="F279" t="s">
        <v>136</v>
      </c>
      <c r="G279" t="s">
        <v>150</v>
      </c>
      <c r="H279" t="s">
        <v>502</v>
      </c>
      <c r="I279" t="s">
        <v>152</v>
      </c>
      <c r="J279" t="s">
        <v>222</v>
      </c>
      <c r="K279" t="s">
        <v>223</v>
      </c>
      <c r="L279" t="s">
        <v>224</v>
      </c>
      <c r="M279" t="s">
        <v>2081</v>
      </c>
      <c r="N279" t="s">
        <v>2082</v>
      </c>
      <c r="O279" s="34">
        <v>45638</v>
      </c>
      <c r="P279" s="39">
        <v>0.51180555555555551</v>
      </c>
      <c r="Q279" s="34">
        <v>45642</v>
      </c>
      <c r="R279" s="39">
        <v>0.74513888888888891</v>
      </c>
      <c r="S279" t="s">
        <v>75</v>
      </c>
      <c r="T279" t="s">
        <v>141</v>
      </c>
      <c r="U279" t="s">
        <v>77</v>
      </c>
      <c r="V279" t="s">
        <v>78</v>
      </c>
      <c r="W279" t="s">
        <v>78</v>
      </c>
      <c r="X279" t="s">
        <v>79</v>
      </c>
      <c r="Y279" t="s">
        <v>270</v>
      </c>
      <c r="Z279" t="s">
        <v>159</v>
      </c>
      <c r="AA279" t="s">
        <v>227</v>
      </c>
      <c r="AB279" t="s">
        <v>83</v>
      </c>
      <c r="AC279" s="5" t="s">
        <v>84</v>
      </c>
      <c r="AD279" s="9" t="s">
        <v>84</v>
      </c>
      <c r="AE279" t="s">
        <v>2080</v>
      </c>
      <c r="AF279" t="s">
        <v>85</v>
      </c>
      <c r="AG279" t="s">
        <v>85</v>
      </c>
      <c r="AH279" t="s">
        <v>85</v>
      </c>
      <c r="AI279" t="s">
        <v>85</v>
      </c>
      <c r="AJ279" t="s">
        <v>2080</v>
      </c>
      <c r="AK279" t="s">
        <v>86</v>
      </c>
      <c r="AL279" t="s">
        <v>337</v>
      </c>
      <c r="AM279" t="s">
        <v>402</v>
      </c>
      <c r="AN279" t="s">
        <v>717</v>
      </c>
      <c r="AO279" t="s">
        <v>89</v>
      </c>
      <c r="AP279" t="s">
        <v>108</v>
      </c>
      <c r="AQ279" t="s">
        <v>161</v>
      </c>
      <c r="AR279" t="s">
        <v>110</v>
      </c>
      <c r="AS279" t="s">
        <v>1293</v>
      </c>
      <c r="AT279" t="s">
        <v>93</v>
      </c>
      <c r="AU279" t="s">
        <v>94</v>
      </c>
      <c r="AV279" t="s">
        <v>145</v>
      </c>
      <c r="AW279" t="s">
        <v>562</v>
      </c>
      <c r="AX279" t="s">
        <v>2083</v>
      </c>
      <c r="AY279" t="s">
        <v>85</v>
      </c>
      <c r="AZ279" t="s">
        <v>85</v>
      </c>
      <c r="BA279" t="s">
        <v>1101</v>
      </c>
      <c r="BB279" t="s">
        <v>2084</v>
      </c>
      <c r="BC279" t="s">
        <v>2085</v>
      </c>
      <c r="BD279" t="s">
        <v>85</v>
      </c>
      <c r="BE279" t="s">
        <v>2086</v>
      </c>
      <c r="BF279" t="s">
        <v>2087</v>
      </c>
      <c r="BG279" t="s">
        <v>2088</v>
      </c>
      <c r="BH279" t="s">
        <v>86</v>
      </c>
      <c r="BI279" t="s">
        <v>85</v>
      </c>
    </row>
    <row r="280" spans="1:61" ht="14.45" hidden="1">
      <c r="A280" t="s">
        <v>2089</v>
      </c>
      <c r="B280" t="s">
        <v>501</v>
      </c>
      <c r="C280" t="s">
        <v>85</v>
      </c>
      <c r="D280" t="s">
        <v>85</v>
      </c>
      <c r="E280" t="s">
        <v>135</v>
      </c>
      <c r="F280" t="s">
        <v>136</v>
      </c>
      <c r="G280" t="s">
        <v>150</v>
      </c>
      <c r="H280" t="s">
        <v>817</v>
      </c>
      <c r="I280" t="s">
        <v>818</v>
      </c>
      <c r="J280" t="s">
        <v>222</v>
      </c>
      <c r="K280" t="s">
        <v>223</v>
      </c>
      <c r="L280" t="s">
        <v>224</v>
      </c>
      <c r="M280" t="s">
        <v>2090</v>
      </c>
      <c r="N280" t="s">
        <v>2091</v>
      </c>
      <c r="O280" s="34">
        <v>45638</v>
      </c>
      <c r="P280" s="39">
        <v>0.51388888888888884</v>
      </c>
      <c r="Q280" s="34">
        <v>45649</v>
      </c>
      <c r="R280" s="39">
        <v>0.78402777777777777</v>
      </c>
      <c r="S280" t="s">
        <v>75</v>
      </c>
      <c r="T280" t="s">
        <v>141</v>
      </c>
      <c r="U280" t="s">
        <v>77</v>
      </c>
      <c r="V280" t="s">
        <v>78</v>
      </c>
      <c r="W280" t="s">
        <v>78</v>
      </c>
      <c r="X280" t="s">
        <v>79</v>
      </c>
      <c r="Y280" t="s">
        <v>270</v>
      </c>
      <c r="Z280" t="s">
        <v>159</v>
      </c>
      <c r="AA280" t="s">
        <v>117</v>
      </c>
      <c r="AB280" t="s">
        <v>83</v>
      </c>
      <c r="AC280" s="5" t="s">
        <v>84</v>
      </c>
      <c r="AD280" s="9" t="s">
        <v>84</v>
      </c>
      <c r="AE280" t="s">
        <v>2089</v>
      </c>
      <c r="AF280" t="s">
        <v>85</v>
      </c>
      <c r="AG280" t="s">
        <v>85</v>
      </c>
      <c r="AH280" t="s">
        <v>85</v>
      </c>
      <c r="AI280" t="s">
        <v>85</v>
      </c>
      <c r="AJ280" t="s">
        <v>2089</v>
      </c>
      <c r="AK280" t="s">
        <v>86</v>
      </c>
      <c r="AL280" t="s">
        <v>337</v>
      </c>
      <c r="AM280" t="s">
        <v>402</v>
      </c>
      <c r="AN280" t="s">
        <v>726</v>
      </c>
      <c r="AO280" t="s">
        <v>89</v>
      </c>
      <c r="AP280" t="s">
        <v>108</v>
      </c>
      <c r="AQ280" t="s">
        <v>821</v>
      </c>
      <c r="AR280" t="s">
        <v>110</v>
      </c>
      <c r="AS280" t="s">
        <v>1293</v>
      </c>
      <c r="AT280" t="s">
        <v>93</v>
      </c>
      <c r="AU280" t="s">
        <v>94</v>
      </c>
      <c r="AV280" t="s">
        <v>145</v>
      </c>
      <c r="AW280" t="s">
        <v>85</v>
      </c>
      <c r="AX280" t="s">
        <v>85</v>
      </c>
      <c r="AY280" t="s">
        <v>85</v>
      </c>
      <c r="AZ280" t="s">
        <v>2092</v>
      </c>
      <c r="BA280" t="s">
        <v>703</v>
      </c>
      <c r="BB280" t="s">
        <v>970</v>
      </c>
      <c r="BC280" t="s">
        <v>696</v>
      </c>
      <c r="BD280" t="s">
        <v>85</v>
      </c>
      <c r="BE280" t="s">
        <v>85</v>
      </c>
      <c r="BF280" t="s">
        <v>2093</v>
      </c>
      <c r="BG280" t="s">
        <v>2094</v>
      </c>
      <c r="BH280" t="s">
        <v>86</v>
      </c>
      <c r="BI280" t="s">
        <v>85</v>
      </c>
    </row>
    <row r="281" spans="1:61" ht="14.45" hidden="1">
      <c r="A281" t="s">
        <v>2095</v>
      </c>
      <c r="B281" t="s">
        <v>501</v>
      </c>
      <c r="C281" t="s">
        <v>167</v>
      </c>
      <c r="D281" t="s">
        <v>168</v>
      </c>
      <c r="E281" t="s">
        <v>135</v>
      </c>
      <c r="F281" t="s">
        <v>136</v>
      </c>
      <c r="G281" t="s">
        <v>150</v>
      </c>
      <c r="H281" t="s">
        <v>817</v>
      </c>
      <c r="I281" t="s">
        <v>818</v>
      </c>
      <c r="J281" t="s">
        <v>170</v>
      </c>
      <c r="K281" t="s">
        <v>171</v>
      </c>
      <c r="L281" t="s">
        <v>172</v>
      </c>
      <c r="M281" t="s">
        <v>2096</v>
      </c>
      <c r="N281" t="s">
        <v>2097</v>
      </c>
      <c r="O281" s="34">
        <v>45638</v>
      </c>
      <c r="P281" s="39">
        <v>0.51597222222222228</v>
      </c>
      <c r="Q281" s="34">
        <v>45638</v>
      </c>
      <c r="R281" s="39">
        <v>0.78125</v>
      </c>
      <c r="S281" t="s">
        <v>75</v>
      </c>
      <c r="T281" t="s">
        <v>141</v>
      </c>
      <c r="U281" t="s">
        <v>77</v>
      </c>
      <c r="V281" t="s">
        <v>78</v>
      </c>
      <c r="W281" t="s">
        <v>78</v>
      </c>
      <c r="X281" t="s">
        <v>79</v>
      </c>
      <c r="Y281" t="s">
        <v>270</v>
      </c>
      <c r="Z281" t="s">
        <v>159</v>
      </c>
      <c r="AA281" t="s">
        <v>117</v>
      </c>
      <c r="AB281" t="s">
        <v>83</v>
      </c>
      <c r="AC281" s="5" t="s">
        <v>84</v>
      </c>
      <c r="AD281" s="9" t="s">
        <v>84</v>
      </c>
      <c r="AE281" t="s">
        <v>2095</v>
      </c>
      <c r="AF281" t="s">
        <v>2098</v>
      </c>
      <c r="AG281" t="s">
        <v>177</v>
      </c>
      <c r="AH281" t="s">
        <v>178</v>
      </c>
      <c r="AI281" t="s">
        <v>179</v>
      </c>
      <c r="AJ281" t="s">
        <v>2095</v>
      </c>
      <c r="AK281" t="s">
        <v>86</v>
      </c>
      <c r="AL281" t="s">
        <v>337</v>
      </c>
      <c r="AM281" t="s">
        <v>402</v>
      </c>
      <c r="AN281" t="s">
        <v>402</v>
      </c>
      <c r="AO281" t="s">
        <v>337</v>
      </c>
      <c r="AP281" t="s">
        <v>108</v>
      </c>
      <c r="AQ281" t="s">
        <v>821</v>
      </c>
      <c r="AR281" t="s">
        <v>110</v>
      </c>
      <c r="AS281" t="s">
        <v>1218</v>
      </c>
      <c r="AT281" t="s">
        <v>182</v>
      </c>
      <c r="AU281" t="s">
        <v>183</v>
      </c>
      <c r="AV281" t="s">
        <v>145</v>
      </c>
      <c r="AW281" t="s">
        <v>85</v>
      </c>
      <c r="AX281" t="s">
        <v>85</v>
      </c>
      <c r="AY281" t="s">
        <v>85</v>
      </c>
      <c r="AZ281" t="s">
        <v>85</v>
      </c>
      <c r="BA281" t="s">
        <v>2099</v>
      </c>
      <c r="BB281" t="s">
        <v>796</v>
      </c>
      <c r="BC281" t="s">
        <v>2100</v>
      </c>
      <c r="BD281" t="s">
        <v>85</v>
      </c>
      <c r="BE281" t="s">
        <v>2101</v>
      </c>
      <c r="BF281" t="s">
        <v>2100</v>
      </c>
      <c r="BG281" t="s">
        <v>2102</v>
      </c>
      <c r="BH281" t="s">
        <v>86</v>
      </c>
      <c r="BI281" t="s">
        <v>85</v>
      </c>
    </row>
    <row r="282" spans="1:61" ht="14.45" hidden="1">
      <c r="A282" t="s">
        <v>2103</v>
      </c>
      <c r="B282" t="s">
        <v>290</v>
      </c>
      <c r="C282" t="s">
        <v>63</v>
      </c>
      <c r="D282" t="s">
        <v>64</v>
      </c>
      <c r="E282" t="s">
        <v>135</v>
      </c>
      <c r="F282" t="s">
        <v>136</v>
      </c>
      <c r="G282" t="s">
        <v>67</v>
      </c>
      <c r="H282" t="s">
        <v>253</v>
      </c>
      <c r="I282" t="s">
        <v>152</v>
      </c>
      <c r="J282" t="s">
        <v>222</v>
      </c>
      <c r="K282" t="s">
        <v>223</v>
      </c>
      <c r="L282" t="s">
        <v>224</v>
      </c>
      <c r="M282" t="s">
        <v>2104</v>
      </c>
      <c r="N282" t="s">
        <v>2105</v>
      </c>
      <c r="O282" s="34">
        <v>45638</v>
      </c>
      <c r="P282" s="39">
        <v>0.51666666666666672</v>
      </c>
      <c r="Q282" s="34">
        <v>45639</v>
      </c>
      <c r="R282" s="39">
        <v>0.64375000000000004</v>
      </c>
      <c r="S282" t="s">
        <v>75</v>
      </c>
      <c r="T282" t="s">
        <v>141</v>
      </c>
      <c r="U282" t="s">
        <v>77</v>
      </c>
      <c r="V282" t="s">
        <v>78</v>
      </c>
      <c r="W282" t="s">
        <v>78</v>
      </c>
      <c r="X282" t="s">
        <v>79</v>
      </c>
      <c r="Y282" t="s">
        <v>67</v>
      </c>
      <c r="Z282" t="s">
        <v>159</v>
      </c>
      <c r="AA282" t="s">
        <v>325</v>
      </c>
      <c r="AB282" t="s">
        <v>83</v>
      </c>
      <c r="AC282" s="5" t="s">
        <v>84</v>
      </c>
      <c r="AD282" s="9" t="s">
        <v>84</v>
      </c>
      <c r="AE282" t="s">
        <v>2103</v>
      </c>
      <c r="AF282" t="s">
        <v>85</v>
      </c>
      <c r="AG282" t="s">
        <v>85</v>
      </c>
      <c r="AH282" t="s">
        <v>85</v>
      </c>
      <c r="AI282" t="s">
        <v>85</v>
      </c>
      <c r="AJ282" t="s">
        <v>2103</v>
      </c>
      <c r="AK282" t="s">
        <v>86</v>
      </c>
      <c r="AL282" t="s">
        <v>337</v>
      </c>
      <c r="AM282" t="s">
        <v>402</v>
      </c>
      <c r="AN282" t="s">
        <v>402</v>
      </c>
      <c r="AO282" t="s">
        <v>360</v>
      </c>
      <c r="AP282" t="s">
        <v>108</v>
      </c>
      <c r="AQ282" t="s">
        <v>298</v>
      </c>
      <c r="AR282" t="s">
        <v>110</v>
      </c>
      <c r="AS282" t="s">
        <v>1293</v>
      </c>
      <c r="AT282" t="s">
        <v>93</v>
      </c>
      <c r="AU282" t="s">
        <v>94</v>
      </c>
      <c r="AV282" t="s">
        <v>145</v>
      </c>
      <c r="AW282" t="s">
        <v>85</v>
      </c>
      <c r="AX282" t="s">
        <v>2106</v>
      </c>
      <c r="AY282" t="s">
        <v>85</v>
      </c>
      <c r="AZ282" t="s">
        <v>85</v>
      </c>
      <c r="BA282" t="s">
        <v>563</v>
      </c>
      <c r="BB282" t="s">
        <v>841</v>
      </c>
      <c r="BC282" t="s">
        <v>2107</v>
      </c>
      <c r="BD282" t="s">
        <v>85</v>
      </c>
      <c r="BE282" t="s">
        <v>343</v>
      </c>
      <c r="BF282" t="s">
        <v>2107</v>
      </c>
      <c r="BG282" t="s">
        <v>2108</v>
      </c>
      <c r="BH282" t="s">
        <v>86</v>
      </c>
      <c r="BI282" t="s">
        <v>85</v>
      </c>
    </row>
    <row r="283" spans="1:61" ht="14.45" hidden="1">
      <c r="A283" t="s">
        <v>2109</v>
      </c>
      <c r="B283" t="s">
        <v>1238</v>
      </c>
      <c r="C283" t="s">
        <v>85</v>
      </c>
      <c r="D283" t="s">
        <v>85</v>
      </c>
      <c r="E283" t="s">
        <v>135</v>
      </c>
      <c r="F283" t="s">
        <v>136</v>
      </c>
      <c r="G283" t="s">
        <v>150</v>
      </c>
      <c r="H283" t="s">
        <v>1959</v>
      </c>
      <c r="I283" t="s">
        <v>152</v>
      </c>
      <c r="J283" t="s">
        <v>2110</v>
      </c>
      <c r="K283" t="s">
        <v>2111</v>
      </c>
      <c r="L283" t="s">
        <v>2112</v>
      </c>
      <c r="M283" t="s">
        <v>2113</v>
      </c>
      <c r="N283" t="s">
        <v>2114</v>
      </c>
      <c r="O283" s="34">
        <v>45638</v>
      </c>
      <c r="P283" s="39">
        <v>0.53888888888888886</v>
      </c>
      <c r="Q283" s="34">
        <v>45642</v>
      </c>
      <c r="R283" s="39">
        <v>0.75624999999999998</v>
      </c>
      <c r="S283" t="s">
        <v>75</v>
      </c>
      <c r="T283" t="s">
        <v>141</v>
      </c>
      <c r="U283" t="s">
        <v>77</v>
      </c>
      <c r="V283" t="s">
        <v>78</v>
      </c>
      <c r="W283" t="s">
        <v>78</v>
      </c>
      <c r="X283" t="s">
        <v>79</v>
      </c>
      <c r="Y283" t="s">
        <v>158</v>
      </c>
      <c r="Z283" t="s">
        <v>159</v>
      </c>
      <c r="AA283" t="s">
        <v>117</v>
      </c>
      <c r="AB283" t="s">
        <v>83</v>
      </c>
      <c r="AC283" s="5" t="s">
        <v>84</v>
      </c>
      <c r="AD283" s="9" t="s">
        <v>84</v>
      </c>
      <c r="AE283" t="s">
        <v>2109</v>
      </c>
      <c r="AF283" t="s">
        <v>85</v>
      </c>
      <c r="AG283" t="s">
        <v>85</v>
      </c>
      <c r="AH283" t="s">
        <v>85</v>
      </c>
      <c r="AI283" t="s">
        <v>85</v>
      </c>
      <c r="AJ283" t="s">
        <v>2109</v>
      </c>
      <c r="AK283" t="s">
        <v>86</v>
      </c>
      <c r="AL283" t="s">
        <v>337</v>
      </c>
      <c r="AM283" t="s">
        <v>402</v>
      </c>
      <c r="AN283" t="s">
        <v>717</v>
      </c>
      <c r="AO283" t="s">
        <v>89</v>
      </c>
      <c r="AP283" t="s">
        <v>108</v>
      </c>
      <c r="AQ283" t="s">
        <v>161</v>
      </c>
      <c r="AR283" t="s">
        <v>110</v>
      </c>
      <c r="AS283" t="s">
        <v>2115</v>
      </c>
      <c r="AT283" t="s">
        <v>93</v>
      </c>
      <c r="AU283" t="s">
        <v>94</v>
      </c>
      <c r="AV283" t="s">
        <v>145</v>
      </c>
      <c r="AW283" t="s">
        <v>85</v>
      </c>
      <c r="AX283" t="s">
        <v>85</v>
      </c>
      <c r="AY283" t="s">
        <v>85</v>
      </c>
      <c r="AZ283" t="s">
        <v>85</v>
      </c>
      <c r="BA283" t="s">
        <v>2116</v>
      </c>
      <c r="BB283" t="s">
        <v>1889</v>
      </c>
      <c r="BC283" t="s">
        <v>2117</v>
      </c>
      <c r="BD283" t="s">
        <v>85</v>
      </c>
      <c r="BE283" t="s">
        <v>2118</v>
      </c>
      <c r="BF283" t="s">
        <v>2117</v>
      </c>
      <c r="BG283" t="s">
        <v>2119</v>
      </c>
      <c r="BH283" t="s">
        <v>86</v>
      </c>
      <c r="BI283" t="s">
        <v>85</v>
      </c>
    </row>
    <row r="284" spans="1:61" ht="14.45" hidden="1">
      <c r="A284" t="s">
        <v>2120</v>
      </c>
      <c r="B284" t="s">
        <v>203</v>
      </c>
      <c r="C284" t="s">
        <v>85</v>
      </c>
      <c r="D284" t="s">
        <v>85</v>
      </c>
      <c r="E284" t="s">
        <v>65</v>
      </c>
      <c r="F284" t="s">
        <v>66</v>
      </c>
      <c r="G284" t="s">
        <v>150</v>
      </c>
      <c r="H284" t="s">
        <v>900</v>
      </c>
      <c r="I284" t="s">
        <v>239</v>
      </c>
      <c r="J284" t="s">
        <v>153</v>
      </c>
      <c r="K284" t="s">
        <v>154</v>
      </c>
      <c r="L284" t="s">
        <v>155</v>
      </c>
      <c r="M284" t="s">
        <v>2121</v>
      </c>
      <c r="N284" t="s">
        <v>2122</v>
      </c>
      <c r="O284" s="34">
        <v>45638</v>
      </c>
      <c r="P284" s="39">
        <v>0.54097222222222219</v>
      </c>
      <c r="Q284" s="34">
        <v>45643</v>
      </c>
      <c r="R284" s="39">
        <v>0.47986111111111113</v>
      </c>
      <c r="S284" t="s">
        <v>75</v>
      </c>
      <c r="T284" t="s">
        <v>76</v>
      </c>
      <c r="U284" t="s">
        <v>77</v>
      </c>
      <c r="V284" t="s">
        <v>78</v>
      </c>
      <c r="W284" t="s">
        <v>78</v>
      </c>
      <c r="X284" t="s">
        <v>79</v>
      </c>
      <c r="Y284" t="s">
        <v>210</v>
      </c>
      <c r="Z284" t="s">
        <v>159</v>
      </c>
      <c r="AA284" t="s">
        <v>175</v>
      </c>
      <c r="AB284" t="s">
        <v>83</v>
      </c>
      <c r="AC284" s="5" t="s">
        <v>84</v>
      </c>
      <c r="AD284" s="9" t="s">
        <v>84</v>
      </c>
      <c r="AE284" t="s">
        <v>2120</v>
      </c>
      <c r="AF284" t="s">
        <v>85</v>
      </c>
      <c r="AG284" t="s">
        <v>85</v>
      </c>
      <c r="AH284" t="s">
        <v>85</v>
      </c>
      <c r="AI284" t="s">
        <v>85</v>
      </c>
      <c r="AJ284" t="s">
        <v>2120</v>
      </c>
      <c r="AK284" t="s">
        <v>243</v>
      </c>
      <c r="AL284" t="s">
        <v>337</v>
      </c>
      <c r="AM284" t="s">
        <v>402</v>
      </c>
      <c r="AN284" t="s">
        <v>717</v>
      </c>
      <c r="AO284" t="s">
        <v>160</v>
      </c>
      <c r="AP284" t="s">
        <v>108</v>
      </c>
      <c r="AQ284" t="s">
        <v>180</v>
      </c>
      <c r="AR284" t="s">
        <v>110</v>
      </c>
      <c r="AS284" t="s">
        <v>516</v>
      </c>
      <c r="AT284" t="s">
        <v>93</v>
      </c>
      <c r="AU284" t="s">
        <v>94</v>
      </c>
      <c r="AV284" t="s">
        <v>245</v>
      </c>
      <c r="AW284" t="s">
        <v>85</v>
      </c>
      <c r="AX284" t="s">
        <v>85</v>
      </c>
      <c r="AY284" t="s">
        <v>85</v>
      </c>
      <c r="AZ284" t="s">
        <v>85</v>
      </c>
      <c r="BA284" t="s">
        <v>1753</v>
      </c>
      <c r="BB284" t="s">
        <v>2123</v>
      </c>
      <c r="BC284" t="s">
        <v>2124</v>
      </c>
      <c r="BD284" t="s">
        <v>85</v>
      </c>
      <c r="BE284" t="s">
        <v>343</v>
      </c>
      <c r="BF284" t="s">
        <v>2124</v>
      </c>
      <c r="BG284" t="s">
        <v>2125</v>
      </c>
      <c r="BH284" t="s">
        <v>86</v>
      </c>
      <c r="BI284" t="s">
        <v>85</v>
      </c>
    </row>
    <row r="285" spans="1:61" ht="14.45" hidden="1">
      <c r="A285" t="s">
        <v>2126</v>
      </c>
      <c r="B285" t="s">
        <v>98</v>
      </c>
      <c r="C285" t="s">
        <v>85</v>
      </c>
      <c r="D285" t="s">
        <v>85</v>
      </c>
      <c r="E285" t="s">
        <v>65</v>
      </c>
      <c r="F285" t="s">
        <v>66</v>
      </c>
      <c r="G285" t="s">
        <v>67</v>
      </c>
      <c r="H285" t="s">
        <v>99</v>
      </c>
      <c r="I285" t="s">
        <v>69</v>
      </c>
      <c r="J285" t="s">
        <v>100</v>
      </c>
      <c r="K285" t="s">
        <v>101</v>
      </c>
      <c r="L285" t="s">
        <v>102</v>
      </c>
      <c r="M285" t="s">
        <v>2127</v>
      </c>
      <c r="N285" t="s">
        <v>2128</v>
      </c>
      <c r="O285" s="34">
        <v>45638</v>
      </c>
      <c r="P285" s="39">
        <v>0.60833333333333328</v>
      </c>
      <c r="Q285" s="34">
        <v>45643</v>
      </c>
      <c r="R285" s="39">
        <v>0.71250000000000002</v>
      </c>
      <c r="S285" t="s">
        <v>75</v>
      </c>
      <c r="T285" t="s">
        <v>76</v>
      </c>
      <c r="U285" t="s">
        <v>77</v>
      </c>
      <c r="V285" t="s">
        <v>78</v>
      </c>
      <c r="W285" t="s">
        <v>78</v>
      </c>
      <c r="X285" t="s">
        <v>79</v>
      </c>
      <c r="Y285" t="s">
        <v>105</v>
      </c>
      <c r="Z285" t="s">
        <v>82</v>
      </c>
      <c r="AA285" t="s">
        <v>227</v>
      </c>
      <c r="AB285" t="s">
        <v>83</v>
      </c>
      <c r="AC285" s="5" t="s">
        <v>84</v>
      </c>
      <c r="AD285" s="9" t="s">
        <v>84</v>
      </c>
      <c r="AE285" t="s">
        <v>2126</v>
      </c>
      <c r="AF285" t="s">
        <v>85</v>
      </c>
      <c r="AG285" t="s">
        <v>85</v>
      </c>
      <c r="AH285" t="s">
        <v>85</v>
      </c>
      <c r="AI285" t="s">
        <v>85</v>
      </c>
      <c r="AJ285" t="s">
        <v>2126</v>
      </c>
      <c r="AK285" t="s">
        <v>86</v>
      </c>
      <c r="AL285" t="s">
        <v>337</v>
      </c>
      <c r="AM285" t="s">
        <v>402</v>
      </c>
      <c r="AN285" t="s">
        <v>717</v>
      </c>
      <c r="AO285" t="s">
        <v>160</v>
      </c>
      <c r="AP285" t="s">
        <v>108</v>
      </c>
      <c r="AQ285" t="s">
        <v>109</v>
      </c>
      <c r="AR285" t="s">
        <v>110</v>
      </c>
      <c r="AS285" t="s">
        <v>111</v>
      </c>
      <c r="AT285" t="s">
        <v>93</v>
      </c>
      <c r="AU285" t="s">
        <v>94</v>
      </c>
      <c r="AV285" t="s">
        <v>95</v>
      </c>
      <c r="AW285" t="s">
        <v>85</v>
      </c>
      <c r="AX285" t="s">
        <v>85</v>
      </c>
      <c r="AY285" t="s">
        <v>85</v>
      </c>
      <c r="AZ285" t="s">
        <v>85</v>
      </c>
      <c r="BA285" t="s">
        <v>2129</v>
      </c>
      <c r="BB285" t="s">
        <v>2130</v>
      </c>
      <c r="BC285" t="s">
        <v>2131</v>
      </c>
      <c r="BD285" t="s">
        <v>85</v>
      </c>
      <c r="BE285" t="s">
        <v>85</v>
      </c>
      <c r="BF285" t="s">
        <v>2131</v>
      </c>
      <c r="BG285" t="s">
        <v>2014</v>
      </c>
      <c r="BH285" t="s">
        <v>86</v>
      </c>
      <c r="BI285" t="s">
        <v>85</v>
      </c>
    </row>
    <row r="286" spans="1:61" ht="14.45" hidden="1">
      <c r="A286" t="s">
        <v>2132</v>
      </c>
      <c r="B286" t="s">
        <v>365</v>
      </c>
      <c r="C286" t="s">
        <v>91</v>
      </c>
      <c r="D286" t="s">
        <v>91</v>
      </c>
      <c r="E286" t="s">
        <v>65</v>
      </c>
      <c r="F286" t="s">
        <v>66</v>
      </c>
      <c r="G286" t="s">
        <v>67</v>
      </c>
      <c r="H286" t="s">
        <v>169</v>
      </c>
      <c r="I286" t="s">
        <v>69</v>
      </c>
      <c r="J286" t="s">
        <v>254</v>
      </c>
      <c r="K286" t="s">
        <v>255</v>
      </c>
      <c r="L286" t="s">
        <v>256</v>
      </c>
      <c r="M286" t="s">
        <v>2133</v>
      </c>
      <c r="N286" t="s">
        <v>2134</v>
      </c>
      <c r="O286" s="34">
        <v>45638</v>
      </c>
      <c r="P286" s="39">
        <v>0.64097222222222228</v>
      </c>
      <c r="Q286" s="34">
        <v>45639</v>
      </c>
      <c r="R286" s="39">
        <v>0.47291666666666665</v>
      </c>
      <c r="S286" t="s">
        <v>75</v>
      </c>
      <c r="T286" t="s">
        <v>141</v>
      </c>
      <c r="U286" t="s">
        <v>77</v>
      </c>
      <c r="V286" t="s">
        <v>78</v>
      </c>
      <c r="W286" t="s">
        <v>78</v>
      </c>
      <c r="X286" t="s">
        <v>79</v>
      </c>
      <c r="Y286" t="s">
        <v>336</v>
      </c>
      <c r="Z286" t="s">
        <v>325</v>
      </c>
      <c r="AA286" t="s">
        <v>175</v>
      </c>
      <c r="AB286" t="s">
        <v>83</v>
      </c>
      <c r="AC286" s="5" t="s">
        <v>84</v>
      </c>
      <c r="AD286" s="9" t="s">
        <v>84</v>
      </c>
      <c r="AE286" t="s">
        <v>2132</v>
      </c>
      <c r="AF286" t="s">
        <v>85</v>
      </c>
      <c r="AG286" t="s">
        <v>85</v>
      </c>
      <c r="AH286" t="s">
        <v>85</v>
      </c>
      <c r="AI286" t="s">
        <v>85</v>
      </c>
      <c r="AJ286" t="s">
        <v>2132</v>
      </c>
      <c r="AK286" t="s">
        <v>86</v>
      </c>
      <c r="AL286" t="s">
        <v>337</v>
      </c>
      <c r="AM286" t="s">
        <v>402</v>
      </c>
      <c r="AN286" t="s">
        <v>402</v>
      </c>
      <c r="AO286" t="s">
        <v>360</v>
      </c>
      <c r="AP286" t="s">
        <v>108</v>
      </c>
      <c r="AQ286" t="s">
        <v>180</v>
      </c>
      <c r="AR286" t="s">
        <v>110</v>
      </c>
      <c r="AS286" t="s">
        <v>423</v>
      </c>
      <c r="AT286" t="s">
        <v>93</v>
      </c>
      <c r="AU286" t="s">
        <v>94</v>
      </c>
      <c r="AV286" t="s">
        <v>95</v>
      </c>
      <c r="AW286" t="s">
        <v>85</v>
      </c>
      <c r="AX286" t="s">
        <v>85</v>
      </c>
      <c r="AY286" t="s">
        <v>85</v>
      </c>
      <c r="AZ286" t="s">
        <v>2135</v>
      </c>
      <c r="BA286" t="s">
        <v>518</v>
      </c>
      <c r="BB286" t="s">
        <v>796</v>
      </c>
      <c r="BC286" t="s">
        <v>63</v>
      </c>
      <c r="BD286" t="s">
        <v>85</v>
      </c>
      <c r="BE286" t="s">
        <v>300</v>
      </c>
      <c r="BF286" t="s">
        <v>2136</v>
      </c>
      <c r="BG286" t="s">
        <v>2137</v>
      </c>
      <c r="BH286" t="s">
        <v>86</v>
      </c>
      <c r="BI286" t="s">
        <v>85</v>
      </c>
    </row>
    <row r="287" spans="1:61" ht="14.45" hidden="1">
      <c r="A287" t="s">
        <v>2138</v>
      </c>
      <c r="B287" t="s">
        <v>98</v>
      </c>
      <c r="C287" t="s">
        <v>85</v>
      </c>
      <c r="D287" t="s">
        <v>85</v>
      </c>
      <c r="E287" t="s">
        <v>65</v>
      </c>
      <c r="F287" t="s">
        <v>66</v>
      </c>
      <c r="G287" t="s">
        <v>67</v>
      </c>
      <c r="H287" t="s">
        <v>99</v>
      </c>
      <c r="I287" t="s">
        <v>69</v>
      </c>
      <c r="J287" t="s">
        <v>100</v>
      </c>
      <c r="K287" t="s">
        <v>101</v>
      </c>
      <c r="L287" t="s">
        <v>102</v>
      </c>
      <c r="M287" t="s">
        <v>2139</v>
      </c>
      <c r="N287" t="s">
        <v>2140</v>
      </c>
      <c r="O287" s="34">
        <v>45638</v>
      </c>
      <c r="P287" s="39">
        <v>0.66319444444444442</v>
      </c>
      <c r="Q287" s="34">
        <v>45639</v>
      </c>
      <c r="R287" s="39">
        <v>0.80625000000000002</v>
      </c>
      <c r="S287" t="s">
        <v>75</v>
      </c>
      <c r="T287" t="s">
        <v>76</v>
      </c>
      <c r="U287" t="s">
        <v>77</v>
      </c>
      <c r="V287" t="s">
        <v>78</v>
      </c>
      <c r="W287" t="s">
        <v>78</v>
      </c>
      <c r="X287" t="s">
        <v>79</v>
      </c>
      <c r="Y287" t="s">
        <v>105</v>
      </c>
      <c r="Z287" t="s">
        <v>325</v>
      </c>
      <c r="AA287" t="s">
        <v>107</v>
      </c>
      <c r="AB287" t="s">
        <v>83</v>
      </c>
      <c r="AC287" s="5" t="s">
        <v>84</v>
      </c>
      <c r="AD287" s="9" t="s">
        <v>84</v>
      </c>
      <c r="AE287" t="s">
        <v>2138</v>
      </c>
      <c r="AF287" t="s">
        <v>85</v>
      </c>
      <c r="AG287" t="s">
        <v>85</v>
      </c>
      <c r="AH287" t="s">
        <v>85</v>
      </c>
      <c r="AI287" t="s">
        <v>85</v>
      </c>
      <c r="AJ287" t="s">
        <v>2138</v>
      </c>
      <c r="AK287" t="s">
        <v>86</v>
      </c>
      <c r="AL287" t="s">
        <v>337</v>
      </c>
      <c r="AM287" t="s">
        <v>402</v>
      </c>
      <c r="AN287" t="s">
        <v>402</v>
      </c>
      <c r="AO287" t="s">
        <v>360</v>
      </c>
      <c r="AP287" t="s">
        <v>108</v>
      </c>
      <c r="AQ287" t="s">
        <v>109</v>
      </c>
      <c r="AR287" t="s">
        <v>110</v>
      </c>
      <c r="AS287" t="s">
        <v>111</v>
      </c>
      <c r="AT287" t="s">
        <v>93</v>
      </c>
      <c r="AU287" t="s">
        <v>94</v>
      </c>
      <c r="AV287" t="s">
        <v>95</v>
      </c>
      <c r="AW287" t="s">
        <v>85</v>
      </c>
      <c r="AX287" t="s">
        <v>85</v>
      </c>
      <c r="AY287" t="s">
        <v>85</v>
      </c>
      <c r="AZ287" t="s">
        <v>85</v>
      </c>
      <c r="BA287" t="s">
        <v>2141</v>
      </c>
      <c r="BB287" t="s">
        <v>185</v>
      </c>
      <c r="BC287" t="s">
        <v>1705</v>
      </c>
      <c r="BD287" t="s">
        <v>85</v>
      </c>
      <c r="BE287" t="s">
        <v>85</v>
      </c>
      <c r="BF287" t="s">
        <v>1705</v>
      </c>
      <c r="BG287" t="s">
        <v>2142</v>
      </c>
      <c r="BH287" t="s">
        <v>86</v>
      </c>
      <c r="BI287" t="s">
        <v>85</v>
      </c>
    </row>
    <row r="288" spans="1:61" ht="14.45" hidden="1">
      <c r="A288" t="s">
        <v>2143</v>
      </c>
      <c r="B288" t="s">
        <v>132</v>
      </c>
      <c r="C288" t="s">
        <v>940</v>
      </c>
      <c r="D288" t="s">
        <v>2144</v>
      </c>
      <c r="E288" t="s">
        <v>135</v>
      </c>
      <c r="F288" t="s">
        <v>136</v>
      </c>
      <c r="G288" t="s">
        <v>67</v>
      </c>
      <c r="H288" t="s">
        <v>169</v>
      </c>
      <c r="I288" t="s">
        <v>478</v>
      </c>
      <c r="J288" t="s">
        <v>468</v>
      </c>
      <c r="K288" t="s">
        <v>469</v>
      </c>
      <c r="L288" t="s">
        <v>470</v>
      </c>
      <c r="M288" t="s">
        <v>2145</v>
      </c>
      <c r="N288" t="s">
        <v>2146</v>
      </c>
      <c r="O288" s="34">
        <v>45638</v>
      </c>
      <c r="P288" s="39">
        <v>0.6694444444444444</v>
      </c>
      <c r="Q288" s="34">
        <v>45642</v>
      </c>
      <c r="R288" s="39">
        <v>0.65138888888888891</v>
      </c>
      <c r="S288" t="s">
        <v>75</v>
      </c>
      <c r="T288" t="s">
        <v>141</v>
      </c>
      <c r="U288" t="s">
        <v>77</v>
      </c>
      <c r="V288" t="s">
        <v>78</v>
      </c>
      <c r="W288" t="s">
        <v>78</v>
      </c>
      <c r="X288" t="s">
        <v>79</v>
      </c>
      <c r="Y288" t="s">
        <v>80</v>
      </c>
      <c r="Z288" t="s">
        <v>242</v>
      </c>
      <c r="AA288" t="s">
        <v>325</v>
      </c>
      <c r="AB288" t="s">
        <v>228</v>
      </c>
      <c r="AC288" s="5" t="s">
        <v>84</v>
      </c>
      <c r="AD288" s="9" t="s">
        <v>84</v>
      </c>
      <c r="AE288" t="s">
        <v>2143</v>
      </c>
      <c r="AF288" t="s">
        <v>85</v>
      </c>
      <c r="AG288" t="s">
        <v>85</v>
      </c>
      <c r="AH288" t="s">
        <v>85</v>
      </c>
      <c r="AI288" t="s">
        <v>85</v>
      </c>
      <c r="AJ288" t="s">
        <v>2143</v>
      </c>
      <c r="AK288" t="s">
        <v>86</v>
      </c>
      <c r="AL288" t="s">
        <v>337</v>
      </c>
      <c r="AM288" t="s">
        <v>402</v>
      </c>
      <c r="AN288" t="s">
        <v>717</v>
      </c>
      <c r="AO288" t="s">
        <v>89</v>
      </c>
      <c r="AP288" t="s">
        <v>108</v>
      </c>
      <c r="AQ288" t="s">
        <v>298</v>
      </c>
      <c r="AR288" t="s">
        <v>110</v>
      </c>
      <c r="AS288" t="s">
        <v>473</v>
      </c>
      <c r="AT288" t="s">
        <v>93</v>
      </c>
      <c r="AU288" t="s">
        <v>94</v>
      </c>
      <c r="AV288" t="s">
        <v>145</v>
      </c>
      <c r="AW288" t="s">
        <v>85</v>
      </c>
      <c r="AX288" t="s">
        <v>85</v>
      </c>
      <c r="AY288" t="s">
        <v>85</v>
      </c>
      <c r="AZ288" t="s">
        <v>2147</v>
      </c>
      <c r="BA288" t="s">
        <v>133</v>
      </c>
      <c r="BB288" t="s">
        <v>673</v>
      </c>
      <c r="BC288" t="s">
        <v>63</v>
      </c>
      <c r="BD288" t="s">
        <v>85</v>
      </c>
      <c r="BE288" t="s">
        <v>2148</v>
      </c>
      <c r="BF288" t="s">
        <v>2149</v>
      </c>
      <c r="BG288" t="s">
        <v>2150</v>
      </c>
      <c r="BH288" t="s">
        <v>86</v>
      </c>
      <c r="BI288" t="s">
        <v>85</v>
      </c>
    </row>
    <row r="289" spans="1:61" ht="14.45" hidden="1">
      <c r="A289" t="s">
        <v>2151</v>
      </c>
      <c r="B289" t="s">
        <v>290</v>
      </c>
      <c r="C289" t="s">
        <v>110</v>
      </c>
      <c r="D289" t="s">
        <v>356</v>
      </c>
      <c r="E289" t="s">
        <v>135</v>
      </c>
      <c r="F289" t="s">
        <v>136</v>
      </c>
      <c r="G289" t="s">
        <v>67</v>
      </c>
      <c r="H289" t="s">
        <v>291</v>
      </c>
      <c r="I289" t="s">
        <v>292</v>
      </c>
      <c r="J289" t="s">
        <v>468</v>
      </c>
      <c r="K289" t="s">
        <v>469</v>
      </c>
      <c r="L289" t="s">
        <v>470</v>
      </c>
      <c r="M289" t="s">
        <v>2152</v>
      </c>
      <c r="N289" t="s">
        <v>2153</v>
      </c>
      <c r="O289" s="34">
        <v>45638</v>
      </c>
      <c r="P289" s="39">
        <v>0.67013888888888884</v>
      </c>
      <c r="Q289" s="34">
        <v>45642</v>
      </c>
      <c r="R289" s="39">
        <v>0.5708333333333333</v>
      </c>
      <c r="S289" t="s">
        <v>75</v>
      </c>
      <c r="T289" t="s">
        <v>141</v>
      </c>
      <c r="U289" t="s">
        <v>77</v>
      </c>
      <c r="V289" t="s">
        <v>78</v>
      </c>
      <c r="W289" t="s">
        <v>78</v>
      </c>
      <c r="X289" t="s">
        <v>79</v>
      </c>
      <c r="Y289" t="s">
        <v>67</v>
      </c>
      <c r="Z289" t="s">
        <v>242</v>
      </c>
      <c r="AA289" t="s">
        <v>211</v>
      </c>
      <c r="AB289" t="s">
        <v>228</v>
      </c>
      <c r="AC289" s="5" t="s">
        <v>84</v>
      </c>
      <c r="AD289" s="9" t="s">
        <v>84</v>
      </c>
      <c r="AE289" t="s">
        <v>2151</v>
      </c>
      <c r="AF289" t="s">
        <v>85</v>
      </c>
      <c r="AG289" t="s">
        <v>85</v>
      </c>
      <c r="AH289" t="s">
        <v>85</v>
      </c>
      <c r="AI289" t="s">
        <v>85</v>
      </c>
      <c r="AJ289" t="s">
        <v>2151</v>
      </c>
      <c r="AK289" t="s">
        <v>86</v>
      </c>
      <c r="AL289" t="s">
        <v>337</v>
      </c>
      <c r="AM289" t="s">
        <v>402</v>
      </c>
      <c r="AN289" t="s">
        <v>717</v>
      </c>
      <c r="AO289" t="s">
        <v>89</v>
      </c>
      <c r="AP289" t="s">
        <v>108</v>
      </c>
      <c r="AQ289" t="s">
        <v>298</v>
      </c>
      <c r="AR289" t="s">
        <v>110</v>
      </c>
      <c r="AS289" t="s">
        <v>473</v>
      </c>
      <c r="AT289" t="s">
        <v>93</v>
      </c>
      <c r="AU289" t="s">
        <v>94</v>
      </c>
      <c r="AV289" t="s">
        <v>145</v>
      </c>
      <c r="AW289" t="s">
        <v>85</v>
      </c>
      <c r="AX289" t="s">
        <v>1573</v>
      </c>
      <c r="AY289" t="s">
        <v>85</v>
      </c>
      <c r="AZ289" t="s">
        <v>85</v>
      </c>
      <c r="BA289" t="s">
        <v>91</v>
      </c>
      <c r="BB289" t="s">
        <v>719</v>
      </c>
      <c r="BC289" t="s">
        <v>2154</v>
      </c>
      <c r="BD289" t="s">
        <v>85</v>
      </c>
      <c r="BE289" t="s">
        <v>234</v>
      </c>
      <c r="BF289" t="s">
        <v>2154</v>
      </c>
      <c r="BG289" t="s">
        <v>2155</v>
      </c>
      <c r="BH289" t="s">
        <v>86</v>
      </c>
      <c r="BI289" t="s">
        <v>85</v>
      </c>
    </row>
    <row r="290" spans="1:61" ht="14.45" hidden="1">
      <c r="A290" t="s">
        <v>2156</v>
      </c>
      <c r="B290" t="s">
        <v>365</v>
      </c>
      <c r="C290" t="s">
        <v>85</v>
      </c>
      <c r="D290" t="s">
        <v>85</v>
      </c>
      <c r="E290" t="s">
        <v>135</v>
      </c>
      <c r="F290" t="s">
        <v>136</v>
      </c>
      <c r="G290" t="s">
        <v>67</v>
      </c>
      <c r="H290" t="s">
        <v>399</v>
      </c>
      <c r="I290" t="s">
        <v>152</v>
      </c>
      <c r="J290" t="s">
        <v>170</v>
      </c>
      <c r="K290" t="s">
        <v>171</v>
      </c>
      <c r="L290" t="s">
        <v>172</v>
      </c>
      <c r="M290" t="s">
        <v>2157</v>
      </c>
      <c r="N290" t="s">
        <v>2158</v>
      </c>
      <c r="O290" s="34">
        <v>45638</v>
      </c>
      <c r="P290" s="39">
        <v>0.68263888888888891</v>
      </c>
      <c r="Q290" s="34">
        <v>45639</v>
      </c>
      <c r="R290" s="39">
        <v>0.44305555555555554</v>
      </c>
      <c r="S290" t="s">
        <v>75</v>
      </c>
      <c r="T290" t="s">
        <v>141</v>
      </c>
      <c r="U290" t="s">
        <v>77</v>
      </c>
      <c r="V290" t="s">
        <v>78</v>
      </c>
      <c r="W290" t="s">
        <v>78</v>
      </c>
      <c r="X290" t="s">
        <v>79</v>
      </c>
      <c r="Y290" t="s">
        <v>336</v>
      </c>
      <c r="Z290" t="s">
        <v>242</v>
      </c>
      <c r="AA290" t="s">
        <v>81</v>
      </c>
      <c r="AB290" t="s">
        <v>83</v>
      </c>
      <c r="AC290" s="5" t="s">
        <v>84</v>
      </c>
      <c r="AD290" s="9" t="s">
        <v>84</v>
      </c>
      <c r="AE290" t="s">
        <v>2156</v>
      </c>
      <c r="AF290" t="s">
        <v>85</v>
      </c>
      <c r="AG290" t="s">
        <v>85</v>
      </c>
      <c r="AH290" t="s">
        <v>85</v>
      </c>
      <c r="AI290" t="s">
        <v>85</v>
      </c>
      <c r="AJ290" t="s">
        <v>2156</v>
      </c>
      <c r="AK290" t="s">
        <v>86</v>
      </c>
      <c r="AL290" t="s">
        <v>337</v>
      </c>
      <c r="AM290" t="s">
        <v>402</v>
      </c>
      <c r="AN290" t="s">
        <v>402</v>
      </c>
      <c r="AO290" t="s">
        <v>360</v>
      </c>
      <c r="AP290" t="s">
        <v>108</v>
      </c>
      <c r="AQ290" t="s">
        <v>298</v>
      </c>
      <c r="AR290" t="s">
        <v>110</v>
      </c>
      <c r="AS290" t="s">
        <v>1444</v>
      </c>
      <c r="AT290" t="s">
        <v>93</v>
      </c>
      <c r="AU290" t="s">
        <v>94</v>
      </c>
      <c r="AV290" t="s">
        <v>145</v>
      </c>
      <c r="AW290" t="s">
        <v>85</v>
      </c>
      <c r="AX290" t="s">
        <v>85</v>
      </c>
      <c r="AY290" t="s">
        <v>85</v>
      </c>
      <c r="AZ290" t="s">
        <v>85</v>
      </c>
      <c r="BA290" t="s">
        <v>2159</v>
      </c>
      <c r="BB290" t="s">
        <v>2160</v>
      </c>
      <c r="BC290" t="s">
        <v>1004</v>
      </c>
      <c r="BD290" t="s">
        <v>85</v>
      </c>
      <c r="BE290" t="s">
        <v>407</v>
      </c>
      <c r="BF290" t="s">
        <v>1004</v>
      </c>
      <c r="BG290" t="s">
        <v>2161</v>
      </c>
      <c r="BH290" t="s">
        <v>86</v>
      </c>
      <c r="BI290" t="s">
        <v>85</v>
      </c>
    </row>
    <row r="291" spans="1:61" ht="14.45" hidden="1">
      <c r="A291" t="s">
        <v>2162</v>
      </c>
      <c r="B291" t="s">
        <v>203</v>
      </c>
      <c r="C291" t="s">
        <v>85</v>
      </c>
      <c r="D291" t="s">
        <v>85</v>
      </c>
      <c r="E291" t="s">
        <v>135</v>
      </c>
      <c r="F291" t="s">
        <v>136</v>
      </c>
      <c r="G291" t="s">
        <v>150</v>
      </c>
      <c r="H291" t="s">
        <v>2163</v>
      </c>
      <c r="I291" t="s">
        <v>152</v>
      </c>
      <c r="J291" t="s">
        <v>191</v>
      </c>
      <c r="K291" t="s">
        <v>192</v>
      </c>
      <c r="L291" t="s">
        <v>193</v>
      </c>
      <c r="M291" t="s">
        <v>2164</v>
      </c>
      <c r="N291" t="s">
        <v>2165</v>
      </c>
      <c r="O291" s="34">
        <v>45638</v>
      </c>
      <c r="P291" s="39">
        <v>0.71736111111111112</v>
      </c>
      <c r="Q291" s="34">
        <v>45639</v>
      </c>
      <c r="R291" s="39">
        <v>0.54027777777777775</v>
      </c>
      <c r="S291" t="s">
        <v>75</v>
      </c>
      <c r="T291" t="s">
        <v>141</v>
      </c>
      <c r="U291" t="s">
        <v>77</v>
      </c>
      <c r="V291" t="s">
        <v>78</v>
      </c>
      <c r="W291" t="s">
        <v>78</v>
      </c>
      <c r="X291" t="s">
        <v>79</v>
      </c>
      <c r="Y291" t="s">
        <v>210</v>
      </c>
      <c r="Z291" t="s">
        <v>227</v>
      </c>
      <c r="AA291" t="s">
        <v>159</v>
      </c>
      <c r="AB291" t="s">
        <v>176</v>
      </c>
      <c r="AC291" s="5" t="s">
        <v>84</v>
      </c>
      <c r="AD291" s="9" t="s">
        <v>84</v>
      </c>
      <c r="AE291" t="s">
        <v>2162</v>
      </c>
      <c r="AF291" t="s">
        <v>85</v>
      </c>
      <c r="AG291" t="s">
        <v>85</v>
      </c>
      <c r="AH291" t="s">
        <v>85</v>
      </c>
      <c r="AI291" t="s">
        <v>85</v>
      </c>
      <c r="AJ291" t="s">
        <v>2162</v>
      </c>
      <c r="AK291" t="s">
        <v>86</v>
      </c>
      <c r="AL291" t="s">
        <v>337</v>
      </c>
      <c r="AM291" t="s">
        <v>402</v>
      </c>
      <c r="AN291" t="s">
        <v>402</v>
      </c>
      <c r="AO291" t="s">
        <v>360</v>
      </c>
      <c r="AP291" t="s">
        <v>108</v>
      </c>
      <c r="AQ291" t="s">
        <v>180</v>
      </c>
      <c r="AR291" t="s">
        <v>110</v>
      </c>
      <c r="AS291" t="s">
        <v>2166</v>
      </c>
      <c r="AT291" t="s">
        <v>93</v>
      </c>
      <c r="AU291" t="s">
        <v>94</v>
      </c>
      <c r="AV291" t="s">
        <v>145</v>
      </c>
      <c r="AW291" t="s">
        <v>85</v>
      </c>
      <c r="AX291" t="s">
        <v>85</v>
      </c>
      <c r="AY291" t="s">
        <v>85</v>
      </c>
      <c r="AZ291" t="s">
        <v>85</v>
      </c>
      <c r="BA291" t="s">
        <v>452</v>
      </c>
      <c r="BB291" t="s">
        <v>815</v>
      </c>
      <c r="BC291" t="s">
        <v>2167</v>
      </c>
      <c r="BD291" t="s">
        <v>85</v>
      </c>
      <c r="BE291" t="s">
        <v>300</v>
      </c>
      <c r="BF291" t="s">
        <v>2167</v>
      </c>
      <c r="BG291" t="s">
        <v>733</v>
      </c>
      <c r="BH291" t="s">
        <v>86</v>
      </c>
      <c r="BI291" t="s">
        <v>85</v>
      </c>
    </row>
    <row r="292" spans="1:61" ht="14.45" hidden="1">
      <c r="A292" t="s">
        <v>2168</v>
      </c>
      <c r="B292" t="s">
        <v>265</v>
      </c>
      <c r="C292" t="s">
        <v>85</v>
      </c>
      <c r="D292" t="s">
        <v>85</v>
      </c>
      <c r="E292" t="s">
        <v>65</v>
      </c>
      <c r="F292" t="s">
        <v>66</v>
      </c>
      <c r="G292" t="s">
        <v>150</v>
      </c>
      <c r="H292" t="s">
        <v>1790</v>
      </c>
      <c r="I292" t="s">
        <v>239</v>
      </c>
      <c r="J292" t="s">
        <v>1546</v>
      </c>
      <c r="K292" t="s">
        <v>1547</v>
      </c>
      <c r="L292" t="s">
        <v>207</v>
      </c>
      <c r="M292" t="s">
        <v>2169</v>
      </c>
      <c r="N292" t="s">
        <v>2170</v>
      </c>
      <c r="O292" s="34">
        <v>45638</v>
      </c>
      <c r="P292" s="39">
        <v>0.73472222222222228</v>
      </c>
      <c r="Q292" s="34">
        <v>45638</v>
      </c>
      <c r="R292" s="39">
        <v>0.74930555555555556</v>
      </c>
      <c r="S292" t="s">
        <v>75</v>
      </c>
      <c r="T292" t="s">
        <v>141</v>
      </c>
      <c r="U292" t="s">
        <v>77</v>
      </c>
      <c r="V292" t="s">
        <v>78</v>
      </c>
      <c r="W292" t="s">
        <v>78</v>
      </c>
      <c r="X292" t="s">
        <v>79</v>
      </c>
      <c r="Y292" t="s">
        <v>210</v>
      </c>
      <c r="Z292" t="s">
        <v>227</v>
      </c>
      <c r="AA292" t="s">
        <v>227</v>
      </c>
      <c r="AB292" t="s">
        <v>176</v>
      </c>
      <c r="AC292" s="5" t="s">
        <v>84</v>
      </c>
      <c r="AD292" s="9" t="s">
        <v>84</v>
      </c>
      <c r="AE292" t="s">
        <v>2168</v>
      </c>
      <c r="AF292" t="s">
        <v>85</v>
      </c>
      <c r="AG292" t="s">
        <v>85</v>
      </c>
      <c r="AH292" t="s">
        <v>85</v>
      </c>
      <c r="AI292" t="s">
        <v>85</v>
      </c>
      <c r="AJ292" t="s">
        <v>2168</v>
      </c>
      <c r="AK292" t="s">
        <v>86</v>
      </c>
      <c r="AL292" t="s">
        <v>337</v>
      </c>
      <c r="AM292" t="s">
        <v>402</v>
      </c>
      <c r="AN292" t="s">
        <v>402</v>
      </c>
      <c r="AO292" t="s">
        <v>337</v>
      </c>
      <c r="AP292" t="s">
        <v>108</v>
      </c>
      <c r="AQ292" t="s">
        <v>180</v>
      </c>
      <c r="AR292" t="s">
        <v>110</v>
      </c>
      <c r="AS292" t="s">
        <v>1793</v>
      </c>
      <c r="AT292" t="s">
        <v>93</v>
      </c>
      <c r="AU292" t="s">
        <v>94</v>
      </c>
      <c r="AV292" t="s">
        <v>245</v>
      </c>
      <c r="AW292" t="s">
        <v>85</v>
      </c>
      <c r="AX292" t="s">
        <v>85</v>
      </c>
      <c r="AY292" t="s">
        <v>85</v>
      </c>
      <c r="AZ292" t="s">
        <v>85</v>
      </c>
      <c r="BA292" t="s">
        <v>91</v>
      </c>
      <c r="BB292" t="s">
        <v>1723</v>
      </c>
      <c r="BC292" t="s">
        <v>613</v>
      </c>
      <c r="BD292" t="s">
        <v>85</v>
      </c>
      <c r="BE292" t="s">
        <v>300</v>
      </c>
      <c r="BF292" t="s">
        <v>613</v>
      </c>
      <c r="BG292" t="s">
        <v>2171</v>
      </c>
      <c r="BH292" t="s">
        <v>86</v>
      </c>
      <c r="BI292" t="s">
        <v>85</v>
      </c>
    </row>
    <row r="293" spans="1:61" ht="14.45" hidden="1">
      <c r="A293" t="s">
        <v>2172</v>
      </c>
      <c r="B293" t="s">
        <v>365</v>
      </c>
      <c r="C293" t="s">
        <v>91</v>
      </c>
      <c r="D293" t="s">
        <v>91</v>
      </c>
      <c r="E293" t="s">
        <v>135</v>
      </c>
      <c r="F293" t="s">
        <v>136</v>
      </c>
      <c r="G293" t="s">
        <v>67</v>
      </c>
      <c r="H293" t="s">
        <v>399</v>
      </c>
      <c r="I293" t="s">
        <v>152</v>
      </c>
      <c r="J293" t="s">
        <v>170</v>
      </c>
      <c r="K293" t="s">
        <v>171</v>
      </c>
      <c r="L293" t="s">
        <v>172</v>
      </c>
      <c r="M293" t="s">
        <v>2173</v>
      </c>
      <c r="N293" t="s">
        <v>2174</v>
      </c>
      <c r="O293" s="34">
        <v>45638</v>
      </c>
      <c r="P293" s="39">
        <v>0.73750000000000004</v>
      </c>
      <c r="Q293" s="34">
        <v>45638</v>
      </c>
      <c r="R293" s="39">
        <v>0.76527777777777772</v>
      </c>
      <c r="S293" t="s">
        <v>75</v>
      </c>
      <c r="T293" t="s">
        <v>141</v>
      </c>
      <c r="U293" t="s">
        <v>77</v>
      </c>
      <c r="V293" t="s">
        <v>78</v>
      </c>
      <c r="W293" t="s">
        <v>78</v>
      </c>
      <c r="X293" t="s">
        <v>79</v>
      </c>
      <c r="Y293" t="s">
        <v>336</v>
      </c>
      <c r="Z293" t="s">
        <v>227</v>
      </c>
      <c r="AA293" t="s">
        <v>117</v>
      </c>
      <c r="AB293" t="s">
        <v>83</v>
      </c>
      <c r="AC293" s="5" t="s">
        <v>84</v>
      </c>
      <c r="AD293" s="9" t="s">
        <v>84</v>
      </c>
      <c r="AE293" t="s">
        <v>2172</v>
      </c>
      <c r="AF293" t="s">
        <v>85</v>
      </c>
      <c r="AG293" t="s">
        <v>1442</v>
      </c>
      <c r="AH293" t="s">
        <v>178</v>
      </c>
      <c r="AI293" t="s">
        <v>1443</v>
      </c>
      <c r="AJ293" t="s">
        <v>2172</v>
      </c>
      <c r="AK293" t="s">
        <v>86</v>
      </c>
      <c r="AL293" t="s">
        <v>337</v>
      </c>
      <c r="AM293" t="s">
        <v>402</v>
      </c>
      <c r="AN293" t="s">
        <v>402</v>
      </c>
      <c r="AO293" t="s">
        <v>337</v>
      </c>
      <c r="AP293" t="s">
        <v>108</v>
      </c>
      <c r="AQ293" t="s">
        <v>298</v>
      </c>
      <c r="AR293" t="s">
        <v>110</v>
      </c>
      <c r="AS293" t="s">
        <v>1218</v>
      </c>
      <c r="AT293" t="s">
        <v>93</v>
      </c>
      <c r="AU293" t="s">
        <v>94</v>
      </c>
      <c r="AV293" t="s">
        <v>145</v>
      </c>
      <c r="AW293" t="s">
        <v>85</v>
      </c>
      <c r="AX293" t="s">
        <v>85</v>
      </c>
      <c r="AY293" t="s">
        <v>85</v>
      </c>
      <c r="AZ293" t="s">
        <v>1114</v>
      </c>
      <c r="BA293" t="s">
        <v>563</v>
      </c>
      <c r="BB293" t="s">
        <v>1120</v>
      </c>
      <c r="BC293" t="s">
        <v>790</v>
      </c>
      <c r="BD293" t="s">
        <v>85</v>
      </c>
      <c r="BE293" t="s">
        <v>343</v>
      </c>
      <c r="BF293" t="s">
        <v>1596</v>
      </c>
      <c r="BG293" t="s">
        <v>2175</v>
      </c>
      <c r="BH293" t="s">
        <v>86</v>
      </c>
      <c r="BI293" t="s">
        <v>85</v>
      </c>
    </row>
    <row r="294" spans="1:61" ht="14.45" hidden="1">
      <c r="A294" t="s">
        <v>2176</v>
      </c>
      <c r="B294" t="s">
        <v>501</v>
      </c>
      <c r="C294" t="s">
        <v>63</v>
      </c>
      <c r="D294" t="s">
        <v>64</v>
      </c>
      <c r="E294" t="s">
        <v>135</v>
      </c>
      <c r="F294" t="s">
        <v>136</v>
      </c>
      <c r="G294" t="s">
        <v>150</v>
      </c>
      <c r="H294" t="s">
        <v>817</v>
      </c>
      <c r="I294" t="s">
        <v>818</v>
      </c>
      <c r="J294" t="s">
        <v>428</v>
      </c>
      <c r="K294" t="s">
        <v>429</v>
      </c>
      <c r="L294" t="s">
        <v>430</v>
      </c>
      <c r="M294" t="s">
        <v>2177</v>
      </c>
      <c r="N294" t="s">
        <v>2178</v>
      </c>
      <c r="O294" s="34">
        <v>45638</v>
      </c>
      <c r="P294" s="39">
        <v>0.75069444444444444</v>
      </c>
      <c r="Q294" s="34">
        <v>45642</v>
      </c>
      <c r="R294" s="39">
        <v>0.65486111111111112</v>
      </c>
      <c r="S294" t="s">
        <v>75</v>
      </c>
      <c r="T294" t="s">
        <v>141</v>
      </c>
      <c r="U294" t="s">
        <v>77</v>
      </c>
      <c r="V294" t="s">
        <v>78</v>
      </c>
      <c r="W294" t="s">
        <v>78</v>
      </c>
      <c r="X294" t="s">
        <v>79</v>
      </c>
      <c r="Y294" t="s">
        <v>270</v>
      </c>
      <c r="Z294" t="s">
        <v>117</v>
      </c>
      <c r="AA294" t="s">
        <v>325</v>
      </c>
      <c r="AB294" t="s">
        <v>176</v>
      </c>
      <c r="AC294" s="5" t="s">
        <v>84</v>
      </c>
      <c r="AD294" s="9" t="s">
        <v>84</v>
      </c>
      <c r="AE294" t="s">
        <v>2176</v>
      </c>
      <c r="AF294" t="s">
        <v>85</v>
      </c>
      <c r="AG294" t="s">
        <v>85</v>
      </c>
      <c r="AH294" t="s">
        <v>85</v>
      </c>
      <c r="AI294" t="s">
        <v>85</v>
      </c>
      <c r="AJ294" t="s">
        <v>2176</v>
      </c>
      <c r="AK294" t="s">
        <v>86</v>
      </c>
      <c r="AL294" t="s">
        <v>337</v>
      </c>
      <c r="AM294" t="s">
        <v>402</v>
      </c>
      <c r="AN294" t="s">
        <v>717</v>
      </c>
      <c r="AO294" t="s">
        <v>89</v>
      </c>
      <c r="AP294" t="s">
        <v>108</v>
      </c>
      <c r="AQ294" t="s">
        <v>821</v>
      </c>
      <c r="AR294" t="s">
        <v>110</v>
      </c>
      <c r="AS294" t="s">
        <v>2179</v>
      </c>
      <c r="AT294" t="s">
        <v>93</v>
      </c>
      <c r="AU294" t="s">
        <v>94</v>
      </c>
      <c r="AV294" t="s">
        <v>145</v>
      </c>
      <c r="AW294" t="s">
        <v>85</v>
      </c>
      <c r="AX294" t="s">
        <v>85</v>
      </c>
      <c r="AY294" t="s">
        <v>85</v>
      </c>
      <c r="AZ294" t="s">
        <v>85</v>
      </c>
      <c r="BA294" t="s">
        <v>2180</v>
      </c>
      <c r="BB294" t="s">
        <v>1780</v>
      </c>
      <c r="BC294" t="s">
        <v>2181</v>
      </c>
      <c r="BD294" t="s">
        <v>85</v>
      </c>
      <c r="BE294" t="s">
        <v>2182</v>
      </c>
      <c r="BF294" t="s">
        <v>2181</v>
      </c>
      <c r="BG294" t="s">
        <v>2183</v>
      </c>
      <c r="BH294" t="s">
        <v>86</v>
      </c>
      <c r="BI294" t="s">
        <v>85</v>
      </c>
    </row>
    <row r="295" spans="1:61" ht="14.45" hidden="1">
      <c r="A295" t="s">
        <v>2184</v>
      </c>
      <c r="B295" t="s">
        <v>98</v>
      </c>
      <c r="C295" t="s">
        <v>85</v>
      </c>
      <c r="D295" t="s">
        <v>85</v>
      </c>
      <c r="E295" t="s">
        <v>135</v>
      </c>
      <c r="F295" t="s">
        <v>136</v>
      </c>
      <c r="G295" t="s">
        <v>67</v>
      </c>
      <c r="H295" t="s">
        <v>99</v>
      </c>
      <c r="I295" t="s">
        <v>152</v>
      </c>
      <c r="J295" t="s">
        <v>100</v>
      </c>
      <c r="K295" t="s">
        <v>101</v>
      </c>
      <c r="L295" t="s">
        <v>102</v>
      </c>
      <c r="M295" t="s">
        <v>2185</v>
      </c>
      <c r="N295" t="s">
        <v>2186</v>
      </c>
      <c r="O295" s="34">
        <v>45638</v>
      </c>
      <c r="P295" s="39">
        <v>0.76111111111111107</v>
      </c>
      <c r="Q295" s="34">
        <v>45638</v>
      </c>
      <c r="R295" s="39">
        <v>0.91041666666666665</v>
      </c>
      <c r="S295" t="s">
        <v>75</v>
      </c>
      <c r="T295" t="s">
        <v>141</v>
      </c>
      <c r="U295" t="s">
        <v>77</v>
      </c>
      <c r="V295" t="s">
        <v>78</v>
      </c>
      <c r="W295" t="s">
        <v>78</v>
      </c>
      <c r="X295" t="s">
        <v>79</v>
      </c>
      <c r="Y295" t="s">
        <v>105</v>
      </c>
      <c r="Z295" t="s">
        <v>117</v>
      </c>
      <c r="AA295" t="s">
        <v>903</v>
      </c>
      <c r="AB295" t="s">
        <v>282</v>
      </c>
      <c r="AC295" s="5" t="s">
        <v>84</v>
      </c>
      <c r="AD295" s="9" t="s">
        <v>84</v>
      </c>
      <c r="AE295" t="s">
        <v>2184</v>
      </c>
      <c r="AF295" t="s">
        <v>85</v>
      </c>
      <c r="AG295" t="s">
        <v>85</v>
      </c>
      <c r="AH295" t="s">
        <v>85</v>
      </c>
      <c r="AI295" t="s">
        <v>85</v>
      </c>
      <c r="AJ295" t="s">
        <v>2184</v>
      </c>
      <c r="AK295" t="s">
        <v>359</v>
      </c>
      <c r="AL295" t="s">
        <v>337</v>
      </c>
      <c r="AM295" t="s">
        <v>402</v>
      </c>
      <c r="AN295" t="s">
        <v>402</v>
      </c>
      <c r="AO295" t="s">
        <v>337</v>
      </c>
      <c r="AP295" t="s">
        <v>108</v>
      </c>
      <c r="AQ295" t="s">
        <v>161</v>
      </c>
      <c r="AR295" t="s">
        <v>110</v>
      </c>
      <c r="AS295" t="s">
        <v>1397</v>
      </c>
      <c r="AT295" t="s">
        <v>93</v>
      </c>
      <c r="AU295" t="s">
        <v>94</v>
      </c>
      <c r="AV295" t="s">
        <v>145</v>
      </c>
      <c r="AW295" t="s">
        <v>85</v>
      </c>
      <c r="AX295" t="s">
        <v>85</v>
      </c>
      <c r="AY295" t="s">
        <v>85</v>
      </c>
      <c r="AZ295" t="s">
        <v>85</v>
      </c>
      <c r="BA295" t="s">
        <v>614</v>
      </c>
      <c r="BB295" t="s">
        <v>796</v>
      </c>
      <c r="BC295" t="s">
        <v>1351</v>
      </c>
      <c r="BD295" t="s">
        <v>85</v>
      </c>
      <c r="BE295" t="s">
        <v>85</v>
      </c>
      <c r="BF295" t="s">
        <v>1351</v>
      </c>
      <c r="BG295" t="s">
        <v>2187</v>
      </c>
      <c r="BH295" t="s">
        <v>86</v>
      </c>
      <c r="BI295" t="s">
        <v>85</v>
      </c>
    </row>
    <row r="296" spans="1:61" ht="14.45" hidden="1">
      <c r="A296" t="s">
        <v>2188</v>
      </c>
      <c r="B296" t="s">
        <v>1397</v>
      </c>
      <c r="C296" t="s">
        <v>85</v>
      </c>
      <c r="D296" t="s">
        <v>85</v>
      </c>
      <c r="E296" t="s">
        <v>135</v>
      </c>
      <c r="F296" t="s">
        <v>136</v>
      </c>
      <c r="G296" t="s">
        <v>150</v>
      </c>
      <c r="H296" t="s">
        <v>1540</v>
      </c>
      <c r="I296" t="s">
        <v>152</v>
      </c>
      <c r="J296" t="s">
        <v>293</v>
      </c>
      <c r="K296" t="s">
        <v>294</v>
      </c>
      <c r="L296" t="s">
        <v>295</v>
      </c>
      <c r="M296" t="s">
        <v>2189</v>
      </c>
      <c r="N296" t="s">
        <v>2190</v>
      </c>
      <c r="O296" s="34">
        <v>45638</v>
      </c>
      <c r="P296" s="39">
        <v>0.80833333333333335</v>
      </c>
      <c r="Q296" s="34">
        <v>45650</v>
      </c>
      <c r="R296" s="39">
        <v>0.6694444444444444</v>
      </c>
      <c r="S296" t="s">
        <v>75</v>
      </c>
      <c r="T296" t="s">
        <v>141</v>
      </c>
      <c r="U296" t="s">
        <v>77</v>
      </c>
      <c r="V296" t="s">
        <v>78</v>
      </c>
      <c r="W296" t="s">
        <v>78</v>
      </c>
      <c r="X296" t="s">
        <v>79</v>
      </c>
      <c r="Y296" t="s">
        <v>158</v>
      </c>
      <c r="Z296" t="s">
        <v>107</v>
      </c>
      <c r="AA296" t="s">
        <v>242</v>
      </c>
      <c r="AB296" t="s">
        <v>176</v>
      </c>
      <c r="AC296" s="5" t="s">
        <v>84</v>
      </c>
      <c r="AD296" s="9" t="s">
        <v>84</v>
      </c>
      <c r="AE296" t="s">
        <v>2188</v>
      </c>
      <c r="AF296" t="s">
        <v>85</v>
      </c>
      <c r="AG296" t="s">
        <v>85</v>
      </c>
      <c r="AH296" t="s">
        <v>85</v>
      </c>
      <c r="AI296" t="s">
        <v>85</v>
      </c>
      <c r="AJ296" t="s">
        <v>2188</v>
      </c>
      <c r="AK296" t="s">
        <v>86</v>
      </c>
      <c r="AL296" t="s">
        <v>337</v>
      </c>
      <c r="AM296" t="s">
        <v>402</v>
      </c>
      <c r="AN296" t="s">
        <v>726</v>
      </c>
      <c r="AO296" t="s">
        <v>160</v>
      </c>
      <c r="AP296" t="s">
        <v>108</v>
      </c>
      <c r="AQ296" t="s">
        <v>161</v>
      </c>
      <c r="AR296" t="s">
        <v>110</v>
      </c>
      <c r="AS296" t="s">
        <v>299</v>
      </c>
      <c r="AT296" t="s">
        <v>93</v>
      </c>
      <c r="AU296" t="s">
        <v>94</v>
      </c>
      <c r="AV296" t="s">
        <v>145</v>
      </c>
      <c r="AW296" t="s">
        <v>85</v>
      </c>
      <c r="AX296" t="s">
        <v>85</v>
      </c>
      <c r="AY296" t="s">
        <v>85</v>
      </c>
      <c r="AZ296" t="s">
        <v>2191</v>
      </c>
      <c r="BA296" t="s">
        <v>91</v>
      </c>
      <c r="BB296" t="s">
        <v>91</v>
      </c>
      <c r="BC296" t="s">
        <v>91</v>
      </c>
      <c r="BD296" t="s">
        <v>85</v>
      </c>
      <c r="BE296" t="s">
        <v>85</v>
      </c>
      <c r="BF296" t="s">
        <v>2191</v>
      </c>
      <c r="BG296" t="s">
        <v>2192</v>
      </c>
      <c r="BH296" t="s">
        <v>86</v>
      </c>
      <c r="BI296" t="s">
        <v>85</v>
      </c>
    </row>
    <row r="297" spans="1:61" ht="14.45" hidden="1">
      <c r="A297" t="s">
        <v>2193</v>
      </c>
      <c r="B297" t="s">
        <v>1397</v>
      </c>
      <c r="C297" t="s">
        <v>85</v>
      </c>
      <c r="D297" t="s">
        <v>85</v>
      </c>
      <c r="E297" t="s">
        <v>135</v>
      </c>
      <c r="F297" t="s">
        <v>136</v>
      </c>
      <c r="G297" t="s">
        <v>150</v>
      </c>
      <c r="H297" t="s">
        <v>347</v>
      </c>
      <c r="I297" t="s">
        <v>152</v>
      </c>
      <c r="J297" t="s">
        <v>331</v>
      </c>
      <c r="K297" t="s">
        <v>332</v>
      </c>
      <c r="L297" t="s">
        <v>333</v>
      </c>
      <c r="M297" t="s">
        <v>2194</v>
      </c>
      <c r="N297" t="s">
        <v>2195</v>
      </c>
      <c r="O297" s="34">
        <v>45638</v>
      </c>
      <c r="P297" s="39">
        <v>0.85902777777777772</v>
      </c>
      <c r="Q297" s="34">
        <v>45650</v>
      </c>
      <c r="R297" s="39">
        <v>0.6694444444444444</v>
      </c>
      <c r="S297" t="s">
        <v>75</v>
      </c>
      <c r="T297" t="s">
        <v>141</v>
      </c>
      <c r="U297" t="s">
        <v>77</v>
      </c>
      <c r="V297" t="s">
        <v>78</v>
      </c>
      <c r="W297" t="s">
        <v>78</v>
      </c>
      <c r="X297" t="s">
        <v>79</v>
      </c>
      <c r="Y297" t="s">
        <v>158</v>
      </c>
      <c r="Z297" t="s">
        <v>369</v>
      </c>
      <c r="AA297" t="s">
        <v>242</v>
      </c>
      <c r="AB297" t="s">
        <v>176</v>
      </c>
      <c r="AC297" s="5" t="s">
        <v>84</v>
      </c>
      <c r="AD297" s="9" t="s">
        <v>84</v>
      </c>
      <c r="AE297" t="s">
        <v>2193</v>
      </c>
      <c r="AF297" t="s">
        <v>85</v>
      </c>
      <c r="AG297" t="s">
        <v>85</v>
      </c>
      <c r="AH297" t="s">
        <v>85</v>
      </c>
      <c r="AI297" t="s">
        <v>85</v>
      </c>
      <c r="AJ297" t="s">
        <v>2193</v>
      </c>
      <c r="AK297" t="s">
        <v>86</v>
      </c>
      <c r="AL297" t="s">
        <v>337</v>
      </c>
      <c r="AM297" t="s">
        <v>402</v>
      </c>
      <c r="AN297" t="s">
        <v>726</v>
      </c>
      <c r="AO297" t="s">
        <v>160</v>
      </c>
      <c r="AP297" t="s">
        <v>108</v>
      </c>
      <c r="AQ297" t="s">
        <v>161</v>
      </c>
      <c r="AR297" t="s">
        <v>110</v>
      </c>
      <c r="AS297" t="s">
        <v>350</v>
      </c>
      <c r="AT297" t="s">
        <v>93</v>
      </c>
      <c r="AU297" t="s">
        <v>94</v>
      </c>
      <c r="AV297" t="s">
        <v>145</v>
      </c>
      <c r="AW297" t="s">
        <v>85</v>
      </c>
      <c r="AX297" t="s">
        <v>85</v>
      </c>
      <c r="AY297" t="s">
        <v>85</v>
      </c>
      <c r="AZ297" t="s">
        <v>2191</v>
      </c>
      <c r="BA297" t="s">
        <v>91</v>
      </c>
      <c r="BB297" t="s">
        <v>91</v>
      </c>
      <c r="BC297" t="s">
        <v>91</v>
      </c>
      <c r="BD297" t="s">
        <v>85</v>
      </c>
      <c r="BE297" t="s">
        <v>85</v>
      </c>
      <c r="BF297" t="s">
        <v>2191</v>
      </c>
      <c r="BG297" t="s">
        <v>2196</v>
      </c>
      <c r="BH297" t="s">
        <v>86</v>
      </c>
      <c r="BI297" t="s">
        <v>85</v>
      </c>
    </row>
    <row r="298" spans="1:61" ht="14.45" hidden="1">
      <c r="A298" t="s">
        <v>2197</v>
      </c>
      <c r="B298" t="s">
        <v>98</v>
      </c>
      <c r="C298" t="s">
        <v>85</v>
      </c>
      <c r="D298" t="s">
        <v>85</v>
      </c>
      <c r="E298" t="s">
        <v>65</v>
      </c>
      <c r="F298" t="s">
        <v>66</v>
      </c>
      <c r="G298" t="s">
        <v>67</v>
      </c>
      <c r="H298" t="s">
        <v>99</v>
      </c>
      <c r="I298" t="s">
        <v>69</v>
      </c>
      <c r="J298" t="s">
        <v>100</v>
      </c>
      <c r="K298" t="s">
        <v>101</v>
      </c>
      <c r="L298" t="s">
        <v>102</v>
      </c>
      <c r="M298" t="s">
        <v>2198</v>
      </c>
      <c r="N298" t="s">
        <v>2199</v>
      </c>
      <c r="O298" s="34">
        <v>45638</v>
      </c>
      <c r="P298" s="39">
        <v>0.98819444444444449</v>
      </c>
      <c r="Q298" s="34">
        <v>45641</v>
      </c>
      <c r="R298" s="39">
        <v>9.7916666666666666E-2</v>
      </c>
      <c r="S298" t="s">
        <v>75</v>
      </c>
      <c r="T298" t="s">
        <v>76</v>
      </c>
      <c r="U298" t="s">
        <v>77</v>
      </c>
      <c r="V298" t="s">
        <v>78</v>
      </c>
      <c r="W298" t="s">
        <v>78</v>
      </c>
      <c r="X298" t="s">
        <v>79</v>
      </c>
      <c r="Y298" t="s">
        <v>105</v>
      </c>
      <c r="Z298" t="s">
        <v>1186</v>
      </c>
      <c r="AA298" t="s">
        <v>2200</v>
      </c>
      <c r="AB298" t="s">
        <v>83</v>
      </c>
      <c r="AC298" s="5" t="s">
        <v>84</v>
      </c>
      <c r="AD298" s="9" t="s">
        <v>84</v>
      </c>
      <c r="AE298" t="s">
        <v>2197</v>
      </c>
      <c r="AF298" t="s">
        <v>85</v>
      </c>
      <c r="AG298" t="s">
        <v>85</v>
      </c>
      <c r="AH298" t="s">
        <v>85</v>
      </c>
      <c r="AI298" t="s">
        <v>85</v>
      </c>
      <c r="AJ298" t="s">
        <v>2197</v>
      </c>
      <c r="AK298" t="s">
        <v>86</v>
      </c>
      <c r="AL298" t="s">
        <v>337</v>
      </c>
      <c r="AM298" t="s">
        <v>402</v>
      </c>
      <c r="AN298" t="s">
        <v>717</v>
      </c>
      <c r="AO298" t="s">
        <v>87</v>
      </c>
      <c r="AP298" t="s">
        <v>108</v>
      </c>
      <c r="AQ298" t="s">
        <v>109</v>
      </c>
      <c r="AR298" t="s">
        <v>110</v>
      </c>
      <c r="AS298" t="s">
        <v>111</v>
      </c>
      <c r="AT298" t="s">
        <v>93</v>
      </c>
      <c r="AU298" t="s">
        <v>94</v>
      </c>
      <c r="AV298" t="s">
        <v>95</v>
      </c>
      <c r="AW298" t="s">
        <v>85</v>
      </c>
      <c r="AX298" t="s">
        <v>85</v>
      </c>
      <c r="AY298" t="s">
        <v>85</v>
      </c>
      <c r="AZ298" t="s">
        <v>85</v>
      </c>
      <c r="BA298" t="s">
        <v>891</v>
      </c>
      <c r="BB298" t="s">
        <v>91</v>
      </c>
      <c r="BC298" t="s">
        <v>891</v>
      </c>
      <c r="BD298" t="s">
        <v>85</v>
      </c>
      <c r="BE298" t="s">
        <v>85</v>
      </c>
      <c r="BF298" t="s">
        <v>891</v>
      </c>
      <c r="BG298" t="s">
        <v>1461</v>
      </c>
      <c r="BH298" t="s">
        <v>86</v>
      </c>
      <c r="BI298" t="s">
        <v>85</v>
      </c>
    </row>
    <row r="299" spans="1:61" ht="14.45" hidden="1">
      <c r="A299" t="s">
        <v>2201</v>
      </c>
      <c r="B299" t="s">
        <v>98</v>
      </c>
      <c r="C299" t="s">
        <v>85</v>
      </c>
      <c r="D299" t="s">
        <v>85</v>
      </c>
      <c r="E299" t="s">
        <v>135</v>
      </c>
      <c r="F299" t="s">
        <v>136</v>
      </c>
      <c r="G299" t="s">
        <v>67</v>
      </c>
      <c r="H299" t="s">
        <v>99</v>
      </c>
      <c r="I299" t="s">
        <v>152</v>
      </c>
      <c r="J299" t="s">
        <v>100</v>
      </c>
      <c r="K299" t="s">
        <v>101</v>
      </c>
      <c r="L299" t="s">
        <v>102</v>
      </c>
      <c r="M299" t="s">
        <v>2202</v>
      </c>
      <c r="N299" t="s">
        <v>2203</v>
      </c>
      <c r="O299" s="34">
        <v>45639</v>
      </c>
      <c r="P299" s="39">
        <v>0.15694444444444444</v>
      </c>
      <c r="Q299" s="34">
        <v>45639</v>
      </c>
      <c r="R299" s="39">
        <v>0.82708333333333328</v>
      </c>
      <c r="S299" t="s">
        <v>75</v>
      </c>
      <c r="T299" t="s">
        <v>141</v>
      </c>
      <c r="U299" t="s">
        <v>77</v>
      </c>
      <c r="V299" t="s">
        <v>78</v>
      </c>
      <c r="W299" t="s">
        <v>78</v>
      </c>
      <c r="X299" t="s">
        <v>79</v>
      </c>
      <c r="Y299" t="s">
        <v>105</v>
      </c>
      <c r="Z299" t="s">
        <v>2204</v>
      </c>
      <c r="AA299" t="s">
        <v>107</v>
      </c>
      <c r="AB299" t="s">
        <v>83</v>
      </c>
      <c r="AC299" s="5" t="s">
        <v>84</v>
      </c>
      <c r="AD299" s="9" t="s">
        <v>84</v>
      </c>
      <c r="AE299" t="s">
        <v>2201</v>
      </c>
      <c r="AF299" t="s">
        <v>85</v>
      </c>
      <c r="AG299" t="s">
        <v>85</v>
      </c>
      <c r="AH299" t="s">
        <v>85</v>
      </c>
      <c r="AI299" t="s">
        <v>85</v>
      </c>
      <c r="AJ299" t="s">
        <v>2201</v>
      </c>
      <c r="AK299" t="s">
        <v>86</v>
      </c>
      <c r="AL299" t="s">
        <v>360</v>
      </c>
      <c r="AM299" t="s">
        <v>402</v>
      </c>
      <c r="AN299" t="s">
        <v>402</v>
      </c>
      <c r="AO299" t="s">
        <v>360</v>
      </c>
      <c r="AP299" t="s">
        <v>108</v>
      </c>
      <c r="AQ299" t="s">
        <v>161</v>
      </c>
      <c r="AR299" t="s">
        <v>110</v>
      </c>
      <c r="AS299" t="s">
        <v>111</v>
      </c>
      <c r="AT299" t="s">
        <v>93</v>
      </c>
      <c r="AU299" t="s">
        <v>94</v>
      </c>
      <c r="AV299" t="s">
        <v>145</v>
      </c>
      <c r="AW299" t="s">
        <v>85</v>
      </c>
      <c r="AX299" t="s">
        <v>85</v>
      </c>
      <c r="AY299" t="s">
        <v>85</v>
      </c>
      <c r="AZ299" t="s">
        <v>85</v>
      </c>
      <c r="BA299" t="s">
        <v>536</v>
      </c>
      <c r="BB299" t="s">
        <v>91</v>
      </c>
      <c r="BC299" t="s">
        <v>536</v>
      </c>
      <c r="BD299" t="s">
        <v>85</v>
      </c>
      <c r="BE299" t="s">
        <v>85</v>
      </c>
      <c r="BF299" t="s">
        <v>536</v>
      </c>
      <c r="BG299" t="s">
        <v>2205</v>
      </c>
      <c r="BH299" t="s">
        <v>86</v>
      </c>
      <c r="BI299" t="s">
        <v>85</v>
      </c>
    </row>
    <row r="300" spans="1:61" ht="14.45" hidden="1">
      <c r="A300" t="s">
        <v>2206</v>
      </c>
      <c r="B300" t="s">
        <v>132</v>
      </c>
      <c r="C300" t="s">
        <v>133</v>
      </c>
      <c r="D300" t="s">
        <v>134</v>
      </c>
      <c r="E300" t="s">
        <v>135</v>
      </c>
      <c r="F300" t="s">
        <v>136</v>
      </c>
      <c r="G300" t="s">
        <v>67</v>
      </c>
      <c r="H300" t="s">
        <v>137</v>
      </c>
      <c r="I300" t="s">
        <v>138</v>
      </c>
      <c r="J300" t="s">
        <v>70</v>
      </c>
      <c r="K300" t="s">
        <v>71</v>
      </c>
      <c r="L300" t="s">
        <v>72</v>
      </c>
      <c r="M300" t="s">
        <v>2207</v>
      </c>
      <c r="N300" t="s">
        <v>2208</v>
      </c>
      <c r="O300" s="34">
        <v>45639</v>
      </c>
      <c r="P300" s="39">
        <v>0.3347222222222222</v>
      </c>
      <c r="Q300" s="34">
        <v>45639</v>
      </c>
      <c r="R300" s="39">
        <v>0.36249999999999999</v>
      </c>
      <c r="S300" t="s">
        <v>75</v>
      </c>
      <c r="T300" t="s">
        <v>141</v>
      </c>
      <c r="U300" t="s">
        <v>77</v>
      </c>
      <c r="V300" t="s">
        <v>78</v>
      </c>
      <c r="W300" t="s">
        <v>78</v>
      </c>
      <c r="X300" t="s">
        <v>79</v>
      </c>
      <c r="Y300" t="s">
        <v>80</v>
      </c>
      <c r="Z300" t="s">
        <v>142</v>
      </c>
      <c r="AA300" t="s">
        <v>142</v>
      </c>
      <c r="AB300" t="s">
        <v>83</v>
      </c>
      <c r="AC300" s="5" t="s">
        <v>84</v>
      </c>
      <c r="AD300" s="9" t="s">
        <v>84</v>
      </c>
      <c r="AE300" t="s">
        <v>2206</v>
      </c>
      <c r="AF300" t="s">
        <v>85</v>
      </c>
      <c r="AG300" t="s">
        <v>85</v>
      </c>
      <c r="AH300" t="s">
        <v>85</v>
      </c>
      <c r="AI300" t="s">
        <v>85</v>
      </c>
      <c r="AJ300" t="s">
        <v>2206</v>
      </c>
      <c r="AK300" t="s">
        <v>86</v>
      </c>
      <c r="AL300" t="s">
        <v>360</v>
      </c>
      <c r="AM300" t="s">
        <v>402</v>
      </c>
      <c r="AN300" t="s">
        <v>402</v>
      </c>
      <c r="AO300" t="s">
        <v>360</v>
      </c>
      <c r="AP300" t="s">
        <v>108</v>
      </c>
      <c r="AQ300" t="s">
        <v>144</v>
      </c>
      <c r="AR300" t="s">
        <v>110</v>
      </c>
      <c r="AS300" t="s">
        <v>92</v>
      </c>
      <c r="AT300" t="s">
        <v>93</v>
      </c>
      <c r="AU300" t="s">
        <v>94</v>
      </c>
      <c r="AV300" t="s">
        <v>145</v>
      </c>
      <c r="AW300" t="s">
        <v>85</v>
      </c>
      <c r="AX300" t="s">
        <v>85</v>
      </c>
      <c r="AY300" t="s">
        <v>85</v>
      </c>
      <c r="AZ300" t="s">
        <v>85</v>
      </c>
      <c r="BA300" t="s">
        <v>91</v>
      </c>
      <c r="BB300" t="s">
        <v>91</v>
      </c>
      <c r="BC300" t="s">
        <v>91</v>
      </c>
      <c r="BD300" t="s">
        <v>85</v>
      </c>
      <c r="BE300" t="s">
        <v>445</v>
      </c>
      <c r="BF300" t="s">
        <v>91</v>
      </c>
      <c r="BG300" t="s">
        <v>147</v>
      </c>
      <c r="BH300" t="s">
        <v>86</v>
      </c>
      <c r="BI300" t="s">
        <v>85</v>
      </c>
    </row>
    <row r="301" spans="1:61" ht="14.45" hidden="1">
      <c r="A301" t="s">
        <v>2209</v>
      </c>
      <c r="B301" t="s">
        <v>237</v>
      </c>
      <c r="C301" t="s">
        <v>85</v>
      </c>
      <c r="D301" t="s">
        <v>85</v>
      </c>
      <c r="E301" t="s">
        <v>135</v>
      </c>
      <c r="F301" t="s">
        <v>136</v>
      </c>
      <c r="G301" t="s">
        <v>150</v>
      </c>
      <c r="H301" t="s">
        <v>238</v>
      </c>
      <c r="I301" t="s">
        <v>152</v>
      </c>
      <c r="J301" t="s">
        <v>153</v>
      </c>
      <c r="K301" t="s">
        <v>154</v>
      </c>
      <c r="L301" t="s">
        <v>155</v>
      </c>
      <c r="M301" t="s">
        <v>2210</v>
      </c>
      <c r="N301" t="s">
        <v>2211</v>
      </c>
      <c r="O301" s="34">
        <v>45639</v>
      </c>
      <c r="P301" s="39">
        <v>0.36319444444444443</v>
      </c>
      <c r="Q301" s="34">
        <v>45639</v>
      </c>
      <c r="R301" s="39">
        <v>0.46250000000000002</v>
      </c>
      <c r="S301" t="s">
        <v>75</v>
      </c>
      <c r="T301" t="s">
        <v>141</v>
      </c>
      <c r="U301" t="s">
        <v>77</v>
      </c>
      <c r="V301" t="s">
        <v>78</v>
      </c>
      <c r="W301" t="s">
        <v>78</v>
      </c>
      <c r="X301" t="s">
        <v>79</v>
      </c>
      <c r="Y301" t="s">
        <v>158</v>
      </c>
      <c r="Z301" t="s">
        <v>142</v>
      </c>
      <c r="AA301" t="s">
        <v>175</v>
      </c>
      <c r="AB301" t="s">
        <v>83</v>
      </c>
      <c r="AC301" s="5" t="s">
        <v>84</v>
      </c>
      <c r="AD301" s="9" t="s">
        <v>84</v>
      </c>
      <c r="AE301" t="s">
        <v>2209</v>
      </c>
      <c r="AF301" t="s">
        <v>85</v>
      </c>
      <c r="AG301" t="s">
        <v>85</v>
      </c>
      <c r="AH301" t="s">
        <v>85</v>
      </c>
      <c r="AI301" t="s">
        <v>85</v>
      </c>
      <c r="AJ301" t="s">
        <v>2209</v>
      </c>
      <c r="AK301" t="s">
        <v>86</v>
      </c>
      <c r="AL301" t="s">
        <v>360</v>
      </c>
      <c r="AM301" t="s">
        <v>402</v>
      </c>
      <c r="AN301" t="s">
        <v>402</v>
      </c>
      <c r="AO301" t="s">
        <v>360</v>
      </c>
      <c r="AP301" t="s">
        <v>108</v>
      </c>
      <c r="AQ301" t="s">
        <v>180</v>
      </c>
      <c r="AR301" t="s">
        <v>110</v>
      </c>
      <c r="AS301" t="s">
        <v>244</v>
      </c>
      <c r="AT301" t="s">
        <v>93</v>
      </c>
      <c r="AU301" t="s">
        <v>94</v>
      </c>
      <c r="AV301" t="s">
        <v>145</v>
      </c>
      <c r="AW301" t="s">
        <v>85</v>
      </c>
      <c r="AX301" t="s">
        <v>85</v>
      </c>
      <c r="AY301" t="s">
        <v>85</v>
      </c>
      <c r="AZ301" t="s">
        <v>85</v>
      </c>
      <c r="BA301" t="s">
        <v>319</v>
      </c>
      <c r="BB301" t="s">
        <v>866</v>
      </c>
      <c r="BC301" t="s">
        <v>627</v>
      </c>
      <c r="BD301" t="s">
        <v>85</v>
      </c>
      <c r="BE301" t="s">
        <v>200</v>
      </c>
      <c r="BF301" t="s">
        <v>627</v>
      </c>
      <c r="BG301" t="s">
        <v>2212</v>
      </c>
      <c r="BH301" t="s">
        <v>86</v>
      </c>
      <c r="BI301" t="s">
        <v>85</v>
      </c>
    </row>
    <row r="302" spans="1:61" ht="14.45" hidden="1">
      <c r="A302" t="s">
        <v>2213</v>
      </c>
      <c r="B302" t="s">
        <v>365</v>
      </c>
      <c r="C302" t="s">
        <v>85</v>
      </c>
      <c r="D302" t="s">
        <v>85</v>
      </c>
      <c r="E302" t="s">
        <v>65</v>
      </c>
      <c r="F302" t="s">
        <v>66</v>
      </c>
      <c r="G302" t="s">
        <v>67</v>
      </c>
      <c r="H302" t="s">
        <v>169</v>
      </c>
      <c r="I302" t="s">
        <v>69</v>
      </c>
      <c r="J302" t="s">
        <v>170</v>
      </c>
      <c r="K302" t="s">
        <v>171</v>
      </c>
      <c r="L302" t="s">
        <v>172</v>
      </c>
      <c r="M302" t="s">
        <v>2214</v>
      </c>
      <c r="N302" t="s">
        <v>2215</v>
      </c>
      <c r="O302" s="34">
        <v>45639</v>
      </c>
      <c r="P302" s="39">
        <v>0.43055555555555558</v>
      </c>
      <c r="Q302" s="34">
        <v>45639</v>
      </c>
      <c r="R302" s="39">
        <v>0.47291666666666665</v>
      </c>
      <c r="S302" t="s">
        <v>75</v>
      </c>
      <c r="T302" t="s">
        <v>141</v>
      </c>
      <c r="U302" t="s">
        <v>77</v>
      </c>
      <c r="V302" t="s">
        <v>78</v>
      </c>
      <c r="W302" t="s">
        <v>78</v>
      </c>
      <c r="X302" t="s">
        <v>79</v>
      </c>
      <c r="Y302" t="s">
        <v>336</v>
      </c>
      <c r="Z302" t="s">
        <v>81</v>
      </c>
      <c r="AA302" t="s">
        <v>175</v>
      </c>
      <c r="AB302" t="s">
        <v>83</v>
      </c>
      <c r="AC302" s="5" t="s">
        <v>84</v>
      </c>
      <c r="AD302" s="9" t="s">
        <v>84</v>
      </c>
      <c r="AE302" t="s">
        <v>2213</v>
      </c>
      <c r="AF302" t="s">
        <v>85</v>
      </c>
      <c r="AG302" t="s">
        <v>85</v>
      </c>
      <c r="AH302" t="s">
        <v>85</v>
      </c>
      <c r="AI302" t="s">
        <v>85</v>
      </c>
      <c r="AJ302" t="s">
        <v>2213</v>
      </c>
      <c r="AK302" t="s">
        <v>86</v>
      </c>
      <c r="AL302" t="s">
        <v>360</v>
      </c>
      <c r="AM302" t="s">
        <v>402</v>
      </c>
      <c r="AN302" t="s">
        <v>402</v>
      </c>
      <c r="AO302" t="s">
        <v>360</v>
      </c>
      <c r="AP302" t="s">
        <v>108</v>
      </c>
      <c r="AQ302" t="s">
        <v>180</v>
      </c>
      <c r="AR302" t="s">
        <v>110</v>
      </c>
      <c r="AS302" t="s">
        <v>1444</v>
      </c>
      <c r="AT302" t="s">
        <v>93</v>
      </c>
      <c r="AU302" t="s">
        <v>94</v>
      </c>
      <c r="AV302" t="s">
        <v>95</v>
      </c>
      <c r="AW302" t="s">
        <v>85</v>
      </c>
      <c r="AX302" t="s">
        <v>85</v>
      </c>
      <c r="AY302" t="s">
        <v>85</v>
      </c>
      <c r="AZ302" t="s">
        <v>85</v>
      </c>
      <c r="BA302" t="s">
        <v>741</v>
      </c>
      <c r="BB302" t="s">
        <v>133</v>
      </c>
      <c r="BC302" t="s">
        <v>2216</v>
      </c>
      <c r="BD302" t="s">
        <v>85</v>
      </c>
      <c r="BE302" t="s">
        <v>200</v>
      </c>
      <c r="BF302" t="s">
        <v>2216</v>
      </c>
      <c r="BG302" t="s">
        <v>2217</v>
      </c>
      <c r="BH302" t="s">
        <v>86</v>
      </c>
      <c r="BI302" t="s">
        <v>85</v>
      </c>
    </row>
    <row r="303" spans="1:61" ht="14.45" hidden="1">
      <c r="A303" t="s">
        <v>2218</v>
      </c>
      <c r="B303" t="s">
        <v>203</v>
      </c>
      <c r="C303" t="s">
        <v>85</v>
      </c>
      <c r="D303" t="s">
        <v>85</v>
      </c>
      <c r="E303" t="s">
        <v>135</v>
      </c>
      <c r="F303" t="s">
        <v>136</v>
      </c>
      <c r="G303" t="s">
        <v>150</v>
      </c>
      <c r="H303" t="s">
        <v>204</v>
      </c>
      <c r="I303" t="s">
        <v>221</v>
      </c>
      <c r="J303" t="s">
        <v>70</v>
      </c>
      <c r="K303" t="s">
        <v>71</v>
      </c>
      <c r="L303" t="s">
        <v>72</v>
      </c>
      <c r="M303" t="s">
        <v>2219</v>
      </c>
      <c r="N303" t="s">
        <v>2220</v>
      </c>
      <c r="O303" s="34">
        <v>45639</v>
      </c>
      <c r="P303" s="39">
        <v>0.44097222222222221</v>
      </c>
      <c r="Q303" s="34">
        <v>45639</v>
      </c>
      <c r="R303" s="39">
        <v>0.51666666666666672</v>
      </c>
      <c r="S303" t="s">
        <v>75</v>
      </c>
      <c r="T303" t="s">
        <v>141</v>
      </c>
      <c r="U303" t="s">
        <v>77</v>
      </c>
      <c r="V303" t="s">
        <v>78</v>
      </c>
      <c r="W303" t="s">
        <v>78</v>
      </c>
      <c r="X303" t="s">
        <v>79</v>
      </c>
      <c r="Y303" t="s">
        <v>210</v>
      </c>
      <c r="Z303" t="s">
        <v>81</v>
      </c>
      <c r="AA303" t="s">
        <v>159</v>
      </c>
      <c r="AB303" t="s">
        <v>83</v>
      </c>
      <c r="AC303" s="5" t="s">
        <v>84</v>
      </c>
      <c r="AD303" s="9" t="s">
        <v>84</v>
      </c>
      <c r="AE303" t="s">
        <v>2218</v>
      </c>
      <c r="AF303" t="s">
        <v>85</v>
      </c>
      <c r="AG303" t="s">
        <v>85</v>
      </c>
      <c r="AH303" t="s">
        <v>85</v>
      </c>
      <c r="AI303" t="s">
        <v>85</v>
      </c>
      <c r="AJ303" t="s">
        <v>2218</v>
      </c>
      <c r="AK303" t="s">
        <v>86</v>
      </c>
      <c r="AL303" t="s">
        <v>360</v>
      </c>
      <c r="AM303" t="s">
        <v>402</v>
      </c>
      <c r="AN303" t="s">
        <v>402</v>
      </c>
      <c r="AO303" t="s">
        <v>360</v>
      </c>
      <c r="AP303" t="s">
        <v>108</v>
      </c>
      <c r="AQ303" t="s">
        <v>494</v>
      </c>
      <c r="AR303" t="s">
        <v>110</v>
      </c>
      <c r="AS303" t="s">
        <v>501</v>
      </c>
      <c r="AT303" t="s">
        <v>93</v>
      </c>
      <c r="AU303" t="s">
        <v>94</v>
      </c>
      <c r="AV303" t="s">
        <v>403</v>
      </c>
      <c r="AW303" t="s">
        <v>85</v>
      </c>
      <c r="AX303" t="s">
        <v>85</v>
      </c>
      <c r="AY303" t="s">
        <v>85</v>
      </c>
      <c r="AZ303" t="s">
        <v>85</v>
      </c>
      <c r="BA303" t="s">
        <v>2221</v>
      </c>
      <c r="BB303" t="s">
        <v>612</v>
      </c>
      <c r="BC303" t="s">
        <v>2222</v>
      </c>
      <c r="BD303" t="s">
        <v>85</v>
      </c>
      <c r="BE303" t="s">
        <v>146</v>
      </c>
      <c r="BF303" t="s">
        <v>2222</v>
      </c>
      <c r="BG303" t="s">
        <v>2223</v>
      </c>
      <c r="BH303" t="s">
        <v>86</v>
      </c>
      <c r="BI303" t="s">
        <v>85</v>
      </c>
    </row>
    <row r="304" spans="1:61" ht="14.45" hidden="1">
      <c r="A304" t="s">
        <v>2224</v>
      </c>
      <c r="B304" t="s">
        <v>265</v>
      </c>
      <c r="C304" t="s">
        <v>85</v>
      </c>
      <c r="D304" t="s">
        <v>85</v>
      </c>
      <c r="E304" t="s">
        <v>135</v>
      </c>
      <c r="F304" t="s">
        <v>136</v>
      </c>
      <c r="G304" t="s">
        <v>150</v>
      </c>
      <c r="H304" t="s">
        <v>639</v>
      </c>
      <c r="I304" t="s">
        <v>152</v>
      </c>
      <c r="J304" t="s">
        <v>100</v>
      </c>
      <c r="K304" t="s">
        <v>101</v>
      </c>
      <c r="L304" t="s">
        <v>102</v>
      </c>
      <c r="M304" t="s">
        <v>2225</v>
      </c>
      <c r="N304" t="s">
        <v>2226</v>
      </c>
      <c r="O304" s="34">
        <v>45639</v>
      </c>
      <c r="P304" s="39">
        <v>0.44374999999999998</v>
      </c>
      <c r="Q304" s="34">
        <v>45639</v>
      </c>
      <c r="R304" s="39">
        <v>0.61527777777777781</v>
      </c>
      <c r="S304" t="s">
        <v>75</v>
      </c>
      <c r="T304" t="s">
        <v>141</v>
      </c>
      <c r="U304" t="s">
        <v>77</v>
      </c>
      <c r="V304" t="s">
        <v>78</v>
      </c>
      <c r="W304" t="s">
        <v>78</v>
      </c>
      <c r="X304" t="s">
        <v>79</v>
      </c>
      <c r="Y304" t="s">
        <v>270</v>
      </c>
      <c r="Z304" t="s">
        <v>81</v>
      </c>
      <c r="AA304" t="s">
        <v>82</v>
      </c>
      <c r="AB304" t="s">
        <v>83</v>
      </c>
      <c r="AC304" s="5" t="s">
        <v>84</v>
      </c>
      <c r="AD304" s="9" t="s">
        <v>84</v>
      </c>
      <c r="AE304" t="s">
        <v>2224</v>
      </c>
      <c r="AF304" t="s">
        <v>85</v>
      </c>
      <c r="AG304" t="s">
        <v>85</v>
      </c>
      <c r="AH304" t="s">
        <v>85</v>
      </c>
      <c r="AI304" t="s">
        <v>85</v>
      </c>
      <c r="AJ304" t="s">
        <v>2224</v>
      </c>
      <c r="AK304" t="s">
        <v>86</v>
      </c>
      <c r="AL304" t="s">
        <v>360</v>
      </c>
      <c r="AM304" t="s">
        <v>402</v>
      </c>
      <c r="AN304" t="s">
        <v>402</v>
      </c>
      <c r="AO304" t="s">
        <v>360</v>
      </c>
      <c r="AP304" t="s">
        <v>108</v>
      </c>
      <c r="AQ304" t="s">
        <v>180</v>
      </c>
      <c r="AR304" t="s">
        <v>110</v>
      </c>
      <c r="AS304" t="s">
        <v>650</v>
      </c>
      <c r="AT304" t="s">
        <v>93</v>
      </c>
      <c r="AU304" t="s">
        <v>94</v>
      </c>
      <c r="AV304" t="s">
        <v>145</v>
      </c>
      <c r="AW304" t="s">
        <v>85</v>
      </c>
      <c r="AX304" t="s">
        <v>85</v>
      </c>
      <c r="AY304" t="s">
        <v>85</v>
      </c>
      <c r="AZ304" t="s">
        <v>85</v>
      </c>
      <c r="BA304" t="s">
        <v>2227</v>
      </c>
      <c r="BB304" t="s">
        <v>133</v>
      </c>
      <c r="BC304" t="s">
        <v>927</v>
      </c>
      <c r="BD304" t="s">
        <v>85</v>
      </c>
      <c r="BE304" t="s">
        <v>579</v>
      </c>
      <c r="BF304" t="s">
        <v>927</v>
      </c>
      <c r="BG304" t="s">
        <v>656</v>
      </c>
      <c r="BH304" t="s">
        <v>86</v>
      </c>
      <c r="BI304" t="s">
        <v>85</v>
      </c>
    </row>
    <row r="305" spans="1:61" ht="14.45" hidden="1">
      <c r="A305" t="s">
        <v>2228</v>
      </c>
      <c r="B305" t="s">
        <v>303</v>
      </c>
      <c r="C305" t="s">
        <v>85</v>
      </c>
      <c r="D305" t="s">
        <v>85</v>
      </c>
      <c r="E305" t="s">
        <v>65</v>
      </c>
      <c r="F305" t="s">
        <v>66</v>
      </c>
      <c r="G305" t="s">
        <v>67</v>
      </c>
      <c r="H305" t="s">
        <v>304</v>
      </c>
      <c r="I305" t="s">
        <v>305</v>
      </c>
      <c r="J305" t="s">
        <v>70</v>
      </c>
      <c r="K305" t="s">
        <v>71</v>
      </c>
      <c r="L305" t="s">
        <v>72</v>
      </c>
      <c r="M305" t="s">
        <v>2229</v>
      </c>
      <c r="N305" t="s">
        <v>2230</v>
      </c>
      <c r="O305" s="34">
        <v>45639</v>
      </c>
      <c r="P305" s="39">
        <v>0.46180555555555558</v>
      </c>
      <c r="Q305" s="34">
        <v>45642</v>
      </c>
      <c r="R305" s="39">
        <v>0.64375000000000004</v>
      </c>
      <c r="S305" t="s">
        <v>75</v>
      </c>
      <c r="T305" t="s">
        <v>141</v>
      </c>
      <c r="U305" t="s">
        <v>77</v>
      </c>
      <c r="V305" t="s">
        <v>78</v>
      </c>
      <c r="W305" t="s">
        <v>78</v>
      </c>
      <c r="X305" t="s">
        <v>79</v>
      </c>
      <c r="Y305" t="s">
        <v>80</v>
      </c>
      <c r="Z305" t="s">
        <v>175</v>
      </c>
      <c r="AA305" t="s">
        <v>325</v>
      </c>
      <c r="AB305" t="s">
        <v>83</v>
      </c>
      <c r="AC305" s="5" t="s">
        <v>84</v>
      </c>
      <c r="AD305" s="9" t="s">
        <v>84</v>
      </c>
      <c r="AE305" t="s">
        <v>2228</v>
      </c>
      <c r="AF305" t="s">
        <v>85</v>
      </c>
      <c r="AG305" t="s">
        <v>85</v>
      </c>
      <c r="AH305" t="s">
        <v>85</v>
      </c>
      <c r="AI305" t="s">
        <v>85</v>
      </c>
      <c r="AJ305" t="s">
        <v>2228</v>
      </c>
      <c r="AK305" t="s">
        <v>243</v>
      </c>
      <c r="AL305" t="s">
        <v>360</v>
      </c>
      <c r="AM305" t="s">
        <v>402</v>
      </c>
      <c r="AN305" t="s">
        <v>717</v>
      </c>
      <c r="AO305" t="s">
        <v>89</v>
      </c>
      <c r="AP305" t="s">
        <v>108</v>
      </c>
      <c r="AQ305" t="s">
        <v>308</v>
      </c>
      <c r="AR305" t="s">
        <v>110</v>
      </c>
      <c r="AS305" t="s">
        <v>92</v>
      </c>
      <c r="AT305" t="s">
        <v>93</v>
      </c>
      <c r="AU305" t="s">
        <v>94</v>
      </c>
      <c r="AV305" t="s">
        <v>95</v>
      </c>
      <c r="AW305" t="s">
        <v>85</v>
      </c>
      <c r="AX305" t="s">
        <v>85</v>
      </c>
      <c r="AY305" t="s">
        <v>85</v>
      </c>
      <c r="AZ305" t="s">
        <v>85</v>
      </c>
      <c r="BA305" t="s">
        <v>85</v>
      </c>
      <c r="BB305" t="s">
        <v>2231</v>
      </c>
      <c r="BC305" t="s">
        <v>2232</v>
      </c>
      <c r="BD305" t="s">
        <v>85</v>
      </c>
      <c r="BE305" t="s">
        <v>2233</v>
      </c>
      <c r="BF305" t="s">
        <v>2232</v>
      </c>
      <c r="BG305" t="s">
        <v>312</v>
      </c>
      <c r="BH305" t="s">
        <v>243</v>
      </c>
      <c r="BI305" t="s">
        <v>85</v>
      </c>
    </row>
    <row r="306" spans="1:61" ht="14.45" hidden="1">
      <c r="A306" t="s">
        <v>2234</v>
      </c>
      <c r="B306" t="s">
        <v>203</v>
      </c>
      <c r="C306" t="s">
        <v>167</v>
      </c>
      <c r="D306" t="s">
        <v>168</v>
      </c>
      <c r="E306" t="s">
        <v>135</v>
      </c>
      <c r="F306" t="s">
        <v>136</v>
      </c>
      <c r="G306" t="s">
        <v>150</v>
      </c>
      <c r="H306" t="s">
        <v>1125</v>
      </c>
      <c r="I306" t="s">
        <v>221</v>
      </c>
      <c r="J306" t="s">
        <v>100</v>
      </c>
      <c r="K306" t="s">
        <v>101</v>
      </c>
      <c r="L306" t="s">
        <v>102</v>
      </c>
      <c r="M306" t="s">
        <v>2235</v>
      </c>
      <c r="N306" t="s">
        <v>2236</v>
      </c>
      <c r="O306" s="34">
        <v>45639</v>
      </c>
      <c r="P306" s="39">
        <v>0.47083333333333333</v>
      </c>
      <c r="Q306" s="34">
        <v>45639</v>
      </c>
      <c r="R306" s="39">
        <v>0.53541666666666665</v>
      </c>
      <c r="S306" t="s">
        <v>75</v>
      </c>
      <c r="T306" t="s">
        <v>141</v>
      </c>
      <c r="U306" t="s">
        <v>77</v>
      </c>
      <c r="V306" t="s">
        <v>78</v>
      </c>
      <c r="W306" t="s">
        <v>78</v>
      </c>
      <c r="X306" t="s">
        <v>79</v>
      </c>
      <c r="Y306" t="s">
        <v>210</v>
      </c>
      <c r="Z306" t="s">
        <v>175</v>
      </c>
      <c r="AA306" t="s">
        <v>159</v>
      </c>
      <c r="AB306" t="s">
        <v>83</v>
      </c>
      <c r="AC306" s="5" t="s">
        <v>84</v>
      </c>
      <c r="AD306" s="9" t="s">
        <v>84</v>
      </c>
      <c r="AE306" t="s">
        <v>2234</v>
      </c>
      <c r="AF306" t="s">
        <v>85</v>
      </c>
      <c r="AG306" t="s">
        <v>85</v>
      </c>
      <c r="AH306" t="s">
        <v>85</v>
      </c>
      <c r="AI306" t="s">
        <v>85</v>
      </c>
      <c r="AJ306" t="s">
        <v>2234</v>
      </c>
      <c r="AK306" t="s">
        <v>86</v>
      </c>
      <c r="AL306" t="s">
        <v>360</v>
      </c>
      <c r="AM306" t="s">
        <v>402</v>
      </c>
      <c r="AN306" t="s">
        <v>402</v>
      </c>
      <c r="AO306" t="s">
        <v>360</v>
      </c>
      <c r="AP306" t="s">
        <v>108</v>
      </c>
      <c r="AQ306" t="s">
        <v>494</v>
      </c>
      <c r="AR306" t="s">
        <v>110</v>
      </c>
      <c r="AS306" t="s">
        <v>2237</v>
      </c>
      <c r="AT306" t="s">
        <v>93</v>
      </c>
      <c r="AU306" t="s">
        <v>94</v>
      </c>
      <c r="AV306" t="s">
        <v>145</v>
      </c>
      <c r="AW306" t="s">
        <v>85</v>
      </c>
      <c r="AX306" t="s">
        <v>85</v>
      </c>
      <c r="AY306" t="s">
        <v>85</v>
      </c>
      <c r="AZ306" t="s">
        <v>85</v>
      </c>
      <c r="BA306" t="s">
        <v>2238</v>
      </c>
      <c r="BB306" t="s">
        <v>327</v>
      </c>
      <c r="BC306" t="s">
        <v>2239</v>
      </c>
      <c r="BD306" t="s">
        <v>85</v>
      </c>
      <c r="BE306" t="s">
        <v>579</v>
      </c>
      <c r="BF306" t="s">
        <v>2239</v>
      </c>
      <c r="BG306" t="s">
        <v>2240</v>
      </c>
      <c r="BH306" t="s">
        <v>86</v>
      </c>
      <c r="BI306" t="s">
        <v>85</v>
      </c>
    </row>
    <row r="307" spans="1:61" ht="14.45" hidden="1">
      <c r="A307" t="s">
        <v>2241</v>
      </c>
      <c r="B307" t="s">
        <v>98</v>
      </c>
      <c r="C307" t="s">
        <v>85</v>
      </c>
      <c r="D307" t="s">
        <v>85</v>
      </c>
      <c r="E307" t="s">
        <v>135</v>
      </c>
      <c r="F307" t="s">
        <v>136</v>
      </c>
      <c r="G307" t="s">
        <v>67</v>
      </c>
      <c r="H307" t="s">
        <v>366</v>
      </c>
      <c r="I307" t="s">
        <v>590</v>
      </c>
      <c r="J307" t="s">
        <v>70</v>
      </c>
      <c r="K307" t="s">
        <v>71</v>
      </c>
      <c r="L307" t="s">
        <v>72</v>
      </c>
      <c r="M307" t="s">
        <v>2242</v>
      </c>
      <c r="N307" t="s">
        <v>2243</v>
      </c>
      <c r="O307" s="34">
        <v>45639</v>
      </c>
      <c r="P307" s="39">
        <v>0.47569444444444442</v>
      </c>
      <c r="Q307" s="34">
        <v>45719</v>
      </c>
      <c r="R307" s="39">
        <v>0.52361111111111114</v>
      </c>
      <c r="S307" t="s">
        <v>378</v>
      </c>
      <c r="T307" t="s">
        <v>76</v>
      </c>
      <c r="U307" t="s">
        <v>77</v>
      </c>
      <c r="V307" t="s">
        <v>78</v>
      </c>
      <c r="W307" t="s">
        <v>78</v>
      </c>
      <c r="X307" t="s">
        <v>79</v>
      </c>
      <c r="Y307" t="s">
        <v>105</v>
      </c>
      <c r="Z307" t="s">
        <v>175</v>
      </c>
      <c r="AA307" t="s">
        <v>159</v>
      </c>
      <c r="AB307" t="s">
        <v>83</v>
      </c>
      <c r="AC307" s="5" t="s">
        <v>84</v>
      </c>
      <c r="AD307" s="9" t="s">
        <v>2244</v>
      </c>
      <c r="AE307" t="s">
        <v>2241</v>
      </c>
      <c r="AF307" t="s">
        <v>85</v>
      </c>
      <c r="AG307" t="s">
        <v>85</v>
      </c>
      <c r="AH307" t="s">
        <v>85</v>
      </c>
      <c r="AI307" t="s">
        <v>85</v>
      </c>
      <c r="AJ307" t="s">
        <v>2241</v>
      </c>
      <c r="AK307" t="s">
        <v>86</v>
      </c>
      <c r="AL307" t="s">
        <v>360</v>
      </c>
      <c r="AM307" t="s">
        <v>402</v>
      </c>
      <c r="AN307" t="s">
        <v>2245</v>
      </c>
      <c r="AO307" t="s">
        <v>89</v>
      </c>
      <c r="AP307" t="s">
        <v>108</v>
      </c>
      <c r="AQ307" t="s">
        <v>298</v>
      </c>
      <c r="AR307" t="s">
        <v>110</v>
      </c>
      <c r="AS307" t="s">
        <v>92</v>
      </c>
      <c r="AT307" t="s">
        <v>93</v>
      </c>
      <c r="AU307" t="s">
        <v>94</v>
      </c>
      <c r="AV307" t="s">
        <v>145</v>
      </c>
      <c r="AW307" t="s">
        <v>85</v>
      </c>
      <c r="AX307" t="s">
        <v>85</v>
      </c>
      <c r="AY307" t="s">
        <v>85</v>
      </c>
      <c r="AZ307" t="s">
        <v>85</v>
      </c>
      <c r="BA307" t="s">
        <v>2246</v>
      </c>
      <c r="BB307" t="s">
        <v>2247</v>
      </c>
      <c r="BC307" t="s">
        <v>2248</v>
      </c>
      <c r="BD307" t="s">
        <v>85</v>
      </c>
      <c r="BE307" t="s">
        <v>146</v>
      </c>
      <c r="BF307" t="s">
        <v>2248</v>
      </c>
      <c r="BG307" t="s">
        <v>2249</v>
      </c>
      <c r="BH307" t="s">
        <v>86</v>
      </c>
      <c r="BI307" t="s">
        <v>85</v>
      </c>
    </row>
    <row r="308" spans="1:61" ht="14.45" hidden="1">
      <c r="A308" t="s">
        <v>2250</v>
      </c>
      <c r="B308" t="s">
        <v>188</v>
      </c>
      <c r="C308" t="s">
        <v>63</v>
      </c>
      <c r="D308" t="s">
        <v>64</v>
      </c>
      <c r="E308" t="s">
        <v>135</v>
      </c>
      <c r="F308" t="s">
        <v>136</v>
      </c>
      <c r="G308" t="s">
        <v>67</v>
      </c>
      <c r="H308" t="s">
        <v>137</v>
      </c>
      <c r="I308" t="s">
        <v>152</v>
      </c>
      <c r="J308" t="s">
        <v>428</v>
      </c>
      <c r="K308" t="s">
        <v>429</v>
      </c>
      <c r="L308" t="s">
        <v>430</v>
      </c>
      <c r="M308" t="s">
        <v>2251</v>
      </c>
      <c r="N308" t="s">
        <v>2252</v>
      </c>
      <c r="O308" s="34">
        <v>45639</v>
      </c>
      <c r="P308" s="39">
        <v>0.49583333333333335</v>
      </c>
      <c r="Q308" s="34">
        <v>45639</v>
      </c>
      <c r="R308" s="39">
        <v>0.75277777777777777</v>
      </c>
      <c r="S308" t="s">
        <v>75</v>
      </c>
      <c r="T308" t="s">
        <v>141</v>
      </c>
      <c r="U308" t="s">
        <v>77</v>
      </c>
      <c r="V308" t="s">
        <v>78</v>
      </c>
      <c r="W308" t="s">
        <v>78</v>
      </c>
      <c r="X308" t="s">
        <v>79</v>
      </c>
      <c r="Y308" t="s">
        <v>80</v>
      </c>
      <c r="Z308" t="s">
        <v>175</v>
      </c>
      <c r="AA308" t="s">
        <v>117</v>
      </c>
      <c r="AB308" t="s">
        <v>83</v>
      </c>
      <c r="AC308" s="5" t="s">
        <v>84</v>
      </c>
      <c r="AD308" s="9" t="s">
        <v>84</v>
      </c>
      <c r="AE308" t="s">
        <v>2250</v>
      </c>
      <c r="AF308" t="s">
        <v>85</v>
      </c>
      <c r="AG308" t="s">
        <v>85</v>
      </c>
      <c r="AH308" t="s">
        <v>85</v>
      </c>
      <c r="AI308" t="s">
        <v>85</v>
      </c>
      <c r="AJ308" t="s">
        <v>2250</v>
      </c>
      <c r="AK308" t="s">
        <v>86</v>
      </c>
      <c r="AL308" t="s">
        <v>360</v>
      </c>
      <c r="AM308" t="s">
        <v>402</v>
      </c>
      <c r="AN308" t="s">
        <v>402</v>
      </c>
      <c r="AO308" t="s">
        <v>360</v>
      </c>
      <c r="AP308" t="s">
        <v>108</v>
      </c>
      <c r="AQ308" t="s">
        <v>298</v>
      </c>
      <c r="AR308" t="s">
        <v>110</v>
      </c>
      <c r="AS308" t="s">
        <v>2253</v>
      </c>
      <c r="AT308" t="s">
        <v>93</v>
      </c>
      <c r="AU308" t="s">
        <v>94</v>
      </c>
      <c r="AV308" t="s">
        <v>535</v>
      </c>
      <c r="AW308" t="s">
        <v>85</v>
      </c>
      <c r="AX308" t="s">
        <v>85</v>
      </c>
      <c r="AY308" t="s">
        <v>85</v>
      </c>
      <c r="AZ308" t="s">
        <v>85</v>
      </c>
      <c r="BA308" t="s">
        <v>2254</v>
      </c>
      <c r="BB308" t="s">
        <v>1723</v>
      </c>
      <c r="BC308" t="s">
        <v>2255</v>
      </c>
      <c r="BD308" t="s">
        <v>85</v>
      </c>
      <c r="BE308" t="s">
        <v>300</v>
      </c>
      <c r="BF308" t="s">
        <v>2255</v>
      </c>
      <c r="BG308" t="s">
        <v>2256</v>
      </c>
      <c r="BH308" t="s">
        <v>86</v>
      </c>
      <c r="BI308" t="s">
        <v>85</v>
      </c>
    </row>
    <row r="309" spans="1:61" ht="14.45" hidden="1">
      <c r="A309" t="s">
        <v>2257</v>
      </c>
      <c r="B309" t="s">
        <v>188</v>
      </c>
      <c r="C309" t="s">
        <v>63</v>
      </c>
      <c r="D309" t="s">
        <v>64</v>
      </c>
      <c r="E309" t="s">
        <v>135</v>
      </c>
      <c r="F309" t="s">
        <v>136</v>
      </c>
      <c r="G309" t="s">
        <v>67</v>
      </c>
      <c r="H309" t="s">
        <v>137</v>
      </c>
      <c r="I309" t="s">
        <v>152</v>
      </c>
      <c r="J309" t="s">
        <v>191</v>
      </c>
      <c r="K309" t="s">
        <v>192</v>
      </c>
      <c r="L309" t="s">
        <v>193</v>
      </c>
      <c r="M309" t="s">
        <v>2258</v>
      </c>
      <c r="N309" t="s">
        <v>2259</v>
      </c>
      <c r="O309" s="34">
        <v>45639</v>
      </c>
      <c r="P309" s="39">
        <v>0.49861111111111112</v>
      </c>
      <c r="Q309" s="34">
        <v>45639</v>
      </c>
      <c r="R309" s="39">
        <v>0.56041666666666667</v>
      </c>
      <c r="S309" t="s">
        <v>75</v>
      </c>
      <c r="T309" t="s">
        <v>141</v>
      </c>
      <c r="U309" t="s">
        <v>77</v>
      </c>
      <c r="V309" t="s">
        <v>78</v>
      </c>
      <c r="W309" t="s">
        <v>78</v>
      </c>
      <c r="X309" t="s">
        <v>79</v>
      </c>
      <c r="Y309" t="s">
        <v>80</v>
      </c>
      <c r="Z309" t="s">
        <v>175</v>
      </c>
      <c r="AA309" t="s">
        <v>211</v>
      </c>
      <c r="AB309" t="s">
        <v>176</v>
      </c>
      <c r="AC309" s="5" t="s">
        <v>84</v>
      </c>
      <c r="AD309" s="9" t="s">
        <v>84</v>
      </c>
      <c r="AE309" t="s">
        <v>2257</v>
      </c>
      <c r="AF309" t="s">
        <v>85</v>
      </c>
      <c r="AG309" t="s">
        <v>85</v>
      </c>
      <c r="AH309" t="s">
        <v>85</v>
      </c>
      <c r="AI309" t="s">
        <v>85</v>
      </c>
      <c r="AJ309" t="s">
        <v>2257</v>
      </c>
      <c r="AK309" t="s">
        <v>86</v>
      </c>
      <c r="AL309" t="s">
        <v>360</v>
      </c>
      <c r="AM309" t="s">
        <v>402</v>
      </c>
      <c r="AN309" t="s">
        <v>402</v>
      </c>
      <c r="AO309" t="s">
        <v>360</v>
      </c>
      <c r="AP309" t="s">
        <v>108</v>
      </c>
      <c r="AQ309" t="s">
        <v>298</v>
      </c>
      <c r="AR309" t="s">
        <v>110</v>
      </c>
      <c r="AS309" t="s">
        <v>2260</v>
      </c>
      <c r="AT309" t="s">
        <v>93</v>
      </c>
      <c r="AU309" t="s">
        <v>94</v>
      </c>
      <c r="AV309" t="s">
        <v>535</v>
      </c>
      <c r="AW309" t="s">
        <v>85</v>
      </c>
      <c r="AX309" t="s">
        <v>85</v>
      </c>
      <c r="AY309" t="s">
        <v>85</v>
      </c>
      <c r="AZ309" t="s">
        <v>85</v>
      </c>
      <c r="BA309" t="s">
        <v>2261</v>
      </c>
      <c r="BB309" t="s">
        <v>167</v>
      </c>
      <c r="BC309" t="s">
        <v>2262</v>
      </c>
      <c r="BD309" t="s">
        <v>85</v>
      </c>
      <c r="BE309" t="s">
        <v>343</v>
      </c>
      <c r="BF309" t="s">
        <v>2262</v>
      </c>
      <c r="BG309" t="s">
        <v>2263</v>
      </c>
      <c r="BH309" t="s">
        <v>86</v>
      </c>
      <c r="BI309" t="s">
        <v>85</v>
      </c>
    </row>
    <row r="310" spans="1:61" ht="14.45" hidden="1">
      <c r="A310" t="s">
        <v>2264</v>
      </c>
      <c r="B310" t="s">
        <v>365</v>
      </c>
      <c r="C310" t="s">
        <v>85</v>
      </c>
      <c r="D310" t="s">
        <v>85</v>
      </c>
      <c r="E310" t="s">
        <v>65</v>
      </c>
      <c r="F310" t="s">
        <v>66</v>
      </c>
      <c r="G310" t="s">
        <v>67</v>
      </c>
      <c r="H310" t="s">
        <v>945</v>
      </c>
      <c r="I310" t="s">
        <v>69</v>
      </c>
      <c r="J310" t="s">
        <v>550</v>
      </c>
      <c r="K310" t="s">
        <v>551</v>
      </c>
      <c r="L310" t="s">
        <v>552</v>
      </c>
      <c r="M310" t="s">
        <v>2265</v>
      </c>
      <c r="N310" t="s">
        <v>2266</v>
      </c>
      <c r="O310" s="34">
        <v>45639</v>
      </c>
      <c r="P310" s="39">
        <v>0.50694444444444442</v>
      </c>
      <c r="Q310" s="34">
        <v>45639</v>
      </c>
      <c r="R310" s="39">
        <v>0.54652777777777772</v>
      </c>
      <c r="S310" t="s">
        <v>75</v>
      </c>
      <c r="T310" t="s">
        <v>141</v>
      </c>
      <c r="U310" t="s">
        <v>77</v>
      </c>
      <c r="V310" t="s">
        <v>78</v>
      </c>
      <c r="W310" t="s">
        <v>78</v>
      </c>
      <c r="X310" t="s">
        <v>79</v>
      </c>
      <c r="Y310" t="s">
        <v>336</v>
      </c>
      <c r="Z310" t="s">
        <v>159</v>
      </c>
      <c r="AA310" t="s">
        <v>211</v>
      </c>
      <c r="AB310" t="s">
        <v>83</v>
      </c>
      <c r="AC310" s="5" t="s">
        <v>84</v>
      </c>
      <c r="AD310" s="9" t="s">
        <v>84</v>
      </c>
      <c r="AE310" t="s">
        <v>2264</v>
      </c>
      <c r="AF310" t="s">
        <v>85</v>
      </c>
      <c r="AG310" t="s">
        <v>85</v>
      </c>
      <c r="AH310" t="s">
        <v>85</v>
      </c>
      <c r="AI310" t="s">
        <v>85</v>
      </c>
      <c r="AJ310" t="s">
        <v>2264</v>
      </c>
      <c r="AK310" t="s">
        <v>86</v>
      </c>
      <c r="AL310" t="s">
        <v>360</v>
      </c>
      <c r="AM310" t="s">
        <v>402</v>
      </c>
      <c r="AN310" t="s">
        <v>402</v>
      </c>
      <c r="AO310" t="s">
        <v>360</v>
      </c>
      <c r="AP310" t="s">
        <v>108</v>
      </c>
      <c r="AQ310" t="s">
        <v>180</v>
      </c>
      <c r="AR310" t="s">
        <v>110</v>
      </c>
      <c r="AS310" t="s">
        <v>2267</v>
      </c>
      <c r="AT310" t="s">
        <v>93</v>
      </c>
      <c r="AU310" t="s">
        <v>94</v>
      </c>
      <c r="AV310" t="s">
        <v>245</v>
      </c>
      <c r="AW310" t="s">
        <v>85</v>
      </c>
      <c r="AX310" t="s">
        <v>85</v>
      </c>
      <c r="AY310" t="s">
        <v>85</v>
      </c>
      <c r="AZ310" t="s">
        <v>85</v>
      </c>
      <c r="BA310" t="s">
        <v>133</v>
      </c>
      <c r="BB310" t="s">
        <v>1408</v>
      </c>
      <c r="BC310" t="s">
        <v>1641</v>
      </c>
      <c r="BD310" t="s">
        <v>85</v>
      </c>
      <c r="BE310" t="s">
        <v>234</v>
      </c>
      <c r="BF310" t="s">
        <v>1641</v>
      </c>
      <c r="BG310" t="s">
        <v>2268</v>
      </c>
      <c r="BH310" t="s">
        <v>86</v>
      </c>
      <c r="BI310" t="s">
        <v>85</v>
      </c>
    </row>
    <row r="311" spans="1:61" ht="14.45" hidden="1">
      <c r="A311" t="s">
        <v>2269</v>
      </c>
      <c r="B311" t="s">
        <v>501</v>
      </c>
      <c r="C311" t="s">
        <v>167</v>
      </c>
      <c r="D311" t="s">
        <v>168</v>
      </c>
      <c r="E311" t="s">
        <v>65</v>
      </c>
      <c r="F311" t="s">
        <v>66</v>
      </c>
      <c r="G311" t="s">
        <v>150</v>
      </c>
      <c r="H311" t="s">
        <v>2270</v>
      </c>
      <c r="I311" t="s">
        <v>1643</v>
      </c>
      <c r="J311" t="s">
        <v>100</v>
      </c>
      <c r="K311" t="s">
        <v>101</v>
      </c>
      <c r="L311" t="s">
        <v>102</v>
      </c>
      <c r="M311" t="s">
        <v>2271</v>
      </c>
      <c r="N311" t="s">
        <v>2272</v>
      </c>
      <c r="O311" s="34">
        <v>45639</v>
      </c>
      <c r="P311" s="39">
        <v>0.53333333333333333</v>
      </c>
      <c r="Q311" s="34">
        <v>45642</v>
      </c>
      <c r="R311" s="39">
        <v>0.65416666666666667</v>
      </c>
      <c r="S311" t="s">
        <v>75</v>
      </c>
      <c r="T311" t="s">
        <v>141</v>
      </c>
      <c r="U311" t="s">
        <v>77</v>
      </c>
      <c r="V311" t="s">
        <v>78</v>
      </c>
      <c r="W311" t="s">
        <v>78</v>
      </c>
      <c r="X311" t="s">
        <v>79</v>
      </c>
      <c r="Y311" t="s">
        <v>270</v>
      </c>
      <c r="Z311" t="s">
        <v>159</v>
      </c>
      <c r="AA311" t="s">
        <v>325</v>
      </c>
      <c r="AB311" t="s">
        <v>83</v>
      </c>
      <c r="AC311" s="5" t="s">
        <v>84</v>
      </c>
      <c r="AD311" s="9" t="s">
        <v>84</v>
      </c>
      <c r="AE311" t="s">
        <v>2269</v>
      </c>
      <c r="AF311" t="s">
        <v>85</v>
      </c>
      <c r="AG311" t="s">
        <v>85</v>
      </c>
      <c r="AH311" t="s">
        <v>85</v>
      </c>
      <c r="AI311" t="s">
        <v>85</v>
      </c>
      <c r="AJ311" t="s">
        <v>2269</v>
      </c>
      <c r="AK311" t="s">
        <v>359</v>
      </c>
      <c r="AL311" t="s">
        <v>360</v>
      </c>
      <c r="AM311" t="s">
        <v>402</v>
      </c>
      <c r="AN311" t="s">
        <v>717</v>
      </c>
      <c r="AO311" t="s">
        <v>89</v>
      </c>
      <c r="AP311" t="s">
        <v>108</v>
      </c>
      <c r="AQ311" t="s">
        <v>180</v>
      </c>
      <c r="AR311" t="s">
        <v>110</v>
      </c>
      <c r="AS311" t="s">
        <v>132</v>
      </c>
      <c r="AT311" t="s">
        <v>93</v>
      </c>
      <c r="AU311" t="s">
        <v>94</v>
      </c>
      <c r="AV311" t="s">
        <v>245</v>
      </c>
      <c r="AW311" t="s">
        <v>85</v>
      </c>
      <c r="AX311" t="s">
        <v>85</v>
      </c>
      <c r="AY311" t="s">
        <v>85</v>
      </c>
      <c r="AZ311" t="s">
        <v>85</v>
      </c>
      <c r="BA311" t="s">
        <v>452</v>
      </c>
      <c r="BB311" t="s">
        <v>2273</v>
      </c>
      <c r="BC311" t="s">
        <v>2274</v>
      </c>
      <c r="BD311" t="s">
        <v>85</v>
      </c>
      <c r="BE311" t="s">
        <v>2275</v>
      </c>
      <c r="BF311" t="s">
        <v>2274</v>
      </c>
      <c r="BG311" t="s">
        <v>2276</v>
      </c>
      <c r="BH311" t="s">
        <v>86</v>
      </c>
      <c r="BI311" t="s">
        <v>85</v>
      </c>
    </row>
    <row r="312" spans="1:61" ht="14.45" hidden="1">
      <c r="A312" t="s">
        <v>2277</v>
      </c>
      <c r="B312" t="s">
        <v>1397</v>
      </c>
      <c r="C312" t="s">
        <v>85</v>
      </c>
      <c r="D312" t="s">
        <v>85</v>
      </c>
      <c r="E312" t="s">
        <v>65</v>
      </c>
      <c r="F312" t="s">
        <v>66</v>
      </c>
      <c r="G312" t="s">
        <v>150</v>
      </c>
      <c r="H312" t="s">
        <v>204</v>
      </c>
      <c r="I312" t="s">
        <v>239</v>
      </c>
      <c r="J312" t="s">
        <v>254</v>
      </c>
      <c r="K312" t="s">
        <v>255</v>
      </c>
      <c r="L312" t="s">
        <v>256</v>
      </c>
      <c r="M312" t="s">
        <v>2278</v>
      </c>
      <c r="N312" t="s">
        <v>2279</v>
      </c>
      <c r="O312" s="34">
        <v>45639</v>
      </c>
      <c r="P312" s="39">
        <v>0.55486111111111114</v>
      </c>
      <c r="Q312" s="34">
        <v>45643</v>
      </c>
      <c r="R312" s="39">
        <v>0.3923611111111111</v>
      </c>
      <c r="S312" t="s">
        <v>75</v>
      </c>
      <c r="T312" t="s">
        <v>141</v>
      </c>
      <c r="U312" t="s">
        <v>77</v>
      </c>
      <c r="V312" t="s">
        <v>78</v>
      </c>
      <c r="W312" t="s">
        <v>78</v>
      </c>
      <c r="X312" t="s">
        <v>79</v>
      </c>
      <c r="Y312" t="s">
        <v>158</v>
      </c>
      <c r="Z312" t="s">
        <v>211</v>
      </c>
      <c r="AA312" t="s">
        <v>143</v>
      </c>
      <c r="AB312" t="s">
        <v>176</v>
      </c>
      <c r="AC312" s="5" t="s">
        <v>84</v>
      </c>
      <c r="AD312" s="9" t="s">
        <v>84</v>
      </c>
      <c r="AE312" t="s">
        <v>2277</v>
      </c>
      <c r="AF312" t="s">
        <v>85</v>
      </c>
      <c r="AG312" t="s">
        <v>85</v>
      </c>
      <c r="AH312" t="s">
        <v>85</v>
      </c>
      <c r="AI312" t="s">
        <v>85</v>
      </c>
      <c r="AJ312" t="s">
        <v>2277</v>
      </c>
      <c r="AK312" t="s">
        <v>243</v>
      </c>
      <c r="AL312" t="s">
        <v>360</v>
      </c>
      <c r="AM312" t="s">
        <v>402</v>
      </c>
      <c r="AN312" t="s">
        <v>717</v>
      </c>
      <c r="AO312" t="s">
        <v>160</v>
      </c>
      <c r="AP312" t="s">
        <v>108</v>
      </c>
      <c r="AQ312" t="s">
        <v>180</v>
      </c>
      <c r="AR312" t="s">
        <v>110</v>
      </c>
      <c r="AS312" t="s">
        <v>259</v>
      </c>
      <c r="AT312" t="s">
        <v>93</v>
      </c>
      <c r="AU312" t="s">
        <v>94</v>
      </c>
      <c r="AV312" t="s">
        <v>245</v>
      </c>
      <c r="AW312" t="s">
        <v>85</v>
      </c>
      <c r="AX312" t="s">
        <v>85</v>
      </c>
      <c r="AY312" t="s">
        <v>85</v>
      </c>
      <c r="AZ312" t="s">
        <v>85</v>
      </c>
      <c r="BA312" t="s">
        <v>91</v>
      </c>
      <c r="BB312" t="s">
        <v>2280</v>
      </c>
      <c r="BC312" t="s">
        <v>856</v>
      </c>
      <c r="BD312" t="s">
        <v>85</v>
      </c>
      <c r="BE312" t="s">
        <v>579</v>
      </c>
      <c r="BF312" t="s">
        <v>856</v>
      </c>
      <c r="BG312" t="s">
        <v>2281</v>
      </c>
      <c r="BH312" t="s">
        <v>86</v>
      </c>
      <c r="BI312" t="s">
        <v>85</v>
      </c>
    </row>
    <row r="313" spans="1:61" ht="14.45" hidden="1">
      <c r="A313" t="s">
        <v>2282</v>
      </c>
      <c r="B313" t="s">
        <v>98</v>
      </c>
      <c r="C313" t="s">
        <v>85</v>
      </c>
      <c r="D313" t="s">
        <v>85</v>
      </c>
      <c r="E313" t="s">
        <v>135</v>
      </c>
      <c r="F313" t="s">
        <v>136</v>
      </c>
      <c r="G313" t="s">
        <v>67</v>
      </c>
      <c r="H313" t="s">
        <v>99</v>
      </c>
      <c r="I313" t="s">
        <v>152</v>
      </c>
      <c r="J313" t="s">
        <v>70</v>
      </c>
      <c r="K313" t="s">
        <v>71</v>
      </c>
      <c r="L313" t="s">
        <v>72</v>
      </c>
      <c r="M313" t="s">
        <v>2283</v>
      </c>
      <c r="N313" t="s">
        <v>2284</v>
      </c>
      <c r="O313" s="34">
        <v>45639</v>
      </c>
      <c r="P313" s="39">
        <v>0.56597222222222221</v>
      </c>
      <c r="Q313" s="34">
        <v>45642</v>
      </c>
      <c r="R313" s="39">
        <v>0.66319444444444442</v>
      </c>
      <c r="S313" t="s">
        <v>75</v>
      </c>
      <c r="T313" t="s">
        <v>141</v>
      </c>
      <c r="U313" t="s">
        <v>77</v>
      </c>
      <c r="V313" t="s">
        <v>78</v>
      </c>
      <c r="W313" t="s">
        <v>78</v>
      </c>
      <c r="X313" t="s">
        <v>79</v>
      </c>
      <c r="Y313" t="s">
        <v>105</v>
      </c>
      <c r="Z313" t="s">
        <v>211</v>
      </c>
      <c r="AA313" t="s">
        <v>325</v>
      </c>
      <c r="AB313" t="s">
        <v>176</v>
      </c>
      <c r="AC313" s="5" t="s">
        <v>84</v>
      </c>
      <c r="AD313" s="9" t="s">
        <v>84</v>
      </c>
      <c r="AE313" t="s">
        <v>2282</v>
      </c>
      <c r="AF313" t="s">
        <v>85</v>
      </c>
      <c r="AG313" t="s">
        <v>85</v>
      </c>
      <c r="AH313" t="s">
        <v>85</v>
      </c>
      <c r="AI313" t="s">
        <v>85</v>
      </c>
      <c r="AJ313" t="s">
        <v>2282</v>
      </c>
      <c r="AK313" t="s">
        <v>86</v>
      </c>
      <c r="AL313" t="s">
        <v>360</v>
      </c>
      <c r="AM313" t="s">
        <v>402</v>
      </c>
      <c r="AN313" t="s">
        <v>717</v>
      </c>
      <c r="AO313" t="s">
        <v>89</v>
      </c>
      <c r="AP313" t="s">
        <v>108</v>
      </c>
      <c r="AQ313" t="s">
        <v>161</v>
      </c>
      <c r="AR313" t="s">
        <v>110</v>
      </c>
      <c r="AS313" t="s">
        <v>203</v>
      </c>
      <c r="AT313" t="s">
        <v>93</v>
      </c>
      <c r="AU313" t="s">
        <v>94</v>
      </c>
      <c r="AV313" t="s">
        <v>145</v>
      </c>
      <c r="AW313" t="s">
        <v>85</v>
      </c>
      <c r="AX313" t="s">
        <v>85</v>
      </c>
      <c r="AY313" t="s">
        <v>85</v>
      </c>
      <c r="AZ313" t="s">
        <v>85</v>
      </c>
      <c r="BA313" t="s">
        <v>85</v>
      </c>
      <c r="BB313" t="s">
        <v>2285</v>
      </c>
      <c r="BC313" t="s">
        <v>2286</v>
      </c>
      <c r="BD313" t="s">
        <v>85</v>
      </c>
      <c r="BE313" t="s">
        <v>85</v>
      </c>
      <c r="BF313" t="s">
        <v>2286</v>
      </c>
      <c r="BG313" t="s">
        <v>2287</v>
      </c>
      <c r="BH313" t="s">
        <v>86</v>
      </c>
      <c r="BI313" t="s">
        <v>85</v>
      </c>
    </row>
    <row r="314" spans="1:61" ht="14.45" hidden="1">
      <c r="A314" t="s">
        <v>2288</v>
      </c>
      <c r="B314" t="s">
        <v>303</v>
      </c>
      <c r="C314" t="s">
        <v>85</v>
      </c>
      <c r="D314" t="s">
        <v>85</v>
      </c>
      <c r="E314" t="s">
        <v>65</v>
      </c>
      <c r="F314" t="s">
        <v>66</v>
      </c>
      <c r="G314" t="s">
        <v>67</v>
      </c>
      <c r="H314" t="s">
        <v>304</v>
      </c>
      <c r="I314" t="s">
        <v>305</v>
      </c>
      <c r="J314" t="s">
        <v>70</v>
      </c>
      <c r="K314" t="s">
        <v>71</v>
      </c>
      <c r="L314" t="s">
        <v>72</v>
      </c>
      <c r="M314" t="s">
        <v>2289</v>
      </c>
      <c r="N314" t="s">
        <v>2290</v>
      </c>
      <c r="O314" s="34">
        <v>45639</v>
      </c>
      <c r="P314" s="39">
        <v>0.62291666666666667</v>
      </c>
      <c r="Q314" s="34">
        <v>45642</v>
      </c>
      <c r="R314" s="39">
        <v>0.6430555555555556</v>
      </c>
      <c r="S314" t="s">
        <v>75</v>
      </c>
      <c r="T314" t="s">
        <v>141</v>
      </c>
      <c r="U314" t="s">
        <v>77</v>
      </c>
      <c r="V314" t="s">
        <v>78</v>
      </c>
      <c r="W314" t="s">
        <v>78</v>
      </c>
      <c r="X314" t="s">
        <v>79</v>
      </c>
      <c r="Y314" t="s">
        <v>80</v>
      </c>
      <c r="Z314" t="s">
        <v>82</v>
      </c>
      <c r="AA314" t="s">
        <v>325</v>
      </c>
      <c r="AB314" t="s">
        <v>83</v>
      </c>
      <c r="AC314" s="5" t="s">
        <v>84</v>
      </c>
      <c r="AD314" s="9" t="s">
        <v>84</v>
      </c>
      <c r="AE314" t="s">
        <v>2288</v>
      </c>
      <c r="AF314" t="s">
        <v>85</v>
      </c>
      <c r="AG314" t="s">
        <v>85</v>
      </c>
      <c r="AH314" t="s">
        <v>85</v>
      </c>
      <c r="AI314" t="s">
        <v>85</v>
      </c>
      <c r="AJ314" t="s">
        <v>2288</v>
      </c>
      <c r="AK314" t="s">
        <v>243</v>
      </c>
      <c r="AL314" t="s">
        <v>360</v>
      </c>
      <c r="AM314" t="s">
        <v>402</v>
      </c>
      <c r="AN314" t="s">
        <v>717</v>
      </c>
      <c r="AO314" t="s">
        <v>89</v>
      </c>
      <c r="AP314" t="s">
        <v>108</v>
      </c>
      <c r="AQ314" t="s">
        <v>308</v>
      </c>
      <c r="AR314" t="s">
        <v>110</v>
      </c>
      <c r="AS314" t="s">
        <v>92</v>
      </c>
      <c r="AT314" t="s">
        <v>93</v>
      </c>
      <c r="AU314" t="s">
        <v>94</v>
      </c>
      <c r="AV314" t="s">
        <v>95</v>
      </c>
      <c r="AW314" t="s">
        <v>85</v>
      </c>
      <c r="AX314" t="s">
        <v>85</v>
      </c>
      <c r="AY314" t="s">
        <v>85</v>
      </c>
      <c r="AZ314" t="s">
        <v>85</v>
      </c>
      <c r="BA314" t="s">
        <v>85</v>
      </c>
      <c r="BB314" t="s">
        <v>2291</v>
      </c>
      <c r="BC314" t="s">
        <v>2292</v>
      </c>
      <c r="BD314" t="s">
        <v>85</v>
      </c>
      <c r="BE314" t="s">
        <v>2293</v>
      </c>
      <c r="BF314" t="s">
        <v>2292</v>
      </c>
      <c r="BG314" t="s">
        <v>461</v>
      </c>
      <c r="BH314" t="s">
        <v>243</v>
      </c>
      <c r="BI314" t="s">
        <v>85</v>
      </c>
    </row>
    <row r="315" spans="1:61" ht="14.45" hidden="1">
      <c r="A315" t="s">
        <v>2294</v>
      </c>
      <c r="B315" t="s">
        <v>62</v>
      </c>
      <c r="C315" t="s">
        <v>85</v>
      </c>
      <c r="D315" t="s">
        <v>85</v>
      </c>
      <c r="E315" t="s">
        <v>65</v>
      </c>
      <c r="F315" t="s">
        <v>66</v>
      </c>
      <c r="G315" t="s">
        <v>67</v>
      </c>
      <c r="H315" t="s">
        <v>304</v>
      </c>
      <c r="I315" t="s">
        <v>305</v>
      </c>
      <c r="J315" t="s">
        <v>70</v>
      </c>
      <c r="K315" t="s">
        <v>71</v>
      </c>
      <c r="L315" t="s">
        <v>72</v>
      </c>
      <c r="M315" t="s">
        <v>2295</v>
      </c>
      <c r="N315" t="s">
        <v>2296</v>
      </c>
      <c r="O315" s="34">
        <v>45639</v>
      </c>
      <c r="P315" s="39">
        <v>0.62361111111111112</v>
      </c>
      <c r="Q315" s="34">
        <v>45639</v>
      </c>
      <c r="R315" s="39">
        <v>0.67500000000000004</v>
      </c>
      <c r="S315" t="s">
        <v>75</v>
      </c>
      <c r="T315" t="s">
        <v>141</v>
      </c>
      <c r="U315" t="s">
        <v>77</v>
      </c>
      <c r="V315" t="s">
        <v>78</v>
      </c>
      <c r="W315" t="s">
        <v>78</v>
      </c>
      <c r="X315" t="s">
        <v>79</v>
      </c>
      <c r="Y315" t="s">
        <v>80</v>
      </c>
      <c r="Z315" t="s">
        <v>82</v>
      </c>
      <c r="AA315" t="s">
        <v>242</v>
      </c>
      <c r="AB315" t="s">
        <v>83</v>
      </c>
      <c r="AC315" s="5" t="s">
        <v>84</v>
      </c>
      <c r="AD315" s="9" t="s">
        <v>84</v>
      </c>
      <c r="AE315" t="s">
        <v>2294</v>
      </c>
      <c r="AF315" t="s">
        <v>85</v>
      </c>
      <c r="AG315" t="s">
        <v>85</v>
      </c>
      <c r="AH315" t="s">
        <v>85</v>
      </c>
      <c r="AI315" t="s">
        <v>85</v>
      </c>
      <c r="AJ315" t="s">
        <v>2294</v>
      </c>
      <c r="AK315" t="s">
        <v>243</v>
      </c>
      <c r="AL315" t="s">
        <v>360</v>
      </c>
      <c r="AM315" t="s">
        <v>402</v>
      </c>
      <c r="AN315" t="s">
        <v>402</v>
      </c>
      <c r="AO315" t="s">
        <v>360</v>
      </c>
      <c r="AP315" t="s">
        <v>108</v>
      </c>
      <c r="AQ315" t="s">
        <v>308</v>
      </c>
      <c r="AR315" t="s">
        <v>110</v>
      </c>
      <c r="AS315" t="s">
        <v>92</v>
      </c>
      <c r="AT315" t="s">
        <v>93</v>
      </c>
      <c r="AU315" t="s">
        <v>94</v>
      </c>
      <c r="AV315" t="s">
        <v>95</v>
      </c>
      <c r="AW315" t="s">
        <v>85</v>
      </c>
      <c r="AX315" t="s">
        <v>85</v>
      </c>
      <c r="AY315" t="s">
        <v>85</v>
      </c>
      <c r="AZ315" t="s">
        <v>85</v>
      </c>
      <c r="BA315" t="s">
        <v>91</v>
      </c>
      <c r="BB315" t="s">
        <v>2261</v>
      </c>
      <c r="BC315" t="s">
        <v>2297</v>
      </c>
      <c r="BD315" t="s">
        <v>85</v>
      </c>
      <c r="BE315" t="s">
        <v>343</v>
      </c>
      <c r="BF315" t="s">
        <v>2297</v>
      </c>
      <c r="BG315" t="s">
        <v>466</v>
      </c>
      <c r="BH315" t="s">
        <v>243</v>
      </c>
      <c r="BI315" t="s">
        <v>85</v>
      </c>
    </row>
    <row r="316" spans="1:61" ht="14.45" hidden="1">
      <c r="A316" t="s">
        <v>2298</v>
      </c>
      <c r="B316" t="s">
        <v>303</v>
      </c>
      <c r="C316" t="s">
        <v>85</v>
      </c>
      <c r="D316" t="s">
        <v>85</v>
      </c>
      <c r="E316" t="s">
        <v>65</v>
      </c>
      <c r="F316" t="s">
        <v>66</v>
      </c>
      <c r="G316" t="s">
        <v>67</v>
      </c>
      <c r="H316" t="s">
        <v>137</v>
      </c>
      <c r="I316" t="s">
        <v>69</v>
      </c>
      <c r="J316" t="s">
        <v>70</v>
      </c>
      <c r="K316" t="s">
        <v>71</v>
      </c>
      <c r="L316" t="s">
        <v>72</v>
      </c>
      <c r="M316" t="s">
        <v>2299</v>
      </c>
      <c r="N316" t="s">
        <v>2300</v>
      </c>
      <c r="O316" s="34">
        <v>45639</v>
      </c>
      <c r="P316" s="39">
        <v>0.62430555555555556</v>
      </c>
      <c r="Q316" s="34">
        <v>45642</v>
      </c>
      <c r="R316" s="39">
        <v>0.44236111111111109</v>
      </c>
      <c r="S316" t="s">
        <v>75</v>
      </c>
      <c r="T316" t="s">
        <v>141</v>
      </c>
      <c r="U316" t="s">
        <v>77</v>
      </c>
      <c r="V316" t="s">
        <v>78</v>
      </c>
      <c r="W316" t="s">
        <v>78</v>
      </c>
      <c r="X316" t="s">
        <v>79</v>
      </c>
      <c r="Y316" t="s">
        <v>80</v>
      </c>
      <c r="Z316" t="s">
        <v>82</v>
      </c>
      <c r="AA316" t="s">
        <v>81</v>
      </c>
      <c r="AB316" t="s">
        <v>83</v>
      </c>
      <c r="AC316" s="5" t="s">
        <v>84</v>
      </c>
      <c r="AD316" s="9" t="s">
        <v>84</v>
      </c>
      <c r="AE316" t="s">
        <v>2298</v>
      </c>
      <c r="AF316" t="s">
        <v>85</v>
      </c>
      <c r="AG316" t="s">
        <v>85</v>
      </c>
      <c r="AH316" t="s">
        <v>85</v>
      </c>
      <c r="AI316" t="s">
        <v>85</v>
      </c>
      <c r="AJ316" t="s">
        <v>2298</v>
      </c>
      <c r="AK316" t="s">
        <v>243</v>
      </c>
      <c r="AL316" t="s">
        <v>360</v>
      </c>
      <c r="AM316" t="s">
        <v>402</v>
      </c>
      <c r="AN316" t="s">
        <v>717</v>
      </c>
      <c r="AO316" t="s">
        <v>89</v>
      </c>
      <c r="AP316" t="s">
        <v>108</v>
      </c>
      <c r="AQ316" t="s">
        <v>180</v>
      </c>
      <c r="AR316" t="s">
        <v>110</v>
      </c>
      <c r="AS316" t="s">
        <v>92</v>
      </c>
      <c r="AT316" t="s">
        <v>93</v>
      </c>
      <c r="AU316" t="s">
        <v>94</v>
      </c>
      <c r="AV316" t="s">
        <v>95</v>
      </c>
      <c r="AW316" t="s">
        <v>85</v>
      </c>
      <c r="AX316" t="s">
        <v>85</v>
      </c>
      <c r="AY316" t="s">
        <v>85</v>
      </c>
      <c r="AZ316" t="s">
        <v>85</v>
      </c>
      <c r="BA316" t="s">
        <v>91</v>
      </c>
      <c r="BB316" t="s">
        <v>2301</v>
      </c>
      <c r="BC316" t="s">
        <v>2301</v>
      </c>
      <c r="BD316" t="s">
        <v>85</v>
      </c>
      <c r="BE316" t="s">
        <v>234</v>
      </c>
      <c r="BF316" t="s">
        <v>2301</v>
      </c>
      <c r="BG316" t="s">
        <v>1395</v>
      </c>
      <c r="BH316" t="s">
        <v>243</v>
      </c>
      <c r="BI316" t="s">
        <v>85</v>
      </c>
    </row>
    <row r="317" spans="1:61" ht="14.45" hidden="1">
      <c r="A317" t="s">
        <v>2302</v>
      </c>
      <c r="B317" t="s">
        <v>188</v>
      </c>
      <c r="C317" t="s">
        <v>85</v>
      </c>
      <c r="D317" t="s">
        <v>85</v>
      </c>
      <c r="E317" t="s">
        <v>65</v>
      </c>
      <c r="F317" t="s">
        <v>66</v>
      </c>
      <c r="G317" t="s">
        <v>67</v>
      </c>
      <c r="H317" t="s">
        <v>366</v>
      </c>
      <c r="I317" t="s">
        <v>69</v>
      </c>
      <c r="J317" t="s">
        <v>153</v>
      </c>
      <c r="K317" t="s">
        <v>154</v>
      </c>
      <c r="L317" t="s">
        <v>155</v>
      </c>
      <c r="M317" t="s">
        <v>2303</v>
      </c>
      <c r="N317" t="s">
        <v>2304</v>
      </c>
      <c r="O317" s="34">
        <v>45639</v>
      </c>
      <c r="P317" s="39">
        <v>0.72916666666666663</v>
      </c>
      <c r="Q317" s="34">
        <v>45686</v>
      </c>
      <c r="R317" s="39">
        <v>0.49236111111111114</v>
      </c>
      <c r="S317" t="s">
        <v>2037</v>
      </c>
      <c r="T317" t="s">
        <v>76</v>
      </c>
      <c r="U317" t="s">
        <v>77</v>
      </c>
      <c r="V317" t="s">
        <v>78</v>
      </c>
      <c r="W317" t="s">
        <v>78</v>
      </c>
      <c r="X317" t="s">
        <v>79</v>
      </c>
      <c r="Y317" t="s">
        <v>80</v>
      </c>
      <c r="Z317" t="s">
        <v>227</v>
      </c>
      <c r="AA317" t="s">
        <v>175</v>
      </c>
      <c r="AB317" t="s">
        <v>83</v>
      </c>
      <c r="AC317" s="5" t="s">
        <v>84</v>
      </c>
      <c r="AD317" s="9" t="s">
        <v>2038</v>
      </c>
      <c r="AE317" t="s">
        <v>2302</v>
      </c>
      <c r="AF317" t="s">
        <v>85</v>
      </c>
      <c r="AG317" t="s">
        <v>85</v>
      </c>
      <c r="AH317" t="s">
        <v>85</v>
      </c>
      <c r="AI317" t="s">
        <v>85</v>
      </c>
      <c r="AJ317" t="s">
        <v>2302</v>
      </c>
      <c r="AK317" t="s">
        <v>243</v>
      </c>
      <c r="AL317" t="s">
        <v>360</v>
      </c>
      <c r="AM317" t="s">
        <v>402</v>
      </c>
      <c r="AN317" t="s">
        <v>2039</v>
      </c>
      <c r="AO317" t="s">
        <v>229</v>
      </c>
      <c r="AP317" t="s">
        <v>108</v>
      </c>
      <c r="AQ317" t="s">
        <v>180</v>
      </c>
      <c r="AR317" t="s">
        <v>110</v>
      </c>
      <c r="AS317" t="s">
        <v>244</v>
      </c>
      <c r="AT317" t="s">
        <v>93</v>
      </c>
      <c r="AU317" t="s">
        <v>94</v>
      </c>
      <c r="AV317" t="s">
        <v>95</v>
      </c>
      <c r="AW317" t="s">
        <v>85</v>
      </c>
      <c r="AX317" t="s">
        <v>85</v>
      </c>
      <c r="AY317" t="s">
        <v>85</v>
      </c>
      <c r="AZ317" t="s">
        <v>85</v>
      </c>
      <c r="BA317" t="s">
        <v>2305</v>
      </c>
      <c r="BB317" t="s">
        <v>643</v>
      </c>
      <c r="BC317" t="s">
        <v>2306</v>
      </c>
      <c r="BD317" t="s">
        <v>85</v>
      </c>
      <c r="BE317" t="s">
        <v>311</v>
      </c>
      <c r="BF317" t="s">
        <v>2306</v>
      </c>
      <c r="BG317" t="s">
        <v>2307</v>
      </c>
      <c r="BH317" t="s">
        <v>86</v>
      </c>
      <c r="BI317" t="s">
        <v>85</v>
      </c>
    </row>
    <row r="318" spans="1:61" ht="14.45" hidden="1">
      <c r="A318" t="s">
        <v>2308</v>
      </c>
      <c r="B318" t="s">
        <v>188</v>
      </c>
      <c r="C318" t="s">
        <v>314</v>
      </c>
      <c r="D318" t="s">
        <v>315</v>
      </c>
      <c r="E318" t="s">
        <v>135</v>
      </c>
      <c r="F318" t="s">
        <v>136</v>
      </c>
      <c r="G318" t="s">
        <v>67</v>
      </c>
      <c r="H318" t="s">
        <v>945</v>
      </c>
      <c r="I318" t="s">
        <v>946</v>
      </c>
      <c r="J318" t="s">
        <v>191</v>
      </c>
      <c r="K318" t="s">
        <v>192</v>
      </c>
      <c r="L318" t="s">
        <v>193</v>
      </c>
      <c r="M318" t="s">
        <v>2309</v>
      </c>
      <c r="N318" t="s">
        <v>2310</v>
      </c>
      <c r="O318" s="34">
        <v>45639</v>
      </c>
      <c r="P318" s="39">
        <v>0.7368055555555556</v>
      </c>
      <c r="Q318" s="34">
        <v>45639</v>
      </c>
      <c r="R318" s="39">
        <v>0.75138888888888888</v>
      </c>
      <c r="S318" t="s">
        <v>75</v>
      </c>
      <c r="T318" t="s">
        <v>141</v>
      </c>
      <c r="U318" t="s">
        <v>77</v>
      </c>
      <c r="V318" t="s">
        <v>78</v>
      </c>
      <c r="W318" t="s">
        <v>78</v>
      </c>
      <c r="X318" t="s">
        <v>79</v>
      </c>
      <c r="Y318" t="s">
        <v>80</v>
      </c>
      <c r="Z318" t="s">
        <v>227</v>
      </c>
      <c r="AA318" t="s">
        <v>117</v>
      </c>
      <c r="AB318" t="s">
        <v>83</v>
      </c>
      <c r="AC318" s="5" t="s">
        <v>84</v>
      </c>
      <c r="AD318" s="9" t="s">
        <v>84</v>
      </c>
      <c r="AE318" t="s">
        <v>2308</v>
      </c>
      <c r="AF318" t="s">
        <v>85</v>
      </c>
      <c r="AG318" t="s">
        <v>85</v>
      </c>
      <c r="AH318" t="s">
        <v>85</v>
      </c>
      <c r="AI318" t="s">
        <v>85</v>
      </c>
      <c r="AJ318" t="s">
        <v>2308</v>
      </c>
      <c r="AK318" t="s">
        <v>86</v>
      </c>
      <c r="AL318" t="s">
        <v>360</v>
      </c>
      <c r="AM318" t="s">
        <v>402</v>
      </c>
      <c r="AN318" t="s">
        <v>402</v>
      </c>
      <c r="AO318" t="s">
        <v>360</v>
      </c>
      <c r="AP318" t="s">
        <v>108</v>
      </c>
      <c r="AQ318" t="s">
        <v>298</v>
      </c>
      <c r="AR318" t="s">
        <v>110</v>
      </c>
      <c r="AS318" t="s">
        <v>526</v>
      </c>
      <c r="AT318" t="s">
        <v>93</v>
      </c>
      <c r="AU318" t="s">
        <v>94</v>
      </c>
      <c r="AV318" t="s">
        <v>145</v>
      </c>
      <c r="AW318" t="s">
        <v>85</v>
      </c>
      <c r="AX318" t="s">
        <v>85</v>
      </c>
      <c r="AY318" t="s">
        <v>85</v>
      </c>
      <c r="AZ318" t="s">
        <v>85</v>
      </c>
      <c r="BA318" t="s">
        <v>1496</v>
      </c>
      <c r="BB318" t="s">
        <v>327</v>
      </c>
      <c r="BC318" t="s">
        <v>943</v>
      </c>
      <c r="BD318" t="s">
        <v>85</v>
      </c>
      <c r="BE318" t="s">
        <v>234</v>
      </c>
      <c r="BF318" t="s">
        <v>943</v>
      </c>
      <c r="BG318" t="s">
        <v>2311</v>
      </c>
      <c r="BH318" t="s">
        <v>86</v>
      </c>
      <c r="BI318" t="s">
        <v>85</v>
      </c>
    </row>
    <row r="319" spans="1:61" ht="14.45" hidden="1">
      <c r="A319" t="s">
        <v>2312</v>
      </c>
      <c r="B319" t="s">
        <v>188</v>
      </c>
      <c r="C319" t="s">
        <v>246</v>
      </c>
      <c r="D319" t="s">
        <v>110</v>
      </c>
      <c r="E319" t="s">
        <v>135</v>
      </c>
      <c r="F319" t="s">
        <v>136</v>
      </c>
      <c r="G319" t="s">
        <v>67</v>
      </c>
      <c r="H319" t="s">
        <v>933</v>
      </c>
      <c r="I319" t="s">
        <v>152</v>
      </c>
      <c r="J319" t="s">
        <v>70</v>
      </c>
      <c r="K319" t="s">
        <v>71</v>
      </c>
      <c r="L319" t="s">
        <v>72</v>
      </c>
      <c r="M319" t="s">
        <v>2313</v>
      </c>
      <c r="N319" t="s">
        <v>2314</v>
      </c>
      <c r="O319" s="34">
        <v>45639</v>
      </c>
      <c r="P319" s="39">
        <v>0.7416666666666667</v>
      </c>
      <c r="Q319" s="34">
        <v>45651</v>
      </c>
      <c r="R319" s="39">
        <v>0.69722222222222219</v>
      </c>
      <c r="S319" t="s">
        <v>75</v>
      </c>
      <c r="T319" t="s">
        <v>76</v>
      </c>
      <c r="U319" t="s">
        <v>77</v>
      </c>
      <c r="V319" t="s">
        <v>78</v>
      </c>
      <c r="W319" t="s">
        <v>78</v>
      </c>
      <c r="X319" t="s">
        <v>79</v>
      </c>
      <c r="Y319" t="s">
        <v>336</v>
      </c>
      <c r="Z319" t="s">
        <v>227</v>
      </c>
      <c r="AA319" t="s">
        <v>242</v>
      </c>
      <c r="AB319" t="s">
        <v>83</v>
      </c>
      <c r="AC319" s="5" t="s">
        <v>84</v>
      </c>
      <c r="AD319" s="9" t="s">
        <v>84</v>
      </c>
      <c r="AE319" t="s">
        <v>2312</v>
      </c>
      <c r="AF319" t="s">
        <v>85</v>
      </c>
      <c r="AG319" t="s">
        <v>85</v>
      </c>
      <c r="AH319" t="s">
        <v>85</v>
      </c>
      <c r="AI319" t="s">
        <v>85</v>
      </c>
      <c r="AJ319" t="s">
        <v>2312</v>
      </c>
      <c r="AK319" t="s">
        <v>86</v>
      </c>
      <c r="AL319" t="s">
        <v>360</v>
      </c>
      <c r="AM319" t="s">
        <v>402</v>
      </c>
      <c r="AN319" t="s">
        <v>726</v>
      </c>
      <c r="AO319" t="s">
        <v>229</v>
      </c>
      <c r="AP319" t="s">
        <v>90</v>
      </c>
      <c r="AQ319" t="s">
        <v>91</v>
      </c>
      <c r="AR319" t="s">
        <v>91</v>
      </c>
      <c r="AS319" t="s">
        <v>290</v>
      </c>
      <c r="AT319" t="s">
        <v>93</v>
      </c>
      <c r="AU319" t="s">
        <v>94</v>
      </c>
      <c r="AV319" t="s">
        <v>145</v>
      </c>
      <c r="AW319" t="s">
        <v>85</v>
      </c>
      <c r="AX319" t="s">
        <v>85</v>
      </c>
      <c r="AY319" t="s">
        <v>85</v>
      </c>
      <c r="AZ319" t="s">
        <v>85</v>
      </c>
      <c r="BA319" t="s">
        <v>85</v>
      </c>
      <c r="BB319" t="s">
        <v>85</v>
      </c>
      <c r="BC319" t="s">
        <v>91</v>
      </c>
      <c r="BD319" t="s">
        <v>85</v>
      </c>
      <c r="BE319" t="s">
        <v>85</v>
      </c>
      <c r="BF319" t="s">
        <v>85</v>
      </c>
      <c r="BG319" t="s">
        <v>2315</v>
      </c>
      <c r="BH319" t="s">
        <v>86</v>
      </c>
      <c r="BI319" t="s">
        <v>85</v>
      </c>
    </row>
    <row r="320" spans="1:61" ht="14.45" hidden="1">
      <c r="A320" t="s">
        <v>2316</v>
      </c>
      <c r="B320" t="s">
        <v>98</v>
      </c>
      <c r="C320" t="s">
        <v>85</v>
      </c>
      <c r="D320" t="s">
        <v>85</v>
      </c>
      <c r="E320" t="s">
        <v>65</v>
      </c>
      <c r="F320" t="s">
        <v>66</v>
      </c>
      <c r="G320" t="s">
        <v>67</v>
      </c>
      <c r="H320" t="s">
        <v>99</v>
      </c>
      <c r="I320" t="s">
        <v>69</v>
      </c>
      <c r="J320" t="s">
        <v>100</v>
      </c>
      <c r="K320" t="s">
        <v>101</v>
      </c>
      <c r="L320" t="s">
        <v>102</v>
      </c>
      <c r="M320" t="s">
        <v>2317</v>
      </c>
      <c r="N320" t="s">
        <v>2199</v>
      </c>
      <c r="O320" s="34">
        <v>45639</v>
      </c>
      <c r="P320" s="39">
        <v>0.87361111111111112</v>
      </c>
      <c r="Q320" s="34">
        <v>45641</v>
      </c>
      <c r="R320" s="39">
        <v>9.7916666666666666E-2</v>
      </c>
      <c r="S320" t="s">
        <v>75</v>
      </c>
      <c r="T320" t="s">
        <v>141</v>
      </c>
      <c r="U320" t="s">
        <v>77</v>
      </c>
      <c r="V320" t="s">
        <v>78</v>
      </c>
      <c r="W320" t="s">
        <v>78</v>
      </c>
      <c r="X320" t="s">
        <v>79</v>
      </c>
      <c r="Y320" t="s">
        <v>105</v>
      </c>
      <c r="Z320" t="s">
        <v>369</v>
      </c>
      <c r="AA320" t="s">
        <v>2200</v>
      </c>
      <c r="AB320" t="s">
        <v>83</v>
      </c>
      <c r="AC320" s="5" t="s">
        <v>84</v>
      </c>
      <c r="AD320" s="9" t="s">
        <v>84</v>
      </c>
      <c r="AE320" t="s">
        <v>2316</v>
      </c>
      <c r="AF320" t="s">
        <v>85</v>
      </c>
      <c r="AG320" t="s">
        <v>85</v>
      </c>
      <c r="AH320" t="s">
        <v>85</v>
      </c>
      <c r="AI320" t="s">
        <v>85</v>
      </c>
      <c r="AJ320" t="s">
        <v>2316</v>
      </c>
      <c r="AK320" t="s">
        <v>86</v>
      </c>
      <c r="AL320" t="s">
        <v>360</v>
      </c>
      <c r="AM320" t="s">
        <v>402</v>
      </c>
      <c r="AN320" t="s">
        <v>717</v>
      </c>
      <c r="AO320" t="s">
        <v>87</v>
      </c>
      <c r="AP320" t="s">
        <v>108</v>
      </c>
      <c r="AQ320" t="s">
        <v>109</v>
      </c>
      <c r="AR320" t="s">
        <v>110</v>
      </c>
      <c r="AS320" t="s">
        <v>111</v>
      </c>
      <c r="AT320" t="s">
        <v>93</v>
      </c>
      <c r="AU320" t="s">
        <v>94</v>
      </c>
      <c r="AV320" t="s">
        <v>95</v>
      </c>
      <c r="AW320" t="s">
        <v>85</v>
      </c>
      <c r="AX320" t="s">
        <v>85</v>
      </c>
      <c r="AY320" t="s">
        <v>85</v>
      </c>
      <c r="AZ320" t="s">
        <v>85</v>
      </c>
      <c r="BA320" t="s">
        <v>91</v>
      </c>
      <c r="BB320" t="s">
        <v>91</v>
      </c>
      <c r="BC320" t="s">
        <v>91</v>
      </c>
      <c r="BD320" t="s">
        <v>85</v>
      </c>
      <c r="BE320" t="s">
        <v>85</v>
      </c>
      <c r="BF320" t="s">
        <v>91</v>
      </c>
      <c r="BG320" t="s">
        <v>1534</v>
      </c>
      <c r="BH320" t="s">
        <v>86</v>
      </c>
      <c r="BI320" t="s">
        <v>85</v>
      </c>
    </row>
    <row r="321" spans="1:61" ht="14.45" hidden="1">
      <c r="A321" t="s">
        <v>2318</v>
      </c>
      <c r="B321" t="s">
        <v>2319</v>
      </c>
      <c r="C321" t="s">
        <v>85</v>
      </c>
      <c r="D321" t="s">
        <v>85</v>
      </c>
      <c r="E321" t="s">
        <v>135</v>
      </c>
      <c r="F321" t="s">
        <v>136</v>
      </c>
      <c r="G321" t="s">
        <v>67</v>
      </c>
      <c r="H321" t="s">
        <v>99</v>
      </c>
      <c r="I321" t="s">
        <v>2320</v>
      </c>
      <c r="J321" t="s">
        <v>100</v>
      </c>
      <c r="K321" t="s">
        <v>101</v>
      </c>
      <c r="L321" t="s">
        <v>102</v>
      </c>
      <c r="M321" t="s">
        <v>2321</v>
      </c>
      <c r="N321" t="s">
        <v>2322</v>
      </c>
      <c r="O321" s="34">
        <v>45639</v>
      </c>
      <c r="P321" s="39">
        <v>0.9770833333333333</v>
      </c>
      <c r="Q321" s="34">
        <v>45642</v>
      </c>
      <c r="R321" s="39">
        <v>0.6645833333333333</v>
      </c>
      <c r="S321" t="s">
        <v>75</v>
      </c>
      <c r="T321" t="s">
        <v>141</v>
      </c>
      <c r="U321" t="s">
        <v>77</v>
      </c>
      <c r="V321" t="s">
        <v>78</v>
      </c>
      <c r="W321" t="s">
        <v>78</v>
      </c>
      <c r="X321" t="s">
        <v>79</v>
      </c>
      <c r="Y321" t="s">
        <v>105</v>
      </c>
      <c r="Z321" t="s">
        <v>1186</v>
      </c>
      <c r="AA321" t="s">
        <v>325</v>
      </c>
      <c r="AB321" t="s">
        <v>83</v>
      </c>
      <c r="AC321" s="5" t="s">
        <v>84</v>
      </c>
      <c r="AD321" s="9" t="s">
        <v>84</v>
      </c>
      <c r="AE321" t="s">
        <v>2318</v>
      </c>
      <c r="AF321" t="s">
        <v>85</v>
      </c>
      <c r="AG321" t="s">
        <v>85</v>
      </c>
      <c r="AH321" t="s">
        <v>85</v>
      </c>
      <c r="AI321" t="s">
        <v>85</v>
      </c>
      <c r="AJ321" t="s">
        <v>2318</v>
      </c>
      <c r="AK321" t="s">
        <v>86</v>
      </c>
      <c r="AL321" t="s">
        <v>360</v>
      </c>
      <c r="AM321" t="s">
        <v>402</v>
      </c>
      <c r="AN321" t="s">
        <v>717</v>
      </c>
      <c r="AO321" t="s">
        <v>89</v>
      </c>
      <c r="AP321" t="s">
        <v>284</v>
      </c>
      <c r="AQ321" t="s">
        <v>670</v>
      </c>
      <c r="AR321" t="s">
        <v>134</v>
      </c>
      <c r="AS321" t="s">
        <v>111</v>
      </c>
      <c r="AT321" t="s">
        <v>93</v>
      </c>
      <c r="AU321" t="s">
        <v>94</v>
      </c>
      <c r="AV321" t="s">
        <v>145</v>
      </c>
      <c r="AW321" t="s">
        <v>91</v>
      </c>
      <c r="AX321" t="s">
        <v>91</v>
      </c>
      <c r="AY321" t="s">
        <v>91</v>
      </c>
      <c r="AZ321" t="s">
        <v>91</v>
      </c>
      <c r="BA321" t="s">
        <v>91</v>
      </c>
      <c r="BB321" t="s">
        <v>2323</v>
      </c>
      <c r="BC321" t="s">
        <v>2324</v>
      </c>
      <c r="BD321" t="s">
        <v>91</v>
      </c>
      <c r="BE321" t="s">
        <v>2325</v>
      </c>
      <c r="BF321" t="s">
        <v>2324</v>
      </c>
      <c r="BG321" t="s">
        <v>2326</v>
      </c>
      <c r="BH321" t="s">
        <v>86</v>
      </c>
      <c r="BI321" t="s">
        <v>85</v>
      </c>
    </row>
    <row r="322" spans="1:61" ht="14.45" hidden="1">
      <c r="A322" t="s">
        <v>2327</v>
      </c>
      <c r="B322" t="s">
        <v>98</v>
      </c>
      <c r="C322" t="s">
        <v>85</v>
      </c>
      <c r="D322" t="s">
        <v>85</v>
      </c>
      <c r="E322" t="s">
        <v>65</v>
      </c>
      <c r="F322" t="s">
        <v>66</v>
      </c>
      <c r="G322" t="s">
        <v>67</v>
      </c>
      <c r="H322" t="s">
        <v>99</v>
      </c>
      <c r="I322" t="s">
        <v>69</v>
      </c>
      <c r="J322" t="s">
        <v>100</v>
      </c>
      <c r="K322" t="s">
        <v>101</v>
      </c>
      <c r="L322" t="s">
        <v>102</v>
      </c>
      <c r="M322" t="s">
        <v>2328</v>
      </c>
      <c r="N322" t="s">
        <v>2329</v>
      </c>
      <c r="O322" s="34">
        <v>45639</v>
      </c>
      <c r="P322" s="39">
        <v>0.9819444444444444</v>
      </c>
      <c r="Q322" s="34">
        <v>45640</v>
      </c>
      <c r="R322" s="39">
        <v>0.74375000000000002</v>
      </c>
      <c r="S322" t="s">
        <v>75</v>
      </c>
      <c r="T322" t="s">
        <v>141</v>
      </c>
      <c r="U322" t="s">
        <v>77</v>
      </c>
      <c r="V322" t="s">
        <v>78</v>
      </c>
      <c r="W322" t="s">
        <v>78</v>
      </c>
      <c r="X322" t="s">
        <v>79</v>
      </c>
      <c r="Y322" t="s">
        <v>105</v>
      </c>
      <c r="Z322" t="s">
        <v>1186</v>
      </c>
      <c r="AA322" t="s">
        <v>227</v>
      </c>
      <c r="AB322" t="s">
        <v>83</v>
      </c>
      <c r="AC322" s="5" t="s">
        <v>84</v>
      </c>
      <c r="AD322" s="9" t="s">
        <v>84</v>
      </c>
      <c r="AE322" t="s">
        <v>2327</v>
      </c>
      <c r="AF322" t="s">
        <v>85</v>
      </c>
      <c r="AG322" t="s">
        <v>85</v>
      </c>
      <c r="AH322" t="s">
        <v>85</v>
      </c>
      <c r="AI322" t="s">
        <v>85</v>
      </c>
      <c r="AJ322" t="s">
        <v>2327</v>
      </c>
      <c r="AK322" t="s">
        <v>86</v>
      </c>
      <c r="AL322" t="s">
        <v>360</v>
      </c>
      <c r="AM322" t="s">
        <v>402</v>
      </c>
      <c r="AN322" t="s">
        <v>402</v>
      </c>
      <c r="AO322" t="s">
        <v>1460</v>
      </c>
      <c r="AP322" t="s">
        <v>108</v>
      </c>
      <c r="AQ322" t="s">
        <v>109</v>
      </c>
      <c r="AR322" t="s">
        <v>110</v>
      </c>
      <c r="AS322" t="s">
        <v>111</v>
      </c>
      <c r="AT322" t="s">
        <v>93</v>
      </c>
      <c r="AU322" t="s">
        <v>94</v>
      </c>
      <c r="AV322" t="s">
        <v>95</v>
      </c>
      <c r="AW322" t="s">
        <v>85</v>
      </c>
      <c r="AX322" t="s">
        <v>85</v>
      </c>
      <c r="AY322" t="s">
        <v>85</v>
      </c>
      <c r="AZ322" t="s">
        <v>85</v>
      </c>
      <c r="BA322" t="s">
        <v>85</v>
      </c>
      <c r="BB322" t="s">
        <v>91</v>
      </c>
      <c r="BC322" t="s">
        <v>91</v>
      </c>
      <c r="BD322" t="s">
        <v>85</v>
      </c>
      <c r="BE322" t="s">
        <v>85</v>
      </c>
      <c r="BF322" t="s">
        <v>91</v>
      </c>
      <c r="BG322" t="s">
        <v>2326</v>
      </c>
      <c r="BH322" t="s">
        <v>86</v>
      </c>
      <c r="BI322" t="s">
        <v>85</v>
      </c>
    </row>
    <row r="323" spans="1:61" ht="14.45" hidden="1">
      <c r="A323" t="s">
        <v>2330</v>
      </c>
      <c r="B323" t="s">
        <v>98</v>
      </c>
      <c r="C323" t="s">
        <v>85</v>
      </c>
      <c r="D323" t="s">
        <v>85</v>
      </c>
      <c r="E323" t="s">
        <v>65</v>
      </c>
      <c r="F323" t="s">
        <v>66</v>
      </c>
      <c r="G323" t="s">
        <v>67</v>
      </c>
      <c r="H323" t="s">
        <v>99</v>
      </c>
      <c r="I323" t="s">
        <v>69</v>
      </c>
      <c r="J323" t="s">
        <v>100</v>
      </c>
      <c r="K323" t="s">
        <v>101</v>
      </c>
      <c r="L323" t="s">
        <v>102</v>
      </c>
      <c r="M323" t="s">
        <v>2331</v>
      </c>
      <c r="N323" t="s">
        <v>2199</v>
      </c>
      <c r="O323" s="34">
        <v>45639</v>
      </c>
      <c r="P323" s="39">
        <v>0.98333333333333328</v>
      </c>
      <c r="Q323" s="34">
        <v>45641</v>
      </c>
      <c r="R323" s="39">
        <v>9.7916666666666666E-2</v>
      </c>
      <c r="S323" t="s">
        <v>75</v>
      </c>
      <c r="T323" t="s">
        <v>141</v>
      </c>
      <c r="U323" t="s">
        <v>77</v>
      </c>
      <c r="V323" t="s">
        <v>78</v>
      </c>
      <c r="W323" t="s">
        <v>78</v>
      </c>
      <c r="X323" t="s">
        <v>79</v>
      </c>
      <c r="Y323" t="s">
        <v>105</v>
      </c>
      <c r="Z323" t="s">
        <v>1186</v>
      </c>
      <c r="AA323" t="s">
        <v>2200</v>
      </c>
      <c r="AB323" t="s">
        <v>83</v>
      </c>
      <c r="AC323" s="5" t="s">
        <v>84</v>
      </c>
      <c r="AD323" s="9" t="s">
        <v>84</v>
      </c>
      <c r="AE323" t="s">
        <v>2330</v>
      </c>
      <c r="AF323" t="s">
        <v>85</v>
      </c>
      <c r="AG323" t="s">
        <v>85</v>
      </c>
      <c r="AH323" t="s">
        <v>85</v>
      </c>
      <c r="AI323" t="s">
        <v>85</v>
      </c>
      <c r="AJ323" t="s">
        <v>2330</v>
      </c>
      <c r="AK323" t="s">
        <v>86</v>
      </c>
      <c r="AL323" t="s">
        <v>360</v>
      </c>
      <c r="AM323" t="s">
        <v>402</v>
      </c>
      <c r="AN323" t="s">
        <v>717</v>
      </c>
      <c r="AO323" t="s">
        <v>87</v>
      </c>
      <c r="AP323" t="s">
        <v>108</v>
      </c>
      <c r="AQ323" t="s">
        <v>109</v>
      </c>
      <c r="AR323" t="s">
        <v>110</v>
      </c>
      <c r="AS323" t="s">
        <v>111</v>
      </c>
      <c r="AT323" t="s">
        <v>93</v>
      </c>
      <c r="AU323" t="s">
        <v>94</v>
      </c>
      <c r="AV323" t="s">
        <v>95</v>
      </c>
      <c r="AW323" t="s">
        <v>85</v>
      </c>
      <c r="AX323" t="s">
        <v>85</v>
      </c>
      <c r="AY323" t="s">
        <v>85</v>
      </c>
      <c r="AZ323" t="s">
        <v>85</v>
      </c>
      <c r="BA323" t="s">
        <v>91</v>
      </c>
      <c r="BB323" t="s">
        <v>91</v>
      </c>
      <c r="BC323" t="s">
        <v>91</v>
      </c>
      <c r="BD323" t="s">
        <v>85</v>
      </c>
      <c r="BE323" t="s">
        <v>85</v>
      </c>
      <c r="BF323" t="s">
        <v>91</v>
      </c>
      <c r="BG323" t="s">
        <v>1187</v>
      </c>
      <c r="BH323" t="s">
        <v>86</v>
      </c>
      <c r="BI323" t="s">
        <v>85</v>
      </c>
    </row>
    <row r="324" spans="1:61" ht="14.45" hidden="1">
      <c r="A324" t="s">
        <v>2332</v>
      </c>
      <c r="B324" t="s">
        <v>98</v>
      </c>
      <c r="C324" t="s">
        <v>85</v>
      </c>
      <c r="D324" t="s">
        <v>85</v>
      </c>
      <c r="E324" t="s">
        <v>65</v>
      </c>
      <c r="F324" t="s">
        <v>66</v>
      </c>
      <c r="G324" t="s">
        <v>67</v>
      </c>
      <c r="H324" t="s">
        <v>99</v>
      </c>
      <c r="I324" t="s">
        <v>69</v>
      </c>
      <c r="J324" t="s">
        <v>100</v>
      </c>
      <c r="K324" t="s">
        <v>101</v>
      </c>
      <c r="L324" t="s">
        <v>102</v>
      </c>
      <c r="M324" t="s">
        <v>2333</v>
      </c>
      <c r="N324" t="s">
        <v>2334</v>
      </c>
      <c r="O324" s="34">
        <v>45640</v>
      </c>
      <c r="P324" s="39">
        <v>2.2222222222222223E-2</v>
      </c>
      <c r="Q324" s="34">
        <v>45640</v>
      </c>
      <c r="R324" s="39">
        <v>0.21249999999999999</v>
      </c>
      <c r="S324" t="s">
        <v>75</v>
      </c>
      <c r="T324" t="s">
        <v>141</v>
      </c>
      <c r="U324" t="s">
        <v>77</v>
      </c>
      <c r="V324" t="s">
        <v>78</v>
      </c>
      <c r="W324" t="s">
        <v>78</v>
      </c>
      <c r="X324" t="s">
        <v>79</v>
      </c>
      <c r="Y324" t="s">
        <v>105</v>
      </c>
      <c r="Z324" t="s">
        <v>910</v>
      </c>
      <c r="AA324" t="s">
        <v>632</v>
      </c>
      <c r="AB324" t="s">
        <v>83</v>
      </c>
      <c r="AC324" s="5" t="s">
        <v>84</v>
      </c>
      <c r="AD324" s="9" t="s">
        <v>84</v>
      </c>
      <c r="AE324" t="s">
        <v>2332</v>
      </c>
      <c r="AF324" t="s">
        <v>85</v>
      </c>
      <c r="AG324" t="s">
        <v>85</v>
      </c>
      <c r="AH324" t="s">
        <v>85</v>
      </c>
      <c r="AI324" t="s">
        <v>85</v>
      </c>
      <c r="AJ324" t="s">
        <v>2332</v>
      </c>
      <c r="AK324" t="s">
        <v>86</v>
      </c>
      <c r="AL324" t="s">
        <v>1460</v>
      </c>
      <c r="AM324" t="s">
        <v>402</v>
      </c>
      <c r="AN324" t="s">
        <v>402</v>
      </c>
      <c r="AO324" t="s">
        <v>1460</v>
      </c>
      <c r="AP324" t="s">
        <v>108</v>
      </c>
      <c r="AQ324" t="s">
        <v>109</v>
      </c>
      <c r="AR324" t="s">
        <v>110</v>
      </c>
      <c r="AS324" t="s">
        <v>111</v>
      </c>
      <c r="AT324" t="s">
        <v>93</v>
      </c>
      <c r="AU324" t="s">
        <v>94</v>
      </c>
      <c r="AV324" t="s">
        <v>95</v>
      </c>
      <c r="AW324" t="s">
        <v>85</v>
      </c>
      <c r="AX324" t="s">
        <v>85</v>
      </c>
      <c r="AY324" t="s">
        <v>85</v>
      </c>
      <c r="AZ324" t="s">
        <v>85</v>
      </c>
      <c r="BA324" t="s">
        <v>91</v>
      </c>
      <c r="BB324" t="s">
        <v>91</v>
      </c>
      <c r="BC324" t="s">
        <v>91</v>
      </c>
      <c r="BD324" t="s">
        <v>85</v>
      </c>
      <c r="BE324" t="s">
        <v>85</v>
      </c>
      <c r="BF324" t="s">
        <v>91</v>
      </c>
      <c r="BG324" t="s">
        <v>2326</v>
      </c>
      <c r="BH324" t="s">
        <v>86</v>
      </c>
      <c r="BI324" t="s">
        <v>85</v>
      </c>
    </row>
    <row r="325" spans="1:61" ht="14.45" hidden="1">
      <c r="A325" t="s">
        <v>2335</v>
      </c>
      <c r="B325" t="s">
        <v>98</v>
      </c>
      <c r="C325" t="s">
        <v>85</v>
      </c>
      <c r="D325" t="s">
        <v>85</v>
      </c>
      <c r="E325" t="s">
        <v>65</v>
      </c>
      <c r="F325" t="s">
        <v>66</v>
      </c>
      <c r="G325" t="s">
        <v>67</v>
      </c>
      <c r="H325" t="s">
        <v>99</v>
      </c>
      <c r="I325" t="s">
        <v>69</v>
      </c>
      <c r="J325" t="s">
        <v>100</v>
      </c>
      <c r="K325" t="s">
        <v>101</v>
      </c>
      <c r="L325" t="s">
        <v>102</v>
      </c>
      <c r="M325" t="s">
        <v>2336</v>
      </c>
      <c r="N325" t="s">
        <v>2337</v>
      </c>
      <c r="O325" s="34">
        <v>45640</v>
      </c>
      <c r="P325" s="39">
        <v>0.31388888888888888</v>
      </c>
      <c r="Q325" s="34">
        <v>45640</v>
      </c>
      <c r="R325" s="39">
        <v>0.54583333333333328</v>
      </c>
      <c r="S325" t="s">
        <v>75</v>
      </c>
      <c r="T325" t="s">
        <v>141</v>
      </c>
      <c r="U325" t="s">
        <v>77</v>
      </c>
      <c r="V325" t="s">
        <v>78</v>
      </c>
      <c r="W325" t="s">
        <v>78</v>
      </c>
      <c r="X325" t="s">
        <v>79</v>
      </c>
      <c r="Y325" t="s">
        <v>105</v>
      </c>
      <c r="Z325" t="s">
        <v>1465</v>
      </c>
      <c r="AA325" t="s">
        <v>211</v>
      </c>
      <c r="AB325" t="s">
        <v>83</v>
      </c>
      <c r="AC325" s="5" t="s">
        <v>84</v>
      </c>
      <c r="AD325" s="9" t="s">
        <v>84</v>
      </c>
      <c r="AE325" t="s">
        <v>2335</v>
      </c>
      <c r="AF325" t="s">
        <v>85</v>
      </c>
      <c r="AG325" t="s">
        <v>85</v>
      </c>
      <c r="AH325" t="s">
        <v>85</v>
      </c>
      <c r="AI325" t="s">
        <v>85</v>
      </c>
      <c r="AJ325" t="s">
        <v>2335</v>
      </c>
      <c r="AK325" t="s">
        <v>86</v>
      </c>
      <c r="AL325" t="s">
        <v>1460</v>
      </c>
      <c r="AM325" t="s">
        <v>402</v>
      </c>
      <c r="AN325" t="s">
        <v>402</v>
      </c>
      <c r="AO325" t="s">
        <v>1460</v>
      </c>
      <c r="AP325" t="s">
        <v>108</v>
      </c>
      <c r="AQ325" t="s">
        <v>109</v>
      </c>
      <c r="AR325" t="s">
        <v>110</v>
      </c>
      <c r="AS325" t="s">
        <v>111</v>
      </c>
      <c r="AT325" t="s">
        <v>93</v>
      </c>
      <c r="AU325" t="s">
        <v>94</v>
      </c>
      <c r="AV325" t="s">
        <v>95</v>
      </c>
      <c r="AW325" t="s">
        <v>85</v>
      </c>
      <c r="AX325" t="s">
        <v>85</v>
      </c>
      <c r="AY325" t="s">
        <v>85</v>
      </c>
      <c r="AZ325" t="s">
        <v>85</v>
      </c>
      <c r="BA325" t="s">
        <v>91</v>
      </c>
      <c r="BB325" t="s">
        <v>91</v>
      </c>
      <c r="BC325" t="s">
        <v>91</v>
      </c>
      <c r="BD325" t="s">
        <v>85</v>
      </c>
      <c r="BE325" t="s">
        <v>85</v>
      </c>
      <c r="BF325" t="s">
        <v>91</v>
      </c>
      <c r="BG325" t="s">
        <v>1461</v>
      </c>
      <c r="BH325" t="s">
        <v>86</v>
      </c>
      <c r="BI325" t="s">
        <v>85</v>
      </c>
    </row>
    <row r="326" spans="1:61" ht="14.45" hidden="1">
      <c r="A326" t="s">
        <v>2338</v>
      </c>
      <c r="B326" t="s">
        <v>98</v>
      </c>
      <c r="C326" t="s">
        <v>246</v>
      </c>
      <c r="D326" t="s">
        <v>110</v>
      </c>
      <c r="E326" t="s">
        <v>135</v>
      </c>
      <c r="F326" t="s">
        <v>136</v>
      </c>
      <c r="G326" t="s">
        <v>566</v>
      </c>
      <c r="H326" t="s">
        <v>1592</v>
      </c>
      <c r="I326" t="s">
        <v>152</v>
      </c>
      <c r="J326" t="s">
        <v>100</v>
      </c>
      <c r="K326" t="s">
        <v>101</v>
      </c>
      <c r="L326" t="s">
        <v>102</v>
      </c>
      <c r="M326" t="s">
        <v>2339</v>
      </c>
      <c r="N326" t="s">
        <v>2340</v>
      </c>
      <c r="O326" s="34">
        <v>45640</v>
      </c>
      <c r="P326" s="39">
        <v>0.50208333333333333</v>
      </c>
      <c r="Q326" s="34">
        <v>45652</v>
      </c>
      <c r="R326" s="39">
        <v>0.48194444444444445</v>
      </c>
      <c r="S326" t="s">
        <v>75</v>
      </c>
      <c r="T326" t="s">
        <v>141</v>
      </c>
      <c r="U326" t="s">
        <v>77</v>
      </c>
      <c r="V326" t="s">
        <v>78</v>
      </c>
      <c r="W326" t="s">
        <v>78</v>
      </c>
      <c r="X326" t="s">
        <v>79</v>
      </c>
      <c r="Y326" t="s">
        <v>566</v>
      </c>
      <c r="Z326" t="s">
        <v>159</v>
      </c>
      <c r="AA326" t="s">
        <v>175</v>
      </c>
      <c r="AB326" t="s">
        <v>282</v>
      </c>
      <c r="AC326" s="5" t="s">
        <v>84</v>
      </c>
      <c r="AD326" s="9" t="s">
        <v>84</v>
      </c>
      <c r="AE326" t="s">
        <v>2338</v>
      </c>
      <c r="AF326" t="s">
        <v>85</v>
      </c>
      <c r="AG326" t="s">
        <v>85</v>
      </c>
      <c r="AH326" t="s">
        <v>85</v>
      </c>
      <c r="AI326" t="s">
        <v>85</v>
      </c>
      <c r="AJ326" t="s">
        <v>2338</v>
      </c>
      <c r="AK326" t="s">
        <v>86</v>
      </c>
      <c r="AL326" t="s">
        <v>1460</v>
      </c>
      <c r="AM326" t="s">
        <v>402</v>
      </c>
      <c r="AN326" t="s">
        <v>726</v>
      </c>
      <c r="AO326" t="s">
        <v>337</v>
      </c>
      <c r="AP326" t="s">
        <v>108</v>
      </c>
      <c r="AQ326" t="s">
        <v>161</v>
      </c>
      <c r="AR326" t="s">
        <v>110</v>
      </c>
      <c r="AS326" t="s">
        <v>2341</v>
      </c>
      <c r="AT326" t="s">
        <v>93</v>
      </c>
      <c r="AU326" t="s">
        <v>94</v>
      </c>
      <c r="AV326" t="s">
        <v>145</v>
      </c>
      <c r="AW326" t="s">
        <v>85</v>
      </c>
      <c r="AX326" t="s">
        <v>85</v>
      </c>
      <c r="AY326" t="s">
        <v>85</v>
      </c>
      <c r="AZ326" t="s">
        <v>718</v>
      </c>
      <c r="BA326" t="s">
        <v>2342</v>
      </c>
      <c r="BB326" t="s">
        <v>91</v>
      </c>
      <c r="BC326" t="s">
        <v>2343</v>
      </c>
      <c r="BD326" t="s">
        <v>85</v>
      </c>
      <c r="BE326" t="s">
        <v>85</v>
      </c>
      <c r="BF326" t="s">
        <v>2344</v>
      </c>
      <c r="BG326" t="s">
        <v>2345</v>
      </c>
      <c r="BH326" t="s">
        <v>86</v>
      </c>
      <c r="BI326" t="s">
        <v>85</v>
      </c>
    </row>
    <row r="327" spans="1:61" ht="14.45" hidden="1">
      <c r="A327" t="s">
        <v>2346</v>
      </c>
      <c r="B327" t="s">
        <v>98</v>
      </c>
      <c r="C327" t="s">
        <v>85</v>
      </c>
      <c r="D327" t="s">
        <v>85</v>
      </c>
      <c r="E327" t="s">
        <v>65</v>
      </c>
      <c r="F327" t="s">
        <v>66</v>
      </c>
      <c r="G327" t="s">
        <v>67</v>
      </c>
      <c r="H327" t="s">
        <v>99</v>
      </c>
      <c r="I327" t="s">
        <v>69</v>
      </c>
      <c r="J327" t="s">
        <v>100</v>
      </c>
      <c r="K327" t="s">
        <v>101</v>
      </c>
      <c r="L327" t="s">
        <v>102</v>
      </c>
      <c r="M327" t="s">
        <v>2347</v>
      </c>
      <c r="N327" t="s">
        <v>2348</v>
      </c>
      <c r="O327" s="34">
        <v>45641</v>
      </c>
      <c r="P327" s="39">
        <v>0.31180555555555556</v>
      </c>
      <c r="Q327" s="34">
        <v>45641</v>
      </c>
      <c r="R327" s="39">
        <v>0.76458333333333328</v>
      </c>
      <c r="S327" t="s">
        <v>75</v>
      </c>
      <c r="T327" t="s">
        <v>141</v>
      </c>
      <c r="U327" t="s">
        <v>77</v>
      </c>
      <c r="V327" t="s">
        <v>78</v>
      </c>
      <c r="W327" t="s">
        <v>78</v>
      </c>
      <c r="X327" t="s">
        <v>79</v>
      </c>
      <c r="Y327" t="s">
        <v>105</v>
      </c>
      <c r="Z327" t="s">
        <v>1465</v>
      </c>
      <c r="AA327" t="s">
        <v>117</v>
      </c>
      <c r="AB327" t="s">
        <v>83</v>
      </c>
      <c r="AC327" s="5" t="s">
        <v>84</v>
      </c>
      <c r="AD327" s="9" t="s">
        <v>84</v>
      </c>
      <c r="AE327" t="s">
        <v>2346</v>
      </c>
      <c r="AF327" t="s">
        <v>85</v>
      </c>
      <c r="AG327" t="s">
        <v>85</v>
      </c>
      <c r="AH327" t="s">
        <v>85</v>
      </c>
      <c r="AI327" t="s">
        <v>85</v>
      </c>
      <c r="AJ327" t="s">
        <v>2346</v>
      </c>
      <c r="AK327" t="s">
        <v>86</v>
      </c>
      <c r="AL327" t="s">
        <v>87</v>
      </c>
      <c r="AM327" t="s">
        <v>717</v>
      </c>
      <c r="AN327" t="s">
        <v>717</v>
      </c>
      <c r="AO327" t="s">
        <v>87</v>
      </c>
      <c r="AP327" t="s">
        <v>108</v>
      </c>
      <c r="AQ327" t="s">
        <v>109</v>
      </c>
      <c r="AR327" t="s">
        <v>110</v>
      </c>
      <c r="AS327" t="s">
        <v>111</v>
      </c>
      <c r="AT327" t="s">
        <v>93</v>
      </c>
      <c r="AU327" t="s">
        <v>94</v>
      </c>
      <c r="AV327" t="s">
        <v>95</v>
      </c>
      <c r="AW327" t="s">
        <v>85</v>
      </c>
      <c r="AX327" t="s">
        <v>85</v>
      </c>
      <c r="AY327" t="s">
        <v>85</v>
      </c>
      <c r="AZ327" t="s">
        <v>85</v>
      </c>
      <c r="BA327" t="s">
        <v>85</v>
      </c>
      <c r="BB327" t="s">
        <v>91</v>
      </c>
      <c r="BC327" t="s">
        <v>91</v>
      </c>
      <c r="BD327" t="s">
        <v>85</v>
      </c>
      <c r="BE327" t="s">
        <v>85</v>
      </c>
      <c r="BF327" t="s">
        <v>91</v>
      </c>
      <c r="BG327" t="s">
        <v>1461</v>
      </c>
      <c r="BH327" t="s">
        <v>86</v>
      </c>
      <c r="BI327" t="s">
        <v>85</v>
      </c>
    </row>
    <row r="328" spans="1:61" ht="14.45" hidden="1">
      <c r="A328" t="s">
        <v>2349</v>
      </c>
      <c r="B328" t="s">
        <v>303</v>
      </c>
      <c r="C328" t="s">
        <v>85</v>
      </c>
      <c r="D328" t="s">
        <v>85</v>
      </c>
      <c r="E328" t="s">
        <v>65</v>
      </c>
      <c r="F328" t="s">
        <v>66</v>
      </c>
      <c r="G328" t="s">
        <v>67</v>
      </c>
      <c r="H328" t="s">
        <v>68</v>
      </c>
      <c r="I328" t="s">
        <v>69</v>
      </c>
      <c r="J328" t="s">
        <v>70</v>
      </c>
      <c r="K328" t="s">
        <v>71</v>
      </c>
      <c r="L328" t="s">
        <v>72</v>
      </c>
      <c r="M328" t="s">
        <v>2350</v>
      </c>
      <c r="N328" t="s">
        <v>2351</v>
      </c>
      <c r="O328" s="34">
        <v>45641</v>
      </c>
      <c r="P328" s="39">
        <v>0.44791666666666669</v>
      </c>
      <c r="Q328" s="34">
        <v>45642</v>
      </c>
      <c r="R328" s="39">
        <v>0.50486111111111109</v>
      </c>
      <c r="S328" t="s">
        <v>75</v>
      </c>
      <c r="T328" t="s">
        <v>76</v>
      </c>
      <c r="U328" t="s">
        <v>77</v>
      </c>
      <c r="V328" t="s">
        <v>78</v>
      </c>
      <c r="W328" t="s">
        <v>78</v>
      </c>
      <c r="X328" t="s">
        <v>79</v>
      </c>
      <c r="Y328" t="s">
        <v>80</v>
      </c>
      <c r="Z328" t="s">
        <v>81</v>
      </c>
      <c r="AA328" t="s">
        <v>159</v>
      </c>
      <c r="AB328" t="s">
        <v>83</v>
      </c>
      <c r="AC328" s="5" t="s">
        <v>84</v>
      </c>
      <c r="AD328" s="9" t="s">
        <v>84</v>
      </c>
      <c r="AE328" t="s">
        <v>2349</v>
      </c>
      <c r="AF328" t="s">
        <v>85</v>
      </c>
      <c r="AG328" t="s">
        <v>85</v>
      </c>
      <c r="AH328" t="s">
        <v>85</v>
      </c>
      <c r="AI328" t="s">
        <v>85</v>
      </c>
      <c r="AJ328" t="s">
        <v>2349</v>
      </c>
      <c r="AK328" t="s">
        <v>86</v>
      </c>
      <c r="AL328" t="s">
        <v>87</v>
      </c>
      <c r="AM328" t="s">
        <v>717</v>
      </c>
      <c r="AN328" t="s">
        <v>717</v>
      </c>
      <c r="AO328" t="s">
        <v>89</v>
      </c>
      <c r="AP328" t="s">
        <v>90</v>
      </c>
      <c r="AQ328" t="s">
        <v>91</v>
      </c>
      <c r="AR328" t="s">
        <v>91</v>
      </c>
      <c r="AS328" t="s">
        <v>92</v>
      </c>
      <c r="AT328" t="s">
        <v>93</v>
      </c>
      <c r="AU328" t="s">
        <v>94</v>
      </c>
      <c r="AV328" t="s">
        <v>95</v>
      </c>
      <c r="AW328" t="s">
        <v>85</v>
      </c>
      <c r="AX328" t="s">
        <v>85</v>
      </c>
      <c r="AY328" t="s">
        <v>85</v>
      </c>
      <c r="AZ328" t="s">
        <v>85</v>
      </c>
      <c r="BA328" t="s">
        <v>85</v>
      </c>
      <c r="BB328" t="s">
        <v>85</v>
      </c>
      <c r="BC328" t="s">
        <v>91</v>
      </c>
      <c r="BD328" t="s">
        <v>85</v>
      </c>
      <c r="BE328" t="s">
        <v>85</v>
      </c>
      <c r="BF328" t="s">
        <v>85</v>
      </c>
      <c r="BG328" t="s">
        <v>96</v>
      </c>
      <c r="BH328" t="s">
        <v>86</v>
      </c>
      <c r="BI328" t="s">
        <v>85</v>
      </c>
    </row>
    <row r="329" spans="1:61" ht="14.45" hidden="1">
      <c r="A329" t="s">
        <v>2352</v>
      </c>
      <c r="B329" t="s">
        <v>303</v>
      </c>
      <c r="C329" t="s">
        <v>63</v>
      </c>
      <c r="D329" t="s">
        <v>64</v>
      </c>
      <c r="E329" t="s">
        <v>135</v>
      </c>
      <c r="F329" t="s">
        <v>136</v>
      </c>
      <c r="G329" t="s">
        <v>67</v>
      </c>
      <c r="H329" t="s">
        <v>137</v>
      </c>
      <c r="I329" t="s">
        <v>69</v>
      </c>
      <c r="J329" t="s">
        <v>191</v>
      </c>
      <c r="K329" t="s">
        <v>192</v>
      </c>
      <c r="L329" t="s">
        <v>193</v>
      </c>
      <c r="M329" t="s">
        <v>2353</v>
      </c>
      <c r="N329" t="s">
        <v>2354</v>
      </c>
      <c r="O329" s="34">
        <v>45641</v>
      </c>
      <c r="P329" s="39">
        <v>0.46597222222222223</v>
      </c>
      <c r="Q329" s="34">
        <v>45644</v>
      </c>
      <c r="R329" s="39">
        <v>0.71597222222222223</v>
      </c>
      <c r="S329" t="s">
        <v>75</v>
      </c>
      <c r="T329" t="s">
        <v>76</v>
      </c>
      <c r="U329" t="s">
        <v>77</v>
      </c>
      <c r="V329" t="s">
        <v>78</v>
      </c>
      <c r="W329" t="s">
        <v>78</v>
      </c>
      <c r="X329" t="s">
        <v>79</v>
      </c>
      <c r="Y329" t="s">
        <v>80</v>
      </c>
      <c r="Z329" t="s">
        <v>175</v>
      </c>
      <c r="AA329" t="s">
        <v>227</v>
      </c>
      <c r="AB329" t="s">
        <v>176</v>
      </c>
      <c r="AC329" s="5" t="s">
        <v>84</v>
      </c>
      <c r="AD329" s="9" t="s">
        <v>84</v>
      </c>
      <c r="AE329" t="s">
        <v>2352</v>
      </c>
      <c r="AF329" t="s">
        <v>85</v>
      </c>
      <c r="AG329" t="s">
        <v>85</v>
      </c>
      <c r="AH329" t="s">
        <v>85</v>
      </c>
      <c r="AI329" t="s">
        <v>85</v>
      </c>
      <c r="AJ329" t="s">
        <v>2352</v>
      </c>
      <c r="AK329" t="s">
        <v>86</v>
      </c>
      <c r="AL329" t="s">
        <v>87</v>
      </c>
      <c r="AM329" t="s">
        <v>717</v>
      </c>
      <c r="AN329" t="s">
        <v>717</v>
      </c>
      <c r="AO329" t="s">
        <v>229</v>
      </c>
      <c r="AP329" t="s">
        <v>108</v>
      </c>
      <c r="AQ329" t="s">
        <v>180</v>
      </c>
      <c r="AR329" t="s">
        <v>110</v>
      </c>
      <c r="AS329" t="s">
        <v>2355</v>
      </c>
      <c r="AT329" t="s">
        <v>93</v>
      </c>
      <c r="AU329" t="s">
        <v>94</v>
      </c>
      <c r="AV329" t="s">
        <v>145</v>
      </c>
      <c r="AW329" t="s">
        <v>85</v>
      </c>
      <c r="AX329" t="s">
        <v>85</v>
      </c>
      <c r="AY329" t="s">
        <v>85</v>
      </c>
      <c r="AZ329" t="s">
        <v>85</v>
      </c>
      <c r="BA329" t="s">
        <v>2356</v>
      </c>
      <c r="BB329" t="s">
        <v>2357</v>
      </c>
      <c r="BC329" t="s">
        <v>2358</v>
      </c>
      <c r="BD329" t="s">
        <v>85</v>
      </c>
      <c r="BE329" t="s">
        <v>200</v>
      </c>
      <c r="BF329" t="s">
        <v>2358</v>
      </c>
      <c r="BG329" t="s">
        <v>2359</v>
      </c>
      <c r="BH329" t="s">
        <v>86</v>
      </c>
      <c r="BI329" t="s">
        <v>85</v>
      </c>
    </row>
    <row r="330" spans="1:61" ht="14.45" hidden="1">
      <c r="A330" t="s">
        <v>2360</v>
      </c>
      <c r="B330" t="s">
        <v>132</v>
      </c>
      <c r="C330" t="s">
        <v>612</v>
      </c>
      <c r="D330" t="s">
        <v>109</v>
      </c>
      <c r="E330" t="s">
        <v>65</v>
      </c>
      <c r="F330" t="s">
        <v>66</v>
      </c>
      <c r="G330" t="s">
        <v>67</v>
      </c>
      <c r="H330" t="s">
        <v>169</v>
      </c>
      <c r="I330" t="s">
        <v>69</v>
      </c>
      <c r="J330" t="s">
        <v>191</v>
      </c>
      <c r="K330" t="s">
        <v>192</v>
      </c>
      <c r="L330" t="s">
        <v>193</v>
      </c>
      <c r="M330" t="s">
        <v>2361</v>
      </c>
      <c r="N330" t="s">
        <v>2362</v>
      </c>
      <c r="O330" s="34">
        <v>45642</v>
      </c>
      <c r="P330" s="39">
        <v>0.26458333333333334</v>
      </c>
      <c r="Q330" s="34">
        <v>45644</v>
      </c>
      <c r="R330" s="39">
        <v>0.50902777777777775</v>
      </c>
      <c r="S330" t="s">
        <v>75</v>
      </c>
      <c r="T330" t="s">
        <v>76</v>
      </c>
      <c r="U330" t="s">
        <v>77</v>
      </c>
      <c r="V330" t="s">
        <v>78</v>
      </c>
      <c r="W330" t="s">
        <v>78</v>
      </c>
      <c r="X330" t="s">
        <v>79</v>
      </c>
      <c r="Y330" t="s">
        <v>80</v>
      </c>
      <c r="Z330" t="s">
        <v>106</v>
      </c>
      <c r="AA330" t="s">
        <v>159</v>
      </c>
      <c r="AB330" t="s">
        <v>176</v>
      </c>
      <c r="AC330" s="5" t="s">
        <v>84</v>
      </c>
      <c r="AD330" s="9" t="s">
        <v>84</v>
      </c>
      <c r="AE330" t="s">
        <v>2360</v>
      </c>
      <c r="AF330" t="s">
        <v>85</v>
      </c>
      <c r="AG330" t="s">
        <v>85</v>
      </c>
      <c r="AH330" t="s">
        <v>85</v>
      </c>
      <c r="AI330" t="s">
        <v>85</v>
      </c>
      <c r="AJ330" t="s">
        <v>2360</v>
      </c>
      <c r="AK330" t="s">
        <v>86</v>
      </c>
      <c r="AL330" t="s">
        <v>89</v>
      </c>
      <c r="AM330" t="s">
        <v>717</v>
      </c>
      <c r="AN330" t="s">
        <v>717</v>
      </c>
      <c r="AO330" t="s">
        <v>229</v>
      </c>
      <c r="AP330" t="s">
        <v>108</v>
      </c>
      <c r="AQ330" t="s">
        <v>180</v>
      </c>
      <c r="AR330" t="s">
        <v>110</v>
      </c>
      <c r="AS330" t="s">
        <v>2363</v>
      </c>
      <c r="AT330" t="s">
        <v>93</v>
      </c>
      <c r="AU330" t="s">
        <v>94</v>
      </c>
      <c r="AV330" t="s">
        <v>95</v>
      </c>
      <c r="AW330" t="s">
        <v>85</v>
      </c>
      <c r="AX330" t="s">
        <v>85</v>
      </c>
      <c r="AY330" t="s">
        <v>85</v>
      </c>
      <c r="AZ330" t="s">
        <v>85</v>
      </c>
      <c r="BA330" t="s">
        <v>2364</v>
      </c>
      <c r="BB330" t="s">
        <v>91</v>
      </c>
      <c r="BC330" t="s">
        <v>2364</v>
      </c>
      <c r="BD330" t="s">
        <v>85</v>
      </c>
      <c r="BE330" t="s">
        <v>652</v>
      </c>
      <c r="BF330" t="s">
        <v>2364</v>
      </c>
      <c r="BG330" t="s">
        <v>2365</v>
      </c>
      <c r="BH330" t="s">
        <v>86</v>
      </c>
      <c r="BI330" t="s">
        <v>85</v>
      </c>
    </row>
    <row r="331" spans="1:61" ht="14.45" hidden="1">
      <c r="A331" t="s">
        <v>2366</v>
      </c>
      <c r="B331" t="s">
        <v>98</v>
      </c>
      <c r="C331" t="s">
        <v>85</v>
      </c>
      <c r="D331" t="s">
        <v>85</v>
      </c>
      <c r="E331" t="s">
        <v>65</v>
      </c>
      <c r="F331" t="s">
        <v>66</v>
      </c>
      <c r="G331" t="s">
        <v>67</v>
      </c>
      <c r="H331" t="s">
        <v>99</v>
      </c>
      <c r="I331" t="s">
        <v>69</v>
      </c>
      <c r="J331" t="s">
        <v>100</v>
      </c>
      <c r="K331" t="s">
        <v>101</v>
      </c>
      <c r="L331" t="s">
        <v>102</v>
      </c>
      <c r="M331" t="s">
        <v>2367</v>
      </c>
      <c r="N331" t="s">
        <v>2368</v>
      </c>
      <c r="O331" s="34">
        <v>45642</v>
      </c>
      <c r="P331" s="39">
        <v>0.29652777777777778</v>
      </c>
      <c r="Q331" s="34">
        <v>45642</v>
      </c>
      <c r="R331" s="39">
        <v>0.74375000000000002</v>
      </c>
      <c r="S331" t="s">
        <v>75</v>
      </c>
      <c r="T331" t="s">
        <v>76</v>
      </c>
      <c r="U331" t="s">
        <v>77</v>
      </c>
      <c r="V331" t="s">
        <v>78</v>
      </c>
      <c r="W331" t="s">
        <v>78</v>
      </c>
      <c r="X331" t="s">
        <v>79</v>
      </c>
      <c r="Y331" t="s">
        <v>105</v>
      </c>
      <c r="Z331" t="s">
        <v>1465</v>
      </c>
      <c r="AA331" t="s">
        <v>227</v>
      </c>
      <c r="AB331" t="s">
        <v>83</v>
      </c>
      <c r="AC331" s="5" t="s">
        <v>84</v>
      </c>
      <c r="AD331" s="9" t="s">
        <v>84</v>
      </c>
      <c r="AE331" t="s">
        <v>2366</v>
      </c>
      <c r="AF331" t="s">
        <v>85</v>
      </c>
      <c r="AG331" t="s">
        <v>85</v>
      </c>
      <c r="AH331" t="s">
        <v>85</v>
      </c>
      <c r="AI331" t="s">
        <v>85</v>
      </c>
      <c r="AJ331" t="s">
        <v>2366</v>
      </c>
      <c r="AK331" t="s">
        <v>86</v>
      </c>
      <c r="AL331" t="s">
        <v>89</v>
      </c>
      <c r="AM331" t="s">
        <v>717</v>
      </c>
      <c r="AN331" t="s">
        <v>717</v>
      </c>
      <c r="AO331" t="s">
        <v>89</v>
      </c>
      <c r="AP331" t="s">
        <v>108</v>
      </c>
      <c r="AQ331" t="s">
        <v>109</v>
      </c>
      <c r="AR331" t="s">
        <v>110</v>
      </c>
      <c r="AS331" t="s">
        <v>111</v>
      </c>
      <c r="AT331" t="s">
        <v>93</v>
      </c>
      <c r="AU331" t="s">
        <v>94</v>
      </c>
      <c r="AV331" t="s">
        <v>95</v>
      </c>
      <c r="AW331" t="s">
        <v>85</v>
      </c>
      <c r="AX331" t="s">
        <v>85</v>
      </c>
      <c r="AY331" t="s">
        <v>85</v>
      </c>
      <c r="AZ331" t="s">
        <v>85</v>
      </c>
      <c r="BA331" t="s">
        <v>2167</v>
      </c>
      <c r="BB331" t="s">
        <v>672</v>
      </c>
      <c r="BC331" t="s">
        <v>2369</v>
      </c>
      <c r="BD331" t="s">
        <v>85</v>
      </c>
      <c r="BE331" t="s">
        <v>85</v>
      </c>
      <c r="BF331" t="s">
        <v>2369</v>
      </c>
      <c r="BG331" t="s">
        <v>2370</v>
      </c>
      <c r="BH331" t="s">
        <v>86</v>
      </c>
      <c r="BI331" t="s">
        <v>85</v>
      </c>
    </row>
    <row r="332" spans="1:61" ht="14.45" hidden="1">
      <c r="A332" t="s">
        <v>2371</v>
      </c>
      <c r="B332" t="s">
        <v>132</v>
      </c>
      <c r="C332" t="s">
        <v>562</v>
      </c>
      <c r="D332" t="s">
        <v>635</v>
      </c>
      <c r="E332" t="s">
        <v>135</v>
      </c>
      <c r="F332" t="s">
        <v>136</v>
      </c>
      <c r="G332" t="s">
        <v>67</v>
      </c>
      <c r="H332" t="s">
        <v>137</v>
      </c>
      <c r="I332" t="s">
        <v>138</v>
      </c>
      <c r="J332" t="s">
        <v>70</v>
      </c>
      <c r="K332" t="s">
        <v>71</v>
      </c>
      <c r="L332" t="s">
        <v>72</v>
      </c>
      <c r="M332" t="s">
        <v>2372</v>
      </c>
      <c r="N332" t="s">
        <v>2373</v>
      </c>
      <c r="O332" s="34">
        <v>45642</v>
      </c>
      <c r="P332" s="39">
        <v>0.3347222222222222</v>
      </c>
      <c r="Q332" s="34">
        <v>45642</v>
      </c>
      <c r="R332" s="39">
        <v>0.40138888888888891</v>
      </c>
      <c r="S332" t="s">
        <v>75</v>
      </c>
      <c r="T332" t="s">
        <v>141</v>
      </c>
      <c r="U332" t="s">
        <v>77</v>
      </c>
      <c r="V332" t="s">
        <v>78</v>
      </c>
      <c r="W332" t="s">
        <v>78</v>
      </c>
      <c r="X332" t="s">
        <v>79</v>
      </c>
      <c r="Y332" t="s">
        <v>80</v>
      </c>
      <c r="Z332" t="s">
        <v>142</v>
      </c>
      <c r="AA332" t="s">
        <v>143</v>
      </c>
      <c r="AB332" t="s">
        <v>83</v>
      </c>
      <c r="AC332" s="5" t="s">
        <v>84</v>
      </c>
      <c r="AD332" s="9" t="s">
        <v>84</v>
      </c>
      <c r="AE332" t="s">
        <v>2371</v>
      </c>
      <c r="AF332" t="s">
        <v>85</v>
      </c>
      <c r="AG332" t="s">
        <v>85</v>
      </c>
      <c r="AH332" t="s">
        <v>85</v>
      </c>
      <c r="AI332" t="s">
        <v>85</v>
      </c>
      <c r="AJ332" t="s">
        <v>2371</v>
      </c>
      <c r="AK332" t="s">
        <v>86</v>
      </c>
      <c r="AL332" t="s">
        <v>89</v>
      </c>
      <c r="AM332" t="s">
        <v>717</v>
      </c>
      <c r="AN332" t="s">
        <v>717</v>
      </c>
      <c r="AO332" t="s">
        <v>89</v>
      </c>
      <c r="AP332" t="s">
        <v>108</v>
      </c>
      <c r="AQ332" t="s">
        <v>144</v>
      </c>
      <c r="AR332" t="s">
        <v>110</v>
      </c>
      <c r="AS332" t="s">
        <v>92</v>
      </c>
      <c r="AT332" t="s">
        <v>93</v>
      </c>
      <c r="AU332" t="s">
        <v>94</v>
      </c>
      <c r="AV332" t="s">
        <v>145</v>
      </c>
      <c r="AW332" t="s">
        <v>85</v>
      </c>
      <c r="AX332" t="s">
        <v>85</v>
      </c>
      <c r="AY332" t="s">
        <v>85</v>
      </c>
      <c r="AZ332" t="s">
        <v>85</v>
      </c>
      <c r="BA332" t="s">
        <v>91</v>
      </c>
      <c r="BB332" t="s">
        <v>91</v>
      </c>
      <c r="BC332" t="s">
        <v>91</v>
      </c>
      <c r="BD332" t="s">
        <v>85</v>
      </c>
      <c r="BE332" t="s">
        <v>445</v>
      </c>
      <c r="BF332" t="s">
        <v>91</v>
      </c>
      <c r="BG332" t="s">
        <v>147</v>
      </c>
      <c r="BH332" t="s">
        <v>86</v>
      </c>
      <c r="BI332" t="s">
        <v>85</v>
      </c>
    </row>
    <row r="333" spans="1:61" ht="14.45" hidden="1">
      <c r="A333" t="s">
        <v>2374</v>
      </c>
      <c r="B333" t="s">
        <v>303</v>
      </c>
      <c r="C333" t="s">
        <v>85</v>
      </c>
      <c r="D333" t="s">
        <v>85</v>
      </c>
      <c r="E333" t="s">
        <v>135</v>
      </c>
      <c r="F333" t="s">
        <v>136</v>
      </c>
      <c r="G333" t="s">
        <v>67</v>
      </c>
      <c r="H333" t="s">
        <v>872</v>
      </c>
      <c r="I333" t="s">
        <v>1720</v>
      </c>
      <c r="J333" t="s">
        <v>964</v>
      </c>
      <c r="K333" t="s">
        <v>965</v>
      </c>
      <c r="L333" t="s">
        <v>159</v>
      </c>
      <c r="M333" t="s">
        <v>2375</v>
      </c>
      <c r="N333" t="s">
        <v>2376</v>
      </c>
      <c r="O333" s="34">
        <v>45642</v>
      </c>
      <c r="P333" s="39">
        <v>0.40416666666666667</v>
      </c>
      <c r="Q333" s="34">
        <v>45642</v>
      </c>
      <c r="R333" s="39">
        <v>0.50416666666666665</v>
      </c>
      <c r="S333" t="s">
        <v>75</v>
      </c>
      <c r="T333" t="s">
        <v>141</v>
      </c>
      <c r="U333" t="s">
        <v>77</v>
      </c>
      <c r="V333" t="s">
        <v>78</v>
      </c>
      <c r="W333" t="s">
        <v>78</v>
      </c>
      <c r="X333" t="s">
        <v>79</v>
      </c>
      <c r="Y333" t="s">
        <v>80</v>
      </c>
      <c r="Z333" t="s">
        <v>143</v>
      </c>
      <c r="AA333" t="s">
        <v>159</v>
      </c>
      <c r="AB333" t="s">
        <v>83</v>
      </c>
      <c r="AC333" s="5" t="s">
        <v>84</v>
      </c>
      <c r="AD333" s="9" t="s">
        <v>84</v>
      </c>
      <c r="AE333" t="s">
        <v>2374</v>
      </c>
      <c r="AF333" t="s">
        <v>85</v>
      </c>
      <c r="AG333" t="s">
        <v>177</v>
      </c>
      <c r="AH333" t="s">
        <v>178</v>
      </c>
      <c r="AI333" t="s">
        <v>179</v>
      </c>
      <c r="AJ333" t="s">
        <v>2374</v>
      </c>
      <c r="AK333" t="s">
        <v>243</v>
      </c>
      <c r="AL333" t="s">
        <v>89</v>
      </c>
      <c r="AM333" t="s">
        <v>717</v>
      </c>
      <c r="AN333" t="s">
        <v>717</v>
      </c>
      <c r="AO333" t="s">
        <v>89</v>
      </c>
      <c r="AP333" t="s">
        <v>108</v>
      </c>
      <c r="AQ333" t="s">
        <v>298</v>
      </c>
      <c r="AR333" t="s">
        <v>110</v>
      </c>
      <c r="AS333" t="s">
        <v>968</v>
      </c>
      <c r="AT333" t="s">
        <v>182</v>
      </c>
      <c r="AU333" t="s">
        <v>183</v>
      </c>
      <c r="AV333" t="s">
        <v>145</v>
      </c>
      <c r="AW333" t="s">
        <v>85</v>
      </c>
      <c r="AX333" t="s">
        <v>85</v>
      </c>
      <c r="AY333" t="s">
        <v>85</v>
      </c>
      <c r="AZ333" t="s">
        <v>85</v>
      </c>
      <c r="BA333" t="s">
        <v>452</v>
      </c>
      <c r="BB333" t="s">
        <v>2377</v>
      </c>
      <c r="BC333" t="s">
        <v>1944</v>
      </c>
      <c r="BD333" t="s">
        <v>85</v>
      </c>
      <c r="BE333" t="s">
        <v>465</v>
      </c>
      <c r="BF333" t="s">
        <v>1944</v>
      </c>
      <c r="BG333" t="s">
        <v>2378</v>
      </c>
      <c r="BH333" t="s">
        <v>86</v>
      </c>
      <c r="BI333" t="s">
        <v>85</v>
      </c>
    </row>
    <row r="334" spans="1:61" ht="14.45" hidden="1">
      <c r="A334" t="s">
        <v>2379</v>
      </c>
      <c r="B334" t="s">
        <v>265</v>
      </c>
      <c r="C334" t="s">
        <v>85</v>
      </c>
      <c r="D334" t="s">
        <v>85</v>
      </c>
      <c r="E334" t="s">
        <v>135</v>
      </c>
      <c r="F334" t="s">
        <v>136</v>
      </c>
      <c r="G334" t="s">
        <v>150</v>
      </c>
      <c r="H334" t="s">
        <v>639</v>
      </c>
      <c r="I334" t="s">
        <v>152</v>
      </c>
      <c r="J334" t="s">
        <v>100</v>
      </c>
      <c r="K334" t="s">
        <v>101</v>
      </c>
      <c r="L334" t="s">
        <v>102</v>
      </c>
      <c r="M334" t="s">
        <v>2380</v>
      </c>
      <c r="N334" t="s">
        <v>2381</v>
      </c>
      <c r="O334" s="34">
        <v>45642</v>
      </c>
      <c r="P334" s="39">
        <v>0.40902777777777777</v>
      </c>
      <c r="Q334" s="34">
        <v>45642</v>
      </c>
      <c r="R334" s="39">
        <v>0.4375</v>
      </c>
      <c r="S334" t="s">
        <v>75</v>
      </c>
      <c r="T334" t="s">
        <v>141</v>
      </c>
      <c r="U334" t="s">
        <v>77</v>
      </c>
      <c r="V334" t="s">
        <v>78</v>
      </c>
      <c r="W334" t="s">
        <v>78</v>
      </c>
      <c r="X334" t="s">
        <v>79</v>
      </c>
      <c r="Y334" t="s">
        <v>270</v>
      </c>
      <c r="Z334" t="s">
        <v>143</v>
      </c>
      <c r="AA334" t="s">
        <v>81</v>
      </c>
      <c r="AB334" t="s">
        <v>83</v>
      </c>
      <c r="AC334" s="5" t="s">
        <v>84</v>
      </c>
      <c r="AD334" s="9" t="s">
        <v>84</v>
      </c>
      <c r="AE334" t="s">
        <v>2379</v>
      </c>
      <c r="AF334" t="s">
        <v>85</v>
      </c>
      <c r="AG334" t="s">
        <v>85</v>
      </c>
      <c r="AH334" t="s">
        <v>85</v>
      </c>
      <c r="AI334" t="s">
        <v>85</v>
      </c>
      <c r="AJ334" t="s">
        <v>2379</v>
      </c>
      <c r="AK334" t="s">
        <v>86</v>
      </c>
      <c r="AL334" t="s">
        <v>89</v>
      </c>
      <c r="AM334" t="s">
        <v>717</v>
      </c>
      <c r="AN334" t="s">
        <v>717</v>
      </c>
      <c r="AO334" t="s">
        <v>89</v>
      </c>
      <c r="AP334" t="s">
        <v>108</v>
      </c>
      <c r="AQ334" t="s">
        <v>180</v>
      </c>
      <c r="AR334" t="s">
        <v>110</v>
      </c>
      <c r="AS334" t="s">
        <v>650</v>
      </c>
      <c r="AT334" t="s">
        <v>93</v>
      </c>
      <c r="AU334" t="s">
        <v>94</v>
      </c>
      <c r="AV334" t="s">
        <v>145</v>
      </c>
      <c r="AW334" t="s">
        <v>85</v>
      </c>
      <c r="AX334" t="s">
        <v>85</v>
      </c>
      <c r="AY334" t="s">
        <v>1723</v>
      </c>
      <c r="AZ334" t="s">
        <v>85</v>
      </c>
      <c r="BA334" t="s">
        <v>452</v>
      </c>
      <c r="BB334" t="s">
        <v>703</v>
      </c>
      <c r="BC334" t="s">
        <v>395</v>
      </c>
      <c r="BD334" t="s">
        <v>85</v>
      </c>
      <c r="BE334" t="s">
        <v>445</v>
      </c>
      <c r="BF334" t="s">
        <v>395</v>
      </c>
      <c r="BG334" t="s">
        <v>2382</v>
      </c>
      <c r="BH334" t="s">
        <v>86</v>
      </c>
      <c r="BI334" t="s">
        <v>85</v>
      </c>
    </row>
    <row r="335" spans="1:61" ht="14.45" hidden="1">
      <c r="A335" t="s">
        <v>2383</v>
      </c>
      <c r="B335" t="s">
        <v>290</v>
      </c>
      <c r="C335" t="s">
        <v>167</v>
      </c>
      <c r="D335" t="s">
        <v>168</v>
      </c>
      <c r="E335" t="s">
        <v>135</v>
      </c>
      <c r="F335" t="s">
        <v>136</v>
      </c>
      <c r="G335" t="s">
        <v>67</v>
      </c>
      <c r="H335" t="s">
        <v>390</v>
      </c>
      <c r="I335" t="s">
        <v>152</v>
      </c>
      <c r="J335" t="s">
        <v>70</v>
      </c>
      <c r="K335" t="s">
        <v>71</v>
      </c>
      <c r="L335" t="s">
        <v>72</v>
      </c>
      <c r="M335" t="s">
        <v>2384</v>
      </c>
      <c r="N335" t="s">
        <v>2385</v>
      </c>
      <c r="O335" s="34">
        <v>45642</v>
      </c>
      <c r="P335" s="39">
        <v>0.41041666666666665</v>
      </c>
      <c r="Q335" s="34">
        <v>45642</v>
      </c>
      <c r="R335" s="39">
        <v>0.5756944444444444</v>
      </c>
      <c r="S335" t="s">
        <v>75</v>
      </c>
      <c r="T335" t="s">
        <v>141</v>
      </c>
      <c r="U335" t="s">
        <v>77</v>
      </c>
      <c r="V335" t="s">
        <v>78</v>
      </c>
      <c r="W335" t="s">
        <v>78</v>
      </c>
      <c r="X335" t="s">
        <v>79</v>
      </c>
      <c r="Y335" t="s">
        <v>67</v>
      </c>
      <c r="Z335" t="s">
        <v>143</v>
      </c>
      <c r="AA335" t="s">
        <v>211</v>
      </c>
      <c r="AB335" t="s">
        <v>83</v>
      </c>
      <c r="AC335" s="5" t="s">
        <v>84</v>
      </c>
      <c r="AD335" s="9" t="s">
        <v>84</v>
      </c>
      <c r="AE335" t="s">
        <v>2383</v>
      </c>
      <c r="AF335" t="s">
        <v>85</v>
      </c>
      <c r="AG335" t="s">
        <v>177</v>
      </c>
      <c r="AH335" t="s">
        <v>178</v>
      </c>
      <c r="AI335" t="s">
        <v>179</v>
      </c>
      <c r="AJ335" t="s">
        <v>2383</v>
      </c>
      <c r="AK335" t="s">
        <v>86</v>
      </c>
      <c r="AL335" t="s">
        <v>89</v>
      </c>
      <c r="AM335" t="s">
        <v>717</v>
      </c>
      <c r="AN335" t="s">
        <v>717</v>
      </c>
      <c r="AO335" t="s">
        <v>89</v>
      </c>
      <c r="AP335" t="s">
        <v>108</v>
      </c>
      <c r="AQ335" t="s">
        <v>298</v>
      </c>
      <c r="AR335" t="s">
        <v>110</v>
      </c>
      <c r="AS335" t="s">
        <v>265</v>
      </c>
      <c r="AT335" t="s">
        <v>182</v>
      </c>
      <c r="AU335" t="s">
        <v>183</v>
      </c>
      <c r="AV335" t="s">
        <v>145</v>
      </c>
      <c r="AW335" t="s">
        <v>85</v>
      </c>
      <c r="AX335" t="s">
        <v>85</v>
      </c>
      <c r="AY335" t="s">
        <v>85</v>
      </c>
      <c r="AZ335" t="s">
        <v>85</v>
      </c>
      <c r="BA335" t="s">
        <v>91</v>
      </c>
      <c r="BB335" t="s">
        <v>2386</v>
      </c>
      <c r="BC335" t="s">
        <v>2387</v>
      </c>
      <c r="BD335" t="s">
        <v>85</v>
      </c>
      <c r="BE335" t="s">
        <v>2388</v>
      </c>
      <c r="BF335" t="s">
        <v>2387</v>
      </c>
      <c r="BG335" t="s">
        <v>1647</v>
      </c>
      <c r="BH335" t="s">
        <v>86</v>
      </c>
      <c r="BI335" t="s">
        <v>85</v>
      </c>
    </row>
    <row r="336" spans="1:61" ht="14.45" hidden="1">
      <c r="A336" t="s">
        <v>2389</v>
      </c>
      <c r="B336" t="s">
        <v>365</v>
      </c>
      <c r="C336" t="s">
        <v>91</v>
      </c>
      <c r="D336" t="s">
        <v>91</v>
      </c>
      <c r="E336" t="s">
        <v>65</v>
      </c>
      <c r="F336" t="s">
        <v>66</v>
      </c>
      <c r="G336" t="s">
        <v>67</v>
      </c>
      <c r="H336" t="s">
        <v>169</v>
      </c>
      <c r="I336" t="s">
        <v>69</v>
      </c>
      <c r="J336" t="s">
        <v>428</v>
      </c>
      <c r="K336" t="s">
        <v>429</v>
      </c>
      <c r="L336" t="s">
        <v>430</v>
      </c>
      <c r="M336" t="s">
        <v>2390</v>
      </c>
      <c r="N336" t="s">
        <v>2391</v>
      </c>
      <c r="O336" s="34">
        <v>45642</v>
      </c>
      <c r="P336" s="39">
        <v>0.41666666666666669</v>
      </c>
      <c r="Q336" s="34">
        <v>45642</v>
      </c>
      <c r="R336" s="39">
        <v>0.54513888888888884</v>
      </c>
      <c r="S336" t="s">
        <v>75</v>
      </c>
      <c r="T336" t="s">
        <v>141</v>
      </c>
      <c r="U336" t="s">
        <v>77</v>
      </c>
      <c r="V336" t="s">
        <v>78</v>
      </c>
      <c r="W336" t="s">
        <v>78</v>
      </c>
      <c r="X336" t="s">
        <v>79</v>
      </c>
      <c r="Y336" t="s">
        <v>336</v>
      </c>
      <c r="Z336" t="s">
        <v>81</v>
      </c>
      <c r="AA336" t="s">
        <v>211</v>
      </c>
      <c r="AB336" t="s">
        <v>176</v>
      </c>
      <c r="AC336" s="5" t="s">
        <v>84</v>
      </c>
      <c r="AD336" s="9" t="s">
        <v>84</v>
      </c>
      <c r="AE336" t="s">
        <v>2389</v>
      </c>
      <c r="AF336" t="s">
        <v>85</v>
      </c>
      <c r="AG336" t="s">
        <v>85</v>
      </c>
      <c r="AH336" t="s">
        <v>85</v>
      </c>
      <c r="AI336" t="s">
        <v>85</v>
      </c>
      <c r="AJ336" t="s">
        <v>2389</v>
      </c>
      <c r="AK336" t="s">
        <v>86</v>
      </c>
      <c r="AL336" t="s">
        <v>89</v>
      </c>
      <c r="AM336" t="s">
        <v>717</v>
      </c>
      <c r="AN336" t="s">
        <v>717</v>
      </c>
      <c r="AO336" t="s">
        <v>89</v>
      </c>
      <c r="AP336" t="s">
        <v>108</v>
      </c>
      <c r="AQ336" t="s">
        <v>180</v>
      </c>
      <c r="AR336" t="s">
        <v>110</v>
      </c>
      <c r="AS336" t="s">
        <v>2392</v>
      </c>
      <c r="AT336" t="s">
        <v>93</v>
      </c>
      <c r="AU336" t="s">
        <v>94</v>
      </c>
      <c r="AV336" t="s">
        <v>95</v>
      </c>
      <c r="AW336" t="s">
        <v>85</v>
      </c>
      <c r="AX336" t="s">
        <v>85</v>
      </c>
      <c r="AY336" t="s">
        <v>85</v>
      </c>
      <c r="AZ336" t="s">
        <v>1995</v>
      </c>
      <c r="BA336" t="s">
        <v>790</v>
      </c>
      <c r="BB336" t="s">
        <v>796</v>
      </c>
      <c r="BC336" t="s">
        <v>260</v>
      </c>
      <c r="BD336" t="s">
        <v>85</v>
      </c>
      <c r="BE336" t="s">
        <v>445</v>
      </c>
      <c r="BF336" t="s">
        <v>2393</v>
      </c>
      <c r="BG336" t="s">
        <v>2394</v>
      </c>
      <c r="BH336" t="s">
        <v>86</v>
      </c>
      <c r="BI336" t="s">
        <v>85</v>
      </c>
    </row>
    <row r="337" spans="1:61" ht="14.45" hidden="1">
      <c r="A337" t="s">
        <v>2395</v>
      </c>
      <c r="B337" t="s">
        <v>365</v>
      </c>
      <c r="C337" t="s">
        <v>85</v>
      </c>
      <c r="D337" t="s">
        <v>85</v>
      </c>
      <c r="E337" t="s">
        <v>65</v>
      </c>
      <c r="F337" t="s">
        <v>66</v>
      </c>
      <c r="G337" t="s">
        <v>67</v>
      </c>
      <c r="H337" t="s">
        <v>169</v>
      </c>
      <c r="I337" t="s">
        <v>69</v>
      </c>
      <c r="J337" t="s">
        <v>191</v>
      </c>
      <c r="K337" t="s">
        <v>192</v>
      </c>
      <c r="L337" t="s">
        <v>193</v>
      </c>
      <c r="M337" t="s">
        <v>2396</v>
      </c>
      <c r="N337" t="s">
        <v>2397</v>
      </c>
      <c r="O337" s="34">
        <v>45642</v>
      </c>
      <c r="P337" s="39">
        <v>0.43472222222222223</v>
      </c>
      <c r="Q337" s="34">
        <v>45642</v>
      </c>
      <c r="R337" s="39">
        <v>0.47569444444444442</v>
      </c>
      <c r="S337" t="s">
        <v>75</v>
      </c>
      <c r="T337" t="s">
        <v>141</v>
      </c>
      <c r="U337" t="s">
        <v>77</v>
      </c>
      <c r="V337" t="s">
        <v>78</v>
      </c>
      <c r="W337" t="s">
        <v>78</v>
      </c>
      <c r="X337" t="s">
        <v>79</v>
      </c>
      <c r="Y337" t="s">
        <v>336</v>
      </c>
      <c r="Z337" t="s">
        <v>81</v>
      </c>
      <c r="AA337" t="s">
        <v>175</v>
      </c>
      <c r="AB337" t="s">
        <v>83</v>
      </c>
      <c r="AC337" s="5" t="s">
        <v>84</v>
      </c>
      <c r="AD337" s="9" t="s">
        <v>84</v>
      </c>
      <c r="AE337" t="s">
        <v>2395</v>
      </c>
      <c r="AF337" t="s">
        <v>2398</v>
      </c>
      <c r="AG337" t="s">
        <v>177</v>
      </c>
      <c r="AH337" t="s">
        <v>178</v>
      </c>
      <c r="AI337" t="s">
        <v>179</v>
      </c>
      <c r="AJ337" t="s">
        <v>2395</v>
      </c>
      <c r="AK337" t="s">
        <v>86</v>
      </c>
      <c r="AL337" t="s">
        <v>89</v>
      </c>
      <c r="AM337" t="s">
        <v>717</v>
      </c>
      <c r="AN337" t="s">
        <v>717</v>
      </c>
      <c r="AO337" t="s">
        <v>89</v>
      </c>
      <c r="AP337" t="s">
        <v>108</v>
      </c>
      <c r="AQ337" t="s">
        <v>180</v>
      </c>
      <c r="AR337" t="s">
        <v>110</v>
      </c>
      <c r="AS337" t="s">
        <v>756</v>
      </c>
      <c r="AT337" t="s">
        <v>93</v>
      </c>
      <c r="AU337" t="s">
        <v>94</v>
      </c>
      <c r="AV337" t="s">
        <v>95</v>
      </c>
      <c r="AW337" t="s">
        <v>85</v>
      </c>
      <c r="AX337" t="s">
        <v>85</v>
      </c>
      <c r="AY337" t="s">
        <v>85</v>
      </c>
      <c r="AZ337" t="s">
        <v>85</v>
      </c>
      <c r="BA337" t="s">
        <v>644</v>
      </c>
      <c r="BB337" t="s">
        <v>2399</v>
      </c>
      <c r="BC337" t="s">
        <v>110</v>
      </c>
      <c r="BD337" t="s">
        <v>85</v>
      </c>
      <c r="BE337" t="s">
        <v>579</v>
      </c>
      <c r="BF337" t="s">
        <v>110</v>
      </c>
      <c r="BG337" t="s">
        <v>2400</v>
      </c>
      <c r="BH337" t="s">
        <v>86</v>
      </c>
      <c r="BI337" t="s">
        <v>85</v>
      </c>
    </row>
    <row r="338" spans="1:61" ht="14.45" hidden="1">
      <c r="A338" t="s">
        <v>2401</v>
      </c>
      <c r="B338" t="s">
        <v>303</v>
      </c>
      <c r="C338" t="s">
        <v>85</v>
      </c>
      <c r="D338" t="s">
        <v>85</v>
      </c>
      <c r="E338" t="s">
        <v>65</v>
      </c>
      <c r="F338" t="s">
        <v>66</v>
      </c>
      <c r="G338" t="s">
        <v>67</v>
      </c>
      <c r="H338" t="s">
        <v>304</v>
      </c>
      <c r="I338" t="s">
        <v>305</v>
      </c>
      <c r="J338" t="s">
        <v>70</v>
      </c>
      <c r="K338" t="s">
        <v>71</v>
      </c>
      <c r="L338" t="s">
        <v>72</v>
      </c>
      <c r="M338" t="s">
        <v>2402</v>
      </c>
      <c r="N338" t="s">
        <v>2403</v>
      </c>
      <c r="O338" s="34">
        <v>45642</v>
      </c>
      <c r="P338" s="39">
        <v>0.46180555555555558</v>
      </c>
      <c r="Q338" s="34">
        <v>45642</v>
      </c>
      <c r="R338" s="39">
        <v>0.50694444444444442</v>
      </c>
      <c r="S338" t="s">
        <v>75</v>
      </c>
      <c r="T338" t="s">
        <v>141</v>
      </c>
      <c r="U338" t="s">
        <v>77</v>
      </c>
      <c r="V338" t="s">
        <v>78</v>
      </c>
      <c r="W338" t="s">
        <v>78</v>
      </c>
      <c r="X338" t="s">
        <v>79</v>
      </c>
      <c r="Y338" t="s">
        <v>80</v>
      </c>
      <c r="Z338" t="s">
        <v>175</v>
      </c>
      <c r="AA338" t="s">
        <v>159</v>
      </c>
      <c r="AB338" t="s">
        <v>83</v>
      </c>
      <c r="AC338" s="5" t="s">
        <v>84</v>
      </c>
      <c r="AD338" s="9" t="s">
        <v>84</v>
      </c>
      <c r="AE338" t="s">
        <v>2401</v>
      </c>
      <c r="AF338" t="s">
        <v>85</v>
      </c>
      <c r="AG338" t="s">
        <v>85</v>
      </c>
      <c r="AH338" t="s">
        <v>85</v>
      </c>
      <c r="AI338" t="s">
        <v>85</v>
      </c>
      <c r="AJ338" t="s">
        <v>2401</v>
      </c>
      <c r="AK338" t="s">
        <v>243</v>
      </c>
      <c r="AL338" t="s">
        <v>89</v>
      </c>
      <c r="AM338" t="s">
        <v>717</v>
      </c>
      <c r="AN338" t="s">
        <v>717</v>
      </c>
      <c r="AO338" t="s">
        <v>89</v>
      </c>
      <c r="AP338" t="s">
        <v>108</v>
      </c>
      <c r="AQ338" t="s">
        <v>308</v>
      </c>
      <c r="AR338" t="s">
        <v>110</v>
      </c>
      <c r="AS338" t="s">
        <v>92</v>
      </c>
      <c r="AT338" t="s">
        <v>93</v>
      </c>
      <c r="AU338" t="s">
        <v>94</v>
      </c>
      <c r="AV338" t="s">
        <v>95</v>
      </c>
      <c r="AW338" t="s">
        <v>85</v>
      </c>
      <c r="AX338" t="s">
        <v>85</v>
      </c>
      <c r="AY338" t="s">
        <v>85</v>
      </c>
      <c r="AZ338" t="s">
        <v>85</v>
      </c>
      <c r="BA338" t="s">
        <v>91</v>
      </c>
      <c r="BB338" t="s">
        <v>2404</v>
      </c>
      <c r="BC338" t="s">
        <v>2405</v>
      </c>
      <c r="BD338" t="s">
        <v>85</v>
      </c>
      <c r="BE338" t="s">
        <v>146</v>
      </c>
      <c r="BF338" t="s">
        <v>2405</v>
      </c>
      <c r="BG338" t="s">
        <v>312</v>
      </c>
      <c r="BH338" t="s">
        <v>243</v>
      </c>
      <c r="BI338" t="s">
        <v>85</v>
      </c>
    </row>
    <row r="339" spans="1:61" ht="14.45" hidden="1">
      <c r="A339" t="s">
        <v>2406</v>
      </c>
      <c r="B339" t="s">
        <v>290</v>
      </c>
      <c r="C339" t="s">
        <v>63</v>
      </c>
      <c r="D339" t="s">
        <v>64</v>
      </c>
      <c r="E339" t="s">
        <v>135</v>
      </c>
      <c r="F339" t="s">
        <v>136</v>
      </c>
      <c r="G339" t="s">
        <v>67</v>
      </c>
      <c r="H339" t="s">
        <v>1758</v>
      </c>
      <c r="I339" t="s">
        <v>1759</v>
      </c>
      <c r="J339" t="s">
        <v>964</v>
      </c>
      <c r="K339" t="s">
        <v>965</v>
      </c>
      <c r="L339" t="s">
        <v>159</v>
      </c>
      <c r="M339" t="s">
        <v>2407</v>
      </c>
      <c r="N339" t="s">
        <v>2408</v>
      </c>
      <c r="O339" s="34">
        <v>45642</v>
      </c>
      <c r="P339" s="39">
        <v>0.46250000000000002</v>
      </c>
      <c r="Q339" s="34">
        <v>45642</v>
      </c>
      <c r="R339" s="39">
        <v>0.76944444444444449</v>
      </c>
      <c r="S339" t="s">
        <v>75</v>
      </c>
      <c r="T339" t="s">
        <v>141</v>
      </c>
      <c r="U339" t="s">
        <v>77</v>
      </c>
      <c r="V339" t="s">
        <v>78</v>
      </c>
      <c r="W339" t="s">
        <v>78</v>
      </c>
      <c r="X339" t="s">
        <v>79</v>
      </c>
      <c r="Y339" t="s">
        <v>67</v>
      </c>
      <c r="Z339" t="s">
        <v>175</v>
      </c>
      <c r="AA339" t="s">
        <v>117</v>
      </c>
      <c r="AB339" t="s">
        <v>83</v>
      </c>
      <c r="AC339" s="5" t="s">
        <v>84</v>
      </c>
      <c r="AD339" s="9" t="s">
        <v>84</v>
      </c>
      <c r="AE339" t="s">
        <v>2406</v>
      </c>
      <c r="AF339" t="s">
        <v>85</v>
      </c>
      <c r="AG339" t="s">
        <v>85</v>
      </c>
      <c r="AH339" t="s">
        <v>85</v>
      </c>
      <c r="AI339" t="s">
        <v>85</v>
      </c>
      <c r="AJ339" t="s">
        <v>2406</v>
      </c>
      <c r="AK339" t="s">
        <v>86</v>
      </c>
      <c r="AL339" t="s">
        <v>89</v>
      </c>
      <c r="AM339" t="s">
        <v>717</v>
      </c>
      <c r="AN339" t="s">
        <v>717</v>
      </c>
      <c r="AO339" t="s">
        <v>89</v>
      </c>
      <c r="AP339" t="s">
        <v>108</v>
      </c>
      <c r="AQ339" t="s">
        <v>298</v>
      </c>
      <c r="AR339" t="s">
        <v>110</v>
      </c>
      <c r="AS339" t="s">
        <v>968</v>
      </c>
      <c r="AT339" t="s">
        <v>93</v>
      </c>
      <c r="AU339" t="s">
        <v>94</v>
      </c>
      <c r="AV339" t="s">
        <v>145</v>
      </c>
      <c r="AW339" t="s">
        <v>85</v>
      </c>
      <c r="AX339" t="s">
        <v>85</v>
      </c>
      <c r="AY339" t="s">
        <v>85</v>
      </c>
      <c r="AZ339" t="s">
        <v>85</v>
      </c>
      <c r="BA339" t="s">
        <v>452</v>
      </c>
      <c r="BB339" t="s">
        <v>2409</v>
      </c>
      <c r="BC339" t="s">
        <v>2410</v>
      </c>
      <c r="BD339" t="s">
        <v>85</v>
      </c>
      <c r="BE339" t="s">
        <v>2411</v>
      </c>
      <c r="BF339" t="s">
        <v>2410</v>
      </c>
      <c r="BG339" t="s">
        <v>2412</v>
      </c>
      <c r="BH339" t="s">
        <v>86</v>
      </c>
      <c r="BI339" t="s">
        <v>85</v>
      </c>
    </row>
    <row r="340" spans="1:61" ht="14.45" hidden="1">
      <c r="A340" t="s">
        <v>2413</v>
      </c>
      <c r="B340" t="s">
        <v>203</v>
      </c>
      <c r="C340" t="s">
        <v>85</v>
      </c>
      <c r="D340" t="s">
        <v>85</v>
      </c>
      <c r="E340" t="s">
        <v>135</v>
      </c>
      <c r="F340" t="s">
        <v>136</v>
      </c>
      <c r="G340" t="s">
        <v>150</v>
      </c>
      <c r="H340" t="s">
        <v>1921</v>
      </c>
      <c r="I340" t="s">
        <v>152</v>
      </c>
      <c r="J340" t="s">
        <v>428</v>
      </c>
      <c r="K340" t="s">
        <v>429</v>
      </c>
      <c r="L340" t="s">
        <v>430</v>
      </c>
      <c r="M340" t="s">
        <v>2414</v>
      </c>
      <c r="N340" t="s">
        <v>2415</v>
      </c>
      <c r="O340" s="34">
        <v>45642</v>
      </c>
      <c r="P340" s="39">
        <v>0.46736111111111112</v>
      </c>
      <c r="Q340" s="34">
        <v>45651</v>
      </c>
      <c r="R340" s="39">
        <v>0.69722222222222219</v>
      </c>
      <c r="S340" t="s">
        <v>75</v>
      </c>
      <c r="T340" t="s">
        <v>141</v>
      </c>
      <c r="U340" t="s">
        <v>77</v>
      </c>
      <c r="V340" t="s">
        <v>78</v>
      </c>
      <c r="W340" t="s">
        <v>78</v>
      </c>
      <c r="X340" t="s">
        <v>79</v>
      </c>
      <c r="Y340" t="s">
        <v>210</v>
      </c>
      <c r="Z340" t="s">
        <v>175</v>
      </c>
      <c r="AA340" t="s">
        <v>242</v>
      </c>
      <c r="AB340" t="s">
        <v>83</v>
      </c>
      <c r="AC340" s="5" t="s">
        <v>84</v>
      </c>
      <c r="AD340" s="9" t="s">
        <v>84</v>
      </c>
      <c r="AE340" t="s">
        <v>2413</v>
      </c>
      <c r="AF340" t="s">
        <v>85</v>
      </c>
      <c r="AG340" t="s">
        <v>85</v>
      </c>
      <c r="AH340" t="s">
        <v>85</v>
      </c>
      <c r="AI340" t="s">
        <v>85</v>
      </c>
      <c r="AJ340" t="s">
        <v>2413</v>
      </c>
      <c r="AK340" t="s">
        <v>86</v>
      </c>
      <c r="AL340" t="s">
        <v>89</v>
      </c>
      <c r="AM340" t="s">
        <v>717</v>
      </c>
      <c r="AN340" t="s">
        <v>726</v>
      </c>
      <c r="AO340" t="s">
        <v>229</v>
      </c>
      <c r="AP340" t="s">
        <v>108</v>
      </c>
      <c r="AQ340" t="s">
        <v>161</v>
      </c>
      <c r="AR340" t="s">
        <v>110</v>
      </c>
      <c r="AS340" t="s">
        <v>433</v>
      </c>
      <c r="AT340" t="s">
        <v>93</v>
      </c>
      <c r="AU340" t="s">
        <v>94</v>
      </c>
      <c r="AV340" t="s">
        <v>145</v>
      </c>
      <c r="AW340" t="s">
        <v>2416</v>
      </c>
      <c r="AX340" t="s">
        <v>85</v>
      </c>
      <c r="AY340" t="s">
        <v>85</v>
      </c>
      <c r="AZ340" t="s">
        <v>85</v>
      </c>
      <c r="BA340" t="s">
        <v>452</v>
      </c>
      <c r="BB340" t="s">
        <v>2216</v>
      </c>
      <c r="BC340" t="s">
        <v>1553</v>
      </c>
      <c r="BD340" t="s">
        <v>85</v>
      </c>
      <c r="BE340" t="s">
        <v>85</v>
      </c>
      <c r="BF340" t="s">
        <v>2417</v>
      </c>
      <c r="BG340" t="s">
        <v>2418</v>
      </c>
      <c r="BH340" t="s">
        <v>86</v>
      </c>
      <c r="BI340" t="s">
        <v>85</v>
      </c>
    </row>
    <row r="341" spans="1:61" ht="14.45" hidden="1">
      <c r="A341" t="s">
        <v>2419</v>
      </c>
      <c r="B341" t="s">
        <v>98</v>
      </c>
      <c r="C341" t="s">
        <v>85</v>
      </c>
      <c r="D341" t="s">
        <v>85</v>
      </c>
      <c r="E341" t="s">
        <v>135</v>
      </c>
      <c r="F341" t="s">
        <v>136</v>
      </c>
      <c r="G341" t="s">
        <v>67</v>
      </c>
      <c r="H341" t="s">
        <v>390</v>
      </c>
      <c r="I341" t="s">
        <v>152</v>
      </c>
      <c r="J341" t="s">
        <v>70</v>
      </c>
      <c r="K341" t="s">
        <v>71</v>
      </c>
      <c r="L341" t="s">
        <v>72</v>
      </c>
      <c r="M341" t="s">
        <v>2420</v>
      </c>
      <c r="N341" t="s">
        <v>2421</v>
      </c>
      <c r="O341" s="34">
        <v>45642</v>
      </c>
      <c r="P341" s="39">
        <v>0.46736111111111112</v>
      </c>
      <c r="Q341" s="34">
        <v>45644</v>
      </c>
      <c r="R341" s="39">
        <v>0.92083333333333328</v>
      </c>
      <c r="S341" t="s">
        <v>75</v>
      </c>
      <c r="T341" t="s">
        <v>141</v>
      </c>
      <c r="U341" t="s">
        <v>77</v>
      </c>
      <c r="V341" t="s">
        <v>78</v>
      </c>
      <c r="W341" t="s">
        <v>78</v>
      </c>
      <c r="X341" t="s">
        <v>79</v>
      </c>
      <c r="Y341" t="s">
        <v>105</v>
      </c>
      <c r="Z341" t="s">
        <v>175</v>
      </c>
      <c r="AA341" t="s">
        <v>505</v>
      </c>
      <c r="AB341" t="s">
        <v>83</v>
      </c>
      <c r="AC341" s="5" t="s">
        <v>84</v>
      </c>
      <c r="AD341" s="9" t="s">
        <v>84</v>
      </c>
      <c r="AE341" t="s">
        <v>2419</v>
      </c>
      <c r="AF341" t="s">
        <v>85</v>
      </c>
      <c r="AG341" t="s">
        <v>85</v>
      </c>
      <c r="AH341" t="s">
        <v>85</v>
      </c>
      <c r="AI341" t="s">
        <v>85</v>
      </c>
      <c r="AJ341" t="s">
        <v>2419</v>
      </c>
      <c r="AK341" t="s">
        <v>86</v>
      </c>
      <c r="AL341" t="s">
        <v>89</v>
      </c>
      <c r="AM341" t="s">
        <v>717</v>
      </c>
      <c r="AN341" t="s">
        <v>717</v>
      </c>
      <c r="AO341" t="s">
        <v>229</v>
      </c>
      <c r="AP341" t="s">
        <v>108</v>
      </c>
      <c r="AQ341" t="s">
        <v>298</v>
      </c>
      <c r="AR341" t="s">
        <v>110</v>
      </c>
      <c r="AS341" t="s">
        <v>290</v>
      </c>
      <c r="AT341" t="s">
        <v>93</v>
      </c>
      <c r="AU341" t="s">
        <v>94</v>
      </c>
      <c r="AV341" t="s">
        <v>145</v>
      </c>
      <c r="AW341" t="s">
        <v>85</v>
      </c>
      <c r="AX341" t="s">
        <v>85</v>
      </c>
      <c r="AY341" t="s">
        <v>85</v>
      </c>
      <c r="AZ341" t="s">
        <v>85</v>
      </c>
      <c r="BA341" t="s">
        <v>2422</v>
      </c>
      <c r="BB341" t="s">
        <v>2423</v>
      </c>
      <c r="BC341" t="s">
        <v>2424</v>
      </c>
      <c r="BD341" t="s">
        <v>85</v>
      </c>
      <c r="BE341" t="s">
        <v>85</v>
      </c>
      <c r="BF341" t="s">
        <v>2424</v>
      </c>
      <c r="BG341" t="s">
        <v>2425</v>
      </c>
      <c r="BH341" t="s">
        <v>86</v>
      </c>
      <c r="BI341" t="s">
        <v>85</v>
      </c>
    </row>
    <row r="342" spans="1:61" ht="14.45" hidden="1">
      <c r="A342" t="s">
        <v>2426</v>
      </c>
      <c r="B342" t="s">
        <v>188</v>
      </c>
      <c r="C342" t="s">
        <v>63</v>
      </c>
      <c r="D342" t="s">
        <v>64</v>
      </c>
      <c r="E342" t="s">
        <v>135</v>
      </c>
      <c r="F342" t="s">
        <v>136</v>
      </c>
      <c r="G342" t="s">
        <v>67</v>
      </c>
      <c r="H342" t="s">
        <v>137</v>
      </c>
      <c r="I342" t="s">
        <v>152</v>
      </c>
      <c r="J342" t="s">
        <v>428</v>
      </c>
      <c r="K342" t="s">
        <v>429</v>
      </c>
      <c r="L342" t="s">
        <v>430</v>
      </c>
      <c r="M342" t="s">
        <v>2427</v>
      </c>
      <c r="N342" t="s">
        <v>2428</v>
      </c>
      <c r="O342" s="34">
        <v>45642</v>
      </c>
      <c r="P342" s="39">
        <v>0.49027777777777776</v>
      </c>
      <c r="Q342" s="34">
        <v>45642</v>
      </c>
      <c r="R342" s="39">
        <v>0.65763888888888888</v>
      </c>
      <c r="S342" t="s">
        <v>75</v>
      </c>
      <c r="T342" t="s">
        <v>141</v>
      </c>
      <c r="U342" t="s">
        <v>77</v>
      </c>
      <c r="V342" t="s">
        <v>78</v>
      </c>
      <c r="W342" t="s">
        <v>78</v>
      </c>
      <c r="X342" t="s">
        <v>79</v>
      </c>
      <c r="Y342" t="s">
        <v>80</v>
      </c>
      <c r="Z342" t="s">
        <v>175</v>
      </c>
      <c r="AA342" t="s">
        <v>325</v>
      </c>
      <c r="AB342" t="s">
        <v>83</v>
      </c>
      <c r="AC342" s="5" t="s">
        <v>84</v>
      </c>
      <c r="AD342" s="9" t="s">
        <v>84</v>
      </c>
      <c r="AE342" t="s">
        <v>2426</v>
      </c>
      <c r="AF342" t="s">
        <v>85</v>
      </c>
      <c r="AG342" t="s">
        <v>85</v>
      </c>
      <c r="AH342" t="s">
        <v>85</v>
      </c>
      <c r="AI342" t="s">
        <v>85</v>
      </c>
      <c r="AJ342" t="s">
        <v>2426</v>
      </c>
      <c r="AK342" t="s">
        <v>86</v>
      </c>
      <c r="AL342" t="s">
        <v>89</v>
      </c>
      <c r="AM342" t="s">
        <v>717</v>
      </c>
      <c r="AN342" t="s">
        <v>717</v>
      </c>
      <c r="AO342" t="s">
        <v>89</v>
      </c>
      <c r="AP342" t="s">
        <v>108</v>
      </c>
      <c r="AQ342" t="s">
        <v>298</v>
      </c>
      <c r="AR342" t="s">
        <v>110</v>
      </c>
      <c r="AS342" t="s">
        <v>2429</v>
      </c>
      <c r="AT342" t="s">
        <v>93</v>
      </c>
      <c r="AU342" t="s">
        <v>94</v>
      </c>
      <c r="AV342" t="s">
        <v>535</v>
      </c>
      <c r="AW342" t="s">
        <v>85</v>
      </c>
      <c r="AX342" t="s">
        <v>85</v>
      </c>
      <c r="AY342" t="s">
        <v>85</v>
      </c>
      <c r="AZ342" t="s">
        <v>85</v>
      </c>
      <c r="BA342" t="s">
        <v>2430</v>
      </c>
      <c r="BB342" t="s">
        <v>562</v>
      </c>
      <c r="BC342" t="s">
        <v>2431</v>
      </c>
      <c r="BD342" t="s">
        <v>85</v>
      </c>
      <c r="BE342" t="s">
        <v>1794</v>
      </c>
      <c r="BF342" t="s">
        <v>2431</v>
      </c>
      <c r="BG342" t="s">
        <v>2432</v>
      </c>
      <c r="BH342" t="s">
        <v>86</v>
      </c>
      <c r="BI342" t="s">
        <v>85</v>
      </c>
    </row>
    <row r="343" spans="1:61" ht="14.45" hidden="1">
      <c r="A343" t="s">
        <v>2433</v>
      </c>
      <c r="B343" t="s">
        <v>501</v>
      </c>
      <c r="C343" t="s">
        <v>85</v>
      </c>
      <c r="D343" t="s">
        <v>85</v>
      </c>
      <c r="E343" t="s">
        <v>135</v>
      </c>
      <c r="F343" t="s">
        <v>136</v>
      </c>
      <c r="G343" t="s">
        <v>150</v>
      </c>
      <c r="H343" t="s">
        <v>574</v>
      </c>
      <c r="I343" t="s">
        <v>152</v>
      </c>
      <c r="J343" t="s">
        <v>468</v>
      </c>
      <c r="K343" t="s">
        <v>469</v>
      </c>
      <c r="L343" t="s">
        <v>470</v>
      </c>
      <c r="M343" t="s">
        <v>2434</v>
      </c>
      <c r="N343" t="s">
        <v>2435</v>
      </c>
      <c r="O343" s="34">
        <v>45642</v>
      </c>
      <c r="P343" s="39">
        <v>0.49652777777777779</v>
      </c>
      <c r="Q343" s="34">
        <v>45643</v>
      </c>
      <c r="R343" s="39">
        <v>0.44097222222222221</v>
      </c>
      <c r="S343" t="s">
        <v>75</v>
      </c>
      <c r="T343" t="s">
        <v>141</v>
      </c>
      <c r="U343" t="s">
        <v>77</v>
      </c>
      <c r="V343" t="s">
        <v>78</v>
      </c>
      <c r="W343" t="s">
        <v>78</v>
      </c>
      <c r="X343" t="s">
        <v>79</v>
      </c>
      <c r="Y343" t="s">
        <v>210</v>
      </c>
      <c r="Z343" t="s">
        <v>175</v>
      </c>
      <c r="AA343" t="s">
        <v>81</v>
      </c>
      <c r="AB343" t="s">
        <v>228</v>
      </c>
      <c r="AC343" s="5" t="s">
        <v>84</v>
      </c>
      <c r="AD343" s="9" t="s">
        <v>84</v>
      </c>
      <c r="AE343" t="s">
        <v>2433</v>
      </c>
      <c r="AF343" t="s">
        <v>85</v>
      </c>
      <c r="AG343" t="s">
        <v>85</v>
      </c>
      <c r="AH343" t="s">
        <v>85</v>
      </c>
      <c r="AI343" t="s">
        <v>85</v>
      </c>
      <c r="AJ343" t="s">
        <v>2433</v>
      </c>
      <c r="AK343" t="s">
        <v>86</v>
      </c>
      <c r="AL343" t="s">
        <v>89</v>
      </c>
      <c r="AM343" t="s">
        <v>717</v>
      </c>
      <c r="AN343" t="s">
        <v>717</v>
      </c>
      <c r="AO343" t="s">
        <v>160</v>
      </c>
      <c r="AP343" t="s">
        <v>108</v>
      </c>
      <c r="AQ343" t="s">
        <v>161</v>
      </c>
      <c r="AR343" t="s">
        <v>110</v>
      </c>
      <c r="AS343" t="s">
        <v>473</v>
      </c>
      <c r="AT343" t="s">
        <v>93</v>
      </c>
      <c r="AU343" t="s">
        <v>94</v>
      </c>
      <c r="AV343" t="s">
        <v>145</v>
      </c>
      <c r="AW343" t="s">
        <v>85</v>
      </c>
      <c r="AX343" t="s">
        <v>2436</v>
      </c>
      <c r="AY343" t="s">
        <v>85</v>
      </c>
      <c r="AZ343" t="s">
        <v>85</v>
      </c>
      <c r="BA343" t="s">
        <v>2437</v>
      </c>
      <c r="BB343" t="s">
        <v>85</v>
      </c>
      <c r="BC343" t="s">
        <v>2438</v>
      </c>
      <c r="BD343" t="s">
        <v>85</v>
      </c>
      <c r="BE343" t="s">
        <v>579</v>
      </c>
      <c r="BF343" t="s">
        <v>2438</v>
      </c>
      <c r="BG343" t="s">
        <v>2155</v>
      </c>
      <c r="BH343" t="s">
        <v>86</v>
      </c>
      <c r="BI343" t="s">
        <v>85</v>
      </c>
    </row>
    <row r="344" spans="1:61" ht="14.45" hidden="1">
      <c r="A344" t="s">
        <v>2439</v>
      </c>
      <c r="B344" t="s">
        <v>265</v>
      </c>
      <c r="C344" t="s">
        <v>85</v>
      </c>
      <c r="D344" t="s">
        <v>85</v>
      </c>
      <c r="E344" t="s">
        <v>65</v>
      </c>
      <c r="F344" t="s">
        <v>66</v>
      </c>
      <c r="G344" t="s">
        <v>150</v>
      </c>
      <c r="H344" t="s">
        <v>859</v>
      </c>
      <c r="I344" t="s">
        <v>279</v>
      </c>
      <c r="J344" t="s">
        <v>367</v>
      </c>
      <c r="K344" t="s">
        <v>368</v>
      </c>
      <c r="L344" t="s">
        <v>369</v>
      </c>
      <c r="M344" t="s">
        <v>2440</v>
      </c>
      <c r="N344" t="s">
        <v>2441</v>
      </c>
      <c r="O344" s="34">
        <v>45642</v>
      </c>
      <c r="P344" s="39">
        <v>0.49791666666666667</v>
      </c>
      <c r="Q344" s="34">
        <v>45651</v>
      </c>
      <c r="R344" s="39">
        <v>0.71805555555555556</v>
      </c>
      <c r="S344" t="s">
        <v>75</v>
      </c>
      <c r="T344" t="s">
        <v>141</v>
      </c>
      <c r="U344" t="s">
        <v>77</v>
      </c>
      <c r="V344" t="s">
        <v>78</v>
      </c>
      <c r="W344" t="s">
        <v>78</v>
      </c>
      <c r="X344" t="s">
        <v>79</v>
      </c>
      <c r="Y344" t="s">
        <v>270</v>
      </c>
      <c r="Z344" t="s">
        <v>175</v>
      </c>
      <c r="AA344" t="s">
        <v>227</v>
      </c>
      <c r="AB344" t="s">
        <v>83</v>
      </c>
      <c r="AC344" s="5" t="s">
        <v>84</v>
      </c>
      <c r="AD344" s="9" t="s">
        <v>84</v>
      </c>
      <c r="AE344" t="s">
        <v>2439</v>
      </c>
      <c r="AF344" t="s">
        <v>85</v>
      </c>
      <c r="AG344" t="s">
        <v>85</v>
      </c>
      <c r="AH344" t="s">
        <v>85</v>
      </c>
      <c r="AI344" t="s">
        <v>85</v>
      </c>
      <c r="AJ344" t="s">
        <v>2439</v>
      </c>
      <c r="AK344" t="s">
        <v>283</v>
      </c>
      <c r="AL344" t="s">
        <v>89</v>
      </c>
      <c r="AM344" t="s">
        <v>717</v>
      </c>
      <c r="AN344" t="s">
        <v>726</v>
      </c>
      <c r="AO344" t="s">
        <v>229</v>
      </c>
      <c r="AP344" t="s">
        <v>108</v>
      </c>
      <c r="AQ344" t="s">
        <v>134</v>
      </c>
      <c r="AR344" t="s">
        <v>110</v>
      </c>
      <c r="AS344" t="s">
        <v>671</v>
      </c>
      <c r="AT344" t="s">
        <v>93</v>
      </c>
      <c r="AU344" t="s">
        <v>94</v>
      </c>
      <c r="AV344" t="s">
        <v>245</v>
      </c>
      <c r="AW344" t="s">
        <v>85</v>
      </c>
      <c r="AX344" t="s">
        <v>85</v>
      </c>
      <c r="AY344" t="s">
        <v>85</v>
      </c>
      <c r="AZ344" t="s">
        <v>2442</v>
      </c>
      <c r="BA344" t="s">
        <v>1101</v>
      </c>
      <c r="BB344" t="s">
        <v>510</v>
      </c>
      <c r="BC344" t="s">
        <v>1754</v>
      </c>
      <c r="BD344" t="s">
        <v>85</v>
      </c>
      <c r="BE344" t="s">
        <v>85</v>
      </c>
      <c r="BF344" t="s">
        <v>2443</v>
      </c>
      <c r="BG344" t="s">
        <v>2444</v>
      </c>
      <c r="BH344" t="s">
        <v>86</v>
      </c>
      <c r="BI344" t="s">
        <v>85</v>
      </c>
    </row>
    <row r="345" spans="1:61" ht="14.45" hidden="1">
      <c r="A345" t="s">
        <v>2445</v>
      </c>
      <c r="B345" t="s">
        <v>188</v>
      </c>
      <c r="C345" t="s">
        <v>63</v>
      </c>
      <c r="D345" t="s">
        <v>64</v>
      </c>
      <c r="E345" t="s">
        <v>65</v>
      </c>
      <c r="F345" t="s">
        <v>66</v>
      </c>
      <c r="G345" t="s">
        <v>67</v>
      </c>
      <c r="H345" t="s">
        <v>1197</v>
      </c>
      <c r="I345" t="s">
        <v>69</v>
      </c>
      <c r="J345" t="s">
        <v>428</v>
      </c>
      <c r="K345" t="s">
        <v>429</v>
      </c>
      <c r="L345" t="s">
        <v>430</v>
      </c>
      <c r="M345" t="s">
        <v>2446</v>
      </c>
      <c r="N345" t="s">
        <v>2447</v>
      </c>
      <c r="O345" s="34">
        <v>45642</v>
      </c>
      <c r="P345" s="39">
        <v>0.50069444444444444</v>
      </c>
      <c r="Q345" s="34">
        <v>45642</v>
      </c>
      <c r="R345" s="39">
        <v>0.7895833333333333</v>
      </c>
      <c r="S345" t="s">
        <v>75</v>
      </c>
      <c r="T345" t="s">
        <v>141</v>
      </c>
      <c r="U345" t="s">
        <v>77</v>
      </c>
      <c r="V345" t="s">
        <v>78</v>
      </c>
      <c r="W345" t="s">
        <v>78</v>
      </c>
      <c r="X345" t="s">
        <v>79</v>
      </c>
      <c r="Y345" t="s">
        <v>80</v>
      </c>
      <c r="Z345" t="s">
        <v>159</v>
      </c>
      <c r="AA345" t="s">
        <v>117</v>
      </c>
      <c r="AB345" t="s">
        <v>83</v>
      </c>
      <c r="AC345" s="5" t="s">
        <v>84</v>
      </c>
      <c r="AD345" s="9" t="s">
        <v>84</v>
      </c>
      <c r="AE345" t="s">
        <v>2445</v>
      </c>
      <c r="AF345" t="s">
        <v>85</v>
      </c>
      <c r="AG345" t="s">
        <v>85</v>
      </c>
      <c r="AH345" t="s">
        <v>85</v>
      </c>
      <c r="AI345" t="s">
        <v>85</v>
      </c>
      <c r="AJ345" t="s">
        <v>2445</v>
      </c>
      <c r="AK345" t="s">
        <v>243</v>
      </c>
      <c r="AL345" t="s">
        <v>89</v>
      </c>
      <c r="AM345" t="s">
        <v>717</v>
      </c>
      <c r="AN345" t="s">
        <v>717</v>
      </c>
      <c r="AO345" t="s">
        <v>89</v>
      </c>
      <c r="AP345" t="s">
        <v>108</v>
      </c>
      <c r="AQ345" t="s">
        <v>180</v>
      </c>
      <c r="AR345" t="s">
        <v>110</v>
      </c>
      <c r="AS345" t="s">
        <v>2448</v>
      </c>
      <c r="AT345" t="s">
        <v>93</v>
      </c>
      <c r="AU345" t="s">
        <v>94</v>
      </c>
      <c r="AV345" t="s">
        <v>95</v>
      </c>
      <c r="AW345" t="s">
        <v>85</v>
      </c>
      <c r="AX345" t="s">
        <v>85</v>
      </c>
      <c r="AY345" t="s">
        <v>85</v>
      </c>
      <c r="AZ345" t="s">
        <v>85</v>
      </c>
      <c r="BA345" t="s">
        <v>2449</v>
      </c>
      <c r="BB345" t="s">
        <v>570</v>
      </c>
      <c r="BC345" t="s">
        <v>2450</v>
      </c>
      <c r="BD345" t="s">
        <v>85</v>
      </c>
      <c r="BE345" t="s">
        <v>300</v>
      </c>
      <c r="BF345" t="s">
        <v>2450</v>
      </c>
      <c r="BG345" t="s">
        <v>2451</v>
      </c>
      <c r="BH345" t="s">
        <v>86</v>
      </c>
      <c r="BI345" t="s">
        <v>85</v>
      </c>
    </row>
    <row r="346" spans="1:61" ht="14.45" hidden="1">
      <c r="A346" t="s">
        <v>2452</v>
      </c>
      <c r="B346" t="s">
        <v>203</v>
      </c>
      <c r="C346" t="s">
        <v>85</v>
      </c>
      <c r="D346" t="s">
        <v>85</v>
      </c>
      <c r="E346" t="s">
        <v>135</v>
      </c>
      <c r="F346" t="s">
        <v>136</v>
      </c>
      <c r="G346" t="s">
        <v>150</v>
      </c>
      <c r="H346" t="s">
        <v>266</v>
      </c>
      <c r="I346" t="s">
        <v>152</v>
      </c>
      <c r="J346" t="s">
        <v>100</v>
      </c>
      <c r="K346" t="s">
        <v>101</v>
      </c>
      <c r="L346" t="s">
        <v>102</v>
      </c>
      <c r="M346" t="s">
        <v>2453</v>
      </c>
      <c r="N346" t="s">
        <v>2454</v>
      </c>
      <c r="O346" s="34">
        <v>45642</v>
      </c>
      <c r="P346" s="39">
        <v>0.50416666666666665</v>
      </c>
      <c r="Q346" s="34">
        <v>45643</v>
      </c>
      <c r="R346" s="39">
        <v>0.6020833333333333</v>
      </c>
      <c r="S346" t="s">
        <v>75</v>
      </c>
      <c r="T346" t="s">
        <v>141</v>
      </c>
      <c r="U346" t="s">
        <v>77</v>
      </c>
      <c r="V346" t="s">
        <v>78</v>
      </c>
      <c r="W346" t="s">
        <v>78</v>
      </c>
      <c r="X346" t="s">
        <v>79</v>
      </c>
      <c r="Y346" t="s">
        <v>270</v>
      </c>
      <c r="Z346" t="s">
        <v>159</v>
      </c>
      <c r="AA346" t="s">
        <v>82</v>
      </c>
      <c r="AB346" t="s">
        <v>83</v>
      </c>
      <c r="AC346" s="5" t="s">
        <v>84</v>
      </c>
      <c r="AD346" s="9" t="s">
        <v>84</v>
      </c>
      <c r="AE346" t="s">
        <v>2452</v>
      </c>
      <c r="AF346" t="s">
        <v>85</v>
      </c>
      <c r="AG346" t="s">
        <v>85</v>
      </c>
      <c r="AH346" t="s">
        <v>85</v>
      </c>
      <c r="AI346" t="s">
        <v>85</v>
      </c>
      <c r="AJ346" t="s">
        <v>2452</v>
      </c>
      <c r="AK346" t="s">
        <v>86</v>
      </c>
      <c r="AL346" t="s">
        <v>89</v>
      </c>
      <c r="AM346" t="s">
        <v>717</v>
      </c>
      <c r="AN346" t="s">
        <v>717</v>
      </c>
      <c r="AO346" t="s">
        <v>160</v>
      </c>
      <c r="AP346" t="s">
        <v>108</v>
      </c>
      <c r="AQ346" t="s">
        <v>161</v>
      </c>
      <c r="AR346" t="s">
        <v>110</v>
      </c>
      <c r="AS346" t="s">
        <v>981</v>
      </c>
      <c r="AT346" t="s">
        <v>93</v>
      </c>
      <c r="AU346" t="s">
        <v>94</v>
      </c>
      <c r="AV346" t="s">
        <v>145</v>
      </c>
      <c r="AW346" t="s">
        <v>85</v>
      </c>
      <c r="AX346" t="s">
        <v>85</v>
      </c>
      <c r="AY346" t="s">
        <v>85</v>
      </c>
      <c r="AZ346" t="s">
        <v>85</v>
      </c>
      <c r="BA346" t="s">
        <v>562</v>
      </c>
      <c r="BB346" t="s">
        <v>2455</v>
      </c>
      <c r="BC346" t="s">
        <v>2456</v>
      </c>
      <c r="BD346" t="s">
        <v>85</v>
      </c>
      <c r="BE346" t="s">
        <v>234</v>
      </c>
      <c r="BF346" t="s">
        <v>2456</v>
      </c>
      <c r="BG346" t="s">
        <v>2457</v>
      </c>
      <c r="BH346" t="s">
        <v>86</v>
      </c>
      <c r="BI346" t="s">
        <v>85</v>
      </c>
    </row>
    <row r="347" spans="1:61" ht="14.45" hidden="1">
      <c r="A347" t="s">
        <v>2458</v>
      </c>
      <c r="B347" t="s">
        <v>203</v>
      </c>
      <c r="C347" t="s">
        <v>85</v>
      </c>
      <c r="D347" t="s">
        <v>85</v>
      </c>
      <c r="E347" t="s">
        <v>135</v>
      </c>
      <c r="F347" t="s">
        <v>136</v>
      </c>
      <c r="G347" t="s">
        <v>150</v>
      </c>
      <c r="H347" t="s">
        <v>266</v>
      </c>
      <c r="I347" t="s">
        <v>152</v>
      </c>
      <c r="J347" t="s">
        <v>100</v>
      </c>
      <c r="K347" t="s">
        <v>101</v>
      </c>
      <c r="L347" t="s">
        <v>102</v>
      </c>
      <c r="M347" t="s">
        <v>2459</v>
      </c>
      <c r="N347" t="s">
        <v>2460</v>
      </c>
      <c r="O347" s="34">
        <v>45642</v>
      </c>
      <c r="P347" s="39">
        <v>0.50763888888888886</v>
      </c>
      <c r="Q347" s="34">
        <v>45643</v>
      </c>
      <c r="R347" s="39">
        <v>0.6020833333333333</v>
      </c>
      <c r="S347" t="s">
        <v>75</v>
      </c>
      <c r="T347" t="s">
        <v>141</v>
      </c>
      <c r="U347" t="s">
        <v>77</v>
      </c>
      <c r="V347" t="s">
        <v>78</v>
      </c>
      <c r="W347" t="s">
        <v>78</v>
      </c>
      <c r="X347" t="s">
        <v>79</v>
      </c>
      <c r="Y347" t="s">
        <v>270</v>
      </c>
      <c r="Z347" t="s">
        <v>159</v>
      </c>
      <c r="AA347" t="s">
        <v>82</v>
      </c>
      <c r="AB347" t="s">
        <v>83</v>
      </c>
      <c r="AC347" s="5" t="s">
        <v>84</v>
      </c>
      <c r="AD347" s="9" t="s">
        <v>84</v>
      </c>
      <c r="AE347" t="s">
        <v>2458</v>
      </c>
      <c r="AF347" t="s">
        <v>85</v>
      </c>
      <c r="AG347" t="s">
        <v>85</v>
      </c>
      <c r="AH347" t="s">
        <v>85</v>
      </c>
      <c r="AI347" t="s">
        <v>85</v>
      </c>
      <c r="AJ347" t="s">
        <v>2458</v>
      </c>
      <c r="AK347" t="s">
        <v>86</v>
      </c>
      <c r="AL347" t="s">
        <v>89</v>
      </c>
      <c r="AM347" t="s">
        <v>717</v>
      </c>
      <c r="AN347" t="s">
        <v>717</v>
      </c>
      <c r="AO347" t="s">
        <v>160</v>
      </c>
      <c r="AP347" t="s">
        <v>108</v>
      </c>
      <c r="AQ347" t="s">
        <v>161</v>
      </c>
      <c r="AR347" t="s">
        <v>110</v>
      </c>
      <c r="AS347" t="s">
        <v>981</v>
      </c>
      <c r="AT347" t="s">
        <v>93</v>
      </c>
      <c r="AU347" t="s">
        <v>94</v>
      </c>
      <c r="AV347" t="s">
        <v>145</v>
      </c>
      <c r="AW347" t="s">
        <v>85</v>
      </c>
      <c r="AX347" t="s">
        <v>85</v>
      </c>
      <c r="AY347" t="s">
        <v>85</v>
      </c>
      <c r="AZ347" t="s">
        <v>85</v>
      </c>
      <c r="BA347" t="s">
        <v>452</v>
      </c>
      <c r="BB347" t="s">
        <v>2461</v>
      </c>
      <c r="BC347" t="s">
        <v>2461</v>
      </c>
      <c r="BD347" t="s">
        <v>85</v>
      </c>
      <c r="BE347" t="s">
        <v>407</v>
      </c>
      <c r="BF347" t="s">
        <v>2461</v>
      </c>
      <c r="BG347" t="s">
        <v>2462</v>
      </c>
      <c r="BH347" t="s">
        <v>86</v>
      </c>
      <c r="BI347" t="s">
        <v>85</v>
      </c>
    </row>
    <row r="348" spans="1:61" ht="14.45" hidden="1">
      <c r="A348" t="s">
        <v>2463</v>
      </c>
      <c r="B348" t="s">
        <v>203</v>
      </c>
      <c r="C348" t="s">
        <v>85</v>
      </c>
      <c r="D348" t="s">
        <v>85</v>
      </c>
      <c r="E348" t="s">
        <v>135</v>
      </c>
      <c r="F348" t="s">
        <v>136</v>
      </c>
      <c r="G348" t="s">
        <v>150</v>
      </c>
      <c r="H348" t="s">
        <v>266</v>
      </c>
      <c r="I348" t="s">
        <v>152</v>
      </c>
      <c r="J348" t="s">
        <v>100</v>
      </c>
      <c r="K348" t="s">
        <v>101</v>
      </c>
      <c r="L348" t="s">
        <v>102</v>
      </c>
      <c r="M348" t="s">
        <v>2464</v>
      </c>
      <c r="N348" t="s">
        <v>2465</v>
      </c>
      <c r="O348" s="34">
        <v>45642</v>
      </c>
      <c r="P348" s="39">
        <v>0.50902777777777775</v>
      </c>
      <c r="Q348" s="34">
        <v>45643</v>
      </c>
      <c r="R348" s="39">
        <v>0.60277777777777775</v>
      </c>
      <c r="S348" t="s">
        <v>75</v>
      </c>
      <c r="T348" t="s">
        <v>141</v>
      </c>
      <c r="U348" t="s">
        <v>77</v>
      </c>
      <c r="V348" t="s">
        <v>78</v>
      </c>
      <c r="W348" t="s">
        <v>78</v>
      </c>
      <c r="X348" t="s">
        <v>79</v>
      </c>
      <c r="Y348" t="s">
        <v>270</v>
      </c>
      <c r="Z348" t="s">
        <v>159</v>
      </c>
      <c r="AA348" t="s">
        <v>82</v>
      </c>
      <c r="AB348" t="s">
        <v>83</v>
      </c>
      <c r="AC348" s="5" t="s">
        <v>84</v>
      </c>
      <c r="AD348" s="9" t="s">
        <v>84</v>
      </c>
      <c r="AE348" t="s">
        <v>2463</v>
      </c>
      <c r="AF348" t="s">
        <v>85</v>
      </c>
      <c r="AG348" t="s">
        <v>85</v>
      </c>
      <c r="AH348" t="s">
        <v>85</v>
      </c>
      <c r="AI348" t="s">
        <v>85</v>
      </c>
      <c r="AJ348" t="s">
        <v>2463</v>
      </c>
      <c r="AK348" t="s">
        <v>86</v>
      </c>
      <c r="AL348" t="s">
        <v>89</v>
      </c>
      <c r="AM348" t="s">
        <v>717</v>
      </c>
      <c r="AN348" t="s">
        <v>717</v>
      </c>
      <c r="AO348" t="s">
        <v>160</v>
      </c>
      <c r="AP348" t="s">
        <v>108</v>
      </c>
      <c r="AQ348" t="s">
        <v>161</v>
      </c>
      <c r="AR348" t="s">
        <v>110</v>
      </c>
      <c r="AS348" t="s">
        <v>981</v>
      </c>
      <c r="AT348" t="s">
        <v>93</v>
      </c>
      <c r="AU348" t="s">
        <v>94</v>
      </c>
      <c r="AV348" t="s">
        <v>145</v>
      </c>
      <c r="AW348" t="s">
        <v>85</v>
      </c>
      <c r="AX348" t="s">
        <v>85</v>
      </c>
      <c r="AY348" t="s">
        <v>85</v>
      </c>
      <c r="AZ348" t="s">
        <v>85</v>
      </c>
      <c r="BA348" t="s">
        <v>91</v>
      </c>
      <c r="BB348" t="s">
        <v>2466</v>
      </c>
      <c r="BC348" t="s">
        <v>2466</v>
      </c>
      <c r="BD348" t="s">
        <v>85</v>
      </c>
      <c r="BE348" t="s">
        <v>300</v>
      </c>
      <c r="BF348" t="s">
        <v>2466</v>
      </c>
      <c r="BG348" t="s">
        <v>2467</v>
      </c>
      <c r="BH348" t="s">
        <v>86</v>
      </c>
      <c r="BI348" t="s">
        <v>85</v>
      </c>
    </row>
    <row r="349" spans="1:61" ht="14.45" hidden="1">
      <c r="A349" t="s">
        <v>2468</v>
      </c>
      <c r="B349" t="s">
        <v>203</v>
      </c>
      <c r="C349" t="s">
        <v>85</v>
      </c>
      <c r="D349" t="s">
        <v>85</v>
      </c>
      <c r="E349" t="s">
        <v>135</v>
      </c>
      <c r="F349" t="s">
        <v>136</v>
      </c>
      <c r="G349" t="s">
        <v>150</v>
      </c>
      <c r="H349" t="s">
        <v>266</v>
      </c>
      <c r="I349" t="s">
        <v>152</v>
      </c>
      <c r="J349" t="s">
        <v>100</v>
      </c>
      <c r="K349" t="s">
        <v>101</v>
      </c>
      <c r="L349" t="s">
        <v>102</v>
      </c>
      <c r="M349" t="s">
        <v>2469</v>
      </c>
      <c r="N349" t="s">
        <v>2470</v>
      </c>
      <c r="O349" s="34">
        <v>45642</v>
      </c>
      <c r="P349" s="39">
        <v>0.51249999999999996</v>
      </c>
      <c r="Q349" s="34">
        <v>45643</v>
      </c>
      <c r="R349" s="39">
        <v>0.60555555555555551</v>
      </c>
      <c r="S349" t="s">
        <v>75</v>
      </c>
      <c r="T349" t="s">
        <v>141</v>
      </c>
      <c r="U349" t="s">
        <v>77</v>
      </c>
      <c r="V349" t="s">
        <v>78</v>
      </c>
      <c r="W349" t="s">
        <v>78</v>
      </c>
      <c r="X349" t="s">
        <v>79</v>
      </c>
      <c r="Y349" t="s">
        <v>270</v>
      </c>
      <c r="Z349" t="s">
        <v>159</v>
      </c>
      <c r="AA349" t="s">
        <v>82</v>
      </c>
      <c r="AB349" t="s">
        <v>83</v>
      </c>
      <c r="AC349" s="5" t="s">
        <v>84</v>
      </c>
      <c r="AD349" s="9" t="s">
        <v>84</v>
      </c>
      <c r="AE349" t="s">
        <v>2468</v>
      </c>
      <c r="AF349" t="s">
        <v>85</v>
      </c>
      <c r="AG349" t="s">
        <v>85</v>
      </c>
      <c r="AH349" t="s">
        <v>85</v>
      </c>
      <c r="AI349" t="s">
        <v>85</v>
      </c>
      <c r="AJ349" t="s">
        <v>2468</v>
      </c>
      <c r="AK349" t="s">
        <v>86</v>
      </c>
      <c r="AL349" t="s">
        <v>89</v>
      </c>
      <c r="AM349" t="s">
        <v>717</v>
      </c>
      <c r="AN349" t="s">
        <v>717</v>
      </c>
      <c r="AO349" t="s">
        <v>160</v>
      </c>
      <c r="AP349" t="s">
        <v>108</v>
      </c>
      <c r="AQ349" t="s">
        <v>161</v>
      </c>
      <c r="AR349" t="s">
        <v>110</v>
      </c>
      <c r="AS349" t="s">
        <v>981</v>
      </c>
      <c r="AT349" t="s">
        <v>93</v>
      </c>
      <c r="AU349" t="s">
        <v>94</v>
      </c>
      <c r="AV349" t="s">
        <v>145</v>
      </c>
      <c r="AW349" t="s">
        <v>85</v>
      </c>
      <c r="AX349" t="s">
        <v>85</v>
      </c>
      <c r="AY349" t="s">
        <v>85</v>
      </c>
      <c r="AZ349" t="s">
        <v>85</v>
      </c>
      <c r="BA349" t="s">
        <v>91</v>
      </c>
      <c r="BB349" t="s">
        <v>2471</v>
      </c>
      <c r="BC349" t="s">
        <v>1328</v>
      </c>
      <c r="BD349" t="s">
        <v>85</v>
      </c>
      <c r="BE349" t="s">
        <v>407</v>
      </c>
      <c r="BF349" t="s">
        <v>1328</v>
      </c>
      <c r="BG349" t="s">
        <v>2472</v>
      </c>
      <c r="BH349" t="s">
        <v>86</v>
      </c>
      <c r="BI349" t="s">
        <v>85</v>
      </c>
    </row>
    <row r="350" spans="1:61" ht="14.45" hidden="1">
      <c r="A350" t="s">
        <v>2473</v>
      </c>
      <c r="B350" t="s">
        <v>203</v>
      </c>
      <c r="C350" t="s">
        <v>85</v>
      </c>
      <c r="D350" t="s">
        <v>85</v>
      </c>
      <c r="E350" t="s">
        <v>135</v>
      </c>
      <c r="F350" t="s">
        <v>136</v>
      </c>
      <c r="G350" t="s">
        <v>150</v>
      </c>
      <c r="H350" t="s">
        <v>266</v>
      </c>
      <c r="I350" t="s">
        <v>152</v>
      </c>
      <c r="J350" t="s">
        <v>100</v>
      </c>
      <c r="K350" t="s">
        <v>101</v>
      </c>
      <c r="L350" t="s">
        <v>102</v>
      </c>
      <c r="M350" t="s">
        <v>2474</v>
      </c>
      <c r="N350" t="s">
        <v>2475</v>
      </c>
      <c r="O350" s="34">
        <v>45642</v>
      </c>
      <c r="P350" s="39">
        <v>0.51458333333333328</v>
      </c>
      <c r="Q350" s="34">
        <v>45643</v>
      </c>
      <c r="R350" s="39">
        <v>0.6069444444444444</v>
      </c>
      <c r="S350" t="s">
        <v>75</v>
      </c>
      <c r="T350" t="s">
        <v>141</v>
      </c>
      <c r="U350" t="s">
        <v>77</v>
      </c>
      <c r="V350" t="s">
        <v>78</v>
      </c>
      <c r="W350" t="s">
        <v>78</v>
      </c>
      <c r="X350" t="s">
        <v>79</v>
      </c>
      <c r="Y350" t="s">
        <v>270</v>
      </c>
      <c r="Z350" t="s">
        <v>159</v>
      </c>
      <c r="AA350" t="s">
        <v>82</v>
      </c>
      <c r="AB350" t="s">
        <v>83</v>
      </c>
      <c r="AC350" s="5" t="s">
        <v>84</v>
      </c>
      <c r="AD350" s="9" t="s">
        <v>84</v>
      </c>
      <c r="AE350" t="s">
        <v>2473</v>
      </c>
      <c r="AF350" t="s">
        <v>85</v>
      </c>
      <c r="AG350" t="s">
        <v>85</v>
      </c>
      <c r="AH350" t="s">
        <v>85</v>
      </c>
      <c r="AI350" t="s">
        <v>85</v>
      </c>
      <c r="AJ350" t="s">
        <v>2473</v>
      </c>
      <c r="AK350" t="s">
        <v>86</v>
      </c>
      <c r="AL350" t="s">
        <v>89</v>
      </c>
      <c r="AM350" t="s">
        <v>717</v>
      </c>
      <c r="AN350" t="s">
        <v>717</v>
      </c>
      <c r="AO350" t="s">
        <v>160</v>
      </c>
      <c r="AP350" t="s">
        <v>108</v>
      </c>
      <c r="AQ350" t="s">
        <v>161</v>
      </c>
      <c r="AR350" t="s">
        <v>110</v>
      </c>
      <c r="AS350" t="s">
        <v>981</v>
      </c>
      <c r="AT350" t="s">
        <v>93</v>
      </c>
      <c r="AU350" t="s">
        <v>94</v>
      </c>
      <c r="AV350" t="s">
        <v>145</v>
      </c>
      <c r="AW350" t="s">
        <v>85</v>
      </c>
      <c r="AX350" t="s">
        <v>85</v>
      </c>
      <c r="AY350" t="s">
        <v>85</v>
      </c>
      <c r="AZ350" t="s">
        <v>85</v>
      </c>
      <c r="BA350" t="s">
        <v>452</v>
      </c>
      <c r="BB350" t="s">
        <v>2476</v>
      </c>
      <c r="BC350" t="s">
        <v>2477</v>
      </c>
      <c r="BD350" t="s">
        <v>85</v>
      </c>
      <c r="BE350" t="s">
        <v>146</v>
      </c>
      <c r="BF350" t="s">
        <v>2477</v>
      </c>
      <c r="BG350" t="s">
        <v>2478</v>
      </c>
      <c r="BH350" t="s">
        <v>86</v>
      </c>
      <c r="BI350" t="s">
        <v>85</v>
      </c>
    </row>
    <row r="351" spans="1:61" ht="14.45" hidden="1">
      <c r="A351" t="s">
        <v>2479</v>
      </c>
      <c r="B351" t="s">
        <v>265</v>
      </c>
      <c r="C351" t="s">
        <v>85</v>
      </c>
      <c r="D351" t="s">
        <v>85</v>
      </c>
      <c r="E351" t="s">
        <v>65</v>
      </c>
      <c r="F351" t="s">
        <v>66</v>
      </c>
      <c r="G351" t="s">
        <v>150</v>
      </c>
      <c r="H351" t="s">
        <v>639</v>
      </c>
      <c r="I351" t="s">
        <v>239</v>
      </c>
      <c r="J351" t="s">
        <v>479</v>
      </c>
      <c r="K351" t="s">
        <v>480</v>
      </c>
      <c r="L351" t="s">
        <v>481</v>
      </c>
      <c r="M351" t="s">
        <v>2480</v>
      </c>
      <c r="N351" t="s">
        <v>2481</v>
      </c>
      <c r="O351" s="34">
        <v>45642</v>
      </c>
      <c r="P351" s="39">
        <v>0.51458333333333328</v>
      </c>
      <c r="Q351" s="34">
        <v>45642</v>
      </c>
      <c r="R351" s="39">
        <v>0.6875</v>
      </c>
      <c r="S351" t="s">
        <v>75</v>
      </c>
      <c r="T351" t="s">
        <v>141</v>
      </c>
      <c r="U351" t="s">
        <v>77</v>
      </c>
      <c r="V351" t="s">
        <v>78</v>
      </c>
      <c r="W351" t="s">
        <v>78</v>
      </c>
      <c r="X351" t="s">
        <v>79</v>
      </c>
      <c r="Y351" t="s">
        <v>270</v>
      </c>
      <c r="Z351" t="s">
        <v>159</v>
      </c>
      <c r="AA351" t="s">
        <v>242</v>
      </c>
      <c r="AB351" t="s">
        <v>83</v>
      </c>
      <c r="AC351" s="5" t="s">
        <v>84</v>
      </c>
      <c r="AD351" s="9" t="s">
        <v>84</v>
      </c>
      <c r="AE351" t="s">
        <v>2479</v>
      </c>
      <c r="AF351" t="s">
        <v>85</v>
      </c>
      <c r="AG351" t="s">
        <v>177</v>
      </c>
      <c r="AH351" t="s">
        <v>178</v>
      </c>
      <c r="AI351" t="s">
        <v>179</v>
      </c>
      <c r="AJ351" t="s">
        <v>2479</v>
      </c>
      <c r="AK351" t="s">
        <v>243</v>
      </c>
      <c r="AL351" t="s">
        <v>89</v>
      </c>
      <c r="AM351" t="s">
        <v>717</v>
      </c>
      <c r="AN351" t="s">
        <v>717</v>
      </c>
      <c r="AO351" t="s">
        <v>89</v>
      </c>
      <c r="AP351" t="s">
        <v>108</v>
      </c>
      <c r="AQ351" t="s">
        <v>180</v>
      </c>
      <c r="AR351" t="s">
        <v>110</v>
      </c>
      <c r="AS351" t="s">
        <v>2482</v>
      </c>
      <c r="AT351" t="s">
        <v>93</v>
      </c>
      <c r="AU351" t="s">
        <v>94</v>
      </c>
      <c r="AV351" t="s">
        <v>245</v>
      </c>
      <c r="AW351" t="s">
        <v>85</v>
      </c>
      <c r="AX351" t="s">
        <v>2483</v>
      </c>
      <c r="AY351" t="s">
        <v>85</v>
      </c>
      <c r="AZ351" t="s">
        <v>2484</v>
      </c>
      <c r="BA351" t="s">
        <v>570</v>
      </c>
      <c r="BB351" t="s">
        <v>2485</v>
      </c>
      <c r="BC351" t="s">
        <v>1677</v>
      </c>
      <c r="BD351" t="s">
        <v>85</v>
      </c>
      <c r="BE351" t="s">
        <v>2486</v>
      </c>
      <c r="BF351" t="s">
        <v>2487</v>
      </c>
      <c r="BG351" t="s">
        <v>2488</v>
      </c>
      <c r="BH351" t="s">
        <v>86</v>
      </c>
      <c r="BI351" t="s">
        <v>85</v>
      </c>
    </row>
    <row r="352" spans="1:61" ht="14.45" hidden="1">
      <c r="A352" t="s">
        <v>2489</v>
      </c>
      <c r="B352" t="s">
        <v>290</v>
      </c>
      <c r="C352" t="s">
        <v>167</v>
      </c>
      <c r="D352" t="s">
        <v>168</v>
      </c>
      <c r="E352" t="s">
        <v>135</v>
      </c>
      <c r="F352" t="s">
        <v>136</v>
      </c>
      <c r="G352" t="s">
        <v>67</v>
      </c>
      <c r="H352" t="s">
        <v>366</v>
      </c>
      <c r="I352" t="s">
        <v>590</v>
      </c>
      <c r="J352" t="s">
        <v>468</v>
      </c>
      <c r="K352" t="s">
        <v>469</v>
      </c>
      <c r="L352" t="s">
        <v>470</v>
      </c>
      <c r="M352" t="s">
        <v>2490</v>
      </c>
      <c r="N352" t="s">
        <v>2491</v>
      </c>
      <c r="O352" s="34">
        <v>45642</v>
      </c>
      <c r="P352" s="39">
        <v>0.51736111111111116</v>
      </c>
      <c r="Q352" s="34">
        <v>45642</v>
      </c>
      <c r="R352" s="39">
        <v>0.56736111111111109</v>
      </c>
      <c r="S352" t="s">
        <v>75</v>
      </c>
      <c r="T352" t="s">
        <v>141</v>
      </c>
      <c r="U352" t="s">
        <v>77</v>
      </c>
      <c r="V352" t="s">
        <v>78</v>
      </c>
      <c r="W352" t="s">
        <v>78</v>
      </c>
      <c r="X352" t="s">
        <v>79</v>
      </c>
      <c r="Y352" t="s">
        <v>67</v>
      </c>
      <c r="Z352" t="s">
        <v>159</v>
      </c>
      <c r="AA352" t="s">
        <v>211</v>
      </c>
      <c r="AB352" t="s">
        <v>228</v>
      </c>
      <c r="AC352" s="5" t="s">
        <v>84</v>
      </c>
      <c r="AD352" s="9" t="s">
        <v>84</v>
      </c>
      <c r="AE352" t="s">
        <v>2489</v>
      </c>
      <c r="AF352" t="s">
        <v>85</v>
      </c>
      <c r="AG352" t="s">
        <v>85</v>
      </c>
      <c r="AH352" t="s">
        <v>85</v>
      </c>
      <c r="AI352" t="s">
        <v>85</v>
      </c>
      <c r="AJ352" t="s">
        <v>2489</v>
      </c>
      <c r="AK352" t="s">
        <v>243</v>
      </c>
      <c r="AL352" t="s">
        <v>89</v>
      </c>
      <c r="AM352" t="s">
        <v>717</v>
      </c>
      <c r="AN352" t="s">
        <v>717</v>
      </c>
      <c r="AO352" t="s">
        <v>89</v>
      </c>
      <c r="AP352" t="s">
        <v>108</v>
      </c>
      <c r="AQ352" t="s">
        <v>298</v>
      </c>
      <c r="AR352" t="s">
        <v>110</v>
      </c>
      <c r="AS352" t="s">
        <v>473</v>
      </c>
      <c r="AT352" t="s">
        <v>93</v>
      </c>
      <c r="AU352" t="s">
        <v>94</v>
      </c>
      <c r="AV352" t="s">
        <v>145</v>
      </c>
      <c r="AW352" t="s">
        <v>85</v>
      </c>
      <c r="AX352" t="s">
        <v>1016</v>
      </c>
      <c r="AY352" t="s">
        <v>85</v>
      </c>
      <c r="AZ352" t="s">
        <v>85</v>
      </c>
      <c r="BA352" t="s">
        <v>452</v>
      </c>
      <c r="BB352" t="s">
        <v>1258</v>
      </c>
      <c r="BC352" t="s">
        <v>2261</v>
      </c>
      <c r="BD352" t="s">
        <v>85</v>
      </c>
      <c r="BE352" t="s">
        <v>234</v>
      </c>
      <c r="BF352" t="s">
        <v>2261</v>
      </c>
      <c r="BG352" t="s">
        <v>2492</v>
      </c>
      <c r="BH352" t="s">
        <v>86</v>
      </c>
      <c r="BI352" t="s">
        <v>85</v>
      </c>
    </row>
    <row r="353" spans="1:61" ht="14.45" hidden="1">
      <c r="A353" t="s">
        <v>2493</v>
      </c>
      <c r="B353" t="s">
        <v>1649</v>
      </c>
      <c r="C353" t="s">
        <v>85</v>
      </c>
      <c r="D353" t="s">
        <v>85</v>
      </c>
      <c r="E353" t="s">
        <v>135</v>
      </c>
      <c r="F353" t="s">
        <v>136</v>
      </c>
      <c r="G353" t="s">
        <v>150</v>
      </c>
      <c r="H353" t="s">
        <v>2494</v>
      </c>
      <c r="I353" t="s">
        <v>221</v>
      </c>
      <c r="J353" t="s">
        <v>170</v>
      </c>
      <c r="K353" t="s">
        <v>171</v>
      </c>
      <c r="L353" t="s">
        <v>172</v>
      </c>
      <c r="M353" t="s">
        <v>2495</v>
      </c>
      <c r="N353" t="s">
        <v>2496</v>
      </c>
      <c r="O353" s="34">
        <v>45642</v>
      </c>
      <c r="P353" s="39">
        <v>0.5180555555555556</v>
      </c>
      <c r="Q353" s="34">
        <v>45652</v>
      </c>
      <c r="R353" s="39">
        <v>0.70416666666666672</v>
      </c>
      <c r="S353" t="s">
        <v>75</v>
      </c>
      <c r="T353" t="s">
        <v>76</v>
      </c>
      <c r="U353" t="s">
        <v>77</v>
      </c>
      <c r="V353" t="s">
        <v>78</v>
      </c>
      <c r="W353" t="s">
        <v>78</v>
      </c>
      <c r="X353" t="s">
        <v>79</v>
      </c>
      <c r="Y353" t="s">
        <v>210</v>
      </c>
      <c r="Z353" t="s">
        <v>159</v>
      </c>
      <c r="AA353" t="s">
        <v>242</v>
      </c>
      <c r="AB353" t="s">
        <v>83</v>
      </c>
      <c r="AC353" s="5" t="s">
        <v>84</v>
      </c>
      <c r="AD353" s="9" t="s">
        <v>84</v>
      </c>
      <c r="AE353" t="s">
        <v>2493</v>
      </c>
      <c r="AF353" t="s">
        <v>85</v>
      </c>
      <c r="AG353" t="s">
        <v>85</v>
      </c>
      <c r="AH353" t="s">
        <v>85</v>
      </c>
      <c r="AI353" t="s">
        <v>85</v>
      </c>
      <c r="AJ353" t="s">
        <v>2493</v>
      </c>
      <c r="AK353" t="s">
        <v>86</v>
      </c>
      <c r="AL353" t="s">
        <v>89</v>
      </c>
      <c r="AM353" t="s">
        <v>717</v>
      </c>
      <c r="AN353" t="s">
        <v>726</v>
      </c>
      <c r="AO353" t="s">
        <v>337</v>
      </c>
      <c r="AP353" t="s">
        <v>108</v>
      </c>
      <c r="AQ353" t="s">
        <v>494</v>
      </c>
      <c r="AR353" t="s">
        <v>110</v>
      </c>
      <c r="AS353" t="s">
        <v>1444</v>
      </c>
      <c r="AT353" t="s">
        <v>93</v>
      </c>
      <c r="AU353" t="s">
        <v>94</v>
      </c>
      <c r="AV353" t="s">
        <v>145</v>
      </c>
      <c r="AW353" t="s">
        <v>85</v>
      </c>
      <c r="AX353" t="s">
        <v>85</v>
      </c>
      <c r="AY353" t="s">
        <v>85</v>
      </c>
      <c r="AZ353" t="s">
        <v>718</v>
      </c>
      <c r="BA353" t="s">
        <v>452</v>
      </c>
      <c r="BB353" t="s">
        <v>1121</v>
      </c>
      <c r="BC353" t="s">
        <v>2497</v>
      </c>
      <c r="BD353" t="s">
        <v>85</v>
      </c>
      <c r="BE353" t="s">
        <v>85</v>
      </c>
      <c r="BF353" t="s">
        <v>2498</v>
      </c>
      <c r="BG353" t="s">
        <v>2499</v>
      </c>
      <c r="BH353" t="s">
        <v>86</v>
      </c>
      <c r="BI353" t="s">
        <v>85</v>
      </c>
    </row>
    <row r="354" spans="1:61" ht="14.45" hidden="1">
      <c r="A354" t="s">
        <v>2500</v>
      </c>
      <c r="B354" t="s">
        <v>188</v>
      </c>
      <c r="C354" t="s">
        <v>109</v>
      </c>
      <c r="D354" t="s">
        <v>2501</v>
      </c>
      <c r="E354" t="s">
        <v>65</v>
      </c>
      <c r="F354" t="s">
        <v>66</v>
      </c>
      <c r="G354" t="s">
        <v>67</v>
      </c>
      <c r="H354" t="s">
        <v>137</v>
      </c>
      <c r="I354" t="s">
        <v>69</v>
      </c>
      <c r="J354" t="s">
        <v>479</v>
      </c>
      <c r="K354" t="s">
        <v>480</v>
      </c>
      <c r="L354" t="s">
        <v>481</v>
      </c>
      <c r="M354" t="s">
        <v>2502</v>
      </c>
      <c r="N354" t="s">
        <v>2503</v>
      </c>
      <c r="O354" s="34">
        <v>45642</v>
      </c>
      <c r="P354" s="39">
        <v>0.52013888888888893</v>
      </c>
      <c r="Q354" s="34">
        <v>45645</v>
      </c>
      <c r="R354" s="39">
        <v>0.68055555555555558</v>
      </c>
      <c r="S354" t="s">
        <v>75</v>
      </c>
      <c r="T354" t="s">
        <v>76</v>
      </c>
      <c r="U354" t="s">
        <v>77</v>
      </c>
      <c r="V354" t="s">
        <v>78</v>
      </c>
      <c r="W354" t="s">
        <v>78</v>
      </c>
      <c r="X354" t="s">
        <v>79</v>
      </c>
      <c r="Y354" t="s">
        <v>80</v>
      </c>
      <c r="Z354" t="s">
        <v>159</v>
      </c>
      <c r="AA354" t="s">
        <v>242</v>
      </c>
      <c r="AB354" t="s">
        <v>83</v>
      </c>
      <c r="AC354" s="5" t="s">
        <v>84</v>
      </c>
      <c r="AD354" s="9" t="s">
        <v>84</v>
      </c>
      <c r="AE354" t="s">
        <v>2500</v>
      </c>
      <c r="AF354" t="s">
        <v>2504</v>
      </c>
      <c r="AG354" t="s">
        <v>177</v>
      </c>
      <c r="AH354" t="s">
        <v>178</v>
      </c>
      <c r="AI354" t="s">
        <v>179</v>
      </c>
      <c r="AJ354" t="s">
        <v>2500</v>
      </c>
      <c r="AK354" t="s">
        <v>86</v>
      </c>
      <c r="AL354" t="s">
        <v>89</v>
      </c>
      <c r="AM354" t="s">
        <v>717</v>
      </c>
      <c r="AN354" t="s">
        <v>717</v>
      </c>
      <c r="AO354" t="s">
        <v>337</v>
      </c>
      <c r="AP354" t="s">
        <v>108</v>
      </c>
      <c r="AQ354" t="s">
        <v>180</v>
      </c>
      <c r="AR354" t="s">
        <v>110</v>
      </c>
      <c r="AS354" t="s">
        <v>484</v>
      </c>
      <c r="AT354" t="s">
        <v>93</v>
      </c>
      <c r="AU354" t="s">
        <v>94</v>
      </c>
      <c r="AV354" t="s">
        <v>95</v>
      </c>
      <c r="AW354" t="s">
        <v>85</v>
      </c>
      <c r="AX354" t="s">
        <v>85</v>
      </c>
      <c r="AY354" t="s">
        <v>85</v>
      </c>
      <c r="AZ354" t="s">
        <v>2505</v>
      </c>
      <c r="BA354" t="s">
        <v>2506</v>
      </c>
      <c r="BB354" t="s">
        <v>522</v>
      </c>
      <c r="BC354" t="s">
        <v>2507</v>
      </c>
      <c r="BD354" t="s">
        <v>85</v>
      </c>
      <c r="BE354" t="s">
        <v>445</v>
      </c>
      <c r="BF354" t="s">
        <v>2508</v>
      </c>
      <c r="BG354" t="s">
        <v>2509</v>
      </c>
      <c r="BH354" t="s">
        <v>86</v>
      </c>
      <c r="BI354" t="s">
        <v>85</v>
      </c>
    </row>
    <row r="355" spans="1:61" ht="14.45" hidden="1">
      <c r="A355" t="s">
        <v>2510</v>
      </c>
      <c r="B355" t="s">
        <v>98</v>
      </c>
      <c r="C355" t="s">
        <v>85</v>
      </c>
      <c r="D355" t="s">
        <v>85</v>
      </c>
      <c r="E355" t="s">
        <v>135</v>
      </c>
      <c r="F355" t="s">
        <v>136</v>
      </c>
      <c r="G355" t="s">
        <v>150</v>
      </c>
      <c r="H355" t="s">
        <v>266</v>
      </c>
      <c r="I355" t="s">
        <v>152</v>
      </c>
      <c r="J355" t="s">
        <v>100</v>
      </c>
      <c r="K355" t="s">
        <v>101</v>
      </c>
      <c r="L355" t="s">
        <v>102</v>
      </c>
      <c r="M355" t="s">
        <v>2511</v>
      </c>
      <c r="N355" t="s">
        <v>2512</v>
      </c>
      <c r="O355" s="34">
        <v>45642</v>
      </c>
      <c r="P355" s="39">
        <v>0.52013888888888893</v>
      </c>
      <c r="Q355" s="34">
        <v>45644</v>
      </c>
      <c r="R355" s="39">
        <v>0.78402777777777777</v>
      </c>
      <c r="S355" t="s">
        <v>75</v>
      </c>
      <c r="T355" t="s">
        <v>141</v>
      </c>
      <c r="U355" t="s">
        <v>77</v>
      </c>
      <c r="V355" t="s">
        <v>78</v>
      </c>
      <c r="W355" t="s">
        <v>78</v>
      </c>
      <c r="X355" t="s">
        <v>79</v>
      </c>
      <c r="Y355" t="s">
        <v>270</v>
      </c>
      <c r="Z355" t="s">
        <v>159</v>
      </c>
      <c r="AA355" t="s">
        <v>117</v>
      </c>
      <c r="AB355" t="s">
        <v>83</v>
      </c>
      <c r="AC355" s="5" t="s">
        <v>84</v>
      </c>
      <c r="AD355" s="9" t="s">
        <v>84</v>
      </c>
      <c r="AE355" t="s">
        <v>2510</v>
      </c>
      <c r="AF355" t="s">
        <v>2513</v>
      </c>
      <c r="AG355" t="s">
        <v>85</v>
      </c>
      <c r="AH355" t="s">
        <v>85</v>
      </c>
      <c r="AI355" t="s">
        <v>85</v>
      </c>
      <c r="AJ355" t="s">
        <v>85</v>
      </c>
      <c r="AK355" t="s">
        <v>85</v>
      </c>
      <c r="AL355" t="s">
        <v>85</v>
      </c>
      <c r="AM355" t="s">
        <v>85</v>
      </c>
      <c r="AN355" t="s">
        <v>85</v>
      </c>
      <c r="AO355" t="s">
        <v>85</v>
      </c>
      <c r="AP355" t="s">
        <v>85</v>
      </c>
      <c r="AQ355" t="s">
        <v>85</v>
      </c>
      <c r="AR355" t="s">
        <v>85</v>
      </c>
      <c r="AS355" t="s">
        <v>85</v>
      </c>
      <c r="AT355" t="s">
        <v>85</v>
      </c>
      <c r="AU355" t="s">
        <v>85</v>
      </c>
      <c r="AV355" t="s">
        <v>85</v>
      </c>
      <c r="AW355" t="s">
        <v>85</v>
      </c>
      <c r="AX355" t="s">
        <v>85</v>
      </c>
      <c r="AY355" t="s">
        <v>85</v>
      </c>
      <c r="AZ355" t="s">
        <v>85</v>
      </c>
      <c r="BA355" t="s">
        <v>85</v>
      </c>
      <c r="BB355" t="s">
        <v>85</v>
      </c>
      <c r="BC355" t="s">
        <v>85</v>
      </c>
      <c r="BD355" t="s">
        <v>85</v>
      </c>
      <c r="BE355" t="s">
        <v>85</v>
      </c>
      <c r="BF355" t="s">
        <v>85</v>
      </c>
      <c r="BG355" t="s">
        <v>85</v>
      </c>
      <c r="BH355" t="s">
        <v>85</v>
      </c>
      <c r="BI355" t="s">
        <v>85</v>
      </c>
    </row>
    <row r="356" spans="1:61" ht="14.45" hidden="1">
      <c r="A356" t="s">
        <v>85</v>
      </c>
      <c r="B356" t="s">
        <v>85</v>
      </c>
      <c r="C356" t="s">
        <v>85</v>
      </c>
      <c r="D356" t="s">
        <v>85</v>
      </c>
      <c r="E356" t="s">
        <v>85</v>
      </c>
      <c r="F356" t="s">
        <v>85</v>
      </c>
      <c r="G356" t="s">
        <v>85</v>
      </c>
      <c r="H356" t="s">
        <v>85</v>
      </c>
      <c r="I356" t="s">
        <v>85</v>
      </c>
      <c r="J356" t="s">
        <v>85</v>
      </c>
      <c r="K356" t="s">
        <v>85</v>
      </c>
      <c r="L356" t="s">
        <v>85</v>
      </c>
      <c r="M356" t="s">
        <v>85</v>
      </c>
      <c r="N356" t="s">
        <v>85</v>
      </c>
      <c r="P356" s="34"/>
      <c r="R356" s="1"/>
      <c r="S356" t="s">
        <v>85</v>
      </c>
      <c r="T356" t="s">
        <v>85</v>
      </c>
      <c r="U356" t="s">
        <v>85</v>
      </c>
      <c r="V356" t="s">
        <v>85</v>
      </c>
      <c r="W356" t="s">
        <v>85</v>
      </c>
      <c r="X356" t="s">
        <v>85</v>
      </c>
      <c r="Y356" t="s">
        <v>85</v>
      </c>
      <c r="Z356" t="s">
        <v>85</v>
      </c>
      <c r="AA356" t="s">
        <v>85</v>
      </c>
      <c r="AB356" t="s">
        <v>85</v>
      </c>
      <c r="AC356" t="s">
        <v>85</v>
      </c>
      <c r="AD356" s="9" t="s">
        <v>85</v>
      </c>
      <c r="AE356" t="s">
        <v>85</v>
      </c>
      <c r="AF356" t="s">
        <v>85</v>
      </c>
      <c r="AG356" t="s">
        <v>85</v>
      </c>
      <c r="AH356" t="s">
        <v>85</v>
      </c>
      <c r="AI356" t="s">
        <v>85</v>
      </c>
      <c r="AJ356" t="s">
        <v>85</v>
      </c>
      <c r="AK356" t="s">
        <v>85</v>
      </c>
      <c r="AL356" t="s">
        <v>85</v>
      </c>
      <c r="AM356" t="s">
        <v>85</v>
      </c>
      <c r="AN356" t="s">
        <v>85</v>
      </c>
      <c r="AO356" t="s">
        <v>85</v>
      </c>
      <c r="AP356" t="s">
        <v>85</v>
      </c>
      <c r="AQ356" t="s">
        <v>85</v>
      </c>
      <c r="AR356" t="s">
        <v>85</v>
      </c>
      <c r="AS356" t="s">
        <v>85</v>
      </c>
      <c r="AT356" t="s">
        <v>85</v>
      </c>
      <c r="AU356" t="s">
        <v>85</v>
      </c>
      <c r="AV356" t="s">
        <v>85</v>
      </c>
      <c r="AW356" t="s">
        <v>85</v>
      </c>
      <c r="AX356" t="s">
        <v>85</v>
      </c>
      <c r="AY356" t="s">
        <v>85</v>
      </c>
      <c r="AZ356" t="s">
        <v>85</v>
      </c>
      <c r="BA356" t="s">
        <v>85</v>
      </c>
      <c r="BB356" t="s">
        <v>85</v>
      </c>
      <c r="BC356" t="s">
        <v>85</v>
      </c>
      <c r="BD356" t="s">
        <v>85</v>
      </c>
      <c r="BE356" t="s">
        <v>85</v>
      </c>
      <c r="BF356" t="s">
        <v>85</v>
      </c>
      <c r="BG356" t="s">
        <v>85</v>
      </c>
      <c r="BH356" t="s">
        <v>85</v>
      </c>
      <c r="BI356" t="s">
        <v>85</v>
      </c>
    </row>
    <row r="357" spans="1:61" ht="14.45" hidden="1">
      <c r="A357" t="s">
        <v>2514</v>
      </c>
      <c r="B357" t="s">
        <v>2515</v>
      </c>
      <c r="C357" t="s">
        <v>177</v>
      </c>
      <c r="D357" t="s">
        <v>178</v>
      </c>
      <c r="E357" t="s">
        <v>179</v>
      </c>
      <c r="F357" t="s">
        <v>2510</v>
      </c>
      <c r="G357" t="s">
        <v>86</v>
      </c>
      <c r="H357" t="s">
        <v>89</v>
      </c>
      <c r="I357" t="s">
        <v>717</v>
      </c>
      <c r="J357" t="s">
        <v>717</v>
      </c>
      <c r="K357" t="s">
        <v>229</v>
      </c>
      <c r="L357" t="s">
        <v>108</v>
      </c>
      <c r="M357" t="s">
        <v>161</v>
      </c>
      <c r="N357" t="s">
        <v>110</v>
      </c>
      <c r="O357" s="34" t="s">
        <v>981</v>
      </c>
      <c r="P357" s="34"/>
      <c r="Q357" s="34">
        <v>9</v>
      </c>
      <c r="R357" s="1"/>
      <c r="S357" t="s">
        <v>183</v>
      </c>
      <c r="T357" t="s">
        <v>145</v>
      </c>
      <c r="U357" t="s">
        <v>85</v>
      </c>
      <c r="V357" t="s">
        <v>85</v>
      </c>
      <c r="W357" t="s">
        <v>85</v>
      </c>
      <c r="X357" t="s">
        <v>85</v>
      </c>
      <c r="Y357" t="s">
        <v>85</v>
      </c>
      <c r="Z357" t="s">
        <v>424</v>
      </c>
      <c r="AA357" t="s">
        <v>424</v>
      </c>
      <c r="AB357" t="s">
        <v>85</v>
      </c>
      <c r="AC357" t="s">
        <v>85</v>
      </c>
      <c r="AD357" s="9" t="s">
        <v>424</v>
      </c>
      <c r="AE357" t="s">
        <v>2516</v>
      </c>
      <c r="AF357" t="s">
        <v>86</v>
      </c>
      <c r="AG357" t="s">
        <v>85</v>
      </c>
      <c r="AH357" t="s">
        <v>85</v>
      </c>
      <c r="AI357" t="s">
        <v>85</v>
      </c>
      <c r="AJ357" t="s">
        <v>85</v>
      </c>
      <c r="AK357" t="s">
        <v>85</v>
      </c>
      <c r="AL357" t="s">
        <v>85</v>
      </c>
      <c r="AM357" t="s">
        <v>85</v>
      </c>
      <c r="AN357" t="s">
        <v>85</v>
      </c>
      <c r="AO357" t="s">
        <v>85</v>
      </c>
      <c r="AP357" t="s">
        <v>85</v>
      </c>
      <c r="AQ357" t="s">
        <v>85</v>
      </c>
      <c r="AR357" t="s">
        <v>85</v>
      </c>
      <c r="AS357" t="s">
        <v>85</v>
      </c>
      <c r="AT357" t="s">
        <v>85</v>
      </c>
      <c r="AU357" t="s">
        <v>85</v>
      </c>
      <c r="AV357" t="s">
        <v>85</v>
      </c>
      <c r="AW357" t="s">
        <v>85</v>
      </c>
      <c r="AX357" t="s">
        <v>85</v>
      </c>
      <c r="AY357" t="s">
        <v>85</v>
      </c>
      <c r="AZ357" t="s">
        <v>85</v>
      </c>
      <c r="BA357" t="s">
        <v>85</v>
      </c>
      <c r="BB357" t="s">
        <v>85</v>
      </c>
      <c r="BC357" t="s">
        <v>85</v>
      </c>
      <c r="BD357" t="s">
        <v>85</v>
      </c>
      <c r="BE357" t="s">
        <v>85</v>
      </c>
      <c r="BF357" t="s">
        <v>85</v>
      </c>
      <c r="BG357" t="s">
        <v>85</v>
      </c>
      <c r="BH357" t="s">
        <v>85</v>
      </c>
      <c r="BI357" t="s">
        <v>85</v>
      </c>
    </row>
    <row r="358" spans="1:61" ht="14.45" hidden="1">
      <c r="A358" t="s">
        <v>2517</v>
      </c>
      <c r="B358" t="s">
        <v>203</v>
      </c>
      <c r="C358" t="s">
        <v>85</v>
      </c>
      <c r="D358" t="s">
        <v>85</v>
      </c>
      <c r="E358" t="s">
        <v>135</v>
      </c>
      <c r="F358" t="s">
        <v>136</v>
      </c>
      <c r="G358" t="s">
        <v>150</v>
      </c>
      <c r="H358" t="s">
        <v>266</v>
      </c>
      <c r="I358" t="s">
        <v>152</v>
      </c>
      <c r="J358" t="s">
        <v>100</v>
      </c>
      <c r="K358" t="s">
        <v>101</v>
      </c>
      <c r="L358" t="s">
        <v>102</v>
      </c>
      <c r="M358" t="s">
        <v>2518</v>
      </c>
      <c r="N358" t="s">
        <v>2519</v>
      </c>
      <c r="O358" s="34">
        <v>45642</v>
      </c>
      <c r="P358" s="39">
        <v>0.53263888888888888</v>
      </c>
      <c r="Q358" s="34">
        <v>45643</v>
      </c>
      <c r="R358" s="39">
        <v>0.61527777777777781</v>
      </c>
      <c r="S358" t="s">
        <v>75</v>
      </c>
      <c r="T358" t="s">
        <v>141</v>
      </c>
      <c r="U358" t="s">
        <v>77</v>
      </c>
      <c r="V358" t="s">
        <v>78</v>
      </c>
      <c r="W358" t="s">
        <v>78</v>
      </c>
      <c r="X358" t="s">
        <v>79</v>
      </c>
      <c r="Y358" t="s">
        <v>270</v>
      </c>
      <c r="Z358" t="s">
        <v>159</v>
      </c>
      <c r="AA358" t="s">
        <v>82</v>
      </c>
      <c r="AB358" t="s">
        <v>83</v>
      </c>
      <c r="AC358" s="5" t="s">
        <v>84</v>
      </c>
      <c r="AD358" s="9" t="s">
        <v>84</v>
      </c>
      <c r="AE358" t="s">
        <v>2517</v>
      </c>
      <c r="AF358" t="s">
        <v>85</v>
      </c>
      <c r="AG358" t="s">
        <v>85</v>
      </c>
      <c r="AH358" t="s">
        <v>85</v>
      </c>
      <c r="AI358" t="s">
        <v>85</v>
      </c>
      <c r="AJ358" t="s">
        <v>2517</v>
      </c>
      <c r="AK358" t="s">
        <v>86</v>
      </c>
      <c r="AL358" t="s">
        <v>89</v>
      </c>
      <c r="AM358" t="s">
        <v>717</v>
      </c>
      <c r="AN358" t="s">
        <v>717</v>
      </c>
      <c r="AO358" t="s">
        <v>160</v>
      </c>
      <c r="AP358" t="s">
        <v>108</v>
      </c>
      <c r="AQ358" t="s">
        <v>161</v>
      </c>
      <c r="AR358" t="s">
        <v>110</v>
      </c>
      <c r="AS358" t="s">
        <v>981</v>
      </c>
      <c r="AT358" t="s">
        <v>93</v>
      </c>
      <c r="AU358" t="s">
        <v>94</v>
      </c>
      <c r="AV358" t="s">
        <v>145</v>
      </c>
      <c r="AW358" t="s">
        <v>85</v>
      </c>
      <c r="AX358" t="s">
        <v>85</v>
      </c>
      <c r="AY358" t="s">
        <v>85</v>
      </c>
      <c r="AZ358" t="s">
        <v>85</v>
      </c>
      <c r="BA358" t="s">
        <v>91</v>
      </c>
      <c r="BB358" t="s">
        <v>2520</v>
      </c>
      <c r="BC358" t="s">
        <v>2521</v>
      </c>
      <c r="BD358" t="s">
        <v>85</v>
      </c>
      <c r="BE358" t="s">
        <v>200</v>
      </c>
      <c r="BF358" t="s">
        <v>2521</v>
      </c>
      <c r="BG358" t="s">
        <v>2522</v>
      </c>
      <c r="BH358" t="s">
        <v>86</v>
      </c>
      <c r="BI358" t="s">
        <v>85</v>
      </c>
    </row>
    <row r="359" spans="1:61" ht="14.45" hidden="1">
      <c r="A359" t="s">
        <v>2523</v>
      </c>
      <c r="B359" t="s">
        <v>265</v>
      </c>
      <c r="C359" t="s">
        <v>2524</v>
      </c>
      <c r="D359" t="s">
        <v>2525</v>
      </c>
      <c r="E359" t="s">
        <v>65</v>
      </c>
      <c r="F359" t="s">
        <v>66</v>
      </c>
      <c r="G359" t="s">
        <v>150</v>
      </c>
      <c r="H359" t="s">
        <v>639</v>
      </c>
      <c r="I359" t="s">
        <v>239</v>
      </c>
      <c r="J359" t="s">
        <v>100</v>
      </c>
      <c r="K359" t="s">
        <v>101</v>
      </c>
      <c r="L359" t="s">
        <v>102</v>
      </c>
      <c r="M359" t="s">
        <v>2526</v>
      </c>
      <c r="N359" t="s">
        <v>2527</v>
      </c>
      <c r="O359" s="34">
        <v>45642</v>
      </c>
      <c r="P359" s="39">
        <v>0.54027777777777775</v>
      </c>
      <c r="Q359" s="34">
        <v>45642</v>
      </c>
      <c r="R359" s="39">
        <v>0.65833333333333333</v>
      </c>
      <c r="S359" t="s">
        <v>75</v>
      </c>
      <c r="T359" t="s">
        <v>141</v>
      </c>
      <c r="U359" t="s">
        <v>77</v>
      </c>
      <c r="V359" t="s">
        <v>78</v>
      </c>
      <c r="W359" t="s">
        <v>78</v>
      </c>
      <c r="X359" t="s">
        <v>79</v>
      </c>
      <c r="Y359" t="s">
        <v>270</v>
      </c>
      <c r="Z359" t="s">
        <v>159</v>
      </c>
      <c r="AA359" t="s">
        <v>325</v>
      </c>
      <c r="AB359" t="s">
        <v>83</v>
      </c>
      <c r="AC359" s="5" t="s">
        <v>84</v>
      </c>
      <c r="AD359" s="9" t="s">
        <v>84</v>
      </c>
      <c r="AE359" t="s">
        <v>2523</v>
      </c>
      <c r="AF359" t="s">
        <v>85</v>
      </c>
      <c r="AG359" t="s">
        <v>85</v>
      </c>
      <c r="AH359" t="s">
        <v>85</v>
      </c>
      <c r="AI359" t="s">
        <v>85</v>
      </c>
      <c r="AJ359" t="s">
        <v>2523</v>
      </c>
      <c r="AK359" t="s">
        <v>86</v>
      </c>
      <c r="AL359" t="s">
        <v>89</v>
      </c>
      <c r="AM359" t="s">
        <v>717</v>
      </c>
      <c r="AN359" t="s">
        <v>717</v>
      </c>
      <c r="AO359" t="s">
        <v>89</v>
      </c>
      <c r="AP359" t="s">
        <v>108</v>
      </c>
      <c r="AQ359" t="s">
        <v>180</v>
      </c>
      <c r="AR359" t="s">
        <v>110</v>
      </c>
      <c r="AS359" t="s">
        <v>650</v>
      </c>
      <c r="AT359" t="s">
        <v>93</v>
      </c>
      <c r="AU359" t="s">
        <v>94</v>
      </c>
      <c r="AV359" t="s">
        <v>245</v>
      </c>
      <c r="AW359" t="s">
        <v>85</v>
      </c>
      <c r="AX359" t="s">
        <v>85</v>
      </c>
      <c r="AY359" t="s">
        <v>85</v>
      </c>
      <c r="AZ359" t="s">
        <v>85</v>
      </c>
      <c r="BA359" t="s">
        <v>2528</v>
      </c>
      <c r="BB359" t="s">
        <v>167</v>
      </c>
      <c r="BC359" t="s">
        <v>2529</v>
      </c>
      <c r="BD359" t="s">
        <v>85</v>
      </c>
      <c r="BE359" t="s">
        <v>2530</v>
      </c>
      <c r="BF359" t="s">
        <v>2529</v>
      </c>
      <c r="BG359" t="s">
        <v>2531</v>
      </c>
      <c r="BH359" t="s">
        <v>86</v>
      </c>
      <c r="BI359" t="s">
        <v>85</v>
      </c>
    </row>
    <row r="360" spans="1:61" ht="14.45" hidden="1">
      <c r="A360" t="s">
        <v>2532</v>
      </c>
      <c r="B360" t="s">
        <v>290</v>
      </c>
      <c r="C360" t="s">
        <v>63</v>
      </c>
      <c r="D360" t="s">
        <v>64</v>
      </c>
      <c r="E360" t="s">
        <v>135</v>
      </c>
      <c r="F360" t="s">
        <v>136</v>
      </c>
      <c r="G360" t="s">
        <v>67</v>
      </c>
      <c r="H360" t="s">
        <v>291</v>
      </c>
      <c r="I360" t="s">
        <v>292</v>
      </c>
      <c r="J360" t="s">
        <v>205</v>
      </c>
      <c r="K360" t="s">
        <v>206</v>
      </c>
      <c r="L360" t="s">
        <v>207</v>
      </c>
      <c r="M360" t="s">
        <v>2533</v>
      </c>
      <c r="N360" t="s">
        <v>2534</v>
      </c>
      <c r="O360" s="34">
        <v>45642</v>
      </c>
      <c r="P360" s="39">
        <v>0.54305555555555551</v>
      </c>
      <c r="Q360" s="34">
        <v>45642</v>
      </c>
      <c r="R360" s="39">
        <v>0.5854166666666667</v>
      </c>
      <c r="S360" t="s">
        <v>75</v>
      </c>
      <c r="T360" t="s">
        <v>141</v>
      </c>
      <c r="U360" t="s">
        <v>77</v>
      </c>
      <c r="V360" t="s">
        <v>78</v>
      </c>
      <c r="W360" t="s">
        <v>78</v>
      </c>
      <c r="X360" t="s">
        <v>79</v>
      </c>
      <c r="Y360" t="s">
        <v>67</v>
      </c>
      <c r="Z360" t="s">
        <v>211</v>
      </c>
      <c r="AA360" t="s">
        <v>82</v>
      </c>
      <c r="AB360" t="s">
        <v>83</v>
      </c>
      <c r="AC360" s="5" t="s">
        <v>84</v>
      </c>
      <c r="AD360" s="9" t="s">
        <v>84</v>
      </c>
      <c r="AE360" t="s">
        <v>2532</v>
      </c>
      <c r="AF360" t="s">
        <v>85</v>
      </c>
      <c r="AG360" t="s">
        <v>85</v>
      </c>
      <c r="AH360" t="s">
        <v>85</v>
      </c>
      <c r="AI360" t="s">
        <v>85</v>
      </c>
      <c r="AJ360" t="s">
        <v>2532</v>
      </c>
      <c r="AK360" t="s">
        <v>86</v>
      </c>
      <c r="AL360" t="s">
        <v>89</v>
      </c>
      <c r="AM360" t="s">
        <v>717</v>
      </c>
      <c r="AN360" t="s">
        <v>717</v>
      </c>
      <c r="AO360" t="s">
        <v>89</v>
      </c>
      <c r="AP360" t="s">
        <v>108</v>
      </c>
      <c r="AQ360" t="s">
        <v>298</v>
      </c>
      <c r="AR360" t="s">
        <v>110</v>
      </c>
      <c r="AS360" t="s">
        <v>1256</v>
      </c>
      <c r="AT360" t="s">
        <v>93</v>
      </c>
      <c r="AU360" t="s">
        <v>94</v>
      </c>
      <c r="AV360" t="s">
        <v>145</v>
      </c>
      <c r="AW360" t="s">
        <v>85</v>
      </c>
      <c r="AX360" t="s">
        <v>85</v>
      </c>
      <c r="AY360" t="s">
        <v>85</v>
      </c>
      <c r="AZ360" t="s">
        <v>85</v>
      </c>
      <c r="BA360" t="s">
        <v>1114</v>
      </c>
      <c r="BB360" t="s">
        <v>2535</v>
      </c>
      <c r="BC360" t="s">
        <v>2536</v>
      </c>
      <c r="BD360" t="s">
        <v>85</v>
      </c>
      <c r="BE360" t="s">
        <v>2537</v>
      </c>
      <c r="BF360" t="s">
        <v>2536</v>
      </c>
      <c r="BG360" t="s">
        <v>2538</v>
      </c>
      <c r="BH360" t="s">
        <v>86</v>
      </c>
      <c r="BI360" t="s">
        <v>85</v>
      </c>
    </row>
    <row r="361" spans="1:61" ht="14.45" hidden="1">
      <c r="A361" t="s">
        <v>2539</v>
      </c>
      <c r="B361" t="s">
        <v>501</v>
      </c>
      <c r="C361" t="s">
        <v>63</v>
      </c>
      <c r="D361" t="s">
        <v>64</v>
      </c>
      <c r="E361" t="s">
        <v>135</v>
      </c>
      <c r="F361" t="s">
        <v>136</v>
      </c>
      <c r="G361" t="s">
        <v>150</v>
      </c>
      <c r="H361" t="s">
        <v>502</v>
      </c>
      <c r="I361" t="s">
        <v>152</v>
      </c>
      <c r="J361" t="s">
        <v>468</v>
      </c>
      <c r="K361" t="s">
        <v>469</v>
      </c>
      <c r="L361" t="s">
        <v>470</v>
      </c>
      <c r="M361" t="s">
        <v>2540</v>
      </c>
      <c r="N361" t="s">
        <v>2541</v>
      </c>
      <c r="O361" s="34">
        <v>45642</v>
      </c>
      <c r="P361" s="39">
        <v>0.55763888888888891</v>
      </c>
      <c r="Q361" s="34">
        <v>45643</v>
      </c>
      <c r="R361" s="39">
        <v>0.45694444444444443</v>
      </c>
      <c r="S361" t="s">
        <v>75</v>
      </c>
      <c r="T361" t="s">
        <v>141</v>
      </c>
      <c r="U361" t="s">
        <v>77</v>
      </c>
      <c r="V361" t="s">
        <v>78</v>
      </c>
      <c r="W361" t="s">
        <v>78</v>
      </c>
      <c r="X361" t="s">
        <v>79</v>
      </c>
      <c r="Y361" t="s">
        <v>270</v>
      </c>
      <c r="Z361" t="s">
        <v>211</v>
      </c>
      <c r="AA361" t="s">
        <v>81</v>
      </c>
      <c r="AB361" t="s">
        <v>228</v>
      </c>
      <c r="AC361" s="5" t="s">
        <v>84</v>
      </c>
      <c r="AD361" s="9" t="s">
        <v>84</v>
      </c>
      <c r="AE361" t="s">
        <v>2539</v>
      </c>
      <c r="AF361" t="s">
        <v>85</v>
      </c>
      <c r="AG361" t="s">
        <v>85</v>
      </c>
      <c r="AH361" t="s">
        <v>85</v>
      </c>
      <c r="AI361" t="s">
        <v>85</v>
      </c>
      <c r="AJ361" t="s">
        <v>2539</v>
      </c>
      <c r="AK361" t="s">
        <v>86</v>
      </c>
      <c r="AL361" t="s">
        <v>89</v>
      </c>
      <c r="AM361" t="s">
        <v>717</v>
      </c>
      <c r="AN361" t="s">
        <v>717</v>
      </c>
      <c r="AO361" t="s">
        <v>160</v>
      </c>
      <c r="AP361" t="s">
        <v>108</v>
      </c>
      <c r="AQ361" t="s">
        <v>161</v>
      </c>
      <c r="AR361" t="s">
        <v>110</v>
      </c>
      <c r="AS361" t="s">
        <v>473</v>
      </c>
      <c r="AT361" t="s">
        <v>93</v>
      </c>
      <c r="AU361" t="s">
        <v>94</v>
      </c>
      <c r="AV361" t="s">
        <v>145</v>
      </c>
      <c r="AW361" t="s">
        <v>85</v>
      </c>
      <c r="AX361" t="s">
        <v>85</v>
      </c>
      <c r="AY361" t="s">
        <v>85</v>
      </c>
      <c r="AZ361" t="s">
        <v>85</v>
      </c>
      <c r="BA361" t="s">
        <v>2542</v>
      </c>
      <c r="BB361" t="s">
        <v>2543</v>
      </c>
      <c r="BC361" t="s">
        <v>2544</v>
      </c>
      <c r="BD361" t="s">
        <v>85</v>
      </c>
      <c r="BE361" t="s">
        <v>300</v>
      </c>
      <c r="BF361" t="s">
        <v>2544</v>
      </c>
      <c r="BG361" t="s">
        <v>2545</v>
      </c>
      <c r="BH361" t="s">
        <v>86</v>
      </c>
      <c r="BI361" t="s">
        <v>85</v>
      </c>
    </row>
    <row r="362" spans="1:61" ht="14.45" hidden="1">
      <c r="A362" t="s">
        <v>2546</v>
      </c>
      <c r="B362" t="s">
        <v>149</v>
      </c>
      <c r="C362" t="s">
        <v>85</v>
      </c>
      <c r="D362" t="s">
        <v>85</v>
      </c>
      <c r="E362" t="s">
        <v>135</v>
      </c>
      <c r="F362" t="s">
        <v>136</v>
      </c>
      <c r="G362" t="s">
        <v>150</v>
      </c>
      <c r="H362" t="s">
        <v>151</v>
      </c>
      <c r="I362" t="s">
        <v>542</v>
      </c>
      <c r="J362" t="s">
        <v>153</v>
      </c>
      <c r="K362" t="s">
        <v>154</v>
      </c>
      <c r="L362" t="s">
        <v>155</v>
      </c>
      <c r="M362" t="s">
        <v>2547</v>
      </c>
      <c r="N362" t="s">
        <v>2548</v>
      </c>
      <c r="O362" s="34">
        <v>45642</v>
      </c>
      <c r="P362" s="39">
        <v>0.56527777777777777</v>
      </c>
      <c r="Q362" s="34">
        <v>45642</v>
      </c>
      <c r="R362" s="39">
        <v>0.75277777777777777</v>
      </c>
      <c r="S362" t="s">
        <v>75</v>
      </c>
      <c r="T362" t="s">
        <v>141</v>
      </c>
      <c r="U362" t="s">
        <v>77</v>
      </c>
      <c r="V362" t="s">
        <v>78</v>
      </c>
      <c r="W362" t="s">
        <v>78</v>
      </c>
      <c r="X362" t="s">
        <v>79</v>
      </c>
      <c r="Y362" t="s">
        <v>158</v>
      </c>
      <c r="Z362" t="s">
        <v>211</v>
      </c>
      <c r="AA362" t="s">
        <v>117</v>
      </c>
      <c r="AB362" t="s">
        <v>83</v>
      </c>
      <c r="AC362" s="5" t="s">
        <v>84</v>
      </c>
      <c r="AD362" s="9" t="s">
        <v>84</v>
      </c>
      <c r="AE362" t="s">
        <v>2546</v>
      </c>
      <c r="AF362" t="s">
        <v>85</v>
      </c>
      <c r="AG362" t="s">
        <v>85</v>
      </c>
      <c r="AH362" t="s">
        <v>85</v>
      </c>
      <c r="AI362" t="s">
        <v>85</v>
      </c>
      <c r="AJ362" t="s">
        <v>2546</v>
      </c>
      <c r="AK362" t="s">
        <v>86</v>
      </c>
      <c r="AL362" t="s">
        <v>89</v>
      </c>
      <c r="AM362" t="s">
        <v>717</v>
      </c>
      <c r="AN362" t="s">
        <v>717</v>
      </c>
      <c r="AO362" t="s">
        <v>89</v>
      </c>
      <c r="AP362" t="s">
        <v>108</v>
      </c>
      <c r="AQ362" t="s">
        <v>308</v>
      </c>
      <c r="AR362" t="s">
        <v>110</v>
      </c>
      <c r="AS362" t="s">
        <v>162</v>
      </c>
      <c r="AT362" t="s">
        <v>93</v>
      </c>
      <c r="AU362" t="s">
        <v>94</v>
      </c>
      <c r="AV362" t="s">
        <v>145</v>
      </c>
      <c r="AW362" t="s">
        <v>85</v>
      </c>
      <c r="AX362" t="s">
        <v>85</v>
      </c>
      <c r="AY362" t="s">
        <v>85</v>
      </c>
      <c r="AZ362" t="s">
        <v>85</v>
      </c>
      <c r="BA362" t="s">
        <v>1146</v>
      </c>
      <c r="BB362" t="s">
        <v>748</v>
      </c>
      <c r="BC362" t="s">
        <v>2549</v>
      </c>
      <c r="BD362" t="s">
        <v>85</v>
      </c>
      <c r="BE362" t="s">
        <v>2486</v>
      </c>
      <c r="BF362" t="s">
        <v>2549</v>
      </c>
      <c r="BG362" t="s">
        <v>2550</v>
      </c>
      <c r="BH362" t="s">
        <v>86</v>
      </c>
      <c r="BI362" t="s">
        <v>85</v>
      </c>
    </row>
    <row r="363" spans="1:61" ht="14.45" hidden="1">
      <c r="A363" t="s">
        <v>2551</v>
      </c>
      <c r="B363" t="s">
        <v>303</v>
      </c>
      <c r="C363" t="s">
        <v>85</v>
      </c>
      <c r="D363" t="s">
        <v>85</v>
      </c>
      <c r="E363" t="s">
        <v>65</v>
      </c>
      <c r="F363" t="s">
        <v>66</v>
      </c>
      <c r="G363" t="s">
        <v>67</v>
      </c>
      <c r="H363" t="s">
        <v>304</v>
      </c>
      <c r="I363" t="s">
        <v>305</v>
      </c>
      <c r="J363" t="s">
        <v>70</v>
      </c>
      <c r="K363" t="s">
        <v>71</v>
      </c>
      <c r="L363" t="s">
        <v>72</v>
      </c>
      <c r="M363" t="s">
        <v>2552</v>
      </c>
      <c r="N363" t="s">
        <v>2553</v>
      </c>
      <c r="O363" s="34">
        <v>45642</v>
      </c>
      <c r="P363" s="39">
        <v>0.62291666666666667</v>
      </c>
      <c r="Q363" s="34">
        <v>45642</v>
      </c>
      <c r="R363" s="39">
        <v>0.64236111111111116</v>
      </c>
      <c r="S363" t="s">
        <v>75</v>
      </c>
      <c r="T363" t="s">
        <v>141</v>
      </c>
      <c r="U363" t="s">
        <v>77</v>
      </c>
      <c r="V363" t="s">
        <v>78</v>
      </c>
      <c r="W363" t="s">
        <v>78</v>
      </c>
      <c r="X363" t="s">
        <v>79</v>
      </c>
      <c r="Y363" t="s">
        <v>80</v>
      </c>
      <c r="Z363" t="s">
        <v>82</v>
      </c>
      <c r="AA363" t="s">
        <v>325</v>
      </c>
      <c r="AB363" t="s">
        <v>83</v>
      </c>
      <c r="AC363" s="5" t="s">
        <v>84</v>
      </c>
      <c r="AD363" s="9" t="s">
        <v>84</v>
      </c>
      <c r="AE363" t="s">
        <v>2551</v>
      </c>
      <c r="AF363" t="s">
        <v>85</v>
      </c>
      <c r="AG363" t="s">
        <v>85</v>
      </c>
      <c r="AH363" t="s">
        <v>85</v>
      </c>
      <c r="AI363" t="s">
        <v>85</v>
      </c>
      <c r="AJ363" t="s">
        <v>2551</v>
      </c>
      <c r="AK363" t="s">
        <v>243</v>
      </c>
      <c r="AL363" t="s">
        <v>89</v>
      </c>
      <c r="AM363" t="s">
        <v>717</v>
      </c>
      <c r="AN363" t="s">
        <v>717</v>
      </c>
      <c r="AO363" t="s">
        <v>89</v>
      </c>
      <c r="AP363" t="s">
        <v>108</v>
      </c>
      <c r="AQ363" t="s">
        <v>308</v>
      </c>
      <c r="AR363" t="s">
        <v>110</v>
      </c>
      <c r="AS363" t="s">
        <v>92</v>
      </c>
      <c r="AT363" t="s">
        <v>93</v>
      </c>
      <c r="AU363" t="s">
        <v>94</v>
      </c>
      <c r="AV363" t="s">
        <v>95</v>
      </c>
      <c r="AW363" t="s">
        <v>85</v>
      </c>
      <c r="AX363" t="s">
        <v>85</v>
      </c>
      <c r="AY363" t="s">
        <v>85</v>
      </c>
      <c r="AZ363" t="s">
        <v>85</v>
      </c>
      <c r="BA363" t="s">
        <v>91</v>
      </c>
      <c r="BB363" t="s">
        <v>790</v>
      </c>
      <c r="BC363" t="s">
        <v>790</v>
      </c>
      <c r="BD363" t="s">
        <v>85</v>
      </c>
      <c r="BE363" t="s">
        <v>2554</v>
      </c>
      <c r="BF363" t="s">
        <v>790</v>
      </c>
      <c r="BG363" t="s">
        <v>461</v>
      </c>
      <c r="BH363" t="s">
        <v>243</v>
      </c>
      <c r="BI363" t="s">
        <v>85</v>
      </c>
    </row>
    <row r="364" spans="1:61" ht="14.45" hidden="1">
      <c r="A364" t="s">
        <v>2555</v>
      </c>
      <c r="B364" t="s">
        <v>303</v>
      </c>
      <c r="C364" t="s">
        <v>85</v>
      </c>
      <c r="D364" t="s">
        <v>85</v>
      </c>
      <c r="E364" t="s">
        <v>65</v>
      </c>
      <c r="F364" t="s">
        <v>66</v>
      </c>
      <c r="G364" t="s">
        <v>67</v>
      </c>
      <c r="H364" t="s">
        <v>304</v>
      </c>
      <c r="I364" t="s">
        <v>305</v>
      </c>
      <c r="J364" t="s">
        <v>70</v>
      </c>
      <c r="K364" t="s">
        <v>71</v>
      </c>
      <c r="L364" t="s">
        <v>72</v>
      </c>
      <c r="M364" t="s">
        <v>2556</v>
      </c>
      <c r="N364" t="s">
        <v>2557</v>
      </c>
      <c r="O364" s="34">
        <v>45642</v>
      </c>
      <c r="P364" s="39">
        <v>0.62361111111111112</v>
      </c>
      <c r="Q364" s="34">
        <v>45642</v>
      </c>
      <c r="R364" s="39">
        <v>0.64166666666666672</v>
      </c>
      <c r="S364" t="s">
        <v>75</v>
      </c>
      <c r="T364" t="s">
        <v>141</v>
      </c>
      <c r="U364" t="s">
        <v>77</v>
      </c>
      <c r="V364" t="s">
        <v>78</v>
      </c>
      <c r="W364" t="s">
        <v>78</v>
      </c>
      <c r="X364" t="s">
        <v>79</v>
      </c>
      <c r="Y364" t="s">
        <v>80</v>
      </c>
      <c r="Z364" t="s">
        <v>82</v>
      </c>
      <c r="AA364" t="s">
        <v>325</v>
      </c>
      <c r="AB364" t="s">
        <v>83</v>
      </c>
      <c r="AC364" s="5" t="s">
        <v>84</v>
      </c>
      <c r="AD364" s="9" t="s">
        <v>84</v>
      </c>
      <c r="AE364" t="s">
        <v>2555</v>
      </c>
      <c r="AF364" t="s">
        <v>85</v>
      </c>
      <c r="AG364" t="s">
        <v>85</v>
      </c>
      <c r="AH364" t="s">
        <v>85</v>
      </c>
      <c r="AI364" t="s">
        <v>85</v>
      </c>
      <c r="AJ364" t="s">
        <v>2555</v>
      </c>
      <c r="AK364" t="s">
        <v>243</v>
      </c>
      <c r="AL364" t="s">
        <v>89</v>
      </c>
      <c r="AM364" t="s">
        <v>717</v>
      </c>
      <c r="AN364" t="s">
        <v>717</v>
      </c>
      <c r="AO364" t="s">
        <v>89</v>
      </c>
      <c r="AP364" t="s">
        <v>108</v>
      </c>
      <c r="AQ364" t="s">
        <v>308</v>
      </c>
      <c r="AR364" t="s">
        <v>110</v>
      </c>
      <c r="AS364" t="s">
        <v>92</v>
      </c>
      <c r="AT364" t="s">
        <v>93</v>
      </c>
      <c r="AU364" t="s">
        <v>94</v>
      </c>
      <c r="AV364" t="s">
        <v>95</v>
      </c>
      <c r="AW364" t="s">
        <v>85</v>
      </c>
      <c r="AX364" t="s">
        <v>85</v>
      </c>
      <c r="AY364" t="s">
        <v>85</v>
      </c>
      <c r="AZ364" t="s">
        <v>85</v>
      </c>
      <c r="BA364" t="s">
        <v>91</v>
      </c>
      <c r="BB364" t="s">
        <v>1099</v>
      </c>
      <c r="BC364" t="s">
        <v>696</v>
      </c>
      <c r="BD364" t="s">
        <v>85</v>
      </c>
      <c r="BE364" t="s">
        <v>2558</v>
      </c>
      <c r="BF364" t="s">
        <v>696</v>
      </c>
      <c r="BG364" t="s">
        <v>466</v>
      </c>
      <c r="BH364" t="s">
        <v>243</v>
      </c>
      <c r="BI364" t="s">
        <v>85</v>
      </c>
    </row>
    <row r="365" spans="1:61" ht="14.45" hidden="1">
      <c r="A365" t="s">
        <v>2559</v>
      </c>
      <c r="B365" t="s">
        <v>132</v>
      </c>
      <c r="C365" t="s">
        <v>612</v>
      </c>
      <c r="D365" t="s">
        <v>109</v>
      </c>
      <c r="E365" t="s">
        <v>135</v>
      </c>
      <c r="F365" t="s">
        <v>136</v>
      </c>
      <c r="G365" t="s">
        <v>67</v>
      </c>
      <c r="H365" t="s">
        <v>291</v>
      </c>
      <c r="I365" t="s">
        <v>590</v>
      </c>
      <c r="J365" t="s">
        <v>100</v>
      </c>
      <c r="K365" t="s">
        <v>101</v>
      </c>
      <c r="L365" t="s">
        <v>102</v>
      </c>
      <c r="M365" t="s">
        <v>2560</v>
      </c>
      <c r="N365" t="s">
        <v>2561</v>
      </c>
      <c r="O365" s="34">
        <v>45642</v>
      </c>
      <c r="P365" s="39">
        <v>0.6381944444444444</v>
      </c>
      <c r="Q365" s="34">
        <v>45643</v>
      </c>
      <c r="R365" s="39">
        <v>0.44513888888888886</v>
      </c>
      <c r="S365" t="s">
        <v>75</v>
      </c>
      <c r="T365" t="s">
        <v>141</v>
      </c>
      <c r="U365" t="s">
        <v>77</v>
      </c>
      <c r="V365" t="s">
        <v>78</v>
      </c>
      <c r="W365" t="s">
        <v>78</v>
      </c>
      <c r="X365" t="s">
        <v>79</v>
      </c>
      <c r="Y365" t="s">
        <v>80</v>
      </c>
      <c r="Z365" t="s">
        <v>325</v>
      </c>
      <c r="AA365" t="s">
        <v>81</v>
      </c>
      <c r="AB365" t="s">
        <v>83</v>
      </c>
      <c r="AC365" s="5" t="s">
        <v>84</v>
      </c>
      <c r="AD365" s="9" t="s">
        <v>84</v>
      </c>
      <c r="AE365" t="s">
        <v>2559</v>
      </c>
      <c r="AF365" t="s">
        <v>85</v>
      </c>
      <c r="AG365" t="s">
        <v>85</v>
      </c>
      <c r="AH365" t="s">
        <v>85</v>
      </c>
      <c r="AI365" t="s">
        <v>85</v>
      </c>
      <c r="AJ365" t="s">
        <v>2559</v>
      </c>
      <c r="AK365" t="s">
        <v>86</v>
      </c>
      <c r="AL365" t="s">
        <v>89</v>
      </c>
      <c r="AM365" t="s">
        <v>717</v>
      </c>
      <c r="AN365" t="s">
        <v>717</v>
      </c>
      <c r="AO365" t="s">
        <v>160</v>
      </c>
      <c r="AP365" t="s">
        <v>108</v>
      </c>
      <c r="AQ365" t="s">
        <v>298</v>
      </c>
      <c r="AR365" t="s">
        <v>110</v>
      </c>
      <c r="AS365" t="s">
        <v>1173</v>
      </c>
      <c r="AT365" t="s">
        <v>93</v>
      </c>
      <c r="AU365" t="s">
        <v>94</v>
      </c>
      <c r="AV365" t="s">
        <v>145</v>
      </c>
      <c r="AW365" t="s">
        <v>85</v>
      </c>
      <c r="AX365" t="s">
        <v>85</v>
      </c>
      <c r="AY365" t="s">
        <v>85</v>
      </c>
      <c r="AZ365" t="s">
        <v>85</v>
      </c>
      <c r="BA365" t="s">
        <v>2562</v>
      </c>
      <c r="BB365" t="s">
        <v>1099</v>
      </c>
      <c r="BC365" t="s">
        <v>2563</v>
      </c>
      <c r="BD365" t="s">
        <v>85</v>
      </c>
      <c r="BE365" t="s">
        <v>200</v>
      </c>
      <c r="BF365" t="s">
        <v>2563</v>
      </c>
      <c r="BG365" t="s">
        <v>2564</v>
      </c>
      <c r="BH365" t="s">
        <v>86</v>
      </c>
      <c r="BI365" t="s">
        <v>85</v>
      </c>
    </row>
    <row r="366" spans="1:61" ht="14.45" hidden="1">
      <c r="A366" t="s">
        <v>2565</v>
      </c>
      <c r="B366" t="s">
        <v>203</v>
      </c>
      <c r="C366" t="s">
        <v>85</v>
      </c>
      <c r="D366" t="s">
        <v>85</v>
      </c>
      <c r="E366" t="s">
        <v>135</v>
      </c>
      <c r="F366" t="s">
        <v>136</v>
      </c>
      <c r="G366" t="s">
        <v>150</v>
      </c>
      <c r="H366" t="s">
        <v>2163</v>
      </c>
      <c r="I366" t="s">
        <v>152</v>
      </c>
      <c r="J366" t="s">
        <v>191</v>
      </c>
      <c r="K366" t="s">
        <v>192</v>
      </c>
      <c r="L366" t="s">
        <v>193</v>
      </c>
      <c r="M366" t="s">
        <v>2566</v>
      </c>
      <c r="N366" t="s">
        <v>2567</v>
      </c>
      <c r="O366" s="34">
        <v>45642</v>
      </c>
      <c r="P366" s="39">
        <v>0.67847222222222225</v>
      </c>
      <c r="Q366" s="34">
        <v>45643</v>
      </c>
      <c r="R366" s="39">
        <v>0.62777777777777777</v>
      </c>
      <c r="S366" t="s">
        <v>75</v>
      </c>
      <c r="T366" t="s">
        <v>141</v>
      </c>
      <c r="U366" t="s">
        <v>77</v>
      </c>
      <c r="V366" t="s">
        <v>78</v>
      </c>
      <c r="W366" t="s">
        <v>78</v>
      </c>
      <c r="X366" t="s">
        <v>79</v>
      </c>
      <c r="Y366" t="s">
        <v>210</v>
      </c>
      <c r="Z366" t="s">
        <v>242</v>
      </c>
      <c r="AA366" t="s">
        <v>325</v>
      </c>
      <c r="AB366" t="s">
        <v>176</v>
      </c>
      <c r="AC366" s="5" t="s">
        <v>84</v>
      </c>
      <c r="AD366" s="9" t="s">
        <v>84</v>
      </c>
      <c r="AE366" t="s">
        <v>2565</v>
      </c>
      <c r="AF366" t="s">
        <v>85</v>
      </c>
      <c r="AG366" t="s">
        <v>85</v>
      </c>
      <c r="AH366" t="s">
        <v>85</v>
      </c>
      <c r="AI366" t="s">
        <v>85</v>
      </c>
      <c r="AJ366" t="s">
        <v>2565</v>
      </c>
      <c r="AK366" t="s">
        <v>86</v>
      </c>
      <c r="AL366" t="s">
        <v>89</v>
      </c>
      <c r="AM366" t="s">
        <v>717</v>
      </c>
      <c r="AN366" t="s">
        <v>717</v>
      </c>
      <c r="AO366" t="s">
        <v>160</v>
      </c>
      <c r="AP366" t="s">
        <v>108</v>
      </c>
      <c r="AQ366" t="s">
        <v>180</v>
      </c>
      <c r="AR366" t="s">
        <v>110</v>
      </c>
      <c r="AS366" t="s">
        <v>2166</v>
      </c>
      <c r="AT366" t="s">
        <v>93</v>
      </c>
      <c r="AU366" t="s">
        <v>94</v>
      </c>
      <c r="AV366" t="s">
        <v>145</v>
      </c>
      <c r="AW366" t="s">
        <v>85</v>
      </c>
      <c r="AX366" t="s">
        <v>85</v>
      </c>
      <c r="AY366" t="s">
        <v>85</v>
      </c>
      <c r="AZ366" t="s">
        <v>85</v>
      </c>
      <c r="BA366" t="s">
        <v>452</v>
      </c>
      <c r="BB366" t="s">
        <v>2568</v>
      </c>
      <c r="BC366" t="s">
        <v>2569</v>
      </c>
      <c r="BD366" t="s">
        <v>85</v>
      </c>
      <c r="BE366" t="s">
        <v>146</v>
      </c>
      <c r="BF366" t="s">
        <v>2569</v>
      </c>
      <c r="BG366" t="s">
        <v>2570</v>
      </c>
      <c r="BH366" t="s">
        <v>86</v>
      </c>
      <c r="BI366" t="s">
        <v>85</v>
      </c>
    </row>
    <row r="367" spans="1:61" ht="14.45" hidden="1">
      <c r="A367" t="s">
        <v>2571</v>
      </c>
      <c r="B367" t="s">
        <v>290</v>
      </c>
      <c r="C367" t="s">
        <v>167</v>
      </c>
      <c r="D367" t="s">
        <v>168</v>
      </c>
      <c r="E367" t="s">
        <v>135</v>
      </c>
      <c r="F367" t="s">
        <v>136</v>
      </c>
      <c r="G367" t="s">
        <v>67</v>
      </c>
      <c r="H367" t="s">
        <v>399</v>
      </c>
      <c r="I367" t="s">
        <v>221</v>
      </c>
      <c r="J367" t="s">
        <v>428</v>
      </c>
      <c r="K367" t="s">
        <v>429</v>
      </c>
      <c r="L367" t="s">
        <v>430</v>
      </c>
      <c r="M367" t="s">
        <v>2572</v>
      </c>
      <c r="N367" t="s">
        <v>2573</v>
      </c>
      <c r="O367" s="34">
        <v>45642</v>
      </c>
      <c r="P367" s="39">
        <v>0.67847222222222225</v>
      </c>
      <c r="Q367" s="34">
        <v>45643</v>
      </c>
      <c r="R367" s="39">
        <v>0.64097222222222228</v>
      </c>
      <c r="S367" t="s">
        <v>75</v>
      </c>
      <c r="T367" t="s">
        <v>141</v>
      </c>
      <c r="U367" t="s">
        <v>77</v>
      </c>
      <c r="V367" t="s">
        <v>78</v>
      </c>
      <c r="W367" t="s">
        <v>78</v>
      </c>
      <c r="X367" t="s">
        <v>79</v>
      </c>
      <c r="Y367" t="s">
        <v>67</v>
      </c>
      <c r="Z367" t="s">
        <v>242</v>
      </c>
      <c r="AA367" t="s">
        <v>325</v>
      </c>
      <c r="AB367" t="s">
        <v>83</v>
      </c>
      <c r="AC367" s="5" t="s">
        <v>84</v>
      </c>
      <c r="AD367" s="9" t="s">
        <v>84</v>
      </c>
      <c r="AE367" t="s">
        <v>2571</v>
      </c>
      <c r="AF367" t="s">
        <v>85</v>
      </c>
      <c r="AG367" t="s">
        <v>85</v>
      </c>
      <c r="AH367" t="s">
        <v>85</v>
      </c>
      <c r="AI367" t="s">
        <v>85</v>
      </c>
      <c r="AJ367" t="s">
        <v>2571</v>
      </c>
      <c r="AK367" t="s">
        <v>359</v>
      </c>
      <c r="AL367" t="s">
        <v>89</v>
      </c>
      <c r="AM367" t="s">
        <v>717</v>
      </c>
      <c r="AN367" t="s">
        <v>717</v>
      </c>
      <c r="AO367" t="s">
        <v>160</v>
      </c>
      <c r="AP367" t="s">
        <v>108</v>
      </c>
      <c r="AQ367" t="s">
        <v>298</v>
      </c>
      <c r="AR367" t="s">
        <v>110</v>
      </c>
      <c r="AS367" t="s">
        <v>2574</v>
      </c>
      <c r="AT367" t="s">
        <v>93</v>
      </c>
      <c r="AU367" t="s">
        <v>94</v>
      </c>
      <c r="AV367" t="s">
        <v>403</v>
      </c>
      <c r="AW367" t="s">
        <v>85</v>
      </c>
      <c r="AX367" t="s">
        <v>85</v>
      </c>
      <c r="AY367" t="s">
        <v>85</v>
      </c>
      <c r="AZ367" t="s">
        <v>85</v>
      </c>
      <c r="BA367" t="s">
        <v>91</v>
      </c>
      <c r="BB367" t="s">
        <v>2575</v>
      </c>
      <c r="BC367" t="s">
        <v>2575</v>
      </c>
      <c r="BD367" t="s">
        <v>85</v>
      </c>
      <c r="BE367" t="s">
        <v>311</v>
      </c>
      <c r="BF367" t="s">
        <v>2575</v>
      </c>
      <c r="BG367" t="s">
        <v>2576</v>
      </c>
      <c r="BH367" t="s">
        <v>86</v>
      </c>
      <c r="BI367" t="s">
        <v>85</v>
      </c>
    </row>
    <row r="368" spans="1:61" ht="14.45" hidden="1">
      <c r="A368" t="s">
        <v>2577</v>
      </c>
      <c r="B368" t="s">
        <v>188</v>
      </c>
      <c r="C368" t="s">
        <v>517</v>
      </c>
      <c r="D368" t="s">
        <v>2578</v>
      </c>
      <c r="E368" t="s">
        <v>65</v>
      </c>
      <c r="F368" t="s">
        <v>66</v>
      </c>
      <c r="G368" t="s">
        <v>67</v>
      </c>
      <c r="H368" t="s">
        <v>169</v>
      </c>
      <c r="I368" t="s">
        <v>69</v>
      </c>
      <c r="J368" t="s">
        <v>331</v>
      </c>
      <c r="K368" t="s">
        <v>332</v>
      </c>
      <c r="L368" t="s">
        <v>333</v>
      </c>
      <c r="M368" t="s">
        <v>2579</v>
      </c>
      <c r="N368" t="s">
        <v>2580</v>
      </c>
      <c r="O368" s="34">
        <v>45642</v>
      </c>
      <c r="P368" s="39">
        <v>0.71736111111111112</v>
      </c>
      <c r="Q368" s="34">
        <v>45642</v>
      </c>
      <c r="R368" s="39">
        <v>0.78680555555555554</v>
      </c>
      <c r="S368" t="s">
        <v>75</v>
      </c>
      <c r="T368" t="s">
        <v>141</v>
      </c>
      <c r="U368" t="s">
        <v>77</v>
      </c>
      <c r="V368" t="s">
        <v>78</v>
      </c>
      <c r="W368" t="s">
        <v>78</v>
      </c>
      <c r="X368" t="s">
        <v>79</v>
      </c>
      <c r="Y368" t="s">
        <v>80</v>
      </c>
      <c r="Z368" t="s">
        <v>227</v>
      </c>
      <c r="AA368" t="s">
        <v>117</v>
      </c>
      <c r="AB368" t="s">
        <v>83</v>
      </c>
      <c r="AC368" s="5" t="s">
        <v>84</v>
      </c>
      <c r="AD368" s="9" t="s">
        <v>84</v>
      </c>
      <c r="AE368" t="s">
        <v>2577</v>
      </c>
      <c r="AF368" t="s">
        <v>85</v>
      </c>
      <c r="AG368" t="s">
        <v>85</v>
      </c>
      <c r="AH368" t="s">
        <v>85</v>
      </c>
      <c r="AI368" t="s">
        <v>85</v>
      </c>
      <c r="AJ368" t="s">
        <v>2577</v>
      </c>
      <c r="AK368" t="s">
        <v>86</v>
      </c>
      <c r="AL368" t="s">
        <v>89</v>
      </c>
      <c r="AM368" t="s">
        <v>717</v>
      </c>
      <c r="AN368" t="s">
        <v>717</v>
      </c>
      <c r="AO368" t="s">
        <v>89</v>
      </c>
      <c r="AP368" t="s">
        <v>108</v>
      </c>
      <c r="AQ368" t="s">
        <v>180</v>
      </c>
      <c r="AR368" t="s">
        <v>110</v>
      </c>
      <c r="AS368" t="s">
        <v>2581</v>
      </c>
      <c r="AT368" t="s">
        <v>93</v>
      </c>
      <c r="AU368" t="s">
        <v>94</v>
      </c>
      <c r="AV368" t="s">
        <v>95</v>
      </c>
      <c r="AW368" t="s">
        <v>85</v>
      </c>
      <c r="AX368" t="s">
        <v>85</v>
      </c>
      <c r="AY368" t="s">
        <v>85</v>
      </c>
      <c r="AZ368" t="s">
        <v>85</v>
      </c>
      <c r="BA368" t="s">
        <v>2582</v>
      </c>
      <c r="BB368" t="s">
        <v>232</v>
      </c>
      <c r="BC368" t="s">
        <v>2483</v>
      </c>
      <c r="BD368" t="s">
        <v>85</v>
      </c>
      <c r="BE368" t="s">
        <v>437</v>
      </c>
      <c r="BF368" t="s">
        <v>2483</v>
      </c>
      <c r="BG368" t="s">
        <v>2583</v>
      </c>
      <c r="BH368" t="s">
        <v>86</v>
      </c>
      <c r="BI368" t="s">
        <v>85</v>
      </c>
    </row>
    <row r="369" spans="1:61" ht="14.45" hidden="1">
      <c r="A369" t="s">
        <v>2584</v>
      </c>
      <c r="B369" t="s">
        <v>393</v>
      </c>
      <c r="C369" t="s">
        <v>85</v>
      </c>
      <c r="D369" t="s">
        <v>85</v>
      </c>
      <c r="E369" t="s">
        <v>135</v>
      </c>
      <c r="F369" t="s">
        <v>136</v>
      </c>
      <c r="G369" t="s">
        <v>566</v>
      </c>
      <c r="H369" t="s">
        <v>567</v>
      </c>
      <c r="I369" t="s">
        <v>152</v>
      </c>
      <c r="J369" t="s">
        <v>191</v>
      </c>
      <c r="K369" t="s">
        <v>192</v>
      </c>
      <c r="L369" t="s">
        <v>193</v>
      </c>
      <c r="M369" t="s">
        <v>2585</v>
      </c>
      <c r="N369" t="s">
        <v>2586</v>
      </c>
      <c r="O369" s="34">
        <v>45642</v>
      </c>
      <c r="P369" s="39">
        <v>0.72847222222222219</v>
      </c>
      <c r="Q369" s="34">
        <v>45645</v>
      </c>
      <c r="R369" s="39">
        <v>0.49513888888888891</v>
      </c>
      <c r="S369" t="s">
        <v>75</v>
      </c>
      <c r="T369" t="s">
        <v>141</v>
      </c>
      <c r="U369" t="s">
        <v>77</v>
      </c>
      <c r="V369" t="s">
        <v>78</v>
      </c>
      <c r="W369" t="s">
        <v>78</v>
      </c>
      <c r="X369" t="s">
        <v>79</v>
      </c>
      <c r="Y369" t="s">
        <v>566</v>
      </c>
      <c r="Z369" t="s">
        <v>227</v>
      </c>
      <c r="AA369" t="s">
        <v>175</v>
      </c>
      <c r="AB369" t="s">
        <v>282</v>
      </c>
      <c r="AC369" s="5" t="s">
        <v>84</v>
      </c>
      <c r="AD369" s="9" t="s">
        <v>84</v>
      </c>
      <c r="AE369" t="s">
        <v>2584</v>
      </c>
      <c r="AF369" t="s">
        <v>85</v>
      </c>
      <c r="AG369" t="s">
        <v>177</v>
      </c>
      <c r="AH369" t="s">
        <v>178</v>
      </c>
      <c r="AI369" t="s">
        <v>179</v>
      </c>
      <c r="AJ369" t="s">
        <v>2584</v>
      </c>
      <c r="AK369" t="s">
        <v>86</v>
      </c>
      <c r="AL369" t="s">
        <v>89</v>
      </c>
      <c r="AM369" t="s">
        <v>717</v>
      </c>
      <c r="AN369" t="s">
        <v>717</v>
      </c>
      <c r="AO369" t="s">
        <v>337</v>
      </c>
      <c r="AP369" t="s">
        <v>108</v>
      </c>
      <c r="AQ369" t="s">
        <v>161</v>
      </c>
      <c r="AR369" t="s">
        <v>110</v>
      </c>
      <c r="AS369" t="s">
        <v>2587</v>
      </c>
      <c r="AT369" t="s">
        <v>182</v>
      </c>
      <c r="AU369" t="s">
        <v>183</v>
      </c>
      <c r="AV369" t="s">
        <v>145</v>
      </c>
      <c r="AW369" t="s">
        <v>85</v>
      </c>
      <c r="AX369" t="s">
        <v>1857</v>
      </c>
      <c r="AY369" t="s">
        <v>85</v>
      </c>
      <c r="AZ369" t="s">
        <v>2588</v>
      </c>
      <c r="BA369" t="s">
        <v>260</v>
      </c>
      <c r="BB369" t="s">
        <v>747</v>
      </c>
      <c r="BC369" t="s">
        <v>1982</v>
      </c>
      <c r="BD369" t="s">
        <v>85</v>
      </c>
      <c r="BE369" t="s">
        <v>2589</v>
      </c>
      <c r="BF369" t="s">
        <v>1129</v>
      </c>
      <c r="BG369" t="s">
        <v>2590</v>
      </c>
      <c r="BH369" t="s">
        <v>86</v>
      </c>
      <c r="BI369" t="s">
        <v>85</v>
      </c>
    </row>
    <row r="370" spans="1:61" ht="14.45" hidden="1">
      <c r="A370" t="s">
        <v>2591</v>
      </c>
      <c r="B370" t="s">
        <v>290</v>
      </c>
      <c r="C370" t="s">
        <v>63</v>
      </c>
      <c r="D370" t="s">
        <v>64</v>
      </c>
      <c r="E370" t="s">
        <v>135</v>
      </c>
      <c r="F370" t="s">
        <v>136</v>
      </c>
      <c r="G370" t="s">
        <v>67</v>
      </c>
      <c r="H370" t="s">
        <v>291</v>
      </c>
      <c r="I370" t="s">
        <v>2592</v>
      </c>
      <c r="J370" t="s">
        <v>222</v>
      </c>
      <c r="K370" t="s">
        <v>223</v>
      </c>
      <c r="L370" t="s">
        <v>224</v>
      </c>
      <c r="M370" t="s">
        <v>2593</v>
      </c>
      <c r="N370" t="s">
        <v>2594</v>
      </c>
      <c r="O370" s="34">
        <v>45642</v>
      </c>
      <c r="P370" s="39">
        <v>0.73402777777777772</v>
      </c>
      <c r="Q370" s="34">
        <v>45643</v>
      </c>
      <c r="R370" s="39">
        <v>0.55972222222222223</v>
      </c>
      <c r="S370" t="s">
        <v>75</v>
      </c>
      <c r="T370" t="s">
        <v>76</v>
      </c>
      <c r="U370" t="s">
        <v>77</v>
      </c>
      <c r="V370" t="s">
        <v>78</v>
      </c>
      <c r="W370" t="s">
        <v>78</v>
      </c>
      <c r="X370" t="s">
        <v>79</v>
      </c>
      <c r="Y370" t="s">
        <v>67</v>
      </c>
      <c r="Z370" t="s">
        <v>227</v>
      </c>
      <c r="AA370" t="s">
        <v>211</v>
      </c>
      <c r="AB370" t="s">
        <v>228</v>
      </c>
      <c r="AC370" s="5" t="s">
        <v>84</v>
      </c>
      <c r="AD370" s="9" t="s">
        <v>84</v>
      </c>
      <c r="AE370" t="s">
        <v>2591</v>
      </c>
      <c r="AF370" t="s">
        <v>85</v>
      </c>
      <c r="AG370" t="s">
        <v>85</v>
      </c>
      <c r="AH370" t="s">
        <v>85</v>
      </c>
      <c r="AI370" t="s">
        <v>85</v>
      </c>
      <c r="AJ370" t="s">
        <v>2591</v>
      </c>
      <c r="AK370" t="s">
        <v>86</v>
      </c>
      <c r="AL370" t="s">
        <v>89</v>
      </c>
      <c r="AM370" t="s">
        <v>717</v>
      </c>
      <c r="AN370" t="s">
        <v>717</v>
      </c>
      <c r="AO370" t="s">
        <v>160</v>
      </c>
      <c r="AP370" t="s">
        <v>90</v>
      </c>
      <c r="AQ370" t="s">
        <v>91</v>
      </c>
      <c r="AR370" t="s">
        <v>91</v>
      </c>
      <c r="AS370" t="s">
        <v>230</v>
      </c>
      <c r="AT370" t="s">
        <v>93</v>
      </c>
      <c r="AU370" t="s">
        <v>94</v>
      </c>
      <c r="AV370" t="s">
        <v>145</v>
      </c>
      <c r="AW370" t="s">
        <v>85</v>
      </c>
      <c r="AX370" t="s">
        <v>85</v>
      </c>
      <c r="AY370" t="s">
        <v>85</v>
      </c>
      <c r="AZ370" t="s">
        <v>85</v>
      </c>
      <c r="BA370" t="s">
        <v>85</v>
      </c>
      <c r="BB370" t="s">
        <v>85</v>
      </c>
      <c r="BC370" t="s">
        <v>91</v>
      </c>
      <c r="BD370" t="s">
        <v>85</v>
      </c>
      <c r="BE370" t="s">
        <v>85</v>
      </c>
      <c r="BF370" t="s">
        <v>85</v>
      </c>
      <c r="BG370" t="s">
        <v>2595</v>
      </c>
      <c r="BH370" t="s">
        <v>86</v>
      </c>
      <c r="BI370" t="s">
        <v>85</v>
      </c>
    </row>
    <row r="371" spans="1:61" ht="14.45" hidden="1">
      <c r="A371" t="s">
        <v>2596</v>
      </c>
      <c r="B371" t="s">
        <v>290</v>
      </c>
      <c r="C371" t="s">
        <v>167</v>
      </c>
      <c r="D371" t="s">
        <v>168</v>
      </c>
      <c r="E371" t="s">
        <v>135</v>
      </c>
      <c r="F371" t="s">
        <v>136</v>
      </c>
      <c r="G371" t="s">
        <v>67</v>
      </c>
      <c r="H371" t="s">
        <v>291</v>
      </c>
      <c r="I371" t="s">
        <v>292</v>
      </c>
      <c r="J371" t="s">
        <v>70</v>
      </c>
      <c r="K371" t="s">
        <v>71</v>
      </c>
      <c r="L371" t="s">
        <v>72</v>
      </c>
      <c r="M371" t="s">
        <v>2597</v>
      </c>
      <c r="N371" t="s">
        <v>2598</v>
      </c>
      <c r="O371" s="34">
        <v>45642</v>
      </c>
      <c r="P371" s="39">
        <v>0.74375000000000002</v>
      </c>
      <c r="Q371" s="34">
        <v>45643</v>
      </c>
      <c r="R371" s="39">
        <v>0.45555555555555555</v>
      </c>
      <c r="S371" t="s">
        <v>75</v>
      </c>
      <c r="T371" t="s">
        <v>141</v>
      </c>
      <c r="U371" t="s">
        <v>77</v>
      </c>
      <c r="V371" t="s">
        <v>78</v>
      </c>
      <c r="W371" t="s">
        <v>78</v>
      </c>
      <c r="X371" t="s">
        <v>79</v>
      </c>
      <c r="Y371" t="s">
        <v>67</v>
      </c>
      <c r="Z371" t="s">
        <v>227</v>
      </c>
      <c r="AA371" t="s">
        <v>81</v>
      </c>
      <c r="AB371" t="s">
        <v>83</v>
      </c>
      <c r="AC371" s="5" t="s">
        <v>84</v>
      </c>
      <c r="AD371" s="9" t="s">
        <v>84</v>
      </c>
      <c r="AE371" t="s">
        <v>2596</v>
      </c>
      <c r="AF371" t="s">
        <v>85</v>
      </c>
      <c r="AG371" t="s">
        <v>85</v>
      </c>
      <c r="AH371" t="s">
        <v>85</v>
      </c>
      <c r="AI371" t="s">
        <v>85</v>
      </c>
      <c r="AJ371" t="s">
        <v>2596</v>
      </c>
      <c r="AK371" t="s">
        <v>86</v>
      </c>
      <c r="AL371" t="s">
        <v>89</v>
      </c>
      <c r="AM371" t="s">
        <v>717</v>
      </c>
      <c r="AN371" t="s">
        <v>717</v>
      </c>
      <c r="AO371" t="s">
        <v>160</v>
      </c>
      <c r="AP371" t="s">
        <v>108</v>
      </c>
      <c r="AQ371" t="s">
        <v>298</v>
      </c>
      <c r="AR371" t="s">
        <v>110</v>
      </c>
      <c r="AS371" t="s">
        <v>501</v>
      </c>
      <c r="AT371" t="s">
        <v>93</v>
      </c>
      <c r="AU371" t="s">
        <v>94</v>
      </c>
      <c r="AV371" t="s">
        <v>145</v>
      </c>
      <c r="AW371" t="s">
        <v>85</v>
      </c>
      <c r="AX371" t="s">
        <v>85</v>
      </c>
      <c r="AY371" t="s">
        <v>85</v>
      </c>
      <c r="AZ371" t="s">
        <v>85</v>
      </c>
      <c r="BA371" t="s">
        <v>91</v>
      </c>
      <c r="BB371" t="s">
        <v>1384</v>
      </c>
      <c r="BC371" t="s">
        <v>1384</v>
      </c>
      <c r="BD371" t="s">
        <v>85</v>
      </c>
      <c r="BE371" t="s">
        <v>343</v>
      </c>
      <c r="BF371" t="s">
        <v>1384</v>
      </c>
      <c r="BG371" t="s">
        <v>2599</v>
      </c>
      <c r="BH371" t="s">
        <v>86</v>
      </c>
      <c r="BI371" t="s">
        <v>85</v>
      </c>
    </row>
    <row r="372" spans="1:61" ht="14.45" hidden="1">
      <c r="A372" t="s">
        <v>2600</v>
      </c>
      <c r="B372" t="s">
        <v>98</v>
      </c>
      <c r="C372" t="s">
        <v>85</v>
      </c>
      <c r="D372" t="s">
        <v>85</v>
      </c>
      <c r="E372" t="s">
        <v>135</v>
      </c>
      <c r="F372" t="s">
        <v>136</v>
      </c>
      <c r="G372" t="s">
        <v>67</v>
      </c>
      <c r="H372" t="s">
        <v>253</v>
      </c>
      <c r="I372" t="s">
        <v>152</v>
      </c>
      <c r="J372" t="s">
        <v>100</v>
      </c>
      <c r="K372" t="s">
        <v>101</v>
      </c>
      <c r="L372" t="s">
        <v>102</v>
      </c>
      <c r="M372" t="s">
        <v>2601</v>
      </c>
      <c r="N372" t="s">
        <v>2602</v>
      </c>
      <c r="O372" s="34">
        <v>45642</v>
      </c>
      <c r="P372" s="39">
        <v>0.74583333333333335</v>
      </c>
      <c r="Q372" s="34">
        <v>45643</v>
      </c>
      <c r="R372" s="39">
        <v>0.65</v>
      </c>
      <c r="S372" t="s">
        <v>75</v>
      </c>
      <c r="T372" t="s">
        <v>141</v>
      </c>
      <c r="U372" t="s">
        <v>77</v>
      </c>
      <c r="V372" t="s">
        <v>78</v>
      </c>
      <c r="W372" t="s">
        <v>78</v>
      </c>
      <c r="X372" t="s">
        <v>79</v>
      </c>
      <c r="Y372" t="s">
        <v>105</v>
      </c>
      <c r="Z372" t="s">
        <v>227</v>
      </c>
      <c r="AA372" t="s">
        <v>325</v>
      </c>
      <c r="AB372" t="s">
        <v>83</v>
      </c>
      <c r="AC372" s="5" t="s">
        <v>84</v>
      </c>
      <c r="AD372" s="9" t="s">
        <v>84</v>
      </c>
      <c r="AE372" t="s">
        <v>2600</v>
      </c>
      <c r="AF372" t="s">
        <v>85</v>
      </c>
      <c r="AG372" t="s">
        <v>85</v>
      </c>
      <c r="AH372" t="s">
        <v>85</v>
      </c>
      <c r="AI372" t="s">
        <v>85</v>
      </c>
      <c r="AJ372" t="s">
        <v>2600</v>
      </c>
      <c r="AK372" t="s">
        <v>243</v>
      </c>
      <c r="AL372" t="s">
        <v>89</v>
      </c>
      <c r="AM372" t="s">
        <v>717</v>
      </c>
      <c r="AN372" t="s">
        <v>717</v>
      </c>
      <c r="AO372" t="s">
        <v>160</v>
      </c>
      <c r="AP372" t="s">
        <v>108</v>
      </c>
      <c r="AQ372" t="s">
        <v>298</v>
      </c>
      <c r="AR372" t="s">
        <v>110</v>
      </c>
      <c r="AS372" t="s">
        <v>303</v>
      </c>
      <c r="AT372" t="s">
        <v>93</v>
      </c>
      <c r="AU372" t="s">
        <v>94</v>
      </c>
      <c r="AV372" t="s">
        <v>145</v>
      </c>
      <c r="AW372" t="s">
        <v>85</v>
      </c>
      <c r="AX372" t="s">
        <v>85</v>
      </c>
      <c r="AY372" t="s">
        <v>85</v>
      </c>
      <c r="AZ372" t="s">
        <v>85</v>
      </c>
      <c r="BA372" t="s">
        <v>2549</v>
      </c>
      <c r="BB372" t="s">
        <v>1114</v>
      </c>
      <c r="BC372" t="s">
        <v>2603</v>
      </c>
      <c r="BD372" t="s">
        <v>85</v>
      </c>
      <c r="BE372" t="s">
        <v>85</v>
      </c>
      <c r="BF372" t="s">
        <v>2603</v>
      </c>
      <c r="BG372" t="s">
        <v>2604</v>
      </c>
      <c r="BH372" t="s">
        <v>86</v>
      </c>
      <c r="BI372" t="s">
        <v>85</v>
      </c>
    </row>
    <row r="373" spans="1:61" ht="14.45" hidden="1">
      <c r="A373" t="s">
        <v>2605</v>
      </c>
      <c r="B373" t="s">
        <v>98</v>
      </c>
      <c r="C373" t="s">
        <v>85</v>
      </c>
      <c r="D373" t="s">
        <v>85</v>
      </c>
      <c r="E373" t="s">
        <v>135</v>
      </c>
      <c r="F373" t="s">
        <v>136</v>
      </c>
      <c r="G373" t="s">
        <v>67</v>
      </c>
      <c r="H373" t="s">
        <v>390</v>
      </c>
      <c r="I373" t="s">
        <v>152</v>
      </c>
      <c r="J373" t="s">
        <v>70</v>
      </c>
      <c r="K373" t="s">
        <v>71</v>
      </c>
      <c r="L373" t="s">
        <v>72</v>
      </c>
      <c r="M373" t="s">
        <v>2606</v>
      </c>
      <c r="N373" t="s">
        <v>2607</v>
      </c>
      <c r="O373" s="34">
        <v>45642</v>
      </c>
      <c r="P373" s="39">
        <v>0.75347222222222221</v>
      </c>
      <c r="Q373" s="34">
        <v>45726</v>
      </c>
      <c r="R373" s="39">
        <v>0.75069444444444444</v>
      </c>
      <c r="S373" t="s">
        <v>378</v>
      </c>
      <c r="T373" t="s">
        <v>76</v>
      </c>
      <c r="U373" t="s">
        <v>77</v>
      </c>
      <c r="V373" t="s">
        <v>78</v>
      </c>
      <c r="W373" t="s">
        <v>78</v>
      </c>
      <c r="X373" t="s">
        <v>79</v>
      </c>
      <c r="Y373" t="s">
        <v>105</v>
      </c>
      <c r="Z373" t="s">
        <v>117</v>
      </c>
      <c r="AA373" t="s">
        <v>117</v>
      </c>
      <c r="AB373" t="s">
        <v>228</v>
      </c>
      <c r="AC373" s="5" t="s">
        <v>84</v>
      </c>
      <c r="AD373" s="9" t="s">
        <v>2244</v>
      </c>
      <c r="AE373" t="s">
        <v>2605</v>
      </c>
      <c r="AF373" t="s">
        <v>85</v>
      </c>
      <c r="AG373" t="s">
        <v>85</v>
      </c>
      <c r="AH373" t="s">
        <v>85</v>
      </c>
      <c r="AI373" t="s">
        <v>85</v>
      </c>
      <c r="AJ373" t="s">
        <v>2605</v>
      </c>
      <c r="AK373" t="s">
        <v>86</v>
      </c>
      <c r="AL373" t="s">
        <v>89</v>
      </c>
      <c r="AM373" t="s">
        <v>717</v>
      </c>
      <c r="AN373" t="s">
        <v>2608</v>
      </c>
      <c r="AO373" t="s">
        <v>89</v>
      </c>
      <c r="AP373" t="s">
        <v>108</v>
      </c>
      <c r="AQ373" t="s">
        <v>298</v>
      </c>
      <c r="AR373" t="s">
        <v>110</v>
      </c>
      <c r="AS373" t="s">
        <v>765</v>
      </c>
      <c r="AT373" t="s">
        <v>93</v>
      </c>
      <c r="AU373" t="s">
        <v>94</v>
      </c>
      <c r="AV373" t="s">
        <v>145</v>
      </c>
      <c r="AW373" t="s">
        <v>85</v>
      </c>
      <c r="AX373" t="s">
        <v>85</v>
      </c>
      <c r="AY373" t="s">
        <v>85</v>
      </c>
      <c r="AZ373" t="s">
        <v>85</v>
      </c>
      <c r="BA373" t="s">
        <v>2609</v>
      </c>
      <c r="BB373" t="s">
        <v>91</v>
      </c>
      <c r="BC373" t="s">
        <v>2610</v>
      </c>
      <c r="BD373" t="s">
        <v>85</v>
      </c>
      <c r="BE373" t="s">
        <v>311</v>
      </c>
      <c r="BF373" t="s">
        <v>2610</v>
      </c>
      <c r="BG373" t="s">
        <v>2611</v>
      </c>
      <c r="BH373" t="s">
        <v>86</v>
      </c>
      <c r="BI373" t="s">
        <v>85</v>
      </c>
    </row>
    <row r="374" spans="1:61" ht="14.45" hidden="1">
      <c r="A374" t="s">
        <v>2612</v>
      </c>
      <c r="B374" t="s">
        <v>203</v>
      </c>
      <c r="C374" t="s">
        <v>85</v>
      </c>
      <c r="D374" t="s">
        <v>85</v>
      </c>
      <c r="E374" t="s">
        <v>65</v>
      </c>
      <c r="F374" t="s">
        <v>66</v>
      </c>
      <c r="G374" t="s">
        <v>150</v>
      </c>
      <c r="H374" t="s">
        <v>2613</v>
      </c>
      <c r="I374" t="s">
        <v>267</v>
      </c>
      <c r="J374" t="s">
        <v>100</v>
      </c>
      <c r="K374" t="s">
        <v>101</v>
      </c>
      <c r="L374" t="s">
        <v>102</v>
      </c>
      <c r="M374" t="s">
        <v>2614</v>
      </c>
      <c r="N374" t="s">
        <v>2615</v>
      </c>
      <c r="O374" s="34">
        <v>45642</v>
      </c>
      <c r="P374" s="39">
        <v>0.76111111111111107</v>
      </c>
      <c r="Q374" s="34">
        <v>45643</v>
      </c>
      <c r="R374" s="39">
        <v>0.69444444444444442</v>
      </c>
      <c r="S374" t="s">
        <v>75</v>
      </c>
      <c r="T374" t="s">
        <v>141</v>
      </c>
      <c r="U374" t="s">
        <v>77</v>
      </c>
      <c r="V374" t="s">
        <v>78</v>
      </c>
      <c r="W374" t="s">
        <v>78</v>
      </c>
      <c r="X374" t="s">
        <v>79</v>
      </c>
      <c r="Y374" t="s">
        <v>270</v>
      </c>
      <c r="Z374" t="s">
        <v>117</v>
      </c>
      <c r="AA374" t="s">
        <v>242</v>
      </c>
      <c r="AB374" t="s">
        <v>83</v>
      </c>
      <c r="AC374" s="5" t="s">
        <v>84</v>
      </c>
      <c r="AD374" s="9" t="s">
        <v>84</v>
      </c>
      <c r="AE374" t="s">
        <v>2612</v>
      </c>
      <c r="AF374" t="s">
        <v>85</v>
      </c>
      <c r="AG374" t="s">
        <v>85</v>
      </c>
      <c r="AH374" t="s">
        <v>85</v>
      </c>
      <c r="AI374" t="s">
        <v>85</v>
      </c>
      <c r="AJ374" t="s">
        <v>2612</v>
      </c>
      <c r="AK374" t="s">
        <v>86</v>
      </c>
      <c r="AL374" t="s">
        <v>89</v>
      </c>
      <c r="AM374" t="s">
        <v>717</v>
      </c>
      <c r="AN374" t="s">
        <v>717</v>
      </c>
      <c r="AO374" t="s">
        <v>160</v>
      </c>
      <c r="AP374" t="s">
        <v>108</v>
      </c>
      <c r="AQ374" t="s">
        <v>161</v>
      </c>
      <c r="AR374" t="s">
        <v>110</v>
      </c>
      <c r="AS374" t="s">
        <v>2616</v>
      </c>
      <c r="AT374" t="s">
        <v>93</v>
      </c>
      <c r="AU374" t="s">
        <v>94</v>
      </c>
      <c r="AV374" t="s">
        <v>245</v>
      </c>
      <c r="AW374" t="s">
        <v>85</v>
      </c>
      <c r="AX374" t="s">
        <v>85</v>
      </c>
      <c r="AY374" t="s">
        <v>85</v>
      </c>
      <c r="AZ374" t="s">
        <v>85</v>
      </c>
      <c r="BA374" t="s">
        <v>246</v>
      </c>
      <c r="BB374" t="s">
        <v>1554</v>
      </c>
      <c r="BC374" t="s">
        <v>2617</v>
      </c>
      <c r="BD374" t="s">
        <v>85</v>
      </c>
      <c r="BE374" t="s">
        <v>579</v>
      </c>
      <c r="BF374" t="s">
        <v>2617</v>
      </c>
      <c r="BG374" t="s">
        <v>2618</v>
      </c>
      <c r="BH374" t="s">
        <v>86</v>
      </c>
      <c r="BI374" t="s">
        <v>85</v>
      </c>
    </row>
    <row r="375" spans="1:61" ht="14.45" hidden="1">
      <c r="A375" t="s">
        <v>2619</v>
      </c>
      <c r="B375" t="s">
        <v>98</v>
      </c>
      <c r="C375" t="s">
        <v>85</v>
      </c>
      <c r="D375" t="s">
        <v>85</v>
      </c>
      <c r="E375" t="s">
        <v>65</v>
      </c>
      <c r="F375" t="s">
        <v>66</v>
      </c>
      <c r="G375" t="s">
        <v>67</v>
      </c>
      <c r="H375" t="s">
        <v>99</v>
      </c>
      <c r="I375" t="s">
        <v>69</v>
      </c>
      <c r="J375" t="s">
        <v>100</v>
      </c>
      <c r="K375" t="s">
        <v>101</v>
      </c>
      <c r="L375" t="s">
        <v>102</v>
      </c>
      <c r="M375" t="s">
        <v>2620</v>
      </c>
      <c r="N375" t="s">
        <v>2621</v>
      </c>
      <c r="O375" s="34">
        <v>45642</v>
      </c>
      <c r="P375" s="39">
        <v>0.9770833333333333</v>
      </c>
      <c r="Q375" s="34">
        <v>45643</v>
      </c>
      <c r="R375" s="39">
        <v>0.55625000000000002</v>
      </c>
      <c r="S375" t="s">
        <v>75</v>
      </c>
      <c r="T375" t="s">
        <v>141</v>
      </c>
      <c r="U375" t="s">
        <v>77</v>
      </c>
      <c r="V375" t="s">
        <v>78</v>
      </c>
      <c r="W375" t="s">
        <v>78</v>
      </c>
      <c r="X375" t="s">
        <v>79</v>
      </c>
      <c r="Y375" t="s">
        <v>105</v>
      </c>
      <c r="Z375" t="s">
        <v>1186</v>
      </c>
      <c r="AA375" t="s">
        <v>211</v>
      </c>
      <c r="AB375" t="s">
        <v>83</v>
      </c>
      <c r="AC375" s="5" t="s">
        <v>84</v>
      </c>
      <c r="AD375" s="9" t="s">
        <v>84</v>
      </c>
      <c r="AE375" t="s">
        <v>2619</v>
      </c>
      <c r="AF375" t="s">
        <v>85</v>
      </c>
      <c r="AG375" t="s">
        <v>85</v>
      </c>
      <c r="AH375" t="s">
        <v>85</v>
      </c>
      <c r="AI375" t="s">
        <v>85</v>
      </c>
      <c r="AJ375" t="s">
        <v>2619</v>
      </c>
      <c r="AK375" t="s">
        <v>86</v>
      </c>
      <c r="AL375" t="s">
        <v>89</v>
      </c>
      <c r="AM375" t="s">
        <v>717</v>
      </c>
      <c r="AN375" t="s">
        <v>717</v>
      </c>
      <c r="AO375" t="s">
        <v>160</v>
      </c>
      <c r="AP375" t="s">
        <v>108</v>
      </c>
      <c r="AQ375" t="s">
        <v>109</v>
      </c>
      <c r="AR375" t="s">
        <v>110</v>
      </c>
      <c r="AS375" t="s">
        <v>111</v>
      </c>
      <c r="AT375" t="s">
        <v>93</v>
      </c>
      <c r="AU375" t="s">
        <v>94</v>
      </c>
      <c r="AV375" t="s">
        <v>95</v>
      </c>
      <c r="AW375" t="s">
        <v>85</v>
      </c>
      <c r="AX375" t="s">
        <v>85</v>
      </c>
      <c r="AY375" t="s">
        <v>85</v>
      </c>
      <c r="AZ375" t="s">
        <v>85</v>
      </c>
      <c r="BA375" t="s">
        <v>802</v>
      </c>
      <c r="BB375" t="s">
        <v>91</v>
      </c>
      <c r="BC375" t="s">
        <v>802</v>
      </c>
      <c r="BD375" t="s">
        <v>85</v>
      </c>
      <c r="BE375" t="s">
        <v>85</v>
      </c>
      <c r="BF375" t="s">
        <v>802</v>
      </c>
      <c r="BG375" t="s">
        <v>1187</v>
      </c>
      <c r="BH375" t="s">
        <v>86</v>
      </c>
      <c r="BI375" t="s">
        <v>85</v>
      </c>
    </row>
    <row r="376" spans="1:61" ht="14.45" hidden="1">
      <c r="A376" t="s">
        <v>2622</v>
      </c>
      <c r="B376" t="s">
        <v>98</v>
      </c>
      <c r="C376" t="s">
        <v>85</v>
      </c>
      <c r="D376" t="s">
        <v>85</v>
      </c>
      <c r="E376" t="s">
        <v>65</v>
      </c>
      <c r="F376" t="s">
        <v>66</v>
      </c>
      <c r="G376" t="s">
        <v>67</v>
      </c>
      <c r="H376" t="s">
        <v>99</v>
      </c>
      <c r="I376" t="s">
        <v>69</v>
      </c>
      <c r="J376" t="s">
        <v>100</v>
      </c>
      <c r="K376" t="s">
        <v>101</v>
      </c>
      <c r="L376" t="s">
        <v>102</v>
      </c>
      <c r="M376" t="s">
        <v>2623</v>
      </c>
      <c r="N376" t="s">
        <v>2624</v>
      </c>
      <c r="O376" s="34">
        <v>45643</v>
      </c>
      <c r="P376" s="39">
        <v>0.2722222222222222</v>
      </c>
      <c r="Q376" s="34">
        <v>45644</v>
      </c>
      <c r="R376" s="39">
        <v>0.70208333333333328</v>
      </c>
      <c r="S376" t="s">
        <v>75</v>
      </c>
      <c r="T376" t="s">
        <v>76</v>
      </c>
      <c r="U376" t="s">
        <v>77</v>
      </c>
      <c r="V376" t="s">
        <v>78</v>
      </c>
      <c r="W376" t="s">
        <v>78</v>
      </c>
      <c r="X376" t="s">
        <v>79</v>
      </c>
      <c r="Y376" t="s">
        <v>105</v>
      </c>
      <c r="Z376" t="s">
        <v>106</v>
      </c>
      <c r="AA376" t="s">
        <v>242</v>
      </c>
      <c r="AB376" t="s">
        <v>83</v>
      </c>
      <c r="AC376" s="5" t="s">
        <v>84</v>
      </c>
      <c r="AD376" s="9" t="s">
        <v>84</v>
      </c>
      <c r="AE376" t="s">
        <v>2622</v>
      </c>
      <c r="AF376" t="s">
        <v>85</v>
      </c>
      <c r="AG376" t="s">
        <v>85</v>
      </c>
      <c r="AH376" t="s">
        <v>85</v>
      </c>
      <c r="AI376" t="s">
        <v>85</v>
      </c>
      <c r="AJ376" t="s">
        <v>2622</v>
      </c>
      <c r="AK376" t="s">
        <v>86</v>
      </c>
      <c r="AL376" t="s">
        <v>160</v>
      </c>
      <c r="AM376" t="s">
        <v>717</v>
      </c>
      <c r="AN376" t="s">
        <v>717</v>
      </c>
      <c r="AO376" t="s">
        <v>229</v>
      </c>
      <c r="AP376" t="s">
        <v>108</v>
      </c>
      <c r="AQ376" t="s">
        <v>109</v>
      </c>
      <c r="AR376" t="s">
        <v>110</v>
      </c>
      <c r="AS376" t="s">
        <v>111</v>
      </c>
      <c r="AT376" t="s">
        <v>93</v>
      </c>
      <c r="AU376" t="s">
        <v>94</v>
      </c>
      <c r="AV376" t="s">
        <v>95</v>
      </c>
      <c r="AW376" t="s">
        <v>85</v>
      </c>
      <c r="AX376" t="s">
        <v>85</v>
      </c>
      <c r="AY376" t="s">
        <v>85</v>
      </c>
      <c r="AZ376" t="s">
        <v>85</v>
      </c>
      <c r="BA376" t="s">
        <v>2625</v>
      </c>
      <c r="BB376" t="s">
        <v>1723</v>
      </c>
      <c r="BC376" t="s">
        <v>2626</v>
      </c>
      <c r="BD376" t="s">
        <v>85</v>
      </c>
      <c r="BE376" t="s">
        <v>85</v>
      </c>
      <c r="BF376" t="s">
        <v>2626</v>
      </c>
      <c r="BG376" t="s">
        <v>2627</v>
      </c>
      <c r="BH376" t="s">
        <v>86</v>
      </c>
      <c r="BI376" t="s">
        <v>85</v>
      </c>
    </row>
    <row r="377" spans="1:61" ht="14.45" hidden="1">
      <c r="A377" t="s">
        <v>2628</v>
      </c>
      <c r="B377" t="s">
        <v>132</v>
      </c>
      <c r="C377" t="s">
        <v>133</v>
      </c>
      <c r="D377" t="s">
        <v>134</v>
      </c>
      <c r="E377" t="s">
        <v>135</v>
      </c>
      <c r="F377" t="s">
        <v>136</v>
      </c>
      <c r="G377" t="s">
        <v>67</v>
      </c>
      <c r="H377" t="s">
        <v>137</v>
      </c>
      <c r="I377" t="s">
        <v>69</v>
      </c>
      <c r="J377" t="s">
        <v>70</v>
      </c>
      <c r="K377" t="s">
        <v>71</v>
      </c>
      <c r="L377" t="s">
        <v>72</v>
      </c>
      <c r="M377" t="s">
        <v>2629</v>
      </c>
      <c r="N377" t="s">
        <v>2630</v>
      </c>
      <c r="O377" s="34">
        <v>45643</v>
      </c>
      <c r="P377" s="39">
        <v>0.3347222222222222</v>
      </c>
      <c r="Q377" s="34">
        <v>45643</v>
      </c>
      <c r="R377" s="39">
        <v>0.3923611111111111</v>
      </c>
      <c r="S377" t="s">
        <v>75</v>
      </c>
      <c r="T377" t="s">
        <v>141</v>
      </c>
      <c r="U377" t="s">
        <v>77</v>
      </c>
      <c r="V377" t="s">
        <v>78</v>
      </c>
      <c r="W377" t="s">
        <v>78</v>
      </c>
      <c r="X377" t="s">
        <v>79</v>
      </c>
      <c r="Y377" t="s">
        <v>80</v>
      </c>
      <c r="Z377" t="s">
        <v>142</v>
      </c>
      <c r="AA377" t="s">
        <v>143</v>
      </c>
      <c r="AB377" t="s">
        <v>83</v>
      </c>
      <c r="AC377" s="5" t="s">
        <v>84</v>
      </c>
      <c r="AD377" s="9" t="s">
        <v>84</v>
      </c>
      <c r="AE377" t="s">
        <v>2628</v>
      </c>
      <c r="AF377" t="s">
        <v>85</v>
      </c>
      <c r="AG377" t="s">
        <v>85</v>
      </c>
      <c r="AH377" t="s">
        <v>85</v>
      </c>
      <c r="AI377" t="s">
        <v>85</v>
      </c>
      <c r="AJ377" t="s">
        <v>2628</v>
      </c>
      <c r="AK377" t="s">
        <v>86</v>
      </c>
      <c r="AL377" t="s">
        <v>160</v>
      </c>
      <c r="AM377" t="s">
        <v>717</v>
      </c>
      <c r="AN377" t="s">
        <v>717</v>
      </c>
      <c r="AO377" t="s">
        <v>160</v>
      </c>
      <c r="AP377" t="s">
        <v>108</v>
      </c>
      <c r="AQ377" t="s">
        <v>180</v>
      </c>
      <c r="AR377" t="s">
        <v>110</v>
      </c>
      <c r="AS377" t="s">
        <v>92</v>
      </c>
      <c r="AT377" t="s">
        <v>93</v>
      </c>
      <c r="AU377" t="s">
        <v>94</v>
      </c>
      <c r="AV377" t="s">
        <v>145</v>
      </c>
      <c r="AW377" t="s">
        <v>85</v>
      </c>
      <c r="AX377" t="s">
        <v>85</v>
      </c>
      <c r="AY377" t="s">
        <v>85</v>
      </c>
      <c r="AZ377" t="s">
        <v>85</v>
      </c>
      <c r="BA377" t="s">
        <v>91</v>
      </c>
      <c r="BB377" t="s">
        <v>91</v>
      </c>
      <c r="BC377" t="s">
        <v>91</v>
      </c>
      <c r="BD377" t="s">
        <v>85</v>
      </c>
      <c r="BE377" t="s">
        <v>579</v>
      </c>
      <c r="BF377" t="s">
        <v>91</v>
      </c>
      <c r="BG377" t="s">
        <v>147</v>
      </c>
      <c r="BH377" t="s">
        <v>86</v>
      </c>
      <c r="BI377" t="s">
        <v>85</v>
      </c>
    </row>
    <row r="378" spans="1:61" ht="14.45" hidden="1">
      <c r="A378" t="s">
        <v>2631</v>
      </c>
      <c r="B378" t="s">
        <v>501</v>
      </c>
      <c r="C378" t="s">
        <v>63</v>
      </c>
      <c r="D378" t="s">
        <v>64</v>
      </c>
      <c r="E378" t="s">
        <v>135</v>
      </c>
      <c r="F378" t="s">
        <v>136</v>
      </c>
      <c r="G378" t="s">
        <v>150</v>
      </c>
      <c r="H378" t="s">
        <v>1921</v>
      </c>
      <c r="I378" t="s">
        <v>221</v>
      </c>
      <c r="J378" t="s">
        <v>428</v>
      </c>
      <c r="K378" t="s">
        <v>429</v>
      </c>
      <c r="L378" t="s">
        <v>430</v>
      </c>
      <c r="M378" t="s">
        <v>2632</v>
      </c>
      <c r="N378" t="s">
        <v>2633</v>
      </c>
      <c r="O378" s="34">
        <v>45643</v>
      </c>
      <c r="P378" s="39">
        <v>0.43055555555555558</v>
      </c>
      <c r="Q378" s="34">
        <v>45645</v>
      </c>
      <c r="R378" s="39">
        <v>0.70138888888888884</v>
      </c>
      <c r="S378" t="s">
        <v>75</v>
      </c>
      <c r="T378" t="s">
        <v>76</v>
      </c>
      <c r="U378" t="s">
        <v>77</v>
      </c>
      <c r="V378" t="s">
        <v>78</v>
      </c>
      <c r="W378" t="s">
        <v>78</v>
      </c>
      <c r="X378" t="s">
        <v>79</v>
      </c>
      <c r="Y378" t="s">
        <v>210</v>
      </c>
      <c r="Z378" t="s">
        <v>81</v>
      </c>
      <c r="AA378" t="s">
        <v>242</v>
      </c>
      <c r="AB378" t="s">
        <v>83</v>
      </c>
      <c r="AC378" s="5" t="s">
        <v>84</v>
      </c>
      <c r="AD378" s="9" t="s">
        <v>84</v>
      </c>
      <c r="AE378" t="s">
        <v>2631</v>
      </c>
      <c r="AF378" t="s">
        <v>85</v>
      </c>
      <c r="AG378" t="s">
        <v>85</v>
      </c>
      <c r="AH378" t="s">
        <v>85</v>
      </c>
      <c r="AI378" t="s">
        <v>85</v>
      </c>
      <c r="AJ378" t="s">
        <v>2631</v>
      </c>
      <c r="AK378" t="s">
        <v>283</v>
      </c>
      <c r="AL378" t="s">
        <v>160</v>
      </c>
      <c r="AM378" t="s">
        <v>717</v>
      </c>
      <c r="AN378" t="s">
        <v>717</v>
      </c>
      <c r="AO378" t="s">
        <v>337</v>
      </c>
      <c r="AP378" t="s">
        <v>108</v>
      </c>
      <c r="AQ378" t="s">
        <v>494</v>
      </c>
      <c r="AR378" t="s">
        <v>110</v>
      </c>
      <c r="AS378" t="s">
        <v>2253</v>
      </c>
      <c r="AT378" t="s">
        <v>93</v>
      </c>
      <c r="AU378" t="s">
        <v>94</v>
      </c>
      <c r="AV378" t="s">
        <v>145</v>
      </c>
      <c r="AW378" t="s">
        <v>85</v>
      </c>
      <c r="AX378" t="s">
        <v>85</v>
      </c>
      <c r="AY378" t="s">
        <v>85</v>
      </c>
      <c r="AZ378" t="s">
        <v>85</v>
      </c>
      <c r="BA378" t="s">
        <v>2634</v>
      </c>
      <c r="BB378" t="s">
        <v>752</v>
      </c>
      <c r="BC378" t="s">
        <v>2635</v>
      </c>
      <c r="BD378" t="s">
        <v>85</v>
      </c>
      <c r="BE378" t="s">
        <v>300</v>
      </c>
      <c r="BF378" t="s">
        <v>2635</v>
      </c>
      <c r="BG378" t="s">
        <v>2636</v>
      </c>
      <c r="BH378" t="s">
        <v>86</v>
      </c>
      <c r="BI378" t="s">
        <v>85</v>
      </c>
    </row>
    <row r="379" spans="1:61" ht="14.45" hidden="1">
      <c r="A379" t="s">
        <v>2637</v>
      </c>
      <c r="B379" t="s">
        <v>393</v>
      </c>
      <c r="C379" t="s">
        <v>85</v>
      </c>
      <c r="D379" t="s">
        <v>85</v>
      </c>
      <c r="E379" t="s">
        <v>135</v>
      </c>
      <c r="F379" t="s">
        <v>136</v>
      </c>
      <c r="G379" t="s">
        <v>566</v>
      </c>
      <c r="H379" t="s">
        <v>567</v>
      </c>
      <c r="I379" t="s">
        <v>152</v>
      </c>
      <c r="J379" t="s">
        <v>70</v>
      </c>
      <c r="K379" t="s">
        <v>71</v>
      </c>
      <c r="L379" t="s">
        <v>72</v>
      </c>
      <c r="M379" t="s">
        <v>2638</v>
      </c>
      <c r="N379" t="s">
        <v>2639</v>
      </c>
      <c r="O379" s="34">
        <v>45643</v>
      </c>
      <c r="P379" s="39">
        <v>0.43611111111111112</v>
      </c>
      <c r="Q379" s="34">
        <v>45645</v>
      </c>
      <c r="R379" s="39">
        <v>0.51944444444444449</v>
      </c>
      <c r="S379" t="s">
        <v>75</v>
      </c>
      <c r="T379" t="s">
        <v>141</v>
      </c>
      <c r="U379" t="s">
        <v>77</v>
      </c>
      <c r="V379" t="s">
        <v>78</v>
      </c>
      <c r="W379" t="s">
        <v>78</v>
      </c>
      <c r="X379" t="s">
        <v>79</v>
      </c>
      <c r="Y379" t="s">
        <v>566</v>
      </c>
      <c r="Z379" t="s">
        <v>81</v>
      </c>
      <c r="AA379" t="s">
        <v>159</v>
      </c>
      <c r="AB379" t="s">
        <v>83</v>
      </c>
      <c r="AC379" s="5" t="s">
        <v>84</v>
      </c>
      <c r="AD379" s="9" t="s">
        <v>84</v>
      </c>
      <c r="AE379" t="s">
        <v>2637</v>
      </c>
      <c r="AF379" t="s">
        <v>85</v>
      </c>
      <c r="AG379" t="s">
        <v>85</v>
      </c>
      <c r="AH379" t="s">
        <v>85</v>
      </c>
      <c r="AI379" t="s">
        <v>85</v>
      </c>
      <c r="AJ379" t="s">
        <v>2637</v>
      </c>
      <c r="AK379" t="s">
        <v>86</v>
      </c>
      <c r="AL379" t="s">
        <v>160</v>
      </c>
      <c r="AM379" t="s">
        <v>717</v>
      </c>
      <c r="AN379" t="s">
        <v>717</v>
      </c>
      <c r="AO379" t="s">
        <v>337</v>
      </c>
      <c r="AP379" t="s">
        <v>108</v>
      </c>
      <c r="AQ379" t="s">
        <v>161</v>
      </c>
      <c r="AR379" t="s">
        <v>110</v>
      </c>
      <c r="AS379" t="s">
        <v>290</v>
      </c>
      <c r="AT379" t="s">
        <v>93</v>
      </c>
      <c r="AU379" t="s">
        <v>94</v>
      </c>
      <c r="AV379" t="s">
        <v>145</v>
      </c>
      <c r="AW379" t="s">
        <v>85</v>
      </c>
      <c r="AX379" t="s">
        <v>85</v>
      </c>
      <c r="AY379" t="s">
        <v>85</v>
      </c>
      <c r="AZ379" t="s">
        <v>2640</v>
      </c>
      <c r="BA379" t="s">
        <v>2641</v>
      </c>
      <c r="BB379" t="s">
        <v>2642</v>
      </c>
      <c r="BC379" t="s">
        <v>2643</v>
      </c>
      <c r="BD379" t="s">
        <v>85</v>
      </c>
      <c r="BE379" t="s">
        <v>300</v>
      </c>
      <c r="BF379" t="s">
        <v>2644</v>
      </c>
      <c r="BG379" t="s">
        <v>2645</v>
      </c>
      <c r="BH379" t="s">
        <v>86</v>
      </c>
      <c r="BI379" t="s">
        <v>85</v>
      </c>
    </row>
    <row r="380" spans="1:61" ht="14.45" hidden="1">
      <c r="A380" t="s">
        <v>2646</v>
      </c>
      <c r="B380" t="s">
        <v>132</v>
      </c>
      <c r="C380" t="s">
        <v>133</v>
      </c>
      <c r="D380" t="s">
        <v>134</v>
      </c>
      <c r="E380" t="s">
        <v>135</v>
      </c>
      <c r="F380" t="s">
        <v>136</v>
      </c>
      <c r="G380" t="s">
        <v>67</v>
      </c>
      <c r="H380" t="s">
        <v>137</v>
      </c>
      <c r="I380" t="s">
        <v>69</v>
      </c>
      <c r="J380" t="s">
        <v>70</v>
      </c>
      <c r="K380" t="s">
        <v>71</v>
      </c>
      <c r="L380" t="s">
        <v>72</v>
      </c>
      <c r="M380" t="s">
        <v>2647</v>
      </c>
      <c r="N380" t="s">
        <v>2648</v>
      </c>
      <c r="O380" s="34">
        <v>45643</v>
      </c>
      <c r="P380" s="39">
        <v>0.4465277777777778</v>
      </c>
      <c r="Q380" s="34">
        <v>45643</v>
      </c>
      <c r="R380" s="39">
        <v>0.46388888888888891</v>
      </c>
      <c r="S380" t="s">
        <v>75</v>
      </c>
      <c r="T380" t="s">
        <v>141</v>
      </c>
      <c r="U380" t="s">
        <v>77</v>
      </c>
      <c r="V380" t="s">
        <v>78</v>
      </c>
      <c r="W380" t="s">
        <v>78</v>
      </c>
      <c r="X380" t="s">
        <v>79</v>
      </c>
      <c r="Y380" t="s">
        <v>80</v>
      </c>
      <c r="Z380" t="s">
        <v>81</v>
      </c>
      <c r="AA380" t="s">
        <v>175</v>
      </c>
      <c r="AB380" t="s">
        <v>83</v>
      </c>
      <c r="AC380" s="5" t="s">
        <v>84</v>
      </c>
      <c r="AD380" s="9" t="s">
        <v>84</v>
      </c>
      <c r="AE380" t="s">
        <v>2646</v>
      </c>
      <c r="AF380" t="s">
        <v>85</v>
      </c>
      <c r="AG380" t="s">
        <v>85</v>
      </c>
      <c r="AH380" t="s">
        <v>85</v>
      </c>
      <c r="AI380" t="s">
        <v>85</v>
      </c>
      <c r="AJ380" t="s">
        <v>2646</v>
      </c>
      <c r="AK380" t="s">
        <v>86</v>
      </c>
      <c r="AL380" t="s">
        <v>160</v>
      </c>
      <c r="AM380" t="s">
        <v>717</v>
      </c>
      <c r="AN380" t="s">
        <v>717</v>
      </c>
      <c r="AO380" t="s">
        <v>160</v>
      </c>
      <c r="AP380" t="s">
        <v>108</v>
      </c>
      <c r="AQ380" t="s">
        <v>180</v>
      </c>
      <c r="AR380" t="s">
        <v>110</v>
      </c>
      <c r="AS380" t="s">
        <v>92</v>
      </c>
      <c r="AT380" t="s">
        <v>93</v>
      </c>
      <c r="AU380" t="s">
        <v>94</v>
      </c>
      <c r="AV380" t="s">
        <v>145</v>
      </c>
      <c r="AW380" t="s">
        <v>85</v>
      </c>
      <c r="AX380" t="s">
        <v>85</v>
      </c>
      <c r="AY380" t="s">
        <v>85</v>
      </c>
      <c r="AZ380" t="s">
        <v>85</v>
      </c>
      <c r="BA380" t="s">
        <v>91</v>
      </c>
      <c r="BB380" t="s">
        <v>1099</v>
      </c>
      <c r="BC380" t="s">
        <v>1099</v>
      </c>
      <c r="BD380" t="s">
        <v>85</v>
      </c>
      <c r="BE380" t="s">
        <v>311</v>
      </c>
      <c r="BF380" t="s">
        <v>1099</v>
      </c>
      <c r="BG380" t="s">
        <v>147</v>
      </c>
      <c r="BH380" t="s">
        <v>86</v>
      </c>
      <c r="BI380" t="s">
        <v>85</v>
      </c>
    </row>
    <row r="381" spans="1:61" ht="14.45" hidden="1">
      <c r="A381" t="s">
        <v>2649</v>
      </c>
      <c r="B381" t="s">
        <v>188</v>
      </c>
      <c r="C381" t="s">
        <v>91</v>
      </c>
      <c r="D381" t="s">
        <v>91</v>
      </c>
      <c r="E381" t="s">
        <v>65</v>
      </c>
      <c r="F381" t="s">
        <v>66</v>
      </c>
      <c r="G381" t="s">
        <v>67</v>
      </c>
      <c r="H381" t="s">
        <v>1197</v>
      </c>
      <c r="I381" t="s">
        <v>69</v>
      </c>
      <c r="J381" t="s">
        <v>428</v>
      </c>
      <c r="K381" t="s">
        <v>429</v>
      </c>
      <c r="L381" t="s">
        <v>430</v>
      </c>
      <c r="M381" t="s">
        <v>2650</v>
      </c>
      <c r="N381" t="s">
        <v>2651</v>
      </c>
      <c r="O381" s="34">
        <v>45643</v>
      </c>
      <c r="P381" s="39">
        <v>0.4465277777777778</v>
      </c>
      <c r="Q381" s="34">
        <v>45644</v>
      </c>
      <c r="R381" s="39">
        <v>0.7055555555555556</v>
      </c>
      <c r="S381" t="s">
        <v>75</v>
      </c>
      <c r="T381" t="s">
        <v>141</v>
      </c>
      <c r="U381" t="s">
        <v>77</v>
      </c>
      <c r="V381" t="s">
        <v>78</v>
      </c>
      <c r="W381" t="s">
        <v>78</v>
      </c>
      <c r="X381" t="s">
        <v>79</v>
      </c>
      <c r="Y381" t="s">
        <v>336</v>
      </c>
      <c r="Z381" t="s">
        <v>81</v>
      </c>
      <c r="AA381" t="s">
        <v>242</v>
      </c>
      <c r="AB381" t="s">
        <v>176</v>
      </c>
      <c r="AC381" s="5" t="s">
        <v>84</v>
      </c>
      <c r="AD381" s="9" t="s">
        <v>84</v>
      </c>
      <c r="AE381" t="s">
        <v>2649</v>
      </c>
      <c r="AF381" t="s">
        <v>85</v>
      </c>
      <c r="AG381" t="s">
        <v>85</v>
      </c>
      <c r="AH381" t="s">
        <v>85</v>
      </c>
      <c r="AI381" t="s">
        <v>85</v>
      </c>
      <c r="AJ381" t="s">
        <v>2649</v>
      </c>
      <c r="AK381" t="s">
        <v>243</v>
      </c>
      <c r="AL381" t="s">
        <v>160</v>
      </c>
      <c r="AM381" t="s">
        <v>717</v>
      </c>
      <c r="AN381" t="s">
        <v>717</v>
      </c>
      <c r="AO381" t="s">
        <v>229</v>
      </c>
      <c r="AP381" t="s">
        <v>108</v>
      </c>
      <c r="AQ381" t="s">
        <v>180</v>
      </c>
      <c r="AR381" t="s">
        <v>110</v>
      </c>
      <c r="AS381" t="s">
        <v>2652</v>
      </c>
      <c r="AT381" t="s">
        <v>93</v>
      </c>
      <c r="AU381" t="s">
        <v>94</v>
      </c>
      <c r="AV381" t="s">
        <v>95</v>
      </c>
      <c r="AW381" t="s">
        <v>85</v>
      </c>
      <c r="AX381" t="s">
        <v>85</v>
      </c>
      <c r="AY381" t="s">
        <v>85</v>
      </c>
      <c r="AZ381" t="s">
        <v>85</v>
      </c>
      <c r="BA381" t="s">
        <v>85</v>
      </c>
      <c r="BB381" t="s">
        <v>1314</v>
      </c>
      <c r="BC381" t="s">
        <v>1314</v>
      </c>
      <c r="BD381" t="s">
        <v>85</v>
      </c>
      <c r="BE381" t="s">
        <v>200</v>
      </c>
      <c r="BF381" t="s">
        <v>1314</v>
      </c>
      <c r="BG381" t="s">
        <v>2653</v>
      </c>
      <c r="BH381" t="s">
        <v>86</v>
      </c>
      <c r="BI381" t="s">
        <v>85</v>
      </c>
    </row>
    <row r="382" spans="1:61" ht="14.45" hidden="1">
      <c r="A382" t="s">
        <v>2654</v>
      </c>
      <c r="B382" t="s">
        <v>501</v>
      </c>
      <c r="C382" t="s">
        <v>85</v>
      </c>
      <c r="D382" t="s">
        <v>85</v>
      </c>
      <c r="E382" t="s">
        <v>677</v>
      </c>
      <c r="F382" t="s">
        <v>678</v>
      </c>
      <c r="G382" t="s">
        <v>150</v>
      </c>
      <c r="H382" t="s">
        <v>1540</v>
      </c>
      <c r="I382" t="s">
        <v>138</v>
      </c>
      <c r="J382" t="s">
        <v>153</v>
      </c>
      <c r="K382" t="s">
        <v>154</v>
      </c>
      <c r="L382" t="s">
        <v>155</v>
      </c>
      <c r="M382" t="s">
        <v>2655</v>
      </c>
      <c r="N382" t="s">
        <v>85</v>
      </c>
      <c r="O382" s="34">
        <v>45643</v>
      </c>
      <c r="P382" s="39">
        <v>0.44722222222222224</v>
      </c>
      <c r="R382" s="1"/>
      <c r="S382" t="s">
        <v>680</v>
      </c>
      <c r="T382" t="s">
        <v>141</v>
      </c>
      <c r="U382" t="s">
        <v>681</v>
      </c>
      <c r="V382" t="s">
        <v>682</v>
      </c>
      <c r="W382" t="s">
        <v>683</v>
      </c>
      <c r="X382" t="s">
        <v>79</v>
      </c>
      <c r="Y382" t="s">
        <v>158</v>
      </c>
      <c r="Z382" t="s">
        <v>81</v>
      </c>
      <c r="AA382" t="s">
        <v>85</v>
      </c>
      <c r="AB382" t="s">
        <v>228</v>
      </c>
      <c r="AC382" s="5" t="s">
        <v>84</v>
      </c>
      <c r="AD382" s="9" t="s">
        <v>85</v>
      </c>
      <c r="AE382" t="s">
        <v>2654</v>
      </c>
      <c r="AF382" t="s">
        <v>85</v>
      </c>
      <c r="AG382" t="s">
        <v>85</v>
      </c>
      <c r="AH382" t="s">
        <v>85</v>
      </c>
      <c r="AI382" t="s">
        <v>85</v>
      </c>
      <c r="AJ382" t="s">
        <v>2654</v>
      </c>
      <c r="AK382" t="s">
        <v>86</v>
      </c>
      <c r="AL382" t="s">
        <v>160</v>
      </c>
      <c r="AM382" t="s">
        <v>717</v>
      </c>
      <c r="AN382" t="s">
        <v>85</v>
      </c>
      <c r="AO382" t="s">
        <v>85</v>
      </c>
      <c r="AP382" t="s">
        <v>108</v>
      </c>
      <c r="AQ382" t="s">
        <v>144</v>
      </c>
      <c r="AR382" t="s">
        <v>110</v>
      </c>
      <c r="AS382" t="s">
        <v>495</v>
      </c>
      <c r="AT382" t="s">
        <v>685</v>
      </c>
      <c r="AU382" t="s">
        <v>686</v>
      </c>
      <c r="AV382" t="s">
        <v>687</v>
      </c>
      <c r="AW382" t="s">
        <v>85</v>
      </c>
      <c r="AX382" t="s">
        <v>85</v>
      </c>
      <c r="AY382" t="s">
        <v>85</v>
      </c>
      <c r="AZ382" t="s">
        <v>85</v>
      </c>
      <c r="BA382" t="s">
        <v>85</v>
      </c>
      <c r="BB382" t="s">
        <v>510</v>
      </c>
      <c r="BC382" t="s">
        <v>2656</v>
      </c>
      <c r="BD382" t="s">
        <v>85</v>
      </c>
      <c r="BE382" t="s">
        <v>85</v>
      </c>
      <c r="BF382" t="s">
        <v>2656</v>
      </c>
      <c r="BG382" t="s">
        <v>2657</v>
      </c>
      <c r="BH382" t="s">
        <v>86</v>
      </c>
      <c r="BI382" t="s">
        <v>85</v>
      </c>
    </row>
    <row r="383" spans="1:61" ht="14.45" hidden="1">
      <c r="A383" t="s">
        <v>2658</v>
      </c>
      <c r="B383" t="s">
        <v>501</v>
      </c>
      <c r="C383" t="s">
        <v>85</v>
      </c>
      <c r="D383" t="s">
        <v>85</v>
      </c>
      <c r="E383" t="s">
        <v>677</v>
      </c>
      <c r="F383" t="s">
        <v>678</v>
      </c>
      <c r="G383" t="s">
        <v>566</v>
      </c>
      <c r="H383" t="s">
        <v>567</v>
      </c>
      <c r="I383" t="s">
        <v>2659</v>
      </c>
      <c r="J383" t="s">
        <v>70</v>
      </c>
      <c r="K383" t="s">
        <v>71</v>
      </c>
      <c r="L383" t="s">
        <v>72</v>
      </c>
      <c r="M383" t="s">
        <v>2660</v>
      </c>
      <c r="N383" t="s">
        <v>85</v>
      </c>
      <c r="O383" s="34">
        <v>45643</v>
      </c>
      <c r="P383" s="39">
        <v>0.45347222222222222</v>
      </c>
      <c r="R383" s="1"/>
      <c r="S383" t="s">
        <v>680</v>
      </c>
      <c r="T383" t="s">
        <v>76</v>
      </c>
      <c r="U383" t="s">
        <v>681</v>
      </c>
      <c r="V383" t="s">
        <v>682</v>
      </c>
      <c r="W383" t="s">
        <v>683</v>
      </c>
      <c r="X383" t="s">
        <v>79</v>
      </c>
      <c r="Y383" t="s">
        <v>566</v>
      </c>
      <c r="Z383" t="s">
        <v>81</v>
      </c>
      <c r="AA383" t="s">
        <v>85</v>
      </c>
      <c r="AB383" t="s">
        <v>83</v>
      </c>
      <c r="AC383" s="5" t="s">
        <v>84</v>
      </c>
      <c r="AD383" s="9" t="s">
        <v>85</v>
      </c>
      <c r="AE383" t="s">
        <v>2658</v>
      </c>
      <c r="AF383" t="s">
        <v>85</v>
      </c>
      <c r="AG383" t="s">
        <v>85</v>
      </c>
      <c r="AH383" t="s">
        <v>85</v>
      </c>
      <c r="AI383" t="s">
        <v>85</v>
      </c>
      <c r="AJ383" t="s">
        <v>2658</v>
      </c>
      <c r="AK383" t="s">
        <v>86</v>
      </c>
      <c r="AL383" t="s">
        <v>160</v>
      </c>
      <c r="AM383" t="s">
        <v>717</v>
      </c>
      <c r="AN383" t="s">
        <v>85</v>
      </c>
      <c r="AO383" t="s">
        <v>85</v>
      </c>
      <c r="AP383" t="s">
        <v>108</v>
      </c>
      <c r="AQ383" t="s">
        <v>180</v>
      </c>
      <c r="AR383" t="s">
        <v>110</v>
      </c>
      <c r="AS383" t="s">
        <v>684</v>
      </c>
      <c r="AT383" t="s">
        <v>685</v>
      </c>
      <c r="AU383" t="s">
        <v>686</v>
      </c>
      <c r="AV383" t="s">
        <v>687</v>
      </c>
      <c r="AW383" t="s">
        <v>85</v>
      </c>
      <c r="AX383" t="s">
        <v>85</v>
      </c>
      <c r="AY383" t="s">
        <v>85</v>
      </c>
      <c r="AZ383" t="s">
        <v>85</v>
      </c>
      <c r="BA383" t="s">
        <v>85</v>
      </c>
      <c r="BB383" t="s">
        <v>2661</v>
      </c>
      <c r="BC383" t="s">
        <v>2662</v>
      </c>
      <c r="BD383" t="s">
        <v>85</v>
      </c>
      <c r="BE383" t="s">
        <v>85</v>
      </c>
      <c r="BF383" t="s">
        <v>2662</v>
      </c>
      <c r="BG383" t="s">
        <v>2663</v>
      </c>
      <c r="BH383" t="s">
        <v>86</v>
      </c>
      <c r="BI383" t="s">
        <v>85</v>
      </c>
    </row>
    <row r="384" spans="1:61" ht="14.45" hidden="1">
      <c r="A384" t="s">
        <v>2664</v>
      </c>
      <c r="B384" t="s">
        <v>290</v>
      </c>
      <c r="C384" t="s">
        <v>167</v>
      </c>
      <c r="D384" t="s">
        <v>168</v>
      </c>
      <c r="E384" t="s">
        <v>135</v>
      </c>
      <c r="F384" t="s">
        <v>136</v>
      </c>
      <c r="G384" t="s">
        <v>67</v>
      </c>
      <c r="H384" t="s">
        <v>291</v>
      </c>
      <c r="I384" t="s">
        <v>923</v>
      </c>
      <c r="J384" t="s">
        <v>100</v>
      </c>
      <c r="K384" t="s">
        <v>101</v>
      </c>
      <c r="L384" t="s">
        <v>102</v>
      </c>
      <c r="M384" t="s">
        <v>2665</v>
      </c>
      <c r="N384" t="s">
        <v>2666</v>
      </c>
      <c r="O384" s="34">
        <v>45643</v>
      </c>
      <c r="P384" s="39">
        <v>0.4548611111111111</v>
      </c>
      <c r="Q384" s="34">
        <v>45643</v>
      </c>
      <c r="R384" s="39">
        <v>0.56597222222222221</v>
      </c>
      <c r="S384" t="s">
        <v>75</v>
      </c>
      <c r="T384" t="s">
        <v>141</v>
      </c>
      <c r="U384" t="s">
        <v>77</v>
      </c>
      <c r="V384" t="s">
        <v>78</v>
      </c>
      <c r="W384" t="s">
        <v>78</v>
      </c>
      <c r="X384" t="s">
        <v>79</v>
      </c>
      <c r="Y384" t="s">
        <v>67</v>
      </c>
      <c r="Z384" t="s">
        <v>81</v>
      </c>
      <c r="AA384" t="s">
        <v>211</v>
      </c>
      <c r="AB384" t="s">
        <v>282</v>
      </c>
      <c r="AC384" s="5" t="s">
        <v>84</v>
      </c>
      <c r="AD384" s="9" t="s">
        <v>84</v>
      </c>
      <c r="AE384" t="s">
        <v>2664</v>
      </c>
      <c r="AF384" t="s">
        <v>85</v>
      </c>
      <c r="AG384" t="s">
        <v>85</v>
      </c>
      <c r="AH384" t="s">
        <v>85</v>
      </c>
      <c r="AI384" t="s">
        <v>85</v>
      </c>
      <c r="AJ384" t="s">
        <v>2664</v>
      </c>
      <c r="AK384" t="s">
        <v>243</v>
      </c>
      <c r="AL384" t="s">
        <v>160</v>
      </c>
      <c r="AM384" t="s">
        <v>717</v>
      </c>
      <c r="AN384" t="s">
        <v>717</v>
      </c>
      <c r="AO384" t="s">
        <v>160</v>
      </c>
      <c r="AP384" t="s">
        <v>108</v>
      </c>
      <c r="AQ384" t="s">
        <v>298</v>
      </c>
      <c r="AR384" t="s">
        <v>110</v>
      </c>
      <c r="AS384" t="s">
        <v>2319</v>
      </c>
      <c r="AT384" t="s">
        <v>93</v>
      </c>
      <c r="AU384" t="s">
        <v>94</v>
      </c>
      <c r="AV384" t="s">
        <v>145</v>
      </c>
      <c r="AW384" t="s">
        <v>85</v>
      </c>
      <c r="AX384" t="s">
        <v>85</v>
      </c>
      <c r="AY384" t="s">
        <v>85</v>
      </c>
      <c r="AZ384" t="s">
        <v>85</v>
      </c>
      <c r="BA384" t="s">
        <v>91</v>
      </c>
      <c r="BB384" t="s">
        <v>2130</v>
      </c>
      <c r="BC384" t="s">
        <v>2130</v>
      </c>
      <c r="BD384" t="s">
        <v>85</v>
      </c>
      <c r="BE384" t="s">
        <v>579</v>
      </c>
      <c r="BF384" t="s">
        <v>2130</v>
      </c>
      <c r="BG384" t="s">
        <v>2667</v>
      </c>
      <c r="BH384" t="s">
        <v>86</v>
      </c>
      <c r="BI384" t="s">
        <v>85</v>
      </c>
    </row>
    <row r="385" spans="1:61" ht="14.45" hidden="1">
      <c r="A385" t="s">
        <v>2668</v>
      </c>
      <c r="B385" t="s">
        <v>62</v>
      </c>
      <c r="C385" t="s">
        <v>85</v>
      </c>
      <c r="D385" t="s">
        <v>85</v>
      </c>
      <c r="E385" t="s">
        <v>135</v>
      </c>
      <c r="F385" t="s">
        <v>136</v>
      </c>
      <c r="G385" t="s">
        <v>67</v>
      </c>
      <c r="H385" t="s">
        <v>410</v>
      </c>
      <c r="I385" t="s">
        <v>2669</v>
      </c>
      <c r="J385" t="s">
        <v>331</v>
      </c>
      <c r="K385" t="s">
        <v>332</v>
      </c>
      <c r="L385" t="s">
        <v>333</v>
      </c>
      <c r="M385" t="s">
        <v>2670</v>
      </c>
      <c r="N385" t="s">
        <v>2671</v>
      </c>
      <c r="O385" s="34">
        <v>45643</v>
      </c>
      <c r="P385" s="39">
        <v>0.45833333333333331</v>
      </c>
      <c r="Q385" s="34">
        <v>45643</v>
      </c>
      <c r="R385" s="39">
        <v>0.71180555555555558</v>
      </c>
      <c r="S385" t="s">
        <v>75</v>
      </c>
      <c r="T385" t="s">
        <v>141</v>
      </c>
      <c r="U385" t="s">
        <v>77</v>
      </c>
      <c r="V385" t="s">
        <v>78</v>
      </c>
      <c r="W385" t="s">
        <v>78</v>
      </c>
      <c r="X385" t="s">
        <v>79</v>
      </c>
      <c r="Y385" t="s">
        <v>80</v>
      </c>
      <c r="Z385" t="s">
        <v>175</v>
      </c>
      <c r="AA385" t="s">
        <v>227</v>
      </c>
      <c r="AB385" t="s">
        <v>83</v>
      </c>
      <c r="AC385" s="5" t="s">
        <v>84</v>
      </c>
      <c r="AD385" s="9" t="s">
        <v>84</v>
      </c>
      <c r="AE385" t="s">
        <v>2668</v>
      </c>
      <c r="AF385" t="s">
        <v>85</v>
      </c>
      <c r="AG385" t="s">
        <v>85</v>
      </c>
      <c r="AH385" t="s">
        <v>85</v>
      </c>
      <c r="AI385" t="s">
        <v>85</v>
      </c>
      <c r="AJ385" t="s">
        <v>2668</v>
      </c>
      <c r="AK385" t="s">
        <v>86</v>
      </c>
      <c r="AL385" t="s">
        <v>160</v>
      </c>
      <c r="AM385" t="s">
        <v>717</v>
      </c>
      <c r="AN385" t="s">
        <v>717</v>
      </c>
      <c r="AO385" t="s">
        <v>160</v>
      </c>
      <c r="AP385" t="s">
        <v>108</v>
      </c>
      <c r="AQ385" t="s">
        <v>298</v>
      </c>
      <c r="AR385" t="s">
        <v>110</v>
      </c>
      <c r="AS385" t="s">
        <v>2581</v>
      </c>
      <c r="AT385" t="s">
        <v>93</v>
      </c>
      <c r="AU385" t="s">
        <v>94</v>
      </c>
      <c r="AV385" t="s">
        <v>145</v>
      </c>
      <c r="AW385" t="s">
        <v>85</v>
      </c>
      <c r="AX385" t="s">
        <v>85</v>
      </c>
      <c r="AY385" t="s">
        <v>85</v>
      </c>
      <c r="AZ385" t="s">
        <v>2672</v>
      </c>
      <c r="BA385" t="s">
        <v>246</v>
      </c>
      <c r="BB385" t="s">
        <v>2130</v>
      </c>
      <c r="BC385" t="s">
        <v>812</v>
      </c>
      <c r="BD385" t="s">
        <v>85</v>
      </c>
      <c r="BE385" t="s">
        <v>579</v>
      </c>
      <c r="BF385" t="s">
        <v>2673</v>
      </c>
      <c r="BG385" t="s">
        <v>2674</v>
      </c>
      <c r="BH385" t="s">
        <v>86</v>
      </c>
      <c r="BI385" t="s">
        <v>85</v>
      </c>
    </row>
    <row r="386" spans="1:61" ht="14.45" hidden="1">
      <c r="A386" t="s">
        <v>2675</v>
      </c>
      <c r="B386" t="s">
        <v>132</v>
      </c>
      <c r="C386" t="s">
        <v>594</v>
      </c>
      <c r="D386" t="s">
        <v>1095</v>
      </c>
      <c r="E386" t="s">
        <v>65</v>
      </c>
      <c r="F386" t="s">
        <v>66</v>
      </c>
      <c r="G386" t="s">
        <v>67</v>
      </c>
      <c r="H386" t="s">
        <v>945</v>
      </c>
      <c r="I386" t="s">
        <v>69</v>
      </c>
      <c r="J386" t="s">
        <v>100</v>
      </c>
      <c r="K386" t="s">
        <v>101</v>
      </c>
      <c r="L386" t="s">
        <v>102</v>
      </c>
      <c r="M386" t="s">
        <v>2676</v>
      </c>
      <c r="N386" t="s">
        <v>2677</v>
      </c>
      <c r="O386" s="34">
        <v>45643</v>
      </c>
      <c r="P386" s="39">
        <v>0.46250000000000002</v>
      </c>
      <c r="Q386" s="34">
        <v>45643</v>
      </c>
      <c r="R386" s="39">
        <v>0.62916666666666665</v>
      </c>
      <c r="S386" t="s">
        <v>75</v>
      </c>
      <c r="T386" t="s">
        <v>141</v>
      </c>
      <c r="U386" t="s">
        <v>77</v>
      </c>
      <c r="V386" t="s">
        <v>78</v>
      </c>
      <c r="W386" t="s">
        <v>78</v>
      </c>
      <c r="X386" t="s">
        <v>79</v>
      </c>
      <c r="Y386" t="s">
        <v>80</v>
      </c>
      <c r="Z386" t="s">
        <v>175</v>
      </c>
      <c r="AA386" t="s">
        <v>325</v>
      </c>
      <c r="AB386" t="s">
        <v>83</v>
      </c>
      <c r="AC386" s="5" t="s">
        <v>84</v>
      </c>
      <c r="AD386" s="9" t="s">
        <v>84</v>
      </c>
      <c r="AE386" t="s">
        <v>2675</v>
      </c>
      <c r="AF386" t="s">
        <v>85</v>
      </c>
      <c r="AG386" t="s">
        <v>85</v>
      </c>
      <c r="AH386" t="s">
        <v>85</v>
      </c>
      <c r="AI386" t="s">
        <v>85</v>
      </c>
      <c r="AJ386" t="s">
        <v>2675</v>
      </c>
      <c r="AK386" t="s">
        <v>86</v>
      </c>
      <c r="AL386" t="s">
        <v>160</v>
      </c>
      <c r="AM386" t="s">
        <v>717</v>
      </c>
      <c r="AN386" t="s">
        <v>717</v>
      </c>
      <c r="AO386" t="s">
        <v>160</v>
      </c>
      <c r="AP386" t="s">
        <v>108</v>
      </c>
      <c r="AQ386" t="s">
        <v>180</v>
      </c>
      <c r="AR386" t="s">
        <v>110</v>
      </c>
      <c r="AS386" t="s">
        <v>1173</v>
      </c>
      <c r="AT386" t="s">
        <v>93</v>
      </c>
      <c r="AU386" t="s">
        <v>94</v>
      </c>
      <c r="AV386" t="s">
        <v>95</v>
      </c>
      <c r="AW386" t="s">
        <v>85</v>
      </c>
      <c r="AX386" t="s">
        <v>85</v>
      </c>
      <c r="AY386" t="s">
        <v>85</v>
      </c>
      <c r="AZ386" t="s">
        <v>85</v>
      </c>
      <c r="BA386" t="s">
        <v>594</v>
      </c>
      <c r="BB386" t="s">
        <v>2678</v>
      </c>
      <c r="BC386" t="s">
        <v>2679</v>
      </c>
      <c r="BD386" t="s">
        <v>85</v>
      </c>
      <c r="BE386" t="s">
        <v>343</v>
      </c>
      <c r="BF386" t="s">
        <v>2679</v>
      </c>
      <c r="BG386" t="s">
        <v>2680</v>
      </c>
      <c r="BH386" t="s">
        <v>86</v>
      </c>
      <c r="BI386" t="s">
        <v>85</v>
      </c>
    </row>
    <row r="387" spans="1:61" ht="14.45" hidden="1">
      <c r="A387" t="s">
        <v>2681</v>
      </c>
      <c r="B387" t="s">
        <v>290</v>
      </c>
      <c r="C387" t="s">
        <v>167</v>
      </c>
      <c r="D387" t="s">
        <v>168</v>
      </c>
      <c r="E387" t="s">
        <v>135</v>
      </c>
      <c r="F387" t="s">
        <v>136</v>
      </c>
      <c r="G387" t="s">
        <v>67</v>
      </c>
      <c r="H387" t="s">
        <v>366</v>
      </c>
      <c r="I387" t="s">
        <v>2682</v>
      </c>
      <c r="J387" t="s">
        <v>479</v>
      </c>
      <c r="K387" t="s">
        <v>480</v>
      </c>
      <c r="L387" t="s">
        <v>481</v>
      </c>
      <c r="M387" t="s">
        <v>2683</v>
      </c>
      <c r="N387" t="s">
        <v>2684</v>
      </c>
      <c r="O387" s="34">
        <v>45643</v>
      </c>
      <c r="P387" s="39">
        <v>0.48958333333333331</v>
      </c>
      <c r="Q387" s="34">
        <v>45643</v>
      </c>
      <c r="R387" s="39">
        <v>0.60972222222222228</v>
      </c>
      <c r="S387" t="s">
        <v>75</v>
      </c>
      <c r="T387" t="s">
        <v>141</v>
      </c>
      <c r="U387" t="s">
        <v>77</v>
      </c>
      <c r="V387" t="s">
        <v>78</v>
      </c>
      <c r="W387" t="s">
        <v>78</v>
      </c>
      <c r="X387" t="s">
        <v>79</v>
      </c>
      <c r="Y387" t="s">
        <v>67</v>
      </c>
      <c r="Z387" t="s">
        <v>175</v>
      </c>
      <c r="AA387" t="s">
        <v>82</v>
      </c>
      <c r="AB387" t="s">
        <v>176</v>
      </c>
      <c r="AC387" s="5" t="s">
        <v>84</v>
      </c>
      <c r="AD387" s="9" t="s">
        <v>84</v>
      </c>
      <c r="AE387" t="s">
        <v>2681</v>
      </c>
      <c r="AF387" t="s">
        <v>85</v>
      </c>
      <c r="AG387" t="s">
        <v>85</v>
      </c>
      <c r="AH387" t="s">
        <v>85</v>
      </c>
      <c r="AI387" t="s">
        <v>85</v>
      </c>
      <c r="AJ387" t="s">
        <v>2681</v>
      </c>
      <c r="AK387" t="s">
        <v>243</v>
      </c>
      <c r="AL387" t="s">
        <v>160</v>
      </c>
      <c r="AM387" t="s">
        <v>717</v>
      </c>
      <c r="AN387" t="s">
        <v>717</v>
      </c>
      <c r="AO387" t="s">
        <v>160</v>
      </c>
      <c r="AP387" t="s">
        <v>108</v>
      </c>
      <c r="AQ387" t="s">
        <v>298</v>
      </c>
      <c r="AR387" t="s">
        <v>110</v>
      </c>
      <c r="AS387" t="s">
        <v>2685</v>
      </c>
      <c r="AT387" t="s">
        <v>93</v>
      </c>
      <c r="AU387" t="s">
        <v>94</v>
      </c>
      <c r="AV387" t="s">
        <v>145</v>
      </c>
      <c r="AW387" t="s">
        <v>85</v>
      </c>
      <c r="AX387" t="s">
        <v>85</v>
      </c>
      <c r="AY387" t="s">
        <v>85</v>
      </c>
      <c r="AZ387" t="s">
        <v>85</v>
      </c>
      <c r="BA387" t="s">
        <v>91</v>
      </c>
      <c r="BB387" t="s">
        <v>1678</v>
      </c>
      <c r="BC387" t="s">
        <v>1678</v>
      </c>
      <c r="BD387" t="s">
        <v>85</v>
      </c>
      <c r="BE387" t="s">
        <v>146</v>
      </c>
      <c r="BF387" t="s">
        <v>1678</v>
      </c>
      <c r="BG387" t="s">
        <v>2686</v>
      </c>
      <c r="BH387" t="s">
        <v>86</v>
      </c>
      <c r="BI387" t="s">
        <v>85</v>
      </c>
    </row>
    <row r="388" spans="1:61" ht="14.45" hidden="1">
      <c r="A388" t="s">
        <v>2687</v>
      </c>
      <c r="B388" t="s">
        <v>1649</v>
      </c>
      <c r="C388" t="s">
        <v>85</v>
      </c>
      <c r="D388" t="s">
        <v>85</v>
      </c>
      <c r="E388" t="s">
        <v>135</v>
      </c>
      <c r="F388" t="s">
        <v>136</v>
      </c>
      <c r="G388" t="s">
        <v>150</v>
      </c>
      <c r="H388" t="s">
        <v>1318</v>
      </c>
      <c r="I388" t="s">
        <v>152</v>
      </c>
      <c r="J388" t="s">
        <v>550</v>
      </c>
      <c r="K388" t="s">
        <v>551</v>
      </c>
      <c r="L388" t="s">
        <v>2688</v>
      </c>
      <c r="M388" t="s">
        <v>2689</v>
      </c>
      <c r="N388" t="s">
        <v>85</v>
      </c>
      <c r="O388" s="34">
        <v>45643</v>
      </c>
      <c r="P388" s="39">
        <v>0.49166666666666664</v>
      </c>
      <c r="R388" s="1"/>
      <c r="S388" t="s">
        <v>75</v>
      </c>
      <c r="T388" t="s">
        <v>141</v>
      </c>
      <c r="U388" t="s">
        <v>681</v>
      </c>
      <c r="V388" t="s">
        <v>78</v>
      </c>
      <c r="W388" t="s">
        <v>78</v>
      </c>
      <c r="X388" t="s">
        <v>79</v>
      </c>
      <c r="Y388" t="s">
        <v>210</v>
      </c>
      <c r="Z388" t="s">
        <v>175</v>
      </c>
      <c r="AA388" t="s">
        <v>85</v>
      </c>
      <c r="AB388" t="s">
        <v>176</v>
      </c>
      <c r="AC388" s="5" t="s">
        <v>84</v>
      </c>
      <c r="AD388" s="9" t="s">
        <v>85</v>
      </c>
      <c r="AE388" t="s">
        <v>2687</v>
      </c>
      <c r="AF388" t="s">
        <v>85</v>
      </c>
      <c r="AG388" t="s">
        <v>85</v>
      </c>
      <c r="AH388" t="s">
        <v>85</v>
      </c>
      <c r="AI388" t="s">
        <v>85</v>
      </c>
      <c r="AJ388" t="s">
        <v>2687</v>
      </c>
      <c r="AK388" t="s">
        <v>86</v>
      </c>
      <c r="AL388" t="s">
        <v>160</v>
      </c>
      <c r="AM388" t="s">
        <v>717</v>
      </c>
      <c r="AN388" t="s">
        <v>85</v>
      </c>
      <c r="AO388" t="s">
        <v>85</v>
      </c>
      <c r="AP388" t="s">
        <v>108</v>
      </c>
      <c r="AQ388" t="s">
        <v>180</v>
      </c>
      <c r="AR388" t="s">
        <v>110</v>
      </c>
      <c r="AS388" t="s">
        <v>555</v>
      </c>
      <c r="AT388" t="s">
        <v>1652</v>
      </c>
      <c r="AU388" t="s">
        <v>1653</v>
      </c>
      <c r="AV388" t="s">
        <v>145</v>
      </c>
      <c r="AW388" t="s">
        <v>85</v>
      </c>
      <c r="AX388" t="s">
        <v>85</v>
      </c>
      <c r="AY388" t="s">
        <v>85</v>
      </c>
      <c r="AZ388" t="s">
        <v>85</v>
      </c>
      <c r="BA388" t="s">
        <v>85</v>
      </c>
      <c r="BB388" t="s">
        <v>2690</v>
      </c>
      <c r="BC388" t="s">
        <v>2690</v>
      </c>
      <c r="BD388" t="s">
        <v>85</v>
      </c>
      <c r="BE388" t="s">
        <v>85</v>
      </c>
      <c r="BF388" t="s">
        <v>2690</v>
      </c>
      <c r="BG388" t="s">
        <v>2691</v>
      </c>
      <c r="BH388" t="s">
        <v>86</v>
      </c>
      <c r="BI388" t="s">
        <v>85</v>
      </c>
    </row>
    <row r="389" spans="1:61" ht="14.45" hidden="1">
      <c r="A389" t="s">
        <v>2692</v>
      </c>
      <c r="B389" t="s">
        <v>501</v>
      </c>
      <c r="C389" t="s">
        <v>85</v>
      </c>
      <c r="D389" t="s">
        <v>85</v>
      </c>
      <c r="E389" t="s">
        <v>677</v>
      </c>
      <c r="F389" t="s">
        <v>678</v>
      </c>
      <c r="G389" t="s">
        <v>150</v>
      </c>
      <c r="H389" t="s">
        <v>1125</v>
      </c>
      <c r="I389" t="s">
        <v>138</v>
      </c>
      <c r="J389" t="s">
        <v>191</v>
      </c>
      <c r="K389" t="s">
        <v>192</v>
      </c>
      <c r="L389" t="s">
        <v>193</v>
      </c>
      <c r="M389" t="s">
        <v>2693</v>
      </c>
      <c r="N389" t="s">
        <v>85</v>
      </c>
      <c r="O389" s="34">
        <v>45643</v>
      </c>
      <c r="P389" s="39">
        <v>0.49375000000000002</v>
      </c>
      <c r="R389" s="1"/>
      <c r="S389" t="s">
        <v>680</v>
      </c>
      <c r="T389" t="s">
        <v>141</v>
      </c>
      <c r="U389" t="s">
        <v>681</v>
      </c>
      <c r="V389" t="s">
        <v>682</v>
      </c>
      <c r="W389" t="s">
        <v>683</v>
      </c>
      <c r="X389" t="s">
        <v>79</v>
      </c>
      <c r="Y389" t="s">
        <v>210</v>
      </c>
      <c r="Z389" t="s">
        <v>175</v>
      </c>
      <c r="AA389" t="s">
        <v>85</v>
      </c>
      <c r="AB389" t="s">
        <v>176</v>
      </c>
      <c r="AC389" s="5" t="s">
        <v>84</v>
      </c>
      <c r="AD389" s="9" t="s">
        <v>85</v>
      </c>
      <c r="AE389" t="s">
        <v>2692</v>
      </c>
      <c r="AF389" t="s">
        <v>85</v>
      </c>
      <c r="AG389" t="s">
        <v>85</v>
      </c>
      <c r="AH389" t="s">
        <v>85</v>
      </c>
      <c r="AI389" t="s">
        <v>85</v>
      </c>
      <c r="AJ389" t="s">
        <v>2692</v>
      </c>
      <c r="AK389" t="s">
        <v>86</v>
      </c>
      <c r="AL389" t="s">
        <v>160</v>
      </c>
      <c r="AM389" t="s">
        <v>717</v>
      </c>
      <c r="AN389" t="s">
        <v>85</v>
      </c>
      <c r="AO389" t="s">
        <v>85</v>
      </c>
      <c r="AP389" t="s">
        <v>108</v>
      </c>
      <c r="AQ389" t="s">
        <v>144</v>
      </c>
      <c r="AR389" t="s">
        <v>110</v>
      </c>
      <c r="AS389" t="s">
        <v>2694</v>
      </c>
      <c r="AT389" t="s">
        <v>685</v>
      </c>
      <c r="AU389" t="s">
        <v>686</v>
      </c>
      <c r="AV389" t="s">
        <v>687</v>
      </c>
      <c r="AW389" t="s">
        <v>85</v>
      </c>
      <c r="AX389" t="s">
        <v>85</v>
      </c>
      <c r="AY389" t="s">
        <v>85</v>
      </c>
      <c r="AZ389" t="s">
        <v>85</v>
      </c>
      <c r="BA389" t="s">
        <v>85</v>
      </c>
      <c r="BB389" t="s">
        <v>1415</v>
      </c>
      <c r="BC389" t="s">
        <v>2695</v>
      </c>
      <c r="BD389" t="s">
        <v>85</v>
      </c>
      <c r="BE389" t="s">
        <v>85</v>
      </c>
      <c r="BF389" t="s">
        <v>2695</v>
      </c>
      <c r="BG389" t="s">
        <v>2696</v>
      </c>
      <c r="BH389" t="s">
        <v>86</v>
      </c>
      <c r="BI389" t="s">
        <v>85</v>
      </c>
    </row>
    <row r="390" spans="1:61" ht="14.45" hidden="1">
      <c r="A390" t="s">
        <v>2697</v>
      </c>
      <c r="B390" t="s">
        <v>149</v>
      </c>
      <c r="C390" t="s">
        <v>85</v>
      </c>
      <c r="D390" t="s">
        <v>85</v>
      </c>
      <c r="E390" t="s">
        <v>135</v>
      </c>
      <c r="F390" t="s">
        <v>136</v>
      </c>
      <c r="G390" t="s">
        <v>150</v>
      </c>
      <c r="H390" t="s">
        <v>541</v>
      </c>
      <c r="I390" t="s">
        <v>152</v>
      </c>
      <c r="J390" t="s">
        <v>153</v>
      </c>
      <c r="K390" t="s">
        <v>154</v>
      </c>
      <c r="L390" t="s">
        <v>155</v>
      </c>
      <c r="M390" t="s">
        <v>2698</v>
      </c>
      <c r="N390" t="s">
        <v>2699</v>
      </c>
      <c r="O390" s="34">
        <v>45643</v>
      </c>
      <c r="P390" s="39">
        <v>0.57708333333333328</v>
      </c>
      <c r="Q390" s="34">
        <v>45643</v>
      </c>
      <c r="R390" s="39">
        <v>0.65902777777777777</v>
      </c>
      <c r="S390" t="s">
        <v>75</v>
      </c>
      <c r="T390" t="s">
        <v>141</v>
      </c>
      <c r="U390" t="s">
        <v>77</v>
      </c>
      <c r="V390" t="s">
        <v>78</v>
      </c>
      <c r="W390" t="s">
        <v>78</v>
      </c>
      <c r="X390" t="s">
        <v>79</v>
      </c>
      <c r="Y390" t="s">
        <v>158</v>
      </c>
      <c r="Z390" t="s">
        <v>211</v>
      </c>
      <c r="AA390" t="s">
        <v>325</v>
      </c>
      <c r="AB390" t="s">
        <v>83</v>
      </c>
      <c r="AC390" s="5" t="s">
        <v>84</v>
      </c>
      <c r="AD390" s="9" t="s">
        <v>84</v>
      </c>
      <c r="AE390" t="s">
        <v>2697</v>
      </c>
      <c r="AF390" t="s">
        <v>85</v>
      </c>
      <c r="AG390" t="s">
        <v>85</v>
      </c>
      <c r="AH390" t="s">
        <v>85</v>
      </c>
      <c r="AI390" t="s">
        <v>85</v>
      </c>
      <c r="AJ390" t="s">
        <v>2697</v>
      </c>
      <c r="AK390" t="s">
        <v>86</v>
      </c>
      <c r="AL390" t="s">
        <v>160</v>
      </c>
      <c r="AM390" t="s">
        <v>717</v>
      </c>
      <c r="AN390" t="s">
        <v>717</v>
      </c>
      <c r="AO390" t="s">
        <v>160</v>
      </c>
      <c r="AP390" t="s">
        <v>108</v>
      </c>
      <c r="AQ390" t="s">
        <v>161</v>
      </c>
      <c r="AR390" t="s">
        <v>110</v>
      </c>
      <c r="AS390" t="s">
        <v>516</v>
      </c>
      <c r="AT390" t="s">
        <v>93</v>
      </c>
      <c r="AU390" t="s">
        <v>94</v>
      </c>
      <c r="AV390" t="s">
        <v>145</v>
      </c>
      <c r="AW390" t="s">
        <v>85</v>
      </c>
      <c r="AX390" t="s">
        <v>85</v>
      </c>
      <c r="AY390" t="s">
        <v>85</v>
      </c>
      <c r="AZ390" t="s">
        <v>85</v>
      </c>
      <c r="BA390" t="s">
        <v>91</v>
      </c>
      <c r="BB390" t="s">
        <v>2700</v>
      </c>
      <c r="BC390" t="s">
        <v>2700</v>
      </c>
      <c r="BD390" t="s">
        <v>85</v>
      </c>
      <c r="BE390" t="s">
        <v>445</v>
      </c>
      <c r="BF390" t="s">
        <v>2700</v>
      </c>
      <c r="BG390" t="s">
        <v>2701</v>
      </c>
      <c r="BH390" t="s">
        <v>86</v>
      </c>
      <c r="BI390" t="s">
        <v>85</v>
      </c>
    </row>
    <row r="391" spans="1:61" ht="14.45" hidden="1">
      <c r="A391" t="s">
        <v>2702</v>
      </c>
      <c r="B391" t="s">
        <v>303</v>
      </c>
      <c r="C391" t="s">
        <v>85</v>
      </c>
      <c r="D391" t="s">
        <v>85</v>
      </c>
      <c r="E391" t="s">
        <v>135</v>
      </c>
      <c r="F391" t="s">
        <v>136</v>
      </c>
      <c r="G391" t="s">
        <v>67</v>
      </c>
      <c r="H391" t="s">
        <v>1545</v>
      </c>
      <c r="I391" t="s">
        <v>152</v>
      </c>
      <c r="J391" t="s">
        <v>1546</v>
      </c>
      <c r="K391" t="s">
        <v>1547</v>
      </c>
      <c r="L391" t="s">
        <v>207</v>
      </c>
      <c r="M391" t="s">
        <v>2703</v>
      </c>
      <c r="N391" t="s">
        <v>2704</v>
      </c>
      <c r="O391" s="34">
        <v>45643</v>
      </c>
      <c r="P391" s="39">
        <v>0.60972222222222228</v>
      </c>
      <c r="Q391" s="34">
        <v>45644</v>
      </c>
      <c r="R391" s="39">
        <v>0.69861111111111107</v>
      </c>
      <c r="S391" t="s">
        <v>75</v>
      </c>
      <c r="T391" t="s">
        <v>141</v>
      </c>
      <c r="U391" t="s">
        <v>77</v>
      </c>
      <c r="V391" t="s">
        <v>78</v>
      </c>
      <c r="W391" t="s">
        <v>78</v>
      </c>
      <c r="X391" t="s">
        <v>79</v>
      </c>
      <c r="Y391" t="s">
        <v>80</v>
      </c>
      <c r="Z391" t="s">
        <v>82</v>
      </c>
      <c r="AA391" t="s">
        <v>242</v>
      </c>
      <c r="AB391" t="s">
        <v>176</v>
      </c>
      <c r="AC391" s="5" t="s">
        <v>84</v>
      </c>
      <c r="AD391" s="9" t="s">
        <v>84</v>
      </c>
      <c r="AE391" t="s">
        <v>2702</v>
      </c>
      <c r="AF391" t="s">
        <v>2705</v>
      </c>
      <c r="AG391" t="s">
        <v>177</v>
      </c>
      <c r="AH391" t="s">
        <v>178</v>
      </c>
      <c r="AI391" t="s">
        <v>179</v>
      </c>
      <c r="AJ391" t="s">
        <v>2702</v>
      </c>
      <c r="AK391" t="s">
        <v>86</v>
      </c>
      <c r="AL391" t="s">
        <v>160</v>
      </c>
      <c r="AM391" t="s">
        <v>717</v>
      </c>
      <c r="AN391" t="s">
        <v>717</v>
      </c>
      <c r="AO391" t="s">
        <v>229</v>
      </c>
      <c r="AP391" t="s">
        <v>108</v>
      </c>
      <c r="AQ391" t="s">
        <v>298</v>
      </c>
      <c r="AR391" t="s">
        <v>110</v>
      </c>
      <c r="AS391" t="s">
        <v>2706</v>
      </c>
      <c r="AT391" t="s">
        <v>182</v>
      </c>
      <c r="AU391" t="s">
        <v>183</v>
      </c>
      <c r="AV391" t="s">
        <v>145</v>
      </c>
      <c r="AW391" t="s">
        <v>85</v>
      </c>
      <c r="AX391" t="s">
        <v>85</v>
      </c>
      <c r="AY391" t="s">
        <v>85</v>
      </c>
      <c r="AZ391" t="s">
        <v>85</v>
      </c>
      <c r="BA391" t="s">
        <v>2707</v>
      </c>
      <c r="BB391" t="s">
        <v>2708</v>
      </c>
      <c r="BC391" t="s">
        <v>2709</v>
      </c>
      <c r="BD391" t="s">
        <v>85</v>
      </c>
      <c r="BE391" t="s">
        <v>719</v>
      </c>
      <c r="BF391" t="s">
        <v>2709</v>
      </c>
      <c r="BG391" t="s">
        <v>2710</v>
      </c>
      <c r="BH391" t="s">
        <v>86</v>
      </c>
      <c r="BI391" t="s">
        <v>85</v>
      </c>
    </row>
    <row r="392" spans="1:61" ht="14.45" hidden="1">
      <c r="A392" t="s">
        <v>2711</v>
      </c>
      <c r="B392" t="s">
        <v>365</v>
      </c>
      <c r="C392" t="s">
        <v>91</v>
      </c>
      <c r="D392" t="s">
        <v>91</v>
      </c>
      <c r="E392" t="s">
        <v>135</v>
      </c>
      <c r="F392" t="s">
        <v>136</v>
      </c>
      <c r="G392" t="s">
        <v>67</v>
      </c>
      <c r="H392" t="s">
        <v>253</v>
      </c>
      <c r="I392" t="s">
        <v>152</v>
      </c>
      <c r="J392" t="s">
        <v>170</v>
      </c>
      <c r="K392" t="s">
        <v>171</v>
      </c>
      <c r="L392" t="s">
        <v>172</v>
      </c>
      <c r="M392" t="s">
        <v>2712</v>
      </c>
      <c r="N392" t="s">
        <v>2713</v>
      </c>
      <c r="O392" s="34">
        <v>45643</v>
      </c>
      <c r="P392" s="39">
        <v>0.63055555555555554</v>
      </c>
      <c r="Q392" s="34">
        <v>45643</v>
      </c>
      <c r="R392" s="39">
        <v>0.64375000000000004</v>
      </c>
      <c r="S392" t="s">
        <v>75</v>
      </c>
      <c r="T392" t="s">
        <v>141</v>
      </c>
      <c r="U392" t="s">
        <v>77</v>
      </c>
      <c r="V392" t="s">
        <v>78</v>
      </c>
      <c r="W392" t="s">
        <v>78</v>
      </c>
      <c r="X392" t="s">
        <v>79</v>
      </c>
      <c r="Y392" t="s">
        <v>336</v>
      </c>
      <c r="Z392" t="s">
        <v>325</v>
      </c>
      <c r="AA392" t="s">
        <v>325</v>
      </c>
      <c r="AB392" t="s">
        <v>83</v>
      </c>
      <c r="AC392" s="5" t="s">
        <v>84</v>
      </c>
      <c r="AD392" s="9" t="s">
        <v>84</v>
      </c>
      <c r="AE392" t="s">
        <v>2711</v>
      </c>
      <c r="AF392" t="s">
        <v>85</v>
      </c>
      <c r="AG392" t="s">
        <v>85</v>
      </c>
      <c r="AH392" t="s">
        <v>85</v>
      </c>
      <c r="AI392" t="s">
        <v>85</v>
      </c>
      <c r="AJ392" t="s">
        <v>2711</v>
      </c>
      <c r="AK392" t="s">
        <v>86</v>
      </c>
      <c r="AL392" t="s">
        <v>160</v>
      </c>
      <c r="AM392" t="s">
        <v>717</v>
      </c>
      <c r="AN392" t="s">
        <v>717</v>
      </c>
      <c r="AO392" t="s">
        <v>160</v>
      </c>
      <c r="AP392" t="s">
        <v>108</v>
      </c>
      <c r="AQ392" t="s">
        <v>298</v>
      </c>
      <c r="AR392" t="s">
        <v>110</v>
      </c>
      <c r="AS392" t="s">
        <v>2714</v>
      </c>
      <c r="AT392" t="s">
        <v>93</v>
      </c>
      <c r="AU392" t="s">
        <v>94</v>
      </c>
      <c r="AV392" t="s">
        <v>145</v>
      </c>
      <c r="AW392" t="s">
        <v>85</v>
      </c>
      <c r="AX392" t="s">
        <v>85</v>
      </c>
      <c r="AY392" t="s">
        <v>85</v>
      </c>
      <c r="AZ392" t="s">
        <v>85</v>
      </c>
      <c r="BA392" t="s">
        <v>424</v>
      </c>
      <c r="BB392" t="s">
        <v>232</v>
      </c>
      <c r="BC392" t="s">
        <v>796</v>
      </c>
      <c r="BD392" t="s">
        <v>85</v>
      </c>
      <c r="BE392" t="s">
        <v>234</v>
      </c>
      <c r="BF392" t="s">
        <v>796</v>
      </c>
      <c r="BG392" t="s">
        <v>2715</v>
      </c>
      <c r="BH392" t="s">
        <v>86</v>
      </c>
      <c r="BI392" t="s">
        <v>85</v>
      </c>
    </row>
    <row r="393" spans="1:61" ht="14.45" hidden="1">
      <c r="A393" t="s">
        <v>2716</v>
      </c>
      <c r="B393" t="s">
        <v>132</v>
      </c>
      <c r="C393" t="s">
        <v>1431</v>
      </c>
      <c r="D393" t="s">
        <v>2717</v>
      </c>
      <c r="E393" t="s">
        <v>135</v>
      </c>
      <c r="F393" t="s">
        <v>136</v>
      </c>
      <c r="G393" t="s">
        <v>67</v>
      </c>
      <c r="H393" t="s">
        <v>1508</v>
      </c>
      <c r="I393" t="s">
        <v>2718</v>
      </c>
      <c r="J393" t="s">
        <v>100</v>
      </c>
      <c r="K393" t="s">
        <v>101</v>
      </c>
      <c r="L393" t="s">
        <v>102</v>
      </c>
      <c r="M393" t="s">
        <v>2719</v>
      </c>
      <c r="N393" t="s">
        <v>2720</v>
      </c>
      <c r="O393" s="34">
        <v>45643</v>
      </c>
      <c r="P393" s="39">
        <v>0.65208333333333335</v>
      </c>
      <c r="Q393" s="34">
        <v>45643</v>
      </c>
      <c r="R393" s="39">
        <v>0.75138888888888888</v>
      </c>
      <c r="S393" t="s">
        <v>75</v>
      </c>
      <c r="T393" t="s">
        <v>141</v>
      </c>
      <c r="U393" t="s">
        <v>77</v>
      </c>
      <c r="V393" t="s">
        <v>78</v>
      </c>
      <c r="W393" t="s">
        <v>78</v>
      </c>
      <c r="X393" t="s">
        <v>79</v>
      </c>
      <c r="Y393" t="s">
        <v>80</v>
      </c>
      <c r="Z393" t="s">
        <v>325</v>
      </c>
      <c r="AA393" t="s">
        <v>117</v>
      </c>
      <c r="AB393" t="s">
        <v>83</v>
      </c>
      <c r="AC393" s="5" t="s">
        <v>84</v>
      </c>
      <c r="AD393" s="9" t="s">
        <v>84</v>
      </c>
      <c r="AE393" t="s">
        <v>2716</v>
      </c>
      <c r="AF393" t="s">
        <v>85</v>
      </c>
      <c r="AG393" t="s">
        <v>85</v>
      </c>
      <c r="AH393" t="s">
        <v>85</v>
      </c>
      <c r="AI393" t="s">
        <v>85</v>
      </c>
      <c r="AJ393" t="s">
        <v>2716</v>
      </c>
      <c r="AK393" t="s">
        <v>86</v>
      </c>
      <c r="AL393" t="s">
        <v>160</v>
      </c>
      <c r="AM393" t="s">
        <v>717</v>
      </c>
      <c r="AN393" t="s">
        <v>717</v>
      </c>
      <c r="AO393" t="s">
        <v>160</v>
      </c>
      <c r="AP393" t="s">
        <v>108</v>
      </c>
      <c r="AQ393" t="s">
        <v>298</v>
      </c>
      <c r="AR393" t="s">
        <v>110</v>
      </c>
      <c r="AS393" t="s">
        <v>2721</v>
      </c>
      <c r="AT393" t="s">
        <v>93</v>
      </c>
      <c r="AU393" t="s">
        <v>94</v>
      </c>
      <c r="AV393" t="s">
        <v>535</v>
      </c>
      <c r="AW393" t="s">
        <v>85</v>
      </c>
      <c r="AX393" t="s">
        <v>85</v>
      </c>
      <c r="AY393" t="s">
        <v>85</v>
      </c>
      <c r="AZ393" t="s">
        <v>85</v>
      </c>
      <c r="BA393" t="s">
        <v>91</v>
      </c>
      <c r="BB393" t="s">
        <v>328</v>
      </c>
      <c r="BC393" t="s">
        <v>328</v>
      </c>
      <c r="BD393" t="s">
        <v>85</v>
      </c>
      <c r="BE393" t="s">
        <v>300</v>
      </c>
      <c r="BF393" t="s">
        <v>328</v>
      </c>
      <c r="BG393" t="s">
        <v>2722</v>
      </c>
      <c r="BH393" t="s">
        <v>86</v>
      </c>
      <c r="BI393" t="s">
        <v>85</v>
      </c>
    </row>
    <row r="394" spans="1:61" ht="14.45" hidden="1">
      <c r="A394" t="s">
        <v>2723</v>
      </c>
      <c r="B394" t="s">
        <v>132</v>
      </c>
      <c r="C394" t="s">
        <v>85</v>
      </c>
      <c r="D394" t="s">
        <v>85</v>
      </c>
      <c r="E394" t="s">
        <v>65</v>
      </c>
      <c r="F394" t="s">
        <v>66</v>
      </c>
      <c r="G394" t="s">
        <v>67</v>
      </c>
      <c r="H394" t="s">
        <v>253</v>
      </c>
      <c r="I394" t="s">
        <v>69</v>
      </c>
      <c r="J394" t="s">
        <v>222</v>
      </c>
      <c r="K394" t="s">
        <v>223</v>
      </c>
      <c r="L394" t="s">
        <v>224</v>
      </c>
      <c r="M394" t="s">
        <v>2724</v>
      </c>
      <c r="N394" t="s">
        <v>2725</v>
      </c>
      <c r="O394" s="34">
        <v>45643</v>
      </c>
      <c r="P394" s="39">
        <v>0.66041666666666665</v>
      </c>
      <c r="Q394" s="34">
        <v>45643</v>
      </c>
      <c r="R394" s="39">
        <v>0.71388888888888891</v>
      </c>
      <c r="S394" t="s">
        <v>75</v>
      </c>
      <c r="T394" t="s">
        <v>141</v>
      </c>
      <c r="U394" t="s">
        <v>77</v>
      </c>
      <c r="V394" t="s">
        <v>78</v>
      </c>
      <c r="W394" t="s">
        <v>78</v>
      </c>
      <c r="X394" t="s">
        <v>79</v>
      </c>
      <c r="Y394" t="s">
        <v>80</v>
      </c>
      <c r="Z394" t="s">
        <v>325</v>
      </c>
      <c r="AA394" t="s">
        <v>227</v>
      </c>
      <c r="AB394" t="s">
        <v>83</v>
      </c>
      <c r="AC394" s="5" t="s">
        <v>84</v>
      </c>
      <c r="AD394" s="9" t="s">
        <v>84</v>
      </c>
      <c r="AE394" t="s">
        <v>2723</v>
      </c>
      <c r="AF394" t="s">
        <v>85</v>
      </c>
      <c r="AG394" t="s">
        <v>85</v>
      </c>
      <c r="AH394" t="s">
        <v>85</v>
      </c>
      <c r="AI394" t="s">
        <v>85</v>
      </c>
      <c r="AJ394" t="s">
        <v>2723</v>
      </c>
      <c r="AK394" t="s">
        <v>86</v>
      </c>
      <c r="AL394" t="s">
        <v>160</v>
      </c>
      <c r="AM394" t="s">
        <v>717</v>
      </c>
      <c r="AN394" t="s">
        <v>717</v>
      </c>
      <c r="AO394" t="s">
        <v>160</v>
      </c>
      <c r="AP394" t="s">
        <v>108</v>
      </c>
      <c r="AQ394" t="s">
        <v>180</v>
      </c>
      <c r="AR394" t="s">
        <v>110</v>
      </c>
      <c r="AS394" t="s">
        <v>1293</v>
      </c>
      <c r="AT394" t="s">
        <v>93</v>
      </c>
      <c r="AU394" t="s">
        <v>94</v>
      </c>
      <c r="AV394" t="s">
        <v>95</v>
      </c>
      <c r="AW394" t="s">
        <v>85</v>
      </c>
      <c r="AX394" t="s">
        <v>85</v>
      </c>
      <c r="AY394" t="s">
        <v>85</v>
      </c>
      <c r="AZ394" t="s">
        <v>85</v>
      </c>
      <c r="BA394" t="s">
        <v>91</v>
      </c>
      <c r="BB394" t="s">
        <v>977</v>
      </c>
      <c r="BC394" t="s">
        <v>977</v>
      </c>
      <c r="BD394" t="s">
        <v>85</v>
      </c>
      <c r="BE394" t="s">
        <v>311</v>
      </c>
      <c r="BF394" t="s">
        <v>977</v>
      </c>
      <c r="BG394" t="s">
        <v>2726</v>
      </c>
      <c r="BH394" t="s">
        <v>86</v>
      </c>
      <c r="BI394" t="s">
        <v>85</v>
      </c>
    </row>
    <row r="395" spans="1:61" ht="14.45" hidden="1">
      <c r="A395" t="s">
        <v>2727</v>
      </c>
      <c r="B395" t="s">
        <v>132</v>
      </c>
      <c r="C395" t="s">
        <v>85</v>
      </c>
      <c r="D395" t="s">
        <v>85</v>
      </c>
      <c r="E395" t="s">
        <v>135</v>
      </c>
      <c r="F395" t="s">
        <v>136</v>
      </c>
      <c r="G395" t="s">
        <v>67</v>
      </c>
      <c r="H395" t="s">
        <v>945</v>
      </c>
      <c r="I395" t="s">
        <v>2659</v>
      </c>
      <c r="J395" t="s">
        <v>100</v>
      </c>
      <c r="K395" t="s">
        <v>101</v>
      </c>
      <c r="L395" t="s">
        <v>102</v>
      </c>
      <c r="M395" t="s">
        <v>2728</v>
      </c>
      <c r="N395" t="s">
        <v>2729</v>
      </c>
      <c r="O395" s="34">
        <v>45643</v>
      </c>
      <c r="P395" s="39">
        <v>0.68194444444444446</v>
      </c>
      <c r="Q395" s="34">
        <v>45643</v>
      </c>
      <c r="R395" s="39">
        <v>0.71388888888888891</v>
      </c>
      <c r="S395" t="s">
        <v>75</v>
      </c>
      <c r="T395" t="s">
        <v>141</v>
      </c>
      <c r="U395" t="s">
        <v>77</v>
      </c>
      <c r="V395" t="s">
        <v>78</v>
      </c>
      <c r="W395" t="s">
        <v>78</v>
      </c>
      <c r="X395" t="s">
        <v>79</v>
      </c>
      <c r="Y395" t="s">
        <v>80</v>
      </c>
      <c r="Z395" t="s">
        <v>242</v>
      </c>
      <c r="AA395" t="s">
        <v>227</v>
      </c>
      <c r="AB395" t="s">
        <v>83</v>
      </c>
      <c r="AC395" s="5" t="s">
        <v>84</v>
      </c>
      <c r="AD395" s="9" t="s">
        <v>84</v>
      </c>
      <c r="AE395" t="s">
        <v>2727</v>
      </c>
      <c r="AF395" t="s">
        <v>85</v>
      </c>
      <c r="AG395" t="s">
        <v>85</v>
      </c>
      <c r="AH395" t="s">
        <v>85</v>
      </c>
      <c r="AI395" t="s">
        <v>85</v>
      </c>
      <c r="AJ395" t="s">
        <v>2727</v>
      </c>
      <c r="AK395" t="s">
        <v>86</v>
      </c>
      <c r="AL395" t="s">
        <v>160</v>
      </c>
      <c r="AM395" t="s">
        <v>717</v>
      </c>
      <c r="AN395" t="s">
        <v>717</v>
      </c>
      <c r="AO395" t="s">
        <v>160</v>
      </c>
      <c r="AP395" t="s">
        <v>108</v>
      </c>
      <c r="AQ395" t="s">
        <v>298</v>
      </c>
      <c r="AR395" t="s">
        <v>110</v>
      </c>
      <c r="AS395" t="s">
        <v>2721</v>
      </c>
      <c r="AT395" t="s">
        <v>93</v>
      </c>
      <c r="AU395" t="s">
        <v>94</v>
      </c>
      <c r="AV395" t="s">
        <v>145</v>
      </c>
      <c r="AW395" t="s">
        <v>85</v>
      </c>
      <c r="AX395" t="s">
        <v>85</v>
      </c>
      <c r="AY395" t="s">
        <v>85</v>
      </c>
      <c r="AZ395" t="s">
        <v>85</v>
      </c>
      <c r="BA395" t="s">
        <v>91</v>
      </c>
      <c r="BB395" t="s">
        <v>940</v>
      </c>
      <c r="BC395" t="s">
        <v>940</v>
      </c>
      <c r="BD395" t="s">
        <v>85</v>
      </c>
      <c r="BE395" t="s">
        <v>146</v>
      </c>
      <c r="BF395" t="s">
        <v>940</v>
      </c>
      <c r="BG395" t="s">
        <v>2730</v>
      </c>
      <c r="BH395" t="s">
        <v>86</v>
      </c>
      <c r="BI395" t="s">
        <v>85</v>
      </c>
    </row>
    <row r="396" spans="1:61" ht="14.45" hidden="1">
      <c r="A396" t="s">
        <v>2731</v>
      </c>
      <c r="B396" t="s">
        <v>501</v>
      </c>
      <c r="C396" t="s">
        <v>167</v>
      </c>
      <c r="D396" t="s">
        <v>168</v>
      </c>
      <c r="E396" t="s">
        <v>135</v>
      </c>
      <c r="F396" t="s">
        <v>136</v>
      </c>
      <c r="G396" t="s">
        <v>150</v>
      </c>
      <c r="H396" t="s">
        <v>502</v>
      </c>
      <c r="I396" t="s">
        <v>152</v>
      </c>
      <c r="J396" t="s">
        <v>70</v>
      </c>
      <c r="K396" t="s">
        <v>71</v>
      </c>
      <c r="L396" t="s">
        <v>72</v>
      </c>
      <c r="M396" t="s">
        <v>2732</v>
      </c>
      <c r="N396" t="s">
        <v>2733</v>
      </c>
      <c r="O396" s="34">
        <v>45643</v>
      </c>
      <c r="P396" s="39">
        <v>0.70416666666666672</v>
      </c>
      <c r="Q396" s="34">
        <v>45643</v>
      </c>
      <c r="R396" s="39">
        <v>0.77430555555555558</v>
      </c>
      <c r="S396" t="s">
        <v>75</v>
      </c>
      <c r="T396" t="s">
        <v>141</v>
      </c>
      <c r="U396" t="s">
        <v>77</v>
      </c>
      <c r="V396" t="s">
        <v>78</v>
      </c>
      <c r="W396" t="s">
        <v>78</v>
      </c>
      <c r="X396" t="s">
        <v>79</v>
      </c>
      <c r="Y396" t="s">
        <v>270</v>
      </c>
      <c r="Z396" t="s">
        <v>242</v>
      </c>
      <c r="AA396" t="s">
        <v>117</v>
      </c>
      <c r="AB396" t="s">
        <v>83</v>
      </c>
      <c r="AC396" s="5" t="s">
        <v>84</v>
      </c>
      <c r="AD396" s="9" t="s">
        <v>84</v>
      </c>
      <c r="AE396" t="s">
        <v>2731</v>
      </c>
      <c r="AF396" t="s">
        <v>85</v>
      </c>
      <c r="AG396" t="s">
        <v>85</v>
      </c>
      <c r="AH396" t="s">
        <v>85</v>
      </c>
      <c r="AI396" t="s">
        <v>85</v>
      </c>
      <c r="AJ396" t="s">
        <v>2731</v>
      </c>
      <c r="AK396" t="s">
        <v>243</v>
      </c>
      <c r="AL396" t="s">
        <v>160</v>
      </c>
      <c r="AM396" t="s">
        <v>717</v>
      </c>
      <c r="AN396" t="s">
        <v>717</v>
      </c>
      <c r="AO396" t="s">
        <v>160</v>
      </c>
      <c r="AP396" t="s">
        <v>108</v>
      </c>
      <c r="AQ396" t="s">
        <v>161</v>
      </c>
      <c r="AR396" t="s">
        <v>110</v>
      </c>
      <c r="AS396" t="s">
        <v>1065</v>
      </c>
      <c r="AT396" t="s">
        <v>93</v>
      </c>
      <c r="AU396" t="s">
        <v>94</v>
      </c>
      <c r="AV396" t="s">
        <v>145</v>
      </c>
      <c r="AW396" t="s">
        <v>85</v>
      </c>
      <c r="AX396" t="s">
        <v>85</v>
      </c>
      <c r="AY396" t="s">
        <v>85</v>
      </c>
      <c r="AZ396" t="s">
        <v>85</v>
      </c>
      <c r="BA396" t="s">
        <v>91</v>
      </c>
      <c r="BB396" t="s">
        <v>2483</v>
      </c>
      <c r="BC396" t="s">
        <v>2734</v>
      </c>
      <c r="BD396" t="s">
        <v>85</v>
      </c>
      <c r="BE396" t="s">
        <v>579</v>
      </c>
      <c r="BF396" t="s">
        <v>2734</v>
      </c>
      <c r="BG396" t="s">
        <v>2735</v>
      </c>
      <c r="BH396" t="s">
        <v>86</v>
      </c>
      <c r="BI396" t="s">
        <v>85</v>
      </c>
    </row>
    <row r="397" spans="1:61" ht="14.45" hidden="1">
      <c r="A397" t="s">
        <v>2736</v>
      </c>
      <c r="B397" t="s">
        <v>132</v>
      </c>
      <c r="C397" t="s">
        <v>1496</v>
      </c>
      <c r="D397" t="s">
        <v>168</v>
      </c>
      <c r="E397" t="s">
        <v>135</v>
      </c>
      <c r="F397" t="s">
        <v>136</v>
      </c>
      <c r="G397" t="s">
        <v>67</v>
      </c>
      <c r="H397" t="s">
        <v>945</v>
      </c>
      <c r="I397" t="s">
        <v>946</v>
      </c>
      <c r="J397" t="s">
        <v>479</v>
      </c>
      <c r="K397" t="s">
        <v>480</v>
      </c>
      <c r="L397" t="s">
        <v>481</v>
      </c>
      <c r="M397" t="s">
        <v>2737</v>
      </c>
      <c r="N397" t="s">
        <v>2738</v>
      </c>
      <c r="O397" s="34">
        <v>45643</v>
      </c>
      <c r="P397" s="39">
        <v>0.74861111111111112</v>
      </c>
      <c r="Q397" s="34">
        <v>45652</v>
      </c>
      <c r="R397" s="39">
        <v>0.52986111111111112</v>
      </c>
      <c r="S397" t="s">
        <v>75</v>
      </c>
      <c r="T397" t="s">
        <v>141</v>
      </c>
      <c r="U397" t="s">
        <v>77</v>
      </c>
      <c r="V397" t="s">
        <v>78</v>
      </c>
      <c r="W397" t="s">
        <v>78</v>
      </c>
      <c r="X397" t="s">
        <v>79</v>
      </c>
      <c r="Y397" t="s">
        <v>80</v>
      </c>
      <c r="Z397" t="s">
        <v>227</v>
      </c>
      <c r="AA397" t="s">
        <v>159</v>
      </c>
      <c r="AB397" t="s">
        <v>176</v>
      </c>
      <c r="AC397" s="5" t="s">
        <v>84</v>
      </c>
      <c r="AD397" s="9" t="s">
        <v>84</v>
      </c>
      <c r="AE397" t="s">
        <v>2736</v>
      </c>
      <c r="AF397" t="s">
        <v>85</v>
      </c>
      <c r="AG397" t="s">
        <v>177</v>
      </c>
      <c r="AH397" t="s">
        <v>178</v>
      </c>
      <c r="AI397" t="s">
        <v>179</v>
      </c>
      <c r="AJ397" t="s">
        <v>2736</v>
      </c>
      <c r="AK397" t="s">
        <v>86</v>
      </c>
      <c r="AL397" t="s">
        <v>160</v>
      </c>
      <c r="AM397" t="s">
        <v>717</v>
      </c>
      <c r="AN397" t="s">
        <v>726</v>
      </c>
      <c r="AO397" t="s">
        <v>337</v>
      </c>
      <c r="AP397" t="s">
        <v>108</v>
      </c>
      <c r="AQ397" t="s">
        <v>298</v>
      </c>
      <c r="AR397" t="s">
        <v>110</v>
      </c>
      <c r="AS397" t="s">
        <v>2739</v>
      </c>
      <c r="AT397" t="s">
        <v>182</v>
      </c>
      <c r="AU397" t="s">
        <v>183</v>
      </c>
      <c r="AV397" t="s">
        <v>145</v>
      </c>
      <c r="AW397" t="s">
        <v>85</v>
      </c>
      <c r="AX397" t="s">
        <v>1737</v>
      </c>
      <c r="AY397" t="s">
        <v>85</v>
      </c>
      <c r="AZ397" t="s">
        <v>85</v>
      </c>
      <c r="BA397" t="s">
        <v>735</v>
      </c>
      <c r="BB397" t="s">
        <v>518</v>
      </c>
      <c r="BC397" t="s">
        <v>2740</v>
      </c>
      <c r="BD397" t="s">
        <v>85</v>
      </c>
      <c r="BE397" t="s">
        <v>1882</v>
      </c>
      <c r="BF397" t="s">
        <v>2740</v>
      </c>
      <c r="BG397" t="s">
        <v>2741</v>
      </c>
      <c r="BH397" t="s">
        <v>86</v>
      </c>
      <c r="BI397" t="s">
        <v>85</v>
      </c>
    </row>
    <row r="398" spans="1:61" ht="14.45" hidden="1">
      <c r="A398" t="s">
        <v>2742</v>
      </c>
      <c r="B398" t="s">
        <v>98</v>
      </c>
      <c r="C398" t="s">
        <v>85</v>
      </c>
      <c r="D398" t="s">
        <v>85</v>
      </c>
      <c r="E398" t="s">
        <v>65</v>
      </c>
      <c r="F398" t="s">
        <v>66</v>
      </c>
      <c r="G398" t="s">
        <v>67</v>
      </c>
      <c r="H398" t="s">
        <v>99</v>
      </c>
      <c r="I398" t="s">
        <v>69</v>
      </c>
      <c r="J398" t="s">
        <v>100</v>
      </c>
      <c r="K398" t="s">
        <v>101</v>
      </c>
      <c r="L398" t="s">
        <v>102</v>
      </c>
      <c r="M398" t="s">
        <v>2743</v>
      </c>
      <c r="N398" t="s">
        <v>2744</v>
      </c>
      <c r="O398" s="34">
        <v>45643</v>
      </c>
      <c r="P398" s="39">
        <v>0.98611111111111116</v>
      </c>
      <c r="Q398" s="34">
        <v>45644</v>
      </c>
      <c r="R398" s="39">
        <v>0.59791666666666665</v>
      </c>
      <c r="S398" t="s">
        <v>75</v>
      </c>
      <c r="T398" t="s">
        <v>141</v>
      </c>
      <c r="U398" t="s">
        <v>77</v>
      </c>
      <c r="V398" t="s">
        <v>78</v>
      </c>
      <c r="W398" t="s">
        <v>78</v>
      </c>
      <c r="X398" t="s">
        <v>79</v>
      </c>
      <c r="Y398" t="s">
        <v>105</v>
      </c>
      <c r="Z398" t="s">
        <v>1186</v>
      </c>
      <c r="AA398" t="s">
        <v>82</v>
      </c>
      <c r="AB398" t="s">
        <v>83</v>
      </c>
      <c r="AC398" s="5" t="s">
        <v>84</v>
      </c>
      <c r="AD398" s="9" t="s">
        <v>84</v>
      </c>
      <c r="AE398" t="s">
        <v>2742</v>
      </c>
      <c r="AF398" t="s">
        <v>85</v>
      </c>
      <c r="AG398" t="s">
        <v>85</v>
      </c>
      <c r="AH398" t="s">
        <v>85</v>
      </c>
      <c r="AI398" t="s">
        <v>85</v>
      </c>
      <c r="AJ398" t="s">
        <v>2742</v>
      </c>
      <c r="AK398" t="s">
        <v>86</v>
      </c>
      <c r="AL398" t="s">
        <v>160</v>
      </c>
      <c r="AM398" t="s">
        <v>717</v>
      </c>
      <c r="AN398" t="s">
        <v>717</v>
      </c>
      <c r="AO398" t="s">
        <v>229</v>
      </c>
      <c r="AP398" t="s">
        <v>108</v>
      </c>
      <c r="AQ398" t="s">
        <v>109</v>
      </c>
      <c r="AR398" t="s">
        <v>110</v>
      </c>
      <c r="AS398" t="s">
        <v>111</v>
      </c>
      <c r="AT398" t="s">
        <v>93</v>
      </c>
      <c r="AU398" t="s">
        <v>94</v>
      </c>
      <c r="AV398" t="s">
        <v>95</v>
      </c>
      <c r="AW398" t="s">
        <v>85</v>
      </c>
      <c r="AX398" t="s">
        <v>85</v>
      </c>
      <c r="AY398" t="s">
        <v>85</v>
      </c>
      <c r="AZ398" t="s">
        <v>85</v>
      </c>
      <c r="BA398" t="s">
        <v>2745</v>
      </c>
      <c r="BB398" t="s">
        <v>91</v>
      </c>
      <c r="BC398" t="s">
        <v>2745</v>
      </c>
      <c r="BD398" t="s">
        <v>85</v>
      </c>
      <c r="BE398" t="s">
        <v>85</v>
      </c>
      <c r="BF398" t="s">
        <v>2745</v>
      </c>
      <c r="BG398" t="s">
        <v>1461</v>
      </c>
      <c r="BH398" t="s">
        <v>86</v>
      </c>
      <c r="BI398" t="s">
        <v>85</v>
      </c>
    </row>
    <row r="399" spans="1:61" ht="14.45" hidden="1">
      <c r="A399" t="s">
        <v>2746</v>
      </c>
      <c r="B399" t="s">
        <v>188</v>
      </c>
      <c r="C399" t="s">
        <v>1301</v>
      </c>
      <c r="D399" t="s">
        <v>2747</v>
      </c>
      <c r="E399" t="s">
        <v>65</v>
      </c>
      <c r="F399" t="s">
        <v>66</v>
      </c>
      <c r="G399" t="s">
        <v>67</v>
      </c>
      <c r="H399" t="s">
        <v>169</v>
      </c>
      <c r="I399" t="s">
        <v>69</v>
      </c>
      <c r="J399" t="s">
        <v>191</v>
      </c>
      <c r="K399" t="s">
        <v>192</v>
      </c>
      <c r="L399" t="s">
        <v>193</v>
      </c>
      <c r="M399" t="s">
        <v>2748</v>
      </c>
      <c r="N399" t="s">
        <v>2749</v>
      </c>
      <c r="O399" s="34">
        <v>45644</v>
      </c>
      <c r="P399" s="39">
        <v>4.2361111111111113E-2</v>
      </c>
      <c r="Q399" s="34">
        <v>45646</v>
      </c>
      <c r="R399" s="39">
        <v>0.66111111111111109</v>
      </c>
      <c r="S399" t="s">
        <v>75</v>
      </c>
      <c r="T399" t="s">
        <v>141</v>
      </c>
      <c r="U399" t="s">
        <v>77</v>
      </c>
      <c r="V399" t="s">
        <v>78</v>
      </c>
      <c r="W399" t="s">
        <v>78</v>
      </c>
      <c r="X399" t="s">
        <v>79</v>
      </c>
      <c r="Y399" t="s">
        <v>80</v>
      </c>
      <c r="Z399" t="s">
        <v>2013</v>
      </c>
      <c r="AA399" t="s">
        <v>325</v>
      </c>
      <c r="AB399" t="s">
        <v>176</v>
      </c>
      <c r="AC399" s="5" t="s">
        <v>84</v>
      </c>
      <c r="AD399" s="9" t="s">
        <v>84</v>
      </c>
      <c r="AE399" t="s">
        <v>2746</v>
      </c>
      <c r="AF399" t="s">
        <v>85</v>
      </c>
      <c r="AG399" t="s">
        <v>85</v>
      </c>
      <c r="AH399" t="s">
        <v>85</v>
      </c>
      <c r="AI399" t="s">
        <v>85</v>
      </c>
      <c r="AJ399" t="s">
        <v>2746</v>
      </c>
      <c r="AK399" t="s">
        <v>86</v>
      </c>
      <c r="AL399" t="s">
        <v>229</v>
      </c>
      <c r="AM399" t="s">
        <v>717</v>
      </c>
      <c r="AN399" t="s">
        <v>717</v>
      </c>
      <c r="AO399" t="s">
        <v>360</v>
      </c>
      <c r="AP399" t="s">
        <v>108</v>
      </c>
      <c r="AQ399" t="s">
        <v>180</v>
      </c>
      <c r="AR399" t="s">
        <v>110</v>
      </c>
      <c r="AS399" t="s">
        <v>611</v>
      </c>
      <c r="AT399" t="s">
        <v>93</v>
      </c>
      <c r="AU399" t="s">
        <v>94</v>
      </c>
      <c r="AV399" t="s">
        <v>95</v>
      </c>
      <c r="AW399" t="s">
        <v>85</v>
      </c>
      <c r="AX399" t="s">
        <v>85</v>
      </c>
      <c r="AY399" t="s">
        <v>85</v>
      </c>
      <c r="AZ399" t="s">
        <v>2750</v>
      </c>
      <c r="BA399" t="s">
        <v>2751</v>
      </c>
      <c r="BB399" t="s">
        <v>91</v>
      </c>
      <c r="BC399" t="s">
        <v>2752</v>
      </c>
      <c r="BD399" t="s">
        <v>85</v>
      </c>
      <c r="BE399" t="s">
        <v>234</v>
      </c>
      <c r="BF399" t="s">
        <v>2753</v>
      </c>
      <c r="BG399" t="s">
        <v>2754</v>
      </c>
      <c r="BH399" t="s">
        <v>86</v>
      </c>
      <c r="BI399" t="s">
        <v>85</v>
      </c>
    </row>
    <row r="400" spans="1:61" ht="14.45" hidden="1">
      <c r="A400" t="s">
        <v>2755</v>
      </c>
      <c r="B400" t="s">
        <v>132</v>
      </c>
      <c r="C400" t="s">
        <v>133</v>
      </c>
      <c r="D400" t="s">
        <v>134</v>
      </c>
      <c r="E400" t="s">
        <v>65</v>
      </c>
      <c r="F400" t="s">
        <v>66</v>
      </c>
      <c r="G400" t="s">
        <v>67</v>
      </c>
      <c r="H400" t="s">
        <v>137</v>
      </c>
      <c r="I400" t="s">
        <v>69</v>
      </c>
      <c r="J400" t="s">
        <v>70</v>
      </c>
      <c r="K400" t="s">
        <v>71</v>
      </c>
      <c r="L400" t="s">
        <v>72</v>
      </c>
      <c r="M400" t="s">
        <v>2756</v>
      </c>
      <c r="N400" t="s">
        <v>2757</v>
      </c>
      <c r="O400" s="34">
        <v>45644</v>
      </c>
      <c r="P400" s="39">
        <v>0.3347222222222222</v>
      </c>
      <c r="Q400" s="34">
        <v>45644</v>
      </c>
      <c r="R400" s="39">
        <v>0.44097222222222221</v>
      </c>
      <c r="S400" t="s">
        <v>75</v>
      </c>
      <c r="T400" t="s">
        <v>141</v>
      </c>
      <c r="U400" t="s">
        <v>77</v>
      </c>
      <c r="V400" t="s">
        <v>78</v>
      </c>
      <c r="W400" t="s">
        <v>78</v>
      </c>
      <c r="X400" t="s">
        <v>79</v>
      </c>
      <c r="Y400" t="s">
        <v>80</v>
      </c>
      <c r="Z400" t="s">
        <v>142</v>
      </c>
      <c r="AA400" t="s">
        <v>81</v>
      </c>
      <c r="AB400" t="s">
        <v>83</v>
      </c>
      <c r="AC400" s="5" t="s">
        <v>84</v>
      </c>
      <c r="AD400" s="9" t="s">
        <v>84</v>
      </c>
      <c r="AE400" t="s">
        <v>2755</v>
      </c>
      <c r="AF400" t="s">
        <v>85</v>
      </c>
      <c r="AG400" t="s">
        <v>85</v>
      </c>
      <c r="AH400" t="s">
        <v>85</v>
      </c>
      <c r="AI400" t="s">
        <v>85</v>
      </c>
      <c r="AJ400" t="s">
        <v>2755</v>
      </c>
      <c r="AK400" t="s">
        <v>86</v>
      </c>
      <c r="AL400" t="s">
        <v>229</v>
      </c>
      <c r="AM400" t="s">
        <v>717</v>
      </c>
      <c r="AN400" t="s">
        <v>717</v>
      </c>
      <c r="AO400" t="s">
        <v>229</v>
      </c>
      <c r="AP400" t="s">
        <v>108</v>
      </c>
      <c r="AQ400" t="s">
        <v>180</v>
      </c>
      <c r="AR400" t="s">
        <v>110</v>
      </c>
      <c r="AS400" t="s">
        <v>92</v>
      </c>
      <c r="AT400" t="s">
        <v>93</v>
      </c>
      <c r="AU400" t="s">
        <v>94</v>
      </c>
      <c r="AV400" t="s">
        <v>95</v>
      </c>
      <c r="AW400" t="s">
        <v>85</v>
      </c>
      <c r="AX400" t="s">
        <v>85</v>
      </c>
      <c r="AY400" t="s">
        <v>85</v>
      </c>
      <c r="AZ400" t="s">
        <v>85</v>
      </c>
      <c r="BA400" t="s">
        <v>91</v>
      </c>
      <c r="BB400" t="s">
        <v>1841</v>
      </c>
      <c r="BC400" t="s">
        <v>1090</v>
      </c>
      <c r="BD400" t="s">
        <v>85</v>
      </c>
      <c r="BE400" t="s">
        <v>579</v>
      </c>
      <c r="BF400" t="s">
        <v>1090</v>
      </c>
      <c r="BG400" t="s">
        <v>147</v>
      </c>
      <c r="BH400" t="s">
        <v>86</v>
      </c>
      <c r="BI400" t="s">
        <v>85</v>
      </c>
    </row>
    <row r="401" spans="1:61" ht="14.45" hidden="1">
      <c r="A401" t="s">
        <v>2758</v>
      </c>
      <c r="B401" t="s">
        <v>188</v>
      </c>
      <c r="C401" t="s">
        <v>2759</v>
      </c>
      <c r="D401" t="s">
        <v>2760</v>
      </c>
      <c r="E401" t="s">
        <v>65</v>
      </c>
      <c r="F401" t="s">
        <v>66</v>
      </c>
      <c r="G401" t="s">
        <v>67</v>
      </c>
      <c r="H401" t="s">
        <v>169</v>
      </c>
      <c r="I401" t="s">
        <v>69</v>
      </c>
      <c r="J401" t="s">
        <v>964</v>
      </c>
      <c r="K401" t="s">
        <v>965</v>
      </c>
      <c r="L401" t="s">
        <v>159</v>
      </c>
      <c r="M401" t="s">
        <v>2761</v>
      </c>
      <c r="N401" t="s">
        <v>2762</v>
      </c>
      <c r="O401" s="34">
        <v>45644</v>
      </c>
      <c r="P401" s="39">
        <v>0.41041666666666665</v>
      </c>
      <c r="Q401" s="34">
        <v>45644</v>
      </c>
      <c r="R401" s="39">
        <v>0.54027777777777775</v>
      </c>
      <c r="S401" t="s">
        <v>75</v>
      </c>
      <c r="T401" t="s">
        <v>141</v>
      </c>
      <c r="U401" t="s">
        <v>77</v>
      </c>
      <c r="V401" t="s">
        <v>78</v>
      </c>
      <c r="W401" t="s">
        <v>78</v>
      </c>
      <c r="X401" t="s">
        <v>79</v>
      </c>
      <c r="Y401" t="s">
        <v>80</v>
      </c>
      <c r="Z401" t="s">
        <v>143</v>
      </c>
      <c r="AA401" t="s">
        <v>159</v>
      </c>
      <c r="AB401" t="s">
        <v>83</v>
      </c>
      <c r="AC401" s="5" t="s">
        <v>84</v>
      </c>
      <c r="AD401" s="9" t="s">
        <v>84</v>
      </c>
      <c r="AE401" t="s">
        <v>2758</v>
      </c>
      <c r="AF401" t="s">
        <v>85</v>
      </c>
      <c r="AG401" t="s">
        <v>177</v>
      </c>
      <c r="AH401" t="s">
        <v>178</v>
      </c>
      <c r="AI401" t="s">
        <v>179</v>
      </c>
      <c r="AJ401" t="s">
        <v>2758</v>
      </c>
      <c r="AK401" t="s">
        <v>86</v>
      </c>
      <c r="AL401" t="s">
        <v>229</v>
      </c>
      <c r="AM401" t="s">
        <v>717</v>
      </c>
      <c r="AN401" t="s">
        <v>717</v>
      </c>
      <c r="AO401" t="s">
        <v>229</v>
      </c>
      <c r="AP401" t="s">
        <v>108</v>
      </c>
      <c r="AQ401" t="s">
        <v>180</v>
      </c>
      <c r="AR401" t="s">
        <v>110</v>
      </c>
      <c r="AS401" t="s">
        <v>968</v>
      </c>
      <c r="AT401" t="s">
        <v>182</v>
      </c>
      <c r="AU401" t="s">
        <v>183</v>
      </c>
      <c r="AV401" t="s">
        <v>95</v>
      </c>
      <c r="AW401" t="s">
        <v>85</v>
      </c>
      <c r="AX401" t="s">
        <v>85</v>
      </c>
      <c r="AY401" t="s">
        <v>85</v>
      </c>
      <c r="AZ401" t="s">
        <v>85</v>
      </c>
      <c r="BA401" t="s">
        <v>977</v>
      </c>
      <c r="BB401" t="s">
        <v>2763</v>
      </c>
      <c r="BC401" t="s">
        <v>2764</v>
      </c>
      <c r="BD401" t="s">
        <v>85</v>
      </c>
      <c r="BE401" t="s">
        <v>1090</v>
      </c>
      <c r="BF401" t="s">
        <v>2764</v>
      </c>
      <c r="BG401" t="s">
        <v>2765</v>
      </c>
      <c r="BH401" t="s">
        <v>86</v>
      </c>
      <c r="BI401" t="s">
        <v>85</v>
      </c>
    </row>
    <row r="402" spans="1:61" ht="14.45" hidden="1">
      <c r="A402" t="s">
        <v>2766</v>
      </c>
      <c r="B402" t="s">
        <v>365</v>
      </c>
      <c r="C402" t="s">
        <v>85</v>
      </c>
      <c r="D402" t="s">
        <v>85</v>
      </c>
      <c r="E402" t="s">
        <v>65</v>
      </c>
      <c r="F402" t="s">
        <v>66</v>
      </c>
      <c r="G402" t="s">
        <v>67</v>
      </c>
      <c r="H402" t="s">
        <v>169</v>
      </c>
      <c r="I402" t="s">
        <v>69</v>
      </c>
      <c r="J402" t="s">
        <v>479</v>
      </c>
      <c r="K402" t="s">
        <v>480</v>
      </c>
      <c r="L402" t="s">
        <v>481</v>
      </c>
      <c r="M402" t="s">
        <v>2767</v>
      </c>
      <c r="N402" t="s">
        <v>2768</v>
      </c>
      <c r="O402" s="34">
        <v>45644</v>
      </c>
      <c r="P402" s="39">
        <v>0.41944444444444445</v>
      </c>
      <c r="Q402" s="34">
        <v>45644</v>
      </c>
      <c r="R402" s="39">
        <v>0.45833333333333331</v>
      </c>
      <c r="S402" t="s">
        <v>75</v>
      </c>
      <c r="T402" t="s">
        <v>141</v>
      </c>
      <c r="U402" t="s">
        <v>77</v>
      </c>
      <c r="V402" t="s">
        <v>78</v>
      </c>
      <c r="W402" t="s">
        <v>78</v>
      </c>
      <c r="X402" t="s">
        <v>79</v>
      </c>
      <c r="Y402" t="s">
        <v>336</v>
      </c>
      <c r="Z402" t="s">
        <v>81</v>
      </c>
      <c r="AA402" t="s">
        <v>175</v>
      </c>
      <c r="AB402" t="s">
        <v>83</v>
      </c>
      <c r="AC402" s="5" t="s">
        <v>84</v>
      </c>
      <c r="AD402" s="9" t="s">
        <v>84</v>
      </c>
      <c r="AE402" t="s">
        <v>2766</v>
      </c>
      <c r="AF402" t="s">
        <v>85</v>
      </c>
      <c r="AG402" t="s">
        <v>177</v>
      </c>
      <c r="AH402" t="s">
        <v>178</v>
      </c>
      <c r="AI402" t="s">
        <v>179</v>
      </c>
      <c r="AJ402" t="s">
        <v>2766</v>
      </c>
      <c r="AK402" t="s">
        <v>86</v>
      </c>
      <c r="AL402" t="s">
        <v>229</v>
      </c>
      <c r="AM402" t="s">
        <v>717</v>
      </c>
      <c r="AN402" t="s">
        <v>717</v>
      </c>
      <c r="AO402" t="s">
        <v>229</v>
      </c>
      <c r="AP402" t="s">
        <v>108</v>
      </c>
      <c r="AQ402" t="s">
        <v>180</v>
      </c>
      <c r="AR402" t="s">
        <v>110</v>
      </c>
      <c r="AS402" t="s">
        <v>2769</v>
      </c>
      <c r="AT402" t="s">
        <v>182</v>
      </c>
      <c r="AU402" t="s">
        <v>183</v>
      </c>
      <c r="AV402" t="s">
        <v>95</v>
      </c>
      <c r="AW402" t="s">
        <v>85</v>
      </c>
      <c r="AX402" t="s">
        <v>85</v>
      </c>
      <c r="AY402" t="s">
        <v>85</v>
      </c>
      <c r="AZ402" t="s">
        <v>85</v>
      </c>
      <c r="BA402" t="s">
        <v>452</v>
      </c>
      <c r="BB402" t="s">
        <v>1408</v>
      </c>
      <c r="BC402" t="s">
        <v>2770</v>
      </c>
      <c r="BD402" t="s">
        <v>85</v>
      </c>
      <c r="BE402" t="s">
        <v>612</v>
      </c>
      <c r="BF402" t="s">
        <v>2770</v>
      </c>
      <c r="BG402" t="s">
        <v>2771</v>
      </c>
      <c r="BH402" t="s">
        <v>86</v>
      </c>
      <c r="BI402" t="s">
        <v>85</v>
      </c>
    </row>
    <row r="403" spans="1:61" ht="14.45" hidden="1">
      <c r="A403" t="s">
        <v>2772</v>
      </c>
      <c r="B403" t="s">
        <v>303</v>
      </c>
      <c r="C403" t="s">
        <v>91</v>
      </c>
      <c r="D403" t="s">
        <v>91</v>
      </c>
      <c r="E403" t="s">
        <v>135</v>
      </c>
      <c r="F403" t="s">
        <v>136</v>
      </c>
      <c r="G403" t="s">
        <v>67</v>
      </c>
      <c r="H403" t="s">
        <v>137</v>
      </c>
      <c r="I403" t="s">
        <v>152</v>
      </c>
      <c r="J403" t="s">
        <v>100</v>
      </c>
      <c r="K403" t="s">
        <v>101</v>
      </c>
      <c r="L403" t="s">
        <v>102</v>
      </c>
      <c r="M403" t="s">
        <v>2773</v>
      </c>
      <c r="N403" t="s">
        <v>2774</v>
      </c>
      <c r="O403" s="34">
        <v>45644</v>
      </c>
      <c r="P403" s="39">
        <v>0.42708333333333331</v>
      </c>
      <c r="Q403" s="34">
        <v>45645</v>
      </c>
      <c r="R403" s="39">
        <v>0.72569444444444442</v>
      </c>
      <c r="S403" t="s">
        <v>75</v>
      </c>
      <c r="T403" t="s">
        <v>141</v>
      </c>
      <c r="U403" t="s">
        <v>77</v>
      </c>
      <c r="V403" t="s">
        <v>78</v>
      </c>
      <c r="W403" t="s">
        <v>78</v>
      </c>
      <c r="X403" t="s">
        <v>79</v>
      </c>
      <c r="Y403" t="s">
        <v>80</v>
      </c>
      <c r="Z403" t="s">
        <v>81</v>
      </c>
      <c r="AA403" t="s">
        <v>227</v>
      </c>
      <c r="AB403" t="s">
        <v>83</v>
      </c>
      <c r="AC403" s="5" t="s">
        <v>84</v>
      </c>
      <c r="AD403" s="9" t="s">
        <v>84</v>
      </c>
      <c r="AE403" t="s">
        <v>2772</v>
      </c>
      <c r="AF403" t="s">
        <v>85</v>
      </c>
      <c r="AG403" t="s">
        <v>85</v>
      </c>
      <c r="AH403" t="s">
        <v>85</v>
      </c>
      <c r="AI403" t="s">
        <v>85</v>
      </c>
      <c r="AJ403" t="s">
        <v>2772</v>
      </c>
      <c r="AK403" t="s">
        <v>283</v>
      </c>
      <c r="AL403" t="s">
        <v>229</v>
      </c>
      <c r="AM403" t="s">
        <v>717</v>
      </c>
      <c r="AN403" t="s">
        <v>717</v>
      </c>
      <c r="AO403" t="s">
        <v>337</v>
      </c>
      <c r="AP403" t="s">
        <v>108</v>
      </c>
      <c r="AQ403" t="s">
        <v>298</v>
      </c>
      <c r="AR403" t="s">
        <v>110</v>
      </c>
      <c r="AS403" t="s">
        <v>2237</v>
      </c>
      <c r="AT403" t="s">
        <v>93</v>
      </c>
      <c r="AU403" t="s">
        <v>94</v>
      </c>
      <c r="AV403" t="s">
        <v>145</v>
      </c>
      <c r="AW403" t="s">
        <v>85</v>
      </c>
      <c r="AX403" t="s">
        <v>85</v>
      </c>
      <c r="AY403" t="s">
        <v>85</v>
      </c>
      <c r="AZ403" t="s">
        <v>2775</v>
      </c>
      <c r="BA403" t="s">
        <v>246</v>
      </c>
      <c r="BB403" t="s">
        <v>2776</v>
      </c>
      <c r="BC403" t="s">
        <v>2777</v>
      </c>
      <c r="BD403" t="s">
        <v>85</v>
      </c>
      <c r="BE403" t="s">
        <v>579</v>
      </c>
      <c r="BF403" t="s">
        <v>2778</v>
      </c>
      <c r="BG403" t="s">
        <v>2779</v>
      </c>
      <c r="BH403" t="s">
        <v>86</v>
      </c>
      <c r="BI403" t="s">
        <v>85</v>
      </c>
    </row>
    <row r="404" spans="1:61" ht="14.45" hidden="1">
      <c r="A404" t="s">
        <v>2780</v>
      </c>
      <c r="B404" t="s">
        <v>188</v>
      </c>
      <c r="C404" t="s">
        <v>63</v>
      </c>
      <c r="D404" t="s">
        <v>64</v>
      </c>
      <c r="E404" t="s">
        <v>135</v>
      </c>
      <c r="F404" t="s">
        <v>136</v>
      </c>
      <c r="G404" t="s">
        <v>67</v>
      </c>
      <c r="H404" t="s">
        <v>410</v>
      </c>
      <c r="I404" t="s">
        <v>2669</v>
      </c>
      <c r="J404" t="s">
        <v>331</v>
      </c>
      <c r="K404" t="s">
        <v>332</v>
      </c>
      <c r="L404" t="s">
        <v>333</v>
      </c>
      <c r="M404" t="s">
        <v>2781</v>
      </c>
      <c r="N404" t="s">
        <v>2782</v>
      </c>
      <c r="O404" s="34">
        <v>45644</v>
      </c>
      <c r="P404" s="39">
        <v>0.43958333333333333</v>
      </c>
      <c r="Q404" s="34">
        <v>45644</v>
      </c>
      <c r="R404" s="39">
        <v>0.51041666666666663</v>
      </c>
      <c r="S404" t="s">
        <v>75</v>
      </c>
      <c r="T404" t="s">
        <v>141</v>
      </c>
      <c r="U404" t="s">
        <v>77</v>
      </c>
      <c r="V404" t="s">
        <v>78</v>
      </c>
      <c r="W404" t="s">
        <v>78</v>
      </c>
      <c r="X404" t="s">
        <v>79</v>
      </c>
      <c r="Y404" t="s">
        <v>80</v>
      </c>
      <c r="Z404" t="s">
        <v>81</v>
      </c>
      <c r="AA404" t="s">
        <v>159</v>
      </c>
      <c r="AB404" t="s">
        <v>83</v>
      </c>
      <c r="AC404" s="5" t="s">
        <v>84</v>
      </c>
      <c r="AD404" s="9" t="s">
        <v>84</v>
      </c>
      <c r="AE404" t="s">
        <v>2780</v>
      </c>
      <c r="AF404" t="s">
        <v>85</v>
      </c>
      <c r="AG404" t="s">
        <v>85</v>
      </c>
      <c r="AH404" t="s">
        <v>85</v>
      </c>
      <c r="AI404" t="s">
        <v>85</v>
      </c>
      <c r="AJ404" t="s">
        <v>2780</v>
      </c>
      <c r="AK404" t="s">
        <v>86</v>
      </c>
      <c r="AL404" t="s">
        <v>229</v>
      </c>
      <c r="AM404" t="s">
        <v>717</v>
      </c>
      <c r="AN404" t="s">
        <v>717</v>
      </c>
      <c r="AO404" t="s">
        <v>229</v>
      </c>
      <c r="AP404" t="s">
        <v>108</v>
      </c>
      <c r="AQ404" t="s">
        <v>298</v>
      </c>
      <c r="AR404" t="s">
        <v>110</v>
      </c>
      <c r="AS404" t="s">
        <v>2581</v>
      </c>
      <c r="AT404" t="s">
        <v>93</v>
      </c>
      <c r="AU404" t="s">
        <v>94</v>
      </c>
      <c r="AV404" t="s">
        <v>145</v>
      </c>
      <c r="AW404" t="s">
        <v>85</v>
      </c>
      <c r="AX404" t="s">
        <v>85</v>
      </c>
      <c r="AY404" t="s">
        <v>85</v>
      </c>
      <c r="AZ404" t="s">
        <v>1025</v>
      </c>
      <c r="BA404" t="s">
        <v>752</v>
      </c>
      <c r="BB404" t="s">
        <v>1099</v>
      </c>
      <c r="BC404" t="s">
        <v>2437</v>
      </c>
      <c r="BD404" t="s">
        <v>85</v>
      </c>
      <c r="BE404" t="s">
        <v>2783</v>
      </c>
      <c r="BF404" t="s">
        <v>2763</v>
      </c>
      <c r="BG404" t="s">
        <v>2784</v>
      </c>
      <c r="BH404" t="s">
        <v>86</v>
      </c>
      <c r="BI404" t="s">
        <v>85</v>
      </c>
    </row>
    <row r="405" spans="1:61" ht="14.45" hidden="1">
      <c r="A405" t="s">
        <v>2785</v>
      </c>
      <c r="B405" t="s">
        <v>303</v>
      </c>
      <c r="C405" t="s">
        <v>85</v>
      </c>
      <c r="D405" t="s">
        <v>85</v>
      </c>
      <c r="E405" t="s">
        <v>65</v>
      </c>
      <c r="F405" t="s">
        <v>66</v>
      </c>
      <c r="G405" t="s">
        <v>67</v>
      </c>
      <c r="H405" t="s">
        <v>304</v>
      </c>
      <c r="I405" t="s">
        <v>305</v>
      </c>
      <c r="J405" t="s">
        <v>70</v>
      </c>
      <c r="K405" t="s">
        <v>71</v>
      </c>
      <c r="L405" t="s">
        <v>72</v>
      </c>
      <c r="M405" t="s">
        <v>2786</v>
      </c>
      <c r="N405" t="s">
        <v>2787</v>
      </c>
      <c r="O405" s="34">
        <v>45644</v>
      </c>
      <c r="P405" s="39">
        <v>0.46180555555555558</v>
      </c>
      <c r="Q405" s="34">
        <v>45644</v>
      </c>
      <c r="R405" s="39">
        <v>0.55763888888888891</v>
      </c>
      <c r="S405" t="s">
        <v>75</v>
      </c>
      <c r="T405" t="s">
        <v>141</v>
      </c>
      <c r="U405" t="s">
        <v>77</v>
      </c>
      <c r="V405" t="s">
        <v>78</v>
      </c>
      <c r="W405" t="s">
        <v>78</v>
      </c>
      <c r="X405" t="s">
        <v>79</v>
      </c>
      <c r="Y405" t="s">
        <v>80</v>
      </c>
      <c r="Z405" t="s">
        <v>175</v>
      </c>
      <c r="AA405" t="s">
        <v>211</v>
      </c>
      <c r="AB405" t="s">
        <v>83</v>
      </c>
      <c r="AC405" s="5" t="s">
        <v>84</v>
      </c>
      <c r="AD405" s="9" t="s">
        <v>84</v>
      </c>
      <c r="AE405" t="s">
        <v>2785</v>
      </c>
      <c r="AF405" t="s">
        <v>85</v>
      </c>
      <c r="AG405" t="s">
        <v>85</v>
      </c>
      <c r="AH405" t="s">
        <v>85</v>
      </c>
      <c r="AI405" t="s">
        <v>85</v>
      </c>
      <c r="AJ405" t="s">
        <v>2785</v>
      </c>
      <c r="AK405" t="s">
        <v>243</v>
      </c>
      <c r="AL405" t="s">
        <v>229</v>
      </c>
      <c r="AM405" t="s">
        <v>717</v>
      </c>
      <c r="AN405" t="s">
        <v>717</v>
      </c>
      <c r="AO405" t="s">
        <v>229</v>
      </c>
      <c r="AP405" t="s">
        <v>108</v>
      </c>
      <c r="AQ405" t="s">
        <v>308</v>
      </c>
      <c r="AR405" t="s">
        <v>110</v>
      </c>
      <c r="AS405" t="s">
        <v>92</v>
      </c>
      <c r="AT405" t="s">
        <v>93</v>
      </c>
      <c r="AU405" t="s">
        <v>94</v>
      </c>
      <c r="AV405" t="s">
        <v>95</v>
      </c>
      <c r="AW405" t="s">
        <v>85</v>
      </c>
      <c r="AX405" t="s">
        <v>85</v>
      </c>
      <c r="AY405" t="s">
        <v>85</v>
      </c>
      <c r="AZ405" t="s">
        <v>85</v>
      </c>
      <c r="BA405" t="s">
        <v>85</v>
      </c>
      <c r="BB405" t="s">
        <v>2788</v>
      </c>
      <c r="BC405" t="s">
        <v>2788</v>
      </c>
      <c r="BD405" t="s">
        <v>85</v>
      </c>
      <c r="BE405" t="s">
        <v>146</v>
      </c>
      <c r="BF405" t="s">
        <v>2788</v>
      </c>
      <c r="BG405" t="s">
        <v>312</v>
      </c>
      <c r="BH405" t="s">
        <v>243</v>
      </c>
      <c r="BI405" t="s">
        <v>85</v>
      </c>
    </row>
    <row r="406" spans="1:61" ht="14.45" hidden="1">
      <c r="A406" t="s">
        <v>2789</v>
      </c>
      <c r="B406" t="s">
        <v>98</v>
      </c>
      <c r="C406" t="s">
        <v>85</v>
      </c>
      <c r="D406" t="s">
        <v>85</v>
      </c>
      <c r="E406" t="s">
        <v>65</v>
      </c>
      <c r="F406" t="s">
        <v>66</v>
      </c>
      <c r="G406" t="s">
        <v>67</v>
      </c>
      <c r="H406" t="s">
        <v>872</v>
      </c>
      <c r="I406" t="s">
        <v>69</v>
      </c>
      <c r="J406" t="s">
        <v>964</v>
      </c>
      <c r="K406" t="s">
        <v>965</v>
      </c>
      <c r="L406" t="s">
        <v>159</v>
      </c>
      <c r="M406" t="s">
        <v>2790</v>
      </c>
      <c r="N406" t="s">
        <v>85</v>
      </c>
      <c r="O406" s="34">
        <v>45644</v>
      </c>
      <c r="P406" s="39">
        <v>0.46180555555555558</v>
      </c>
      <c r="R406" s="1"/>
      <c r="S406" t="s">
        <v>75</v>
      </c>
      <c r="T406" t="s">
        <v>76</v>
      </c>
      <c r="U406" t="s">
        <v>681</v>
      </c>
      <c r="V406" t="s">
        <v>78</v>
      </c>
      <c r="W406" t="s">
        <v>78</v>
      </c>
      <c r="X406" t="s">
        <v>79</v>
      </c>
      <c r="Y406" t="s">
        <v>67</v>
      </c>
      <c r="Z406" t="s">
        <v>175</v>
      </c>
      <c r="AA406" t="s">
        <v>85</v>
      </c>
      <c r="AB406" t="s">
        <v>83</v>
      </c>
      <c r="AC406" s="5" t="s">
        <v>84</v>
      </c>
      <c r="AD406" s="9" t="s">
        <v>85</v>
      </c>
      <c r="AE406" t="s">
        <v>2789</v>
      </c>
      <c r="AF406" t="s">
        <v>85</v>
      </c>
      <c r="AG406" t="s">
        <v>85</v>
      </c>
      <c r="AH406" t="s">
        <v>85</v>
      </c>
      <c r="AI406" t="s">
        <v>85</v>
      </c>
      <c r="AJ406" t="s">
        <v>2789</v>
      </c>
      <c r="AK406" t="s">
        <v>86</v>
      </c>
      <c r="AL406" t="s">
        <v>229</v>
      </c>
      <c r="AM406" t="s">
        <v>717</v>
      </c>
      <c r="AN406" t="s">
        <v>85</v>
      </c>
      <c r="AO406" t="s">
        <v>85</v>
      </c>
      <c r="AP406" t="s">
        <v>108</v>
      </c>
      <c r="AQ406" t="s">
        <v>180</v>
      </c>
      <c r="AR406" t="s">
        <v>110</v>
      </c>
      <c r="AS406" t="s">
        <v>968</v>
      </c>
      <c r="AT406" t="s">
        <v>1652</v>
      </c>
      <c r="AU406" t="s">
        <v>1653</v>
      </c>
      <c r="AV406" t="s">
        <v>95</v>
      </c>
      <c r="AW406" t="s">
        <v>85</v>
      </c>
      <c r="AX406" t="s">
        <v>85</v>
      </c>
      <c r="AY406" t="s">
        <v>85</v>
      </c>
      <c r="AZ406" t="s">
        <v>85</v>
      </c>
      <c r="BA406" t="s">
        <v>85</v>
      </c>
      <c r="BB406" t="s">
        <v>2791</v>
      </c>
      <c r="BC406" t="s">
        <v>2792</v>
      </c>
      <c r="BD406" t="s">
        <v>85</v>
      </c>
      <c r="BE406" t="s">
        <v>85</v>
      </c>
      <c r="BF406" t="s">
        <v>2792</v>
      </c>
      <c r="BG406" t="s">
        <v>2793</v>
      </c>
      <c r="BH406" t="s">
        <v>86</v>
      </c>
      <c r="BI406" t="s">
        <v>85</v>
      </c>
    </row>
    <row r="407" spans="1:61" ht="14.45" hidden="1">
      <c r="A407" t="s">
        <v>2794</v>
      </c>
      <c r="B407" t="s">
        <v>303</v>
      </c>
      <c r="C407" t="s">
        <v>85</v>
      </c>
      <c r="D407" t="s">
        <v>85</v>
      </c>
      <c r="E407" t="s">
        <v>65</v>
      </c>
      <c r="F407" t="s">
        <v>66</v>
      </c>
      <c r="G407" t="s">
        <v>67</v>
      </c>
      <c r="H407" t="s">
        <v>68</v>
      </c>
      <c r="I407" t="s">
        <v>69</v>
      </c>
      <c r="J407" t="s">
        <v>70</v>
      </c>
      <c r="K407" t="s">
        <v>71</v>
      </c>
      <c r="L407" t="s">
        <v>72</v>
      </c>
      <c r="M407" t="s">
        <v>2795</v>
      </c>
      <c r="N407" t="s">
        <v>2796</v>
      </c>
      <c r="O407" s="34">
        <v>45644</v>
      </c>
      <c r="P407" s="39">
        <v>0.5</v>
      </c>
      <c r="Q407" s="34">
        <v>45644</v>
      </c>
      <c r="R407" s="39">
        <v>0.55833333333333335</v>
      </c>
      <c r="S407" t="s">
        <v>75</v>
      </c>
      <c r="T407" t="s">
        <v>76</v>
      </c>
      <c r="U407" t="s">
        <v>77</v>
      </c>
      <c r="V407" t="s">
        <v>78</v>
      </c>
      <c r="W407" t="s">
        <v>78</v>
      </c>
      <c r="X407" t="s">
        <v>79</v>
      </c>
      <c r="Y407" t="s">
        <v>80</v>
      </c>
      <c r="Z407" t="s">
        <v>159</v>
      </c>
      <c r="AA407" t="s">
        <v>211</v>
      </c>
      <c r="AB407" t="s">
        <v>83</v>
      </c>
      <c r="AC407" s="5" t="s">
        <v>84</v>
      </c>
      <c r="AD407" s="9" t="s">
        <v>84</v>
      </c>
      <c r="AE407" t="s">
        <v>2794</v>
      </c>
      <c r="AF407" t="s">
        <v>85</v>
      </c>
      <c r="AG407" t="s">
        <v>85</v>
      </c>
      <c r="AH407" t="s">
        <v>85</v>
      </c>
      <c r="AI407" t="s">
        <v>85</v>
      </c>
      <c r="AJ407" t="s">
        <v>2794</v>
      </c>
      <c r="AK407" t="s">
        <v>86</v>
      </c>
      <c r="AL407" t="s">
        <v>229</v>
      </c>
      <c r="AM407" t="s">
        <v>717</v>
      </c>
      <c r="AN407" t="s">
        <v>717</v>
      </c>
      <c r="AO407" t="s">
        <v>229</v>
      </c>
      <c r="AP407" t="s">
        <v>90</v>
      </c>
      <c r="AQ407" t="s">
        <v>91</v>
      </c>
      <c r="AR407" t="s">
        <v>91</v>
      </c>
      <c r="AS407" t="s">
        <v>92</v>
      </c>
      <c r="AT407" t="s">
        <v>93</v>
      </c>
      <c r="AU407" t="s">
        <v>94</v>
      </c>
      <c r="AV407" t="s">
        <v>95</v>
      </c>
      <c r="AW407" t="s">
        <v>85</v>
      </c>
      <c r="AX407" t="s">
        <v>85</v>
      </c>
      <c r="AY407" t="s">
        <v>85</v>
      </c>
      <c r="AZ407" t="s">
        <v>85</v>
      </c>
      <c r="BA407" t="s">
        <v>85</v>
      </c>
      <c r="BB407" t="s">
        <v>85</v>
      </c>
      <c r="BC407" t="s">
        <v>91</v>
      </c>
      <c r="BD407" t="s">
        <v>85</v>
      </c>
      <c r="BE407" t="s">
        <v>85</v>
      </c>
      <c r="BF407" t="s">
        <v>85</v>
      </c>
      <c r="BG407" t="s">
        <v>96</v>
      </c>
      <c r="BH407" t="s">
        <v>86</v>
      </c>
      <c r="BI407" t="s">
        <v>85</v>
      </c>
    </row>
    <row r="408" spans="1:61" ht="14.45" hidden="1">
      <c r="A408" t="s">
        <v>2797</v>
      </c>
      <c r="B408" t="s">
        <v>98</v>
      </c>
      <c r="C408" t="s">
        <v>85</v>
      </c>
      <c r="D408" t="s">
        <v>85</v>
      </c>
      <c r="E408" t="s">
        <v>65</v>
      </c>
      <c r="F408" t="s">
        <v>66</v>
      </c>
      <c r="G408" t="s">
        <v>67</v>
      </c>
      <c r="H408" t="s">
        <v>99</v>
      </c>
      <c r="I408" t="s">
        <v>69</v>
      </c>
      <c r="J408" t="s">
        <v>100</v>
      </c>
      <c r="K408" t="s">
        <v>101</v>
      </c>
      <c r="L408" t="s">
        <v>102</v>
      </c>
      <c r="M408" t="s">
        <v>2798</v>
      </c>
      <c r="N408" t="s">
        <v>2799</v>
      </c>
      <c r="O408" s="34">
        <v>45644</v>
      </c>
      <c r="P408" s="39">
        <v>0.51944444444444449</v>
      </c>
      <c r="Q408" s="34">
        <v>45645</v>
      </c>
      <c r="R408" s="39">
        <v>0.59791666666666665</v>
      </c>
      <c r="S408" t="s">
        <v>75</v>
      </c>
      <c r="T408" t="s">
        <v>76</v>
      </c>
      <c r="U408" t="s">
        <v>77</v>
      </c>
      <c r="V408" t="s">
        <v>78</v>
      </c>
      <c r="W408" t="s">
        <v>78</v>
      </c>
      <c r="X408" t="s">
        <v>79</v>
      </c>
      <c r="Y408" t="s">
        <v>105</v>
      </c>
      <c r="Z408" t="s">
        <v>159</v>
      </c>
      <c r="AA408" t="s">
        <v>82</v>
      </c>
      <c r="AB408" t="s">
        <v>83</v>
      </c>
      <c r="AC408" s="5" t="s">
        <v>84</v>
      </c>
      <c r="AD408" s="9" t="s">
        <v>84</v>
      </c>
      <c r="AE408" t="s">
        <v>2797</v>
      </c>
      <c r="AF408" t="s">
        <v>85</v>
      </c>
      <c r="AG408" t="s">
        <v>85</v>
      </c>
      <c r="AH408" t="s">
        <v>85</v>
      </c>
      <c r="AI408" t="s">
        <v>85</v>
      </c>
      <c r="AJ408" t="s">
        <v>2797</v>
      </c>
      <c r="AK408" t="s">
        <v>86</v>
      </c>
      <c r="AL408" t="s">
        <v>229</v>
      </c>
      <c r="AM408" t="s">
        <v>717</v>
      </c>
      <c r="AN408" t="s">
        <v>717</v>
      </c>
      <c r="AO408" t="s">
        <v>337</v>
      </c>
      <c r="AP408" t="s">
        <v>108</v>
      </c>
      <c r="AQ408" t="s">
        <v>109</v>
      </c>
      <c r="AR408" t="s">
        <v>110</v>
      </c>
      <c r="AS408" t="s">
        <v>111</v>
      </c>
      <c r="AT408" t="s">
        <v>93</v>
      </c>
      <c r="AU408" t="s">
        <v>94</v>
      </c>
      <c r="AV408" t="s">
        <v>95</v>
      </c>
      <c r="AW408" t="s">
        <v>85</v>
      </c>
      <c r="AX408" t="s">
        <v>85</v>
      </c>
      <c r="AY408" t="s">
        <v>85</v>
      </c>
      <c r="AZ408" t="s">
        <v>85</v>
      </c>
      <c r="BA408" t="s">
        <v>1525</v>
      </c>
      <c r="BB408" t="s">
        <v>465</v>
      </c>
      <c r="BC408" t="s">
        <v>261</v>
      </c>
      <c r="BD408" t="s">
        <v>85</v>
      </c>
      <c r="BE408" t="s">
        <v>85</v>
      </c>
      <c r="BF408" t="s">
        <v>261</v>
      </c>
      <c r="BG408" t="s">
        <v>2800</v>
      </c>
      <c r="BH408" t="s">
        <v>86</v>
      </c>
      <c r="BI408" t="s">
        <v>85</v>
      </c>
    </row>
    <row r="409" spans="1:61" ht="14.45" hidden="1">
      <c r="A409" t="s">
        <v>2801</v>
      </c>
      <c r="B409" t="s">
        <v>149</v>
      </c>
      <c r="C409" t="s">
        <v>85</v>
      </c>
      <c r="D409" t="s">
        <v>85</v>
      </c>
      <c r="E409" t="s">
        <v>135</v>
      </c>
      <c r="F409" t="s">
        <v>136</v>
      </c>
      <c r="G409" t="s">
        <v>150</v>
      </c>
      <c r="H409" t="s">
        <v>541</v>
      </c>
      <c r="I409" t="s">
        <v>542</v>
      </c>
      <c r="J409" t="s">
        <v>153</v>
      </c>
      <c r="K409" t="s">
        <v>154</v>
      </c>
      <c r="L409" t="s">
        <v>155</v>
      </c>
      <c r="M409" t="s">
        <v>2802</v>
      </c>
      <c r="N409" t="s">
        <v>2803</v>
      </c>
      <c r="O409" s="34">
        <v>45644</v>
      </c>
      <c r="P409" s="39">
        <v>0.53055555555555556</v>
      </c>
      <c r="Q409" s="34">
        <v>45644</v>
      </c>
      <c r="R409" s="39">
        <v>0.69236111111111109</v>
      </c>
      <c r="S409" t="s">
        <v>75</v>
      </c>
      <c r="T409" t="s">
        <v>141</v>
      </c>
      <c r="U409" t="s">
        <v>77</v>
      </c>
      <c r="V409" t="s">
        <v>78</v>
      </c>
      <c r="W409" t="s">
        <v>78</v>
      </c>
      <c r="X409" t="s">
        <v>79</v>
      </c>
      <c r="Y409" t="s">
        <v>158</v>
      </c>
      <c r="Z409" t="s">
        <v>159</v>
      </c>
      <c r="AA409" t="s">
        <v>242</v>
      </c>
      <c r="AB409" t="s">
        <v>83</v>
      </c>
      <c r="AC409" s="5" t="s">
        <v>84</v>
      </c>
      <c r="AD409" s="9" t="s">
        <v>84</v>
      </c>
      <c r="AE409" t="s">
        <v>2801</v>
      </c>
      <c r="AF409" t="s">
        <v>85</v>
      </c>
      <c r="AG409" t="s">
        <v>85</v>
      </c>
      <c r="AH409" t="s">
        <v>85</v>
      </c>
      <c r="AI409" t="s">
        <v>85</v>
      </c>
      <c r="AJ409" t="s">
        <v>2801</v>
      </c>
      <c r="AK409" t="s">
        <v>86</v>
      </c>
      <c r="AL409" t="s">
        <v>229</v>
      </c>
      <c r="AM409" t="s">
        <v>717</v>
      </c>
      <c r="AN409" t="s">
        <v>717</v>
      </c>
      <c r="AO409" t="s">
        <v>229</v>
      </c>
      <c r="AP409" t="s">
        <v>108</v>
      </c>
      <c r="AQ409" t="s">
        <v>308</v>
      </c>
      <c r="AR409" t="s">
        <v>110</v>
      </c>
      <c r="AS409" t="s">
        <v>545</v>
      </c>
      <c r="AT409" t="s">
        <v>93</v>
      </c>
      <c r="AU409" t="s">
        <v>94</v>
      </c>
      <c r="AV409" t="s">
        <v>145</v>
      </c>
      <c r="AW409" t="s">
        <v>85</v>
      </c>
      <c r="AX409" t="s">
        <v>85</v>
      </c>
      <c r="AY409" t="s">
        <v>85</v>
      </c>
      <c r="AZ409" t="s">
        <v>85</v>
      </c>
      <c r="BA409" t="s">
        <v>91</v>
      </c>
      <c r="BB409" t="s">
        <v>2804</v>
      </c>
      <c r="BC409" t="s">
        <v>2804</v>
      </c>
      <c r="BD409" t="s">
        <v>85</v>
      </c>
      <c r="BE409" t="s">
        <v>300</v>
      </c>
      <c r="BF409" t="s">
        <v>2804</v>
      </c>
      <c r="BG409" t="s">
        <v>2805</v>
      </c>
      <c r="BH409" t="s">
        <v>86</v>
      </c>
      <c r="BI409" t="s">
        <v>85</v>
      </c>
    </row>
    <row r="410" spans="1:61" ht="14.45" hidden="1">
      <c r="A410" t="s">
        <v>2806</v>
      </c>
      <c r="B410" t="s">
        <v>149</v>
      </c>
      <c r="C410" t="s">
        <v>85</v>
      </c>
      <c r="D410" t="s">
        <v>85</v>
      </c>
      <c r="E410" t="s">
        <v>65</v>
      </c>
      <c r="F410" t="s">
        <v>66</v>
      </c>
      <c r="G410" t="s">
        <v>150</v>
      </c>
      <c r="H410" t="s">
        <v>713</v>
      </c>
      <c r="I410" t="s">
        <v>860</v>
      </c>
      <c r="J410" t="s">
        <v>153</v>
      </c>
      <c r="K410" t="s">
        <v>154</v>
      </c>
      <c r="L410" t="s">
        <v>155</v>
      </c>
      <c r="M410" t="s">
        <v>2807</v>
      </c>
      <c r="N410" t="s">
        <v>2808</v>
      </c>
      <c r="O410" s="34">
        <v>45644</v>
      </c>
      <c r="P410" s="39">
        <v>0.5493055555555556</v>
      </c>
      <c r="Q410" s="34">
        <v>45644</v>
      </c>
      <c r="R410" s="39">
        <v>0.72152777777777777</v>
      </c>
      <c r="S410" t="s">
        <v>75</v>
      </c>
      <c r="T410" t="s">
        <v>141</v>
      </c>
      <c r="U410" t="s">
        <v>77</v>
      </c>
      <c r="V410" t="s">
        <v>78</v>
      </c>
      <c r="W410" t="s">
        <v>78</v>
      </c>
      <c r="X410" t="s">
        <v>79</v>
      </c>
      <c r="Y410" t="s">
        <v>158</v>
      </c>
      <c r="Z410" t="s">
        <v>211</v>
      </c>
      <c r="AA410" t="s">
        <v>227</v>
      </c>
      <c r="AB410" t="s">
        <v>83</v>
      </c>
      <c r="AC410" s="5" t="s">
        <v>84</v>
      </c>
      <c r="AD410" s="9" t="s">
        <v>84</v>
      </c>
      <c r="AE410" t="s">
        <v>2806</v>
      </c>
      <c r="AF410" t="s">
        <v>85</v>
      </c>
      <c r="AG410" t="s">
        <v>85</v>
      </c>
      <c r="AH410" t="s">
        <v>85</v>
      </c>
      <c r="AI410" t="s">
        <v>85</v>
      </c>
      <c r="AJ410" t="s">
        <v>2806</v>
      </c>
      <c r="AK410" t="s">
        <v>243</v>
      </c>
      <c r="AL410" t="s">
        <v>229</v>
      </c>
      <c r="AM410" t="s">
        <v>717</v>
      </c>
      <c r="AN410" t="s">
        <v>717</v>
      </c>
      <c r="AO410" t="s">
        <v>229</v>
      </c>
      <c r="AP410" t="s">
        <v>108</v>
      </c>
      <c r="AQ410" t="s">
        <v>180</v>
      </c>
      <c r="AR410" t="s">
        <v>110</v>
      </c>
      <c r="AS410" t="s">
        <v>162</v>
      </c>
      <c r="AT410" t="s">
        <v>93</v>
      </c>
      <c r="AU410" t="s">
        <v>94</v>
      </c>
      <c r="AV410" t="s">
        <v>245</v>
      </c>
      <c r="AW410" t="s">
        <v>85</v>
      </c>
      <c r="AX410" t="s">
        <v>85</v>
      </c>
      <c r="AY410" t="s">
        <v>85</v>
      </c>
      <c r="AZ410" t="s">
        <v>85</v>
      </c>
      <c r="BA410" t="s">
        <v>91</v>
      </c>
      <c r="BB410" t="s">
        <v>2809</v>
      </c>
      <c r="BC410" t="s">
        <v>2809</v>
      </c>
      <c r="BD410" t="s">
        <v>85</v>
      </c>
      <c r="BE410" t="s">
        <v>311</v>
      </c>
      <c r="BF410" t="s">
        <v>2809</v>
      </c>
      <c r="BG410" t="s">
        <v>2810</v>
      </c>
      <c r="BH410" t="s">
        <v>86</v>
      </c>
      <c r="BI410" t="s">
        <v>85</v>
      </c>
    </row>
    <row r="411" spans="1:61" ht="14.45" hidden="1">
      <c r="A411" t="s">
        <v>2811</v>
      </c>
      <c r="B411" t="s">
        <v>98</v>
      </c>
      <c r="C411" t="s">
        <v>85</v>
      </c>
      <c r="D411" t="s">
        <v>85</v>
      </c>
      <c r="E411" t="s">
        <v>135</v>
      </c>
      <c r="F411" t="s">
        <v>136</v>
      </c>
      <c r="G411" t="s">
        <v>566</v>
      </c>
      <c r="H411" t="s">
        <v>1158</v>
      </c>
      <c r="I411" t="s">
        <v>152</v>
      </c>
      <c r="J411" t="s">
        <v>70</v>
      </c>
      <c r="K411" t="s">
        <v>71</v>
      </c>
      <c r="L411" t="s">
        <v>72</v>
      </c>
      <c r="M411" t="s">
        <v>2812</v>
      </c>
      <c r="N411" t="s">
        <v>2813</v>
      </c>
      <c r="O411" s="34">
        <v>45644</v>
      </c>
      <c r="P411" s="39">
        <v>0.55069444444444449</v>
      </c>
      <c r="Q411" s="34">
        <v>45645</v>
      </c>
      <c r="R411" s="39">
        <v>0.58750000000000002</v>
      </c>
      <c r="S411" t="s">
        <v>75</v>
      </c>
      <c r="T411" t="s">
        <v>141</v>
      </c>
      <c r="U411" t="s">
        <v>77</v>
      </c>
      <c r="V411" t="s">
        <v>78</v>
      </c>
      <c r="W411" t="s">
        <v>78</v>
      </c>
      <c r="X411" t="s">
        <v>79</v>
      </c>
      <c r="Y411" t="s">
        <v>105</v>
      </c>
      <c r="Z411" t="s">
        <v>211</v>
      </c>
      <c r="AA411" t="s">
        <v>82</v>
      </c>
      <c r="AB411" t="s">
        <v>83</v>
      </c>
      <c r="AC411" s="5" t="s">
        <v>84</v>
      </c>
      <c r="AD411" s="9" t="s">
        <v>84</v>
      </c>
      <c r="AE411" t="s">
        <v>2811</v>
      </c>
      <c r="AF411" t="s">
        <v>85</v>
      </c>
      <c r="AG411" t="s">
        <v>85</v>
      </c>
      <c r="AH411" t="s">
        <v>85</v>
      </c>
      <c r="AI411" t="s">
        <v>85</v>
      </c>
      <c r="AJ411" t="s">
        <v>2811</v>
      </c>
      <c r="AK411" t="s">
        <v>359</v>
      </c>
      <c r="AL411" t="s">
        <v>229</v>
      </c>
      <c r="AM411" t="s">
        <v>717</v>
      </c>
      <c r="AN411" t="s">
        <v>717</v>
      </c>
      <c r="AO411" t="s">
        <v>337</v>
      </c>
      <c r="AP411" t="s">
        <v>108</v>
      </c>
      <c r="AQ411" t="s">
        <v>161</v>
      </c>
      <c r="AR411" t="s">
        <v>110</v>
      </c>
      <c r="AS411" t="s">
        <v>393</v>
      </c>
      <c r="AT411" t="s">
        <v>93</v>
      </c>
      <c r="AU411" t="s">
        <v>94</v>
      </c>
      <c r="AV411" t="s">
        <v>145</v>
      </c>
      <c r="AW411" t="s">
        <v>85</v>
      </c>
      <c r="AX411" t="s">
        <v>85</v>
      </c>
      <c r="AY411" t="s">
        <v>85</v>
      </c>
      <c r="AZ411" t="s">
        <v>85</v>
      </c>
      <c r="BA411" t="s">
        <v>2814</v>
      </c>
      <c r="BB411" t="s">
        <v>341</v>
      </c>
      <c r="BC411" t="s">
        <v>1891</v>
      </c>
      <c r="BD411" t="s">
        <v>85</v>
      </c>
      <c r="BE411" t="s">
        <v>85</v>
      </c>
      <c r="BF411" t="s">
        <v>1891</v>
      </c>
      <c r="BG411" t="s">
        <v>2815</v>
      </c>
      <c r="BH411" t="s">
        <v>86</v>
      </c>
      <c r="BI411" t="s">
        <v>85</v>
      </c>
    </row>
    <row r="412" spans="1:61" ht="14.45" hidden="1">
      <c r="A412" t="s">
        <v>2816</v>
      </c>
      <c r="B412" t="s">
        <v>98</v>
      </c>
      <c r="C412" t="s">
        <v>85</v>
      </c>
      <c r="D412" t="s">
        <v>85</v>
      </c>
      <c r="E412" t="s">
        <v>135</v>
      </c>
      <c r="F412" t="s">
        <v>136</v>
      </c>
      <c r="G412" t="s">
        <v>67</v>
      </c>
      <c r="H412" t="s">
        <v>99</v>
      </c>
      <c r="I412" t="s">
        <v>2320</v>
      </c>
      <c r="J412" t="s">
        <v>100</v>
      </c>
      <c r="K412" t="s">
        <v>101</v>
      </c>
      <c r="L412" t="s">
        <v>102</v>
      </c>
      <c r="M412" t="s">
        <v>2817</v>
      </c>
      <c r="N412" t="s">
        <v>2818</v>
      </c>
      <c r="O412" s="34">
        <v>45644</v>
      </c>
      <c r="P412" s="39">
        <v>0.61388888888888893</v>
      </c>
      <c r="Q412" s="34">
        <v>45644</v>
      </c>
      <c r="R412" s="39">
        <v>0.79583333333333328</v>
      </c>
      <c r="S412" t="s">
        <v>75</v>
      </c>
      <c r="T412" t="s">
        <v>141</v>
      </c>
      <c r="U412" t="s">
        <v>77</v>
      </c>
      <c r="V412" t="s">
        <v>78</v>
      </c>
      <c r="W412" t="s">
        <v>78</v>
      </c>
      <c r="X412" t="s">
        <v>79</v>
      </c>
      <c r="Y412" t="s">
        <v>105</v>
      </c>
      <c r="Z412" t="s">
        <v>82</v>
      </c>
      <c r="AA412" t="s">
        <v>107</v>
      </c>
      <c r="AB412" t="s">
        <v>282</v>
      </c>
      <c r="AC412" s="5" t="s">
        <v>84</v>
      </c>
      <c r="AD412" s="9" t="s">
        <v>84</v>
      </c>
      <c r="AE412" t="s">
        <v>2816</v>
      </c>
      <c r="AF412" t="s">
        <v>85</v>
      </c>
      <c r="AG412" t="s">
        <v>85</v>
      </c>
      <c r="AH412" t="s">
        <v>85</v>
      </c>
      <c r="AI412" t="s">
        <v>85</v>
      </c>
      <c r="AJ412" t="s">
        <v>2816</v>
      </c>
      <c r="AK412" t="s">
        <v>86</v>
      </c>
      <c r="AL412" t="s">
        <v>229</v>
      </c>
      <c r="AM412" t="s">
        <v>717</v>
      </c>
      <c r="AN412" t="s">
        <v>717</v>
      </c>
      <c r="AO412" t="s">
        <v>229</v>
      </c>
      <c r="AP412" t="s">
        <v>284</v>
      </c>
      <c r="AQ412" t="s">
        <v>670</v>
      </c>
      <c r="AR412" t="s">
        <v>134</v>
      </c>
      <c r="AS412" t="s">
        <v>237</v>
      </c>
      <c r="AT412" t="s">
        <v>93</v>
      </c>
      <c r="AU412" t="s">
        <v>94</v>
      </c>
      <c r="AV412" t="s">
        <v>145</v>
      </c>
      <c r="AW412" t="s">
        <v>91</v>
      </c>
      <c r="AX412" t="s">
        <v>91</v>
      </c>
      <c r="AY412" t="s">
        <v>91</v>
      </c>
      <c r="AZ412" t="s">
        <v>91</v>
      </c>
      <c r="BA412" t="s">
        <v>1753</v>
      </c>
      <c r="BB412" t="s">
        <v>562</v>
      </c>
      <c r="BC412" t="s">
        <v>1496</v>
      </c>
      <c r="BD412" t="s">
        <v>91</v>
      </c>
      <c r="BE412" t="s">
        <v>91</v>
      </c>
      <c r="BF412" t="s">
        <v>1496</v>
      </c>
      <c r="BG412" t="s">
        <v>2819</v>
      </c>
      <c r="BH412" t="s">
        <v>86</v>
      </c>
      <c r="BI412" t="s">
        <v>85</v>
      </c>
    </row>
    <row r="413" spans="1:61" ht="14.45" hidden="1">
      <c r="A413" t="s">
        <v>2820</v>
      </c>
      <c r="B413" t="s">
        <v>265</v>
      </c>
      <c r="C413" t="s">
        <v>85</v>
      </c>
      <c r="D413" t="s">
        <v>85</v>
      </c>
      <c r="E413" t="s">
        <v>135</v>
      </c>
      <c r="F413" t="s">
        <v>136</v>
      </c>
      <c r="G413" t="s">
        <v>150</v>
      </c>
      <c r="H413" t="s">
        <v>639</v>
      </c>
      <c r="I413" t="s">
        <v>152</v>
      </c>
      <c r="J413" t="s">
        <v>100</v>
      </c>
      <c r="K413" t="s">
        <v>101</v>
      </c>
      <c r="L413" t="s">
        <v>102</v>
      </c>
      <c r="M413" t="s">
        <v>2821</v>
      </c>
      <c r="N413" t="s">
        <v>2822</v>
      </c>
      <c r="O413" s="34">
        <v>45644</v>
      </c>
      <c r="P413" s="39">
        <v>0.61944444444444446</v>
      </c>
      <c r="Q413" s="34">
        <v>45645</v>
      </c>
      <c r="R413" s="39">
        <v>0.44374999999999998</v>
      </c>
      <c r="S413" t="s">
        <v>75</v>
      </c>
      <c r="T413" t="s">
        <v>141</v>
      </c>
      <c r="U413" t="s">
        <v>77</v>
      </c>
      <c r="V413" t="s">
        <v>78</v>
      </c>
      <c r="W413" t="s">
        <v>78</v>
      </c>
      <c r="X413" t="s">
        <v>79</v>
      </c>
      <c r="Y413" t="s">
        <v>270</v>
      </c>
      <c r="Z413" t="s">
        <v>82</v>
      </c>
      <c r="AA413" t="s">
        <v>81</v>
      </c>
      <c r="AB413" t="s">
        <v>83</v>
      </c>
      <c r="AC413" s="5" t="s">
        <v>84</v>
      </c>
      <c r="AD413" s="9" t="s">
        <v>84</v>
      </c>
      <c r="AE413" t="s">
        <v>2820</v>
      </c>
      <c r="AF413" t="s">
        <v>85</v>
      </c>
      <c r="AG413" t="s">
        <v>85</v>
      </c>
      <c r="AH413" t="s">
        <v>85</v>
      </c>
      <c r="AI413" t="s">
        <v>85</v>
      </c>
      <c r="AJ413" t="s">
        <v>2820</v>
      </c>
      <c r="AK413" t="s">
        <v>86</v>
      </c>
      <c r="AL413" t="s">
        <v>229</v>
      </c>
      <c r="AM413" t="s">
        <v>717</v>
      </c>
      <c r="AN413" t="s">
        <v>717</v>
      </c>
      <c r="AO413" t="s">
        <v>337</v>
      </c>
      <c r="AP413" t="s">
        <v>108</v>
      </c>
      <c r="AQ413" t="s">
        <v>180</v>
      </c>
      <c r="AR413" t="s">
        <v>110</v>
      </c>
      <c r="AS413" t="s">
        <v>650</v>
      </c>
      <c r="AT413" t="s">
        <v>93</v>
      </c>
      <c r="AU413" t="s">
        <v>94</v>
      </c>
      <c r="AV413" t="s">
        <v>145</v>
      </c>
      <c r="AW413" t="s">
        <v>85</v>
      </c>
      <c r="AX413" t="s">
        <v>1101</v>
      </c>
      <c r="AY413" t="s">
        <v>85</v>
      </c>
      <c r="AZ413" t="s">
        <v>2823</v>
      </c>
      <c r="BA413" t="s">
        <v>2824</v>
      </c>
      <c r="BB413" t="s">
        <v>1016</v>
      </c>
      <c r="BC413" t="s">
        <v>1943</v>
      </c>
      <c r="BD413" t="s">
        <v>85</v>
      </c>
      <c r="BE413" t="s">
        <v>445</v>
      </c>
      <c r="BF413" t="s">
        <v>2825</v>
      </c>
      <c r="BG413" t="s">
        <v>2826</v>
      </c>
      <c r="BH413" t="s">
        <v>86</v>
      </c>
      <c r="BI413" t="s">
        <v>85</v>
      </c>
    </row>
    <row r="414" spans="1:61" ht="14.45" hidden="1">
      <c r="A414" t="s">
        <v>2827</v>
      </c>
      <c r="B414" t="s">
        <v>303</v>
      </c>
      <c r="C414" t="s">
        <v>85</v>
      </c>
      <c r="D414" t="s">
        <v>85</v>
      </c>
      <c r="E414" t="s">
        <v>65</v>
      </c>
      <c r="F414" t="s">
        <v>66</v>
      </c>
      <c r="G414" t="s">
        <v>67</v>
      </c>
      <c r="H414" t="s">
        <v>304</v>
      </c>
      <c r="I414" t="s">
        <v>305</v>
      </c>
      <c r="J414" t="s">
        <v>70</v>
      </c>
      <c r="K414" t="s">
        <v>71</v>
      </c>
      <c r="L414" t="s">
        <v>72</v>
      </c>
      <c r="M414" t="s">
        <v>2828</v>
      </c>
      <c r="N414" t="s">
        <v>2829</v>
      </c>
      <c r="O414" s="34">
        <v>45644</v>
      </c>
      <c r="P414" s="39">
        <v>0.62291666666666667</v>
      </c>
      <c r="Q414" s="34">
        <v>45645</v>
      </c>
      <c r="R414" s="39">
        <v>0.46319444444444446</v>
      </c>
      <c r="S414" t="s">
        <v>75</v>
      </c>
      <c r="T414" t="s">
        <v>141</v>
      </c>
      <c r="U414" t="s">
        <v>77</v>
      </c>
      <c r="V414" t="s">
        <v>78</v>
      </c>
      <c r="W414" t="s">
        <v>78</v>
      </c>
      <c r="X414" t="s">
        <v>79</v>
      </c>
      <c r="Y414" t="s">
        <v>80</v>
      </c>
      <c r="Z414" t="s">
        <v>82</v>
      </c>
      <c r="AA414" t="s">
        <v>175</v>
      </c>
      <c r="AB414" t="s">
        <v>83</v>
      </c>
      <c r="AC414" s="5" t="s">
        <v>84</v>
      </c>
      <c r="AD414" s="9" t="s">
        <v>84</v>
      </c>
      <c r="AE414" t="s">
        <v>2827</v>
      </c>
      <c r="AF414" t="s">
        <v>85</v>
      </c>
      <c r="AG414" t="s">
        <v>85</v>
      </c>
      <c r="AH414" t="s">
        <v>85</v>
      </c>
      <c r="AI414" t="s">
        <v>85</v>
      </c>
      <c r="AJ414" t="s">
        <v>2827</v>
      </c>
      <c r="AK414" t="s">
        <v>243</v>
      </c>
      <c r="AL414" t="s">
        <v>229</v>
      </c>
      <c r="AM414" t="s">
        <v>717</v>
      </c>
      <c r="AN414" t="s">
        <v>717</v>
      </c>
      <c r="AO414" t="s">
        <v>337</v>
      </c>
      <c r="AP414" t="s">
        <v>108</v>
      </c>
      <c r="AQ414" t="s">
        <v>308</v>
      </c>
      <c r="AR414" t="s">
        <v>110</v>
      </c>
      <c r="AS414" t="s">
        <v>92</v>
      </c>
      <c r="AT414" t="s">
        <v>93</v>
      </c>
      <c r="AU414" t="s">
        <v>94</v>
      </c>
      <c r="AV414" t="s">
        <v>95</v>
      </c>
      <c r="AW414" t="s">
        <v>85</v>
      </c>
      <c r="AX414" t="s">
        <v>85</v>
      </c>
      <c r="AY414" t="s">
        <v>85</v>
      </c>
      <c r="AZ414" t="s">
        <v>85</v>
      </c>
      <c r="BA414" t="s">
        <v>85</v>
      </c>
      <c r="BB414" t="s">
        <v>1609</v>
      </c>
      <c r="BC414" t="s">
        <v>1609</v>
      </c>
      <c r="BD414" t="s">
        <v>85</v>
      </c>
      <c r="BE414" t="s">
        <v>407</v>
      </c>
      <c r="BF414" t="s">
        <v>1609</v>
      </c>
      <c r="BG414" t="s">
        <v>461</v>
      </c>
      <c r="BH414" t="s">
        <v>243</v>
      </c>
      <c r="BI414" t="s">
        <v>85</v>
      </c>
    </row>
    <row r="415" spans="1:61" ht="14.45" hidden="1">
      <c r="A415" t="s">
        <v>2830</v>
      </c>
      <c r="B415" t="s">
        <v>303</v>
      </c>
      <c r="C415" t="s">
        <v>85</v>
      </c>
      <c r="D415" t="s">
        <v>85</v>
      </c>
      <c r="E415" t="s">
        <v>65</v>
      </c>
      <c r="F415" t="s">
        <v>66</v>
      </c>
      <c r="G415" t="s">
        <v>67</v>
      </c>
      <c r="H415" t="s">
        <v>304</v>
      </c>
      <c r="I415" t="s">
        <v>305</v>
      </c>
      <c r="J415" t="s">
        <v>70</v>
      </c>
      <c r="K415" t="s">
        <v>71</v>
      </c>
      <c r="L415" t="s">
        <v>72</v>
      </c>
      <c r="M415" t="s">
        <v>2831</v>
      </c>
      <c r="N415" t="s">
        <v>2832</v>
      </c>
      <c r="O415" s="34">
        <v>45644</v>
      </c>
      <c r="P415" s="39">
        <v>0.62361111111111112</v>
      </c>
      <c r="Q415" s="34">
        <v>45645</v>
      </c>
      <c r="R415" s="39">
        <v>0.46250000000000002</v>
      </c>
      <c r="S415" t="s">
        <v>75</v>
      </c>
      <c r="T415" t="s">
        <v>141</v>
      </c>
      <c r="U415" t="s">
        <v>77</v>
      </c>
      <c r="V415" t="s">
        <v>78</v>
      </c>
      <c r="W415" t="s">
        <v>78</v>
      </c>
      <c r="X415" t="s">
        <v>79</v>
      </c>
      <c r="Y415" t="s">
        <v>80</v>
      </c>
      <c r="Z415" t="s">
        <v>82</v>
      </c>
      <c r="AA415" t="s">
        <v>175</v>
      </c>
      <c r="AB415" t="s">
        <v>83</v>
      </c>
      <c r="AC415" s="5" t="s">
        <v>84</v>
      </c>
      <c r="AD415" s="9" t="s">
        <v>84</v>
      </c>
      <c r="AE415" t="s">
        <v>2830</v>
      </c>
      <c r="AF415" t="s">
        <v>85</v>
      </c>
      <c r="AG415" t="s">
        <v>85</v>
      </c>
      <c r="AH415" t="s">
        <v>85</v>
      </c>
      <c r="AI415" t="s">
        <v>85</v>
      </c>
      <c r="AJ415" t="s">
        <v>2830</v>
      </c>
      <c r="AK415" t="s">
        <v>243</v>
      </c>
      <c r="AL415" t="s">
        <v>229</v>
      </c>
      <c r="AM415" t="s">
        <v>717</v>
      </c>
      <c r="AN415" t="s">
        <v>717</v>
      </c>
      <c r="AO415" t="s">
        <v>337</v>
      </c>
      <c r="AP415" t="s">
        <v>108</v>
      </c>
      <c r="AQ415" t="s">
        <v>308</v>
      </c>
      <c r="AR415" t="s">
        <v>110</v>
      </c>
      <c r="AS415" t="s">
        <v>92</v>
      </c>
      <c r="AT415" t="s">
        <v>93</v>
      </c>
      <c r="AU415" t="s">
        <v>94</v>
      </c>
      <c r="AV415" t="s">
        <v>95</v>
      </c>
      <c r="AW415" t="s">
        <v>85</v>
      </c>
      <c r="AX415" t="s">
        <v>85</v>
      </c>
      <c r="AY415" t="s">
        <v>85</v>
      </c>
      <c r="AZ415" t="s">
        <v>85</v>
      </c>
      <c r="BA415" t="s">
        <v>85</v>
      </c>
      <c r="BB415" t="s">
        <v>2833</v>
      </c>
      <c r="BC415" t="s">
        <v>2833</v>
      </c>
      <c r="BD415" t="s">
        <v>85</v>
      </c>
      <c r="BE415" t="s">
        <v>200</v>
      </c>
      <c r="BF415" t="s">
        <v>2833</v>
      </c>
      <c r="BG415" t="s">
        <v>466</v>
      </c>
      <c r="BH415" t="s">
        <v>243</v>
      </c>
      <c r="BI415" t="s">
        <v>85</v>
      </c>
    </row>
    <row r="416" spans="1:61" ht="14.45" hidden="1">
      <c r="A416" t="s">
        <v>2834</v>
      </c>
      <c r="B416" t="s">
        <v>203</v>
      </c>
      <c r="C416" t="s">
        <v>85</v>
      </c>
      <c r="D416" t="s">
        <v>85</v>
      </c>
      <c r="E416" t="s">
        <v>135</v>
      </c>
      <c r="F416" t="s">
        <v>136</v>
      </c>
      <c r="G416" t="s">
        <v>150</v>
      </c>
      <c r="H416" t="s">
        <v>220</v>
      </c>
      <c r="I416" t="s">
        <v>152</v>
      </c>
      <c r="J416" t="s">
        <v>205</v>
      </c>
      <c r="K416" t="s">
        <v>206</v>
      </c>
      <c r="L416" t="s">
        <v>207</v>
      </c>
      <c r="M416" t="s">
        <v>2835</v>
      </c>
      <c r="N416" t="s">
        <v>2836</v>
      </c>
      <c r="O416" s="34">
        <v>45644</v>
      </c>
      <c r="P416" s="39">
        <v>0.65694444444444444</v>
      </c>
      <c r="Q416" s="34">
        <v>45644</v>
      </c>
      <c r="R416" s="39">
        <v>0.74513888888888891</v>
      </c>
      <c r="S416" t="s">
        <v>75</v>
      </c>
      <c r="T416" t="s">
        <v>141</v>
      </c>
      <c r="U416" t="s">
        <v>77</v>
      </c>
      <c r="V416" t="s">
        <v>78</v>
      </c>
      <c r="W416" t="s">
        <v>78</v>
      </c>
      <c r="X416" t="s">
        <v>79</v>
      </c>
      <c r="Y416" t="s">
        <v>210</v>
      </c>
      <c r="Z416" t="s">
        <v>325</v>
      </c>
      <c r="AA416" t="s">
        <v>227</v>
      </c>
      <c r="AB416" t="s">
        <v>83</v>
      </c>
      <c r="AC416" s="5" t="s">
        <v>84</v>
      </c>
      <c r="AD416" s="9" t="s">
        <v>84</v>
      </c>
      <c r="AE416" t="s">
        <v>2834</v>
      </c>
      <c r="AF416" t="s">
        <v>85</v>
      </c>
      <c r="AG416" t="s">
        <v>85</v>
      </c>
      <c r="AH416" t="s">
        <v>85</v>
      </c>
      <c r="AI416" t="s">
        <v>85</v>
      </c>
      <c r="AJ416" t="s">
        <v>2834</v>
      </c>
      <c r="AK416" t="s">
        <v>86</v>
      </c>
      <c r="AL416" t="s">
        <v>229</v>
      </c>
      <c r="AM416" t="s">
        <v>717</v>
      </c>
      <c r="AN416" t="s">
        <v>717</v>
      </c>
      <c r="AO416" t="s">
        <v>229</v>
      </c>
      <c r="AP416" t="s">
        <v>108</v>
      </c>
      <c r="AQ416" t="s">
        <v>161</v>
      </c>
      <c r="AR416" t="s">
        <v>110</v>
      </c>
      <c r="AS416" t="s">
        <v>2837</v>
      </c>
      <c r="AT416" t="s">
        <v>182</v>
      </c>
      <c r="AU416" t="s">
        <v>183</v>
      </c>
      <c r="AV416" t="s">
        <v>145</v>
      </c>
      <c r="AW416" t="s">
        <v>85</v>
      </c>
      <c r="AX416" t="s">
        <v>85</v>
      </c>
      <c r="AY416" t="s">
        <v>85</v>
      </c>
      <c r="AZ416" t="s">
        <v>85</v>
      </c>
      <c r="BA416" t="s">
        <v>91</v>
      </c>
      <c r="BB416" t="s">
        <v>2485</v>
      </c>
      <c r="BC416" t="s">
        <v>2485</v>
      </c>
      <c r="BD416" t="s">
        <v>85</v>
      </c>
      <c r="BE416" t="s">
        <v>627</v>
      </c>
      <c r="BF416" t="s">
        <v>2485</v>
      </c>
      <c r="BG416" t="s">
        <v>2838</v>
      </c>
      <c r="BH416" t="s">
        <v>86</v>
      </c>
      <c r="BI416" t="s">
        <v>85</v>
      </c>
    </row>
    <row r="417" spans="1:61" ht="14.45" hidden="1">
      <c r="A417" t="s">
        <v>2839</v>
      </c>
      <c r="B417" t="s">
        <v>203</v>
      </c>
      <c r="C417" t="s">
        <v>85</v>
      </c>
      <c r="D417" t="s">
        <v>85</v>
      </c>
      <c r="E417" t="s">
        <v>135</v>
      </c>
      <c r="F417" t="s">
        <v>136</v>
      </c>
      <c r="G417" t="s">
        <v>150</v>
      </c>
      <c r="H417" t="s">
        <v>713</v>
      </c>
      <c r="I417" t="s">
        <v>152</v>
      </c>
      <c r="J417" t="s">
        <v>100</v>
      </c>
      <c r="K417" t="s">
        <v>101</v>
      </c>
      <c r="L417" t="s">
        <v>102</v>
      </c>
      <c r="M417" t="s">
        <v>2840</v>
      </c>
      <c r="N417" t="s">
        <v>2841</v>
      </c>
      <c r="O417" s="34">
        <v>45644</v>
      </c>
      <c r="P417" s="39">
        <v>0.71944444444444444</v>
      </c>
      <c r="Q417" s="34">
        <v>45644</v>
      </c>
      <c r="R417" s="39">
        <v>0.72638888888888886</v>
      </c>
      <c r="S417" t="s">
        <v>75</v>
      </c>
      <c r="T417" t="s">
        <v>141</v>
      </c>
      <c r="U417" t="s">
        <v>77</v>
      </c>
      <c r="V417" t="s">
        <v>78</v>
      </c>
      <c r="W417" t="s">
        <v>78</v>
      </c>
      <c r="X417" t="s">
        <v>79</v>
      </c>
      <c r="Y417" t="s">
        <v>210</v>
      </c>
      <c r="Z417" t="s">
        <v>227</v>
      </c>
      <c r="AA417" t="s">
        <v>227</v>
      </c>
      <c r="AB417" t="s">
        <v>83</v>
      </c>
      <c r="AC417" s="5" t="s">
        <v>84</v>
      </c>
      <c r="AD417" s="9" t="s">
        <v>84</v>
      </c>
      <c r="AE417" t="s">
        <v>2839</v>
      </c>
      <c r="AF417" t="s">
        <v>85</v>
      </c>
      <c r="AG417" t="s">
        <v>85</v>
      </c>
      <c r="AH417" t="s">
        <v>85</v>
      </c>
      <c r="AI417" t="s">
        <v>85</v>
      </c>
      <c r="AJ417" t="s">
        <v>2839</v>
      </c>
      <c r="AK417" t="s">
        <v>86</v>
      </c>
      <c r="AL417" t="s">
        <v>229</v>
      </c>
      <c r="AM417" t="s">
        <v>717</v>
      </c>
      <c r="AN417" t="s">
        <v>717</v>
      </c>
      <c r="AO417" t="s">
        <v>229</v>
      </c>
      <c r="AP417" t="s">
        <v>108</v>
      </c>
      <c r="AQ417" t="s">
        <v>161</v>
      </c>
      <c r="AR417" t="s">
        <v>110</v>
      </c>
      <c r="AS417" t="s">
        <v>577</v>
      </c>
      <c r="AT417" t="s">
        <v>93</v>
      </c>
      <c r="AU417" t="s">
        <v>94</v>
      </c>
      <c r="AV417" t="s">
        <v>145</v>
      </c>
      <c r="AW417" t="s">
        <v>85</v>
      </c>
      <c r="AX417" t="s">
        <v>85</v>
      </c>
      <c r="AY417" t="s">
        <v>85</v>
      </c>
      <c r="AZ417" t="s">
        <v>85</v>
      </c>
      <c r="BA417" t="s">
        <v>1753</v>
      </c>
      <c r="BB417" t="s">
        <v>246</v>
      </c>
      <c r="BC417" t="s">
        <v>518</v>
      </c>
      <c r="BD417" t="s">
        <v>85</v>
      </c>
      <c r="BE417" t="s">
        <v>343</v>
      </c>
      <c r="BF417" t="s">
        <v>518</v>
      </c>
      <c r="BG417" t="s">
        <v>2842</v>
      </c>
      <c r="BH417" t="s">
        <v>86</v>
      </c>
      <c r="BI417" t="s">
        <v>85</v>
      </c>
    </row>
    <row r="418" spans="1:61" ht="14.45" hidden="1">
      <c r="A418" t="s">
        <v>2843</v>
      </c>
      <c r="B418" t="s">
        <v>203</v>
      </c>
      <c r="C418" t="s">
        <v>85</v>
      </c>
      <c r="D418" t="s">
        <v>85</v>
      </c>
      <c r="E418" t="s">
        <v>135</v>
      </c>
      <c r="F418" t="s">
        <v>136</v>
      </c>
      <c r="G418" t="s">
        <v>150</v>
      </c>
      <c r="H418" t="s">
        <v>1971</v>
      </c>
      <c r="I418" t="s">
        <v>152</v>
      </c>
      <c r="J418" t="s">
        <v>191</v>
      </c>
      <c r="K418" t="s">
        <v>192</v>
      </c>
      <c r="L418" t="s">
        <v>193</v>
      </c>
      <c r="M418" t="s">
        <v>2844</v>
      </c>
      <c r="N418" t="s">
        <v>2845</v>
      </c>
      <c r="O418" s="34">
        <v>45644</v>
      </c>
      <c r="P418" s="39">
        <v>0.81805555555555554</v>
      </c>
      <c r="Q418" s="34">
        <v>45656</v>
      </c>
      <c r="R418" s="39">
        <v>0.43194444444444446</v>
      </c>
      <c r="S418" t="s">
        <v>75</v>
      </c>
      <c r="T418" t="s">
        <v>76</v>
      </c>
      <c r="U418" t="s">
        <v>77</v>
      </c>
      <c r="V418" t="s">
        <v>78</v>
      </c>
      <c r="W418" t="s">
        <v>78</v>
      </c>
      <c r="X418" t="s">
        <v>79</v>
      </c>
      <c r="Y418" t="s">
        <v>210</v>
      </c>
      <c r="Z418" t="s">
        <v>107</v>
      </c>
      <c r="AA418" t="s">
        <v>81</v>
      </c>
      <c r="AB418" t="s">
        <v>176</v>
      </c>
      <c r="AC418" s="5" t="s">
        <v>84</v>
      </c>
      <c r="AD418" s="9" t="s">
        <v>84</v>
      </c>
      <c r="AE418" t="s">
        <v>2843</v>
      </c>
      <c r="AF418" t="s">
        <v>85</v>
      </c>
      <c r="AG418" t="s">
        <v>85</v>
      </c>
      <c r="AH418" t="s">
        <v>85</v>
      </c>
      <c r="AI418" t="s">
        <v>85</v>
      </c>
      <c r="AJ418" t="s">
        <v>2843</v>
      </c>
      <c r="AK418" t="s">
        <v>86</v>
      </c>
      <c r="AL418" t="s">
        <v>229</v>
      </c>
      <c r="AM418" t="s">
        <v>717</v>
      </c>
      <c r="AN418" t="s">
        <v>2846</v>
      </c>
      <c r="AO418" t="s">
        <v>89</v>
      </c>
      <c r="AP418" t="s">
        <v>108</v>
      </c>
      <c r="AQ418" t="s">
        <v>161</v>
      </c>
      <c r="AR418" t="s">
        <v>110</v>
      </c>
      <c r="AS418" t="s">
        <v>2847</v>
      </c>
      <c r="AT418" t="s">
        <v>93</v>
      </c>
      <c r="AU418" t="s">
        <v>94</v>
      </c>
      <c r="AV418" t="s">
        <v>417</v>
      </c>
      <c r="AW418" t="s">
        <v>85</v>
      </c>
      <c r="AX418" t="s">
        <v>85</v>
      </c>
      <c r="AY418" t="s">
        <v>85</v>
      </c>
      <c r="AZ418" t="s">
        <v>85</v>
      </c>
      <c r="BA418" t="s">
        <v>452</v>
      </c>
      <c r="BB418" t="s">
        <v>2848</v>
      </c>
      <c r="BC418" t="s">
        <v>2849</v>
      </c>
      <c r="BD418" t="s">
        <v>85</v>
      </c>
      <c r="BE418" t="s">
        <v>407</v>
      </c>
      <c r="BF418" t="s">
        <v>2849</v>
      </c>
      <c r="BG418" t="s">
        <v>2850</v>
      </c>
      <c r="BH418" t="s">
        <v>86</v>
      </c>
      <c r="BI418" t="s">
        <v>85</v>
      </c>
    </row>
    <row r="419" spans="1:61" ht="14.45" hidden="1">
      <c r="A419" t="s">
        <v>2851</v>
      </c>
      <c r="B419" t="s">
        <v>149</v>
      </c>
      <c r="C419" t="s">
        <v>85</v>
      </c>
      <c r="D419" t="s">
        <v>85</v>
      </c>
      <c r="E419" t="s">
        <v>135</v>
      </c>
      <c r="F419" t="s">
        <v>136</v>
      </c>
      <c r="G419" t="s">
        <v>150</v>
      </c>
      <c r="H419" t="s">
        <v>658</v>
      </c>
      <c r="I419" t="s">
        <v>542</v>
      </c>
      <c r="J419" t="s">
        <v>153</v>
      </c>
      <c r="K419" t="s">
        <v>154</v>
      </c>
      <c r="L419" t="s">
        <v>155</v>
      </c>
      <c r="M419" t="s">
        <v>2852</v>
      </c>
      <c r="N419" t="s">
        <v>2853</v>
      </c>
      <c r="O419" s="34">
        <v>45644</v>
      </c>
      <c r="P419" s="39">
        <v>0.89861111111111114</v>
      </c>
      <c r="Q419" s="34">
        <v>45649</v>
      </c>
      <c r="R419" s="39">
        <v>0.52013888888888893</v>
      </c>
      <c r="S419" t="s">
        <v>75</v>
      </c>
      <c r="T419" t="s">
        <v>141</v>
      </c>
      <c r="U419" t="s">
        <v>77</v>
      </c>
      <c r="V419" t="s">
        <v>78</v>
      </c>
      <c r="W419" t="s">
        <v>78</v>
      </c>
      <c r="X419" t="s">
        <v>79</v>
      </c>
      <c r="Y419" t="s">
        <v>158</v>
      </c>
      <c r="Z419" t="s">
        <v>903</v>
      </c>
      <c r="AA419" t="s">
        <v>159</v>
      </c>
      <c r="AB419" t="s">
        <v>83</v>
      </c>
      <c r="AC419" s="5" t="s">
        <v>84</v>
      </c>
      <c r="AD419" s="9" t="s">
        <v>84</v>
      </c>
      <c r="AE419" t="s">
        <v>2851</v>
      </c>
      <c r="AF419" t="s">
        <v>85</v>
      </c>
      <c r="AG419" t="s">
        <v>85</v>
      </c>
      <c r="AH419" t="s">
        <v>85</v>
      </c>
      <c r="AI419" t="s">
        <v>85</v>
      </c>
      <c r="AJ419" t="s">
        <v>2851</v>
      </c>
      <c r="AK419" t="s">
        <v>86</v>
      </c>
      <c r="AL419" t="s">
        <v>229</v>
      </c>
      <c r="AM419" t="s">
        <v>717</v>
      </c>
      <c r="AN419" t="s">
        <v>726</v>
      </c>
      <c r="AO419" t="s">
        <v>89</v>
      </c>
      <c r="AP419" t="s">
        <v>108</v>
      </c>
      <c r="AQ419" t="s">
        <v>308</v>
      </c>
      <c r="AR419" t="s">
        <v>110</v>
      </c>
      <c r="AS419" t="s">
        <v>545</v>
      </c>
      <c r="AT419" t="s">
        <v>93</v>
      </c>
      <c r="AU419" t="s">
        <v>94</v>
      </c>
      <c r="AV419" t="s">
        <v>145</v>
      </c>
      <c r="AW419" t="s">
        <v>85</v>
      </c>
      <c r="AX419" t="s">
        <v>85</v>
      </c>
      <c r="AY419" t="s">
        <v>85</v>
      </c>
      <c r="AZ419" t="s">
        <v>2854</v>
      </c>
      <c r="BA419" t="s">
        <v>2855</v>
      </c>
      <c r="BB419" t="s">
        <v>2485</v>
      </c>
      <c r="BC419" t="s">
        <v>2856</v>
      </c>
      <c r="BD419" t="s">
        <v>85</v>
      </c>
      <c r="BE419" t="s">
        <v>311</v>
      </c>
      <c r="BF419" t="s">
        <v>2857</v>
      </c>
      <c r="BG419" t="s">
        <v>2858</v>
      </c>
      <c r="BH419" t="s">
        <v>86</v>
      </c>
      <c r="BI419" t="s">
        <v>85</v>
      </c>
    </row>
    <row r="420" spans="1:61" ht="14.45" hidden="1">
      <c r="A420" t="s">
        <v>2859</v>
      </c>
      <c r="B420" t="s">
        <v>98</v>
      </c>
      <c r="C420" t="s">
        <v>85</v>
      </c>
      <c r="D420" t="s">
        <v>85</v>
      </c>
      <c r="E420" t="s">
        <v>65</v>
      </c>
      <c r="F420" t="s">
        <v>66</v>
      </c>
      <c r="G420" t="s">
        <v>67</v>
      </c>
      <c r="H420" t="s">
        <v>99</v>
      </c>
      <c r="I420" t="s">
        <v>69</v>
      </c>
      <c r="J420" t="s">
        <v>100</v>
      </c>
      <c r="K420" t="s">
        <v>101</v>
      </c>
      <c r="L420" t="s">
        <v>102</v>
      </c>
      <c r="M420" t="s">
        <v>2860</v>
      </c>
      <c r="N420" t="s">
        <v>2861</v>
      </c>
      <c r="O420" s="34">
        <v>45644</v>
      </c>
      <c r="P420" s="39">
        <v>0.93472222222222223</v>
      </c>
      <c r="Q420" s="34">
        <v>45646</v>
      </c>
      <c r="R420" s="39">
        <v>0.19166666666666668</v>
      </c>
      <c r="S420" t="s">
        <v>75</v>
      </c>
      <c r="T420" t="s">
        <v>76</v>
      </c>
      <c r="U420" t="s">
        <v>77</v>
      </c>
      <c r="V420" t="s">
        <v>78</v>
      </c>
      <c r="W420" t="s">
        <v>78</v>
      </c>
      <c r="X420" t="s">
        <v>79</v>
      </c>
      <c r="Y420" t="s">
        <v>105</v>
      </c>
      <c r="Z420" t="s">
        <v>505</v>
      </c>
      <c r="AA420" t="s">
        <v>2862</v>
      </c>
      <c r="AB420" t="s">
        <v>83</v>
      </c>
      <c r="AC420" s="5" t="s">
        <v>84</v>
      </c>
      <c r="AD420" s="9" t="s">
        <v>84</v>
      </c>
      <c r="AE420" t="s">
        <v>2859</v>
      </c>
      <c r="AF420" t="s">
        <v>85</v>
      </c>
      <c r="AG420" t="s">
        <v>85</v>
      </c>
      <c r="AH420" t="s">
        <v>85</v>
      </c>
      <c r="AI420" t="s">
        <v>85</v>
      </c>
      <c r="AJ420" t="s">
        <v>2859</v>
      </c>
      <c r="AK420" t="s">
        <v>86</v>
      </c>
      <c r="AL420" t="s">
        <v>229</v>
      </c>
      <c r="AM420" t="s">
        <v>717</v>
      </c>
      <c r="AN420" t="s">
        <v>717</v>
      </c>
      <c r="AO420" t="s">
        <v>360</v>
      </c>
      <c r="AP420" t="s">
        <v>108</v>
      </c>
      <c r="AQ420" t="s">
        <v>109</v>
      </c>
      <c r="AR420" t="s">
        <v>110</v>
      </c>
      <c r="AS420" t="s">
        <v>111</v>
      </c>
      <c r="AT420" t="s">
        <v>93</v>
      </c>
      <c r="AU420" t="s">
        <v>94</v>
      </c>
      <c r="AV420" t="s">
        <v>95</v>
      </c>
      <c r="AW420" t="s">
        <v>85</v>
      </c>
      <c r="AX420" t="s">
        <v>85</v>
      </c>
      <c r="AY420" t="s">
        <v>85</v>
      </c>
      <c r="AZ420" t="s">
        <v>85</v>
      </c>
      <c r="BA420" t="s">
        <v>2863</v>
      </c>
      <c r="BB420" t="s">
        <v>91</v>
      </c>
      <c r="BC420" t="s">
        <v>1062</v>
      </c>
      <c r="BD420" t="s">
        <v>85</v>
      </c>
      <c r="BE420" t="s">
        <v>85</v>
      </c>
      <c r="BF420" t="s">
        <v>1062</v>
      </c>
      <c r="BG420" t="s">
        <v>2864</v>
      </c>
      <c r="BH420" t="s">
        <v>86</v>
      </c>
      <c r="BI420" t="s">
        <v>85</v>
      </c>
    </row>
    <row r="421" spans="1:61" ht="14.45" hidden="1">
      <c r="A421" t="s">
        <v>2865</v>
      </c>
      <c r="B421" t="s">
        <v>98</v>
      </c>
      <c r="C421" t="s">
        <v>85</v>
      </c>
      <c r="D421" t="s">
        <v>85</v>
      </c>
      <c r="E421" t="s">
        <v>65</v>
      </c>
      <c r="F421" t="s">
        <v>66</v>
      </c>
      <c r="G421" t="s">
        <v>67</v>
      </c>
      <c r="H421" t="s">
        <v>99</v>
      </c>
      <c r="I421" t="s">
        <v>69</v>
      </c>
      <c r="J421" t="s">
        <v>100</v>
      </c>
      <c r="K421" t="s">
        <v>101</v>
      </c>
      <c r="L421" t="s">
        <v>102</v>
      </c>
      <c r="M421" t="s">
        <v>2866</v>
      </c>
      <c r="N421" t="s">
        <v>2867</v>
      </c>
      <c r="O421" s="34">
        <v>45644</v>
      </c>
      <c r="P421" s="39">
        <v>0.97777777777777775</v>
      </c>
      <c r="Q421" s="34">
        <v>45646</v>
      </c>
      <c r="R421" s="39">
        <v>0.20208333333333334</v>
      </c>
      <c r="S421" t="s">
        <v>75</v>
      </c>
      <c r="T421" t="s">
        <v>76</v>
      </c>
      <c r="U421" t="s">
        <v>77</v>
      </c>
      <c r="V421" t="s">
        <v>78</v>
      </c>
      <c r="W421" t="s">
        <v>78</v>
      </c>
      <c r="X421" t="s">
        <v>79</v>
      </c>
      <c r="Y421" t="s">
        <v>105</v>
      </c>
      <c r="Z421" t="s">
        <v>1186</v>
      </c>
      <c r="AA421" t="s">
        <v>2862</v>
      </c>
      <c r="AB421" t="s">
        <v>83</v>
      </c>
      <c r="AC421" s="5" t="s">
        <v>84</v>
      </c>
      <c r="AD421" s="9" t="s">
        <v>84</v>
      </c>
      <c r="AE421" t="s">
        <v>2865</v>
      </c>
      <c r="AF421" t="s">
        <v>85</v>
      </c>
      <c r="AG421" t="s">
        <v>85</v>
      </c>
      <c r="AH421" t="s">
        <v>85</v>
      </c>
      <c r="AI421" t="s">
        <v>85</v>
      </c>
      <c r="AJ421" t="s">
        <v>2865</v>
      </c>
      <c r="AK421" t="s">
        <v>86</v>
      </c>
      <c r="AL421" t="s">
        <v>229</v>
      </c>
      <c r="AM421" t="s">
        <v>717</v>
      </c>
      <c r="AN421" t="s">
        <v>717</v>
      </c>
      <c r="AO421" t="s">
        <v>360</v>
      </c>
      <c r="AP421" t="s">
        <v>108</v>
      </c>
      <c r="AQ421" t="s">
        <v>109</v>
      </c>
      <c r="AR421" t="s">
        <v>110</v>
      </c>
      <c r="AS421" t="s">
        <v>111</v>
      </c>
      <c r="AT421" t="s">
        <v>93</v>
      </c>
      <c r="AU421" t="s">
        <v>94</v>
      </c>
      <c r="AV421" t="s">
        <v>95</v>
      </c>
      <c r="AW421" t="s">
        <v>85</v>
      </c>
      <c r="AX421" t="s">
        <v>85</v>
      </c>
      <c r="AY421" t="s">
        <v>85</v>
      </c>
      <c r="AZ421" t="s">
        <v>85</v>
      </c>
      <c r="BA421" t="s">
        <v>2863</v>
      </c>
      <c r="BB421" t="s">
        <v>91</v>
      </c>
      <c r="BC421" t="s">
        <v>1062</v>
      </c>
      <c r="BD421" t="s">
        <v>85</v>
      </c>
      <c r="BE421" t="s">
        <v>85</v>
      </c>
      <c r="BF421" t="s">
        <v>1062</v>
      </c>
      <c r="BG421" t="s">
        <v>1187</v>
      </c>
      <c r="BH421" t="s">
        <v>86</v>
      </c>
      <c r="BI421" t="s">
        <v>85</v>
      </c>
    </row>
    <row r="422" spans="1:61" ht="14.45" hidden="1">
      <c r="A422" t="s">
        <v>2868</v>
      </c>
      <c r="B422" t="s">
        <v>98</v>
      </c>
      <c r="C422" t="s">
        <v>85</v>
      </c>
      <c r="D422" t="s">
        <v>85</v>
      </c>
      <c r="E422" t="s">
        <v>65</v>
      </c>
      <c r="F422" t="s">
        <v>66</v>
      </c>
      <c r="G422" t="s">
        <v>67</v>
      </c>
      <c r="H422" t="s">
        <v>99</v>
      </c>
      <c r="I422" t="s">
        <v>69</v>
      </c>
      <c r="J422" t="s">
        <v>100</v>
      </c>
      <c r="K422" t="s">
        <v>101</v>
      </c>
      <c r="L422" t="s">
        <v>102</v>
      </c>
      <c r="M422" t="s">
        <v>2869</v>
      </c>
      <c r="N422" t="s">
        <v>2870</v>
      </c>
      <c r="O422" s="34">
        <v>45645</v>
      </c>
      <c r="P422" s="39">
        <v>2.4305555555555556E-2</v>
      </c>
      <c r="Q422" s="34">
        <v>45645</v>
      </c>
      <c r="R422" s="39">
        <v>0.29583333333333334</v>
      </c>
      <c r="S422" t="s">
        <v>75</v>
      </c>
      <c r="T422" t="s">
        <v>141</v>
      </c>
      <c r="U422" t="s">
        <v>77</v>
      </c>
      <c r="V422" t="s">
        <v>78</v>
      </c>
      <c r="W422" t="s">
        <v>78</v>
      </c>
      <c r="X422" t="s">
        <v>79</v>
      </c>
      <c r="Y422" t="s">
        <v>105</v>
      </c>
      <c r="Z422" t="s">
        <v>910</v>
      </c>
      <c r="AA422" t="s">
        <v>1465</v>
      </c>
      <c r="AB422" t="s">
        <v>83</v>
      </c>
      <c r="AC422" s="5" t="s">
        <v>84</v>
      </c>
      <c r="AD422" s="9" t="s">
        <v>84</v>
      </c>
      <c r="AE422" t="s">
        <v>2868</v>
      </c>
      <c r="AF422" t="s">
        <v>85</v>
      </c>
      <c r="AG422" t="s">
        <v>85</v>
      </c>
      <c r="AH422" t="s">
        <v>85</v>
      </c>
      <c r="AI422" t="s">
        <v>85</v>
      </c>
      <c r="AJ422" t="s">
        <v>2868</v>
      </c>
      <c r="AK422" t="s">
        <v>86</v>
      </c>
      <c r="AL422" t="s">
        <v>337</v>
      </c>
      <c r="AM422" t="s">
        <v>717</v>
      </c>
      <c r="AN422" t="s">
        <v>717</v>
      </c>
      <c r="AO422" t="s">
        <v>337</v>
      </c>
      <c r="AP422" t="s">
        <v>108</v>
      </c>
      <c r="AQ422" t="s">
        <v>109</v>
      </c>
      <c r="AR422" t="s">
        <v>110</v>
      </c>
      <c r="AS422" t="s">
        <v>111</v>
      </c>
      <c r="AT422" t="s">
        <v>93</v>
      </c>
      <c r="AU422" t="s">
        <v>94</v>
      </c>
      <c r="AV422" t="s">
        <v>95</v>
      </c>
      <c r="AW422" t="s">
        <v>85</v>
      </c>
      <c r="AX422" t="s">
        <v>85</v>
      </c>
      <c r="AY422" t="s">
        <v>85</v>
      </c>
      <c r="AZ422" t="s">
        <v>85</v>
      </c>
      <c r="BA422" t="s">
        <v>91</v>
      </c>
      <c r="BB422" t="s">
        <v>91</v>
      </c>
      <c r="BC422" t="s">
        <v>91</v>
      </c>
      <c r="BD422" t="s">
        <v>85</v>
      </c>
      <c r="BE422" t="s">
        <v>85</v>
      </c>
      <c r="BF422" t="s">
        <v>91</v>
      </c>
      <c r="BG422" t="s">
        <v>2326</v>
      </c>
      <c r="BH422" t="s">
        <v>86</v>
      </c>
      <c r="BI422" t="s">
        <v>85</v>
      </c>
    </row>
    <row r="423" spans="1:61" ht="14.45" hidden="1">
      <c r="A423" t="s">
        <v>2871</v>
      </c>
      <c r="B423" t="s">
        <v>98</v>
      </c>
      <c r="C423" t="s">
        <v>85</v>
      </c>
      <c r="D423" t="s">
        <v>85</v>
      </c>
      <c r="E423" t="s">
        <v>65</v>
      </c>
      <c r="F423" t="s">
        <v>66</v>
      </c>
      <c r="G423" t="s">
        <v>67</v>
      </c>
      <c r="H423" t="s">
        <v>99</v>
      </c>
      <c r="I423" t="s">
        <v>69</v>
      </c>
      <c r="J423" t="s">
        <v>100</v>
      </c>
      <c r="K423" t="s">
        <v>101</v>
      </c>
      <c r="L423" t="s">
        <v>102</v>
      </c>
      <c r="M423" t="s">
        <v>2872</v>
      </c>
      <c r="N423" t="s">
        <v>2873</v>
      </c>
      <c r="O423" s="34">
        <v>45645</v>
      </c>
      <c r="P423" s="39">
        <v>6.5277777777777782E-2</v>
      </c>
      <c r="Q423" s="34">
        <v>45645</v>
      </c>
      <c r="R423" s="39">
        <v>0.44166666666666665</v>
      </c>
      <c r="S423" t="s">
        <v>75</v>
      </c>
      <c r="T423" t="s">
        <v>141</v>
      </c>
      <c r="U423" t="s">
        <v>77</v>
      </c>
      <c r="V423" t="s">
        <v>78</v>
      </c>
      <c r="W423" t="s">
        <v>78</v>
      </c>
      <c r="X423" t="s">
        <v>79</v>
      </c>
      <c r="Y423" t="s">
        <v>105</v>
      </c>
      <c r="Z423" t="s">
        <v>2013</v>
      </c>
      <c r="AA423" t="s">
        <v>81</v>
      </c>
      <c r="AB423" t="s">
        <v>83</v>
      </c>
      <c r="AC423" s="5" t="s">
        <v>84</v>
      </c>
      <c r="AD423" s="9" t="s">
        <v>84</v>
      </c>
      <c r="AE423" t="s">
        <v>2871</v>
      </c>
      <c r="AF423" t="s">
        <v>85</v>
      </c>
      <c r="AG423" t="s">
        <v>85</v>
      </c>
      <c r="AH423" t="s">
        <v>85</v>
      </c>
      <c r="AI423" t="s">
        <v>85</v>
      </c>
      <c r="AJ423" t="s">
        <v>2871</v>
      </c>
      <c r="AK423" t="s">
        <v>86</v>
      </c>
      <c r="AL423" t="s">
        <v>337</v>
      </c>
      <c r="AM423" t="s">
        <v>717</v>
      </c>
      <c r="AN423" t="s">
        <v>717</v>
      </c>
      <c r="AO423" t="s">
        <v>337</v>
      </c>
      <c r="AP423" t="s">
        <v>108</v>
      </c>
      <c r="AQ423" t="s">
        <v>109</v>
      </c>
      <c r="AR423" t="s">
        <v>110</v>
      </c>
      <c r="AS423" t="s">
        <v>111</v>
      </c>
      <c r="AT423" t="s">
        <v>93</v>
      </c>
      <c r="AU423" t="s">
        <v>94</v>
      </c>
      <c r="AV423" t="s">
        <v>95</v>
      </c>
      <c r="AW423" t="s">
        <v>85</v>
      </c>
      <c r="AX423" t="s">
        <v>85</v>
      </c>
      <c r="AY423" t="s">
        <v>85</v>
      </c>
      <c r="AZ423" t="s">
        <v>85</v>
      </c>
      <c r="BA423" t="s">
        <v>91</v>
      </c>
      <c r="BB423" t="s">
        <v>91</v>
      </c>
      <c r="BC423" t="s">
        <v>91</v>
      </c>
      <c r="BD423" t="s">
        <v>85</v>
      </c>
      <c r="BE423" t="s">
        <v>85</v>
      </c>
      <c r="BF423" t="s">
        <v>91</v>
      </c>
      <c r="BG423" t="s">
        <v>2326</v>
      </c>
      <c r="BH423" t="s">
        <v>86</v>
      </c>
      <c r="BI423" t="s">
        <v>85</v>
      </c>
    </row>
    <row r="424" spans="1:61" ht="14.45" hidden="1">
      <c r="A424" t="s">
        <v>2874</v>
      </c>
      <c r="B424" t="s">
        <v>98</v>
      </c>
      <c r="C424" t="s">
        <v>85</v>
      </c>
      <c r="D424" t="s">
        <v>85</v>
      </c>
      <c r="E424" t="s">
        <v>65</v>
      </c>
      <c r="F424" t="s">
        <v>66</v>
      </c>
      <c r="G424" t="s">
        <v>67</v>
      </c>
      <c r="H424" t="s">
        <v>99</v>
      </c>
      <c r="I424" t="s">
        <v>69</v>
      </c>
      <c r="J424" t="s">
        <v>100</v>
      </c>
      <c r="K424" t="s">
        <v>101</v>
      </c>
      <c r="L424" t="s">
        <v>102</v>
      </c>
      <c r="M424" t="s">
        <v>2875</v>
      </c>
      <c r="N424" t="s">
        <v>2876</v>
      </c>
      <c r="O424" s="34">
        <v>45645</v>
      </c>
      <c r="P424" s="39">
        <v>0.23749999999999999</v>
      </c>
      <c r="Q424" s="34">
        <v>45645</v>
      </c>
      <c r="R424" s="39">
        <v>0.37916666666666665</v>
      </c>
      <c r="S424" t="s">
        <v>75</v>
      </c>
      <c r="T424" t="s">
        <v>141</v>
      </c>
      <c r="U424" t="s">
        <v>77</v>
      </c>
      <c r="V424" t="s">
        <v>78</v>
      </c>
      <c r="W424" t="s">
        <v>78</v>
      </c>
      <c r="X424" t="s">
        <v>79</v>
      </c>
      <c r="Y424" t="s">
        <v>105</v>
      </c>
      <c r="Z424" t="s">
        <v>632</v>
      </c>
      <c r="AA424" t="s">
        <v>143</v>
      </c>
      <c r="AB424" t="s">
        <v>83</v>
      </c>
      <c r="AC424" s="5" t="s">
        <v>84</v>
      </c>
      <c r="AD424" s="9" t="s">
        <v>84</v>
      </c>
      <c r="AE424" t="s">
        <v>2874</v>
      </c>
      <c r="AF424" t="s">
        <v>85</v>
      </c>
      <c r="AG424" t="s">
        <v>85</v>
      </c>
      <c r="AH424" t="s">
        <v>85</v>
      </c>
      <c r="AI424" t="s">
        <v>85</v>
      </c>
      <c r="AJ424" t="s">
        <v>2874</v>
      </c>
      <c r="AK424" t="s">
        <v>86</v>
      </c>
      <c r="AL424" t="s">
        <v>337</v>
      </c>
      <c r="AM424" t="s">
        <v>717</v>
      </c>
      <c r="AN424" t="s">
        <v>717</v>
      </c>
      <c r="AO424" t="s">
        <v>337</v>
      </c>
      <c r="AP424" t="s">
        <v>108</v>
      </c>
      <c r="AQ424" t="s">
        <v>109</v>
      </c>
      <c r="AR424" t="s">
        <v>110</v>
      </c>
      <c r="AS424" t="s">
        <v>111</v>
      </c>
      <c r="AT424" t="s">
        <v>93</v>
      </c>
      <c r="AU424" t="s">
        <v>94</v>
      </c>
      <c r="AV424" t="s">
        <v>95</v>
      </c>
      <c r="AW424" t="s">
        <v>85</v>
      </c>
      <c r="AX424" t="s">
        <v>85</v>
      </c>
      <c r="AY424" t="s">
        <v>85</v>
      </c>
      <c r="AZ424" t="s">
        <v>85</v>
      </c>
      <c r="BA424" t="s">
        <v>85</v>
      </c>
      <c r="BB424" t="s">
        <v>91</v>
      </c>
      <c r="BC424" t="s">
        <v>91</v>
      </c>
      <c r="BD424" t="s">
        <v>85</v>
      </c>
      <c r="BE424" t="s">
        <v>85</v>
      </c>
      <c r="BF424" t="s">
        <v>91</v>
      </c>
      <c r="BG424" t="s">
        <v>2877</v>
      </c>
      <c r="BH424" t="s">
        <v>86</v>
      </c>
      <c r="BI424" t="s">
        <v>85</v>
      </c>
    </row>
    <row r="425" spans="1:61" ht="14.45" hidden="1">
      <c r="A425" t="s">
        <v>2878</v>
      </c>
      <c r="B425" t="s">
        <v>132</v>
      </c>
      <c r="C425" t="s">
        <v>133</v>
      </c>
      <c r="D425" t="s">
        <v>134</v>
      </c>
      <c r="E425" t="s">
        <v>65</v>
      </c>
      <c r="F425" t="s">
        <v>66</v>
      </c>
      <c r="G425" t="s">
        <v>67</v>
      </c>
      <c r="H425" t="s">
        <v>137</v>
      </c>
      <c r="I425" t="s">
        <v>69</v>
      </c>
      <c r="J425" t="s">
        <v>70</v>
      </c>
      <c r="K425" t="s">
        <v>71</v>
      </c>
      <c r="L425" t="s">
        <v>72</v>
      </c>
      <c r="M425" t="s">
        <v>2879</v>
      </c>
      <c r="N425" t="s">
        <v>2880</v>
      </c>
      <c r="O425" s="34">
        <v>45645</v>
      </c>
      <c r="P425" s="39">
        <v>0.3347222222222222</v>
      </c>
      <c r="Q425" s="34">
        <v>45645</v>
      </c>
      <c r="R425" s="39">
        <v>0.44861111111111113</v>
      </c>
      <c r="S425" t="s">
        <v>75</v>
      </c>
      <c r="T425" t="s">
        <v>141</v>
      </c>
      <c r="U425" t="s">
        <v>77</v>
      </c>
      <c r="V425" t="s">
        <v>78</v>
      </c>
      <c r="W425" t="s">
        <v>78</v>
      </c>
      <c r="X425" t="s">
        <v>79</v>
      </c>
      <c r="Y425" t="s">
        <v>80</v>
      </c>
      <c r="Z425" t="s">
        <v>142</v>
      </c>
      <c r="AA425" t="s">
        <v>81</v>
      </c>
      <c r="AB425" t="s">
        <v>83</v>
      </c>
      <c r="AC425" s="5" t="s">
        <v>84</v>
      </c>
      <c r="AD425" s="9" t="s">
        <v>84</v>
      </c>
      <c r="AE425" t="s">
        <v>2878</v>
      </c>
      <c r="AF425" t="s">
        <v>85</v>
      </c>
      <c r="AG425" t="s">
        <v>85</v>
      </c>
      <c r="AH425" t="s">
        <v>85</v>
      </c>
      <c r="AI425" t="s">
        <v>85</v>
      </c>
      <c r="AJ425" t="s">
        <v>2878</v>
      </c>
      <c r="AK425" t="s">
        <v>86</v>
      </c>
      <c r="AL425" t="s">
        <v>337</v>
      </c>
      <c r="AM425" t="s">
        <v>717</v>
      </c>
      <c r="AN425" t="s">
        <v>717</v>
      </c>
      <c r="AO425" t="s">
        <v>337</v>
      </c>
      <c r="AP425" t="s">
        <v>108</v>
      </c>
      <c r="AQ425" t="s">
        <v>180</v>
      </c>
      <c r="AR425" t="s">
        <v>110</v>
      </c>
      <c r="AS425" t="s">
        <v>92</v>
      </c>
      <c r="AT425" t="s">
        <v>93</v>
      </c>
      <c r="AU425" t="s">
        <v>94</v>
      </c>
      <c r="AV425" t="s">
        <v>95</v>
      </c>
      <c r="AW425" t="s">
        <v>85</v>
      </c>
      <c r="AX425" t="s">
        <v>85</v>
      </c>
      <c r="AY425" t="s">
        <v>85</v>
      </c>
      <c r="AZ425" t="s">
        <v>85</v>
      </c>
      <c r="BA425" t="s">
        <v>91</v>
      </c>
      <c r="BB425" t="s">
        <v>91</v>
      </c>
      <c r="BC425" t="s">
        <v>91</v>
      </c>
      <c r="BD425" t="s">
        <v>85</v>
      </c>
      <c r="BE425" t="s">
        <v>579</v>
      </c>
      <c r="BF425" t="s">
        <v>91</v>
      </c>
      <c r="BG425" t="s">
        <v>147</v>
      </c>
      <c r="BH425" t="s">
        <v>86</v>
      </c>
      <c r="BI425" t="s">
        <v>85</v>
      </c>
    </row>
    <row r="426" spans="1:61" ht="14.45" hidden="1">
      <c r="A426" t="s">
        <v>2881</v>
      </c>
      <c r="B426" t="s">
        <v>203</v>
      </c>
      <c r="C426" t="s">
        <v>85</v>
      </c>
      <c r="D426" t="s">
        <v>85</v>
      </c>
      <c r="E426" t="s">
        <v>135</v>
      </c>
      <c r="F426" t="s">
        <v>136</v>
      </c>
      <c r="G426" t="s">
        <v>150</v>
      </c>
      <c r="H426" t="s">
        <v>1540</v>
      </c>
      <c r="I426" t="s">
        <v>152</v>
      </c>
      <c r="J426" t="s">
        <v>205</v>
      </c>
      <c r="K426" t="s">
        <v>206</v>
      </c>
      <c r="L426" t="s">
        <v>207</v>
      </c>
      <c r="M426" t="s">
        <v>2882</v>
      </c>
      <c r="N426" t="s">
        <v>2883</v>
      </c>
      <c r="O426" s="34">
        <v>45645</v>
      </c>
      <c r="P426" s="39">
        <v>0.40694444444444444</v>
      </c>
      <c r="Q426" s="34">
        <v>45646</v>
      </c>
      <c r="R426" s="39">
        <v>0.43194444444444446</v>
      </c>
      <c r="S426" t="s">
        <v>75</v>
      </c>
      <c r="T426" t="s">
        <v>141</v>
      </c>
      <c r="U426" t="s">
        <v>77</v>
      </c>
      <c r="V426" t="s">
        <v>78</v>
      </c>
      <c r="W426" t="s">
        <v>78</v>
      </c>
      <c r="X426" t="s">
        <v>79</v>
      </c>
      <c r="Y426" t="s">
        <v>210</v>
      </c>
      <c r="Z426" t="s">
        <v>143</v>
      </c>
      <c r="AA426" t="s">
        <v>81</v>
      </c>
      <c r="AB426" t="s">
        <v>83</v>
      </c>
      <c r="AC426" s="5" t="s">
        <v>84</v>
      </c>
      <c r="AD426" s="9" t="s">
        <v>84</v>
      </c>
      <c r="AE426" t="s">
        <v>2881</v>
      </c>
      <c r="AF426" t="s">
        <v>85</v>
      </c>
      <c r="AG426" t="s">
        <v>85</v>
      </c>
      <c r="AH426" t="s">
        <v>85</v>
      </c>
      <c r="AI426" t="s">
        <v>85</v>
      </c>
      <c r="AJ426" t="s">
        <v>2881</v>
      </c>
      <c r="AK426" t="s">
        <v>86</v>
      </c>
      <c r="AL426" t="s">
        <v>337</v>
      </c>
      <c r="AM426" t="s">
        <v>717</v>
      </c>
      <c r="AN426" t="s">
        <v>717</v>
      </c>
      <c r="AO426" t="s">
        <v>360</v>
      </c>
      <c r="AP426" t="s">
        <v>108</v>
      </c>
      <c r="AQ426" t="s">
        <v>161</v>
      </c>
      <c r="AR426" t="s">
        <v>110</v>
      </c>
      <c r="AS426" t="s">
        <v>2837</v>
      </c>
      <c r="AT426" t="s">
        <v>93</v>
      </c>
      <c r="AU426" t="s">
        <v>94</v>
      </c>
      <c r="AV426" t="s">
        <v>145</v>
      </c>
      <c r="AW426" t="s">
        <v>85</v>
      </c>
      <c r="AX426" t="s">
        <v>85</v>
      </c>
      <c r="AY426" t="s">
        <v>85</v>
      </c>
      <c r="AZ426" t="s">
        <v>85</v>
      </c>
      <c r="BA426" t="s">
        <v>246</v>
      </c>
      <c r="BB426" t="s">
        <v>689</v>
      </c>
      <c r="BC426" t="s">
        <v>2884</v>
      </c>
      <c r="BD426" t="s">
        <v>85</v>
      </c>
      <c r="BE426" t="s">
        <v>343</v>
      </c>
      <c r="BF426" t="s">
        <v>2884</v>
      </c>
      <c r="BG426" t="s">
        <v>2885</v>
      </c>
      <c r="BH426" t="s">
        <v>86</v>
      </c>
      <c r="BI426" t="s">
        <v>85</v>
      </c>
    </row>
    <row r="427" spans="1:61" ht="14.45" hidden="1">
      <c r="A427" t="s">
        <v>2886</v>
      </c>
      <c r="B427" t="s">
        <v>203</v>
      </c>
      <c r="C427" t="s">
        <v>91</v>
      </c>
      <c r="D427" t="s">
        <v>91</v>
      </c>
      <c r="E427" t="s">
        <v>135</v>
      </c>
      <c r="F427" t="s">
        <v>136</v>
      </c>
      <c r="G427" t="s">
        <v>150</v>
      </c>
      <c r="H427" t="s">
        <v>204</v>
      </c>
      <c r="I427" t="s">
        <v>221</v>
      </c>
      <c r="J427" t="s">
        <v>428</v>
      </c>
      <c r="K427" t="s">
        <v>429</v>
      </c>
      <c r="L427" t="s">
        <v>430</v>
      </c>
      <c r="M427" t="s">
        <v>2887</v>
      </c>
      <c r="N427" t="s">
        <v>2888</v>
      </c>
      <c r="O427" s="34">
        <v>45645</v>
      </c>
      <c r="P427" s="39">
        <v>0.44236111111111109</v>
      </c>
      <c r="Q427" s="34">
        <v>45657</v>
      </c>
      <c r="R427" s="39">
        <v>0.71111111111111114</v>
      </c>
      <c r="S427" t="s">
        <v>75</v>
      </c>
      <c r="T427" t="s">
        <v>76</v>
      </c>
      <c r="U427" t="s">
        <v>77</v>
      </c>
      <c r="V427" t="s">
        <v>78</v>
      </c>
      <c r="W427" t="s">
        <v>78</v>
      </c>
      <c r="X427" t="s">
        <v>79</v>
      </c>
      <c r="Y427" t="s">
        <v>210</v>
      </c>
      <c r="Z427" t="s">
        <v>81</v>
      </c>
      <c r="AA427" t="s">
        <v>227</v>
      </c>
      <c r="AB427" t="s">
        <v>83</v>
      </c>
      <c r="AC427" s="5" t="s">
        <v>84</v>
      </c>
      <c r="AD427" s="9" t="s">
        <v>84</v>
      </c>
      <c r="AE427" t="s">
        <v>2886</v>
      </c>
      <c r="AF427" t="s">
        <v>85</v>
      </c>
      <c r="AG427" t="s">
        <v>85</v>
      </c>
      <c r="AH427" t="s">
        <v>85</v>
      </c>
      <c r="AI427" t="s">
        <v>85</v>
      </c>
      <c r="AJ427" t="s">
        <v>2886</v>
      </c>
      <c r="AK427" t="s">
        <v>359</v>
      </c>
      <c r="AL427" t="s">
        <v>337</v>
      </c>
      <c r="AM427" t="s">
        <v>717</v>
      </c>
      <c r="AN427" t="s">
        <v>2846</v>
      </c>
      <c r="AO427" t="s">
        <v>160</v>
      </c>
      <c r="AP427" t="s">
        <v>108</v>
      </c>
      <c r="AQ427" t="s">
        <v>494</v>
      </c>
      <c r="AR427" t="s">
        <v>110</v>
      </c>
      <c r="AS427" t="s">
        <v>2889</v>
      </c>
      <c r="AT427" t="s">
        <v>93</v>
      </c>
      <c r="AU427" t="s">
        <v>94</v>
      </c>
      <c r="AV427" t="s">
        <v>145</v>
      </c>
      <c r="AW427" t="s">
        <v>85</v>
      </c>
      <c r="AX427" t="s">
        <v>85</v>
      </c>
      <c r="AY427" t="s">
        <v>85</v>
      </c>
      <c r="AZ427" t="s">
        <v>2890</v>
      </c>
      <c r="BA427" t="s">
        <v>998</v>
      </c>
      <c r="BB427" t="s">
        <v>2891</v>
      </c>
      <c r="BC427" t="s">
        <v>1227</v>
      </c>
      <c r="BD427" t="s">
        <v>85</v>
      </c>
      <c r="BE427" t="s">
        <v>85</v>
      </c>
      <c r="BF427" t="s">
        <v>2892</v>
      </c>
      <c r="BG427" t="s">
        <v>2893</v>
      </c>
      <c r="BH427" t="s">
        <v>86</v>
      </c>
      <c r="BI427" t="s">
        <v>85</v>
      </c>
    </row>
    <row r="428" spans="1:61" ht="14.45" hidden="1">
      <c r="A428" t="s">
        <v>2894</v>
      </c>
      <c r="B428" t="s">
        <v>132</v>
      </c>
      <c r="C428" t="s">
        <v>133</v>
      </c>
      <c r="D428" t="s">
        <v>134</v>
      </c>
      <c r="E428" t="s">
        <v>65</v>
      </c>
      <c r="F428" t="s">
        <v>66</v>
      </c>
      <c r="G428" t="s">
        <v>67</v>
      </c>
      <c r="H428" t="s">
        <v>137</v>
      </c>
      <c r="I428" t="s">
        <v>69</v>
      </c>
      <c r="J428" t="s">
        <v>70</v>
      </c>
      <c r="K428" t="s">
        <v>71</v>
      </c>
      <c r="L428" t="s">
        <v>72</v>
      </c>
      <c r="M428" t="s">
        <v>2895</v>
      </c>
      <c r="N428" t="s">
        <v>2896</v>
      </c>
      <c r="O428" s="34">
        <v>45645</v>
      </c>
      <c r="P428" s="39">
        <v>0.4465277777777778</v>
      </c>
      <c r="Q428" s="34">
        <v>45645</v>
      </c>
      <c r="R428" s="39">
        <v>0.44791666666666669</v>
      </c>
      <c r="S428" t="s">
        <v>75</v>
      </c>
      <c r="T428" t="s">
        <v>141</v>
      </c>
      <c r="U428" t="s">
        <v>77</v>
      </c>
      <c r="V428" t="s">
        <v>78</v>
      </c>
      <c r="W428" t="s">
        <v>78</v>
      </c>
      <c r="X428" t="s">
        <v>79</v>
      </c>
      <c r="Y428" t="s">
        <v>80</v>
      </c>
      <c r="Z428" t="s">
        <v>81</v>
      </c>
      <c r="AA428" t="s">
        <v>81</v>
      </c>
      <c r="AB428" t="s">
        <v>83</v>
      </c>
      <c r="AC428" s="5" t="s">
        <v>84</v>
      </c>
      <c r="AD428" s="9" t="s">
        <v>84</v>
      </c>
      <c r="AE428" t="s">
        <v>2894</v>
      </c>
      <c r="AF428" t="s">
        <v>85</v>
      </c>
      <c r="AG428" t="s">
        <v>85</v>
      </c>
      <c r="AH428" t="s">
        <v>85</v>
      </c>
      <c r="AI428" t="s">
        <v>85</v>
      </c>
      <c r="AJ428" t="s">
        <v>2894</v>
      </c>
      <c r="AK428" t="s">
        <v>86</v>
      </c>
      <c r="AL428" t="s">
        <v>337</v>
      </c>
      <c r="AM428" t="s">
        <v>717</v>
      </c>
      <c r="AN428" t="s">
        <v>717</v>
      </c>
      <c r="AO428" t="s">
        <v>337</v>
      </c>
      <c r="AP428" t="s">
        <v>108</v>
      </c>
      <c r="AQ428" t="s">
        <v>180</v>
      </c>
      <c r="AR428" t="s">
        <v>110</v>
      </c>
      <c r="AS428" t="s">
        <v>92</v>
      </c>
      <c r="AT428" t="s">
        <v>93</v>
      </c>
      <c r="AU428" t="s">
        <v>94</v>
      </c>
      <c r="AV428" t="s">
        <v>95</v>
      </c>
      <c r="AW428" t="s">
        <v>85</v>
      </c>
      <c r="AX428" t="s">
        <v>85</v>
      </c>
      <c r="AY428" t="s">
        <v>85</v>
      </c>
      <c r="AZ428" t="s">
        <v>85</v>
      </c>
      <c r="BA428" t="s">
        <v>452</v>
      </c>
      <c r="BB428" t="s">
        <v>246</v>
      </c>
      <c r="BC428" t="s">
        <v>570</v>
      </c>
      <c r="BD428" t="s">
        <v>85</v>
      </c>
      <c r="BE428" t="s">
        <v>579</v>
      </c>
      <c r="BF428" t="s">
        <v>570</v>
      </c>
      <c r="BG428" t="s">
        <v>147</v>
      </c>
      <c r="BH428" t="s">
        <v>86</v>
      </c>
      <c r="BI428" t="s">
        <v>85</v>
      </c>
    </row>
    <row r="429" spans="1:61" ht="14.45" hidden="1">
      <c r="A429" t="s">
        <v>2897</v>
      </c>
      <c r="B429" t="s">
        <v>501</v>
      </c>
      <c r="C429" t="s">
        <v>85</v>
      </c>
      <c r="D429" t="s">
        <v>85</v>
      </c>
      <c r="E429" t="s">
        <v>677</v>
      </c>
      <c r="F429" t="s">
        <v>678</v>
      </c>
      <c r="G429" t="s">
        <v>566</v>
      </c>
      <c r="H429" t="s">
        <v>567</v>
      </c>
      <c r="I429" t="s">
        <v>2659</v>
      </c>
      <c r="J429" t="s">
        <v>70</v>
      </c>
      <c r="K429" t="s">
        <v>71</v>
      </c>
      <c r="L429" t="s">
        <v>72</v>
      </c>
      <c r="M429" t="s">
        <v>2898</v>
      </c>
      <c r="N429" t="s">
        <v>85</v>
      </c>
      <c r="O429" s="34">
        <v>45645</v>
      </c>
      <c r="P429" s="39">
        <v>0.45347222222222222</v>
      </c>
      <c r="R429" s="1"/>
      <c r="S429" t="s">
        <v>680</v>
      </c>
      <c r="T429" t="s">
        <v>76</v>
      </c>
      <c r="U429" t="s">
        <v>681</v>
      </c>
      <c r="V429" t="s">
        <v>682</v>
      </c>
      <c r="W429" t="s">
        <v>683</v>
      </c>
      <c r="X429" t="s">
        <v>79</v>
      </c>
      <c r="Y429" t="s">
        <v>566</v>
      </c>
      <c r="Z429" t="s">
        <v>81</v>
      </c>
      <c r="AA429" t="s">
        <v>85</v>
      </c>
      <c r="AB429" t="s">
        <v>83</v>
      </c>
      <c r="AC429" s="5" t="s">
        <v>84</v>
      </c>
      <c r="AD429" s="9" t="s">
        <v>85</v>
      </c>
      <c r="AE429" t="s">
        <v>2897</v>
      </c>
      <c r="AF429" t="s">
        <v>85</v>
      </c>
      <c r="AG429" t="s">
        <v>85</v>
      </c>
      <c r="AH429" t="s">
        <v>85</v>
      </c>
      <c r="AI429" t="s">
        <v>85</v>
      </c>
      <c r="AJ429" t="s">
        <v>2897</v>
      </c>
      <c r="AK429" t="s">
        <v>86</v>
      </c>
      <c r="AL429" t="s">
        <v>337</v>
      </c>
      <c r="AM429" t="s">
        <v>717</v>
      </c>
      <c r="AN429" t="s">
        <v>85</v>
      </c>
      <c r="AO429" t="s">
        <v>85</v>
      </c>
      <c r="AP429" t="s">
        <v>108</v>
      </c>
      <c r="AQ429" t="s">
        <v>180</v>
      </c>
      <c r="AR429" t="s">
        <v>110</v>
      </c>
      <c r="AS429" t="s">
        <v>684</v>
      </c>
      <c r="AT429" t="s">
        <v>685</v>
      </c>
      <c r="AU429" t="s">
        <v>686</v>
      </c>
      <c r="AV429" t="s">
        <v>687</v>
      </c>
      <c r="AW429" t="s">
        <v>85</v>
      </c>
      <c r="AX429" t="s">
        <v>85</v>
      </c>
      <c r="AY429" t="s">
        <v>85</v>
      </c>
      <c r="AZ429" t="s">
        <v>85</v>
      </c>
      <c r="BA429" t="s">
        <v>85</v>
      </c>
      <c r="BB429" t="s">
        <v>1983</v>
      </c>
      <c r="BC429" t="s">
        <v>2899</v>
      </c>
      <c r="BD429" t="s">
        <v>85</v>
      </c>
      <c r="BE429" t="s">
        <v>85</v>
      </c>
      <c r="BF429" t="s">
        <v>2899</v>
      </c>
      <c r="BG429" t="s">
        <v>2900</v>
      </c>
      <c r="BH429" t="s">
        <v>86</v>
      </c>
      <c r="BI429" t="s">
        <v>85</v>
      </c>
    </row>
    <row r="430" spans="1:61" ht="14.45" hidden="1">
      <c r="A430" t="s">
        <v>2901</v>
      </c>
      <c r="B430" t="s">
        <v>501</v>
      </c>
      <c r="C430" t="s">
        <v>85</v>
      </c>
      <c r="D430" t="s">
        <v>85</v>
      </c>
      <c r="E430" t="s">
        <v>677</v>
      </c>
      <c r="F430" t="s">
        <v>678</v>
      </c>
      <c r="G430" t="s">
        <v>566</v>
      </c>
      <c r="H430" t="s">
        <v>567</v>
      </c>
      <c r="I430" t="s">
        <v>2659</v>
      </c>
      <c r="J430" t="s">
        <v>70</v>
      </c>
      <c r="K430" t="s">
        <v>71</v>
      </c>
      <c r="L430" t="s">
        <v>72</v>
      </c>
      <c r="M430" t="s">
        <v>2902</v>
      </c>
      <c r="N430" t="s">
        <v>85</v>
      </c>
      <c r="O430" s="34">
        <v>45645</v>
      </c>
      <c r="P430" s="39">
        <v>0.4597222222222222</v>
      </c>
      <c r="R430" s="1"/>
      <c r="S430" t="s">
        <v>680</v>
      </c>
      <c r="T430" t="s">
        <v>76</v>
      </c>
      <c r="U430" t="s">
        <v>681</v>
      </c>
      <c r="V430" t="s">
        <v>682</v>
      </c>
      <c r="W430" t="s">
        <v>683</v>
      </c>
      <c r="X430" t="s">
        <v>79</v>
      </c>
      <c r="Y430" t="s">
        <v>566</v>
      </c>
      <c r="Z430" t="s">
        <v>175</v>
      </c>
      <c r="AA430" t="s">
        <v>85</v>
      </c>
      <c r="AB430" t="s">
        <v>83</v>
      </c>
      <c r="AC430" s="5" t="s">
        <v>84</v>
      </c>
      <c r="AD430" s="9" t="s">
        <v>85</v>
      </c>
      <c r="AE430" t="s">
        <v>2901</v>
      </c>
      <c r="AF430" t="s">
        <v>85</v>
      </c>
      <c r="AG430" t="s">
        <v>85</v>
      </c>
      <c r="AH430" t="s">
        <v>85</v>
      </c>
      <c r="AI430" t="s">
        <v>85</v>
      </c>
      <c r="AJ430" t="s">
        <v>2901</v>
      </c>
      <c r="AK430" t="s">
        <v>86</v>
      </c>
      <c r="AL430" t="s">
        <v>337</v>
      </c>
      <c r="AM430" t="s">
        <v>717</v>
      </c>
      <c r="AN430" t="s">
        <v>85</v>
      </c>
      <c r="AO430" t="s">
        <v>85</v>
      </c>
      <c r="AP430" t="s">
        <v>108</v>
      </c>
      <c r="AQ430" t="s">
        <v>180</v>
      </c>
      <c r="AR430" t="s">
        <v>110</v>
      </c>
      <c r="AS430" t="s">
        <v>684</v>
      </c>
      <c r="AT430" t="s">
        <v>685</v>
      </c>
      <c r="AU430" t="s">
        <v>686</v>
      </c>
      <c r="AV430" t="s">
        <v>687</v>
      </c>
      <c r="AW430" t="s">
        <v>85</v>
      </c>
      <c r="AX430" t="s">
        <v>85</v>
      </c>
      <c r="AY430" t="s">
        <v>85</v>
      </c>
      <c r="AZ430" t="s">
        <v>85</v>
      </c>
      <c r="BA430" t="s">
        <v>85</v>
      </c>
      <c r="BB430" t="s">
        <v>2903</v>
      </c>
      <c r="BC430" t="s">
        <v>2904</v>
      </c>
      <c r="BD430" t="s">
        <v>85</v>
      </c>
      <c r="BE430" t="s">
        <v>85</v>
      </c>
      <c r="BF430" t="s">
        <v>2904</v>
      </c>
      <c r="BG430" t="s">
        <v>2905</v>
      </c>
      <c r="BH430" t="s">
        <v>86</v>
      </c>
      <c r="BI430" t="s">
        <v>85</v>
      </c>
    </row>
    <row r="431" spans="1:61" ht="14.45" hidden="1">
      <c r="A431" t="s">
        <v>2906</v>
      </c>
      <c r="B431" t="s">
        <v>365</v>
      </c>
      <c r="C431" t="s">
        <v>91</v>
      </c>
      <c r="D431" t="s">
        <v>91</v>
      </c>
      <c r="E431" t="s">
        <v>135</v>
      </c>
      <c r="F431" t="s">
        <v>136</v>
      </c>
      <c r="G431" t="s">
        <v>67</v>
      </c>
      <c r="H431" t="s">
        <v>366</v>
      </c>
      <c r="I431" t="s">
        <v>590</v>
      </c>
      <c r="J431" t="s">
        <v>100</v>
      </c>
      <c r="K431" t="s">
        <v>101</v>
      </c>
      <c r="L431" t="s">
        <v>102</v>
      </c>
      <c r="M431" t="s">
        <v>2907</v>
      </c>
      <c r="N431" t="s">
        <v>2908</v>
      </c>
      <c r="O431" s="34">
        <v>45645</v>
      </c>
      <c r="P431" s="39">
        <v>0.48472222222222222</v>
      </c>
      <c r="Q431" s="34">
        <v>45645</v>
      </c>
      <c r="R431" s="39">
        <v>0.73055555555555551</v>
      </c>
      <c r="S431" t="s">
        <v>75</v>
      </c>
      <c r="T431" t="s">
        <v>141</v>
      </c>
      <c r="U431" t="s">
        <v>77</v>
      </c>
      <c r="V431" t="s">
        <v>78</v>
      </c>
      <c r="W431" t="s">
        <v>78</v>
      </c>
      <c r="X431" t="s">
        <v>79</v>
      </c>
      <c r="Y431" t="s">
        <v>336</v>
      </c>
      <c r="Z431" t="s">
        <v>175</v>
      </c>
      <c r="AA431" t="s">
        <v>227</v>
      </c>
      <c r="AB431" t="s">
        <v>83</v>
      </c>
      <c r="AC431" s="5" t="s">
        <v>84</v>
      </c>
      <c r="AD431" s="9" t="s">
        <v>84</v>
      </c>
      <c r="AE431" t="s">
        <v>2906</v>
      </c>
      <c r="AF431" t="s">
        <v>85</v>
      </c>
      <c r="AG431" t="s">
        <v>85</v>
      </c>
      <c r="AH431" t="s">
        <v>85</v>
      </c>
      <c r="AI431" t="s">
        <v>85</v>
      </c>
      <c r="AJ431" t="s">
        <v>2906</v>
      </c>
      <c r="AK431" t="s">
        <v>243</v>
      </c>
      <c r="AL431" t="s">
        <v>337</v>
      </c>
      <c r="AM431" t="s">
        <v>717</v>
      </c>
      <c r="AN431" t="s">
        <v>717</v>
      </c>
      <c r="AO431" t="s">
        <v>337</v>
      </c>
      <c r="AP431" t="s">
        <v>108</v>
      </c>
      <c r="AQ431" t="s">
        <v>298</v>
      </c>
      <c r="AR431" t="s">
        <v>110</v>
      </c>
      <c r="AS431" t="s">
        <v>650</v>
      </c>
      <c r="AT431" t="s">
        <v>93</v>
      </c>
      <c r="AU431" t="s">
        <v>94</v>
      </c>
      <c r="AV431" t="s">
        <v>145</v>
      </c>
      <c r="AW431" t="s">
        <v>85</v>
      </c>
      <c r="AX431" t="s">
        <v>85</v>
      </c>
      <c r="AY431" t="s">
        <v>85</v>
      </c>
      <c r="AZ431" t="s">
        <v>85</v>
      </c>
      <c r="BA431" t="s">
        <v>85</v>
      </c>
      <c r="BB431" t="s">
        <v>2909</v>
      </c>
      <c r="BC431" t="s">
        <v>2909</v>
      </c>
      <c r="BD431" t="s">
        <v>85</v>
      </c>
      <c r="BE431" t="s">
        <v>234</v>
      </c>
      <c r="BF431" t="s">
        <v>2909</v>
      </c>
      <c r="BG431" t="s">
        <v>2910</v>
      </c>
      <c r="BH431" t="s">
        <v>86</v>
      </c>
      <c r="BI431" t="s">
        <v>85</v>
      </c>
    </row>
    <row r="432" spans="1:61" ht="14.45" hidden="1">
      <c r="A432" t="s">
        <v>2911</v>
      </c>
      <c r="B432" t="s">
        <v>188</v>
      </c>
      <c r="C432" t="s">
        <v>2912</v>
      </c>
      <c r="D432" t="s">
        <v>2913</v>
      </c>
      <c r="E432" t="s">
        <v>135</v>
      </c>
      <c r="F432" t="s">
        <v>136</v>
      </c>
      <c r="G432" t="s">
        <v>67</v>
      </c>
      <c r="H432" t="s">
        <v>945</v>
      </c>
      <c r="I432" t="s">
        <v>946</v>
      </c>
      <c r="J432" t="s">
        <v>428</v>
      </c>
      <c r="K432" t="s">
        <v>429</v>
      </c>
      <c r="L432" t="s">
        <v>430</v>
      </c>
      <c r="M432" t="s">
        <v>2914</v>
      </c>
      <c r="N432" t="s">
        <v>2915</v>
      </c>
      <c r="O432" s="34">
        <v>45645</v>
      </c>
      <c r="P432" s="39">
        <v>0.49375000000000002</v>
      </c>
      <c r="Q432" s="34">
        <v>45646</v>
      </c>
      <c r="R432" s="39">
        <v>0.53472222222222221</v>
      </c>
      <c r="S432" t="s">
        <v>75</v>
      </c>
      <c r="T432" t="s">
        <v>141</v>
      </c>
      <c r="U432" t="s">
        <v>77</v>
      </c>
      <c r="V432" t="s">
        <v>78</v>
      </c>
      <c r="W432" t="s">
        <v>78</v>
      </c>
      <c r="X432" t="s">
        <v>79</v>
      </c>
      <c r="Y432" t="s">
        <v>80</v>
      </c>
      <c r="Z432" t="s">
        <v>175</v>
      </c>
      <c r="AA432" t="s">
        <v>159</v>
      </c>
      <c r="AB432" t="s">
        <v>83</v>
      </c>
      <c r="AC432" s="5" t="s">
        <v>84</v>
      </c>
      <c r="AD432" s="9" t="s">
        <v>84</v>
      </c>
      <c r="AE432" t="s">
        <v>2911</v>
      </c>
      <c r="AF432" t="s">
        <v>85</v>
      </c>
      <c r="AG432" t="s">
        <v>85</v>
      </c>
      <c r="AH432" t="s">
        <v>85</v>
      </c>
      <c r="AI432" t="s">
        <v>85</v>
      </c>
      <c r="AJ432" t="s">
        <v>2911</v>
      </c>
      <c r="AK432" t="s">
        <v>86</v>
      </c>
      <c r="AL432" t="s">
        <v>337</v>
      </c>
      <c r="AM432" t="s">
        <v>717</v>
      </c>
      <c r="AN432" t="s">
        <v>717</v>
      </c>
      <c r="AO432" t="s">
        <v>360</v>
      </c>
      <c r="AP432" t="s">
        <v>108</v>
      </c>
      <c r="AQ432" t="s">
        <v>298</v>
      </c>
      <c r="AR432" t="s">
        <v>110</v>
      </c>
      <c r="AS432" t="s">
        <v>433</v>
      </c>
      <c r="AT432" t="s">
        <v>93</v>
      </c>
      <c r="AU432" t="s">
        <v>94</v>
      </c>
      <c r="AV432" t="s">
        <v>145</v>
      </c>
      <c r="AW432" t="s">
        <v>85</v>
      </c>
      <c r="AX432" t="s">
        <v>85</v>
      </c>
      <c r="AY432" t="s">
        <v>85</v>
      </c>
      <c r="AZ432" t="s">
        <v>2916</v>
      </c>
      <c r="BA432" t="s">
        <v>2917</v>
      </c>
      <c r="BB432" t="s">
        <v>703</v>
      </c>
      <c r="BC432" t="s">
        <v>1113</v>
      </c>
      <c r="BD432" t="s">
        <v>85</v>
      </c>
      <c r="BE432" t="s">
        <v>445</v>
      </c>
      <c r="BF432" t="s">
        <v>851</v>
      </c>
      <c r="BG432" t="s">
        <v>2918</v>
      </c>
      <c r="BH432" t="s">
        <v>86</v>
      </c>
      <c r="BI432" t="s">
        <v>85</v>
      </c>
    </row>
    <row r="433" spans="1:61" ht="14.45" hidden="1">
      <c r="A433" t="s">
        <v>2919</v>
      </c>
      <c r="B433" t="s">
        <v>98</v>
      </c>
      <c r="C433" t="s">
        <v>85</v>
      </c>
      <c r="D433" t="s">
        <v>85</v>
      </c>
      <c r="E433" t="s">
        <v>135</v>
      </c>
      <c r="F433" t="s">
        <v>136</v>
      </c>
      <c r="G433" t="s">
        <v>67</v>
      </c>
      <c r="H433" t="s">
        <v>945</v>
      </c>
      <c r="I433" t="s">
        <v>152</v>
      </c>
      <c r="J433" t="s">
        <v>70</v>
      </c>
      <c r="K433" t="s">
        <v>71</v>
      </c>
      <c r="L433" t="s">
        <v>72</v>
      </c>
      <c r="M433" t="s">
        <v>2920</v>
      </c>
      <c r="N433" t="s">
        <v>2921</v>
      </c>
      <c r="O433" s="34">
        <v>45645</v>
      </c>
      <c r="P433" s="39">
        <v>0.5131944444444444</v>
      </c>
      <c r="Q433" s="34">
        <v>45645</v>
      </c>
      <c r="R433" s="39">
        <v>0.87916666666666665</v>
      </c>
      <c r="S433" t="s">
        <v>75</v>
      </c>
      <c r="T433" t="s">
        <v>141</v>
      </c>
      <c r="U433" t="s">
        <v>77</v>
      </c>
      <c r="V433" t="s">
        <v>78</v>
      </c>
      <c r="W433" t="s">
        <v>78</v>
      </c>
      <c r="X433" t="s">
        <v>79</v>
      </c>
      <c r="Y433" t="s">
        <v>105</v>
      </c>
      <c r="Z433" t="s">
        <v>159</v>
      </c>
      <c r="AA433" t="s">
        <v>903</v>
      </c>
      <c r="AB433" t="s">
        <v>228</v>
      </c>
      <c r="AC433" s="5" t="s">
        <v>84</v>
      </c>
      <c r="AD433" s="9" t="s">
        <v>84</v>
      </c>
      <c r="AE433" t="s">
        <v>2919</v>
      </c>
      <c r="AF433" t="s">
        <v>85</v>
      </c>
      <c r="AG433" t="s">
        <v>85</v>
      </c>
      <c r="AH433" t="s">
        <v>85</v>
      </c>
      <c r="AI433" t="s">
        <v>85</v>
      </c>
      <c r="AJ433" t="s">
        <v>2919</v>
      </c>
      <c r="AK433" t="s">
        <v>86</v>
      </c>
      <c r="AL433" t="s">
        <v>337</v>
      </c>
      <c r="AM433" t="s">
        <v>717</v>
      </c>
      <c r="AN433" t="s">
        <v>717</v>
      </c>
      <c r="AO433" t="s">
        <v>337</v>
      </c>
      <c r="AP433" t="s">
        <v>108</v>
      </c>
      <c r="AQ433" t="s">
        <v>298</v>
      </c>
      <c r="AR433" t="s">
        <v>110</v>
      </c>
      <c r="AS433" t="s">
        <v>765</v>
      </c>
      <c r="AT433" t="s">
        <v>93</v>
      </c>
      <c r="AU433" t="s">
        <v>94</v>
      </c>
      <c r="AV433" t="s">
        <v>145</v>
      </c>
      <c r="AW433" t="s">
        <v>85</v>
      </c>
      <c r="AX433" t="s">
        <v>85</v>
      </c>
      <c r="AY433" t="s">
        <v>85</v>
      </c>
      <c r="AZ433" t="s">
        <v>85</v>
      </c>
      <c r="BA433" t="s">
        <v>2387</v>
      </c>
      <c r="BB433" t="s">
        <v>977</v>
      </c>
      <c r="BC433" t="s">
        <v>453</v>
      </c>
      <c r="BD433" t="s">
        <v>85</v>
      </c>
      <c r="BE433" t="s">
        <v>85</v>
      </c>
      <c r="BF433" t="s">
        <v>453</v>
      </c>
      <c r="BG433" t="s">
        <v>2922</v>
      </c>
      <c r="BH433" t="s">
        <v>86</v>
      </c>
      <c r="BI433" t="s">
        <v>85</v>
      </c>
    </row>
    <row r="434" spans="1:61" ht="14.45" hidden="1">
      <c r="A434" t="s">
        <v>2923</v>
      </c>
      <c r="B434" t="s">
        <v>365</v>
      </c>
      <c r="C434" t="s">
        <v>91</v>
      </c>
      <c r="D434" t="s">
        <v>91</v>
      </c>
      <c r="E434" t="s">
        <v>65</v>
      </c>
      <c r="F434" t="s">
        <v>66</v>
      </c>
      <c r="G434" t="s">
        <v>67</v>
      </c>
      <c r="H434" t="s">
        <v>945</v>
      </c>
      <c r="I434" t="s">
        <v>69</v>
      </c>
      <c r="J434" t="s">
        <v>428</v>
      </c>
      <c r="K434" t="s">
        <v>429</v>
      </c>
      <c r="L434" t="s">
        <v>430</v>
      </c>
      <c r="M434" t="s">
        <v>2924</v>
      </c>
      <c r="N434" t="s">
        <v>2925</v>
      </c>
      <c r="O434" s="34">
        <v>45645</v>
      </c>
      <c r="P434" s="39">
        <v>0.56597222222222221</v>
      </c>
      <c r="Q434" s="34">
        <v>45646</v>
      </c>
      <c r="R434" s="39">
        <v>0.47013888888888888</v>
      </c>
      <c r="S434" t="s">
        <v>75</v>
      </c>
      <c r="T434" t="s">
        <v>141</v>
      </c>
      <c r="U434" t="s">
        <v>77</v>
      </c>
      <c r="V434" t="s">
        <v>78</v>
      </c>
      <c r="W434" t="s">
        <v>78</v>
      </c>
      <c r="X434" t="s">
        <v>79</v>
      </c>
      <c r="Y434" t="s">
        <v>336</v>
      </c>
      <c r="Z434" t="s">
        <v>211</v>
      </c>
      <c r="AA434" t="s">
        <v>175</v>
      </c>
      <c r="AB434" t="s">
        <v>83</v>
      </c>
      <c r="AC434" s="5" t="s">
        <v>84</v>
      </c>
      <c r="AD434" s="9" t="s">
        <v>84</v>
      </c>
      <c r="AE434" t="s">
        <v>2923</v>
      </c>
      <c r="AF434" t="s">
        <v>85</v>
      </c>
      <c r="AG434" t="s">
        <v>85</v>
      </c>
      <c r="AH434" t="s">
        <v>85</v>
      </c>
      <c r="AI434" t="s">
        <v>85</v>
      </c>
      <c r="AJ434" t="s">
        <v>2923</v>
      </c>
      <c r="AK434" t="s">
        <v>86</v>
      </c>
      <c r="AL434" t="s">
        <v>337</v>
      </c>
      <c r="AM434" t="s">
        <v>717</v>
      </c>
      <c r="AN434" t="s">
        <v>717</v>
      </c>
      <c r="AO434" t="s">
        <v>360</v>
      </c>
      <c r="AP434" t="s">
        <v>108</v>
      </c>
      <c r="AQ434" t="s">
        <v>180</v>
      </c>
      <c r="AR434" t="s">
        <v>110</v>
      </c>
      <c r="AS434" t="s">
        <v>433</v>
      </c>
      <c r="AT434" t="s">
        <v>93</v>
      </c>
      <c r="AU434" t="s">
        <v>94</v>
      </c>
      <c r="AV434" t="s">
        <v>245</v>
      </c>
      <c r="AW434" t="s">
        <v>85</v>
      </c>
      <c r="AX434" t="s">
        <v>85</v>
      </c>
      <c r="AY434" t="s">
        <v>85</v>
      </c>
      <c r="AZ434" t="s">
        <v>85</v>
      </c>
      <c r="BA434" t="s">
        <v>91</v>
      </c>
      <c r="BB434" t="s">
        <v>2926</v>
      </c>
      <c r="BC434" t="s">
        <v>2927</v>
      </c>
      <c r="BD434" t="s">
        <v>85</v>
      </c>
      <c r="BE434" t="s">
        <v>343</v>
      </c>
      <c r="BF434" t="s">
        <v>2927</v>
      </c>
      <c r="BG434" t="s">
        <v>1928</v>
      </c>
      <c r="BH434" t="s">
        <v>86</v>
      </c>
      <c r="BI434" t="s">
        <v>85</v>
      </c>
    </row>
    <row r="435" spans="1:61" ht="14.45" hidden="1">
      <c r="A435" t="s">
        <v>2928</v>
      </c>
      <c r="B435" t="s">
        <v>501</v>
      </c>
      <c r="C435" t="s">
        <v>85</v>
      </c>
      <c r="D435" t="s">
        <v>85</v>
      </c>
      <c r="E435" t="s">
        <v>135</v>
      </c>
      <c r="F435" t="s">
        <v>136</v>
      </c>
      <c r="G435" t="s">
        <v>150</v>
      </c>
      <c r="H435" t="s">
        <v>1318</v>
      </c>
      <c r="I435" t="s">
        <v>152</v>
      </c>
      <c r="J435" t="s">
        <v>100</v>
      </c>
      <c r="K435" t="s">
        <v>101</v>
      </c>
      <c r="L435" t="s">
        <v>102</v>
      </c>
      <c r="M435" t="s">
        <v>2929</v>
      </c>
      <c r="N435" t="s">
        <v>2930</v>
      </c>
      <c r="O435" s="34">
        <v>45645</v>
      </c>
      <c r="P435" s="39">
        <v>0.60555555555555551</v>
      </c>
      <c r="Q435" s="34">
        <v>45645</v>
      </c>
      <c r="R435" s="39">
        <v>0.72847222222222219</v>
      </c>
      <c r="S435" t="s">
        <v>75</v>
      </c>
      <c r="T435" t="s">
        <v>141</v>
      </c>
      <c r="U435" t="s">
        <v>77</v>
      </c>
      <c r="V435" t="s">
        <v>78</v>
      </c>
      <c r="W435" t="s">
        <v>78</v>
      </c>
      <c r="X435" t="s">
        <v>79</v>
      </c>
      <c r="Y435" t="s">
        <v>210</v>
      </c>
      <c r="Z435" t="s">
        <v>82</v>
      </c>
      <c r="AA435" t="s">
        <v>227</v>
      </c>
      <c r="AB435" t="s">
        <v>83</v>
      </c>
      <c r="AC435" s="5" t="s">
        <v>84</v>
      </c>
      <c r="AD435" s="9" t="s">
        <v>84</v>
      </c>
      <c r="AE435" t="s">
        <v>2928</v>
      </c>
      <c r="AF435" t="s">
        <v>85</v>
      </c>
      <c r="AG435" t="s">
        <v>85</v>
      </c>
      <c r="AH435" t="s">
        <v>85</v>
      </c>
      <c r="AI435" t="s">
        <v>85</v>
      </c>
      <c r="AJ435" t="s">
        <v>2928</v>
      </c>
      <c r="AK435" t="s">
        <v>283</v>
      </c>
      <c r="AL435" t="s">
        <v>337</v>
      </c>
      <c r="AM435" t="s">
        <v>717</v>
      </c>
      <c r="AN435" t="s">
        <v>717</v>
      </c>
      <c r="AO435" t="s">
        <v>337</v>
      </c>
      <c r="AP435" t="s">
        <v>108</v>
      </c>
      <c r="AQ435" t="s">
        <v>180</v>
      </c>
      <c r="AR435" t="s">
        <v>110</v>
      </c>
      <c r="AS435" t="s">
        <v>584</v>
      </c>
      <c r="AT435" t="s">
        <v>93</v>
      </c>
      <c r="AU435" t="s">
        <v>94</v>
      </c>
      <c r="AV435" t="s">
        <v>145</v>
      </c>
      <c r="AW435" t="s">
        <v>85</v>
      </c>
      <c r="AX435" t="s">
        <v>85</v>
      </c>
      <c r="AY435" t="s">
        <v>85</v>
      </c>
      <c r="AZ435" t="s">
        <v>85</v>
      </c>
      <c r="BA435" t="s">
        <v>752</v>
      </c>
      <c r="BB435" t="s">
        <v>2931</v>
      </c>
      <c r="BC435" t="s">
        <v>958</v>
      </c>
      <c r="BD435" t="s">
        <v>85</v>
      </c>
      <c r="BE435" t="s">
        <v>311</v>
      </c>
      <c r="BF435" t="s">
        <v>958</v>
      </c>
      <c r="BG435" t="s">
        <v>2932</v>
      </c>
      <c r="BH435" t="s">
        <v>86</v>
      </c>
      <c r="BI435" t="s">
        <v>85</v>
      </c>
    </row>
    <row r="436" spans="1:61" ht="14.45" hidden="1">
      <c r="A436" t="s">
        <v>2933</v>
      </c>
      <c r="B436" t="s">
        <v>393</v>
      </c>
      <c r="C436" t="s">
        <v>85</v>
      </c>
      <c r="D436" t="s">
        <v>85</v>
      </c>
      <c r="E436" t="s">
        <v>135</v>
      </c>
      <c r="F436" t="s">
        <v>136</v>
      </c>
      <c r="G436" t="s">
        <v>566</v>
      </c>
      <c r="H436" t="s">
        <v>1158</v>
      </c>
      <c r="I436" t="s">
        <v>152</v>
      </c>
      <c r="J436" t="s">
        <v>100</v>
      </c>
      <c r="K436" t="s">
        <v>101</v>
      </c>
      <c r="L436" t="s">
        <v>102</v>
      </c>
      <c r="M436" t="s">
        <v>2934</v>
      </c>
      <c r="N436" t="s">
        <v>2935</v>
      </c>
      <c r="O436" s="34">
        <v>45645</v>
      </c>
      <c r="P436" s="39">
        <v>0.65486111111111112</v>
      </c>
      <c r="Q436" s="34">
        <v>45663</v>
      </c>
      <c r="R436" s="39">
        <v>0.6694444444444444</v>
      </c>
      <c r="S436" t="s">
        <v>716</v>
      </c>
      <c r="T436" t="s">
        <v>141</v>
      </c>
      <c r="U436" t="s">
        <v>77</v>
      </c>
      <c r="V436" t="s">
        <v>78</v>
      </c>
      <c r="W436" t="s">
        <v>78</v>
      </c>
      <c r="X436" t="s">
        <v>79</v>
      </c>
      <c r="Y436" t="s">
        <v>566</v>
      </c>
      <c r="Z436" t="s">
        <v>325</v>
      </c>
      <c r="AA436" t="s">
        <v>242</v>
      </c>
      <c r="AB436" t="s">
        <v>83</v>
      </c>
      <c r="AC436" s="5" t="s">
        <v>84</v>
      </c>
      <c r="AD436" s="9" t="s">
        <v>2038</v>
      </c>
      <c r="AE436" t="s">
        <v>2933</v>
      </c>
      <c r="AF436" t="s">
        <v>85</v>
      </c>
      <c r="AG436" t="s">
        <v>85</v>
      </c>
      <c r="AH436" t="s">
        <v>85</v>
      </c>
      <c r="AI436" t="s">
        <v>85</v>
      </c>
      <c r="AJ436" t="s">
        <v>2933</v>
      </c>
      <c r="AK436" t="s">
        <v>243</v>
      </c>
      <c r="AL436" t="s">
        <v>337</v>
      </c>
      <c r="AM436" t="s">
        <v>717</v>
      </c>
      <c r="AN436" t="s">
        <v>2936</v>
      </c>
      <c r="AO436" t="s">
        <v>89</v>
      </c>
      <c r="AP436" t="s">
        <v>108</v>
      </c>
      <c r="AQ436" t="s">
        <v>161</v>
      </c>
      <c r="AR436" t="s">
        <v>110</v>
      </c>
      <c r="AS436" t="s">
        <v>132</v>
      </c>
      <c r="AT436" t="s">
        <v>93</v>
      </c>
      <c r="AU436" t="s">
        <v>94</v>
      </c>
      <c r="AV436" t="s">
        <v>145</v>
      </c>
      <c r="AW436" t="s">
        <v>85</v>
      </c>
      <c r="AX436" t="s">
        <v>85</v>
      </c>
      <c r="AY436" t="s">
        <v>85</v>
      </c>
      <c r="AZ436" t="s">
        <v>2937</v>
      </c>
      <c r="BA436" t="s">
        <v>133</v>
      </c>
      <c r="BB436" t="s">
        <v>2938</v>
      </c>
      <c r="BC436" t="s">
        <v>1944</v>
      </c>
      <c r="BD436" t="s">
        <v>85</v>
      </c>
      <c r="BE436" t="s">
        <v>85</v>
      </c>
      <c r="BF436" t="s">
        <v>2939</v>
      </c>
      <c r="BG436" t="s">
        <v>2940</v>
      </c>
      <c r="BH436" t="s">
        <v>86</v>
      </c>
      <c r="BI436" t="s">
        <v>85</v>
      </c>
    </row>
    <row r="437" spans="1:61" ht="14.45" hidden="1">
      <c r="A437" t="s">
        <v>2941</v>
      </c>
      <c r="B437" t="s">
        <v>501</v>
      </c>
      <c r="C437" t="s">
        <v>85</v>
      </c>
      <c r="D437" t="s">
        <v>85</v>
      </c>
      <c r="E437" t="s">
        <v>135</v>
      </c>
      <c r="F437" t="s">
        <v>136</v>
      </c>
      <c r="G437" t="s">
        <v>150</v>
      </c>
      <c r="H437" t="s">
        <v>2942</v>
      </c>
      <c r="I437" t="s">
        <v>152</v>
      </c>
      <c r="J437" t="s">
        <v>170</v>
      </c>
      <c r="K437" t="s">
        <v>171</v>
      </c>
      <c r="L437" t="s">
        <v>2943</v>
      </c>
      <c r="M437" t="s">
        <v>2944</v>
      </c>
      <c r="N437" t="s">
        <v>85</v>
      </c>
      <c r="O437" s="34">
        <v>45645</v>
      </c>
      <c r="P437" s="39">
        <v>0.65833333333333333</v>
      </c>
      <c r="R437" s="1"/>
      <c r="S437" t="s">
        <v>378</v>
      </c>
      <c r="T437" t="s">
        <v>76</v>
      </c>
      <c r="U437" t="s">
        <v>681</v>
      </c>
      <c r="V437" t="s">
        <v>78</v>
      </c>
      <c r="W437" t="s">
        <v>78</v>
      </c>
      <c r="X437" t="s">
        <v>79</v>
      </c>
      <c r="Y437" t="s">
        <v>270</v>
      </c>
      <c r="Z437" t="s">
        <v>325</v>
      </c>
      <c r="AA437" t="s">
        <v>85</v>
      </c>
      <c r="AB437" t="s">
        <v>176</v>
      </c>
      <c r="AC437" s="5" t="s">
        <v>84</v>
      </c>
      <c r="AD437" s="9" t="s">
        <v>85</v>
      </c>
      <c r="AE437" t="s">
        <v>2941</v>
      </c>
      <c r="AF437" t="s">
        <v>85</v>
      </c>
      <c r="AG437" t="s">
        <v>85</v>
      </c>
      <c r="AH437" t="s">
        <v>85</v>
      </c>
      <c r="AI437" t="s">
        <v>85</v>
      </c>
      <c r="AJ437" t="s">
        <v>2941</v>
      </c>
      <c r="AK437" t="s">
        <v>86</v>
      </c>
      <c r="AL437" t="s">
        <v>337</v>
      </c>
      <c r="AM437" t="s">
        <v>717</v>
      </c>
      <c r="AN437" t="s">
        <v>85</v>
      </c>
      <c r="AO437" t="s">
        <v>85</v>
      </c>
      <c r="AP437" t="s">
        <v>108</v>
      </c>
      <c r="AQ437" t="s">
        <v>161</v>
      </c>
      <c r="AR437" t="s">
        <v>110</v>
      </c>
      <c r="AS437" t="s">
        <v>2945</v>
      </c>
      <c r="AT437" t="s">
        <v>1652</v>
      </c>
      <c r="AU437" t="s">
        <v>1653</v>
      </c>
      <c r="AV437" t="s">
        <v>145</v>
      </c>
      <c r="AW437" t="s">
        <v>85</v>
      </c>
      <c r="AX437" t="s">
        <v>85</v>
      </c>
      <c r="AY437" t="s">
        <v>85</v>
      </c>
      <c r="AZ437" t="s">
        <v>85</v>
      </c>
      <c r="BA437" t="s">
        <v>85</v>
      </c>
      <c r="BB437" t="s">
        <v>2946</v>
      </c>
      <c r="BC437" t="s">
        <v>2947</v>
      </c>
      <c r="BD437" t="s">
        <v>85</v>
      </c>
      <c r="BE437" t="s">
        <v>85</v>
      </c>
      <c r="BF437" t="s">
        <v>2947</v>
      </c>
      <c r="BG437" t="s">
        <v>2948</v>
      </c>
      <c r="BH437" t="s">
        <v>86</v>
      </c>
      <c r="BI437" t="s">
        <v>85</v>
      </c>
    </row>
    <row r="438" spans="1:61" ht="14.45" hidden="1">
      <c r="A438" t="s">
        <v>2949</v>
      </c>
      <c r="B438" t="s">
        <v>132</v>
      </c>
      <c r="C438" t="s">
        <v>133</v>
      </c>
      <c r="D438" t="s">
        <v>134</v>
      </c>
      <c r="E438" t="s">
        <v>135</v>
      </c>
      <c r="F438" t="s">
        <v>136</v>
      </c>
      <c r="G438" t="s">
        <v>67</v>
      </c>
      <c r="H438" t="s">
        <v>137</v>
      </c>
      <c r="I438" t="s">
        <v>542</v>
      </c>
      <c r="J438" t="s">
        <v>70</v>
      </c>
      <c r="K438" t="s">
        <v>71</v>
      </c>
      <c r="L438" t="s">
        <v>72</v>
      </c>
      <c r="M438" t="s">
        <v>2950</v>
      </c>
      <c r="N438" t="s">
        <v>2951</v>
      </c>
      <c r="O438" s="34">
        <v>45645</v>
      </c>
      <c r="P438" s="39">
        <v>0.65972222222222221</v>
      </c>
      <c r="Q438" s="34">
        <v>45646</v>
      </c>
      <c r="R438" s="39">
        <v>0.375</v>
      </c>
      <c r="S438" t="s">
        <v>75</v>
      </c>
      <c r="T438" t="s">
        <v>141</v>
      </c>
      <c r="U438" t="s">
        <v>77</v>
      </c>
      <c r="V438" t="s">
        <v>78</v>
      </c>
      <c r="W438" t="s">
        <v>78</v>
      </c>
      <c r="X438" t="s">
        <v>79</v>
      </c>
      <c r="Y438" t="s">
        <v>80</v>
      </c>
      <c r="Z438" t="s">
        <v>325</v>
      </c>
      <c r="AA438" t="s">
        <v>143</v>
      </c>
      <c r="AB438" t="s">
        <v>83</v>
      </c>
      <c r="AC438" s="5" t="s">
        <v>84</v>
      </c>
      <c r="AD438" s="9" t="s">
        <v>84</v>
      </c>
      <c r="AE438" t="s">
        <v>2949</v>
      </c>
      <c r="AF438" t="s">
        <v>85</v>
      </c>
      <c r="AG438" t="s">
        <v>85</v>
      </c>
      <c r="AH438" t="s">
        <v>85</v>
      </c>
      <c r="AI438" t="s">
        <v>85</v>
      </c>
      <c r="AJ438" t="s">
        <v>2949</v>
      </c>
      <c r="AK438" t="s">
        <v>86</v>
      </c>
      <c r="AL438" t="s">
        <v>337</v>
      </c>
      <c r="AM438" t="s">
        <v>717</v>
      </c>
      <c r="AN438" t="s">
        <v>717</v>
      </c>
      <c r="AO438" t="s">
        <v>360</v>
      </c>
      <c r="AP438" t="s">
        <v>108</v>
      </c>
      <c r="AQ438" t="s">
        <v>180</v>
      </c>
      <c r="AR438" t="s">
        <v>110</v>
      </c>
      <c r="AS438" t="s">
        <v>1065</v>
      </c>
      <c r="AT438" t="s">
        <v>93</v>
      </c>
      <c r="AU438" t="s">
        <v>94</v>
      </c>
      <c r="AV438" t="s">
        <v>535</v>
      </c>
      <c r="AW438" t="s">
        <v>85</v>
      </c>
      <c r="AX438" t="s">
        <v>85</v>
      </c>
      <c r="AY438" t="s">
        <v>85</v>
      </c>
      <c r="AZ438" t="s">
        <v>85</v>
      </c>
      <c r="BA438" t="s">
        <v>2952</v>
      </c>
      <c r="BB438" t="s">
        <v>570</v>
      </c>
      <c r="BC438" t="s">
        <v>498</v>
      </c>
      <c r="BD438" t="s">
        <v>85</v>
      </c>
      <c r="BE438" t="s">
        <v>445</v>
      </c>
      <c r="BF438" t="s">
        <v>498</v>
      </c>
      <c r="BG438" t="s">
        <v>2953</v>
      </c>
      <c r="BH438" t="s">
        <v>86</v>
      </c>
      <c r="BI438" t="s">
        <v>85</v>
      </c>
    </row>
    <row r="439" spans="1:61" ht="14.45" hidden="1">
      <c r="A439" t="s">
        <v>2954</v>
      </c>
      <c r="B439" t="s">
        <v>365</v>
      </c>
      <c r="C439" t="s">
        <v>91</v>
      </c>
      <c r="D439" t="s">
        <v>91</v>
      </c>
      <c r="E439" t="s">
        <v>135</v>
      </c>
      <c r="F439" t="s">
        <v>136</v>
      </c>
      <c r="G439" t="s">
        <v>67</v>
      </c>
      <c r="H439" t="s">
        <v>945</v>
      </c>
      <c r="I439" t="s">
        <v>946</v>
      </c>
      <c r="J439" t="s">
        <v>428</v>
      </c>
      <c r="K439" t="s">
        <v>429</v>
      </c>
      <c r="L439" t="s">
        <v>430</v>
      </c>
      <c r="M439" t="s">
        <v>2955</v>
      </c>
      <c r="N439" t="s">
        <v>2956</v>
      </c>
      <c r="O439" s="34">
        <v>45645</v>
      </c>
      <c r="P439" s="39">
        <v>0.66249999999999998</v>
      </c>
      <c r="Q439" s="34">
        <v>45646</v>
      </c>
      <c r="R439" s="39">
        <v>0.43194444444444446</v>
      </c>
      <c r="S439" t="s">
        <v>75</v>
      </c>
      <c r="T439" t="s">
        <v>141</v>
      </c>
      <c r="U439" t="s">
        <v>77</v>
      </c>
      <c r="V439" t="s">
        <v>78</v>
      </c>
      <c r="W439" t="s">
        <v>78</v>
      </c>
      <c r="X439" t="s">
        <v>79</v>
      </c>
      <c r="Y439" t="s">
        <v>336</v>
      </c>
      <c r="Z439" t="s">
        <v>325</v>
      </c>
      <c r="AA439" t="s">
        <v>81</v>
      </c>
      <c r="AB439" t="s">
        <v>83</v>
      </c>
      <c r="AC439" s="5" t="s">
        <v>84</v>
      </c>
      <c r="AD439" s="9" t="s">
        <v>84</v>
      </c>
      <c r="AE439" t="s">
        <v>2954</v>
      </c>
      <c r="AF439" t="s">
        <v>85</v>
      </c>
      <c r="AG439" t="s">
        <v>85</v>
      </c>
      <c r="AH439" t="s">
        <v>85</v>
      </c>
      <c r="AI439" t="s">
        <v>85</v>
      </c>
      <c r="AJ439" t="s">
        <v>2954</v>
      </c>
      <c r="AK439" t="s">
        <v>86</v>
      </c>
      <c r="AL439" t="s">
        <v>337</v>
      </c>
      <c r="AM439" t="s">
        <v>717</v>
      </c>
      <c r="AN439" t="s">
        <v>717</v>
      </c>
      <c r="AO439" t="s">
        <v>360</v>
      </c>
      <c r="AP439" t="s">
        <v>108</v>
      </c>
      <c r="AQ439" t="s">
        <v>298</v>
      </c>
      <c r="AR439" t="s">
        <v>110</v>
      </c>
      <c r="AS439" t="s">
        <v>2957</v>
      </c>
      <c r="AT439" t="s">
        <v>93</v>
      </c>
      <c r="AU439" t="s">
        <v>94</v>
      </c>
      <c r="AV439" t="s">
        <v>145</v>
      </c>
      <c r="AW439" t="s">
        <v>85</v>
      </c>
      <c r="AX439" t="s">
        <v>85</v>
      </c>
      <c r="AY439" t="s">
        <v>85</v>
      </c>
      <c r="AZ439" t="s">
        <v>85</v>
      </c>
      <c r="BA439" t="s">
        <v>497</v>
      </c>
      <c r="BB439" t="s">
        <v>2640</v>
      </c>
      <c r="BC439" t="s">
        <v>556</v>
      </c>
      <c r="BD439" t="s">
        <v>85</v>
      </c>
      <c r="BE439" t="s">
        <v>343</v>
      </c>
      <c r="BF439" t="s">
        <v>556</v>
      </c>
      <c r="BG439" t="s">
        <v>2958</v>
      </c>
      <c r="BH439" t="s">
        <v>86</v>
      </c>
      <c r="BI439" t="s">
        <v>85</v>
      </c>
    </row>
    <row r="440" spans="1:61" ht="14.45" hidden="1">
      <c r="A440" t="s">
        <v>2959</v>
      </c>
      <c r="B440" t="s">
        <v>149</v>
      </c>
      <c r="C440" t="s">
        <v>85</v>
      </c>
      <c r="D440" t="s">
        <v>85</v>
      </c>
      <c r="E440" t="s">
        <v>65</v>
      </c>
      <c r="F440" t="s">
        <v>66</v>
      </c>
      <c r="G440" t="s">
        <v>150</v>
      </c>
      <c r="H440" t="s">
        <v>1170</v>
      </c>
      <c r="I440" t="s">
        <v>860</v>
      </c>
      <c r="J440" t="s">
        <v>100</v>
      </c>
      <c r="K440" t="s">
        <v>101</v>
      </c>
      <c r="L440" t="s">
        <v>102</v>
      </c>
      <c r="M440" t="s">
        <v>2960</v>
      </c>
      <c r="N440" t="s">
        <v>2961</v>
      </c>
      <c r="O440" s="34">
        <v>45645</v>
      </c>
      <c r="P440" s="39">
        <v>0.66805555555555551</v>
      </c>
      <c r="Q440" s="34">
        <v>45657</v>
      </c>
      <c r="R440" s="39">
        <v>0.70416666666666672</v>
      </c>
      <c r="S440" t="s">
        <v>75</v>
      </c>
      <c r="T440" t="s">
        <v>141</v>
      </c>
      <c r="U440" t="s">
        <v>77</v>
      </c>
      <c r="V440" t="s">
        <v>78</v>
      </c>
      <c r="W440" t="s">
        <v>78</v>
      </c>
      <c r="X440" t="s">
        <v>79</v>
      </c>
      <c r="Y440" t="s">
        <v>158</v>
      </c>
      <c r="Z440" t="s">
        <v>242</v>
      </c>
      <c r="AA440" t="s">
        <v>242</v>
      </c>
      <c r="AB440" t="s">
        <v>83</v>
      </c>
      <c r="AC440" s="5" t="s">
        <v>84</v>
      </c>
      <c r="AD440" s="9" t="s">
        <v>84</v>
      </c>
      <c r="AE440" t="s">
        <v>2959</v>
      </c>
      <c r="AF440" t="s">
        <v>85</v>
      </c>
      <c r="AG440" t="s">
        <v>85</v>
      </c>
      <c r="AH440" t="s">
        <v>85</v>
      </c>
      <c r="AI440" t="s">
        <v>85</v>
      </c>
      <c r="AJ440" t="s">
        <v>2959</v>
      </c>
      <c r="AK440" t="s">
        <v>86</v>
      </c>
      <c r="AL440" t="s">
        <v>337</v>
      </c>
      <c r="AM440" t="s">
        <v>717</v>
      </c>
      <c r="AN440" t="s">
        <v>2846</v>
      </c>
      <c r="AO440" t="s">
        <v>160</v>
      </c>
      <c r="AP440" t="s">
        <v>108</v>
      </c>
      <c r="AQ440" t="s">
        <v>180</v>
      </c>
      <c r="AR440" t="s">
        <v>110</v>
      </c>
      <c r="AS440" t="s">
        <v>1173</v>
      </c>
      <c r="AT440" t="s">
        <v>93</v>
      </c>
      <c r="AU440" t="s">
        <v>94</v>
      </c>
      <c r="AV440" t="s">
        <v>245</v>
      </c>
      <c r="AW440" t="s">
        <v>85</v>
      </c>
      <c r="AX440" t="s">
        <v>85</v>
      </c>
      <c r="AY440" t="s">
        <v>85</v>
      </c>
      <c r="AZ440" t="s">
        <v>2962</v>
      </c>
      <c r="BA440" t="s">
        <v>91</v>
      </c>
      <c r="BB440" t="s">
        <v>2963</v>
      </c>
      <c r="BC440" t="s">
        <v>2964</v>
      </c>
      <c r="BD440" t="s">
        <v>85</v>
      </c>
      <c r="BE440" t="s">
        <v>85</v>
      </c>
      <c r="BF440" t="s">
        <v>2965</v>
      </c>
      <c r="BG440" t="s">
        <v>2966</v>
      </c>
      <c r="BH440" t="s">
        <v>86</v>
      </c>
      <c r="BI440" t="s">
        <v>85</v>
      </c>
    </row>
    <row r="441" spans="1:61" ht="14.45" hidden="1">
      <c r="A441" t="s">
        <v>2967</v>
      </c>
      <c r="B441" t="s">
        <v>188</v>
      </c>
      <c r="C441" t="s">
        <v>91</v>
      </c>
      <c r="D441" t="s">
        <v>91</v>
      </c>
      <c r="E441" t="s">
        <v>135</v>
      </c>
      <c r="F441" t="s">
        <v>136</v>
      </c>
      <c r="G441" t="s">
        <v>67</v>
      </c>
      <c r="H441" t="s">
        <v>945</v>
      </c>
      <c r="I441" t="s">
        <v>946</v>
      </c>
      <c r="J441" t="s">
        <v>191</v>
      </c>
      <c r="K441" t="s">
        <v>192</v>
      </c>
      <c r="L441" t="s">
        <v>193</v>
      </c>
      <c r="M441" t="s">
        <v>2968</v>
      </c>
      <c r="N441" t="s">
        <v>2969</v>
      </c>
      <c r="O441" s="34">
        <v>45645</v>
      </c>
      <c r="P441" s="39">
        <v>0.67986111111111114</v>
      </c>
      <c r="Q441" s="34">
        <v>45685</v>
      </c>
      <c r="R441" s="39">
        <v>0.75763888888888886</v>
      </c>
      <c r="S441" t="s">
        <v>2970</v>
      </c>
      <c r="T441" t="s">
        <v>76</v>
      </c>
      <c r="U441" t="s">
        <v>77</v>
      </c>
      <c r="V441" t="s">
        <v>78</v>
      </c>
      <c r="W441" t="s">
        <v>78</v>
      </c>
      <c r="X441" t="s">
        <v>79</v>
      </c>
      <c r="Y441" t="s">
        <v>336</v>
      </c>
      <c r="Z441" t="s">
        <v>242</v>
      </c>
      <c r="AA441" t="s">
        <v>117</v>
      </c>
      <c r="AB441" t="s">
        <v>176</v>
      </c>
      <c r="AC441" s="5" t="s">
        <v>84</v>
      </c>
      <c r="AD441" s="9" t="s">
        <v>2038</v>
      </c>
      <c r="AE441" t="s">
        <v>2967</v>
      </c>
      <c r="AF441" t="s">
        <v>85</v>
      </c>
      <c r="AG441" t="s">
        <v>85</v>
      </c>
      <c r="AH441" t="s">
        <v>85</v>
      </c>
      <c r="AI441" t="s">
        <v>85</v>
      </c>
      <c r="AJ441" t="s">
        <v>2967</v>
      </c>
      <c r="AK441" t="s">
        <v>86</v>
      </c>
      <c r="AL441" t="s">
        <v>337</v>
      </c>
      <c r="AM441" t="s">
        <v>717</v>
      </c>
      <c r="AN441" t="s">
        <v>2039</v>
      </c>
      <c r="AO441" t="s">
        <v>160</v>
      </c>
      <c r="AP441" t="s">
        <v>108</v>
      </c>
      <c r="AQ441" t="s">
        <v>298</v>
      </c>
      <c r="AR441" t="s">
        <v>110</v>
      </c>
      <c r="AS441" t="s">
        <v>2063</v>
      </c>
      <c r="AT441" t="s">
        <v>93</v>
      </c>
      <c r="AU441" t="s">
        <v>94</v>
      </c>
      <c r="AV441" t="s">
        <v>145</v>
      </c>
      <c r="AW441" t="s">
        <v>85</v>
      </c>
      <c r="AX441" t="s">
        <v>85</v>
      </c>
      <c r="AY441" t="s">
        <v>85</v>
      </c>
      <c r="AZ441" t="s">
        <v>85</v>
      </c>
      <c r="BA441" t="s">
        <v>85</v>
      </c>
      <c r="BB441" t="s">
        <v>2971</v>
      </c>
      <c r="BC441" t="s">
        <v>2972</v>
      </c>
      <c r="BD441" t="s">
        <v>85</v>
      </c>
      <c r="BE441" t="s">
        <v>579</v>
      </c>
      <c r="BF441" t="s">
        <v>2972</v>
      </c>
      <c r="BG441" t="s">
        <v>2973</v>
      </c>
      <c r="BH441" t="s">
        <v>86</v>
      </c>
      <c r="BI441" t="s">
        <v>85</v>
      </c>
    </row>
    <row r="442" spans="1:61" ht="14.45" hidden="1">
      <c r="A442" t="s">
        <v>2974</v>
      </c>
      <c r="B442" t="s">
        <v>62</v>
      </c>
      <c r="C442" t="s">
        <v>63</v>
      </c>
      <c r="D442" t="s">
        <v>64</v>
      </c>
      <c r="E442" t="s">
        <v>135</v>
      </c>
      <c r="F442" t="s">
        <v>136</v>
      </c>
      <c r="G442" t="s">
        <v>67</v>
      </c>
      <c r="H442" t="s">
        <v>945</v>
      </c>
      <c r="I442" t="s">
        <v>152</v>
      </c>
      <c r="J442" t="s">
        <v>100</v>
      </c>
      <c r="K442" t="s">
        <v>101</v>
      </c>
      <c r="L442" t="s">
        <v>102</v>
      </c>
      <c r="M442" t="s">
        <v>2975</v>
      </c>
      <c r="N442" t="s">
        <v>2976</v>
      </c>
      <c r="O442" s="34">
        <v>45645</v>
      </c>
      <c r="P442" s="39">
        <v>0.69444444444444442</v>
      </c>
      <c r="Q442" s="34">
        <v>45645</v>
      </c>
      <c r="R442" s="39">
        <v>0.76249999999999996</v>
      </c>
      <c r="S442" t="s">
        <v>75</v>
      </c>
      <c r="T442" t="s">
        <v>141</v>
      </c>
      <c r="U442" t="s">
        <v>77</v>
      </c>
      <c r="V442" t="s">
        <v>78</v>
      </c>
      <c r="W442" t="s">
        <v>78</v>
      </c>
      <c r="X442" t="s">
        <v>79</v>
      </c>
      <c r="Y442" t="s">
        <v>80</v>
      </c>
      <c r="Z442" t="s">
        <v>242</v>
      </c>
      <c r="AA442" t="s">
        <v>117</v>
      </c>
      <c r="AB442" t="s">
        <v>83</v>
      </c>
      <c r="AC442" s="5" t="s">
        <v>84</v>
      </c>
      <c r="AD442" s="9" t="s">
        <v>84</v>
      </c>
      <c r="AE442" t="s">
        <v>2974</v>
      </c>
      <c r="AF442" t="s">
        <v>85</v>
      </c>
      <c r="AG442" t="s">
        <v>85</v>
      </c>
      <c r="AH442" t="s">
        <v>85</v>
      </c>
      <c r="AI442" t="s">
        <v>85</v>
      </c>
      <c r="AJ442" t="s">
        <v>2974</v>
      </c>
      <c r="AK442" t="s">
        <v>86</v>
      </c>
      <c r="AL442" t="s">
        <v>337</v>
      </c>
      <c r="AM442" t="s">
        <v>717</v>
      </c>
      <c r="AN442" t="s">
        <v>717</v>
      </c>
      <c r="AO442" t="s">
        <v>337</v>
      </c>
      <c r="AP442" t="s">
        <v>108</v>
      </c>
      <c r="AQ442" t="s">
        <v>298</v>
      </c>
      <c r="AR442" t="s">
        <v>110</v>
      </c>
      <c r="AS442" t="s">
        <v>738</v>
      </c>
      <c r="AT442" t="s">
        <v>93</v>
      </c>
      <c r="AU442" t="s">
        <v>94</v>
      </c>
      <c r="AV442" t="s">
        <v>145</v>
      </c>
      <c r="AW442" t="s">
        <v>85</v>
      </c>
      <c r="AX442" t="s">
        <v>85</v>
      </c>
      <c r="AY442" t="s">
        <v>85</v>
      </c>
      <c r="AZ442" t="s">
        <v>85</v>
      </c>
      <c r="BA442" t="s">
        <v>85</v>
      </c>
      <c r="BB442" t="s">
        <v>321</v>
      </c>
      <c r="BC442" t="s">
        <v>2582</v>
      </c>
      <c r="BD442" t="s">
        <v>85</v>
      </c>
      <c r="BE442" t="s">
        <v>407</v>
      </c>
      <c r="BF442" t="s">
        <v>2582</v>
      </c>
      <c r="BG442" t="s">
        <v>739</v>
      </c>
      <c r="BH442" t="s">
        <v>86</v>
      </c>
      <c r="BI442" t="s">
        <v>85</v>
      </c>
    </row>
    <row r="443" spans="1:61" ht="14.45" hidden="1">
      <c r="A443" t="s">
        <v>2977</v>
      </c>
      <c r="B443" t="s">
        <v>365</v>
      </c>
      <c r="C443" t="s">
        <v>91</v>
      </c>
      <c r="D443" t="s">
        <v>91</v>
      </c>
      <c r="E443" t="s">
        <v>135</v>
      </c>
      <c r="F443" t="s">
        <v>136</v>
      </c>
      <c r="G443" t="s">
        <v>67</v>
      </c>
      <c r="H443" t="s">
        <v>2978</v>
      </c>
      <c r="I443" t="s">
        <v>2718</v>
      </c>
      <c r="J443" t="s">
        <v>428</v>
      </c>
      <c r="K443" t="s">
        <v>429</v>
      </c>
      <c r="L443" t="s">
        <v>430</v>
      </c>
      <c r="M443" t="s">
        <v>2979</v>
      </c>
      <c r="N443" t="s">
        <v>2980</v>
      </c>
      <c r="O443" s="34">
        <v>45645</v>
      </c>
      <c r="P443" s="39">
        <v>0.73541666666666672</v>
      </c>
      <c r="Q443" s="34">
        <v>45645</v>
      </c>
      <c r="R443" s="39">
        <v>0.75138888888888888</v>
      </c>
      <c r="S443" t="s">
        <v>75</v>
      </c>
      <c r="T443" t="s">
        <v>141</v>
      </c>
      <c r="U443" t="s">
        <v>77</v>
      </c>
      <c r="V443" t="s">
        <v>78</v>
      </c>
      <c r="W443" t="s">
        <v>78</v>
      </c>
      <c r="X443" t="s">
        <v>79</v>
      </c>
      <c r="Y443" t="s">
        <v>336</v>
      </c>
      <c r="Z443" t="s">
        <v>227</v>
      </c>
      <c r="AA443" t="s">
        <v>117</v>
      </c>
      <c r="AB443" t="s">
        <v>83</v>
      </c>
      <c r="AC443" s="5" t="s">
        <v>84</v>
      </c>
      <c r="AD443" s="9" t="s">
        <v>84</v>
      </c>
      <c r="AE443" t="s">
        <v>2977</v>
      </c>
      <c r="AF443" t="s">
        <v>85</v>
      </c>
      <c r="AG443" t="s">
        <v>85</v>
      </c>
      <c r="AH443" t="s">
        <v>85</v>
      </c>
      <c r="AI443" t="s">
        <v>85</v>
      </c>
      <c r="AJ443" t="s">
        <v>2977</v>
      </c>
      <c r="AK443" t="s">
        <v>86</v>
      </c>
      <c r="AL443" t="s">
        <v>337</v>
      </c>
      <c r="AM443" t="s">
        <v>717</v>
      </c>
      <c r="AN443" t="s">
        <v>717</v>
      </c>
      <c r="AO443" t="s">
        <v>337</v>
      </c>
      <c r="AP443" t="s">
        <v>108</v>
      </c>
      <c r="AQ443" t="s">
        <v>494</v>
      </c>
      <c r="AR443" t="s">
        <v>110</v>
      </c>
      <c r="AS443" t="s">
        <v>2889</v>
      </c>
      <c r="AT443" t="s">
        <v>93</v>
      </c>
      <c r="AU443" t="s">
        <v>94</v>
      </c>
      <c r="AV443" t="s">
        <v>403</v>
      </c>
      <c r="AW443" t="s">
        <v>85</v>
      </c>
      <c r="AX443" t="s">
        <v>85</v>
      </c>
      <c r="AY443" t="s">
        <v>85</v>
      </c>
      <c r="AZ443" t="s">
        <v>85</v>
      </c>
      <c r="BA443" t="s">
        <v>91</v>
      </c>
      <c r="BB443" t="s">
        <v>2399</v>
      </c>
      <c r="BC443" t="s">
        <v>1257</v>
      </c>
      <c r="BD443" t="s">
        <v>85</v>
      </c>
      <c r="BE443" t="s">
        <v>311</v>
      </c>
      <c r="BF443" t="s">
        <v>1257</v>
      </c>
      <c r="BG443" t="s">
        <v>2981</v>
      </c>
      <c r="BH443" t="s">
        <v>86</v>
      </c>
      <c r="BI443" t="s">
        <v>85</v>
      </c>
    </row>
    <row r="444" spans="1:61" ht="14.45" hidden="1">
      <c r="A444" t="s">
        <v>2982</v>
      </c>
      <c r="B444" t="s">
        <v>501</v>
      </c>
      <c r="C444" t="s">
        <v>167</v>
      </c>
      <c r="D444" t="s">
        <v>168</v>
      </c>
      <c r="E444" t="s">
        <v>135</v>
      </c>
      <c r="F444" t="s">
        <v>136</v>
      </c>
      <c r="G444" t="s">
        <v>150</v>
      </c>
      <c r="H444" t="s">
        <v>2270</v>
      </c>
      <c r="I444" t="s">
        <v>152</v>
      </c>
      <c r="J444" t="s">
        <v>100</v>
      </c>
      <c r="K444" t="s">
        <v>101</v>
      </c>
      <c r="L444" t="s">
        <v>102</v>
      </c>
      <c r="M444" t="s">
        <v>2983</v>
      </c>
      <c r="N444" t="s">
        <v>2984</v>
      </c>
      <c r="O444" s="34">
        <v>45645</v>
      </c>
      <c r="P444" s="39">
        <v>0.74027777777777781</v>
      </c>
      <c r="Q444" s="34">
        <v>45646</v>
      </c>
      <c r="R444" s="39">
        <v>0.41597222222222224</v>
      </c>
      <c r="S444" t="s">
        <v>75</v>
      </c>
      <c r="T444" t="s">
        <v>141</v>
      </c>
      <c r="U444" t="s">
        <v>77</v>
      </c>
      <c r="V444" t="s">
        <v>78</v>
      </c>
      <c r="W444" t="s">
        <v>78</v>
      </c>
      <c r="X444" t="s">
        <v>79</v>
      </c>
      <c r="Y444" t="s">
        <v>270</v>
      </c>
      <c r="Z444" t="s">
        <v>227</v>
      </c>
      <c r="AA444" t="s">
        <v>143</v>
      </c>
      <c r="AB444" t="s">
        <v>83</v>
      </c>
      <c r="AC444" s="5" t="s">
        <v>84</v>
      </c>
      <c r="AD444" s="9" t="s">
        <v>84</v>
      </c>
      <c r="AE444" t="s">
        <v>2982</v>
      </c>
      <c r="AF444" t="s">
        <v>85</v>
      </c>
      <c r="AG444" t="s">
        <v>85</v>
      </c>
      <c r="AH444" t="s">
        <v>85</v>
      </c>
      <c r="AI444" t="s">
        <v>85</v>
      </c>
      <c r="AJ444" t="s">
        <v>2982</v>
      </c>
      <c r="AK444" t="s">
        <v>86</v>
      </c>
      <c r="AL444" t="s">
        <v>337</v>
      </c>
      <c r="AM444" t="s">
        <v>717</v>
      </c>
      <c r="AN444" t="s">
        <v>717</v>
      </c>
      <c r="AO444" t="s">
        <v>360</v>
      </c>
      <c r="AP444" t="s">
        <v>108</v>
      </c>
      <c r="AQ444" t="s">
        <v>180</v>
      </c>
      <c r="AR444" t="s">
        <v>110</v>
      </c>
      <c r="AS444" t="s">
        <v>188</v>
      </c>
      <c r="AT444" t="s">
        <v>93</v>
      </c>
      <c r="AU444" t="s">
        <v>94</v>
      </c>
      <c r="AV444" t="s">
        <v>145</v>
      </c>
      <c r="AW444" t="s">
        <v>85</v>
      </c>
      <c r="AX444" t="s">
        <v>85</v>
      </c>
      <c r="AY444" t="s">
        <v>85</v>
      </c>
      <c r="AZ444" t="s">
        <v>85</v>
      </c>
      <c r="BA444" t="s">
        <v>91</v>
      </c>
      <c r="BB444" t="s">
        <v>1112</v>
      </c>
      <c r="BC444" t="s">
        <v>2261</v>
      </c>
      <c r="BD444" t="s">
        <v>85</v>
      </c>
      <c r="BE444" t="s">
        <v>445</v>
      </c>
      <c r="BF444" t="s">
        <v>2261</v>
      </c>
      <c r="BG444" t="s">
        <v>2985</v>
      </c>
      <c r="BH444" t="s">
        <v>86</v>
      </c>
      <c r="BI444" t="s">
        <v>85</v>
      </c>
    </row>
    <row r="445" spans="1:61" ht="14.45" hidden="1">
      <c r="A445" t="s">
        <v>2986</v>
      </c>
      <c r="B445" t="s">
        <v>290</v>
      </c>
      <c r="C445" t="s">
        <v>85</v>
      </c>
      <c r="D445" t="s">
        <v>85</v>
      </c>
      <c r="E445" t="s">
        <v>135</v>
      </c>
      <c r="F445" t="s">
        <v>136</v>
      </c>
      <c r="G445" t="s">
        <v>67</v>
      </c>
      <c r="H445" t="s">
        <v>291</v>
      </c>
      <c r="I445" t="s">
        <v>292</v>
      </c>
      <c r="J445" t="s">
        <v>70</v>
      </c>
      <c r="K445" t="s">
        <v>71</v>
      </c>
      <c r="L445" t="s">
        <v>72</v>
      </c>
      <c r="M445" t="s">
        <v>2987</v>
      </c>
      <c r="N445" t="s">
        <v>2988</v>
      </c>
      <c r="O445" s="34">
        <v>45645</v>
      </c>
      <c r="P445" s="39">
        <v>0.77013888888888893</v>
      </c>
      <c r="Q445" s="34">
        <v>45649</v>
      </c>
      <c r="R445" s="39">
        <v>0.60624999999999996</v>
      </c>
      <c r="S445" t="s">
        <v>75</v>
      </c>
      <c r="T445" t="s">
        <v>141</v>
      </c>
      <c r="U445" t="s">
        <v>77</v>
      </c>
      <c r="V445" t="s">
        <v>78</v>
      </c>
      <c r="W445" t="s">
        <v>78</v>
      </c>
      <c r="X445" t="s">
        <v>79</v>
      </c>
      <c r="Y445" t="s">
        <v>67</v>
      </c>
      <c r="Z445" t="s">
        <v>117</v>
      </c>
      <c r="AA445" t="s">
        <v>82</v>
      </c>
      <c r="AB445" t="s">
        <v>83</v>
      </c>
      <c r="AC445" s="5" t="s">
        <v>84</v>
      </c>
      <c r="AD445" s="9" t="s">
        <v>84</v>
      </c>
      <c r="AE445" t="s">
        <v>2986</v>
      </c>
      <c r="AF445" t="s">
        <v>85</v>
      </c>
      <c r="AG445" t="s">
        <v>85</v>
      </c>
      <c r="AH445" t="s">
        <v>85</v>
      </c>
      <c r="AI445" t="s">
        <v>85</v>
      </c>
      <c r="AJ445" t="s">
        <v>2986</v>
      </c>
      <c r="AK445" t="s">
        <v>86</v>
      </c>
      <c r="AL445" t="s">
        <v>337</v>
      </c>
      <c r="AM445" t="s">
        <v>717</v>
      </c>
      <c r="AN445" t="s">
        <v>726</v>
      </c>
      <c r="AO445" t="s">
        <v>89</v>
      </c>
      <c r="AP445" t="s">
        <v>108</v>
      </c>
      <c r="AQ445" t="s">
        <v>298</v>
      </c>
      <c r="AR445" t="s">
        <v>110</v>
      </c>
      <c r="AS445" t="s">
        <v>501</v>
      </c>
      <c r="AT445" t="s">
        <v>93</v>
      </c>
      <c r="AU445" t="s">
        <v>94</v>
      </c>
      <c r="AV445" t="s">
        <v>145</v>
      </c>
      <c r="AW445" t="s">
        <v>85</v>
      </c>
      <c r="AX445" t="s">
        <v>85</v>
      </c>
      <c r="AY445" t="s">
        <v>85</v>
      </c>
      <c r="AZ445" t="s">
        <v>85</v>
      </c>
      <c r="BA445" t="s">
        <v>435</v>
      </c>
      <c r="BB445" t="s">
        <v>2989</v>
      </c>
      <c r="BC445" t="s">
        <v>2990</v>
      </c>
      <c r="BD445" t="s">
        <v>85</v>
      </c>
      <c r="BE445" t="s">
        <v>407</v>
      </c>
      <c r="BF445" t="s">
        <v>2990</v>
      </c>
      <c r="BG445" t="s">
        <v>2991</v>
      </c>
      <c r="BH445" t="s">
        <v>86</v>
      </c>
      <c r="BI445" t="s">
        <v>85</v>
      </c>
    </row>
    <row r="446" spans="1:61" ht="14.45" hidden="1">
      <c r="A446" t="s">
        <v>2992</v>
      </c>
      <c r="B446" t="s">
        <v>188</v>
      </c>
      <c r="C446" t="s">
        <v>517</v>
      </c>
      <c r="D446" t="s">
        <v>2578</v>
      </c>
      <c r="E446" t="s">
        <v>135</v>
      </c>
      <c r="F446" t="s">
        <v>136</v>
      </c>
      <c r="G446" t="s">
        <v>67</v>
      </c>
      <c r="H446" t="s">
        <v>945</v>
      </c>
      <c r="I446" t="s">
        <v>946</v>
      </c>
      <c r="J446" t="s">
        <v>191</v>
      </c>
      <c r="K446" t="s">
        <v>192</v>
      </c>
      <c r="L446" t="s">
        <v>193</v>
      </c>
      <c r="M446" t="s">
        <v>2993</v>
      </c>
      <c r="N446" t="s">
        <v>2994</v>
      </c>
      <c r="O446" s="34">
        <v>45645</v>
      </c>
      <c r="P446" s="39">
        <v>0.79791666666666672</v>
      </c>
      <c r="Q446" s="34">
        <v>45646</v>
      </c>
      <c r="R446" s="39">
        <v>0.42499999999999999</v>
      </c>
      <c r="S446" t="s">
        <v>75</v>
      </c>
      <c r="T446" t="s">
        <v>141</v>
      </c>
      <c r="U446" t="s">
        <v>77</v>
      </c>
      <c r="V446" t="s">
        <v>78</v>
      </c>
      <c r="W446" t="s">
        <v>78</v>
      </c>
      <c r="X446" t="s">
        <v>79</v>
      </c>
      <c r="Y446" t="s">
        <v>80</v>
      </c>
      <c r="Z446" t="s">
        <v>107</v>
      </c>
      <c r="AA446" t="s">
        <v>81</v>
      </c>
      <c r="AB446" t="s">
        <v>83</v>
      </c>
      <c r="AC446" s="5" t="s">
        <v>84</v>
      </c>
      <c r="AD446" s="9" t="s">
        <v>84</v>
      </c>
      <c r="AE446" t="s">
        <v>2992</v>
      </c>
      <c r="AF446" t="s">
        <v>2995</v>
      </c>
      <c r="AG446" t="s">
        <v>177</v>
      </c>
      <c r="AH446" t="s">
        <v>178</v>
      </c>
      <c r="AI446" t="s">
        <v>179</v>
      </c>
      <c r="AJ446" t="s">
        <v>2992</v>
      </c>
      <c r="AK446" t="s">
        <v>86</v>
      </c>
      <c r="AL446" t="s">
        <v>337</v>
      </c>
      <c r="AM446" t="s">
        <v>717</v>
      </c>
      <c r="AN446" t="s">
        <v>717</v>
      </c>
      <c r="AO446" t="s">
        <v>360</v>
      </c>
      <c r="AP446" t="s">
        <v>108</v>
      </c>
      <c r="AQ446" t="s">
        <v>298</v>
      </c>
      <c r="AR446" t="s">
        <v>110</v>
      </c>
      <c r="AS446" t="s">
        <v>2996</v>
      </c>
      <c r="AT446" t="s">
        <v>93</v>
      </c>
      <c r="AU446" t="s">
        <v>94</v>
      </c>
      <c r="AV446" t="s">
        <v>145</v>
      </c>
      <c r="AW446" t="s">
        <v>85</v>
      </c>
      <c r="AX446" t="s">
        <v>85</v>
      </c>
      <c r="AY446" t="s">
        <v>85</v>
      </c>
      <c r="AZ446" t="s">
        <v>85</v>
      </c>
      <c r="BA446" t="s">
        <v>91</v>
      </c>
      <c r="BB446" t="s">
        <v>1754</v>
      </c>
      <c r="BC446" t="s">
        <v>1754</v>
      </c>
      <c r="BD446" t="s">
        <v>85</v>
      </c>
      <c r="BE446" t="s">
        <v>343</v>
      </c>
      <c r="BF446" t="s">
        <v>1754</v>
      </c>
      <c r="BG446" t="s">
        <v>2997</v>
      </c>
      <c r="BH446" t="s">
        <v>86</v>
      </c>
      <c r="BI446" t="s">
        <v>85</v>
      </c>
    </row>
    <row r="447" spans="1:61" ht="14.45" hidden="1">
      <c r="A447" t="s">
        <v>2998</v>
      </c>
      <c r="B447" t="s">
        <v>188</v>
      </c>
      <c r="C447" t="s">
        <v>2999</v>
      </c>
      <c r="D447" t="s">
        <v>3000</v>
      </c>
      <c r="E447" t="s">
        <v>65</v>
      </c>
      <c r="F447" t="s">
        <v>66</v>
      </c>
      <c r="G447" t="s">
        <v>67</v>
      </c>
      <c r="H447" t="s">
        <v>3001</v>
      </c>
      <c r="I447" t="s">
        <v>818</v>
      </c>
      <c r="J447" t="s">
        <v>254</v>
      </c>
      <c r="K447" t="s">
        <v>255</v>
      </c>
      <c r="L447" t="s">
        <v>256</v>
      </c>
      <c r="M447" t="s">
        <v>3002</v>
      </c>
      <c r="N447" t="s">
        <v>3003</v>
      </c>
      <c r="O447" s="34">
        <v>45645</v>
      </c>
      <c r="P447" s="39">
        <v>0.8</v>
      </c>
      <c r="Q447" s="34">
        <v>45656</v>
      </c>
      <c r="R447" s="39">
        <v>0.52083333333333337</v>
      </c>
      <c r="S447" t="s">
        <v>75</v>
      </c>
      <c r="T447" t="s">
        <v>76</v>
      </c>
      <c r="U447" t="s">
        <v>77</v>
      </c>
      <c r="V447" t="s">
        <v>78</v>
      </c>
      <c r="W447" t="s">
        <v>78</v>
      </c>
      <c r="X447" t="s">
        <v>79</v>
      </c>
      <c r="Y447" t="s">
        <v>80</v>
      </c>
      <c r="Z447" t="s">
        <v>107</v>
      </c>
      <c r="AA447" t="s">
        <v>159</v>
      </c>
      <c r="AB447" t="s">
        <v>176</v>
      </c>
      <c r="AC447" s="5" t="s">
        <v>84</v>
      </c>
      <c r="AD447" s="9" t="s">
        <v>84</v>
      </c>
      <c r="AE447" t="s">
        <v>2998</v>
      </c>
      <c r="AF447" t="s">
        <v>85</v>
      </c>
      <c r="AG447" t="s">
        <v>85</v>
      </c>
      <c r="AH447" t="s">
        <v>85</v>
      </c>
      <c r="AI447" t="s">
        <v>85</v>
      </c>
      <c r="AJ447" t="s">
        <v>2998</v>
      </c>
      <c r="AK447" t="s">
        <v>86</v>
      </c>
      <c r="AL447" t="s">
        <v>337</v>
      </c>
      <c r="AM447" t="s">
        <v>717</v>
      </c>
      <c r="AN447" t="s">
        <v>2846</v>
      </c>
      <c r="AO447" t="s">
        <v>89</v>
      </c>
      <c r="AP447" t="s">
        <v>90</v>
      </c>
      <c r="AQ447" t="s">
        <v>91</v>
      </c>
      <c r="AR447" t="s">
        <v>91</v>
      </c>
      <c r="AS447" t="s">
        <v>259</v>
      </c>
      <c r="AT447" t="s">
        <v>93</v>
      </c>
      <c r="AU447" t="s">
        <v>94</v>
      </c>
      <c r="AV447" t="s">
        <v>95</v>
      </c>
      <c r="AW447" t="s">
        <v>85</v>
      </c>
      <c r="AX447" t="s">
        <v>85</v>
      </c>
      <c r="AY447" t="s">
        <v>85</v>
      </c>
      <c r="AZ447" t="s">
        <v>85</v>
      </c>
      <c r="BA447" t="s">
        <v>85</v>
      </c>
      <c r="BB447" t="s">
        <v>85</v>
      </c>
      <c r="BC447" t="s">
        <v>91</v>
      </c>
      <c r="BD447" t="s">
        <v>85</v>
      </c>
      <c r="BE447" t="s">
        <v>85</v>
      </c>
      <c r="BF447" t="s">
        <v>85</v>
      </c>
      <c r="BG447" t="s">
        <v>3004</v>
      </c>
      <c r="BH447" t="s">
        <v>86</v>
      </c>
      <c r="BI447" t="s">
        <v>85</v>
      </c>
    </row>
    <row r="448" spans="1:61" ht="14.45" hidden="1">
      <c r="A448" t="s">
        <v>3005</v>
      </c>
      <c r="B448" t="s">
        <v>290</v>
      </c>
      <c r="C448" t="s">
        <v>134</v>
      </c>
      <c r="D448" t="s">
        <v>3006</v>
      </c>
      <c r="E448" t="s">
        <v>135</v>
      </c>
      <c r="F448" t="s">
        <v>136</v>
      </c>
      <c r="G448" t="s">
        <v>67</v>
      </c>
      <c r="H448" t="s">
        <v>1758</v>
      </c>
      <c r="I448" t="s">
        <v>1759</v>
      </c>
      <c r="J448" t="s">
        <v>479</v>
      </c>
      <c r="K448" t="s">
        <v>480</v>
      </c>
      <c r="L448" t="s">
        <v>481</v>
      </c>
      <c r="M448" t="s">
        <v>3007</v>
      </c>
      <c r="N448" t="s">
        <v>3008</v>
      </c>
      <c r="O448" s="34">
        <v>45645</v>
      </c>
      <c r="P448" s="39">
        <v>0.8256944444444444</v>
      </c>
      <c r="Q448" s="34">
        <v>45653</v>
      </c>
      <c r="R448" s="39">
        <v>0.51180555555555551</v>
      </c>
      <c r="S448" t="s">
        <v>75</v>
      </c>
      <c r="T448" t="s">
        <v>141</v>
      </c>
      <c r="U448" t="s">
        <v>77</v>
      </c>
      <c r="V448" t="s">
        <v>78</v>
      </c>
      <c r="W448" t="s">
        <v>78</v>
      </c>
      <c r="X448" t="s">
        <v>79</v>
      </c>
      <c r="Y448" t="s">
        <v>67</v>
      </c>
      <c r="Z448" t="s">
        <v>107</v>
      </c>
      <c r="AA448" t="s">
        <v>159</v>
      </c>
      <c r="AB448" t="s">
        <v>83</v>
      </c>
      <c r="AC448" s="5" t="s">
        <v>84</v>
      </c>
      <c r="AD448" s="9" t="s">
        <v>84</v>
      </c>
      <c r="AE448" t="s">
        <v>3005</v>
      </c>
      <c r="AF448" t="s">
        <v>85</v>
      </c>
      <c r="AG448" t="s">
        <v>85</v>
      </c>
      <c r="AH448" t="s">
        <v>85</v>
      </c>
      <c r="AI448" t="s">
        <v>85</v>
      </c>
      <c r="AJ448" t="s">
        <v>3005</v>
      </c>
      <c r="AK448" t="s">
        <v>86</v>
      </c>
      <c r="AL448" t="s">
        <v>337</v>
      </c>
      <c r="AM448" t="s">
        <v>717</v>
      </c>
      <c r="AN448" t="s">
        <v>726</v>
      </c>
      <c r="AO448" t="s">
        <v>360</v>
      </c>
      <c r="AP448" t="s">
        <v>108</v>
      </c>
      <c r="AQ448" t="s">
        <v>298</v>
      </c>
      <c r="AR448" t="s">
        <v>110</v>
      </c>
      <c r="AS448" t="s">
        <v>1270</v>
      </c>
      <c r="AT448" t="s">
        <v>93</v>
      </c>
      <c r="AU448" t="s">
        <v>94</v>
      </c>
      <c r="AV448" t="s">
        <v>145</v>
      </c>
      <c r="AW448" t="s">
        <v>85</v>
      </c>
      <c r="AX448" t="s">
        <v>3009</v>
      </c>
      <c r="AY448" t="s">
        <v>85</v>
      </c>
      <c r="AZ448" t="s">
        <v>3010</v>
      </c>
      <c r="BA448" t="s">
        <v>3011</v>
      </c>
      <c r="BB448" t="s">
        <v>3012</v>
      </c>
      <c r="BC448" t="s">
        <v>3013</v>
      </c>
      <c r="BD448" t="s">
        <v>85</v>
      </c>
      <c r="BE448" t="s">
        <v>200</v>
      </c>
      <c r="BF448" t="s">
        <v>3014</v>
      </c>
      <c r="BG448" t="s">
        <v>3015</v>
      </c>
      <c r="BH448" t="s">
        <v>86</v>
      </c>
      <c r="BI448" t="s">
        <v>85</v>
      </c>
    </row>
    <row r="449" spans="1:61" ht="14.45" hidden="1">
      <c r="A449" t="s">
        <v>3016</v>
      </c>
      <c r="B449" t="s">
        <v>98</v>
      </c>
      <c r="C449" t="s">
        <v>85</v>
      </c>
      <c r="D449" t="s">
        <v>85</v>
      </c>
      <c r="E449" t="s">
        <v>65</v>
      </c>
      <c r="F449" t="s">
        <v>66</v>
      </c>
      <c r="G449" t="s">
        <v>67</v>
      </c>
      <c r="H449" t="s">
        <v>99</v>
      </c>
      <c r="I449" t="s">
        <v>69</v>
      </c>
      <c r="J449" t="s">
        <v>100</v>
      </c>
      <c r="K449" t="s">
        <v>101</v>
      </c>
      <c r="L449" t="s">
        <v>102</v>
      </c>
      <c r="M449" t="s">
        <v>3017</v>
      </c>
      <c r="N449" t="s">
        <v>3018</v>
      </c>
      <c r="O449" s="34">
        <v>45645</v>
      </c>
      <c r="P449" s="39">
        <v>0.97986111111111107</v>
      </c>
      <c r="Q449" s="34">
        <v>45646</v>
      </c>
      <c r="R449" s="39">
        <v>0.63958333333333328</v>
      </c>
      <c r="S449" t="s">
        <v>75</v>
      </c>
      <c r="T449" t="s">
        <v>141</v>
      </c>
      <c r="U449" t="s">
        <v>77</v>
      </c>
      <c r="V449" t="s">
        <v>78</v>
      </c>
      <c r="W449" t="s">
        <v>78</v>
      </c>
      <c r="X449" t="s">
        <v>79</v>
      </c>
      <c r="Y449" t="s">
        <v>105</v>
      </c>
      <c r="Z449" t="s">
        <v>1186</v>
      </c>
      <c r="AA449" t="s">
        <v>325</v>
      </c>
      <c r="AB449" t="s">
        <v>83</v>
      </c>
      <c r="AC449" s="5" t="s">
        <v>84</v>
      </c>
      <c r="AD449" s="9" t="s">
        <v>84</v>
      </c>
      <c r="AE449" t="s">
        <v>3016</v>
      </c>
      <c r="AF449" t="s">
        <v>85</v>
      </c>
      <c r="AG449" t="s">
        <v>85</v>
      </c>
      <c r="AH449" t="s">
        <v>85</v>
      </c>
      <c r="AI449" t="s">
        <v>85</v>
      </c>
      <c r="AJ449" t="s">
        <v>3016</v>
      </c>
      <c r="AK449" t="s">
        <v>86</v>
      </c>
      <c r="AL449" t="s">
        <v>337</v>
      </c>
      <c r="AM449" t="s">
        <v>717</v>
      </c>
      <c r="AN449" t="s">
        <v>717</v>
      </c>
      <c r="AO449" t="s">
        <v>360</v>
      </c>
      <c r="AP449" t="s">
        <v>108</v>
      </c>
      <c r="AQ449" t="s">
        <v>109</v>
      </c>
      <c r="AR449" t="s">
        <v>110</v>
      </c>
      <c r="AS449" t="s">
        <v>111</v>
      </c>
      <c r="AT449" t="s">
        <v>93</v>
      </c>
      <c r="AU449" t="s">
        <v>94</v>
      </c>
      <c r="AV449" t="s">
        <v>95</v>
      </c>
      <c r="AW449" t="s">
        <v>85</v>
      </c>
      <c r="AX449" t="s">
        <v>85</v>
      </c>
      <c r="AY449" t="s">
        <v>85</v>
      </c>
      <c r="AZ449" t="s">
        <v>85</v>
      </c>
      <c r="BA449" t="s">
        <v>1027</v>
      </c>
      <c r="BB449" t="s">
        <v>91</v>
      </c>
      <c r="BC449" t="s">
        <v>747</v>
      </c>
      <c r="BD449" t="s">
        <v>85</v>
      </c>
      <c r="BE449" t="s">
        <v>85</v>
      </c>
      <c r="BF449" t="s">
        <v>747</v>
      </c>
      <c r="BG449" t="s">
        <v>1187</v>
      </c>
      <c r="BH449" t="s">
        <v>86</v>
      </c>
      <c r="BI449" t="s">
        <v>85</v>
      </c>
    </row>
    <row r="450" spans="1:61" ht="14.45" hidden="1">
      <c r="A450" t="s">
        <v>3019</v>
      </c>
      <c r="B450" t="s">
        <v>132</v>
      </c>
      <c r="C450" t="s">
        <v>133</v>
      </c>
      <c r="D450" t="s">
        <v>134</v>
      </c>
      <c r="E450" t="s">
        <v>65</v>
      </c>
      <c r="F450" t="s">
        <v>66</v>
      </c>
      <c r="G450" t="s">
        <v>67</v>
      </c>
      <c r="H450" t="s">
        <v>137</v>
      </c>
      <c r="I450" t="s">
        <v>69</v>
      </c>
      <c r="J450" t="s">
        <v>70</v>
      </c>
      <c r="K450" t="s">
        <v>71</v>
      </c>
      <c r="L450" t="s">
        <v>72</v>
      </c>
      <c r="M450" t="s">
        <v>3020</v>
      </c>
      <c r="N450" t="s">
        <v>3021</v>
      </c>
      <c r="O450" s="34">
        <v>45646</v>
      </c>
      <c r="P450" s="39">
        <v>0.3347222222222222</v>
      </c>
      <c r="Q450" s="34">
        <v>45646</v>
      </c>
      <c r="R450" s="39">
        <v>0.37361111111111112</v>
      </c>
      <c r="S450" t="s">
        <v>75</v>
      </c>
      <c r="T450" t="s">
        <v>141</v>
      </c>
      <c r="U450" t="s">
        <v>77</v>
      </c>
      <c r="V450" t="s">
        <v>78</v>
      </c>
      <c r="W450" t="s">
        <v>78</v>
      </c>
      <c r="X450" t="s">
        <v>79</v>
      </c>
      <c r="Y450" t="s">
        <v>80</v>
      </c>
      <c r="Z450" t="s">
        <v>142</v>
      </c>
      <c r="AA450" t="s">
        <v>142</v>
      </c>
      <c r="AB450" t="s">
        <v>83</v>
      </c>
      <c r="AC450" s="5" t="s">
        <v>84</v>
      </c>
      <c r="AD450" s="9" t="s">
        <v>84</v>
      </c>
      <c r="AE450" t="s">
        <v>3019</v>
      </c>
      <c r="AF450" t="s">
        <v>85</v>
      </c>
      <c r="AG450" t="s">
        <v>85</v>
      </c>
      <c r="AH450" t="s">
        <v>85</v>
      </c>
      <c r="AI450" t="s">
        <v>85</v>
      </c>
      <c r="AJ450" t="s">
        <v>3019</v>
      </c>
      <c r="AK450" t="s">
        <v>86</v>
      </c>
      <c r="AL450" t="s">
        <v>360</v>
      </c>
      <c r="AM450" t="s">
        <v>717</v>
      </c>
      <c r="AN450" t="s">
        <v>717</v>
      </c>
      <c r="AO450" t="s">
        <v>360</v>
      </c>
      <c r="AP450" t="s">
        <v>108</v>
      </c>
      <c r="AQ450" t="s">
        <v>180</v>
      </c>
      <c r="AR450" t="s">
        <v>110</v>
      </c>
      <c r="AS450" t="s">
        <v>92</v>
      </c>
      <c r="AT450" t="s">
        <v>93</v>
      </c>
      <c r="AU450" t="s">
        <v>94</v>
      </c>
      <c r="AV450" t="s">
        <v>95</v>
      </c>
      <c r="AW450" t="s">
        <v>85</v>
      </c>
      <c r="AX450" t="s">
        <v>85</v>
      </c>
      <c r="AY450" t="s">
        <v>85</v>
      </c>
      <c r="AZ450" t="s">
        <v>85</v>
      </c>
      <c r="BA450" t="s">
        <v>85</v>
      </c>
      <c r="BB450" t="s">
        <v>91</v>
      </c>
      <c r="BC450" t="s">
        <v>91</v>
      </c>
      <c r="BD450" t="s">
        <v>85</v>
      </c>
      <c r="BE450" t="s">
        <v>445</v>
      </c>
      <c r="BF450" t="s">
        <v>91</v>
      </c>
      <c r="BG450" t="s">
        <v>147</v>
      </c>
      <c r="BH450" t="s">
        <v>86</v>
      </c>
      <c r="BI450" t="s">
        <v>85</v>
      </c>
    </row>
    <row r="451" spans="1:61" ht="14.45" hidden="1">
      <c r="A451" t="s">
        <v>3022</v>
      </c>
      <c r="B451" t="s">
        <v>365</v>
      </c>
      <c r="C451" t="s">
        <v>85</v>
      </c>
      <c r="D451" t="s">
        <v>85</v>
      </c>
      <c r="E451" t="s">
        <v>65</v>
      </c>
      <c r="F451" t="s">
        <v>66</v>
      </c>
      <c r="G451" t="s">
        <v>67</v>
      </c>
      <c r="H451" t="s">
        <v>304</v>
      </c>
      <c r="I451" t="s">
        <v>305</v>
      </c>
      <c r="J451" t="s">
        <v>70</v>
      </c>
      <c r="K451" t="s">
        <v>71</v>
      </c>
      <c r="L451" t="s">
        <v>72</v>
      </c>
      <c r="M451" t="s">
        <v>3023</v>
      </c>
      <c r="N451" t="s">
        <v>3024</v>
      </c>
      <c r="O451" s="34">
        <v>45646</v>
      </c>
      <c r="P451" s="39">
        <v>0.46180555555555558</v>
      </c>
      <c r="Q451" s="34">
        <v>45646</v>
      </c>
      <c r="R451" s="39">
        <v>0.47361111111111109</v>
      </c>
      <c r="S451" t="s">
        <v>75</v>
      </c>
      <c r="T451" t="s">
        <v>141</v>
      </c>
      <c r="U451" t="s">
        <v>77</v>
      </c>
      <c r="V451" t="s">
        <v>78</v>
      </c>
      <c r="W451" t="s">
        <v>78</v>
      </c>
      <c r="X451" t="s">
        <v>79</v>
      </c>
      <c r="Y451" t="s">
        <v>80</v>
      </c>
      <c r="Z451" t="s">
        <v>175</v>
      </c>
      <c r="AA451" t="s">
        <v>175</v>
      </c>
      <c r="AB451" t="s">
        <v>83</v>
      </c>
      <c r="AC451" s="5" t="s">
        <v>84</v>
      </c>
      <c r="AD451" s="9" t="s">
        <v>84</v>
      </c>
      <c r="AE451" t="s">
        <v>3022</v>
      </c>
      <c r="AF451" t="s">
        <v>85</v>
      </c>
      <c r="AG451" t="s">
        <v>85</v>
      </c>
      <c r="AH451" t="s">
        <v>85</v>
      </c>
      <c r="AI451" t="s">
        <v>85</v>
      </c>
      <c r="AJ451" t="s">
        <v>3022</v>
      </c>
      <c r="AK451" t="s">
        <v>243</v>
      </c>
      <c r="AL451" t="s">
        <v>360</v>
      </c>
      <c r="AM451" t="s">
        <v>717</v>
      </c>
      <c r="AN451" t="s">
        <v>717</v>
      </c>
      <c r="AO451" t="s">
        <v>360</v>
      </c>
      <c r="AP451" t="s">
        <v>108</v>
      </c>
      <c r="AQ451" t="s">
        <v>308</v>
      </c>
      <c r="AR451" t="s">
        <v>110</v>
      </c>
      <c r="AS451" t="s">
        <v>92</v>
      </c>
      <c r="AT451" t="s">
        <v>93</v>
      </c>
      <c r="AU451" t="s">
        <v>94</v>
      </c>
      <c r="AV451" t="s">
        <v>95</v>
      </c>
      <c r="AW451" t="s">
        <v>85</v>
      </c>
      <c r="AX451" t="s">
        <v>85</v>
      </c>
      <c r="AY451" t="s">
        <v>85</v>
      </c>
      <c r="AZ451" t="s">
        <v>85</v>
      </c>
      <c r="BA451" t="s">
        <v>91</v>
      </c>
      <c r="BB451" t="s">
        <v>1120</v>
      </c>
      <c r="BC451" t="s">
        <v>758</v>
      </c>
      <c r="BD451" t="s">
        <v>85</v>
      </c>
      <c r="BE451" t="s">
        <v>343</v>
      </c>
      <c r="BF451" t="s">
        <v>758</v>
      </c>
      <c r="BG451" t="s">
        <v>312</v>
      </c>
      <c r="BH451" t="s">
        <v>243</v>
      </c>
      <c r="BI451" t="s">
        <v>85</v>
      </c>
    </row>
    <row r="452" spans="1:61" ht="14.45" hidden="1">
      <c r="A452" t="s">
        <v>3025</v>
      </c>
      <c r="B452" t="s">
        <v>265</v>
      </c>
      <c r="C452" t="s">
        <v>167</v>
      </c>
      <c r="D452" t="s">
        <v>168</v>
      </c>
      <c r="E452" t="s">
        <v>135</v>
      </c>
      <c r="F452" t="s">
        <v>136</v>
      </c>
      <c r="G452" t="s">
        <v>150</v>
      </c>
      <c r="H452" t="s">
        <v>859</v>
      </c>
      <c r="I452" t="s">
        <v>152</v>
      </c>
      <c r="J452" t="s">
        <v>367</v>
      </c>
      <c r="K452" t="s">
        <v>368</v>
      </c>
      <c r="L452" t="s">
        <v>369</v>
      </c>
      <c r="M452" t="s">
        <v>3026</v>
      </c>
      <c r="N452" t="s">
        <v>3027</v>
      </c>
      <c r="O452" s="34">
        <v>45646</v>
      </c>
      <c r="P452" s="39">
        <v>0.46180555555555558</v>
      </c>
      <c r="Q452" s="34">
        <v>45646</v>
      </c>
      <c r="R452" s="39">
        <v>0.55208333333333337</v>
      </c>
      <c r="S452" t="s">
        <v>75</v>
      </c>
      <c r="T452" t="s">
        <v>141</v>
      </c>
      <c r="U452" t="s">
        <v>77</v>
      </c>
      <c r="V452" t="s">
        <v>78</v>
      </c>
      <c r="W452" t="s">
        <v>78</v>
      </c>
      <c r="X452" t="s">
        <v>79</v>
      </c>
      <c r="Y452" t="s">
        <v>270</v>
      </c>
      <c r="Z452" t="s">
        <v>175</v>
      </c>
      <c r="AA452" t="s">
        <v>211</v>
      </c>
      <c r="AB452" t="s">
        <v>83</v>
      </c>
      <c r="AC452" s="5" t="s">
        <v>84</v>
      </c>
      <c r="AD452" s="9" t="s">
        <v>84</v>
      </c>
      <c r="AE452" t="s">
        <v>3025</v>
      </c>
      <c r="AF452" t="s">
        <v>85</v>
      </c>
      <c r="AG452" t="s">
        <v>85</v>
      </c>
      <c r="AH452" t="s">
        <v>85</v>
      </c>
      <c r="AI452" t="s">
        <v>85</v>
      </c>
      <c r="AJ452" t="s">
        <v>3025</v>
      </c>
      <c r="AK452" t="s">
        <v>86</v>
      </c>
      <c r="AL452" t="s">
        <v>360</v>
      </c>
      <c r="AM452" t="s">
        <v>717</v>
      </c>
      <c r="AN452" t="s">
        <v>717</v>
      </c>
      <c r="AO452" t="s">
        <v>360</v>
      </c>
      <c r="AP452" t="s">
        <v>108</v>
      </c>
      <c r="AQ452" t="s">
        <v>161</v>
      </c>
      <c r="AR452" t="s">
        <v>110</v>
      </c>
      <c r="AS452" t="s">
        <v>671</v>
      </c>
      <c r="AT452" t="s">
        <v>93</v>
      </c>
      <c r="AU452" t="s">
        <v>94</v>
      </c>
      <c r="AV452" t="s">
        <v>145</v>
      </c>
      <c r="AW452" t="s">
        <v>85</v>
      </c>
      <c r="AX452" t="s">
        <v>85</v>
      </c>
      <c r="AY452" t="s">
        <v>85</v>
      </c>
      <c r="AZ452" t="s">
        <v>85</v>
      </c>
      <c r="BA452" t="s">
        <v>1258</v>
      </c>
      <c r="BB452" t="s">
        <v>2437</v>
      </c>
      <c r="BC452" t="s">
        <v>2377</v>
      </c>
      <c r="BD452" t="s">
        <v>85</v>
      </c>
      <c r="BE452" t="s">
        <v>146</v>
      </c>
      <c r="BF452" t="s">
        <v>2377</v>
      </c>
      <c r="BG452" t="s">
        <v>3028</v>
      </c>
      <c r="BH452" t="s">
        <v>86</v>
      </c>
      <c r="BI452" t="s">
        <v>85</v>
      </c>
    </row>
    <row r="453" spans="1:61" ht="14.45" hidden="1">
      <c r="A453" t="s">
        <v>3029</v>
      </c>
      <c r="B453" t="s">
        <v>1397</v>
      </c>
      <c r="C453" t="s">
        <v>85</v>
      </c>
      <c r="D453" t="s">
        <v>85</v>
      </c>
      <c r="E453" t="s">
        <v>135</v>
      </c>
      <c r="F453" t="s">
        <v>136</v>
      </c>
      <c r="G453" t="s">
        <v>150</v>
      </c>
      <c r="H453" t="s">
        <v>347</v>
      </c>
      <c r="I453" t="s">
        <v>152</v>
      </c>
      <c r="J453" t="s">
        <v>331</v>
      </c>
      <c r="K453" t="s">
        <v>332</v>
      </c>
      <c r="L453" t="s">
        <v>333</v>
      </c>
      <c r="M453" t="s">
        <v>3030</v>
      </c>
      <c r="N453" t="s">
        <v>3031</v>
      </c>
      <c r="O453" s="34">
        <v>45646</v>
      </c>
      <c r="P453" s="39">
        <v>0.48472222222222222</v>
      </c>
      <c r="Q453" s="34">
        <v>45649</v>
      </c>
      <c r="R453" s="39">
        <v>0.72499999999999998</v>
      </c>
      <c r="S453" t="s">
        <v>75</v>
      </c>
      <c r="T453" t="s">
        <v>141</v>
      </c>
      <c r="U453" t="s">
        <v>77</v>
      </c>
      <c r="V453" t="s">
        <v>78</v>
      </c>
      <c r="W453" t="s">
        <v>78</v>
      </c>
      <c r="X453" t="s">
        <v>79</v>
      </c>
      <c r="Y453" t="s">
        <v>158</v>
      </c>
      <c r="Z453" t="s">
        <v>175</v>
      </c>
      <c r="AA453" t="s">
        <v>227</v>
      </c>
      <c r="AB453" t="s">
        <v>176</v>
      </c>
      <c r="AC453" s="5" t="s">
        <v>84</v>
      </c>
      <c r="AD453" s="9" t="s">
        <v>84</v>
      </c>
      <c r="AE453" t="s">
        <v>3029</v>
      </c>
      <c r="AF453" t="s">
        <v>85</v>
      </c>
      <c r="AG453" t="s">
        <v>85</v>
      </c>
      <c r="AH453" t="s">
        <v>85</v>
      </c>
      <c r="AI453" t="s">
        <v>85</v>
      </c>
      <c r="AJ453" t="s">
        <v>3029</v>
      </c>
      <c r="AK453" t="s">
        <v>86</v>
      </c>
      <c r="AL453" t="s">
        <v>360</v>
      </c>
      <c r="AM453" t="s">
        <v>717</v>
      </c>
      <c r="AN453" t="s">
        <v>726</v>
      </c>
      <c r="AO453" t="s">
        <v>89</v>
      </c>
      <c r="AP453" t="s">
        <v>108</v>
      </c>
      <c r="AQ453" t="s">
        <v>161</v>
      </c>
      <c r="AR453" t="s">
        <v>110</v>
      </c>
      <c r="AS453" t="s">
        <v>350</v>
      </c>
      <c r="AT453" t="s">
        <v>93</v>
      </c>
      <c r="AU453" t="s">
        <v>94</v>
      </c>
      <c r="AV453" t="s">
        <v>145</v>
      </c>
      <c r="AW453" t="s">
        <v>85</v>
      </c>
      <c r="AX453" t="s">
        <v>85</v>
      </c>
      <c r="AY453" t="s">
        <v>85</v>
      </c>
      <c r="AZ453" t="s">
        <v>85</v>
      </c>
      <c r="BA453" t="s">
        <v>91</v>
      </c>
      <c r="BB453" t="s">
        <v>3032</v>
      </c>
      <c r="BC453" t="s">
        <v>3033</v>
      </c>
      <c r="BD453" t="s">
        <v>85</v>
      </c>
      <c r="BE453" t="s">
        <v>311</v>
      </c>
      <c r="BF453" t="s">
        <v>3033</v>
      </c>
      <c r="BG453" t="s">
        <v>3034</v>
      </c>
      <c r="BH453" t="s">
        <v>86</v>
      </c>
      <c r="BI453" t="s">
        <v>85</v>
      </c>
    </row>
    <row r="454" spans="1:61" ht="14.45" hidden="1">
      <c r="A454" t="s">
        <v>3035</v>
      </c>
      <c r="B454" t="s">
        <v>149</v>
      </c>
      <c r="C454" t="s">
        <v>85</v>
      </c>
      <c r="D454" t="s">
        <v>85</v>
      </c>
      <c r="E454" t="s">
        <v>135</v>
      </c>
      <c r="F454" t="s">
        <v>136</v>
      </c>
      <c r="G454" t="s">
        <v>150</v>
      </c>
      <c r="H454" t="s">
        <v>859</v>
      </c>
      <c r="I454" t="s">
        <v>152</v>
      </c>
      <c r="J454" t="s">
        <v>367</v>
      </c>
      <c r="K454" t="s">
        <v>368</v>
      </c>
      <c r="L454" t="s">
        <v>369</v>
      </c>
      <c r="M454" t="s">
        <v>3036</v>
      </c>
      <c r="N454" t="s">
        <v>3037</v>
      </c>
      <c r="O454" s="34">
        <v>45646</v>
      </c>
      <c r="P454" s="39">
        <v>0.52777777777777779</v>
      </c>
      <c r="Q454" s="34">
        <v>45646</v>
      </c>
      <c r="R454" s="39">
        <v>0.55347222222222225</v>
      </c>
      <c r="S454" t="s">
        <v>75</v>
      </c>
      <c r="T454" t="s">
        <v>141</v>
      </c>
      <c r="U454" t="s">
        <v>77</v>
      </c>
      <c r="V454" t="s">
        <v>78</v>
      </c>
      <c r="W454" t="s">
        <v>78</v>
      </c>
      <c r="X454" t="s">
        <v>79</v>
      </c>
      <c r="Y454" t="s">
        <v>158</v>
      </c>
      <c r="Z454" t="s">
        <v>159</v>
      </c>
      <c r="AA454" t="s">
        <v>211</v>
      </c>
      <c r="AB454" t="s">
        <v>83</v>
      </c>
      <c r="AC454" s="5" t="s">
        <v>84</v>
      </c>
      <c r="AD454" s="9" t="s">
        <v>84</v>
      </c>
      <c r="AE454" t="s">
        <v>3035</v>
      </c>
      <c r="AF454" t="s">
        <v>85</v>
      </c>
      <c r="AG454" t="s">
        <v>85</v>
      </c>
      <c r="AH454" t="s">
        <v>85</v>
      </c>
      <c r="AI454" t="s">
        <v>85</v>
      </c>
      <c r="AJ454" t="s">
        <v>3035</v>
      </c>
      <c r="AK454" t="s">
        <v>86</v>
      </c>
      <c r="AL454" t="s">
        <v>360</v>
      </c>
      <c r="AM454" t="s">
        <v>717</v>
      </c>
      <c r="AN454" t="s">
        <v>717</v>
      </c>
      <c r="AO454" t="s">
        <v>360</v>
      </c>
      <c r="AP454" t="s">
        <v>108</v>
      </c>
      <c r="AQ454" t="s">
        <v>161</v>
      </c>
      <c r="AR454" t="s">
        <v>110</v>
      </c>
      <c r="AS454" t="s">
        <v>671</v>
      </c>
      <c r="AT454" t="s">
        <v>93</v>
      </c>
      <c r="AU454" t="s">
        <v>94</v>
      </c>
      <c r="AV454" t="s">
        <v>145</v>
      </c>
      <c r="AW454" t="s">
        <v>85</v>
      </c>
      <c r="AX454" t="s">
        <v>85</v>
      </c>
      <c r="AY454" t="s">
        <v>85</v>
      </c>
      <c r="AZ454" t="s">
        <v>85</v>
      </c>
      <c r="BA454" t="s">
        <v>246</v>
      </c>
      <c r="BB454" t="s">
        <v>1033</v>
      </c>
      <c r="BC454" t="s">
        <v>972</v>
      </c>
      <c r="BD454" t="s">
        <v>85</v>
      </c>
      <c r="BE454" t="s">
        <v>343</v>
      </c>
      <c r="BF454" t="s">
        <v>972</v>
      </c>
      <c r="BG454" t="s">
        <v>3038</v>
      </c>
      <c r="BH454" t="s">
        <v>86</v>
      </c>
      <c r="BI454" t="s">
        <v>85</v>
      </c>
    </row>
    <row r="455" spans="1:61" ht="14.45" hidden="1">
      <c r="A455" t="s">
        <v>3039</v>
      </c>
      <c r="B455" t="s">
        <v>365</v>
      </c>
      <c r="C455" t="s">
        <v>91</v>
      </c>
      <c r="D455" t="s">
        <v>91</v>
      </c>
      <c r="E455" t="s">
        <v>65</v>
      </c>
      <c r="F455" t="s">
        <v>66</v>
      </c>
      <c r="G455" t="s">
        <v>67</v>
      </c>
      <c r="H455" t="s">
        <v>169</v>
      </c>
      <c r="I455" t="s">
        <v>69</v>
      </c>
      <c r="J455" t="s">
        <v>170</v>
      </c>
      <c r="K455" t="s">
        <v>171</v>
      </c>
      <c r="L455" t="s">
        <v>172</v>
      </c>
      <c r="M455" t="s">
        <v>3040</v>
      </c>
      <c r="N455" t="s">
        <v>3041</v>
      </c>
      <c r="O455" s="34">
        <v>45646</v>
      </c>
      <c r="P455" s="39">
        <v>0.55000000000000004</v>
      </c>
      <c r="Q455" s="34">
        <v>45646</v>
      </c>
      <c r="R455" s="39">
        <v>0.56736111111111109</v>
      </c>
      <c r="S455" t="s">
        <v>75</v>
      </c>
      <c r="T455" t="s">
        <v>141</v>
      </c>
      <c r="U455" t="s">
        <v>77</v>
      </c>
      <c r="V455" t="s">
        <v>78</v>
      </c>
      <c r="W455" t="s">
        <v>78</v>
      </c>
      <c r="X455" t="s">
        <v>79</v>
      </c>
      <c r="Y455" t="s">
        <v>336</v>
      </c>
      <c r="Z455" t="s">
        <v>211</v>
      </c>
      <c r="AA455" t="s">
        <v>211</v>
      </c>
      <c r="AB455" t="s">
        <v>83</v>
      </c>
      <c r="AC455" s="5" t="s">
        <v>84</v>
      </c>
      <c r="AD455" s="9" t="s">
        <v>84</v>
      </c>
      <c r="AE455" t="s">
        <v>3039</v>
      </c>
      <c r="AF455" t="s">
        <v>85</v>
      </c>
      <c r="AG455" t="s">
        <v>177</v>
      </c>
      <c r="AH455" t="s">
        <v>178</v>
      </c>
      <c r="AI455" t="s">
        <v>179</v>
      </c>
      <c r="AJ455" t="s">
        <v>3039</v>
      </c>
      <c r="AK455" t="s">
        <v>86</v>
      </c>
      <c r="AL455" t="s">
        <v>360</v>
      </c>
      <c r="AM455" t="s">
        <v>717</v>
      </c>
      <c r="AN455" t="s">
        <v>717</v>
      </c>
      <c r="AO455" t="s">
        <v>360</v>
      </c>
      <c r="AP455" t="s">
        <v>108</v>
      </c>
      <c r="AQ455" t="s">
        <v>180</v>
      </c>
      <c r="AR455" t="s">
        <v>110</v>
      </c>
      <c r="AS455" t="s">
        <v>1218</v>
      </c>
      <c r="AT455" t="s">
        <v>93</v>
      </c>
      <c r="AU455" t="s">
        <v>94</v>
      </c>
      <c r="AV455" t="s">
        <v>95</v>
      </c>
      <c r="AW455" t="s">
        <v>85</v>
      </c>
      <c r="AX455" t="s">
        <v>85</v>
      </c>
      <c r="AY455" t="s">
        <v>85</v>
      </c>
      <c r="AZ455" t="s">
        <v>85</v>
      </c>
      <c r="BA455" t="s">
        <v>1780</v>
      </c>
      <c r="BB455" t="s">
        <v>570</v>
      </c>
      <c r="BC455" t="s">
        <v>1099</v>
      </c>
      <c r="BD455" t="s">
        <v>85</v>
      </c>
      <c r="BE455" t="s">
        <v>234</v>
      </c>
      <c r="BF455" t="s">
        <v>1099</v>
      </c>
      <c r="BG455" t="s">
        <v>3042</v>
      </c>
      <c r="BH455" t="s">
        <v>86</v>
      </c>
      <c r="BI455" t="s">
        <v>85</v>
      </c>
    </row>
    <row r="456" spans="1:61" ht="14.45" hidden="1">
      <c r="A456" t="s">
        <v>3043</v>
      </c>
      <c r="B456" t="s">
        <v>290</v>
      </c>
      <c r="C456" t="s">
        <v>85</v>
      </c>
      <c r="D456" t="s">
        <v>85</v>
      </c>
      <c r="E456" t="s">
        <v>677</v>
      </c>
      <c r="F456" t="s">
        <v>678</v>
      </c>
      <c r="G456" t="s">
        <v>67</v>
      </c>
      <c r="H456" t="s">
        <v>1508</v>
      </c>
      <c r="I456" t="s">
        <v>818</v>
      </c>
      <c r="J456" t="s">
        <v>70</v>
      </c>
      <c r="K456" t="s">
        <v>71</v>
      </c>
      <c r="L456" t="s">
        <v>72</v>
      </c>
      <c r="M456" t="s">
        <v>3044</v>
      </c>
      <c r="N456" t="s">
        <v>85</v>
      </c>
      <c r="O456" s="34">
        <v>45646</v>
      </c>
      <c r="P456" s="39">
        <v>0.56736111111111109</v>
      </c>
      <c r="R456" s="1"/>
      <c r="S456" t="s">
        <v>680</v>
      </c>
      <c r="T456" t="s">
        <v>76</v>
      </c>
      <c r="U456" t="s">
        <v>681</v>
      </c>
      <c r="V456" t="s">
        <v>3045</v>
      </c>
      <c r="W456" t="s">
        <v>683</v>
      </c>
      <c r="X456" t="s">
        <v>79</v>
      </c>
      <c r="Y456" t="s">
        <v>67</v>
      </c>
      <c r="Z456" t="s">
        <v>211</v>
      </c>
      <c r="AA456" t="s">
        <v>85</v>
      </c>
      <c r="AB456" t="s">
        <v>83</v>
      </c>
      <c r="AC456" s="5" t="s">
        <v>84</v>
      </c>
      <c r="AD456" s="9" t="s">
        <v>85</v>
      </c>
      <c r="AE456" t="s">
        <v>3043</v>
      </c>
      <c r="AF456" t="s">
        <v>85</v>
      </c>
      <c r="AG456" t="s">
        <v>85</v>
      </c>
      <c r="AH456" t="s">
        <v>85</v>
      </c>
      <c r="AI456" t="s">
        <v>85</v>
      </c>
      <c r="AJ456" t="s">
        <v>3043</v>
      </c>
      <c r="AK456" t="s">
        <v>86</v>
      </c>
      <c r="AL456" t="s">
        <v>360</v>
      </c>
      <c r="AM456" t="s">
        <v>717</v>
      </c>
      <c r="AN456" t="s">
        <v>85</v>
      </c>
      <c r="AO456" t="s">
        <v>85</v>
      </c>
      <c r="AP456" t="s">
        <v>108</v>
      </c>
      <c r="AQ456" t="s">
        <v>298</v>
      </c>
      <c r="AR456" t="s">
        <v>110</v>
      </c>
      <c r="AS456" t="s">
        <v>92</v>
      </c>
      <c r="AT456" t="s">
        <v>3046</v>
      </c>
      <c r="AU456" t="s">
        <v>3047</v>
      </c>
      <c r="AV456" t="s">
        <v>3048</v>
      </c>
      <c r="AW456" t="s">
        <v>85</v>
      </c>
      <c r="AX456" t="s">
        <v>85</v>
      </c>
      <c r="AY456" t="s">
        <v>85</v>
      </c>
      <c r="AZ456" t="s">
        <v>85</v>
      </c>
      <c r="BA456" t="s">
        <v>85</v>
      </c>
      <c r="BB456" t="s">
        <v>3049</v>
      </c>
      <c r="BC456" t="s">
        <v>3050</v>
      </c>
      <c r="BD456" t="s">
        <v>85</v>
      </c>
      <c r="BE456" t="s">
        <v>85</v>
      </c>
      <c r="BF456" t="s">
        <v>3050</v>
      </c>
      <c r="BG456" t="s">
        <v>3048</v>
      </c>
      <c r="BH456" t="s">
        <v>86</v>
      </c>
      <c r="BI456" t="s">
        <v>85</v>
      </c>
    </row>
    <row r="457" spans="1:61" ht="14.45" hidden="1">
      <c r="A457" t="s">
        <v>3051</v>
      </c>
      <c r="B457" t="s">
        <v>365</v>
      </c>
      <c r="C457" t="s">
        <v>85</v>
      </c>
      <c r="D457" t="s">
        <v>85</v>
      </c>
      <c r="E457" t="s">
        <v>65</v>
      </c>
      <c r="F457" t="s">
        <v>66</v>
      </c>
      <c r="G457" t="s">
        <v>67</v>
      </c>
      <c r="H457" t="s">
        <v>304</v>
      </c>
      <c r="I457" t="s">
        <v>305</v>
      </c>
      <c r="J457" t="s">
        <v>70</v>
      </c>
      <c r="K457" t="s">
        <v>71</v>
      </c>
      <c r="L457" t="s">
        <v>72</v>
      </c>
      <c r="M457" t="s">
        <v>3052</v>
      </c>
      <c r="N457" t="s">
        <v>3053</v>
      </c>
      <c r="O457" s="34">
        <v>45646</v>
      </c>
      <c r="P457" s="39">
        <v>0.62291666666666667</v>
      </c>
      <c r="Q457" s="34">
        <v>45646</v>
      </c>
      <c r="R457" s="39">
        <v>0.62708333333333333</v>
      </c>
      <c r="S457" t="s">
        <v>75</v>
      </c>
      <c r="T457" t="s">
        <v>141</v>
      </c>
      <c r="U457" t="s">
        <v>77</v>
      </c>
      <c r="V457" t="s">
        <v>78</v>
      </c>
      <c r="W457" t="s">
        <v>78</v>
      </c>
      <c r="X457" t="s">
        <v>79</v>
      </c>
      <c r="Y457" t="s">
        <v>80</v>
      </c>
      <c r="Z457" t="s">
        <v>82</v>
      </c>
      <c r="AA457" t="s">
        <v>325</v>
      </c>
      <c r="AB457" t="s">
        <v>83</v>
      </c>
      <c r="AC457" s="5" t="s">
        <v>84</v>
      </c>
      <c r="AD457" s="9" t="s">
        <v>84</v>
      </c>
      <c r="AE457" t="s">
        <v>3051</v>
      </c>
      <c r="AF457" t="s">
        <v>85</v>
      </c>
      <c r="AG457" t="s">
        <v>85</v>
      </c>
      <c r="AH457" t="s">
        <v>85</v>
      </c>
      <c r="AI457" t="s">
        <v>85</v>
      </c>
      <c r="AJ457" t="s">
        <v>3051</v>
      </c>
      <c r="AK457" t="s">
        <v>243</v>
      </c>
      <c r="AL457" t="s">
        <v>360</v>
      </c>
      <c r="AM457" t="s">
        <v>717</v>
      </c>
      <c r="AN457" t="s">
        <v>717</v>
      </c>
      <c r="AO457" t="s">
        <v>360</v>
      </c>
      <c r="AP457" t="s">
        <v>108</v>
      </c>
      <c r="AQ457" t="s">
        <v>308</v>
      </c>
      <c r="AR457" t="s">
        <v>110</v>
      </c>
      <c r="AS457" t="s">
        <v>92</v>
      </c>
      <c r="AT457" t="s">
        <v>93</v>
      </c>
      <c r="AU457" t="s">
        <v>94</v>
      </c>
      <c r="AV457" t="s">
        <v>95</v>
      </c>
      <c r="AW457" t="s">
        <v>85</v>
      </c>
      <c r="AX457" t="s">
        <v>85</v>
      </c>
      <c r="AY457" t="s">
        <v>85</v>
      </c>
      <c r="AZ457" t="s">
        <v>85</v>
      </c>
      <c r="BA457" t="s">
        <v>91</v>
      </c>
      <c r="BB457" t="s">
        <v>607</v>
      </c>
      <c r="BC457" t="s">
        <v>465</v>
      </c>
      <c r="BD457" t="s">
        <v>85</v>
      </c>
      <c r="BE457" t="s">
        <v>311</v>
      </c>
      <c r="BF457" t="s">
        <v>465</v>
      </c>
      <c r="BG457" t="s">
        <v>461</v>
      </c>
      <c r="BH457" t="s">
        <v>243</v>
      </c>
      <c r="BI457" t="s">
        <v>85</v>
      </c>
    </row>
    <row r="458" spans="1:61" ht="14.45" hidden="1">
      <c r="A458" t="s">
        <v>3054</v>
      </c>
      <c r="B458" t="s">
        <v>365</v>
      </c>
      <c r="C458" t="s">
        <v>85</v>
      </c>
      <c r="D458" t="s">
        <v>85</v>
      </c>
      <c r="E458" t="s">
        <v>65</v>
      </c>
      <c r="F458" t="s">
        <v>66</v>
      </c>
      <c r="G458" t="s">
        <v>67</v>
      </c>
      <c r="H458" t="s">
        <v>304</v>
      </c>
      <c r="I458" t="s">
        <v>305</v>
      </c>
      <c r="J458" t="s">
        <v>70</v>
      </c>
      <c r="K458" t="s">
        <v>71</v>
      </c>
      <c r="L458" t="s">
        <v>72</v>
      </c>
      <c r="M458" t="s">
        <v>3055</v>
      </c>
      <c r="N458" t="s">
        <v>3056</v>
      </c>
      <c r="O458" s="34">
        <v>45646</v>
      </c>
      <c r="P458" s="39">
        <v>0.62361111111111112</v>
      </c>
      <c r="Q458" s="34">
        <v>45646</v>
      </c>
      <c r="R458" s="39">
        <v>0.62569444444444444</v>
      </c>
      <c r="S458" t="s">
        <v>75</v>
      </c>
      <c r="T458" t="s">
        <v>141</v>
      </c>
      <c r="U458" t="s">
        <v>77</v>
      </c>
      <c r="V458" t="s">
        <v>78</v>
      </c>
      <c r="W458" t="s">
        <v>78</v>
      </c>
      <c r="X458" t="s">
        <v>79</v>
      </c>
      <c r="Y458" t="s">
        <v>80</v>
      </c>
      <c r="Z458" t="s">
        <v>82</v>
      </c>
      <c r="AA458" t="s">
        <v>325</v>
      </c>
      <c r="AB458" t="s">
        <v>83</v>
      </c>
      <c r="AC458" s="5" t="s">
        <v>84</v>
      </c>
      <c r="AD458" s="9" t="s">
        <v>84</v>
      </c>
      <c r="AE458" t="s">
        <v>3054</v>
      </c>
      <c r="AF458" t="s">
        <v>85</v>
      </c>
      <c r="AG458" t="s">
        <v>85</v>
      </c>
      <c r="AH458" t="s">
        <v>85</v>
      </c>
      <c r="AI458" t="s">
        <v>85</v>
      </c>
      <c r="AJ458" t="s">
        <v>3054</v>
      </c>
      <c r="AK458" t="s">
        <v>243</v>
      </c>
      <c r="AL458" t="s">
        <v>360</v>
      </c>
      <c r="AM458" t="s">
        <v>717</v>
      </c>
      <c r="AN458" t="s">
        <v>717</v>
      </c>
      <c r="AO458" t="s">
        <v>360</v>
      </c>
      <c r="AP458" t="s">
        <v>108</v>
      </c>
      <c r="AQ458" t="s">
        <v>308</v>
      </c>
      <c r="AR458" t="s">
        <v>110</v>
      </c>
      <c r="AS458" t="s">
        <v>92</v>
      </c>
      <c r="AT458" t="s">
        <v>93</v>
      </c>
      <c r="AU458" t="s">
        <v>94</v>
      </c>
      <c r="AV458" t="s">
        <v>95</v>
      </c>
      <c r="AW458" t="s">
        <v>85</v>
      </c>
      <c r="AX458" t="s">
        <v>85</v>
      </c>
      <c r="AY458" t="s">
        <v>85</v>
      </c>
      <c r="AZ458" t="s">
        <v>85</v>
      </c>
      <c r="BA458" t="s">
        <v>91</v>
      </c>
      <c r="BB458" t="s">
        <v>232</v>
      </c>
      <c r="BC458" t="s">
        <v>232</v>
      </c>
      <c r="BD458" t="s">
        <v>85</v>
      </c>
      <c r="BE458" t="s">
        <v>579</v>
      </c>
      <c r="BF458" t="s">
        <v>232</v>
      </c>
      <c r="BG458" t="s">
        <v>466</v>
      </c>
      <c r="BH458" t="s">
        <v>243</v>
      </c>
      <c r="BI458" t="s">
        <v>85</v>
      </c>
    </row>
    <row r="459" spans="1:61" ht="14.45" hidden="1">
      <c r="A459" t="s">
        <v>3057</v>
      </c>
      <c r="B459" t="s">
        <v>365</v>
      </c>
      <c r="C459" t="s">
        <v>85</v>
      </c>
      <c r="D459" t="s">
        <v>85</v>
      </c>
      <c r="E459" t="s">
        <v>65</v>
      </c>
      <c r="F459" t="s">
        <v>66</v>
      </c>
      <c r="G459" t="s">
        <v>67</v>
      </c>
      <c r="H459" t="s">
        <v>137</v>
      </c>
      <c r="I459" t="s">
        <v>69</v>
      </c>
      <c r="J459" t="s">
        <v>70</v>
      </c>
      <c r="K459" t="s">
        <v>71</v>
      </c>
      <c r="L459" t="s">
        <v>72</v>
      </c>
      <c r="M459" t="s">
        <v>3058</v>
      </c>
      <c r="N459" t="s">
        <v>3059</v>
      </c>
      <c r="O459" s="34">
        <v>45646</v>
      </c>
      <c r="P459" s="39">
        <v>0.62430555555555556</v>
      </c>
      <c r="Q459" s="34">
        <v>45649</v>
      </c>
      <c r="R459" s="39">
        <v>0.4909722222222222</v>
      </c>
      <c r="S459" t="s">
        <v>75</v>
      </c>
      <c r="T459" t="s">
        <v>141</v>
      </c>
      <c r="U459" t="s">
        <v>77</v>
      </c>
      <c r="V459" t="s">
        <v>78</v>
      </c>
      <c r="W459" t="s">
        <v>78</v>
      </c>
      <c r="X459" t="s">
        <v>79</v>
      </c>
      <c r="Y459" t="s">
        <v>80</v>
      </c>
      <c r="Z459" t="s">
        <v>82</v>
      </c>
      <c r="AA459" t="s">
        <v>175</v>
      </c>
      <c r="AB459" t="s">
        <v>83</v>
      </c>
      <c r="AC459" s="5" t="s">
        <v>84</v>
      </c>
      <c r="AD459" s="9" t="s">
        <v>84</v>
      </c>
      <c r="AE459" t="s">
        <v>3057</v>
      </c>
      <c r="AF459" t="s">
        <v>85</v>
      </c>
      <c r="AG459" t="s">
        <v>85</v>
      </c>
      <c r="AH459" t="s">
        <v>85</v>
      </c>
      <c r="AI459" t="s">
        <v>85</v>
      </c>
      <c r="AJ459" t="s">
        <v>3057</v>
      </c>
      <c r="AK459" t="s">
        <v>243</v>
      </c>
      <c r="AL459" t="s">
        <v>360</v>
      </c>
      <c r="AM459" t="s">
        <v>717</v>
      </c>
      <c r="AN459" t="s">
        <v>726</v>
      </c>
      <c r="AO459" t="s">
        <v>89</v>
      </c>
      <c r="AP459" t="s">
        <v>108</v>
      </c>
      <c r="AQ459" t="s">
        <v>180</v>
      </c>
      <c r="AR459" t="s">
        <v>110</v>
      </c>
      <c r="AS459" t="s">
        <v>92</v>
      </c>
      <c r="AT459" t="s">
        <v>93</v>
      </c>
      <c r="AU459" t="s">
        <v>94</v>
      </c>
      <c r="AV459" t="s">
        <v>95</v>
      </c>
      <c r="AW459" t="s">
        <v>85</v>
      </c>
      <c r="AX459" t="s">
        <v>85</v>
      </c>
      <c r="AY459" t="s">
        <v>85</v>
      </c>
      <c r="AZ459" t="s">
        <v>85</v>
      </c>
      <c r="BA459" t="s">
        <v>91</v>
      </c>
      <c r="BB459" t="s">
        <v>2254</v>
      </c>
      <c r="BC459" t="s">
        <v>2254</v>
      </c>
      <c r="BD459" t="s">
        <v>85</v>
      </c>
      <c r="BE459" t="s">
        <v>234</v>
      </c>
      <c r="BF459" t="s">
        <v>2254</v>
      </c>
      <c r="BG459" t="s">
        <v>1395</v>
      </c>
      <c r="BH459" t="s">
        <v>243</v>
      </c>
      <c r="BI459" t="s">
        <v>85</v>
      </c>
    </row>
    <row r="460" spans="1:61" ht="14.45" hidden="1">
      <c r="A460" t="s">
        <v>3060</v>
      </c>
      <c r="B460" t="s">
        <v>393</v>
      </c>
      <c r="C460" t="s">
        <v>85</v>
      </c>
      <c r="D460" t="s">
        <v>85</v>
      </c>
      <c r="E460" t="s">
        <v>135</v>
      </c>
      <c r="F460" t="s">
        <v>136</v>
      </c>
      <c r="G460" t="s">
        <v>566</v>
      </c>
      <c r="H460" t="s">
        <v>567</v>
      </c>
      <c r="I460" t="s">
        <v>152</v>
      </c>
      <c r="J460" t="s">
        <v>70</v>
      </c>
      <c r="K460" t="s">
        <v>71</v>
      </c>
      <c r="L460" t="s">
        <v>72</v>
      </c>
      <c r="M460" t="s">
        <v>3061</v>
      </c>
      <c r="N460" t="s">
        <v>3062</v>
      </c>
      <c r="O460" s="34">
        <v>45646</v>
      </c>
      <c r="P460" s="39">
        <v>0.63263888888888886</v>
      </c>
      <c r="Q460" s="34">
        <v>45649</v>
      </c>
      <c r="R460" s="39">
        <v>0.72430555555555554</v>
      </c>
      <c r="S460" t="s">
        <v>75</v>
      </c>
      <c r="T460" t="s">
        <v>141</v>
      </c>
      <c r="U460" t="s">
        <v>77</v>
      </c>
      <c r="V460" t="s">
        <v>78</v>
      </c>
      <c r="W460" t="s">
        <v>78</v>
      </c>
      <c r="X460" t="s">
        <v>79</v>
      </c>
      <c r="Y460" t="s">
        <v>566</v>
      </c>
      <c r="Z460" t="s">
        <v>325</v>
      </c>
      <c r="AA460" t="s">
        <v>227</v>
      </c>
      <c r="AB460" t="s">
        <v>83</v>
      </c>
      <c r="AC460" s="5" t="s">
        <v>84</v>
      </c>
      <c r="AD460" s="9" t="s">
        <v>84</v>
      </c>
      <c r="AE460" t="s">
        <v>3060</v>
      </c>
      <c r="AF460" t="s">
        <v>85</v>
      </c>
      <c r="AG460" t="s">
        <v>85</v>
      </c>
      <c r="AH460" t="s">
        <v>85</v>
      </c>
      <c r="AI460" t="s">
        <v>85</v>
      </c>
      <c r="AJ460" t="s">
        <v>3060</v>
      </c>
      <c r="AK460" t="s">
        <v>86</v>
      </c>
      <c r="AL460" t="s">
        <v>360</v>
      </c>
      <c r="AM460" t="s">
        <v>717</v>
      </c>
      <c r="AN460" t="s">
        <v>726</v>
      </c>
      <c r="AO460" t="s">
        <v>89</v>
      </c>
      <c r="AP460" t="s">
        <v>108</v>
      </c>
      <c r="AQ460" t="s">
        <v>161</v>
      </c>
      <c r="AR460" t="s">
        <v>110</v>
      </c>
      <c r="AS460" t="s">
        <v>92</v>
      </c>
      <c r="AT460" t="s">
        <v>93</v>
      </c>
      <c r="AU460" t="s">
        <v>94</v>
      </c>
      <c r="AV460" t="s">
        <v>145</v>
      </c>
      <c r="AW460" t="s">
        <v>85</v>
      </c>
      <c r="AX460" t="s">
        <v>85</v>
      </c>
      <c r="AY460" t="s">
        <v>85</v>
      </c>
      <c r="AZ460" t="s">
        <v>85</v>
      </c>
      <c r="BA460" t="s">
        <v>1982</v>
      </c>
      <c r="BB460" t="s">
        <v>3063</v>
      </c>
      <c r="BC460" t="s">
        <v>3064</v>
      </c>
      <c r="BD460" t="s">
        <v>85</v>
      </c>
      <c r="BE460" t="s">
        <v>300</v>
      </c>
      <c r="BF460" t="s">
        <v>3064</v>
      </c>
      <c r="BG460" t="s">
        <v>3065</v>
      </c>
      <c r="BH460" t="s">
        <v>86</v>
      </c>
      <c r="BI460" t="s">
        <v>85</v>
      </c>
    </row>
    <row r="461" spans="1:61" ht="14.45" hidden="1">
      <c r="A461" t="s">
        <v>3066</v>
      </c>
      <c r="B461" t="s">
        <v>98</v>
      </c>
      <c r="C461" t="s">
        <v>85</v>
      </c>
      <c r="D461" t="s">
        <v>85</v>
      </c>
      <c r="E461" t="s">
        <v>65</v>
      </c>
      <c r="F461" t="s">
        <v>66</v>
      </c>
      <c r="G461" t="s">
        <v>67</v>
      </c>
      <c r="H461" t="s">
        <v>1508</v>
      </c>
      <c r="I461" t="s">
        <v>279</v>
      </c>
      <c r="J461" t="s">
        <v>191</v>
      </c>
      <c r="K461" t="s">
        <v>192</v>
      </c>
      <c r="L461" t="s">
        <v>193</v>
      </c>
      <c r="M461" t="s">
        <v>3067</v>
      </c>
      <c r="N461" t="s">
        <v>3068</v>
      </c>
      <c r="O461" s="34">
        <v>45646</v>
      </c>
      <c r="P461" s="39">
        <v>0.66736111111111107</v>
      </c>
      <c r="Q461" s="34">
        <v>45649</v>
      </c>
      <c r="R461" s="39">
        <v>0.4284722222222222</v>
      </c>
      <c r="S461" t="s">
        <v>75</v>
      </c>
      <c r="T461" t="s">
        <v>141</v>
      </c>
      <c r="U461" t="s">
        <v>77</v>
      </c>
      <c r="V461" t="s">
        <v>78</v>
      </c>
      <c r="W461" t="s">
        <v>78</v>
      </c>
      <c r="X461" t="s">
        <v>79</v>
      </c>
      <c r="Y461" t="s">
        <v>80</v>
      </c>
      <c r="Z461" t="s">
        <v>242</v>
      </c>
      <c r="AA461" t="s">
        <v>81</v>
      </c>
      <c r="AB461" t="s">
        <v>176</v>
      </c>
      <c r="AC461" s="5" t="s">
        <v>84</v>
      </c>
      <c r="AD461" s="9" t="s">
        <v>84</v>
      </c>
      <c r="AE461" t="s">
        <v>3066</v>
      </c>
      <c r="AF461" t="s">
        <v>85</v>
      </c>
      <c r="AG461" t="s">
        <v>1442</v>
      </c>
      <c r="AH461" t="s">
        <v>178</v>
      </c>
      <c r="AI461" t="s">
        <v>1443</v>
      </c>
      <c r="AJ461" t="s">
        <v>3066</v>
      </c>
      <c r="AK461" t="s">
        <v>283</v>
      </c>
      <c r="AL461" t="s">
        <v>360</v>
      </c>
      <c r="AM461" t="s">
        <v>717</v>
      </c>
      <c r="AN461" t="s">
        <v>726</v>
      </c>
      <c r="AO461" t="s">
        <v>89</v>
      </c>
      <c r="AP461" t="s">
        <v>108</v>
      </c>
      <c r="AQ461" t="s">
        <v>180</v>
      </c>
      <c r="AR461" t="s">
        <v>110</v>
      </c>
      <c r="AS461" t="s">
        <v>3069</v>
      </c>
      <c r="AT461" t="s">
        <v>182</v>
      </c>
      <c r="AU461" t="s">
        <v>183</v>
      </c>
      <c r="AV461" t="s">
        <v>95</v>
      </c>
      <c r="AW461" t="s">
        <v>85</v>
      </c>
      <c r="AX461" t="s">
        <v>85</v>
      </c>
      <c r="AY461" t="s">
        <v>85</v>
      </c>
      <c r="AZ461" t="s">
        <v>85</v>
      </c>
      <c r="BA461" t="s">
        <v>85</v>
      </c>
      <c r="BB461" t="s">
        <v>3070</v>
      </c>
      <c r="BC461" t="s">
        <v>3070</v>
      </c>
      <c r="BD461" t="s">
        <v>85</v>
      </c>
      <c r="BE461" t="s">
        <v>3071</v>
      </c>
      <c r="BF461" t="s">
        <v>3070</v>
      </c>
      <c r="BG461" t="s">
        <v>3072</v>
      </c>
      <c r="BH461" t="s">
        <v>86</v>
      </c>
      <c r="BI461" t="s">
        <v>85</v>
      </c>
    </row>
    <row r="462" spans="1:61" ht="14.45" hidden="1">
      <c r="A462" t="s">
        <v>3073</v>
      </c>
      <c r="B462" t="s">
        <v>149</v>
      </c>
      <c r="C462" t="s">
        <v>85</v>
      </c>
      <c r="D462" t="s">
        <v>85</v>
      </c>
      <c r="E462" t="s">
        <v>135</v>
      </c>
      <c r="F462" t="s">
        <v>136</v>
      </c>
      <c r="G462" t="s">
        <v>150</v>
      </c>
      <c r="H462" t="s">
        <v>541</v>
      </c>
      <c r="I462" t="s">
        <v>542</v>
      </c>
      <c r="J462" t="s">
        <v>153</v>
      </c>
      <c r="K462" t="s">
        <v>154</v>
      </c>
      <c r="L462" t="s">
        <v>155</v>
      </c>
      <c r="M462" t="s">
        <v>3074</v>
      </c>
      <c r="N462" t="s">
        <v>3075</v>
      </c>
      <c r="O462" s="34">
        <v>45646</v>
      </c>
      <c r="P462" s="39">
        <v>0.69374999999999998</v>
      </c>
      <c r="Q462" s="34">
        <v>45656</v>
      </c>
      <c r="R462" s="39">
        <v>0.66111111111111109</v>
      </c>
      <c r="S462" t="s">
        <v>75</v>
      </c>
      <c r="T462" t="s">
        <v>141</v>
      </c>
      <c r="U462" t="s">
        <v>77</v>
      </c>
      <c r="V462" t="s">
        <v>78</v>
      </c>
      <c r="W462" t="s">
        <v>78</v>
      </c>
      <c r="X462" t="s">
        <v>79</v>
      </c>
      <c r="Y462" t="s">
        <v>158</v>
      </c>
      <c r="Z462" t="s">
        <v>242</v>
      </c>
      <c r="AA462" t="s">
        <v>325</v>
      </c>
      <c r="AB462" t="s">
        <v>83</v>
      </c>
      <c r="AC462" s="5" t="s">
        <v>84</v>
      </c>
      <c r="AD462" s="9" t="s">
        <v>84</v>
      </c>
      <c r="AE462" t="s">
        <v>3073</v>
      </c>
      <c r="AF462" t="s">
        <v>3076</v>
      </c>
      <c r="AG462" t="s">
        <v>177</v>
      </c>
      <c r="AH462" t="s">
        <v>178</v>
      </c>
      <c r="AI462" t="s">
        <v>179</v>
      </c>
      <c r="AJ462" t="s">
        <v>3073</v>
      </c>
      <c r="AK462" t="s">
        <v>86</v>
      </c>
      <c r="AL462" t="s">
        <v>360</v>
      </c>
      <c r="AM462" t="s">
        <v>717</v>
      </c>
      <c r="AN462" t="s">
        <v>2846</v>
      </c>
      <c r="AO462" t="s">
        <v>89</v>
      </c>
      <c r="AP462" t="s">
        <v>108</v>
      </c>
      <c r="AQ462" t="s">
        <v>308</v>
      </c>
      <c r="AR462" t="s">
        <v>110</v>
      </c>
      <c r="AS462" t="s">
        <v>545</v>
      </c>
      <c r="AT462" t="s">
        <v>93</v>
      </c>
      <c r="AU462" t="s">
        <v>94</v>
      </c>
      <c r="AV462" t="s">
        <v>145</v>
      </c>
      <c r="AW462" t="s">
        <v>85</v>
      </c>
      <c r="AX462" t="s">
        <v>3077</v>
      </c>
      <c r="AY462" t="s">
        <v>85</v>
      </c>
      <c r="AZ462" t="s">
        <v>3078</v>
      </c>
      <c r="BA462" t="s">
        <v>91</v>
      </c>
      <c r="BB462" t="s">
        <v>1380</v>
      </c>
      <c r="BC462" t="s">
        <v>3079</v>
      </c>
      <c r="BD462" t="s">
        <v>85</v>
      </c>
      <c r="BE462" t="s">
        <v>234</v>
      </c>
      <c r="BF462" t="s">
        <v>3080</v>
      </c>
      <c r="BG462" t="s">
        <v>3081</v>
      </c>
      <c r="BH462" t="s">
        <v>86</v>
      </c>
      <c r="BI462" t="s">
        <v>85</v>
      </c>
    </row>
    <row r="463" spans="1:61" ht="14.45" hidden="1">
      <c r="A463" t="s">
        <v>3082</v>
      </c>
      <c r="B463" t="s">
        <v>290</v>
      </c>
      <c r="C463" t="s">
        <v>85</v>
      </c>
      <c r="D463" t="s">
        <v>85</v>
      </c>
      <c r="E463" t="s">
        <v>135</v>
      </c>
      <c r="F463" t="s">
        <v>136</v>
      </c>
      <c r="G463" t="s">
        <v>67</v>
      </c>
      <c r="H463" t="s">
        <v>366</v>
      </c>
      <c r="I463" t="s">
        <v>590</v>
      </c>
      <c r="J463" t="s">
        <v>479</v>
      </c>
      <c r="K463" t="s">
        <v>480</v>
      </c>
      <c r="L463" t="s">
        <v>481</v>
      </c>
      <c r="M463" t="s">
        <v>3083</v>
      </c>
      <c r="N463" t="s">
        <v>3084</v>
      </c>
      <c r="O463" s="34">
        <v>45646</v>
      </c>
      <c r="P463" s="39">
        <v>0.78680555555555554</v>
      </c>
      <c r="Q463" s="34">
        <v>45649</v>
      </c>
      <c r="R463" s="39">
        <v>0.50347222222222221</v>
      </c>
      <c r="S463" t="s">
        <v>75</v>
      </c>
      <c r="T463" t="s">
        <v>141</v>
      </c>
      <c r="U463" t="s">
        <v>77</v>
      </c>
      <c r="V463" t="s">
        <v>78</v>
      </c>
      <c r="W463" t="s">
        <v>78</v>
      </c>
      <c r="X463" t="s">
        <v>79</v>
      </c>
      <c r="Y463" t="s">
        <v>67</v>
      </c>
      <c r="Z463" t="s">
        <v>117</v>
      </c>
      <c r="AA463" t="s">
        <v>159</v>
      </c>
      <c r="AB463" t="s">
        <v>176</v>
      </c>
      <c r="AC463" s="5" t="s">
        <v>84</v>
      </c>
      <c r="AD463" s="9" t="s">
        <v>84</v>
      </c>
      <c r="AE463" t="s">
        <v>3082</v>
      </c>
      <c r="AF463" t="s">
        <v>85</v>
      </c>
      <c r="AG463" t="s">
        <v>85</v>
      </c>
      <c r="AH463" t="s">
        <v>85</v>
      </c>
      <c r="AI463" t="s">
        <v>85</v>
      </c>
      <c r="AJ463" t="s">
        <v>3082</v>
      </c>
      <c r="AK463" t="s">
        <v>243</v>
      </c>
      <c r="AL463" t="s">
        <v>360</v>
      </c>
      <c r="AM463" t="s">
        <v>717</v>
      </c>
      <c r="AN463" t="s">
        <v>726</v>
      </c>
      <c r="AO463" t="s">
        <v>89</v>
      </c>
      <c r="AP463" t="s">
        <v>108</v>
      </c>
      <c r="AQ463" t="s">
        <v>298</v>
      </c>
      <c r="AR463" t="s">
        <v>110</v>
      </c>
      <c r="AS463" t="s">
        <v>2685</v>
      </c>
      <c r="AT463" t="s">
        <v>93</v>
      </c>
      <c r="AU463" t="s">
        <v>94</v>
      </c>
      <c r="AV463" t="s">
        <v>145</v>
      </c>
      <c r="AW463" t="s">
        <v>85</v>
      </c>
      <c r="AX463" t="s">
        <v>85</v>
      </c>
      <c r="AY463" t="s">
        <v>85</v>
      </c>
      <c r="AZ463" t="s">
        <v>85</v>
      </c>
      <c r="BA463" t="s">
        <v>91</v>
      </c>
      <c r="BB463" t="s">
        <v>3085</v>
      </c>
      <c r="BC463" t="s">
        <v>3086</v>
      </c>
      <c r="BD463" t="s">
        <v>85</v>
      </c>
      <c r="BE463" t="s">
        <v>445</v>
      </c>
      <c r="BF463" t="s">
        <v>3086</v>
      </c>
      <c r="BG463" t="s">
        <v>3087</v>
      </c>
      <c r="BH463" t="s">
        <v>86</v>
      </c>
      <c r="BI463" t="s">
        <v>85</v>
      </c>
    </row>
    <row r="464" spans="1:61" ht="14.45" hidden="1">
      <c r="A464" t="s">
        <v>3088</v>
      </c>
      <c r="B464" t="s">
        <v>290</v>
      </c>
      <c r="C464" t="s">
        <v>63</v>
      </c>
      <c r="D464" t="s">
        <v>64</v>
      </c>
      <c r="E464" t="s">
        <v>135</v>
      </c>
      <c r="F464" t="s">
        <v>136</v>
      </c>
      <c r="G464" t="s">
        <v>67</v>
      </c>
      <c r="H464" t="s">
        <v>366</v>
      </c>
      <c r="I464" t="s">
        <v>2682</v>
      </c>
      <c r="J464" t="s">
        <v>1546</v>
      </c>
      <c r="K464" t="s">
        <v>1547</v>
      </c>
      <c r="L464" t="s">
        <v>207</v>
      </c>
      <c r="M464" t="s">
        <v>3089</v>
      </c>
      <c r="N464" t="s">
        <v>3090</v>
      </c>
      <c r="O464" s="34">
        <v>45646</v>
      </c>
      <c r="P464" s="39">
        <v>0.7895833333333333</v>
      </c>
      <c r="Q464" s="34">
        <v>45664</v>
      </c>
      <c r="R464" s="39">
        <v>0.4597222222222222</v>
      </c>
      <c r="S464" t="s">
        <v>716</v>
      </c>
      <c r="T464" t="s">
        <v>76</v>
      </c>
      <c r="U464" t="s">
        <v>77</v>
      </c>
      <c r="V464" t="s">
        <v>78</v>
      </c>
      <c r="W464" t="s">
        <v>78</v>
      </c>
      <c r="X464" t="s">
        <v>79</v>
      </c>
      <c r="Y464" t="s">
        <v>67</v>
      </c>
      <c r="Z464" t="s">
        <v>117</v>
      </c>
      <c r="AA464" t="s">
        <v>175</v>
      </c>
      <c r="AB464" t="s">
        <v>176</v>
      </c>
      <c r="AC464" s="5" t="s">
        <v>84</v>
      </c>
      <c r="AD464" s="9" t="s">
        <v>2038</v>
      </c>
      <c r="AE464" t="s">
        <v>3088</v>
      </c>
      <c r="AF464" t="s">
        <v>3091</v>
      </c>
      <c r="AG464" t="s">
        <v>1442</v>
      </c>
      <c r="AH464" t="s">
        <v>178</v>
      </c>
      <c r="AI464" t="s">
        <v>1443</v>
      </c>
      <c r="AJ464" t="s">
        <v>3088</v>
      </c>
      <c r="AK464" t="s">
        <v>86</v>
      </c>
      <c r="AL464" t="s">
        <v>360</v>
      </c>
      <c r="AM464" t="s">
        <v>717</v>
      </c>
      <c r="AN464" t="s">
        <v>2936</v>
      </c>
      <c r="AO464" t="s">
        <v>160</v>
      </c>
      <c r="AP464" t="s">
        <v>108</v>
      </c>
      <c r="AQ464" t="s">
        <v>298</v>
      </c>
      <c r="AR464" t="s">
        <v>110</v>
      </c>
      <c r="AS464" t="s">
        <v>3092</v>
      </c>
      <c r="AT464" t="s">
        <v>182</v>
      </c>
      <c r="AU464" t="s">
        <v>183</v>
      </c>
      <c r="AV464" t="s">
        <v>145</v>
      </c>
      <c r="AW464" t="s">
        <v>85</v>
      </c>
      <c r="AX464" t="s">
        <v>85</v>
      </c>
      <c r="AY464" t="s">
        <v>85</v>
      </c>
      <c r="AZ464" t="s">
        <v>85</v>
      </c>
      <c r="BA464" t="s">
        <v>563</v>
      </c>
      <c r="BB464" t="s">
        <v>3093</v>
      </c>
      <c r="BC464" t="s">
        <v>3094</v>
      </c>
      <c r="BD464" t="s">
        <v>85</v>
      </c>
      <c r="BE464" t="s">
        <v>824</v>
      </c>
      <c r="BF464" t="s">
        <v>3094</v>
      </c>
      <c r="BG464" t="s">
        <v>3095</v>
      </c>
      <c r="BH464" t="s">
        <v>86</v>
      </c>
      <c r="BI464" t="s">
        <v>85</v>
      </c>
    </row>
    <row r="465" spans="1:61" ht="14.45" hidden="1">
      <c r="A465" t="s">
        <v>3096</v>
      </c>
      <c r="B465" t="s">
        <v>98</v>
      </c>
      <c r="C465" t="s">
        <v>85</v>
      </c>
      <c r="D465" t="s">
        <v>85</v>
      </c>
      <c r="E465" t="s">
        <v>65</v>
      </c>
      <c r="F465" t="s">
        <v>66</v>
      </c>
      <c r="G465" t="s">
        <v>67</v>
      </c>
      <c r="H465" t="s">
        <v>99</v>
      </c>
      <c r="I465" t="s">
        <v>69</v>
      </c>
      <c r="J465" t="s">
        <v>100</v>
      </c>
      <c r="K465" t="s">
        <v>101</v>
      </c>
      <c r="L465" t="s">
        <v>102</v>
      </c>
      <c r="M465" t="s">
        <v>3097</v>
      </c>
      <c r="N465" t="s">
        <v>3098</v>
      </c>
      <c r="O465" s="34">
        <v>45646</v>
      </c>
      <c r="P465" s="39">
        <v>0.87847222222222221</v>
      </c>
      <c r="Q465" s="34">
        <v>45649</v>
      </c>
      <c r="R465" s="39">
        <v>0.56666666666666665</v>
      </c>
      <c r="S465" t="s">
        <v>75</v>
      </c>
      <c r="T465" t="s">
        <v>141</v>
      </c>
      <c r="U465" t="s">
        <v>77</v>
      </c>
      <c r="V465" t="s">
        <v>78</v>
      </c>
      <c r="W465" t="s">
        <v>78</v>
      </c>
      <c r="X465" t="s">
        <v>79</v>
      </c>
      <c r="Y465" t="s">
        <v>105</v>
      </c>
      <c r="Z465" t="s">
        <v>903</v>
      </c>
      <c r="AA465" t="s">
        <v>211</v>
      </c>
      <c r="AB465" t="s">
        <v>83</v>
      </c>
      <c r="AC465" s="5" t="s">
        <v>84</v>
      </c>
      <c r="AD465" s="9" t="s">
        <v>84</v>
      </c>
      <c r="AE465" t="s">
        <v>3096</v>
      </c>
      <c r="AF465" t="s">
        <v>85</v>
      </c>
      <c r="AG465" t="s">
        <v>85</v>
      </c>
      <c r="AH465" t="s">
        <v>85</v>
      </c>
      <c r="AI465" t="s">
        <v>85</v>
      </c>
      <c r="AJ465" t="s">
        <v>3096</v>
      </c>
      <c r="AK465" t="s">
        <v>86</v>
      </c>
      <c r="AL465" t="s">
        <v>360</v>
      </c>
      <c r="AM465" t="s">
        <v>717</v>
      </c>
      <c r="AN465" t="s">
        <v>726</v>
      </c>
      <c r="AO465" t="s">
        <v>89</v>
      </c>
      <c r="AP465" t="s">
        <v>108</v>
      </c>
      <c r="AQ465" t="s">
        <v>109</v>
      </c>
      <c r="AR465" t="s">
        <v>110</v>
      </c>
      <c r="AS465" t="s">
        <v>111</v>
      </c>
      <c r="AT465" t="s">
        <v>93</v>
      </c>
      <c r="AU465" t="s">
        <v>94</v>
      </c>
      <c r="AV465" t="s">
        <v>95</v>
      </c>
      <c r="AW465" t="s">
        <v>85</v>
      </c>
      <c r="AX465" t="s">
        <v>85</v>
      </c>
      <c r="AY465" t="s">
        <v>85</v>
      </c>
      <c r="AZ465" t="s">
        <v>85</v>
      </c>
      <c r="BA465" t="s">
        <v>91</v>
      </c>
      <c r="BB465" t="s">
        <v>3099</v>
      </c>
      <c r="BC465" t="s">
        <v>3099</v>
      </c>
      <c r="BD465" t="s">
        <v>85</v>
      </c>
      <c r="BE465" t="s">
        <v>85</v>
      </c>
      <c r="BF465" t="s">
        <v>3099</v>
      </c>
      <c r="BG465" t="s">
        <v>3100</v>
      </c>
      <c r="BH465" t="s">
        <v>86</v>
      </c>
      <c r="BI465" t="s">
        <v>85</v>
      </c>
    </row>
    <row r="466" spans="1:61" ht="14.45" hidden="1">
      <c r="A466" t="s">
        <v>3101</v>
      </c>
      <c r="B466" t="s">
        <v>2319</v>
      </c>
      <c r="C466" t="s">
        <v>85</v>
      </c>
      <c r="D466" t="s">
        <v>85</v>
      </c>
      <c r="E466" t="s">
        <v>65</v>
      </c>
      <c r="F466" t="s">
        <v>66</v>
      </c>
      <c r="G466" t="s">
        <v>67</v>
      </c>
      <c r="H466" t="s">
        <v>99</v>
      </c>
      <c r="I466" t="s">
        <v>69</v>
      </c>
      <c r="J466" t="s">
        <v>100</v>
      </c>
      <c r="K466" t="s">
        <v>101</v>
      </c>
      <c r="L466" t="s">
        <v>102</v>
      </c>
      <c r="M466" t="s">
        <v>3102</v>
      </c>
      <c r="N466" t="s">
        <v>3103</v>
      </c>
      <c r="O466" s="34">
        <v>45646</v>
      </c>
      <c r="P466" s="39">
        <v>0.87986111111111109</v>
      </c>
      <c r="Q466" s="34">
        <v>45649</v>
      </c>
      <c r="R466" s="39">
        <v>0.77569444444444446</v>
      </c>
      <c r="S466" t="s">
        <v>75</v>
      </c>
      <c r="T466" t="s">
        <v>76</v>
      </c>
      <c r="U466" t="s">
        <v>77</v>
      </c>
      <c r="V466" t="s">
        <v>78</v>
      </c>
      <c r="W466" t="s">
        <v>78</v>
      </c>
      <c r="X466" t="s">
        <v>79</v>
      </c>
      <c r="Y466" t="s">
        <v>105</v>
      </c>
      <c r="Z466" t="s">
        <v>903</v>
      </c>
      <c r="AA466" t="s">
        <v>117</v>
      </c>
      <c r="AB466" t="s">
        <v>83</v>
      </c>
      <c r="AC466" s="5" t="s">
        <v>84</v>
      </c>
      <c r="AD466" s="9" t="s">
        <v>84</v>
      </c>
      <c r="AE466" t="s">
        <v>3101</v>
      </c>
      <c r="AF466" t="s">
        <v>85</v>
      </c>
      <c r="AG466" t="s">
        <v>85</v>
      </c>
      <c r="AH466" t="s">
        <v>85</v>
      </c>
      <c r="AI466" t="s">
        <v>85</v>
      </c>
      <c r="AJ466" t="s">
        <v>3101</v>
      </c>
      <c r="AK466" t="s">
        <v>86</v>
      </c>
      <c r="AL466" t="s">
        <v>360</v>
      </c>
      <c r="AM466" t="s">
        <v>717</v>
      </c>
      <c r="AN466" t="s">
        <v>726</v>
      </c>
      <c r="AO466" t="s">
        <v>89</v>
      </c>
      <c r="AP466" t="s">
        <v>108</v>
      </c>
      <c r="AQ466" t="s">
        <v>109</v>
      </c>
      <c r="AR466" t="s">
        <v>110</v>
      </c>
      <c r="AS466" t="s">
        <v>111</v>
      </c>
      <c r="AT466" t="s">
        <v>93</v>
      </c>
      <c r="AU466" t="s">
        <v>94</v>
      </c>
      <c r="AV466" t="s">
        <v>95</v>
      </c>
      <c r="AW466" t="s">
        <v>85</v>
      </c>
      <c r="AX466" t="s">
        <v>85</v>
      </c>
      <c r="AY466" t="s">
        <v>85</v>
      </c>
      <c r="AZ466" t="s">
        <v>85</v>
      </c>
      <c r="BA466" t="s">
        <v>452</v>
      </c>
      <c r="BB466" t="s">
        <v>3104</v>
      </c>
      <c r="BC466" t="s">
        <v>3105</v>
      </c>
      <c r="BD466" t="s">
        <v>85</v>
      </c>
      <c r="BE466" t="s">
        <v>234</v>
      </c>
      <c r="BF466" t="s">
        <v>3105</v>
      </c>
      <c r="BG466" t="s">
        <v>3100</v>
      </c>
      <c r="BH466" t="s">
        <v>86</v>
      </c>
      <c r="BI466" t="s">
        <v>85</v>
      </c>
    </row>
    <row r="467" spans="1:61" ht="14.45" hidden="1">
      <c r="A467" t="s">
        <v>3106</v>
      </c>
      <c r="B467" t="s">
        <v>98</v>
      </c>
      <c r="C467" t="s">
        <v>85</v>
      </c>
      <c r="D467" t="s">
        <v>85</v>
      </c>
      <c r="E467" t="s">
        <v>135</v>
      </c>
      <c r="F467" t="s">
        <v>136</v>
      </c>
      <c r="G467" t="s">
        <v>67</v>
      </c>
      <c r="H467" t="s">
        <v>99</v>
      </c>
      <c r="I467" t="s">
        <v>152</v>
      </c>
      <c r="J467" t="s">
        <v>100</v>
      </c>
      <c r="K467" t="s">
        <v>101</v>
      </c>
      <c r="L467" t="s">
        <v>102</v>
      </c>
      <c r="M467" t="s">
        <v>3107</v>
      </c>
      <c r="N467" t="s">
        <v>3108</v>
      </c>
      <c r="O467" s="34">
        <v>45646</v>
      </c>
      <c r="P467" s="39">
        <v>0.9868055555555556</v>
      </c>
      <c r="Q467" s="34">
        <v>45647</v>
      </c>
      <c r="R467" s="39">
        <v>0.13958333333333334</v>
      </c>
      <c r="S467" t="s">
        <v>75</v>
      </c>
      <c r="T467" t="s">
        <v>141</v>
      </c>
      <c r="U467" t="s">
        <v>77</v>
      </c>
      <c r="V467" t="s">
        <v>78</v>
      </c>
      <c r="W467" t="s">
        <v>78</v>
      </c>
      <c r="X467" t="s">
        <v>79</v>
      </c>
      <c r="Y467" t="s">
        <v>105</v>
      </c>
      <c r="Z467" t="s">
        <v>1186</v>
      </c>
      <c r="AA467" t="s">
        <v>2204</v>
      </c>
      <c r="AB467" t="s">
        <v>83</v>
      </c>
      <c r="AC467" s="5" t="s">
        <v>84</v>
      </c>
      <c r="AD467" s="9" t="s">
        <v>84</v>
      </c>
      <c r="AE467" t="s">
        <v>3106</v>
      </c>
      <c r="AF467" t="s">
        <v>85</v>
      </c>
      <c r="AG467" t="s">
        <v>85</v>
      </c>
      <c r="AH467" t="s">
        <v>85</v>
      </c>
      <c r="AI467" t="s">
        <v>85</v>
      </c>
      <c r="AJ467" t="s">
        <v>3106</v>
      </c>
      <c r="AK467" t="s">
        <v>86</v>
      </c>
      <c r="AL467" t="s">
        <v>360</v>
      </c>
      <c r="AM467" t="s">
        <v>717</v>
      </c>
      <c r="AN467" t="s">
        <v>717</v>
      </c>
      <c r="AO467" t="s">
        <v>1460</v>
      </c>
      <c r="AP467" t="s">
        <v>108</v>
      </c>
      <c r="AQ467" t="s">
        <v>161</v>
      </c>
      <c r="AR467" t="s">
        <v>110</v>
      </c>
      <c r="AS467" t="s">
        <v>111</v>
      </c>
      <c r="AT467" t="s">
        <v>93</v>
      </c>
      <c r="AU467" t="s">
        <v>94</v>
      </c>
      <c r="AV467" t="s">
        <v>145</v>
      </c>
      <c r="AW467" t="s">
        <v>85</v>
      </c>
      <c r="AX467" t="s">
        <v>85</v>
      </c>
      <c r="AY467" t="s">
        <v>85</v>
      </c>
      <c r="AZ467" t="s">
        <v>85</v>
      </c>
      <c r="BA467" t="s">
        <v>91</v>
      </c>
      <c r="BB467" t="s">
        <v>91</v>
      </c>
      <c r="BC467" t="s">
        <v>91</v>
      </c>
      <c r="BD467" t="s">
        <v>85</v>
      </c>
      <c r="BE467" t="s">
        <v>85</v>
      </c>
      <c r="BF467" t="s">
        <v>91</v>
      </c>
      <c r="BG467" t="s">
        <v>1461</v>
      </c>
      <c r="BH467" t="s">
        <v>86</v>
      </c>
      <c r="BI467" t="s">
        <v>85</v>
      </c>
    </row>
    <row r="468" spans="1:61" ht="14.45" hidden="1">
      <c r="A468" t="s">
        <v>3109</v>
      </c>
      <c r="B468" t="s">
        <v>98</v>
      </c>
      <c r="C468" t="s">
        <v>85</v>
      </c>
      <c r="D468" t="s">
        <v>85</v>
      </c>
      <c r="E468" t="s">
        <v>135</v>
      </c>
      <c r="F468" t="s">
        <v>136</v>
      </c>
      <c r="G468" t="s">
        <v>67</v>
      </c>
      <c r="H468" t="s">
        <v>99</v>
      </c>
      <c r="I468" t="s">
        <v>152</v>
      </c>
      <c r="J468" t="s">
        <v>100</v>
      </c>
      <c r="K468" t="s">
        <v>101</v>
      </c>
      <c r="L468" t="s">
        <v>102</v>
      </c>
      <c r="M468" t="s">
        <v>3110</v>
      </c>
      <c r="N468" t="s">
        <v>3111</v>
      </c>
      <c r="O468" s="34">
        <v>45647</v>
      </c>
      <c r="P468" s="39">
        <v>3.0555555555555555E-2</v>
      </c>
      <c r="Q468" s="34">
        <v>45649</v>
      </c>
      <c r="R468" s="39">
        <v>0.74375000000000002</v>
      </c>
      <c r="S468" t="s">
        <v>75</v>
      </c>
      <c r="T468" t="s">
        <v>141</v>
      </c>
      <c r="U468" t="s">
        <v>77</v>
      </c>
      <c r="V468" t="s">
        <v>78</v>
      </c>
      <c r="W468" t="s">
        <v>78</v>
      </c>
      <c r="X468" t="s">
        <v>79</v>
      </c>
      <c r="Y468" t="s">
        <v>105</v>
      </c>
      <c r="Z468" t="s">
        <v>910</v>
      </c>
      <c r="AA468" t="s">
        <v>227</v>
      </c>
      <c r="AB468" t="s">
        <v>83</v>
      </c>
      <c r="AC468" s="5" t="s">
        <v>84</v>
      </c>
      <c r="AD468" s="9" t="s">
        <v>84</v>
      </c>
      <c r="AE468" t="s">
        <v>3109</v>
      </c>
      <c r="AF468" t="s">
        <v>85</v>
      </c>
      <c r="AG468" t="s">
        <v>85</v>
      </c>
      <c r="AH468" t="s">
        <v>85</v>
      </c>
      <c r="AI468" t="s">
        <v>85</v>
      </c>
      <c r="AJ468" t="s">
        <v>3109</v>
      </c>
      <c r="AK468" t="s">
        <v>86</v>
      </c>
      <c r="AL468" t="s">
        <v>1460</v>
      </c>
      <c r="AM468" t="s">
        <v>717</v>
      </c>
      <c r="AN468" t="s">
        <v>726</v>
      </c>
      <c r="AO468" t="s">
        <v>89</v>
      </c>
      <c r="AP468" t="s">
        <v>108</v>
      </c>
      <c r="AQ468" t="s">
        <v>161</v>
      </c>
      <c r="AR468" t="s">
        <v>110</v>
      </c>
      <c r="AS468" t="s">
        <v>111</v>
      </c>
      <c r="AT468" t="s">
        <v>93</v>
      </c>
      <c r="AU468" t="s">
        <v>94</v>
      </c>
      <c r="AV468" t="s">
        <v>145</v>
      </c>
      <c r="AW468" t="s">
        <v>85</v>
      </c>
      <c r="AX468" t="s">
        <v>85</v>
      </c>
      <c r="AY468" t="s">
        <v>85</v>
      </c>
      <c r="AZ468" t="s">
        <v>85</v>
      </c>
      <c r="BA468" t="s">
        <v>3112</v>
      </c>
      <c r="BB468" t="s">
        <v>91</v>
      </c>
      <c r="BC468" t="s">
        <v>2369</v>
      </c>
      <c r="BD468" t="s">
        <v>85</v>
      </c>
      <c r="BE468" t="s">
        <v>85</v>
      </c>
      <c r="BF468" t="s">
        <v>2369</v>
      </c>
      <c r="BG468" t="s">
        <v>3100</v>
      </c>
      <c r="BH468" t="s">
        <v>86</v>
      </c>
      <c r="BI468" t="s">
        <v>85</v>
      </c>
    </row>
    <row r="469" spans="1:61" ht="14.45" hidden="1">
      <c r="A469" t="s">
        <v>3113</v>
      </c>
      <c r="B469" t="s">
        <v>98</v>
      </c>
      <c r="C469" t="s">
        <v>85</v>
      </c>
      <c r="D469" t="s">
        <v>85</v>
      </c>
      <c r="E469" t="s">
        <v>65</v>
      </c>
      <c r="F469" t="s">
        <v>66</v>
      </c>
      <c r="G469" t="s">
        <v>67</v>
      </c>
      <c r="H469" t="s">
        <v>99</v>
      </c>
      <c r="I469" t="s">
        <v>69</v>
      </c>
      <c r="J469" t="s">
        <v>100</v>
      </c>
      <c r="K469" t="s">
        <v>101</v>
      </c>
      <c r="L469" t="s">
        <v>102</v>
      </c>
      <c r="M469" t="s">
        <v>3114</v>
      </c>
      <c r="N469" t="s">
        <v>3115</v>
      </c>
      <c r="O469" s="34">
        <v>45647</v>
      </c>
      <c r="P469" s="39">
        <v>0.31805555555555554</v>
      </c>
      <c r="Q469" s="34">
        <v>45649</v>
      </c>
      <c r="R469" s="39">
        <v>0.47291666666666665</v>
      </c>
      <c r="S469" t="s">
        <v>75</v>
      </c>
      <c r="T469" t="s">
        <v>141</v>
      </c>
      <c r="U469" t="s">
        <v>77</v>
      </c>
      <c r="V469" t="s">
        <v>78</v>
      </c>
      <c r="W469" t="s">
        <v>78</v>
      </c>
      <c r="X469" t="s">
        <v>79</v>
      </c>
      <c r="Y469" t="s">
        <v>105</v>
      </c>
      <c r="Z469" t="s">
        <v>1465</v>
      </c>
      <c r="AA469" t="s">
        <v>175</v>
      </c>
      <c r="AB469" t="s">
        <v>83</v>
      </c>
      <c r="AC469" s="5" t="s">
        <v>84</v>
      </c>
      <c r="AD469" s="9" t="s">
        <v>84</v>
      </c>
      <c r="AE469" t="s">
        <v>3113</v>
      </c>
      <c r="AF469" t="s">
        <v>85</v>
      </c>
      <c r="AG469" t="s">
        <v>85</v>
      </c>
      <c r="AH469" t="s">
        <v>85</v>
      </c>
      <c r="AI469" t="s">
        <v>85</v>
      </c>
      <c r="AJ469" t="s">
        <v>3113</v>
      </c>
      <c r="AK469" t="s">
        <v>86</v>
      </c>
      <c r="AL469" t="s">
        <v>1460</v>
      </c>
      <c r="AM469" t="s">
        <v>717</v>
      </c>
      <c r="AN469" t="s">
        <v>726</v>
      </c>
      <c r="AO469" t="s">
        <v>89</v>
      </c>
      <c r="AP469" t="s">
        <v>108</v>
      </c>
      <c r="AQ469" t="s">
        <v>109</v>
      </c>
      <c r="AR469" t="s">
        <v>110</v>
      </c>
      <c r="AS469" t="s">
        <v>111</v>
      </c>
      <c r="AT469" t="s">
        <v>93</v>
      </c>
      <c r="AU469" t="s">
        <v>94</v>
      </c>
      <c r="AV469" t="s">
        <v>95</v>
      </c>
      <c r="AW469" t="s">
        <v>85</v>
      </c>
      <c r="AX469" t="s">
        <v>85</v>
      </c>
      <c r="AY469" t="s">
        <v>85</v>
      </c>
      <c r="AZ469" t="s">
        <v>85</v>
      </c>
      <c r="BA469" t="s">
        <v>91</v>
      </c>
      <c r="BB469" t="s">
        <v>91</v>
      </c>
      <c r="BC469" t="s">
        <v>91</v>
      </c>
      <c r="BD469" t="s">
        <v>85</v>
      </c>
      <c r="BE469" t="s">
        <v>85</v>
      </c>
      <c r="BF469" t="s">
        <v>91</v>
      </c>
      <c r="BG469" t="s">
        <v>1461</v>
      </c>
      <c r="BH469" t="s">
        <v>86</v>
      </c>
      <c r="BI469" t="s">
        <v>85</v>
      </c>
    </row>
    <row r="470" spans="1:61" ht="14.45" hidden="1">
      <c r="A470" t="s">
        <v>3116</v>
      </c>
      <c r="B470" t="s">
        <v>188</v>
      </c>
      <c r="C470" t="s">
        <v>85</v>
      </c>
      <c r="D470" t="s">
        <v>85</v>
      </c>
      <c r="E470" t="s">
        <v>65</v>
      </c>
      <c r="F470" t="s">
        <v>66</v>
      </c>
      <c r="G470" t="s">
        <v>67</v>
      </c>
      <c r="H470" t="s">
        <v>3117</v>
      </c>
      <c r="I470" t="s">
        <v>69</v>
      </c>
      <c r="J470" t="s">
        <v>100</v>
      </c>
      <c r="K470" t="s">
        <v>101</v>
      </c>
      <c r="L470" t="s">
        <v>102</v>
      </c>
      <c r="M470" t="s">
        <v>3118</v>
      </c>
      <c r="N470" t="s">
        <v>3119</v>
      </c>
      <c r="O470" s="34">
        <v>45647</v>
      </c>
      <c r="P470" s="39">
        <v>0.53402777777777777</v>
      </c>
      <c r="Q470" s="34">
        <v>45686</v>
      </c>
      <c r="R470" s="39">
        <v>0.55763888888888891</v>
      </c>
      <c r="S470" t="s">
        <v>2970</v>
      </c>
      <c r="T470" t="s">
        <v>76</v>
      </c>
      <c r="U470" t="s">
        <v>77</v>
      </c>
      <c r="V470" t="s">
        <v>78</v>
      </c>
      <c r="W470" t="s">
        <v>78</v>
      </c>
      <c r="X470" t="s">
        <v>79</v>
      </c>
      <c r="Y470" t="s">
        <v>80</v>
      </c>
      <c r="Z470" t="s">
        <v>159</v>
      </c>
      <c r="AA470" t="s">
        <v>211</v>
      </c>
      <c r="AB470" t="s">
        <v>83</v>
      </c>
      <c r="AC470" s="5" t="s">
        <v>84</v>
      </c>
      <c r="AD470" s="9" t="s">
        <v>2038</v>
      </c>
      <c r="AE470" t="s">
        <v>3116</v>
      </c>
      <c r="AF470" t="s">
        <v>3120</v>
      </c>
      <c r="AG470" t="s">
        <v>177</v>
      </c>
      <c r="AH470" t="s">
        <v>178</v>
      </c>
      <c r="AI470" t="s">
        <v>179</v>
      </c>
      <c r="AJ470" t="s">
        <v>3116</v>
      </c>
      <c r="AK470" t="s">
        <v>86</v>
      </c>
      <c r="AL470" t="s">
        <v>1460</v>
      </c>
      <c r="AM470" t="s">
        <v>717</v>
      </c>
      <c r="AN470" t="s">
        <v>2039</v>
      </c>
      <c r="AO470" t="s">
        <v>229</v>
      </c>
      <c r="AP470" t="s">
        <v>108</v>
      </c>
      <c r="AQ470" t="s">
        <v>494</v>
      </c>
      <c r="AR470" t="s">
        <v>110</v>
      </c>
      <c r="AS470" t="s">
        <v>3121</v>
      </c>
      <c r="AT470" t="s">
        <v>182</v>
      </c>
      <c r="AU470" t="s">
        <v>183</v>
      </c>
      <c r="AV470" t="s">
        <v>245</v>
      </c>
      <c r="AW470" t="s">
        <v>85</v>
      </c>
      <c r="AX470" t="s">
        <v>3122</v>
      </c>
      <c r="AY470" t="s">
        <v>3123</v>
      </c>
      <c r="AZ470" t="s">
        <v>85</v>
      </c>
      <c r="BA470" t="s">
        <v>133</v>
      </c>
      <c r="BB470" t="s">
        <v>3124</v>
      </c>
      <c r="BC470" t="s">
        <v>3125</v>
      </c>
      <c r="BD470" t="s">
        <v>85</v>
      </c>
      <c r="BE470" t="s">
        <v>3126</v>
      </c>
      <c r="BF470" t="s">
        <v>3125</v>
      </c>
      <c r="BG470" t="s">
        <v>3127</v>
      </c>
      <c r="BH470" t="s">
        <v>86</v>
      </c>
      <c r="BI470" t="s">
        <v>85</v>
      </c>
    </row>
    <row r="471" spans="1:61" ht="14.45" hidden="1">
      <c r="A471" t="s">
        <v>3128</v>
      </c>
      <c r="B471" t="s">
        <v>132</v>
      </c>
      <c r="C471" t="s">
        <v>133</v>
      </c>
      <c r="D471" t="s">
        <v>134</v>
      </c>
      <c r="E471" t="s">
        <v>65</v>
      </c>
      <c r="F471" t="s">
        <v>66</v>
      </c>
      <c r="G471" t="s">
        <v>67</v>
      </c>
      <c r="H471" t="s">
        <v>137</v>
      </c>
      <c r="I471" t="s">
        <v>69</v>
      </c>
      <c r="J471" t="s">
        <v>70</v>
      </c>
      <c r="K471" t="s">
        <v>71</v>
      </c>
      <c r="L471" t="s">
        <v>72</v>
      </c>
      <c r="M471" t="s">
        <v>3129</v>
      </c>
      <c r="N471" t="s">
        <v>3130</v>
      </c>
      <c r="O471" s="34">
        <v>45649</v>
      </c>
      <c r="P471" s="39">
        <v>0.3347222222222222</v>
      </c>
      <c r="Q471" s="34">
        <v>45649</v>
      </c>
      <c r="R471" s="39">
        <v>0.33611111111111114</v>
      </c>
      <c r="S471" t="s">
        <v>75</v>
      </c>
      <c r="T471" t="s">
        <v>141</v>
      </c>
      <c r="U471" t="s">
        <v>77</v>
      </c>
      <c r="V471" t="s">
        <v>78</v>
      </c>
      <c r="W471" t="s">
        <v>78</v>
      </c>
      <c r="X471" t="s">
        <v>79</v>
      </c>
      <c r="Y471" t="s">
        <v>80</v>
      </c>
      <c r="Z471" t="s">
        <v>142</v>
      </c>
      <c r="AA471" t="s">
        <v>142</v>
      </c>
      <c r="AB471" t="s">
        <v>83</v>
      </c>
      <c r="AC471" s="5" t="s">
        <v>84</v>
      </c>
      <c r="AD471" s="9" t="s">
        <v>84</v>
      </c>
      <c r="AE471" t="s">
        <v>3128</v>
      </c>
      <c r="AF471" t="s">
        <v>85</v>
      </c>
      <c r="AG471" t="s">
        <v>85</v>
      </c>
      <c r="AH471" t="s">
        <v>85</v>
      </c>
      <c r="AI471" t="s">
        <v>85</v>
      </c>
      <c r="AJ471" t="s">
        <v>3128</v>
      </c>
      <c r="AK471" t="s">
        <v>86</v>
      </c>
      <c r="AL471" t="s">
        <v>89</v>
      </c>
      <c r="AM471" t="s">
        <v>726</v>
      </c>
      <c r="AN471" t="s">
        <v>726</v>
      </c>
      <c r="AO471" t="s">
        <v>89</v>
      </c>
      <c r="AP471" t="s">
        <v>108</v>
      </c>
      <c r="AQ471" t="s">
        <v>180</v>
      </c>
      <c r="AR471" t="s">
        <v>110</v>
      </c>
      <c r="AS471" t="s">
        <v>92</v>
      </c>
      <c r="AT471" t="s">
        <v>93</v>
      </c>
      <c r="AU471" t="s">
        <v>94</v>
      </c>
      <c r="AV471" t="s">
        <v>95</v>
      </c>
      <c r="AW471" t="s">
        <v>85</v>
      </c>
      <c r="AX471" t="s">
        <v>85</v>
      </c>
      <c r="AY471" t="s">
        <v>85</v>
      </c>
      <c r="AZ471" t="s">
        <v>85</v>
      </c>
      <c r="BA471" t="s">
        <v>85</v>
      </c>
      <c r="BB471" t="s">
        <v>91</v>
      </c>
      <c r="BC471" t="s">
        <v>91</v>
      </c>
      <c r="BD471" t="s">
        <v>85</v>
      </c>
      <c r="BE471" t="s">
        <v>445</v>
      </c>
      <c r="BF471" t="s">
        <v>91</v>
      </c>
      <c r="BG471" t="s">
        <v>147</v>
      </c>
      <c r="BH471" t="s">
        <v>86</v>
      </c>
      <c r="BI471" t="s">
        <v>85</v>
      </c>
    </row>
    <row r="472" spans="1:61" ht="14.45" hidden="1">
      <c r="A472" t="s">
        <v>3131</v>
      </c>
      <c r="B472" t="s">
        <v>365</v>
      </c>
      <c r="C472" t="s">
        <v>85</v>
      </c>
      <c r="D472" t="s">
        <v>85</v>
      </c>
      <c r="E472" t="s">
        <v>65</v>
      </c>
      <c r="F472" t="s">
        <v>66</v>
      </c>
      <c r="G472" t="s">
        <v>67</v>
      </c>
      <c r="H472" t="s">
        <v>304</v>
      </c>
      <c r="I472" t="s">
        <v>305</v>
      </c>
      <c r="J472" t="s">
        <v>70</v>
      </c>
      <c r="K472" t="s">
        <v>71</v>
      </c>
      <c r="L472" t="s">
        <v>72</v>
      </c>
      <c r="M472" t="s">
        <v>3132</v>
      </c>
      <c r="N472" t="s">
        <v>3133</v>
      </c>
      <c r="O472" s="34">
        <v>45649</v>
      </c>
      <c r="P472" s="39">
        <v>0.46180555555555558</v>
      </c>
      <c r="Q472" s="34">
        <v>45649</v>
      </c>
      <c r="R472" s="39">
        <v>0.46527777777777779</v>
      </c>
      <c r="S472" t="s">
        <v>75</v>
      </c>
      <c r="T472" t="s">
        <v>141</v>
      </c>
      <c r="U472" t="s">
        <v>77</v>
      </c>
      <c r="V472" t="s">
        <v>78</v>
      </c>
      <c r="W472" t="s">
        <v>78</v>
      </c>
      <c r="X472" t="s">
        <v>79</v>
      </c>
      <c r="Y472" t="s">
        <v>336</v>
      </c>
      <c r="Z472" t="s">
        <v>175</v>
      </c>
      <c r="AA472" t="s">
        <v>175</v>
      </c>
      <c r="AB472" t="s">
        <v>83</v>
      </c>
      <c r="AC472" s="5" t="s">
        <v>84</v>
      </c>
      <c r="AD472" s="9" t="s">
        <v>84</v>
      </c>
      <c r="AE472" t="s">
        <v>3131</v>
      </c>
      <c r="AF472" t="s">
        <v>85</v>
      </c>
      <c r="AG472" t="s">
        <v>85</v>
      </c>
      <c r="AH472" t="s">
        <v>85</v>
      </c>
      <c r="AI472" t="s">
        <v>85</v>
      </c>
      <c r="AJ472" t="s">
        <v>3131</v>
      </c>
      <c r="AK472" t="s">
        <v>243</v>
      </c>
      <c r="AL472" t="s">
        <v>89</v>
      </c>
      <c r="AM472" t="s">
        <v>726</v>
      </c>
      <c r="AN472" t="s">
        <v>726</v>
      </c>
      <c r="AO472" t="s">
        <v>89</v>
      </c>
      <c r="AP472" t="s">
        <v>108</v>
      </c>
      <c r="AQ472" t="s">
        <v>308</v>
      </c>
      <c r="AR472" t="s">
        <v>110</v>
      </c>
      <c r="AS472" t="s">
        <v>92</v>
      </c>
      <c r="AT472" t="s">
        <v>93</v>
      </c>
      <c r="AU472" t="s">
        <v>94</v>
      </c>
      <c r="AV472" t="s">
        <v>95</v>
      </c>
      <c r="AW472" t="s">
        <v>85</v>
      </c>
      <c r="AX472" t="s">
        <v>85</v>
      </c>
      <c r="AY472" t="s">
        <v>85</v>
      </c>
      <c r="AZ472" t="s">
        <v>85</v>
      </c>
      <c r="BA472" t="s">
        <v>91</v>
      </c>
      <c r="BB472" t="s">
        <v>319</v>
      </c>
      <c r="BC472" t="s">
        <v>319</v>
      </c>
      <c r="BD472" t="s">
        <v>85</v>
      </c>
      <c r="BE472" t="s">
        <v>445</v>
      </c>
      <c r="BF472" t="s">
        <v>319</v>
      </c>
      <c r="BG472" t="s">
        <v>312</v>
      </c>
      <c r="BH472" t="s">
        <v>243</v>
      </c>
      <c r="BI472" t="s">
        <v>85</v>
      </c>
    </row>
    <row r="473" spans="1:61" ht="14.45" hidden="1">
      <c r="A473" t="s">
        <v>3134</v>
      </c>
      <c r="B473" t="s">
        <v>365</v>
      </c>
      <c r="C473" t="s">
        <v>91</v>
      </c>
      <c r="D473" t="s">
        <v>91</v>
      </c>
      <c r="E473" t="s">
        <v>65</v>
      </c>
      <c r="F473" t="s">
        <v>66</v>
      </c>
      <c r="G473" t="s">
        <v>67</v>
      </c>
      <c r="H473" t="s">
        <v>169</v>
      </c>
      <c r="I473" t="s">
        <v>69</v>
      </c>
      <c r="J473" t="s">
        <v>331</v>
      </c>
      <c r="K473" t="s">
        <v>332</v>
      </c>
      <c r="L473" t="s">
        <v>333</v>
      </c>
      <c r="M473" t="s">
        <v>3135</v>
      </c>
      <c r="N473" t="s">
        <v>3136</v>
      </c>
      <c r="O473" s="34">
        <v>45649</v>
      </c>
      <c r="P473" s="39">
        <v>0.46180555555555558</v>
      </c>
      <c r="Q473" s="34">
        <v>45658</v>
      </c>
      <c r="R473" s="39">
        <v>0.72152777777777777</v>
      </c>
      <c r="S473" t="s">
        <v>75</v>
      </c>
      <c r="T473" t="s">
        <v>141</v>
      </c>
      <c r="U473" t="s">
        <v>77</v>
      </c>
      <c r="V473" t="s">
        <v>78</v>
      </c>
      <c r="W473" t="s">
        <v>78</v>
      </c>
      <c r="X473" t="s">
        <v>79</v>
      </c>
      <c r="Y473" t="s">
        <v>336</v>
      </c>
      <c r="Z473" t="s">
        <v>175</v>
      </c>
      <c r="AA473" t="s">
        <v>227</v>
      </c>
      <c r="AB473" t="s">
        <v>176</v>
      </c>
      <c r="AC473" s="5" t="s">
        <v>84</v>
      </c>
      <c r="AD473" s="9" t="s">
        <v>2038</v>
      </c>
      <c r="AE473" t="s">
        <v>3134</v>
      </c>
      <c r="AF473" t="s">
        <v>85</v>
      </c>
      <c r="AG473" t="s">
        <v>85</v>
      </c>
      <c r="AH473" t="s">
        <v>85</v>
      </c>
      <c r="AI473" t="s">
        <v>85</v>
      </c>
      <c r="AJ473" t="s">
        <v>3134</v>
      </c>
      <c r="AK473" t="s">
        <v>86</v>
      </c>
      <c r="AL473" t="s">
        <v>89</v>
      </c>
      <c r="AM473" t="s">
        <v>726</v>
      </c>
      <c r="AN473" t="s">
        <v>2846</v>
      </c>
      <c r="AO473" t="s">
        <v>229</v>
      </c>
      <c r="AP473" t="s">
        <v>108</v>
      </c>
      <c r="AQ473" t="s">
        <v>180</v>
      </c>
      <c r="AR473" t="s">
        <v>110</v>
      </c>
      <c r="AS473" t="s">
        <v>3137</v>
      </c>
      <c r="AT473" t="s">
        <v>93</v>
      </c>
      <c r="AU473" t="s">
        <v>94</v>
      </c>
      <c r="AV473" t="s">
        <v>95</v>
      </c>
      <c r="AW473" t="s">
        <v>85</v>
      </c>
      <c r="AX473" t="s">
        <v>85</v>
      </c>
      <c r="AY473" t="s">
        <v>85</v>
      </c>
      <c r="AZ473" t="s">
        <v>3138</v>
      </c>
      <c r="BA473" t="s">
        <v>452</v>
      </c>
      <c r="BB473" t="s">
        <v>1754</v>
      </c>
      <c r="BC473" t="s">
        <v>327</v>
      </c>
      <c r="BD473" t="s">
        <v>85</v>
      </c>
      <c r="BE473" t="s">
        <v>85</v>
      </c>
      <c r="BF473" t="s">
        <v>3139</v>
      </c>
      <c r="BG473" t="s">
        <v>3140</v>
      </c>
      <c r="BH473" t="s">
        <v>86</v>
      </c>
      <c r="BI473" t="s">
        <v>85</v>
      </c>
    </row>
    <row r="474" spans="1:61" ht="14.45" hidden="1">
      <c r="A474" t="s">
        <v>3141</v>
      </c>
      <c r="B474" t="s">
        <v>393</v>
      </c>
      <c r="C474" t="s">
        <v>85</v>
      </c>
      <c r="D474" t="s">
        <v>85</v>
      </c>
      <c r="E474" t="s">
        <v>135</v>
      </c>
      <c r="F474" t="s">
        <v>136</v>
      </c>
      <c r="G474" t="s">
        <v>566</v>
      </c>
      <c r="H474" t="s">
        <v>567</v>
      </c>
      <c r="I474" t="s">
        <v>152</v>
      </c>
      <c r="J474" t="s">
        <v>205</v>
      </c>
      <c r="K474" t="s">
        <v>206</v>
      </c>
      <c r="L474" t="s">
        <v>207</v>
      </c>
      <c r="M474" t="s">
        <v>3142</v>
      </c>
      <c r="N474" t="s">
        <v>3143</v>
      </c>
      <c r="O474" s="34">
        <v>45649</v>
      </c>
      <c r="P474" s="39">
        <v>0.46944444444444444</v>
      </c>
      <c r="Q474" s="34">
        <v>45649</v>
      </c>
      <c r="R474" s="39">
        <v>0.77152777777777781</v>
      </c>
      <c r="S474" t="s">
        <v>75</v>
      </c>
      <c r="T474" t="s">
        <v>141</v>
      </c>
      <c r="U474" t="s">
        <v>77</v>
      </c>
      <c r="V474" t="s">
        <v>78</v>
      </c>
      <c r="W474" t="s">
        <v>78</v>
      </c>
      <c r="X474" t="s">
        <v>79</v>
      </c>
      <c r="Y474" t="s">
        <v>566</v>
      </c>
      <c r="Z474" t="s">
        <v>175</v>
      </c>
      <c r="AA474" t="s">
        <v>117</v>
      </c>
      <c r="AB474" t="s">
        <v>176</v>
      </c>
      <c r="AC474" s="5" t="s">
        <v>84</v>
      </c>
      <c r="AD474" s="9" t="s">
        <v>84</v>
      </c>
      <c r="AE474" t="s">
        <v>3141</v>
      </c>
      <c r="AF474" t="s">
        <v>85</v>
      </c>
      <c r="AG474" t="s">
        <v>85</v>
      </c>
      <c r="AH474" t="s">
        <v>85</v>
      </c>
      <c r="AI474" t="s">
        <v>85</v>
      </c>
      <c r="AJ474" t="s">
        <v>3141</v>
      </c>
      <c r="AK474" t="s">
        <v>86</v>
      </c>
      <c r="AL474" t="s">
        <v>89</v>
      </c>
      <c r="AM474" t="s">
        <v>726</v>
      </c>
      <c r="AN474" t="s">
        <v>726</v>
      </c>
      <c r="AO474" t="s">
        <v>89</v>
      </c>
      <c r="AP474" t="s">
        <v>108</v>
      </c>
      <c r="AQ474" t="s">
        <v>161</v>
      </c>
      <c r="AR474" t="s">
        <v>110</v>
      </c>
      <c r="AS474" t="s">
        <v>3144</v>
      </c>
      <c r="AT474" t="s">
        <v>93</v>
      </c>
      <c r="AU474" t="s">
        <v>94</v>
      </c>
      <c r="AV474" t="s">
        <v>145</v>
      </c>
      <c r="AW474" t="s">
        <v>85</v>
      </c>
      <c r="AX474" t="s">
        <v>85</v>
      </c>
      <c r="AY474" t="s">
        <v>85</v>
      </c>
      <c r="AZ474" t="s">
        <v>85</v>
      </c>
      <c r="BA474" t="s">
        <v>3145</v>
      </c>
      <c r="BB474" t="s">
        <v>2764</v>
      </c>
      <c r="BC474" t="s">
        <v>3146</v>
      </c>
      <c r="BD474" t="s">
        <v>85</v>
      </c>
      <c r="BE474" t="s">
        <v>200</v>
      </c>
      <c r="BF474" t="s">
        <v>3146</v>
      </c>
      <c r="BG474" t="s">
        <v>3147</v>
      </c>
      <c r="BH474" t="s">
        <v>86</v>
      </c>
      <c r="BI474" t="s">
        <v>85</v>
      </c>
    </row>
    <row r="475" spans="1:61" ht="14.45" hidden="1">
      <c r="A475" t="s">
        <v>3148</v>
      </c>
      <c r="B475" t="s">
        <v>188</v>
      </c>
      <c r="C475" t="s">
        <v>612</v>
      </c>
      <c r="D475" t="s">
        <v>109</v>
      </c>
      <c r="E475" t="s">
        <v>135</v>
      </c>
      <c r="F475" t="s">
        <v>136</v>
      </c>
      <c r="G475" t="s">
        <v>67</v>
      </c>
      <c r="H475" t="s">
        <v>1418</v>
      </c>
      <c r="I475" t="s">
        <v>221</v>
      </c>
      <c r="J475" t="s">
        <v>479</v>
      </c>
      <c r="K475" t="s">
        <v>480</v>
      </c>
      <c r="L475" t="s">
        <v>481</v>
      </c>
      <c r="M475" t="s">
        <v>3149</v>
      </c>
      <c r="N475" t="s">
        <v>3150</v>
      </c>
      <c r="O475" s="34">
        <v>45649</v>
      </c>
      <c r="P475" s="39">
        <v>0.51736111111111116</v>
      </c>
      <c r="Q475" s="34">
        <v>45652</v>
      </c>
      <c r="R475" s="39">
        <v>0.70763888888888893</v>
      </c>
      <c r="S475" t="s">
        <v>75</v>
      </c>
      <c r="T475" t="s">
        <v>141</v>
      </c>
      <c r="U475" t="s">
        <v>77</v>
      </c>
      <c r="V475" t="s">
        <v>78</v>
      </c>
      <c r="W475" t="s">
        <v>78</v>
      </c>
      <c r="X475" t="s">
        <v>79</v>
      </c>
      <c r="Y475" t="s">
        <v>80</v>
      </c>
      <c r="Z475" t="s">
        <v>159</v>
      </c>
      <c r="AA475" t="s">
        <v>242</v>
      </c>
      <c r="AB475" t="s">
        <v>83</v>
      </c>
      <c r="AC475" s="5" t="s">
        <v>84</v>
      </c>
      <c r="AD475" s="9" t="s">
        <v>84</v>
      </c>
      <c r="AE475" t="s">
        <v>3148</v>
      </c>
      <c r="AF475" t="s">
        <v>85</v>
      </c>
      <c r="AG475" t="s">
        <v>85</v>
      </c>
      <c r="AH475" t="s">
        <v>85</v>
      </c>
      <c r="AI475" t="s">
        <v>85</v>
      </c>
      <c r="AJ475" t="s">
        <v>3148</v>
      </c>
      <c r="AK475" t="s">
        <v>243</v>
      </c>
      <c r="AL475" t="s">
        <v>89</v>
      </c>
      <c r="AM475" t="s">
        <v>726</v>
      </c>
      <c r="AN475" t="s">
        <v>726</v>
      </c>
      <c r="AO475" t="s">
        <v>337</v>
      </c>
      <c r="AP475" t="s">
        <v>108</v>
      </c>
      <c r="AQ475" t="s">
        <v>298</v>
      </c>
      <c r="AR475" t="s">
        <v>110</v>
      </c>
      <c r="AS475" t="s">
        <v>1356</v>
      </c>
      <c r="AT475" t="s">
        <v>93</v>
      </c>
      <c r="AU475" t="s">
        <v>94</v>
      </c>
      <c r="AV475" t="s">
        <v>145</v>
      </c>
      <c r="AW475" t="s">
        <v>85</v>
      </c>
      <c r="AX475" t="s">
        <v>85</v>
      </c>
      <c r="AY475" t="s">
        <v>85</v>
      </c>
      <c r="AZ475" t="s">
        <v>85</v>
      </c>
      <c r="BA475" t="s">
        <v>487</v>
      </c>
      <c r="BB475" t="s">
        <v>3151</v>
      </c>
      <c r="BC475" t="s">
        <v>3152</v>
      </c>
      <c r="BD475" t="s">
        <v>85</v>
      </c>
      <c r="BE475" t="s">
        <v>407</v>
      </c>
      <c r="BF475" t="s">
        <v>3152</v>
      </c>
      <c r="BG475" t="s">
        <v>3153</v>
      </c>
      <c r="BH475" t="s">
        <v>86</v>
      </c>
      <c r="BI475" t="s">
        <v>85</v>
      </c>
    </row>
    <row r="476" spans="1:61" ht="14.45" hidden="1">
      <c r="A476" t="s">
        <v>3154</v>
      </c>
      <c r="B476" t="s">
        <v>203</v>
      </c>
      <c r="C476" t="s">
        <v>85</v>
      </c>
      <c r="D476" t="s">
        <v>85</v>
      </c>
      <c r="E476" t="s">
        <v>135</v>
      </c>
      <c r="F476" t="s">
        <v>136</v>
      </c>
      <c r="G476" t="s">
        <v>150</v>
      </c>
      <c r="H476" t="s">
        <v>3155</v>
      </c>
      <c r="I476" t="s">
        <v>152</v>
      </c>
      <c r="J476" t="s">
        <v>70</v>
      </c>
      <c r="K476" t="s">
        <v>71</v>
      </c>
      <c r="L476" t="s">
        <v>72</v>
      </c>
      <c r="M476" t="s">
        <v>3156</v>
      </c>
      <c r="N476" t="s">
        <v>3157</v>
      </c>
      <c r="O476" s="34">
        <v>45649</v>
      </c>
      <c r="P476" s="39">
        <v>0.52638888888888891</v>
      </c>
      <c r="Q476" s="34">
        <v>45656</v>
      </c>
      <c r="R476" s="39">
        <v>0.48749999999999999</v>
      </c>
      <c r="S476" t="s">
        <v>75</v>
      </c>
      <c r="T476" t="s">
        <v>76</v>
      </c>
      <c r="U476" t="s">
        <v>77</v>
      </c>
      <c r="V476" t="s">
        <v>78</v>
      </c>
      <c r="W476" t="s">
        <v>78</v>
      </c>
      <c r="X476" t="s">
        <v>79</v>
      </c>
      <c r="Y476" t="s">
        <v>270</v>
      </c>
      <c r="Z476" t="s">
        <v>159</v>
      </c>
      <c r="AA476" t="s">
        <v>175</v>
      </c>
      <c r="AB476" t="s">
        <v>83</v>
      </c>
      <c r="AC476" s="5" t="s">
        <v>84</v>
      </c>
      <c r="AD476" s="9" t="s">
        <v>84</v>
      </c>
      <c r="AE476" t="s">
        <v>3154</v>
      </c>
      <c r="AF476" t="s">
        <v>85</v>
      </c>
      <c r="AG476" t="s">
        <v>177</v>
      </c>
      <c r="AH476" t="s">
        <v>178</v>
      </c>
      <c r="AI476" t="s">
        <v>179</v>
      </c>
      <c r="AJ476" t="s">
        <v>3154</v>
      </c>
      <c r="AK476" t="s">
        <v>243</v>
      </c>
      <c r="AL476" t="s">
        <v>89</v>
      </c>
      <c r="AM476" t="s">
        <v>726</v>
      </c>
      <c r="AN476" t="s">
        <v>2846</v>
      </c>
      <c r="AO476" t="s">
        <v>89</v>
      </c>
      <c r="AP476" t="s">
        <v>108</v>
      </c>
      <c r="AQ476" t="s">
        <v>3158</v>
      </c>
      <c r="AR476" t="s">
        <v>110</v>
      </c>
      <c r="AS476" t="s">
        <v>1065</v>
      </c>
      <c r="AT476" t="s">
        <v>93</v>
      </c>
      <c r="AU476" t="s">
        <v>94</v>
      </c>
      <c r="AV476" t="s">
        <v>145</v>
      </c>
      <c r="AW476" t="s">
        <v>85</v>
      </c>
      <c r="AX476" t="s">
        <v>85</v>
      </c>
      <c r="AY476" t="s">
        <v>85</v>
      </c>
      <c r="AZ476" t="s">
        <v>85</v>
      </c>
      <c r="BA476" t="s">
        <v>452</v>
      </c>
      <c r="BB476" t="s">
        <v>3159</v>
      </c>
      <c r="BC476" t="s">
        <v>3160</v>
      </c>
      <c r="BD476" t="s">
        <v>85</v>
      </c>
      <c r="BE476" t="s">
        <v>407</v>
      </c>
      <c r="BF476" t="s">
        <v>3160</v>
      </c>
      <c r="BG476" t="s">
        <v>3161</v>
      </c>
      <c r="BH476" t="s">
        <v>86</v>
      </c>
      <c r="BI476" t="s">
        <v>85</v>
      </c>
    </row>
    <row r="477" spans="1:61" ht="14.45" hidden="1">
      <c r="A477" t="s">
        <v>3162</v>
      </c>
      <c r="B477" t="s">
        <v>203</v>
      </c>
      <c r="C477" t="s">
        <v>63</v>
      </c>
      <c r="D477" t="s">
        <v>64</v>
      </c>
      <c r="E477" t="s">
        <v>135</v>
      </c>
      <c r="F477" t="s">
        <v>136</v>
      </c>
      <c r="G477" t="s">
        <v>150</v>
      </c>
      <c r="H477" t="s">
        <v>3163</v>
      </c>
      <c r="I477" t="s">
        <v>152</v>
      </c>
      <c r="J477" t="s">
        <v>479</v>
      </c>
      <c r="K477" t="s">
        <v>480</v>
      </c>
      <c r="L477" t="s">
        <v>481</v>
      </c>
      <c r="M477" t="s">
        <v>3164</v>
      </c>
      <c r="N477" t="s">
        <v>3165</v>
      </c>
      <c r="O477" s="34">
        <v>45649</v>
      </c>
      <c r="P477" s="39">
        <v>0.61250000000000004</v>
      </c>
      <c r="Q477" s="34">
        <v>45665</v>
      </c>
      <c r="R477" s="39">
        <v>0.48402777777777778</v>
      </c>
      <c r="S477" t="s">
        <v>716</v>
      </c>
      <c r="T477" t="s">
        <v>76</v>
      </c>
      <c r="U477" t="s">
        <v>77</v>
      </c>
      <c r="V477" t="s">
        <v>78</v>
      </c>
      <c r="W477" t="s">
        <v>78</v>
      </c>
      <c r="X477" t="s">
        <v>79</v>
      </c>
      <c r="Y477" t="s">
        <v>210</v>
      </c>
      <c r="Z477" t="s">
        <v>82</v>
      </c>
      <c r="AA477" t="s">
        <v>175</v>
      </c>
      <c r="AB477" t="s">
        <v>176</v>
      </c>
      <c r="AC477" s="5" t="s">
        <v>84</v>
      </c>
      <c r="AD477" s="9" t="s">
        <v>2038</v>
      </c>
      <c r="AE477" t="s">
        <v>3162</v>
      </c>
      <c r="AF477" t="s">
        <v>85</v>
      </c>
      <c r="AG477" t="s">
        <v>177</v>
      </c>
      <c r="AH477" t="s">
        <v>178</v>
      </c>
      <c r="AI477" t="s">
        <v>179</v>
      </c>
      <c r="AJ477" t="s">
        <v>3162</v>
      </c>
      <c r="AK477" t="s">
        <v>243</v>
      </c>
      <c r="AL477" t="s">
        <v>89</v>
      </c>
      <c r="AM477" t="s">
        <v>726</v>
      </c>
      <c r="AN477" t="s">
        <v>2936</v>
      </c>
      <c r="AO477" t="s">
        <v>229</v>
      </c>
      <c r="AP477" t="s">
        <v>108</v>
      </c>
      <c r="AQ477" t="s">
        <v>180</v>
      </c>
      <c r="AR477" t="s">
        <v>110</v>
      </c>
      <c r="AS477" t="s">
        <v>3166</v>
      </c>
      <c r="AT477" t="s">
        <v>182</v>
      </c>
      <c r="AU477" t="s">
        <v>183</v>
      </c>
      <c r="AV477" t="s">
        <v>403</v>
      </c>
      <c r="AW477" t="s">
        <v>85</v>
      </c>
      <c r="AX477" t="s">
        <v>85</v>
      </c>
      <c r="AY477" t="s">
        <v>85</v>
      </c>
      <c r="AZ477" t="s">
        <v>85</v>
      </c>
      <c r="BA477" t="s">
        <v>3167</v>
      </c>
      <c r="BB477" t="s">
        <v>3168</v>
      </c>
      <c r="BC477" t="s">
        <v>3169</v>
      </c>
      <c r="BD477" t="s">
        <v>85</v>
      </c>
      <c r="BE477" t="s">
        <v>3170</v>
      </c>
      <c r="BF477" t="s">
        <v>3169</v>
      </c>
      <c r="BG477" t="s">
        <v>3171</v>
      </c>
      <c r="BH477" t="s">
        <v>86</v>
      </c>
      <c r="BI477" t="s">
        <v>85</v>
      </c>
    </row>
    <row r="478" spans="1:61" ht="14.45" hidden="1">
      <c r="A478" t="s">
        <v>3172</v>
      </c>
      <c r="B478" t="s">
        <v>365</v>
      </c>
      <c r="C478" t="s">
        <v>85</v>
      </c>
      <c r="D478" t="s">
        <v>85</v>
      </c>
      <c r="E478" t="s">
        <v>65</v>
      </c>
      <c r="F478" t="s">
        <v>66</v>
      </c>
      <c r="G478" t="s">
        <v>67</v>
      </c>
      <c r="H478" t="s">
        <v>304</v>
      </c>
      <c r="I478" t="s">
        <v>305</v>
      </c>
      <c r="J478" t="s">
        <v>70</v>
      </c>
      <c r="K478" t="s">
        <v>71</v>
      </c>
      <c r="L478" t="s">
        <v>72</v>
      </c>
      <c r="M478" t="s">
        <v>3173</v>
      </c>
      <c r="N478" t="s">
        <v>3174</v>
      </c>
      <c r="O478" s="34">
        <v>45649</v>
      </c>
      <c r="P478" s="39">
        <v>0.62291666666666667</v>
      </c>
      <c r="Q478" s="34">
        <v>45649</v>
      </c>
      <c r="R478" s="39">
        <v>0.62847222222222221</v>
      </c>
      <c r="S478" t="s">
        <v>75</v>
      </c>
      <c r="T478" t="s">
        <v>141</v>
      </c>
      <c r="U478" t="s">
        <v>77</v>
      </c>
      <c r="V478" t="s">
        <v>78</v>
      </c>
      <c r="W478" t="s">
        <v>78</v>
      </c>
      <c r="X478" t="s">
        <v>79</v>
      </c>
      <c r="Y478" t="s">
        <v>80</v>
      </c>
      <c r="Z478" t="s">
        <v>82</v>
      </c>
      <c r="AA478" t="s">
        <v>325</v>
      </c>
      <c r="AB478" t="s">
        <v>83</v>
      </c>
      <c r="AC478" s="5" t="s">
        <v>84</v>
      </c>
      <c r="AD478" s="9" t="s">
        <v>84</v>
      </c>
      <c r="AE478" t="s">
        <v>3172</v>
      </c>
      <c r="AF478" t="s">
        <v>85</v>
      </c>
      <c r="AG478" t="s">
        <v>85</v>
      </c>
      <c r="AH478" t="s">
        <v>85</v>
      </c>
      <c r="AI478" t="s">
        <v>85</v>
      </c>
      <c r="AJ478" t="s">
        <v>3172</v>
      </c>
      <c r="AK478" t="s">
        <v>243</v>
      </c>
      <c r="AL478" t="s">
        <v>89</v>
      </c>
      <c r="AM478" t="s">
        <v>726</v>
      </c>
      <c r="AN478" t="s">
        <v>726</v>
      </c>
      <c r="AO478" t="s">
        <v>89</v>
      </c>
      <c r="AP478" t="s">
        <v>108</v>
      </c>
      <c r="AQ478" t="s">
        <v>308</v>
      </c>
      <c r="AR478" t="s">
        <v>110</v>
      </c>
      <c r="AS478" t="s">
        <v>92</v>
      </c>
      <c r="AT478" t="s">
        <v>93</v>
      </c>
      <c r="AU478" t="s">
        <v>94</v>
      </c>
      <c r="AV478" t="s">
        <v>95</v>
      </c>
      <c r="AW478" t="s">
        <v>85</v>
      </c>
      <c r="AX478" t="s">
        <v>85</v>
      </c>
      <c r="AY478" t="s">
        <v>85</v>
      </c>
      <c r="AZ478" t="s">
        <v>85</v>
      </c>
      <c r="BA478" t="s">
        <v>91</v>
      </c>
      <c r="BB478" t="s">
        <v>841</v>
      </c>
      <c r="BC478" t="s">
        <v>841</v>
      </c>
      <c r="BD478" t="s">
        <v>85</v>
      </c>
      <c r="BE478" t="s">
        <v>445</v>
      </c>
      <c r="BF478" t="s">
        <v>841</v>
      </c>
      <c r="BG478" t="s">
        <v>461</v>
      </c>
      <c r="BH478" t="s">
        <v>243</v>
      </c>
      <c r="BI478" t="s">
        <v>85</v>
      </c>
    </row>
    <row r="479" spans="1:61" ht="14.45" hidden="1">
      <c r="A479" t="s">
        <v>3175</v>
      </c>
      <c r="B479" t="s">
        <v>365</v>
      </c>
      <c r="C479" t="s">
        <v>85</v>
      </c>
      <c r="D479" t="s">
        <v>85</v>
      </c>
      <c r="E479" t="s">
        <v>65</v>
      </c>
      <c r="F479" t="s">
        <v>66</v>
      </c>
      <c r="G479" t="s">
        <v>67</v>
      </c>
      <c r="H479" t="s">
        <v>304</v>
      </c>
      <c r="I479" t="s">
        <v>305</v>
      </c>
      <c r="J479" t="s">
        <v>70</v>
      </c>
      <c r="K479" t="s">
        <v>71</v>
      </c>
      <c r="L479" t="s">
        <v>72</v>
      </c>
      <c r="M479" t="s">
        <v>3176</v>
      </c>
      <c r="N479" t="s">
        <v>3177</v>
      </c>
      <c r="O479" s="34">
        <v>45649</v>
      </c>
      <c r="P479" s="39">
        <v>0.62361111111111112</v>
      </c>
      <c r="Q479" s="34">
        <v>45649</v>
      </c>
      <c r="R479" s="39">
        <v>0.62708333333333333</v>
      </c>
      <c r="S479" t="s">
        <v>75</v>
      </c>
      <c r="T479" t="s">
        <v>141</v>
      </c>
      <c r="U479" t="s">
        <v>77</v>
      </c>
      <c r="V479" t="s">
        <v>78</v>
      </c>
      <c r="W479" t="s">
        <v>78</v>
      </c>
      <c r="X479" t="s">
        <v>79</v>
      </c>
      <c r="Y479" t="s">
        <v>80</v>
      </c>
      <c r="Z479" t="s">
        <v>82</v>
      </c>
      <c r="AA479" t="s">
        <v>325</v>
      </c>
      <c r="AB479" t="s">
        <v>83</v>
      </c>
      <c r="AC479" s="5" t="s">
        <v>84</v>
      </c>
      <c r="AD479" s="9" t="s">
        <v>84</v>
      </c>
      <c r="AE479" t="s">
        <v>3175</v>
      </c>
      <c r="AF479" t="s">
        <v>85</v>
      </c>
      <c r="AG479" t="s">
        <v>85</v>
      </c>
      <c r="AH479" t="s">
        <v>85</v>
      </c>
      <c r="AI479" t="s">
        <v>85</v>
      </c>
      <c r="AJ479" t="s">
        <v>3175</v>
      </c>
      <c r="AK479" t="s">
        <v>243</v>
      </c>
      <c r="AL479" t="s">
        <v>89</v>
      </c>
      <c r="AM479" t="s">
        <v>726</v>
      </c>
      <c r="AN479" t="s">
        <v>726</v>
      </c>
      <c r="AO479" t="s">
        <v>89</v>
      </c>
      <c r="AP479" t="s">
        <v>108</v>
      </c>
      <c r="AQ479" t="s">
        <v>308</v>
      </c>
      <c r="AR479" t="s">
        <v>110</v>
      </c>
      <c r="AS479" t="s">
        <v>92</v>
      </c>
      <c r="AT479" t="s">
        <v>93</v>
      </c>
      <c r="AU479" t="s">
        <v>94</v>
      </c>
      <c r="AV479" t="s">
        <v>95</v>
      </c>
      <c r="AW479" t="s">
        <v>85</v>
      </c>
      <c r="AX479" t="s">
        <v>85</v>
      </c>
      <c r="AY479" t="s">
        <v>85</v>
      </c>
      <c r="AZ479" t="s">
        <v>85</v>
      </c>
      <c r="BA479" t="s">
        <v>91</v>
      </c>
      <c r="BB479" t="s">
        <v>319</v>
      </c>
      <c r="BC479" t="s">
        <v>319</v>
      </c>
      <c r="BD479" t="s">
        <v>85</v>
      </c>
      <c r="BE479" t="s">
        <v>407</v>
      </c>
      <c r="BF479" t="s">
        <v>319</v>
      </c>
      <c r="BG479" t="s">
        <v>466</v>
      </c>
      <c r="BH479" t="s">
        <v>243</v>
      </c>
      <c r="BI479" t="s">
        <v>85</v>
      </c>
    </row>
    <row r="480" spans="1:61" ht="14.45" hidden="1">
      <c r="A480" t="s">
        <v>3178</v>
      </c>
      <c r="B480" t="s">
        <v>98</v>
      </c>
      <c r="C480" t="s">
        <v>85</v>
      </c>
      <c r="D480" t="s">
        <v>85</v>
      </c>
      <c r="E480" t="s">
        <v>135</v>
      </c>
      <c r="F480" t="s">
        <v>136</v>
      </c>
      <c r="G480" t="s">
        <v>67</v>
      </c>
      <c r="H480" t="s">
        <v>390</v>
      </c>
      <c r="I480" t="s">
        <v>2659</v>
      </c>
      <c r="J480" t="s">
        <v>70</v>
      </c>
      <c r="K480" t="s">
        <v>71</v>
      </c>
      <c r="L480" t="s">
        <v>72</v>
      </c>
      <c r="M480" t="s">
        <v>3179</v>
      </c>
      <c r="N480" t="s">
        <v>3180</v>
      </c>
      <c r="O480" s="34">
        <v>45649</v>
      </c>
      <c r="P480" s="39">
        <v>0.66319444444444442</v>
      </c>
      <c r="Q480" s="34">
        <v>45677</v>
      </c>
      <c r="R480" s="39">
        <v>0.45277777777777778</v>
      </c>
      <c r="S480" t="s">
        <v>716</v>
      </c>
      <c r="T480" t="s">
        <v>76</v>
      </c>
      <c r="U480" t="s">
        <v>77</v>
      </c>
      <c r="V480" t="s">
        <v>78</v>
      </c>
      <c r="W480" t="s">
        <v>78</v>
      </c>
      <c r="X480" t="s">
        <v>79</v>
      </c>
      <c r="Y480" t="s">
        <v>105</v>
      </c>
      <c r="Z480" t="s">
        <v>325</v>
      </c>
      <c r="AA480" t="s">
        <v>81</v>
      </c>
      <c r="AB480" t="s">
        <v>83</v>
      </c>
      <c r="AC480" s="5" t="s">
        <v>84</v>
      </c>
      <c r="AD480" s="9" t="s">
        <v>2038</v>
      </c>
      <c r="AE480" t="s">
        <v>3178</v>
      </c>
      <c r="AF480" t="s">
        <v>85</v>
      </c>
      <c r="AG480" t="s">
        <v>85</v>
      </c>
      <c r="AH480" t="s">
        <v>85</v>
      </c>
      <c r="AI480" t="s">
        <v>85</v>
      </c>
      <c r="AJ480" t="s">
        <v>3178</v>
      </c>
      <c r="AK480" t="s">
        <v>243</v>
      </c>
      <c r="AL480" t="s">
        <v>89</v>
      </c>
      <c r="AM480" t="s">
        <v>726</v>
      </c>
      <c r="AN480" t="s">
        <v>3181</v>
      </c>
      <c r="AO480" t="s">
        <v>89</v>
      </c>
      <c r="AP480" t="s">
        <v>108</v>
      </c>
      <c r="AQ480" t="s">
        <v>298</v>
      </c>
      <c r="AR480" t="s">
        <v>110</v>
      </c>
      <c r="AS480" t="s">
        <v>1065</v>
      </c>
      <c r="AT480" t="s">
        <v>93</v>
      </c>
      <c r="AU480" t="s">
        <v>94</v>
      </c>
      <c r="AV480" t="s">
        <v>145</v>
      </c>
      <c r="AW480" t="s">
        <v>85</v>
      </c>
      <c r="AX480" t="s">
        <v>85</v>
      </c>
      <c r="AY480" t="s">
        <v>85</v>
      </c>
      <c r="AZ480" t="s">
        <v>85</v>
      </c>
      <c r="BA480" t="s">
        <v>3182</v>
      </c>
      <c r="BB480" t="s">
        <v>3183</v>
      </c>
      <c r="BC480" t="s">
        <v>3184</v>
      </c>
      <c r="BD480" t="s">
        <v>85</v>
      </c>
      <c r="BE480" t="s">
        <v>85</v>
      </c>
      <c r="BF480" t="s">
        <v>3184</v>
      </c>
      <c r="BG480" t="s">
        <v>3185</v>
      </c>
      <c r="BH480" t="s">
        <v>86</v>
      </c>
      <c r="BI480" t="s">
        <v>85</v>
      </c>
    </row>
    <row r="481" spans="1:61" ht="14.45" hidden="1">
      <c r="A481" t="s">
        <v>3186</v>
      </c>
      <c r="B481" t="s">
        <v>188</v>
      </c>
      <c r="C481" t="s">
        <v>314</v>
      </c>
      <c r="D481" t="s">
        <v>315</v>
      </c>
      <c r="E481" t="s">
        <v>135</v>
      </c>
      <c r="F481" t="s">
        <v>136</v>
      </c>
      <c r="G481" t="s">
        <v>67</v>
      </c>
      <c r="H481" t="s">
        <v>399</v>
      </c>
      <c r="I481" t="s">
        <v>152</v>
      </c>
      <c r="J481" t="s">
        <v>170</v>
      </c>
      <c r="K481" t="s">
        <v>171</v>
      </c>
      <c r="L481" t="s">
        <v>172</v>
      </c>
      <c r="M481" t="s">
        <v>3187</v>
      </c>
      <c r="N481" t="s">
        <v>3188</v>
      </c>
      <c r="O481" s="34">
        <v>45649</v>
      </c>
      <c r="P481" s="39">
        <v>0.71875</v>
      </c>
      <c r="Q481" s="34">
        <v>45649</v>
      </c>
      <c r="R481" s="39">
        <v>0.78541666666666665</v>
      </c>
      <c r="S481" t="s">
        <v>75</v>
      </c>
      <c r="T481" t="s">
        <v>141</v>
      </c>
      <c r="U481" t="s">
        <v>77</v>
      </c>
      <c r="V481" t="s">
        <v>78</v>
      </c>
      <c r="W481" t="s">
        <v>78</v>
      </c>
      <c r="X481" t="s">
        <v>79</v>
      </c>
      <c r="Y481" t="s">
        <v>80</v>
      </c>
      <c r="Z481" t="s">
        <v>227</v>
      </c>
      <c r="AA481" t="s">
        <v>117</v>
      </c>
      <c r="AB481" t="s">
        <v>83</v>
      </c>
      <c r="AC481" s="5" t="s">
        <v>84</v>
      </c>
      <c r="AD481" s="9" t="s">
        <v>84</v>
      </c>
      <c r="AE481" t="s">
        <v>3186</v>
      </c>
      <c r="AF481" t="s">
        <v>3189</v>
      </c>
      <c r="AG481" t="s">
        <v>177</v>
      </c>
      <c r="AH481" t="s">
        <v>178</v>
      </c>
      <c r="AI481" t="s">
        <v>179</v>
      </c>
      <c r="AJ481" t="s">
        <v>3186</v>
      </c>
      <c r="AK481" t="s">
        <v>86</v>
      </c>
      <c r="AL481" t="s">
        <v>89</v>
      </c>
      <c r="AM481" t="s">
        <v>726</v>
      </c>
      <c r="AN481" t="s">
        <v>726</v>
      </c>
      <c r="AO481" t="s">
        <v>89</v>
      </c>
      <c r="AP481" t="s">
        <v>108</v>
      </c>
      <c r="AQ481" t="s">
        <v>298</v>
      </c>
      <c r="AR481" t="s">
        <v>110</v>
      </c>
      <c r="AS481" t="s">
        <v>2714</v>
      </c>
      <c r="AT481" t="s">
        <v>182</v>
      </c>
      <c r="AU481" t="s">
        <v>183</v>
      </c>
      <c r="AV481" t="s">
        <v>145</v>
      </c>
      <c r="AW481" t="s">
        <v>85</v>
      </c>
      <c r="AX481" t="s">
        <v>85</v>
      </c>
      <c r="AY481" t="s">
        <v>85</v>
      </c>
      <c r="AZ481" t="s">
        <v>85</v>
      </c>
      <c r="BA481" t="s">
        <v>218</v>
      </c>
      <c r="BB481" t="s">
        <v>1553</v>
      </c>
      <c r="BC481" t="s">
        <v>3099</v>
      </c>
      <c r="BD481" t="s">
        <v>85</v>
      </c>
      <c r="BE481" t="s">
        <v>1753</v>
      </c>
      <c r="BF481" t="s">
        <v>3099</v>
      </c>
      <c r="BG481" t="s">
        <v>3190</v>
      </c>
      <c r="BH481" t="s">
        <v>86</v>
      </c>
      <c r="BI481" t="s">
        <v>85</v>
      </c>
    </row>
    <row r="482" spans="1:61" ht="14.45" hidden="1">
      <c r="A482" t="s">
        <v>3191</v>
      </c>
      <c r="B482" t="s">
        <v>188</v>
      </c>
      <c r="C482" t="s">
        <v>85</v>
      </c>
      <c r="D482" t="s">
        <v>85</v>
      </c>
      <c r="E482" t="s">
        <v>135</v>
      </c>
      <c r="F482" t="s">
        <v>136</v>
      </c>
      <c r="G482" t="s">
        <v>67</v>
      </c>
      <c r="H482" t="s">
        <v>169</v>
      </c>
      <c r="I482" t="s">
        <v>69</v>
      </c>
      <c r="J482" t="s">
        <v>191</v>
      </c>
      <c r="K482" t="s">
        <v>192</v>
      </c>
      <c r="L482" t="s">
        <v>193</v>
      </c>
      <c r="M482" t="s">
        <v>3192</v>
      </c>
      <c r="N482" t="s">
        <v>3193</v>
      </c>
      <c r="O482" s="34">
        <v>45649</v>
      </c>
      <c r="P482" s="39">
        <v>0.74791666666666667</v>
      </c>
      <c r="Q482" s="34">
        <v>45653</v>
      </c>
      <c r="R482" s="39">
        <v>0.72847222222222219</v>
      </c>
      <c r="S482" t="s">
        <v>75</v>
      </c>
      <c r="T482" t="s">
        <v>76</v>
      </c>
      <c r="U482" t="s">
        <v>77</v>
      </c>
      <c r="V482" t="s">
        <v>78</v>
      </c>
      <c r="W482" t="s">
        <v>78</v>
      </c>
      <c r="X482" t="s">
        <v>79</v>
      </c>
      <c r="Y482" t="s">
        <v>80</v>
      </c>
      <c r="Z482" t="s">
        <v>227</v>
      </c>
      <c r="AA482" t="s">
        <v>227</v>
      </c>
      <c r="AB482" t="s">
        <v>83</v>
      </c>
      <c r="AC482" s="5" t="s">
        <v>84</v>
      </c>
      <c r="AD482" s="9" t="s">
        <v>84</v>
      </c>
      <c r="AE482" t="s">
        <v>3191</v>
      </c>
      <c r="AF482" t="s">
        <v>85</v>
      </c>
      <c r="AG482" t="s">
        <v>85</v>
      </c>
      <c r="AH482" t="s">
        <v>85</v>
      </c>
      <c r="AI482" t="s">
        <v>85</v>
      </c>
      <c r="AJ482" t="s">
        <v>3191</v>
      </c>
      <c r="AK482" t="s">
        <v>86</v>
      </c>
      <c r="AL482" t="s">
        <v>89</v>
      </c>
      <c r="AM482" t="s">
        <v>726</v>
      </c>
      <c r="AN482" t="s">
        <v>726</v>
      </c>
      <c r="AO482" t="s">
        <v>360</v>
      </c>
      <c r="AP482" t="s">
        <v>108</v>
      </c>
      <c r="AQ482" t="s">
        <v>180</v>
      </c>
      <c r="AR482" t="s">
        <v>110</v>
      </c>
      <c r="AS482" t="s">
        <v>3194</v>
      </c>
      <c r="AT482" t="s">
        <v>93</v>
      </c>
      <c r="AU482" t="s">
        <v>94</v>
      </c>
      <c r="AV482" t="s">
        <v>145</v>
      </c>
      <c r="AW482" t="s">
        <v>85</v>
      </c>
      <c r="AX482" t="s">
        <v>85</v>
      </c>
      <c r="AY482" t="s">
        <v>85</v>
      </c>
      <c r="AZ482" t="s">
        <v>85</v>
      </c>
      <c r="BA482" t="s">
        <v>3195</v>
      </c>
      <c r="BB482" t="s">
        <v>3196</v>
      </c>
      <c r="BC482" t="s">
        <v>1484</v>
      </c>
      <c r="BD482" t="s">
        <v>85</v>
      </c>
      <c r="BE482" t="s">
        <v>146</v>
      </c>
      <c r="BF482" t="s">
        <v>1484</v>
      </c>
      <c r="BG482" t="s">
        <v>3197</v>
      </c>
      <c r="BH482" t="s">
        <v>86</v>
      </c>
      <c r="BI482" t="s">
        <v>85</v>
      </c>
    </row>
    <row r="483" spans="1:61" ht="14.45" hidden="1">
      <c r="A483" t="s">
        <v>3198</v>
      </c>
      <c r="B483" t="s">
        <v>393</v>
      </c>
      <c r="C483" t="s">
        <v>85</v>
      </c>
      <c r="D483" t="s">
        <v>85</v>
      </c>
      <c r="E483" t="s">
        <v>135</v>
      </c>
      <c r="F483" t="s">
        <v>136</v>
      </c>
      <c r="G483" t="s">
        <v>67</v>
      </c>
      <c r="H483" t="s">
        <v>3199</v>
      </c>
      <c r="I483" t="s">
        <v>152</v>
      </c>
      <c r="J483" t="s">
        <v>205</v>
      </c>
      <c r="K483" t="s">
        <v>206</v>
      </c>
      <c r="L483" t="s">
        <v>207</v>
      </c>
      <c r="M483" t="s">
        <v>3200</v>
      </c>
      <c r="N483" t="s">
        <v>3201</v>
      </c>
      <c r="O483" s="34">
        <v>45649</v>
      </c>
      <c r="P483" s="39">
        <v>0.77013888888888893</v>
      </c>
      <c r="Q483" s="34">
        <v>45677</v>
      </c>
      <c r="R483" s="39">
        <v>0.72569444444444442</v>
      </c>
      <c r="S483" t="s">
        <v>716</v>
      </c>
      <c r="T483" t="s">
        <v>76</v>
      </c>
      <c r="U483" t="s">
        <v>77</v>
      </c>
      <c r="V483" t="s">
        <v>78</v>
      </c>
      <c r="W483" t="s">
        <v>78</v>
      </c>
      <c r="X483" t="s">
        <v>79</v>
      </c>
      <c r="Y483" t="s">
        <v>67</v>
      </c>
      <c r="Z483" t="s">
        <v>117</v>
      </c>
      <c r="AA483" t="s">
        <v>227</v>
      </c>
      <c r="AB483" t="s">
        <v>176</v>
      </c>
      <c r="AC483" s="5" t="s">
        <v>84</v>
      </c>
      <c r="AD483" s="9" t="s">
        <v>2038</v>
      </c>
      <c r="AE483" t="s">
        <v>3198</v>
      </c>
      <c r="AF483" t="s">
        <v>85</v>
      </c>
      <c r="AG483" t="s">
        <v>85</v>
      </c>
      <c r="AH483" t="s">
        <v>85</v>
      </c>
      <c r="AI483" t="s">
        <v>85</v>
      </c>
      <c r="AJ483" t="s">
        <v>3198</v>
      </c>
      <c r="AK483" t="s">
        <v>86</v>
      </c>
      <c r="AL483" t="s">
        <v>89</v>
      </c>
      <c r="AM483" t="s">
        <v>726</v>
      </c>
      <c r="AN483" t="s">
        <v>3181</v>
      </c>
      <c r="AO483" t="s">
        <v>89</v>
      </c>
      <c r="AP483" t="s">
        <v>108</v>
      </c>
      <c r="AQ483" t="s">
        <v>298</v>
      </c>
      <c r="AR483" t="s">
        <v>110</v>
      </c>
      <c r="AS483" t="s">
        <v>3144</v>
      </c>
      <c r="AT483" t="s">
        <v>93</v>
      </c>
      <c r="AU483" t="s">
        <v>94</v>
      </c>
      <c r="AV483" t="s">
        <v>145</v>
      </c>
      <c r="AW483" t="s">
        <v>85</v>
      </c>
      <c r="AX483" t="s">
        <v>85</v>
      </c>
      <c r="AY483" t="s">
        <v>85</v>
      </c>
      <c r="AZ483" t="s">
        <v>85</v>
      </c>
      <c r="BA483" t="s">
        <v>3202</v>
      </c>
      <c r="BB483" t="s">
        <v>612</v>
      </c>
      <c r="BC483" t="s">
        <v>3203</v>
      </c>
      <c r="BD483" t="s">
        <v>85</v>
      </c>
      <c r="BE483" t="s">
        <v>437</v>
      </c>
      <c r="BF483" t="s">
        <v>3203</v>
      </c>
      <c r="BG483" t="s">
        <v>3204</v>
      </c>
      <c r="BH483" t="s">
        <v>86</v>
      </c>
      <c r="BI483" t="s">
        <v>85</v>
      </c>
    </row>
    <row r="484" spans="1:61" ht="14.45" hidden="1">
      <c r="A484" t="s">
        <v>3205</v>
      </c>
      <c r="B484" t="s">
        <v>98</v>
      </c>
      <c r="C484" t="s">
        <v>85</v>
      </c>
      <c r="D484" t="s">
        <v>85</v>
      </c>
      <c r="E484" t="s">
        <v>65</v>
      </c>
      <c r="F484" t="s">
        <v>66</v>
      </c>
      <c r="G484" t="s">
        <v>67</v>
      </c>
      <c r="H484" t="s">
        <v>99</v>
      </c>
      <c r="I484" t="s">
        <v>69</v>
      </c>
      <c r="J484" t="s">
        <v>100</v>
      </c>
      <c r="K484" t="s">
        <v>101</v>
      </c>
      <c r="L484" t="s">
        <v>102</v>
      </c>
      <c r="M484" t="s">
        <v>3206</v>
      </c>
      <c r="N484" t="s">
        <v>3207</v>
      </c>
      <c r="O484" s="34">
        <v>45649</v>
      </c>
      <c r="P484" s="39">
        <v>0.83472222222222225</v>
      </c>
      <c r="Q484" s="34">
        <v>45650</v>
      </c>
      <c r="R484" s="39">
        <v>0.11944444444444445</v>
      </c>
      <c r="S484" t="s">
        <v>75</v>
      </c>
      <c r="T484" t="s">
        <v>141</v>
      </c>
      <c r="U484" t="s">
        <v>77</v>
      </c>
      <c r="V484" t="s">
        <v>78</v>
      </c>
      <c r="W484" t="s">
        <v>78</v>
      </c>
      <c r="X484" t="s">
        <v>79</v>
      </c>
      <c r="Y484" t="s">
        <v>105</v>
      </c>
      <c r="Z484" t="s">
        <v>369</v>
      </c>
      <c r="AA484" t="s">
        <v>2200</v>
      </c>
      <c r="AB484" t="s">
        <v>83</v>
      </c>
      <c r="AC484" s="5" t="s">
        <v>84</v>
      </c>
      <c r="AD484" s="9" t="s">
        <v>84</v>
      </c>
      <c r="AE484" t="s">
        <v>3205</v>
      </c>
      <c r="AF484" t="s">
        <v>85</v>
      </c>
      <c r="AG484" t="s">
        <v>85</v>
      </c>
      <c r="AH484" t="s">
        <v>85</v>
      </c>
      <c r="AI484" t="s">
        <v>85</v>
      </c>
      <c r="AJ484" t="s">
        <v>3205</v>
      </c>
      <c r="AK484" t="s">
        <v>86</v>
      </c>
      <c r="AL484" t="s">
        <v>89</v>
      </c>
      <c r="AM484" t="s">
        <v>726</v>
      </c>
      <c r="AN484" t="s">
        <v>726</v>
      </c>
      <c r="AO484" t="s">
        <v>160</v>
      </c>
      <c r="AP484" t="s">
        <v>108</v>
      </c>
      <c r="AQ484" t="s">
        <v>109</v>
      </c>
      <c r="AR484" t="s">
        <v>110</v>
      </c>
      <c r="AS484" t="s">
        <v>111</v>
      </c>
      <c r="AT484" t="s">
        <v>93</v>
      </c>
      <c r="AU484" t="s">
        <v>94</v>
      </c>
      <c r="AV484" t="s">
        <v>95</v>
      </c>
      <c r="AW484" t="s">
        <v>85</v>
      </c>
      <c r="AX484" t="s">
        <v>85</v>
      </c>
      <c r="AY484" t="s">
        <v>85</v>
      </c>
      <c r="AZ484" t="s">
        <v>85</v>
      </c>
      <c r="BA484" t="s">
        <v>91</v>
      </c>
      <c r="BB484" t="s">
        <v>91</v>
      </c>
      <c r="BC484" t="s">
        <v>91</v>
      </c>
      <c r="BD484" t="s">
        <v>85</v>
      </c>
      <c r="BE484" t="s">
        <v>85</v>
      </c>
      <c r="BF484" t="s">
        <v>91</v>
      </c>
      <c r="BG484" t="s">
        <v>1534</v>
      </c>
      <c r="BH484" t="s">
        <v>86</v>
      </c>
      <c r="BI484" t="s">
        <v>85</v>
      </c>
    </row>
    <row r="485" spans="1:61" ht="14.45" hidden="1">
      <c r="A485" t="s">
        <v>3208</v>
      </c>
      <c r="B485" t="s">
        <v>98</v>
      </c>
      <c r="C485" t="s">
        <v>85</v>
      </c>
      <c r="D485" t="s">
        <v>85</v>
      </c>
      <c r="E485" t="s">
        <v>135</v>
      </c>
      <c r="F485" t="s">
        <v>136</v>
      </c>
      <c r="G485" t="s">
        <v>67</v>
      </c>
      <c r="H485" t="s">
        <v>99</v>
      </c>
      <c r="I485" t="s">
        <v>152</v>
      </c>
      <c r="J485" t="s">
        <v>100</v>
      </c>
      <c r="K485" t="s">
        <v>101</v>
      </c>
      <c r="L485" t="s">
        <v>102</v>
      </c>
      <c r="M485" t="s">
        <v>3209</v>
      </c>
      <c r="N485" t="s">
        <v>3210</v>
      </c>
      <c r="O485" s="34">
        <v>45649</v>
      </c>
      <c r="P485" s="39">
        <v>0.98750000000000004</v>
      </c>
      <c r="Q485" s="34">
        <v>45650</v>
      </c>
      <c r="R485" s="39">
        <v>0.12986111111111112</v>
      </c>
      <c r="S485" t="s">
        <v>75</v>
      </c>
      <c r="T485" t="s">
        <v>141</v>
      </c>
      <c r="U485" t="s">
        <v>77</v>
      </c>
      <c r="V485" t="s">
        <v>78</v>
      </c>
      <c r="W485" t="s">
        <v>78</v>
      </c>
      <c r="X485" t="s">
        <v>79</v>
      </c>
      <c r="Y485" t="s">
        <v>105</v>
      </c>
      <c r="Z485" t="s">
        <v>1186</v>
      </c>
      <c r="AA485" t="s">
        <v>2204</v>
      </c>
      <c r="AB485" t="s">
        <v>83</v>
      </c>
      <c r="AC485" s="5" t="s">
        <v>84</v>
      </c>
      <c r="AD485" s="9" t="s">
        <v>84</v>
      </c>
      <c r="AE485" t="s">
        <v>3208</v>
      </c>
      <c r="AF485" t="s">
        <v>85</v>
      </c>
      <c r="AG485" t="s">
        <v>85</v>
      </c>
      <c r="AH485" t="s">
        <v>85</v>
      </c>
      <c r="AI485" t="s">
        <v>85</v>
      </c>
      <c r="AJ485" t="s">
        <v>3208</v>
      </c>
      <c r="AK485" t="s">
        <v>86</v>
      </c>
      <c r="AL485" t="s">
        <v>89</v>
      </c>
      <c r="AM485" t="s">
        <v>726</v>
      </c>
      <c r="AN485" t="s">
        <v>726</v>
      </c>
      <c r="AO485" t="s">
        <v>160</v>
      </c>
      <c r="AP485" t="s">
        <v>108</v>
      </c>
      <c r="AQ485" t="s">
        <v>161</v>
      </c>
      <c r="AR485" t="s">
        <v>110</v>
      </c>
      <c r="AS485" t="s">
        <v>111</v>
      </c>
      <c r="AT485" t="s">
        <v>93</v>
      </c>
      <c r="AU485" t="s">
        <v>94</v>
      </c>
      <c r="AV485" t="s">
        <v>145</v>
      </c>
      <c r="AW485" t="s">
        <v>85</v>
      </c>
      <c r="AX485" t="s">
        <v>85</v>
      </c>
      <c r="AY485" t="s">
        <v>85</v>
      </c>
      <c r="AZ485" t="s">
        <v>85</v>
      </c>
      <c r="BA485" t="s">
        <v>91</v>
      </c>
      <c r="BB485" t="s">
        <v>91</v>
      </c>
      <c r="BC485" t="s">
        <v>91</v>
      </c>
      <c r="BD485" t="s">
        <v>85</v>
      </c>
      <c r="BE485" t="s">
        <v>85</v>
      </c>
      <c r="BF485" t="s">
        <v>91</v>
      </c>
      <c r="BG485" t="s">
        <v>1461</v>
      </c>
      <c r="BH485" t="s">
        <v>86</v>
      </c>
      <c r="BI485" t="s">
        <v>85</v>
      </c>
    </row>
    <row r="486" spans="1:61" ht="14.45" hidden="1">
      <c r="A486" t="s">
        <v>3211</v>
      </c>
      <c r="B486" t="s">
        <v>98</v>
      </c>
      <c r="C486" t="s">
        <v>85</v>
      </c>
      <c r="D486" t="s">
        <v>85</v>
      </c>
      <c r="E486" t="s">
        <v>135</v>
      </c>
      <c r="F486" t="s">
        <v>136</v>
      </c>
      <c r="G486" t="s">
        <v>67</v>
      </c>
      <c r="H486" t="s">
        <v>99</v>
      </c>
      <c r="I486" t="s">
        <v>152</v>
      </c>
      <c r="J486" t="s">
        <v>100</v>
      </c>
      <c r="K486" t="s">
        <v>101</v>
      </c>
      <c r="L486" t="s">
        <v>102</v>
      </c>
      <c r="M486" t="s">
        <v>3212</v>
      </c>
      <c r="N486" t="s">
        <v>3213</v>
      </c>
      <c r="O486" s="34">
        <v>45650</v>
      </c>
      <c r="P486" s="39">
        <v>2.5000000000000001E-2</v>
      </c>
      <c r="Q486" s="34">
        <v>45650</v>
      </c>
      <c r="R486" s="39">
        <v>0.43125000000000002</v>
      </c>
      <c r="S486" t="s">
        <v>75</v>
      </c>
      <c r="T486" t="s">
        <v>141</v>
      </c>
      <c r="U486" t="s">
        <v>77</v>
      </c>
      <c r="V486" t="s">
        <v>78</v>
      </c>
      <c r="W486" t="s">
        <v>78</v>
      </c>
      <c r="X486" t="s">
        <v>79</v>
      </c>
      <c r="Y486" t="s">
        <v>105</v>
      </c>
      <c r="Z486" t="s">
        <v>910</v>
      </c>
      <c r="AA486" t="s">
        <v>81</v>
      </c>
      <c r="AB486" t="s">
        <v>83</v>
      </c>
      <c r="AC486" s="5" t="s">
        <v>84</v>
      </c>
      <c r="AD486" s="9" t="s">
        <v>84</v>
      </c>
      <c r="AE486" t="s">
        <v>3211</v>
      </c>
      <c r="AF486" t="s">
        <v>85</v>
      </c>
      <c r="AG486" t="s">
        <v>85</v>
      </c>
      <c r="AH486" t="s">
        <v>85</v>
      </c>
      <c r="AI486" t="s">
        <v>85</v>
      </c>
      <c r="AJ486" t="s">
        <v>3211</v>
      </c>
      <c r="AK486" t="s">
        <v>86</v>
      </c>
      <c r="AL486" t="s">
        <v>160</v>
      </c>
      <c r="AM486" t="s">
        <v>726</v>
      </c>
      <c r="AN486" t="s">
        <v>726</v>
      </c>
      <c r="AO486" t="s">
        <v>160</v>
      </c>
      <c r="AP486" t="s">
        <v>108</v>
      </c>
      <c r="AQ486" t="s">
        <v>161</v>
      </c>
      <c r="AR486" t="s">
        <v>110</v>
      </c>
      <c r="AS486" t="s">
        <v>111</v>
      </c>
      <c r="AT486" t="s">
        <v>93</v>
      </c>
      <c r="AU486" t="s">
        <v>94</v>
      </c>
      <c r="AV486" t="s">
        <v>145</v>
      </c>
      <c r="AW486" t="s">
        <v>85</v>
      </c>
      <c r="AX486" t="s">
        <v>85</v>
      </c>
      <c r="AY486" t="s">
        <v>85</v>
      </c>
      <c r="AZ486" t="s">
        <v>85</v>
      </c>
      <c r="BA486" t="s">
        <v>91</v>
      </c>
      <c r="BB486" t="s">
        <v>91</v>
      </c>
      <c r="BC486" t="s">
        <v>91</v>
      </c>
      <c r="BD486" t="s">
        <v>85</v>
      </c>
      <c r="BE486" t="s">
        <v>85</v>
      </c>
      <c r="BF486" t="s">
        <v>91</v>
      </c>
      <c r="BG486" t="s">
        <v>829</v>
      </c>
      <c r="BH486" t="s">
        <v>86</v>
      </c>
      <c r="BI486" t="s">
        <v>85</v>
      </c>
    </row>
    <row r="487" spans="1:61" ht="14.45" hidden="1">
      <c r="A487" t="s">
        <v>3214</v>
      </c>
      <c r="B487" t="s">
        <v>132</v>
      </c>
      <c r="C487" t="s">
        <v>133</v>
      </c>
      <c r="D487" t="s">
        <v>134</v>
      </c>
      <c r="E487" t="s">
        <v>65</v>
      </c>
      <c r="F487" t="s">
        <v>66</v>
      </c>
      <c r="G487" t="s">
        <v>67</v>
      </c>
      <c r="H487" t="s">
        <v>137</v>
      </c>
      <c r="I487" t="s">
        <v>69</v>
      </c>
      <c r="J487" t="s">
        <v>70</v>
      </c>
      <c r="K487" t="s">
        <v>71</v>
      </c>
      <c r="L487" t="s">
        <v>72</v>
      </c>
      <c r="M487" t="s">
        <v>3215</v>
      </c>
      <c r="N487" t="s">
        <v>3216</v>
      </c>
      <c r="O487" s="34">
        <v>45650</v>
      </c>
      <c r="P487" s="39">
        <v>0.3347222222222222</v>
      </c>
      <c r="Q487" s="34">
        <v>45652</v>
      </c>
      <c r="R487" s="39">
        <v>0.37986111111111109</v>
      </c>
      <c r="S487" t="s">
        <v>75</v>
      </c>
      <c r="T487" t="s">
        <v>76</v>
      </c>
      <c r="U487" t="s">
        <v>77</v>
      </c>
      <c r="V487" t="s">
        <v>78</v>
      </c>
      <c r="W487" t="s">
        <v>78</v>
      </c>
      <c r="X487" t="s">
        <v>79</v>
      </c>
      <c r="Y487" t="s">
        <v>80</v>
      </c>
      <c r="Z487" t="s">
        <v>142</v>
      </c>
      <c r="AA487" t="s">
        <v>143</v>
      </c>
      <c r="AB487" t="s">
        <v>83</v>
      </c>
      <c r="AC487" s="5" t="s">
        <v>84</v>
      </c>
      <c r="AD487" s="9" t="s">
        <v>84</v>
      </c>
      <c r="AE487" t="s">
        <v>3214</v>
      </c>
      <c r="AF487" t="s">
        <v>85</v>
      </c>
      <c r="AG487" t="s">
        <v>85</v>
      </c>
      <c r="AH487" t="s">
        <v>85</v>
      </c>
      <c r="AI487" t="s">
        <v>85</v>
      </c>
      <c r="AJ487" t="s">
        <v>3214</v>
      </c>
      <c r="AK487" t="s">
        <v>86</v>
      </c>
      <c r="AL487" t="s">
        <v>160</v>
      </c>
      <c r="AM487" t="s">
        <v>726</v>
      </c>
      <c r="AN487" t="s">
        <v>726</v>
      </c>
      <c r="AO487" t="s">
        <v>337</v>
      </c>
      <c r="AP487" t="s">
        <v>108</v>
      </c>
      <c r="AQ487" t="s">
        <v>180</v>
      </c>
      <c r="AR487" t="s">
        <v>110</v>
      </c>
      <c r="AS487" t="s">
        <v>92</v>
      </c>
      <c r="AT487" t="s">
        <v>93</v>
      </c>
      <c r="AU487" t="s">
        <v>94</v>
      </c>
      <c r="AV487" t="s">
        <v>95</v>
      </c>
      <c r="AW487" t="s">
        <v>85</v>
      </c>
      <c r="AX487" t="s">
        <v>85</v>
      </c>
      <c r="AY487" t="s">
        <v>85</v>
      </c>
      <c r="AZ487" t="s">
        <v>85</v>
      </c>
      <c r="BA487" t="s">
        <v>91</v>
      </c>
      <c r="BB487" t="s">
        <v>3217</v>
      </c>
      <c r="BC487" t="s">
        <v>3217</v>
      </c>
      <c r="BD487" t="s">
        <v>85</v>
      </c>
      <c r="BE487" t="s">
        <v>146</v>
      </c>
      <c r="BF487" t="s">
        <v>3217</v>
      </c>
      <c r="BG487" t="s">
        <v>147</v>
      </c>
      <c r="BH487" t="s">
        <v>86</v>
      </c>
      <c r="BI487" t="s">
        <v>85</v>
      </c>
    </row>
    <row r="488" spans="1:61" ht="14.45" hidden="1">
      <c r="A488" t="s">
        <v>3218</v>
      </c>
      <c r="B488" t="s">
        <v>98</v>
      </c>
      <c r="C488" t="s">
        <v>85</v>
      </c>
      <c r="D488" t="s">
        <v>85</v>
      </c>
      <c r="E488" t="s">
        <v>65</v>
      </c>
      <c r="F488" t="s">
        <v>66</v>
      </c>
      <c r="G488" t="s">
        <v>67</v>
      </c>
      <c r="H488" t="s">
        <v>99</v>
      </c>
      <c r="I488" t="s">
        <v>69</v>
      </c>
      <c r="J488" t="s">
        <v>100</v>
      </c>
      <c r="K488" t="s">
        <v>101</v>
      </c>
      <c r="L488" t="s">
        <v>102</v>
      </c>
      <c r="M488" t="s">
        <v>3219</v>
      </c>
      <c r="N488" t="s">
        <v>3220</v>
      </c>
      <c r="O488" s="34">
        <v>45650</v>
      </c>
      <c r="P488" s="39">
        <v>0.43194444444444446</v>
      </c>
      <c r="Q488" s="34">
        <v>45650</v>
      </c>
      <c r="R488" s="39">
        <v>0.72291666666666665</v>
      </c>
      <c r="S488" t="s">
        <v>75</v>
      </c>
      <c r="T488" t="s">
        <v>76</v>
      </c>
      <c r="U488" t="s">
        <v>77</v>
      </c>
      <c r="V488" t="s">
        <v>78</v>
      </c>
      <c r="W488" t="s">
        <v>78</v>
      </c>
      <c r="X488" t="s">
        <v>79</v>
      </c>
      <c r="Y488" t="s">
        <v>105</v>
      </c>
      <c r="Z488" t="s">
        <v>81</v>
      </c>
      <c r="AA488" t="s">
        <v>227</v>
      </c>
      <c r="AB488" t="s">
        <v>83</v>
      </c>
      <c r="AC488" s="5" t="s">
        <v>84</v>
      </c>
      <c r="AD488" s="9" t="s">
        <v>84</v>
      </c>
      <c r="AE488" t="s">
        <v>3218</v>
      </c>
      <c r="AF488" t="s">
        <v>85</v>
      </c>
      <c r="AG488" t="s">
        <v>85</v>
      </c>
      <c r="AH488" t="s">
        <v>85</v>
      </c>
      <c r="AI488" t="s">
        <v>85</v>
      </c>
      <c r="AJ488" t="s">
        <v>3218</v>
      </c>
      <c r="AK488" t="s">
        <v>86</v>
      </c>
      <c r="AL488" t="s">
        <v>160</v>
      </c>
      <c r="AM488" t="s">
        <v>726</v>
      </c>
      <c r="AN488" t="s">
        <v>726</v>
      </c>
      <c r="AO488" t="s">
        <v>160</v>
      </c>
      <c r="AP488" t="s">
        <v>108</v>
      </c>
      <c r="AQ488" t="s">
        <v>109</v>
      </c>
      <c r="AR488" t="s">
        <v>110</v>
      </c>
      <c r="AS488" t="s">
        <v>111</v>
      </c>
      <c r="AT488" t="s">
        <v>93</v>
      </c>
      <c r="AU488" t="s">
        <v>94</v>
      </c>
      <c r="AV488" t="s">
        <v>95</v>
      </c>
      <c r="AW488" t="s">
        <v>85</v>
      </c>
      <c r="AX488" t="s">
        <v>85</v>
      </c>
      <c r="AY488" t="s">
        <v>85</v>
      </c>
      <c r="AZ488" t="s">
        <v>85</v>
      </c>
      <c r="BA488" t="s">
        <v>2167</v>
      </c>
      <c r="BB488" t="s">
        <v>1754</v>
      </c>
      <c r="BC488" t="s">
        <v>3221</v>
      </c>
      <c r="BD488" t="s">
        <v>85</v>
      </c>
      <c r="BE488" t="s">
        <v>85</v>
      </c>
      <c r="BF488" t="s">
        <v>3221</v>
      </c>
      <c r="BG488" t="s">
        <v>829</v>
      </c>
      <c r="BH488" t="s">
        <v>86</v>
      </c>
      <c r="BI488" t="s">
        <v>85</v>
      </c>
    </row>
    <row r="489" spans="1:61" ht="14.45" hidden="1">
      <c r="A489" t="s">
        <v>3222</v>
      </c>
      <c r="B489" t="s">
        <v>132</v>
      </c>
      <c r="C489" t="s">
        <v>133</v>
      </c>
      <c r="D489" t="s">
        <v>134</v>
      </c>
      <c r="E489" t="s">
        <v>65</v>
      </c>
      <c r="F489" t="s">
        <v>66</v>
      </c>
      <c r="G489" t="s">
        <v>67</v>
      </c>
      <c r="H489" t="s">
        <v>137</v>
      </c>
      <c r="I489" t="s">
        <v>69</v>
      </c>
      <c r="J489" t="s">
        <v>70</v>
      </c>
      <c r="K489" t="s">
        <v>71</v>
      </c>
      <c r="L489" t="s">
        <v>72</v>
      </c>
      <c r="M489" t="s">
        <v>3223</v>
      </c>
      <c r="N489" t="s">
        <v>3224</v>
      </c>
      <c r="O489" s="34">
        <v>45650</v>
      </c>
      <c r="P489" s="39">
        <v>0.4465277777777778</v>
      </c>
      <c r="Q489" s="34">
        <v>45652</v>
      </c>
      <c r="R489" s="39">
        <v>0.37986111111111109</v>
      </c>
      <c r="S489" t="s">
        <v>75</v>
      </c>
      <c r="T489" t="s">
        <v>76</v>
      </c>
      <c r="U489" t="s">
        <v>77</v>
      </c>
      <c r="V489" t="s">
        <v>78</v>
      </c>
      <c r="W489" t="s">
        <v>78</v>
      </c>
      <c r="X489" t="s">
        <v>79</v>
      </c>
      <c r="Y489" t="s">
        <v>80</v>
      </c>
      <c r="Z489" t="s">
        <v>81</v>
      </c>
      <c r="AA489" t="s">
        <v>143</v>
      </c>
      <c r="AB489" t="s">
        <v>83</v>
      </c>
      <c r="AC489" s="5" t="s">
        <v>84</v>
      </c>
      <c r="AD489" s="9" t="s">
        <v>84</v>
      </c>
      <c r="AE489" t="s">
        <v>3222</v>
      </c>
      <c r="AF489" t="s">
        <v>85</v>
      </c>
      <c r="AG489" t="s">
        <v>85</v>
      </c>
      <c r="AH489" t="s">
        <v>85</v>
      </c>
      <c r="AI489" t="s">
        <v>85</v>
      </c>
      <c r="AJ489" t="s">
        <v>3222</v>
      </c>
      <c r="AK489" t="s">
        <v>86</v>
      </c>
      <c r="AL489" t="s">
        <v>160</v>
      </c>
      <c r="AM489" t="s">
        <v>726</v>
      </c>
      <c r="AN489" t="s">
        <v>726</v>
      </c>
      <c r="AO489" t="s">
        <v>337</v>
      </c>
      <c r="AP489" t="s">
        <v>108</v>
      </c>
      <c r="AQ489" t="s">
        <v>180</v>
      </c>
      <c r="AR489" t="s">
        <v>110</v>
      </c>
      <c r="AS489" t="s">
        <v>92</v>
      </c>
      <c r="AT489" t="s">
        <v>93</v>
      </c>
      <c r="AU489" t="s">
        <v>94</v>
      </c>
      <c r="AV489" t="s">
        <v>95</v>
      </c>
      <c r="AW489" t="s">
        <v>85</v>
      </c>
      <c r="AX489" t="s">
        <v>85</v>
      </c>
      <c r="AY489" t="s">
        <v>85</v>
      </c>
      <c r="AZ489" t="s">
        <v>85</v>
      </c>
      <c r="BA489" t="s">
        <v>91</v>
      </c>
      <c r="BB489" t="s">
        <v>3225</v>
      </c>
      <c r="BC489" t="s">
        <v>3225</v>
      </c>
      <c r="BD489" t="s">
        <v>85</v>
      </c>
      <c r="BE489" t="s">
        <v>146</v>
      </c>
      <c r="BF489" t="s">
        <v>3225</v>
      </c>
      <c r="BG489" t="s">
        <v>147</v>
      </c>
      <c r="BH489" t="s">
        <v>86</v>
      </c>
      <c r="BI489" t="s">
        <v>85</v>
      </c>
    </row>
    <row r="490" spans="1:61" ht="14.45" hidden="1">
      <c r="A490" t="s">
        <v>3226</v>
      </c>
      <c r="B490" t="s">
        <v>98</v>
      </c>
      <c r="C490" t="s">
        <v>85</v>
      </c>
      <c r="D490" t="s">
        <v>85</v>
      </c>
      <c r="E490" t="s">
        <v>65</v>
      </c>
      <c r="F490" t="s">
        <v>66</v>
      </c>
      <c r="G490" t="s">
        <v>67</v>
      </c>
      <c r="H490" t="s">
        <v>99</v>
      </c>
      <c r="I490" t="s">
        <v>69</v>
      </c>
      <c r="J490" t="s">
        <v>100</v>
      </c>
      <c r="K490" t="s">
        <v>101</v>
      </c>
      <c r="L490" t="s">
        <v>102</v>
      </c>
      <c r="M490" t="s">
        <v>3227</v>
      </c>
      <c r="N490" t="s">
        <v>3220</v>
      </c>
      <c r="O490" s="34">
        <v>45650</v>
      </c>
      <c r="P490" s="39">
        <v>0.47847222222222224</v>
      </c>
      <c r="Q490" s="34">
        <v>45650</v>
      </c>
      <c r="R490" s="39">
        <v>0.72291666666666665</v>
      </c>
      <c r="S490" t="s">
        <v>75</v>
      </c>
      <c r="T490" t="s">
        <v>141</v>
      </c>
      <c r="U490" t="s">
        <v>77</v>
      </c>
      <c r="V490" t="s">
        <v>78</v>
      </c>
      <c r="W490" t="s">
        <v>78</v>
      </c>
      <c r="X490" t="s">
        <v>79</v>
      </c>
      <c r="Y490" t="s">
        <v>105</v>
      </c>
      <c r="Z490" t="s">
        <v>175</v>
      </c>
      <c r="AA490" t="s">
        <v>227</v>
      </c>
      <c r="AB490" t="s">
        <v>83</v>
      </c>
      <c r="AC490" s="5" t="s">
        <v>84</v>
      </c>
      <c r="AD490" s="9" t="s">
        <v>84</v>
      </c>
      <c r="AE490" t="s">
        <v>3226</v>
      </c>
      <c r="AF490" t="s">
        <v>85</v>
      </c>
      <c r="AG490" t="s">
        <v>85</v>
      </c>
      <c r="AH490" t="s">
        <v>85</v>
      </c>
      <c r="AI490" t="s">
        <v>85</v>
      </c>
      <c r="AJ490" t="s">
        <v>3226</v>
      </c>
      <c r="AK490" t="s">
        <v>86</v>
      </c>
      <c r="AL490" t="s">
        <v>160</v>
      </c>
      <c r="AM490" t="s">
        <v>726</v>
      </c>
      <c r="AN490" t="s">
        <v>726</v>
      </c>
      <c r="AO490" t="s">
        <v>160</v>
      </c>
      <c r="AP490" t="s">
        <v>108</v>
      </c>
      <c r="AQ490" t="s">
        <v>109</v>
      </c>
      <c r="AR490" t="s">
        <v>110</v>
      </c>
      <c r="AS490" t="s">
        <v>111</v>
      </c>
      <c r="AT490" t="s">
        <v>93</v>
      </c>
      <c r="AU490" t="s">
        <v>94</v>
      </c>
      <c r="AV490" t="s">
        <v>95</v>
      </c>
      <c r="AW490" t="s">
        <v>85</v>
      </c>
      <c r="AX490" t="s">
        <v>85</v>
      </c>
      <c r="AY490" t="s">
        <v>85</v>
      </c>
      <c r="AZ490" t="s">
        <v>85</v>
      </c>
      <c r="BA490" t="s">
        <v>3228</v>
      </c>
      <c r="BB490" t="s">
        <v>426</v>
      </c>
      <c r="BC490" t="s">
        <v>537</v>
      </c>
      <c r="BD490" t="s">
        <v>85</v>
      </c>
      <c r="BE490" t="s">
        <v>85</v>
      </c>
      <c r="BF490" t="s">
        <v>537</v>
      </c>
      <c r="BG490" t="s">
        <v>829</v>
      </c>
      <c r="BH490" t="s">
        <v>86</v>
      </c>
      <c r="BI490" t="s">
        <v>85</v>
      </c>
    </row>
    <row r="491" spans="1:61" ht="14.45" hidden="1">
      <c r="A491" t="s">
        <v>3229</v>
      </c>
      <c r="B491" t="s">
        <v>203</v>
      </c>
      <c r="C491" t="s">
        <v>85</v>
      </c>
      <c r="D491" t="s">
        <v>85</v>
      </c>
      <c r="E491" t="s">
        <v>135</v>
      </c>
      <c r="F491" t="s">
        <v>136</v>
      </c>
      <c r="G491" t="s">
        <v>150</v>
      </c>
      <c r="H491" t="s">
        <v>266</v>
      </c>
      <c r="I491" t="s">
        <v>152</v>
      </c>
      <c r="J491" t="s">
        <v>100</v>
      </c>
      <c r="K491" t="s">
        <v>101</v>
      </c>
      <c r="L491" t="s">
        <v>102</v>
      </c>
      <c r="M491" t="s">
        <v>3230</v>
      </c>
      <c r="N491" t="s">
        <v>3231</v>
      </c>
      <c r="O491" s="34">
        <v>45650</v>
      </c>
      <c r="P491" s="39">
        <v>0.70208333333333328</v>
      </c>
      <c r="Q491" s="34">
        <v>45665</v>
      </c>
      <c r="R491" s="39">
        <v>0.51736111111111116</v>
      </c>
      <c r="S491" t="s">
        <v>75</v>
      </c>
      <c r="T491" t="s">
        <v>76</v>
      </c>
      <c r="U491" t="s">
        <v>77</v>
      </c>
      <c r="V491" t="s">
        <v>78</v>
      </c>
      <c r="W491" t="s">
        <v>78</v>
      </c>
      <c r="X491" t="s">
        <v>79</v>
      </c>
      <c r="Y491" t="s">
        <v>270</v>
      </c>
      <c r="Z491" t="s">
        <v>242</v>
      </c>
      <c r="AA491" t="s">
        <v>159</v>
      </c>
      <c r="AB491" t="s">
        <v>83</v>
      </c>
      <c r="AC491" s="5" t="s">
        <v>84</v>
      </c>
      <c r="AD491" s="9" t="s">
        <v>2038</v>
      </c>
      <c r="AE491" t="s">
        <v>3229</v>
      </c>
      <c r="AF491" t="s">
        <v>85</v>
      </c>
      <c r="AG491" t="s">
        <v>85</v>
      </c>
      <c r="AH491" t="s">
        <v>85</v>
      </c>
      <c r="AI491" t="s">
        <v>85</v>
      </c>
      <c r="AJ491" t="s">
        <v>3229</v>
      </c>
      <c r="AK491" t="s">
        <v>86</v>
      </c>
      <c r="AL491" t="s">
        <v>160</v>
      </c>
      <c r="AM491" t="s">
        <v>726</v>
      </c>
      <c r="AN491" t="s">
        <v>2936</v>
      </c>
      <c r="AO491" t="s">
        <v>229</v>
      </c>
      <c r="AP491" t="s">
        <v>108</v>
      </c>
      <c r="AQ491" t="s">
        <v>161</v>
      </c>
      <c r="AR491" t="s">
        <v>110</v>
      </c>
      <c r="AS491" t="s">
        <v>981</v>
      </c>
      <c r="AT491" t="s">
        <v>93</v>
      </c>
      <c r="AU491" t="s">
        <v>94</v>
      </c>
      <c r="AV491" t="s">
        <v>145</v>
      </c>
      <c r="AW491" t="s">
        <v>85</v>
      </c>
      <c r="AX491" t="s">
        <v>85</v>
      </c>
      <c r="AY491" t="s">
        <v>85</v>
      </c>
      <c r="AZ491" t="s">
        <v>85</v>
      </c>
      <c r="BA491" t="s">
        <v>1836</v>
      </c>
      <c r="BB491" t="s">
        <v>3232</v>
      </c>
      <c r="BC491" t="s">
        <v>3233</v>
      </c>
      <c r="BD491" t="s">
        <v>85</v>
      </c>
      <c r="BE491" t="s">
        <v>445</v>
      </c>
      <c r="BF491" t="s">
        <v>3233</v>
      </c>
      <c r="BG491" t="s">
        <v>3234</v>
      </c>
      <c r="BH491" t="s">
        <v>86</v>
      </c>
      <c r="BI491" t="s">
        <v>85</v>
      </c>
    </row>
    <row r="492" spans="1:61" ht="14.45" hidden="1">
      <c r="A492" t="s">
        <v>3235</v>
      </c>
      <c r="B492" t="s">
        <v>98</v>
      </c>
      <c r="C492" t="s">
        <v>85</v>
      </c>
      <c r="D492" t="s">
        <v>85</v>
      </c>
      <c r="E492" t="s">
        <v>65</v>
      </c>
      <c r="F492" t="s">
        <v>66</v>
      </c>
      <c r="G492" t="s">
        <v>67</v>
      </c>
      <c r="H492" t="s">
        <v>99</v>
      </c>
      <c r="I492" t="s">
        <v>69</v>
      </c>
      <c r="J492" t="s">
        <v>100</v>
      </c>
      <c r="K492" t="s">
        <v>101</v>
      </c>
      <c r="L492" t="s">
        <v>102</v>
      </c>
      <c r="M492" t="s">
        <v>3236</v>
      </c>
      <c r="N492" t="s">
        <v>3237</v>
      </c>
      <c r="O492" s="34">
        <v>45650</v>
      </c>
      <c r="P492" s="39">
        <v>0.98472222222222228</v>
      </c>
      <c r="Q492" s="34">
        <v>45652</v>
      </c>
      <c r="R492" s="39">
        <v>0.51458333333333328</v>
      </c>
      <c r="S492" t="s">
        <v>75</v>
      </c>
      <c r="T492" t="s">
        <v>76</v>
      </c>
      <c r="U492" t="s">
        <v>77</v>
      </c>
      <c r="V492" t="s">
        <v>78</v>
      </c>
      <c r="W492" t="s">
        <v>78</v>
      </c>
      <c r="X492" t="s">
        <v>79</v>
      </c>
      <c r="Y492" t="s">
        <v>105</v>
      </c>
      <c r="Z492" t="s">
        <v>1186</v>
      </c>
      <c r="AA492" t="s">
        <v>159</v>
      </c>
      <c r="AB492" t="s">
        <v>83</v>
      </c>
      <c r="AC492" s="5" t="s">
        <v>84</v>
      </c>
      <c r="AD492" s="9" t="s">
        <v>84</v>
      </c>
      <c r="AE492" t="s">
        <v>3235</v>
      </c>
      <c r="AF492" t="s">
        <v>85</v>
      </c>
      <c r="AG492" t="s">
        <v>85</v>
      </c>
      <c r="AH492" t="s">
        <v>85</v>
      </c>
      <c r="AI492" t="s">
        <v>85</v>
      </c>
      <c r="AJ492" t="s">
        <v>3235</v>
      </c>
      <c r="AK492" t="s">
        <v>86</v>
      </c>
      <c r="AL492" t="s">
        <v>160</v>
      </c>
      <c r="AM492" t="s">
        <v>726</v>
      </c>
      <c r="AN492" t="s">
        <v>726</v>
      </c>
      <c r="AO492" t="s">
        <v>337</v>
      </c>
      <c r="AP492" t="s">
        <v>108</v>
      </c>
      <c r="AQ492" t="s">
        <v>109</v>
      </c>
      <c r="AR492" t="s">
        <v>110</v>
      </c>
      <c r="AS492" t="s">
        <v>111</v>
      </c>
      <c r="AT492" t="s">
        <v>93</v>
      </c>
      <c r="AU492" t="s">
        <v>94</v>
      </c>
      <c r="AV492" t="s">
        <v>95</v>
      </c>
      <c r="AW492" t="s">
        <v>85</v>
      </c>
      <c r="AX492" t="s">
        <v>85</v>
      </c>
      <c r="AY492" t="s">
        <v>85</v>
      </c>
      <c r="AZ492" t="s">
        <v>85</v>
      </c>
      <c r="BA492" t="s">
        <v>167</v>
      </c>
      <c r="BB492" t="s">
        <v>3238</v>
      </c>
      <c r="BC492" t="s">
        <v>3239</v>
      </c>
      <c r="BD492" t="s">
        <v>85</v>
      </c>
      <c r="BE492" t="s">
        <v>85</v>
      </c>
      <c r="BF492" t="s">
        <v>3239</v>
      </c>
      <c r="BG492" t="s">
        <v>1187</v>
      </c>
      <c r="BH492" t="s">
        <v>86</v>
      </c>
      <c r="BI492" t="s">
        <v>85</v>
      </c>
    </row>
    <row r="493" spans="1:61" ht="14.45" hidden="1">
      <c r="A493" t="s">
        <v>3240</v>
      </c>
      <c r="B493" t="s">
        <v>132</v>
      </c>
      <c r="C493" t="s">
        <v>133</v>
      </c>
      <c r="D493" t="s">
        <v>134</v>
      </c>
      <c r="E493" t="s">
        <v>65</v>
      </c>
      <c r="F493" t="s">
        <v>66</v>
      </c>
      <c r="G493" t="s">
        <v>67</v>
      </c>
      <c r="H493" t="s">
        <v>137</v>
      </c>
      <c r="I493" t="s">
        <v>69</v>
      </c>
      <c r="J493" t="s">
        <v>70</v>
      </c>
      <c r="K493" t="s">
        <v>71</v>
      </c>
      <c r="L493" t="s">
        <v>72</v>
      </c>
      <c r="M493" t="s">
        <v>3241</v>
      </c>
      <c r="N493" t="s">
        <v>3242</v>
      </c>
      <c r="O493" s="34">
        <v>45651</v>
      </c>
      <c r="P493" s="39">
        <v>0.3347222222222222</v>
      </c>
      <c r="Q493" s="34">
        <v>45652</v>
      </c>
      <c r="R493" s="39">
        <v>0.38055555555555554</v>
      </c>
      <c r="S493" t="s">
        <v>75</v>
      </c>
      <c r="T493" t="s">
        <v>141</v>
      </c>
      <c r="U493" t="s">
        <v>77</v>
      </c>
      <c r="V493" t="s">
        <v>78</v>
      </c>
      <c r="W493" t="s">
        <v>78</v>
      </c>
      <c r="X493" t="s">
        <v>79</v>
      </c>
      <c r="Y493" t="s">
        <v>80</v>
      </c>
      <c r="Z493" t="s">
        <v>142</v>
      </c>
      <c r="AA493" t="s">
        <v>143</v>
      </c>
      <c r="AB493" t="s">
        <v>83</v>
      </c>
      <c r="AC493" s="5" t="s">
        <v>84</v>
      </c>
      <c r="AD493" s="9" t="s">
        <v>84</v>
      </c>
      <c r="AE493" t="s">
        <v>3240</v>
      </c>
      <c r="AF493" t="s">
        <v>85</v>
      </c>
      <c r="AG493" t="s">
        <v>85</v>
      </c>
      <c r="AH493" t="s">
        <v>85</v>
      </c>
      <c r="AI493" t="s">
        <v>85</v>
      </c>
      <c r="AJ493" t="s">
        <v>3240</v>
      </c>
      <c r="AK493" t="s">
        <v>86</v>
      </c>
      <c r="AL493" t="s">
        <v>229</v>
      </c>
      <c r="AM493" t="s">
        <v>726</v>
      </c>
      <c r="AN493" t="s">
        <v>726</v>
      </c>
      <c r="AO493" t="s">
        <v>337</v>
      </c>
      <c r="AP493" t="s">
        <v>108</v>
      </c>
      <c r="AQ493" t="s">
        <v>180</v>
      </c>
      <c r="AR493" t="s">
        <v>110</v>
      </c>
      <c r="AS493" t="s">
        <v>92</v>
      </c>
      <c r="AT493" t="s">
        <v>93</v>
      </c>
      <c r="AU493" t="s">
        <v>94</v>
      </c>
      <c r="AV493" t="s">
        <v>95</v>
      </c>
      <c r="AW493" t="s">
        <v>85</v>
      </c>
      <c r="AX493" t="s">
        <v>85</v>
      </c>
      <c r="AY493" t="s">
        <v>85</v>
      </c>
      <c r="AZ493" t="s">
        <v>85</v>
      </c>
      <c r="BA493" t="s">
        <v>91</v>
      </c>
      <c r="BB493" t="s">
        <v>891</v>
      </c>
      <c r="BC493" t="s">
        <v>891</v>
      </c>
      <c r="BD493" t="s">
        <v>85</v>
      </c>
      <c r="BE493" t="s">
        <v>146</v>
      </c>
      <c r="BF493" t="s">
        <v>891</v>
      </c>
      <c r="BG493" t="s">
        <v>147</v>
      </c>
      <c r="BH493" t="s">
        <v>86</v>
      </c>
      <c r="BI493" t="s">
        <v>85</v>
      </c>
    </row>
    <row r="494" spans="1:61" ht="14.45" hidden="1">
      <c r="A494" t="s">
        <v>3243</v>
      </c>
      <c r="B494" t="s">
        <v>188</v>
      </c>
      <c r="C494" t="s">
        <v>85</v>
      </c>
      <c r="D494" t="s">
        <v>85</v>
      </c>
      <c r="E494" t="s">
        <v>65</v>
      </c>
      <c r="F494" t="s">
        <v>66</v>
      </c>
      <c r="G494" t="s">
        <v>67</v>
      </c>
      <c r="H494" t="s">
        <v>304</v>
      </c>
      <c r="I494" t="s">
        <v>305</v>
      </c>
      <c r="J494" t="s">
        <v>70</v>
      </c>
      <c r="K494" t="s">
        <v>71</v>
      </c>
      <c r="L494" t="s">
        <v>72</v>
      </c>
      <c r="M494" t="s">
        <v>3244</v>
      </c>
      <c r="N494" t="s">
        <v>3245</v>
      </c>
      <c r="O494" s="34">
        <v>45651</v>
      </c>
      <c r="P494" s="39">
        <v>0.46180555555555558</v>
      </c>
      <c r="Q494" s="34">
        <v>45652</v>
      </c>
      <c r="R494" s="39">
        <v>0.41597222222222224</v>
      </c>
      <c r="S494" t="s">
        <v>75</v>
      </c>
      <c r="T494" t="s">
        <v>141</v>
      </c>
      <c r="U494" t="s">
        <v>77</v>
      </c>
      <c r="V494" t="s">
        <v>78</v>
      </c>
      <c r="W494" t="s">
        <v>78</v>
      </c>
      <c r="X494" t="s">
        <v>79</v>
      </c>
      <c r="Y494" t="s">
        <v>80</v>
      </c>
      <c r="Z494" t="s">
        <v>175</v>
      </c>
      <c r="AA494" t="s">
        <v>143</v>
      </c>
      <c r="AB494" t="s">
        <v>83</v>
      </c>
      <c r="AC494" s="5" t="s">
        <v>84</v>
      </c>
      <c r="AD494" s="9" t="s">
        <v>84</v>
      </c>
      <c r="AE494" t="s">
        <v>3243</v>
      </c>
      <c r="AF494" t="s">
        <v>85</v>
      </c>
      <c r="AG494" t="s">
        <v>85</v>
      </c>
      <c r="AH494" t="s">
        <v>85</v>
      </c>
      <c r="AI494" t="s">
        <v>85</v>
      </c>
      <c r="AJ494" t="s">
        <v>3243</v>
      </c>
      <c r="AK494" t="s">
        <v>243</v>
      </c>
      <c r="AL494" t="s">
        <v>229</v>
      </c>
      <c r="AM494" t="s">
        <v>726</v>
      </c>
      <c r="AN494" t="s">
        <v>726</v>
      </c>
      <c r="AO494" t="s">
        <v>337</v>
      </c>
      <c r="AP494" t="s">
        <v>108</v>
      </c>
      <c r="AQ494" t="s">
        <v>308</v>
      </c>
      <c r="AR494" t="s">
        <v>110</v>
      </c>
      <c r="AS494" t="s">
        <v>92</v>
      </c>
      <c r="AT494" t="s">
        <v>93</v>
      </c>
      <c r="AU494" t="s">
        <v>94</v>
      </c>
      <c r="AV494" t="s">
        <v>95</v>
      </c>
      <c r="AW494" t="s">
        <v>85</v>
      </c>
      <c r="AX494" t="s">
        <v>85</v>
      </c>
      <c r="AY494" t="s">
        <v>85</v>
      </c>
      <c r="AZ494" t="s">
        <v>85</v>
      </c>
      <c r="BA494" t="s">
        <v>91</v>
      </c>
      <c r="BB494" t="s">
        <v>3246</v>
      </c>
      <c r="BC494" t="s">
        <v>3246</v>
      </c>
      <c r="BD494" t="s">
        <v>85</v>
      </c>
      <c r="BE494" t="s">
        <v>146</v>
      </c>
      <c r="BF494" t="s">
        <v>3246</v>
      </c>
      <c r="BG494" t="s">
        <v>312</v>
      </c>
      <c r="BH494" t="s">
        <v>243</v>
      </c>
      <c r="BI494" t="s">
        <v>85</v>
      </c>
    </row>
    <row r="495" spans="1:61" ht="14.45" hidden="1">
      <c r="A495" t="s">
        <v>3247</v>
      </c>
      <c r="B495" t="s">
        <v>98</v>
      </c>
      <c r="C495" t="s">
        <v>85</v>
      </c>
      <c r="D495" t="s">
        <v>85</v>
      </c>
      <c r="E495" t="s">
        <v>65</v>
      </c>
      <c r="F495" t="s">
        <v>66</v>
      </c>
      <c r="G495" t="s">
        <v>67</v>
      </c>
      <c r="H495" t="s">
        <v>99</v>
      </c>
      <c r="I495" t="s">
        <v>69</v>
      </c>
      <c r="J495" t="s">
        <v>100</v>
      </c>
      <c r="K495" t="s">
        <v>101</v>
      </c>
      <c r="L495" t="s">
        <v>102</v>
      </c>
      <c r="M495" t="s">
        <v>3248</v>
      </c>
      <c r="N495" t="s">
        <v>3249</v>
      </c>
      <c r="O495" s="34">
        <v>45651</v>
      </c>
      <c r="P495" s="39">
        <v>0.55833333333333335</v>
      </c>
      <c r="Q495" s="34">
        <v>45651</v>
      </c>
      <c r="R495" s="39">
        <v>0.67083333333333328</v>
      </c>
      <c r="S495" t="s">
        <v>75</v>
      </c>
      <c r="T495" t="s">
        <v>141</v>
      </c>
      <c r="U495" t="s">
        <v>77</v>
      </c>
      <c r="V495" t="s">
        <v>78</v>
      </c>
      <c r="W495" t="s">
        <v>78</v>
      </c>
      <c r="X495" t="s">
        <v>79</v>
      </c>
      <c r="Y495" t="s">
        <v>105</v>
      </c>
      <c r="Z495" t="s">
        <v>211</v>
      </c>
      <c r="AA495" t="s">
        <v>242</v>
      </c>
      <c r="AB495" t="s">
        <v>83</v>
      </c>
      <c r="AC495" s="5" t="s">
        <v>84</v>
      </c>
      <c r="AD495" s="9" t="s">
        <v>84</v>
      </c>
      <c r="AE495" t="s">
        <v>3247</v>
      </c>
      <c r="AF495" t="s">
        <v>85</v>
      </c>
      <c r="AG495" t="s">
        <v>85</v>
      </c>
      <c r="AH495" t="s">
        <v>85</v>
      </c>
      <c r="AI495" t="s">
        <v>85</v>
      </c>
      <c r="AJ495" t="s">
        <v>3247</v>
      </c>
      <c r="AK495" t="s">
        <v>86</v>
      </c>
      <c r="AL495" t="s">
        <v>229</v>
      </c>
      <c r="AM495" t="s">
        <v>726</v>
      </c>
      <c r="AN495" t="s">
        <v>726</v>
      </c>
      <c r="AO495" t="s">
        <v>229</v>
      </c>
      <c r="AP495" t="s">
        <v>108</v>
      </c>
      <c r="AQ495" t="s">
        <v>109</v>
      </c>
      <c r="AR495" t="s">
        <v>110</v>
      </c>
      <c r="AS495" t="s">
        <v>111</v>
      </c>
      <c r="AT495" t="s">
        <v>93</v>
      </c>
      <c r="AU495" t="s">
        <v>94</v>
      </c>
      <c r="AV495" t="s">
        <v>95</v>
      </c>
      <c r="AW495" t="s">
        <v>85</v>
      </c>
      <c r="AX495" t="s">
        <v>85</v>
      </c>
      <c r="AY495" t="s">
        <v>85</v>
      </c>
      <c r="AZ495" t="s">
        <v>85</v>
      </c>
      <c r="BA495" t="s">
        <v>167</v>
      </c>
      <c r="BB495" t="s">
        <v>696</v>
      </c>
      <c r="BC495" t="s">
        <v>3250</v>
      </c>
      <c r="BD495" t="s">
        <v>85</v>
      </c>
      <c r="BE495" t="s">
        <v>85</v>
      </c>
      <c r="BF495" t="s">
        <v>3250</v>
      </c>
      <c r="BG495" t="s">
        <v>829</v>
      </c>
      <c r="BH495" t="s">
        <v>86</v>
      </c>
      <c r="BI495" t="s">
        <v>85</v>
      </c>
    </row>
    <row r="496" spans="1:61" ht="14.45" hidden="1">
      <c r="A496" t="s">
        <v>3251</v>
      </c>
      <c r="B496" t="s">
        <v>98</v>
      </c>
      <c r="C496" t="s">
        <v>85</v>
      </c>
      <c r="D496" t="s">
        <v>85</v>
      </c>
      <c r="E496" t="s">
        <v>65</v>
      </c>
      <c r="F496" t="s">
        <v>66</v>
      </c>
      <c r="G496" t="s">
        <v>67</v>
      </c>
      <c r="H496" t="s">
        <v>99</v>
      </c>
      <c r="I496" t="s">
        <v>69</v>
      </c>
      <c r="J496" t="s">
        <v>100</v>
      </c>
      <c r="K496" t="s">
        <v>101</v>
      </c>
      <c r="L496" t="s">
        <v>102</v>
      </c>
      <c r="M496" t="s">
        <v>3252</v>
      </c>
      <c r="N496" t="s">
        <v>3253</v>
      </c>
      <c r="O496" s="34">
        <v>45651</v>
      </c>
      <c r="P496" s="39">
        <v>0.60486111111111107</v>
      </c>
      <c r="Q496" s="34">
        <v>45652</v>
      </c>
      <c r="R496" s="39">
        <v>0.58750000000000002</v>
      </c>
      <c r="S496" t="s">
        <v>75</v>
      </c>
      <c r="T496" t="s">
        <v>76</v>
      </c>
      <c r="U496" t="s">
        <v>77</v>
      </c>
      <c r="V496" t="s">
        <v>78</v>
      </c>
      <c r="W496" t="s">
        <v>78</v>
      </c>
      <c r="X496" t="s">
        <v>79</v>
      </c>
      <c r="Y496" t="s">
        <v>105</v>
      </c>
      <c r="Z496" t="s">
        <v>82</v>
      </c>
      <c r="AA496" t="s">
        <v>82</v>
      </c>
      <c r="AB496" t="s">
        <v>83</v>
      </c>
      <c r="AC496" s="5" t="s">
        <v>84</v>
      </c>
      <c r="AD496" s="9" t="s">
        <v>84</v>
      </c>
      <c r="AE496" t="s">
        <v>3251</v>
      </c>
      <c r="AF496" t="s">
        <v>85</v>
      </c>
      <c r="AG496" t="s">
        <v>85</v>
      </c>
      <c r="AH496" t="s">
        <v>85</v>
      </c>
      <c r="AI496" t="s">
        <v>85</v>
      </c>
      <c r="AJ496" t="s">
        <v>3251</v>
      </c>
      <c r="AK496" t="s">
        <v>86</v>
      </c>
      <c r="AL496" t="s">
        <v>229</v>
      </c>
      <c r="AM496" t="s">
        <v>726</v>
      </c>
      <c r="AN496" t="s">
        <v>726</v>
      </c>
      <c r="AO496" t="s">
        <v>337</v>
      </c>
      <c r="AP496" t="s">
        <v>108</v>
      </c>
      <c r="AQ496" t="s">
        <v>109</v>
      </c>
      <c r="AR496" t="s">
        <v>110</v>
      </c>
      <c r="AS496" t="s">
        <v>111</v>
      </c>
      <c r="AT496" t="s">
        <v>93</v>
      </c>
      <c r="AU496" t="s">
        <v>94</v>
      </c>
      <c r="AV496" t="s">
        <v>95</v>
      </c>
      <c r="AW496" t="s">
        <v>85</v>
      </c>
      <c r="AX496" t="s">
        <v>85</v>
      </c>
      <c r="AY496" t="s">
        <v>85</v>
      </c>
      <c r="AZ496" t="s">
        <v>85</v>
      </c>
      <c r="BA496" t="s">
        <v>247</v>
      </c>
      <c r="BB496" t="s">
        <v>1431</v>
      </c>
      <c r="BC496" t="s">
        <v>1869</v>
      </c>
      <c r="BD496" t="s">
        <v>85</v>
      </c>
      <c r="BE496" t="s">
        <v>85</v>
      </c>
      <c r="BF496" t="s">
        <v>1869</v>
      </c>
      <c r="BG496" t="s">
        <v>829</v>
      </c>
      <c r="BH496" t="s">
        <v>86</v>
      </c>
      <c r="BI496" t="s">
        <v>85</v>
      </c>
    </row>
    <row r="497" spans="1:61" ht="14.45" hidden="1">
      <c r="A497" t="s">
        <v>3254</v>
      </c>
      <c r="B497" t="s">
        <v>188</v>
      </c>
      <c r="C497" t="s">
        <v>85</v>
      </c>
      <c r="D497" t="s">
        <v>85</v>
      </c>
      <c r="E497" t="s">
        <v>65</v>
      </c>
      <c r="F497" t="s">
        <v>66</v>
      </c>
      <c r="G497" t="s">
        <v>67</v>
      </c>
      <c r="H497" t="s">
        <v>304</v>
      </c>
      <c r="I497" t="s">
        <v>305</v>
      </c>
      <c r="J497" t="s">
        <v>70</v>
      </c>
      <c r="K497" t="s">
        <v>71</v>
      </c>
      <c r="L497" t="s">
        <v>72</v>
      </c>
      <c r="M497" t="s">
        <v>3255</v>
      </c>
      <c r="N497" t="s">
        <v>3256</v>
      </c>
      <c r="O497" s="34">
        <v>45651</v>
      </c>
      <c r="P497" s="39">
        <v>0.62291666666666667</v>
      </c>
      <c r="Q497" s="34">
        <v>45652</v>
      </c>
      <c r="R497" s="39">
        <v>0.41736111111111113</v>
      </c>
      <c r="S497" t="s">
        <v>75</v>
      </c>
      <c r="T497" t="s">
        <v>141</v>
      </c>
      <c r="U497" t="s">
        <v>77</v>
      </c>
      <c r="V497" t="s">
        <v>78</v>
      </c>
      <c r="W497" t="s">
        <v>78</v>
      </c>
      <c r="X497" t="s">
        <v>79</v>
      </c>
      <c r="Y497" t="s">
        <v>80</v>
      </c>
      <c r="Z497" t="s">
        <v>82</v>
      </c>
      <c r="AA497" t="s">
        <v>81</v>
      </c>
      <c r="AB497" t="s">
        <v>83</v>
      </c>
      <c r="AC497" s="5" t="s">
        <v>84</v>
      </c>
      <c r="AD497" s="9" t="s">
        <v>84</v>
      </c>
      <c r="AE497" t="s">
        <v>3254</v>
      </c>
      <c r="AF497" t="s">
        <v>85</v>
      </c>
      <c r="AG497" t="s">
        <v>85</v>
      </c>
      <c r="AH497" t="s">
        <v>85</v>
      </c>
      <c r="AI497" t="s">
        <v>85</v>
      </c>
      <c r="AJ497" t="s">
        <v>3254</v>
      </c>
      <c r="AK497" t="s">
        <v>243</v>
      </c>
      <c r="AL497" t="s">
        <v>229</v>
      </c>
      <c r="AM497" t="s">
        <v>726</v>
      </c>
      <c r="AN497" t="s">
        <v>726</v>
      </c>
      <c r="AO497" t="s">
        <v>337</v>
      </c>
      <c r="AP497" t="s">
        <v>108</v>
      </c>
      <c r="AQ497" t="s">
        <v>308</v>
      </c>
      <c r="AR497" t="s">
        <v>110</v>
      </c>
      <c r="AS497" t="s">
        <v>92</v>
      </c>
      <c r="AT497" t="s">
        <v>93</v>
      </c>
      <c r="AU497" t="s">
        <v>94</v>
      </c>
      <c r="AV497" t="s">
        <v>95</v>
      </c>
      <c r="AW497" t="s">
        <v>85</v>
      </c>
      <c r="AX497" t="s">
        <v>85</v>
      </c>
      <c r="AY497" t="s">
        <v>85</v>
      </c>
      <c r="AZ497" t="s">
        <v>85</v>
      </c>
      <c r="BA497" t="s">
        <v>133</v>
      </c>
      <c r="BB497" t="s">
        <v>3257</v>
      </c>
      <c r="BC497" t="s">
        <v>3258</v>
      </c>
      <c r="BD497" t="s">
        <v>85</v>
      </c>
      <c r="BE497" t="s">
        <v>200</v>
      </c>
      <c r="BF497" t="s">
        <v>3258</v>
      </c>
      <c r="BG497" t="s">
        <v>461</v>
      </c>
      <c r="BH497" t="s">
        <v>243</v>
      </c>
      <c r="BI497" t="s">
        <v>85</v>
      </c>
    </row>
    <row r="498" spans="1:61" ht="14.45" hidden="1">
      <c r="A498" t="s">
        <v>3259</v>
      </c>
      <c r="B498" t="s">
        <v>98</v>
      </c>
      <c r="C498" t="s">
        <v>85</v>
      </c>
      <c r="D498" t="s">
        <v>85</v>
      </c>
      <c r="E498" t="s">
        <v>65</v>
      </c>
      <c r="F498" t="s">
        <v>66</v>
      </c>
      <c r="G498" t="s">
        <v>67</v>
      </c>
      <c r="H498" t="s">
        <v>304</v>
      </c>
      <c r="I498" t="s">
        <v>305</v>
      </c>
      <c r="J498" t="s">
        <v>70</v>
      </c>
      <c r="K498" t="s">
        <v>71</v>
      </c>
      <c r="L498" t="s">
        <v>72</v>
      </c>
      <c r="M498" t="s">
        <v>3260</v>
      </c>
      <c r="N498" t="s">
        <v>3261</v>
      </c>
      <c r="O498" s="34">
        <v>45651</v>
      </c>
      <c r="P498" s="39">
        <v>0.62361111111111112</v>
      </c>
      <c r="Q498" s="34">
        <v>45652</v>
      </c>
      <c r="R498" s="39">
        <v>0.41736111111111113</v>
      </c>
      <c r="S498" t="s">
        <v>75</v>
      </c>
      <c r="T498" t="s">
        <v>141</v>
      </c>
      <c r="U498" t="s">
        <v>77</v>
      </c>
      <c r="V498" t="s">
        <v>78</v>
      </c>
      <c r="W498" t="s">
        <v>78</v>
      </c>
      <c r="X498" t="s">
        <v>79</v>
      </c>
      <c r="Y498" t="s">
        <v>80</v>
      </c>
      <c r="Z498" t="s">
        <v>82</v>
      </c>
      <c r="AA498" t="s">
        <v>81</v>
      </c>
      <c r="AB498" t="s">
        <v>83</v>
      </c>
      <c r="AC498" s="5" t="s">
        <v>84</v>
      </c>
      <c r="AD498" s="9" t="s">
        <v>84</v>
      </c>
      <c r="AE498" t="s">
        <v>3259</v>
      </c>
      <c r="AF498" t="s">
        <v>85</v>
      </c>
      <c r="AG498" t="s">
        <v>85</v>
      </c>
      <c r="AH498" t="s">
        <v>85</v>
      </c>
      <c r="AI498" t="s">
        <v>85</v>
      </c>
      <c r="AJ498" t="s">
        <v>3259</v>
      </c>
      <c r="AK498" t="s">
        <v>243</v>
      </c>
      <c r="AL498" t="s">
        <v>229</v>
      </c>
      <c r="AM498" t="s">
        <v>726</v>
      </c>
      <c r="AN498" t="s">
        <v>726</v>
      </c>
      <c r="AO498" t="s">
        <v>337</v>
      </c>
      <c r="AP498" t="s">
        <v>108</v>
      </c>
      <c r="AQ498" t="s">
        <v>308</v>
      </c>
      <c r="AR498" t="s">
        <v>110</v>
      </c>
      <c r="AS498" t="s">
        <v>92</v>
      </c>
      <c r="AT498" t="s">
        <v>93</v>
      </c>
      <c r="AU498" t="s">
        <v>94</v>
      </c>
      <c r="AV498" t="s">
        <v>95</v>
      </c>
      <c r="AW498" t="s">
        <v>85</v>
      </c>
      <c r="AX498" t="s">
        <v>85</v>
      </c>
      <c r="AY498" t="s">
        <v>85</v>
      </c>
      <c r="AZ498" t="s">
        <v>85</v>
      </c>
      <c r="BA498" t="s">
        <v>85</v>
      </c>
      <c r="BB498" t="s">
        <v>3262</v>
      </c>
      <c r="BC498" t="s">
        <v>3262</v>
      </c>
      <c r="BD498" t="s">
        <v>85</v>
      </c>
      <c r="BE498" t="s">
        <v>579</v>
      </c>
      <c r="BF498" t="s">
        <v>3262</v>
      </c>
      <c r="BG498" t="s">
        <v>466</v>
      </c>
      <c r="BH498" t="s">
        <v>243</v>
      </c>
      <c r="BI498" t="s">
        <v>85</v>
      </c>
    </row>
    <row r="499" spans="1:61" ht="14.45" hidden="1">
      <c r="A499" t="s">
        <v>3263</v>
      </c>
      <c r="B499" t="s">
        <v>188</v>
      </c>
      <c r="C499" t="s">
        <v>1483</v>
      </c>
      <c r="D499" t="s">
        <v>3264</v>
      </c>
      <c r="E499" t="s">
        <v>135</v>
      </c>
      <c r="F499" t="s">
        <v>136</v>
      </c>
      <c r="G499" t="s">
        <v>67</v>
      </c>
      <c r="H499" t="s">
        <v>945</v>
      </c>
      <c r="I499" t="s">
        <v>946</v>
      </c>
      <c r="J499" t="s">
        <v>191</v>
      </c>
      <c r="K499" t="s">
        <v>192</v>
      </c>
      <c r="L499" t="s">
        <v>193</v>
      </c>
      <c r="M499" t="s">
        <v>3265</v>
      </c>
      <c r="N499" t="s">
        <v>3266</v>
      </c>
      <c r="O499" s="34">
        <v>45651</v>
      </c>
      <c r="P499" s="39">
        <v>0.90763888888888888</v>
      </c>
      <c r="Q499" s="34">
        <v>45659</v>
      </c>
      <c r="R499" s="39">
        <v>0.58333333333333337</v>
      </c>
      <c r="S499" t="s">
        <v>75</v>
      </c>
      <c r="T499" t="s">
        <v>141</v>
      </c>
      <c r="U499" t="s">
        <v>77</v>
      </c>
      <c r="V499" t="s">
        <v>78</v>
      </c>
      <c r="W499" t="s">
        <v>78</v>
      </c>
      <c r="X499" t="s">
        <v>79</v>
      </c>
      <c r="Y499" t="s">
        <v>80</v>
      </c>
      <c r="Z499" t="s">
        <v>903</v>
      </c>
      <c r="AA499" t="s">
        <v>82</v>
      </c>
      <c r="AB499" t="s">
        <v>83</v>
      </c>
      <c r="AC499" s="5" t="s">
        <v>84</v>
      </c>
      <c r="AD499" s="9" t="s">
        <v>2038</v>
      </c>
      <c r="AE499" t="s">
        <v>3263</v>
      </c>
      <c r="AF499" t="s">
        <v>85</v>
      </c>
      <c r="AG499" t="s">
        <v>85</v>
      </c>
      <c r="AH499" t="s">
        <v>85</v>
      </c>
      <c r="AI499" t="s">
        <v>85</v>
      </c>
      <c r="AJ499" t="s">
        <v>3263</v>
      </c>
      <c r="AK499" t="s">
        <v>86</v>
      </c>
      <c r="AL499" t="s">
        <v>229</v>
      </c>
      <c r="AM499" t="s">
        <v>726</v>
      </c>
      <c r="AN499" t="s">
        <v>2846</v>
      </c>
      <c r="AO499" t="s">
        <v>337</v>
      </c>
      <c r="AP499" t="s">
        <v>108</v>
      </c>
      <c r="AQ499" t="s">
        <v>298</v>
      </c>
      <c r="AR499" t="s">
        <v>110</v>
      </c>
      <c r="AS499" t="s">
        <v>3267</v>
      </c>
      <c r="AT499" t="s">
        <v>93</v>
      </c>
      <c r="AU499" t="s">
        <v>94</v>
      </c>
      <c r="AV499" t="s">
        <v>145</v>
      </c>
      <c r="AW499" t="s">
        <v>85</v>
      </c>
      <c r="AX499" t="s">
        <v>85</v>
      </c>
      <c r="AY499" t="s">
        <v>85</v>
      </c>
      <c r="AZ499" t="s">
        <v>85</v>
      </c>
      <c r="BA499" t="s">
        <v>3268</v>
      </c>
      <c r="BB499" t="s">
        <v>696</v>
      </c>
      <c r="BC499" t="s">
        <v>3269</v>
      </c>
      <c r="BD499" t="s">
        <v>85</v>
      </c>
      <c r="BE499" t="s">
        <v>579</v>
      </c>
      <c r="BF499" t="s">
        <v>3269</v>
      </c>
      <c r="BG499" t="s">
        <v>3270</v>
      </c>
      <c r="BH499" t="s">
        <v>86</v>
      </c>
      <c r="BI499" t="s">
        <v>85</v>
      </c>
    </row>
    <row r="500" spans="1:61" ht="14.45" hidden="1">
      <c r="A500" t="s">
        <v>3271</v>
      </c>
      <c r="B500" t="s">
        <v>98</v>
      </c>
      <c r="C500" t="s">
        <v>85</v>
      </c>
      <c r="D500" t="s">
        <v>85</v>
      </c>
      <c r="E500" t="s">
        <v>65</v>
      </c>
      <c r="F500" t="s">
        <v>66</v>
      </c>
      <c r="G500" t="s">
        <v>67</v>
      </c>
      <c r="H500" t="s">
        <v>99</v>
      </c>
      <c r="I500" t="s">
        <v>69</v>
      </c>
      <c r="J500" t="s">
        <v>100</v>
      </c>
      <c r="K500" t="s">
        <v>101</v>
      </c>
      <c r="L500" t="s">
        <v>102</v>
      </c>
      <c r="M500" t="s">
        <v>3272</v>
      </c>
      <c r="N500" t="s">
        <v>3273</v>
      </c>
      <c r="O500" s="34">
        <v>45652</v>
      </c>
      <c r="P500" s="39">
        <v>2.5694444444444443E-2</v>
      </c>
      <c r="Q500" s="34">
        <v>45653</v>
      </c>
      <c r="R500" s="39">
        <v>0.11874999999999999</v>
      </c>
      <c r="S500" t="s">
        <v>75</v>
      </c>
      <c r="T500" t="s">
        <v>76</v>
      </c>
      <c r="U500" t="s">
        <v>77</v>
      </c>
      <c r="V500" t="s">
        <v>78</v>
      </c>
      <c r="W500" t="s">
        <v>78</v>
      </c>
      <c r="X500" t="s">
        <v>79</v>
      </c>
      <c r="Y500" t="s">
        <v>105</v>
      </c>
      <c r="Z500" t="s">
        <v>910</v>
      </c>
      <c r="AA500" t="s">
        <v>2200</v>
      </c>
      <c r="AB500" t="s">
        <v>83</v>
      </c>
      <c r="AC500" s="5" t="s">
        <v>84</v>
      </c>
      <c r="AD500" s="9" t="s">
        <v>84</v>
      </c>
      <c r="AE500" t="s">
        <v>3271</v>
      </c>
      <c r="AF500" t="s">
        <v>85</v>
      </c>
      <c r="AG500" t="s">
        <v>85</v>
      </c>
      <c r="AH500" t="s">
        <v>85</v>
      </c>
      <c r="AI500" t="s">
        <v>85</v>
      </c>
      <c r="AJ500" t="s">
        <v>3271</v>
      </c>
      <c r="AK500" t="s">
        <v>86</v>
      </c>
      <c r="AL500" t="s">
        <v>337</v>
      </c>
      <c r="AM500" t="s">
        <v>726</v>
      </c>
      <c r="AN500" t="s">
        <v>726</v>
      </c>
      <c r="AO500" t="s">
        <v>360</v>
      </c>
      <c r="AP500" t="s">
        <v>108</v>
      </c>
      <c r="AQ500" t="s">
        <v>109</v>
      </c>
      <c r="AR500" t="s">
        <v>110</v>
      </c>
      <c r="AS500" t="s">
        <v>111</v>
      </c>
      <c r="AT500" t="s">
        <v>93</v>
      </c>
      <c r="AU500" t="s">
        <v>94</v>
      </c>
      <c r="AV500" t="s">
        <v>95</v>
      </c>
      <c r="AW500" t="s">
        <v>85</v>
      </c>
      <c r="AX500" t="s">
        <v>85</v>
      </c>
      <c r="AY500" t="s">
        <v>85</v>
      </c>
      <c r="AZ500" t="s">
        <v>85</v>
      </c>
      <c r="BA500" t="s">
        <v>891</v>
      </c>
      <c r="BB500" t="s">
        <v>91</v>
      </c>
      <c r="BC500" t="s">
        <v>891</v>
      </c>
      <c r="BD500" t="s">
        <v>85</v>
      </c>
      <c r="BE500" t="s">
        <v>85</v>
      </c>
      <c r="BF500" t="s">
        <v>891</v>
      </c>
      <c r="BG500" t="s">
        <v>1461</v>
      </c>
      <c r="BH500" t="s">
        <v>86</v>
      </c>
      <c r="BI500" t="s">
        <v>85</v>
      </c>
    </row>
    <row r="501" spans="1:61" ht="14.45" hidden="1">
      <c r="A501" t="s">
        <v>3274</v>
      </c>
      <c r="B501" t="s">
        <v>98</v>
      </c>
      <c r="C501" t="s">
        <v>85</v>
      </c>
      <c r="D501" t="s">
        <v>85</v>
      </c>
      <c r="E501" t="s">
        <v>65</v>
      </c>
      <c r="F501" t="s">
        <v>66</v>
      </c>
      <c r="G501" t="s">
        <v>67</v>
      </c>
      <c r="H501" t="s">
        <v>99</v>
      </c>
      <c r="I501" t="s">
        <v>69</v>
      </c>
      <c r="J501" t="s">
        <v>100</v>
      </c>
      <c r="K501" t="s">
        <v>101</v>
      </c>
      <c r="L501" t="s">
        <v>102</v>
      </c>
      <c r="M501" t="s">
        <v>3275</v>
      </c>
      <c r="N501" t="s">
        <v>3253</v>
      </c>
      <c r="O501" s="34">
        <v>45652</v>
      </c>
      <c r="P501" s="39">
        <v>0.28055555555555556</v>
      </c>
      <c r="Q501" s="34">
        <v>45652</v>
      </c>
      <c r="R501" s="39">
        <v>0.58750000000000002</v>
      </c>
      <c r="S501" t="s">
        <v>75</v>
      </c>
      <c r="T501" t="s">
        <v>141</v>
      </c>
      <c r="U501" t="s">
        <v>77</v>
      </c>
      <c r="V501" t="s">
        <v>78</v>
      </c>
      <c r="W501" t="s">
        <v>78</v>
      </c>
      <c r="X501" t="s">
        <v>79</v>
      </c>
      <c r="Y501" t="s">
        <v>105</v>
      </c>
      <c r="Z501" t="s">
        <v>106</v>
      </c>
      <c r="AA501" t="s">
        <v>82</v>
      </c>
      <c r="AB501" t="s">
        <v>83</v>
      </c>
      <c r="AC501" s="5" t="s">
        <v>84</v>
      </c>
      <c r="AD501" s="9" t="s">
        <v>84</v>
      </c>
      <c r="AE501" t="s">
        <v>3274</v>
      </c>
      <c r="AF501" t="s">
        <v>85</v>
      </c>
      <c r="AG501" t="s">
        <v>85</v>
      </c>
      <c r="AH501" t="s">
        <v>85</v>
      </c>
      <c r="AI501" t="s">
        <v>85</v>
      </c>
      <c r="AJ501" t="s">
        <v>3274</v>
      </c>
      <c r="AK501" t="s">
        <v>86</v>
      </c>
      <c r="AL501" t="s">
        <v>337</v>
      </c>
      <c r="AM501" t="s">
        <v>726</v>
      </c>
      <c r="AN501" t="s">
        <v>726</v>
      </c>
      <c r="AO501" t="s">
        <v>337</v>
      </c>
      <c r="AP501" t="s">
        <v>108</v>
      </c>
      <c r="AQ501" t="s">
        <v>109</v>
      </c>
      <c r="AR501" t="s">
        <v>110</v>
      </c>
      <c r="AS501" t="s">
        <v>111</v>
      </c>
      <c r="AT501" t="s">
        <v>93</v>
      </c>
      <c r="AU501" t="s">
        <v>94</v>
      </c>
      <c r="AV501" t="s">
        <v>95</v>
      </c>
      <c r="AW501" t="s">
        <v>85</v>
      </c>
      <c r="AX501" t="s">
        <v>85</v>
      </c>
      <c r="AY501" t="s">
        <v>85</v>
      </c>
      <c r="AZ501" t="s">
        <v>85</v>
      </c>
      <c r="BA501" t="s">
        <v>134</v>
      </c>
      <c r="BB501" t="s">
        <v>426</v>
      </c>
      <c r="BC501" t="s">
        <v>1384</v>
      </c>
      <c r="BD501" t="s">
        <v>85</v>
      </c>
      <c r="BE501" t="s">
        <v>85</v>
      </c>
      <c r="BF501" t="s">
        <v>1384</v>
      </c>
      <c r="BG501" t="s">
        <v>3276</v>
      </c>
      <c r="BH501" t="s">
        <v>86</v>
      </c>
      <c r="BI501" t="s">
        <v>85</v>
      </c>
    </row>
    <row r="502" spans="1:61" ht="14.45" hidden="1">
      <c r="A502" t="s">
        <v>3277</v>
      </c>
      <c r="B502" t="s">
        <v>132</v>
      </c>
      <c r="C502" t="s">
        <v>133</v>
      </c>
      <c r="D502" t="s">
        <v>134</v>
      </c>
      <c r="E502" t="s">
        <v>65</v>
      </c>
      <c r="F502" t="s">
        <v>66</v>
      </c>
      <c r="G502" t="s">
        <v>67</v>
      </c>
      <c r="H502" t="s">
        <v>137</v>
      </c>
      <c r="I502" t="s">
        <v>69</v>
      </c>
      <c r="J502" t="s">
        <v>70</v>
      </c>
      <c r="K502" t="s">
        <v>71</v>
      </c>
      <c r="L502" t="s">
        <v>72</v>
      </c>
      <c r="M502" t="s">
        <v>3278</v>
      </c>
      <c r="N502" t="s">
        <v>3279</v>
      </c>
      <c r="O502" s="34">
        <v>45652</v>
      </c>
      <c r="P502" s="39">
        <v>0.3347222222222222</v>
      </c>
      <c r="Q502" s="34">
        <v>45652</v>
      </c>
      <c r="R502" s="39">
        <v>0.38124999999999998</v>
      </c>
      <c r="S502" t="s">
        <v>75</v>
      </c>
      <c r="T502" t="s">
        <v>141</v>
      </c>
      <c r="U502" t="s">
        <v>77</v>
      </c>
      <c r="V502" t="s">
        <v>78</v>
      </c>
      <c r="W502" t="s">
        <v>78</v>
      </c>
      <c r="X502" t="s">
        <v>79</v>
      </c>
      <c r="Y502" t="s">
        <v>80</v>
      </c>
      <c r="Z502" t="s">
        <v>142</v>
      </c>
      <c r="AA502" t="s">
        <v>143</v>
      </c>
      <c r="AB502" t="s">
        <v>83</v>
      </c>
      <c r="AC502" s="5" t="s">
        <v>84</v>
      </c>
      <c r="AD502" s="9" t="s">
        <v>84</v>
      </c>
      <c r="AE502" t="s">
        <v>3277</v>
      </c>
      <c r="AF502" t="s">
        <v>85</v>
      </c>
      <c r="AG502" t="s">
        <v>85</v>
      </c>
      <c r="AH502" t="s">
        <v>85</v>
      </c>
      <c r="AI502" t="s">
        <v>85</v>
      </c>
      <c r="AJ502" t="s">
        <v>3277</v>
      </c>
      <c r="AK502" t="s">
        <v>86</v>
      </c>
      <c r="AL502" t="s">
        <v>337</v>
      </c>
      <c r="AM502" t="s">
        <v>726</v>
      </c>
      <c r="AN502" t="s">
        <v>726</v>
      </c>
      <c r="AO502" t="s">
        <v>337</v>
      </c>
      <c r="AP502" t="s">
        <v>108</v>
      </c>
      <c r="AQ502" t="s">
        <v>180</v>
      </c>
      <c r="AR502" t="s">
        <v>110</v>
      </c>
      <c r="AS502" t="s">
        <v>92</v>
      </c>
      <c r="AT502" t="s">
        <v>93</v>
      </c>
      <c r="AU502" t="s">
        <v>94</v>
      </c>
      <c r="AV502" t="s">
        <v>95</v>
      </c>
      <c r="AW502" t="s">
        <v>85</v>
      </c>
      <c r="AX502" t="s">
        <v>85</v>
      </c>
      <c r="AY502" t="s">
        <v>85</v>
      </c>
      <c r="AZ502" t="s">
        <v>85</v>
      </c>
      <c r="BA502" t="s">
        <v>91</v>
      </c>
      <c r="BB502" t="s">
        <v>91</v>
      </c>
      <c r="BC502" t="s">
        <v>91</v>
      </c>
      <c r="BD502" t="s">
        <v>85</v>
      </c>
      <c r="BE502" t="s">
        <v>146</v>
      </c>
      <c r="BF502" t="s">
        <v>91</v>
      </c>
      <c r="BG502" t="s">
        <v>147</v>
      </c>
      <c r="BH502" t="s">
        <v>86</v>
      </c>
      <c r="BI502" t="s">
        <v>85</v>
      </c>
    </row>
    <row r="503" spans="1:61" ht="14.45" hidden="1">
      <c r="A503" t="s">
        <v>3280</v>
      </c>
      <c r="B503" t="s">
        <v>62</v>
      </c>
      <c r="C503" t="s">
        <v>91</v>
      </c>
      <c r="D503" t="s">
        <v>91</v>
      </c>
      <c r="E503" t="s">
        <v>135</v>
      </c>
      <c r="F503" t="s">
        <v>136</v>
      </c>
      <c r="G503" t="s">
        <v>67</v>
      </c>
      <c r="H503" t="s">
        <v>169</v>
      </c>
      <c r="I503" t="s">
        <v>69</v>
      </c>
      <c r="J503" t="s">
        <v>191</v>
      </c>
      <c r="K503" t="s">
        <v>192</v>
      </c>
      <c r="L503" t="s">
        <v>193</v>
      </c>
      <c r="M503" t="s">
        <v>3281</v>
      </c>
      <c r="N503" t="s">
        <v>3193</v>
      </c>
      <c r="O503" s="34">
        <v>45652</v>
      </c>
      <c r="P503" s="39">
        <v>0.38055555555555554</v>
      </c>
      <c r="Q503" s="34">
        <v>45653</v>
      </c>
      <c r="R503" s="39">
        <v>0.72847222222222219</v>
      </c>
      <c r="S503" t="s">
        <v>75</v>
      </c>
      <c r="T503" t="s">
        <v>76</v>
      </c>
      <c r="U503" t="s">
        <v>77</v>
      </c>
      <c r="V503" t="s">
        <v>78</v>
      </c>
      <c r="W503" t="s">
        <v>78</v>
      </c>
      <c r="X503" t="s">
        <v>79</v>
      </c>
      <c r="Y503" t="s">
        <v>80</v>
      </c>
      <c r="Z503" t="s">
        <v>143</v>
      </c>
      <c r="AA503" t="s">
        <v>227</v>
      </c>
      <c r="AB503" t="s">
        <v>176</v>
      </c>
      <c r="AC503" s="5" t="s">
        <v>84</v>
      </c>
      <c r="AD503" s="9" t="s">
        <v>84</v>
      </c>
      <c r="AE503" t="s">
        <v>3280</v>
      </c>
      <c r="AF503" t="s">
        <v>85</v>
      </c>
      <c r="AG503" t="s">
        <v>1442</v>
      </c>
      <c r="AH503" t="s">
        <v>178</v>
      </c>
      <c r="AI503" t="s">
        <v>1443</v>
      </c>
      <c r="AJ503" t="s">
        <v>3280</v>
      </c>
      <c r="AK503" t="s">
        <v>86</v>
      </c>
      <c r="AL503" t="s">
        <v>337</v>
      </c>
      <c r="AM503" t="s">
        <v>726</v>
      </c>
      <c r="AN503" t="s">
        <v>726</v>
      </c>
      <c r="AO503" t="s">
        <v>360</v>
      </c>
      <c r="AP503" t="s">
        <v>108</v>
      </c>
      <c r="AQ503" t="s">
        <v>180</v>
      </c>
      <c r="AR503" t="s">
        <v>110</v>
      </c>
      <c r="AS503" t="s">
        <v>3282</v>
      </c>
      <c r="AT503" t="s">
        <v>93</v>
      </c>
      <c r="AU503" t="s">
        <v>94</v>
      </c>
      <c r="AV503" t="s">
        <v>145</v>
      </c>
      <c r="AW503" t="s">
        <v>85</v>
      </c>
      <c r="AX503" t="s">
        <v>85</v>
      </c>
      <c r="AY503" t="s">
        <v>85</v>
      </c>
      <c r="AZ503" t="s">
        <v>85</v>
      </c>
      <c r="BA503" t="s">
        <v>570</v>
      </c>
      <c r="BB503" t="s">
        <v>3283</v>
      </c>
      <c r="BC503" t="s">
        <v>3284</v>
      </c>
      <c r="BD503" t="s">
        <v>85</v>
      </c>
      <c r="BE503" t="s">
        <v>146</v>
      </c>
      <c r="BF503" t="s">
        <v>3284</v>
      </c>
      <c r="BG503" t="s">
        <v>3285</v>
      </c>
      <c r="BH503" t="s">
        <v>86</v>
      </c>
      <c r="BI503" t="s">
        <v>85</v>
      </c>
    </row>
    <row r="504" spans="1:61" ht="14.45" hidden="1">
      <c r="A504" t="s">
        <v>3286</v>
      </c>
      <c r="B504" t="s">
        <v>265</v>
      </c>
      <c r="C504" t="s">
        <v>85</v>
      </c>
      <c r="D504" t="s">
        <v>85</v>
      </c>
      <c r="E504" t="s">
        <v>65</v>
      </c>
      <c r="F504" t="s">
        <v>66</v>
      </c>
      <c r="G504" t="s">
        <v>150</v>
      </c>
      <c r="H504" t="s">
        <v>859</v>
      </c>
      <c r="I504" t="s">
        <v>239</v>
      </c>
      <c r="J504" t="s">
        <v>367</v>
      </c>
      <c r="K504" t="s">
        <v>368</v>
      </c>
      <c r="L504" t="s">
        <v>369</v>
      </c>
      <c r="M504" t="s">
        <v>3287</v>
      </c>
      <c r="N504" t="s">
        <v>3288</v>
      </c>
      <c r="O504" s="34">
        <v>45652</v>
      </c>
      <c r="P504" s="39">
        <v>0.41736111111111113</v>
      </c>
      <c r="Q504" s="34">
        <v>45665</v>
      </c>
      <c r="R504" s="39">
        <v>0.7006944444444444</v>
      </c>
      <c r="S504" t="s">
        <v>75</v>
      </c>
      <c r="T504" t="s">
        <v>76</v>
      </c>
      <c r="U504" t="s">
        <v>77</v>
      </c>
      <c r="V504" t="s">
        <v>78</v>
      </c>
      <c r="W504" t="s">
        <v>78</v>
      </c>
      <c r="X504" t="s">
        <v>79</v>
      </c>
      <c r="Y504" t="s">
        <v>270</v>
      </c>
      <c r="Z504" t="s">
        <v>81</v>
      </c>
      <c r="AA504" t="s">
        <v>242</v>
      </c>
      <c r="AB504" t="s">
        <v>83</v>
      </c>
      <c r="AC504" s="5" t="s">
        <v>84</v>
      </c>
      <c r="AD504" s="9" t="s">
        <v>2038</v>
      </c>
      <c r="AE504" t="s">
        <v>3286</v>
      </c>
      <c r="AF504" t="s">
        <v>85</v>
      </c>
      <c r="AG504" t="s">
        <v>85</v>
      </c>
      <c r="AH504" t="s">
        <v>85</v>
      </c>
      <c r="AI504" t="s">
        <v>85</v>
      </c>
      <c r="AJ504" t="s">
        <v>3286</v>
      </c>
      <c r="AK504" t="s">
        <v>243</v>
      </c>
      <c r="AL504" t="s">
        <v>337</v>
      </c>
      <c r="AM504" t="s">
        <v>726</v>
      </c>
      <c r="AN504" t="s">
        <v>2936</v>
      </c>
      <c r="AO504" t="s">
        <v>229</v>
      </c>
      <c r="AP504" t="s">
        <v>108</v>
      </c>
      <c r="AQ504" t="s">
        <v>180</v>
      </c>
      <c r="AR504" t="s">
        <v>110</v>
      </c>
      <c r="AS504" t="s">
        <v>671</v>
      </c>
      <c r="AT504" t="s">
        <v>93</v>
      </c>
      <c r="AU504" t="s">
        <v>94</v>
      </c>
      <c r="AV504" t="s">
        <v>245</v>
      </c>
      <c r="AW504" t="s">
        <v>85</v>
      </c>
      <c r="AX504" t="s">
        <v>85</v>
      </c>
      <c r="AY504" t="s">
        <v>85</v>
      </c>
      <c r="AZ504" t="s">
        <v>2191</v>
      </c>
      <c r="BA504" t="s">
        <v>1257</v>
      </c>
      <c r="BB504" t="s">
        <v>1490</v>
      </c>
      <c r="BC504" t="s">
        <v>3289</v>
      </c>
      <c r="BD504" t="s">
        <v>85</v>
      </c>
      <c r="BE504" t="s">
        <v>85</v>
      </c>
      <c r="BF504" t="s">
        <v>3290</v>
      </c>
      <c r="BG504" t="s">
        <v>3291</v>
      </c>
      <c r="BH504" t="s">
        <v>86</v>
      </c>
      <c r="BI504" t="s">
        <v>85</v>
      </c>
    </row>
    <row r="505" spans="1:61" ht="14.45" hidden="1">
      <c r="A505" t="s">
        <v>3292</v>
      </c>
      <c r="B505" t="s">
        <v>132</v>
      </c>
      <c r="C505" t="s">
        <v>563</v>
      </c>
      <c r="D505" t="s">
        <v>1095</v>
      </c>
      <c r="E505" t="s">
        <v>135</v>
      </c>
      <c r="F505" t="s">
        <v>136</v>
      </c>
      <c r="G505" t="s">
        <v>150</v>
      </c>
      <c r="H505" t="s">
        <v>881</v>
      </c>
      <c r="I505" t="s">
        <v>152</v>
      </c>
      <c r="J505" t="s">
        <v>153</v>
      </c>
      <c r="K505" t="s">
        <v>154</v>
      </c>
      <c r="L505" t="s">
        <v>155</v>
      </c>
      <c r="M505" t="s">
        <v>3293</v>
      </c>
      <c r="N505" t="s">
        <v>3294</v>
      </c>
      <c r="O505" s="34">
        <v>45652</v>
      </c>
      <c r="P505" s="39">
        <v>0.43958333333333333</v>
      </c>
      <c r="Q505" s="34">
        <v>45652</v>
      </c>
      <c r="R505" s="39">
        <v>0.56666666666666665</v>
      </c>
      <c r="S505" t="s">
        <v>75</v>
      </c>
      <c r="T505" t="s">
        <v>76</v>
      </c>
      <c r="U505" t="s">
        <v>77</v>
      </c>
      <c r="V505" t="s">
        <v>78</v>
      </c>
      <c r="W505" t="s">
        <v>78</v>
      </c>
      <c r="X505" t="s">
        <v>79</v>
      </c>
      <c r="Y505" t="s">
        <v>80</v>
      </c>
      <c r="Z505" t="s">
        <v>81</v>
      </c>
      <c r="AA505" t="s">
        <v>211</v>
      </c>
      <c r="AB505" t="s">
        <v>228</v>
      </c>
      <c r="AC505" s="5" t="s">
        <v>84</v>
      </c>
      <c r="AD505" s="9" t="s">
        <v>84</v>
      </c>
      <c r="AE505" t="s">
        <v>3292</v>
      </c>
      <c r="AF505" t="s">
        <v>85</v>
      </c>
      <c r="AG505" t="s">
        <v>85</v>
      </c>
      <c r="AH505" t="s">
        <v>85</v>
      </c>
      <c r="AI505" t="s">
        <v>85</v>
      </c>
      <c r="AJ505" t="s">
        <v>3292</v>
      </c>
      <c r="AK505" t="s">
        <v>86</v>
      </c>
      <c r="AL505" t="s">
        <v>337</v>
      </c>
      <c r="AM505" t="s">
        <v>726</v>
      </c>
      <c r="AN505" t="s">
        <v>726</v>
      </c>
      <c r="AO505" t="s">
        <v>337</v>
      </c>
      <c r="AP505" t="s">
        <v>90</v>
      </c>
      <c r="AQ505" t="s">
        <v>91</v>
      </c>
      <c r="AR505" t="s">
        <v>91</v>
      </c>
      <c r="AS505" t="s">
        <v>495</v>
      </c>
      <c r="AT505" t="s">
        <v>93</v>
      </c>
      <c r="AU505" t="s">
        <v>94</v>
      </c>
      <c r="AV505" t="s">
        <v>145</v>
      </c>
      <c r="AW505" t="s">
        <v>85</v>
      </c>
      <c r="AX505" t="s">
        <v>85</v>
      </c>
      <c r="AY505" t="s">
        <v>85</v>
      </c>
      <c r="AZ505" t="s">
        <v>85</v>
      </c>
      <c r="BA505" t="s">
        <v>85</v>
      </c>
      <c r="BB505" t="s">
        <v>85</v>
      </c>
      <c r="BC505" t="s">
        <v>91</v>
      </c>
      <c r="BD505" t="s">
        <v>85</v>
      </c>
      <c r="BE505" t="s">
        <v>85</v>
      </c>
      <c r="BF505" t="s">
        <v>85</v>
      </c>
      <c r="BG505" t="s">
        <v>3295</v>
      </c>
      <c r="BH505" t="s">
        <v>86</v>
      </c>
      <c r="BI505" t="s">
        <v>85</v>
      </c>
    </row>
    <row r="506" spans="1:61" ht="14.45" hidden="1">
      <c r="A506" t="s">
        <v>3296</v>
      </c>
      <c r="B506" t="s">
        <v>132</v>
      </c>
      <c r="C506" t="s">
        <v>133</v>
      </c>
      <c r="D506" t="s">
        <v>134</v>
      </c>
      <c r="E506" t="s">
        <v>65</v>
      </c>
      <c r="F506" t="s">
        <v>66</v>
      </c>
      <c r="G506" t="s">
        <v>67</v>
      </c>
      <c r="H506" t="s">
        <v>137</v>
      </c>
      <c r="I506" t="s">
        <v>69</v>
      </c>
      <c r="J506" t="s">
        <v>70</v>
      </c>
      <c r="K506" t="s">
        <v>71</v>
      </c>
      <c r="L506" t="s">
        <v>72</v>
      </c>
      <c r="M506" t="s">
        <v>3297</v>
      </c>
      <c r="N506" t="s">
        <v>3298</v>
      </c>
      <c r="O506" s="34">
        <v>45652</v>
      </c>
      <c r="P506" s="39">
        <v>0.4465277777777778</v>
      </c>
      <c r="Q506" s="34">
        <v>45652</v>
      </c>
      <c r="R506" s="39">
        <v>0.46250000000000002</v>
      </c>
      <c r="S506" t="s">
        <v>75</v>
      </c>
      <c r="T506" t="s">
        <v>141</v>
      </c>
      <c r="U506" t="s">
        <v>77</v>
      </c>
      <c r="V506" t="s">
        <v>78</v>
      </c>
      <c r="W506" t="s">
        <v>78</v>
      </c>
      <c r="X506" t="s">
        <v>79</v>
      </c>
      <c r="Y506" t="s">
        <v>80</v>
      </c>
      <c r="Z506" t="s">
        <v>81</v>
      </c>
      <c r="AA506" t="s">
        <v>175</v>
      </c>
      <c r="AB506" t="s">
        <v>83</v>
      </c>
      <c r="AC506" s="5" t="s">
        <v>84</v>
      </c>
      <c r="AD506" s="9" t="s">
        <v>84</v>
      </c>
      <c r="AE506" t="s">
        <v>3296</v>
      </c>
      <c r="AF506" t="s">
        <v>85</v>
      </c>
      <c r="AG506" t="s">
        <v>85</v>
      </c>
      <c r="AH506" t="s">
        <v>85</v>
      </c>
      <c r="AI506" t="s">
        <v>85</v>
      </c>
      <c r="AJ506" t="s">
        <v>3296</v>
      </c>
      <c r="AK506" t="s">
        <v>86</v>
      </c>
      <c r="AL506" t="s">
        <v>337</v>
      </c>
      <c r="AM506" t="s">
        <v>726</v>
      </c>
      <c r="AN506" t="s">
        <v>726</v>
      </c>
      <c r="AO506" t="s">
        <v>337</v>
      </c>
      <c r="AP506" t="s">
        <v>108</v>
      </c>
      <c r="AQ506" t="s">
        <v>180</v>
      </c>
      <c r="AR506" t="s">
        <v>110</v>
      </c>
      <c r="AS506" t="s">
        <v>92</v>
      </c>
      <c r="AT506" t="s">
        <v>93</v>
      </c>
      <c r="AU506" t="s">
        <v>94</v>
      </c>
      <c r="AV506" t="s">
        <v>95</v>
      </c>
      <c r="AW506" t="s">
        <v>85</v>
      </c>
      <c r="AX506" t="s">
        <v>85</v>
      </c>
      <c r="AY506" t="s">
        <v>85</v>
      </c>
      <c r="AZ506" t="s">
        <v>85</v>
      </c>
      <c r="BA506" t="s">
        <v>85</v>
      </c>
      <c r="BB506" t="s">
        <v>1780</v>
      </c>
      <c r="BC506" t="s">
        <v>1780</v>
      </c>
      <c r="BD506" t="s">
        <v>85</v>
      </c>
      <c r="BE506" t="s">
        <v>445</v>
      </c>
      <c r="BF506" t="s">
        <v>1780</v>
      </c>
      <c r="BG506" t="s">
        <v>147</v>
      </c>
      <c r="BH506" t="s">
        <v>86</v>
      </c>
      <c r="BI506" t="s">
        <v>85</v>
      </c>
    </row>
    <row r="507" spans="1:61" ht="14.45" hidden="1">
      <c r="A507" t="s">
        <v>3299</v>
      </c>
      <c r="B507" t="s">
        <v>265</v>
      </c>
      <c r="C507" t="s">
        <v>85</v>
      </c>
      <c r="D507" t="s">
        <v>85</v>
      </c>
      <c r="E507" t="s">
        <v>135</v>
      </c>
      <c r="F507" t="s">
        <v>136</v>
      </c>
      <c r="G507" t="s">
        <v>150</v>
      </c>
      <c r="H507" t="s">
        <v>859</v>
      </c>
      <c r="I507" t="s">
        <v>152</v>
      </c>
      <c r="J507" t="s">
        <v>100</v>
      </c>
      <c r="K507" t="s">
        <v>101</v>
      </c>
      <c r="L507" t="s">
        <v>102</v>
      </c>
      <c r="M507" t="s">
        <v>3300</v>
      </c>
      <c r="N507" t="s">
        <v>3301</v>
      </c>
      <c r="O507" s="34">
        <v>45652</v>
      </c>
      <c r="P507" s="39">
        <v>0.48749999999999999</v>
      </c>
      <c r="Q507" s="34">
        <v>45656</v>
      </c>
      <c r="R507" s="39">
        <v>0.43055555555555558</v>
      </c>
      <c r="S507" t="s">
        <v>75</v>
      </c>
      <c r="T507" t="s">
        <v>141</v>
      </c>
      <c r="U507" t="s">
        <v>77</v>
      </c>
      <c r="V507" t="s">
        <v>78</v>
      </c>
      <c r="W507" t="s">
        <v>78</v>
      </c>
      <c r="X507" t="s">
        <v>79</v>
      </c>
      <c r="Y507" t="s">
        <v>270</v>
      </c>
      <c r="Z507" t="s">
        <v>175</v>
      </c>
      <c r="AA507" t="s">
        <v>81</v>
      </c>
      <c r="AB507" t="s">
        <v>83</v>
      </c>
      <c r="AC507" s="5" t="s">
        <v>84</v>
      </c>
      <c r="AD507" s="9" t="s">
        <v>84</v>
      </c>
      <c r="AE507" t="s">
        <v>3299</v>
      </c>
      <c r="AF507" t="s">
        <v>85</v>
      </c>
      <c r="AG507" t="s">
        <v>85</v>
      </c>
      <c r="AH507" t="s">
        <v>85</v>
      </c>
      <c r="AI507" t="s">
        <v>85</v>
      </c>
      <c r="AJ507" t="s">
        <v>3299</v>
      </c>
      <c r="AK507" t="s">
        <v>86</v>
      </c>
      <c r="AL507" t="s">
        <v>337</v>
      </c>
      <c r="AM507" t="s">
        <v>726</v>
      </c>
      <c r="AN507" t="s">
        <v>2846</v>
      </c>
      <c r="AO507" t="s">
        <v>89</v>
      </c>
      <c r="AP507" t="s">
        <v>108</v>
      </c>
      <c r="AQ507" t="s">
        <v>161</v>
      </c>
      <c r="AR507" t="s">
        <v>110</v>
      </c>
      <c r="AS507" t="s">
        <v>650</v>
      </c>
      <c r="AT507" t="s">
        <v>93</v>
      </c>
      <c r="AU507" t="s">
        <v>94</v>
      </c>
      <c r="AV507" t="s">
        <v>145</v>
      </c>
      <c r="AW507" t="s">
        <v>85</v>
      </c>
      <c r="AX507" t="s">
        <v>85</v>
      </c>
      <c r="AY507" t="s">
        <v>85</v>
      </c>
      <c r="AZ507" t="s">
        <v>85</v>
      </c>
      <c r="BA507" t="s">
        <v>1114</v>
      </c>
      <c r="BB507" t="s">
        <v>3302</v>
      </c>
      <c r="BC507" t="s">
        <v>3283</v>
      </c>
      <c r="BD507" t="s">
        <v>85</v>
      </c>
      <c r="BE507" t="s">
        <v>579</v>
      </c>
      <c r="BF507" t="s">
        <v>3283</v>
      </c>
      <c r="BG507" t="s">
        <v>3303</v>
      </c>
      <c r="BH507" t="s">
        <v>86</v>
      </c>
      <c r="BI507" t="s">
        <v>85</v>
      </c>
    </row>
    <row r="508" spans="1:61" ht="14.45" hidden="1">
      <c r="A508" t="s">
        <v>3304</v>
      </c>
      <c r="B508" t="s">
        <v>203</v>
      </c>
      <c r="C508" t="s">
        <v>85</v>
      </c>
      <c r="D508" t="s">
        <v>85</v>
      </c>
      <c r="E508" t="s">
        <v>135</v>
      </c>
      <c r="F508" t="s">
        <v>136</v>
      </c>
      <c r="G508" t="s">
        <v>150</v>
      </c>
      <c r="H508" t="s">
        <v>2163</v>
      </c>
      <c r="I508" t="s">
        <v>152</v>
      </c>
      <c r="J508" t="s">
        <v>1546</v>
      </c>
      <c r="K508" t="s">
        <v>1547</v>
      </c>
      <c r="L508" t="s">
        <v>207</v>
      </c>
      <c r="M508" t="s">
        <v>3305</v>
      </c>
      <c r="N508" t="s">
        <v>3306</v>
      </c>
      <c r="O508" s="34">
        <v>45652</v>
      </c>
      <c r="P508" s="39">
        <v>0.4909722222222222</v>
      </c>
      <c r="Q508" s="34">
        <v>45665</v>
      </c>
      <c r="R508" s="39">
        <v>0.75277777777777777</v>
      </c>
      <c r="S508" t="s">
        <v>75</v>
      </c>
      <c r="T508" t="s">
        <v>76</v>
      </c>
      <c r="U508" t="s">
        <v>77</v>
      </c>
      <c r="V508" t="s">
        <v>78</v>
      </c>
      <c r="W508" t="s">
        <v>78</v>
      </c>
      <c r="X508" t="s">
        <v>79</v>
      </c>
      <c r="Y508" t="s">
        <v>210</v>
      </c>
      <c r="Z508" t="s">
        <v>175</v>
      </c>
      <c r="AA508" t="s">
        <v>117</v>
      </c>
      <c r="AB508" t="s">
        <v>176</v>
      </c>
      <c r="AC508" s="5" t="s">
        <v>84</v>
      </c>
      <c r="AD508" s="9" t="s">
        <v>2038</v>
      </c>
      <c r="AE508" t="s">
        <v>3304</v>
      </c>
      <c r="AF508" t="s">
        <v>85</v>
      </c>
      <c r="AG508" t="s">
        <v>85</v>
      </c>
      <c r="AH508" t="s">
        <v>85</v>
      </c>
      <c r="AI508" t="s">
        <v>85</v>
      </c>
      <c r="AJ508" t="s">
        <v>3304</v>
      </c>
      <c r="AK508" t="s">
        <v>283</v>
      </c>
      <c r="AL508" t="s">
        <v>337</v>
      </c>
      <c r="AM508" t="s">
        <v>726</v>
      </c>
      <c r="AN508" t="s">
        <v>2936</v>
      </c>
      <c r="AO508" t="s">
        <v>229</v>
      </c>
      <c r="AP508" t="s">
        <v>108</v>
      </c>
      <c r="AQ508" t="s">
        <v>180</v>
      </c>
      <c r="AR508" t="s">
        <v>110</v>
      </c>
      <c r="AS508" t="s">
        <v>3092</v>
      </c>
      <c r="AT508" t="s">
        <v>93</v>
      </c>
      <c r="AU508" t="s">
        <v>94</v>
      </c>
      <c r="AV508" t="s">
        <v>145</v>
      </c>
      <c r="AW508" t="s">
        <v>1400</v>
      </c>
      <c r="AX508" t="s">
        <v>85</v>
      </c>
      <c r="AY508" t="s">
        <v>85</v>
      </c>
      <c r="AZ508" t="s">
        <v>85</v>
      </c>
      <c r="BA508" t="s">
        <v>426</v>
      </c>
      <c r="BB508" t="s">
        <v>3307</v>
      </c>
      <c r="BC508" t="s">
        <v>1808</v>
      </c>
      <c r="BD508" t="s">
        <v>85</v>
      </c>
      <c r="BE508" t="s">
        <v>85</v>
      </c>
      <c r="BF508" t="s">
        <v>3308</v>
      </c>
      <c r="BG508" t="s">
        <v>3309</v>
      </c>
      <c r="BH508" t="s">
        <v>86</v>
      </c>
      <c r="BI508" t="s">
        <v>85</v>
      </c>
    </row>
    <row r="509" spans="1:61" ht="14.45" hidden="1">
      <c r="A509" t="s">
        <v>3310</v>
      </c>
      <c r="B509" t="s">
        <v>62</v>
      </c>
      <c r="C509" t="s">
        <v>85</v>
      </c>
      <c r="D509" t="s">
        <v>85</v>
      </c>
      <c r="E509" t="s">
        <v>65</v>
      </c>
      <c r="F509" t="s">
        <v>66</v>
      </c>
      <c r="G509" t="s">
        <v>67</v>
      </c>
      <c r="H509" t="s">
        <v>169</v>
      </c>
      <c r="I509" t="s">
        <v>69</v>
      </c>
      <c r="J509" t="s">
        <v>964</v>
      </c>
      <c r="K509" t="s">
        <v>965</v>
      </c>
      <c r="L509" t="s">
        <v>159</v>
      </c>
      <c r="M509" t="s">
        <v>3311</v>
      </c>
      <c r="N509" t="s">
        <v>3312</v>
      </c>
      <c r="O509" s="34">
        <v>45652</v>
      </c>
      <c r="P509" s="39">
        <v>0.52013888888888893</v>
      </c>
      <c r="Q509" s="34">
        <v>45664</v>
      </c>
      <c r="R509" s="39">
        <v>0.54861111111111116</v>
      </c>
      <c r="S509" t="s">
        <v>75</v>
      </c>
      <c r="T509" t="s">
        <v>76</v>
      </c>
      <c r="U509" t="s">
        <v>77</v>
      </c>
      <c r="V509" t="s">
        <v>78</v>
      </c>
      <c r="W509" t="s">
        <v>78</v>
      </c>
      <c r="X509" t="s">
        <v>79</v>
      </c>
      <c r="Y509" t="s">
        <v>80</v>
      </c>
      <c r="Z509" t="s">
        <v>159</v>
      </c>
      <c r="AA509" t="s">
        <v>211</v>
      </c>
      <c r="AB509" t="s">
        <v>83</v>
      </c>
      <c r="AC509" s="5" t="s">
        <v>84</v>
      </c>
      <c r="AD509" s="9" t="s">
        <v>2038</v>
      </c>
      <c r="AE509" t="s">
        <v>3310</v>
      </c>
      <c r="AF509" t="s">
        <v>85</v>
      </c>
      <c r="AG509" t="s">
        <v>177</v>
      </c>
      <c r="AH509" t="s">
        <v>178</v>
      </c>
      <c r="AI509" t="s">
        <v>179</v>
      </c>
      <c r="AJ509" t="s">
        <v>3310</v>
      </c>
      <c r="AK509" t="s">
        <v>86</v>
      </c>
      <c r="AL509" t="s">
        <v>337</v>
      </c>
      <c r="AM509" t="s">
        <v>726</v>
      </c>
      <c r="AN509" t="s">
        <v>2936</v>
      </c>
      <c r="AO509" t="s">
        <v>160</v>
      </c>
      <c r="AP509" t="s">
        <v>108</v>
      </c>
      <c r="AQ509" t="s">
        <v>180</v>
      </c>
      <c r="AR509" t="s">
        <v>110</v>
      </c>
      <c r="AS509" t="s">
        <v>968</v>
      </c>
      <c r="AT509" t="s">
        <v>182</v>
      </c>
      <c r="AU509" t="s">
        <v>183</v>
      </c>
      <c r="AV509" t="s">
        <v>95</v>
      </c>
      <c r="AW509" t="s">
        <v>85</v>
      </c>
      <c r="AX509" t="s">
        <v>85</v>
      </c>
      <c r="AY509" t="s">
        <v>85</v>
      </c>
      <c r="AZ509" t="s">
        <v>85</v>
      </c>
      <c r="BA509" t="s">
        <v>85</v>
      </c>
      <c r="BB509" t="s">
        <v>3313</v>
      </c>
      <c r="BC509" t="s">
        <v>3314</v>
      </c>
      <c r="BD509" t="s">
        <v>85</v>
      </c>
      <c r="BE509" t="s">
        <v>1603</v>
      </c>
      <c r="BF509" t="s">
        <v>3314</v>
      </c>
      <c r="BG509" t="s">
        <v>3315</v>
      </c>
      <c r="BH509" t="s">
        <v>86</v>
      </c>
      <c r="BI509" t="s">
        <v>85</v>
      </c>
    </row>
    <row r="510" spans="1:61" ht="14.45" hidden="1">
      <c r="A510" t="s">
        <v>3316</v>
      </c>
      <c r="B510" t="s">
        <v>188</v>
      </c>
      <c r="C510" t="s">
        <v>85</v>
      </c>
      <c r="D510" t="s">
        <v>85</v>
      </c>
      <c r="E510" t="s">
        <v>135</v>
      </c>
      <c r="F510" t="s">
        <v>136</v>
      </c>
      <c r="G510" t="s">
        <v>67</v>
      </c>
      <c r="H510" t="s">
        <v>1418</v>
      </c>
      <c r="I510" t="s">
        <v>221</v>
      </c>
      <c r="J510" t="s">
        <v>205</v>
      </c>
      <c r="K510" t="s">
        <v>206</v>
      </c>
      <c r="L510" t="s">
        <v>207</v>
      </c>
      <c r="M510" t="s">
        <v>3317</v>
      </c>
      <c r="N510" t="s">
        <v>3318</v>
      </c>
      <c r="O510" s="34">
        <v>45652</v>
      </c>
      <c r="P510" s="39">
        <v>0.52361111111111114</v>
      </c>
      <c r="Q510" s="34">
        <v>45652</v>
      </c>
      <c r="R510" s="39">
        <v>0.52638888888888891</v>
      </c>
      <c r="S510" t="s">
        <v>75</v>
      </c>
      <c r="T510" t="s">
        <v>141</v>
      </c>
      <c r="U510" t="s">
        <v>77</v>
      </c>
      <c r="V510" t="s">
        <v>78</v>
      </c>
      <c r="W510" t="s">
        <v>78</v>
      </c>
      <c r="X510" t="s">
        <v>79</v>
      </c>
      <c r="Y510" t="s">
        <v>80</v>
      </c>
      <c r="Z510" t="s">
        <v>159</v>
      </c>
      <c r="AA510" t="s">
        <v>159</v>
      </c>
      <c r="AB510" t="s">
        <v>176</v>
      </c>
      <c r="AC510" s="5" t="s">
        <v>84</v>
      </c>
      <c r="AD510" s="9" t="s">
        <v>84</v>
      </c>
      <c r="AE510" t="s">
        <v>3316</v>
      </c>
      <c r="AF510" t="s">
        <v>85</v>
      </c>
      <c r="AG510" t="s">
        <v>85</v>
      </c>
      <c r="AH510" t="s">
        <v>85</v>
      </c>
      <c r="AI510" t="s">
        <v>85</v>
      </c>
      <c r="AJ510" t="s">
        <v>3316</v>
      </c>
      <c r="AK510" t="s">
        <v>243</v>
      </c>
      <c r="AL510" t="s">
        <v>337</v>
      </c>
      <c r="AM510" t="s">
        <v>726</v>
      </c>
      <c r="AN510" t="s">
        <v>726</v>
      </c>
      <c r="AO510" t="s">
        <v>337</v>
      </c>
      <c r="AP510" t="s">
        <v>108</v>
      </c>
      <c r="AQ510" t="s">
        <v>298</v>
      </c>
      <c r="AR510" t="s">
        <v>110</v>
      </c>
      <c r="AS510" t="s">
        <v>3319</v>
      </c>
      <c r="AT510" t="s">
        <v>93</v>
      </c>
      <c r="AU510" t="s">
        <v>94</v>
      </c>
      <c r="AV510" t="s">
        <v>145</v>
      </c>
      <c r="AW510" t="s">
        <v>85</v>
      </c>
      <c r="AX510" t="s">
        <v>85</v>
      </c>
      <c r="AY510" t="s">
        <v>85</v>
      </c>
      <c r="AZ510" t="s">
        <v>85</v>
      </c>
      <c r="BA510" t="s">
        <v>85</v>
      </c>
      <c r="BB510" t="s">
        <v>1101</v>
      </c>
      <c r="BC510" t="s">
        <v>1101</v>
      </c>
      <c r="BD510" t="s">
        <v>85</v>
      </c>
      <c r="BE510" t="s">
        <v>407</v>
      </c>
      <c r="BF510" t="s">
        <v>1101</v>
      </c>
      <c r="BG510" t="s">
        <v>3320</v>
      </c>
      <c r="BH510" t="s">
        <v>86</v>
      </c>
      <c r="BI510" t="s">
        <v>85</v>
      </c>
    </row>
    <row r="511" spans="1:61" ht="14.45" hidden="1">
      <c r="A511" t="s">
        <v>3321</v>
      </c>
      <c r="B511" t="s">
        <v>265</v>
      </c>
      <c r="C511" t="s">
        <v>85</v>
      </c>
      <c r="D511" t="s">
        <v>85</v>
      </c>
      <c r="E511" t="s">
        <v>135</v>
      </c>
      <c r="F511" t="s">
        <v>136</v>
      </c>
      <c r="G511" t="s">
        <v>150</v>
      </c>
      <c r="H511" t="s">
        <v>859</v>
      </c>
      <c r="I511" t="s">
        <v>152</v>
      </c>
      <c r="J511" t="s">
        <v>100</v>
      </c>
      <c r="K511" t="s">
        <v>101</v>
      </c>
      <c r="L511" t="s">
        <v>102</v>
      </c>
      <c r="M511" t="s">
        <v>3322</v>
      </c>
      <c r="N511" t="s">
        <v>3323</v>
      </c>
      <c r="O511" s="34">
        <v>45652</v>
      </c>
      <c r="P511" s="39">
        <v>0.54305555555555551</v>
      </c>
      <c r="Q511" s="34">
        <v>45660</v>
      </c>
      <c r="R511" s="39">
        <v>0.48125000000000001</v>
      </c>
      <c r="S511" t="s">
        <v>75</v>
      </c>
      <c r="T511" t="s">
        <v>141</v>
      </c>
      <c r="U511" t="s">
        <v>77</v>
      </c>
      <c r="V511" t="s">
        <v>78</v>
      </c>
      <c r="W511" t="s">
        <v>78</v>
      </c>
      <c r="X511" t="s">
        <v>79</v>
      </c>
      <c r="Y511" t="s">
        <v>270</v>
      </c>
      <c r="Z511" t="s">
        <v>211</v>
      </c>
      <c r="AA511" t="s">
        <v>175</v>
      </c>
      <c r="AB511" t="s">
        <v>83</v>
      </c>
      <c r="AC511" s="5" t="s">
        <v>84</v>
      </c>
      <c r="AD511" s="9" t="s">
        <v>2038</v>
      </c>
      <c r="AE511" t="s">
        <v>3321</v>
      </c>
      <c r="AF511" t="s">
        <v>85</v>
      </c>
      <c r="AG511" t="s">
        <v>85</v>
      </c>
      <c r="AH511" t="s">
        <v>85</v>
      </c>
      <c r="AI511" t="s">
        <v>85</v>
      </c>
      <c r="AJ511" t="s">
        <v>3321</v>
      </c>
      <c r="AK511" t="s">
        <v>86</v>
      </c>
      <c r="AL511" t="s">
        <v>337</v>
      </c>
      <c r="AM511" t="s">
        <v>726</v>
      </c>
      <c r="AN511" t="s">
        <v>2846</v>
      </c>
      <c r="AO511" t="s">
        <v>360</v>
      </c>
      <c r="AP511" t="s">
        <v>108</v>
      </c>
      <c r="AQ511" t="s">
        <v>161</v>
      </c>
      <c r="AR511" t="s">
        <v>110</v>
      </c>
      <c r="AS511" t="s">
        <v>650</v>
      </c>
      <c r="AT511" t="s">
        <v>93</v>
      </c>
      <c r="AU511" t="s">
        <v>94</v>
      </c>
      <c r="AV511" t="s">
        <v>145</v>
      </c>
      <c r="AW511" t="s">
        <v>85</v>
      </c>
      <c r="AX511" t="s">
        <v>85</v>
      </c>
      <c r="AY511" t="s">
        <v>85</v>
      </c>
      <c r="AZ511" t="s">
        <v>3324</v>
      </c>
      <c r="BA511" t="s">
        <v>3325</v>
      </c>
      <c r="BB511" t="s">
        <v>3326</v>
      </c>
      <c r="BC511" t="s">
        <v>3327</v>
      </c>
      <c r="BD511" t="s">
        <v>85</v>
      </c>
      <c r="BE511" t="s">
        <v>300</v>
      </c>
      <c r="BF511" t="s">
        <v>3328</v>
      </c>
      <c r="BG511" t="s">
        <v>3329</v>
      </c>
      <c r="BH511" t="s">
        <v>86</v>
      </c>
      <c r="BI511" t="s">
        <v>85</v>
      </c>
    </row>
    <row r="512" spans="1:61" ht="14.45" hidden="1">
      <c r="A512" t="s">
        <v>3330</v>
      </c>
      <c r="B512" t="s">
        <v>265</v>
      </c>
      <c r="C512" t="s">
        <v>63</v>
      </c>
      <c r="D512" t="s">
        <v>64</v>
      </c>
      <c r="E512" t="s">
        <v>135</v>
      </c>
      <c r="F512" t="s">
        <v>136</v>
      </c>
      <c r="G512" t="s">
        <v>150</v>
      </c>
      <c r="H512" t="s">
        <v>639</v>
      </c>
      <c r="I512" t="s">
        <v>152</v>
      </c>
      <c r="J512" t="s">
        <v>100</v>
      </c>
      <c r="K512" t="s">
        <v>101</v>
      </c>
      <c r="L512" t="s">
        <v>102</v>
      </c>
      <c r="M512" t="s">
        <v>3331</v>
      </c>
      <c r="N512" t="s">
        <v>3332</v>
      </c>
      <c r="O512" s="34">
        <v>45652</v>
      </c>
      <c r="P512" s="39">
        <v>0.56736111111111109</v>
      </c>
      <c r="Q512" s="34">
        <v>45660</v>
      </c>
      <c r="R512" s="39">
        <v>0.42430555555555555</v>
      </c>
      <c r="S512" t="s">
        <v>75</v>
      </c>
      <c r="T512" t="s">
        <v>141</v>
      </c>
      <c r="U512" t="s">
        <v>77</v>
      </c>
      <c r="V512" t="s">
        <v>78</v>
      </c>
      <c r="W512" t="s">
        <v>78</v>
      </c>
      <c r="X512" t="s">
        <v>79</v>
      </c>
      <c r="Y512" t="s">
        <v>270</v>
      </c>
      <c r="Z512" t="s">
        <v>211</v>
      </c>
      <c r="AA512" t="s">
        <v>81</v>
      </c>
      <c r="AB512" t="s">
        <v>83</v>
      </c>
      <c r="AC512" s="5" t="s">
        <v>84</v>
      </c>
      <c r="AD512" s="9" t="s">
        <v>2038</v>
      </c>
      <c r="AE512" t="s">
        <v>3330</v>
      </c>
      <c r="AF512" t="s">
        <v>85</v>
      </c>
      <c r="AG512" t="s">
        <v>85</v>
      </c>
      <c r="AH512" t="s">
        <v>85</v>
      </c>
      <c r="AI512" t="s">
        <v>85</v>
      </c>
      <c r="AJ512" t="s">
        <v>3330</v>
      </c>
      <c r="AK512" t="s">
        <v>86</v>
      </c>
      <c r="AL512" t="s">
        <v>337</v>
      </c>
      <c r="AM512" t="s">
        <v>726</v>
      </c>
      <c r="AN512" t="s">
        <v>2846</v>
      </c>
      <c r="AO512" t="s">
        <v>360</v>
      </c>
      <c r="AP512" t="s">
        <v>108</v>
      </c>
      <c r="AQ512" t="s">
        <v>180</v>
      </c>
      <c r="AR512" t="s">
        <v>110</v>
      </c>
      <c r="AS512" t="s">
        <v>650</v>
      </c>
      <c r="AT512" t="s">
        <v>93</v>
      </c>
      <c r="AU512" t="s">
        <v>94</v>
      </c>
      <c r="AV512" t="s">
        <v>145</v>
      </c>
      <c r="AW512" t="s">
        <v>85</v>
      </c>
      <c r="AX512" t="s">
        <v>85</v>
      </c>
      <c r="AY512" t="s">
        <v>85</v>
      </c>
      <c r="AZ512" t="s">
        <v>3333</v>
      </c>
      <c r="BA512" t="s">
        <v>319</v>
      </c>
      <c r="BB512" t="s">
        <v>847</v>
      </c>
      <c r="BC512" t="s">
        <v>1367</v>
      </c>
      <c r="BD512" t="s">
        <v>85</v>
      </c>
      <c r="BE512" t="s">
        <v>200</v>
      </c>
      <c r="BF512" t="s">
        <v>3334</v>
      </c>
      <c r="BG512" t="s">
        <v>3335</v>
      </c>
      <c r="BH512" t="s">
        <v>86</v>
      </c>
      <c r="BI512" t="s">
        <v>85</v>
      </c>
    </row>
    <row r="513" spans="1:61" ht="14.45" hidden="1">
      <c r="A513" t="s">
        <v>3336</v>
      </c>
      <c r="B513" t="s">
        <v>365</v>
      </c>
      <c r="C513" t="s">
        <v>91</v>
      </c>
      <c r="D513" t="s">
        <v>91</v>
      </c>
      <c r="E513" t="s">
        <v>135</v>
      </c>
      <c r="F513" t="s">
        <v>136</v>
      </c>
      <c r="G513" t="s">
        <v>67</v>
      </c>
      <c r="H513" t="s">
        <v>366</v>
      </c>
      <c r="I513" t="s">
        <v>590</v>
      </c>
      <c r="J513" t="s">
        <v>100</v>
      </c>
      <c r="K513" t="s">
        <v>101</v>
      </c>
      <c r="L513" t="s">
        <v>102</v>
      </c>
      <c r="M513" t="s">
        <v>3337</v>
      </c>
      <c r="N513" t="s">
        <v>3338</v>
      </c>
      <c r="O513" s="34">
        <v>45652</v>
      </c>
      <c r="P513" s="39">
        <v>0.58333333333333337</v>
      </c>
      <c r="Q513" s="34">
        <v>45664</v>
      </c>
      <c r="R513" s="39">
        <v>0.59652777777777777</v>
      </c>
      <c r="S513" t="s">
        <v>75</v>
      </c>
      <c r="T513" t="s">
        <v>141</v>
      </c>
      <c r="U513" t="s">
        <v>77</v>
      </c>
      <c r="V513" t="s">
        <v>78</v>
      </c>
      <c r="W513" t="s">
        <v>78</v>
      </c>
      <c r="X513" t="s">
        <v>79</v>
      </c>
      <c r="Y513" t="s">
        <v>336</v>
      </c>
      <c r="Z513" t="s">
        <v>82</v>
      </c>
      <c r="AA513" t="s">
        <v>82</v>
      </c>
      <c r="AB513" t="s">
        <v>83</v>
      </c>
      <c r="AC513" s="5" t="s">
        <v>84</v>
      </c>
      <c r="AD513" s="9" t="s">
        <v>2038</v>
      </c>
      <c r="AE513" t="s">
        <v>3336</v>
      </c>
      <c r="AF513" t="s">
        <v>85</v>
      </c>
      <c r="AG513" t="s">
        <v>85</v>
      </c>
      <c r="AH513" t="s">
        <v>85</v>
      </c>
      <c r="AI513" t="s">
        <v>85</v>
      </c>
      <c r="AJ513" t="s">
        <v>3336</v>
      </c>
      <c r="AK513" t="s">
        <v>243</v>
      </c>
      <c r="AL513" t="s">
        <v>337</v>
      </c>
      <c r="AM513" t="s">
        <v>726</v>
      </c>
      <c r="AN513" t="s">
        <v>2936</v>
      </c>
      <c r="AO513" t="s">
        <v>160</v>
      </c>
      <c r="AP513" t="s">
        <v>108</v>
      </c>
      <c r="AQ513" t="s">
        <v>298</v>
      </c>
      <c r="AR513" t="s">
        <v>110</v>
      </c>
      <c r="AS513" t="s">
        <v>650</v>
      </c>
      <c r="AT513" t="s">
        <v>93</v>
      </c>
      <c r="AU513" t="s">
        <v>94</v>
      </c>
      <c r="AV513" t="s">
        <v>145</v>
      </c>
      <c r="AW513" t="s">
        <v>85</v>
      </c>
      <c r="AX513" t="s">
        <v>3339</v>
      </c>
      <c r="AY513" t="s">
        <v>85</v>
      </c>
      <c r="AZ513" t="s">
        <v>2442</v>
      </c>
      <c r="BA513" t="s">
        <v>1101</v>
      </c>
      <c r="BB513" t="s">
        <v>1114</v>
      </c>
      <c r="BC513" t="s">
        <v>498</v>
      </c>
      <c r="BD513" t="s">
        <v>85</v>
      </c>
      <c r="BE513" t="s">
        <v>85</v>
      </c>
      <c r="BF513" t="s">
        <v>3340</v>
      </c>
      <c r="BG513" t="s">
        <v>2910</v>
      </c>
      <c r="BH513" t="s">
        <v>86</v>
      </c>
      <c r="BI513" t="s">
        <v>85</v>
      </c>
    </row>
    <row r="514" spans="1:61" ht="14.45" hidden="1">
      <c r="A514" t="s">
        <v>3341</v>
      </c>
      <c r="B514" t="s">
        <v>303</v>
      </c>
      <c r="C514" t="s">
        <v>167</v>
      </c>
      <c r="D514" t="s">
        <v>168</v>
      </c>
      <c r="E514" t="s">
        <v>135</v>
      </c>
      <c r="F514" t="s">
        <v>136</v>
      </c>
      <c r="G514" t="s">
        <v>67</v>
      </c>
      <c r="H514" t="s">
        <v>1508</v>
      </c>
      <c r="I514" t="s">
        <v>818</v>
      </c>
      <c r="J514" t="s">
        <v>191</v>
      </c>
      <c r="K514" t="s">
        <v>192</v>
      </c>
      <c r="L514" t="s">
        <v>193</v>
      </c>
      <c r="M514" t="s">
        <v>3342</v>
      </c>
      <c r="N514" t="s">
        <v>3343</v>
      </c>
      <c r="O514" s="34">
        <v>45652</v>
      </c>
      <c r="P514" s="39">
        <v>0.61736111111111114</v>
      </c>
      <c r="Q514" s="34">
        <v>45659</v>
      </c>
      <c r="R514" s="39">
        <v>0.45694444444444443</v>
      </c>
      <c r="S514" t="s">
        <v>75</v>
      </c>
      <c r="T514" t="s">
        <v>141</v>
      </c>
      <c r="U514" t="s">
        <v>77</v>
      </c>
      <c r="V514" t="s">
        <v>78</v>
      </c>
      <c r="W514" t="s">
        <v>78</v>
      </c>
      <c r="X514" t="s">
        <v>79</v>
      </c>
      <c r="Y514" t="s">
        <v>80</v>
      </c>
      <c r="Z514" t="s">
        <v>82</v>
      </c>
      <c r="AA514" t="s">
        <v>81</v>
      </c>
      <c r="AB514" t="s">
        <v>176</v>
      </c>
      <c r="AC514" s="5" t="s">
        <v>84</v>
      </c>
      <c r="AD514" s="9" t="s">
        <v>2038</v>
      </c>
      <c r="AE514" t="s">
        <v>3341</v>
      </c>
      <c r="AF514" t="s">
        <v>85</v>
      </c>
      <c r="AG514" t="s">
        <v>85</v>
      </c>
      <c r="AH514" t="s">
        <v>85</v>
      </c>
      <c r="AI514" t="s">
        <v>85</v>
      </c>
      <c r="AJ514" t="s">
        <v>3341</v>
      </c>
      <c r="AK514" t="s">
        <v>86</v>
      </c>
      <c r="AL514" t="s">
        <v>337</v>
      </c>
      <c r="AM514" t="s">
        <v>726</v>
      </c>
      <c r="AN514" t="s">
        <v>2846</v>
      </c>
      <c r="AO514" t="s">
        <v>337</v>
      </c>
      <c r="AP514" t="s">
        <v>108</v>
      </c>
      <c r="AQ514" t="s">
        <v>298</v>
      </c>
      <c r="AR514" t="s">
        <v>110</v>
      </c>
      <c r="AS514" t="s">
        <v>3344</v>
      </c>
      <c r="AT514" t="s">
        <v>93</v>
      </c>
      <c r="AU514" t="s">
        <v>94</v>
      </c>
      <c r="AV514" t="s">
        <v>417</v>
      </c>
      <c r="AW514" t="s">
        <v>85</v>
      </c>
      <c r="AX514" t="s">
        <v>3345</v>
      </c>
      <c r="AY514" t="s">
        <v>85</v>
      </c>
      <c r="AZ514" t="s">
        <v>85</v>
      </c>
      <c r="BA514" t="s">
        <v>3346</v>
      </c>
      <c r="BB514" t="s">
        <v>3347</v>
      </c>
      <c r="BC514" t="s">
        <v>3348</v>
      </c>
      <c r="BD514" t="s">
        <v>85</v>
      </c>
      <c r="BE514" t="s">
        <v>300</v>
      </c>
      <c r="BF514" t="s">
        <v>3348</v>
      </c>
      <c r="BG514" t="s">
        <v>3349</v>
      </c>
      <c r="BH514" t="s">
        <v>86</v>
      </c>
      <c r="BI514" t="s">
        <v>85</v>
      </c>
    </row>
    <row r="515" spans="1:61" ht="14.45" hidden="1">
      <c r="A515" t="s">
        <v>3350</v>
      </c>
      <c r="B515" t="s">
        <v>501</v>
      </c>
      <c r="C515" t="s">
        <v>63</v>
      </c>
      <c r="D515" t="s">
        <v>64</v>
      </c>
      <c r="E515" t="s">
        <v>135</v>
      </c>
      <c r="F515" t="s">
        <v>136</v>
      </c>
      <c r="G515" t="s">
        <v>150</v>
      </c>
      <c r="H515" t="s">
        <v>658</v>
      </c>
      <c r="I515" t="s">
        <v>152</v>
      </c>
      <c r="J515" t="s">
        <v>1509</v>
      </c>
      <c r="K515" t="s">
        <v>1510</v>
      </c>
      <c r="L515" t="s">
        <v>81</v>
      </c>
      <c r="M515" t="s">
        <v>3351</v>
      </c>
      <c r="N515" t="s">
        <v>3352</v>
      </c>
      <c r="O515" s="34">
        <v>45652</v>
      </c>
      <c r="P515" s="39">
        <v>0.70763888888888893</v>
      </c>
      <c r="Q515" s="34">
        <v>45653</v>
      </c>
      <c r="R515" s="39">
        <v>0.67500000000000004</v>
      </c>
      <c r="S515" t="s">
        <v>75</v>
      </c>
      <c r="T515" t="s">
        <v>141</v>
      </c>
      <c r="U515" t="s">
        <v>77</v>
      </c>
      <c r="V515" t="s">
        <v>78</v>
      </c>
      <c r="W515" t="s">
        <v>78</v>
      </c>
      <c r="X515" t="s">
        <v>79</v>
      </c>
      <c r="Y515" t="s">
        <v>270</v>
      </c>
      <c r="Z515" t="s">
        <v>242</v>
      </c>
      <c r="AA515" t="s">
        <v>242</v>
      </c>
      <c r="AB515" t="s">
        <v>83</v>
      </c>
      <c r="AC515" s="5" t="s">
        <v>84</v>
      </c>
      <c r="AD515" s="9" t="s">
        <v>84</v>
      </c>
      <c r="AE515" t="s">
        <v>3350</v>
      </c>
      <c r="AF515" t="s">
        <v>85</v>
      </c>
      <c r="AG515" t="s">
        <v>85</v>
      </c>
      <c r="AH515" t="s">
        <v>85</v>
      </c>
      <c r="AI515" t="s">
        <v>85</v>
      </c>
      <c r="AJ515" t="s">
        <v>3350</v>
      </c>
      <c r="AK515" t="s">
        <v>243</v>
      </c>
      <c r="AL515" t="s">
        <v>337</v>
      </c>
      <c r="AM515" t="s">
        <v>726</v>
      </c>
      <c r="AN515" t="s">
        <v>726</v>
      </c>
      <c r="AO515" t="s">
        <v>360</v>
      </c>
      <c r="AP515" t="s">
        <v>108</v>
      </c>
      <c r="AQ515" t="s">
        <v>161</v>
      </c>
      <c r="AR515" t="s">
        <v>110</v>
      </c>
      <c r="AS515" t="s">
        <v>1786</v>
      </c>
      <c r="AT515" t="s">
        <v>93</v>
      </c>
      <c r="AU515" t="s">
        <v>94</v>
      </c>
      <c r="AV515" t="s">
        <v>145</v>
      </c>
      <c r="AW515" t="s">
        <v>85</v>
      </c>
      <c r="AX515" t="s">
        <v>85</v>
      </c>
      <c r="AY515" t="s">
        <v>85</v>
      </c>
      <c r="AZ515" t="s">
        <v>85</v>
      </c>
      <c r="BA515" t="s">
        <v>3353</v>
      </c>
      <c r="BB515" t="s">
        <v>3354</v>
      </c>
      <c r="BC515" t="s">
        <v>3355</v>
      </c>
      <c r="BD515" t="s">
        <v>85</v>
      </c>
      <c r="BE515" t="s">
        <v>200</v>
      </c>
      <c r="BF515" t="s">
        <v>3355</v>
      </c>
      <c r="BG515" t="s">
        <v>3356</v>
      </c>
      <c r="BH515" t="s">
        <v>86</v>
      </c>
      <c r="BI515" t="s">
        <v>85</v>
      </c>
    </row>
    <row r="516" spans="1:61" ht="14.45" hidden="1">
      <c r="A516" t="s">
        <v>3357</v>
      </c>
      <c r="B516" t="s">
        <v>265</v>
      </c>
      <c r="C516" t="s">
        <v>167</v>
      </c>
      <c r="D516" t="s">
        <v>168</v>
      </c>
      <c r="E516" t="s">
        <v>65</v>
      </c>
      <c r="F516" t="s">
        <v>66</v>
      </c>
      <c r="G516" t="s">
        <v>150</v>
      </c>
      <c r="H516" t="s">
        <v>639</v>
      </c>
      <c r="I516" t="s">
        <v>239</v>
      </c>
      <c r="J516" t="s">
        <v>479</v>
      </c>
      <c r="K516" t="s">
        <v>480</v>
      </c>
      <c r="L516" t="s">
        <v>481</v>
      </c>
      <c r="M516" t="s">
        <v>3358</v>
      </c>
      <c r="N516" t="s">
        <v>3359</v>
      </c>
      <c r="O516" s="34">
        <v>45652</v>
      </c>
      <c r="P516" s="39">
        <v>0.73333333333333328</v>
      </c>
      <c r="Q516" s="34">
        <v>45656</v>
      </c>
      <c r="R516" s="39">
        <v>0.46111111111111114</v>
      </c>
      <c r="S516" t="s">
        <v>75</v>
      </c>
      <c r="T516" t="s">
        <v>141</v>
      </c>
      <c r="U516" t="s">
        <v>77</v>
      </c>
      <c r="V516" t="s">
        <v>78</v>
      </c>
      <c r="W516" t="s">
        <v>78</v>
      </c>
      <c r="X516" t="s">
        <v>79</v>
      </c>
      <c r="Y516" t="s">
        <v>270</v>
      </c>
      <c r="Z516" t="s">
        <v>227</v>
      </c>
      <c r="AA516" t="s">
        <v>175</v>
      </c>
      <c r="AB516" t="s">
        <v>83</v>
      </c>
      <c r="AC516" s="5" t="s">
        <v>84</v>
      </c>
      <c r="AD516" s="9" t="s">
        <v>84</v>
      </c>
      <c r="AE516" t="s">
        <v>3357</v>
      </c>
      <c r="AF516" t="s">
        <v>85</v>
      </c>
      <c r="AG516" t="s">
        <v>85</v>
      </c>
      <c r="AH516" t="s">
        <v>85</v>
      </c>
      <c r="AI516" t="s">
        <v>85</v>
      </c>
      <c r="AJ516" t="s">
        <v>3357</v>
      </c>
      <c r="AK516" t="s">
        <v>243</v>
      </c>
      <c r="AL516" t="s">
        <v>337</v>
      </c>
      <c r="AM516" t="s">
        <v>726</v>
      </c>
      <c r="AN516" t="s">
        <v>2846</v>
      </c>
      <c r="AO516" t="s">
        <v>89</v>
      </c>
      <c r="AP516" t="s">
        <v>108</v>
      </c>
      <c r="AQ516" t="s">
        <v>180</v>
      </c>
      <c r="AR516" t="s">
        <v>110</v>
      </c>
      <c r="AS516" t="s">
        <v>3360</v>
      </c>
      <c r="AT516" t="s">
        <v>93</v>
      </c>
      <c r="AU516" t="s">
        <v>94</v>
      </c>
      <c r="AV516" t="s">
        <v>245</v>
      </c>
      <c r="AW516" t="s">
        <v>85</v>
      </c>
      <c r="AX516" t="s">
        <v>594</v>
      </c>
      <c r="AY516" t="s">
        <v>85</v>
      </c>
      <c r="AZ516" t="s">
        <v>970</v>
      </c>
      <c r="BA516" t="s">
        <v>841</v>
      </c>
      <c r="BB516" t="s">
        <v>3361</v>
      </c>
      <c r="BC516" t="s">
        <v>163</v>
      </c>
      <c r="BD516" t="s">
        <v>85</v>
      </c>
      <c r="BE516" t="s">
        <v>445</v>
      </c>
      <c r="BF516" t="s">
        <v>3362</v>
      </c>
      <c r="BG516" t="s">
        <v>3363</v>
      </c>
      <c r="BH516" t="s">
        <v>86</v>
      </c>
      <c r="BI516" t="s">
        <v>85</v>
      </c>
    </row>
    <row r="517" spans="1:61" ht="14.45" hidden="1">
      <c r="A517" t="s">
        <v>3364</v>
      </c>
      <c r="B517" t="s">
        <v>365</v>
      </c>
      <c r="C517" t="s">
        <v>63</v>
      </c>
      <c r="D517" t="s">
        <v>64</v>
      </c>
      <c r="E517" t="s">
        <v>65</v>
      </c>
      <c r="F517" t="s">
        <v>66</v>
      </c>
      <c r="G517" t="s">
        <v>67</v>
      </c>
      <c r="H517" t="s">
        <v>808</v>
      </c>
      <c r="I517" t="s">
        <v>279</v>
      </c>
      <c r="J517" t="s">
        <v>191</v>
      </c>
      <c r="K517" t="s">
        <v>192</v>
      </c>
      <c r="L517" t="s">
        <v>193</v>
      </c>
      <c r="M517" t="s">
        <v>3365</v>
      </c>
      <c r="N517" t="s">
        <v>3366</v>
      </c>
      <c r="O517" s="34">
        <v>45652</v>
      </c>
      <c r="P517" s="39">
        <v>0.78680555555555554</v>
      </c>
      <c r="Q517" s="34">
        <v>45656</v>
      </c>
      <c r="R517" s="39">
        <v>0.46458333333333335</v>
      </c>
      <c r="S517" t="s">
        <v>75</v>
      </c>
      <c r="T517" t="s">
        <v>141</v>
      </c>
      <c r="U517" t="s">
        <v>77</v>
      </c>
      <c r="V517" t="s">
        <v>78</v>
      </c>
      <c r="W517" t="s">
        <v>78</v>
      </c>
      <c r="X517" t="s">
        <v>79</v>
      </c>
      <c r="Y517" t="s">
        <v>336</v>
      </c>
      <c r="Z517" t="s">
        <v>117</v>
      </c>
      <c r="AA517" t="s">
        <v>175</v>
      </c>
      <c r="AB517" t="s">
        <v>83</v>
      </c>
      <c r="AC517" s="5" t="s">
        <v>84</v>
      </c>
      <c r="AD517" s="9" t="s">
        <v>84</v>
      </c>
      <c r="AE517" t="s">
        <v>3364</v>
      </c>
      <c r="AF517" t="s">
        <v>85</v>
      </c>
      <c r="AG517" t="s">
        <v>85</v>
      </c>
      <c r="AH517" t="s">
        <v>85</v>
      </c>
      <c r="AI517" t="s">
        <v>85</v>
      </c>
      <c r="AJ517" t="s">
        <v>3364</v>
      </c>
      <c r="AK517" t="s">
        <v>86</v>
      </c>
      <c r="AL517" t="s">
        <v>337</v>
      </c>
      <c r="AM517" t="s">
        <v>726</v>
      </c>
      <c r="AN517" t="s">
        <v>2846</v>
      </c>
      <c r="AO517" t="s">
        <v>89</v>
      </c>
      <c r="AP517" t="s">
        <v>108</v>
      </c>
      <c r="AQ517" t="s">
        <v>180</v>
      </c>
      <c r="AR517" t="s">
        <v>110</v>
      </c>
      <c r="AS517" t="s">
        <v>272</v>
      </c>
      <c r="AT517" t="s">
        <v>93</v>
      </c>
      <c r="AU517" t="s">
        <v>94</v>
      </c>
      <c r="AV517" t="s">
        <v>95</v>
      </c>
      <c r="AW517" t="s">
        <v>85</v>
      </c>
      <c r="AX517" t="s">
        <v>85</v>
      </c>
      <c r="AY517" t="s">
        <v>85</v>
      </c>
      <c r="AZ517" t="s">
        <v>85</v>
      </c>
      <c r="BA517" t="s">
        <v>570</v>
      </c>
      <c r="BB517" t="s">
        <v>3367</v>
      </c>
      <c r="BC517" t="s">
        <v>3368</v>
      </c>
      <c r="BD517" t="s">
        <v>85</v>
      </c>
      <c r="BE517" t="s">
        <v>300</v>
      </c>
      <c r="BF517" t="s">
        <v>3368</v>
      </c>
      <c r="BG517" t="s">
        <v>3369</v>
      </c>
      <c r="BH517" t="s">
        <v>86</v>
      </c>
      <c r="BI517" t="s">
        <v>85</v>
      </c>
    </row>
    <row r="518" spans="1:61" ht="14.45" hidden="1">
      <c r="A518" t="s">
        <v>3370</v>
      </c>
      <c r="B518" t="s">
        <v>365</v>
      </c>
      <c r="C518" t="s">
        <v>85</v>
      </c>
      <c r="D518" t="s">
        <v>85</v>
      </c>
      <c r="E518" t="s">
        <v>135</v>
      </c>
      <c r="F518" t="s">
        <v>136</v>
      </c>
      <c r="G518" t="s">
        <v>67</v>
      </c>
      <c r="H518" t="s">
        <v>169</v>
      </c>
      <c r="I518" t="s">
        <v>69</v>
      </c>
      <c r="J518" t="s">
        <v>191</v>
      </c>
      <c r="K518" t="s">
        <v>192</v>
      </c>
      <c r="L518" t="s">
        <v>193</v>
      </c>
      <c r="M518" t="s">
        <v>3371</v>
      </c>
      <c r="N518" t="s">
        <v>3372</v>
      </c>
      <c r="O518" s="34">
        <v>45652</v>
      </c>
      <c r="P518" s="39">
        <v>0.79583333333333328</v>
      </c>
      <c r="Q518" s="34">
        <v>45653</v>
      </c>
      <c r="R518" s="39">
        <v>0.51597222222222228</v>
      </c>
      <c r="S518" t="s">
        <v>75</v>
      </c>
      <c r="T518" t="s">
        <v>141</v>
      </c>
      <c r="U518" t="s">
        <v>77</v>
      </c>
      <c r="V518" t="s">
        <v>78</v>
      </c>
      <c r="W518" t="s">
        <v>78</v>
      </c>
      <c r="X518" t="s">
        <v>79</v>
      </c>
      <c r="Y518" t="s">
        <v>80</v>
      </c>
      <c r="Z518" t="s">
        <v>107</v>
      </c>
      <c r="AA518" t="s">
        <v>159</v>
      </c>
      <c r="AB518" t="s">
        <v>83</v>
      </c>
      <c r="AC518" s="5" t="s">
        <v>84</v>
      </c>
      <c r="AD518" s="9" t="s">
        <v>84</v>
      </c>
      <c r="AE518" t="s">
        <v>3370</v>
      </c>
      <c r="AF518" t="s">
        <v>85</v>
      </c>
      <c r="AG518" t="s">
        <v>85</v>
      </c>
      <c r="AH518" t="s">
        <v>85</v>
      </c>
      <c r="AI518" t="s">
        <v>85</v>
      </c>
      <c r="AJ518" t="s">
        <v>3370</v>
      </c>
      <c r="AK518" t="s">
        <v>86</v>
      </c>
      <c r="AL518" t="s">
        <v>337</v>
      </c>
      <c r="AM518" t="s">
        <v>726</v>
      </c>
      <c r="AN518" t="s">
        <v>726</v>
      </c>
      <c r="AO518" t="s">
        <v>360</v>
      </c>
      <c r="AP518" t="s">
        <v>108</v>
      </c>
      <c r="AQ518" t="s">
        <v>180</v>
      </c>
      <c r="AR518" t="s">
        <v>110</v>
      </c>
      <c r="AS518" t="s">
        <v>3373</v>
      </c>
      <c r="AT518" t="s">
        <v>93</v>
      </c>
      <c r="AU518" t="s">
        <v>94</v>
      </c>
      <c r="AV518" t="s">
        <v>145</v>
      </c>
      <c r="AW518" t="s">
        <v>85</v>
      </c>
      <c r="AX518" t="s">
        <v>85</v>
      </c>
      <c r="AY518" t="s">
        <v>85</v>
      </c>
      <c r="AZ518" t="s">
        <v>85</v>
      </c>
      <c r="BA518" t="s">
        <v>133</v>
      </c>
      <c r="BB518" t="s">
        <v>528</v>
      </c>
      <c r="BC518" t="s">
        <v>2543</v>
      </c>
      <c r="BD518" t="s">
        <v>85</v>
      </c>
      <c r="BE518" t="s">
        <v>300</v>
      </c>
      <c r="BF518" t="s">
        <v>2543</v>
      </c>
      <c r="BG518" t="s">
        <v>3374</v>
      </c>
      <c r="BH518" t="s">
        <v>86</v>
      </c>
      <c r="BI518" t="s">
        <v>85</v>
      </c>
    </row>
    <row r="519" spans="1:61" ht="14.45" hidden="1">
      <c r="A519" t="s">
        <v>3375</v>
      </c>
      <c r="B519" t="s">
        <v>149</v>
      </c>
      <c r="C519" t="s">
        <v>85</v>
      </c>
      <c r="D519" t="s">
        <v>85</v>
      </c>
      <c r="E519" t="s">
        <v>65</v>
      </c>
      <c r="F519" t="s">
        <v>66</v>
      </c>
      <c r="G519" t="s">
        <v>150</v>
      </c>
      <c r="H519" t="s">
        <v>658</v>
      </c>
      <c r="I519" t="s">
        <v>860</v>
      </c>
      <c r="J519" t="s">
        <v>367</v>
      </c>
      <c r="K519" t="s">
        <v>368</v>
      </c>
      <c r="L519" t="s">
        <v>369</v>
      </c>
      <c r="M519" t="s">
        <v>3376</v>
      </c>
      <c r="N519" t="s">
        <v>3377</v>
      </c>
      <c r="O519" s="34">
        <v>45652</v>
      </c>
      <c r="P519" s="39">
        <v>0.90902777777777777</v>
      </c>
      <c r="Q519" s="34">
        <v>45653</v>
      </c>
      <c r="R519" s="39">
        <v>0.64097222222222228</v>
      </c>
      <c r="S519" t="s">
        <v>75</v>
      </c>
      <c r="T519" t="s">
        <v>141</v>
      </c>
      <c r="U519" t="s">
        <v>77</v>
      </c>
      <c r="V519" t="s">
        <v>78</v>
      </c>
      <c r="W519" t="s">
        <v>78</v>
      </c>
      <c r="X519" t="s">
        <v>79</v>
      </c>
      <c r="Y519" t="s">
        <v>158</v>
      </c>
      <c r="Z519" t="s">
        <v>903</v>
      </c>
      <c r="AA519" t="s">
        <v>325</v>
      </c>
      <c r="AB519" t="s">
        <v>83</v>
      </c>
      <c r="AC519" s="5" t="s">
        <v>84</v>
      </c>
      <c r="AD519" s="9" t="s">
        <v>84</v>
      </c>
      <c r="AE519" t="s">
        <v>3375</v>
      </c>
      <c r="AF519" t="s">
        <v>85</v>
      </c>
      <c r="AG519" t="s">
        <v>85</v>
      </c>
      <c r="AH519" t="s">
        <v>85</v>
      </c>
      <c r="AI519" t="s">
        <v>85</v>
      </c>
      <c r="AJ519" t="s">
        <v>3375</v>
      </c>
      <c r="AK519" t="s">
        <v>243</v>
      </c>
      <c r="AL519" t="s">
        <v>337</v>
      </c>
      <c r="AM519" t="s">
        <v>726</v>
      </c>
      <c r="AN519" t="s">
        <v>726</v>
      </c>
      <c r="AO519" t="s">
        <v>360</v>
      </c>
      <c r="AP519" t="s">
        <v>108</v>
      </c>
      <c r="AQ519" t="s">
        <v>180</v>
      </c>
      <c r="AR519" t="s">
        <v>110</v>
      </c>
      <c r="AS519" t="s">
        <v>863</v>
      </c>
      <c r="AT519" t="s">
        <v>93</v>
      </c>
      <c r="AU519" t="s">
        <v>94</v>
      </c>
      <c r="AV519" t="s">
        <v>245</v>
      </c>
      <c r="AW519" t="s">
        <v>85</v>
      </c>
      <c r="AX519" t="s">
        <v>85</v>
      </c>
      <c r="AY519" t="s">
        <v>85</v>
      </c>
      <c r="AZ519" t="s">
        <v>85</v>
      </c>
      <c r="BA519" t="s">
        <v>594</v>
      </c>
      <c r="BB519" t="s">
        <v>487</v>
      </c>
      <c r="BC519" t="s">
        <v>3378</v>
      </c>
      <c r="BD519" t="s">
        <v>85</v>
      </c>
      <c r="BE519" t="s">
        <v>579</v>
      </c>
      <c r="BF519" t="s">
        <v>3378</v>
      </c>
      <c r="BG519" t="s">
        <v>3379</v>
      </c>
      <c r="BH519" t="s">
        <v>86</v>
      </c>
      <c r="BI519" t="s">
        <v>85</v>
      </c>
    </row>
    <row r="520" spans="1:61" ht="14.45" hidden="1">
      <c r="A520" t="s">
        <v>3380</v>
      </c>
      <c r="B520" t="s">
        <v>149</v>
      </c>
      <c r="C520" t="s">
        <v>85</v>
      </c>
      <c r="D520" t="s">
        <v>85</v>
      </c>
      <c r="E520" t="s">
        <v>65</v>
      </c>
      <c r="F520" t="s">
        <v>66</v>
      </c>
      <c r="G520" t="s">
        <v>150</v>
      </c>
      <c r="H520" t="s">
        <v>658</v>
      </c>
      <c r="I520" t="s">
        <v>860</v>
      </c>
      <c r="J520" t="s">
        <v>367</v>
      </c>
      <c r="K520" t="s">
        <v>368</v>
      </c>
      <c r="L520" t="s">
        <v>369</v>
      </c>
      <c r="M520" t="s">
        <v>3381</v>
      </c>
      <c r="N520" t="s">
        <v>3382</v>
      </c>
      <c r="O520" s="34">
        <v>45652</v>
      </c>
      <c r="P520" s="39">
        <v>0.90972222222222221</v>
      </c>
      <c r="Q520" s="34">
        <v>45653</v>
      </c>
      <c r="R520" s="39">
        <v>0.64027777777777772</v>
      </c>
      <c r="S520" t="s">
        <v>75</v>
      </c>
      <c r="T520" t="s">
        <v>141</v>
      </c>
      <c r="U520" t="s">
        <v>77</v>
      </c>
      <c r="V520" t="s">
        <v>78</v>
      </c>
      <c r="W520" t="s">
        <v>78</v>
      </c>
      <c r="X520" t="s">
        <v>79</v>
      </c>
      <c r="Y520" t="s">
        <v>158</v>
      </c>
      <c r="Z520" t="s">
        <v>903</v>
      </c>
      <c r="AA520" t="s">
        <v>325</v>
      </c>
      <c r="AB520" t="s">
        <v>83</v>
      </c>
      <c r="AC520" s="5" t="s">
        <v>84</v>
      </c>
      <c r="AD520" s="9" t="s">
        <v>84</v>
      </c>
      <c r="AE520" t="s">
        <v>3380</v>
      </c>
      <c r="AF520" t="s">
        <v>85</v>
      </c>
      <c r="AG520" t="s">
        <v>85</v>
      </c>
      <c r="AH520" t="s">
        <v>85</v>
      </c>
      <c r="AI520" t="s">
        <v>85</v>
      </c>
      <c r="AJ520" t="s">
        <v>3380</v>
      </c>
      <c r="AK520" t="s">
        <v>243</v>
      </c>
      <c r="AL520" t="s">
        <v>337</v>
      </c>
      <c r="AM520" t="s">
        <v>726</v>
      </c>
      <c r="AN520" t="s">
        <v>726</v>
      </c>
      <c r="AO520" t="s">
        <v>360</v>
      </c>
      <c r="AP520" t="s">
        <v>108</v>
      </c>
      <c r="AQ520" t="s">
        <v>180</v>
      </c>
      <c r="AR520" t="s">
        <v>110</v>
      </c>
      <c r="AS520" t="s">
        <v>863</v>
      </c>
      <c r="AT520" t="s">
        <v>93</v>
      </c>
      <c r="AU520" t="s">
        <v>94</v>
      </c>
      <c r="AV520" t="s">
        <v>245</v>
      </c>
      <c r="AW520" t="s">
        <v>85</v>
      </c>
      <c r="AX520" t="s">
        <v>85</v>
      </c>
      <c r="AY520" t="s">
        <v>85</v>
      </c>
      <c r="AZ520" t="s">
        <v>85</v>
      </c>
      <c r="BA520" t="s">
        <v>91</v>
      </c>
      <c r="BB520" t="s">
        <v>3383</v>
      </c>
      <c r="BC520" t="s">
        <v>3384</v>
      </c>
      <c r="BD520" t="s">
        <v>85</v>
      </c>
      <c r="BE520" t="s">
        <v>343</v>
      </c>
      <c r="BF520" t="s">
        <v>3384</v>
      </c>
      <c r="BG520" t="s">
        <v>3385</v>
      </c>
      <c r="BH520" t="s">
        <v>86</v>
      </c>
      <c r="BI520" t="s">
        <v>85</v>
      </c>
    </row>
    <row r="521" spans="1:61" ht="14.45" hidden="1">
      <c r="A521" t="s">
        <v>3386</v>
      </c>
      <c r="B521" t="s">
        <v>98</v>
      </c>
      <c r="C521" t="s">
        <v>85</v>
      </c>
      <c r="D521" t="s">
        <v>85</v>
      </c>
      <c r="E521" t="s">
        <v>135</v>
      </c>
      <c r="F521" t="s">
        <v>136</v>
      </c>
      <c r="G521" t="s">
        <v>67</v>
      </c>
      <c r="H521" t="s">
        <v>99</v>
      </c>
      <c r="I521" t="s">
        <v>152</v>
      </c>
      <c r="J521" t="s">
        <v>100</v>
      </c>
      <c r="K521" t="s">
        <v>101</v>
      </c>
      <c r="L521" t="s">
        <v>102</v>
      </c>
      <c r="M521" t="s">
        <v>3387</v>
      </c>
      <c r="N521" t="s">
        <v>3388</v>
      </c>
      <c r="O521" s="34">
        <v>45652</v>
      </c>
      <c r="P521" s="39">
        <v>0.98750000000000004</v>
      </c>
      <c r="Q521" s="34">
        <v>45653</v>
      </c>
      <c r="R521" s="39">
        <v>0.49375000000000002</v>
      </c>
      <c r="S521" t="s">
        <v>75</v>
      </c>
      <c r="T521" t="s">
        <v>141</v>
      </c>
      <c r="U521" t="s">
        <v>77</v>
      </c>
      <c r="V521" t="s">
        <v>78</v>
      </c>
      <c r="W521" t="s">
        <v>78</v>
      </c>
      <c r="X521" t="s">
        <v>79</v>
      </c>
      <c r="Y521" t="s">
        <v>105</v>
      </c>
      <c r="Z521" t="s">
        <v>1186</v>
      </c>
      <c r="AA521" t="s">
        <v>175</v>
      </c>
      <c r="AB521" t="s">
        <v>83</v>
      </c>
      <c r="AC521" s="5" t="s">
        <v>84</v>
      </c>
      <c r="AD521" s="9" t="s">
        <v>84</v>
      </c>
      <c r="AE521" t="s">
        <v>3386</v>
      </c>
      <c r="AF521" t="s">
        <v>85</v>
      </c>
      <c r="AG521" t="s">
        <v>85</v>
      </c>
      <c r="AH521" t="s">
        <v>85</v>
      </c>
      <c r="AI521" t="s">
        <v>85</v>
      </c>
      <c r="AJ521" t="s">
        <v>3386</v>
      </c>
      <c r="AK521" t="s">
        <v>86</v>
      </c>
      <c r="AL521" t="s">
        <v>337</v>
      </c>
      <c r="AM521" t="s">
        <v>726</v>
      </c>
      <c r="AN521" t="s">
        <v>726</v>
      </c>
      <c r="AO521" t="s">
        <v>360</v>
      </c>
      <c r="AP521" t="s">
        <v>108</v>
      </c>
      <c r="AQ521" t="s">
        <v>161</v>
      </c>
      <c r="AR521" t="s">
        <v>110</v>
      </c>
      <c r="AS521" t="s">
        <v>111</v>
      </c>
      <c r="AT521" t="s">
        <v>93</v>
      </c>
      <c r="AU521" t="s">
        <v>94</v>
      </c>
      <c r="AV521" t="s">
        <v>145</v>
      </c>
      <c r="AW521" t="s">
        <v>85</v>
      </c>
      <c r="AX521" t="s">
        <v>85</v>
      </c>
      <c r="AY521" t="s">
        <v>85</v>
      </c>
      <c r="AZ521" t="s">
        <v>85</v>
      </c>
      <c r="BA521" t="s">
        <v>91</v>
      </c>
      <c r="BB521" t="s">
        <v>91</v>
      </c>
      <c r="BC521" t="s">
        <v>91</v>
      </c>
      <c r="BD521" t="s">
        <v>85</v>
      </c>
      <c r="BE521" t="s">
        <v>85</v>
      </c>
      <c r="BF521" t="s">
        <v>91</v>
      </c>
      <c r="BG521" t="s">
        <v>1461</v>
      </c>
      <c r="BH521" t="s">
        <v>86</v>
      </c>
      <c r="BI521" t="s">
        <v>85</v>
      </c>
    </row>
    <row r="522" spans="1:61" ht="14.45" hidden="1">
      <c r="A522" t="s">
        <v>3389</v>
      </c>
      <c r="B522" t="s">
        <v>98</v>
      </c>
      <c r="C522" t="s">
        <v>85</v>
      </c>
      <c r="D522" t="s">
        <v>85</v>
      </c>
      <c r="E522" t="s">
        <v>65</v>
      </c>
      <c r="F522" t="s">
        <v>66</v>
      </c>
      <c r="G522" t="s">
        <v>67</v>
      </c>
      <c r="H522" t="s">
        <v>99</v>
      </c>
      <c r="I522" t="s">
        <v>69</v>
      </c>
      <c r="J522" t="s">
        <v>100</v>
      </c>
      <c r="K522" t="s">
        <v>101</v>
      </c>
      <c r="L522" t="s">
        <v>102</v>
      </c>
      <c r="M522" t="s">
        <v>3390</v>
      </c>
      <c r="N522" t="s">
        <v>3391</v>
      </c>
      <c r="O522" s="34">
        <v>45652</v>
      </c>
      <c r="P522" s="39">
        <v>0.99444444444444446</v>
      </c>
      <c r="Q522" s="34">
        <v>45678</v>
      </c>
      <c r="R522" s="39">
        <v>0.56666666666666665</v>
      </c>
      <c r="S522" t="s">
        <v>716</v>
      </c>
      <c r="T522" t="s">
        <v>76</v>
      </c>
      <c r="U522" t="s">
        <v>77</v>
      </c>
      <c r="V522" t="s">
        <v>78</v>
      </c>
      <c r="W522" t="s">
        <v>78</v>
      </c>
      <c r="X522" t="s">
        <v>79</v>
      </c>
      <c r="Y522" t="s">
        <v>105</v>
      </c>
      <c r="Z522" t="s">
        <v>1186</v>
      </c>
      <c r="AA522" t="s">
        <v>211</v>
      </c>
      <c r="AB522" t="s">
        <v>83</v>
      </c>
      <c r="AC522" s="5" t="s">
        <v>84</v>
      </c>
      <c r="AD522" s="9" t="s">
        <v>2038</v>
      </c>
      <c r="AE522" t="s">
        <v>3389</v>
      </c>
      <c r="AF522" t="s">
        <v>85</v>
      </c>
      <c r="AG522" t="s">
        <v>85</v>
      </c>
      <c r="AH522" t="s">
        <v>85</v>
      </c>
      <c r="AI522" t="s">
        <v>85</v>
      </c>
      <c r="AJ522" t="s">
        <v>3389</v>
      </c>
      <c r="AK522" t="s">
        <v>86</v>
      </c>
      <c r="AL522" t="s">
        <v>337</v>
      </c>
      <c r="AM522" t="s">
        <v>726</v>
      </c>
      <c r="AN522" t="s">
        <v>3181</v>
      </c>
      <c r="AO522" t="s">
        <v>160</v>
      </c>
      <c r="AP522" t="s">
        <v>108</v>
      </c>
      <c r="AQ522" t="s">
        <v>109</v>
      </c>
      <c r="AR522" t="s">
        <v>110</v>
      </c>
      <c r="AS522" t="s">
        <v>111</v>
      </c>
      <c r="AT522" t="s">
        <v>93</v>
      </c>
      <c r="AU522" t="s">
        <v>94</v>
      </c>
      <c r="AV522" t="s">
        <v>95</v>
      </c>
      <c r="AW522" t="s">
        <v>85</v>
      </c>
      <c r="AX522" t="s">
        <v>85</v>
      </c>
      <c r="AY522" t="s">
        <v>85</v>
      </c>
      <c r="AZ522" t="s">
        <v>85</v>
      </c>
      <c r="BA522" t="s">
        <v>3392</v>
      </c>
      <c r="BB522" t="s">
        <v>91</v>
      </c>
      <c r="BC522" t="s">
        <v>3393</v>
      </c>
      <c r="BD522" t="s">
        <v>85</v>
      </c>
      <c r="BE522" t="s">
        <v>85</v>
      </c>
      <c r="BF522" t="s">
        <v>3393</v>
      </c>
      <c r="BG522" t="s">
        <v>3394</v>
      </c>
      <c r="BH522" t="s">
        <v>86</v>
      </c>
      <c r="BI522" t="s">
        <v>85</v>
      </c>
    </row>
    <row r="523" spans="1:61" ht="14.45" hidden="1">
      <c r="A523" t="s">
        <v>3395</v>
      </c>
      <c r="B523" t="s">
        <v>132</v>
      </c>
      <c r="C523" t="s">
        <v>133</v>
      </c>
      <c r="D523" t="s">
        <v>134</v>
      </c>
      <c r="E523" t="s">
        <v>65</v>
      </c>
      <c r="F523" t="s">
        <v>66</v>
      </c>
      <c r="G523" t="s">
        <v>67</v>
      </c>
      <c r="H523" t="s">
        <v>137</v>
      </c>
      <c r="I523" t="s">
        <v>69</v>
      </c>
      <c r="J523" t="s">
        <v>70</v>
      </c>
      <c r="K523" t="s">
        <v>71</v>
      </c>
      <c r="L523" t="s">
        <v>72</v>
      </c>
      <c r="M523" t="s">
        <v>3396</v>
      </c>
      <c r="N523" t="s">
        <v>3397</v>
      </c>
      <c r="O523" s="34">
        <v>45653</v>
      </c>
      <c r="P523" s="39">
        <v>0.3347222222222222</v>
      </c>
      <c r="Q523" s="34">
        <v>45653</v>
      </c>
      <c r="R523" s="39">
        <v>0.40347222222222223</v>
      </c>
      <c r="S523" t="s">
        <v>75</v>
      </c>
      <c r="T523" t="s">
        <v>141</v>
      </c>
      <c r="U523" t="s">
        <v>77</v>
      </c>
      <c r="V523" t="s">
        <v>78</v>
      </c>
      <c r="W523" t="s">
        <v>78</v>
      </c>
      <c r="X523" t="s">
        <v>79</v>
      </c>
      <c r="Y523" t="s">
        <v>80</v>
      </c>
      <c r="Z523" t="s">
        <v>142</v>
      </c>
      <c r="AA523" t="s">
        <v>143</v>
      </c>
      <c r="AB523" t="s">
        <v>83</v>
      </c>
      <c r="AC523" s="5" t="s">
        <v>84</v>
      </c>
      <c r="AD523" s="9" t="s">
        <v>84</v>
      </c>
      <c r="AE523" t="s">
        <v>3395</v>
      </c>
      <c r="AF523" t="s">
        <v>85</v>
      </c>
      <c r="AG523" t="s">
        <v>85</v>
      </c>
      <c r="AH523" t="s">
        <v>85</v>
      </c>
      <c r="AI523" t="s">
        <v>85</v>
      </c>
      <c r="AJ523" t="s">
        <v>3395</v>
      </c>
      <c r="AK523" t="s">
        <v>86</v>
      </c>
      <c r="AL523" t="s">
        <v>360</v>
      </c>
      <c r="AM523" t="s">
        <v>726</v>
      </c>
      <c r="AN523" t="s">
        <v>726</v>
      </c>
      <c r="AO523" t="s">
        <v>360</v>
      </c>
      <c r="AP523" t="s">
        <v>108</v>
      </c>
      <c r="AQ523" t="s">
        <v>180</v>
      </c>
      <c r="AR523" t="s">
        <v>110</v>
      </c>
      <c r="AS523" t="s">
        <v>92</v>
      </c>
      <c r="AT523" t="s">
        <v>93</v>
      </c>
      <c r="AU523" t="s">
        <v>94</v>
      </c>
      <c r="AV523" t="s">
        <v>95</v>
      </c>
      <c r="AW523" t="s">
        <v>85</v>
      </c>
      <c r="AX523" t="s">
        <v>85</v>
      </c>
      <c r="AY523" t="s">
        <v>85</v>
      </c>
      <c r="AZ523" t="s">
        <v>85</v>
      </c>
      <c r="BA523" t="s">
        <v>85</v>
      </c>
      <c r="BB523" t="s">
        <v>91</v>
      </c>
      <c r="BC523" t="s">
        <v>91</v>
      </c>
      <c r="BD523" t="s">
        <v>85</v>
      </c>
      <c r="BE523" t="s">
        <v>146</v>
      </c>
      <c r="BF523" t="s">
        <v>91</v>
      </c>
      <c r="BG523" t="s">
        <v>147</v>
      </c>
      <c r="BH523" t="s">
        <v>86</v>
      </c>
      <c r="BI523" t="s">
        <v>85</v>
      </c>
    </row>
    <row r="524" spans="1:61" ht="14.45" hidden="1">
      <c r="A524" t="s">
        <v>3398</v>
      </c>
      <c r="B524" t="s">
        <v>62</v>
      </c>
      <c r="C524" t="s">
        <v>85</v>
      </c>
      <c r="D524" t="s">
        <v>85</v>
      </c>
      <c r="E524" t="s">
        <v>135</v>
      </c>
      <c r="F524" t="s">
        <v>136</v>
      </c>
      <c r="G524" t="s">
        <v>67</v>
      </c>
      <c r="H524" t="s">
        <v>410</v>
      </c>
      <c r="I524" t="s">
        <v>2669</v>
      </c>
      <c r="J524" t="s">
        <v>191</v>
      </c>
      <c r="K524" t="s">
        <v>192</v>
      </c>
      <c r="L524" t="s">
        <v>193</v>
      </c>
      <c r="M524" t="s">
        <v>3399</v>
      </c>
      <c r="N524" t="s">
        <v>3400</v>
      </c>
      <c r="O524" s="34">
        <v>45653</v>
      </c>
      <c r="P524" s="39">
        <v>0.43611111111111112</v>
      </c>
      <c r="Q524" s="34">
        <v>45653</v>
      </c>
      <c r="R524" s="39">
        <v>0.73402777777777772</v>
      </c>
      <c r="S524" t="s">
        <v>75</v>
      </c>
      <c r="T524" t="s">
        <v>141</v>
      </c>
      <c r="U524" t="s">
        <v>77</v>
      </c>
      <c r="V524" t="s">
        <v>78</v>
      </c>
      <c r="W524" t="s">
        <v>78</v>
      </c>
      <c r="X524" t="s">
        <v>79</v>
      </c>
      <c r="Y524" t="s">
        <v>80</v>
      </c>
      <c r="Z524" t="s">
        <v>81</v>
      </c>
      <c r="AA524" t="s">
        <v>227</v>
      </c>
      <c r="AB524" t="s">
        <v>176</v>
      </c>
      <c r="AC524" s="5" t="s">
        <v>84</v>
      </c>
      <c r="AD524" s="9" t="s">
        <v>84</v>
      </c>
      <c r="AE524" t="s">
        <v>3398</v>
      </c>
      <c r="AF524" t="s">
        <v>85</v>
      </c>
      <c r="AG524" t="s">
        <v>85</v>
      </c>
      <c r="AH524" t="s">
        <v>85</v>
      </c>
      <c r="AI524" t="s">
        <v>85</v>
      </c>
      <c r="AJ524" t="s">
        <v>3398</v>
      </c>
      <c r="AK524" t="s">
        <v>86</v>
      </c>
      <c r="AL524" t="s">
        <v>360</v>
      </c>
      <c r="AM524" t="s">
        <v>726</v>
      </c>
      <c r="AN524" t="s">
        <v>726</v>
      </c>
      <c r="AO524" t="s">
        <v>360</v>
      </c>
      <c r="AP524" t="s">
        <v>108</v>
      </c>
      <c r="AQ524" t="s">
        <v>298</v>
      </c>
      <c r="AR524" t="s">
        <v>110</v>
      </c>
      <c r="AS524" t="s">
        <v>1728</v>
      </c>
      <c r="AT524" t="s">
        <v>93</v>
      </c>
      <c r="AU524" t="s">
        <v>94</v>
      </c>
      <c r="AV524" t="s">
        <v>145</v>
      </c>
      <c r="AW524" t="s">
        <v>85</v>
      </c>
      <c r="AX524" t="s">
        <v>85</v>
      </c>
      <c r="AY524" t="s">
        <v>85</v>
      </c>
      <c r="AZ524" t="s">
        <v>85</v>
      </c>
      <c r="BA524" t="s">
        <v>246</v>
      </c>
      <c r="BB524" t="s">
        <v>3401</v>
      </c>
      <c r="BC524" t="s">
        <v>3353</v>
      </c>
      <c r="BD524" t="s">
        <v>85</v>
      </c>
      <c r="BE524" t="s">
        <v>234</v>
      </c>
      <c r="BF524" t="s">
        <v>3353</v>
      </c>
      <c r="BG524" t="s">
        <v>3402</v>
      </c>
      <c r="BH524" t="s">
        <v>86</v>
      </c>
      <c r="BI524" t="s">
        <v>85</v>
      </c>
    </row>
    <row r="525" spans="1:61" ht="14.45" hidden="1">
      <c r="A525" t="s">
        <v>3403</v>
      </c>
      <c r="B525" t="s">
        <v>265</v>
      </c>
      <c r="C525" t="s">
        <v>85</v>
      </c>
      <c r="D525" t="s">
        <v>85</v>
      </c>
      <c r="E525" t="s">
        <v>65</v>
      </c>
      <c r="F525" t="s">
        <v>66</v>
      </c>
      <c r="G525" t="s">
        <v>150</v>
      </c>
      <c r="H525" t="s">
        <v>859</v>
      </c>
      <c r="I525" t="s">
        <v>279</v>
      </c>
      <c r="J525" t="s">
        <v>367</v>
      </c>
      <c r="K525" t="s">
        <v>368</v>
      </c>
      <c r="L525" t="s">
        <v>369</v>
      </c>
      <c r="M525" t="s">
        <v>3404</v>
      </c>
      <c r="N525" t="s">
        <v>3405</v>
      </c>
      <c r="O525" s="34">
        <v>45653</v>
      </c>
      <c r="P525" s="39">
        <v>0.45763888888888887</v>
      </c>
      <c r="Q525" s="34">
        <v>45665</v>
      </c>
      <c r="R525" s="39">
        <v>0.69027777777777777</v>
      </c>
      <c r="S525" t="s">
        <v>75</v>
      </c>
      <c r="T525" t="s">
        <v>76</v>
      </c>
      <c r="U525" t="s">
        <v>77</v>
      </c>
      <c r="V525" t="s">
        <v>78</v>
      </c>
      <c r="W525" t="s">
        <v>78</v>
      </c>
      <c r="X525" t="s">
        <v>79</v>
      </c>
      <c r="Y525" t="s">
        <v>270</v>
      </c>
      <c r="Z525" t="s">
        <v>81</v>
      </c>
      <c r="AA525" t="s">
        <v>242</v>
      </c>
      <c r="AB525" t="s">
        <v>83</v>
      </c>
      <c r="AC525" s="5" t="s">
        <v>84</v>
      </c>
      <c r="AD525" s="9" t="s">
        <v>2038</v>
      </c>
      <c r="AE525" t="s">
        <v>3403</v>
      </c>
      <c r="AF525" t="s">
        <v>85</v>
      </c>
      <c r="AG525" t="s">
        <v>85</v>
      </c>
      <c r="AH525" t="s">
        <v>85</v>
      </c>
      <c r="AI525" t="s">
        <v>85</v>
      </c>
      <c r="AJ525" t="s">
        <v>3403</v>
      </c>
      <c r="AK525" t="s">
        <v>283</v>
      </c>
      <c r="AL525" t="s">
        <v>360</v>
      </c>
      <c r="AM525" t="s">
        <v>726</v>
      </c>
      <c r="AN525" t="s">
        <v>2936</v>
      </c>
      <c r="AO525" t="s">
        <v>229</v>
      </c>
      <c r="AP525" t="s">
        <v>108</v>
      </c>
      <c r="AQ525" t="s">
        <v>134</v>
      </c>
      <c r="AR525" t="s">
        <v>110</v>
      </c>
      <c r="AS525" t="s">
        <v>671</v>
      </c>
      <c r="AT525" t="s">
        <v>93</v>
      </c>
      <c r="AU525" t="s">
        <v>94</v>
      </c>
      <c r="AV525" t="s">
        <v>245</v>
      </c>
      <c r="AW525" t="s">
        <v>85</v>
      </c>
      <c r="AX525" t="s">
        <v>85</v>
      </c>
      <c r="AY525" t="s">
        <v>85</v>
      </c>
      <c r="AZ525" t="s">
        <v>3406</v>
      </c>
      <c r="BA525" t="s">
        <v>246</v>
      </c>
      <c r="BB525" t="s">
        <v>3407</v>
      </c>
      <c r="BC525" t="s">
        <v>3408</v>
      </c>
      <c r="BD525" t="s">
        <v>85</v>
      </c>
      <c r="BE525" t="s">
        <v>85</v>
      </c>
      <c r="BF525" t="s">
        <v>3409</v>
      </c>
      <c r="BG525" t="s">
        <v>3410</v>
      </c>
      <c r="BH525" t="s">
        <v>86</v>
      </c>
      <c r="BI525" t="s">
        <v>85</v>
      </c>
    </row>
    <row r="526" spans="1:61" ht="14.45" hidden="1">
      <c r="A526" t="s">
        <v>3411</v>
      </c>
      <c r="B526" t="s">
        <v>365</v>
      </c>
      <c r="C526" t="s">
        <v>85</v>
      </c>
      <c r="D526" t="s">
        <v>85</v>
      </c>
      <c r="E526" t="s">
        <v>65</v>
      </c>
      <c r="F526" t="s">
        <v>66</v>
      </c>
      <c r="G526" t="s">
        <v>67</v>
      </c>
      <c r="H526" t="s">
        <v>304</v>
      </c>
      <c r="I526" t="s">
        <v>305</v>
      </c>
      <c r="J526" t="s">
        <v>70</v>
      </c>
      <c r="K526" t="s">
        <v>71</v>
      </c>
      <c r="L526" t="s">
        <v>72</v>
      </c>
      <c r="M526" t="s">
        <v>3412</v>
      </c>
      <c r="N526" t="s">
        <v>3413</v>
      </c>
      <c r="O526" s="34">
        <v>45653</v>
      </c>
      <c r="P526" s="39">
        <v>0.46180555555555558</v>
      </c>
      <c r="Q526" s="34">
        <v>45653</v>
      </c>
      <c r="R526" s="39">
        <v>0.52916666666666667</v>
      </c>
      <c r="S526" t="s">
        <v>75</v>
      </c>
      <c r="T526" t="s">
        <v>141</v>
      </c>
      <c r="U526" t="s">
        <v>77</v>
      </c>
      <c r="V526" t="s">
        <v>78</v>
      </c>
      <c r="W526" t="s">
        <v>78</v>
      </c>
      <c r="X526" t="s">
        <v>79</v>
      </c>
      <c r="Y526" t="s">
        <v>80</v>
      </c>
      <c r="Z526" t="s">
        <v>175</v>
      </c>
      <c r="AA526" t="s">
        <v>159</v>
      </c>
      <c r="AB526" t="s">
        <v>83</v>
      </c>
      <c r="AC526" s="5" t="s">
        <v>84</v>
      </c>
      <c r="AD526" s="9" t="s">
        <v>84</v>
      </c>
      <c r="AE526" t="s">
        <v>3411</v>
      </c>
      <c r="AF526" t="s">
        <v>85</v>
      </c>
      <c r="AG526" t="s">
        <v>85</v>
      </c>
      <c r="AH526" t="s">
        <v>85</v>
      </c>
      <c r="AI526" t="s">
        <v>85</v>
      </c>
      <c r="AJ526" t="s">
        <v>3411</v>
      </c>
      <c r="AK526" t="s">
        <v>243</v>
      </c>
      <c r="AL526" t="s">
        <v>360</v>
      </c>
      <c r="AM526" t="s">
        <v>726</v>
      </c>
      <c r="AN526" t="s">
        <v>726</v>
      </c>
      <c r="AO526" t="s">
        <v>360</v>
      </c>
      <c r="AP526" t="s">
        <v>108</v>
      </c>
      <c r="AQ526" t="s">
        <v>308</v>
      </c>
      <c r="AR526" t="s">
        <v>110</v>
      </c>
      <c r="AS526" t="s">
        <v>92</v>
      </c>
      <c r="AT526" t="s">
        <v>93</v>
      </c>
      <c r="AU526" t="s">
        <v>94</v>
      </c>
      <c r="AV526" t="s">
        <v>95</v>
      </c>
      <c r="AW526" t="s">
        <v>85</v>
      </c>
      <c r="AX526" t="s">
        <v>85</v>
      </c>
      <c r="AY526" t="s">
        <v>85</v>
      </c>
      <c r="AZ526" t="s">
        <v>85</v>
      </c>
      <c r="BA526" t="s">
        <v>1496</v>
      </c>
      <c r="BB526" t="s">
        <v>2238</v>
      </c>
      <c r="BC526" t="s">
        <v>661</v>
      </c>
      <c r="BD526" t="s">
        <v>85</v>
      </c>
      <c r="BE526" t="s">
        <v>200</v>
      </c>
      <c r="BF526" t="s">
        <v>661</v>
      </c>
      <c r="BG526" t="s">
        <v>312</v>
      </c>
      <c r="BH526" t="s">
        <v>243</v>
      </c>
      <c r="BI526" t="s">
        <v>85</v>
      </c>
    </row>
    <row r="527" spans="1:61" ht="14.45" hidden="1">
      <c r="A527" t="s">
        <v>3414</v>
      </c>
      <c r="B527" t="s">
        <v>188</v>
      </c>
      <c r="C527" t="s">
        <v>91</v>
      </c>
      <c r="D527" t="s">
        <v>91</v>
      </c>
      <c r="E527" t="s">
        <v>135</v>
      </c>
      <c r="F527" t="s">
        <v>136</v>
      </c>
      <c r="G527" t="s">
        <v>67</v>
      </c>
      <c r="H527" t="s">
        <v>1197</v>
      </c>
      <c r="I527" t="s">
        <v>152</v>
      </c>
      <c r="J527" t="s">
        <v>191</v>
      </c>
      <c r="K527" t="s">
        <v>192</v>
      </c>
      <c r="L527" t="s">
        <v>193</v>
      </c>
      <c r="M527" t="s">
        <v>3415</v>
      </c>
      <c r="N527" t="s">
        <v>3416</v>
      </c>
      <c r="O527" s="34">
        <v>45653</v>
      </c>
      <c r="P527" s="39">
        <v>0.47083333333333333</v>
      </c>
      <c r="Q527" s="34">
        <v>45667</v>
      </c>
      <c r="R527" s="39">
        <v>0.43888888888888888</v>
      </c>
      <c r="S527" t="s">
        <v>75</v>
      </c>
      <c r="T527" t="s">
        <v>76</v>
      </c>
      <c r="U527" t="s">
        <v>77</v>
      </c>
      <c r="V527" t="s">
        <v>78</v>
      </c>
      <c r="W527" t="s">
        <v>78</v>
      </c>
      <c r="X527" t="s">
        <v>79</v>
      </c>
      <c r="Y527" t="s">
        <v>80</v>
      </c>
      <c r="Z527" t="s">
        <v>175</v>
      </c>
      <c r="AA527" t="s">
        <v>81</v>
      </c>
      <c r="AB527" t="s">
        <v>176</v>
      </c>
      <c r="AC527" s="5" t="s">
        <v>84</v>
      </c>
      <c r="AD527" s="9" t="s">
        <v>2038</v>
      </c>
      <c r="AE527" t="s">
        <v>3414</v>
      </c>
      <c r="AF527" t="s">
        <v>85</v>
      </c>
      <c r="AG527" t="s">
        <v>85</v>
      </c>
      <c r="AH527" t="s">
        <v>85</v>
      </c>
      <c r="AI527" t="s">
        <v>85</v>
      </c>
      <c r="AJ527" t="s">
        <v>3414</v>
      </c>
      <c r="AK527" t="s">
        <v>243</v>
      </c>
      <c r="AL527" t="s">
        <v>360</v>
      </c>
      <c r="AM527" t="s">
        <v>726</v>
      </c>
      <c r="AN527" t="s">
        <v>2936</v>
      </c>
      <c r="AO527" t="s">
        <v>360</v>
      </c>
      <c r="AP527" t="s">
        <v>108</v>
      </c>
      <c r="AQ527" t="s">
        <v>298</v>
      </c>
      <c r="AR527" t="s">
        <v>110</v>
      </c>
      <c r="AS527" t="s">
        <v>1728</v>
      </c>
      <c r="AT527" t="s">
        <v>93</v>
      </c>
      <c r="AU527" t="s">
        <v>94</v>
      </c>
      <c r="AV527" t="s">
        <v>417</v>
      </c>
      <c r="AW527" t="s">
        <v>85</v>
      </c>
      <c r="AX527" t="s">
        <v>85</v>
      </c>
      <c r="AY527" t="s">
        <v>3417</v>
      </c>
      <c r="AZ527" t="s">
        <v>85</v>
      </c>
      <c r="BA527" t="s">
        <v>3418</v>
      </c>
      <c r="BB527" t="s">
        <v>3419</v>
      </c>
      <c r="BC527" t="s">
        <v>3420</v>
      </c>
      <c r="BD527" t="s">
        <v>85</v>
      </c>
      <c r="BE527" t="s">
        <v>407</v>
      </c>
      <c r="BF527" t="s">
        <v>3420</v>
      </c>
      <c r="BG527" t="s">
        <v>3421</v>
      </c>
      <c r="BH527" t="s">
        <v>86</v>
      </c>
      <c r="BI527" t="s">
        <v>85</v>
      </c>
    </row>
    <row r="528" spans="1:61" ht="14.45" hidden="1">
      <c r="A528" t="s">
        <v>3422</v>
      </c>
      <c r="B528" t="s">
        <v>290</v>
      </c>
      <c r="C528" t="s">
        <v>167</v>
      </c>
      <c r="D528" t="s">
        <v>168</v>
      </c>
      <c r="E528" t="s">
        <v>135</v>
      </c>
      <c r="F528" t="s">
        <v>136</v>
      </c>
      <c r="G528" t="s">
        <v>67</v>
      </c>
      <c r="H528" t="s">
        <v>399</v>
      </c>
      <c r="I528" t="s">
        <v>221</v>
      </c>
      <c r="J528" t="s">
        <v>191</v>
      </c>
      <c r="K528" t="s">
        <v>192</v>
      </c>
      <c r="L528" t="s">
        <v>193</v>
      </c>
      <c r="M528" t="s">
        <v>3423</v>
      </c>
      <c r="N528" t="s">
        <v>3424</v>
      </c>
      <c r="O528" s="34">
        <v>45653</v>
      </c>
      <c r="P528" s="39">
        <v>0.47291666666666665</v>
      </c>
      <c r="Q528" s="34">
        <v>45653</v>
      </c>
      <c r="R528" s="39">
        <v>0.69097222222222221</v>
      </c>
      <c r="S528" t="s">
        <v>75</v>
      </c>
      <c r="T528" t="s">
        <v>141</v>
      </c>
      <c r="U528" t="s">
        <v>77</v>
      </c>
      <c r="V528" t="s">
        <v>78</v>
      </c>
      <c r="W528" t="s">
        <v>78</v>
      </c>
      <c r="X528" t="s">
        <v>79</v>
      </c>
      <c r="Y528" t="s">
        <v>67</v>
      </c>
      <c r="Z528" t="s">
        <v>175</v>
      </c>
      <c r="AA528" t="s">
        <v>242</v>
      </c>
      <c r="AB528" t="s">
        <v>83</v>
      </c>
      <c r="AC528" s="5" t="s">
        <v>84</v>
      </c>
      <c r="AD528" s="9" t="s">
        <v>84</v>
      </c>
      <c r="AE528" t="s">
        <v>3422</v>
      </c>
      <c r="AF528" t="s">
        <v>85</v>
      </c>
      <c r="AG528" t="s">
        <v>85</v>
      </c>
      <c r="AH528" t="s">
        <v>85</v>
      </c>
      <c r="AI528" t="s">
        <v>85</v>
      </c>
      <c r="AJ528" t="s">
        <v>3422</v>
      </c>
      <c r="AK528" t="s">
        <v>359</v>
      </c>
      <c r="AL528" t="s">
        <v>360</v>
      </c>
      <c r="AM528" t="s">
        <v>726</v>
      </c>
      <c r="AN528" t="s">
        <v>726</v>
      </c>
      <c r="AO528" t="s">
        <v>360</v>
      </c>
      <c r="AP528" t="s">
        <v>108</v>
      </c>
      <c r="AQ528" t="s">
        <v>298</v>
      </c>
      <c r="AR528" t="s">
        <v>110</v>
      </c>
      <c r="AS528" t="s">
        <v>3425</v>
      </c>
      <c r="AT528" t="s">
        <v>93</v>
      </c>
      <c r="AU528" t="s">
        <v>94</v>
      </c>
      <c r="AV528" t="s">
        <v>403</v>
      </c>
      <c r="AW528" t="s">
        <v>85</v>
      </c>
      <c r="AX528" t="s">
        <v>3426</v>
      </c>
      <c r="AY528" t="s">
        <v>85</v>
      </c>
      <c r="AZ528" t="s">
        <v>1111</v>
      </c>
      <c r="BA528" t="s">
        <v>452</v>
      </c>
      <c r="BB528" t="s">
        <v>2642</v>
      </c>
      <c r="BC528" t="s">
        <v>1678</v>
      </c>
      <c r="BD528" t="s">
        <v>85</v>
      </c>
      <c r="BE528" t="s">
        <v>579</v>
      </c>
      <c r="BF528" t="s">
        <v>1552</v>
      </c>
      <c r="BG528" t="s">
        <v>3427</v>
      </c>
      <c r="BH528" t="s">
        <v>86</v>
      </c>
      <c r="BI528" t="s">
        <v>85</v>
      </c>
    </row>
    <row r="529" spans="1:61" ht="14.45" hidden="1">
      <c r="A529" t="s">
        <v>3428</v>
      </c>
      <c r="B529" t="s">
        <v>265</v>
      </c>
      <c r="C529" t="s">
        <v>2863</v>
      </c>
      <c r="D529" t="s">
        <v>3429</v>
      </c>
      <c r="E529" t="s">
        <v>65</v>
      </c>
      <c r="F529" t="s">
        <v>66</v>
      </c>
      <c r="G529" t="s">
        <v>150</v>
      </c>
      <c r="H529" t="s">
        <v>859</v>
      </c>
      <c r="I529" t="s">
        <v>239</v>
      </c>
      <c r="J529" t="s">
        <v>367</v>
      </c>
      <c r="K529" t="s">
        <v>368</v>
      </c>
      <c r="L529" t="s">
        <v>369</v>
      </c>
      <c r="M529" t="s">
        <v>3430</v>
      </c>
      <c r="N529" t="s">
        <v>3431</v>
      </c>
      <c r="O529" s="34">
        <v>45653</v>
      </c>
      <c r="P529" s="39">
        <v>0.47430555555555554</v>
      </c>
      <c r="Q529" s="34">
        <v>45671</v>
      </c>
      <c r="R529" s="39">
        <v>0.6694444444444444</v>
      </c>
      <c r="S529" t="s">
        <v>716</v>
      </c>
      <c r="T529" t="s">
        <v>76</v>
      </c>
      <c r="U529" t="s">
        <v>77</v>
      </c>
      <c r="V529" t="s">
        <v>78</v>
      </c>
      <c r="W529" t="s">
        <v>78</v>
      </c>
      <c r="X529" t="s">
        <v>79</v>
      </c>
      <c r="Y529" t="s">
        <v>270</v>
      </c>
      <c r="Z529" t="s">
        <v>175</v>
      </c>
      <c r="AA529" t="s">
        <v>242</v>
      </c>
      <c r="AB529" t="s">
        <v>83</v>
      </c>
      <c r="AC529" s="5" t="s">
        <v>84</v>
      </c>
      <c r="AD529" s="9" t="s">
        <v>2038</v>
      </c>
      <c r="AE529" t="s">
        <v>3428</v>
      </c>
      <c r="AF529" t="s">
        <v>85</v>
      </c>
      <c r="AG529" t="s">
        <v>85</v>
      </c>
      <c r="AH529" t="s">
        <v>85</v>
      </c>
      <c r="AI529" t="s">
        <v>85</v>
      </c>
      <c r="AJ529" t="s">
        <v>3428</v>
      </c>
      <c r="AK529" t="s">
        <v>243</v>
      </c>
      <c r="AL529" t="s">
        <v>360</v>
      </c>
      <c r="AM529" t="s">
        <v>726</v>
      </c>
      <c r="AN529" t="s">
        <v>3432</v>
      </c>
      <c r="AO529" t="s">
        <v>160</v>
      </c>
      <c r="AP529" t="s">
        <v>108</v>
      </c>
      <c r="AQ529" t="s">
        <v>180</v>
      </c>
      <c r="AR529" t="s">
        <v>110</v>
      </c>
      <c r="AS529" t="s">
        <v>671</v>
      </c>
      <c r="AT529" t="s">
        <v>93</v>
      </c>
      <c r="AU529" t="s">
        <v>94</v>
      </c>
      <c r="AV529" t="s">
        <v>245</v>
      </c>
      <c r="AW529" t="s">
        <v>85</v>
      </c>
      <c r="AX529" t="s">
        <v>85</v>
      </c>
      <c r="AY529" t="s">
        <v>85</v>
      </c>
      <c r="AZ529" t="s">
        <v>1400</v>
      </c>
      <c r="BA529" t="s">
        <v>1047</v>
      </c>
      <c r="BB529" t="s">
        <v>3433</v>
      </c>
      <c r="BC529" t="s">
        <v>3434</v>
      </c>
      <c r="BD529" t="s">
        <v>85</v>
      </c>
      <c r="BE529" t="s">
        <v>85</v>
      </c>
      <c r="BF529" t="s">
        <v>3435</v>
      </c>
      <c r="BG529" t="s">
        <v>3436</v>
      </c>
      <c r="BH529" t="s">
        <v>86</v>
      </c>
      <c r="BI529" t="s">
        <v>85</v>
      </c>
    </row>
    <row r="530" spans="1:61" ht="14.45" hidden="1">
      <c r="A530" t="s">
        <v>3437</v>
      </c>
      <c r="B530" t="s">
        <v>365</v>
      </c>
      <c r="C530" t="s">
        <v>85</v>
      </c>
      <c r="D530" t="s">
        <v>85</v>
      </c>
      <c r="E530" t="s">
        <v>65</v>
      </c>
      <c r="F530" t="s">
        <v>66</v>
      </c>
      <c r="G530" t="s">
        <v>67</v>
      </c>
      <c r="H530" t="s">
        <v>304</v>
      </c>
      <c r="I530" t="s">
        <v>305</v>
      </c>
      <c r="J530" t="s">
        <v>70</v>
      </c>
      <c r="K530" t="s">
        <v>71</v>
      </c>
      <c r="L530" t="s">
        <v>72</v>
      </c>
      <c r="M530" t="s">
        <v>3438</v>
      </c>
      <c r="N530" t="s">
        <v>3439</v>
      </c>
      <c r="O530" s="34">
        <v>45653</v>
      </c>
      <c r="P530" s="39">
        <v>0.62291666666666667</v>
      </c>
      <c r="Q530" s="34">
        <v>45653</v>
      </c>
      <c r="R530" s="39">
        <v>0.63263888888888886</v>
      </c>
      <c r="S530" t="s">
        <v>75</v>
      </c>
      <c r="T530" t="s">
        <v>141</v>
      </c>
      <c r="U530" t="s">
        <v>77</v>
      </c>
      <c r="V530" t="s">
        <v>78</v>
      </c>
      <c r="W530" t="s">
        <v>78</v>
      </c>
      <c r="X530" t="s">
        <v>79</v>
      </c>
      <c r="Y530" t="s">
        <v>80</v>
      </c>
      <c r="Z530" t="s">
        <v>82</v>
      </c>
      <c r="AA530" t="s">
        <v>325</v>
      </c>
      <c r="AB530" t="s">
        <v>83</v>
      </c>
      <c r="AC530" s="5" t="s">
        <v>84</v>
      </c>
      <c r="AD530" s="9" t="s">
        <v>84</v>
      </c>
      <c r="AE530" t="s">
        <v>3437</v>
      </c>
      <c r="AF530" t="s">
        <v>85</v>
      </c>
      <c r="AG530" t="s">
        <v>85</v>
      </c>
      <c r="AH530" t="s">
        <v>85</v>
      </c>
      <c r="AI530" t="s">
        <v>85</v>
      </c>
      <c r="AJ530" t="s">
        <v>3437</v>
      </c>
      <c r="AK530" t="s">
        <v>243</v>
      </c>
      <c r="AL530" t="s">
        <v>360</v>
      </c>
      <c r="AM530" t="s">
        <v>726</v>
      </c>
      <c r="AN530" t="s">
        <v>726</v>
      </c>
      <c r="AO530" t="s">
        <v>360</v>
      </c>
      <c r="AP530" t="s">
        <v>108</v>
      </c>
      <c r="AQ530" t="s">
        <v>308</v>
      </c>
      <c r="AR530" t="s">
        <v>110</v>
      </c>
      <c r="AS530" t="s">
        <v>92</v>
      </c>
      <c r="AT530" t="s">
        <v>93</v>
      </c>
      <c r="AU530" t="s">
        <v>94</v>
      </c>
      <c r="AV530" t="s">
        <v>95</v>
      </c>
      <c r="AW530" t="s">
        <v>85</v>
      </c>
      <c r="AX530" t="s">
        <v>85</v>
      </c>
      <c r="AY530" t="s">
        <v>85</v>
      </c>
      <c r="AZ530" t="s">
        <v>85</v>
      </c>
      <c r="BA530" t="s">
        <v>91</v>
      </c>
      <c r="BB530" t="s">
        <v>1257</v>
      </c>
      <c r="BC530" t="s">
        <v>1257</v>
      </c>
      <c r="BD530" t="s">
        <v>85</v>
      </c>
      <c r="BE530" t="s">
        <v>200</v>
      </c>
      <c r="BF530" t="s">
        <v>1257</v>
      </c>
      <c r="BG530" t="s">
        <v>461</v>
      </c>
      <c r="BH530" t="s">
        <v>243</v>
      </c>
      <c r="BI530" t="s">
        <v>85</v>
      </c>
    </row>
    <row r="531" spans="1:61" ht="14.45" hidden="1">
      <c r="A531" t="s">
        <v>3440</v>
      </c>
      <c r="B531" t="s">
        <v>365</v>
      </c>
      <c r="C531" t="s">
        <v>85</v>
      </c>
      <c r="D531" t="s">
        <v>85</v>
      </c>
      <c r="E531" t="s">
        <v>65</v>
      </c>
      <c r="F531" t="s">
        <v>66</v>
      </c>
      <c r="G531" t="s">
        <v>67</v>
      </c>
      <c r="H531" t="s">
        <v>304</v>
      </c>
      <c r="I531" t="s">
        <v>305</v>
      </c>
      <c r="J531" t="s">
        <v>70</v>
      </c>
      <c r="K531" t="s">
        <v>71</v>
      </c>
      <c r="L531" t="s">
        <v>72</v>
      </c>
      <c r="M531" t="s">
        <v>3441</v>
      </c>
      <c r="N531" t="s">
        <v>3442</v>
      </c>
      <c r="O531" s="34">
        <v>45653</v>
      </c>
      <c r="P531" s="39">
        <v>0.62361111111111112</v>
      </c>
      <c r="Q531" s="34">
        <v>45653</v>
      </c>
      <c r="R531" s="39">
        <v>0.63194444444444442</v>
      </c>
      <c r="S531" t="s">
        <v>75</v>
      </c>
      <c r="T531" t="s">
        <v>141</v>
      </c>
      <c r="U531" t="s">
        <v>77</v>
      </c>
      <c r="V531" t="s">
        <v>78</v>
      </c>
      <c r="W531" t="s">
        <v>78</v>
      </c>
      <c r="X531" t="s">
        <v>79</v>
      </c>
      <c r="Y531" t="s">
        <v>80</v>
      </c>
      <c r="Z531" t="s">
        <v>82</v>
      </c>
      <c r="AA531" t="s">
        <v>325</v>
      </c>
      <c r="AB531" t="s">
        <v>83</v>
      </c>
      <c r="AC531" s="5" t="s">
        <v>84</v>
      </c>
      <c r="AD531" s="9" t="s">
        <v>84</v>
      </c>
      <c r="AE531" t="s">
        <v>3440</v>
      </c>
      <c r="AF531" t="s">
        <v>85</v>
      </c>
      <c r="AG531" t="s">
        <v>85</v>
      </c>
      <c r="AH531" t="s">
        <v>85</v>
      </c>
      <c r="AI531" t="s">
        <v>85</v>
      </c>
      <c r="AJ531" t="s">
        <v>3440</v>
      </c>
      <c r="AK531" t="s">
        <v>243</v>
      </c>
      <c r="AL531" t="s">
        <v>360</v>
      </c>
      <c r="AM531" t="s">
        <v>726</v>
      </c>
      <c r="AN531" t="s">
        <v>726</v>
      </c>
      <c r="AO531" t="s">
        <v>360</v>
      </c>
      <c r="AP531" t="s">
        <v>108</v>
      </c>
      <c r="AQ531" t="s">
        <v>308</v>
      </c>
      <c r="AR531" t="s">
        <v>110</v>
      </c>
      <c r="AS531" t="s">
        <v>92</v>
      </c>
      <c r="AT531" t="s">
        <v>93</v>
      </c>
      <c r="AU531" t="s">
        <v>94</v>
      </c>
      <c r="AV531" t="s">
        <v>95</v>
      </c>
      <c r="AW531" t="s">
        <v>85</v>
      </c>
      <c r="AX531" t="s">
        <v>85</v>
      </c>
      <c r="AY531" t="s">
        <v>85</v>
      </c>
      <c r="AZ531" t="s">
        <v>85</v>
      </c>
      <c r="BA531" t="s">
        <v>91</v>
      </c>
      <c r="BB531" t="s">
        <v>1754</v>
      </c>
      <c r="BC531" t="s">
        <v>1754</v>
      </c>
      <c r="BD531" t="s">
        <v>85</v>
      </c>
      <c r="BE531" t="s">
        <v>445</v>
      </c>
      <c r="BF531" t="s">
        <v>1754</v>
      </c>
      <c r="BG531" t="s">
        <v>466</v>
      </c>
      <c r="BH531" t="s">
        <v>243</v>
      </c>
      <c r="BI531" t="s">
        <v>85</v>
      </c>
    </row>
    <row r="532" spans="1:61" ht="14.45" hidden="1">
      <c r="A532" t="s">
        <v>3443</v>
      </c>
      <c r="B532" t="s">
        <v>365</v>
      </c>
      <c r="C532" t="s">
        <v>85</v>
      </c>
      <c r="D532" t="s">
        <v>85</v>
      </c>
      <c r="E532" t="s">
        <v>65</v>
      </c>
      <c r="F532" t="s">
        <v>66</v>
      </c>
      <c r="G532" t="s">
        <v>67</v>
      </c>
      <c r="H532" t="s">
        <v>137</v>
      </c>
      <c r="I532" t="s">
        <v>69</v>
      </c>
      <c r="J532" t="s">
        <v>70</v>
      </c>
      <c r="K532" t="s">
        <v>71</v>
      </c>
      <c r="L532" t="s">
        <v>72</v>
      </c>
      <c r="M532" t="s">
        <v>3444</v>
      </c>
      <c r="N532" t="s">
        <v>3445</v>
      </c>
      <c r="O532" s="34">
        <v>45653</v>
      </c>
      <c r="P532" s="39">
        <v>0.62430555555555556</v>
      </c>
      <c r="Q532" s="34">
        <v>45653</v>
      </c>
      <c r="R532" s="39">
        <v>0.63124999999999998</v>
      </c>
      <c r="S532" t="s">
        <v>75</v>
      </c>
      <c r="T532" t="s">
        <v>141</v>
      </c>
      <c r="U532" t="s">
        <v>77</v>
      </c>
      <c r="V532" t="s">
        <v>78</v>
      </c>
      <c r="W532" t="s">
        <v>78</v>
      </c>
      <c r="X532" t="s">
        <v>79</v>
      </c>
      <c r="Y532" t="s">
        <v>80</v>
      </c>
      <c r="Z532" t="s">
        <v>82</v>
      </c>
      <c r="AA532" t="s">
        <v>325</v>
      </c>
      <c r="AB532" t="s">
        <v>83</v>
      </c>
      <c r="AC532" s="5" t="s">
        <v>84</v>
      </c>
      <c r="AD532" s="9" t="s">
        <v>84</v>
      </c>
      <c r="AE532" t="s">
        <v>3443</v>
      </c>
      <c r="AF532" t="s">
        <v>85</v>
      </c>
      <c r="AG532" t="s">
        <v>85</v>
      </c>
      <c r="AH532" t="s">
        <v>85</v>
      </c>
      <c r="AI532" t="s">
        <v>85</v>
      </c>
      <c r="AJ532" t="s">
        <v>3443</v>
      </c>
      <c r="AK532" t="s">
        <v>243</v>
      </c>
      <c r="AL532" t="s">
        <v>360</v>
      </c>
      <c r="AM532" t="s">
        <v>726</v>
      </c>
      <c r="AN532" t="s">
        <v>726</v>
      </c>
      <c r="AO532" t="s">
        <v>360</v>
      </c>
      <c r="AP532" t="s">
        <v>108</v>
      </c>
      <c r="AQ532" t="s">
        <v>180</v>
      </c>
      <c r="AR532" t="s">
        <v>110</v>
      </c>
      <c r="AS532" t="s">
        <v>92</v>
      </c>
      <c r="AT532" t="s">
        <v>93</v>
      </c>
      <c r="AU532" t="s">
        <v>94</v>
      </c>
      <c r="AV532" t="s">
        <v>95</v>
      </c>
      <c r="AW532" t="s">
        <v>85</v>
      </c>
      <c r="AX532" t="s">
        <v>85</v>
      </c>
      <c r="AY532" t="s">
        <v>85</v>
      </c>
      <c r="AZ532" t="s">
        <v>85</v>
      </c>
      <c r="BA532" t="s">
        <v>452</v>
      </c>
      <c r="BB532" t="s">
        <v>518</v>
      </c>
      <c r="BC532" t="s">
        <v>1114</v>
      </c>
      <c r="BD532" t="s">
        <v>85</v>
      </c>
      <c r="BE532" t="s">
        <v>311</v>
      </c>
      <c r="BF532" t="s">
        <v>1114</v>
      </c>
      <c r="BG532" t="s">
        <v>1395</v>
      </c>
      <c r="BH532" t="s">
        <v>243</v>
      </c>
      <c r="BI532" t="s">
        <v>85</v>
      </c>
    </row>
    <row r="533" spans="1:61" ht="14.45" hidden="1">
      <c r="A533" t="s">
        <v>3446</v>
      </c>
      <c r="B533" t="s">
        <v>98</v>
      </c>
      <c r="C533" t="s">
        <v>85</v>
      </c>
      <c r="D533" t="s">
        <v>85</v>
      </c>
      <c r="E533" t="s">
        <v>65</v>
      </c>
      <c r="F533" t="s">
        <v>66</v>
      </c>
      <c r="G533" t="s">
        <v>67</v>
      </c>
      <c r="H533" t="s">
        <v>99</v>
      </c>
      <c r="I533" t="s">
        <v>69</v>
      </c>
      <c r="J533" t="s">
        <v>100</v>
      </c>
      <c r="K533" t="s">
        <v>101</v>
      </c>
      <c r="L533" t="s">
        <v>102</v>
      </c>
      <c r="M533" t="s">
        <v>3447</v>
      </c>
      <c r="N533" t="s">
        <v>3448</v>
      </c>
      <c r="O533" s="34">
        <v>45653</v>
      </c>
      <c r="P533" s="39">
        <v>0.63263888888888886</v>
      </c>
      <c r="Q533" s="34">
        <v>45656</v>
      </c>
      <c r="R533" s="39">
        <v>0.85833333333333328</v>
      </c>
      <c r="S533" t="s">
        <v>75</v>
      </c>
      <c r="T533" t="s">
        <v>76</v>
      </c>
      <c r="U533" t="s">
        <v>77</v>
      </c>
      <c r="V533" t="s">
        <v>78</v>
      </c>
      <c r="W533" t="s">
        <v>78</v>
      </c>
      <c r="X533" t="s">
        <v>79</v>
      </c>
      <c r="Y533" t="s">
        <v>105</v>
      </c>
      <c r="Z533" t="s">
        <v>325</v>
      </c>
      <c r="AA533" t="s">
        <v>369</v>
      </c>
      <c r="AB533" t="s">
        <v>83</v>
      </c>
      <c r="AC533" s="5" t="s">
        <v>84</v>
      </c>
      <c r="AD533" s="9" t="s">
        <v>84</v>
      </c>
      <c r="AE533" t="s">
        <v>3446</v>
      </c>
      <c r="AF533" t="s">
        <v>85</v>
      </c>
      <c r="AG533" t="s">
        <v>85</v>
      </c>
      <c r="AH533" t="s">
        <v>85</v>
      </c>
      <c r="AI533" t="s">
        <v>85</v>
      </c>
      <c r="AJ533" t="s">
        <v>3446</v>
      </c>
      <c r="AK533" t="s">
        <v>86</v>
      </c>
      <c r="AL533" t="s">
        <v>360</v>
      </c>
      <c r="AM533" t="s">
        <v>726</v>
      </c>
      <c r="AN533" t="s">
        <v>2846</v>
      </c>
      <c r="AO533" t="s">
        <v>89</v>
      </c>
      <c r="AP533" t="s">
        <v>108</v>
      </c>
      <c r="AQ533" t="s">
        <v>109</v>
      </c>
      <c r="AR533" t="s">
        <v>110</v>
      </c>
      <c r="AS533" t="s">
        <v>111</v>
      </c>
      <c r="AT533" t="s">
        <v>93</v>
      </c>
      <c r="AU533" t="s">
        <v>94</v>
      </c>
      <c r="AV533" t="s">
        <v>95</v>
      </c>
      <c r="AW533" t="s">
        <v>85</v>
      </c>
      <c r="AX533" t="s">
        <v>85</v>
      </c>
      <c r="AY533" t="s">
        <v>85</v>
      </c>
      <c r="AZ533" t="s">
        <v>85</v>
      </c>
      <c r="BA533" t="s">
        <v>63</v>
      </c>
      <c r="BB533" t="s">
        <v>1095</v>
      </c>
      <c r="BC533" t="s">
        <v>3449</v>
      </c>
      <c r="BD533" t="s">
        <v>85</v>
      </c>
      <c r="BE533" t="s">
        <v>85</v>
      </c>
      <c r="BF533" t="s">
        <v>3449</v>
      </c>
      <c r="BG533" t="s">
        <v>3450</v>
      </c>
      <c r="BH533" t="s">
        <v>86</v>
      </c>
      <c r="BI533" t="s">
        <v>85</v>
      </c>
    </row>
    <row r="534" spans="1:61" ht="14.45" hidden="1">
      <c r="A534" t="s">
        <v>3451</v>
      </c>
      <c r="B534" t="s">
        <v>265</v>
      </c>
      <c r="C534" t="s">
        <v>85</v>
      </c>
      <c r="D534" t="s">
        <v>85</v>
      </c>
      <c r="E534" t="s">
        <v>135</v>
      </c>
      <c r="F534" t="s">
        <v>136</v>
      </c>
      <c r="G534" t="s">
        <v>150</v>
      </c>
      <c r="H534" t="s">
        <v>1776</v>
      </c>
      <c r="I534" t="s">
        <v>152</v>
      </c>
      <c r="J534" t="s">
        <v>191</v>
      </c>
      <c r="K534" t="s">
        <v>192</v>
      </c>
      <c r="L534" t="s">
        <v>193</v>
      </c>
      <c r="M534" t="s">
        <v>3452</v>
      </c>
      <c r="N534" t="s">
        <v>3453</v>
      </c>
      <c r="O534" s="34">
        <v>45653</v>
      </c>
      <c r="P534" s="39">
        <v>0.64375000000000004</v>
      </c>
      <c r="Q534" s="34">
        <v>45673</v>
      </c>
      <c r="R534" s="39">
        <v>0.77013888888888893</v>
      </c>
      <c r="S534" t="s">
        <v>716</v>
      </c>
      <c r="T534" t="s">
        <v>76</v>
      </c>
      <c r="U534" t="s">
        <v>77</v>
      </c>
      <c r="V534" t="s">
        <v>78</v>
      </c>
      <c r="W534" t="s">
        <v>78</v>
      </c>
      <c r="X534" t="s">
        <v>79</v>
      </c>
      <c r="Y534" t="s">
        <v>270</v>
      </c>
      <c r="Z534" t="s">
        <v>325</v>
      </c>
      <c r="AA534" t="s">
        <v>117</v>
      </c>
      <c r="AB534" t="s">
        <v>176</v>
      </c>
      <c r="AC534" s="5" t="s">
        <v>84</v>
      </c>
      <c r="AD534" s="9" t="s">
        <v>2038</v>
      </c>
      <c r="AE534" t="s">
        <v>3451</v>
      </c>
      <c r="AF534" t="s">
        <v>85</v>
      </c>
      <c r="AG534" t="s">
        <v>85</v>
      </c>
      <c r="AH534" t="s">
        <v>85</v>
      </c>
      <c r="AI534" t="s">
        <v>85</v>
      </c>
      <c r="AJ534" t="s">
        <v>3451</v>
      </c>
      <c r="AK534" t="s">
        <v>86</v>
      </c>
      <c r="AL534" t="s">
        <v>360</v>
      </c>
      <c r="AM534" t="s">
        <v>726</v>
      </c>
      <c r="AN534" t="s">
        <v>3432</v>
      </c>
      <c r="AO534" t="s">
        <v>337</v>
      </c>
      <c r="AP534" t="s">
        <v>108</v>
      </c>
      <c r="AQ534" t="s">
        <v>161</v>
      </c>
      <c r="AR534" t="s">
        <v>110</v>
      </c>
      <c r="AS534" t="s">
        <v>3454</v>
      </c>
      <c r="AT534" t="s">
        <v>93</v>
      </c>
      <c r="AU534" t="s">
        <v>94</v>
      </c>
      <c r="AV534" t="s">
        <v>145</v>
      </c>
      <c r="AW534" t="s">
        <v>85</v>
      </c>
      <c r="AX534" t="s">
        <v>3455</v>
      </c>
      <c r="AY534" t="s">
        <v>85</v>
      </c>
      <c r="AZ534" t="s">
        <v>3456</v>
      </c>
      <c r="BA534" t="s">
        <v>2393</v>
      </c>
      <c r="BB534" t="s">
        <v>246</v>
      </c>
      <c r="BC534" t="s">
        <v>3457</v>
      </c>
      <c r="BD534" t="s">
        <v>85</v>
      </c>
      <c r="BE534" t="s">
        <v>311</v>
      </c>
      <c r="BF534" t="s">
        <v>3458</v>
      </c>
      <c r="BG534" t="s">
        <v>3459</v>
      </c>
      <c r="BH534" t="s">
        <v>86</v>
      </c>
      <c r="BI534" t="s">
        <v>85</v>
      </c>
    </row>
    <row r="535" spans="1:61" ht="14.45" hidden="1">
      <c r="A535" t="s">
        <v>3460</v>
      </c>
      <c r="B535" t="s">
        <v>501</v>
      </c>
      <c r="C535" t="s">
        <v>85</v>
      </c>
      <c r="D535" t="s">
        <v>85</v>
      </c>
      <c r="E535" t="s">
        <v>677</v>
      </c>
      <c r="F535" t="s">
        <v>678</v>
      </c>
      <c r="G535" t="s">
        <v>150</v>
      </c>
      <c r="H535" t="s">
        <v>347</v>
      </c>
      <c r="I535" t="s">
        <v>138</v>
      </c>
      <c r="J535" t="s">
        <v>331</v>
      </c>
      <c r="K535" t="s">
        <v>332</v>
      </c>
      <c r="L535" t="s">
        <v>333</v>
      </c>
      <c r="M535" t="s">
        <v>3461</v>
      </c>
      <c r="N535" t="s">
        <v>85</v>
      </c>
      <c r="O535" s="34">
        <v>45653</v>
      </c>
      <c r="P535" s="39">
        <v>0.67708333333333337</v>
      </c>
      <c r="R535" s="1"/>
      <c r="S535" t="s">
        <v>680</v>
      </c>
      <c r="T535" t="s">
        <v>141</v>
      </c>
      <c r="U535" t="s">
        <v>681</v>
      </c>
      <c r="V535" t="s">
        <v>682</v>
      </c>
      <c r="W535" t="s">
        <v>683</v>
      </c>
      <c r="X535" t="s">
        <v>79</v>
      </c>
      <c r="Y535" t="s">
        <v>158</v>
      </c>
      <c r="Z535" t="s">
        <v>242</v>
      </c>
      <c r="AA535" t="s">
        <v>85</v>
      </c>
      <c r="AB535" t="s">
        <v>176</v>
      </c>
      <c r="AC535" s="5" t="s">
        <v>84</v>
      </c>
      <c r="AD535" s="9" t="s">
        <v>85</v>
      </c>
      <c r="AE535" t="s">
        <v>3460</v>
      </c>
      <c r="AF535" t="s">
        <v>85</v>
      </c>
      <c r="AG535" t="s">
        <v>85</v>
      </c>
      <c r="AH535" t="s">
        <v>85</v>
      </c>
      <c r="AI535" t="s">
        <v>85</v>
      </c>
      <c r="AJ535" t="s">
        <v>3460</v>
      </c>
      <c r="AK535" t="s">
        <v>86</v>
      </c>
      <c r="AL535" t="s">
        <v>360</v>
      </c>
      <c r="AM535" t="s">
        <v>726</v>
      </c>
      <c r="AN535" t="s">
        <v>85</v>
      </c>
      <c r="AO535" t="s">
        <v>85</v>
      </c>
      <c r="AP535" t="s">
        <v>108</v>
      </c>
      <c r="AQ535" t="s">
        <v>144</v>
      </c>
      <c r="AR535" t="s">
        <v>110</v>
      </c>
      <c r="AS535" t="s">
        <v>350</v>
      </c>
      <c r="AT535" t="s">
        <v>685</v>
      </c>
      <c r="AU535" t="s">
        <v>686</v>
      </c>
      <c r="AV535" t="s">
        <v>3462</v>
      </c>
      <c r="AW535" t="s">
        <v>85</v>
      </c>
      <c r="AX535" t="s">
        <v>85</v>
      </c>
      <c r="AY535" t="s">
        <v>85</v>
      </c>
      <c r="AZ535" t="s">
        <v>85</v>
      </c>
      <c r="BA535" t="s">
        <v>85</v>
      </c>
      <c r="BB535" t="s">
        <v>133</v>
      </c>
      <c r="BC535" t="s">
        <v>3463</v>
      </c>
      <c r="BD535" t="s">
        <v>85</v>
      </c>
      <c r="BE535" t="s">
        <v>85</v>
      </c>
      <c r="BF535" t="s">
        <v>3463</v>
      </c>
      <c r="BG535" t="s">
        <v>3464</v>
      </c>
      <c r="BH535" t="s">
        <v>86</v>
      </c>
      <c r="BI535" t="s">
        <v>85</v>
      </c>
    </row>
    <row r="536" spans="1:61" ht="14.45" hidden="1">
      <c r="A536" t="s">
        <v>3465</v>
      </c>
      <c r="B536" t="s">
        <v>98</v>
      </c>
      <c r="C536" t="s">
        <v>85</v>
      </c>
      <c r="D536" t="s">
        <v>85</v>
      </c>
      <c r="E536" t="s">
        <v>135</v>
      </c>
      <c r="F536" t="s">
        <v>136</v>
      </c>
      <c r="G536" t="s">
        <v>67</v>
      </c>
      <c r="H536" t="s">
        <v>3199</v>
      </c>
      <c r="I536" t="s">
        <v>152</v>
      </c>
      <c r="J536" t="s">
        <v>100</v>
      </c>
      <c r="K536" t="s">
        <v>101</v>
      </c>
      <c r="L536" t="s">
        <v>102</v>
      </c>
      <c r="M536" t="s">
        <v>3466</v>
      </c>
      <c r="N536" t="s">
        <v>3467</v>
      </c>
      <c r="O536" s="34">
        <v>45653</v>
      </c>
      <c r="P536" s="39">
        <v>0.69097222222222221</v>
      </c>
      <c r="Q536" s="34">
        <v>45693</v>
      </c>
      <c r="R536" s="39">
        <v>0.78541666666666665</v>
      </c>
      <c r="S536" t="s">
        <v>2970</v>
      </c>
      <c r="T536" t="s">
        <v>76</v>
      </c>
      <c r="U536" t="s">
        <v>77</v>
      </c>
      <c r="V536" t="s">
        <v>78</v>
      </c>
      <c r="W536" t="s">
        <v>78</v>
      </c>
      <c r="X536" t="s">
        <v>79</v>
      </c>
      <c r="Y536" t="s">
        <v>105</v>
      </c>
      <c r="Z536" t="s">
        <v>242</v>
      </c>
      <c r="AA536" t="s">
        <v>117</v>
      </c>
      <c r="AB536" t="s">
        <v>83</v>
      </c>
      <c r="AC536" s="5" t="s">
        <v>84</v>
      </c>
      <c r="AD536" s="9" t="s">
        <v>379</v>
      </c>
      <c r="AE536" t="s">
        <v>3465</v>
      </c>
      <c r="AF536" t="s">
        <v>85</v>
      </c>
      <c r="AG536" t="s">
        <v>85</v>
      </c>
      <c r="AH536" t="s">
        <v>85</v>
      </c>
      <c r="AI536" t="s">
        <v>85</v>
      </c>
      <c r="AJ536" t="s">
        <v>3465</v>
      </c>
      <c r="AK536" t="s">
        <v>283</v>
      </c>
      <c r="AL536" t="s">
        <v>360</v>
      </c>
      <c r="AM536" t="s">
        <v>726</v>
      </c>
      <c r="AN536" t="s">
        <v>3468</v>
      </c>
      <c r="AO536" t="s">
        <v>229</v>
      </c>
      <c r="AP536" t="s">
        <v>108</v>
      </c>
      <c r="AQ536" t="s">
        <v>298</v>
      </c>
      <c r="AR536" t="s">
        <v>110</v>
      </c>
      <c r="AS536" t="s">
        <v>62</v>
      </c>
      <c r="AT536" t="s">
        <v>93</v>
      </c>
      <c r="AU536" t="s">
        <v>94</v>
      </c>
      <c r="AV536" t="s">
        <v>145</v>
      </c>
      <c r="AW536" t="s">
        <v>85</v>
      </c>
      <c r="AX536" t="s">
        <v>85</v>
      </c>
      <c r="AY536" t="s">
        <v>85</v>
      </c>
      <c r="AZ536" t="s">
        <v>85</v>
      </c>
      <c r="BA536" t="s">
        <v>3469</v>
      </c>
      <c r="BB536" t="s">
        <v>1257</v>
      </c>
      <c r="BC536" t="s">
        <v>3470</v>
      </c>
      <c r="BD536" t="s">
        <v>85</v>
      </c>
      <c r="BE536" t="s">
        <v>85</v>
      </c>
      <c r="BF536" t="s">
        <v>3470</v>
      </c>
      <c r="BG536" t="s">
        <v>3471</v>
      </c>
      <c r="BH536" t="s">
        <v>86</v>
      </c>
      <c r="BI536" t="s">
        <v>85</v>
      </c>
    </row>
    <row r="537" spans="1:61" ht="14.45" hidden="1">
      <c r="A537" t="s">
        <v>3472</v>
      </c>
      <c r="B537" t="s">
        <v>62</v>
      </c>
      <c r="C537" t="s">
        <v>91</v>
      </c>
      <c r="D537" t="s">
        <v>91</v>
      </c>
      <c r="E537" t="s">
        <v>135</v>
      </c>
      <c r="F537" t="s">
        <v>136</v>
      </c>
      <c r="G537" t="s">
        <v>67</v>
      </c>
      <c r="H537" t="s">
        <v>410</v>
      </c>
      <c r="I537" t="s">
        <v>2669</v>
      </c>
      <c r="J537" t="s">
        <v>1546</v>
      </c>
      <c r="K537" t="s">
        <v>1547</v>
      </c>
      <c r="L537" t="s">
        <v>207</v>
      </c>
      <c r="M537" t="s">
        <v>3473</v>
      </c>
      <c r="N537" t="s">
        <v>3474</v>
      </c>
      <c r="O537" s="34">
        <v>45653</v>
      </c>
      <c r="P537" s="39">
        <v>0.78055555555555556</v>
      </c>
      <c r="Q537" s="34">
        <v>45656</v>
      </c>
      <c r="R537" s="39">
        <v>0.74097222222222225</v>
      </c>
      <c r="S537" t="s">
        <v>75</v>
      </c>
      <c r="T537" t="s">
        <v>141</v>
      </c>
      <c r="U537" t="s">
        <v>77</v>
      </c>
      <c r="V537" t="s">
        <v>78</v>
      </c>
      <c r="W537" t="s">
        <v>78</v>
      </c>
      <c r="X537" t="s">
        <v>79</v>
      </c>
      <c r="Y537" t="s">
        <v>80</v>
      </c>
      <c r="Z537" t="s">
        <v>117</v>
      </c>
      <c r="AA537" t="s">
        <v>227</v>
      </c>
      <c r="AB537" t="s">
        <v>176</v>
      </c>
      <c r="AC537" s="5" t="s">
        <v>84</v>
      </c>
      <c r="AD537" s="9" t="s">
        <v>84</v>
      </c>
      <c r="AE537" t="s">
        <v>3472</v>
      </c>
      <c r="AF537" t="s">
        <v>85</v>
      </c>
      <c r="AG537" t="s">
        <v>85</v>
      </c>
      <c r="AH537" t="s">
        <v>85</v>
      </c>
      <c r="AI537" t="s">
        <v>85</v>
      </c>
      <c r="AJ537" t="s">
        <v>3472</v>
      </c>
      <c r="AK537" t="s">
        <v>86</v>
      </c>
      <c r="AL537" t="s">
        <v>360</v>
      </c>
      <c r="AM537" t="s">
        <v>726</v>
      </c>
      <c r="AN537" t="s">
        <v>2846</v>
      </c>
      <c r="AO537" t="s">
        <v>89</v>
      </c>
      <c r="AP537" t="s">
        <v>108</v>
      </c>
      <c r="AQ537" t="s">
        <v>298</v>
      </c>
      <c r="AR537" t="s">
        <v>110</v>
      </c>
      <c r="AS537" t="s">
        <v>3475</v>
      </c>
      <c r="AT537" t="s">
        <v>93</v>
      </c>
      <c r="AU537" t="s">
        <v>94</v>
      </c>
      <c r="AV537" t="s">
        <v>145</v>
      </c>
      <c r="AW537" t="s">
        <v>85</v>
      </c>
      <c r="AX537" t="s">
        <v>85</v>
      </c>
      <c r="AY537" t="s">
        <v>85</v>
      </c>
      <c r="AZ537" t="s">
        <v>3476</v>
      </c>
      <c r="BA537" t="s">
        <v>246</v>
      </c>
      <c r="BB537" t="s">
        <v>1754</v>
      </c>
      <c r="BC537" t="s">
        <v>1496</v>
      </c>
      <c r="BD537" t="s">
        <v>85</v>
      </c>
      <c r="BE537" t="s">
        <v>407</v>
      </c>
      <c r="BF537" t="s">
        <v>3477</v>
      </c>
      <c r="BG537" t="s">
        <v>3478</v>
      </c>
      <c r="BH537" t="s">
        <v>86</v>
      </c>
      <c r="BI537" t="s">
        <v>85</v>
      </c>
    </row>
    <row r="538" spans="1:61" ht="14.45" hidden="1">
      <c r="A538" t="s">
        <v>3479</v>
      </c>
      <c r="B538" t="s">
        <v>1397</v>
      </c>
      <c r="C538" t="s">
        <v>85</v>
      </c>
      <c r="D538" t="s">
        <v>85</v>
      </c>
      <c r="E538" t="s">
        <v>135</v>
      </c>
      <c r="F538" t="s">
        <v>136</v>
      </c>
      <c r="G538" t="s">
        <v>150</v>
      </c>
      <c r="H538" t="s">
        <v>347</v>
      </c>
      <c r="I538" t="s">
        <v>152</v>
      </c>
      <c r="J538" t="s">
        <v>331</v>
      </c>
      <c r="K538" t="s">
        <v>332</v>
      </c>
      <c r="L538" t="s">
        <v>333</v>
      </c>
      <c r="M538" t="s">
        <v>3480</v>
      </c>
      <c r="N538" t="s">
        <v>3481</v>
      </c>
      <c r="O538" s="34">
        <v>45653</v>
      </c>
      <c r="P538" s="39">
        <v>0.7993055555555556</v>
      </c>
      <c r="Q538" s="34">
        <v>45659</v>
      </c>
      <c r="R538" s="39">
        <v>0.81180555555555556</v>
      </c>
      <c r="S538" t="s">
        <v>75</v>
      </c>
      <c r="T538" t="s">
        <v>141</v>
      </c>
      <c r="U538" t="s">
        <v>77</v>
      </c>
      <c r="V538" t="s">
        <v>78</v>
      </c>
      <c r="W538" t="s">
        <v>78</v>
      </c>
      <c r="X538" t="s">
        <v>79</v>
      </c>
      <c r="Y538" t="s">
        <v>158</v>
      </c>
      <c r="Z538" t="s">
        <v>107</v>
      </c>
      <c r="AA538" t="s">
        <v>107</v>
      </c>
      <c r="AB538" t="s">
        <v>83</v>
      </c>
      <c r="AC538" s="5" t="s">
        <v>84</v>
      </c>
      <c r="AD538" s="9" t="s">
        <v>2038</v>
      </c>
      <c r="AE538" t="s">
        <v>3479</v>
      </c>
      <c r="AF538" t="s">
        <v>85</v>
      </c>
      <c r="AG538" t="s">
        <v>85</v>
      </c>
      <c r="AH538" t="s">
        <v>85</v>
      </c>
      <c r="AI538" t="s">
        <v>85</v>
      </c>
      <c r="AJ538" t="s">
        <v>3479</v>
      </c>
      <c r="AK538" t="s">
        <v>86</v>
      </c>
      <c r="AL538" t="s">
        <v>360</v>
      </c>
      <c r="AM538" t="s">
        <v>726</v>
      </c>
      <c r="AN538" t="s">
        <v>2846</v>
      </c>
      <c r="AO538" t="s">
        <v>337</v>
      </c>
      <c r="AP538" t="s">
        <v>108</v>
      </c>
      <c r="AQ538" t="s">
        <v>161</v>
      </c>
      <c r="AR538" t="s">
        <v>110</v>
      </c>
      <c r="AS538" t="s">
        <v>727</v>
      </c>
      <c r="AT538" t="s">
        <v>93</v>
      </c>
      <c r="AU538" t="s">
        <v>94</v>
      </c>
      <c r="AV538" t="s">
        <v>145</v>
      </c>
      <c r="AW538" t="s">
        <v>85</v>
      </c>
      <c r="AX538" t="s">
        <v>85</v>
      </c>
      <c r="AY538" t="s">
        <v>85</v>
      </c>
      <c r="AZ538" t="s">
        <v>85</v>
      </c>
      <c r="BA538" t="s">
        <v>91</v>
      </c>
      <c r="BB538" t="s">
        <v>3482</v>
      </c>
      <c r="BC538" t="s">
        <v>3483</v>
      </c>
      <c r="BD538" t="s">
        <v>85</v>
      </c>
      <c r="BE538" t="s">
        <v>146</v>
      </c>
      <c r="BF538" t="s">
        <v>3483</v>
      </c>
      <c r="BG538" t="s">
        <v>3484</v>
      </c>
      <c r="BH538" t="s">
        <v>86</v>
      </c>
      <c r="BI538" t="s">
        <v>85</v>
      </c>
    </row>
    <row r="539" spans="1:61" ht="14.45" hidden="1">
      <c r="A539" t="s">
        <v>3485</v>
      </c>
      <c r="B539" t="s">
        <v>98</v>
      </c>
      <c r="C539" t="s">
        <v>85</v>
      </c>
      <c r="D539" t="s">
        <v>85</v>
      </c>
      <c r="E539" t="s">
        <v>65</v>
      </c>
      <c r="F539" t="s">
        <v>66</v>
      </c>
      <c r="G539" t="s">
        <v>67</v>
      </c>
      <c r="H539" t="s">
        <v>99</v>
      </c>
      <c r="I539" t="s">
        <v>69</v>
      </c>
      <c r="J539" t="s">
        <v>100</v>
      </c>
      <c r="K539" t="s">
        <v>101</v>
      </c>
      <c r="L539" t="s">
        <v>102</v>
      </c>
      <c r="M539" t="s">
        <v>3486</v>
      </c>
      <c r="N539" t="s">
        <v>3487</v>
      </c>
      <c r="O539" s="34">
        <v>45653</v>
      </c>
      <c r="P539" s="39">
        <v>0.98124999999999996</v>
      </c>
      <c r="Q539" s="34">
        <v>45655</v>
      </c>
      <c r="R539" s="39">
        <v>0.56666666666666665</v>
      </c>
      <c r="S539" t="s">
        <v>75</v>
      </c>
      <c r="T539" t="s">
        <v>141</v>
      </c>
      <c r="U539" t="s">
        <v>77</v>
      </c>
      <c r="V539" t="s">
        <v>78</v>
      </c>
      <c r="W539" t="s">
        <v>78</v>
      </c>
      <c r="X539" t="s">
        <v>79</v>
      </c>
      <c r="Y539" t="s">
        <v>105</v>
      </c>
      <c r="Z539" t="s">
        <v>1186</v>
      </c>
      <c r="AA539" t="s">
        <v>211</v>
      </c>
      <c r="AB539" t="s">
        <v>83</v>
      </c>
      <c r="AC539" s="5" t="s">
        <v>84</v>
      </c>
      <c r="AD539" s="9" t="s">
        <v>84</v>
      </c>
      <c r="AE539" t="s">
        <v>3485</v>
      </c>
      <c r="AF539" t="s">
        <v>85</v>
      </c>
      <c r="AG539" t="s">
        <v>85</v>
      </c>
      <c r="AH539" t="s">
        <v>85</v>
      </c>
      <c r="AI539" t="s">
        <v>85</v>
      </c>
      <c r="AJ539" t="s">
        <v>3485</v>
      </c>
      <c r="AK539" t="s">
        <v>86</v>
      </c>
      <c r="AL539" t="s">
        <v>360</v>
      </c>
      <c r="AM539" t="s">
        <v>726</v>
      </c>
      <c r="AN539" t="s">
        <v>2846</v>
      </c>
      <c r="AO539" t="s">
        <v>87</v>
      </c>
      <c r="AP539" t="s">
        <v>108</v>
      </c>
      <c r="AQ539" t="s">
        <v>109</v>
      </c>
      <c r="AR539" t="s">
        <v>110</v>
      </c>
      <c r="AS539" t="s">
        <v>111</v>
      </c>
      <c r="AT539" t="s">
        <v>93</v>
      </c>
      <c r="AU539" t="s">
        <v>94</v>
      </c>
      <c r="AV539" t="s">
        <v>95</v>
      </c>
      <c r="AW539" t="s">
        <v>85</v>
      </c>
      <c r="AX539" t="s">
        <v>85</v>
      </c>
      <c r="AY539" t="s">
        <v>85</v>
      </c>
      <c r="AZ539" t="s">
        <v>85</v>
      </c>
      <c r="BA539" t="s">
        <v>91</v>
      </c>
      <c r="BB539" t="s">
        <v>91</v>
      </c>
      <c r="BC539" t="s">
        <v>91</v>
      </c>
      <c r="BD539" t="s">
        <v>85</v>
      </c>
      <c r="BE539" t="s">
        <v>85</v>
      </c>
      <c r="BF539" t="s">
        <v>91</v>
      </c>
      <c r="BG539" t="s">
        <v>1187</v>
      </c>
      <c r="BH539" t="s">
        <v>86</v>
      </c>
      <c r="BI539" t="s">
        <v>85</v>
      </c>
    </row>
    <row r="540" spans="1:61" ht="14.45" hidden="1">
      <c r="A540" t="s">
        <v>3488</v>
      </c>
      <c r="B540" t="s">
        <v>98</v>
      </c>
      <c r="C540" t="s">
        <v>85</v>
      </c>
      <c r="D540" t="s">
        <v>85</v>
      </c>
      <c r="E540" t="s">
        <v>65</v>
      </c>
      <c r="F540" t="s">
        <v>66</v>
      </c>
      <c r="G540" t="s">
        <v>67</v>
      </c>
      <c r="H540" t="s">
        <v>99</v>
      </c>
      <c r="I540" t="s">
        <v>69</v>
      </c>
      <c r="J540" t="s">
        <v>100</v>
      </c>
      <c r="K540" t="s">
        <v>101</v>
      </c>
      <c r="L540" t="s">
        <v>102</v>
      </c>
      <c r="M540" t="s">
        <v>3489</v>
      </c>
      <c r="N540" t="s">
        <v>3490</v>
      </c>
      <c r="O540" s="34">
        <v>45654</v>
      </c>
      <c r="P540" s="39">
        <v>3.9583333333333331E-2</v>
      </c>
      <c r="Q540" s="34">
        <v>45654</v>
      </c>
      <c r="R540" s="39">
        <v>0.19166666666666668</v>
      </c>
      <c r="S540" t="s">
        <v>75</v>
      </c>
      <c r="T540" t="s">
        <v>141</v>
      </c>
      <c r="U540" t="s">
        <v>77</v>
      </c>
      <c r="V540" t="s">
        <v>78</v>
      </c>
      <c r="W540" t="s">
        <v>78</v>
      </c>
      <c r="X540" t="s">
        <v>79</v>
      </c>
      <c r="Y540" t="s">
        <v>105</v>
      </c>
      <c r="Z540" t="s">
        <v>910</v>
      </c>
      <c r="AA540" t="s">
        <v>2862</v>
      </c>
      <c r="AB540" t="s">
        <v>83</v>
      </c>
      <c r="AC540" s="5" t="s">
        <v>84</v>
      </c>
      <c r="AD540" s="9" t="s">
        <v>84</v>
      </c>
      <c r="AE540" t="s">
        <v>3488</v>
      </c>
      <c r="AF540" t="s">
        <v>85</v>
      </c>
      <c r="AG540" t="s">
        <v>85</v>
      </c>
      <c r="AH540" t="s">
        <v>85</v>
      </c>
      <c r="AI540" t="s">
        <v>85</v>
      </c>
      <c r="AJ540" t="s">
        <v>3488</v>
      </c>
      <c r="AK540" t="s">
        <v>86</v>
      </c>
      <c r="AL540" t="s">
        <v>1460</v>
      </c>
      <c r="AM540" t="s">
        <v>726</v>
      </c>
      <c r="AN540" t="s">
        <v>726</v>
      </c>
      <c r="AO540" t="s">
        <v>1460</v>
      </c>
      <c r="AP540" t="s">
        <v>108</v>
      </c>
      <c r="AQ540" t="s">
        <v>109</v>
      </c>
      <c r="AR540" t="s">
        <v>110</v>
      </c>
      <c r="AS540" t="s">
        <v>111</v>
      </c>
      <c r="AT540" t="s">
        <v>93</v>
      </c>
      <c r="AU540" t="s">
        <v>94</v>
      </c>
      <c r="AV540" t="s">
        <v>95</v>
      </c>
      <c r="AW540" t="s">
        <v>85</v>
      </c>
      <c r="AX540" t="s">
        <v>85</v>
      </c>
      <c r="AY540" t="s">
        <v>85</v>
      </c>
      <c r="AZ540" t="s">
        <v>85</v>
      </c>
      <c r="BA540" t="s">
        <v>91</v>
      </c>
      <c r="BB540" t="s">
        <v>91</v>
      </c>
      <c r="BC540" t="s">
        <v>91</v>
      </c>
      <c r="BD540" t="s">
        <v>85</v>
      </c>
      <c r="BE540" t="s">
        <v>85</v>
      </c>
      <c r="BF540" t="s">
        <v>91</v>
      </c>
      <c r="BG540" t="s">
        <v>3491</v>
      </c>
      <c r="BH540" t="s">
        <v>86</v>
      </c>
      <c r="BI540" t="s">
        <v>85</v>
      </c>
    </row>
    <row r="541" spans="1:61" ht="14.45" hidden="1">
      <c r="A541" t="s">
        <v>3492</v>
      </c>
      <c r="B541" t="s">
        <v>98</v>
      </c>
      <c r="C541" t="s">
        <v>85</v>
      </c>
      <c r="D541" t="s">
        <v>85</v>
      </c>
      <c r="E541" t="s">
        <v>65</v>
      </c>
      <c r="F541" t="s">
        <v>66</v>
      </c>
      <c r="G541" t="s">
        <v>67</v>
      </c>
      <c r="H541" t="s">
        <v>99</v>
      </c>
      <c r="I541" t="s">
        <v>69</v>
      </c>
      <c r="J541" t="s">
        <v>100</v>
      </c>
      <c r="K541" t="s">
        <v>101</v>
      </c>
      <c r="L541" t="s">
        <v>102</v>
      </c>
      <c r="M541" t="s">
        <v>3493</v>
      </c>
      <c r="N541" t="s">
        <v>3494</v>
      </c>
      <c r="O541" s="34">
        <v>45654</v>
      </c>
      <c r="P541" s="39">
        <v>9.2361111111111116E-2</v>
      </c>
      <c r="Q541" s="34">
        <v>45654</v>
      </c>
      <c r="R541" s="39">
        <v>0.19166666666666668</v>
      </c>
      <c r="S541" t="s">
        <v>75</v>
      </c>
      <c r="T541" t="s">
        <v>141</v>
      </c>
      <c r="U541" t="s">
        <v>77</v>
      </c>
      <c r="V541" t="s">
        <v>78</v>
      </c>
      <c r="W541" t="s">
        <v>78</v>
      </c>
      <c r="X541" t="s">
        <v>79</v>
      </c>
      <c r="Y541" t="s">
        <v>105</v>
      </c>
      <c r="Z541" t="s">
        <v>2200</v>
      </c>
      <c r="AA541" t="s">
        <v>2862</v>
      </c>
      <c r="AB541" t="s">
        <v>83</v>
      </c>
      <c r="AC541" s="5" t="s">
        <v>84</v>
      </c>
      <c r="AD541" s="9" t="s">
        <v>84</v>
      </c>
      <c r="AE541" t="s">
        <v>3492</v>
      </c>
      <c r="AF541" t="s">
        <v>85</v>
      </c>
      <c r="AG541" t="s">
        <v>85</v>
      </c>
      <c r="AH541" t="s">
        <v>85</v>
      </c>
      <c r="AI541" t="s">
        <v>85</v>
      </c>
      <c r="AJ541" t="s">
        <v>3492</v>
      </c>
      <c r="AK541" t="s">
        <v>86</v>
      </c>
      <c r="AL541" t="s">
        <v>1460</v>
      </c>
      <c r="AM541" t="s">
        <v>726</v>
      </c>
      <c r="AN541" t="s">
        <v>726</v>
      </c>
      <c r="AO541" t="s">
        <v>1460</v>
      </c>
      <c r="AP541" t="s">
        <v>108</v>
      </c>
      <c r="AQ541" t="s">
        <v>109</v>
      </c>
      <c r="AR541" t="s">
        <v>110</v>
      </c>
      <c r="AS541" t="s">
        <v>111</v>
      </c>
      <c r="AT541" t="s">
        <v>93</v>
      </c>
      <c r="AU541" t="s">
        <v>94</v>
      </c>
      <c r="AV541" t="s">
        <v>95</v>
      </c>
      <c r="AW541" t="s">
        <v>85</v>
      </c>
      <c r="AX541" t="s">
        <v>85</v>
      </c>
      <c r="AY541" t="s">
        <v>85</v>
      </c>
      <c r="AZ541" t="s">
        <v>85</v>
      </c>
      <c r="BA541" t="s">
        <v>85</v>
      </c>
      <c r="BB541" t="s">
        <v>91</v>
      </c>
      <c r="BC541" t="s">
        <v>91</v>
      </c>
      <c r="BD541" t="s">
        <v>85</v>
      </c>
      <c r="BE541" t="s">
        <v>85</v>
      </c>
      <c r="BF541" t="s">
        <v>91</v>
      </c>
      <c r="BG541" t="s">
        <v>2326</v>
      </c>
      <c r="BH541" t="s">
        <v>86</v>
      </c>
      <c r="BI541" t="s">
        <v>85</v>
      </c>
    </row>
    <row r="542" spans="1:61" ht="14.45" hidden="1">
      <c r="A542" t="s">
        <v>3495</v>
      </c>
      <c r="B542" t="s">
        <v>98</v>
      </c>
      <c r="C542" t="s">
        <v>85</v>
      </c>
      <c r="D542" t="s">
        <v>85</v>
      </c>
      <c r="E542" t="s">
        <v>65</v>
      </c>
      <c r="F542" t="s">
        <v>66</v>
      </c>
      <c r="G542" t="s">
        <v>67</v>
      </c>
      <c r="H542" t="s">
        <v>99</v>
      </c>
      <c r="I542" t="s">
        <v>69</v>
      </c>
      <c r="J542" t="s">
        <v>100</v>
      </c>
      <c r="K542" t="s">
        <v>101</v>
      </c>
      <c r="L542" t="s">
        <v>102</v>
      </c>
      <c r="M542" t="s">
        <v>3496</v>
      </c>
      <c r="N542" t="s">
        <v>3497</v>
      </c>
      <c r="O542" s="34">
        <v>45654</v>
      </c>
      <c r="P542" s="39">
        <v>0.30902777777777779</v>
      </c>
      <c r="Q542" s="34">
        <v>45654</v>
      </c>
      <c r="R542" s="39">
        <v>0.58750000000000002</v>
      </c>
      <c r="S542" t="s">
        <v>75</v>
      </c>
      <c r="T542" t="s">
        <v>141</v>
      </c>
      <c r="U542" t="s">
        <v>77</v>
      </c>
      <c r="V542" t="s">
        <v>78</v>
      </c>
      <c r="W542" t="s">
        <v>78</v>
      </c>
      <c r="X542" t="s">
        <v>79</v>
      </c>
      <c r="Y542" t="s">
        <v>105</v>
      </c>
      <c r="Z542" t="s">
        <v>1465</v>
      </c>
      <c r="AA542" t="s">
        <v>82</v>
      </c>
      <c r="AB542" t="s">
        <v>83</v>
      </c>
      <c r="AC542" s="5" t="s">
        <v>84</v>
      </c>
      <c r="AD542" s="9" t="s">
        <v>84</v>
      </c>
      <c r="AE542" t="s">
        <v>3495</v>
      </c>
      <c r="AF542" t="s">
        <v>85</v>
      </c>
      <c r="AG542" t="s">
        <v>85</v>
      </c>
      <c r="AH542" t="s">
        <v>85</v>
      </c>
      <c r="AI542" t="s">
        <v>85</v>
      </c>
      <c r="AJ542" t="s">
        <v>3495</v>
      </c>
      <c r="AK542" t="s">
        <v>86</v>
      </c>
      <c r="AL542" t="s">
        <v>1460</v>
      </c>
      <c r="AM542" t="s">
        <v>726</v>
      </c>
      <c r="AN542" t="s">
        <v>726</v>
      </c>
      <c r="AO542" t="s">
        <v>1460</v>
      </c>
      <c r="AP542" t="s">
        <v>108</v>
      </c>
      <c r="AQ542" t="s">
        <v>109</v>
      </c>
      <c r="AR542" t="s">
        <v>110</v>
      </c>
      <c r="AS542" t="s">
        <v>111</v>
      </c>
      <c r="AT542" t="s">
        <v>93</v>
      </c>
      <c r="AU542" t="s">
        <v>94</v>
      </c>
      <c r="AV542" t="s">
        <v>95</v>
      </c>
      <c r="AW542" t="s">
        <v>85</v>
      </c>
      <c r="AX542" t="s">
        <v>85</v>
      </c>
      <c r="AY542" t="s">
        <v>85</v>
      </c>
      <c r="AZ542" t="s">
        <v>85</v>
      </c>
      <c r="BA542" t="s">
        <v>91</v>
      </c>
      <c r="BB542" t="s">
        <v>91</v>
      </c>
      <c r="BC542" t="s">
        <v>91</v>
      </c>
      <c r="BD542" t="s">
        <v>85</v>
      </c>
      <c r="BE542" t="s">
        <v>85</v>
      </c>
      <c r="BF542" t="s">
        <v>91</v>
      </c>
      <c r="BG542" t="s">
        <v>1461</v>
      </c>
      <c r="BH542" t="s">
        <v>86</v>
      </c>
      <c r="BI542" t="s">
        <v>85</v>
      </c>
    </row>
    <row r="543" spans="1:61" ht="14.45" hidden="1">
      <c r="A543" t="s">
        <v>3498</v>
      </c>
      <c r="B543" t="s">
        <v>98</v>
      </c>
      <c r="C543" t="s">
        <v>85</v>
      </c>
      <c r="D543" t="s">
        <v>85</v>
      </c>
      <c r="E543" t="s">
        <v>65</v>
      </c>
      <c r="F543" t="s">
        <v>66</v>
      </c>
      <c r="G543" t="s">
        <v>67</v>
      </c>
      <c r="H543" t="s">
        <v>99</v>
      </c>
      <c r="I543" t="s">
        <v>69</v>
      </c>
      <c r="J543" t="s">
        <v>100</v>
      </c>
      <c r="K543" t="s">
        <v>101</v>
      </c>
      <c r="L543" t="s">
        <v>102</v>
      </c>
      <c r="M543" t="s">
        <v>3499</v>
      </c>
      <c r="N543" t="s">
        <v>3500</v>
      </c>
      <c r="O543" s="34">
        <v>45654</v>
      </c>
      <c r="P543" s="39">
        <v>0.42708333333333331</v>
      </c>
      <c r="Q543" s="34">
        <v>45656</v>
      </c>
      <c r="R543" s="39">
        <v>0.57708333333333328</v>
      </c>
      <c r="S543" t="s">
        <v>75</v>
      </c>
      <c r="T543" t="s">
        <v>141</v>
      </c>
      <c r="U543" t="s">
        <v>77</v>
      </c>
      <c r="V543" t="s">
        <v>78</v>
      </c>
      <c r="W543" t="s">
        <v>78</v>
      </c>
      <c r="X543" t="s">
        <v>79</v>
      </c>
      <c r="Y543" t="s">
        <v>105</v>
      </c>
      <c r="Z543" t="s">
        <v>81</v>
      </c>
      <c r="AA543" t="s">
        <v>211</v>
      </c>
      <c r="AB543" t="s">
        <v>83</v>
      </c>
      <c r="AC543" s="5" t="s">
        <v>84</v>
      </c>
      <c r="AD543" s="9" t="s">
        <v>84</v>
      </c>
      <c r="AE543" t="s">
        <v>3498</v>
      </c>
      <c r="AF543" t="s">
        <v>85</v>
      </c>
      <c r="AG543" t="s">
        <v>85</v>
      </c>
      <c r="AH543" t="s">
        <v>85</v>
      </c>
      <c r="AI543" t="s">
        <v>85</v>
      </c>
      <c r="AJ543" t="s">
        <v>3498</v>
      </c>
      <c r="AK543" t="s">
        <v>86</v>
      </c>
      <c r="AL543" t="s">
        <v>1460</v>
      </c>
      <c r="AM543" t="s">
        <v>726</v>
      </c>
      <c r="AN543" t="s">
        <v>2846</v>
      </c>
      <c r="AO543" t="s">
        <v>89</v>
      </c>
      <c r="AP543" t="s">
        <v>108</v>
      </c>
      <c r="AQ543" t="s">
        <v>109</v>
      </c>
      <c r="AR543" t="s">
        <v>110</v>
      </c>
      <c r="AS543" t="s">
        <v>111</v>
      </c>
      <c r="AT543" t="s">
        <v>93</v>
      </c>
      <c r="AU543" t="s">
        <v>94</v>
      </c>
      <c r="AV543" t="s">
        <v>95</v>
      </c>
      <c r="AW543" t="s">
        <v>85</v>
      </c>
      <c r="AX543" t="s">
        <v>85</v>
      </c>
      <c r="AY543" t="s">
        <v>85</v>
      </c>
      <c r="AZ543" t="s">
        <v>85</v>
      </c>
      <c r="BA543" t="s">
        <v>803</v>
      </c>
      <c r="BB543" t="s">
        <v>91</v>
      </c>
      <c r="BC543" t="s">
        <v>803</v>
      </c>
      <c r="BD543" t="s">
        <v>85</v>
      </c>
      <c r="BE543" t="s">
        <v>85</v>
      </c>
      <c r="BF543" t="s">
        <v>803</v>
      </c>
      <c r="BG543" t="s">
        <v>1864</v>
      </c>
      <c r="BH543" t="s">
        <v>86</v>
      </c>
      <c r="BI543" t="s">
        <v>85</v>
      </c>
    </row>
    <row r="544" spans="1:61" ht="14.45" hidden="1">
      <c r="A544" t="s">
        <v>3501</v>
      </c>
      <c r="B544" t="s">
        <v>98</v>
      </c>
      <c r="C544" t="s">
        <v>85</v>
      </c>
      <c r="D544" t="s">
        <v>85</v>
      </c>
      <c r="E544" t="s">
        <v>65</v>
      </c>
      <c r="F544" t="s">
        <v>66</v>
      </c>
      <c r="G544" t="s">
        <v>67</v>
      </c>
      <c r="H544" t="s">
        <v>99</v>
      </c>
      <c r="I544" t="s">
        <v>69</v>
      </c>
      <c r="J544" t="s">
        <v>100</v>
      </c>
      <c r="K544" t="s">
        <v>101</v>
      </c>
      <c r="L544" t="s">
        <v>102</v>
      </c>
      <c r="M544" t="s">
        <v>3502</v>
      </c>
      <c r="N544" t="s">
        <v>3503</v>
      </c>
      <c r="O544" s="34">
        <v>45655</v>
      </c>
      <c r="P544" s="39">
        <v>0.31527777777777777</v>
      </c>
      <c r="Q544" s="34">
        <v>45655</v>
      </c>
      <c r="R544" s="39">
        <v>0.55625000000000002</v>
      </c>
      <c r="S544" t="s">
        <v>75</v>
      </c>
      <c r="T544" t="s">
        <v>141</v>
      </c>
      <c r="U544" t="s">
        <v>77</v>
      </c>
      <c r="V544" t="s">
        <v>78</v>
      </c>
      <c r="W544" t="s">
        <v>78</v>
      </c>
      <c r="X544" t="s">
        <v>79</v>
      </c>
      <c r="Y544" t="s">
        <v>105</v>
      </c>
      <c r="Z544" t="s">
        <v>1465</v>
      </c>
      <c r="AA544" t="s">
        <v>211</v>
      </c>
      <c r="AB544" t="s">
        <v>83</v>
      </c>
      <c r="AC544" s="5" t="s">
        <v>84</v>
      </c>
      <c r="AD544" s="9" t="s">
        <v>84</v>
      </c>
      <c r="AE544" t="s">
        <v>3501</v>
      </c>
      <c r="AF544" t="s">
        <v>85</v>
      </c>
      <c r="AG544" t="s">
        <v>85</v>
      </c>
      <c r="AH544" t="s">
        <v>85</v>
      </c>
      <c r="AI544" t="s">
        <v>85</v>
      </c>
      <c r="AJ544" t="s">
        <v>3501</v>
      </c>
      <c r="AK544" t="s">
        <v>86</v>
      </c>
      <c r="AL544" t="s">
        <v>87</v>
      </c>
      <c r="AM544" t="s">
        <v>2846</v>
      </c>
      <c r="AN544" t="s">
        <v>2846</v>
      </c>
      <c r="AO544" t="s">
        <v>87</v>
      </c>
      <c r="AP544" t="s">
        <v>108</v>
      </c>
      <c r="AQ544" t="s">
        <v>109</v>
      </c>
      <c r="AR544" t="s">
        <v>110</v>
      </c>
      <c r="AS544" t="s">
        <v>111</v>
      </c>
      <c r="AT544" t="s">
        <v>93</v>
      </c>
      <c r="AU544" t="s">
        <v>94</v>
      </c>
      <c r="AV544" t="s">
        <v>95</v>
      </c>
      <c r="AW544" t="s">
        <v>85</v>
      </c>
      <c r="AX544" t="s">
        <v>85</v>
      </c>
      <c r="AY544" t="s">
        <v>85</v>
      </c>
      <c r="AZ544" t="s">
        <v>85</v>
      </c>
      <c r="BA544" t="s">
        <v>85</v>
      </c>
      <c r="BB544" t="s">
        <v>91</v>
      </c>
      <c r="BC544" t="s">
        <v>91</v>
      </c>
      <c r="BD544" t="s">
        <v>85</v>
      </c>
      <c r="BE544" t="s">
        <v>85</v>
      </c>
      <c r="BF544" t="s">
        <v>91</v>
      </c>
      <c r="BG544" t="s">
        <v>1461</v>
      </c>
      <c r="BH544" t="s">
        <v>86</v>
      </c>
      <c r="BI544" t="s">
        <v>85</v>
      </c>
    </row>
    <row r="545" spans="1:61" ht="14.45" hidden="1">
      <c r="A545" t="s">
        <v>3504</v>
      </c>
      <c r="B545" t="s">
        <v>98</v>
      </c>
      <c r="C545" t="s">
        <v>85</v>
      </c>
      <c r="D545" t="s">
        <v>85</v>
      </c>
      <c r="E545" t="s">
        <v>65</v>
      </c>
      <c r="F545" t="s">
        <v>66</v>
      </c>
      <c r="G545" t="s">
        <v>67</v>
      </c>
      <c r="H545" t="s">
        <v>99</v>
      </c>
      <c r="I545" t="s">
        <v>69</v>
      </c>
      <c r="J545" t="s">
        <v>100</v>
      </c>
      <c r="K545" t="s">
        <v>101</v>
      </c>
      <c r="L545" t="s">
        <v>102</v>
      </c>
      <c r="M545" t="s">
        <v>3505</v>
      </c>
      <c r="N545" t="s">
        <v>3506</v>
      </c>
      <c r="O545" s="34">
        <v>45656</v>
      </c>
      <c r="P545" s="39">
        <v>9.3055555555555558E-2</v>
      </c>
      <c r="Q545" s="34">
        <v>45659</v>
      </c>
      <c r="R545" s="39">
        <v>0.72291666666666665</v>
      </c>
      <c r="S545" t="s">
        <v>75</v>
      </c>
      <c r="T545" t="s">
        <v>76</v>
      </c>
      <c r="U545" t="s">
        <v>77</v>
      </c>
      <c r="V545" t="s">
        <v>78</v>
      </c>
      <c r="W545" t="s">
        <v>78</v>
      </c>
      <c r="X545" t="s">
        <v>79</v>
      </c>
      <c r="Y545" t="s">
        <v>105</v>
      </c>
      <c r="Z545" t="s">
        <v>2200</v>
      </c>
      <c r="AA545" t="s">
        <v>227</v>
      </c>
      <c r="AB545" t="s">
        <v>83</v>
      </c>
      <c r="AC545" s="5" t="s">
        <v>84</v>
      </c>
      <c r="AD545" s="9" t="s">
        <v>2038</v>
      </c>
      <c r="AE545" t="s">
        <v>3504</v>
      </c>
      <c r="AF545" t="s">
        <v>85</v>
      </c>
      <c r="AG545" t="s">
        <v>85</v>
      </c>
      <c r="AH545" t="s">
        <v>85</v>
      </c>
      <c r="AI545" t="s">
        <v>85</v>
      </c>
      <c r="AJ545" t="s">
        <v>3504</v>
      </c>
      <c r="AK545" t="s">
        <v>86</v>
      </c>
      <c r="AL545" t="s">
        <v>89</v>
      </c>
      <c r="AM545" t="s">
        <v>2846</v>
      </c>
      <c r="AN545" t="s">
        <v>2846</v>
      </c>
      <c r="AO545" t="s">
        <v>337</v>
      </c>
      <c r="AP545" t="s">
        <v>108</v>
      </c>
      <c r="AQ545" t="s">
        <v>109</v>
      </c>
      <c r="AR545" t="s">
        <v>110</v>
      </c>
      <c r="AS545" t="s">
        <v>111</v>
      </c>
      <c r="AT545" t="s">
        <v>93</v>
      </c>
      <c r="AU545" t="s">
        <v>94</v>
      </c>
      <c r="AV545" t="s">
        <v>95</v>
      </c>
      <c r="AW545" t="s">
        <v>85</v>
      </c>
      <c r="AX545" t="s">
        <v>85</v>
      </c>
      <c r="AY545" t="s">
        <v>85</v>
      </c>
      <c r="AZ545" t="s">
        <v>85</v>
      </c>
      <c r="BA545" t="s">
        <v>3507</v>
      </c>
      <c r="BB545" t="s">
        <v>91</v>
      </c>
      <c r="BC545" t="s">
        <v>3507</v>
      </c>
      <c r="BD545" t="s">
        <v>85</v>
      </c>
      <c r="BE545" t="s">
        <v>85</v>
      </c>
      <c r="BF545" t="s">
        <v>3507</v>
      </c>
      <c r="BG545" t="s">
        <v>3508</v>
      </c>
      <c r="BH545" t="s">
        <v>86</v>
      </c>
      <c r="BI545" t="s">
        <v>85</v>
      </c>
    </row>
    <row r="546" spans="1:61" ht="14.45" hidden="1">
      <c r="A546" t="s">
        <v>3509</v>
      </c>
      <c r="B546" t="s">
        <v>132</v>
      </c>
      <c r="C546" t="s">
        <v>85</v>
      </c>
      <c r="D546" t="s">
        <v>85</v>
      </c>
      <c r="E546" t="s">
        <v>135</v>
      </c>
      <c r="F546" t="s">
        <v>136</v>
      </c>
      <c r="G546" t="s">
        <v>67</v>
      </c>
      <c r="H546" t="s">
        <v>137</v>
      </c>
      <c r="I546" t="s">
        <v>138</v>
      </c>
      <c r="J546" t="s">
        <v>70</v>
      </c>
      <c r="K546" t="s">
        <v>71</v>
      </c>
      <c r="L546" t="s">
        <v>72</v>
      </c>
      <c r="M546" t="s">
        <v>3510</v>
      </c>
      <c r="N546" t="s">
        <v>3511</v>
      </c>
      <c r="O546" s="34">
        <v>45656</v>
      </c>
      <c r="P546" s="39">
        <v>0.3347222222222222</v>
      </c>
      <c r="Q546" s="34">
        <v>45656</v>
      </c>
      <c r="R546" s="39">
        <v>0.43611111111111112</v>
      </c>
      <c r="S546" t="s">
        <v>75</v>
      </c>
      <c r="T546" t="s">
        <v>141</v>
      </c>
      <c r="U546" t="s">
        <v>77</v>
      </c>
      <c r="V546" t="s">
        <v>78</v>
      </c>
      <c r="W546" t="s">
        <v>78</v>
      </c>
      <c r="X546" t="s">
        <v>79</v>
      </c>
      <c r="Y546" t="s">
        <v>80</v>
      </c>
      <c r="Z546" t="s">
        <v>142</v>
      </c>
      <c r="AA546" t="s">
        <v>81</v>
      </c>
      <c r="AB546" t="s">
        <v>83</v>
      </c>
      <c r="AC546" s="5" t="s">
        <v>84</v>
      </c>
      <c r="AD546" s="9" t="s">
        <v>84</v>
      </c>
      <c r="AE546" t="s">
        <v>3509</v>
      </c>
      <c r="AF546" t="s">
        <v>85</v>
      </c>
      <c r="AG546" t="s">
        <v>85</v>
      </c>
      <c r="AH546" t="s">
        <v>85</v>
      </c>
      <c r="AI546" t="s">
        <v>85</v>
      </c>
      <c r="AJ546" t="s">
        <v>3509</v>
      </c>
      <c r="AK546" t="s">
        <v>86</v>
      </c>
      <c r="AL546" t="s">
        <v>89</v>
      </c>
      <c r="AM546" t="s">
        <v>2846</v>
      </c>
      <c r="AN546" t="s">
        <v>2846</v>
      </c>
      <c r="AO546" t="s">
        <v>89</v>
      </c>
      <c r="AP546" t="s">
        <v>108</v>
      </c>
      <c r="AQ546" t="s">
        <v>144</v>
      </c>
      <c r="AR546" t="s">
        <v>110</v>
      </c>
      <c r="AS546" t="s">
        <v>92</v>
      </c>
      <c r="AT546" t="s">
        <v>93</v>
      </c>
      <c r="AU546" t="s">
        <v>94</v>
      </c>
      <c r="AV546" t="s">
        <v>145</v>
      </c>
      <c r="AW546" t="s">
        <v>85</v>
      </c>
      <c r="AX546" t="s">
        <v>85</v>
      </c>
      <c r="AY546" t="s">
        <v>85</v>
      </c>
      <c r="AZ546" t="s">
        <v>85</v>
      </c>
      <c r="BA546" t="s">
        <v>91</v>
      </c>
      <c r="BB546" t="s">
        <v>673</v>
      </c>
      <c r="BC546" t="s">
        <v>790</v>
      </c>
      <c r="BD546" t="s">
        <v>85</v>
      </c>
      <c r="BE546" t="s">
        <v>311</v>
      </c>
      <c r="BF546" t="s">
        <v>790</v>
      </c>
      <c r="BG546" t="s">
        <v>147</v>
      </c>
      <c r="BH546" t="s">
        <v>86</v>
      </c>
      <c r="BI546" t="s">
        <v>85</v>
      </c>
    </row>
    <row r="547" spans="1:61" ht="14.45" hidden="1">
      <c r="A547" t="s">
        <v>3512</v>
      </c>
      <c r="B547" t="s">
        <v>98</v>
      </c>
      <c r="C547" t="s">
        <v>85</v>
      </c>
      <c r="D547" t="s">
        <v>85</v>
      </c>
      <c r="E547" t="s">
        <v>65</v>
      </c>
      <c r="F547" t="s">
        <v>66</v>
      </c>
      <c r="G547" t="s">
        <v>67</v>
      </c>
      <c r="H547" t="s">
        <v>99</v>
      </c>
      <c r="I547" t="s">
        <v>69</v>
      </c>
      <c r="J547" t="s">
        <v>100</v>
      </c>
      <c r="K547" t="s">
        <v>101</v>
      </c>
      <c r="L547" t="s">
        <v>102</v>
      </c>
      <c r="M547" t="s">
        <v>3513</v>
      </c>
      <c r="N547" t="s">
        <v>3514</v>
      </c>
      <c r="O547" s="34">
        <v>45656</v>
      </c>
      <c r="P547" s="39">
        <v>0.40069444444444446</v>
      </c>
      <c r="Q547" s="34">
        <v>45716</v>
      </c>
      <c r="R547" s="39">
        <v>0.63958333333333328</v>
      </c>
      <c r="S547" t="s">
        <v>378</v>
      </c>
      <c r="T547" t="s">
        <v>76</v>
      </c>
      <c r="U547" t="s">
        <v>77</v>
      </c>
      <c r="V547" t="s">
        <v>78</v>
      </c>
      <c r="W547" t="s">
        <v>78</v>
      </c>
      <c r="X547" t="s">
        <v>79</v>
      </c>
      <c r="Y547" t="s">
        <v>105</v>
      </c>
      <c r="Z547" t="s">
        <v>143</v>
      </c>
      <c r="AA547" t="s">
        <v>325</v>
      </c>
      <c r="AB547" t="s">
        <v>83</v>
      </c>
      <c r="AC547" s="5" t="s">
        <v>84</v>
      </c>
      <c r="AD547" s="9" t="s">
        <v>379</v>
      </c>
      <c r="AE547" t="s">
        <v>3512</v>
      </c>
      <c r="AF547" t="s">
        <v>85</v>
      </c>
      <c r="AG547" t="s">
        <v>85</v>
      </c>
      <c r="AH547" t="s">
        <v>85</v>
      </c>
      <c r="AI547" t="s">
        <v>85</v>
      </c>
      <c r="AJ547" t="s">
        <v>3512</v>
      </c>
      <c r="AK547" t="s">
        <v>86</v>
      </c>
      <c r="AL547" t="s">
        <v>89</v>
      </c>
      <c r="AM547" t="s">
        <v>2846</v>
      </c>
      <c r="AN547" t="s">
        <v>3515</v>
      </c>
      <c r="AO547" t="s">
        <v>360</v>
      </c>
      <c r="AP547" t="s">
        <v>108</v>
      </c>
      <c r="AQ547" t="s">
        <v>109</v>
      </c>
      <c r="AR547" t="s">
        <v>110</v>
      </c>
      <c r="AS547" t="s">
        <v>111</v>
      </c>
      <c r="AT547" t="s">
        <v>93</v>
      </c>
      <c r="AU547" t="s">
        <v>94</v>
      </c>
      <c r="AV547" t="s">
        <v>95</v>
      </c>
      <c r="AW547" t="s">
        <v>85</v>
      </c>
      <c r="AX547" t="s">
        <v>85</v>
      </c>
      <c r="AY547" t="s">
        <v>85</v>
      </c>
      <c r="AZ547" t="s">
        <v>85</v>
      </c>
      <c r="BA547" t="s">
        <v>3516</v>
      </c>
      <c r="BB547" t="s">
        <v>1723</v>
      </c>
      <c r="BC547" t="s">
        <v>3517</v>
      </c>
      <c r="BD547" t="s">
        <v>85</v>
      </c>
      <c r="BE547" t="s">
        <v>85</v>
      </c>
      <c r="BF547" t="s">
        <v>3517</v>
      </c>
      <c r="BG547" t="s">
        <v>3518</v>
      </c>
      <c r="BH547" t="s">
        <v>86</v>
      </c>
      <c r="BI547" t="s">
        <v>85</v>
      </c>
    </row>
    <row r="548" spans="1:61" ht="14.45" hidden="1">
      <c r="A548" t="s">
        <v>3519</v>
      </c>
      <c r="B548" t="s">
        <v>290</v>
      </c>
      <c r="C548" t="s">
        <v>167</v>
      </c>
      <c r="D548" t="s">
        <v>168</v>
      </c>
      <c r="E548" t="s">
        <v>135</v>
      </c>
      <c r="F548" t="s">
        <v>136</v>
      </c>
      <c r="G548" t="s">
        <v>67</v>
      </c>
      <c r="H548" t="s">
        <v>366</v>
      </c>
      <c r="I548" t="s">
        <v>590</v>
      </c>
      <c r="J548" t="s">
        <v>964</v>
      </c>
      <c r="K548" t="s">
        <v>965</v>
      </c>
      <c r="L548" t="s">
        <v>159</v>
      </c>
      <c r="M548" t="s">
        <v>3520</v>
      </c>
      <c r="N548" t="s">
        <v>3521</v>
      </c>
      <c r="O548" s="34">
        <v>45656</v>
      </c>
      <c r="P548" s="39">
        <v>0.42430555555555555</v>
      </c>
      <c r="Q548" s="34">
        <v>45664</v>
      </c>
      <c r="R548" s="39">
        <v>0.46805555555555556</v>
      </c>
      <c r="S548" t="s">
        <v>75</v>
      </c>
      <c r="T548" t="s">
        <v>141</v>
      </c>
      <c r="U548" t="s">
        <v>77</v>
      </c>
      <c r="V548" t="s">
        <v>78</v>
      </c>
      <c r="W548" t="s">
        <v>78</v>
      </c>
      <c r="X548" t="s">
        <v>79</v>
      </c>
      <c r="Y548" t="s">
        <v>67</v>
      </c>
      <c r="Z548" t="s">
        <v>81</v>
      </c>
      <c r="AA548" t="s">
        <v>175</v>
      </c>
      <c r="AB548" t="s">
        <v>176</v>
      </c>
      <c r="AC548" s="5" t="s">
        <v>84</v>
      </c>
      <c r="AD548" s="9" t="s">
        <v>2038</v>
      </c>
      <c r="AE548" t="s">
        <v>3519</v>
      </c>
      <c r="AF548" t="s">
        <v>3522</v>
      </c>
      <c r="AG548" t="s">
        <v>177</v>
      </c>
      <c r="AH548" t="s">
        <v>178</v>
      </c>
      <c r="AI548" t="s">
        <v>179</v>
      </c>
      <c r="AJ548" t="s">
        <v>3519</v>
      </c>
      <c r="AK548" t="s">
        <v>243</v>
      </c>
      <c r="AL548" t="s">
        <v>89</v>
      </c>
      <c r="AM548" t="s">
        <v>2846</v>
      </c>
      <c r="AN548" t="s">
        <v>2936</v>
      </c>
      <c r="AO548" t="s">
        <v>160</v>
      </c>
      <c r="AP548" t="s">
        <v>108</v>
      </c>
      <c r="AQ548" t="s">
        <v>298</v>
      </c>
      <c r="AR548" t="s">
        <v>110</v>
      </c>
      <c r="AS548" t="s">
        <v>1736</v>
      </c>
      <c r="AT548" t="s">
        <v>93</v>
      </c>
      <c r="AU548" t="s">
        <v>94</v>
      </c>
      <c r="AV548" t="s">
        <v>145</v>
      </c>
      <c r="AW548" t="s">
        <v>85</v>
      </c>
      <c r="AX548" t="s">
        <v>85</v>
      </c>
      <c r="AY548" t="s">
        <v>85</v>
      </c>
      <c r="AZ548" t="s">
        <v>85</v>
      </c>
      <c r="BA548" t="s">
        <v>452</v>
      </c>
      <c r="BB548" t="s">
        <v>1059</v>
      </c>
      <c r="BC548" t="s">
        <v>3523</v>
      </c>
      <c r="BD548" t="s">
        <v>85</v>
      </c>
      <c r="BE548" t="s">
        <v>311</v>
      </c>
      <c r="BF548" t="s">
        <v>3523</v>
      </c>
      <c r="BG548" t="s">
        <v>3524</v>
      </c>
      <c r="BH548" t="s">
        <v>86</v>
      </c>
      <c r="BI548" t="s">
        <v>85</v>
      </c>
    </row>
    <row r="549" spans="1:61" ht="14.45" hidden="1">
      <c r="A549" t="s">
        <v>3525</v>
      </c>
      <c r="B549" t="s">
        <v>365</v>
      </c>
      <c r="C549" t="s">
        <v>85</v>
      </c>
      <c r="D549" t="s">
        <v>85</v>
      </c>
      <c r="E549" t="s">
        <v>65</v>
      </c>
      <c r="F549" t="s">
        <v>66</v>
      </c>
      <c r="G549" t="s">
        <v>67</v>
      </c>
      <c r="H549" t="s">
        <v>169</v>
      </c>
      <c r="I549" t="s">
        <v>69</v>
      </c>
      <c r="J549" t="s">
        <v>170</v>
      </c>
      <c r="K549" t="s">
        <v>171</v>
      </c>
      <c r="L549" t="s">
        <v>172</v>
      </c>
      <c r="M549" t="s">
        <v>3526</v>
      </c>
      <c r="N549" t="s">
        <v>3527</v>
      </c>
      <c r="O549" s="34">
        <v>45656</v>
      </c>
      <c r="P549" s="39">
        <v>0.42986111111111114</v>
      </c>
      <c r="Q549" s="34">
        <v>45656</v>
      </c>
      <c r="R549" s="39">
        <v>0.44027777777777777</v>
      </c>
      <c r="S549" t="s">
        <v>75</v>
      </c>
      <c r="T549" t="s">
        <v>141</v>
      </c>
      <c r="U549" t="s">
        <v>77</v>
      </c>
      <c r="V549" t="s">
        <v>78</v>
      </c>
      <c r="W549" t="s">
        <v>78</v>
      </c>
      <c r="X549" t="s">
        <v>79</v>
      </c>
      <c r="Y549" t="s">
        <v>336</v>
      </c>
      <c r="Z549" t="s">
        <v>81</v>
      </c>
      <c r="AA549" t="s">
        <v>81</v>
      </c>
      <c r="AB549" t="s">
        <v>83</v>
      </c>
      <c r="AC549" s="5" t="s">
        <v>84</v>
      </c>
      <c r="AD549" s="9" t="s">
        <v>84</v>
      </c>
      <c r="AE549" t="s">
        <v>3525</v>
      </c>
      <c r="AF549" t="s">
        <v>85</v>
      </c>
      <c r="AG549" t="s">
        <v>177</v>
      </c>
      <c r="AH549" t="s">
        <v>178</v>
      </c>
      <c r="AI549" t="s">
        <v>179</v>
      </c>
      <c r="AJ549" t="s">
        <v>3525</v>
      </c>
      <c r="AK549" t="s">
        <v>86</v>
      </c>
      <c r="AL549" t="s">
        <v>89</v>
      </c>
      <c r="AM549" t="s">
        <v>2846</v>
      </c>
      <c r="AN549" t="s">
        <v>2846</v>
      </c>
      <c r="AO549" t="s">
        <v>89</v>
      </c>
      <c r="AP549" t="s">
        <v>108</v>
      </c>
      <c r="AQ549" t="s">
        <v>180</v>
      </c>
      <c r="AR549" t="s">
        <v>110</v>
      </c>
      <c r="AS549" t="s">
        <v>1218</v>
      </c>
      <c r="AT549" t="s">
        <v>93</v>
      </c>
      <c r="AU549" t="s">
        <v>94</v>
      </c>
      <c r="AV549" t="s">
        <v>95</v>
      </c>
      <c r="AW549" t="s">
        <v>85</v>
      </c>
      <c r="AX549" t="s">
        <v>85</v>
      </c>
      <c r="AY549" t="s">
        <v>85</v>
      </c>
      <c r="AZ549" t="s">
        <v>85</v>
      </c>
      <c r="BA549" t="s">
        <v>518</v>
      </c>
      <c r="BB549" t="s">
        <v>562</v>
      </c>
      <c r="BC549" t="s">
        <v>167</v>
      </c>
      <c r="BD549" t="s">
        <v>85</v>
      </c>
      <c r="BE549" t="s">
        <v>445</v>
      </c>
      <c r="BF549" t="s">
        <v>167</v>
      </c>
      <c r="BG549" t="s">
        <v>3528</v>
      </c>
      <c r="BH549" t="s">
        <v>86</v>
      </c>
      <c r="BI549" t="s">
        <v>85</v>
      </c>
    </row>
    <row r="550" spans="1:61" ht="14.45" hidden="1">
      <c r="A550" t="s">
        <v>3529</v>
      </c>
      <c r="B550" t="s">
        <v>365</v>
      </c>
      <c r="C550" t="s">
        <v>85</v>
      </c>
      <c r="D550" t="s">
        <v>85</v>
      </c>
      <c r="E550" t="s">
        <v>65</v>
      </c>
      <c r="F550" t="s">
        <v>66</v>
      </c>
      <c r="G550" t="s">
        <v>67</v>
      </c>
      <c r="H550" t="s">
        <v>304</v>
      </c>
      <c r="I550" t="s">
        <v>305</v>
      </c>
      <c r="J550" t="s">
        <v>70</v>
      </c>
      <c r="K550" t="s">
        <v>71</v>
      </c>
      <c r="L550" t="s">
        <v>72</v>
      </c>
      <c r="M550" t="s">
        <v>3530</v>
      </c>
      <c r="N550" t="s">
        <v>3531</v>
      </c>
      <c r="O550" s="34">
        <v>45656</v>
      </c>
      <c r="P550" s="39">
        <v>0.46180555555555558</v>
      </c>
      <c r="Q550" s="34">
        <v>45656</v>
      </c>
      <c r="R550" s="39">
        <v>0.46597222222222223</v>
      </c>
      <c r="S550" t="s">
        <v>75</v>
      </c>
      <c r="T550" t="s">
        <v>141</v>
      </c>
      <c r="U550" t="s">
        <v>77</v>
      </c>
      <c r="V550" t="s">
        <v>78</v>
      </c>
      <c r="W550" t="s">
        <v>78</v>
      </c>
      <c r="X550" t="s">
        <v>79</v>
      </c>
      <c r="Y550" t="s">
        <v>80</v>
      </c>
      <c r="Z550" t="s">
        <v>175</v>
      </c>
      <c r="AA550" t="s">
        <v>175</v>
      </c>
      <c r="AB550" t="s">
        <v>83</v>
      </c>
      <c r="AC550" s="5" t="s">
        <v>84</v>
      </c>
      <c r="AD550" s="9" t="s">
        <v>84</v>
      </c>
      <c r="AE550" t="s">
        <v>3529</v>
      </c>
      <c r="AF550" t="s">
        <v>85</v>
      </c>
      <c r="AG550" t="s">
        <v>85</v>
      </c>
      <c r="AH550" t="s">
        <v>85</v>
      </c>
      <c r="AI550" t="s">
        <v>85</v>
      </c>
      <c r="AJ550" t="s">
        <v>3529</v>
      </c>
      <c r="AK550" t="s">
        <v>243</v>
      </c>
      <c r="AL550" t="s">
        <v>89</v>
      </c>
      <c r="AM550" t="s">
        <v>2846</v>
      </c>
      <c r="AN550" t="s">
        <v>2846</v>
      </c>
      <c r="AO550" t="s">
        <v>89</v>
      </c>
      <c r="AP550" t="s">
        <v>108</v>
      </c>
      <c r="AQ550" t="s">
        <v>308</v>
      </c>
      <c r="AR550" t="s">
        <v>110</v>
      </c>
      <c r="AS550" t="s">
        <v>92</v>
      </c>
      <c r="AT550" t="s">
        <v>93</v>
      </c>
      <c r="AU550" t="s">
        <v>94</v>
      </c>
      <c r="AV550" t="s">
        <v>95</v>
      </c>
      <c r="AW550" t="s">
        <v>85</v>
      </c>
      <c r="AX550" t="s">
        <v>85</v>
      </c>
      <c r="AY550" t="s">
        <v>85</v>
      </c>
      <c r="AZ550" t="s">
        <v>85</v>
      </c>
      <c r="BA550" t="s">
        <v>91</v>
      </c>
      <c r="BB550" t="s">
        <v>607</v>
      </c>
      <c r="BC550" t="s">
        <v>607</v>
      </c>
      <c r="BD550" t="s">
        <v>85</v>
      </c>
      <c r="BE550" t="s">
        <v>343</v>
      </c>
      <c r="BF550" t="s">
        <v>607</v>
      </c>
      <c r="BG550" t="s">
        <v>312</v>
      </c>
      <c r="BH550" t="s">
        <v>243</v>
      </c>
      <c r="BI550" t="s">
        <v>85</v>
      </c>
    </row>
    <row r="551" spans="1:61" ht="14.45" hidden="1">
      <c r="A551" t="s">
        <v>3532</v>
      </c>
      <c r="B551" t="s">
        <v>132</v>
      </c>
      <c r="C551" t="s">
        <v>327</v>
      </c>
      <c r="D551" t="s">
        <v>494</v>
      </c>
      <c r="E551" t="s">
        <v>135</v>
      </c>
      <c r="F551" t="s">
        <v>136</v>
      </c>
      <c r="G551" t="s">
        <v>67</v>
      </c>
      <c r="H551" t="s">
        <v>137</v>
      </c>
      <c r="I551" t="s">
        <v>152</v>
      </c>
      <c r="J551" t="s">
        <v>411</v>
      </c>
      <c r="K551" t="s">
        <v>412</v>
      </c>
      <c r="L551" t="s">
        <v>227</v>
      </c>
      <c r="M551" t="s">
        <v>3533</v>
      </c>
      <c r="N551" t="s">
        <v>3534</v>
      </c>
      <c r="O551" s="34">
        <v>45656</v>
      </c>
      <c r="P551" s="39">
        <v>0.47708333333333336</v>
      </c>
      <c r="Q551" s="34">
        <v>45656</v>
      </c>
      <c r="R551" s="39">
        <v>0.59236111111111112</v>
      </c>
      <c r="S551" t="s">
        <v>75</v>
      </c>
      <c r="T551" t="s">
        <v>141</v>
      </c>
      <c r="U551" t="s">
        <v>77</v>
      </c>
      <c r="V551" t="s">
        <v>78</v>
      </c>
      <c r="W551" t="s">
        <v>78</v>
      </c>
      <c r="X551" t="s">
        <v>79</v>
      </c>
      <c r="Y551" t="s">
        <v>80</v>
      </c>
      <c r="Z551" t="s">
        <v>175</v>
      </c>
      <c r="AA551" t="s">
        <v>82</v>
      </c>
      <c r="AB551" t="s">
        <v>83</v>
      </c>
      <c r="AC551" s="5" t="s">
        <v>84</v>
      </c>
      <c r="AD551" s="9" t="s">
        <v>84</v>
      </c>
      <c r="AE551" t="s">
        <v>3532</v>
      </c>
      <c r="AF551" t="s">
        <v>85</v>
      </c>
      <c r="AG551" t="s">
        <v>85</v>
      </c>
      <c r="AH551" t="s">
        <v>85</v>
      </c>
      <c r="AI551" t="s">
        <v>85</v>
      </c>
      <c r="AJ551" t="s">
        <v>3532</v>
      </c>
      <c r="AK551" t="s">
        <v>86</v>
      </c>
      <c r="AL551" t="s">
        <v>89</v>
      </c>
      <c r="AM551" t="s">
        <v>2846</v>
      </c>
      <c r="AN551" t="s">
        <v>2846</v>
      </c>
      <c r="AO551" t="s">
        <v>89</v>
      </c>
      <c r="AP551" t="s">
        <v>108</v>
      </c>
      <c r="AQ551" t="s">
        <v>298</v>
      </c>
      <c r="AR551" t="s">
        <v>110</v>
      </c>
      <c r="AS551" t="s">
        <v>3535</v>
      </c>
      <c r="AT551" t="s">
        <v>93</v>
      </c>
      <c r="AU551" t="s">
        <v>94</v>
      </c>
      <c r="AV551" t="s">
        <v>535</v>
      </c>
      <c r="AW551" t="s">
        <v>85</v>
      </c>
      <c r="AX551" t="s">
        <v>85</v>
      </c>
      <c r="AY551" t="s">
        <v>85</v>
      </c>
      <c r="AZ551" t="s">
        <v>85</v>
      </c>
      <c r="BA551" t="s">
        <v>3536</v>
      </c>
      <c r="BB551" t="s">
        <v>465</v>
      </c>
      <c r="BC551" t="s">
        <v>811</v>
      </c>
      <c r="BD551" t="s">
        <v>85</v>
      </c>
      <c r="BE551" t="s">
        <v>300</v>
      </c>
      <c r="BF551" t="s">
        <v>811</v>
      </c>
      <c r="BG551" t="s">
        <v>3537</v>
      </c>
      <c r="BH551" t="s">
        <v>86</v>
      </c>
      <c r="BI551" t="s">
        <v>85</v>
      </c>
    </row>
    <row r="552" spans="1:61" ht="14.45" hidden="1">
      <c r="A552" t="s">
        <v>3538</v>
      </c>
      <c r="B552" t="s">
        <v>1649</v>
      </c>
      <c r="C552" t="s">
        <v>85</v>
      </c>
      <c r="D552" t="s">
        <v>85</v>
      </c>
      <c r="E552" t="s">
        <v>135</v>
      </c>
      <c r="F552" t="s">
        <v>136</v>
      </c>
      <c r="G552" t="s">
        <v>150</v>
      </c>
      <c r="H552" t="s">
        <v>1318</v>
      </c>
      <c r="I552" t="s">
        <v>152</v>
      </c>
      <c r="J552" t="s">
        <v>550</v>
      </c>
      <c r="K552" t="s">
        <v>551</v>
      </c>
      <c r="L552" t="s">
        <v>552</v>
      </c>
      <c r="M552" t="s">
        <v>3539</v>
      </c>
      <c r="N552" t="s">
        <v>3540</v>
      </c>
      <c r="O552" s="34">
        <v>45656</v>
      </c>
      <c r="P552" s="39">
        <v>0.49444444444444446</v>
      </c>
      <c r="Q552" s="34">
        <v>45656</v>
      </c>
      <c r="R552" s="39">
        <v>0.52986111111111112</v>
      </c>
      <c r="S552" t="s">
        <v>75</v>
      </c>
      <c r="T552" t="s">
        <v>141</v>
      </c>
      <c r="U552" t="s">
        <v>77</v>
      </c>
      <c r="V552" t="s">
        <v>78</v>
      </c>
      <c r="W552" t="s">
        <v>78</v>
      </c>
      <c r="X552" t="s">
        <v>79</v>
      </c>
      <c r="Y552" t="s">
        <v>210</v>
      </c>
      <c r="Z552" t="s">
        <v>175</v>
      </c>
      <c r="AA552" t="s">
        <v>159</v>
      </c>
      <c r="AB552" t="s">
        <v>83</v>
      </c>
      <c r="AC552" s="5" t="s">
        <v>84</v>
      </c>
      <c r="AD552" s="9" t="s">
        <v>84</v>
      </c>
      <c r="AE552" t="s">
        <v>3538</v>
      </c>
      <c r="AF552" t="s">
        <v>85</v>
      </c>
      <c r="AG552" t="s">
        <v>85</v>
      </c>
      <c r="AH552" t="s">
        <v>85</v>
      </c>
      <c r="AI552" t="s">
        <v>85</v>
      </c>
      <c r="AJ552" t="s">
        <v>3538</v>
      </c>
      <c r="AK552" t="s">
        <v>86</v>
      </c>
      <c r="AL552" t="s">
        <v>89</v>
      </c>
      <c r="AM552" t="s">
        <v>2846</v>
      </c>
      <c r="AN552" t="s">
        <v>2846</v>
      </c>
      <c r="AO552" t="s">
        <v>89</v>
      </c>
      <c r="AP552" t="s">
        <v>108</v>
      </c>
      <c r="AQ552" t="s">
        <v>180</v>
      </c>
      <c r="AR552" t="s">
        <v>110</v>
      </c>
      <c r="AS552" t="s">
        <v>1746</v>
      </c>
      <c r="AT552" t="s">
        <v>93</v>
      </c>
      <c r="AU552" t="s">
        <v>94</v>
      </c>
      <c r="AV552" t="s">
        <v>145</v>
      </c>
      <c r="AW552" t="s">
        <v>85</v>
      </c>
      <c r="AX552" t="s">
        <v>85</v>
      </c>
      <c r="AY552" t="s">
        <v>85</v>
      </c>
      <c r="AZ552" t="s">
        <v>85</v>
      </c>
      <c r="BA552" t="s">
        <v>452</v>
      </c>
      <c r="BB552" t="s">
        <v>741</v>
      </c>
      <c r="BC552" t="s">
        <v>218</v>
      </c>
      <c r="BD552" t="s">
        <v>85</v>
      </c>
      <c r="BE552" t="s">
        <v>311</v>
      </c>
      <c r="BF552" t="s">
        <v>218</v>
      </c>
      <c r="BG552" t="s">
        <v>3541</v>
      </c>
      <c r="BH552" t="s">
        <v>86</v>
      </c>
      <c r="BI552" t="s">
        <v>85</v>
      </c>
    </row>
    <row r="553" spans="1:61" ht="14.45" hidden="1">
      <c r="A553" t="s">
        <v>3542</v>
      </c>
      <c r="B553" t="s">
        <v>203</v>
      </c>
      <c r="C553" t="s">
        <v>85</v>
      </c>
      <c r="D553" t="s">
        <v>85</v>
      </c>
      <c r="E553" t="s">
        <v>135</v>
      </c>
      <c r="F553" t="s">
        <v>136</v>
      </c>
      <c r="G553" t="s">
        <v>150</v>
      </c>
      <c r="H553" t="s">
        <v>817</v>
      </c>
      <c r="I553" t="s">
        <v>818</v>
      </c>
      <c r="J553" t="s">
        <v>170</v>
      </c>
      <c r="K553" t="s">
        <v>171</v>
      </c>
      <c r="L553" t="s">
        <v>172</v>
      </c>
      <c r="M553" t="s">
        <v>3543</v>
      </c>
      <c r="N553" t="s">
        <v>3544</v>
      </c>
      <c r="O553" s="34">
        <v>45656</v>
      </c>
      <c r="P553" s="39">
        <v>0.50555555555555554</v>
      </c>
      <c r="Q553" s="34">
        <v>45656</v>
      </c>
      <c r="R553" s="39">
        <v>0.65625</v>
      </c>
      <c r="S553" t="s">
        <v>75</v>
      </c>
      <c r="T553" t="s">
        <v>141</v>
      </c>
      <c r="U553" t="s">
        <v>77</v>
      </c>
      <c r="V553" t="s">
        <v>78</v>
      </c>
      <c r="W553" t="s">
        <v>78</v>
      </c>
      <c r="X553" t="s">
        <v>79</v>
      </c>
      <c r="Y553" t="s">
        <v>270</v>
      </c>
      <c r="Z553" t="s">
        <v>159</v>
      </c>
      <c r="AA553" t="s">
        <v>325</v>
      </c>
      <c r="AB553" t="s">
        <v>83</v>
      </c>
      <c r="AC553" s="5" t="s">
        <v>84</v>
      </c>
      <c r="AD553" s="9" t="s">
        <v>84</v>
      </c>
      <c r="AE553" t="s">
        <v>3542</v>
      </c>
      <c r="AF553" t="s">
        <v>85</v>
      </c>
      <c r="AG553" t="s">
        <v>177</v>
      </c>
      <c r="AH553" t="s">
        <v>178</v>
      </c>
      <c r="AI553" t="s">
        <v>179</v>
      </c>
      <c r="AJ553" t="s">
        <v>3542</v>
      </c>
      <c r="AK553" t="s">
        <v>86</v>
      </c>
      <c r="AL553" t="s">
        <v>89</v>
      </c>
      <c r="AM553" t="s">
        <v>2846</v>
      </c>
      <c r="AN553" t="s">
        <v>2846</v>
      </c>
      <c r="AO553" t="s">
        <v>89</v>
      </c>
      <c r="AP553" t="s">
        <v>108</v>
      </c>
      <c r="AQ553" t="s">
        <v>821</v>
      </c>
      <c r="AR553" t="s">
        <v>110</v>
      </c>
      <c r="AS553" t="s">
        <v>2714</v>
      </c>
      <c r="AT553" t="s">
        <v>93</v>
      </c>
      <c r="AU553" t="s">
        <v>94</v>
      </c>
      <c r="AV553" t="s">
        <v>145</v>
      </c>
      <c r="AW553" t="s">
        <v>85</v>
      </c>
      <c r="AX553" t="s">
        <v>3545</v>
      </c>
      <c r="AY553" t="s">
        <v>85</v>
      </c>
      <c r="AZ553" t="s">
        <v>85</v>
      </c>
      <c r="BA553" t="s">
        <v>3546</v>
      </c>
      <c r="BB553" t="s">
        <v>1114</v>
      </c>
      <c r="BC553" t="s">
        <v>1889</v>
      </c>
      <c r="BD553" t="s">
        <v>85</v>
      </c>
      <c r="BE553" t="s">
        <v>300</v>
      </c>
      <c r="BF553" t="s">
        <v>1889</v>
      </c>
      <c r="BG553" t="s">
        <v>3547</v>
      </c>
      <c r="BH553" t="s">
        <v>86</v>
      </c>
      <c r="BI553" t="s">
        <v>85</v>
      </c>
    </row>
    <row r="554" spans="1:61" ht="14.45" hidden="1">
      <c r="A554" t="s">
        <v>3548</v>
      </c>
      <c r="B554" t="s">
        <v>98</v>
      </c>
      <c r="C554" t="s">
        <v>85</v>
      </c>
      <c r="D554" t="s">
        <v>85</v>
      </c>
      <c r="E554" t="s">
        <v>135</v>
      </c>
      <c r="F554" t="s">
        <v>136</v>
      </c>
      <c r="G554" t="s">
        <v>67</v>
      </c>
      <c r="H554" t="s">
        <v>99</v>
      </c>
      <c r="I554" t="s">
        <v>152</v>
      </c>
      <c r="J554" t="s">
        <v>70</v>
      </c>
      <c r="K554" t="s">
        <v>71</v>
      </c>
      <c r="L554" t="s">
        <v>72</v>
      </c>
      <c r="M554" t="s">
        <v>3549</v>
      </c>
      <c r="N554" t="s">
        <v>3550</v>
      </c>
      <c r="O554" s="34">
        <v>45656</v>
      </c>
      <c r="P554" s="39">
        <v>0.55902777777777779</v>
      </c>
      <c r="Q554" s="34">
        <v>45656</v>
      </c>
      <c r="R554" s="39">
        <v>0.67083333333333328</v>
      </c>
      <c r="S554" t="s">
        <v>75</v>
      </c>
      <c r="T554" t="s">
        <v>141</v>
      </c>
      <c r="U554" t="s">
        <v>77</v>
      </c>
      <c r="V554" t="s">
        <v>78</v>
      </c>
      <c r="W554" t="s">
        <v>78</v>
      </c>
      <c r="X554" t="s">
        <v>79</v>
      </c>
      <c r="Y554" t="s">
        <v>105</v>
      </c>
      <c r="Z554" t="s">
        <v>211</v>
      </c>
      <c r="AA554" t="s">
        <v>242</v>
      </c>
      <c r="AB554" t="s">
        <v>176</v>
      </c>
      <c r="AC554" s="5" t="s">
        <v>84</v>
      </c>
      <c r="AD554" s="9" t="s">
        <v>84</v>
      </c>
      <c r="AE554" t="s">
        <v>3548</v>
      </c>
      <c r="AF554" t="s">
        <v>85</v>
      </c>
      <c r="AG554" t="s">
        <v>85</v>
      </c>
      <c r="AH554" t="s">
        <v>85</v>
      </c>
      <c r="AI554" t="s">
        <v>85</v>
      </c>
      <c r="AJ554" t="s">
        <v>3548</v>
      </c>
      <c r="AK554" t="s">
        <v>86</v>
      </c>
      <c r="AL554" t="s">
        <v>89</v>
      </c>
      <c r="AM554" t="s">
        <v>2846</v>
      </c>
      <c r="AN554" t="s">
        <v>2846</v>
      </c>
      <c r="AO554" t="s">
        <v>89</v>
      </c>
      <c r="AP554" t="s">
        <v>108</v>
      </c>
      <c r="AQ554" t="s">
        <v>161</v>
      </c>
      <c r="AR554" t="s">
        <v>110</v>
      </c>
      <c r="AS554" t="s">
        <v>203</v>
      </c>
      <c r="AT554" t="s">
        <v>93</v>
      </c>
      <c r="AU554" t="s">
        <v>94</v>
      </c>
      <c r="AV554" t="s">
        <v>145</v>
      </c>
      <c r="AW554" t="s">
        <v>85</v>
      </c>
      <c r="AX554" t="s">
        <v>85</v>
      </c>
      <c r="AY554" t="s">
        <v>85</v>
      </c>
      <c r="AZ554" t="s">
        <v>85</v>
      </c>
      <c r="BA554" t="s">
        <v>167</v>
      </c>
      <c r="BB554" t="s">
        <v>614</v>
      </c>
      <c r="BC554" t="s">
        <v>1596</v>
      </c>
      <c r="BD554" t="s">
        <v>85</v>
      </c>
      <c r="BE554" t="s">
        <v>85</v>
      </c>
      <c r="BF554" t="s">
        <v>1596</v>
      </c>
      <c r="BG554" t="s">
        <v>3551</v>
      </c>
      <c r="BH554" t="s">
        <v>86</v>
      </c>
      <c r="BI554" t="s">
        <v>85</v>
      </c>
    </row>
    <row r="555" spans="1:61" ht="14.45" hidden="1">
      <c r="A555" t="s">
        <v>3552</v>
      </c>
      <c r="B555" t="s">
        <v>188</v>
      </c>
      <c r="C555" t="s">
        <v>285</v>
      </c>
      <c r="D555" t="s">
        <v>3553</v>
      </c>
      <c r="E555" t="s">
        <v>135</v>
      </c>
      <c r="F555" t="s">
        <v>136</v>
      </c>
      <c r="G555" t="s">
        <v>67</v>
      </c>
      <c r="H555" t="s">
        <v>291</v>
      </c>
      <c r="I555" t="s">
        <v>3554</v>
      </c>
      <c r="J555" t="s">
        <v>411</v>
      </c>
      <c r="K555" t="s">
        <v>412</v>
      </c>
      <c r="L555" t="s">
        <v>227</v>
      </c>
      <c r="M555" t="s">
        <v>3555</v>
      </c>
      <c r="N555" t="s">
        <v>3556</v>
      </c>
      <c r="O555" s="34">
        <v>45656</v>
      </c>
      <c r="P555" s="39">
        <v>0.59861111111111109</v>
      </c>
      <c r="Q555" s="34">
        <v>45664</v>
      </c>
      <c r="R555" s="39">
        <v>0.51388888888888884</v>
      </c>
      <c r="S555" t="s">
        <v>75</v>
      </c>
      <c r="T555" t="s">
        <v>141</v>
      </c>
      <c r="U555" t="s">
        <v>77</v>
      </c>
      <c r="V555" t="s">
        <v>78</v>
      </c>
      <c r="W555" t="s">
        <v>78</v>
      </c>
      <c r="X555" t="s">
        <v>79</v>
      </c>
      <c r="Y555" t="s">
        <v>80</v>
      </c>
      <c r="Z555" t="s">
        <v>82</v>
      </c>
      <c r="AA555" t="s">
        <v>159</v>
      </c>
      <c r="AB555" t="s">
        <v>83</v>
      </c>
      <c r="AC555" s="5" t="s">
        <v>84</v>
      </c>
      <c r="AD555" s="9" t="s">
        <v>2038</v>
      </c>
      <c r="AE555" t="s">
        <v>3552</v>
      </c>
      <c r="AF555" t="s">
        <v>85</v>
      </c>
      <c r="AG555" t="s">
        <v>1442</v>
      </c>
      <c r="AH555" t="s">
        <v>178</v>
      </c>
      <c r="AI555" t="s">
        <v>1443</v>
      </c>
      <c r="AJ555" t="s">
        <v>3552</v>
      </c>
      <c r="AK555" t="s">
        <v>86</v>
      </c>
      <c r="AL555" t="s">
        <v>89</v>
      </c>
      <c r="AM555" t="s">
        <v>2846</v>
      </c>
      <c r="AN555" t="s">
        <v>2936</v>
      </c>
      <c r="AO555" t="s">
        <v>160</v>
      </c>
      <c r="AP555" t="s">
        <v>108</v>
      </c>
      <c r="AQ555" t="s">
        <v>298</v>
      </c>
      <c r="AR555" t="s">
        <v>110</v>
      </c>
      <c r="AS555" t="s">
        <v>3535</v>
      </c>
      <c r="AT555" t="s">
        <v>93</v>
      </c>
      <c r="AU555" t="s">
        <v>94</v>
      </c>
      <c r="AV555" t="s">
        <v>145</v>
      </c>
      <c r="AW555" t="s">
        <v>85</v>
      </c>
      <c r="AX555" t="s">
        <v>85</v>
      </c>
      <c r="AY555" t="s">
        <v>85</v>
      </c>
      <c r="AZ555" t="s">
        <v>1664</v>
      </c>
      <c r="BA555" t="s">
        <v>1439</v>
      </c>
      <c r="BB555" t="s">
        <v>3557</v>
      </c>
      <c r="BC555" t="s">
        <v>3558</v>
      </c>
      <c r="BD555" t="s">
        <v>85</v>
      </c>
      <c r="BE555" t="s">
        <v>146</v>
      </c>
      <c r="BF555" t="s">
        <v>3559</v>
      </c>
      <c r="BG555" t="s">
        <v>3560</v>
      </c>
      <c r="BH555" t="s">
        <v>86</v>
      </c>
      <c r="BI555" t="s">
        <v>85</v>
      </c>
    </row>
    <row r="556" spans="1:61" ht="14.45" hidden="1">
      <c r="A556" t="s">
        <v>3561</v>
      </c>
      <c r="B556" t="s">
        <v>365</v>
      </c>
      <c r="C556" t="s">
        <v>85</v>
      </c>
      <c r="D556" t="s">
        <v>85</v>
      </c>
      <c r="E556" t="s">
        <v>65</v>
      </c>
      <c r="F556" t="s">
        <v>66</v>
      </c>
      <c r="G556" t="s">
        <v>67</v>
      </c>
      <c r="H556" t="s">
        <v>304</v>
      </c>
      <c r="I556" t="s">
        <v>305</v>
      </c>
      <c r="J556" t="s">
        <v>70</v>
      </c>
      <c r="K556" t="s">
        <v>71</v>
      </c>
      <c r="L556" t="s">
        <v>72</v>
      </c>
      <c r="M556" t="s">
        <v>3562</v>
      </c>
      <c r="N556" t="s">
        <v>3563</v>
      </c>
      <c r="O556" s="34">
        <v>45656</v>
      </c>
      <c r="P556" s="39">
        <v>0.62291666666666667</v>
      </c>
      <c r="Q556" s="34">
        <v>45656</v>
      </c>
      <c r="R556" s="39">
        <v>0.62916666666666665</v>
      </c>
      <c r="S556" t="s">
        <v>75</v>
      </c>
      <c r="T556" t="s">
        <v>141</v>
      </c>
      <c r="U556" t="s">
        <v>77</v>
      </c>
      <c r="V556" t="s">
        <v>78</v>
      </c>
      <c r="W556" t="s">
        <v>78</v>
      </c>
      <c r="X556" t="s">
        <v>79</v>
      </c>
      <c r="Y556" t="s">
        <v>80</v>
      </c>
      <c r="Z556" t="s">
        <v>82</v>
      </c>
      <c r="AA556" t="s">
        <v>325</v>
      </c>
      <c r="AB556" t="s">
        <v>83</v>
      </c>
      <c r="AC556" s="5" t="s">
        <v>84</v>
      </c>
      <c r="AD556" s="9" t="s">
        <v>84</v>
      </c>
      <c r="AE556" t="s">
        <v>3561</v>
      </c>
      <c r="AF556" t="s">
        <v>85</v>
      </c>
      <c r="AG556" t="s">
        <v>85</v>
      </c>
      <c r="AH556" t="s">
        <v>85</v>
      </c>
      <c r="AI556" t="s">
        <v>85</v>
      </c>
      <c r="AJ556" t="s">
        <v>3561</v>
      </c>
      <c r="AK556" t="s">
        <v>243</v>
      </c>
      <c r="AL556" t="s">
        <v>89</v>
      </c>
      <c r="AM556" t="s">
        <v>2846</v>
      </c>
      <c r="AN556" t="s">
        <v>2846</v>
      </c>
      <c r="AO556" t="s">
        <v>89</v>
      </c>
      <c r="AP556" t="s">
        <v>108</v>
      </c>
      <c r="AQ556" t="s">
        <v>308</v>
      </c>
      <c r="AR556" t="s">
        <v>110</v>
      </c>
      <c r="AS556" t="s">
        <v>92</v>
      </c>
      <c r="AT556" t="s">
        <v>93</v>
      </c>
      <c r="AU556" t="s">
        <v>94</v>
      </c>
      <c r="AV556" t="s">
        <v>95</v>
      </c>
      <c r="AW556" t="s">
        <v>85</v>
      </c>
      <c r="AX556" t="s">
        <v>85</v>
      </c>
      <c r="AY556" t="s">
        <v>85</v>
      </c>
      <c r="AZ556" t="s">
        <v>85</v>
      </c>
      <c r="BA556" t="s">
        <v>91</v>
      </c>
      <c r="BB556" t="s">
        <v>703</v>
      </c>
      <c r="BC556" t="s">
        <v>703</v>
      </c>
      <c r="BD556" t="s">
        <v>85</v>
      </c>
      <c r="BE556" t="s">
        <v>343</v>
      </c>
      <c r="BF556" t="s">
        <v>703</v>
      </c>
      <c r="BG556" t="s">
        <v>461</v>
      </c>
      <c r="BH556" t="s">
        <v>243</v>
      </c>
      <c r="BI556" t="s">
        <v>85</v>
      </c>
    </row>
    <row r="557" spans="1:61" ht="14.45" hidden="1">
      <c r="A557" t="s">
        <v>3564</v>
      </c>
      <c r="B557" t="s">
        <v>365</v>
      </c>
      <c r="C557" t="s">
        <v>85</v>
      </c>
      <c r="D557" t="s">
        <v>85</v>
      </c>
      <c r="E557" t="s">
        <v>65</v>
      </c>
      <c r="F557" t="s">
        <v>66</v>
      </c>
      <c r="G557" t="s">
        <v>67</v>
      </c>
      <c r="H557" t="s">
        <v>304</v>
      </c>
      <c r="I557" t="s">
        <v>305</v>
      </c>
      <c r="J557" t="s">
        <v>70</v>
      </c>
      <c r="K557" t="s">
        <v>71</v>
      </c>
      <c r="L557" t="s">
        <v>72</v>
      </c>
      <c r="M557" t="s">
        <v>3565</v>
      </c>
      <c r="N557" t="s">
        <v>3566</v>
      </c>
      <c r="O557" s="34">
        <v>45656</v>
      </c>
      <c r="P557" s="39">
        <v>0.62361111111111112</v>
      </c>
      <c r="Q557" s="34">
        <v>45656</v>
      </c>
      <c r="R557" s="39">
        <v>0.62916666666666665</v>
      </c>
      <c r="S557" t="s">
        <v>75</v>
      </c>
      <c r="T557" t="s">
        <v>141</v>
      </c>
      <c r="U557" t="s">
        <v>77</v>
      </c>
      <c r="V557" t="s">
        <v>78</v>
      </c>
      <c r="W557" t="s">
        <v>78</v>
      </c>
      <c r="X557" t="s">
        <v>79</v>
      </c>
      <c r="Y557" t="s">
        <v>80</v>
      </c>
      <c r="Z557" t="s">
        <v>82</v>
      </c>
      <c r="AA557" t="s">
        <v>325</v>
      </c>
      <c r="AB557" t="s">
        <v>83</v>
      </c>
      <c r="AC557" s="5" t="s">
        <v>84</v>
      </c>
      <c r="AD557" s="9" t="s">
        <v>84</v>
      </c>
      <c r="AE557" t="s">
        <v>3564</v>
      </c>
      <c r="AF557" t="s">
        <v>85</v>
      </c>
      <c r="AG557" t="s">
        <v>85</v>
      </c>
      <c r="AH557" t="s">
        <v>85</v>
      </c>
      <c r="AI557" t="s">
        <v>85</v>
      </c>
      <c r="AJ557" t="s">
        <v>3564</v>
      </c>
      <c r="AK557" t="s">
        <v>243</v>
      </c>
      <c r="AL557" t="s">
        <v>89</v>
      </c>
      <c r="AM557" t="s">
        <v>2846</v>
      </c>
      <c r="AN557" t="s">
        <v>2846</v>
      </c>
      <c r="AO557" t="s">
        <v>89</v>
      </c>
      <c r="AP557" t="s">
        <v>108</v>
      </c>
      <c r="AQ557" t="s">
        <v>308</v>
      </c>
      <c r="AR557" t="s">
        <v>110</v>
      </c>
      <c r="AS557" t="s">
        <v>92</v>
      </c>
      <c r="AT557" t="s">
        <v>93</v>
      </c>
      <c r="AU557" t="s">
        <v>94</v>
      </c>
      <c r="AV557" t="s">
        <v>95</v>
      </c>
      <c r="AW557" t="s">
        <v>85</v>
      </c>
      <c r="AX557" t="s">
        <v>85</v>
      </c>
      <c r="AY557" t="s">
        <v>85</v>
      </c>
      <c r="AZ557" t="s">
        <v>85</v>
      </c>
      <c r="BA557" t="s">
        <v>91</v>
      </c>
      <c r="BB557" t="s">
        <v>327</v>
      </c>
      <c r="BC557" t="s">
        <v>841</v>
      </c>
      <c r="BD557" t="s">
        <v>85</v>
      </c>
      <c r="BE557" t="s">
        <v>200</v>
      </c>
      <c r="BF557" t="s">
        <v>841</v>
      </c>
      <c r="BG557" t="s">
        <v>466</v>
      </c>
      <c r="BH557" t="s">
        <v>243</v>
      </c>
      <c r="BI557" t="s">
        <v>85</v>
      </c>
    </row>
    <row r="558" spans="1:61" ht="14.45" hidden="1">
      <c r="A558" t="s">
        <v>3567</v>
      </c>
      <c r="B558" t="s">
        <v>98</v>
      </c>
      <c r="C558" t="s">
        <v>85</v>
      </c>
      <c r="D558" t="s">
        <v>85</v>
      </c>
      <c r="E558" t="s">
        <v>135</v>
      </c>
      <c r="F558" t="s">
        <v>136</v>
      </c>
      <c r="G558" t="s">
        <v>67</v>
      </c>
      <c r="H558" t="s">
        <v>99</v>
      </c>
      <c r="I558" t="s">
        <v>152</v>
      </c>
      <c r="J558" t="s">
        <v>70</v>
      </c>
      <c r="K558" t="s">
        <v>71</v>
      </c>
      <c r="L558" t="s">
        <v>72</v>
      </c>
      <c r="M558" t="s">
        <v>3568</v>
      </c>
      <c r="N558" t="s">
        <v>3569</v>
      </c>
      <c r="O558" s="34">
        <v>45656</v>
      </c>
      <c r="P558" s="39">
        <v>0.65416666666666667</v>
      </c>
      <c r="Q558" s="34">
        <v>45657</v>
      </c>
      <c r="R558" s="39">
        <v>0.51458333333333328</v>
      </c>
      <c r="S558" t="s">
        <v>75</v>
      </c>
      <c r="T558" t="s">
        <v>141</v>
      </c>
      <c r="U558" t="s">
        <v>77</v>
      </c>
      <c r="V558" t="s">
        <v>78</v>
      </c>
      <c r="W558" t="s">
        <v>78</v>
      </c>
      <c r="X558" t="s">
        <v>79</v>
      </c>
      <c r="Y558" t="s">
        <v>105</v>
      </c>
      <c r="Z558" t="s">
        <v>325</v>
      </c>
      <c r="AA558" t="s">
        <v>159</v>
      </c>
      <c r="AB558" t="s">
        <v>176</v>
      </c>
      <c r="AC558" s="5" t="s">
        <v>84</v>
      </c>
      <c r="AD558" s="9" t="s">
        <v>84</v>
      </c>
      <c r="AE558" t="s">
        <v>3567</v>
      </c>
      <c r="AF558" t="s">
        <v>85</v>
      </c>
      <c r="AG558" t="s">
        <v>85</v>
      </c>
      <c r="AH558" t="s">
        <v>85</v>
      </c>
      <c r="AI558" t="s">
        <v>85</v>
      </c>
      <c r="AJ558" t="s">
        <v>3567</v>
      </c>
      <c r="AK558" t="s">
        <v>86</v>
      </c>
      <c r="AL558" t="s">
        <v>89</v>
      </c>
      <c r="AM558" t="s">
        <v>2846</v>
      </c>
      <c r="AN558" t="s">
        <v>2846</v>
      </c>
      <c r="AO558" t="s">
        <v>160</v>
      </c>
      <c r="AP558" t="s">
        <v>108</v>
      </c>
      <c r="AQ558" t="s">
        <v>161</v>
      </c>
      <c r="AR558" t="s">
        <v>110</v>
      </c>
      <c r="AS558" t="s">
        <v>203</v>
      </c>
      <c r="AT558" t="s">
        <v>93</v>
      </c>
      <c r="AU558" t="s">
        <v>94</v>
      </c>
      <c r="AV558" t="s">
        <v>145</v>
      </c>
      <c r="AW558" t="s">
        <v>85</v>
      </c>
      <c r="AX558" t="s">
        <v>85</v>
      </c>
      <c r="AY558" t="s">
        <v>85</v>
      </c>
      <c r="AZ558" t="s">
        <v>85</v>
      </c>
      <c r="BA558" t="s">
        <v>1004</v>
      </c>
      <c r="BB558" t="s">
        <v>1780</v>
      </c>
      <c r="BC558" t="s">
        <v>3570</v>
      </c>
      <c r="BD558" t="s">
        <v>85</v>
      </c>
      <c r="BE558" t="s">
        <v>85</v>
      </c>
      <c r="BF558" t="s">
        <v>3570</v>
      </c>
      <c r="BG558" t="s">
        <v>3571</v>
      </c>
      <c r="BH558" t="s">
        <v>86</v>
      </c>
      <c r="BI558" t="s">
        <v>85</v>
      </c>
    </row>
    <row r="559" spans="1:61" ht="14.45" hidden="1">
      <c r="A559" t="s">
        <v>3572</v>
      </c>
      <c r="B559" t="s">
        <v>98</v>
      </c>
      <c r="C559" t="s">
        <v>85</v>
      </c>
      <c r="D559" t="s">
        <v>85</v>
      </c>
      <c r="E559" t="s">
        <v>135</v>
      </c>
      <c r="F559" t="s">
        <v>136</v>
      </c>
      <c r="G559" t="s">
        <v>67</v>
      </c>
      <c r="H559" t="s">
        <v>3573</v>
      </c>
      <c r="I559" t="s">
        <v>152</v>
      </c>
      <c r="J559" t="s">
        <v>70</v>
      </c>
      <c r="K559" t="s">
        <v>71</v>
      </c>
      <c r="L559" t="s">
        <v>72</v>
      </c>
      <c r="M559" t="s">
        <v>3574</v>
      </c>
      <c r="N559" t="s">
        <v>3575</v>
      </c>
      <c r="O559" s="34">
        <v>45656</v>
      </c>
      <c r="P559" s="39">
        <v>0.70902777777777781</v>
      </c>
      <c r="Q559" s="34">
        <v>45663</v>
      </c>
      <c r="R559" s="39">
        <v>0.77500000000000002</v>
      </c>
      <c r="S559" t="s">
        <v>75</v>
      </c>
      <c r="T559" t="s">
        <v>76</v>
      </c>
      <c r="U559" t="s">
        <v>77</v>
      </c>
      <c r="V559" t="s">
        <v>78</v>
      </c>
      <c r="W559" t="s">
        <v>78</v>
      </c>
      <c r="X559" t="s">
        <v>79</v>
      </c>
      <c r="Y559" t="s">
        <v>105</v>
      </c>
      <c r="Z559" t="s">
        <v>227</v>
      </c>
      <c r="AA559" t="s">
        <v>117</v>
      </c>
      <c r="AB559" t="s">
        <v>83</v>
      </c>
      <c r="AC559" s="5" t="s">
        <v>84</v>
      </c>
      <c r="AD559" s="9" t="s">
        <v>2038</v>
      </c>
      <c r="AE559" t="s">
        <v>3572</v>
      </c>
      <c r="AF559" t="s">
        <v>85</v>
      </c>
      <c r="AG559" t="s">
        <v>85</v>
      </c>
      <c r="AH559" t="s">
        <v>85</v>
      </c>
      <c r="AI559" t="s">
        <v>85</v>
      </c>
      <c r="AJ559" t="s">
        <v>3572</v>
      </c>
      <c r="AK559" t="s">
        <v>359</v>
      </c>
      <c r="AL559" t="s">
        <v>89</v>
      </c>
      <c r="AM559" t="s">
        <v>2846</v>
      </c>
      <c r="AN559" t="s">
        <v>2936</v>
      </c>
      <c r="AO559" t="s">
        <v>89</v>
      </c>
      <c r="AP559" t="s">
        <v>108</v>
      </c>
      <c r="AQ559" t="s">
        <v>180</v>
      </c>
      <c r="AR559" t="s">
        <v>110</v>
      </c>
      <c r="AS559" t="s">
        <v>265</v>
      </c>
      <c r="AT559" t="s">
        <v>93</v>
      </c>
      <c r="AU559" t="s">
        <v>94</v>
      </c>
      <c r="AV559" t="s">
        <v>145</v>
      </c>
      <c r="AW559" t="s">
        <v>85</v>
      </c>
      <c r="AX559" t="s">
        <v>85</v>
      </c>
      <c r="AY559" t="s">
        <v>85</v>
      </c>
      <c r="AZ559" t="s">
        <v>85</v>
      </c>
      <c r="BA559" t="s">
        <v>3576</v>
      </c>
      <c r="BB559" t="s">
        <v>287</v>
      </c>
      <c r="BC559" t="s">
        <v>3577</v>
      </c>
      <c r="BD559" t="s">
        <v>85</v>
      </c>
      <c r="BE559" t="s">
        <v>85</v>
      </c>
      <c r="BF559" t="s">
        <v>3577</v>
      </c>
      <c r="BG559" t="s">
        <v>3578</v>
      </c>
      <c r="BH559" t="s">
        <v>86</v>
      </c>
      <c r="BI559" t="s">
        <v>85</v>
      </c>
    </row>
    <row r="560" spans="1:61" ht="14.45" hidden="1">
      <c r="A560" t="s">
        <v>3579</v>
      </c>
      <c r="B560" t="s">
        <v>188</v>
      </c>
      <c r="C560" t="s">
        <v>314</v>
      </c>
      <c r="D560" t="s">
        <v>315</v>
      </c>
      <c r="E560" t="s">
        <v>65</v>
      </c>
      <c r="F560" t="s">
        <v>66</v>
      </c>
      <c r="G560" t="s">
        <v>67</v>
      </c>
      <c r="H560" t="s">
        <v>137</v>
      </c>
      <c r="I560" t="s">
        <v>69</v>
      </c>
      <c r="J560" t="s">
        <v>479</v>
      </c>
      <c r="K560" t="s">
        <v>480</v>
      </c>
      <c r="L560" t="s">
        <v>481</v>
      </c>
      <c r="M560" t="s">
        <v>3580</v>
      </c>
      <c r="N560" t="s">
        <v>3581</v>
      </c>
      <c r="O560" s="34">
        <v>45656</v>
      </c>
      <c r="P560" s="39">
        <v>0.78402777777777777</v>
      </c>
      <c r="Q560" s="34">
        <v>45656</v>
      </c>
      <c r="R560" s="39">
        <v>0.80069444444444449</v>
      </c>
      <c r="S560" t="s">
        <v>75</v>
      </c>
      <c r="T560" t="s">
        <v>141</v>
      </c>
      <c r="U560" t="s">
        <v>77</v>
      </c>
      <c r="V560" t="s">
        <v>78</v>
      </c>
      <c r="W560" t="s">
        <v>78</v>
      </c>
      <c r="X560" t="s">
        <v>79</v>
      </c>
      <c r="Y560" t="s">
        <v>80</v>
      </c>
      <c r="Z560" t="s">
        <v>117</v>
      </c>
      <c r="AA560" t="s">
        <v>107</v>
      </c>
      <c r="AB560" t="s">
        <v>176</v>
      </c>
      <c r="AC560" s="5" t="s">
        <v>84</v>
      </c>
      <c r="AD560" s="9" t="s">
        <v>84</v>
      </c>
      <c r="AE560" t="s">
        <v>3579</v>
      </c>
      <c r="AF560" t="s">
        <v>85</v>
      </c>
      <c r="AG560" t="s">
        <v>177</v>
      </c>
      <c r="AH560" t="s">
        <v>178</v>
      </c>
      <c r="AI560" t="s">
        <v>179</v>
      </c>
      <c r="AJ560" t="s">
        <v>3579</v>
      </c>
      <c r="AK560" t="s">
        <v>86</v>
      </c>
      <c r="AL560" t="s">
        <v>89</v>
      </c>
      <c r="AM560" t="s">
        <v>2846</v>
      </c>
      <c r="AN560" t="s">
        <v>2846</v>
      </c>
      <c r="AO560" t="s">
        <v>89</v>
      </c>
      <c r="AP560" t="s">
        <v>108</v>
      </c>
      <c r="AQ560" t="s">
        <v>180</v>
      </c>
      <c r="AR560" t="s">
        <v>110</v>
      </c>
      <c r="AS560" t="s">
        <v>3166</v>
      </c>
      <c r="AT560" t="s">
        <v>182</v>
      </c>
      <c r="AU560" t="s">
        <v>183</v>
      </c>
      <c r="AV560" t="s">
        <v>95</v>
      </c>
      <c r="AW560" t="s">
        <v>85</v>
      </c>
      <c r="AX560" t="s">
        <v>85</v>
      </c>
      <c r="AY560" t="s">
        <v>85</v>
      </c>
      <c r="AZ560" t="s">
        <v>85</v>
      </c>
      <c r="BA560" t="s">
        <v>91</v>
      </c>
      <c r="BB560" t="s">
        <v>1114</v>
      </c>
      <c r="BC560" t="s">
        <v>1114</v>
      </c>
      <c r="BD560" t="s">
        <v>85</v>
      </c>
      <c r="BE560" t="s">
        <v>3582</v>
      </c>
      <c r="BF560" t="s">
        <v>1114</v>
      </c>
      <c r="BG560" t="s">
        <v>3583</v>
      </c>
      <c r="BH560" t="s">
        <v>86</v>
      </c>
      <c r="BI560" t="s">
        <v>85</v>
      </c>
    </row>
    <row r="561" spans="1:61" ht="14.45" hidden="1">
      <c r="A561" t="s">
        <v>3584</v>
      </c>
      <c r="B561" t="s">
        <v>98</v>
      </c>
      <c r="C561" t="s">
        <v>85</v>
      </c>
      <c r="D561" t="s">
        <v>85</v>
      </c>
      <c r="E561" t="s">
        <v>65</v>
      </c>
      <c r="F561" t="s">
        <v>66</v>
      </c>
      <c r="G561" t="s">
        <v>67</v>
      </c>
      <c r="H561" t="s">
        <v>99</v>
      </c>
      <c r="I561" t="s">
        <v>69</v>
      </c>
      <c r="J561" t="s">
        <v>100</v>
      </c>
      <c r="K561" t="s">
        <v>101</v>
      </c>
      <c r="L561" t="s">
        <v>102</v>
      </c>
      <c r="M561" t="s">
        <v>3585</v>
      </c>
      <c r="N561" t="s">
        <v>3586</v>
      </c>
      <c r="O561" s="34">
        <v>45656</v>
      </c>
      <c r="P561" s="39">
        <v>0.97777777777777775</v>
      </c>
      <c r="Q561" s="34">
        <v>45657</v>
      </c>
      <c r="R561" s="39">
        <v>0.77500000000000002</v>
      </c>
      <c r="S561" t="s">
        <v>75</v>
      </c>
      <c r="T561" t="s">
        <v>76</v>
      </c>
      <c r="U561" t="s">
        <v>77</v>
      </c>
      <c r="V561" t="s">
        <v>78</v>
      </c>
      <c r="W561" t="s">
        <v>78</v>
      </c>
      <c r="X561" t="s">
        <v>79</v>
      </c>
      <c r="Y561" t="s">
        <v>105</v>
      </c>
      <c r="Z561" t="s">
        <v>1186</v>
      </c>
      <c r="AA561" t="s">
        <v>117</v>
      </c>
      <c r="AB561" t="s">
        <v>83</v>
      </c>
      <c r="AC561" s="5" t="s">
        <v>84</v>
      </c>
      <c r="AD561" s="9" t="s">
        <v>84</v>
      </c>
      <c r="AE561" t="s">
        <v>3584</v>
      </c>
      <c r="AF561" t="s">
        <v>85</v>
      </c>
      <c r="AG561" t="s">
        <v>85</v>
      </c>
      <c r="AH561" t="s">
        <v>85</v>
      </c>
      <c r="AI561" t="s">
        <v>85</v>
      </c>
      <c r="AJ561" t="s">
        <v>3584</v>
      </c>
      <c r="AK561" t="s">
        <v>86</v>
      </c>
      <c r="AL561" t="s">
        <v>89</v>
      </c>
      <c r="AM561" t="s">
        <v>2846</v>
      </c>
      <c r="AN561" t="s">
        <v>2846</v>
      </c>
      <c r="AO561" t="s">
        <v>160</v>
      </c>
      <c r="AP561" t="s">
        <v>108</v>
      </c>
      <c r="AQ561" t="s">
        <v>109</v>
      </c>
      <c r="AR561" t="s">
        <v>110</v>
      </c>
      <c r="AS561" t="s">
        <v>111</v>
      </c>
      <c r="AT561" t="s">
        <v>93</v>
      </c>
      <c r="AU561" t="s">
        <v>94</v>
      </c>
      <c r="AV561" t="s">
        <v>95</v>
      </c>
      <c r="AW561" t="s">
        <v>85</v>
      </c>
      <c r="AX561" t="s">
        <v>85</v>
      </c>
      <c r="AY561" t="s">
        <v>85</v>
      </c>
      <c r="AZ561" t="s">
        <v>85</v>
      </c>
      <c r="BA561" t="s">
        <v>1705</v>
      </c>
      <c r="BB561" t="s">
        <v>91</v>
      </c>
      <c r="BC561" t="s">
        <v>1705</v>
      </c>
      <c r="BD561" t="s">
        <v>85</v>
      </c>
      <c r="BE561" t="s">
        <v>85</v>
      </c>
      <c r="BF561" t="s">
        <v>1705</v>
      </c>
      <c r="BG561" t="s">
        <v>1187</v>
      </c>
      <c r="BH561" t="s">
        <v>86</v>
      </c>
      <c r="BI561" t="s">
        <v>85</v>
      </c>
    </row>
    <row r="562" spans="1:61" ht="14.45" hidden="1">
      <c r="A562" t="s">
        <v>3587</v>
      </c>
      <c r="B562" t="s">
        <v>365</v>
      </c>
      <c r="C562" t="s">
        <v>85</v>
      </c>
      <c r="D562" t="s">
        <v>85</v>
      </c>
      <c r="E562" t="s">
        <v>65</v>
      </c>
      <c r="F562" t="s">
        <v>66</v>
      </c>
      <c r="G562" t="s">
        <v>67</v>
      </c>
      <c r="H562" t="s">
        <v>137</v>
      </c>
      <c r="I562" t="s">
        <v>69</v>
      </c>
      <c r="J562" t="s">
        <v>70</v>
      </c>
      <c r="K562" t="s">
        <v>71</v>
      </c>
      <c r="L562" t="s">
        <v>72</v>
      </c>
      <c r="M562" t="s">
        <v>3588</v>
      </c>
      <c r="N562" t="s">
        <v>3589</v>
      </c>
      <c r="O562" s="34">
        <v>45657</v>
      </c>
      <c r="P562" s="39">
        <v>0.3347222222222222</v>
      </c>
      <c r="Q562" s="34">
        <v>45657</v>
      </c>
      <c r="R562" s="39">
        <v>0.41944444444444445</v>
      </c>
      <c r="S562" t="s">
        <v>75</v>
      </c>
      <c r="T562" t="s">
        <v>141</v>
      </c>
      <c r="U562" t="s">
        <v>77</v>
      </c>
      <c r="V562" t="s">
        <v>78</v>
      </c>
      <c r="W562" t="s">
        <v>78</v>
      </c>
      <c r="X562" t="s">
        <v>79</v>
      </c>
      <c r="Y562" t="s">
        <v>80</v>
      </c>
      <c r="Z562" t="s">
        <v>142</v>
      </c>
      <c r="AA562" t="s">
        <v>81</v>
      </c>
      <c r="AB562" t="s">
        <v>83</v>
      </c>
      <c r="AC562" s="5" t="s">
        <v>84</v>
      </c>
      <c r="AD562" s="9" t="s">
        <v>84</v>
      </c>
      <c r="AE562" t="s">
        <v>3587</v>
      </c>
      <c r="AF562" t="s">
        <v>85</v>
      </c>
      <c r="AG562" t="s">
        <v>85</v>
      </c>
      <c r="AH562" t="s">
        <v>85</v>
      </c>
      <c r="AI562" t="s">
        <v>85</v>
      </c>
      <c r="AJ562" t="s">
        <v>3587</v>
      </c>
      <c r="AK562" t="s">
        <v>86</v>
      </c>
      <c r="AL562" t="s">
        <v>160</v>
      </c>
      <c r="AM562" t="s">
        <v>2846</v>
      </c>
      <c r="AN562" t="s">
        <v>2846</v>
      </c>
      <c r="AO562" t="s">
        <v>160</v>
      </c>
      <c r="AP562" t="s">
        <v>108</v>
      </c>
      <c r="AQ562" t="s">
        <v>180</v>
      </c>
      <c r="AR562" t="s">
        <v>110</v>
      </c>
      <c r="AS562" t="s">
        <v>92</v>
      </c>
      <c r="AT562" t="s">
        <v>93</v>
      </c>
      <c r="AU562" t="s">
        <v>94</v>
      </c>
      <c r="AV562" t="s">
        <v>95</v>
      </c>
      <c r="AW562" t="s">
        <v>85</v>
      </c>
      <c r="AX562" t="s">
        <v>85</v>
      </c>
      <c r="AY562" t="s">
        <v>85</v>
      </c>
      <c r="AZ562" t="s">
        <v>85</v>
      </c>
      <c r="BA562" t="s">
        <v>85</v>
      </c>
      <c r="BB562" t="s">
        <v>1101</v>
      </c>
      <c r="BC562" t="s">
        <v>1101</v>
      </c>
      <c r="BD562" t="s">
        <v>85</v>
      </c>
      <c r="BE562" t="s">
        <v>445</v>
      </c>
      <c r="BF562" t="s">
        <v>1101</v>
      </c>
      <c r="BG562" t="s">
        <v>147</v>
      </c>
      <c r="BH562" t="s">
        <v>86</v>
      </c>
      <c r="BI562" t="s">
        <v>85</v>
      </c>
    </row>
    <row r="563" spans="1:61" ht="14.45" hidden="1">
      <c r="A563" t="s">
        <v>3590</v>
      </c>
      <c r="B563" t="s">
        <v>365</v>
      </c>
      <c r="C563" t="s">
        <v>85</v>
      </c>
      <c r="D563" t="s">
        <v>85</v>
      </c>
      <c r="E563" t="s">
        <v>65</v>
      </c>
      <c r="F563" t="s">
        <v>66</v>
      </c>
      <c r="G563" t="s">
        <v>67</v>
      </c>
      <c r="H563" t="s">
        <v>137</v>
      </c>
      <c r="I563" t="s">
        <v>279</v>
      </c>
      <c r="J563" t="s">
        <v>70</v>
      </c>
      <c r="K563" t="s">
        <v>71</v>
      </c>
      <c r="L563" t="s">
        <v>72</v>
      </c>
      <c r="M563" t="s">
        <v>3591</v>
      </c>
      <c r="N563" t="s">
        <v>3592</v>
      </c>
      <c r="O563" s="34">
        <v>45657</v>
      </c>
      <c r="P563" s="39">
        <v>0.4465277777777778</v>
      </c>
      <c r="Q563" s="34">
        <v>45657</v>
      </c>
      <c r="R563" s="39">
        <v>0.44722222222222224</v>
      </c>
      <c r="S563" t="s">
        <v>75</v>
      </c>
      <c r="T563" t="s">
        <v>141</v>
      </c>
      <c r="U563" t="s">
        <v>77</v>
      </c>
      <c r="V563" t="s">
        <v>78</v>
      </c>
      <c r="W563" t="s">
        <v>78</v>
      </c>
      <c r="X563" t="s">
        <v>79</v>
      </c>
      <c r="Y563" t="s">
        <v>80</v>
      </c>
      <c r="Z563" t="s">
        <v>81</v>
      </c>
      <c r="AA563" t="s">
        <v>81</v>
      </c>
      <c r="AB563" t="s">
        <v>83</v>
      </c>
      <c r="AC563" s="5" t="s">
        <v>84</v>
      </c>
      <c r="AD563" s="9" t="s">
        <v>84</v>
      </c>
      <c r="AE563" t="s">
        <v>3590</v>
      </c>
      <c r="AF563" t="s">
        <v>85</v>
      </c>
      <c r="AG563" t="s">
        <v>85</v>
      </c>
      <c r="AH563" t="s">
        <v>85</v>
      </c>
      <c r="AI563" t="s">
        <v>85</v>
      </c>
      <c r="AJ563" t="s">
        <v>3590</v>
      </c>
      <c r="AK563" t="s">
        <v>86</v>
      </c>
      <c r="AL563" t="s">
        <v>160</v>
      </c>
      <c r="AM563" t="s">
        <v>2846</v>
      </c>
      <c r="AN563" t="s">
        <v>2846</v>
      </c>
      <c r="AO563" t="s">
        <v>160</v>
      </c>
      <c r="AP563" t="s">
        <v>108</v>
      </c>
      <c r="AQ563" t="s">
        <v>180</v>
      </c>
      <c r="AR563" t="s">
        <v>110</v>
      </c>
      <c r="AS563" t="s">
        <v>92</v>
      </c>
      <c r="AT563" t="s">
        <v>93</v>
      </c>
      <c r="AU563" t="s">
        <v>94</v>
      </c>
      <c r="AV563" t="s">
        <v>95</v>
      </c>
      <c r="AW563" t="s">
        <v>85</v>
      </c>
      <c r="AX563" t="s">
        <v>85</v>
      </c>
      <c r="AY563" t="s">
        <v>85</v>
      </c>
      <c r="AZ563" t="s">
        <v>85</v>
      </c>
      <c r="BA563" t="s">
        <v>85</v>
      </c>
      <c r="BB563" t="s">
        <v>246</v>
      </c>
      <c r="BC563" t="s">
        <v>246</v>
      </c>
      <c r="BD563" t="s">
        <v>85</v>
      </c>
      <c r="BE563" t="s">
        <v>445</v>
      </c>
      <c r="BF563" t="s">
        <v>246</v>
      </c>
      <c r="BG563" t="s">
        <v>147</v>
      </c>
      <c r="BH563" t="s">
        <v>86</v>
      </c>
      <c r="BI563" t="s">
        <v>85</v>
      </c>
    </row>
    <row r="564" spans="1:61" ht="14.45" hidden="1">
      <c r="A564" t="s">
        <v>3593</v>
      </c>
      <c r="B564" t="s">
        <v>188</v>
      </c>
      <c r="C564" t="s">
        <v>972</v>
      </c>
      <c r="D564" t="s">
        <v>2913</v>
      </c>
      <c r="E564" t="s">
        <v>65</v>
      </c>
      <c r="F564" t="s">
        <v>66</v>
      </c>
      <c r="G564" t="s">
        <v>67</v>
      </c>
      <c r="H564" t="s">
        <v>1197</v>
      </c>
      <c r="I564" t="s">
        <v>69</v>
      </c>
      <c r="J564" t="s">
        <v>100</v>
      </c>
      <c r="K564" t="s">
        <v>101</v>
      </c>
      <c r="L564" t="s">
        <v>102</v>
      </c>
      <c r="M564" t="s">
        <v>3594</v>
      </c>
      <c r="N564" t="s">
        <v>3595</v>
      </c>
      <c r="O564" s="34">
        <v>45657</v>
      </c>
      <c r="P564" s="39">
        <v>0.75</v>
      </c>
      <c r="Q564" s="34">
        <v>45665</v>
      </c>
      <c r="R564" s="39">
        <v>0.5854166666666667</v>
      </c>
      <c r="S564" t="s">
        <v>75</v>
      </c>
      <c r="T564" t="s">
        <v>76</v>
      </c>
      <c r="U564" t="s">
        <v>77</v>
      </c>
      <c r="V564" t="s">
        <v>78</v>
      </c>
      <c r="W564" t="s">
        <v>78</v>
      </c>
      <c r="X564" t="s">
        <v>79</v>
      </c>
      <c r="Y564" t="s">
        <v>80</v>
      </c>
      <c r="Z564" t="s">
        <v>117</v>
      </c>
      <c r="AA564" t="s">
        <v>82</v>
      </c>
      <c r="AB564" t="s">
        <v>83</v>
      </c>
      <c r="AC564" s="5" t="s">
        <v>84</v>
      </c>
      <c r="AD564" s="9" t="s">
        <v>2038</v>
      </c>
      <c r="AE564" t="s">
        <v>3593</v>
      </c>
      <c r="AF564" t="s">
        <v>3596</v>
      </c>
      <c r="AG564" t="s">
        <v>177</v>
      </c>
      <c r="AH564" t="s">
        <v>178</v>
      </c>
      <c r="AI564" t="s">
        <v>179</v>
      </c>
      <c r="AJ564" t="s">
        <v>3593</v>
      </c>
      <c r="AK564" t="s">
        <v>243</v>
      </c>
      <c r="AL564" t="s">
        <v>160</v>
      </c>
      <c r="AM564" t="s">
        <v>2846</v>
      </c>
      <c r="AN564" t="s">
        <v>2936</v>
      </c>
      <c r="AO564" t="s">
        <v>229</v>
      </c>
      <c r="AP564" t="s">
        <v>108</v>
      </c>
      <c r="AQ564" t="s">
        <v>180</v>
      </c>
      <c r="AR564" t="s">
        <v>110</v>
      </c>
      <c r="AS564" t="s">
        <v>3121</v>
      </c>
      <c r="AT564" t="s">
        <v>182</v>
      </c>
      <c r="AU564" t="s">
        <v>183</v>
      </c>
      <c r="AV564" t="s">
        <v>95</v>
      </c>
      <c r="AW564" t="s">
        <v>85</v>
      </c>
      <c r="AX564" t="s">
        <v>85</v>
      </c>
      <c r="AY564" t="s">
        <v>85</v>
      </c>
      <c r="AZ564" t="s">
        <v>85</v>
      </c>
      <c r="BA564" t="s">
        <v>3597</v>
      </c>
      <c r="BB564" t="s">
        <v>185</v>
      </c>
      <c r="BC564" t="s">
        <v>3598</v>
      </c>
      <c r="BD564" t="s">
        <v>85</v>
      </c>
      <c r="BE564" t="s">
        <v>2084</v>
      </c>
      <c r="BF564" t="s">
        <v>3598</v>
      </c>
      <c r="BG564" t="s">
        <v>3599</v>
      </c>
      <c r="BH564" t="s">
        <v>86</v>
      </c>
      <c r="BI564" t="s">
        <v>85</v>
      </c>
    </row>
    <row r="565" spans="1:61" ht="14.45" hidden="1">
      <c r="A565" t="s">
        <v>3600</v>
      </c>
      <c r="B565" t="s">
        <v>98</v>
      </c>
      <c r="C565" t="s">
        <v>85</v>
      </c>
      <c r="D565" t="s">
        <v>85</v>
      </c>
      <c r="E565" t="s">
        <v>65</v>
      </c>
      <c r="F565" t="s">
        <v>66</v>
      </c>
      <c r="G565" t="s">
        <v>67</v>
      </c>
      <c r="H565" t="s">
        <v>99</v>
      </c>
      <c r="I565" t="s">
        <v>69</v>
      </c>
      <c r="J565" t="s">
        <v>100</v>
      </c>
      <c r="K565" t="s">
        <v>101</v>
      </c>
      <c r="L565" t="s">
        <v>102</v>
      </c>
      <c r="M565" t="s">
        <v>3601</v>
      </c>
      <c r="N565" t="s">
        <v>3602</v>
      </c>
      <c r="O565" s="34">
        <v>45657</v>
      </c>
      <c r="P565" s="39">
        <v>0.97638888888888886</v>
      </c>
      <c r="Q565" s="34">
        <v>45658</v>
      </c>
      <c r="R565" s="39">
        <v>0.24374999999999999</v>
      </c>
      <c r="S565" t="s">
        <v>75</v>
      </c>
      <c r="T565" t="s">
        <v>141</v>
      </c>
      <c r="U565" t="s">
        <v>77</v>
      </c>
      <c r="V565" t="s">
        <v>78</v>
      </c>
      <c r="W565" t="s">
        <v>78</v>
      </c>
      <c r="X565" t="s">
        <v>79</v>
      </c>
      <c r="Y565" t="s">
        <v>105</v>
      </c>
      <c r="Z565" t="s">
        <v>1186</v>
      </c>
      <c r="AA565" t="s">
        <v>632</v>
      </c>
      <c r="AB565" t="s">
        <v>83</v>
      </c>
      <c r="AC565" s="5" t="s">
        <v>84</v>
      </c>
      <c r="AD565" s="9" t="s">
        <v>2038</v>
      </c>
      <c r="AE565" t="s">
        <v>3600</v>
      </c>
      <c r="AF565" t="s">
        <v>85</v>
      </c>
      <c r="AG565" t="s">
        <v>85</v>
      </c>
      <c r="AH565" t="s">
        <v>85</v>
      </c>
      <c r="AI565" t="s">
        <v>85</v>
      </c>
      <c r="AJ565" t="s">
        <v>3600</v>
      </c>
      <c r="AK565" t="s">
        <v>86</v>
      </c>
      <c r="AL565" t="s">
        <v>160</v>
      </c>
      <c r="AM565" t="s">
        <v>2846</v>
      </c>
      <c r="AN565" t="s">
        <v>2846</v>
      </c>
      <c r="AO565" t="s">
        <v>229</v>
      </c>
      <c r="AP565" t="s">
        <v>108</v>
      </c>
      <c r="AQ565" t="s">
        <v>109</v>
      </c>
      <c r="AR565" t="s">
        <v>110</v>
      </c>
      <c r="AS565" t="s">
        <v>111</v>
      </c>
      <c r="AT565" t="s">
        <v>93</v>
      </c>
      <c r="AU565" t="s">
        <v>94</v>
      </c>
      <c r="AV565" t="s">
        <v>95</v>
      </c>
      <c r="AW565" t="s">
        <v>85</v>
      </c>
      <c r="AX565" t="s">
        <v>85</v>
      </c>
      <c r="AY565" t="s">
        <v>85</v>
      </c>
      <c r="AZ565" t="s">
        <v>85</v>
      </c>
      <c r="BA565" t="s">
        <v>91</v>
      </c>
      <c r="BB565" t="s">
        <v>91</v>
      </c>
      <c r="BC565" t="s">
        <v>91</v>
      </c>
      <c r="BD565" t="s">
        <v>85</v>
      </c>
      <c r="BE565" t="s">
        <v>85</v>
      </c>
      <c r="BF565" t="s">
        <v>91</v>
      </c>
      <c r="BG565" t="s">
        <v>1187</v>
      </c>
      <c r="BH565" t="s">
        <v>86</v>
      </c>
      <c r="BI565" t="s">
        <v>85</v>
      </c>
    </row>
    <row r="566" spans="1:61" ht="14.45" hidden="1">
      <c r="A566" t="s">
        <v>3603</v>
      </c>
      <c r="B566" t="s">
        <v>132</v>
      </c>
      <c r="C566" t="s">
        <v>133</v>
      </c>
      <c r="D566" t="s">
        <v>134</v>
      </c>
      <c r="E566" t="s">
        <v>135</v>
      </c>
      <c r="F566" t="s">
        <v>136</v>
      </c>
      <c r="G566" t="s">
        <v>67</v>
      </c>
      <c r="H566" t="s">
        <v>137</v>
      </c>
      <c r="I566" t="s">
        <v>138</v>
      </c>
      <c r="J566" t="s">
        <v>70</v>
      </c>
      <c r="K566" t="s">
        <v>71</v>
      </c>
      <c r="L566" t="s">
        <v>72</v>
      </c>
      <c r="M566" t="s">
        <v>3604</v>
      </c>
      <c r="N566" t="s">
        <v>3605</v>
      </c>
      <c r="O566" s="34">
        <v>45658</v>
      </c>
      <c r="P566" s="39">
        <v>0.3347222222222222</v>
      </c>
      <c r="Q566" s="34">
        <v>45659</v>
      </c>
      <c r="R566" s="39">
        <v>0.42222222222222222</v>
      </c>
      <c r="S566" t="s">
        <v>75</v>
      </c>
      <c r="T566" t="s">
        <v>141</v>
      </c>
      <c r="U566" t="s">
        <v>77</v>
      </c>
      <c r="V566" t="s">
        <v>78</v>
      </c>
      <c r="W566" t="s">
        <v>78</v>
      </c>
      <c r="X566" t="s">
        <v>79</v>
      </c>
      <c r="Y566" t="s">
        <v>80</v>
      </c>
      <c r="Z566" t="s">
        <v>142</v>
      </c>
      <c r="AA566" t="s">
        <v>81</v>
      </c>
      <c r="AB566" t="s">
        <v>83</v>
      </c>
      <c r="AC566" s="5" t="s">
        <v>2038</v>
      </c>
      <c r="AD566" s="9" t="s">
        <v>2038</v>
      </c>
      <c r="AE566" t="s">
        <v>3603</v>
      </c>
      <c r="AF566" t="s">
        <v>85</v>
      </c>
      <c r="AG566" t="s">
        <v>85</v>
      </c>
      <c r="AH566" t="s">
        <v>85</v>
      </c>
      <c r="AI566" t="s">
        <v>85</v>
      </c>
      <c r="AJ566" t="s">
        <v>3603</v>
      </c>
      <c r="AK566" t="s">
        <v>86</v>
      </c>
      <c r="AL566" t="s">
        <v>229</v>
      </c>
      <c r="AM566" t="s">
        <v>2846</v>
      </c>
      <c r="AN566" t="s">
        <v>2846</v>
      </c>
      <c r="AO566" t="s">
        <v>337</v>
      </c>
      <c r="AP566" t="s">
        <v>108</v>
      </c>
      <c r="AQ566" t="s">
        <v>144</v>
      </c>
      <c r="AR566" t="s">
        <v>110</v>
      </c>
      <c r="AS566" t="s">
        <v>92</v>
      </c>
      <c r="AT566" t="s">
        <v>93</v>
      </c>
      <c r="AU566" t="s">
        <v>94</v>
      </c>
      <c r="AV566" t="s">
        <v>145</v>
      </c>
      <c r="AW566" t="s">
        <v>85</v>
      </c>
      <c r="AX566" t="s">
        <v>85</v>
      </c>
      <c r="AY566" t="s">
        <v>85</v>
      </c>
      <c r="AZ566" t="s">
        <v>85</v>
      </c>
      <c r="BA566" t="s">
        <v>246</v>
      </c>
      <c r="BB566" t="s">
        <v>3606</v>
      </c>
      <c r="BC566" t="s">
        <v>2438</v>
      </c>
      <c r="BD566" t="s">
        <v>85</v>
      </c>
      <c r="BE566" t="s">
        <v>300</v>
      </c>
      <c r="BF566" t="s">
        <v>2438</v>
      </c>
      <c r="BG566" t="s">
        <v>147</v>
      </c>
      <c r="BH566" t="s">
        <v>86</v>
      </c>
      <c r="BI566" t="s">
        <v>85</v>
      </c>
    </row>
    <row r="567" spans="1:61" ht="14.45" hidden="1">
      <c r="A567" t="s">
        <v>3607</v>
      </c>
      <c r="B567" t="s">
        <v>365</v>
      </c>
      <c r="C567" t="s">
        <v>85</v>
      </c>
      <c r="D567" t="s">
        <v>85</v>
      </c>
      <c r="E567" t="s">
        <v>65</v>
      </c>
      <c r="F567" t="s">
        <v>66</v>
      </c>
      <c r="G567" t="s">
        <v>67</v>
      </c>
      <c r="H567" t="s">
        <v>68</v>
      </c>
      <c r="I567" t="s">
        <v>69</v>
      </c>
      <c r="J567" t="s">
        <v>70</v>
      </c>
      <c r="K567" t="s">
        <v>71</v>
      </c>
      <c r="L567" t="s">
        <v>72</v>
      </c>
      <c r="M567" t="s">
        <v>3608</v>
      </c>
      <c r="N567" t="s">
        <v>3609</v>
      </c>
      <c r="O567" s="34">
        <v>45658</v>
      </c>
      <c r="P567" s="39">
        <v>0.44791666666666669</v>
      </c>
      <c r="Q567" s="34">
        <v>45659</v>
      </c>
      <c r="R567" s="39">
        <v>0.4375</v>
      </c>
      <c r="S567" t="s">
        <v>75</v>
      </c>
      <c r="T567" t="s">
        <v>76</v>
      </c>
      <c r="U567" t="s">
        <v>77</v>
      </c>
      <c r="V567" t="s">
        <v>78</v>
      </c>
      <c r="W567" t="s">
        <v>78</v>
      </c>
      <c r="X567" t="s">
        <v>79</v>
      </c>
      <c r="Y567" t="s">
        <v>80</v>
      </c>
      <c r="Z567" t="s">
        <v>81</v>
      </c>
      <c r="AA567" t="s">
        <v>81</v>
      </c>
      <c r="AB567" t="s">
        <v>83</v>
      </c>
      <c r="AC567" s="5" t="s">
        <v>2038</v>
      </c>
      <c r="AD567" s="9" t="s">
        <v>2038</v>
      </c>
      <c r="AE567" t="s">
        <v>3607</v>
      </c>
      <c r="AF567" t="s">
        <v>85</v>
      </c>
      <c r="AG567" t="s">
        <v>85</v>
      </c>
      <c r="AH567" t="s">
        <v>85</v>
      </c>
      <c r="AI567" t="s">
        <v>85</v>
      </c>
      <c r="AJ567" t="s">
        <v>3607</v>
      </c>
      <c r="AK567" t="s">
        <v>86</v>
      </c>
      <c r="AL567" t="s">
        <v>229</v>
      </c>
      <c r="AM567" t="s">
        <v>2846</v>
      </c>
      <c r="AN567" t="s">
        <v>2846</v>
      </c>
      <c r="AO567" t="s">
        <v>337</v>
      </c>
      <c r="AP567" t="s">
        <v>90</v>
      </c>
      <c r="AQ567" t="s">
        <v>91</v>
      </c>
      <c r="AR567" t="s">
        <v>91</v>
      </c>
      <c r="AS567" t="s">
        <v>92</v>
      </c>
      <c r="AT567" t="s">
        <v>93</v>
      </c>
      <c r="AU567" t="s">
        <v>94</v>
      </c>
      <c r="AV567" t="s">
        <v>95</v>
      </c>
      <c r="AW567" t="s">
        <v>85</v>
      </c>
      <c r="AX567" t="s">
        <v>85</v>
      </c>
      <c r="AY567" t="s">
        <v>85</v>
      </c>
      <c r="AZ567" t="s">
        <v>85</v>
      </c>
      <c r="BA567" t="s">
        <v>85</v>
      </c>
      <c r="BB567" t="s">
        <v>85</v>
      </c>
      <c r="BC567" t="s">
        <v>91</v>
      </c>
      <c r="BD567" t="s">
        <v>85</v>
      </c>
      <c r="BE567" t="s">
        <v>85</v>
      </c>
      <c r="BF567" t="s">
        <v>85</v>
      </c>
      <c r="BG567" t="s">
        <v>96</v>
      </c>
      <c r="BH567" t="s">
        <v>86</v>
      </c>
      <c r="BI567" t="s">
        <v>85</v>
      </c>
    </row>
    <row r="568" spans="1:61" ht="14.45" hidden="1">
      <c r="A568" t="s">
        <v>3610</v>
      </c>
      <c r="B568" t="s">
        <v>365</v>
      </c>
      <c r="C568" t="s">
        <v>85</v>
      </c>
      <c r="D568" t="s">
        <v>85</v>
      </c>
      <c r="E568" t="s">
        <v>65</v>
      </c>
      <c r="F568" t="s">
        <v>66</v>
      </c>
      <c r="G568" t="s">
        <v>67</v>
      </c>
      <c r="H568" t="s">
        <v>304</v>
      </c>
      <c r="I568" t="s">
        <v>305</v>
      </c>
      <c r="J568" t="s">
        <v>70</v>
      </c>
      <c r="K568" t="s">
        <v>71</v>
      </c>
      <c r="L568" t="s">
        <v>72</v>
      </c>
      <c r="M568" t="s">
        <v>3611</v>
      </c>
      <c r="N568" t="s">
        <v>3612</v>
      </c>
      <c r="O568" s="34">
        <v>45658</v>
      </c>
      <c r="P568" s="39">
        <v>0.46180555555555558</v>
      </c>
      <c r="Q568" s="34">
        <v>45659</v>
      </c>
      <c r="R568" s="39">
        <v>0.43541666666666667</v>
      </c>
      <c r="S568" t="s">
        <v>75</v>
      </c>
      <c r="T568" t="s">
        <v>141</v>
      </c>
      <c r="U568" t="s">
        <v>77</v>
      </c>
      <c r="V568" t="s">
        <v>78</v>
      </c>
      <c r="W568" t="s">
        <v>78</v>
      </c>
      <c r="X568" t="s">
        <v>79</v>
      </c>
      <c r="Y568" t="s">
        <v>80</v>
      </c>
      <c r="Z568" t="s">
        <v>175</v>
      </c>
      <c r="AA568" t="s">
        <v>81</v>
      </c>
      <c r="AB568" t="s">
        <v>83</v>
      </c>
      <c r="AC568" s="5" t="s">
        <v>2038</v>
      </c>
      <c r="AD568" s="9" t="s">
        <v>2038</v>
      </c>
      <c r="AE568" t="s">
        <v>3610</v>
      </c>
      <c r="AF568" t="s">
        <v>85</v>
      </c>
      <c r="AG568" t="s">
        <v>85</v>
      </c>
      <c r="AH568" t="s">
        <v>85</v>
      </c>
      <c r="AI568" t="s">
        <v>85</v>
      </c>
      <c r="AJ568" t="s">
        <v>3610</v>
      </c>
      <c r="AK568" t="s">
        <v>243</v>
      </c>
      <c r="AL568" t="s">
        <v>229</v>
      </c>
      <c r="AM568" t="s">
        <v>2846</v>
      </c>
      <c r="AN568" t="s">
        <v>2846</v>
      </c>
      <c r="AO568" t="s">
        <v>337</v>
      </c>
      <c r="AP568" t="s">
        <v>108</v>
      </c>
      <c r="AQ568" t="s">
        <v>308</v>
      </c>
      <c r="AR568" t="s">
        <v>110</v>
      </c>
      <c r="AS568" t="s">
        <v>92</v>
      </c>
      <c r="AT568" t="s">
        <v>93</v>
      </c>
      <c r="AU568" t="s">
        <v>94</v>
      </c>
      <c r="AV568" t="s">
        <v>95</v>
      </c>
      <c r="AW568" t="s">
        <v>85</v>
      </c>
      <c r="AX568" t="s">
        <v>85</v>
      </c>
      <c r="AY568" t="s">
        <v>85</v>
      </c>
      <c r="AZ568" t="s">
        <v>85</v>
      </c>
      <c r="BA568" t="s">
        <v>91</v>
      </c>
      <c r="BB568" t="s">
        <v>3613</v>
      </c>
      <c r="BC568" t="s">
        <v>3613</v>
      </c>
      <c r="BD568" t="s">
        <v>85</v>
      </c>
      <c r="BE568" t="s">
        <v>234</v>
      </c>
      <c r="BF568" t="s">
        <v>3613</v>
      </c>
      <c r="BG568" t="s">
        <v>312</v>
      </c>
      <c r="BH568" t="s">
        <v>243</v>
      </c>
      <c r="BI568" t="s">
        <v>85</v>
      </c>
    </row>
    <row r="569" spans="1:61" ht="14.45" hidden="1">
      <c r="A569" t="s">
        <v>3614</v>
      </c>
      <c r="B569" t="s">
        <v>365</v>
      </c>
      <c r="C569" t="s">
        <v>85</v>
      </c>
      <c r="D569" t="s">
        <v>85</v>
      </c>
      <c r="E569" t="s">
        <v>65</v>
      </c>
      <c r="F569" t="s">
        <v>66</v>
      </c>
      <c r="G569" t="s">
        <v>67</v>
      </c>
      <c r="H569" t="s">
        <v>304</v>
      </c>
      <c r="I569" t="s">
        <v>305</v>
      </c>
      <c r="J569" t="s">
        <v>70</v>
      </c>
      <c r="K569" t="s">
        <v>71</v>
      </c>
      <c r="L569" t="s">
        <v>72</v>
      </c>
      <c r="M569" t="s">
        <v>3615</v>
      </c>
      <c r="N569" t="s">
        <v>3616</v>
      </c>
      <c r="O569" s="34">
        <v>45658</v>
      </c>
      <c r="P569" s="39">
        <v>0.62291666666666667</v>
      </c>
      <c r="Q569" s="34">
        <v>45659</v>
      </c>
      <c r="R569" s="39">
        <v>0.43541666666666667</v>
      </c>
      <c r="S569" t="s">
        <v>75</v>
      </c>
      <c r="T569" t="s">
        <v>141</v>
      </c>
      <c r="U569" t="s">
        <v>77</v>
      </c>
      <c r="V569" t="s">
        <v>78</v>
      </c>
      <c r="W569" t="s">
        <v>78</v>
      </c>
      <c r="X569" t="s">
        <v>79</v>
      </c>
      <c r="Y569" t="s">
        <v>80</v>
      </c>
      <c r="Z569" t="s">
        <v>82</v>
      </c>
      <c r="AA569" t="s">
        <v>81</v>
      </c>
      <c r="AB569" t="s">
        <v>83</v>
      </c>
      <c r="AC569" s="5" t="s">
        <v>2038</v>
      </c>
      <c r="AD569" s="9" t="s">
        <v>2038</v>
      </c>
      <c r="AE569" t="s">
        <v>3614</v>
      </c>
      <c r="AF569" t="s">
        <v>85</v>
      </c>
      <c r="AG569" t="s">
        <v>85</v>
      </c>
      <c r="AH569" t="s">
        <v>85</v>
      </c>
      <c r="AI569" t="s">
        <v>85</v>
      </c>
      <c r="AJ569" t="s">
        <v>3614</v>
      </c>
      <c r="AK569" t="s">
        <v>243</v>
      </c>
      <c r="AL569" t="s">
        <v>229</v>
      </c>
      <c r="AM569" t="s">
        <v>2846</v>
      </c>
      <c r="AN569" t="s">
        <v>2846</v>
      </c>
      <c r="AO569" t="s">
        <v>337</v>
      </c>
      <c r="AP569" t="s">
        <v>108</v>
      </c>
      <c r="AQ569" t="s">
        <v>308</v>
      </c>
      <c r="AR569" t="s">
        <v>110</v>
      </c>
      <c r="AS569" t="s">
        <v>92</v>
      </c>
      <c r="AT569" t="s">
        <v>93</v>
      </c>
      <c r="AU569" t="s">
        <v>94</v>
      </c>
      <c r="AV569" t="s">
        <v>95</v>
      </c>
      <c r="AW569" t="s">
        <v>85</v>
      </c>
      <c r="AX569" t="s">
        <v>85</v>
      </c>
      <c r="AY569" t="s">
        <v>85</v>
      </c>
      <c r="AZ569" t="s">
        <v>85</v>
      </c>
      <c r="BA569" t="s">
        <v>91</v>
      </c>
      <c r="BB569" t="s">
        <v>3617</v>
      </c>
      <c r="BC569" t="s">
        <v>2549</v>
      </c>
      <c r="BD569" t="s">
        <v>85</v>
      </c>
      <c r="BE569" t="s">
        <v>343</v>
      </c>
      <c r="BF569" t="s">
        <v>2549</v>
      </c>
      <c r="BG569" t="s">
        <v>461</v>
      </c>
      <c r="BH569" t="s">
        <v>243</v>
      </c>
      <c r="BI569" t="s">
        <v>85</v>
      </c>
    </row>
    <row r="570" spans="1:61" ht="14.45" hidden="1">
      <c r="A570" t="s">
        <v>3618</v>
      </c>
      <c r="B570" t="s">
        <v>365</v>
      </c>
      <c r="C570" t="s">
        <v>85</v>
      </c>
      <c r="D570" t="s">
        <v>85</v>
      </c>
      <c r="E570" t="s">
        <v>65</v>
      </c>
      <c r="F570" t="s">
        <v>66</v>
      </c>
      <c r="G570" t="s">
        <v>67</v>
      </c>
      <c r="H570" t="s">
        <v>304</v>
      </c>
      <c r="I570" t="s">
        <v>305</v>
      </c>
      <c r="J570" t="s">
        <v>70</v>
      </c>
      <c r="K570" t="s">
        <v>71</v>
      </c>
      <c r="L570" t="s">
        <v>72</v>
      </c>
      <c r="M570" t="s">
        <v>3619</v>
      </c>
      <c r="N570" t="s">
        <v>3620</v>
      </c>
      <c r="O570" s="34">
        <v>45658</v>
      </c>
      <c r="P570" s="39">
        <v>0.62361111111111112</v>
      </c>
      <c r="Q570" s="34">
        <v>45659</v>
      </c>
      <c r="R570" s="39">
        <v>0.43472222222222223</v>
      </c>
      <c r="S570" t="s">
        <v>75</v>
      </c>
      <c r="T570" t="s">
        <v>141</v>
      </c>
      <c r="U570" t="s">
        <v>77</v>
      </c>
      <c r="V570" t="s">
        <v>78</v>
      </c>
      <c r="W570" t="s">
        <v>78</v>
      </c>
      <c r="X570" t="s">
        <v>79</v>
      </c>
      <c r="Y570" t="s">
        <v>80</v>
      </c>
      <c r="Z570" t="s">
        <v>82</v>
      </c>
      <c r="AA570" t="s">
        <v>81</v>
      </c>
      <c r="AB570" t="s">
        <v>83</v>
      </c>
      <c r="AC570" s="5" t="s">
        <v>2038</v>
      </c>
      <c r="AD570" s="9" t="s">
        <v>2038</v>
      </c>
      <c r="AE570" t="s">
        <v>3618</v>
      </c>
      <c r="AF570" t="s">
        <v>85</v>
      </c>
      <c r="AG570" t="s">
        <v>85</v>
      </c>
      <c r="AH570" t="s">
        <v>85</v>
      </c>
      <c r="AI570" t="s">
        <v>85</v>
      </c>
      <c r="AJ570" t="s">
        <v>3618</v>
      </c>
      <c r="AK570" t="s">
        <v>243</v>
      </c>
      <c r="AL570" t="s">
        <v>229</v>
      </c>
      <c r="AM570" t="s">
        <v>2846</v>
      </c>
      <c r="AN570" t="s">
        <v>2846</v>
      </c>
      <c r="AO570" t="s">
        <v>337</v>
      </c>
      <c r="AP570" t="s">
        <v>108</v>
      </c>
      <c r="AQ570" t="s">
        <v>308</v>
      </c>
      <c r="AR570" t="s">
        <v>110</v>
      </c>
      <c r="AS570" t="s">
        <v>92</v>
      </c>
      <c r="AT570" t="s">
        <v>93</v>
      </c>
      <c r="AU570" t="s">
        <v>94</v>
      </c>
      <c r="AV570" t="s">
        <v>95</v>
      </c>
      <c r="AW570" t="s">
        <v>85</v>
      </c>
      <c r="AX570" t="s">
        <v>85</v>
      </c>
      <c r="AY570" t="s">
        <v>85</v>
      </c>
      <c r="AZ570" t="s">
        <v>85</v>
      </c>
      <c r="BA570" t="s">
        <v>91</v>
      </c>
      <c r="BB570" t="s">
        <v>3621</v>
      </c>
      <c r="BC570" t="s">
        <v>3621</v>
      </c>
      <c r="BD570" t="s">
        <v>85</v>
      </c>
      <c r="BE570" t="s">
        <v>200</v>
      </c>
      <c r="BF570" t="s">
        <v>3621</v>
      </c>
      <c r="BG570" t="s">
        <v>466</v>
      </c>
      <c r="BH570" t="s">
        <v>243</v>
      </c>
      <c r="BI570" t="s">
        <v>85</v>
      </c>
    </row>
    <row r="571" spans="1:61" ht="14.45" hidden="1">
      <c r="A571" t="s">
        <v>3622</v>
      </c>
      <c r="B571" t="s">
        <v>98</v>
      </c>
      <c r="C571" t="s">
        <v>85</v>
      </c>
      <c r="D571" t="s">
        <v>85</v>
      </c>
      <c r="E571" t="s">
        <v>65</v>
      </c>
      <c r="F571" t="s">
        <v>66</v>
      </c>
      <c r="G571" t="s">
        <v>67</v>
      </c>
      <c r="H571" t="s">
        <v>99</v>
      </c>
      <c r="I571" t="s">
        <v>69</v>
      </c>
      <c r="J571" t="s">
        <v>100</v>
      </c>
      <c r="K571" t="s">
        <v>101</v>
      </c>
      <c r="L571" t="s">
        <v>102</v>
      </c>
      <c r="M571" t="s">
        <v>3623</v>
      </c>
      <c r="N571" t="s">
        <v>3624</v>
      </c>
      <c r="O571" s="34">
        <v>45658</v>
      </c>
      <c r="P571" s="39">
        <v>0.7270833333333333</v>
      </c>
      <c r="Q571" s="34">
        <v>45659</v>
      </c>
      <c r="R571" s="39">
        <v>6.6666666666666666E-2</v>
      </c>
      <c r="S571" t="s">
        <v>75</v>
      </c>
      <c r="T571" t="s">
        <v>141</v>
      </c>
      <c r="U571" t="s">
        <v>77</v>
      </c>
      <c r="V571" t="s">
        <v>78</v>
      </c>
      <c r="W571" t="s">
        <v>78</v>
      </c>
      <c r="X571" t="s">
        <v>79</v>
      </c>
      <c r="Y571" t="s">
        <v>105</v>
      </c>
      <c r="Z571" t="s">
        <v>227</v>
      </c>
      <c r="AA571" t="s">
        <v>2013</v>
      </c>
      <c r="AB571" t="s">
        <v>83</v>
      </c>
      <c r="AC571" s="5" t="s">
        <v>2038</v>
      </c>
      <c r="AD571" s="9" t="s">
        <v>2038</v>
      </c>
      <c r="AE571" t="s">
        <v>3622</v>
      </c>
      <c r="AF571" t="s">
        <v>85</v>
      </c>
      <c r="AG571" t="s">
        <v>85</v>
      </c>
      <c r="AH571" t="s">
        <v>85</v>
      </c>
      <c r="AI571" t="s">
        <v>85</v>
      </c>
      <c r="AJ571" t="s">
        <v>3622</v>
      </c>
      <c r="AK571" t="s">
        <v>86</v>
      </c>
      <c r="AL571" t="s">
        <v>229</v>
      </c>
      <c r="AM571" t="s">
        <v>2846</v>
      </c>
      <c r="AN571" t="s">
        <v>2846</v>
      </c>
      <c r="AO571" t="s">
        <v>337</v>
      </c>
      <c r="AP571" t="s">
        <v>108</v>
      </c>
      <c r="AQ571" t="s">
        <v>109</v>
      </c>
      <c r="AR571" t="s">
        <v>110</v>
      </c>
      <c r="AS571" t="s">
        <v>111</v>
      </c>
      <c r="AT571" t="s">
        <v>93</v>
      </c>
      <c r="AU571" t="s">
        <v>94</v>
      </c>
      <c r="AV571" t="s">
        <v>95</v>
      </c>
      <c r="AW571" t="s">
        <v>85</v>
      </c>
      <c r="AX571" t="s">
        <v>85</v>
      </c>
      <c r="AY571" t="s">
        <v>85</v>
      </c>
      <c r="AZ571" t="s">
        <v>85</v>
      </c>
      <c r="BA571" t="s">
        <v>85</v>
      </c>
      <c r="BB571" t="s">
        <v>1587</v>
      </c>
      <c r="BC571" t="s">
        <v>1587</v>
      </c>
      <c r="BD571" t="s">
        <v>85</v>
      </c>
      <c r="BE571" t="s">
        <v>85</v>
      </c>
      <c r="BF571" t="s">
        <v>1587</v>
      </c>
      <c r="BG571" t="s">
        <v>1534</v>
      </c>
      <c r="BH571" t="s">
        <v>86</v>
      </c>
      <c r="BI571" t="s">
        <v>85</v>
      </c>
    </row>
    <row r="572" spans="1:61" ht="14.45" hidden="1">
      <c r="A572" t="s">
        <v>3625</v>
      </c>
      <c r="B572" t="s">
        <v>98</v>
      </c>
      <c r="C572" t="s">
        <v>85</v>
      </c>
      <c r="D572" t="s">
        <v>85</v>
      </c>
      <c r="E572" t="s">
        <v>65</v>
      </c>
      <c r="F572" t="s">
        <v>66</v>
      </c>
      <c r="G572" t="s">
        <v>67</v>
      </c>
      <c r="H572" t="s">
        <v>99</v>
      </c>
      <c r="I572" t="s">
        <v>69</v>
      </c>
      <c r="J572" t="s">
        <v>100</v>
      </c>
      <c r="K572" t="s">
        <v>101</v>
      </c>
      <c r="L572" t="s">
        <v>102</v>
      </c>
      <c r="M572" t="s">
        <v>3626</v>
      </c>
      <c r="N572" t="s">
        <v>3624</v>
      </c>
      <c r="O572" s="34">
        <v>45658</v>
      </c>
      <c r="P572" s="39">
        <v>0.85555555555555551</v>
      </c>
      <c r="Q572" s="34">
        <v>45659</v>
      </c>
      <c r="R572" s="39">
        <v>6.6666666666666666E-2</v>
      </c>
      <c r="S572" t="s">
        <v>75</v>
      </c>
      <c r="T572" t="s">
        <v>141</v>
      </c>
      <c r="U572" t="s">
        <v>77</v>
      </c>
      <c r="V572" t="s">
        <v>78</v>
      </c>
      <c r="W572" t="s">
        <v>78</v>
      </c>
      <c r="X572" t="s">
        <v>79</v>
      </c>
      <c r="Y572" t="s">
        <v>105</v>
      </c>
      <c r="Z572" t="s">
        <v>369</v>
      </c>
      <c r="AA572" t="s">
        <v>2013</v>
      </c>
      <c r="AB572" t="s">
        <v>83</v>
      </c>
      <c r="AC572" s="5" t="s">
        <v>2038</v>
      </c>
      <c r="AD572" s="9" t="s">
        <v>2038</v>
      </c>
      <c r="AE572" t="s">
        <v>3625</v>
      </c>
      <c r="AF572" t="s">
        <v>85</v>
      </c>
      <c r="AG572" t="s">
        <v>85</v>
      </c>
      <c r="AH572" t="s">
        <v>85</v>
      </c>
      <c r="AI572" t="s">
        <v>85</v>
      </c>
      <c r="AJ572" t="s">
        <v>3625</v>
      </c>
      <c r="AK572" t="s">
        <v>86</v>
      </c>
      <c r="AL572" t="s">
        <v>229</v>
      </c>
      <c r="AM572" t="s">
        <v>2846</v>
      </c>
      <c r="AN572" t="s">
        <v>2846</v>
      </c>
      <c r="AO572" t="s">
        <v>337</v>
      </c>
      <c r="AP572" t="s">
        <v>108</v>
      </c>
      <c r="AQ572" t="s">
        <v>109</v>
      </c>
      <c r="AR572" t="s">
        <v>110</v>
      </c>
      <c r="AS572" t="s">
        <v>111</v>
      </c>
      <c r="AT572" t="s">
        <v>93</v>
      </c>
      <c r="AU572" t="s">
        <v>94</v>
      </c>
      <c r="AV572" t="s">
        <v>95</v>
      </c>
      <c r="AW572" t="s">
        <v>85</v>
      </c>
      <c r="AX572" t="s">
        <v>85</v>
      </c>
      <c r="AY572" t="s">
        <v>85</v>
      </c>
      <c r="AZ572" t="s">
        <v>85</v>
      </c>
      <c r="BA572" t="s">
        <v>85</v>
      </c>
      <c r="BB572" t="s">
        <v>91</v>
      </c>
      <c r="BC572" t="s">
        <v>91</v>
      </c>
      <c r="BD572" t="s">
        <v>85</v>
      </c>
      <c r="BE572" t="s">
        <v>85</v>
      </c>
      <c r="BF572" t="s">
        <v>91</v>
      </c>
      <c r="BG572" t="s">
        <v>829</v>
      </c>
      <c r="BH572" t="s">
        <v>86</v>
      </c>
      <c r="BI572" t="s">
        <v>85</v>
      </c>
    </row>
    <row r="573" spans="1:61" ht="14.45" hidden="1">
      <c r="A573" t="s">
        <v>3627</v>
      </c>
      <c r="B573" t="s">
        <v>98</v>
      </c>
      <c r="C573" t="s">
        <v>85</v>
      </c>
      <c r="D573" t="s">
        <v>85</v>
      </c>
      <c r="E573" t="s">
        <v>65</v>
      </c>
      <c r="F573" t="s">
        <v>66</v>
      </c>
      <c r="G573" t="s">
        <v>67</v>
      </c>
      <c r="H573" t="s">
        <v>99</v>
      </c>
      <c r="I573" t="s">
        <v>69</v>
      </c>
      <c r="J573" t="s">
        <v>100</v>
      </c>
      <c r="K573" t="s">
        <v>101</v>
      </c>
      <c r="L573" t="s">
        <v>102</v>
      </c>
      <c r="M573" t="s">
        <v>3628</v>
      </c>
      <c r="N573" t="s">
        <v>3629</v>
      </c>
      <c r="O573" s="34">
        <v>45658</v>
      </c>
      <c r="P573" s="39">
        <v>0.97638888888888886</v>
      </c>
      <c r="Q573" s="34">
        <v>45659</v>
      </c>
      <c r="R573" s="39">
        <v>0.56666666666666665</v>
      </c>
      <c r="S573" t="s">
        <v>75</v>
      </c>
      <c r="T573" t="s">
        <v>141</v>
      </c>
      <c r="U573" t="s">
        <v>77</v>
      </c>
      <c r="V573" t="s">
        <v>78</v>
      </c>
      <c r="W573" t="s">
        <v>78</v>
      </c>
      <c r="X573" t="s">
        <v>79</v>
      </c>
      <c r="Y573" t="s">
        <v>105</v>
      </c>
      <c r="Z573" t="s">
        <v>1186</v>
      </c>
      <c r="AA573" t="s">
        <v>211</v>
      </c>
      <c r="AB573" t="s">
        <v>83</v>
      </c>
      <c r="AC573" s="5" t="s">
        <v>2038</v>
      </c>
      <c r="AD573" s="9" t="s">
        <v>2038</v>
      </c>
      <c r="AE573" t="s">
        <v>3627</v>
      </c>
      <c r="AF573" t="s">
        <v>85</v>
      </c>
      <c r="AG573" t="s">
        <v>85</v>
      </c>
      <c r="AH573" t="s">
        <v>85</v>
      </c>
      <c r="AI573" t="s">
        <v>85</v>
      </c>
      <c r="AJ573" t="s">
        <v>3627</v>
      </c>
      <c r="AK573" t="s">
        <v>86</v>
      </c>
      <c r="AL573" t="s">
        <v>229</v>
      </c>
      <c r="AM573" t="s">
        <v>2846</v>
      </c>
      <c r="AN573" t="s">
        <v>2846</v>
      </c>
      <c r="AO573" t="s">
        <v>337</v>
      </c>
      <c r="AP573" t="s">
        <v>108</v>
      </c>
      <c r="AQ573" t="s">
        <v>109</v>
      </c>
      <c r="AR573" t="s">
        <v>110</v>
      </c>
      <c r="AS573" t="s">
        <v>111</v>
      </c>
      <c r="AT573" t="s">
        <v>93</v>
      </c>
      <c r="AU573" t="s">
        <v>94</v>
      </c>
      <c r="AV573" t="s">
        <v>95</v>
      </c>
      <c r="AW573" t="s">
        <v>85</v>
      </c>
      <c r="AX573" t="s">
        <v>85</v>
      </c>
      <c r="AY573" t="s">
        <v>85</v>
      </c>
      <c r="AZ573" t="s">
        <v>85</v>
      </c>
      <c r="BA573" t="s">
        <v>3099</v>
      </c>
      <c r="BB573" t="s">
        <v>91</v>
      </c>
      <c r="BC573" t="s">
        <v>3099</v>
      </c>
      <c r="BD573" t="s">
        <v>85</v>
      </c>
      <c r="BE573" t="s">
        <v>85</v>
      </c>
      <c r="BF573" t="s">
        <v>3099</v>
      </c>
      <c r="BG573" t="s">
        <v>1187</v>
      </c>
      <c r="BH573" t="s">
        <v>86</v>
      </c>
      <c r="BI573" t="s">
        <v>85</v>
      </c>
    </row>
    <row r="574" spans="1:61" ht="14.45" hidden="1">
      <c r="A574" t="s">
        <v>3630</v>
      </c>
      <c r="B574" t="s">
        <v>132</v>
      </c>
      <c r="C574" t="s">
        <v>133</v>
      </c>
      <c r="D574" t="s">
        <v>134</v>
      </c>
      <c r="E574" t="s">
        <v>135</v>
      </c>
      <c r="F574" t="s">
        <v>136</v>
      </c>
      <c r="G574" t="s">
        <v>67</v>
      </c>
      <c r="H574" t="s">
        <v>137</v>
      </c>
      <c r="I574" t="s">
        <v>138</v>
      </c>
      <c r="J574" t="s">
        <v>70</v>
      </c>
      <c r="K574" t="s">
        <v>71</v>
      </c>
      <c r="L574" t="s">
        <v>72</v>
      </c>
      <c r="M574" t="s">
        <v>3631</v>
      </c>
      <c r="N574" t="s">
        <v>3632</v>
      </c>
      <c r="O574" s="34">
        <v>45659</v>
      </c>
      <c r="P574" s="39">
        <v>0.3347222222222222</v>
      </c>
      <c r="Q574" s="34">
        <v>45659</v>
      </c>
      <c r="R574" s="39">
        <v>0.42708333333333331</v>
      </c>
      <c r="S574" t="s">
        <v>75</v>
      </c>
      <c r="T574" t="s">
        <v>141</v>
      </c>
      <c r="U574" t="s">
        <v>77</v>
      </c>
      <c r="V574" t="s">
        <v>78</v>
      </c>
      <c r="W574" t="s">
        <v>78</v>
      </c>
      <c r="X574" t="s">
        <v>79</v>
      </c>
      <c r="Y574" t="s">
        <v>80</v>
      </c>
      <c r="Z574" t="s">
        <v>142</v>
      </c>
      <c r="AA574" t="s">
        <v>81</v>
      </c>
      <c r="AB574" t="s">
        <v>83</v>
      </c>
      <c r="AC574" s="5" t="s">
        <v>2038</v>
      </c>
      <c r="AD574" s="9" t="s">
        <v>2038</v>
      </c>
      <c r="AE574" t="s">
        <v>3630</v>
      </c>
      <c r="AF574" t="s">
        <v>85</v>
      </c>
      <c r="AG574" t="s">
        <v>85</v>
      </c>
      <c r="AH574" t="s">
        <v>85</v>
      </c>
      <c r="AI574" t="s">
        <v>85</v>
      </c>
      <c r="AJ574" t="s">
        <v>3630</v>
      </c>
      <c r="AK574" t="s">
        <v>86</v>
      </c>
      <c r="AL574" t="s">
        <v>337</v>
      </c>
      <c r="AM574" t="s">
        <v>2846</v>
      </c>
      <c r="AN574" t="s">
        <v>2846</v>
      </c>
      <c r="AO574" t="s">
        <v>337</v>
      </c>
      <c r="AP574" t="s">
        <v>108</v>
      </c>
      <c r="AQ574" t="s">
        <v>144</v>
      </c>
      <c r="AR574" t="s">
        <v>110</v>
      </c>
      <c r="AS574" t="s">
        <v>92</v>
      </c>
      <c r="AT574" t="s">
        <v>93</v>
      </c>
      <c r="AU574" t="s">
        <v>94</v>
      </c>
      <c r="AV574" t="s">
        <v>145</v>
      </c>
      <c r="AW574" t="s">
        <v>85</v>
      </c>
      <c r="AX574" t="s">
        <v>85</v>
      </c>
      <c r="AY574" t="s">
        <v>85</v>
      </c>
      <c r="AZ574" t="s">
        <v>85</v>
      </c>
      <c r="BA574" t="s">
        <v>91</v>
      </c>
      <c r="BB574" t="s">
        <v>167</v>
      </c>
      <c r="BC574" t="s">
        <v>167</v>
      </c>
      <c r="BD574" t="s">
        <v>85</v>
      </c>
      <c r="BE574" t="s">
        <v>445</v>
      </c>
      <c r="BF574" t="s">
        <v>167</v>
      </c>
      <c r="BG574" t="s">
        <v>147</v>
      </c>
      <c r="BH574" t="s">
        <v>86</v>
      </c>
      <c r="BI574" t="s">
        <v>85</v>
      </c>
    </row>
    <row r="575" spans="1:61" ht="14.45" hidden="1">
      <c r="A575" t="s">
        <v>3633</v>
      </c>
      <c r="B575" t="s">
        <v>98</v>
      </c>
      <c r="C575" t="s">
        <v>85</v>
      </c>
      <c r="D575" t="s">
        <v>85</v>
      </c>
      <c r="E575" t="s">
        <v>65</v>
      </c>
      <c r="F575" t="s">
        <v>66</v>
      </c>
      <c r="G575" t="s">
        <v>67</v>
      </c>
      <c r="H575" t="s">
        <v>99</v>
      </c>
      <c r="I575" t="s">
        <v>69</v>
      </c>
      <c r="J575" t="s">
        <v>100</v>
      </c>
      <c r="K575" t="s">
        <v>101</v>
      </c>
      <c r="L575" t="s">
        <v>102</v>
      </c>
      <c r="M575" t="s">
        <v>3634</v>
      </c>
      <c r="N575" t="s">
        <v>3635</v>
      </c>
      <c r="O575" s="34">
        <v>45659</v>
      </c>
      <c r="P575" s="39">
        <v>0.44097222222222221</v>
      </c>
      <c r="Q575" s="34">
        <v>45659</v>
      </c>
      <c r="R575" s="39">
        <v>0.84791666666666665</v>
      </c>
      <c r="S575" t="s">
        <v>75</v>
      </c>
      <c r="T575" t="s">
        <v>76</v>
      </c>
      <c r="U575" t="s">
        <v>77</v>
      </c>
      <c r="V575" t="s">
        <v>78</v>
      </c>
      <c r="W575" t="s">
        <v>78</v>
      </c>
      <c r="X575" t="s">
        <v>79</v>
      </c>
      <c r="Y575" t="s">
        <v>105</v>
      </c>
      <c r="Z575" t="s">
        <v>81</v>
      </c>
      <c r="AA575" t="s">
        <v>369</v>
      </c>
      <c r="AB575" t="s">
        <v>83</v>
      </c>
      <c r="AC575" s="5" t="s">
        <v>2038</v>
      </c>
      <c r="AD575" s="9" t="s">
        <v>2038</v>
      </c>
      <c r="AE575" t="s">
        <v>3633</v>
      </c>
      <c r="AF575" t="s">
        <v>85</v>
      </c>
      <c r="AG575" t="s">
        <v>85</v>
      </c>
      <c r="AH575" t="s">
        <v>85</v>
      </c>
      <c r="AI575" t="s">
        <v>85</v>
      </c>
      <c r="AJ575" t="s">
        <v>3633</v>
      </c>
      <c r="AK575" t="s">
        <v>86</v>
      </c>
      <c r="AL575" t="s">
        <v>337</v>
      </c>
      <c r="AM575" t="s">
        <v>2846</v>
      </c>
      <c r="AN575" t="s">
        <v>2846</v>
      </c>
      <c r="AO575" t="s">
        <v>337</v>
      </c>
      <c r="AP575" t="s">
        <v>108</v>
      </c>
      <c r="AQ575" t="s">
        <v>109</v>
      </c>
      <c r="AR575" t="s">
        <v>110</v>
      </c>
      <c r="AS575" t="s">
        <v>111</v>
      </c>
      <c r="AT575" t="s">
        <v>93</v>
      </c>
      <c r="AU575" t="s">
        <v>94</v>
      </c>
      <c r="AV575" t="s">
        <v>95</v>
      </c>
      <c r="AW575" t="s">
        <v>85</v>
      </c>
      <c r="AX575" t="s">
        <v>85</v>
      </c>
      <c r="AY575" t="s">
        <v>85</v>
      </c>
      <c r="AZ575" t="s">
        <v>85</v>
      </c>
      <c r="BA575" t="s">
        <v>85</v>
      </c>
      <c r="BB575" t="s">
        <v>3636</v>
      </c>
      <c r="BC575" t="s">
        <v>3637</v>
      </c>
      <c r="BD575" t="s">
        <v>85</v>
      </c>
      <c r="BE575" t="s">
        <v>85</v>
      </c>
      <c r="BF575" t="s">
        <v>3637</v>
      </c>
      <c r="BG575" t="s">
        <v>3638</v>
      </c>
      <c r="BH575" t="s">
        <v>86</v>
      </c>
      <c r="BI575" t="s">
        <v>85</v>
      </c>
    </row>
    <row r="576" spans="1:61" ht="14.45" hidden="1">
      <c r="A576" t="s">
        <v>3639</v>
      </c>
      <c r="B576" t="s">
        <v>98</v>
      </c>
      <c r="C576" t="s">
        <v>85</v>
      </c>
      <c r="D576" t="s">
        <v>85</v>
      </c>
      <c r="E576" t="s">
        <v>65</v>
      </c>
      <c r="F576" t="s">
        <v>66</v>
      </c>
      <c r="G576" t="s">
        <v>67</v>
      </c>
      <c r="H576" t="s">
        <v>99</v>
      </c>
      <c r="I576" t="s">
        <v>69</v>
      </c>
      <c r="J576" t="s">
        <v>70</v>
      </c>
      <c r="K576" t="s">
        <v>71</v>
      </c>
      <c r="L576" t="s">
        <v>72</v>
      </c>
      <c r="M576" t="s">
        <v>3640</v>
      </c>
      <c r="N576" t="s">
        <v>3641</v>
      </c>
      <c r="O576" s="34">
        <v>45659</v>
      </c>
      <c r="P576" s="39">
        <v>0.44305555555555554</v>
      </c>
      <c r="Q576" s="34">
        <v>45659</v>
      </c>
      <c r="R576" s="39">
        <v>0.57708333333333328</v>
      </c>
      <c r="S576" t="s">
        <v>75</v>
      </c>
      <c r="T576" t="s">
        <v>141</v>
      </c>
      <c r="U576" t="s">
        <v>77</v>
      </c>
      <c r="V576" t="s">
        <v>78</v>
      </c>
      <c r="W576" t="s">
        <v>78</v>
      </c>
      <c r="X576" t="s">
        <v>79</v>
      </c>
      <c r="Y576" t="s">
        <v>105</v>
      </c>
      <c r="Z576" t="s">
        <v>81</v>
      </c>
      <c r="AA576" t="s">
        <v>211</v>
      </c>
      <c r="AB576" t="s">
        <v>176</v>
      </c>
      <c r="AC576" s="5" t="s">
        <v>2038</v>
      </c>
      <c r="AD576" s="9" t="s">
        <v>2038</v>
      </c>
      <c r="AE576" t="s">
        <v>3639</v>
      </c>
      <c r="AF576" t="s">
        <v>85</v>
      </c>
      <c r="AG576" t="s">
        <v>85</v>
      </c>
      <c r="AH576" t="s">
        <v>85</v>
      </c>
      <c r="AI576" t="s">
        <v>85</v>
      </c>
      <c r="AJ576" t="s">
        <v>3639</v>
      </c>
      <c r="AK576" t="s">
        <v>86</v>
      </c>
      <c r="AL576" t="s">
        <v>337</v>
      </c>
      <c r="AM576" t="s">
        <v>2846</v>
      </c>
      <c r="AN576" t="s">
        <v>2846</v>
      </c>
      <c r="AO576" t="s">
        <v>337</v>
      </c>
      <c r="AP576" t="s">
        <v>108</v>
      </c>
      <c r="AQ576" t="s">
        <v>109</v>
      </c>
      <c r="AR576" t="s">
        <v>110</v>
      </c>
      <c r="AS576" t="s">
        <v>203</v>
      </c>
      <c r="AT576" t="s">
        <v>93</v>
      </c>
      <c r="AU576" t="s">
        <v>94</v>
      </c>
      <c r="AV576" t="s">
        <v>95</v>
      </c>
      <c r="AW576" t="s">
        <v>85</v>
      </c>
      <c r="AX576" t="s">
        <v>85</v>
      </c>
      <c r="AY576" t="s">
        <v>85</v>
      </c>
      <c r="AZ576" t="s">
        <v>85</v>
      </c>
      <c r="BA576" t="s">
        <v>110</v>
      </c>
      <c r="BB576" t="s">
        <v>594</v>
      </c>
      <c r="BC576" t="s">
        <v>340</v>
      </c>
      <c r="BD576" t="s">
        <v>85</v>
      </c>
      <c r="BE576" t="s">
        <v>85</v>
      </c>
      <c r="BF576" t="s">
        <v>340</v>
      </c>
      <c r="BG576" t="s">
        <v>3642</v>
      </c>
      <c r="BH576" t="s">
        <v>86</v>
      </c>
      <c r="BI576" t="s">
        <v>85</v>
      </c>
    </row>
    <row r="577" spans="1:61" ht="14.45" hidden="1">
      <c r="A577" t="s">
        <v>3643</v>
      </c>
      <c r="B577" t="s">
        <v>132</v>
      </c>
      <c r="C577" t="s">
        <v>133</v>
      </c>
      <c r="D577" t="s">
        <v>134</v>
      </c>
      <c r="E577" t="s">
        <v>135</v>
      </c>
      <c r="F577" t="s">
        <v>136</v>
      </c>
      <c r="G577" t="s">
        <v>67</v>
      </c>
      <c r="H577" t="s">
        <v>137</v>
      </c>
      <c r="I577" t="s">
        <v>138</v>
      </c>
      <c r="J577" t="s">
        <v>70</v>
      </c>
      <c r="K577" t="s">
        <v>71</v>
      </c>
      <c r="L577" t="s">
        <v>72</v>
      </c>
      <c r="M577" t="s">
        <v>3644</v>
      </c>
      <c r="N577" t="s">
        <v>3645</v>
      </c>
      <c r="O577" s="34">
        <v>45659</v>
      </c>
      <c r="P577" s="39">
        <v>0.4465277777777778</v>
      </c>
      <c r="Q577" s="34">
        <v>45659</v>
      </c>
      <c r="R577" s="39">
        <v>0.4465277777777778</v>
      </c>
      <c r="S577" t="s">
        <v>75</v>
      </c>
      <c r="T577" t="s">
        <v>141</v>
      </c>
      <c r="U577" t="s">
        <v>77</v>
      </c>
      <c r="V577" t="s">
        <v>78</v>
      </c>
      <c r="W577" t="s">
        <v>78</v>
      </c>
      <c r="X577" t="s">
        <v>79</v>
      </c>
      <c r="Y577" t="s">
        <v>80</v>
      </c>
      <c r="Z577" t="s">
        <v>81</v>
      </c>
      <c r="AA577" t="s">
        <v>81</v>
      </c>
      <c r="AB577" t="s">
        <v>83</v>
      </c>
      <c r="AC577" s="5" t="s">
        <v>2038</v>
      </c>
      <c r="AD577" s="9" t="s">
        <v>2038</v>
      </c>
      <c r="AE577" t="s">
        <v>3643</v>
      </c>
      <c r="AF577" t="s">
        <v>85</v>
      </c>
      <c r="AG577" t="s">
        <v>85</v>
      </c>
      <c r="AH577" t="s">
        <v>85</v>
      </c>
      <c r="AI577" t="s">
        <v>85</v>
      </c>
      <c r="AJ577" t="s">
        <v>3643</v>
      </c>
      <c r="AK577" t="s">
        <v>86</v>
      </c>
      <c r="AL577" t="s">
        <v>337</v>
      </c>
      <c r="AM577" t="s">
        <v>2846</v>
      </c>
      <c r="AN577" t="s">
        <v>2846</v>
      </c>
      <c r="AO577" t="s">
        <v>337</v>
      </c>
      <c r="AP577" t="s">
        <v>108</v>
      </c>
      <c r="AQ577" t="s">
        <v>144</v>
      </c>
      <c r="AR577" t="s">
        <v>110</v>
      </c>
      <c r="AS577" t="s">
        <v>92</v>
      </c>
      <c r="AT577" t="s">
        <v>93</v>
      </c>
      <c r="AU577" t="s">
        <v>94</v>
      </c>
      <c r="AV577" t="s">
        <v>145</v>
      </c>
      <c r="AW577" t="s">
        <v>85</v>
      </c>
      <c r="AX577" t="s">
        <v>85</v>
      </c>
      <c r="AY577" t="s">
        <v>85</v>
      </c>
      <c r="AZ577" t="s">
        <v>85</v>
      </c>
      <c r="BA577" t="s">
        <v>91</v>
      </c>
      <c r="BB577" t="s">
        <v>452</v>
      </c>
      <c r="BC577" t="s">
        <v>452</v>
      </c>
      <c r="BD577" t="s">
        <v>85</v>
      </c>
      <c r="BE577" t="s">
        <v>300</v>
      </c>
      <c r="BF577" t="s">
        <v>452</v>
      </c>
      <c r="BG577" t="s">
        <v>147</v>
      </c>
      <c r="BH577" t="s">
        <v>86</v>
      </c>
      <c r="BI577" t="s">
        <v>85</v>
      </c>
    </row>
    <row r="578" spans="1:61" ht="14.45" hidden="1">
      <c r="A578" t="s">
        <v>3646</v>
      </c>
      <c r="B578" t="s">
        <v>1854</v>
      </c>
      <c r="C578" t="s">
        <v>63</v>
      </c>
      <c r="D578" t="s">
        <v>64</v>
      </c>
      <c r="E578" t="s">
        <v>65</v>
      </c>
      <c r="F578" t="s">
        <v>66</v>
      </c>
      <c r="G578" t="s">
        <v>67</v>
      </c>
      <c r="H578" t="s">
        <v>253</v>
      </c>
      <c r="I578" t="s">
        <v>69</v>
      </c>
      <c r="J578" t="s">
        <v>191</v>
      </c>
      <c r="K578" t="s">
        <v>192</v>
      </c>
      <c r="L578" t="s">
        <v>193</v>
      </c>
      <c r="M578" t="s">
        <v>3647</v>
      </c>
      <c r="N578" t="s">
        <v>3648</v>
      </c>
      <c r="O578" s="34">
        <v>45659</v>
      </c>
      <c r="P578" s="39">
        <v>0.45</v>
      </c>
      <c r="Q578" s="34">
        <v>45659</v>
      </c>
      <c r="R578" s="39">
        <v>0.46805555555555556</v>
      </c>
      <c r="S578" t="s">
        <v>75</v>
      </c>
      <c r="T578" t="s">
        <v>141</v>
      </c>
      <c r="U578" t="s">
        <v>77</v>
      </c>
      <c r="V578" t="s">
        <v>78</v>
      </c>
      <c r="W578" t="s">
        <v>78</v>
      </c>
      <c r="X578" t="s">
        <v>79</v>
      </c>
      <c r="Y578" t="s">
        <v>80</v>
      </c>
      <c r="Z578" t="s">
        <v>81</v>
      </c>
      <c r="AA578" t="s">
        <v>175</v>
      </c>
      <c r="AB578" t="s">
        <v>176</v>
      </c>
      <c r="AC578" s="5" t="s">
        <v>2038</v>
      </c>
      <c r="AD578" s="9" t="s">
        <v>2038</v>
      </c>
      <c r="AE578" t="s">
        <v>3646</v>
      </c>
      <c r="AF578" t="s">
        <v>85</v>
      </c>
      <c r="AG578" t="s">
        <v>85</v>
      </c>
      <c r="AH578" t="s">
        <v>85</v>
      </c>
      <c r="AI578" t="s">
        <v>85</v>
      </c>
      <c r="AJ578" t="s">
        <v>3646</v>
      </c>
      <c r="AK578" t="s">
        <v>86</v>
      </c>
      <c r="AL578" t="s">
        <v>337</v>
      </c>
      <c r="AM578" t="s">
        <v>2846</v>
      </c>
      <c r="AN578" t="s">
        <v>2846</v>
      </c>
      <c r="AO578" t="s">
        <v>337</v>
      </c>
      <c r="AP578" t="s">
        <v>108</v>
      </c>
      <c r="AQ578" t="s">
        <v>180</v>
      </c>
      <c r="AR578" t="s">
        <v>110</v>
      </c>
      <c r="AS578" t="s">
        <v>2166</v>
      </c>
      <c r="AT578" t="s">
        <v>93</v>
      </c>
      <c r="AU578" t="s">
        <v>94</v>
      </c>
      <c r="AV578" t="s">
        <v>95</v>
      </c>
      <c r="AW578" t="s">
        <v>85</v>
      </c>
      <c r="AX578" t="s">
        <v>85</v>
      </c>
      <c r="AY578" t="s">
        <v>85</v>
      </c>
      <c r="AZ578" t="s">
        <v>85</v>
      </c>
      <c r="BA578" t="s">
        <v>614</v>
      </c>
      <c r="BB578" t="s">
        <v>133</v>
      </c>
      <c r="BC578" t="s">
        <v>696</v>
      </c>
      <c r="BD578" t="s">
        <v>85</v>
      </c>
      <c r="BE578" t="s">
        <v>311</v>
      </c>
      <c r="BF578" t="s">
        <v>696</v>
      </c>
      <c r="BG578" t="s">
        <v>3649</v>
      </c>
      <c r="BH578" t="s">
        <v>86</v>
      </c>
      <c r="BI578" t="s">
        <v>85</v>
      </c>
    </row>
    <row r="579" spans="1:61" ht="14.45" hidden="1">
      <c r="A579" t="s">
        <v>3650</v>
      </c>
      <c r="B579" t="s">
        <v>98</v>
      </c>
      <c r="C579" t="s">
        <v>85</v>
      </c>
      <c r="D579" t="s">
        <v>85</v>
      </c>
      <c r="E579" t="s">
        <v>65</v>
      </c>
      <c r="F579" t="s">
        <v>66</v>
      </c>
      <c r="G579" t="s">
        <v>150</v>
      </c>
      <c r="H579" t="s">
        <v>266</v>
      </c>
      <c r="I579" t="s">
        <v>267</v>
      </c>
      <c r="J579" t="s">
        <v>100</v>
      </c>
      <c r="K579" t="s">
        <v>101</v>
      </c>
      <c r="L579" t="s">
        <v>102</v>
      </c>
      <c r="M579" t="s">
        <v>3651</v>
      </c>
      <c r="N579" t="s">
        <v>3652</v>
      </c>
      <c r="O579" s="34">
        <v>45659</v>
      </c>
      <c r="P579" s="39">
        <v>0.46250000000000002</v>
      </c>
      <c r="Q579" s="34">
        <v>45665</v>
      </c>
      <c r="R579" s="39">
        <v>0.78402777777777777</v>
      </c>
      <c r="S579" t="s">
        <v>75</v>
      </c>
      <c r="T579" t="s">
        <v>141</v>
      </c>
      <c r="U579" t="s">
        <v>77</v>
      </c>
      <c r="V579" t="s">
        <v>78</v>
      </c>
      <c r="W579" t="s">
        <v>78</v>
      </c>
      <c r="X579" t="s">
        <v>79</v>
      </c>
      <c r="Y579" t="s">
        <v>270</v>
      </c>
      <c r="Z579" t="s">
        <v>175</v>
      </c>
      <c r="AA579" t="s">
        <v>117</v>
      </c>
      <c r="AB579" t="s">
        <v>83</v>
      </c>
      <c r="AC579" s="5" t="s">
        <v>2038</v>
      </c>
      <c r="AD579" s="9" t="s">
        <v>2038</v>
      </c>
      <c r="AE579" t="s">
        <v>3650</v>
      </c>
      <c r="AF579" t="s">
        <v>3653</v>
      </c>
      <c r="AG579" t="s">
        <v>177</v>
      </c>
      <c r="AH579" t="s">
        <v>178</v>
      </c>
      <c r="AI579" t="s">
        <v>179</v>
      </c>
      <c r="AJ579" t="s">
        <v>3650</v>
      </c>
      <c r="AK579" t="s">
        <v>86</v>
      </c>
      <c r="AL579" t="s">
        <v>337</v>
      </c>
      <c r="AM579" t="s">
        <v>2846</v>
      </c>
      <c r="AN579" t="s">
        <v>2936</v>
      </c>
      <c r="AO579" t="s">
        <v>229</v>
      </c>
      <c r="AP579" t="s">
        <v>108</v>
      </c>
      <c r="AQ579" t="s">
        <v>271</v>
      </c>
      <c r="AR579" t="s">
        <v>110</v>
      </c>
      <c r="AS579" t="s">
        <v>3121</v>
      </c>
      <c r="AT579" t="s">
        <v>182</v>
      </c>
      <c r="AU579" t="s">
        <v>183</v>
      </c>
      <c r="AV579" t="s">
        <v>245</v>
      </c>
      <c r="AW579" t="s">
        <v>85</v>
      </c>
      <c r="AX579" t="s">
        <v>85</v>
      </c>
      <c r="AY579" t="s">
        <v>85</v>
      </c>
      <c r="AZ579" t="s">
        <v>85</v>
      </c>
      <c r="BA579" t="s">
        <v>85</v>
      </c>
      <c r="BB579" t="s">
        <v>3654</v>
      </c>
      <c r="BC579" t="s">
        <v>3655</v>
      </c>
      <c r="BD579" t="s">
        <v>85</v>
      </c>
      <c r="BE579" t="s">
        <v>85</v>
      </c>
      <c r="BF579" t="s">
        <v>3655</v>
      </c>
      <c r="BG579" t="s">
        <v>3656</v>
      </c>
      <c r="BH579" t="s">
        <v>86</v>
      </c>
      <c r="BI579" t="s">
        <v>85</v>
      </c>
    </row>
    <row r="580" spans="1:61" ht="14.45" hidden="1">
      <c r="A580" t="s">
        <v>3657</v>
      </c>
      <c r="B580" t="s">
        <v>203</v>
      </c>
      <c r="C580" t="s">
        <v>85</v>
      </c>
      <c r="D580" t="s">
        <v>85</v>
      </c>
      <c r="E580" t="s">
        <v>65</v>
      </c>
      <c r="F580" t="s">
        <v>66</v>
      </c>
      <c r="G580" t="s">
        <v>150</v>
      </c>
      <c r="H580" t="s">
        <v>266</v>
      </c>
      <c r="I580" t="s">
        <v>267</v>
      </c>
      <c r="J580" t="s">
        <v>100</v>
      </c>
      <c r="K580" t="s">
        <v>101</v>
      </c>
      <c r="L580" t="s">
        <v>102</v>
      </c>
      <c r="M580" t="s">
        <v>3658</v>
      </c>
      <c r="N580" t="s">
        <v>3659</v>
      </c>
      <c r="O580" s="34">
        <v>45659</v>
      </c>
      <c r="P580" s="39">
        <v>0.47430555555555554</v>
      </c>
      <c r="Q580" s="34">
        <v>45665</v>
      </c>
      <c r="R580" s="39">
        <v>0.56319444444444444</v>
      </c>
      <c r="S580" t="s">
        <v>75</v>
      </c>
      <c r="T580" t="s">
        <v>76</v>
      </c>
      <c r="U580" t="s">
        <v>77</v>
      </c>
      <c r="V580" t="s">
        <v>78</v>
      </c>
      <c r="W580" t="s">
        <v>78</v>
      </c>
      <c r="X580" t="s">
        <v>79</v>
      </c>
      <c r="Y580" t="s">
        <v>270</v>
      </c>
      <c r="Z580" t="s">
        <v>175</v>
      </c>
      <c r="AA580" t="s">
        <v>211</v>
      </c>
      <c r="AB580" t="s">
        <v>83</v>
      </c>
      <c r="AC580" s="5" t="s">
        <v>2038</v>
      </c>
      <c r="AD580" s="9" t="s">
        <v>2038</v>
      </c>
      <c r="AE580" t="s">
        <v>3657</v>
      </c>
      <c r="AF580" t="s">
        <v>3660</v>
      </c>
      <c r="AG580" t="s">
        <v>177</v>
      </c>
      <c r="AH580" t="s">
        <v>178</v>
      </c>
      <c r="AI580" t="s">
        <v>179</v>
      </c>
      <c r="AJ580" t="s">
        <v>3657</v>
      </c>
      <c r="AK580" t="s">
        <v>86</v>
      </c>
      <c r="AL580" t="s">
        <v>337</v>
      </c>
      <c r="AM580" t="s">
        <v>2846</v>
      </c>
      <c r="AN580" t="s">
        <v>2936</v>
      </c>
      <c r="AO580" t="s">
        <v>229</v>
      </c>
      <c r="AP580" t="s">
        <v>108</v>
      </c>
      <c r="AQ580" t="s">
        <v>271</v>
      </c>
      <c r="AR580" t="s">
        <v>110</v>
      </c>
      <c r="AS580" t="s">
        <v>3121</v>
      </c>
      <c r="AT580" t="s">
        <v>182</v>
      </c>
      <c r="AU580" t="s">
        <v>183</v>
      </c>
      <c r="AV580" t="s">
        <v>245</v>
      </c>
      <c r="AW580" t="s">
        <v>85</v>
      </c>
      <c r="AX580" t="s">
        <v>85</v>
      </c>
      <c r="AY580" t="s">
        <v>85</v>
      </c>
      <c r="AZ580" t="s">
        <v>85</v>
      </c>
      <c r="BA580" t="s">
        <v>1414</v>
      </c>
      <c r="BB580" t="s">
        <v>3661</v>
      </c>
      <c r="BC580" t="s">
        <v>3662</v>
      </c>
      <c r="BD580" t="s">
        <v>85</v>
      </c>
      <c r="BE580" t="s">
        <v>327</v>
      </c>
      <c r="BF580" t="s">
        <v>3662</v>
      </c>
      <c r="BG580" t="s">
        <v>3663</v>
      </c>
      <c r="BH580" t="s">
        <v>86</v>
      </c>
      <c r="BI580" t="s">
        <v>85</v>
      </c>
    </row>
    <row r="581" spans="1:61" ht="14.45" hidden="1">
      <c r="A581" t="s">
        <v>3664</v>
      </c>
      <c r="B581" t="s">
        <v>365</v>
      </c>
      <c r="C581" t="s">
        <v>85</v>
      </c>
      <c r="D581" t="s">
        <v>85</v>
      </c>
      <c r="E581" t="s">
        <v>65</v>
      </c>
      <c r="F581" t="s">
        <v>66</v>
      </c>
      <c r="G581" t="s">
        <v>67</v>
      </c>
      <c r="H581" t="s">
        <v>68</v>
      </c>
      <c r="I581" t="s">
        <v>69</v>
      </c>
      <c r="J581" t="s">
        <v>70</v>
      </c>
      <c r="K581" t="s">
        <v>71</v>
      </c>
      <c r="L581" t="s">
        <v>72</v>
      </c>
      <c r="M581" t="s">
        <v>3665</v>
      </c>
      <c r="N581" t="s">
        <v>3666</v>
      </c>
      <c r="O581" s="34">
        <v>45659</v>
      </c>
      <c r="P581" s="39">
        <v>0.5</v>
      </c>
      <c r="Q581" s="34">
        <v>45659</v>
      </c>
      <c r="R581" s="39">
        <v>0.61944444444444446</v>
      </c>
      <c r="S581" t="s">
        <v>75</v>
      </c>
      <c r="T581" t="s">
        <v>76</v>
      </c>
      <c r="U581" t="s">
        <v>77</v>
      </c>
      <c r="V581" t="s">
        <v>78</v>
      </c>
      <c r="W581" t="s">
        <v>78</v>
      </c>
      <c r="X581" t="s">
        <v>79</v>
      </c>
      <c r="Y581" t="s">
        <v>80</v>
      </c>
      <c r="Z581" t="s">
        <v>159</v>
      </c>
      <c r="AA581" t="s">
        <v>82</v>
      </c>
      <c r="AB581" t="s">
        <v>83</v>
      </c>
      <c r="AC581" s="5" t="s">
        <v>2038</v>
      </c>
      <c r="AD581" s="9" t="s">
        <v>2038</v>
      </c>
      <c r="AE581" t="s">
        <v>3664</v>
      </c>
      <c r="AF581" t="s">
        <v>85</v>
      </c>
      <c r="AG581" t="s">
        <v>85</v>
      </c>
      <c r="AH581" t="s">
        <v>85</v>
      </c>
      <c r="AI581" t="s">
        <v>85</v>
      </c>
      <c r="AJ581" t="s">
        <v>3664</v>
      </c>
      <c r="AK581" t="s">
        <v>86</v>
      </c>
      <c r="AL581" t="s">
        <v>337</v>
      </c>
      <c r="AM581" t="s">
        <v>2846</v>
      </c>
      <c r="AN581" t="s">
        <v>2846</v>
      </c>
      <c r="AO581" t="s">
        <v>337</v>
      </c>
      <c r="AP581" t="s">
        <v>90</v>
      </c>
      <c r="AQ581" t="s">
        <v>91</v>
      </c>
      <c r="AR581" t="s">
        <v>91</v>
      </c>
      <c r="AS581" t="s">
        <v>92</v>
      </c>
      <c r="AT581" t="s">
        <v>93</v>
      </c>
      <c r="AU581" t="s">
        <v>94</v>
      </c>
      <c r="AV581" t="s">
        <v>95</v>
      </c>
      <c r="AW581" t="s">
        <v>85</v>
      </c>
      <c r="AX581" t="s">
        <v>85</v>
      </c>
      <c r="AY581" t="s">
        <v>85</v>
      </c>
      <c r="AZ581" t="s">
        <v>85</v>
      </c>
      <c r="BA581" t="s">
        <v>85</v>
      </c>
      <c r="BB581" t="s">
        <v>85</v>
      </c>
      <c r="BC581" t="s">
        <v>91</v>
      </c>
      <c r="BD581" t="s">
        <v>85</v>
      </c>
      <c r="BE581" t="s">
        <v>85</v>
      </c>
      <c r="BF581" t="s">
        <v>85</v>
      </c>
      <c r="BG581" t="s">
        <v>96</v>
      </c>
      <c r="BH581" t="s">
        <v>86</v>
      </c>
      <c r="BI581" t="s">
        <v>85</v>
      </c>
    </row>
    <row r="582" spans="1:61" ht="14.45" hidden="1">
      <c r="A582" t="s">
        <v>3667</v>
      </c>
      <c r="B582" t="s">
        <v>203</v>
      </c>
      <c r="C582" t="s">
        <v>85</v>
      </c>
      <c r="D582" t="s">
        <v>85</v>
      </c>
      <c r="E582" t="s">
        <v>65</v>
      </c>
      <c r="F582" t="s">
        <v>66</v>
      </c>
      <c r="G582" t="s">
        <v>150</v>
      </c>
      <c r="H582" t="s">
        <v>900</v>
      </c>
      <c r="I582" t="s">
        <v>239</v>
      </c>
      <c r="J582" t="s">
        <v>153</v>
      </c>
      <c r="K582" t="s">
        <v>154</v>
      </c>
      <c r="L582" t="s">
        <v>155</v>
      </c>
      <c r="M582" t="s">
        <v>3668</v>
      </c>
      <c r="N582" t="s">
        <v>3669</v>
      </c>
      <c r="O582" s="34">
        <v>45659</v>
      </c>
      <c r="P582" s="39">
        <v>0.50347222222222221</v>
      </c>
      <c r="Q582" s="34">
        <v>45660</v>
      </c>
      <c r="R582" s="39">
        <v>0.52500000000000002</v>
      </c>
      <c r="S582" t="s">
        <v>75</v>
      </c>
      <c r="T582" t="s">
        <v>141</v>
      </c>
      <c r="U582" t="s">
        <v>77</v>
      </c>
      <c r="V582" t="s">
        <v>78</v>
      </c>
      <c r="W582" t="s">
        <v>78</v>
      </c>
      <c r="X582" t="s">
        <v>79</v>
      </c>
      <c r="Y582" t="s">
        <v>210</v>
      </c>
      <c r="Z582" t="s">
        <v>159</v>
      </c>
      <c r="AA582" t="s">
        <v>159</v>
      </c>
      <c r="AB582" t="s">
        <v>83</v>
      </c>
      <c r="AC582" s="5" t="s">
        <v>2038</v>
      </c>
      <c r="AD582" s="9" t="s">
        <v>2038</v>
      </c>
      <c r="AE582" t="s">
        <v>3667</v>
      </c>
      <c r="AF582" t="s">
        <v>85</v>
      </c>
      <c r="AG582" t="s">
        <v>177</v>
      </c>
      <c r="AH582" t="s">
        <v>178</v>
      </c>
      <c r="AI582" t="s">
        <v>179</v>
      </c>
      <c r="AJ582" t="s">
        <v>3667</v>
      </c>
      <c r="AK582" t="s">
        <v>243</v>
      </c>
      <c r="AL582" t="s">
        <v>337</v>
      </c>
      <c r="AM582" t="s">
        <v>2846</v>
      </c>
      <c r="AN582" t="s">
        <v>2846</v>
      </c>
      <c r="AO582" t="s">
        <v>360</v>
      </c>
      <c r="AP582" t="s">
        <v>108</v>
      </c>
      <c r="AQ582" t="s">
        <v>180</v>
      </c>
      <c r="AR582" t="s">
        <v>110</v>
      </c>
      <c r="AS582" t="s">
        <v>545</v>
      </c>
      <c r="AT582" t="s">
        <v>93</v>
      </c>
      <c r="AU582" t="s">
        <v>94</v>
      </c>
      <c r="AV582" t="s">
        <v>245</v>
      </c>
      <c r="AW582" t="s">
        <v>85</v>
      </c>
      <c r="AX582" t="s">
        <v>1869</v>
      </c>
      <c r="AY582" t="s">
        <v>85</v>
      </c>
      <c r="AZ582" t="s">
        <v>2770</v>
      </c>
      <c r="BA582" t="s">
        <v>1101</v>
      </c>
      <c r="BB582" t="s">
        <v>614</v>
      </c>
      <c r="BC582" t="s">
        <v>3670</v>
      </c>
      <c r="BD582" t="s">
        <v>85</v>
      </c>
      <c r="BE582" t="s">
        <v>311</v>
      </c>
      <c r="BF582" t="s">
        <v>3671</v>
      </c>
      <c r="BG582" t="s">
        <v>3672</v>
      </c>
      <c r="BH582" t="s">
        <v>86</v>
      </c>
      <c r="BI582" t="s">
        <v>85</v>
      </c>
    </row>
    <row r="583" spans="1:61" ht="14.45" hidden="1">
      <c r="A583" t="s">
        <v>3673</v>
      </c>
      <c r="B583" t="s">
        <v>132</v>
      </c>
      <c r="C583" t="s">
        <v>607</v>
      </c>
      <c r="D583" t="s">
        <v>608</v>
      </c>
      <c r="E583" t="s">
        <v>65</v>
      </c>
      <c r="F583" t="s">
        <v>66</v>
      </c>
      <c r="G583" t="s">
        <v>67</v>
      </c>
      <c r="H583" t="s">
        <v>945</v>
      </c>
      <c r="I583" t="s">
        <v>69</v>
      </c>
      <c r="J583" t="s">
        <v>428</v>
      </c>
      <c r="K583" t="s">
        <v>429</v>
      </c>
      <c r="L583" t="s">
        <v>430</v>
      </c>
      <c r="M583" t="s">
        <v>3674</v>
      </c>
      <c r="N583" t="s">
        <v>3675</v>
      </c>
      <c r="O583" s="34">
        <v>45659</v>
      </c>
      <c r="P583" s="39">
        <v>0.50694444444444442</v>
      </c>
      <c r="Q583" s="34">
        <v>45659</v>
      </c>
      <c r="R583" s="39">
        <v>0.51875000000000004</v>
      </c>
      <c r="S583" t="s">
        <v>75</v>
      </c>
      <c r="T583" t="s">
        <v>141</v>
      </c>
      <c r="U583" t="s">
        <v>77</v>
      </c>
      <c r="V583" t="s">
        <v>78</v>
      </c>
      <c r="W583" t="s">
        <v>78</v>
      </c>
      <c r="X583" t="s">
        <v>79</v>
      </c>
      <c r="Y583" t="s">
        <v>80</v>
      </c>
      <c r="Z583" t="s">
        <v>159</v>
      </c>
      <c r="AA583" t="s">
        <v>159</v>
      </c>
      <c r="AB583" t="s">
        <v>83</v>
      </c>
      <c r="AC583" s="5" t="s">
        <v>2038</v>
      </c>
      <c r="AD583" s="9" t="s">
        <v>2038</v>
      </c>
      <c r="AE583" t="s">
        <v>3673</v>
      </c>
      <c r="AF583" t="s">
        <v>85</v>
      </c>
      <c r="AG583" t="s">
        <v>85</v>
      </c>
      <c r="AH583" t="s">
        <v>85</v>
      </c>
      <c r="AI583" t="s">
        <v>85</v>
      </c>
      <c r="AJ583" t="s">
        <v>3673</v>
      </c>
      <c r="AK583" t="s">
        <v>283</v>
      </c>
      <c r="AL583" t="s">
        <v>337</v>
      </c>
      <c r="AM583" t="s">
        <v>2846</v>
      </c>
      <c r="AN583" t="s">
        <v>2846</v>
      </c>
      <c r="AO583" t="s">
        <v>337</v>
      </c>
      <c r="AP583" t="s">
        <v>108</v>
      </c>
      <c r="AQ583" t="s">
        <v>180</v>
      </c>
      <c r="AR583" t="s">
        <v>110</v>
      </c>
      <c r="AS583" t="s">
        <v>433</v>
      </c>
      <c r="AT583" t="s">
        <v>93</v>
      </c>
      <c r="AU583" t="s">
        <v>94</v>
      </c>
      <c r="AV583" t="s">
        <v>245</v>
      </c>
      <c r="AW583" t="s">
        <v>85</v>
      </c>
      <c r="AX583" t="s">
        <v>85</v>
      </c>
      <c r="AY583" t="s">
        <v>85</v>
      </c>
      <c r="AZ583" t="s">
        <v>85</v>
      </c>
      <c r="BA583" t="s">
        <v>612</v>
      </c>
      <c r="BB583" t="s">
        <v>1754</v>
      </c>
      <c r="BC583" t="s">
        <v>424</v>
      </c>
      <c r="BD583" t="s">
        <v>85</v>
      </c>
      <c r="BE583" t="s">
        <v>343</v>
      </c>
      <c r="BF583" t="s">
        <v>424</v>
      </c>
      <c r="BG583" t="s">
        <v>3676</v>
      </c>
      <c r="BH583" t="s">
        <v>86</v>
      </c>
      <c r="BI583" t="s">
        <v>85</v>
      </c>
    </row>
    <row r="584" spans="1:61" ht="14.45" hidden="1">
      <c r="A584" t="s">
        <v>3677</v>
      </c>
      <c r="B584" t="s">
        <v>365</v>
      </c>
      <c r="C584" t="s">
        <v>91</v>
      </c>
      <c r="D584" t="s">
        <v>91</v>
      </c>
      <c r="E584" t="s">
        <v>65</v>
      </c>
      <c r="F584" t="s">
        <v>66</v>
      </c>
      <c r="G584" t="s">
        <v>67</v>
      </c>
      <c r="H584" t="s">
        <v>169</v>
      </c>
      <c r="I584" t="s">
        <v>69</v>
      </c>
      <c r="J584" t="s">
        <v>100</v>
      </c>
      <c r="K584" t="s">
        <v>101</v>
      </c>
      <c r="L584" t="s">
        <v>102</v>
      </c>
      <c r="M584" t="s">
        <v>3678</v>
      </c>
      <c r="N584" t="s">
        <v>3679</v>
      </c>
      <c r="O584" s="34">
        <v>45659</v>
      </c>
      <c r="P584" s="39">
        <v>0.50902777777777775</v>
      </c>
      <c r="Q584" s="34">
        <v>45659</v>
      </c>
      <c r="R584" s="39">
        <v>0.6020833333333333</v>
      </c>
      <c r="S584" t="s">
        <v>75</v>
      </c>
      <c r="T584" t="s">
        <v>141</v>
      </c>
      <c r="U584" t="s">
        <v>77</v>
      </c>
      <c r="V584" t="s">
        <v>78</v>
      </c>
      <c r="W584" t="s">
        <v>78</v>
      </c>
      <c r="X584" t="s">
        <v>79</v>
      </c>
      <c r="Y584" t="s">
        <v>336</v>
      </c>
      <c r="Z584" t="s">
        <v>159</v>
      </c>
      <c r="AA584" t="s">
        <v>82</v>
      </c>
      <c r="AB584" t="s">
        <v>83</v>
      </c>
      <c r="AC584" s="5" t="s">
        <v>2038</v>
      </c>
      <c r="AD584" s="9" t="s">
        <v>2038</v>
      </c>
      <c r="AE584" t="s">
        <v>3677</v>
      </c>
      <c r="AF584" t="s">
        <v>3680</v>
      </c>
      <c r="AG584" t="s">
        <v>177</v>
      </c>
      <c r="AH584" t="s">
        <v>178</v>
      </c>
      <c r="AI584" t="s">
        <v>179</v>
      </c>
      <c r="AJ584" t="s">
        <v>3677</v>
      </c>
      <c r="AK584" t="s">
        <v>86</v>
      </c>
      <c r="AL584" t="s">
        <v>337</v>
      </c>
      <c r="AM584" t="s">
        <v>2846</v>
      </c>
      <c r="AN584" t="s">
        <v>2846</v>
      </c>
      <c r="AO584" t="s">
        <v>337</v>
      </c>
      <c r="AP584" t="s">
        <v>108</v>
      </c>
      <c r="AQ584" t="s">
        <v>180</v>
      </c>
      <c r="AR584" t="s">
        <v>110</v>
      </c>
      <c r="AS584" t="s">
        <v>3121</v>
      </c>
      <c r="AT584" t="s">
        <v>182</v>
      </c>
      <c r="AU584" t="s">
        <v>183</v>
      </c>
      <c r="AV584" t="s">
        <v>95</v>
      </c>
      <c r="AW584" t="s">
        <v>85</v>
      </c>
      <c r="AX584" t="s">
        <v>85</v>
      </c>
      <c r="AY584" t="s">
        <v>85</v>
      </c>
      <c r="AZ584" t="s">
        <v>85</v>
      </c>
      <c r="BA584" t="s">
        <v>835</v>
      </c>
      <c r="BB584" t="s">
        <v>3099</v>
      </c>
      <c r="BC584" t="s">
        <v>2159</v>
      </c>
      <c r="BD584" t="s">
        <v>85</v>
      </c>
      <c r="BE584" t="s">
        <v>319</v>
      </c>
      <c r="BF584" t="s">
        <v>2159</v>
      </c>
      <c r="BG584" t="s">
        <v>3681</v>
      </c>
      <c r="BH584" t="s">
        <v>86</v>
      </c>
      <c r="BI584" t="s">
        <v>85</v>
      </c>
    </row>
    <row r="585" spans="1:61" ht="14.45" hidden="1">
      <c r="A585" t="s">
        <v>3682</v>
      </c>
      <c r="B585" t="s">
        <v>188</v>
      </c>
      <c r="C585" t="s">
        <v>91</v>
      </c>
      <c r="D585" t="s">
        <v>91</v>
      </c>
      <c r="E585" t="s">
        <v>65</v>
      </c>
      <c r="F585" t="s">
        <v>66</v>
      </c>
      <c r="G585" t="s">
        <v>67</v>
      </c>
      <c r="H585" t="s">
        <v>1197</v>
      </c>
      <c r="I585" t="s">
        <v>69</v>
      </c>
      <c r="J585" t="s">
        <v>411</v>
      </c>
      <c r="K585" t="s">
        <v>412</v>
      </c>
      <c r="L585" t="s">
        <v>227</v>
      </c>
      <c r="M585" t="s">
        <v>3683</v>
      </c>
      <c r="N585" t="s">
        <v>3684</v>
      </c>
      <c r="O585" s="34">
        <v>45659</v>
      </c>
      <c r="P585" s="39">
        <v>0.53402777777777777</v>
      </c>
      <c r="Q585" s="34">
        <v>45664</v>
      </c>
      <c r="R585" s="39">
        <v>0.45347222222222222</v>
      </c>
      <c r="S585" t="s">
        <v>75</v>
      </c>
      <c r="T585" t="s">
        <v>76</v>
      </c>
      <c r="U585" t="s">
        <v>77</v>
      </c>
      <c r="V585" t="s">
        <v>78</v>
      </c>
      <c r="W585" t="s">
        <v>78</v>
      </c>
      <c r="X585" t="s">
        <v>79</v>
      </c>
      <c r="Y585" t="s">
        <v>80</v>
      </c>
      <c r="Z585" t="s">
        <v>159</v>
      </c>
      <c r="AA585" t="s">
        <v>81</v>
      </c>
      <c r="AB585" t="s">
        <v>83</v>
      </c>
      <c r="AC585" s="5" t="s">
        <v>2038</v>
      </c>
      <c r="AD585" s="9" t="s">
        <v>2038</v>
      </c>
      <c r="AE585" t="s">
        <v>3682</v>
      </c>
      <c r="AF585" t="s">
        <v>85</v>
      </c>
      <c r="AG585" t="s">
        <v>85</v>
      </c>
      <c r="AH585" t="s">
        <v>85</v>
      </c>
      <c r="AI585" t="s">
        <v>85</v>
      </c>
      <c r="AJ585" t="s">
        <v>3682</v>
      </c>
      <c r="AK585" t="s">
        <v>243</v>
      </c>
      <c r="AL585" t="s">
        <v>337</v>
      </c>
      <c r="AM585" t="s">
        <v>2846</v>
      </c>
      <c r="AN585" t="s">
        <v>2936</v>
      </c>
      <c r="AO585" t="s">
        <v>160</v>
      </c>
      <c r="AP585" t="s">
        <v>108</v>
      </c>
      <c r="AQ585" t="s">
        <v>180</v>
      </c>
      <c r="AR585" t="s">
        <v>110</v>
      </c>
      <c r="AS585" t="s">
        <v>3685</v>
      </c>
      <c r="AT585" t="s">
        <v>93</v>
      </c>
      <c r="AU585" t="s">
        <v>94</v>
      </c>
      <c r="AV585" t="s">
        <v>95</v>
      </c>
      <c r="AW585" t="s">
        <v>85</v>
      </c>
      <c r="AX585" t="s">
        <v>85</v>
      </c>
      <c r="AY585" t="s">
        <v>85</v>
      </c>
      <c r="AZ585" t="s">
        <v>85</v>
      </c>
      <c r="BA585" t="s">
        <v>3686</v>
      </c>
      <c r="BB585" t="s">
        <v>3687</v>
      </c>
      <c r="BC585" t="s">
        <v>3688</v>
      </c>
      <c r="BD585" t="s">
        <v>85</v>
      </c>
      <c r="BE585" t="s">
        <v>300</v>
      </c>
      <c r="BF585" t="s">
        <v>3688</v>
      </c>
      <c r="BG585" t="s">
        <v>3689</v>
      </c>
      <c r="BH585" t="s">
        <v>86</v>
      </c>
      <c r="BI585" t="s">
        <v>85</v>
      </c>
    </row>
    <row r="586" spans="1:61" ht="14.45" hidden="1">
      <c r="A586" t="s">
        <v>3690</v>
      </c>
      <c r="B586" t="s">
        <v>188</v>
      </c>
      <c r="C586" t="s">
        <v>189</v>
      </c>
      <c r="D586" t="s">
        <v>190</v>
      </c>
      <c r="E586" t="s">
        <v>65</v>
      </c>
      <c r="F586" t="s">
        <v>66</v>
      </c>
      <c r="G586" t="s">
        <v>67</v>
      </c>
      <c r="H586" t="s">
        <v>169</v>
      </c>
      <c r="I586" t="s">
        <v>69</v>
      </c>
      <c r="J586" t="s">
        <v>170</v>
      </c>
      <c r="K586" t="s">
        <v>171</v>
      </c>
      <c r="L586" t="s">
        <v>172</v>
      </c>
      <c r="M586" t="s">
        <v>3691</v>
      </c>
      <c r="N586" t="s">
        <v>3692</v>
      </c>
      <c r="O586" s="34">
        <v>45659</v>
      </c>
      <c r="P586" s="39">
        <v>0.53402777777777777</v>
      </c>
      <c r="Q586" s="34">
        <v>45660</v>
      </c>
      <c r="R586" s="39">
        <v>0.49652777777777779</v>
      </c>
      <c r="S586" t="s">
        <v>75</v>
      </c>
      <c r="T586" t="s">
        <v>141</v>
      </c>
      <c r="U586" t="s">
        <v>77</v>
      </c>
      <c r="V586" t="s">
        <v>78</v>
      </c>
      <c r="W586" t="s">
        <v>78</v>
      </c>
      <c r="X586" t="s">
        <v>79</v>
      </c>
      <c r="Y586" t="s">
        <v>80</v>
      </c>
      <c r="Z586" t="s">
        <v>159</v>
      </c>
      <c r="AA586" t="s">
        <v>175</v>
      </c>
      <c r="AB586" t="s">
        <v>176</v>
      </c>
      <c r="AC586" s="5" t="s">
        <v>2038</v>
      </c>
      <c r="AD586" s="9" t="s">
        <v>2038</v>
      </c>
      <c r="AE586" t="s">
        <v>3690</v>
      </c>
      <c r="AF586" t="s">
        <v>85</v>
      </c>
      <c r="AG586" t="s">
        <v>85</v>
      </c>
      <c r="AH586" t="s">
        <v>85</v>
      </c>
      <c r="AI586" t="s">
        <v>85</v>
      </c>
      <c r="AJ586" t="s">
        <v>3690</v>
      </c>
      <c r="AK586" t="s">
        <v>86</v>
      </c>
      <c r="AL586" t="s">
        <v>337</v>
      </c>
      <c r="AM586" t="s">
        <v>2846</v>
      </c>
      <c r="AN586" t="s">
        <v>2846</v>
      </c>
      <c r="AO586" t="s">
        <v>360</v>
      </c>
      <c r="AP586" t="s">
        <v>108</v>
      </c>
      <c r="AQ586" t="s">
        <v>180</v>
      </c>
      <c r="AR586" t="s">
        <v>110</v>
      </c>
      <c r="AS586" t="s">
        <v>3693</v>
      </c>
      <c r="AT586" t="s">
        <v>182</v>
      </c>
      <c r="AU586" t="s">
        <v>183</v>
      </c>
      <c r="AV586" t="s">
        <v>95</v>
      </c>
      <c r="AW586" t="s">
        <v>85</v>
      </c>
      <c r="AX586" t="s">
        <v>85</v>
      </c>
      <c r="AY586" t="s">
        <v>85</v>
      </c>
      <c r="AZ586" t="s">
        <v>2745</v>
      </c>
      <c r="BA586" t="s">
        <v>3694</v>
      </c>
      <c r="BB586" t="s">
        <v>2563</v>
      </c>
      <c r="BC586" t="s">
        <v>3695</v>
      </c>
      <c r="BD586" t="s">
        <v>85</v>
      </c>
      <c r="BE586" t="s">
        <v>2238</v>
      </c>
      <c r="BF586" t="s">
        <v>3696</v>
      </c>
      <c r="BG586" t="s">
        <v>3697</v>
      </c>
      <c r="BH586" t="s">
        <v>86</v>
      </c>
      <c r="BI586" t="s">
        <v>85</v>
      </c>
    </row>
    <row r="587" spans="1:61" ht="14.45" hidden="1">
      <c r="A587" t="s">
        <v>3698</v>
      </c>
      <c r="B587" t="s">
        <v>203</v>
      </c>
      <c r="C587" t="s">
        <v>85</v>
      </c>
      <c r="D587" t="s">
        <v>85</v>
      </c>
      <c r="E587" t="s">
        <v>135</v>
      </c>
      <c r="F587" t="s">
        <v>136</v>
      </c>
      <c r="G587" t="s">
        <v>150</v>
      </c>
      <c r="H587" t="s">
        <v>3699</v>
      </c>
      <c r="I587" t="s">
        <v>152</v>
      </c>
      <c r="J587" t="s">
        <v>428</v>
      </c>
      <c r="K587" t="s">
        <v>429</v>
      </c>
      <c r="L587" t="s">
        <v>430</v>
      </c>
      <c r="M587" t="s">
        <v>3700</v>
      </c>
      <c r="N587" t="s">
        <v>3701</v>
      </c>
      <c r="O587" s="34">
        <v>45659</v>
      </c>
      <c r="P587" s="39">
        <v>0.5625</v>
      </c>
      <c r="Q587" s="34">
        <v>45660</v>
      </c>
      <c r="R587" s="39">
        <v>0.41875000000000001</v>
      </c>
      <c r="S587" t="s">
        <v>75</v>
      </c>
      <c r="T587" t="s">
        <v>141</v>
      </c>
      <c r="U587" t="s">
        <v>77</v>
      </c>
      <c r="V587" t="s">
        <v>78</v>
      </c>
      <c r="W587" t="s">
        <v>78</v>
      </c>
      <c r="X587" t="s">
        <v>79</v>
      </c>
      <c r="Y587" t="s">
        <v>210</v>
      </c>
      <c r="Z587" t="s">
        <v>211</v>
      </c>
      <c r="AA587" t="s">
        <v>81</v>
      </c>
      <c r="AB587" t="s">
        <v>176</v>
      </c>
      <c r="AC587" s="5" t="s">
        <v>2038</v>
      </c>
      <c r="AD587" s="9" t="s">
        <v>2038</v>
      </c>
      <c r="AE587" t="s">
        <v>3698</v>
      </c>
      <c r="AF587" t="s">
        <v>85</v>
      </c>
      <c r="AG587" t="s">
        <v>85</v>
      </c>
      <c r="AH587" t="s">
        <v>85</v>
      </c>
      <c r="AI587" t="s">
        <v>85</v>
      </c>
      <c r="AJ587" t="s">
        <v>3698</v>
      </c>
      <c r="AK587" t="s">
        <v>86</v>
      </c>
      <c r="AL587" t="s">
        <v>337</v>
      </c>
      <c r="AM587" t="s">
        <v>2846</v>
      </c>
      <c r="AN587" t="s">
        <v>2846</v>
      </c>
      <c r="AO587" t="s">
        <v>360</v>
      </c>
      <c r="AP587" t="s">
        <v>108</v>
      </c>
      <c r="AQ587" t="s">
        <v>161</v>
      </c>
      <c r="AR587" t="s">
        <v>110</v>
      </c>
      <c r="AS587" t="s">
        <v>3702</v>
      </c>
      <c r="AT587" t="s">
        <v>93</v>
      </c>
      <c r="AU587" t="s">
        <v>94</v>
      </c>
      <c r="AV587" t="s">
        <v>145</v>
      </c>
      <c r="AW587" t="s">
        <v>1090</v>
      </c>
      <c r="AX587" t="s">
        <v>3703</v>
      </c>
      <c r="AY587" t="s">
        <v>85</v>
      </c>
      <c r="AZ587" t="s">
        <v>85</v>
      </c>
      <c r="BA587" t="s">
        <v>327</v>
      </c>
      <c r="BB587" t="s">
        <v>562</v>
      </c>
      <c r="BC587" t="s">
        <v>3221</v>
      </c>
      <c r="BD587" t="s">
        <v>85</v>
      </c>
      <c r="BE587" t="s">
        <v>300</v>
      </c>
      <c r="BF587" t="s">
        <v>3383</v>
      </c>
      <c r="BG587" t="s">
        <v>3704</v>
      </c>
      <c r="BH587" t="s">
        <v>86</v>
      </c>
      <c r="BI587" t="s">
        <v>85</v>
      </c>
    </row>
    <row r="588" spans="1:61" ht="14.45" hidden="1">
      <c r="A588" t="s">
        <v>3705</v>
      </c>
      <c r="B588" t="s">
        <v>188</v>
      </c>
      <c r="C588" t="s">
        <v>517</v>
      </c>
      <c r="D588" t="s">
        <v>2578</v>
      </c>
      <c r="E588" t="s">
        <v>65</v>
      </c>
      <c r="F588" t="s">
        <v>66</v>
      </c>
      <c r="G588" t="s">
        <v>67</v>
      </c>
      <c r="H588" t="s">
        <v>137</v>
      </c>
      <c r="I588" t="s">
        <v>69</v>
      </c>
      <c r="J588" t="s">
        <v>191</v>
      </c>
      <c r="K588" t="s">
        <v>192</v>
      </c>
      <c r="L588" t="s">
        <v>193</v>
      </c>
      <c r="M588" t="s">
        <v>3706</v>
      </c>
      <c r="N588" t="s">
        <v>3707</v>
      </c>
      <c r="O588" s="34">
        <v>45659</v>
      </c>
      <c r="P588" s="39">
        <v>0.56597222222222221</v>
      </c>
      <c r="Q588" s="34">
        <v>45659</v>
      </c>
      <c r="R588" s="39">
        <v>0.58263888888888893</v>
      </c>
      <c r="S588" t="s">
        <v>75</v>
      </c>
      <c r="T588" t="s">
        <v>141</v>
      </c>
      <c r="U588" t="s">
        <v>77</v>
      </c>
      <c r="V588" t="s">
        <v>78</v>
      </c>
      <c r="W588" t="s">
        <v>78</v>
      </c>
      <c r="X588" t="s">
        <v>79</v>
      </c>
      <c r="Y588" t="s">
        <v>80</v>
      </c>
      <c r="Z588" t="s">
        <v>211</v>
      </c>
      <c r="AA588" t="s">
        <v>211</v>
      </c>
      <c r="AB588" t="s">
        <v>83</v>
      </c>
      <c r="AC588" s="5" t="s">
        <v>2038</v>
      </c>
      <c r="AD588" s="9" t="s">
        <v>2038</v>
      </c>
      <c r="AE588" t="s">
        <v>3705</v>
      </c>
      <c r="AF588" t="s">
        <v>85</v>
      </c>
      <c r="AG588" t="s">
        <v>85</v>
      </c>
      <c r="AH588" t="s">
        <v>85</v>
      </c>
      <c r="AI588" t="s">
        <v>85</v>
      </c>
      <c r="AJ588" t="s">
        <v>3705</v>
      </c>
      <c r="AK588" t="s">
        <v>86</v>
      </c>
      <c r="AL588" t="s">
        <v>337</v>
      </c>
      <c r="AM588" t="s">
        <v>2846</v>
      </c>
      <c r="AN588" t="s">
        <v>2846</v>
      </c>
      <c r="AO588" t="s">
        <v>337</v>
      </c>
      <c r="AP588" t="s">
        <v>108</v>
      </c>
      <c r="AQ588" t="s">
        <v>180</v>
      </c>
      <c r="AR588" t="s">
        <v>110</v>
      </c>
      <c r="AS588" t="s">
        <v>1436</v>
      </c>
      <c r="AT588" t="s">
        <v>182</v>
      </c>
      <c r="AU588" t="s">
        <v>183</v>
      </c>
      <c r="AV588" t="s">
        <v>95</v>
      </c>
      <c r="AW588" t="s">
        <v>85</v>
      </c>
      <c r="AX588" t="s">
        <v>85</v>
      </c>
      <c r="AY588" t="s">
        <v>85</v>
      </c>
      <c r="AZ588" t="s">
        <v>85</v>
      </c>
      <c r="BA588" t="s">
        <v>424</v>
      </c>
      <c r="BB588" t="s">
        <v>327</v>
      </c>
      <c r="BC588" t="s">
        <v>1603</v>
      </c>
      <c r="BD588" t="s">
        <v>85</v>
      </c>
      <c r="BE588" t="s">
        <v>1357</v>
      </c>
      <c r="BF588" t="s">
        <v>1603</v>
      </c>
      <c r="BG588" t="s">
        <v>3708</v>
      </c>
      <c r="BH588" t="s">
        <v>86</v>
      </c>
      <c r="BI588" t="s">
        <v>85</v>
      </c>
    </row>
    <row r="589" spans="1:61" ht="14.45" hidden="1">
      <c r="A589" t="s">
        <v>3709</v>
      </c>
      <c r="B589" t="s">
        <v>365</v>
      </c>
      <c r="C589" t="s">
        <v>85</v>
      </c>
      <c r="D589" t="s">
        <v>85</v>
      </c>
      <c r="E589" t="s">
        <v>135</v>
      </c>
      <c r="F589" t="s">
        <v>136</v>
      </c>
      <c r="G589" t="s">
        <v>67</v>
      </c>
      <c r="H589" t="s">
        <v>253</v>
      </c>
      <c r="I589" t="s">
        <v>152</v>
      </c>
      <c r="J589" t="s">
        <v>191</v>
      </c>
      <c r="K589" t="s">
        <v>192</v>
      </c>
      <c r="L589" t="s">
        <v>193</v>
      </c>
      <c r="M589" t="s">
        <v>3710</v>
      </c>
      <c r="N589" t="s">
        <v>3711</v>
      </c>
      <c r="O589" s="34">
        <v>45659</v>
      </c>
      <c r="P589" s="39">
        <v>0.59791666666666665</v>
      </c>
      <c r="Q589" s="34">
        <v>45659</v>
      </c>
      <c r="R589" s="39">
        <v>0.61458333333333337</v>
      </c>
      <c r="S589" t="s">
        <v>75</v>
      </c>
      <c r="T589" t="s">
        <v>141</v>
      </c>
      <c r="U589" t="s">
        <v>77</v>
      </c>
      <c r="V589" t="s">
        <v>78</v>
      </c>
      <c r="W589" t="s">
        <v>78</v>
      </c>
      <c r="X589" t="s">
        <v>79</v>
      </c>
      <c r="Y589" t="s">
        <v>336</v>
      </c>
      <c r="Z589" t="s">
        <v>82</v>
      </c>
      <c r="AA589" t="s">
        <v>82</v>
      </c>
      <c r="AB589" t="s">
        <v>176</v>
      </c>
      <c r="AC589" s="5" t="s">
        <v>2038</v>
      </c>
      <c r="AD589" s="9" t="s">
        <v>2038</v>
      </c>
      <c r="AE589" t="s">
        <v>3709</v>
      </c>
      <c r="AF589" t="s">
        <v>85</v>
      </c>
      <c r="AG589" t="s">
        <v>85</v>
      </c>
      <c r="AH589" t="s">
        <v>85</v>
      </c>
      <c r="AI589" t="s">
        <v>85</v>
      </c>
      <c r="AJ589" t="s">
        <v>3709</v>
      </c>
      <c r="AK589" t="s">
        <v>86</v>
      </c>
      <c r="AL589" t="s">
        <v>337</v>
      </c>
      <c r="AM589" t="s">
        <v>2846</v>
      </c>
      <c r="AN589" t="s">
        <v>2846</v>
      </c>
      <c r="AO589" t="s">
        <v>337</v>
      </c>
      <c r="AP589" t="s">
        <v>108</v>
      </c>
      <c r="AQ589" t="s">
        <v>298</v>
      </c>
      <c r="AR589" t="s">
        <v>110</v>
      </c>
      <c r="AS589" t="s">
        <v>2166</v>
      </c>
      <c r="AT589" t="s">
        <v>93</v>
      </c>
      <c r="AU589" t="s">
        <v>94</v>
      </c>
      <c r="AV589" t="s">
        <v>145</v>
      </c>
      <c r="AW589" t="s">
        <v>85</v>
      </c>
      <c r="AX589" t="s">
        <v>85</v>
      </c>
      <c r="AY589" t="s">
        <v>85</v>
      </c>
      <c r="AZ589" t="s">
        <v>85</v>
      </c>
      <c r="BA589" t="s">
        <v>133</v>
      </c>
      <c r="BB589" t="s">
        <v>970</v>
      </c>
      <c r="BC589" t="s">
        <v>1603</v>
      </c>
      <c r="BD589" t="s">
        <v>85</v>
      </c>
      <c r="BE589" t="s">
        <v>445</v>
      </c>
      <c r="BF589" t="s">
        <v>1603</v>
      </c>
      <c r="BG589" t="s">
        <v>3712</v>
      </c>
      <c r="BH589" t="s">
        <v>86</v>
      </c>
      <c r="BI589" t="s">
        <v>85</v>
      </c>
    </row>
    <row r="590" spans="1:61" ht="14.45" hidden="1">
      <c r="A590" t="s">
        <v>3713</v>
      </c>
      <c r="B590" t="s">
        <v>1397</v>
      </c>
      <c r="C590" t="s">
        <v>85</v>
      </c>
      <c r="D590" t="s">
        <v>85</v>
      </c>
      <c r="E590" t="s">
        <v>135</v>
      </c>
      <c r="F590" t="s">
        <v>136</v>
      </c>
      <c r="G590" t="s">
        <v>150</v>
      </c>
      <c r="H590" t="s">
        <v>1540</v>
      </c>
      <c r="I590" t="s">
        <v>152</v>
      </c>
      <c r="J590" t="s">
        <v>293</v>
      </c>
      <c r="K590" t="s">
        <v>294</v>
      </c>
      <c r="L590" t="s">
        <v>295</v>
      </c>
      <c r="M590" t="s">
        <v>3714</v>
      </c>
      <c r="N590" t="s">
        <v>3715</v>
      </c>
      <c r="O590" s="34">
        <v>45659</v>
      </c>
      <c r="P590" s="39">
        <v>0.65763888888888888</v>
      </c>
      <c r="Q590" s="34">
        <v>45659</v>
      </c>
      <c r="R590" s="39">
        <v>0.67500000000000004</v>
      </c>
      <c r="S590" t="s">
        <v>75</v>
      </c>
      <c r="T590" t="s">
        <v>141</v>
      </c>
      <c r="U590" t="s">
        <v>77</v>
      </c>
      <c r="V590" t="s">
        <v>78</v>
      </c>
      <c r="W590" t="s">
        <v>78</v>
      </c>
      <c r="X590" t="s">
        <v>79</v>
      </c>
      <c r="Y590" t="s">
        <v>158</v>
      </c>
      <c r="Z590" t="s">
        <v>325</v>
      </c>
      <c r="AA590" t="s">
        <v>242</v>
      </c>
      <c r="AB590" t="s">
        <v>176</v>
      </c>
      <c r="AC590" s="5" t="s">
        <v>2038</v>
      </c>
      <c r="AD590" s="9" t="s">
        <v>2038</v>
      </c>
      <c r="AE590" t="s">
        <v>3713</v>
      </c>
      <c r="AF590" t="s">
        <v>85</v>
      </c>
      <c r="AG590" t="s">
        <v>177</v>
      </c>
      <c r="AH590" t="s">
        <v>178</v>
      </c>
      <c r="AI590" t="s">
        <v>179</v>
      </c>
      <c r="AJ590" t="s">
        <v>3713</v>
      </c>
      <c r="AK590" t="s">
        <v>86</v>
      </c>
      <c r="AL590" t="s">
        <v>337</v>
      </c>
      <c r="AM590" t="s">
        <v>2846</v>
      </c>
      <c r="AN590" t="s">
        <v>2846</v>
      </c>
      <c r="AO590" t="s">
        <v>337</v>
      </c>
      <c r="AP590" t="s">
        <v>108</v>
      </c>
      <c r="AQ590" t="s">
        <v>161</v>
      </c>
      <c r="AR590" t="s">
        <v>110</v>
      </c>
      <c r="AS590" t="s">
        <v>299</v>
      </c>
      <c r="AT590" t="s">
        <v>93</v>
      </c>
      <c r="AU590" t="s">
        <v>94</v>
      </c>
      <c r="AV590" t="s">
        <v>145</v>
      </c>
      <c r="AW590" t="s">
        <v>85</v>
      </c>
      <c r="AX590" t="s">
        <v>85</v>
      </c>
      <c r="AY590" t="s">
        <v>85</v>
      </c>
      <c r="AZ590" t="s">
        <v>85</v>
      </c>
      <c r="BA590" t="s">
        <v>91</v>
      </c>
      <c r="BB590" t="s">
        <v>2084</v>
      </c>
      <c r="BC590" t="s">
        <v>1099</v>
      </c>
      <c r="BD590" t="s">
        <v>85</v>
      </c>
      <c r="BE590" t="s">
        <v>343</v>
      </c>
      <c r="BF590" t="s">
        <v>1099</v>
      </c>
      <c r="BG590" t="s">
        <v>3716</v>
      </c>
      <c r="BH590" t="s">
        <v>86</v>
      </c>
      <c r="BI590" t="s">
        <v>85</v>
      </c>
    </row>
    <row r="591" spans="1:61" ht="14.45" hidden="1">
      <c r="A591" t="s">
        <v>3717</v>
      </c>
      <c r="B591" t="s">
        <v>149</v>
      </c>
      <c r="C591" t="s">
        <v>85</v>
      </c>
      <c r="D591" t="s">
        <v>85</v>
      </c>
      <c r="E591" t="s">
        <v>65</v>
      </c>
      <c r="F591" t="s">
        <v>66</v>
      </c>
      <c r="G591" t="s">
        <v>150</v>
      </c>
      <c r="H591" t="s">
        <v>541</v>
      </c>
      <c r="I591" t="s">
        <v>860</v>
      </c>
      <c r="J591" t="s">
        <v>100</v>
      </c>
      <c r="K591" t="s">
        <v>101</v>
      </c>
      <c r="L591" t="s">
        <v>102</v>
      </c>
      <c r="M591" t="s">
        <v>3718</v>
      </c>
      <c r="N591" t="s">
        <v>3719</v>
      </c>
      <c r="O591" s="34">
        <v>45659</v>
      </c>
      <c r="P591" s="39">
        <v>0.65902777777777777</v>
      </c>
      <c r="Q591" s="34">
        <v>45664</v>
      </c>
      <c r="R591" s="39">
        <v>0.53055555555555556</v>
      </c>
      <c r="S591" t="s">
        <v>75</v>
      </c>
      <c r="T591" t="s">
        <v>141</v>
      </c>
      <c r="U591" t="s">
        <v>77</v>
      </c>
      <c r="V591" t="s">
        <v>78</v>
      </c>
      <c r="W591" t="s">
        <v>78</v>
      </c>
      <c r="X591" t="s">
        <v>79</v>
      </c>
      <c r="Y591" t="s">
        <v>158</v>
      </c>
      <c r="Z591" t="s">
        <v>325</v>
      </c>
      <c r="AA591" t="s">
        <v>159</v>
      </c>
      <c r="AB591" t="s">
        <v>83</v>
      </c>
      <c r="AC591" s="5" t="s">
        <v>2038</v>
      </c>
      <c r="AD591" s="9" t="s">
        <v>2038</v>
      </c>
      <c r="AE591" t="s">
        <v>3717</v>
      </c>
      <c r="AF591" t="s">
        <v>85</v>
      </c>
      <c r="AG591" t="s">
        <v>85</v>
      </c>
      <c r="AH591" t="s">
        <v>85</v>
      </c>
      <c r="AI591" t="s">
        <v>85</v>
      </c>
      <c r="AJ591" t="s">
        <v>3717</v>
      </c>
      <c r="AK591" t="s">
        <v>243</v>
      </c>
      <c r="AL591" t="s">
        <v>337</v>
      </c>
      <c r="AM591" t="s">
        <v>2846</v>
      </c>
      <c r="AN591" t="s">
        <v>2936</v>
      </c>
      <c r="AO591" t="s">
        <v>160</v>
      </c>
      <c r="AP591" t="s">
        <v>108</v>
      </c>
      <c r="AQ591" t="s">
        <v>180</v>
      </c>
      <c r="AR591" t="s">
        <v>110</v>
      </c>
      <c r="AS591" t="s">
        <v>3720</v>
      </c>
      <c r="AT591" t="s">
        <v>93</v>
      </c>
      <c r="AU591" t="s">
        <v>94</v>
      </c>
      <c r="AV591" t="s">
        <v>245</v>
      </c>
      <c r="AW591" t="s">
        <v>85</v>
      </c>
      <c r="AX591" t="s">
        <v>1161</v>
      </c>
      <c r="AY591" t="s">
        <v>85</v>
      </c>
      <c r="AZ591" t="s">
        <v>3721</v>
      </c>
      <c r="BA591" t="s">
        <v>91</v>
      </c>
      <c r="BB591" t="s">
        <v>1677</v>
      </c>
      <c r="BC591" t="s">
        <v>3722</v>
      </c>
      <c r="BD591" t="s">
        <v>85</v>
      </c>
      <c r="BE591" t="s">
        <v>300</v>
      </c>
      <c r="BF591" t="s">
        <v>3723</v>
      </c>
      <c r="BG591" t="s">
        <v>3724</v>
      </c>
      <c r="BH591" t="s">
        <v>86</v>
      </c>
      <c r="BI591" t="s">
        <v>85</v>
      </c>
    </row>
    <row r="592" spans="1:61" ht="14.45" hidden="1">
      <c r="A592" t="s">
        <v>3725</v>
      </c>
      <c r="B592" t="s">
        <v>203</v>
      </c>
      <c r="C592" t="s">
        <v>85</v>
      </c>
      <c r="D592" t="s">
        <v>85</v>
      </c>
      <c r="E592" t="s">
        <v>135</v>
      </c>
      <c r="F592" t="s">
        <v>136</v>
      </c>
      <c r="G592" t="s">
        <v>150</v>
      </c>
      <c r="H592" t="s">
        <v>1125</v>
      </c>
      <c r="I592" t="s">
        <v>152</v>
      </c>
      <c r="J592" t="s">
        <v>170</v>
      </c>
      <c r="K592" t="s">
        <v>171</v>
      </c>
      <c r="L592" t="s">
        <v>172</v>
      </c>
      <c r="M592" t="s">
        <v>3726</v>
      </c>
      <c r="N592" t="s">
        <v>3727</v>
      </c>
      <c r="O592" s="34">
        <v>45659</v>
      </c>
      <c r="P592" s="39">
        <v>0.66111111111111109</v>
      </c>
      <c r="Q592" s="34">
        <v>45663</v>
      </c>
      <c r="R592" s="39">
        <v>0.43958333333333333</v>
      </c>
      <c r="S592" t="s">
        <v>75</v>
      </c>
      <c r="T592" t="s">
        <v>141</v>
      </c>
      <c r="U592" t="s">
        <v>77</v>
      </c>
      <c r="V592" t="s">
        <v>78</v>
      </c>
      <c r="W592" t="s">
        <v>78</v>
      </c>
      <c r="X592" t="s">
        <v>79</v>
      </c>
      <c r="Y592" t="s">
        <v>210</v>
      </c>
      <c r="Z592" t="s">
        <v>325</v>
      </c>
      <c r="AA592" t="s">
        <v>81</v>
      </c>
      <c r="AB592" t="s">
        <v>83</v>
      </c>
      <c r="AC592" s="5" t="s">
        <v>2038</v>
      </c>
      <c r="AD592" s="9" t="s">
        <v>2038</v>
      </c>
      <c r="AE592" t="s">
        <v>3725</v>
      </c>
      <c r="AF592" t="s">
        <v>85</v>
      </c>
      <c r="AG592" t="s">
        <v>85</v>
      </c>
      <c r="AH592" t="s">
        <v>85</v>
      </c>
      <c r="AI592" t="s">
        <v>85</v>
      </c>
      <c r="AJ592" t="s">
        <v>3725</v>
      </c>
      <c r="AK592" t="s">
        <v>86</v>
      </c>
      <c r="AL592" t="s">
        <v>337</v>
      </c>
      <c r="AM592" t="s">
        <v>2846</v>
      </c>
      <c r="AN592" t="s">
        <v>2936</v>
      </c>
      <c r="AO592" t="s">
        <v>89</v>
      </c>
      <c r="AP592" t="s">
        <v>108</v>
      </c>
      <c r="AQ592" t="s">
        <v>180</v>
      </c>
      <c r="AR592" t="s">
        <v>110</v>
      </c>
      <c r="AS592" t="s">
        <v>1444</v>
      </c>
      <c r="AT592" t="s">
        <v>93</v>
      </c>
      <c r="AU592" t="s">
        <v>94</v>
      </c>
      <c r="AV592" t="s">
        <v>145</v>
      </c>
      <c r="AW592" t="s">
        <v>1995</v>
      </c>
      <c r="AX592" t="s">
        <v>3353</v>
      </c>
      <c r="AY592" t="s">
        <v>85</v>
      </c>
      <c r="AZ592" t="s">
        <v>85</v>
      </c>
      <c r="BA592" t="s">
        <v>232</v>
      </c>
      <c r="BB592" t="s">
        <v>3728</v>
      </c>
      <c r="BC592" t="s">
        <v>3729</v>
      </c>
      <c r="BD592" t="s">
        <v>85</v>
      </c>
      <c r="BE592" t="s">
        <v>407</v>
      </c>
      <c r="BF592" t="s">
        <v>3730</v>
      </c>
      <c r="BG592" t="s">
        <v>3731</v>
      </c>
      <c r="BH592" t="s">
        <v>86</v>
      </c>
      <c r="BI592" t="s">
        <v>85</v>
      </c>
    </row>
    <row r="593" spans="1:61" ht="14.45" hidden="1">
      <c r="A593" t="s">
        <v>3732</v>
      </c>
      <c r="B593" t="s">
        <v>203</v>
      </c>
      <c r="C593" t="s">
        <v>85</v>
      </c>
      <c r="D593" t="s">
        <v>85</v>
      </c>
      <c r="E593" t="s">
        <v>135</v>
      </c>
      <c r="F593" t="s">
        <v>136</v>
      </c>
      <c r="G593" t="s">
        <v>150</v>
      </c>
      <c r="H593" t="s">
        <v>2163</v>
      </c>
      <c r="I593" t="s">
        <v>221</v>
      </c>
      <c r="J593" t="s">
        <v>191</v>
      </c>
      <c r="K593" t="s">
        <v>192</v>
      </c>
      <c r="L593" t="s">
        <v>193</v>
      </c>
      <c r="M593" t="s">
        <v>3733</v>
      </c>
      <c r="N593" t="s">
        <v>3734</v>
      </c>
      <c r="O593" s="34">
        <v>45659</v>
      </c>
      <c r="P593" s="39">
        <v>0.71666666666666667</v>
      </c>
      <c r="Q593" s="34">
        <v>45664</v>
      </c>
      <c r="R593" s="39">
        <v>0.49305555555555558</v>
      </c>
      <c r="S593" t="s">
        <v>75</v>
      </c>
      <c r="T593" t="s">
        <v>141</v>
      </c>
      <c r="U593" t="s">
        <v>77</v>
      </c>
      <c r="V593" t="s">
        <v>78</v>
      </c>
      <c r="W593" t="s">
        <v>78</v>
      </c>
      <c r="X593" t="s">
        <v>79</v>
      </c>
      <c r="Y593" t="s">
        <v>210</v>
      </c>
      <c r="Z593" t="s">
        <v>227</v>
      </c>
      <c r="AA593" t="s">
        <v>175</v>
      </c>
      <c r="AB593" t="s">
        <v>83</v>
      </c>
      <c r="AC593" s="5" t="s">
        <v>2038</v>
      </c>
      <c r="AD593" s="9" t="s">
        <v>2038</v>
      </c>
      <c r="AE593" t="s">
        <v>3732</v>
      </c>
      <c r="AF593" t="s">
        <v>3735</v>
      </c>
      <c r="AG593" t="s">
        <v>1652</v>
      </c>
      <c r="AH593" t="s">
        <v>178</v>
      </c>
      <c r="AI593" t="s">
        <v>3736</v>
      </c>
      <c r="AJ593" t="s">
        <v>3732</v>
      </c>
      <c r="AK593" t="s">
        <v>243</v>
      </c>
      <c r="AL593" t="s">
        <v>337</v>
      </c>
      <c r="AM593" t="s">
        <v>2846</v>
      </c>
      <c r="AN593" t="s">
        <v>2936</v>
      </c>
      <c r="AO593" t="s">
        <v>160</v>
      </c>
      <c r="AP593" t="s">
        <v>108</v>
      </c>
      <c r="AQ593" t="s">
        <v>494</v>
      </c>
      <c r="AR593" t="s">
        <v>110</v>
      </c>
      <c r="AS593" t="s">
        <v>1436</v>
      </c>
      <c r="AT593" t="s">
        <v>182</v>
      </c>
      <c r="AU593" t="s">
        <v>183</v>
      </c>
      <c r="AV593" t="s">
        <v>403</v>
      </c>
      <c r="AW593" t="s">
        <v>3737</v>
      </c>
      <c r="AX593" t="s">
        <v>133</v>
      </c>
      <c r="AY593" t="s">
        <v>85</v>
      </c>
      <c r="AZ593" t="s">
        <v>85</v>
      </c>
      <c r="BA593" t="s">
        <v>803</v>
      </c>
      <c r="BB593" t="s">
        <v>1926</v>
      </c>
      <c r="BC593" t="s">
        <v>3228</v>
      </c>
      <c r="BD593" t="s">
        <v>85</v>
      </c>
      <c r="BE593" t="s">
        <v>594</v>
      </c>
      <c r="BF593" t="s">
        <v>3738</v>
      </c>
      <c r="BG593" t="s">
        <v>3739</v>
      </c>
      <c r="BH593" t="s">
        <v>86</v>
      </c>
      <c r="BI593" t="s">
        <v>85</v>
      </c>
    </row>
    <row r="594" spans="1:61" ht="14.45" hidden="1">
      <c r="A594" t="s">
        <v>3740</v>
      </c>
      <c r="B594" t="s">
        <v>188</v>
      </c>
      <c r="C594" t="s">
        <v>85</v>
      </c>
      <c r="D594" t="s">
        <v>85</v>
      </c>
      <c r="E594" t="s">
        <v>135</v>
      </c>
      <c r="F594" t="s">
        <v>136</v>
      </c>
      <c r="G594" t="s">
        <v>67</v>
      </c>
      <c r="H594" t="s">
        <v>291</v>
      </c>
      <c r="I594" t="s">
        <v>3741</v>
      </c>
      <c r="J594" t="s">
        <v>428</v>
      </c>
      <c r="K594" t="s">
        <v>429</v>
      </c>
      <c r="L594" t="s">
        <v>430</v>
      </c>
      <c r="M594" t="s">
        <v>3742</v>
      </c>
      <c r="N594" t="s">
        <v>3743</v>
      </c>
      <c r="O594" s="34">
        <v>45659</v>
      </c>
      <c r="P594" s="39">
        <v>0.72013888888888888</v>
      </c>
      <c r="Q594" s="34">
        <v>45660</v>
      </c>
      <c r="R594" s="39">
        <v>0.44097222222222221</v>
      </c>
      <c r="S594" t="s">
        <v>75</v>
      </c>
      <c r="T594" t="s">
        <v>141</v>
      </c>
      <c r="U594" t="s">
        <v>77</v>
      </c>
      <c r="V594" t="s">
        <v>78</v>
      </c>
      <c r="W594" t="s">
        <v>78</v>
      </c>
      <c r="X594" t="s">
        <v>79</v>
      </c>
      <c r="Y594" t="s">
        <v>80</v>
      </c>
      <c r="Z594" t="s">
        <v>227</v>
      </c>
      <c r="AA594" t="s">
        <v>81</v>
      </c>
      <c r="AB594" t="s">
        <v>83</v>
      </c>
      <c r="AC594" s="5" t="s">
        <v>2038</v>
      </c>
      <c r="AD594" s="9" t="s">
        <v>2038</v>
      </c>
      <c r="AE594" t="s">
        <v>3740</v>
      </c>
      <c r="AF594" t="s">
        <v>85</v>
      </c>
      <c r="AG594" t="s">
        <v>85</v>
      </c>
      <c r="AH594" t="s">
        <v>85</v>
      </c>
      <c r="AI594" t="s">
        <v>85</v>
      </c>
      <c r="AJ594" t="s">
        <v>3740</v>
      </c>
      <c r="AK594" t="s">
        <v>86</v>
      </c>
      <c r="AL594" t="s">
        <v>337</v>
      </c>
      <c r="AM594" t="s">
        <v>2846</v>
      </c>
      <c r="AN594" t="s">
        <v>2846</v>
      </c>
      <c r="AO594" t="s">
        <v>360</v>
      </c>
      <c r="AP594" t="s">
        <v>108</v>
      </c>
      <c r="AQ594" t="s">
        <v>298</v>
      </c>
      <c r="AR594" t="s">
        <v>110</v>
      </c>
      <c r="AS594" t="s">
        <v>3744</v>
      </c>
      <c r="AT594" t="s">
        <v>93</v>
      </c>
      <c r="AU594" t="s">
        <v>94</v>
      </c>
      <c r="AV594" t="s">
        <v>3745</v>
      </c>
      <c r="AW594" t="s">
        <v>85</v>
      </c>
      <c r="AX594" t="s">
        <v>85</v>
      </c>
      <c r="AY594" t="s">
        <v>85</v>
      </c>
      <c r="AZ594" t="s">
        <v>85</v>
      </c>
      <c r="BA594" t="s">
        <v>594</v>
      </c>
      <c r="BB594" t="s">
        <v>1384</v>
      </c>
      <c r="BC594" t="s">
        <v>1664</v>
      </c>
      <c r="BD594" t="s">
        <v>85</v>
      </c>
      <c r="BE594" t="s">
        <v>146</v>
      </c>
      <c r="BF594" t="s">
        <v>1664</v>
      </c>
      <c r="BG594" t="s">
        <v>3746</v>
      </c>
      <c r="BH594" t="s">
        <v>86</v>
      </c>
      <c r="BI594" t="s">
        <v>85</v>
      </c>
    </row>
    <row r="595" spans="1:61" ht="14.45" hidden="1">
      <c r="A595" t="s">
        <v>3747</v>
      </c>
      <c r="B595" t="s">
        <v>188</v>
      </c>
      <c r="C595" t="s">
        <v>2999</v>
      </c>
      <c r="D595" t="s">
        <v>3000</v>
      </c>
      <c r="E595" t="s">
        <v>135</v>
      </c>
      <c r="F595" t="s">
        <v>136</v>
      </c>
      <c r="G595" t="s">
        <v>67</v>
      </c>
      <c r="H595" t="s">
        <v>945</v>
      </c>
      <c r="I595" t="s">
        <v>946</v>
      </c>
      <c r="J595" t="s">
        <v>428</v>
      </c>
      <c r="K595" t="s">
        <v>429</v>
      </c>
      <c r="L595" t="s">
        <v>430</v>
      </c>
      <c r="M595" t="s">
        <v>3748</v>
      </c>
      <c r="N595" t="s">
        <v>3749</v>
      </c>
      <c r="O595" s="34">
        <v>45659</v>
      </c>
      <c r="P595" s="39">
        <v>0.75972222222222219</v>
      </c>
      <c r="Q595" s="34">
        <v>45666</v>
      </c>
      <c r="R595" s="39">
        <v>0.81666666666666665</v>
      </c>
      <c r="S595" t="s">
        <v>75</v>
      </c>
      <c r="T595" t="s">
        <v>141</v>
      </c>
      <c r="U595" t="s">
        <v>77</v>
      </c>
      <c r="V595" t="s">
        <v>78</v>
      </c>
      <c r="W595" t="s">
        <v>78</v>
      </c>
      <c r="X595" t="s">
        <v>79</v>
      </c>
      <c r="Y595" t="s">
        <v>80</v>
      </c>
      <c r="Z595" t="s">
        <v>117</v>
      </c>
      <c r="AA595" t="s">
        <v>107</v>
      </c>
      <c r="AB595" t="s">
        <v>176</v>
      </c>
      <c r="AC595" s="5" t="s">
        <v>2038</v>
      </c>
      <c r="AD595" s="9" t="s">
        <v>2038</v>
      </c>
      <c r="AE595" t="s">
        <v>3747</v>
      </c>
      <c r="AF595" t="s">
        <v>85</v>
      </c>
      <c r="AG595" t="s">
        <v>85</v>
      </c>
      <c r="AH595" t="s">
        <v>85</v>
      </c>
      <c r="AI595" t="s">
        <v>85</v>
      </c>
      <c r="AJ595" t="s">
        <v>3747</v>
      </c>
      <c r="AK595" t="s">
        <v>86</v>
      </c>
      <c r="AL595" t="s">
        <v>337</v>
      </c>
      <c r="AM595" t="s">
        <v>2846</v>
      </c>
      <c r="AN595" t="s">
        <v>2936</v>
      </c>
      <c r="AO595" t="s">
        <v>337</v>
      </c>
      <c r="AP595" t="s">
        <v>108</v>
      </c>
      <c r="AQ595" t="s">
        <v>298</v>
      </c>
      <c r="AR595" t="s">
        <v>110</v>
      </c>
      <c r="AS595" t="s">
        <v>3750</v>
      </c>
      <c r="AT595" t="s">
        <v>93</v>
      </c>
      <c r="AU595" t="s">
        <v>94</v>
      </c>
      <c r="AV595" t="s">
        <v>145</v>
      </c>
      <c r="AW595" t="s">
        <v>85</v>
      </c>
      <c r="AX595" t="s">
        <v>85</v>
      </c>
      <c r="AY595" t="s">
        <v>85</v>
      </c>
      <c r="AZ595" t="s">
        <v>3751</v>
      </c>
      <c r="BA595" t="s">
        <v>3752</v>
      </c>
      <c r="BB595" t="s">
        <v>518</v>
      </c>
      <c r="BC595" t="s">
        <v>2181</v>
      </c>
      <c r="BD595" t="s">
        <v>85</v>
      </c>
      <c r="BE595" t="s">
        <v>445</v>
      </c>
      <c r="BF595" t="s">
        <v>3753</v>
      </c>
      <c r="BG595" t="s">
        <v>3754</v>
      </c>
      <c r="BH595" t="s">
        <v>86</v>
      </c>
      <c r="BI595" t="s">
        <v>85</v>
      </c>
    </row>
    <row r="596" spans="1:61" ht="14.45" hidden="1">
      <c r="A596" t="s">
        <v>3755</v>
      </c>
      <c r="B596" t="s">
        <v>188</v>
      </c>
      <c r="C596" t="s">
        <v>314</v>
      </c>
      <c r="D596" t="s">
        <v>315</v>
      </c>
      <c r="E596" t="s">
        <v>135</v>
      </c>
      <c r="F596" t="s">
        <v>136</v>
      </c>
      <c r="G596" t="s">
        <v>67</v>
      </c>
      <c r="H596" t="s">
        <v>137</v>
      </c>
      <c r="I596" t="s">
        <v>786</v>
      </c>
      <c r="J596" t="s">
        <v>191</v>
      </c>
      <c r="K596" t="s">
        <v>192</v>
      </c>
      <c r="L596" t="s">
        <v>193</v>
      </c>
      <c r="M596" t="s">
        <v>3756</v>
      </c>
      <c r="N596" t="s">
        <v>3757</v>
      </c>
      <c r="O596" s="34">
        <v>45659</v>
      </c>
      <c r="P596" s="39">
        <v>0.76041666666666663</v>
      </c>
      <c r="Q596" s="34">
        <v>45663</v>
      </c>
      <c r="R596" s="39">
        <v>0.65416666666666667</v>
      </c>
      <c r="S596" t="s">
        <v>75</v>
      </c>
      <c r="T596" t="s">
        <v>141</v>
      </c>
      <c r="U596" t="s">
        <v>77</v>
      </c>
      <c r="V596" t="s">
        <v>78</v>
      </c>
      <c r="W596" t="s">
        <v>78</v>
      </c>
      <c r="X596" t="s">
        <v>79</v>
      </c>
      <c r="Y596" t="s">
        <v>80</v>
      </c>
      <c r="Z596" t="s">
        <v>117</v>
      </c>
      <c r="AA596" t="s">
        <v>325</v>
      </c>
      <c r="AB596" t="s">
        <v>176</v>
      </c>
      <c r="AC596" s="5" t="s">
        <v>2038</v>
      </c>
      <c r="AD596" s="9" t="s">
        <v>2038</v>
      </c>
      <c r="AE596" t="s">
        <v>3755</v>
      </c>
      <c r="AF596" t="s">
        <v>3758</v>
      </c>
      <c r="AG596" t="s">
        <v>177</v>
      </c>
      <c r="AH596" t="s">
        <v>178</v>
      </c>
      <c r="AI596" t="s">
        <v>179</v>
      </c>
      <c r="AJ596" t="s">
        <v>3755</v>
      </c>
      <c r="AK596" t="s">
        <v>86</v>
      </c>
      <c r="AL596" t="s">
        <v>337</v>
      </c>
      <c r="AM596" t="s">
        <v>2846</v>
      </c>
      <c r="AN596" t="s">
        <v>2936</v>
      </c>
      <c r="AO596" t="s">
        <v>89</v>
      </c>
      <c r="AP596" t="s">
        <v>108</v>
      </c>
      <c r="AQ596" t="s">
        <v>298</v>
      </c>
      <c r="AR596" t="s">
        <v>110</v>
      </c>
      <c r="AS596" t="s">
        <v>3759</v>
      </c>
      <c r="AT596" t="s">
        <v>182</v>
      </c>
      <c r="AU596" t="s">
        <v>183</v>
      </c>
      <c r="AV596" t="s">
        <v>145</v>
      </c>
      <c r="AW596" t="s">
        <v>85</v>
      </c>
      <c r="AX596" t="s">
        <v>85</v>
      </c>
      <c r="AY596" t="s">
        <v>85</v>
      </c>
      <c r="AZ596" t="s">
        <v>85</v>
      </c>
      <c r="BA596" t="s">
        <v>3760</v>
      </c>
      <c r="BB596" t="s">
        <v>465</v>
      </c>
      <c r="BC596" t="s">
        <v>444</v>
      </c>
      <c r="BD596" t="s">
        <v>85</v>
      </c>
      <c r="BE596" t="s">
        <v>3761</v>
      </c>
      <c r="BF596" t="s">
        <v>444</v>
      </c>
      <c r="BG596" t="s">
        <v>3762</v>
      </c>
      <c r="BH596" t="s">
        <v>86</v>
      </c>
      <c r="BI596" t="s">
        <v>85</v>
      </c>
    </row>
    <row r="597" spans="1:61" ht="14.45" hidden="1">
      <c r="A597" t="s">
        <v>3763</v>
      </c>
      <c r="B597" t="s">
        <v>132</v>
      </c>
      <c r="C597" t="s">
        <v>607</v>
      </c>
      <c r="D597" t="s">
        <v>608</v>
      </c>
      <c r="E597" t="s">
        <v>65</v>
      </c>
      <c r="F597" t="s">
        <v>66</v>
      </c>
      <c r="G597" t="s">
        <v>67</v>
      </c>
      <c r="H597" t="s">
        <v>399</v>
      </c>
      <c r="I597" t="s">
        <v>279</v>
      </c>
      <c r="J597" t="s">
        <v>428</v>
      </c>
      <c r="K597" t="s">
        <v>429</v>
      </c>
      <c r="L597" t="s">
        <v>430</v>
      </c>
      <c r="M597" t="s">
        <v>3764</v>
      </c>
      <c r="N597" t="s">
        <v>3765</v>
      </c>
      <c r="O597" s="34">
        <v>45659</v>
      </c>
      <c r="P597" s="39">
        <v>0.76249999999999996</v>
      </c>
      <c r="Q597" s="34">
        <v>45660</v>
      </c>
      <c r="R597" s="39">
        <v>0.45277777777777778</v>
      </c>
      <c r="S597" t="s">
        <v>75</v>
      </c>
      <c r="T597" t="s">
        <v>141</v>
      </c>
      <c r="U597" t="s">
        <v>77</v>
      </c>
      <c r="V597" t="s">
        <v>78</v>
      </c>
      <c r="W597" t="s">
        <v>78</v>
      </c>
      <c r="X597" t="s">
        <v>79</v>
      </c>
      <c r="Y597" t="s">
        <v>336</v>
      </c>
      <c r="Z597" t="s">
        <v>117</v>
      </c>
      <c r="AA597" t="s">
        <v>81</v>
      </c>
      <c r="AB597" t="s">
        <v>83</v>
      </c>
      <c r="AC597" s="5" t="s">
        <v>2038</v>
      </c>
      <c r="AD597" s="9" t="s">
        <v>2038</v>
      </c>
      <c r="AE597" t="s">
        <v>3763</v>
      </c>
      <c r="AF597" t="s">
        <v>85</v>
      </c>
      <c r="AG597" t="s">
        <v>85</v>
      </c>
      <c r="AH597" t="s">
        <v>85</v>
      </c>
      <c r="AI597" t="s">
        <v>85</v>
      </c>
      <c r="AJ597" t="s">
        <v>3763</v>
      </c>
      <c r="AK597" t="s">
        <v>86</v>
      </c>
      <c r="AL597" t="s">
        <v>337</v>
      </c>
      <c r="AM597" t="s">
        <v>2846</v>
      </c>
      <c r="AN597" t="s">
        <v>2846</v>
      </c>
      <c r="AO597" t="s">
        <v>360</v>
      </c>
      <c r="AP597" t="s">
        <v>108</v>
      </c>
      <c r="AQ597" t="s">
        <v>180</v>
      </c>
      <c r="AR597" t="s">
        <v>110</v>
      </c>
      <c r="AS597" t="s">
        <v>3766</v>
      </c>
      <c r="AT597" t="s">
        <v>93</v>
      </c>
      <c r="AU597" t="s">
        <v>94</v>
      </c>
      <c r="AV597" t="s">
        <v>95</v>
      </c>
      <c r="AW597" t="s">
        <v>85</v>
      </c>
      <c r="AX597" t="s">
        <v>85</v>
      </c>
      <c r="AY597" t="s">
        <v>85</v>
      </c>
      <c r="AZ597" t="s">
        <v>85</v>
      </c>
      <c r="BA597" t="s">
        <v>3767</v>
      </c>
      <c r="BB597" t="s">
        <v>607</v>
      </c>
      <c r="BC597" t="s">
        <v>1551</v>
      </c>
      <c r="BD597" t="s">
        <v>85</v>
      </c>
      <c r="BE597" t="s">
        <v>234</v>
      </c>
      <c r="BF597" t="s">
        <v>1551</v>
      </c>
      <c r="BG597" t="s">
        <v>3768</v>
      </c>
      <c r="BH597" t="s">
        <v>86</v>
      </c>
      <c r="BI597" t="s">
        <v>85</v>
      </c>
    </row>
    <row r="598" spans="1:61" ht="14.45" hidden="1">
      <c r="A598" t="s">
        <v>3769</v>
      </c>
      <c r="B598" t="s">
        <v>2319</v>
      </c>
      <c r="C598" t="s">
        <v>85</v>
      </c>
      <c r="D598" t="s">
        <v>85</v>
      </c>
      <c r="E598" t="s">
        <v>65</v>
      </c>
      <c r="F598" t="s">
        <v>66</v>
      </c>
      <c r="G598" t="s">
        <v>67</v>
      </c>
      <c r="H598" t="s">
        <v>99</v>
      </c>
      <c r="I598" t="s">
        <v>69</v>
      </c>
      <c r="J598" t="s">
        <v>100</v>
      </c>
      <c r="K598" t="s">
        <v>101</v>
      </c>
      <c r="L598" t="s">
        <v>102</v>
      </c>
      <c r="M598" t="s">
        <v>3770</v>
      </c>
      <c r="N598" t="s">
        <v>3771</v>
      </c>
      <c r="O598" s="34">
        <v>45660</v>
      </c>
      <c r="P598" s="39">
        <v>0.15208333333333332</v>
      </c>
      <c r="Q598" s="34">
        <v>45672</v>
      </c>
      <c r="R598" s="39">
        <v>0.57986111111111116</v>
      </c>
      <c r="S598" t="s">
        <v>75</v>
      </c>
      <c r="T598" t="s">
        <v>76</v>
      </c>
      <c r="U598" t="s">
        <v>77</v>
      </c>
      <c r="V598" t="s">
        <v>78</v>
      </c>
      <c r="W598" t="s">
        <v>78</v>
      </c>
      <c r="X598" t="s">
        <v>79</v>
      </c>
      <c r="Y598" t="s">
        <v>105</v>
      </c>
      <c r="Z598" t="s">
        <v>2204</v>
      </c>
      <c r="AA598" t="s">
        <v>211</v>
      </c>
      <c r="AB598" t="s">
        <v>83</v>
      </c>
      <c r="AC598" s="5" t="s">
        <v>2038</v>
      </c>
      <c r="AD598" s="9" t="s">
        <v>2038</v>
      </c>
      <c r="AE598" t="s">
        <v>3769</v>
      </c>
      <c r="AF598" t="s">
        <v>85</v>
      </c>
      <c r="AG598" t="s">
        <v>85</v>
      </c>
      <c r="AH598" t="s">
        <v>85</v>
      </c>
      <c r="AI598" t="s">
        <v>85</v>
      </c>
      <c r="AJ598" t="s">
        <v>3769</v>
      </c>
      <c r="AK598" t="s">
        <v>86</v>
      </c>
      <c r="AL598" t="s">
        <v>360</v>
      </c>
      <c r="AM598" t="s">
        <v>2846</v>
      </c>
      <c r="AN598" t="s">
        <v>3432</v>
      </c>
      <c r="AO598" t="s">
        <v>229</v>
      </c>
      <c r="AP598" t="s">
        <v>108</v>
      </c>
      <c r="AQ598" t="s">
        <v>109</v>
      </c>
      <c r="AR598" t="s">
        <v>110</v>
      </c>
      <c r="AS598" t="s">
        <v>111</v>
      </c>
      <c r="AT598" t="s">
        <v>93</v>
      </c>
      <c r="AU598" t="s">
        <v>94</v>
      </c>
      <c r="AV598" t="s">
        <v>95</v>
      </c>
      <c r="AW598" t="s">
        <v>85</v>
      </c>
      <c r="AX598" t="s">
        <v>85</v>
      </c>
      <c r="AY598" t="s">
        <v>85</v>
      </c>
      <c r="AZ598" t="s">
        <v>85</v>
      </c>
      <c r="BA598" t="s">
        <v>91</v>
      </c>
      <c r="BB598" t="s">
        <v>3772</v>
      </c>
      <c r="BC598" t="s">
        <v>3773</v>
      </c>
      <c r="BD598" t="s">
        <v>85</v>
      </c>
      <c r="BE598" t="s">
        <v>343</v>
      </c>
      <c r="BF598" t="s">
        <v>3773</v>
      </c>
      <c r="BG598" t="s">
        <v>3774</v>
      </c>
      <c r="BH598" t="s">
        <v>86</v>
      </c>
      <c r="BI598" t="s">
        <v>85</v>
      </c>
    </row>
    <row r="599" spans="1:61" ht="14.45" hidden="1">
      <c r="A599" t="s">
        <v>3775</v>
      </c>
      <c r="B599" t="s">
        <v>2319</v>
      </c>
      <c r="C599" t="s">
        <v>85</v>
      </c>
      <c r="D599" t="s">
        <v>85</v>
      </c>
      <c r="E599" t="s">
        <v>65</v>
      </c>
      <c r="F599" t="s">
        <v>66</v>
      </c>
      <c r="G599" t="s">
        <v>67</v>
      </c>
      <c r="H599" t="s">
        <v>99</v>
      </c>
      <c r="I599" t="s">
        <v>69</v>
      </c>
      <c r="J599" t="s">
        <v>100</v>
      </c>
      <c r="K599" t="s">
        <v>101</v>
      </c>
      <c r="L599" t="s">
        <v>102</v>
      </c>
      <c r="M599" t="s">
        <v>3776</v>
      </c>
      <c r="N599" t="s">
        <v>3777</v>
      </c>
      <c r="O599" s="34">
        <v>45660</v>
      </c>
      <c r="P599" s="39">
        <v>0.15902777777777777</v>
      </c>
      <c r="Q599" s="34">
        <v>45672</v>
      </c>
      <c r="R599" s="39">
        <v>0.58472222222222225</v>
      </c>
      <c r="S599" t="s">
        <v>75</v>
      </c>
      <c r="T599" t="s">
        <v>76</v>
      </c>
      <c r="U599" t="s">
        <v>77</v>
      </c>
      <c r="V599" t="s">
        <v>78</v>
      </c>
      <c r="W599" t="s">
        <v>78</v>
      </c>
      <c r="X599" t="s">
        <v>79</v>
      </c>
      <c r="Y599" t="s">
        <v>105</v>
      </c>
      <c r="Z599" t="s">
        <v>2204</v>
      </c>
      <c r="AA599" t="s">
        <v>82</v>
      </c>
      <c r="AB599" t="s">
        <v>83</v>
      </c>
      <c r="AC599" s="5" t="s">
        <v>2038</v>
      </c>
      <c r="AD599" s="9" t="s">
        <v>2038</v>
      </c>
      <c r="AE599" t="s">
        <v>3775</v>
      </c>
      <c r="AF599" t="s">
        <v>85</v>
      </c>
      <c r="AG599" t="s">
        <v>85</v>
      </c>
      <c r="AH599" t="s">
        <v>85</v>
      </c>
      <c r="AI599" t="s">
        <v>85</v>
      </c>
      <c r="AJ599" t="s">
        <v>3775</v>
      </c>
      <c r="AK599" t="s">
        <v>86</v>
      </c>
      <c r="AL599" t="s">
        <v>360</v>
      </c>
      <c r="AM599" t="s">
        <v>2846</v>
      </c>
      <c r="AN599" t="s">
        <v>3432</v>
      </c>
      <c r="AO599" t="s">
        <v>229</v>
      </c>
      <c r="AP599" t="s">
        <v>108</v>
      </c>
      <c r="AQ599" t="s">
        <v>109</v>
      </c>
      <c r="AR599" t="s">
        <v>110</v>
      </c>
      <c r="AS599" t="s">
        <v>111</v>
      </c>
      <c r="AT599" t="s">
        <v>93</v>
      </c>
      <c r="AU599" t="s">
        <v>94</v>
      </c>
      <c r="AV599" t="s">
        <v>95</v>
      </c>
      <c r="AW599" t="s">
        <v>85</v>
      </c>
      <c r="AX599" t="s">
        <v>85</v>
      </c>
      <c r="AY599" t="s">
        <v>85</v>
      </c>
      <c r="AZ599" t="s">
        <v>85</v>
      </c>
      <c r="BA599" t="s">
        <v>91</v>
      </c>
      <c r="BB599" t="s">
        <v>3778</v>
      </c>
      <c r="BC599" t="s">
        <v>3779</v>
      </c>
      <c r="BD599" t="s">
        <v>85</v>
      </c>
      <c r="BE599" t="s">
        <v>300</v>
      </c>
      <c r="BF599" t="s">
        <v>3779</v>
      </c>
      <c r="BG599" t="s">
        <v>3780</v>
      </c>
      <c r="BH599" t="s">
        <v>86</v>
      </c>
      <c r="BI599" t="s">
        <v>85</v>
      </c>
    </row>
    <row r="600" spans="1:61" ht="14.45" hidden="1">
      <c r="A600" t="s">
        <v>3781</v>
      </c>
      <c r="B600" t="s">
        <v>132</v>
      </c>
      <c r="C600" t="s">
        <v>562</v>
      </c>
      <c r="D600" t="s">
        <v>635</v>
      </c>
      <c r="E600" t="s">
        <v>135</v>
      </c>
      <c r="F600" t="s">
        <v>136</v>
      </c>
      <c r="G600" t="s">
        <v>67</v>
      </c>
      <c r="H600" t="s">
        <v>137</v>
      </c>
      <c r="I600" t="s">
        <v>69</v>
      </c>
      <c r="J600" t="s">
        <v>70</v>
      </c>
      <c r="K600" t="s">
        <v>71</v>
      </c>
      <c r="L600" t="s">
        <v>72</v>
      </c>
      <c r="M600" t="s">
        <v>3782</v>
      </c>
      <c r="N600" t="s">
        <v>3783</v>
      </c>
      <c r="O600" s="34">
        <v>45660</v>
      </c>
      <c r="P600" s="39">
        <v>0.3347222222222222</v>
      </c>
      <c r="Q600" s="34">
        <v>45660</v>
      </c>
      <c r="R600" s="39">
        <v>0.42777777777777776</v>
      </c>
      <c r="S600" t="s">
        <v>75</v>
      </c>
      <c r="T600" t="s">
        <v>141</v>
      </c>
      <c r="U600" t="s">
        <v>77</v>
      </c>
      <c r="V600" t="s">
        <v>78</v>
      </c>
      <c r="W600" t="s">
        <v>78</v>
      </c>
      <c r="X600" t="s">
        <v>79</v>
      </c>
      <c r="Y600" t="s">
        <v>80</v>
      </c>
      <c r="Z600" t="s">
        <v>142</v>
      </c>
      <c r="AA600" t="s">
        <v>81</v>
      </c>
      <c r="AB600" t="s">
        <v>83</v>
      </c>
      <c r="AC600" s="5" t="s">
        <v>2038</v>
      </c>
      <c r="AD600" s="9" t="s">
        <v>2038</v>
      </c>
      <c r="AE600" t="s">
        <v>3781</v>
      </c>
      <c r="AF600" t="s">
        <v>85</v>
      </c>
      <c r="AG600" t="s">
        <v>85</v>
      </c>
      <c r="AH600" t="s">
        <v>85</v>
      </c>
      <c r="AI600" t="s">
        <v>85</v>
      </c>
      <c r="AJ600" t="s">
        <v>3781</v>
      </c>
      <c r="AK600" t="s">
        <v>86</v>
      </c>
      <c r="AL600" t="s">
        <v>360</v>
      </c>
      <c r="AM600" t="s">
        <v>2846</v>
      </c>
      <c r="AN600" t="s">
        <v>2846</v>
      </c>
      <c r="AO600" t="s">
        <v>360</v>
      </c>
      <c r="AP600" t="s">
        <v>108</v>
      </c>
      <c r="AQ600" t="s">
        <v>180</v>
      </c>
      <c r="AR600" t="s">
        <v>110</v>
      </c>
      <c r="AS600" t="s">
        <v>92</v>
      </c>
      <c r="AT600" t="s">
        <v>93</v>
      </c>
      <c r="AU600" t="s">
        <v>94</v>
      </c>
      <c r="AV600" t="s">
        <v>145</v>
      </c>
      <c r="AW600" t="s">
        <v>85</v>
      </c>
      <c r="AX600" t="s">
        <v>85</v>
      </c>
      <c r="AY600" t="s">
        <v>85</v>
      </c>
      <c r="AZ600" t="s">
        <v>85</v>
      </c>
      <c r="BA600" t="s">
        <v>91</v>
      </c>
      <c r="BB600" t="s">
        <v>510</v>
      </c>
      <c r="BC600" t="s">
        <v>510</v>
      </c>
      <c r="BD600" t="s">
        <v>85</v>
      </c>
      <c r="BE600" t="s">
        <v>579</v>
      </c>
      <c r="BF600" t="s">
        <v>510</v>
      </c>
      <c r="BG600" t="s">
        <v>147</v>
      </c>
      <c r="BH600" t="s">
        <v>86</v>
      </c>
      <c r="BI600" t="s">
        <v>85</v>
      </c>
    </row>
    <row r="601" spans="1:61" ht="14.45" hidden="1">
      <c r="A601" t="s">
        <v>3784</v>
      </c>
      <c r="B601" t="s">
        <v>188</v>
      </c>
      <c r="C601" t="s">
        <v>91</v>
      </c>
      <c r="D601" t="s">
        <v>91</v>
      </c>
      <c r="E601" t="s">
        <v>135</v>
      </c>
      <c r="F601" t="s">
        <v>136</v>
      </c>
      <c r="G601" t="s">
        <v>67</v>
      </c>
      <c r="H601" t="s">
        <v>1197</v>
      </c>
      <c r="I601" t="s">
        <v>3785</v>
      </c>
      <c r="J601" t="s">
        <v>1546</v>
      </c>
      <c r="K601" t="s">
        <v>1547</v>
      </c>
      <c r="L601" t="s">
        <v>207</v>
      </c>
      <c r="M601" t="s">
        <v>3786</v>
      </c>
      <c r="N601" t="s">
        <v>3787</v>
      </c>
      <c r="O601" s="34">
        <v>45660</v>
      </c>
      <c r="P601" s="39">
        <v>0.38750000000000001</v>
      </c>
      <c r="Q601" s="34">
        <v>45688</v>
      </c>
      <c r="R601" s="39">
        <v>0.57361111111111107</v>
      </c>
      <c r="S601" t="s">
        <v>716</v>
      </c>
      <c r="T601" t="s">
        <v>76</v>
      </c>
      <c r="U601" t="s">
        <v>77</v>
      </c>
      <c r="V601" t="s">
        <v>78</v>
      </c>
      <c r="W601" t="s">
        <v>78</v>
      </c>
      <c r="X601" t="s">
        <v>79</v>
      </c>
      <c r="Y601" t="s">
        <v>80</v>
      </c>
      <c r="Z601" t="s">
        <v>143</v>
      </c>
      <c r="AA601" t="s">
        <v>211</v>
      </c>
      <c r="AB601" t="s">
        <v>176</v>
      </c>
      <c r="AC601" s="5" t="s">
        <v>2038</v>
      </c>
      <c r="AD601" s="9" t="s">
        <v>2038</v>
      </c>
      <c r="AE601" t="s">
        <v>3784</v>
      </c>
      <c r="AF601" t="s">
        <v>85</v>
      </c>
      <c r="AG601" t="s">
        <v>85</v>
      </c>
      <c r="AH601" t="s">
        <v>85</v>
      </c>
      <c r="AI601" t="s">
        <v>85</v>
      </c>
      <c r="AJ601" t="s">
        <v>3784</v>
      </c>
      <c r="AK601" t="s">
        <v>86</v>
      </c>
      <c r="AL601" t="s">
        <v>360</v>
      </c>
      <c r="AM601" t="s">
        <v>2846</v>
      </c>
      <c r="AN601" t="s">
        <v>2039</v>
      </c>
      <c r="AO601" t="s">
        <v>360</v>
      </c>
      <c r="AP601" t="s">
        <v>108</v>
      </c>
      <c r="AQ601" t="s">
        <v>298</v>
      </c>
      <c r="AR601" t="s">
        <v>110</v>
      </c>
      <c r="AS601" t="s">
        <v>3092</v>
      </c>
      <c r="AT601" t="s">
        <v>93</v>
      </c>
      <c r="AU601" t="s">
        <v>94</v>
      </c>
      <c r="AV601" t="s">
        <v>145</v>
      </c>
      <c r="AW601" t="s">
        <v>85</v>
      </c>
      <c r="AX601" t="s">
        <v>85</v>
      </c>
      <c r="AY601" t="s">
        <v>3788</v>
      </c>
      <c r="AZ601" t="s">
        <v>3789</v>
      </c>
      <c r="BA601" t="s">
        <v>1676</v>
      </c>
      <c r="BB601" t="s">
        <v>3790</v>
      </c>
      <c r="BC601" t="s">
        <v>3791</v>
      </c>
      <c r="BD601" t="s">
        <v>85</v>
      </c>
      <c r="BE601" t="s">
        <v>200</v>
      </c>
      <c r="BF601" t="s">
        <v>3792</v>
      </c>
      <c r="BG601" t="s">
        <v>3793</v>
      </c>
      <c r="BH601" t="s">
        <v>86</v>
      </c>
      <c r="BI601" t="s">
        <v>85</v>
      </c>
    </row>
    <row r="602" spans="1:61" ht="14.45" hidden="1">
      <c r="A602" t="s">
        <v>3794</v>
      </c>
      <c r="B602" t="s">
        <v>290</v>
      </c>
      <c r="C602" t="s">
        <v>167</v>
      </c>
      <c r="D602" t="s">
        <v>168</v>
      </c>
      <c r="E602" t="s">
        <v>135</v>
      </c>
      <c r="F602" t="s">
        <v>136</v>
      </c>
      <c r="G602" t="s">
        <v>67</v>
      </c>
      <c r="H602" t="s">
        <v>366</v>
      </c>
      <c r="I602" t="s">
        <v>590</v>
      </c>
      <c r="J602" t="s">
        <v>367</v>
      </c>
      <c r="K602" t="s">
        <v>368</v>
      </c>
      <c r="L602" t="s">
        <v>369</v>
      </c>
      <c r="M602" t="s">
        <v>3795</v>
      </c>
      <c r="N602" t="s">
        <v>3796</v>
      </c>
      <c r="O602" s="34">
        <v>45660</v>
      </c>
      <c r="P602" s="39">
        <v>0.41666666666666669</v>
      </c>
      <c r="Q602" s="34">
        <v>45663</v>
      </c>
      <c r="R602" s="39">
        <v>0.45069444444444445</v>
      </c>
      <c r="S602" t="s">
        <v>75</v>
      </c>
      <c r="T602" t="s">
        <v>141</v>
      </c>
      <c r="U602" t="s">
        <v>77</v>
      </c>
      <c r="V602" t="s">
        <v>78</v>
      </c>
      <c r="W602" t="s">
        <v>78</v>
      </c>
      <c r="X602" t="s">
        <v>79</v>
      </c>
      <c r="Y602" t="s">
        <v>67</v>
      </c>
      <c r="Z602" t="s">
        <v>81</v>
      </c>
      <c r="AA602" t="s">
        <v>81</v>
      </c>
      <c r="AB602" t="s">
        <v>83</v>
      </c>
      <c r="AC602" s="5" t="s">
        <v>2038</v>
      </c>
      <c r="AD602" s="9" t="s">
        <v>2038</v>
      </c>
      <c r="AE602" t="s">
        <v>3794</v>
      </c>
      <c r="AF602" t="s">
        <v>85</v>
      </c>
      <c r="AG602" t="s">
        <v>85</v>
      </c>
      <c r="AH602" t="s">
        <v>85</v>
      </c>
      <c r="AI602" t="s">
        <v>85</v>
      </c>
      <c r="AJ602" t="s">
        <v>3794</v>
      </c>
      <c r="AK602" t="s">
        <v>243</v>
      </c>
      <c r="AL602" t="s">
        <v>360</v>
      </c>
      <c r="AM602" t="s">
        <v>2846</v>
      </c>
      <c r="AN602" t="s">
        <v>2936</v>
      </c>
      <c r="AO602" t="s">
        <v>89</v>
      </c>
      <c r="AP602" t="s">
        <v>108</v>
      </c>
      <c r="AQ602" t="s">
        <v>298</v>
      </c>
      <c r="AR602" t="s">
        <v>110</v>
      </c>
      <c r="AS602" t="s">
        <v>3797</v>
      </c>
      <c r="AT602" t="s">
        <v>93</v>
      </c>
      <c r="AU602" t="s">
        <v>94</v>
      </c>
      <c r="AV602" t="s">
        <v>145</v>
      </c>
      <c r="AW602" t="s">
        <v>85</v>
      </c>
      <c r="AX602" t="s">
        <v>85</v>
      </c>
      <c r="AY602" t="s">
        <v>85</v>
      </c>
      <c r="AZ602" t="s">
        <v>85</v>
      </c>
      <c r="BA602" t="s">
        <v>452</v>
      </c>
      <c r="BB602" t="s">
        <v>3798</v>
      </c>
      <c r="BC602" t="s">
        <v>3798</v>
      </c>
      <c r="BD602" t="s">
        <v>85</v>
      </c>
      <c r="BE602" t="s">
        <v>311</v>
      </c>
      <c r="BF602" t="s">
        <v>3798</v>
      </c>
      <c r="BG602" t="s">
        <v>3799</v>
      </c>
      <c r="BH602" t="s">
        <v>86</v>
      </c>
      <c r="BI602" t="s">
        <v>85</v>
      </c>
    </row>
    <row r="603" spans="1:61" ht="14.45" hidden="1">
      <c r="A603" t="s">
        <v>3800</v>
      </c>
      <c r="B603" t="s">
        <v>132</v>
      </c>
      <c r="C603" t="s">
        <v>594</v>
      </c>
      <c r="D603" t="s">
        <v>1095</v>
      </c>
      <c r="E603" t="s">
        <v>135</v>
      </c>
      <c r="F603" t="s">
        <v>136</v>
      </c>
      <c r="G603" t="s">
        <v>67</v>
      </c>
      <c r="H603" t="s">
        <v>253</v>
      </c>
      <c r="I603" t="s">
        <v>152</v>
      </c>
      <c r="J603" t="s">
        <v>191</v>
      </c>
      <c r="K603" t="s">
        <v>192</v>
      </c>
      <c r="L603" t="s">
        <v>193</v>
      </c>
      <c r="M603" t="s">
        <v>3801</v>
      </c>
      <c r="N603" t="s">
        <v>3802</v>
      </c>
      <c r="O603" s="34">
        <v>45660</v>
      </c>
      <c r="P603" s="39">
        <v>0.42569444444444443</v>
      </c>
      <c r="Q603" s="34">
        <v>45660</v>
      </c>
      <c r="R603" s="39">
        <v>0.65208333333333335</v>
      </c>
      <c r="S603" t="s">
        <v>75</v>
      </c>
      <c r="T603" t="s">
        <v>141</v>
      </c>
      <c r="U603" t="s">
        <v>77</v>
      </c>
      <c r="V603" t="s">
        <v>78</v>
      </c>
      <c r="W603" t="s">
        <v>78</v>
      </c>
      <c r="X603" t="s">
        <v>79</v>
      </c>
      <c r="Y603" t="s">
        <v>80</v>
      </c>
      <c r="Z603" t="s">
        <v>81</v>
      </c>
      <c r="AA603" t="s">
        <v>325</v>
      </c>
      <c r="AB603" t="s">
        <v>176</v>
      </c>
      <c r="AC603" s="5" t="s">
        <v>2038</v>
      </c>
      <c r="AD603" s="9" t="s">
        <v>2038</v>
      </c>
      <c r="AE603" t="s">
        <v>3800</v>
      </c>
      <c r="AF603" t="s">
        <v>85</v>
      </c>
      <c r="AG603" t="s">
        <v>85</v>
      </c>
      <c r="AH603" t="s">
        <v>85</v>
      </c>
      <c r="AI603" t="s">
        <v>85</v>
      </c>
      <c r="AJ603" t="s">
        <v>3800</v>
      </c>
      <c r="AK603" t="s">
        <v>243</v>
      </c>
      <c r="AL603" t="s">
        <v>360</v>
      </c>
      <c r="AM603" t="s">
        <v>2846</v>
      </c>
      <c r="AN603" t="s">
        <v>2846</v>
      </c>
      <c r="AO603" t="s">
        <v>360</v>
      </c>
      <c r="AP603" t="s">
        <v>108</v>
      </c>
      <c r="AQ603" t="s">
        <v>298</v>
      </c>
      <c r="AR603" t="s">
        <v>110</v>
      </c>
      <c r="AS603" t="s">
        <v>3803</v>
      </c>
      <c r="AT603" t="s">
        <v>93</v>
      </c>
      <c r="AU603" t="s">
        <v>94</v>
      </c>
      <c r="AV603" t="s">
        <v>145</v>
      </c>
      <c r="AW603" t="s">
        <v>85</v>
      </c>
      <c r="AX603" t="s">
        <v>85</v>
      </c>
      <c r="AY603" t="s">
        <v>85</v>
      </c>
      <c r="AZ603" t="s">
        <v>85</v>
      </c>
      <c r="BA603" t="s">
        <v>757</v>
      </c>
      <c r="BB603" t="s">
        <v>185</v>
      </c>
      <c r="BC603" t="s">
        <v>3804</v>
      </c>
      <c r="BD603" t="s">
        <v>85</v>
      </c>
      <c r="BE603" t="s">
        <v>311</v>
      </c>
      <c r="BF603" t="s">
        <v>3804</v>
      </c>
      <c r="BG603" t="s">
        <v>3805</v>
      </c>
      <c r="BH603" t="s">
        <v>86</v>
      </c>
      <c r="BI603" t="s">
        <v>85</v>
      </c>
    </row>
    <row r="604" spans="1:61" ht="14.45" hidden="1">
      <c r="A604" t="s">
        <v>3806</v>
      </c>
      <c r="B604" t="s">
        <v>303</v>
      </c>
      <c r="C604" t="s">
        <v>85</v>
      </c>
      <c r="D604" t="s">
        <v>85</v>
      </c>
      <c r="E604" t="s">
        <v>65</v>
      </c>
      <c r="F604" t="s">
        <v>66</v>
      </c>
      <c r="G604" t="s">
        <v>67</v>
      </c>
      <c r="H604" t="s">
        <v>3001</v>
      </c>
      <c r="I604" t="s">
        <v>818</v>
      </c>
      <c r="J604" t="s">
        <v>170</v>
      </c>
      <c r="K604" t="s">
        <v>171</v>
      </c>
      <c r="L604" t="s">
        <v>172</v>
      </c>
      <c r="M604" t="s">
        <v>3807</v>
      </c>
      <c r="N604" t="s">
        <v>3808</v>
      </c>
      <c r="O604" s="34">
        <v>45660</v>
      </c>
      <c r="P604" s="39">
        <v>0.44166666666666665</v>
      </c>
      <c r="Q604" s="34">
        <v>45660</v>
      </c>
      <c r="R604" s="39">
        <v>0.48819444444444443</v>
      </c>
      <c r="S604" t="s">
        <v>75</v>
      </c>
      <c r="T604" t="s">
        <v>76</v>
      </c>
      <c r="U604" t="s">
        <v>77</v>
      </c>
      <c r="V604" t="s">
        <v>78</v>
      </c>
      <c r="W604" t="s">
        <v>78</v>
      </c>
      <c r="X604" t="s">
        <v>79</v>
      </c>
      <c r="Y604" t="s">
        <v>80</v>
      </c>
      <c r="Z604" t="s">
        <v>81</v>
      </c>
      <c r="AA604" t="s">
        <v>175</v>
      </c>
      <c r="AB604" t="s">
        <v>83</v>
      </c>
      <c r="AC604" s="5" t="s">
        <v>2038</v>
      </c>
      <c r="AD604" s="9" t="s">
        <v>2038</v>
      </c>
      <c r="AE604" t="s">
        <v>3806</v>
      </c>
      <c r="AF604" t="s">
        <v>3809</v>
      </c>
      <c r="AG604" t="s">
        <v>177</v>
      </c>
      <c r="AH604" t="s">
        <v>178</v>
      </c>
      <c r="AI604" t="s">
        <v>179</v>
      </c>
      <c r="AJ604" t="s">
        <v>3806</v>
      </c>
      <c r="AK604" t="s">
        <v>86</v>
      </c>
      <c r="AL604" t="s">
        <v>360</v>
      </c>
      <c r="AM604" t="s">
        <v>2846</v>
      </c>
      <c r="AN604" t="s">
        <v>2846</v>
      </c>
      <c r="AO604" t="s">
        <v>360</v>
      </c>
      <c r="AP604" t="s">
        <v>90</v>
      </c>
      <c r="AQ604" t="s">
        <v>91</v>
      </c>
      <c r="AR604" t="s">
        <v>91</v>
      </c>
      <c r="AS604" t="s">
        <v>3810</v>
      </c>
      <c r="AT604" t="s">
        <v>93</v>
      </c>
      <c r="AU604" t="s">
        <v>94</v>
      </c>
      <c r="AV604" t="s">
        <v>95</v>
      </c>
      <c r="AW604" t="s">
        <v>85</v>
      </c>
      <c r="AX604" t="s">
        <v>85</v>
      </c>
      <c r="AY604" t="s">
        <v>85</v>
      </c>
      <c r="AZ604" t="s">
        <v>85</v>
      </c>
      <c r="BA604" t="s">
        <v>85</v>
      </c>
      <c r="BB604" t="s">
        <v>85</v>
      </c>
      <c r="BC604" t="s">
        <v>91</v>
      </c>
      <c r="BD604" t="s">
        <v>85</v>
      </c>
      <c r="BE604" t="s">
        <v>85</v>
      </c>
      <c r="BF604" t="s">
        <v>85</v>
      </c>
      <c r="BG604" t="s">
        <v>3811</v>
      </c>
      <c r="BH604" t="s">
        <v>86</v>
      </c>
      <c r="BI604" t="s">
        <v>85</v>
      </c>
    </row>
    <row r="605" spans="1:61" ht="14.45" hidden="1">
      <c r="A605" t="s">
        <v>3812</v>
      </c>
      <c r="B605" t="s">
        <v>265</v>
      </c>
      <c r="C605" t="s">
        <v>85</v>
      </c>
      <c r="D605" t="s">
        <v>85</v>
      </c>
      <c r="E605" t="s">
        <v>135</v>
      </c>
      <c r="F605" t="s">
        <v>136</v>
      </c>
      <c r="G605" t="s">
        <v>150</v>
      </c>
      <c r="H605" t="s">
        <v>639</v>
      </c>
      <c r="I605" t="s">
        <v>152</v>
      </c>
      <c r="J605" t="s">
        <v>367</v>
      </c>
      <c r="K605" t="s">
        <v>368</v>
      </c>
      <c r="L605" t="s">
        <v>369</v>
      </c>
      <c r="M605" t="s">
        <v>3813</v>
      </c>
      <c r="N605" t="s">
        <v>3814</v>
      </c>
      <c r="O605" s="34">
        <v>45660</v>
      </c>
      <c r="P605" s="39">
        <v>0.44166666666666665</v>
      </c>
      <c r="Q605" s="34">
        <v>45660</v>
      </c>
      <c r="R605" s="39">
        <v>0.54305555555555551</v>
      </c>
      <c r="S605" t="s">
        <v>75</v>
      </c>
      <c r="T605" t="s">
        <v>141</v>
      </c>
      <c r="U605" t="s">
        <v>77</v>
      </c>
      <c r="V605" t="s">
        <v>78</v>
      </c>
      <c r="W605" t="s">
        <v>78</v>
      </c>
      <c r="X605" t="s">
        <v>79</v>
      </c>
      <c r="Y605" t="s">
        <v>270</v>
      </c>
      <c r="Z605" t="s">
        <v>81</v>
      </c>
      <c r="AA605" t="s">
        <v>211</v>
      </c>
      <c r="AB605" t="s">
        <v>83</v>
      </c>
      <c r="AC605" s="5" t="s">
        <v>2038</v>
      </c>
      <c r="AD605" s="9" t="s">
        <v>2038</v>
      </c>
      <c r="AE605" t="s">
        <v>3812</v>
      </c>
      <c r="AF605" t="s">
        <v>85</v>
      </c>
      <c r="AG605" t="s">
        <v>85</v>
      </c>
      <c r="AH605" t="s">
        <v>85</v>
      </c>
      <c r="AI605" t="s">
        <v>85</v>
      </c>
      <c r="AJ605" t="s">
        <v>3812</v>
      </c>
      <c r="AK605" t="s">
        <v>86</v>
      </c>
      <c r="AL605" t="s">
        <v>360</v>
      </c>
      <c r="AM605" t="s">
        <v>2846</v>
      </c>
      <c r="AN605" t="s">
        <v>2846</v>
      </c>
      <c r="AO605" t="s">
        <v>360</v>
      </c>
      <c r="AP605" t="s">
        <v>108</v>
      </c>
      <c r="AQ605" t="s">
        <v>180</v>
      </c>
      <c r="AR605" t="s">
        <v>110</v>
      </c>
      <c r="AS605" t="s">
        <v>3797</v>
      </c>
      <c r="AT605" t="s">
        <v>93</v>
      </c>
      <c r="AU605" t="s">
        <v>94</v>
      </c>
      <c r="AV605" t="s">
        <v>145</v>
      </c>
      <c r="AW605" t="s">
        <v>85</v>
      </c>
      <c r="AX605" t="s">
        <v>85</v>
      </c>
      <c r="AY605" t="s">
        <v>85</v>
      </c>
      <c r="AZ605" t="s">
        <v>85</v>
      </c>
      <c r="BA605" t="s">
        <v>3815</v>
      </c>
      <c r="BB605" t="s">
        <v>2297</v>
      </c>
      <c r="BC605" t="s">
        <v>199</v>
      </c>
      <c r="BD605" t="s">
        <v>85</v>
      </c>
      <c r="BE605" t="s">
        <v>407</v>
      </c>
      <c r="BF605" t="s">
        <v>199</v>
      </c>
      <c r="BG605" t="s">
        <v>3816</v>
      </c>
      <c r="BH605" t="s">
        <v>86</v>
      </c>
      <c r="BI605" t="s">
        <v>85</v>
      </c>
    </row>
    <row r="606" spans="1:61" ht="14.45" hidden="1">
      <c r="A606" t="s">
        <v>3817</v>
      </c>
      <c r="B606" t="s">
        <v>290</v>
      </c>
      <c r="C606" t="s">
        <v>63</v>
      </c>
      <c r="D606" t="s">
        <v>64</v>
      </c>
      <c r="E606" t="s">
        <v>135</v>
      </c>
      <c r="F606" t="s">
        <v>136</v>
      </c>
      <c r="G606" t="s">
        <v>67</v>
      </c>
      <c r="H606" t="s">
        <v>399</v>
      </c>
      <c r="I606" t="s">
        <v>221</v>
      </c>
      <c r="J606" t="s">
        <v>367</v>
      </c>
      <c r="K606" t="s">
        <v>368</v>
      </c>
      <c r="L606" t="s">
        <v>369</v>
      </c>
      <c r="M606" t="s">
        <v>3818</v>
      </c>
      <c r="N606" t="s">
        <v>3819</v>
      </c>
      <c r="O606" s="34">
        <v>45660</v>
      </c>
      <c r="P606" s="39">
        <v>0.44444444444444442</v>
      </c>
      <c r="Q606" s="34">
        <v>45664</v>
      </c>
      <c r="R606" s="39">
        <v>0.61944444444444446</v>
      </c>
      <c r="S606" t="s">
        <v>75</v>
      </c>
      <c r="T606" t="s">
        <v>141</v>
      </c>
      <c r="U606" t="s">
        <v>77</v>
      </c>
      <c r="V606" t="s">
        <v>78</v>
      </c>
      <c r="W606" t="s">
        <v>78</v>
      </c>
      <c r="X606" t="s">
        <v>79</v>
      </c>
      <c r="Y606" t="s">
        <v>67</v>
      </c>
      <c r="Z606" t="s">
        <v>81</v>
      </c>
      <c r="AA606" t="s">
        <v>82</v>
      </c>
      <c r="AB606" t="s">
        <v>83</v>
      </c>
      <c r="AC606" s="5" t="s">
        <v>2038</v>
      </c>
      <c r="AD606" s="9" t="s">
        <v>2038</v>
      </c>
      <c r="AE606" t="s">
        <v>3817</v>
      </c>
      <c r="AF606" t="s">
        <v>85</v>
      </c>
      <c r="AG606" t="s">
        <v>85</v>
      </c>
      <c r="AH606" t="s">
        <v>85</v>
      </c>
      <c r="AI606" t="s">
        <v>85</v>
      </c>
      <c r="AJ606" t="s">
        <v>3817</v>
      </c>
      <c r="AK606" t="s">
        <v>243</v>
      </c>
      <c r="AL606" t="s">
        <v>360</v>
      </c>
      <c r="AM606" t="s">
        <v>2846</v>
      </c>
      <c r="AN606" t="s">
        <v>2936</v>
      </c>
      <c r="AO606" t="s">
        <v>160</v>
      </c>
      <c r="AP606" t="s">
        <v>108</v>
      </c>
      <c r="AQ606" t="s">
        <v>298</v>
      </c>
      <c r="AR606" t="s">
        <v>110</v>
      </c>
      <c r="AS606" t="s">
        <v>3797</v>
      </c>
      <c r="AT606" t="s">
        <v>93</v>
      </c>
      <c r="AU606" t="s">
        <v>94</v>
      </c>
      <c r="AV606" t="s">
        <v>403</v>
      </c>
      <c r="AW606" t="s">
        <v>85</v>
      </c>
      <c r="AX606" t="s">
        <v>3820</v>
      </c>
      <c r="AY606" t="s">
        <v>85</v>
      </c>
      <c r="AZ606" t="s">
        <v>85</v>
      </c>
      <c r="BA606" t="s">
        <v>91</v>
      </c>
      <c r="BB606" t="s">
        <v>2292</v>
      </c>
      <c r="BC606" t="s">
        <v>3821</v>
      </c>
      <c r="BD606" t="s">
        <v>85</v>
      </c>
      <c r="BE606" t="s">
        <v>343</v>
      </c>
      <c r="BF606" t="s">
        <v>3821</v>
      </c>
      <c r="BG606" t="s">
        <v>3822</v>
      </c>
      <c r="BH606" t="s">
        <v>86</v>
      </c>
      <c r="BI606" t="s">
        <v>85</v>
      </c>
    </row>
    <row r="607" spans="1:61" ht="14.45" hidden="1">
      <c r="A607" t="s">
        <v>3823</v>
      </c>
      <c r="B607" t="s">
        <v>290</v>
      </c>
      <c r="C607" t="s">
        <v>167</v>
      </c>
      <c r="D607" t="s">
        <v>168</v>
      </c>
      <c r="E607" t="s">
        <v>135</v>
      </c>
      <c r="F607" t="s">
        <v>136</v>
      </c>
      <c r="G607" t="s">
        <v>67</v>
      </c>
      <c r="H607" t="s">
        <v>366</v>
      </c>
      <c r="I607" t="s">
        <v>590</v>
      </c>
      <c r="J607" t="s">
        <v>367</v>
      </c>
      <c r="K607" t="s">
        <v>368</v>
      </c>
      <c r="L607" t="s">
        <v>369</v>
      </c>
      <c r="M607" t="s">
        <v>3824</v>
      </c>
      <c r="N607" t="s">
        <v>3825</v>
      </c>
      <c r="O607" s="34">
        <v>45660</v>
      </c>
      <c r="P607" s="39">
        <v>0.44722222222222224</v>
      </c>
      <c r="Q607" s="34">
        <v>45663</v>
      </c>
      <c r="R607" s="39">
        <v>0.44374999999999998</v>
      </c>
      <c r="S607" t="s">
        <v>75</v>
      </c>
      <c r="T607" t="s">
        <v>141</v>
      </c>
      <c r="U607" t="s">
        <v>77</v>
      </c>
      <c r="V607" t="s">
        <v>78</v>
      </c>
      <c r="W607" t="s">
        <v>78</v>
      </c>
      <c r="X607" t="s">
        <v>79</v>
      </c>
      <c r="Y607" t="s">
        <v>67</v>
      </c>
      <c r="Z607" t="s">
        <v>81</v>
      </c>
      <c r="AA607" t="s">
        <v>81</v>
      </c>
      <c r="AB607" t="s">
        <v>83</v>
      </c>
      <c r="AC607" s="5" t="s">
        <v>2038</v>
      </c>
      <c r="AD607" s="9" t="s">
        <v>2038</v>
      </c>
      <c r="AE607" t="s">
        <v>3823</v>
      </c>
      <c r="AF607" t="s">
        <v>85</v>
      </c>
      <c r="AG607" t="s">
        <v>85</v>
      </c>
      <c r="AH607" t="s">
        <v>85</v>
      </c>
      <c r="AI607" t="s">
        <v>85</v>
      </c>
      <c r="AJ607" t="s">
        <v>3823</v>
      </c>
      <c r="AK607" t="s">
        <v>243</v>
      </c>
      <c r="AL607" t="s">
        <v>360</v>
      </c>
      <c r="AM607" t="s">
        <v>2846</v>
      </c>
      <c r="AN607" t="s">
        <v>2936</v>
      </c>
      <c r="AO607" t="s">
        <v>89</v>
      </c>
      <c r="AP607" t="s">
        <v>108</v>
      </c>
      <c r="AQ607" t="s">
        <v>298</v>
      </c>
      <c r="AR607" t="s">
        <v>110</v>
      </c>
      <c r="AS607" t="s">
        <v>3797</v>
      </c>
      <c r="AT607" t="s">
        <v>93</v>
      </c>
      <c r="AU607" t="s">
        <v>94</v>
      </c>
      <c r="AV607" t="s">
        <v>145</v>
      </c>
      <c r="AW607" t="s">
        <v>85</v>
      </c>
      <c r="AX607" t="s">
        <v>85</v>
      </c>
      <c r="AY607" t="s">
        <v>85</v>
      </c>
      <c r="AZ607" t="s">
        <v>85</v>
      </c>
      <c r="BA607" t="s">
        <v>91</v>
      </c>
      <c r="BB607" t="s">
        <v>3826</v>
      </c>
      <c r="BC607" t="s">
        <v>3826</v>
      </c>
      <c r="BD607" t="s">
        <v>85</v>
      </c>
      <c r="BE607" t="s">
        <v>311</v>
      </c>
      <c r="BF607" t="s">
        <v>3826</v>
      </c>
      <c r="BG607" t="s">
        <v>3827</v>
      </c>
      <c r="BH607" t="s">
        <v>86</v>
      </c>
      <c r="BI607" t="s">
        <v>85</v>
      </c>
    </row>
    <row r="608" spans="1:61" ht="14.45" hidden="1">
      <c r="A608" t="s">
        <v>3828</v>
      </c>
      <c r="B608" t="s">
        <v>203</v>
      </c>
      <c r="C608" t="s">
        <v>85</v>
      </c>
      <c r="D608" t="s">
        <v>85</v>
      </c>
      <c r="E608" t="s">
        <v>135</v>
      </c>
      <c r="F608" t="s">
        <v>136</v>
      </c>
      <c r="G608" t="s">
        <v>150</v>
      </c>
      <c r="H608" t="s">
        <v>3829</v>
      </c>
      <c r="I608" t="s">
        <v>152</v>
      </c>
      <c r="J608" t="s">
        <v>367</v>
      </c>
      <c r="K608" t="s">
        <v>368</v>
      </c>
      <c r="L608" t="s">
        <v>369</v>
      </c>
      <c r="M608" t="s">
        <v>3830</v>
      </c>
      <c r="N608" t="s">
        <v>3831</v>
      </c>
      <c r="O608" s="34">
        <v>45660</v>
      </c>
      <c r="P608" s="39">
        <v>0.45555555555555555</v>
      </c>
      <c r="Q608" s="34">
        <v>45663</v>
      </c>
      <c r="R608" s="39">
        <v>0.4548611111111111</v>
      </c>
      <c r="S608" t="s">
        <v>75</v>
      </c>
      <c r="T608" t="s">
        <v>141</v>
      </c>
      <c r="U608" t="s">
        <v>77</v>
      </c>
      <c r="V608" t="s">
        <v>78</v>
      </c>
      <c r="W608" t="s">
        <v>78</v>
      </c>
      <c r="X608" t="s">
        <v>79</v>
      </c>
      <c r="Y608" t="s">
        <v>210</v>
      </c>
      <c r="Z608" t="s">
        <v>81</v>
      </c>
      <c r="AA608" t="s">
        <v>81</v>
      </c>
      <c r="AB608" t="s">
        <v>83</v>
      </c>
      <c r="AC608" s="5" t="s">
        <v>2038</v>
      </c>
      <c r="AD608" s="9" t="s">
        <v>2038</v>
      </c>
      <c r="AE608" t="s">
        <v>3828</v>
      </c>
      <c r="AF608" t="s">
        <v>85</v>
      </c>
      <c r="AG608" t="s">
        <v>85</v>
      </c>
      <c r="AH608" t="s">
        <v>85</v>
      </c>
      <c r="AI608" t="s">
        <v>85</v>
      </c>
      <c r="AJ608" t="s">
        <v>3828</v>
      </c>
      <c r="AK608" t="s">
        <v>86</v>
      </c>
      <c r="AL608" t="s">
        <v>360</v>
      </c>
      <c r="AM608" t="s">
        <v>2846</v>
      </c>
      <c r="AN608" t="s">
        <v>2936</v>
      </c>
      <c r="AO608" t="s">
        <v>89</v>
      </c>
      <c r="AP608" t="s">
        <v>108</v>
      </c>
      <c r="AQ608" t="s">
        <v>180</v>
      </c>
      <c r="AR608" t="s">
        <v>110</v>
      </c>
      <c r="AS608" t="s">
        <v>3797</v>
      </c>
      <c r="AT608" t="s">
        <v>93</v>
      </c>
      <c r="AU608" t="s">
        <v>94</v>
      </c>
      <c r="AV608" t="s">
        <v>145</v>
      </c>
      <c r="AW608" t="s">
        <v>85</v>
      </c>
      <c r="AX608" t="s">
        <v>85</v>
      </c>
      <c r="AY608" t="s">
        <v>85</v>
      </c>
      <c r="AZ608" t="s">
        <v>85</v>
      </c>
      <c r="BA608" t="s">
        <v>232</v>
      </c>
      <c r="BB608" t="s">
        <v>3433</v>
      </c>
      <c r="BC608" t="s">
        <v>891</v>
      </c>
      <c r="BD608" t="s">
        <v>85</v>
      </c>
      <c r="BE608" t="s">
        <v>579</v>
      </c>
      <c r="BF608" t="s">
        <v>891</v>
      </c>
      <c r="BG608" t="s">
        <v>3832</v>
      </c>
      <c r="BH608" t="s">
        <v>86</v>
      </c>
      <c r="BI608" t="s">
        <v>85</v>
      </c>
    </row>
    <row r="609" spans="1:61" ht="14.45" hidden="1">
      <c r="A609" t="s">
        <v>3833</v>
      </c>
      <c r="B609" t="s">
        <v>501</v>
      </c>
      <c r="C609" t="s">
        <v>167</v>
      </c>
      <c r="D609" t="s">
        <v>168</v>
      </c>
      <c r="E609" t="s">
        <v>135</v>
      </c>
      <c r="F609" t="s">
        <v>136</v>
      </c>
      <c r="G609" t="s">
        <v>150</v>
      </c>
      <c r="H609" t="s">
        <v>502</v>
      </c>
      <c r="I609" t="s">
        <v>152</v>
      </c>
      <c r="J609" t="s">
        <v>367</v>
      </c>
      <c r="K609" t="s">
        <v>368</v>
      </c>
      <c r="L609" t="s">
        <v>369</v>
      </c>
      <c r="M609" t="s">
        <v>3834</v>
      </c>
      <c r="N609" t="s">
        <v>3835</v>
      </c>
      <c r="O609" s="34">
        <v>45660</v>
      </c>
      <c r="P609" s="39">
        <v>0.45763888888888887</v>
      </c>
      <c r="Q609" s="34">
        <v>45664</v>
      </c>
      <c r="R609" s="39">
        <v>0.44583333333333336</v>
      </c>
      <c r="S609" t="s">
        <v>75</v>
      </c>
      <c r="T609" t="s">
        <v>141</v>
      </c>
      <c r="U609" t="s">
        <v>77</v>
      </c>
      <c r="V609" t="s">
        <v>78</v>
      </c>
      <c r="W609" t="s">
        <v>78</v>
      </c>
      <c r="X609" t="s">
        <v>79</v>
      </c>
      <c r="Y609" t="s">
        <v>270</v>
      </c>
      <c r="Z609" t="s">
        <v>81</v>
      </c>
      <c r="AA609" t="s">
        <v>81</v>
      </c>
      <c r="AB609" t="s">
        <v>83</v>
      </c>
      <c r="AC609" s="5" t="s">
        <v>2038</v>
      </c>
      <c r="AD609" s="9" t="s">
        <v>2038</v>
      </c>
      <c r="AE609" t="s">
        <v>3833</v>
      </c>
      <c r="AF609" t="s">
        <v>85</v>
      </c>
      <c r="AG609" t="s">
        <v>85</v>
      </c>
      <c r="AH609" t="s">
        <v>85</v>
      </c>
      <c r="AI609" t="s">
        <v>85</v>
      </c>
      <c r="AJ609" t="s">
        <v>3833</v>
      </c>
      <c r="AK609" t="s">
        <v>86</v>
      </c>
      <c r="AL609" t="s">
        <v>360</v>
      </c>
      <c r="AM609" t="s">
        <v>2846</v>
      </c>
      <c r="AN609" t="s">
        <v>2936</v>
      </c>
      <c r="AO609" t="s">
        <v>160</v>
      </c>
      <c r="AP609" t="s">
        <v>108</v>
      </c>
      <c r="AQ609" t="s">
        <v>161</v>
      </c>
      <c r="AR609" t="s">
        <v>110</v>
      </c>
      <c r="AS609" t="s">
        <v>3797</v>
      </c>
      <c r="AT609" t="s">
        <v>93</v>
      </c>
      <c r="AU609" t="s">
        <v>94</v>
      </c>
      <c r="AV609" t="s">
        <v>145</v>
      </c>
      <c r="AW609" t="s">
        <v>85</v>
      </c>
      <c r="AX609" t="s">
        <v>85</v>
      </c>
      <c r="AY609" t="s">
        <v>85</v>
      </c>
      <c r="AZ609" t="s">
        <v>85</v>
      </c>
      <c r="BA609" t="s">
        <v>3433</v>
      </c>
      <c r="BB609" t="s">
        <v>3836</v>
      </c>
      <c r="BC609" t="s">
        <v>3837</v>
      </c>
      <c r="BD609" t="s">
        <v>85</v>
      </c>
      <c r="BE609" t="s">
        <v>343</v>
      </c>
      <c r="BF609" t="s">
        <v>3837</v>
      </c>
      <c r="BG609" t="s">
        <v>3838</v>
      </c>
      <c r="BH609" t="s">
        <v>86</v>
      </c>
      <c r="BI609" t="s">
        <v>85</v>
      </c>
    </row>
    <row r="610" spans="1:61" ht="14.45" hidden="1">
      <c r="A610" t="s">
        <v>3839</v>
      </c>
      <c r="B610" t="s">
        <v>365</v>
      </c>
      <c r="C610" t="s">
        <v>85</v>
      </c>
      <c r="D610" t="s">
        <v>85</v>
      </c>
      <c r="E610" t="s">
        <v>65</v>
      </c>
      <c r="F610" t="s">
        <v>66</v>
      </c>
      <c r="G610" t="s">
        <v>67</v>
      </c>
      <c r="H610" t="s">
        <v>304</v>
      </c>
      <c r="I610" t="s">
        <v>305</v>
      </c>
      <c r="J610" t="s">
        <v>70</v>
      </c>
      <c r="K610" t="s">
        <v>71</v>
      </c>
      <c r="L610" t="s">
        <v>72</v>
      </c>
      <c r="M610" t="s">
        <v>3840</v>
      </c>
      <c r="N610" t="s">
        <v>3841</v>
      </c>
      <c r="O610" s="34">
        <v>45660</v>
      </c>
      <c r="P610" s="39">
        <v>0.46180555555555558</v>
      </c>
      <c r="Q610" s="34">
        <v>45660</v>
      </c>
      <c r="R610" s="39">
        <v>0.46388888888888891</v>
      </c>
      <c r="S610" t="s">
        <v>75</v>
      </c>
      <c r="T610" t="s">
        <v>141</v>
      </c>
      <c r="U610" t="s">
        <v>77</v>
      </c>
      <c r="V610" t="s">
        <v>78</v>
      </c>
      <c r="W610" t="s">
        <v>78</v>
      </c>
      <c r="X610" t="s">
        <v>79</v>
      </c>
      <c r="Y610" t="s">
        <v>80</v>
      </c>
      <c r="Z610" t="s">
        <v>175</v>
      </c>
      <c r="AA610" t="s">
        <v>175</v>
      </c>
      <c r="AB610" t="s">
        <v>83</v>
      </c>
      <c r="AC610" s="5" t="s">
        <v>2038</v>
      </c>
      <c r="AD610" s="9" t="s">
        <v>2038</v>
      </c>
      <c r="AE610" t="s">
        <v>3839</v>
      </c>
      <c r="AF610" t="s">
        <v>85</v>
      </c>
      <c r="AG610" t="s">
        <v>85</v>
      </c>
      <c r="AH610" t="s">
        <v>85</v>
      </c>
      <c r="AI610" t="s">
        <v>85</v>
      </c>
      <c r="AJ610" t="s">
        <v>3839</v>
      </c>
      <c r="AK610" t="s">
        <v>243</v>
      </c>
      <c r="AL610" t="s">
        <v>360</v>
      </c>
      <c r="AM610" t="s">
        <v>2846</v>
      </c>
      <c r="AN610" t="s">
        <v>2846</v>
      </c>
      <c r="AO610" t="s">
        <v>360</v>
      </c>
      <c r="AP610" t="s">
        <v>108</v>
      </c>
      <c r="AQ610" t="s">
        <v>308</v>
      </c>
      <c r="AR610" t="s">
        <v>110</v>
      </c>
      <c r="AS610" t="s">
        <v>92</v>
      </c>
      <c r="AT610" t="s">
        <v>93</v>
      </c>
      <c r="AU610" t="s">
        <v>94</v>
      </c>
      <c r="AV610" t="s">
        <v>95</v>
      </c>
      <c r="AW610" t="s">
        <v>85</v>
      </c>
      <c r="AX610" t="s">
        <v>85</v>
      </c>
      <c r="AY610" t="s">
        <v>85</v>
      </c>
      <c r="AZ610" t="s">
        <v>85</v>
      </c>
      <c r="BA610" t="s">
        <v>91</v>
      </c>
      <c r="BB610" t="s">
        <v>232</v>
      </c>
      <c r="BC610" t="s">
        <v>232</v>
      </c>
      <c r="BD610" t="s">
        <v>85</v>
      </c>
      <c r="BE610" t="s">
        <v>407</v>
      </c>
      <c r="BF610" t="s">
        <v>232</v>
      </c>
      <c r="BG610" t="s">
        <v>312</v>
      </c>
      <c r="BH610" t="s">
        <v>243</v>
      </c>
      <c r="BI610" t="s">
        <v>85</v>
      </c>
    </row>
    <row r="611" spans="1:61" ht="14.45" hidden="1">
      <c r="A611" t="s">
        <v>3842</v>
      </c>
      <c r="B611" t="s">
        <v>290</v>
      </c>
      <c r="C611" t="s">
        <v>167</v>
      </c>
      <c r="D611" t="s">
        <v>168</v>
      </c>
      <c r="E611" t="s">
        <v>135</v>
      </c>
      <c r="F611" t="s">
        <v>136</v>
      </c>
      <c r="G611" t="s">
        <v>67</v>
      </c>
      <c r="H611" t="s">
        <v>366</v>
      </c>
      <c r="I611" t="s">
        <v>590</v>
      </c>
      <c r="J611" t="s">
        <v>428</v>
      </c>
      <c r="K611" t="s">
        <v>429</v>
      </c>
      <c r="L611" t="s">
        <v>430</v>
      </c>
      <c r="M611" t="s">
        <v>3843</v>
      </c>
      <c r="N611" t="s">
        <v>3844</v>
      </c>
      <c r="O611" s="34">
        <v>45660</v>
      </c>
      <c r="P611" s="39">
        <v>0.47708333333333336</v>
      </c>
      <c r="Q611" s="34">
        <v>45664</v>
      </c>
      <c r="R611" s="39">
        <v>0.46805555555555556</v>
      </c>
      <c r="S611" t="s">
        <v>75</v>
      </c>
      <c r="T611" t="s">
        <v>141</v>
      </c>
      <c r="U611" t="s">
        <v>77</v>
      </c>
      <c r="V611" t="s">
        <v>78</v>
      </c>
      <c r="W611" t="s">
        <v>78</v>
      </c>
      <c r="X611" t="s">
        <v>79</v>
      </c>
      <c r="Y611" t="s">
        <v>67</v>
      </c>
      <c r="Z611" t="s">
        <v>175</v>
      </c>
      <c r="AA611" t="s">
        <v>175</v>
      </c>
      <c r="AB611" t="s">
        <v>176</v>
      </c>
      <c r="AC611" s="5" t="s">
        <v>2038</v>
      </c>
      <c r="AD611" s="9" t="s">
        <v>2038</v>
      </c>
      <c r="AE611" t="s">
        <v>3842</v>
      </c>
      <c r="AF611" t="s">
        <v>85</v>
      </c>
      <c r="AG611" t="s">
        <v>85</v>
      </c>
      <c r="AH611" t="s">
        <v>85</v>
      </c>
      <c r="AI611" t="s">
        <v>85</v>
      </c>
      <c r="AJ611" t="s">
        <v>3842</v>
      </c>
      <c r="AK611" t="s">
        <v>243</v>
      </c>
      <c r="AL611" t="s">
        <v>360</v>
      </c>
      <c r="AM611" t="s">
        <v>2846</v>
      </c>
      <c r="AN611" t="s">
        <v>2936</v>
      </c>
      <c r="AO611" t="s">
        <v>160</v>
      </c>
      <c r="AP611" t="s">
        <v>108</v>
      </c>
      <c r="AQ611" t="s">
        <v>298</v>
      </c>
      <c r="AR611" t="s">
        <v>110</v>
      </c>
      <c r="AS611" t="s">
        <v>2022</v>
      </c>
      <c r="AT611" t="s">
        <v>93</v>
      </c>
      <c r="AU611" t="s">
        <v>94</v>
      </c>
      <c r="AV611" t="s">
        <v>145</v>
      </c>
      <c r="AW611" t="s">
        <v>85</v>
      </c>
      <c r="AX611" t="s">
        <v>85</v>
      </c>
      <c r="AY611" t="s">
        <v>85</v>
      </c>
      <c r="AZ611" t="s">
        <v>85</v>
      </c>
      <c r="BA611" t="s">
        <v>133</v>
      </c>
      <c r="BB611" t="s">
        <v>3845</v>
      </c>
      <c r="BC611" t="s">
        <v>3846</v>
      </c>
      <c r="BD611" t="s">
        <v>85</v>
      </c>
      <c r="BE611" t="s">
        <v>311</v>
      </c>
      <c r="BF611" t="s">
        <v>3846</v>
      </c>
      <c r="BG611" t="s">
        <v>3847</v>
      </c>
      <c r="BH611" t="s">
        <v>86</v>
      </c>
      <c r="BI611" t="s">
        <v>85</v>
      </c>
    </row>
    <row r="612" spans="1:61" ht="14.45" hidden="1">
      <c r="A612" t="s">
        <v>3848</v>
      </c>
      <c r="B612" t="s">
        <v>501</v>
      </c>
      <c r="C612" t="s">
        <v>167</v>
      </c>
      <c r="D612" t="s">
        <v>168</v>
      </c>
      <c r="E612" t="s">
        <v>65</v>
      </c>
      <c r="F612" t="s">
        <v>66</v>
      </c>
      <c r="G612" t="s">
        <v>67</v>
      </c>
      <c r="H612" t="s">
        <v>99</v>
      </c>
      <c r="I612" t="s">
        <v>69</v>
      </c>
      <c r="J612" t="s">
        <v>100</v>
      </c>
      <c r="K612" t="s">
        <v>101</v>
      </c>
      <c r="L612" t="s">
        <v>102</v>
      </c>
      <c r="M612" t="s">
        <v>3849</v>
      </c>
      <c r="N612" t="s">
        <v>3850</v>
      </c>
      <c r="O612" s="34">
        <v>45660</v>
      </c>
      <c r="P612" s="39">
        <v>0.4826388888888889</v>
      </c>
      <c r="Q612" s="34">
        <v>45667</v>
      </c>
      <c r="R612" s="39">
        <v>0.69027777777777777</v>
      </c>
      <c r="S612" t="s">
        <v>75</v>
      </c>
      <c r="T612" t="s">
        <v>76</v>
      </c>
      <c r="U612" t="s">
        <v>77</v>
      </c>
      <c r="V612" t="s">
        <v>78</v>
      </c>
      <c r="W612" t="s">
        <v>78</v>
      </c>
      <c r="X612" t="s">
        <v>79</v>
      </c>
      <c r="Y612" t="s">
        <v>105</v>
      </c>
      <c r="Z612" t="s">
        <v>175</v>
      </c>
      <c r="AA612" t="s">
        <v>242</v>
      </c>
      <c r="AB612" t="s">
        <v>83</v>
      </c>
      <c r="AC612" s="5" t="s">
        <v>2038</v>
      </c>
      <c r="AD612" s="9" t="s">
        <v>2038</v>
      </c>
      <c r="AE612" t="s">
        <v>3848</v>
      </c>
      <c r="AF612" t="s">
        <v>85</v>
      </c>
      <c r="AG612" t="s">
        <v>85</v>
      </c>
      <c r="AH612" t="s">
        <v>85</v>
      </c>
      <c r="AI612" t="s">
        <v>85</v>
      </c>
      <c r="AJ612" t="s">
        <v>3848</v>
      </c>
      <c r="AK612" t="s">
        <v>86</v>
      </c>
      <c r="AL612" t="s">
        <v>360</v>
      </c>
      <c r="AM612" t="s">
        <v>2846</v>
      </c>
      <c r="AN612" t="s">
        <v>2936</v>
      </c>
      <c r="AO612" t="s">
        <v>360</v>
      </c>
      <c r="AP612" t="s">
        <v>108</v>
      </c>
      <c r="AQ612" t="s">
        <v>109</v>
      </c>
      <c r="AR612" t="s">
        <v>110</v>
      </c>
      <c r="AS612" t="s">
        <v>111</v>
      </c>
      <c r="AT612" t="s">
        <v>93</v>
      </c>
      <c r="AU612" t="s">
        <v>94</v>
      </c>
      <c r="AV612" t="s">
        <v>95</v>
      </c>
      <c r="AW612" t="s">
        <v>85</v>
      </c>
      <c r="AX612" t="s">
        <v>85</v>
      </c>
      <c r="AY612" t="s">
        <v>85</v>
      </c>
      <c r="AZ612" t="s">
        <v>85</v>
      </c>
      <c r="BA612" t="s">
        <v>85</v>
      </c>
      <c r="BB612" t="s">
        <v>3851</v>
      </c>
      <c r="BC612" t="s">
        <v>3851</v>
      </c>
      <c r="BD612" t="s">
        <v>85</v>
      </c>
      <c r="BE612" t="s">
        <v>85</v>
      </c>
      <c r="BF612" t="s">
        <v>3851</v>
      </c>
      <c r="BG612" t="s">
        <v>3852</v>
      </c>
      <c r="BH612" t="s">
        <v>86</v>
      </c>
      <c r="BI612" t="s">
        <v>85</v>
      </c>
    </row>
    <row r="613" spans="1:61" ht="14.45" hidden="1">
      <c r="A613" t="s">
        <v>3853</v>
      </c>
      <c r="B613" t="s">
        <v>501</v>
      </c>
      <c r="C613" t="s">
        <v>167</v>
      </c>
      <c r="D613" t="s">
        <v>168</v>
      </c>
      <c r="E613" t="s">
        <v>65</v>
      </c>
      <c r="F613" t="s">
        <v>66</v>
      </c>
      <c r="G613" t="s">
        <v>67</v>
      </c>
      <c r="H613" t="s">
        <v>99</v>
      </c>
      <c r="I613" t="s">
        <v>69</v>
      </c>
      <c r="J613" t="s">
        <v>100</v>
      </c>
      <c r="K613" t="s">
        <v>101</v>
      </c>
      <c r="L613" t="s">
        <v>102</v>
      </c>
      <c r="M613" t="s">
        <v>3854</v>
      </c>
      <c r="N613" t="s">
        <v>3855</v>
      </c>
      <c r="O613" s="34">
        <v>45660</v>
      </c>
      <c r="P613" s="39">
        <v>0.48333333333333334</v>
      </c>
      <c r="Q613" s="34">
        <v>45667</v>
      </c>
      <c r="R613" s="39">
        <v>0.69027777777777777</v>
      </c>
      <c r="S613" t="s">
        <v>75</v>
      </c>
      <c r="T613" t="s">
        <v>76</v>
      </c>
      <c r="U613" t="s">
        <v>77</v>
      </c>
      <c r="V613" t="s">
        <v>78</v>
      </c>
      <c r="W613" t="s">
        <v>78</v>
      </c>
      <c r="X613" t="s">
        <v>79</v>
      </c>
      <c r="Y613" t="s">
        <v>105</v>
      </c>
      <c r="Z613" t="s">
        <v>175</v>
      </c>
      <c r="AA613" t="s">
        <v>242</v>
      </c>
      <c r="AB613" t="s">
        <v>83</v>
      </c>
      <c r="AC613" s="5" t="s">
        <v>2038</v>
      </c>
      <c r="AD613" s="9" t="s">
        <v>2038</v>
      </c>
      <c r="AE613" t="s">
        <v>3853</v>
      </c>
      <c r="AF613" t="s">
        <v>85</v>
      </c>
      <c r="AG613" t="s">
        <v>85</v>
      </c>
      <c r="AH613" t="s">
        <v>85</v>
      </c>
      <c r="AI613" t="s">
        <v>85</v>
      </c>
      <c r="AJ613" t="s">
        <v>3853</v>
      </c>
      <c r="AK613" t="s">
        <v>86</v>
      </c>
      <c r="AL613" t="s">
        <v>360</v>
      </c>
      <c r="AM613" t="s">
        <v>2846</v>
      </c>
      <c r="AN613" t="s">
        <v>2936</v>
      </c>
      <c r="AO613" t="s">
        <v>360</v>
      </c>
      <c r="AP613" t="s">
        <v>108</v>
      </c>
      <c r="AQ613" t="s">
        <v>109</v>
      </c>
      <c r="AR613" t="s">
        <v>110</v>
      </c>
      <c r="AS613" t="s">
        <v>111</v>
      </c>
      <c r="AT613" t="s">
        <v>93</v>
      </c>
      <c r="AU613" t="s">
        <v>94</v>
      </c>
      <c r="AV613" t="s">
        <v>95</v>
      </c>
      <c r="AW613" t="s">
        <v>85</v>
      </c>
      <c r="AX613" t="s">
        <v>85</v>
      </c>
      <c r="AY613" t="s">
        <v>85</v>
      </c>
      <c r="AZ613" t="s">
        <v>85</v>
      </c>
      <c r="BA613" t="s">
        <v>85</v>
      </c>
      <c r="BB613" t="s">
        <v>3856</v>
      </c>
      <c r="BC613" t="s">
        <v>3856</v>
      </c>
      <c r="BD613" t="s">
        <v>85</v>
      </c>
      <c r="BE613" t="s">
        <v>85</v>
      </c>
      <c r="BF613" t="s">
        <v>3856</v>
      </c>
      <c r="BG613" t="s">
        <v>3852</v>
      </c>
      <c r="BH613" t="s">
        <v>86</v>
      </c>
      <c r="BI613" t="s">
        <v>85</v>
      </c>
    </row>
    <row r="614" spans="1:61" ht="14.45" hidden="1">
      <c r="A614" t="s">
        <v>3857</v>
      </c>
      <c r="B614" t="s">
        <v>501</v>
      </c>
      <c r="C614" t="s">
        <v>167</v>
      </c>
      <c r="D614" t="s">
        <v>168</v>
      </c>
      <c r="E614" t="s">
        <v>65</v>
      </c>
      <c r="F614" t="s">
        <v>66</v>
      </c>
      <c r="G614" t="s">
        <v>67</v>
      </c>
      <c r="H614" t="s">
        <v>99</v>
      </c>
      <c r="I614" t="s">
        <v>69</v>
      </c>
      <c r="J614" t="s">
        <v>100</v>
      </c>
      <c r="K614" t="s">
        <v>101</v>
      </c>
      <c r="L614" t="s">
        <v>102</v>
      </c>
      <c r="M614" t="s">
        <v>3858</v>
      </c>
      <c r="N614" t="s">
        <v>3859</v>
      </c>
      <c r="O614" s="34">
        <v>45660</v>
      </c>
      <c r="P614" s="39">
        <v>0.48402777777777778</v>
      </c>
      <c r="Q614" s="34">
        <v>45667</v>
      </c>
      <c r="R614" s="39">
        <v>0.69027777777777777</v>
      </c>
      <c r="S614" t="s">
        <v>75</v>
      </c>
      <c r="T614" t="s">
        <v>76</v>
      </c>
      <c r="U614" t="s">
        <v>77</v>
      </c>
      <c r="V614" t="s">
        <v>78</v>
      </c>
      <c r="W614" t="s">
        <v>78</v>
      </c>
      <c r="X614" t="s">
        <v>79</v>
      </c>
      <c r="Y614" t="s">
        <v>105</v>
      </c>
      <c r="Z614" t="s">
        <v>175</v>
      </c>
      <c r="AA614" t="s">
        <v>242</v>
      </c>
      <c r="AB614" t="s">
        <v>83</v>
      </c>
      <c r="AC614" s="5" t="s">
        <v>2038</v>
      </c>
      <c r="AD614" s="9" t="s">
        <v>2038</v>
      </c>
      <c r="AE614" t="s">
        <v>3857</v>
      </c>
      <c r="AF614" t="s">
        <v>85</v>
      </c>
      <c r="AG614" t="s">
        <v>85</v>
      </c>
      <c r="AH614" t="s">
        <v>85</v>
      </c>
      <c r="AI614" t="s">
        <v>85</v>
      </c>
      <c r="AJ614" t="s">
        <v>3857</v>
      </c>
      <c r="AK614" t="s">
        <v>86</v>
      </c>
      <c r="AL614" t="s">
        <v>360</v>
      </c>
      <c r="AM614" t="s">
        <v>2846</v>
      </c>
      <c r="AN614" t="s">
        <v>2936</v>
      </c>
      <c r="AO614" t="s">
        <v>360</v>
      </c>
      <c r="AP614" t="s">
        <v>108</v>
      </c>
      <c r="AQ614" t="s">
        <v>109</v>
      </c>
      <c r="AR614" t="s">
        <v>110</v>
      </c>
      <c r="AS614" t="s">
        <v>111</v>
      </c>
      <c r="AT614" t="s">
        <v>93</v>
      </c>
      <c r="AU614" t="s">
        <v>94</v>
      </c>
      <c r="AV614" t="s">
        <v>95</v>
      </c>
      <c r="AW614" t="s">
        <v>85</v>
      </c>
      <c r="AX614" t="s">
        <v>85</v>
      </c>
      <c r="AY614" t="s">
        <v>85</v>
      </c>
      <c r="AZ614" t="s">
        <v>85</v>
      </c>
      <c r="BA614" t="s">
        <v>85</v>
      </c>
      <c r="BB614" t="s">
        <v>3851</v>
      </c>
      <c r="BC614" t="s">
        <v>3851</v>
      </c>
      <c r="BD614" t="s">
        <v>85</v>
      </c>
      <c r="BE614" t="s">
        <v>85</v>
      </c>
      <c r="BF614" t="s">
        <v>3851</v>
      </c>
      <c r="BG614" t="s">
        <v>3852</v>
      </c>
      <c r="BH614" t="s">
        <v>86</v>
      </c>
      <c r="BI614" t="s">
        <v>85</v>
      </c>
    </row>
    <row r="615" spans="1:61" ht="14.45" hidden="1">
      <c r="A615" t="s">
        <v>3860</v>
      </c>
      <c r="B615" t="s">
        <v>501</v>
      </c>
      <c r="C615" t="s">
        <v>167</v>
      </c>
      <c r="D615" t="s">
        <v>168</v>
      </c>
      <c r="E615" t="s">
        <v>65</v>
      </c>
      <c r="F615" t="s">
        <v>66</v>
      </c>
      <c r="G615" t="s">
        <v>67</v>
      </c>
      <c r="H615" t="s">
        <v>99</v>
      </c>
      <c r="I615" t="s">
        <v>69</v>
      </c>
      <c r="J615" t="s">
        <v>100</v>
      </c>
      <c r="K615" t="s">
        <v>101</v>
      </c>
      <c r="L615" t="s">
        <v>102</v>
      </c>
      <c r="M615" t="s">
        <v>3858</v>
      </c>
      <c r="N615" t="s">
        <v>3861</v>
      </c>
      <c r="O615" s="34">
        <v>45660</v>
      </c>
      <c r="P615" s="39">
        <v>0.48402777777777778</v>
      </c>
      <c r="Q615" s="34">
        <v>45667</v>
      </c>
      <c r="R615" s="39">
        <v>0.69374999999999998</v>
      </c>
      <c r="S615" t="s">
        <v>75</v>
      </c>
      <c r="T615" t="s">
        <v>76</v>
      </c>
      <c r="U615" t="s">
        <v>77</v>
      </c>
      <c r="V615" t="s">
        <v>78</v>
      </c>
      <c r="W615" t="s">
        <v>78</v>
      </c>
      <c r="X615" t="s">
        <v>79</v>
      </c>
      <c r="Y615" t="s">
        <v>105</v>
      </c>
      <c r="Z615" t="s">
        <v>175</v>
      </c>
      <c r="AA615" t="s">
        <v>242</v>
      </c>
      <c r="AB615" t="s">
        <v>83</v>
      </c>
      <c r="AC615" s="5" t="s">
        <v>2038</v>
      </c>
      <c r="AD615" s="9" t="s">
        <v>2038</v>
      </c>
      <c r="AE615" t="s">
        <v>3860</v>
      </c>
      <c r="AF615" t="s">
        <v>85</v>
      </c>
      <c r="AG615" t="s">
        <v>85</v>
      </c>
      <c r="AH615" t="s">
        <v>85</v>
      </c>
      <c r="AI615" t="s">
        <v>85</v>
      </c>
      <c r="AJ615" t="s">
        <v>3860</v>
      </c>
      <c r="AK615" t="s">
        <v>86</v>
      </c>
      <c r="AL615" t="s">
        <v>360</v>
      </c>
      <c r="AM615" t="s">
        <v>2846</v>
      </c>
      <c r="AN615" t="s">
        <v>2936</v>
      </c>
      <c r="AO615" t="s">
        <v>360</v>
      </c>
      <c r="AP615" t="s">
        <v>108</v>
      </c>
      <c r="AQ615" t="s">
        <v>109</v>
      </c>
      <c r="AR615" t="s">
        <v>110</v>
      </c>
      <c r="AS615" t="s">
        <v>111</v>
      </c>
      <c r="AT615" t="s">
        <v>93</v>
      </c>
      <c r="AU615" t="s">
        <v>94</v>
      </c>
      <c r="AV615" t="s">
        <v>95</v>
      </c>
      <c r="AW615" t="s">
        <v>85</v>
      </c>
      <c r="AX615" t="s">
        <v>85</v>
      </c>
      <c r="AY615" t="s">
        <v>85</v>
      </c>
      <c r="AZ615" t="s">
        <v>85</v>
      </c>
      <c r="BA615" t="s">
        <v>85</v>
      </c>
      <c r="BB615" t="s">
        <v>3862</v>
      </c>
      <c r="BC615" t="s">
        <v>3862</v>
      </c>
      <c r="BD615" t="s">
        <v>85</v>
      </c>
      <c r="BE615" t="s">
        <v>85</v>
      </c>
      <c r="BF615" t="s">
        <v>3862</v>
      </c>
      <c r="BG615" t="s">
        <v>3852</v>
      </c>
      <c r="BH615" t="s">
        <v>86</v>
      </c>
      <c r="BI615" t="s">
        <v>85</v>
      </c>
    </row>
    <row r="616" spans="1:61" ht="14.45" hidden="1">
      <c r="A616" t="s">
        <v>3863</v>
      </c>
      <c r="B616" t="s">
        <v>98</v>
      </c>
      <c r="C616" t="s">
        <v>85</v>
      </c>
      <c r="D616" t="s">
        <v>85</v>
      </c>
      <c r="E616" t="s">
        <v>65</v>
      </c>
      <c r="F616" t="s">
        <v>66</v>
      </c>
      <c r="G616" t="s">
        <v>67</v>
      </c>
      <c r="H616" t="s">
        <v>99</v>
      </c>
      <c r="I616" t="s">
        <v>69</v>
      </c>
      <c r="J616" t="s">
        <v>100</v>
      </c>
      <c r="K616" t="s">
        <v>101</v>
      </c>
      <c r="L616" t="s">
        <v>102</v>
      </c>
      <c r="M616" t="s">
        <v>3864</v>
      </c>
      <c r="N616" t="s">
        <v>3865</v>
      </c>
      <c r="O616" s="34">
        <v>45660</v>
      </c>
      <c r="P616" s="39">
        <v>0.48680555555555555</v>
      </c>
      <c r="Q616" s="34">
        <v>45663</v>
      </c>
      <c r="R616" s="39">
        <v>0.56666666666666665</v>
      </c>
      <c r="S616" t="s">
        <v>75</v>
      </c>
      <c r="T616" t="s">
        <v>76</v>
      </c>
      <c r="U616" t="s">
        <v>77</v>
      </c>
      <c r="V616" t="s">
        <v>78</v>
      </c>
      <c r="W616" t="s">
        <v>78</v>
      </c>
      <c r="X616" t="s">
        <v>79</v>
      </c>
      <c r="Y616" t="s">
        <v>105</v>
      </c>
      <c r="Z616" t="s">
        <v>175</v>
      </c>
      <c r="AA616" t="s">
        <v>211</v>
      </c>
      <c r="AB616" t="s">
        <v>83</v>
      </c>
      <c r="AC616" s="5" t="s">
        <v>2038</v>
      </c>
      <c r="AD616" s="9" t="s">
        <v>2038</v>
      </c>
      <c r="AE616" t="s">
        <v>3863</v>
      </c>
      <c r="AF616" t="s">
        <v>85</v>
      </c>
      <c r="AG616" t="s">
        <v>85</v>
      </c>
      <c r="AH616" t="s">
        <v>85</v>
      </c>
      <c r="AI616" t="s">
        <v>85</v>
      </c>
      <c r="AJ616" t="s">
        <v>3863</v>
      </c>
      <c r="AK616" t="s">
        <v>86</v>
      </c>
      <c r="AL616" t="s">
        <v>360</v>
      </c>
      <c r="AM616" t="s">
        <v>2846</v>
      </c>
      <c r="AN616" t="s">
        <v>2936</v>
      </c>
      <c r="AO616" t="s">
        <v>89</v>
      </c>
      <c r="AP616" t="s">
        <v>108</v>
      </c>
      <c r="AQ616" t="s">
        <v>109</v>
      </c>
      <c r="AR616" t="s">
        <v>110</v>
      </c>
      <c r="AS616" t="s">
        <v>111</v>
      </c>
      <c r="AT616" t="s">
        <v>93</v>
      </c>
      <c r="AU616" t="s">
        <v>94</v>
      </c>
      <c r="AV616" t="s">
        <v>95</v>
      </c>
      <c r="AW616" t="s">
        <v>85</v>
      </c>
      <c r="AX616" t="s">
        <v>85</v>
      </c>
      <c r="AY616" t="s">
        <v>85</v>
      </c>
      <c r="AZ616" t="s">
        <v>85</v>
      </c>
      <c r="BA616" t="s">
        <v>3866</v>
      </c>
      <c r="BB616" t="s">
        <v>3867</v>
      </c>
      <c r="BC616" t="s">
        <v>3868</v>
      </c>
      <c r="BD616" t="s">
        <v>85</v>
      </c>
      <c r="BE616" t="s">
        <v>85</v>
      </c>
      <c r="BF616" t="s">
        <v>3868</v>
      </c>
      <c r="BG616" t="s">
        <v>3852</v>
      </c>
      <c r="BH616" t="s">
        <v>86</v>
      </c>
      <c r="BI616" t="s">
        <v>85</v>
      </c>
    </row>
    <row r="617" spans="1:61" ht="14.45" hidden="1">
      <c r="A617" t="s">
        <v>3869</v>
      </c>
      <c r="B617" t="s">
        <v>684</v>
      </c>
      <c r="C617" t="s">
        <v>85</v>
      </c>
      <c r="D617" t="s">
        <v>85</v>
      </c>
      <c r="E617" t="s">
        <v>135</v>
      </c>
      <c r="F617" t="s">
        <v>136</v>
      </c>
      <c r="G617" t="s">
        <v>566</v>
      </c>
      <c r="H617" t="s">
        <v>567</v>
      </c>
      <c r="I617" t="s">
        <v>152</v>
      </c>
      <c r="J617" t="s">
        <v>367</v>
      </c>
      <c r="K617" t="s">
        <v>368</v>
      </c>
      <c r="L617" t="s">
        <v>369</v>
      </c>
      <c r="M617" t="s">
        <v>3870</v>
      </c>
      <c r="N617" t="s">
        <v>3871</v>
      </c>
      <c r="O617" s="34">
        <v>45660</v>
      </c>
      <c r="P617" s="39">
        <v>0.48888888888888887</v>
      </c>
      <c r="Q617" s="34">
        <v>45660</v>
      </c>
      <c r="R617" s="39">
        <v>0.49236111111111114</v>
      </c>
      <c r="S617" t="s">
        <v>75</v>
      </c>
      <c r="T617" t="s">
        <v>141</v>
      </c>
      <c r="U617" t="s">
        <v>77</v>
      </c>
      <c r="V617" t="s">
        <v>78</v>
      </c>
      <c r="W617" t="s">
        <v>78</v>
      </c>
      <c r="X617" t="s">
        <v>79</v>
      </c>
      <c r="Y617" t="s">
        <v>566</v>
      </c>
      <c r="Z617" t="s">
        <v>175</v>
      </c>
      <c r="AA617" t="s">
        <v>175</v>
      </c>
      <c r="AB617" t="s">
        <v>83</v>
      </c>
      <c r="AC617" s="5" t="s">
        <v>2038</v>
      </c>
      <c r="AD617" s="9" t="s">
        <v>2038</v>
      </c>
      <c r="AE617" t="s">
        <v>3869</v>
      </c>
      <c r="AF617" t="s">
        <v>85</v>
      </c>
      <c r="AG617" t="s">
        <v>85</v>
      </c>
      <c r="AH617" t="s">
        <v>85</v>
      </c>
      <c r="AI617" t="s">
        <v>85</v>
      </c>
      <c r="AJ617" t="s">
        <v>3869</v>
      </c>
      <c r="AK617" t="s">
        <v>86</v>
      </c>
      <c r="AL617" t="s">
        <v>360</v>
      </c>
      <c r="AM617" t="s">
        <v>2846</v>
      </c>
      <c r="AN617" t="s">
        <v>2846</v>
      </c>
      <c r="AO617" t="s">
        <v>360</v>
      </c>
      <c r="AP617" t="s">
        <v>108</v>
      </c>
      <c r="AQ617" t="s">
        <v>161</v>
      </c>
      <c r="AR617" t="s">
        <v>110</v>
      </c>
      <c r="AS617" t="s">
        <v>3797</v>
      </c>
      <c r="AT617" t="s">
        <v>93</v>
      </c>
      <c r="AU617" t="s">
        <v>94</v>
      </c>
      <c r="AV617" t="s">
        <v>145</v>
      </c>
      <c r="AW617" t="s">
        <v>85</v>
      </c>
      <c r="AX617" t="s">
        <v>85</v>
      </c>
      <c r="AY617" t="s">
        <v>85</v>
      </c>
      <c r="AZ617" t="s">
        <v>85</v>
      </c>
      <c r="BA617" t="s">
        <v>232</v>
      </c>
      <c r="BB617" t="s">
        <v>570</v>
      </c>
      <c r="BC617" t="s">
        <v>319</v>
      </c>
      <c r="BD617" t="s">
        <v>85</v>
      </c>
      <c r="BE617" t="s">
        <v>311</v>
      </c>
      <c r="BF617" t="s">
        <v>319</v>
      </c>
      <c r="BG617" t="s">
        <v>3872</v>
      </c>
      <c r="BH617" t="s">
        <v>86</v>
      </c>
      <c r="BI617" t="s">
        <v>85</v>
      </c>
    </row>
    <row r="618" spans="1:61" ht="14.45" hidden="1">
      <c r="A618" t="s">
        <v>3873</v>
      </c>
      <c r="B618" t="s">
        <v>188</v>
      </c>
      <c r="C618" t="s">
        <v>85</v>
      </c>
      <c r="D618" t="s">
        <v>85</v>
      </c>
      <c r="E618" t="s">
        <v>65</v>
      </c>
      <c r="F618" t="s">
        <v>66</v>
      </c>
      <c r="G618" t="s">
        <v>67</v>
      </c>
      <c r="H618" t="s">
        <v>366</v>
      </c>
      <c r="I618" t="s">
        <v>69</v>
      </c>
      <c r="J618" t="s">
        <v>367</v>
      </c>
      <c r="K618" t="s">
        <v>368</v>
      </c>
      <c r="L618" t="s">
        <v>369</v>
      </c>
      <c r="M618" t="s">
        <v>3874</v>
      </c>
      <c r="N618" t="s">
        <v>3875</v>
      </c>
      <c r="O618" s="34">
        <v>45660</v>
      </c>
      <c r="P618" s="39">
        <v>0.49930555555555556</v>
      </c>
      <c r="Q618" s="34">
        <v>45664</v>
      </c>
      <c r="R618" s="39">
        <v>0.45555555555555555</v>
      </c>
      <c r="S618" t="s">
        <v>75</v>
      </c>
      <c r="T618" t="s">
        <v>76</v>
      </c>
      <c r="U618" t="s">
        <v>77</v>
      </c>
      <c r="V618" t="s">
        <v>78</v>
      </c>
      <c r="W618" t="s">
        <v>78</v>
      </c>
      <c r="X618" t="s">
        <v>79</v>
      </c>
      <c r="Y618" t="s">
        <v>80</v>
      </c>
      <c r="Z618" t="s">
        <v>175</v>
      </c>
      <c r="AA618" t="s">
        <v>81</v>
      </c>
      <c r="AB618" t="s">
        <v>83</v>
      </c>
      <c r="AC618" s="5" t="s">
        <v>2038</v>
      </c>
      <c r="AD618" s="9" t="s">
        <v>2038</v>
      </c>
      <c r="AE618" t="s">
        <v>3873</v>
      </c>
      <c r="AF618" t="s">
        <v>85</v>
      </c>
      <c r="AG618" t="s">
        <v>85</v>
      </c>
      <c r="AH618" t="s">
        <v>85</v>
      </c>
      <c r="AI618" t="s">
        <v>85</v>
      </c>
      <c r="AJ618" t="s">
        <v>3873</v>
      </c>
      <c r="AK618" t="s">
        <v>243</v>
      </c>
      <c r="AL618" t="s">
        <v>360</v>
      </c>
      <c r="AM618" t="s">
        <v>2846</v>
      </c>
      <c r="AN618" t="s">
        <v>2936</v>
      </c>
      <c r="AO618" t="s">
        <v>160</v>
      </c>
      <c r="AP618" t="s">
        <v>108</v>
      </c>
      <c r="AQ618" t="s">
        <v>180</v>
      </c>
      <c r="AR618" t="s">
        <v>110</v>
      </c>
      <c r="AS618" t="s">
        <v>3797</v>
      </c>
      <c r="AT618" t="s">
        <v>93</v>
      </c>
      <c r="AU618" t="s">
        <v>94</v>
      </c>
      <c r="AV618" t="s">
        <v>95</v>
      </c>
      <c r="AW618" t="s">
        <v>85</v>
      </c>
      <c r="AX618" t="s">
        <v>85</v>
      </c>
      <c r="AY618" t="s">
        <v>85</v>
      </c>
      <c r="AZ618" t="s">
        <v>85</v>
      </c>
      <c r="BA618" t="s">
        <v>452</v>
      </c>
      <c r="BB618" t="s">
        <v>3876</v>
      </c>
      <c r="BC618" t="s">
        <v>3876</v>
      </c>
      <c r="BD618" t="s">
        <v>85</v>
      </c>
      <c r="BE618" t="s">
        <v>343</v>
      </c>
      <c r="BF618" t="s">
        <v>3876</v>
      </c>
      <c r="BG618" t="s">
        <v>3877</v>
      </c>
      <c r="BH618" t="s">
        <v>86</v>
      </c>
      <c r="BI618" t="s">
        <v>85</v>
      </c>
    </row>
    <row r="619" spans="1:61" ht="14.45" hidden="1">
      <c r="A619" t="s">
        <v>3878</v>
      </c>
      <c r="B619" t="s">
        <v>98</v>
      </c>
      <c r="C619" t="s">
        <v>85</v>
      </c>
      <c r="D619" t="s">
        <v>85</v>
      </c>
      <c r="E619" t="s">
        <v>65</v>
      </c>
      <c r="F619" t="s">
        <v>66</v>
      </c>
      <c r="G619" t="s">
        <v>67</v>
      </c>
      <c r="H619" t="s">
        <v>99</v>
      </c>
      <c r="I619" t="s">
        <v>69</v>
      </c>
      <c r="J619" t="s">
        <v>100</v>
      </c>
      <c r="K619" t="s">
        <v>101</v>
      </c>
      <c r="L619" t="s">
        <v>102</v>
      </c>
      <c r="M619" t="s">
        <v>3879</v>
      </c>
      <c r="N619" t="s">
        <v>3880</v>
      </c>
      <c r="O619" s="34">
        <v>45660</v>
      </c>
      <c r="P619" s="39">
        <v>0.55000000000000004</v>
      </c>
      <c r="Q619" s="34">
        <v>45661</v>
      </c>
      <c r="R619" s="39">
        <v>0.93125000000000002</v>
      </c>
      <c r="S619" t="s">
        <v>75</v>
      </c>
      <c r="T619" t="s">
        <v>76</v>
      </c>
      <c r="U619" t="s">
        <v>77</v>
      </c>
      <c r="V619" t="s">
        <v>78</v>
      </c>
      <c r="W619" t="s">
        <v>78</v>
      </c>
      <c r="X619" t="s">
        <v>79</v>
      </c>
      <c r="Y619" t="s">
        <v>105</v>
      </c>
      <c r="Z619" t="s">
        <v>211</v>
      </c>
      <c r="AA619" t="s">
        <v>505</v>
      </c>
      <c r="AB619" t="s">
        <v>83</v>
      </c>
      <c r="AC619" s="5" t="s">
        <v>2038</v>
      </c>
      <c r="AD619" s="9" t="s">
        <v>2038</v>
      </c>
      <c r="AE619" t="s">
        <v>3878</v>
      </c>
      <c r="AF619" t="s">
        <v>85</v>
      </c>
      <c r="AG619" t="s">
        <v>85</v>
      </c>
      <c r="AH619" t="s">
        <v>85</v>
      </c>
      <c r="AI619" t="s">
        <v>85</v>
      </c>
      <c r="AJ619" t="s">
        <v>3878</v>
      </c>
      <c r="AK619" t="s">
        <v>86</v>
      </c>
      <c r="AL619" t="s">
        <v>360</v>
      </c>
      <c r="AM619" t="s">
        <v>2846</v>
      </c>
      <c r="AN619" t="s">
        <v>2846</v>
      </c>
      <c r="AO619" t="s">
        <v>1460</v>
      </c>
      <c r="AP619" t="s">
        <v>108</v>
      </c>
      <c r="AQ619" t="s">
        <v>109</v>
      </c>
      <c r="AR619" t="s">
        <v>110</v>
      </c>
      <c r="AS619" t="s">
        <v>111</v>
      </c>
      <c r="AT619" t="s">
        <v>93</v>
      </c>
      <c r="AU619" t="s">
        <v>94</v>
      </c>
      <c r="AV619" t="s">
        <v>95</v>
      </c>
      <c r="AW619" t="s">
        <v>85</v>
      </c>
      <c r="AX619" t="s">
        <v>85</v>
      </c>
      <c r="AY619" t="s">
        <v>85</v>
      </c>
      <c r="AZ619" t="s">
        <v>85</v>
      </c>
      <c r="BA619" t="s">
        <v>91</v>
      </c>
      <c r="BB619" t="s">
        <v>3881</v>
      </c>
      <c r="BC619" t="s">
        <v>3881</v>
      </c>
      <c r="BD619" t="s">
        <v>85</v>
      </c>
      <c r="BE619" t="s">
        <v>85</v>
      </c>
      <c r="BF619" t="s">
        <v>3881</v>
      </c>
      <c r="BG619" t="s">
        <v>3882</v>
      </c>
      <c r="BH619" t="s">
        <v>86</v>
      </c>
      <c r="BI619" t="s">
        <v>85</v>
      </c>
    </row>
    <row r="620" spans="1:61" ht="14.45" hidden="1">
      <c r="A620" t="s">
        <v>3883</v>
      </c>
      <c r="B620" t="s">
        <v>290</v>
      </c>
      <c r="C620" t="s">
        <v>167</v>
      </c>
      <c r="D620" t="s">
        <v>168</v>
      </c>
      <c r="E620" t="s">
        <v>135</v>
      </c>
      <c r="F620" t="s">
        <v>136</v>
      </c>
      <c r="G620" t="s">
        <v>67</v>
      </c>
      <c r="H620" t="s">
        <v>808</v>
      </c>
      <c r="I620" t="s">
        <v>152</v>
      </c>
      <c r="J620" t="s">
        <v>367</v>
      </c>
      <c r="K620" t="s">
        <v>368</v>
      </c>
      <c r="L620" t="s">
        <v>369</v>
      </c>
      <c r="M620" t="s">
        <v>3884</v>
      </c>
      <c r="N620" t="s">
        <v>3885</v>
      </c>
      <c r="O620" s="34">
        <v>45660</v>
      </c>
      <c r="P620" s="39">
        <v>0.55833333333333335</v>
      </c>
      <c r="Q620" s="34">
        <v>45664</v>
      </c>
      <c r="R620" s="39">
        <v>0.44097222222222221</v>
      </c>
      <c r="S620" t="s">
        <v>75</v>
      </c>
      <c r="T620" t="s">
        <v>141</v>
      </c>
      <c r="U620" t="s">
        <v>77</v>
      </c>
      <c r="V620" t="s">
        <v>78</v>
      </c>
      <c r="W620" t="s">
        <v>78</v>
      </c>
      <c r="X620" t="s">
        <v>79</v>
      </c>
      <c r="Y620" t="s">
        <v>67</v>
      </c>
      <c r="Z620" t="s">
        <v>211</v>
      </c>
      <c r="AA620" t="s">
        <v>81</v>
      </c>
      <c r="AB620" t="s">
        <v>83</v>
      </c>
      <c r="AC620" s="5" t="s">
        <v>2038</v>
      </c>
      <c r="AD620" s="9" t="s">
        <v>2038</v>
      </c>
      <c r="AE620" t="s">
        <v>3883</v>
      </c>
      <c r="AF620" t="s">
        <v>85</v>
      </c>
      <c r="AG620" t="s">
        <v>177</v>
      </c>
      <c r="AH620" t="s">
        <v>178</v>
      </c>
      <c r="AI620" t="s">
        <v>179</v>
      </c>
      <c r="AJ620" t="s">
        <v>3883</v>
      </c>
      <c r="AK620" t="s">
        <v>86</v>
      </c>
      <c r="AL620" t="s">
        <v>360</v>
      </c>
      <c r="AM620" t="s">
        <v>2846</v>
      </c>
      <c r="AN620" t="s">
        <v>2936</v>
      </c>
      <c r="AO620" t="s">
        <v>160</v>
      </c>
      <c r="AP620" t="s">
        <v>108</v>
      </c>
      <c r="AQ620" t="s">
        <v>298</v>
      </c>
      <c r="AR620" t="s">
        <v>110</v>
      </c>
      <c r="AS620" t="s">
        <v>3797</v>
      </c>
      <c r="AT620" t="s">
        <v>182</v>
      </c>
      <c r="AU620" t="s">
        <v>183</v>
      </c>
      <c r="AV620" t="s">
        <v>145</v>
      </c>
      <c r="AW620" t="s">
        <v>85</v>
      </c>
      <c r="AX620" t="s">
        <v>85</v>
      </c>
      <c r="AY620" t="s">
        <v>85</v>
      </c>
      <c r="AZ620" t="s">
        <v>85</v>
      </c>
      <c r="BA620" t="s">
        <v>91</v>
      </c>
      <c r="BB620" t="s">
        <v>3886</v>
      </c>
      <c r="BC620" t="s">
        <v>3886</v>
      </c>
      <c r="BD620" t="s">
        <v>85</v>
      </c>
      <c r="BE620" t="s">
        <v>612</v>
      </c>
      <c r="BF620" t="s">
        <v>3886</v>
      </c>
      <c r="BG620" t="s">
        <v>3887</v>
      </c>
      <c r="BH620" t="s">
        <v>86</v>
      </c>
      <c r="BI620" t="s">
        <v>85</v>
      </c>
    </row>
    <row r="621" spans="1:61" ht="14.45" hidden="1">
      <c r="A621" t="s">
        <v>3888</v>
      </c>
      <c r="B621" t="s">
        <v>265</v>
      </c>
      <c r="C621" t="s">
        <v>85</v>
      </c>
      <c r="D621" t="s">
        <v>85</v>
      </c>
      <c r="E621" t="s">
        <v>135</v>
      </c>
      <c r="F621" t="s">
        <v>136</v>
      </c>
      <c r="G621" t="s">
        <v>150</v>
      </c>
      <c r="H621" t="s">
        <v>639</v>
      </c>
      <c r="I621" t="s">
        <v>152</v>
      </c>
      <c r="J621" t="s">
        <v>479</v>
      </c>
      <c r="K621" t="s">
        <v>480</v>
      </c>
      <c r="L621" t="s">
        <v>481</v>
      </c>
      <c r="M621" t="s">
        <v>3889</v>
      </c>
      <c r="N621" t="s">
        <v>3890</v>
      </c>
      <c r="O621" s="34">
        <v>45660</v>
      </c>
      <c r="P621" s="39">
        <v>0.58611111111111114</v>
      </c>
      <c r="Q621" s="34">
        <v>45660</v>
      </c>
      <c r="R621" s="39">
        <v>0.62222222222222223</v>
      </c>
      <c r="S621" t="s">
        <v>75</v>
      </c>
      <c r="T621" t="s">
        <v>141</v>
      </c>
      <c r="U621" t="s">
        <v>77</v>
      </c>
      <c r="V621" t="s">
        <v>78</v>
      </c>
      <c r="W621" t="s">
        <v>78</v>
      </c>
      <c r="X621" t="s">
        <v>79</v>
      </c>
      <c r="Y621" t="s">
        <v>270</v>
      </c>
      <c r="Z621" t="s">
        <v>82</v>
      </c>
      <c r="AA621" t="s">
        <v>82</v>
      </c>
      <c r="AB621" t="s">
        <v>83</v>
      </c>
      <c r="AC621" s="5" t="s">
        <v>2038</v>
      </c>
      <c r="AD621" s="9" t="s">
        <v>2038</v>
      </c>
      <c r="AE621" t="s">
        <v>3888</v>
      </c>
      <c r="AF621" t="s">
        <v>85</v>
      </c>
      <c r="AG621" t="s">
        <v>85</v>
      </c>
      <c r="AH621" t="s">
        <v>85</v>
      </c>
      <c r="AI621" t="s">
        <v>85</v>
      </c>
      <c r="AJ621" t="s">
        <v>3888</v>
      </c>
      <c r="AK621" t="s">
        <v>86</v>
      </c>
      <c r="AL621" t="s">
        <v>360</v>
      </c>
      <c r="AM621" t="s">
        <v>2846</v>
      </c>
      <c r="AN621" t="s">
        <v>2846</v>
      </c>
      <c r="AO621" t="s">
        <v>360</v>
      </c>
      <c r="AP621" t="s">
        <v>108</v>
      </c>
      <c r="AQ621" t="s">
        <v>180</v>
      </c>
      <c r="AR621" t="s">
        <v>110</v>
      </c>
      <c r="AS621" t="s">
        <v>3891</v>
      </c>
      <c r="AT621" t="s">
        <v>93</v>
      </c>
      <c r="AU621" t="s">
        <v>94</v>
      </c>
      <c r="AV621" t="s">
        <v>145</v>
      </c>
      <c r="AW621" t="s">
        <v>85</v>
      </c>
      <c r="AX621" t="s">
        <v>85</v>
      </c>
      <c r="AY621" t="s">
        <v>85</v>
      </c>
      <c r="AZ621" t="s">
        <v>85</v>
      </c>
      <c r="BA621" t="s">
        <v>133</v>
      </c>
      <c r="BB621" t="s">
        <v>3892</v>
      </c>
      <c r="BC621" t="s">
        <v>341</v>
      </c>
      <c r="BD621" t="s">
        <v>85</v>
      </c>
      <c r="BE621" t="s">
        <v>200</v>
      </c>
      <c r="BF621" t="s">
        <v>341</v>
      </c>
      <c r="BG621" t="s">
        <v>3893</v>
      </c>
      <c r="BH621" t="s">
        <v>86</v>
      </c>
      <c r="BI621" t="s">
        <v>85</v>
      </c>
    </row>
    <row r="622" spans="1:61" ht="14.45" hidden="1">
      <c r="A622" t="s">
        <v>3894</v>
      </c>
      <c r="B622" t="s">
        <v>1397</v>
      </c>
      <c r="C622" t="s">
        <v>85</v>
      </c>
      <c r="D622" t="s">
        <v>85</v>
      </c>
      <c r="E622" t="s">
        <v>65</v>
      </c>
      <c r="F622" t="s">
        <v>66</v>
      </c>
      <c r="G622" t="s">
        <v>150</v>
      </c>
      <c r="H622" t="s">
        <v>347</v>
      </c>
      <c r="I622" t="s">
        <v>239</v>
      </c>
      <c r="J622" t="s">
        <v>331</v>
      </c>
      <c r="K622" t="s">
        <v>332</v>
      </c>
      <c r="L622" t="s">
        <v>333</v>
      </c>
      <c r="M622" t="s">
        <v>3895</v>
      </c>
      <c r="N622" t="s">
        <v>3896</v>
      </c>
      <c r="O622" s="34">
        <v>45660</v>
      </c>
      <c r="P622" s="39">
        <v>0.60277777777777775</v>
      </c>
      <c r="Q622" s="34">
        <v>45708</v>
      </c>
      <c r="R622" s="39">
        <v>0.60763888888888884</v>
      </c>
      <c r="S622" t="s">
        <v>2037</v>
      </c>
      <c r="T622" t="s">
        <v>76</v>
      </c>
      <c r="U622" t="s">
        <v>77</v>
      </c>
      <c r="V622" t="s">
        <v>78</v>
      </c>
      <c r="W622" t="s">
        <v>78</v>
      </c>
      <c r="X622" t="s">
        <v>79</v>
      </c>
      <c r="Y622" t="s">
        <v>158</v>
      </c>
      <c r="Z622" t="s">
        <v>82</v>
      </c>
      <c r="AA622" t="s">
        <v>82</v>
      </c>
      <c r="AB622" t="s">
        <v>83</v>
      </c>
      <c r="AC622" s="5" t="s">
        <v>2038</v>
      </c>
      <c r="AD622" s="9" t="s">
        <v>379</v>
      </c>
      <c r="AE622" t="s">
        <v>3894</v>
      </c>
      <c r="AF622" t="s">
        <v>85</v>
      </c>
      <c r="AG622" t="s">
        <v>85</v>
      </c>
      <c r="AH622" t="s">
        <v>85</v>
      </c>
      <c r="AI622" t="s">
        <v>85</v>
      </c>
      <c r="AJ622" t="s">
        <v>3894</v>
      </c>
      <c r="AK622" t="s">
        <v>243</v>
      </c>
      <c r="AL622" t="s">
        <v>360</v>
      </c>
      <c r="AM622" t="s">
        <v>2846</v>
      </c>
      <c r="AN622" t="s">
        <v>3897</v>
      </c>
      <c r="AO622" t="s">
        <v>337</v>
      </c>
      <c r="AP622" t="s">
        <v>108</v>
      </c>
      <c r="AQ622" t="s">
        <v>180</v>
      </c>
      <c r="AR622" t="s">
        <v>110</v>
      </c>
      <c r="AS622" t="s">
        <v>3898</v>
      </c>
      <c r="AT622" t="s">
        <v>93</v>
      </c>
      <c r="AU622" t="s">
        <v>94</v>
      </c>
      <c r="AV622" t="s">
        <v>245</v>
      </c>
      <c r="AW622" t="s">
        <v>85</v>
      </c>
      <c r="AX622" t="s">
        <v>3899</v>
      </c>
      <c r="AY622" t="s">
        <v>3900</v>
      </c>
      <c r="AZ622" t="s">
        <v>85</v>
      </c>
      <c r="BA622" t="s">
        <v>232</v>
      </c>
      <c r="BB622" t="s">
        <v>562</v>
      </c>
      <c r="BC622" t="s">
        <v>3901</v>
      </c>
      <c r="BD622" t="s">
        <v>85</v>
      </c>
      <c r="BE622" t="s">
        <v>445</v>
      </c>
      <c r="BF622" t="s">
        <v>3901</v>
      </c>
      <c r="BG622" t="s">
        <v>3902</v>
      </c>
      <c r="BH622" t="s">
        <v>86</v>
      </c>
      <c r="BI622" t="s">
        <v>85</v>
      </c>
    </row>
    <row r="623" spans="1:61" ht="14.45" hidden="1">
      <c r="A623" t="s">
        <v>3903</v>
      </c>
      <c r="B623" t="s">
        <v>365</v>
      </c>
      <c r="C623" t="s">
        <v>85</v>
      </c>
      <c r="D623" t="s">
        <v>85</v>
      </c>
      <c r="E623" t="s">
        <v>65</v>
      </c>
      <c r="F623" t="s">
        <v>66</v>
      </c>
      <c r="G623" t="s">
        <v>67</v>
      </c>
      <c r="H623" t="s">
        <v>304</v>
      </c>
      <c r="I623" t="s">
        <v>305</v>
      </c>
      <c r="J623" t="s">
        <v>70</v>
      </c>
      <c r="K623" t="s">
        <v>71</v>
      </c>
      <c r="L623" t="s">
        <v>72</v>
      </c>
      <c r="M623" t="s">
        <v>3904</v>
      </c>
      <c r="N623" t="s">
        <v>3905</v>
      </c>
      <c r="O623" s="34">
        <v>45660</v>
      </c>
      <c r="P623" s="39">
        <v>0.62291666666666667</v>
      </c>
      <c r="Q623" s="34">
        <v>45660</v>
      </c>
      <c r="R623" s="39">
        <v>0.62916666666666665</v>
      </c>
      <c r="S623" t="s">
        <v>75</v>
      </c>
      <c r="T623" t="s">
        <v>141</v>
      </c>
      <c r="U623" t="s">
        <v>77</v>
      </c>
      <c r="V623" t="s">
        <v>78</v>
      </c>
      <c r="W623" t="s">
        <v>78</v>
      </c>
      <c r="X623" t="s">
        <v>79</v>
      </c>
      <c r="Y623" t="s">
        <v>80</v>
      </c>
      <c r="Z623" t="s">
        <v>82</v>
      </c>
      <c r="AA623" t="s">
        <v>325</v>
      </c>
      <c r="AB623" t="s">
        <v>83</v>
      </c>
      <c r="AC623" s="5" t="s">
        <v>2038</v>
      </c>
      <c r="AD623" s="9" t="s">
        <v>2038</v>
      </c>
      <c r="AE623" t="s">
        <v>3903</v>
      </c>
      <c r="AF623" t="s">
        <v>85</v>
      </c>
      <c r="AG623" t="s">
        <v>85</v>
      </c>
      <c r="AH623" t="s">
        <v>85</v>
      </c>
      <c r="AI623" t="s">
        <v>85</v>
      </c>
      <c r="AJ623" t="s">
        <v>3903</v>
      </c>
      <c r="AK623" t="s">
        <v>243</v>
      </c>
      <c r="AL623" t="s">
        <v>360</v>
      </c>
      <c r="AM623" t="s">
        <v>2846</v>
      </c>
      <c r="AN623" t="s">
        <v>2846</v>
      </c>
      <c r="AO623" t="s">
        <v>360</v>
      </c>
      <c r="AP623" t="s">
        <v>108</v>
      </c>
      <c r="AQ623" t="s">
        <v>308</v>
      </c>
      <c r="AR623" t="s">
        <v>110</v>
      </c>
      <c r="AS623" t="s">
        <v>92</v>
      </c>
      <c r="AT623" t="s">
        <v>93</v>
      </c>
      <c r="AU623" t="s">
        <v>94</v>
      </c>
      <c r="AV623" t="s">
        <v>95</v>
      </c>
      <c r="AW623" t="s">
        <v>85</v>
      </c>
      <c r="AX623" t="s">
        <v>85</v>
      </c>
      <c r="AY623" t="s">
        <v>85</v>
      </c>
      <c r="AZ623" t="s">
        <v>85</v>
      </c>
      <c r="BA623" t="s">
        <v>91</v>
      </c>
      <c r="BB623" t="s">
        <v>703</v>
      </c>
      <c r="BC623" t="s">
        <v>518</v>
      </c>
      <c r="BD623" t="s">
        <v>85</v>
      </c>
      <c r="BE623" t="s">
        <v>343</v>
      </c>
      <c r="BF623" t="s">
        <v>518</v>
      </c>
      <c r="BG623" t="s">
        <v>461</v>
      </c>
      <c r="BH623" t="s">
        <v>243</v>
      </c>
      <c r="BI623" t="s">
        <v>85</v>
      </c>
    </row>
    <row r="624" spans="1:61" ht="14.45" hidden="1">
      <c r="A624" t="s">
        <v>3906</v>
      </c>
      <c r="B624" t="s">
        <v>365</v>
      </c>
      <c r="C624" t="s">
        <v>85</v>
      </c>
      <c r="D624" t="s">
        <v>85</v>
      </c>
      <c r="E624" t="s">
        <v>65</v>
      </c>
      <c r="F624" t="s">
        <v>66</v>
      </c>
      <c r="G624" t="s">
        <v>67</v>
      </c>
      <c r="H624" t="s">
        <v>304</v>
      </c>
      <c r="I624" t="s">
        <v>305</v>
      </c>
      <c r="J624" t="s">
        <v>70</v>
      </c>
      <c r="K624" t="s">
        <v>71</v>
      </c>
      <c r="L624" t="s">
        <v>72</v>
      </c>
      <c r="M624" t="s">
        <v>3907</v>
      </c>
      <c r="N624" t="s">
        <v>3908</v>
      </c>
      <c r="O624" s="34">
        <v>45660</v>
      </c>
      <c r="P624" s="39">
        <v>0.62361111111111112</v>
      </c>
      <c r="Q624" s="34">
        <v>45660</v>
      </c>
      <c r="R624" s="39">
        <v>0.62916666666666665</v>
      </c>
      <c r="S624" t="s">
        <v>75</v>
      </c>
      <c r="T624" t="s">
        <v>141</v>
      </c>
      <c r="U624" t="s">
        <v>77</v>
      </c>
      <c r="V624" t="s">
        <v>78</v>
      </c>
      <c r="W624" t="s">
        <v>78</v>
      </c>
      <c r="X624" t="s">
        <v>79</v>
      </c>
      <c r="Y624" t="s">
        <v>80</v>
      </c>
      <c r="Z624" t="s">
        <v>82</v>
      </c>
      <c r="AA624" t="s">
        <v>325</v>
      </c>
      <c r="AB624" t="s">
        <v>83</v>
      </c>
      <c r="AC624" s="5" t="s">
        <v>2038</v>
      </c>
      <c r="AD624" s="9" t="s">
        <v>2038</v>
      </c>
      <c r="AE624" t="s">
        <v>3906</v>
      </c>
      <c r="AF624" t="s">
        <v>85</v>
      </c>
      <c r="AG624" t="s">
        <v>85</v>
      </c>
      <c r="AH624" t="s">
        <v>85</v>
      </c>
      <c r="AI624" t="s">
        <v>85</v>
      </c>
      <c r="AJ624" t="s">
        <v>3906</v>
      </c>
      <c r="AK624" t="s">
        <v>243</v>
      </c>
      <c r="AL624" t="s">
        <v>360</v>
      </c>
      <c r="AM624" t="s">
        <v>2846</v>
      </c>
      <c r="AN624" t="s">
        <v>2846</v>
      </c>
      <c r="AO624" t="s">
        <v>360</v>
      </c>
      <c r="AP624" t="s">
        <v>108</v>
      </c>
      <c r="AQ624" t="s">
        <v>308</v>
      </c>
      <c r="AR624" t="s">
        <v>110</v>
      </c>
      <c r="AS624" t="s">
        <v>92</v>
      </c>
      <c r="AT624" t="s">
        <v>93</v>
      </c>
      <c r="AU624" t="s">
        <v>94</v>
      </c>
      <c r="AV624" t="s">
        <v>95</v>
      </c>
      <c r="AW624" t="s">
        <v>85</v>
      </c>
      <c r="AX624" t="s">
        <v>85</v>
      </c>
      <c r="AY624" t="s">
        <v>85</v>
      </c>
      <c r="AZ624" t="s">
        <v>85</v>
      </c>
      <c r="BA624" t="s">
        <v>91</v>
      </c>
      <c r="BB624" t="s">
        <v>841</v>
      </c>
      <c r="BC624" t="s">
        <v>841</v>
      </c>
      <c r="BD624" t="s">
        <v>85</v>
      </c>
      <c r="BE624" t="s">
        <v>200</v>
      </c>
      <c r="BF624" t="s">
        <v>841</v>
      </c>
      <c r="BG624" t="s">
        <v>466</v>
      </c>
      <c r="BH624" t="s">
        <v>243</v>
      </c>
      <c r="BI624" t="s">
        <v>85</v>
      </c>
    </row>
    <row r="625" spans="1:61" ht="14.45" hidden="1">
      <c r="A625" t="s">
        <v>3909</v>
      </c>
      <c r="B625" t="s">
        <v>365</v>
      </c>
      <c r="C625" t="s">
        <v>85</v>
      </c>
      <c r="D625" t="s">
        <v>85</v>
      </c>
      <c r="E625" t="s">
        <v>65</v>
      </c>
      <c r="F625" t="s">
        <v>66</v>
      </c>
      <c r="G625" t="s">
        <v>67</v>
      </c>
      <c r="H625" t="s">
        <v>137</v>
      </c>
      <c r="I625" t="s">
        <v>69</v>
      </c>
      <c r="J625" t="s">
        <v>70</v>
      </c>
      <c r="K625" t="s">
        <v>71</v>
      </c>
      <c r="L625" t="s">
        <v>72</v>
      </c>
      <c r="M625" t="s">
        <v>3910</v>
      </c>
      <c r="N625" t="s">
        <v>3911</v>
      </c>
      <c r="O625" s="34">
        <v>45660</v>
      </c>
      <c r="P625" s="39">
        <v>0.62430555555555556</v>
      </c>
      <c r="Q625" s="34">
        <v>45660</v>
      </c>
      <c r="R625" s="39">
        <v>0.62847222222222221</v>
      </c>
      <c r="S625" t="s">
        <v>75</v>
      </c>
      <c r="T625" t="s">
        <v>141</v>
      </c>
      <c r="U625" t="s">
        <v>77</v>
      </c>
      <c r="V625" t="s">
        <v>78</v>
      </c>
      <c r="W625" t="s">
        <v>78</v>
      </c>
      <c r="X625" t="s">
        <v>79</v>
      </c>
      <c r="Y625" t="s">
        <v>80</v>
      </c>
      <c r="Z625" t="s">
        <v>82</v>
      </c>
      <c r="AA625" t="s">
        <v>325</v>
      </c>
      <c r="AB625" t="s">
        <v>83</v>
      </c>
      <c r="AC625" s="5" t="s">
        <v>2038</v>
      </c>
      <c r="AD625" s="9" t="s">
        <v>2038</v>
      </c>
      <c r="AE625" t="s">
        <v>3909</v>
      </c>
      <c r="AF625" t="s">
        <v>85</v>
      </c>
      <c r="AG625" t="s">
        <v>85</v>
      </c>
      <c r="AH625" t="s">
        <v>85</v>
      </c>
      <c r="AI625" t="s">
        <v>85</v>
      </c>
      <c r="AJ625" t="s">
        <v>3909</v>
      </c>
      <c r="AK625" t="s">
        <v>243</v>
      </c>
      <c r="AL625" t="s">
        <v>360</v>
      </c>
      <c r="AM625" t="s">
        <v>2846</v>
      </c>
      <c r="AN625" t="s">
        <v>2846</v>
      </c>
      <c r="AO625" t="s">
        <v>360</v>
      </c>
      <c r="AP625" t="s">
        <v>108</v>
      </c>
      <c r="AQ625" t="s">
        <v>180</v>
      </c>
      <c r="AR625" t="s">
        <v>110</v>
      </c>
      <c r="AS625" t="s">
        <v>92</v>
      </c>
      <c r="AT625" t="s">
        <v>93</v>
      </c>
      <c r="AU625" t="s">
        <v>94</v>
      </c>
      <c r="AV625" t="s">
        <v>95</v>
      </c>
      <c r="AW625" t="s">
        <v>85</v>
      </c>
      <c r="AX625" t="s">
        <v>85</v>
      </c>
      <c r="AY625" t="s">
        <v>85</v>
      </c>
      <c r="AZ625" t="s">
        <v>85</v>
      </c>
      <c r="BA625" t="s">
        <v>91</v>
      </c>
      <c r="BB625" t="s">
        <v>426</v>
      </c>
      <c r="BC625" t="s">
        <v>426</v>
      </c>
      <c r="BD625" t="s">
        <v>85</v>
      </c>
      <c r="BE625" t="s">
        <v>445</v>
      </c>
      <c r="BF625" t="s">
        <v>426</v>
      </c>
      <c r="BG625" t="s">
        <v>1395</v>
      </c>
      <c r="BH625" t="s">
        <v>243</v>
      </c>
      <c r="BI625" t="s">
        <v>85</v>
      </c>
    </row>
    <row r="626" spans="1:61" ht="14.45" hidden="1">
      <c r="A626" t="s">
        <v>3912</v>
      </c>
      <c r="B626" t="s">
        <v>132</v>
      </c>
      <c r="C626" t="s">
        <v>972</v>
      </c>
      <c r="D626" t="s">
        <v>2913</v>
      </c>
      <c r="E626" t="s">
        <v>65</v>
      </c>
      <c r="F626" t="s">
        <v>66</v>
      </c>
      <c r="G626" t="s">
        <v>67</v>
      </c>
      <c r="H626" t="s">
        <v>169</v>
      </c>
      <c r="I626" t="s">
        <v>69</v>
      </c>
      <c r="J626" t="s">
        <v>503</v>
      </c>
      <c r="K626" t="s">
        <v>504</v>
      </c>
      <c r="L626" t="s">
        <v>505</v>
      </c>
      <c r="M626" t="s">
        <v>3913</v>
      </c>
      <c r="N626" t="s">
        <v>3914</v>
      </c>
      <c r="O626" s="34">
        <v>45660</v>
      </c>
      <c r="P626" s="39">
        <v>0.69374999999999998</v>
      </c>
      <c r="Q626" s="34">
        <v>45672</v>
      </c>
      <c r="R626" s="39">
        <v>0.66666666666666663</v>
      </c>
      <c r="S626" t="s">
        <v>75</v>
      </c>
      <c r="T626" t="s">
        <v>76</v>
      </c>
      <c r="U626" t="s">
        <v>77</v>
      </c>
      <c r="V626" t="s">
        <v>78</v>
      </c>
      <c r="W626" t="s">
        <v>78</v>
      </c>
      <c r="X626" t="s">
        <v>79</v>
      </c>
      <c r="Y626" t="s">
        <v>80</v>
      </c>
      <c r="Z626" t="s">
        <v>242</v>
      </c>
      <c r="AA626" t="s">
        <v>242</v>
      </c>
      <c r="AB626" t="s">
        <v>83</v>
      </c>
      <c r="AC626" s="5" t="s">
        <v>2038</v>
      </c>
      <c r="AD626" s="9" t="s">
        <v>2038</v>
      </c>
      <c r="AE626" t="s">
        <v>3912</v>
      </c>
      <c r="AF626" t="s">
        <v>85</v>
      </c>
      <c r="AG626" t="s">
        <v>85</v>
      </c>
      <c r="AH626" t="s">
        <v>85</v>
      </c>
      <c r="AI626" t="s">
        <v>85</v>
      </c>
      <c r="AJ626" t="s">
        <v>3912</v>
      </c>
      <c r="AK626" t="s">
        <v>86</v>
      </c>
      <c r="AL626" t="s">
        <v>360</v>
      </c>
      <c r="AM626" t="s">
        <v>2846</v>
      </c>
      <c r="AN626" t="s">
        <v>3432</v>
      </c>
      <c r="AO626" t="s">
        <v>229</v>
      </c>
      <c r="AP626" t="s">
        <v>108</v>
      </c>
      <c r="AQ626" t="s">
        <v>180</v>
      </c>
      <c r="AR626" t="s">
        <v>110</v>
      </c>
      <c r="AS626" t="s">
        <v>989</v>
      </c>
      <c r="AT626" t="s">
        <v>93</v>
      </c>
      <c r="AU626" t="s">
        <v>94</v>
      </c>
      <c r="AV626" t="s">
        <v>95</v>
      </c>
      <c r="AW626" t="s">
        <v>85</v>
      </c>
      <c r="AX626" t="s">
        <v>85</v>
      </c>
      <c r="AY626" t="s">
        <v>85</v>
      </c>
      <c r="AZ626" t="s">
        <v>85</v>
      </c>
      <c r="BA626" t="s">
        <v>3915</v>
      </c>
      <c r="BB626" t="s">
        <v>1754</v>
      </c>
      <c r="BC626" t="s">
        <v>3916</v>
      </c>
      <c r="BD626" t="s">
        <v>85</v>
      </c>
      <c r="BE626" t="s">
        <v>200</v>
      </c>
      <c r="BF626" t="s">
        <v>3916</v>
      </c>
      <c r="BG626" t="s">
        <v>3917</v>
      </c>
      <c r="BH626" t="s">
        <v>86</v>
      </c>
      <c r="BI626" t="s">
        <v>85</v>
      </c>
    </row>
    <row r="627" spans="1:61" ht="14.45" hidden="1">
      <c r="A627" t="s">
        <v>3918</v>
      </c>
      <c r="B627" t="s">
        <v>188</v>
      </c>
      <c r="C627" t="s">
        <v>91</v>
      </c>
      <c r="D627" t="s">
        <v>91</v>
      </c>
      <c r="E627" t="s">
        <v>135</v>
      </c>
      <c r="F627" t="s">
        <v>136</v>
      </c>
      <c r="G627" t="s">
        <v>67</v>
      </c>
      <c r="H627" t="s">
        <v>410</v>
      </c>
      <c r="I627" t="s">
        <v>2669</v>
      </c>
      <c r="J627" t="s">
        <v>479</v>
      </c>
      <c r="K627" t="s">
        <v>480</v>
      </c>
      <c r="L627" t="s">
        <v>481</v>
      </c>
      <c r="M627" t="s">
        <v>3919</v>
      </c>
      <c r="N627" t="s">
        <v>3920</v>
      </c>
      <c r="O627" s="34">
        <v>45660</v>
      </c>
      <c r="P627" s="39">
        <v>0.77013888888888893</v>
      </c>
      <c r="Q627" s="34">
        <v>45667</v>
      </c>
      <c r="R627" s="39">
        <v>0.77638888888888891</v>
      </c>
      <c r="S627" t="s">
        <v>75</v>
      </c>
      <c r="T627" t="s">
        <v>141</v>
      </c>
      <c r="U627" t="s">
        <v>77</v>
      </c>
      <c r="V627" t="s">
        <v>78</v>
      </c>
      <c r="W627" t="s">
        <v>78</v>
      </c>
      <c r="X627" t="s">
        <v>79</v>
      </c>
      <c r="Y627" t="s">
        <v>80</v>
      </c>
      <c r="Z627" t="s">
        <v>117</v>
      </c>
      <c r="AA627" t="s">
        <v>117</v>
      </c>
      <c r="AB627" t="s">
        <v>176</v>
      </c>
      <c r="AC627" s="5" t="s">
        <v>2038</v>
      </c>
      <c r="AD627" s="9" t="s">
        <v>2038</v>
      </c>
      <c r="AE627" t="s">
        <v>3918</v>
      </c>
      <c r="AF627" t="s">
        <v>85</v>
      </c>
      <c r="AG627" t="s">
        <v>1442</v>
      </c>
      <c r="AH627" t="s">
        <v>178</v>
      </c>
      <c r="AI627" t="s">
        <v>1443</v>
      </c>
      <c r="AJ627" t="s">
        <v>3918</v>
      </c>
      <c r="AK627" t="s">
        <v>86</v>
      </c>
      <c r="AL627" t="s">
        <v>360</v>
      </c>
      <c r="AM627" t="s">
        <v>2846</v>
      </c>
      <c r="AN627" t="s">
        <v>2936</v>
      </c>
      <c r="AO627" t="s">
        <v>360</v>
      </c>
      <c r="AP627" t="s">
        <v>108</v>
      </c>
      <c r="AQ627" t="s">
        <v>298</v>
      </c>
      <c r="AR627" t="s">
        <v>110</v>
      </c>
      <c r="AS627" t="s">
        <v>3921</v>
      </c>
      <c r="AT627" t="s">
        <v>93</v>
      </c>
      <c r="AU627" t="s">
        <v>94</v>
      </c>
      <c r="AV627" t="s">
        <v>145</v>
      </c>
      <c r="AW627" t="s">
        <v>85</v>
      </c>
      <c r="AX627" t="s">
        <v>85</v>
      </c>
      <c r="AY627" t="s">
        <v>85</v>
      </c>
      <c r="AZ627" t="s">
        <v>1271</v>
      </c>
      <c r="BA627" t="s">
        <v>85</v>
      </c>
      <c r="BB627" t="s">
        <v>2971</v>
      </c>
      <c r="BC627" t="s">
        <v>3922</v>
      </c>
      <c r="BD627" t="s">
        <v>85</v>
      </c>
      <c r="BE627" t="s">
        <v>311</v>
      </c>
      <c r="BF627" t="s">
        <v>3923</v>
      </c>
      <c r="BG627" t="s">
        <v>3924</v>
      </c>
      <c r="BH627" t="s">
        <v>86</v>
      </c>
      <c r="BI627" t="s">
        <v>85</v>
      </c>
    </row>
    <row r="628" spans="1:61" ht="14.45" hidden="1">
      <c r="A628" t="s">
        <v>3925</v>
      </c>
      <c r="B628" t="s">
        <v>98</v>
      </c>
      <c r="C628" t="s">
        <v>85</v>
      </c>
      <c r="D628" t="s">
        <v>85</v>
      </c>
      <c r="E628" t="s">
        <v>65</v>
      </c>
      <c r="F628" t="s">
        <v>66</v>
      </c>
      <c r="G628" t="s">
        <v>67</v>
      </c>
      <c r="H628" t="s">
        <v>99</v>
      </c>
      <c r="I628" t="s">
        <v>69</v>
      </c>
      <c r="J628" t="s">
        <v>100</v>
      </c>
      <c r="K628" t="s">
        <v>101</v>
      </c>
      <c r="L628" t="s">
        <v>102</v>
      </c>
      <c r="M628" t="s">
        <v>3926</v>
      </c>
      <c r="N628" t="s">
        <v>3927</v>
      </c>
      <c r="O628" s="34">
        <v>45660</v>
      </c>
      <c r="P628" s="39">
        <v>0.84305555555555556</v>
      </c>
      <c r="Q628" s="34">
        <v>45661</v>
      </c>
      <c r="R628" s="39">
        <v>0.55625000000000002</v>
      </c>
      <c r="S628" t="s">
        <v>75</v>
      </c>
      <c r="T628" t="s">
        <v>141</v>
      </c>
      <c r="U628" t="s">
        <v>77</v>
      </c>
      <c r="V628" t="s">
        <v>78</v>
      </c>
      <c r="W628" t="s">
        <v>78</v>
      </c>
      <c r="X628" t="s">
        <v>79</v>
      </c>
      <c r="Y628" t="s">
        <v>105</v>
      </c>
      <c r="Z628" t="s">
        <v>369</v>
      </c>
      <c r="AA628" t="s">
        <v>211</v>
      </c>
      <c r="AB628" t="s">
        <v>83</v>
      </c>
      <c r="AC628" s="5" t="s">
        <v>2038</v>
      </c>
      <c r="AD628" s="9" t="s">
        <v>2038</v>
      </c>
      <c r="AE628" t="s">
        <v>3925</v>
      </c>
      <c r="AF628" t="s">
        <v>85</v>
      </c>
      <c r="AG628" t="s">
        <v>85</v>
      </c>
      <c r="AH628" t="s">
        <v>85</v>
      </c>
      <c r="AI628" t="s">
        <v>85</v>
      </c>
      <c r="AJ628" t="s">
        <v>3925</v>
      </c>
      <c r="AK628" t="s">
        <v>86</v>
      </c>
      <c r="AL628" t="s">
        <v>360</v>
      </c>
      <c r="AM628" t="s">
        <v>2846</v>
      </c>
      <c r="AN628" t="s">
        <v>2846</v>
      </c>
      <c r="AO628" t="s">
        <v>1460</v>
      </c>
      <c r="AP628" t="s">
        <v>108</v>
      </c>
      <c r="AQ628" t="s">
        <v>109</v>
      </c>
      <c r="AR628" t="s">
        <v>110</v>
      </c>
      <c r="AS628" t="s">
        <v>111</v>
      </c>
      <c r="AT628" t="s">
        <v>93</v>
      </c>
      <c r="AU628" t="s">
        <v>94</v>
      </c>
      <c r="AV628" t="s">
        <v>95</v>
      </c>
      <c r="AW628" t="s">
        <v>85</v>
      </c>
      <c r="AX628" t="s">
        <v>85</v>
      </c>
      <c r="AY628" t="s">
        <v>85</v>
      </c>
      <c r="AZ628" t="s">
        <v>85</v>
      </c>
      <c r="BA628" t="s">
        <v>85</v>
      </c>
      <c r="BB628" t="s">
        <v>91</v>
      </c>
      <c r="BC628" t="s">
        <v>91</v>
      </c>
      <c r="BD628" t="s">
        <v>85</v>
      </c>
      <c r="BE628" t="s">
        <v>85</v>
      </c>
      <c r="BF628" t="s">
        <v>91</v>
      </c>
      <c r="BG628" t="s">
        <v>3928</v>
      </c>
      <c r="BH628" t="s">
        <v>86</v>
      </c>
      <c r="BI628" t="s">
        <v>85</v>
      </c>
    </row>
    <row r="629" spans="1:61" ht="14.45" hidden="1">
      <c r="A629" t="s">
        <v>3929</v>
      </c>
      <c r="B629" t="s">
        <v>98</v>
      </c>
      <c r="C629" t="s">
        <v>85</v>
      </c>
      <c r="D629" t="s">
        <v>85</v>
      </c>
      <c r="E629" t="s">
        <v>65</v>
      </c>
      <c r="F629" t="s">
        <v>66</v>
      </c>
      <c r="G629" t="s">
        <v>67</v>
      </c>
      <c r="H629" t="s">
        <v>99</v>
      </c>
      <c r="I629" t="s">
        <v>69</v>
      </c>
      <c r="J629" t="s">
        <v>100</v>
      </c>
      <c r="K629" t="s">
        <v>101</v>
      </c>
      <c r="L629" t="s">
        <v>102</v>
      </c>
      <c r="M629" t="s">
        <v>3930</v>
      </c>
      <c r="N629" t="s">
        <v>3931</v>
      </c>
      <c r="O629" s="34">
        <v>45661</v>
      </c>
      <c r="P629" s="39">
        <v>0.33541666666666664</v>
      </c>
      <c r="Q629" s="34">
        <v>45661</v>
      </c>
      <c r="R629" s="39">
        <v>0.69166666666666665</v>
      </c>
      <c r="S629" t="s">
        <v>75</v>
      </c>
      <c r="T629" t="s">
        <v>141</v>
      </c>
      <c r="U629" t="s">
        <v>77</v>
      </c>
      <c r="V629" t="s">
        <v>78</v>
      </c>
      <c r="W629" t="s">
        <v>78</v>
      </c>
      <c r="X629" t="s">
        <v>79</v>
      </c>
      <c r="Y629" t="s">
        <v>105</v>
      </c>
      <c r="Z629" t="s">
        <v>142</v>
      </c>
      <c r="AA629" t="s">
        <v>242</v>
      </c>
      <c r="AB629" t="s">
        <v>83</v>
      </c>
      <c r="AC629" s="5" t="s">
        <v>2038</v>
      </c>
      <c r="AD629" s="9" t="s">
        <v>2038</v>
      </c>
      <c r="AE629" t="s">
        <v>3929</v>
      </c>
      <c r="AF629" t="s">
        <v>85</v>
      </c>
      <c r="AG629" t="s">
        <v>85</v>
      </c>
      <c r="AH629" t="s">
        <v>85</v>
      </c>
      <c r="AI629" t="s">
        <v>85</v>
      </c>
      <c r="AJ629" t="s">
        <v>3929</v>
      </c>
      <c r="AK629" t="s">
        <v>86</v>
      </c>
      <c r="AL629" t="s">
        <v>1460</v>
      </c>
      <c r="AM629" t="s">
        <v>2846</v>
      </c>
      <c r="AN629" t="s">
        <v>2846</v>
      </c>
      <c r="AO629" t="s">
        <v>1460</v>
      </c>
      <c r="AP629" t="s">
        <v>108</v>
      </c>
      <c r="AQ629" t="s">
        <v>109</v>
      </c>
      <c r="AR629" t="s">
        <v>110</v>
      </c>
      <c r="AS629" t="s">
        <v>111</v>
      </c>
      <c r="AT629" t="s">
        <v>93</v>
      </c>
      <c r="AU629" t="s">
        <v>94</v>
      </c>
      <c r="AV629" t="s">
        <v>95</v>
      </c>
      <c r="AW629" t="s">
        <v>85</v>
      </c>
      <c r="AX629" t="s">
        <v>85</v>
      </c>
      <c r="AY629" t="s">
        <v>85</v>
      </c>
      <c r="AZ629" t="s">
        <v>85</v>
      </c>
      <c r="BA629" t="s">
        <v>91</v>
      </c>
      <c r="BB629" t="s">
        <v>91</v>
      </c>
      <c r="BC629" t="s">
        <v>91</v>
      </c>
      <c r="BD629" t="s">
        <v>85</v>
      </c>
      <c r="BE629" t="s">
        <v>85</v>
      </c>
      <c r="BF629" t="s">
        <v>91</v>
      </c>
      <c r="BG629" t="s">
        <v>3932</v>
      </c>
      <c r="BH629" t="s">
        <v>86</v>
      </c>
      <c r="BI629" t="s">
        <v>85</v>
      </c>
    </row>
    <row r="630" spans="1:61" ht="14.45" hidden="1">
      <c r="A630" t="s">
        <v>3933</v>
      </c>
      <c r="B630" t="s">
        <v>98</v>
      </c>
      <c r="C630" t="s">
        <v>85</v>
      </c>
      <c r="D630" t="s">
        <v>85</v>
      </c>
      <c r="E630" t="s">
        <v>65</v>
      </c>
      <c r="F630" t="s">
        <v>66</v>
      </c>
      <c r="G630" t="s">
        <v>67</v>
      </c>
      <c r="H630" t="s">
        <v>99</v>
      </c>
      <c r="I630" t="s">
        <v>69</v>
      </c>
      <c r="J630" t="s">
        <v>100</v>
      </c>
      <c r="K630" t="s">
        <v>101</v>
      </c>
      <c r="L630" t="s">
        <v>102</v>
      </c>
      <c r="M630" t="s">
        <v>3934</v>
      </c>
      <c r="N630" t="s">
        <v>3935</v>
      </c>
      <c r="O630" s="34">
        <v>45661</v>
      </c>
      <c r="P630" s="39">
        <v>0.47916666666666669</v>
      </c>
      <c r="Q630" s="34">
        <v>45661</v>
      </c>
      <c r="R630" s="39">
        <v>0.78541666666666665</v>
      </c>
      <c r="S630" t="s">
        <v>75</v>
      </c>
      <c r="T630" t="s">
        <v>141</v>
      </c>
      <c r="U630" t="s">
        <v>77</v>
      </c>
      <c r="V630" t="s">
        <v>78</v>
      </c>
      <c r="W630" t="s">
        <v>78</v>
      </c>
      <c r="X630" t="s">
        <v>79</v>
      </c>
      <c r="Y630" t="s">
        <v>105</v>
      </c>
      <c r="Z630" t="s">
        <v>175</v>
      </c>
      <c r="AA630" t="s">
        <v>117</v>
      </c>
      <c r="AB630" t="s">
        <v>83</v>
      </c>
      <c r="AC630" s="5" t="s">
        <v>2038</v>
      </c>
      <c r="AD630" s="9" t="s">
        <v>2038</v>
      </c>
      <c r="AE630" t="s">
        <v>3933</v>
      </c>
      <c r="AF630" t="s">
        <v>85</v>
      </c>
      <c r="AG630" t="s">
        <v>85</v>
      </c>
      <c r="AH630" t="s">
        <v>85</v>
      </c>
      <c r="AI630" t="s">
        <v>85</v>
      </c>
      <c r="AJ630" t="s">
        <v>3933</v>
      </c>
      <c r="AK630" t="s">
        <v>86</v>
      </c>
      <c r="AL630" t="s">
        <v>1460</v>
      </c>
      <c r="AM630" t="s">
        <v>2846</v>
      </c>
      <c r="AN630" t="s">
        <v>2846</v>
      </c>
      <c r="AO630" t="s">
        <v>1460</v>
      </c>
      <c r="AP630" t="s">
        <v>108</v>
      </c>
      <c r="AQ630" t="s">
        <v>109</v>
      </c>
      <c r="AR630" t="s">
        <v>110</v>
      </c>
      <c r="AS630" t="s">
        <v>111</v>
      </c>
      <c r="AT630" t="s">
        <v>93</v>
      </c>
      <c r="AU630" t="s">
        <v>94</v>
      </c>
      <c r="AV630" t="s">
        <v>95</v>
      </c>
      <c r="AW630" t="s">
        <v>85</v>
      </c>
      <c r="AX630" t="s">
        <v>85</v>
      </c>
      <c r="AY630" t="s">
        <v>85</v>
      </c>
      <c r="AZ630" t="s">
        <v>85</v>
      </c>
      <c r="BA630" t="s">
        <v>91</v>
      </c>
      <c r="BB630" t="s">
        <v>91</v>
      </c>
      <c r="BC630" t="s">
        <v>91</v>
      </c>
      <c r="BD630" t="s">
        <v>85</v>
      </c>
      <c r="BE630" t="s">
        <v>85</v>
      </c>
      <c r="BF630" t="s">
        <v>91</v>
      </c>
      <c r="BG630" t="s">
        <v>3936</v>
      </c>
      <c r="BH630" t="s">
        <v>86</v>
      </c>
      <c r="BI630" t="s">
        <v>85</v>
      </c>
    </row>
    <row r="631" spans="1:61" ht="14.45" hidden="1">
      <c r="A631" t="s">
        <v>3937</v>
      </c>
      <c r="B631" t="s">
        <v>98</v>
      </c>
      <c r="C631" t="s">
        <v>85</v>
      </c>
      <c r="D631" t="s">
        <v>85</v>
      </c>
      <c r="E631" t="s">
        <v>65</v>
      </c>
      <c r="F631" t="s">
        <v>66</v>
      </c>
      <c r="G631" t="s">
        <v>67</v>
      </c>
      <c r="H631" t="s">
        <v>99</v>
      </c>
      <c r="I631" t="s">
        <v>69</v>
      </c>
      <c r="J631" t="s">
        <v>100</v>
      </c>
      <c r="K631" t="s">
        <v>101</v>
      </c>
      <c r="L631" t="s">
        <v>102</v>
      </c>
      <c r="M631" t="s">
        <v>3938</v>
      </c>
      <c r="N631" t="s">
        <v>3880</v>
      </c>
      <c r="O631" s="34">
        <v>45661</v>
      </c>
      <c r="P631" s="39">
        <v>0.48749999999999999</v>
      </c>
      <c r="Q631" s="34">
        <v>45661</v>
      </c>
      <c r="R631" s="39">
        <v>0.93125000000000002</v>
      </c>
      <c r="S631" t="s">
        <v>75</v>
      </c>
      <c r="T631" t="s">
        <v>141</v>
      </c>
      <c r="U631" t="s">
        <v>77</v>
      </c>
      <c r="V631" t="s">
        <v>78</v>
      </c>
      <c r="W631" t="s">
        <v>78</v>
      </c>
      <c r="X631" t="s">
        <v>79</v>
      </c>
      <c r="Y631" t="s">
        <v>105</v>
      </c>
      <c r="Z631" t="s">
        <v>175</v>
      </c>
      <c r="AA631" t="s">
        <v>505</v>
      </c>
      <c r="AB631" t="s">
        <v>83</v>
      </c>
      <c r="AC631" s="5" t="s">
        <v>2038</v>
      </c>
      <c r="AD631" s="9" t="s">
        <v>2038</v>
      </c>
      <c r="AE631" t="s">
        <v>3937</v>
      </c>
      <c r="AF631" t="s">
        <v>85</v>
      </c>
      <c r="AG631" t="s">
        <v>85</v>
      </c>
      <c r="AH631" t="s">
        <v>85</v>
      </c>
      <c r="AI631" t="s">
        <v>85</v>
      </c>
      <c r="AJ631" t="s">
        <v>3937</v>
      </c>
      <c r="AK631" t="s">
        <v>86</v>
      </c>
      <c r="AL631" t="s">
        <v>1460</v>
      </c>
      <c r="AM631" t="s">
        <v>2846</v>
      </c>
      <c r="AN631" t="s">
        <v>2846</v>
      </c>
      <c r="AO631" t="s">
        <v>1460</v>
      </c>
      <c r="AP631" t="s">
        <v>108</v>
      </c>
      <c r="AQ631" t="s">
        <v>109</v>
      </c>
      <c r="AR631" t="s">
        <v>110</v>
      </c>
      <c r="AS631" t="s">
        <v>111</v>
      </c>
      <c r="AT631" t="s">
        <v>93</v>
      </c>
      <c r="AU631" t="s">
        <v>94</v>
      </c>
      <c r="AV631" t="s">
        <v>95</v>
      </c>
      <c r="AW631" t="s">
        <v>85</v>
      </c>
      <c r="AX631" t="s">
        <v>85</v>
      </c>
      <c r="AY631" t="s">
        <v>85</v>
      </c>
      <c r="AZ631" t="s">
        <v>85</v>
      </c>
      <c r="BA631" t="s">
        <v>91</v>
      </c>
      <c r="BB631" t="s">
        <v>91</v>
      </c>
      <c r="BC631" t="s">
        <v>91</v>
      </c>
      <c r="BD631" t="s">
        <v>85</v>
      </c>
      <c r="BE631" t="s">
        <v>85</v>
      </c>
      <c r="BF631" t="s">
        <v>91</v>
      </c>
      <c r="BG631" t="s">
        <v>3939</v>
      </c>
      <c r="BH631" t="s">
        <v>86</v>
      </c>
      <c r="BI631" t="s">
        <v>85</v>
      </c>
    </row>
    <row r="632" spans="1:61" ht="14.45" hidden="1">
      <c r="A632" t="s">
        <v>3940</v>
      </c>
      <c r="B632" t="s">
        <v>98</v>
      </c>
      <c r="C632" t="s">
        <v>85</v>
      </c>
      <c r="D632" t="s">
        <v>85</v>
      </c>
      <c r="E632" t="s">
        <v>65</v>
      </c>
      <c r="F632" t="s">
        <v>66</v>
      </c>
      <c r="G632" t="s">
        <v>67</v>
      </c>
      <c r="H632" t="s">
        <v>99</v>
      </c>
      <c r="I632" t="s">
        <v>69</v>
      </c>
      <c r="J632" t="s">
        <v>100</v>
      </c>
      <c r="K632" t="s">
        <v>101</v>
      </c>
      <c r="L632" t="s">
        <v>102</v>
      </c>
      <c r="M632" t="s">
        <v>3941</v>
      </c>
      <c r="N632" t="s">
        <v>3942</v>
      </c>
      <c r="O632" s="34">
        <v>45661</v>
      </c>
      <c r="P632" s="39">
        <v>0.50972222222222219</v>
      </c>
      <c r="Q632" s="34">
        <v>45661</v>
      </c>
      <c r="R632" s="39">
        <v>0.61875000000000002</v>
      </c>
      <c r="S632" t="s">
        <v>75</v>
      </c>
      <c r="T632" t="s">
        <v>141</v>
      </c>
      <c r="U632" t="s">
        <v>77</v>
      </c>
      <c r="V632" t="s">
        <v>78</v>
      </c>
      <c r="W632" t="s">
        <v>78</v>
      </c>
      <c r="X632" t="s">
        <v>79</v>
      </c>
      <c r="Y632" t="s">
        <v>105</v>
      </c>
      <c r="Z632" t="s">
        <v>159</v>
      </c>
      <c r="AA632" t="s">
        <v>82</v>
      </c>
      <c r="AB632" t="s">
        <v>83</v>
      </c>
      <c r="AC632" s="5" t="s">
        <v>2038</v>
      </c>
      <c r="AD632" s="9" t="s">
        <v>2038</v>
      </c>
      <c r="AE632" t="s">
        <v>3940</v>
      </c>
      <c r="AF632" t="s">
        <v>85</v>
      </c>
      <c r="AG632" t="s">
        <v>85</v>
      </c>
      <c r="AH632" t="s">
        <v>85</v>
      </c>
      <c r="AI632" t="s">
        <v>85</v>
      </c>
      <c r="AJ632" t="s">
        <v>3940</v>
      </c>
      <c r="AK632" t="s">
        <v>86</v>
      </c>
      <c r="AL632" t="s">
        <v>1460</v>
      </c>
      <c r="AM632" t="s">
        <v>2846</v>
      </c>
      <c r="AN632" t="s">
        <v>2846</v>
      </c>
      <c r="AO632" t="s">
        <v>1460</v>
      </c>
      <c r="AP632" t="s">
        <v>108</v>
      </c>
      <c r="AQ632" t="s">
        <v>109</v>
      </c>
      <c r="AR632" t="s">
        <v>110</v>
      </c>
      <c r="AS632" t="s">
        <v>111</v>
      </c>
      <c r="AT632" t="s">
        <v>93</v>
      </c>
      <c r="AU632" t="s">
        <v>94</v>
      </c>
      <c r="AV632" t="s">
        <v>95</v>
      </c>
      <c r="AW632" t="s">
        <v>85</v>
      </c>
      <c r="AX632" t="s">
        <v>85</v>
      </c>
      <c r="AY632" t="s">
        <v>85</v>
      </c>
      <c r="AZ632" t="s">
        <v>85</v>
      </c>
      <c r="BA632" t="s">
        <v>91</v>
      </c>
      <c r="BB632" t="s">
        <v>91</v>
      </c>
      <c r="BC632" t="s">
        <v>91</v>
      </c>
      <c r="BD632" t="s">
        <v>85</v>
      </c>
      <c r="BE632" t="s">
        <v>85</v>
      </c>
      <c r="BF632" t="s">
        <v>91</v>
      </c>
      <c r="BG632" t="s">
        <v>1330</v>
      </c>
      <c r="BH632" t="s">
        <v>86</v>
      </c>
      <c r="BI632" t="s">
        <v>85</v>
      </c>
    </row>
    <row r="633" spans="1:61" ht="14.45" hidden="1">
      <c r="A633" t="s">
        <v>3943</v>
      </c>
      <c r="B633" t="s">
        <v>98</v>
      </c>
      <c r="C633" t="s">
        <v>85</v>
      </c>
      <c r="D633" t="s">
        <v>85</v>
      </c>
      <c r="E633" t="s">
        <v>65</v>
      </c>
      <c r="F633" t="s">
        <v>66</v>
      </c>
      <c r="G633" t="s">
        <v>67</v>
      </c>
      <c r="H633" t="s">
        <v>99</v>
      </c>
      <c r="I633" t="s">
        <v>69</v>
      </c>
      <c r="J633" t="s">
        <v>100</v>
      </c>
      <c r="K633" t="s">
        <v>101</v>
      </c>
      <c r="L633" t="s">
        <v>102</v>
      </c>
      <c r="M633" t="s">
        <v>3944</v>
      </c>
      <c r="N633" t="s">
        <v>3945</v>
      </c>
      <c r="O633" s="34">
        <v>45662</v>
      </c>
      <c r="P633" s="39">
        <v>0.8520833333333333</v>
      </c>
      <c r="Q633" s="34">
        <v>45662</v>
      </c>
      <c r="R633" s="39">
        <v>0.98333333333333328</v>
      </c>
      <c r="S633" t="s">
        <v>75</v>
      </c>
      <c r="T633" t="s">
        <v>141</v>
      </c>
      <c r="U633" t="s">
        <v>77</v>
      </c>
      <c r="V633" t="s">
        <v>78</v>
      </c>
      <c r="W633" t="s">
        <v>78</v>
      </c>
      <c r="X633" t="s">
        <v>79</v>
      </c>
      <c r="Y633" t="s">
        <v>105</v>
      </c>
      <c r="Z633" t="s">
        <v>369</v>
      </c>
      <c r="AA633" t="s">
        <v>1186</v>
      </c>
      <c r="AB633" t="s">
        <v>83</v>
      </c>
      <c r="AC633" s="5" t="s">
        <v>2038</v>
      </c>
      <c r="AD633" s="9" t="s">
        <v>2038</v>
      </c>
      <c r="AE633" t="s">
        <v>3943</v>
      </c>
      <c r="AF633" t="s">
        <v>85</v>
      </c>
      <c r="AG633" t="s">
        <v>85</v>
      </c>
      <c r="AH633" t="s">
        <v>85</v>
      </c>
      <c r="AI633" t="s">
        <v>85</v>
      </c>
      <c r="AJ633" t="s">
        <v>3943</v>
      </c>
      <c r="AK633" t="s">
        <v>86</v>
      </c>
      <c r="AL633" t="s">
        <v>87</v>
      </c>
      <c r="AM633" t="s">
        <v>2936</v>
      </c>
      <c r="AN633" t="s">
        <v>2936</v>
      </c>
      <c r="AO633" t="s">
        <v>87</v>
      </c>
      <c r="AP633" t="s">
        <v>108</v>
      </c>
      <c r="AQ633" t="s">
        <v>109</v>
      </c>
      <c r="AR633" t="s">
        <v>110</v>
      </c>
      <c r="AS633" t="s">
        <v>111</v>
      </c>
      <c r="AT633" t="s">
        <v>93</v>
      </c>
      <c r="AU633" t="s">
        <v>94</v>
      </c>
      <c r="AV633" t="s">
        <v>95</v>
      </c>
      <c r="AW633" t="s">
        <v>85</v>
      </c>
      <c r="AX633" t="s">
        <v>85</v>
      </c>
      <c r="AY633" t="s">
        <v>85</v>
      </c>
      <c r="AZ633" t="s">
        <v>85</v>
      </c>
      <c r="BA633" t="s">
        <v>91</v>
      </c>
      <c r="BB633" t="s">
        <v>91</v>
      </c>
      <c r="BC633" t="s">
        <v>91</v>
      </c>
      <c r="BD633" t="s">
        <v>85</v>
      </c>
      <c r="BE633" t="s">
        <v>85</v>
      </c>
      <c r="BF633" t="s">
        <v>91</v>
      </c>
      <c r="BG633" t="s">
        <v>1534</v>
      </c>
      <c r="BH633" t="s">
        <v>86</v>
      </c>
      <c r="BI633" t="s">
        <v>85</v>
      </c>
    </row>
    <row r="634" spans="1:61" ht="14.45" hidden="1">
      <c r="A634" t="s">
        <v>3946</v>
      </c>
      <c r="B634" t="s">
        <v>98</v>
      </c>
      <c r="C634" t="s">
        <v>85</v>
      </c>
      <c r="D634" t="s">
        <v>85</v>
      </c>
      <c r="E634" t="s">
        <v>65</v>
      </c>
      <c r="F634" t="s">
        <v>66</v>
      </c>
      <c r="G634" t="s">
        <v>67</v>
      </c>
      <c r="H634" t="s">
        <v>99</v>
      </c>
      <c r="I634" t="s">
        <v>69</v>
      </c>
      <c r="J634" t="s">
        <v>100</v>
      </c>
      <c r="K634" t="s">
        <v>101</v>
      </c>
      <c r="L634" t="s">
        <v>102</v>
      </c>
      <c r="M634" t="s">
        <v>3947</v>
      </c>
      <c r="N634" t="s">
        <v>3948</v>
      </c>
      <c r="O634" s="34">
        <v>45662</v>
      </c>
      <c r="P634" s="39">
        <v>0.89861111111111114</v>
      </c>
      <c r="Q634" s="34">
        <v>45663</v>
      </c>
      <c r="R634" s="39">
        <v>4.1666666666666666E-3</v>
      </c>
      <c r="S634" t="s">
        <v>75</v>
      </c>
      <c r="T634" t="s">
        <v>141</v>
      </c>
      <c r="U634" t="s">
        <v>77</v>
      </c>
      <c r="V634" t="s">
        <v>78</v>
      </c>
      <c r="W634" t="s">
        <v>78</v>
      </c>
      <c r="X634" t="s">
        <v>79</v>
      </c>
      <c r="Y634" t="s">
        <v>105</v>
      </c>
      <c r="Z634" t="s">
        <v>903</v>
      </c>
      <c r="AA634" t="s">
        <v>910</v>
      </c>
      <c r="AB634" t="s">
        <v>83</v>
      </c>
      <c r="AC634" s="5" t="s">
        <v>2038</v>
      </c>
      <c r="AD634" s="9" t="s">
        <v>2038</v>
      </c>
      <c r="AE634" t="s">
        <v>3946</v>
      </c>
      <c r="AF634" t="s">
        <v>85</v>
      </c>
      <c r="AG634" t="s">
        <v>85</v>
      </c>
      <c r="AH634" t="s">
        <v>85</v>
      </c>
      <c r="AI634" t="s">
        <v>85</v>
      </c>
      <c r="AJ634" t="s">
        <v>3946</v>
      </c>
      <c r="AK634" t="s">
        <v>86</v>
      </c>
      <c r="AL634" t="s">
        <v>87</v>
      </c>
      <c r="AM634" t="s">
        <v>2936</v>
      </c>
      <c r="AN634" t="s">
        <v>2936</v>
      </c>
      <c r="AO634" t="s">
        <v>89</v>
      </c>
      <c r="AP634" t="s">
        <v>108</v>
      </c>
      <c r="AQ634" t="s">
        <v>109</v>
      </c>
      <c r="AR634" t="s">
        <v>110</v>
      </c>
      <c r="AS634" t="s">
        <v>111</v>
      </c>
      <c r="AT634" t="s">
        <v>93</v>
      </c>
      <c r="AU634" t="s">
        <v>94</v>
      </c>
      <c r="AV634" t="s">
        <v>95</v>
      </c>
      <c r="AW634" t="s">
        <v>85</v>
      </c>
      <c r="AX634" t="s">
        <v>85</v>
      </c>
      <c r="AY634" t="s">
        <v>85</v>
      </c>
      <c r="AZ634" t="s">
        <v>85</v>
      </c>
      <c r="BA634" t="s">
        <v>91</v>
      </c>
      <c r="BB634" t="s">
        <v>91</v>
      </c>
      <c r="BC634" t="s">
        <v>91</v>
      </c>
      <c r="BD634" t="s">
        <v>85</v>
      </c>
      <c r="BE634" t="s">
        <v>85</v>
      </c>
      <c r="BF634" t="s">
        <v>91</v>
      </c>
      <c r="BG634" t="s">
        <v>829</v>
      </c>
      <c r="BH634" t="s">
        <v>86</v>
      </c>
      <c r="BI634" t="s">
        <v>85</v>
      </c>
    </row>
    <row r="635" spans="1:61" ht="14.45" hidden="1">
      <c r="A635" t="s">
        <v>3949</v>
      </c>
      <c r="B635" t="s">
        <v>132</v>
      </c>
      <c r="C635" t="s">
        <v>133</v>
      </c>
      <c r="D635" t="s">
        <v>134</v>
      </c>
      <c r="E635" t="s">
        <v>65</v>
      </c>
      <c r="F635" t="s">
        <v>66</v>
      </c>
      <c r="G635" t="s">
        <v>67</v>
      </c>
      <c r="H635" t="s">
        <v>137</v>
      </c>
      <c r="I635" t="s">
        <v>69</v>
      </c>
      <c r="J635" t="s">
        <v>70</v>
      </c>
      <c r="K635" t="s">
        <v>71</v>
      </c>
      <c r="L635" t="s">
        <v>72</v>
      </c>
      <c r="M635" t="s">
        <v>3950</v>
      </c>
      <c r="N635" t="s">
        <v>3951</v>
      </c>
      <c r="O635" s="34">
        <v>45663</v>
      </c>
      <c r="P635" s="39">
        <v>0.3347222222222222</v>
      </c>
      <c r="Q635" s="34">
        <v>45663</v>
      </c>
      <c r="R635" s="39">
        <v>0.40277777777777779</v>
      </c>
      <c r="S635" t="s">
        <v>75</v>
      </c>
      <c r="T635" t="s">
        <v>141</v>
      </c>
      <c r="U635" t="s">
        <v>77</v>
      </c>
      <c r="V635" t="s">
        <v>78</v>
      </c>
      <c r="W635" t="s">
        <v>78</v>
      </c>
      <c r="X635" t="s">
        <v>79</v>
      </c>
      <c r="Y635" t="s">
        <v>80</v>
      </c>
      <c r="Z635" t="s">
        <v>142</v>
      </c>
      <c r="AA635" t="s">
        <v>143</v>
      </c>
      <c r="AB635" t="s">
        <v>83</v>
      </c>
      <c r="AC635" s="5" t="s">
        <v>2038</v>
      </c>
      <c r="AD635" s="9" t="s">
        <v>2038</v>
      </c>
      <c r="AE635" t="s">
        <v>3949</v>
      </c>
      <c r="AF635" t="s">
        <v>85</v>
      </c>
      <c r="AG635" t="s">
        <v>85</v>
      </c>
      <c r="AH635" t="s">
        <v>85</v>
      </c>
      <c r="AI635" t="s">
        <v>85</v>
      </c>
      <c r="AJ635" t="s">
        <v>3949</v>
      </c>
      <c r="AK635" t="s">
        <v>86</v>
      </c>
      <c r="AL635" t="s">
        <v>89</v>
      </c>
      <c r="AM635" t="s">
        <v>2936</v>
      </c>
      <c r="AN635" t="s">
        <v>2936</v>
      </c>
      <c r="AO635" t="s">
        <v>89</v>
      </c>
      <c r="AP635" t="s">
        <v>108</v>
      </c>
      <c r="AQ635" t="s">
        <v>180</v>
      </c>
      <c r="AR635" t="s">
        <v>110</v>
      </c>
      <c r="AS635" t="s">
        <v>92</v>
      </c>
      <c r="AT635" t="s">
        <v>93</v>
      </c>
      <c r="AU635" t="s">
        <v>94</v>
      </c>
      <c r="AV635" t="s">
        <v>95</v>
      </c>
      <c r="AW635" t="s">
        <v>85</v>
      </c>
      <c r="AX635" t="s">
        <v>85</v>
      </c>
      <c r="AY635" t="s">
        <v>85</v>
      </c>
      <c r="AZ635" t="s">
        <v>85</v>
      </c>
      <c r="BA635" t="s">
        <v>85</v>
      </c>
      <c r="BB635" t="s">
        <v>91</v>
      </c>
      <c r="BC635" t="s">
        <v>91</v>
      </c>
      <c r="BD635" t="s">
        <v>85</v>
      </c>
      <c r="BE635" t="s">
        <v>445</v>
      </c>
      <c r="BF635" t="s">
        <v>91</v>
      </c>
      <c r="BG635" t="s">
        <v>147</v>
      </c>
      <c r="BH635" t="s">
        <v>86</v>
      </c>
      <c r="BI635" t="s">
        <v>85</v>
      </c>
    </row>
    <row r="636" spans="1:61" ht="14.45" hidden="1">
      <c r="A636" t="s">
        <v>3952</v>
      </c>
      <c r="B636" t="s">
        <v>149</v>
      </c>
      <c r="C636" t="s">
        <v>85</v>
      </c>
      <c r="D636" t="s">
        <v>85</v>
      </c>
      <c r="E636" t="s">
        <v>65</v>
      </c>
      <c r="F636" t="s">
        <v>66</v>
      </c>
      <c r="G636" t="s">
        <v>150</v>
      </c>
      <c r="H636" t="s">
        <v>541</v>
      </c>
      <c r="I636" t="s">
        <v>860</v>
      </c>
      <c r="J636" t="s">
        <v>153</v>
      </c>
      <c r="K636" t="s">
        <v>154</v>
      </c>
      <c r="L636" t="s">
        <v>155</v>
      </c>
      <c r="M636" t="s">
        <v>3953</v>
      </c>
      <c r="N636" t="s">
        <v>3954</v>
      </c>
      <c r="O636" s="34">
        <v>45663</v>
      </c>
      <c r="P636" s="39">
        <v>0.39583333333333331</v>
      </c>
      <c r="Q636" s="34">
        <v>45663</v>
      </c>
      <c r="R636" s="39">
        <v>0.61597222222222225</v>
      </c>
      <c r="S636" t="s">
        <v>75</v>
      </c>
      <c r="T636" t="s">
        <v>141</v>
      </c>
      <c r="U636" t="s">
        <v>77</v>
      </c>
      <c r="V636" t="s">
        <v>78</v>
      </c>
      <c r="W636" t="s">
        <v>78</v>
      </c>
      <c r="X636" t="s">
        <v>79</v>
      </c>
      <c r="Y636" t="s">
        <v>158</v>
      </c>
      <c r="Z636" t="s">
        <v>143</v>
      </c>
      <c r="AA636" t="s">
        <v>82</v>
      </c>
      <c r="AB636" t="s">
        <v>83</v>
      </c>
      <c r="AC636" s="5" t="s">
        <v>2038</v>
      </c>
      <c r="AD636" s="9" t="s">
        <v>2038</v>
      </c>
      <c r="AE636" t="s">
        <v>3952</v>
      </c>
      <c r="AF636" t="s">
        <v>85</v>
      </c>
      <c r="AG636" t="s">
        <v>85</v>
      </c>
      <c r="AH636" t="s">
        <v>85</v>
      </c>
      <c r="AI636" t="s">
        <v>85</v>
      </c>
      <c r="AJ636" t="s">
        <v>3952</v>
      </c>
      <c r="AK636" t="s">
        <v>243</v>
      </c>
      <c r="AL636" t="s">
        <v>89</v>
      </c>
      <c r="AM636" t="s">
        <v>2936</v>
      </c>
      <c r="AN636" t="s">
        <v>2936</v>
      </c>
      <c r="AO636" t="s">
        <v>89</v>
      </c>
      <c r="AP636" t="s">
        <v>108</v>
      </c>
      <c r="AQ636" t="s">
        <v>180</v>
      </c>
      <c r="AR636" t="s">
        <v>110</v>
      </c>
      <c r="AS636" t="s">
        <v>545</v>
      </c>
      <c r="AT636" t="s">
        <v>93</v>
      </c>
      <c r="AU636" t="s">
        <v>94</v>
      </c>
      <c r="AV636" t="s">
        <v>245</v>
      </c>
      <c r="AW636" t="s">
        <v>85</v>
      </c>
      <c r="AX636" t="s">
        <v>612</v>
      </c>
      <c r="AY636" t="s">
        <v>85</v>
      </c>
      <c r="AZ636" t="s">
        <v>218</v>
      </c>
      <c r="BA636" t="s">
        <v>3955</v>
      </c>
      <c r="BB636" t="s">
        <v>485</v>
      </c>
      <c r="BC636" t="s">
        <v>3956</v>
      </c>
      <c r="BD636" t="s">
        <v>85</v>
      </c>
      <c r="BE636" t="s">
        <v>234</v>
      </c>
      <c r="BF636" t="s">
        <v>2136</v>
      </c>
      <c r="BG636" t="s">
        <v>3957</v>
      </c>
      <c r="BH636" t="s">
        <v>86</v>
      </c>
      <c r="BI636" t="s">
        <v>85</v>
      </c>
    </row>
    <row r="637" spans="1:61" ht="14.45" hidden="1">
      <c r="A637" t="s">
        <v>3958</v>
      </c>
      <c r="B637" t="s">
        <v>188</v>
      </c>
      <c r="C637" t="s">
        <v>63</v>
      </c>
      <c r="D637" t="s">
        <v>64</v>
      </c>
      <c r="E637" t="s">
        <v>135</v>
      </c>
      <c r="F637" t="s">
        <v>136</v>
      </c>
      <c r="G637" t="s">
        <v>67</v>
      </c>
      <c r="H637" t="s">
        <v>169</v>
      </c>
      <c r="I637" t="s">
        <v>69</v>
      </c>
      <c r="J637" t="s">
        <v>293</v>
      </c>
      <c r="K637" t="s">
        <v>294</v>
      </c>
      <c r="L637" t="s">
        <v>295</v>
      </c>
      <c r="M637" t="s">
        <v>3959</v>
      </c>
      <c r="N637" t="s">
        <v>3960</v>
      </c>
      <c r="O637" s="34">
        <v>45663</v>
      </c>
      <c r="P637" s="39">
        <v>0.4</v>
      </c>
      <c r="Q637" s="34">
        <v>45670</v>
      </c>
      <c r="R637" s="39">
        <v>0.86388888888888893</v>
      </c>
      <c r="S637" t="s">
        <v>75</v>
      </c>
      <c r="T637" t="s">
        <v>76</v>
      </c>
      <c r="U637" t="s">
        <v>77</v>
      </c>
      <c r="V637" t="s">
        <v>78</v>
      </c>
      <c r="W637" t="s">
        <v>78</v>
      </c>
      <c r="X637" t="s">
        <v>79</v>
      </c>
      <c r="Y637" t="s">
        <v>80</v>
      </c>
      <c r="Z637" t="s">
        <v>143</v>
      </c>
      <c r="AA637" t="s">
        <v>369</v>
      </c>
      <c r="AB637" t="s">
        <v>83</v>
      </c>
      <c r="AC637" s="5" t="s">
        <v>2038</v>
      </c>
      <c r="AD637" s="9" t="s">
        <v>2038</v>
      </c>
      <c r="AE637" t="s">
        <v>3958</v>
      </c>
      <c r="AF637" t="s">
        <v>85</v>
      </c>
      <c r="AG637" t="s">
        <v>177</v>
      </c>
      <c r="AH637" t="s">
        <v>178</v>
      </c>
      <c r="AI637" t="s">
        <v>179</v>
      </c>
      <c r="AJ637" t="s">
        <v>3958</v>
      </c>
      <c r="AK637" t="s">
        <v>86</v>
      </c>
      <c r="AL637" t="s">
        <v>89</v>
      </c>
      <c r="AM637" t="s">
        <v>2936</v>
      </c>
      <c r="AN637" t="s">
        <v>3432</v>
      </c>
      <c r="AO637" t="s">
        <v>89</v>
      </c>
      <c r="AP637" t="s">
        <v>108</v>
      </c>
      <c r="AQ637" t="s">
        <v>180</v>
      </c>
      <c r="AR637" t="s">
        <v>110</v>
      </c>
      <c r="AS637" t="s">
        <v>620</v>
      </c>
      <c r="AT637" t="s">
        <v>93</v>
      </c>
      <c r="AU637" t="s">
        <v>94</v>
      </c>
      <c r="AV637" t="s">
        <v>145</v>
      </c>
      <c r="AW637" t="s">
        <v>85</v>
      </c>
      <c r="AX637" t="s">
        <v>85</v>
      </c>
      <c r="AY637" t="s">
        <v>85</v>
      </c>
      <c r="AZ637" t="s">
        <v>85</v>
      </c>
      <c r="BA637" t="s">
        <v>2952</v>
      </c>
      <c r="BB637" t="s">
        <v>3961</v>
      </c>
      <c r="BC637" t="s">
        <v>3962</v>
      </c>
      <c r="BD637" t="s">
        <v>85</v>
      </c>
      <c r="BE637" t="s">
        <v>579</v>
      </c>
      <c r="BF637" t="s">
        <v>3962</v>
      </c>
      <c r="BG637" t="s">
        <v>3963</v>
      </c>
      <c r="BH637" t="s">
        <v>86</v>
      </c>
      <c r="BI637" t="s">
        <v>85</v>
      </c>
    </row>
    <row r="638" spans="1:61" ht="14.45" hidden="1">
      <c r="A638" t="s">
        <v>3964</v>
      </c>
      <c r="B638" t="s">
        <v>188</v>
      </c>
      <c r="C638" t="s">
        <v>63</v>
      </c>
      <c r="D638" t="s">
        <v>64</v>
      </c>
      <c r="E638" t="s">
        <v>135</v>
      </c>
      <c r="F638" t="s">
        <v>136</v>
      </c>
      <c r="G638" t="s">
        <v>67</v>
      </c>
      <c r="H638" t="s">
        <v>945</v>
      </c>
      <c r="I638" t="s">
        <v>152</v>
      </c>
      <c r="J638" t="s">
        <v>550</v>
      </c>
      <c r="K638" t="s">
        <v>551</v>
      </c>
      <c r="L638" t="s">
        <v>552</v>
      </c>
      <c r="M638" t="s">
        <v>3965</v>
      </c>
      <c r="N638" t="s">
        <v>3966</v>
      </c>
      <c r="O638" s="34">
        <v>45663</v>
      </c>
      <c r="P638" s="39">
        <v>0.43611111111111112</v>
      </c>
      <c r="Q638" s="34">
        <v>45663</v>
      </c>
      <c r="R638" s="39">
        <v>0.4909722222222222</v>
      </c>
      <c r="S638" t="s">
        <v>75</v>
      </c>
      <c r="T638" t="s">
        <v>141</v>
      </c>
      <c r="U638" t="s">
        <v>77</v>
      </c>
      <c r="V638" t="s">
        <v>78</v>
      </c>
      <c r="W638" t="s">
        <v>78</v>
      </c>
      <c r="X638" t="s">
        <v>79</v>
      </c>
      <c r="Y638" t="s">
        <v>80</v>
      </c>
      <c r="Z638" t="s">
        <v>81</v>
      </c>
      <c r="AA638" t="s">
        <v>175</v>
      </c>
      <c r="AB638" t="s">
        <v>83</v>
      </c>
      <c r="AC638" s="5" t="s">
        <v>2038</v>
      </c>
      <c r="AD638" s="9" t="s">
        <v>2038</v>
      </c>
      <c r="AE638" t="s">
        <v>3964</v>
      </c>
      <c r="AF638" t="s">
        <v>85</v>
      </c>
      <c r="AG638" t="s">
        <v>85</v>
      </c>
      <c r="AH638" t="s">
        <v>85</v>
      </c>
      <c r="AI638" t="s">
        <v>85</v>
      </c>
      <c r="AJ638" t="s">
        <v>3964</v>
      </c>
      <c r="AK638" t="s">
        <v>86</v>
      </c>
      <c r="AL638" t="s">
        <v>89</v>
      </c>
      <c r="AM638" t="s">
        <v>2936</v>
      </c>
      <c r="AN638" t="s">
        <v>2936</v>
      </c>
      <c r="AO638" t="s">
        <v>89</v>
      </c>
      <c r="AP638" t="s">
        <v>108</v>
      </c>
      <c r="AQ638" t="s">
        <v>298</v>
      </c>
      <c r="AR638" t="s">
        <v>110</v>
      </c>
      <c r="AS638" t="s">
        <v>3967</v>
      </c>
      <c r="AT638" t="s">
        <v>93</v>
      </c>
      <c r="AU638" t="s">
        <v>94</v>
      </c>
      <c r="AV638" t="s">
        <v>145</v>
      </c>
      <c r="AW638" t="s">
        <v>85</v>
      </c>
      <c r="AX638" t="s">
        <v>85</v>
      </c>
      <c r="AY638" t="s">
        <v>85</v>
      </c>
      <c r="AZ638" t="s">
        <v>85</v>
      </c>
      <c r="BA638" t="s">
        <v>562</v>
      </c>
      <c r="BB638" t="s">
        <v>2536</v>
      </c>
      <c r="BC638" t="s">
        <v>184</v>
      </c>
      <c r="BD638" t="s">
        <v>85</v>
      </c>
      <c r="BE638" t="s">
        <v>234</v>
      </c>
      <c r="BF638" t="s">
        <v>184</v>
      </c>
      <c r="BG638" t="s">
        <v>3968</v>
      </c>
      <c r="BH638" t="s">
        <v>86</v>
      </c>
      <c r="BI638" t="s">
        <v>85</v>
      </c>
    </row>
    <row r="639" spans="1:61" ht="14.45" hidden="1">
      <c r="A639" t="s">
        <v>3969</v>
      </c>
      <c r="B639" t="s">
        <v>132</v>
      </c>
      <c r="C639" t="s">
        <v>612</v>
      </c>
      <c r="D639" t="s">
        <v>109</v>
      </c>
      <c r="E639" t="s">
        <v>65</v>
      </c>
      <c r="F639" t="s">
        <v>66</v>
      </c>
      <c r="G639" t="s">
        <v>67</v>
      </c>
      <c r="H639" t="s">
        <v>1508</v>
      </c>
      <c r="I639" t="s">
        <v>3970</v>
      </c>
      <c r="J639" t="s">
        <v>1509</v>
      </c>
      <c r="K639" t="s">
        <v>1510</v>
      </c>
      <c r="L639" t="s">
        <v>81</v>
      </c>
      <c r="M639" t="s">
        <v>3971</v>
      </c>
      <c r="N639" t="s">
        <v>3972</v>
      </c>
      <c r="O639" s="34">
        <v>45663</v>
      </c>
      <c r="P639" s="39">
        <v>0.44722222222222224</v>
      </c>
      <c r="Q639" s="34">
        <v>45663</v>
      </c>
      <c r="R639" s="39">
        <v>0.49513888888888891</v>
      </c>
      <c r="S639" t="s">
        <v>75</v>
      </c>
      <c r="T639" t="s">
        <v>141</v>
      </c>
      <c r="U639" t="s">
        <v>77</v>
      </c>
      <c r="V639" t="s">
        <v>78</v>
      </c>
      <c r="W639" t="s">
        <v>78</v>
      </c>
      <c r="X639" t="s">
        <v>79</v>
      </c>
      <c r="Y639" t="s">
        <v>336</v>
      </c>
      <c r="Z639" t="s">
        <v>81</v>
      </c>
      <c r="AA639" t="s">
        <v>175</v>
      </c>
      <c r="AB639" t="s">
        <v>83</v>
      </c>
      <c r="AC639" s="5" t="s">
        <v>2038</v>
      </c>
      <c r="AD639" s="9" t="s">
        <v>2038</v>
      </c>
      <c r="AE639" t="s">
        <v>3969</v>
      </c>
      <c r="AF639" t="s">
        <v>85</v>
      </c>
      <c r="AG639" t="s">
        <v>177</v>
      </c>
      <c r="AH639" t="s">
        <v>178</v>
      </c>
      <c r="AI639" t="s">
        <v>179</v>
      </c>
      <c r="AJ639" t="s">
        <v>3969</v>
      </c>
      <c r="AK639" t="s">
        <v>283</v>
      </c>
      <c r="AL639" t="s">
        <v>89</v>
      </c>
      <c r="AM639" t="s">
        <v>2936</v>
      </c>
      <c r="AN639" t="s">
        <v>2936</v>
      </c>
      <c r="AO639" t="s">
        <v>89</v>
      </c>
      <c r="AP639" t="s">
        <v>108</v>
      </c>
      <c r="AQ639" t="s">
        <v>180</v>
      </c>
      <c r="AR639" t="s">
        <v>110</v>
      </c>
      <c r="AS639" t="s">
        <v>1513</v>
      </c>
      <c r="AT639" t="s">
        <v>93</v>
      </c>
      <c r="AU639" t="s">
        <v>94</v>
      </c>
      <c r="AV639" t="s">
        <v>95</v>
      </c>
      <c r="AW639" t="s">
        <v>85</v>
      </c>
      <c r="AX639" t="s">
        <v>85</v>
      </c>
      <c r="AY639" t="s">
        <v>85</v>
      </c>
      <c r="AZ639" t="s">
        <v>85</v>
      </c>
      <c r="BA639" t="s">
        <v>644</v>
      </c>
      <c r="BB639" t="s">
        <v>790</v>
      </c>
      <c r="BC639" t="s">
        <v>3354</v>
      </c>
      <c r="BD639" t="s">
        <v>85</v>
      </c>
      <c r="BE639" t="s">
        <v>300</v>
      </c>
      <c r="BF639" t="s">
        <v>3354</v>
      </c>
      <c r="BG639" t="s">
        <v>3973</v>
      </c>
      <c r="BH639" t="s">
        <v>86</v>
      </c>
      <c r="BI639" t="s">
        <v>85</v>
      </c>
    </row>
    <row r="640" spans="1:61" ht="14.45" hidden="1">
      <c r="A640" t="s">
        <v>3974</v>
      </c>
      <c r="B640" t="s">
        <v>203</v>
      </c>
      <c r="C640" t="s">
        <v>85</v>
      </c>
      <c r="D640" t="s">
        <v>85</v>
      </c>
      <c r="E640" t="s">
        <v>135</v>
      </c>
      <c r="F640" t="s">
        <v>136</v>
      </c>
      <c r="G640" t="s">
        <v>150</v>
      </c>
      <c r="H640" t="s">
        <v>266</v>
      </c>
      <c r="I640" t="s">
        <v>152</v>
      </c>
      <c r="J640" t="s">
        <v>1509</v>
      </c>
      <c r="K640" t="s">
        <v>1510</v>
      </c>
      <c r="L640" t="s">
        <v>81</v>
      </c>
      <c r="M640" t="s">
        <v>3975</v>
      </c>
      <c r="N640" t="s">
        <v>3976</v>
      </c>
      <c r="O640" s="34">
        <v>45663</v>
      </c>
      <c r="P640" s="39">
        <v>0.44861111111111113</v>
      </c>
      <c r="Q640" s="34">
        <v>45665</v>
      </c>
      <c r="R640" s="39">
        <v>0.54374999999999996</v>
      </c>
      <c r="S640" t="s">
        <v>75</v>
      </c>
      <c r="T640" t="s">
        <v>141</v>
      </c>
      <c r="U640" t="s">
        <v>77</v>
      </c>
      <c r="V640" t="s">
        <v>78</v>
      </c>
      <c r="W640" t="s">
        <v>78</v>
      </c>
      <c r="X640" t="s">
        <v>79</v>
      </c>
      <c r="Y640" t="s">
        <v>270</v>
      </c>
      <c r="Z640" t="s">
        <v>81</v>
      </c>
      <c r="AA640" t="s">
        <v>211</v>
      </c>
      <c r="AB640" t="s">
        <v>83</v>
      </c>
      <c r="AC640" s="5" t="s">
        <v>2038</v>
      </c>
      <c r="AD640" s="9" t="s">
        <v>2038</v>
      </c>
      <c r="AE640" t="s">
        <v>3974</v>
      </c>
      <c r="AF640" t="s">
        <v>85</v>
      </c>
      <c r="AG640" t="s">
        <v>177</v>
      </c>
      <c r="AH640" t="s">
        <v>178</v>
      </c>
      <c r="AI640" t="s">
        <v>179</v>
      </c>
      <c r="AJ640" t="s">
        <v>3974</v>
      </c>
      <c r="AK640" t="s">
        <v>86</v>
      </c>
      <c r="AL640" t="s">
        <v>89</v>
      </c>
      <c r="AM640" t="s">
        <v>2936</v>
      </c>
      <c r="AN640" t="s">
        <v>2936</v>
      </c>
      <c r="AO640" t="s">
        <v>229</v>
      </c>
      <c r="AP640" t="s">
        <v>108</v>
      </c>
      <c r="AQ640" t="s">
        <v>161</v>
      </c>
      <c r="AR640" t="s">
        <v>110</v>
      </c>
      <c r="AS640" t="s">
        <v>1513</v>
      </c>
      <c r="AT640" t="s">
        <v>93</v>
      </c>
      <c r="AU640" t="s">
        <v>94</v>
      </c>
      <c r="AV640" t="s">
        <v>145</v>
      </c>
      <c r="AW640" t="s">
        <v>85</v>
      </c>
      <c r="AX640" t="s">
        <v>85</v>
      </c>
      <c r="AY640" t="s">
        <v>85</v>
      </c>
      <c r="AZ640" t="s">
        <v>85</v>
      </c>
      <c r="BA640" t="s">
        <v>246</v>
      </c>
      <c r="BB640" t="s">
        <v>3977</v>
      </c>
      <c r="BC640" t="s">
        <v>3978</v>
      </c>
      <c r="BD640" t="s">
        <v>85</v>
      </c>
      <c r="BE640" t="s">
        <v>407</v>
      </c>
      <c r="BF640" t="s">
        <v>3978</v>
      </c>
      <c r="BG640" t="s">
        <v>3979</v>
      </c>
      <c r="BH640" t="s">
        <v>86</v>
      </c>
      <c r="BI640" t="s">
        <v>85</v>
      </c>
    </row>
    <row r="641" spans="1:61" ht="14.45" hidden="1">
      <c r="A641" t="s">
        <v>3980</v>
      </c>
      <c r="B641" t="s">
        <v>149</v>
      </c>
      <c r="C641" t="s">
        <v>85</v>
      </c>
      <c r="D641" t="s">
        <v>85</v>
      </c>
      <c r="E641" t="s">
        <v>65</v>
      </c>
      <c r="F641" t="s">
        <v>66</v>
      </c>
      <c r="G641" t="s">
        <v>150</v>
      </c>
      <c r="H641" t="s">
        <v>541</v>
      </c>
      <c r="I641" t="s">
        <v>860</v>
      </c>
      <c r="J641" t="s">
        <v>153</v>
      </c>
      <c r="K641" t="s">
        <v>154</v>
      </c>
      <c r="L641" t="s">
        <v>155</v>
      </c>
      <c r="M641" t="s">
        <v>3981</v>
      </c>
      <c r="N641" t="s">
        <v>3982</v>
      </c>
      <c r="O641" s="34">
        <v>45663</v>
      </c>
      <c r="P641" s="39">
        <v>0.45902777777777776</v>
      </c>
      <c r="Q641" s="34">
        <v>45663</v>
      </c>
      <c r="R641" s="39">
        <v>0.47916666666666669</v>
      </c>
      <c r="S641" t="s">
        <v>75</v>
      </c>
      <c r="T641" t="s">
        <v>141</v>
      </c>
      <c r="U641" t="s">
        <v>77</v>
      </c>
      <c r="V641" t="s">
        <v>78</v>
      </c>
      <c r="W641" t="s">
        <v>78</v>
      </c>
      <c r="X641" t="s">
        <v>79</v>
      </c>
      <c r="Y641" t="s">
        <v>158</v>
      </c>
      <c r="Z641" t="s">
        <v>175</v>
      </c>
      <c r="AA641" t="s">
        <v>175</v>
      </c>
      <c r="AB641" t="s">
        <v>83</v>
      </c>
      <c r="AC641" s="5" t="s">
        <v>2038</v>
      </c>
      <c r="AD641" s="9" t="s">
        <v>2038</v>
      </c>
      <c r="AE641" t="s">
        <v>3980</v>
      </c>
      <c r="AF641" t="s">
        <v>85</v>
      </c>
      <c r="AG641" t="s">
        <v>85</v>
      </c>
      <c r="AH641" t="s">
        <v>85</v>
      </c>
      <c r="AI641" t="s">
        <v>85</v>
      </c>
      <c r="AJ641" t="s">
        <v>3980</v>
      </c>
      <c r="AK641" t="s">
        <v>243</v>
      </c>
      <c r="AL641" t="s">
        <v>89</v>
      </c>
      <c r="AM641" t="s">
        <v>2936</v>
      </c>
      <c r="AN641" t="s">
        <v>2936</v>
      </c>
      <c r="AO641" t="s">
        <v>89</v>
      </c>
      <c r="AP641" t="s">
        <v>108</v>
      </c>
      <c r="AQ641" t="s">
        <v>180</v>
      </c>
      <c r="AR641" t="s">
        <v>110</v>
      </c>
      <c r="AS641" t="s">
        <v>545</v>
      </c>
      <c r="AT641" t="s">
        <v>93</v>
      </c>
      <c r="AU641" t="s">
        <v>94</v>
      </c>
      <c r="AV641" t="s">
        <v>245</v>
      </c>
      <c r="AW641" t="s">
        <v>85</v>
      </c>
      <c r="AX641" t="s">
        <v>85</v>
      </c>
      <c r="AY641" t="s">
        <v>85</v>
      </c>
      <c r="AZ641" t="s">
        <v>85</v>
      </c>
      <c r="BA641" t="s">
        <v>91</v>
      </c>
      <c r="BB641" t="s">
        <v>1146</v>
      </c>
      <c r="BC641" t="s">
        <v>1146</v>
      </c>
      <c r="BD641" t="s">
        <v>85</v>
      </c>
      <c r="BE641" t="s">
        <v>445</v>
      </c>
      <c r="BF641" t="s">
        <v>1146</v>
      </c>
      <c r="BG641" t="s">
        <v>3983</v>
      </c>
      <c r="BH641" t="s">
        <v>86</v>
      </c>
      <c r="BI641" t="s">
        <v>85</v>
      </c>
    </row>
    <row r="642" spans="1:61" ht="14.45" hidden="1">
      <c r="A642" t="s">
        <v>3984</v>
      </c>
      <c r="B642" t="s">
        <v>365</v>
      </c>
      <c r="C642" t="s">
        <v>85</v>
      </c>
      <c r="D642" t="s">
        <v>85</v>
      </c>
      <c r="E642" t="s">
        <v>65</v>
      </c>
      <c r="F642" t="s">
        <v>66</v>
      </c>
      <c r="G642" t="s">
        <v>67</v>
      </c>
      <c r="H642" t="s">
        <v>304</v>
      </c>
      <c r="I642" t="s">
        <v>305</v>
      </c>
      <c r="J642" t="s">
        <v>70</v>
      </c>
      <c r="K642" t="s">
        <v>71</v>
      </c>
      <c r="L642" t="s">
        <v>72</v>
      </c>
      <c r="M642" t="s">
        <v>3985</v>
      </c>
      <c r="N642" t="s">
        <v>3986</v>
      </c>
      <c r="O642" s="34">
        <v>45663</v>
      </c>
      <c r="P642" s="39">
        <v>0.46180555555555558</v>
      </c>
      <c r="Q642" s="34">
        <v>45663</v>
      </c>
      <c r="R642" s="39">
        <v>0.46875</v>
      </c>
      <c r="S642" t="s">
        <v>75</v>
      </c>
      <c r="T642" t="s">
        <v>141</v>
      </c>
      <c r="U642" t="s">
        <v>77</v>
      </c>
      <c r="V642" t="s">
        <v>78</v>
      </c>
      <c r="W642" t="s">
        <v>78</v>
      </c>
      <c r="X642" t="s">
        <v>79</v>
      </c>
      <c r="Y642" t="s">
        <v>80</v>
      </c>
      <c r="Z642" t="s">
        <v>175</v>
      </c>
      <c r="AA642" t="s">
        <v>175</v>
      </c>
      <c r="AB642" t="s">
        <v>83</v>
      </c>
      <c r="AC642" s="5" t="s">
        <v>2038</v>
      </c>
      <c r="AD642" s="9" t="s">
        <v>2038</v>
      </c>
      <c r="AE642" t="s">
        <v>3984</v>
      </c>
      <c r="AF642" t="s">
        <v>85</v>
      </c>
      <c r="AG642" t="s">
        <v>85</v>
      </c>
      <c r="AH642" t="s">
        <v>85</v>
      </c>
      <c r="AI642" t="s">
        <v>85</v>
      </c>
      <c r="AJ642" t="s">
        <v>3984</v>
      </c>
      <c r="AK642" t="s">
        <v>243</v>
      </c>
      <c r="AL642" t="s">
        <v>89</v>
      </c>
      <c r="AM642" t="s">
        <v>2936</v>
      </c>
      <c r="AN642" t="s">
        <v>2936</v>
      </c>
      <c r="AO642" t="s">
        <v>89</v>
      </c>
      <c r="AP642" t="s">
        <v>108</v>
      </c>
      <c r="AQ642" t="s">
        <v>308</v>
      </c>
      <c r="AR642" t="s">
        <v>110</v>
      </c>
      <c r="AS642" t="s">
        <v>92</v>
      </c>
      <c r="AT642" t="s">
        <v>93</v>
      </c>
      <c r="AU642" t="s">
        <v>94</v>
      </c>
      <c r="AV642" t="s">
        <v>95</v>
      </c>
      <c r="AW642" t="s">
        <v>85</v>
      </c>
      <c r="AX642" t="s">
        <v>85</v>
      </c>
      <c r="AY642" t="s">
        <v>85</v>
      </c>
      <c r="AZ642" t="s">
        <v>85</v>
      </c>
      <c r="BA642" t="s">
        <v>91</v>
      </c>
      <c r="BB642" t="s">
        <v>518</v>
      </c>
      <c r="BC642" t="s">
        <v>518</v>
      </c>
      <c r="BD642" t="s">
        <v>85</v>
      </c>
      <c r="BE642" t="s">
        <v>445</v>
      </c>
      <c r="BF642" t="s">
        <v>518</v>
      </c>
      <c r="BG642" t="s">
        <v>312</v>
      </c>
      <c r="BH642" t="s">
        <v>243</v>
      </c>
      <c r="BI642" t="s">
        <v>85</v>
      </c>
    </row>
    <row r="643" spans="1:61" ht="14.45" hidden="1">
      <c r="A643" t="s">
        <v>3987</v>
      </c>
      <c r="B643" t="s">
        <v>149</v>
      </c>
      <c r="C643" t="s">
        <v>85</v>
      </c>
      <c r="D643" t="s">
        <v>85</v>
      </c>
      <c r="E643" t="s">
        <v>135</v>
      </c>
      <c r="F643" t="s">
        <v>136</v>
      </c>
      <c r="G643" t="s">
        <v>150</v>
      </c>
      <c r="H643" t="s">
        <v>1231</v>
      </c>
      <c r="I643" t="s">
        <v>818</v>
      </c>
      <c r="J643" t="s">
        <v>70</v>
      </c>
      <c r="K643" t="s">
        <v>71</v>
      </c>
      <c r="L643" t="s">
        <v>72</v>
      </c>
      <c r="M643" t="s">
        <v>3988</v>
      </c>
      <c r="N643" t="s">
        <v>3989</v>
      </c>
      <c r="O643" s="34">
        <v>45663</v>
      </c>
      <c r="P643" s="39">
        <v>0.46250000000000002</v>
      </c>
      <c r="Q643" s="34">
        <v>45667</v>
      </c>
      <c r="R643" s="39">
        <v>0.64583333333333337</v>
      </c>
      <c r="S643" t="s">
        <v>75</v>
      </c>
      <c r="T643" t="s">
        <v>141</v>
      </c>
      <c r="U643" t="s">
        <v>77</v>
      </c>
      <c r="V643" t="s">
        <v>78</v>
      </c>
      <c r="W643" t="s">
        <v>78</v>
      </c>
      <c r="X643" t="s">
        <v>79</v>
      </c>
      <c r="Y643" t="s">
        <v>158</v>
      </c>
      <c r="Z643" t="s">
        <v>175</v>
      </c>
      <c r="AA643" t="s">
        <v>325</v>
      </c>
      <c r="AB643" t="s">
        <v>83</v>
      </c>
      <c r="AC643" s="5" t="s">
        <v>2038</v>
      </c>
      <c r="AD643" s="9" t="s">
        <v>2038</v>
      </c>
      <c r="AE643" t="s">
        <v>3987</v>
      </c>
      <c r="AF643" t="s">
        <v>85</v>
      </c>
      <c r="AG643" t="s">
        <v>85</v>
      </c>
      <c r="AH643" t="s">
        <v>85</v>
      </c>
      <c r="AI643" t="s">
        <v>85</v>
      </c>
      <c r="AJ643" t="s">
        <v>3987</v>
      </c>
      <c r="AK643" t="s">
        <v>86</v>
      </c>
      <c r="AL643" t="s">
        <v>89</v>
      </c>
      <c r="AM643" t="s">
        <v>2936</v>
      </c>
      <c r="AN643" t="s">
        <v>2936</v>
      </c>
      <c r="AO643" t="s">
        <v>360</v>
      </c>
      <c r="AP643" t="s">
        <v>108</v>
      </c>
      <c r="AQ643" t="s">
        <v>161</v>
      </c>
      <c r="AR643" t="s">
        <v>110</v>
      </c>
      <c r="AS643" t="s">
        <v>501</v>
      </c>
      <c r="AT643" t="s">
        <v>93</v>
      </c>
      <c r="AU643" t="s">
        <v>94</v>
      </c>
      <c r="AV643" t="s">
        <v>145</v>
      </c>
      <c r="AW643" t="s">
        <v>85</v>
      </c>
      <c r="AX643" t="s">
        <v>85</v>
      </c>
      <c r="AY643" t="s">
        <v>85</v>
      </c>
      <c r="AZ643" t="s">
        <v>3990</v>
      </c>
      <c r="BA643" t="s">
        <v>2824</v>
      </c>
      <c r="BB643" t="s">
        <v>321</v>
      </c>
      <c r="BC643" t="s">
        <v>2964</v>
      </c>
      <c r="BD643" t="s">
        <v>85</v>
      </c>
      <c r="BE643" t="s">
        <v>579</v>
      </c>
      <c r="BF643" t="s">
        <v>3991</v>
      </c>
      <c r="BG643" t="s">
        <v>3992</v>
      </c>
      <c r="BH643" t="s">
        <v>86</v>
      </c>
      <c r="BI643" t="s">
        <v>85</v>
      </c>
    </row>
    <row r="644" spans="1:61" ht="14.45" hidden="1">
      <c r="A644" t="s">
        <v>3993</v>
      </c>
      <c r="B644" t="s">
        <v>501</v>
      </c>
      <c r="C644" t="s">
        <v>167</v>
      </c>
      <c r="D644" t="s">
        <v>168</v>
      </c>
      <c r="E644" t="s">
        <v>135</v>
      </c>
      <c r="F644" t="s">
        <v>136</v>
      </c>
      <c r="G644" t="s">
        <v>150</v>
      </c>
      <c r="H644" t="s">
        <v>1231</v>
      </c>
      <c r="I644" t="s">
        <v>818</v>
      </c>
      <c r="J644" t="s">
        <v>100</v>
      </c>
      <c r="K644" t="s">
        <v>101</v>
      </c>
      <c r="L644" t="s">
        <v>102</v>
      </c>
      <c r="M644" t="s">
        <v>3994</v>
      </c>
      <c r="N644" t="s">
        <v>3995</v>
      </c>
      <c r="O644" s="34">
        <v>45663</v>
      </c>
      <c r="P644" s="39">
        <v>0.51736111111111116</v>
      </c>
      <c r="Q644" s="34">
        <v>45664</v>
      </c>
      <c r="R644" s="39">
        <v>0.47013888888888888</v>
      </c>
      <c r="S644" t="s">
        <v>75</v>
      </c>
      <c r="T644" t="s">
        <v>141</v>
      </c>
      <c r="U644" t="s">
        <v>77</v>
      </c>
      <c r="V644" t="s">
        <v>78</v>
      </c>
      <c r="W644" t="s">
        <v>78</v>
      </c>
      <c r="X644" t="s">
        <v>79</v>
      </c>
      <c r="Y644" t="s">
        <v>270</v>
      </c>
      <c r="Z644" t="s">
        <v>159</v>
      </c>
      <c r="AA644" t="s">
        <v>175</v>
      </c>
      <c r="AB644" t="s">
        <v>83</v>
      </c>
      <c r="AC644" s="5" t="s">
        <v>2038</v>
      </c>
      <c r="AD644" s="9" t="s">
        <v>2038</v>
      </c>
      <c r="AE644" t="s">
        <v>3993</v>
      </c>
      <c r="AF644" t="s">
        <v>85</v>
      </c>
      <c r="AG644" t="s">
        <v>177</v>
      </c>
      <c r="AH644" t="s">
        <v>178</v>
      </c>
      <c r="AI644" t="s">
        <v>179</v>
      </c>
      <c r="AJ644" t="s">
        <v>3993</v>
      </c>
      <c r="AK644" t="s">
        <v>86</v>
      </c>
      <c r="AL644" t="s">
        <v>89</v>
      </c>
      <c r="AM644" t="s">
        <v>2936</v>
      </c>
      <c r="AN644" t="s">
        <v>2936</v>
      </c>
      <c r="AO644" t="s">
        <v>160</v>
      </c>
      <c r="AP644" t="s">
        <v>108</v>
      </c>
      <c r="AQ644" t="s">
        <v>161</v>
      </c>
      <c r="AR644" t="s">
        <v>110</v>
      </c>
      <c r="AS644" t="s">
        <v>1208</v>
      </c>
      <c r="AT644" t="s">
        <v>93</v>
      </c>
      <c r="AU644" t="s">
        <v>94</v>
      </c>
      <c r="AV644" t="s">
        <v>145</v>
      </c>
      <c r="AW644" t="s">
        <v>1099</v>
      </c>
      <c r="AX644" t="s">
        <v>2825</v>
      </c>
      <c r="AY644" t="s">
        <v>85</v>
      </c>
      <c r="AZ644" t="s">
        <v>85</v>
      </c>
      <c r="BA644" t="s">
        <v>246</v>
      </c>
      <c r="BB644" t="s">
        <v>3996</v>
      </c>
      <c r="BC644" t="s">
        <v>3997</v>
      </c>
      <c r="BD644" t="s">
        <v>85</v>
      </c>
      <c r="BE644" t="s">
        <v>200</v>
      </c>
      <c r="BF644" t="s">
        <v>1891</v>
      </c>
      <c r="BG644" t="s">
        <v>3998</v>
      </c>
      <c r="BH644" t="s">
        <v>86</v>
      </c>
      <c r="BI644" t="s">
        <v>85</v>
      </c>
    </row>
    <row r="645" spans="1:61" ht="14.45" hidden="1">
      <c r="A645" t="s">
        <v>3999</v>
      </c>
      <c r="B645" t="s">
        <v>203</v>
      </c>
      <c r="C645" t="s">
        <v>85</v>
      </c>
      <c r="D645" t="s">
        <v>85</v>
      </c>
      <c r="E645" t="s">
        <v>65</v>
      </c>
      <c r="F645" t="s">
        <v>66</v>
      </c>
      <c r="G645" t="s">
        <v>150</v>
      </c>
      <c r="H645" t="s">
        <v>3163</v>
      </c>
      <c r="I645" t="s">
        <v>239</v>
      </c>
      <c r="J645" t="s">
        <v>331</v>
      </c>
      <c r="K645" t="s">
        <v>332</v>
      </c>
      <c r="L645" t="s">
        <v>333</v>
      </c>
      <c r="M645" t="s">
        <v>4000</v>
      </c>
      <c r="N645" t="s">
        <v>4001</v>
      </c>
      <c r="O645" s="34">
        <v>45663</v>
      </c>
      <c r="P645" s="39">
        <v>0.52916666666666667</v>
      </c>
      <c r="Q645" s="34">
        <v>45663</v>
      </c>
      <c r="R645" s="39">
        <v>0.71805555555555556</v>
      </c>
      <c r="S645" t="s">
        <v>75</v>
      </c>
      <c r="T645" t="s">
        <v>141</v>
      </c>
      <c r="U645" t="s">
        <v>77</v>
      </c>
      <c r="V645" t="s">
        <v>78</v>
      </c>
      <c r="W645" t="s">
        <v>78</v>
      </c>
      <c r="X645" t="s">
        <v>79</v>
      </c>
      <c r="Y645" t="s">
        <v>210</v>
      </c>
      <c r="Z645" t="s">
        <v>159</v>
      </c>
      <c r="AA645" t="s">
        <v>227</v>
      </c>
      <c r="AB645" t="s">
        <v>176</v>
      </c>
      <c r="AC645" s="5" t="s">
        <v>2038</v>
      </c>
      <c r="AD645" s="9" t="s">
        <v>2038</v>
      </c>
      <c r="AE645" t="s">
        <v>3999</v>
      </c>
      <c r="AF645" t="s">
        <v>85</v>
      </c>
      <c r="AG645" t="s">
        <v>177</v>
      </c>
      <c r="AH645" t="s">
        <v>178</v>
      </c>
      <c r="AI645" t="s">
        <v>179</v>
      </c>
      <c r="AJ645" t="s">
        <v>3999</v>
      </c>
      <c r="AK645" t="s">
        <v>243</v>
      </c>
      <c r="AL645" t="s">
        <v>89</v>
      </c>
      <c r="AM645" t="s">
        <v>2936</v>
      </c>
      <c r="AN645" t="s">
        <v>2936</v>
      </c>
      <c r="AO645" t="s">
        <v>89</v>
      </c>
      <c r="AP645" t="s">
        <v>108</v>
      </c>
      <c r="AQ645" t="s">
        <v>180</v>
      </c>
      <c r="AR645" t="s">
        <v>110</v>
      </c>
      <c r="AS645" t="s">
        <v>338</v>
      </c>
      <c r="AT645" t="s">
        <v>93</v>
      </c>
      <c r="AU645" t="s">
        <v>94</v>
      </c>
      <c r="AV645" t="s">
        <v>245</v>
      </c>
      <c r="AW645" t="s">
        <v>85</v>
      </c>
      <c r="AX645" t="s">
        <v>85</v>
      </c>
      <c r="AY645" t="s">
        <v>85</v>
      </c>
      <c r="AZ645" t="s">
        <v>85</v>
      </c>
      <c r="BA645" t="s">
        <v>452</v>
      </c>
      <c r="BB645" t="s">
        <v>4002</v>
      </c>
      <c r="BC645" t="s">
        <v>4003</v>
      </c>
      <c r="BD645" t="s">
        <v>85</v>
      </c>
      <c r="BE645" t="s">
        <v>146</v>
      </c>
      <c r="BF645" t="s">
        <v>4003</v>
      </c>
      <c r="BG645" t="s">
        <v>4004</v>
      </c>
      <c r="BH645" t="s">
        <v>86</v>
      </c>
      <c r="BI645" t="s">
        <v>85</v>
      </c>
    </row>
    <row r="646" spans="1:61" ht="14.45" hidden="1">
      <c r="A646" t="s">
        <v>4005</v>
      </c>
      <c r="B646" t="s">
        <v>149</v>
      </c>
      <c r="C646" t="s">
        <v>85</v>
      </c>
      <c r="D646" t="s">
        <v>85</v>
      </c>
      <c r="E646" t="s">
        <v>135</v>
      </c>
      <c r="F646" t="s">
        <v>136</v>
      </c>
      <c r="G646" t="s">
        <v>150</v>
      </c>
      <c r="H646" t="s">
        <v>151</v>
      </c>
      <c r="I646" t="s">
        <v>152</v>
      </c>
      <c r="J646" t="s">
        <v>153</v>
      </c>
      <c r="K646" t="s">
        <v>154</v>
      </c>
      <c r="L646" t="s">
        <v>155</v>
      </c>
      <c r="M646" t="s">
        <v>4006</v>
      </c>
      <c r="N646" t="s">
        <v>4007</v>
      </c>
      <c r="O646" s="34">
        <v>45663</v>
      </c>
      <c r="P646" s="39">
        <v>0.54097222222222219</v>
      </c>
      <c r="Q646" s="34">
        <v>45663</v>
      </c>
      <c r="R646" s="39">
        <v>0.62777777777777777</v>
      </c>
      <c r="S646" t="s">
        <v>75</v>
      </c>
      <c r="T646" t="s">
        <v>141</v>
      </c>
      <c r="U646" t="s">
        <v>77</v>
      </c>
      <c r="V646" t="s">
        <v>78</v>
      </c>
      <c r="W646" t="s">
        <v>78</v>
      </c>
      <c r="X646" t="s">
        <v>79</v>
      </c>
      <c r="Y646" t="s">
        <v>158</v>
      </c>
      <c r="Z646" t="s">
        <v>159</v>
      </c>
      <c r="AA646" t="s">
        <v>325</v>
      </c>
      <c r="AB646" t="s">
        <v>83</v>
      </c>
      <c r="AC646" s="5" t="s">
        <v>2038</v>
      </c>
      <c r="AD646" s="9" t="s">
        <v>2038</v>
      </c>
      <c r="AE646" t="s">
        <v>4005</v>
      </c>
      <c r="AF646" t="s">
        <v>85</v>
      </c>
      <c r="AG646" t="s">
        <v>85</v>
      </c>
      <c r="AH646" t="s">
        <v>85</v>
      </c>
      <c r="AI646" t="s">
        <v>85</v>
      </c>
      <c r="AJ646" t="s">
        <v>4005</v>
      </c>
      <c r="AK646" t="s">
        <v>86</v>
      </c>
      <c r="AL646" t="s">
        <v>89</v>
      </c>
      <c r="AM646" t="s">
        <v>2936</v>
      </c>
      <c r="AN646" t="s">
        <v>2936</v>
      </c>
      <c r="AO646" t="s">
        <v>89</v>
      </c>
      <c r="AP646" t="s">
        <v>108</v>
      </c>
      <c r="AQ646" t="s">
        <v>161</v>
      </c>
      <c r="AR646" t="s">
        <v>110</v>
      </c>
      <c r="AS646" t="s">
        <v>162</v>
      </c>
      <c r="AT646" t="s">
        <v>93</v>
      </c>
      <c r="AU646" t="s">
        <v>94</v>
      </c>
      <c r="AV646" t="s">
        <v>145</v>
      </c>
      <c r="AW646" t="s">
        <v>85</v>
      </c>
      <c r="AX646" t="s">
        <v>85</v>
      </c>
      <c r="AY646" t="s">
        <v>85</v>
      </c>
      <c r="AZ646" t="s">
        <v>85</v>
      </c>
      <c r="BA646" t="s">
        <v>91</v>
      </c>
      <c r="BB646" t="s">
        <v>1384</v>
      </c>
      <c r="BC646" t="s">
        <v>1384</v>
      </c>
      <c r="BD646" t="s">
        <v>85</v>
      </c>
      <c r="BE646" t="s">
        <v>311</v>
      </c>
      <c r="BF646" t="s">
        <v>1384</v>
      </c>
      <c r="BG646" t="s">
        <v>4008</v>
      </c>
      <c r="BH646" t="s">
        <v>86</v>
      </c>
      <c r="BI646" t="s">
        <v>85</v>
      </c>
    </row>
    <row r="647" spans="1:61" ht="14.45" hidden="1">
      <c r="A647" t="s">
        <v>4009</v>
      </c>
      <c r="B647" t="s">
        <v>365</v>
      </c>
      <c r="C647" t="s">
        <v>91</v>
      </c>
      <c r="D647" t="s">
        <v>91</v>
      </c>
      <c r="E647" t="s">
        <v>135</v>
      </c>
      <c r="F647" t="s">
        <v>136</v>
      </c>
      <c r="G647" t="s">
        <v>67</v>
      </c>
      <c r="H647" t="s">
        <v>399</v>
      </c>
      <c r="I647" t="s">
        <v>221</v>
      </c>
      <c r="J647" t="s">
        <v>153</v>
      </c>
      <c r="K647" t="s">
        <v>154</v>
      </c>
      <c r="L647" t="s">
        <v>155</v>
      </c>
      <c r="M647" t="s">
        <v>4010</v>
      </c>
      <c r="N647" t="s">
        <v>4011</v>
      </c>
      <c r="O647" s="34">
        <v>45663</v>
      </c>
      <c r="P647" s="39">
        <v>0.55069444444444449</v>
      </c>
      <c r="Q647" s="34">
        <v>45663</v>
      </c>
      <c r="R647" s="39">
        <v>0.64930555555555558</v>
      </c>
      <c r="S647" t="s">
        <v>75</v>
      </c>
      <c r="T647" t="s">
        <v>141</v>
      </c>
      <c r="U647" t="s">
        <v>77</v>
      </c>
      <c r="V647" t="s">
        <v>78</v>
      </c>
      <c r="W647" t="s">
        <v>78</v>
      </c>
      <c r="X647" t="s">
        <v>79</v>
      </c>
      <c r="Y647" t="s">
        <v>67</v>
      </c>
      <c r="Z647" t="s">
        <v>211</v>
      </c>
      <c r="AA647" t="s">
        <v>325</v>
      </c>
      <c r="AB647" t="s">
        <v>83</v>
      </c>
      <c r="AC647" s="5" t="s">
        <v>2038</v>
      </c>
      <c r="AD647" s="9" t="s">
        <v>2038</v>
      </c>
      <c r="AE647" t="s">
        <v>4009</v>
      </c>
      <c r="AF647" t="s">
        <v>85</v>
      </c>
      <c r="AG647" t="s">
        <v>85</v>
      </c>
      <c r="AH647" t="s">
        <v>85</v>
      </c>
      <c r="AI647" t="s">
        <v>85</v>
      </c>
      <c r="AJ647" t="s">
        <v>4009</v>
      </c>
      <c r="AK647" t="s">
        <v>243</v>
      </c>
      <c r="AL647" t="s">
        <v>89</v>
      </c>
      <c r="AM647" t="s">
        <v>2936</v>
      </c>
      <c r="AN647" t="s">
        <v>2936</v>
      </c>
      <c r="AO647" t="s">
        <v>89</v>
      </c>
      <c r="AP647" t="s">
        <v>108</v>
      </c>
      <c r="AQ647" t="s">
        <v>298</v>
      </c>
      <c r="AR647" t="s">
        <v>110</v>
      </c>
      <c r="AS647" t="s">
        <v>545</v>
      </c>
      <c r="AT647" t="s">
        <v>93</v>
      </c>
      <c r="AU647" t="s">
        <v>94</v>
      </c>
      <c r="AV647" t="s">
        <v>403</v>
      </c>
      <c r="AW647" t="s">
        <v>85</v>
      </c>
      <c r="AX647" t="s">
        <v>970</v>
      </c>
      <c r="AY647" t="s">
        <v>85</v>
      </c>
      <c r="AZ647" t="s">
        <v>85</v>
      </c>
      <c r="BA647" t="s">
        <v>246</v>
      </c>
      <c r="BB647" t="s">
        <v>4012</v>
      </c>
      <c r="BC647" t="s">
        <v>1161</v>
      </c>
      <c r="BD647" t="s">
        <v>85</v>
      </c>
      <c r="BE647" t="s">
        <v>445</v>
      </c>
      <c r="BF647" t="s">
        <v>1161</v>
      </c>
      <c r="BG647" t="s">
        <v>4013</v>
      </c>
      <c r="BH647" t="s">
        <v>86</v>
      </c>
      <c r="BI647" t="s">
        <v>85</v>
      </c>
    </row>
    <row r="648" spans="1:61" ht="14.45" hidden="1">
      <c r="A648" t="s">
        <v>4014</v>
      </c>
      <c r="B648" t="s">
        <v>203</v>
      </c>
      <c r="C648" t="s">
        <v>85</v>
      </c>
      <c r="D648" t="s">
        <v>85</v>
      </c>
      <c r="E648" t="s">
        <v>135</v>
      </c>
      <c r="F648" t="s">
        <v>136</v>
      </c>
      <c r="G648" t="s">
        <v>150</v>
      </c>
      <c r="H648" t="s">
        <v>1921</v>
      </c>
      <c r="I648" t="s">
        <v>152</v>
      </c>
      <c r="J648" t="s">
        <v>550</v>
      </c>
      <c r="K648" t="s">
        <v>551</v>
      </c>
      <c r="L648" t="s">
        <v>552</v>
      </c>
      <c r="M648" t="s">
        <v>4015</v>
      </c>
      <c r="N648" t="s">
        <v>4016</v>
      </c>
      <c r="O648" s="34">
        <v>45663</v>
      </c>
      <c r="P648" s="39">
        <v>0.55972222222222223</v>
      </c>
      <c r="Q648" s="34">
        <v>45663</v>
      </c>
      <c r="R648" s="39">
        <v>0.60069444444444442</v>
      </c>
      <c r="S648" t="s">
        <v>75</v>
      </c>
      <c r="T648" t="s">
        <v>141</v>
      </c>
      <c r="U648" t="s">
        <v>77</v>
      </c>
      <c r="V648" t="s">
        <v>78</v>
      </c>
      <c r="W648" t="s">
        <v>78</v>
      </c>
      <c r="X648" t="s">
        <v>79</v>
      </c>
      <c r="Y648" t="s">
        <v>210</v>
      </c>
      <c r="Z648" t="s">
        <v>211</v>
      </c>
      <c r="AA648" t="s">
        <v>82</v>
      </c>
      <c r="AB648" t="s">
        <v>83</v>
      </c>
      <c r="AC648" s="5" t="s">
        <v>2038</v>
      </c>
      <c r="AD648" s="9" t="s">
        <v>2038</v>
      </c>
      <c r="AE648" t="s">
        <v>4014</v>
      </c>
      <c r="AF648" t="s">
        <v>85</v>
      </c>
      <c r="AG648" t="s">
        <v>85</v>
      </c>
      <c r="AH648" t="s">
        <v>85</v>
      </c>
      <c r="AI648" t="s">
        <v>85</v>
      </c>
      <c r="AJ648" t="s">
        <v>4014</v>
      </c>
      <c r="AK648" t="s">
        <v>86</v>
      </c>
      <c r="AL648" t="s">
        <v>89</v>
      </c>
      <c r="AM648" t="s">
        <v>2936</v>
      </c>
      <c r="AN648" t="s">
        <v>2936</v>
      </c>
      <c r="AO648" t="s">
        <v>89</v>
      </c>
      <c r="AP648" t="s">
        <v>108</v>
      </c>
      <c r="AQ648" t="s">
        <v>161</v>
      </c>
      <c r="AR648" t="s">
        <v>110</v>
      </c>
      <c r="AS648" t="s">
        <v>3967</v>
      </c>
      <c r="AT648" t="s">
        <v>93</v>
      </c>
      <c r="AU648" t="s">
        <v>94</v>
      </c>
      <c r="AV648" t="s">
        <v>145</v>
      </c>
      <c r="AW648" t="s">
        <v>85</v>
      </c>
      <c r="AX648" t="s">
        <v>85</v>
      </c>
      <c r="AY648" t="s">
        <v>85</v>
      </c>
      <c r="AZ648" t="s">
        <v>85</v>
      </c>
      <c r="BA648" t="s">
        <v>91</v>
      </c>
      <c r="BB648" t="s">
        <v>2101</v>
      </c>
      <c r="BC648" t="s">
        <v>2101</v>
      </c>
      <c r="BD648" t="s">
        <v>85</v>
      </c>
      <c r="BE648" t="s">
        <v>146</v>
      </c>
      <c r="BF648" t="s">
        <v>2101</v>
      </c>
      <c r="BG648" t="s">
        <v>4017</v>
      </c>
      <c r="BH648" t="s">
        <v>86</v>
      </c>
      <c r="BI648" t="s">
        <v>85</v>
      </c>
    </row>
    <row r="649" spans="1:61" ht="14.45" hidden="1">
      <c r="A649" t="s">
        <v>4018</v>
      </c>
      <c r="B649" t="s">
        <v>188</v>
      </c>
      <c r="C649" t="s">
        <v>63</v>
      </c>
      <c r="D649" t="s">
        <v>64</v>
      </c>
      <c r="E649" t="s">
        <v>135</v>
      </c>
      <c r="F649" t="s">
        <v>136</v>
      </c>
      <c r="G649" t="s">
        <v>67</v>
      </c>
      <c r="H649" t="s">
        <v>945</v>
      </c>
      <c r="I649" t="s">
        <v>2659</v>
      </c>
      <c r="J649" t="s">
        <v>550</v>
      </c>
      <c r="K649" t="s">
        <v>551</v>
      </c>
      <c r="L649" t="s">
        <v>552</v>
      </c>
      <c r="M649" t="s">
        <v>4019</v>
      </c>
      <c r="N649" t="s">
        <v>4020</v>
      </c>
      <c r="O649" s="34">
        <v>45663</v>
      </c>
      <c r="P649" s="39">
        <v>0.56597222222222221</v>
      </c>
      <c r="Q649" s="34">
        <v>45663</v>
      </c>
      <c r="R649" s="39">
        <v>0.67222222222222228</v>
      </c>
      <c r="S649" t="s">
        <v>75</v>
      </c>
      <c r="T649" t="s">
        <v>141</v>
      </c>
      <c r="U649" t="s">
        <v>77</v>
      </c>
      <c r="V649" t="s">
        <v>78</v>
      </c>
      <c r="W649" t="s">
        <v>78</v>
      </c>
      <c r="X649" t="s">
        <v>79</v>
      </c>
      <c r="Y649" t="s">
        <v>80</v>
      </c>
      <c r="Z649" t="s">
        <v>211</v>
      </c>
      <c r="AA649" t="s">
        <v>242</v>
      </c>
      <c r="AB649" t="s">
        <v>176</v>
      </c>
      <c r="AC649" s="5" t="s">
        <v>2038</v>
      </c>
      <c r="AD649" s="9" t="s">
        <v>2038</v>
      </c>
      <c r="AE649" t="s">
        <v>4018</v>
      </c>
      <c r="AF649" t="s">
        <v>85</v>
      </c>
      <c r="AG649" t="s">
        <v>85</v>
      </c>
      <c r="AH649" t="s">
        <v>85</v>
      </c>
      <c r="AI649" t="s">
        <v>85</v>
      </c>
      <c r="AJ649" t="s">
        <v>4018</v>
      </c>
      <c r="AK649" t="s">
        <v>86</v>
      </c>
      <c r="AL649" t="s">
        <v>89</v>
      </c>
      <c r="AM649" t="s">
        <v>2936</v>
      </c>
      <c r="AN649" t="s">
        <v>2936</v>
      </c>
      <c r="AO649" t="s">
        <v>89</v>
      </c>
      <c r="AP649" t="s">
        <v>108</v>
      </c>
      <c r="AQ649" t="s">
        <v>298</v>
      </c>
      <c r="AR649" t="s">
        <v>110</v>
      </c>
      <c r="AS649" t="s">
        <v>1851</v>
      </c>
      <c r="AT649" t="s">
        <v>182</v>
      </c>
      <c r="AU649" t="s">
        <v>183</v>
      </c>
      <c r="AV649" t="s">
        <v>145</v>
      </c>
      <c r="AW649" t="s">
        <v>85</v>
      </c>
      <c r="AX649" t="s">
        <v>85</v>
      </c>
      <c r="AY649" t="s">
        <v>85</v>
      </c>
      <c r="AZ649" t="s">
        <v>85</v>
      </c>
      <c r="BA649" t="s">
        <v>1496</v>
      </c>
      <c r="BB649" t="s">
        <v>595</v>
      </c>
      <c r="BC649" t="s">
        <v>730</v>
      </c>
      <c r="BD649" t="s">
        <v>85</v>
      </c>
      <c r="BE649" t="s">
        <v>246</v>
      </c>
      <c r="BF649" t="s">
        <v>730</v>
      </c>
      <c r="BG649" t="s">
        <v>4021</v>
      </c>
      <c r="BH649" t="s">
        <v>86</v>
      </c>
      <c r="BI649" t="s">
        <v>85</v>
      </c>
    </row>
    <row r="650" spans="1:61" ht="14.45" hidden="1">
      <c r="A650" t="s">
        <v>4022</v>
      </c>
      <c r="B650" t="s">
        <v>188</v>
      </c>
      <c r="C650" t="s">
        <v>85</v>
      </c>
      <c r="D650" t="s">
        <v>85</v>
      </c>
      <c r="E650" t="s">
        <v>135</v>
      </c>
      <c r="F650" t="s">
        <v>136</v>
      </c>
      <c r="G650" t="s">
        <v>67</v>
      </c>
      <c r="H650" t="s">
        <v>137</v>
      </c>
      <c r="I650" t="s">
        <v>152</v>
      </c>
      <c r="J650" t="s">
        <v>428</v>
      </c>
      <c r="K650" t="s">
        <v>429</v>
      </c>
      <c r="L650" t="s">
        <v>430</v>
      </c>
      <c r="M650" t="s">
        <v>4023</v>
      </c>
      <c r="N650" t="s">
        <v>4024</v>
      </c>
      <c r="O650" s="34">
        <v>45663</v>
      </c>
      <c r="P650" s="39">
        <v>0.59375</v>
      </c>
      <c r="Q650" s="34">
        <v>45665</v>
      </c>
      <c r="R650" s="39">
        <v>0.78194444444444444</v>
      </c>
      <c r="S650" t="s">
        <v>75</v>
      </c>
      <c r="T650" t="s">
        <v>141</v>
      </c>
      <c r="U650" t="s">
        <v>77</v>
      </c>
      <c r="V650" t="s">
        <v>78</v>
      </c>
      <c r="W650" t="s">
        <v>78</v>
      </c>
      <c r="X650" t="s">
        <v>79</v>
      </c>
      <c r="Y650" t="s">
        <v>80</v>
      </c>
      <c r="Z650" t="s">
        <v>82</v>
      </c>
      <c r="AA650" t="s">
        <v>117</v>
      </c>
      <c r="AB650" t="s">
        <v>176</v>
      </c>
      <c r="AC650" s="5" t="s">
        <v>2038</v>
      </c>
      <c r="AD650" s="9" t="s">
        <v>2038</v>
      </c>
      <c r="AE650" t="s">
        <v>4022</v>
      </c>
      <c r="AF650" t="s">
        <v>4025</v>
      </c>
      <c r="AG650" t="s">
        <v>1442</v>
      </c>
      <c r="AH650" t="s">
        <v>178</v>
      </c>
      <c r="AI650" t="s">
        <v>1443</v>
      </c>
      <c r="AJ650" t="s">
        <v>4022</v>
      </c>
      <c r="AK650" t="s">
        <v>86</v>
      </c>
      <c r="AL650" t="s">
        <v>89</v>
      </c>
      <c r="AM650" t="s">
        <v>2936</v>
      </c>
      <c r="AN650" t="s">
        <v>2936</v>
      </c>
      <c r="AO650" t="s">
        <v>229</v>
      </c>
      <c r="AP650" t="s">
        <v>108</v>
      </c>
      <c r="AQ650" t="s">
        <v>298</v>
      </c>
      <c r="AR650" t="s">
        <v>110</v>
      </c>
      <c r="AS650" t="s">
        <v>4026</v>
      </c>
      <c r="AT650" t="s">
        <v>182</v>
      </c>
      <c r="AU650" t="s">
        <v>183</v>
      </c>
      <c r="AV650" t="s">
        <v>535</v>
      </c>
      <c r="AW650" t="s">
        <v>85</v>
      </c>
      <c r="AX650" t="s">
        <v>85</v>
      </c>
      <c r="AY650" t="s">
        <v>4027</v>
      </c>
      <c r="AZ650" t="s">
        <v>85</v>
      </c>
      <c r="BA650" t="s">
        <v>562</v>
      </c>
      <c r="BB650" t="s">
        <v>4028</v>
      </c>
      <c r="BC650" t="s">
        <v>4029</v>
      </c>
      <c r="BD650" t="s">
        <v>85</v>
      </c>
      <c r="BE650" t="s">
        <v>1496</v>
      </c>
      <c r="BF650" t="s">
        <v>4029</v>
      </c>
      <c r="BG650" t="s">
        <v>4030</v>
      </c>
      <c r="BH650" t="s">
        <v>86</v>
      </c>
      <c r="BI650" t="s">
        <v>85</v>
      </c>
    </row>
    <row r="651" spans="1:61" ht="14.45" hidden="1">
      <c r="A651" t="s">
        <v>4031</v>
      </c>
      <c r="B651" t="s">
        <v>203</v>
      </c>
      <c r="C651" t="s">
        <v>85</v>
      </c>
      <c r="D651" t="s">
        <v>85</v>
      </c>
      <c r="E651" t="s">
        <v>65</v>
      </c>
      <c r="F651" t="s">
        <v>66</v>
      </c>
      <c r="G651" t="s">
        <v>150</v>
      </c>
      <c r="H651" t="s">
        <v>266</v>
      </c>
      <c r="I651" t="s">
        <v>267</v>
      </c>
      <c r="J651" t="s">
        <v>100</v>
      </c>
      <c r="K651" t="s">
        <v>101</v>
      </c>
      <c r="L651" t="s">
        <v>102</v>
      </c>
      <c r="M651" t="s">
        <v>4032</v>
      </c>
      <c r="N651" t="s">
        <v>4033</v>
      </c>
      <c r="O651" s="34">
        <v>45663</v>
      </c>
      <c r="P651" s="39">
        <v>0.59513888888888888</v>
      </c>
      <c r="Q651" s="34">
        <v>45663</v>
      </c>
      <c r="R651" s="39">
        <v>0.6020833333333333</v>
      </c>
      <c r="S651" t="s">
        <v>75</v>
      </c>
      <c r="T651" t="s">
        <v>141</v>
      </c>
      <c r="U651" t="s">
        <v>77</v>
      </c>
      <c r="V651" t="s">
        <v>78</v>
      </c>
      <c r="W651" t="s">
        <v>78</v>
      </c>
      <c r="X651" t="s">
        <v>79</v>
      </c>
      <c r="Y651" t="s">
        <v>270</v>
      </c>
      <c r="Z651" t="s">
        <v>82</v>
      </c>
      <c r="AA651" t="s">
        <v>82</v>
      </c>
      <c r="AB651" t="s">
        <v>282</v>
      </c>
      <c r="AC651" s="5" t="s">
        <v>2038</v>
      </c>
      <c r="AD651" s="9" t="s">
        <v>2038</v>
      </c>
      <c r="AE651" t="s">
        <v>4031</v>
      </c>
      <c r="AF651" t="s">
        <v>85</v>
      </c>
      <c r="AG651" t="s">
        <v>85</v>
      </c>
      <c r="AH651" t="s">
        <v>85</v>
      </c>
      <c r="AI651" t="s">
        <v>85</v>
      </c>
      <c r="AJ651" t="s">
        <v>4031</v>
      </c>
      <c r="AK651" t="s">
        <v>86</v>
      </c>
      <c r="AL651" t="s">
        <v>89</v>
      </c>
      <c r="AM651" t="s">
        <v>2936</v>
      </c>
      <c r="AN651" t="s">
        <v>2936</v>
      </c>
      <c r="AO651" t="s">
        <v>89</v>
      </c>
      <c r="AP651" t="s">
        <v>108</v>
      </c>
      <c r="AQ651" t="s">
        <v>271</v>
      </c>
      <c r="AR651" t="s">
        <v>110</v>
      </c>
      <c r="AS651" t="s">
        <v>4034</v>
      </c>
      <c r="AT651" t="s">
        <v>93</v>
      </c>
      <c r="AU651" t="s">
        <v>94</v>
      </c>
      <c r="AV651" t="s">
        <v>245</v>
      </c>
      <c r="AW651" t="s">
        <v>85</v>
      </c>
      <c r="AX651" t="s">
        <v>85</v>
      </c>
      <c r="AY651" t="s">
        <v>85</v>
      </c>
      <c r="AZ651" t="s">
        <v>85</v>
      </c>
      <c r="BA651" t="s">
        <v>319</v>
      </c>
      <c r="BB651" t="s">
        <v>562</v>
      </c>
      <c r="BC651" t="s">
        <v>518</v>
      </c>
      <c r="BD651" t="s">
        <v>85</v>
      </c>
      <c r="BE651" t="s">
        <v>234</v>
      </c>
      <c r="BF651" t="s">
        <v>518</v>
      </c>
      <c r="BG651" t="s">
        <v>4035</v>
      </c>
      <c r="BH651" t="s">
        <v>86</v>
      </c>
      <c r="BI651" t="s">
        <v>85</v>
      </c>
    </row>
    <row r="652" spans="1:61" ht="14.45" hidden="1">
      <c r="A652" t="s">
        <v>4036</v>
      </c>
      <c r="B652" t="s">
        <v>365</v>
      </c>
      <c r="C652" t="s">
        <v>85</v>
      </c>
      <c r="D652" t="s">
        <v>85</v>
      </c>
      <c r="E652" t="s">
        <v>65</v>
      </c>
      <c r="F652" t="s">
        <v>66</v>
      </c>
      <c r="G652" t="s">
        <v>67</v>
      </c>
      <c r="H652" t="s">
        <v>304</v>
      </c>
      <c r="I652" t="s">
        <v>305</v>
      </c>
      <c r="J652" t="s">
        <v>70</v>
      </c>
      <c r="K652" t="s">
        <v>71</v>
      </c>
      <c r="L652" t="s">
        <v>72</v>
      </c>
      <c r="M652" t="s">
        <v>4037</v>
      </c>
      <c r="N652" t="s">
        <v>4038</v>
      </c>
      <c r="O652" s="34">
        <v>45663</v>
      </c>
      <c r="P652" s="39">
        <v>0.62291666666666667</v>
      </c>
      <c r="Q652" s="34">
        <v>45663</v>
      </c>
      <c r="R652" s="39">
        <v>0.62569444444444444</v>
      </c>
      <c r="S652" t="s">
        <v>75</v>
      </c>
      <c r="T652" t="s">
        <v>141</v>
      </c>
      <c r="U652" t="s">
        <v>77</v>
      </c>
      <c r="V652" t="s">
        <v>78</v>
      </c>
      <c r="W652" t="s">
        <v>78</v>
      </c>
      <c r="X652" t="s">
        <v>79</v>
      </c>
      <c r="Y652" t="s">
        <v>80</v>
      </c>
      <c r="Z652" t="s">
        <v>82</v>
      </c>
      <c r="AA652" t="s">
        <v>325</v>
      </c>
      <c r="AB652" t="s">
        <v>83</v>
      </c>
      <c r="AC652" s="5" t="s">
        <v>2038</v>
      </c>
      <c r="AD652" s="9" t="s">
        <v>2038</v>
      </c>
      <c r="AE652" t="s">
        <v>4036</v>
      </c>
      <c r="AF652" t="s">
        <v>85</v>
      </c>
      <c r="AG652" t="s">
        <v>85</v>
      </c>
      <c r="AH652" t="s">
        <v>85</v>
      </c>
      <c r="AI652" t="s">
        <v>85</v>
      </c>
      <c r="AJ652" t="s">
        <v>4036</v>
      </c>
      <c r="AK652" t="s">
        <v>243</v>
      </c>
      <c r="AL652" t="s">
        <v>89</v>
      </c>
      <c r="AM652" t="s">
        <v>2936</v>
      </c>
      <c r="AN652" t="s">
        <v>2936</v>
      </c>
      <c r="AO652" t="s">
        <v>89</v>
      </c>
      <c r="AP652" t="s">
        <v>108</v>
      </c>
      <c r="AQ652" t="s">
        <v>308</v>
      </c>
      <c r="AR652" t="s">
        <v>110</v>
      </c>
      <c r="AS652" t="s">
        <v>92</v>
      </c>
      <c r="AT652" t="s">
        <v>93</v>
      </c>
      <c r="AU652" t="s">
        <v>94</v>
      </c>
      <c r="AV652" t="s">
        <v>95</v>
      </c>
      <c r="AW652" t="s">
        <v>85</v>
      </c>
      <c r="AX652" t="s">
        <v>85</v>
      </c>
      <c r="AY652" t="s">
        <v>85</v>
      </c>
      <c r="AZ652" t="s">
        <v>85</v>
      </c>
      <c r="BA652" t="s">
        <v>91</v>
      </c>
      <c r="BB652" t="s">
        <v>562</v>
      </c>
      <c r="BC652" t="s">
        <v>562</v>
      </c>
      <c r="BD652" t="s">
        <v>85</v>
      </c>
      <c r="BE652" t="s">
        <v>200</v>
      </c>
      <c r="BF652" t="s">
        <v>562</v>
      </c>
      <c r="BG652" t="s">
        <v>461</v>
      </c>
      <c r="BH652" t="s">
        <v>243</v>
      </c>
      <c r="BI652" t="s">
        <v>85</v>
      </c>
    </row>
    <row r="653" spans="1:61" ht="14.45" hidden="1">
      <c r="A653" t="s">
        <v>4039</v>
      </c>
      <c r="B653" t="s">
        <v>365</v>
      </c>
      <c r="C653" t="s">
        <v>85</v>
      </c>
      <c r="D653" t="s">
        <v>85</v>
      </c>
      <c r="E653" t="s">
        <v>65</v>
      </c>
      <c r="F653" t="s">
        <v>66</v>
      </c>
      <c r="G653" t="s">
        <v>67</v>
      </c>
      <c r="H653" t="s">
        <v>304</v>
      </c>
      <c r="I653" t="s">
        <v>305</v>
      </c>
      <c r="J653" t="s">
        <v>70</v>
      </c>
      <c r="K653" t="s">
        <v>71</v>
      </c>
      <c r="L653" t="s">
        <v>72</v>
      </c>
      <c r="M653" t="s">
        <v>4040</v>
      </c>
      <c r="N653" t="s">
        <v>4041</v>
      </c>
      <c r="O653" s="34">
        <v>45663</v>
      </c>
      <c r="P653" s="39">
        <v>0.62361111111111112</v>
      </c>
      <c r="Q653" s="34">
        <v>45663</v>
      </c>
      <c r="R653" s="39">
        <v>0.62569444444444444</v>
      </c>
      <c r="S653" t="s">
        <v>75</v>
      </c>
      <c r="T653" t="s">
        <v>141</v>
      </c>
      <c r="U653" t="s">
        <v>77</v>
      </c>
      <c r="V653" t="s">
        <v>78</v>
      </c>
      <c r="W653" t="s">
        <v>78</v>
      </c>
      <c r="X653" t="s">
        <v>79</v>
      </c>
      <c r="Y653" t="s">
        <v>80</v>
      </c>
      <c r="Z653" t="s">
        <v>82</v>
      </c>
      <c r="AA653" t="s">
        <v>325</v>
      </c>
      <c r="AB653" t="s">
        <v>83</v>
      </c>
      <c r="AC653" s="5" t="s">
        <v>2038</v>
      </c>
      <c r="AD653" s="9" t="s">
        <v>2038</v>
      </c>
      <c r="AE653" t="s">
        <v>4039</v>
      </c>
      <c r="AF653" t="s">
        <v>85</v>
      </c>
      <c r="AG653" t="s">
        <v>85</v>
      </c>
      <c r="AH653" t="s">
        <v>85</v>
      </c>
      <c r="AI653" t="s">
        <v>85</v>
      </c>
      <c r="AJ653" t="s">
        <v>4039</v>
      </c>
      <c r="AK653" t="s">
        <v>243</v>
      </c>
      <c r="AL653" t="s">
        <v>89</v>
      </c>
      <c r="AM653" t="s">
        <v>2936</v>
      </c>
      <c r="AN653" t="s">
        <v>2936</v>
      </c>
      <c r="AO653" t="s">
        <v>89</v>
      </c>
      <c r="AP653" t="s">
        <v>108</v>
      </c>
      <c r="AQ653" t="s">
        <v>308</v>
      </c>
      <c r="AR653" t="s">
        <v>110</v>
      </c>
      <c r="AS653" t="s">
        <v>92</v>
      </c>
      <c r="AT653" t="s">
        <v>93</v>
      </c>
      <c r="AU653" t="s">
        <v>94</v>
      </c>
      <c r="AV653" t="s">
        <v>95</v>
      </c>
      <c r="AW653" t="s">
        <v>85</v>
      </c>
      <c r="AX653" t="s">
        <v>85</v>
      </c>
      <c r="AY653" t="s">
        <v>85</v>
      </c>
      <c r="AZ653" t="s">
        <v>85</v>
      </c>
      <c r="BA653" t="s">
        <v>91</v>
      </c>
      <c r="BB653" t="s">
        <v>232</v>
      </c>
      <c r="BC653" t="s">
        <v>612</v>
      </c>
      <c r="BD653" t="s">
        <v>85</v>
      </c>
      <c r="BE653" t="s">
        <v>579</v>
      </c>
      <c r="BF653" t="s">
        <v>612</v>
      </c>
      <c r="BG653" t="s">
        <v>466</v>
      </c>
      <c r="BH653" t="s">
        <v>243</v>
      </c>
      <c r="BI653" t="s">
        <v>85</v>
      </c>
    </row>
    <row r="654" spans="1:61" ht="14.45" hidden="1">
      <c r="A654" t="s">
        <v>4042</v>
      </c>
      <c r="B654" t="s">
        <v>203</v>
      </c>
      <c r="C654" t="s">
        <v>91</v>
      </c>
      <c r="D654" t="s">
        <v>91</v>
      </c>
      <c r="E654" t="s">
        <v>135</v>
      </c>
      <c r="F654" t="s">
        <v>136</v>
      </c>
      <c r="G654" t="s">
        <v>150</v>
      </c>
      <c r="H654" t="s">
        <v>1125</v>
      </c>
      <c r="I654" t="s">
        <v>221</v>
      </c>
      <c r="J654" t="s">
        <v>191</v>
      </c>
      <c r="K654" t="s">
        <v>192</v>
      </c>
      <c r="L654" t="s">
        <v>193</v>
      </c>
      <c r="M654" t="s">
        <v>4043</v>
      </c>
      <c r="N654" t="s">
        <v>4044</v>
      </c>
      <c r="O654" s="34">
        <v>45663</v>
      </c>
      <c r="P654" s="39">
        <v>0.65625</v>
      </c>
      <c r="Q654" s="34">
        <v>45673</v>
      </c>
      <c r="R654" s="39">
        <v>0.6</v>
      </c>
      <c r="S654" t="s">
        <v>75</v>
      </c>
      <c r="T654" t="s">
        <v>141</v>
      </c>
      <c r="U654" t="s">
        <v>77</v>
      </c>
      <c r="V654" t="s">
        <v>78</v>
      </c>
      <c r="W654" t="s">
        <v>78</v>
      </c>
      <c r="X654" t="s">
        <v>79</v>
      </c>
      <c r="Y654" t="s">
        <v>270</v>
      </c>
      <c r="Z654" t="s">
        <v>325</v>
      </c>
      <c r="AA654" t="s">
        <v>82</v>
      </c>
      <c r="AB654" t="s">
        <v>83</v>
      </c>
      <c r="AC654" s="5" t="s">
        <v>2038</v>
      </c>
      <c r="AD654" s="9" t="s">
        <v>2038</v>
      </c>
      <c r="AE654" t="s">
        <v>4042</v>
      </c>
      <c r="AF654" t="s">
        <v>85</v>
      </c>
      <c r="AG654" t="s">
        <v>85</v>
      </c>
      <c r="AH654" t="s">
        <v>85</v>
      </c>
      <c r="AI654" t="s">
        <v>85</v>
      </c>
      <c r="AJ654" t="s">
        <v>4042</v>
      </c>
      <c r="AK654" t="s">
        <v>86</v>
      </c>
      <c r="AL654" t="s">
        <v>89</v>
      </c>
      <c r="AM654" t="s">
        <v>2936</v>
      </c>
      <c r="AN654" t="s">
        <v>3432</v>
      </c>
      <c r="AO654" t="s">
        <v>337</v>
      </c>
      <c r="AP654" t="s">
        <v>108</v>
      </c>
      <c r="AQ654" t="s">
        <v>494</v>
      </c>
      <c r="AR654" t="s">
        <v>110</v>
      </c>
      <c r="AS654" t="s">
        <v>1128</v>
      </c>
      <c r="AT654" t="s">
        <v>93</v>
      </c>
      <c r="AU654" t="s">
        <v>94</v>
      </c>
      <c r="AV654" t="s">
        <v>145</v>
      </c>
      <c r="AW654" t="s">
        <v>85</v>
      </c>
      <c r="AX654" t="s">
        <v>85</v>
      </c>
      <c r="AY654" t="s">
        <v>85</v>
      </c>
      <c r="AZ654" t="s">
        <v>4045</v>
      </c>
      <c r="BA654" t="s">
        <v>232</v>
      </c>
      <c r="BB654" t="s">
        <v>517</v>
      </c>
      <c r="BC654" t="s">
        <v>2239</v>
      </c>
      <c r="BD654" t="s">
        <v>85</v>
      </c>
      <c r="BE654" t="s">
        <v>85</v>
      </c>
      <c r="BF654" t="s">
        <v>4046</v>
      </c>
      <c r="BG654" t="s">
        <v>4047</v>
      </c>
      <c r="BH654" t="s">
        <v>86</v>
      </c>
      <c r="BI654" t="s">
        <v>85</v>
      </c>
    </row>
    <row r="655" spans="1:61" ht="14.45" hidden="1">
      <c r="A655" t="s">
        <v>4048</v>
      </c>
      <c r="B655" t="s">
        <v>149</v>
      </c>
      <c r="C655" t="s">
        <v>85</v>
      </c>
      <c r="D655" t="s">
        <v>85</v>
      </c>
      <c r="E655" t="s">
        <v>65</v>
      </c>
      <c r="F655" t="s">
        <v>66</v>
      </c>
      <c r="G655" t="s">
        <v>150</v>
      </c>
      <c r="H655" t="s">
        <v>541</v>
      </c>
      <c r="I655" t="s">
        <v>860</v>
      </c>
      <c r="J655" t="s">
        <v>100</v>
      </c>
      <c r="K655" t="s">
        <v>101</v>
      </c>
      <c r="L655" t="s">
        <v>102</v>
      </c>
      <c r="M655" t="s">
        <v>4049</v>
      </c>
      <c r="N655" t="s">
        <v>4050</v>
      </c>
      <c r="O655" s="34">
        <v>45663</v>
      </c>
      <c r="P655" s="39">
        <v>0.68055555555555558</v>
      </c>
      <c r="Q655" s="34">
        <v>45671</v>
      </c>
      <c r="R655" s="39">
        <v>0.54027777777777775</v>
      </c>
      <c r="S655" t="s">
        <v>75</v>
      </c>
      <c r="T655" t="s">
        <v>76</v>
      </c>
      <c r="U655" t="s">
        <v>77</v>
      </c>
      <c r="V655" t="s">
        <v>78</v>
      </c>
      <c r="W655" t="s">
        <v>78</v>
      </c>
      <c r="X655" t="s">
        <v>79</v>
      </c>
      <c r="Y655" t="s">
        <v>158</v>
      </c>
      <c r="Z655" t="s">
        <v>242</v>
      </c>
      <c r="AA655" t="s">
        <v>159</v>
      </c>
      <c r="AB655" t="s">
        <v>83</v>
      </c>
      <c r="AC655" s="5" t="s">
        <v>2038</v>
      </c>
      <c r="AD655" s="9" t="s">
        <v>2038</v>
      </c>
      <c r="AE655" t="s">
        <v>4048</v>
      </c>
      <c r="AF655" t="s">
        <v>85</v>
      </c>
      <c r="AG655" t="s">
        <v>85</v>
      </c>
      <c r="AH655" t="s">
        <v>85</v>
      </c>
      <c r="AI655" t="s">
        <v>85</v>
      </c>
      <c r="AJ655" t="s">
        <v>4048</v>
      </c>
      <c r="AK655" t="s">
        <v>243</v>
      </c>
      <c r="AL655" t="s">
        <v>89</v>
      </c>
      <c r="AM655" t="s">
        <v>2936</v>
      </c>
      <c r="AN655" t="s">
        <v>3432</v>
      </c>
      <c r="AO655" t="s">
        <v>160</v>
      </c>
      <c r="AP655" t="s">
        <v>108</v>
      </c>
      <c r="AQ655" t="s">
        <v>180</v>
      </c>
      <c r="AR655" t="s">
        <v>110</v>
      </c>
      <c r="AS655" t="s">
        <v>3720</v>
      </c>
      <c r="AT655" t="s">
        <v>182</v>
      </c>
      <c r="AU655" t="s">
        <v>183</v>
      </c>
      <c r="AV655" t="s">
        <v>245</v>
      </c>
      <c r="AW655" t="s">
        <v>85</v>
      </c>
      <c r="AX655" t="s">
        <v>4051</v>
      </c>
      <c r="AY655" t="s">
        <v>85</v>
      </c>
      <c r="AZ655" t="s">
        <v>4052</v>
      </c>
      <c r="BA655" t="s">
        <v>426</v>
      </c>
      <c r="BB655" t="s">
        <v>1251</v>
      </c>
      <c r="BC655" t="s">
        <v>4053</v>
      </c>
      <c r="BD655" t="s">
        <v>85</v>
      </c>
      <c r="BE655" t="s">
        <v>4054</v>
      </c>
      <c r="BF655" t="s">
        <v>4055</v>
      </c>
      <c r="BG655" t="s">
        <v>4056</v>
      </c>
      <c r="BH655" t="s">
        <v>86</v>
      </c>
      <c r="BI655" t="s">
        <v>85</v>
      </c>
    </row>
    <row r="656" spans="1:61" ht="14.45" hidden="1">
      <c r="A656" t="s">
        <v>4057</v>
      </c>
      <c r="B656" t="s">
        <v>365</v>
      </c>
      <c r="C656" t="s">
        <v>91</v>
      </c>
      <c r="D656" t="s">
        <v>91</v>
      </c>
      <c r="E656" t="s">
        <v>65</v>
      </c>
      <c r="F656" t="s">
        <v>66</v>
      </c>
      <c r="G656" t="s">
        <v>67</v>
      </c>
      <c r="H656" t="s">
        <v>399</v>
      </c>
      <c r="I656" t="s">
        <v>279</v>
      </c>
      <c r="J656" t="s">
        <v>479</v>
      </c>
      <c r="K656" t="s">
        <v>480</v>
      </c>
      <c r="L656" t="s">
        <v>481</v>
      </c>
      <c r="M656" t="s">
        <v>4058</v>
      </c>
      <c r="N656" t="s">
        <v>4059</v>
      </c>
      <c r="O656" s="34">
        <v>45663</v>
      </c>
      <c r="P656" s="39">
        <v>0.7104166666666667</v>
      </c>
      <c r="Q656" s="34">
        <v>45663</v>
      </c>
      <c r="R656" s="39">
        <v>0.72361111111111109</v>
      </c>
      <c r="S656" t="s">
        <v>75</v>
      </c>
      <c r="T656" t="s">
        <v>141</v>
      </c>
      <c r="U656" t="s">
        <v>77</v>
      </c>
      <c r="V656" t="s">
        <v>78</v>
      </c>
      <c r="W656" t="s">
        <v>78</v>
      </c>
      <c r="X656" t="s">
        <v>79</v>
      </c>
      <c r="Y656" t="s">
        <v>336</v>
      </c>
      <c r="Z656" t="s">
        <v>227</v>
      </c>
      <c r="AA656" t="s">
        <v>227</v>
      </c>
      <c r="AB656" t="s">
        <v>83</v>
      </c>
      <c r="AC656" s="5" t="s">
        <v>2038</v>
      </c>
      <c r="AD656" s="9" t="s">
        <v>2038</v>
      </c>
      <c r="AE656" t="s">
        <v>4057</v>
      </c>
      <c r="AF656" t="s">
        <v>85</v>
      </c>
      <c r="AG656" t="s">
        <v>85</v>
      </c>
      <c r="AH656" t="s">
        <v>85</v>
      </c>
      <c r="AI656" t="s">
        <v>85</v>
      </c>
      <c r="AJ656" t="s">
        <v>4057</v>
      </c>
      <c r="AK656" t="s">
        <v>86</v>
      </c>
      <c r="AL656" t="s">
        <v>89</v>
      </c>
      <c r="AM656" t="s">
        <v>2936</v>
      </c>
      <c r="AN656" t="s">
        <v>2936</v>
      </c>
      <c r="AO656" t="s">
        <v>89</v>
      </c>
      <c r="AP656" t="s">
        <v>108</v>
      </c>
      <c r="AQ656" t="s">
        <v>180</v>
      </c>
      <c r="AR656" t="s">
        <v>110</v>
      </c>
      <c r="AS656" t="s">
        <v>1249</v>
      </c>
      <c r="AT656" t="s">
        <v>93</v>
      </c>
      <c r="AU656" t="s">
        <v>94</v>
      </c>
      <c r="AV656" t="s">
        <v>95</v>
      </c>
      <c r="AW656" t="s">
        <v>85</v>
      </c>
      <c r="AX656" t="s">
        <v>85</v>
      </c>
      <c r="AY656" t="s">
        <v>85</v>
      </c>
      <c r="AZ656" t="s">
        <v>85</v>
      </c>
      <c r="BA656" t="s">
        <v>232</v>
      </c>
      <c r="BB656" t="s">
        <v>510</v>
      </c>
      <c r="BC656" t="s">
        <v>2399</v>
      </c>
      <c r="BD656" t="s">
        <v>85</v>
      </c>
      <c r="BE656" t="s">
        <v>407</v>
      </c>
      <c r="BF656" t="s">
        <v>2399</v>
      </c>
      <c r="BG656" t="s">
        <v>3822</v>
      </c>
      <c r="BH656" t="s">
        <v>86</v>
      </c>
      <c r="BI656" t="s">
        <v>85</v>
      </c>
    </row>
    <row r="657" spans="1:61" ht="14.45" hidden="1">
      <c r="A657" t="s">
        <v>4060</v>
      </c>
      <c r="B657" t="s">
        <v>149</v>
      </c>
      <c r="C657" t="s">
        <v>85</v>
      </c>
      <c r="D657" t="s">
        <v>85</v>
      </c>
      <c r="E657" t="s">
        <v>135</v>
      </c>
      <c r="F657" t="s">
        <v>136</v>
      </c>
      <c r="G657" t="s">
        <v>150</v>
      </c>
      <c r="H657" t="s">
        <v>347</v>
      </c>
      <c r="I657" t="s">
        <v>152</v>
      </c>
      <c r="J657" t="s">
        <v>331</v>
      </c>
      <c r="K657" t="s">
        <v>332</v>
      </c>
      <c r="L657" t="s">
        <v>333</v>
      </c>
      <c r="M657" t="s">
        <v>4061</v>
      </c>
      <c r="N657" t="s">
        <v>4062</v>
      </c>
      <c r="O657" s="34">
        <v>45663</v>
      </c>
      <c r="P657" s="39">
        <v>0.76180555555555551</v>
      </c>
      <c r="Q657" s="34">
        <v>45667</v>
      </c>
      <c r="R657" s="39">
        <v>0.64375000000000004</v>
      </c>
      <c r="S657" t="s">
        <v>75</v>
      </c>
      <c r="T657" t="s">
        <v>141</v>
      </c>
      <c r="U657" t="s">
        <v>77</v>
      </c>
      <c r="V657" t="s">
        <v>78</v>
      </c>
      <c r="W657" t="s">
        <v>78</v>
      </c>
      <c r="X657" t="s">
        <v>79</v>
      </c>
      <c r="Y657" t="s">
        <v>158</v>
      </c>
      <c r="Z657" t="s">
        <v>117</v>
      </c>
      <c r="AA657" t="s">
        <v>325</v>
      </c>
      <c r="AB657" t="s">
        <v>176</v>
      </c>
      <c r="AC657" s="5" t="s">
        <v>2038</v>
      </c>
      <c r="AD657" s="9" t="s">
        <v>2038</v>
      </c>
      <c r="AE657" t="s">
        <v>4060</v>
      </c>
      <c r="AF657" t="s">
        <v>85</v>
      </c>
      <c r="AG657" t="s">
        <v>85</v>
      </c>
      <c r="AH657" t="s">
        <v>85</v>
      </c>
      <c r="AI657" t="s">
        <v>85</v>
      </c>
      <c r="AJ657" t="s">
        <v>4060</v>
      </c>
      <c r="AK657" t="s">
        <v>86</v>
      </c>
      <c r="AL657" t="s">
        <v>89</v>
      </c>
      <c r="AM657" t="s">
        <v>2936</v>
      </c>
      <c r="AN657" t="s">
        <v>2936</v>
      </c>
      <c r="AO657" t="s">
        <v>360</v>
      </c>
      <c r="AP657" t="s">
        <v>108</v>
      </c>
      <c r="AQ657" t="s">
        <v>161</v>
      </c>
      <c r="AR657" t="s">
        <v>110</v>
      </c>
      <c r="AS657" t="s">
        <v>350</v>
      </c>
      <c r="AT657" t="s">
        <v>93</v>
      </c>
      <c r="AU657" t="s">
        <v>94</v>
      </c>
      <c r="AV657" t="s">
        <v>145</v>
      </c>
      <c r="AW657" t="s">
        <v>85</v>
      </c>
      <c r="AX657" t="s">
        <v>85</v>
      </c>
      <c r="AY657" t="s">
        <v>85</v>
      </c>
      <c r="AZ657" t="s">
        <v>4063</v>
      </c>
      <c r="BA657" t="s">
        <v>2542</v>
      </c>
      <c r="BB657" t="s">
        <v>621</v>
      </c>
      <c r="BC657" t="s">
        <v>4064</v>
      </c>
      <c r="BD657" t="s">
        <v>85</v>
      </c>
      <c r="BE657" t="s">
        <v>407</v>
      </c>
      <c r="BF657" t="s">
        <v>4065</v>
      </c>
      <c r="BG657" t="s">
        <v>4066</v>
      </c>
      <c r="BH657" t="s">
        <v>86</v>
      </c>
      <c r="BI657" t="s">
        <v>85</v>
      </c>
    </row>
    <row r="658" spans="1:61" ht="14.45" hidden="1">
      <c r="A658" t="s">
        <v>4067</v>
      </c>
      <c r="B658" t="s">
        <v>501</v>
      </c>
      <c r="C658" t="s">
        <v>167</v>
      </c>
      <c r="D658" t="s">
        <v>168</v>
      </c>
      <c r="E658" t="s">
        <v>135</v>
      </c>
      <c r="F658" t="s">
        <v>136</v>
      </c>
      <c r="G658" t="s">
        <v>150</v>
      </c>
      <c r="H658" t="s">
        <v>2073</v>
      </c>
      <c r="I658" t="s">
        <v>818</v>
      </c>
      <c r="J658" t="s">
        <v>331</v>
      </c>
      <c r="K658" t="s">
        <v>332</v>
      </c>
      <c r="L658" t="s">
        <v>333</v>
      </c>
      <c r="M658" t="s">
        <v>4068</v>
      </c>
      <c r="N658" t="s">
        <v>4069</v>
      </c>
      <c r="O658" s="34">
        <v>45663</v>
      </c>
      <c r="P658" s="39">
        <v>0.78611111111111109</v>
      </c>
      <c r="Q658" s="34">
        <v>45664</v>
      </c>
      <c r="R658" s="39">
        <v>0.46875</v>
      </c>
      <c r="S658" t="s">
        <v>75</v>
      </c>
      <c r="T658" t="s">
        <v>141</v>
      </c>
      <c r="U658" t="s">
        <v>77</v>
      </c>
      <c r="V658" t="s">
        <v>78</v>
      </c>
      <c r="W658" t="s">
        <v>78</v>
      </c>
      <c r="X658" t="s">
        <v>79</v>
      </c>
      <c r="Y658" t="s">
        <v>270</v>
      </c>
      <c r="Z658" t="s">
        <v>117</v>
      </c>
      <c r="AA658" t="s">
        <v>175</v>
      </c>
      <c r="AB658" t="s">
        <v>83</v>
      </c>
      <c r="AC658" s="5" t="s">
        <v>2038</v>
      </c>
      <c r="AD658" s="9" t="s">
        <v>2038</v>
      </c>
      <c r="AE658" t="s">
        <v>4067</v>
      </c>
      <c r="AF658" t="s">
        <v>85</v>
      </c>
      <c r="AG658" t="s">
        <v>85</v>
      </c>
      <c r="AH658" t="s">
        <v>85</v>
      </c>
      <c r="AI658" t="s">
        <v>85</v>
      </c>
      <c r="AJ658" t="s">
        <v>4067</v>
      </c>
      <c r="AK658" t="s">
        <v>86</v>
      </c>
      <c r="AL658" t="s">
        <v>89</v>
      </c>
      <c r="AM658" t="s">
        <v>2936</v>
      </c>
      <c r="AN658" t="s">
        <v>2936</v>
      </c>
      <c r="AO658" t="s">
        <v>160</v>
      </c>
      <c r="AP658" t="s">
        <v>108</v>
      </c>
      <c r="AQ658" t="s">
        <v>161</v>
      </c>
      <c r="AR658" t="s">
        <v>110</v>
      </c>
      <c r="AS658" t="s">
        <v>727</v>
      </c>
      <c r="AT658" t="s">
        <v>93</v>
      </c>
      <c r="AU658" t="s">
        <v>94</v>
      </c>
      <c r="AV658" t="s">
        <v>145</v>
      </c>
      <c r="AW658" t="s">
        <v>85</v>
      </c>
      <c r="AX658" t="s">
        <v>85</v>
      </c>
      <c r="AY658" t="s">
        <v>85</v>
      </c>
      <c r="AZ658" t="s">
        <v>85</v>
      </c>
      <c r="BA658" t="s">
        <v>2297</v>
      </c>
      <c r="BB658" t="s">
        <v>327</v>
      </c>
      <c r="BC658" t="s">
        <v>4070</v>
      </c>
      <c r="BD658" t="s">
        <v>85</v>
      </c>
      <c r="BE658" t="s">
        <v>311</v>
      </c>
      <c r="BF658" t="s">
        <v>4070</v>
      </c>
      <c r="BG658" t="s">
        <v>4071</v>
      </c>
      <c r="BH658" t="s">
        <v>86</v>
      </c>
      <c r="BI658" t="s">
        <v>85</v>
      </c>
    </row>
    <row r="659" spans="1:61" ht="14.45" hidden="1">
      <c r="A659" t="s">
        <v>4072</v>
      </c>
      <c r="B659" t="s">
        <v>188</v>
      </c>
      <c r="C659" t="s">
        <v>167</v>
      </c>
      <c r="D659" t="s">
        <v>168</v>
      </c>
      <c r="E659" t="s">
        <v>135</v>
      </c>
      <c r="F659" t="s">
        <v>136</v>
      </c>
      <c r="G659" t="s">
        <v>67</v>
      </c>
      <c r="H659" t="s">
        <v>945</v>
      </c>
      <c r="I659" t="s">
        <v>946</v>
      </c>
      <c r="J659" t="s">
        <v>479</v>
      </c>
      <c r="K659" t="s">
        <v>480</v>
      </c>
      <c r="L659" t="s">
        <v>481</v>
      </c>
      <c r="M659" t="s">
        <v>4073</v>
      </c>
      <c r="N659" t="s">
        <v>4074</v>
      </c>
      <c r="O659" s="34">
        <v>45663</v>
      </c>
      <c r="P659" s="39">
        <v>0.80138888888888893</v>
      </c>
      <c r="Q659" s="34">
        <v>45665</v>
      </c>
      <c r="R659" s="39">
        <v>0.58194444444444449</v>
      </c>
      <c r="S659" t="s">
        <v>75</v>
      </c>
      <c r="T659" t="s">
        <v>141</v>
      </c>
      <c r="U659" t="s">
        <v>77</v>
      </c>
      <c r="V659" t="s">
        <v>78</v>
      </c>
      <c r="W659" t="s">
        <v>78</v>
      </c>
      <c r="X659" t="s">
        <v>79</v>
      </c>
      <c r="Y659" t="s">
        <v>80</v>
      </c>
      <c r="Z659" t="s">
        <v>107</v>
      </c>
      <c r="AA659" t="s">
        <v>211</v>
      </c>
      <c r="AB659" t="s">
        <v>83</v>
      </c>
      <c r="AC659" s="5" t="s">
        <v>2038</v>
      </c>
      <c r="AD659" s="9" t="s">
        <v>2038</v>
      </c>
      <c r="AE659" t="s">
        <v>4072</v>
      </c>
      <c r="AF659" t="s">
        <v>85</v>
      </c>
      <c r="AG659" t="s">
        <v>85</v>
      </c>
      <c r="AH659" t="s">
        <v>85</v>
      </c>
      <c r="AI659" t="s">
        <v>85</v>
      </c>
      <c r="AJ659" t="s">
        <v>4072</v>
      </c>
      <c r="AK659" t="s">
        <v>86</v>
      </c>
      <c r="AL659" t="s">
        <v>89</v>
      </c>
      <c r="AM659" t="s">
        <v>2936</v>
      </c>
      <c r="AN659" t="s">
        <v>2936</v>
      </c>
      <c r="AO659" t="s">
        <v>229</v>
      </c>
      <c r="AP659" t="s">
        <v>108</v>
      </c>
      <c r="AQ659" t="s">
        <v>298</v>
      </c>
      <c r="AR659" t="s">
        <v>110</v>
      </c>
      <c r="AS659" t="s">
        <v>1356</v>
      </c>
      <c r="AT659" t="s">
        <v>93</v>
      </c>
      <c r="AU659" t="s">
        <v>94</v>
      </c>
      <c r="AV659" t="s">
        <v>145</v>
      </c>
      <c r="AW659" t="s">
        <v>85</v>
      </c>
      <c r="AX659" t="s">
        <v>4075</v>
      </c>
      <c r="AY659" t="s">
        <v>85</v>
      </c>
      <c r="AZ659" t="s">
        <v>85</v>
      </c>
      <c r="BA659" t="s">
        <v>91</v>
      </c>
      <c r="BB659" t="s">
        <v>2640</v>
      </c>
      <c r="BC659" t="s">
        <v>4076</v>
      </c>
      <c r="BD659" t="s">
        <v>85</v>
      </c>
      <c r="BE659" t="s">
        <v>407</v>
      </c>
      <c r="BF659" t="s">
        <v>4076</v>
      </c>
      <c r="BG659" t="s">
        <v>4077</v>
      </c>
      <c r="BH659" t="s">
        <v>86</v>
      </c>
      <c r="BI659" t="s">
        <v>85</v>
      </c>
    </row>
    <row r="660" spans="1:61" ht="14.45" hidden="1">
      <c r="A660" t="s">
        <v>4078</v>
      </c>
      <c r="B660" t="s">
        <v>188</v>
      </c>
      <c r="C660" t="s">
        <v>314</v>
      </c>
      <c r="D660" t="s">
        <v>315</v>
      </c>
      <c r="E660" t="s">
        <v>135</v>
      </c>
      <c r="F660" t="s">
        <v>136</v>
      </c>
      <c r="G660" t="s">
        <v>67</v>
      </c>
      <c r="H660" t="s">
        <v>137</v>
      </c>
      <c r="I660" t="s">
        <v>786</v>
      </c>
      <c r="J660" t="s">
        <v>428</v>
      </c>
      <c r="K660" t="s">
        <v>429</v>
      </c>
      <c r="L660" t="s">
        <v>430</v>
      </c>
      <c r="M660" t="s">
        <v>4079</v>
      </c>
      <c r="N660" t="s">
        <v>4080</v>
      </c>
      <c r="O660" s="34">
        <v>45663</v>
      </c>
      <c r="P660" s="39">
        <v>0.80555555555555558</v>
      </c>
      <c r="Q660" s="34">
        <v>45665</v>
      </c>
      <c r="R660" s="39">
        <v>0.48333333333333334</v>
      </c>
      <c r="S660" t="s">
        <v>75</v>
      </c>
      <c r="T660" t="s">
        <v>141</v>
      </c>
      <c r="U660" t="s">
        <v>77</v>
      </c>
      <c r="V660" t="s">
        <v>78</v>
      </c>
      <c r="W660" t="s">
        <v>78</v>
      </c>
      <c r="X660" t="s">
        <v>79</v>
      </c>
      <c r="Y660" t="s">
        <v>80</v>
      </c>
      <c r="Z660" t="s">
        <v>107</v>
      </c>
      <c r="AA660" t="s">
        <v>175</v>
      </c>
      <c r="AB660" t="s">
        <v>176</v>
      </c>
      <c r="AC660" s="5" t="s">
        <v>2038</v>
      </c>
      <c r="AD660" s="9" t="s">
        <v>2038</v>
      </c>
      <c r="AE660" t="s">
        <v>4078</v>
      </c>
      <c r="AF660" t="s">
        <v>85</v>
      </c>
      <c r="AG660" t="s">
        <v>85</v>
      </c>
      <c r="AH660" t="s">
        <v>85</v>
      </c>
      <c r="AI660" t="s">
        <v>85</v>
      </c>
      <c r="AJ660" t="s">
        <v>4078</v>
      </c>
      <c r="AK660" t="s">
        <v>86</v>
      </c>
      <c r="AL660" t="s">
        <v>89</v>
      </c>
      <c r="AM660" t="s">
        <v>2936</v>
      </c>
      <c r="AN660" t="s">
        <v>2936</v>
      </c>
      <c r="AO660" t="s">
        <v>229</v>
      </c>
      <c r="AP660" t="s">
        <v>108</v>
      </c>
      <c r="AQ660" t="s">
        <v>298</v>
      </c>
      <c r="AR660" t="s">
        <v>110</v>
      </c>
      <c r="AS660" t="s">
        <v>3702</v>
      </c>
      <c r="AT660" t="s">
        <v>93</v>
      </c>
      <c r="AU660" t="s">
        <v>94</v>
      </c>
      <c r="AV660" t="s">
        <v>535</v>
      </c>
      <c r="AW660" t="s">
        <v>85</v>
      </c>
      <c r="AX660" t="s">
        <v>85</v>
      </c>
      <c r="AY660" t="s">
        <v>85</v>
      </c>
      <c r="AZ660" t="s">
        <v>85</v>
      </c>
      <c r="BA660" t="s">
        <v>689</v>
      </c>
      <c r="BB660" t="s">
        <v>91</v>
      </c>
      <c r="BC660" t="s">
        <v>689</v>
      </c>
      <c r="BD660" t="s">
        <v>85</v>
      </c>
      <c r="BE660" t="s">
        <v>579</v>
      </c>
      <c r="BF660" t="s">
        <v>689</v>
      </c>
      <c r="BG660" t="s">
        <v>4081</v>
      </c>
      <c r="BH660" t="s">
        <v>86</v>
      </c>
      <c r="BI660" t="s">
        <v>85</v>
      </c>
    </row>
    <row r="661" spans="1:61" ht="14.45" hidden="1">
      <c r="A661" t="s">
        <v>4082</v>
      </c>
      <c r="B661" t="s">
        <v>98</v>
      </c>
      <c r="C661" t="s">
        <v>85</v>
      </c>
      <c r="D661" t="s">
        <v>85</v>
      </c>
      <c r="E661" t="s">
        <v>65</v>
      </c>
      <c r="F661" t="s">
        <v>66</v>
      </c>
      <c r="G661" t="s">
        <v>67</v>
      </c>
      <c r="H661" t="s">
        <v>99</v>
      </c>
      <c r="I661" t="s">
        <v>69</v>
      </c>
      <c r="J661" t="s">
        <v>100</v>
      </c>
      <c r="K661" t="s">
        <v>101</v>
      </c>
      <c r="L661" t="s">
        <v>102</v>
      </c>
      <c r="M661" t="s">
        <v>4083</v>
      </c>
      <c r="N661" t="s">
        <v>4084</v>
      </c>
      <c r="O661" s="34">
        <v>45663</v>
      </c>
      <c r="P661" s="39">
        <v>0.99097222222222225</v>
      </c>
      <c r="Q661" s="34">
        <v>45665</v>
      </c>
      <c r="R661" s="39">
        <v>4.1666666666666666E-3</v>
      </c>
      <c r="S661" t="s">
        <v>75</v>
      </c>
      <c r="T661" t="s">
        <v>76</v>
      </c>
      <c r="U661" t="s">
        <v>77</v>
      </c>
      <c r="V661" t="s">
        <v>78</v>
      </c>
      <c r="W661" t="s">
        <v>78</v>
      </c>
      <c r="X661" t="s">
        <v>79</v>
      </c>
      <c r="Y661" t="s">
        <v>105</v>
      </c>
      <c r="Z661" t="s">
        <v>1186</v>
      </c>
      <c r="AA661" t="s">
        <v>910</v>
      </c>
      <c r="AB661" t="s">
        <v>83</v>
      </c>
      <c r="AC661" s="5" t="s">
        <v>2038</v>
      </c>
      <c r="AD661" s="9" t="s">
        <v>2038</v>
      </c>
      <c r="AE661" t="s">
        <v>4082</v>
      </c>
      <c r="AF661" t="s">
        <v>85</v>
      </c>
      <c r="AG661" t="s">
        <v>85</v>
      </c>
      <c r="AH661" t="s">
        <v>85</v>
      </c>
      <c r="AI661" t="s">
        <v>85</v>
      </c>
      <c r="AJ661" t="s">
        <v>4082</v>
      </c>
      <c r="AK661" t="s">
        <v>86</v>
      </c>
      <c r="AL661" t="s">
        <v>89</v>
      </c>
      <c r="AM661" t="s">
        <v>2936</v>
      </c>
      <c r="AN661" t="s">
        <v>2936</v>
      </c>
      <c r="AO661" t="s">
        <v>229</v>
      </c>
      <c r="AP661" t="s">
        <v>108</v>
      </c>
      <c r="AQ661" t="s">
        <v>109</v>
      </c>
      <c r="AR661" t="s">
        <v>110</v>
      </c>
      <c r="AS661" t="s">
        <v>111</v>
      </c>
      <c r="AT661" t="s">
        <v>93</v>
      </c>
      <c r="AU661" t="s">
        <v>94</v>
      </c>
      <c r="AV661" t="s">
        <v>95</v>
      </c>
      <c r="AW661" t="s">
        <v>85</v>
      </c>
      <c r="AX661" t="s">
        <v>85</v>
      </c>
      <c r="AY661" t="s">
        <v>85</v>
      </c>
      <c r="AZ661" t="s">
        <v>85</v>
      </c>
      <c r="BA661" t="s">
        <v>891</v>
      </c>
      <c r="BB661" t="s">
        <v>91</v>
      </c>
      <c r="BC661" t="s">
        <v>891</v>
      </c>
      <c r="BD661" t="s">
        <v>85</v>
      </c>
      <c r="BE661" t="s">
        <v>85</v>
      </c>
      <c r="BF661" t="s">
        <v>891</v>
      </c>
      <c r="BG661" t="s">
        <v>1461</v>
      </c>
      <c r="BH661" t="s">
        <v>86</v>
      </c>
      <c r="BI661" t="s">
        <v>85</v>
      </c>
    </row>
    <row r="662" spans="1:61" ht="14.45" hidden="1">
      <c r="A662" t="s">
        <v>4085</v>
      </c>
      <c r="B662" t="s">
        <v>132</v>
      </c>
      <c r="C662" t="s">
        <v>133</v>
      </c>
      <c r="D662" t="s">
        <v>134</v>
      </c>
      <c r="E662" t="s">
        <v>65</v>
      </c>
      <c r="F662" t="s">
        <v>66</v>
      </c>
      <c r="G662" t="s">
        <v>67</v>
      </c>
      <c r="H662" t="s">
        <v>137</v>
      </c>
      <c r="I662" t="s">
        <v>69</v>
      </c>
      <c r="J662" t="s">
        <v>70</v>
      </c>
      <c r="K662" t="s">
        <v>71</v>
      </c>
      <c r="L662" t="s">
        <v>72</v>
      </c>
      <c r="M662" t="s">
        <v>4086</v>
      </c>
      <c r="N662" t="s">
        <v>4087</v>
      </c>
      <c r="O662" s="34">
        <v>45664</v>
      </c>
      <c r="P662" s="39">
        <v>0.3347222222222222</v>
      </c>
      <c r="Q662" s="34">
        <v>45664</v>
      </c>
      <c r="R662" s="39">
        <v>0.40555555555555556</v>
      </c>
      <c r="S662" t="s">
        <v>75</v>
      </c>
      <c r="T662" t="s">
        <v>141</v>
      </c>
      <c r="U662" t="s">
        <v>77</v>
      </c>
      <c r="V662" t="s">
        <v>78</v>
      </c>
      <c r="W662" t="s">
        <v>78</v>
      </c>
      <c r="X662" t="s">
        <v>79</v>
      </c>
      <c r="Y662" t="s">
        <v>80</v>
      </c>
      <c r="Z662" t="s">
        <v>142</v>
      </c>
      <c r="AA662" t="s">
        <v>143</v>
      </c>
      <c r="AB662" t="s">
        <v>83</v>
      </c>
      <c r="AC662" s="5" t="s">
        <v>2038</v>
      </c>
      <c r="AD662" s="9" t="s">
        <v>2038</v>
      </c>
      <c r="AE662" t="s">
        <v>4085</v>
      </c>
      <c r="AF662" t="s">
        <v>85</v>
      </c>
      <c r="AG662" t="s">
        <v>85</v>
      </c>
      <c r="AH662" t="s">
        <v>85</v>
      </c>
      <c r="AI662" t="s">
        <v>85</v>
      </c>
      <c r="AJ662" t="s">
        <v>4085</v>
      </c>
      <c r="AK662" t="s">
        <v>86</v>
      </c>
      <c r="AL662" t="s">
        <v>160</v>
      </c>
      <c r="AM662" t="s">
        <v>2936</v>
      </c>
      <c r="AN662" t="s">
        <v>2936</v>
      </c>
      <c r="AO662" t="s">
        <v>160</v>
      </c>
      <c r="AP662" t="s">
        <v>108</v>
      </c>
      <c r="AQ662" t="s">
        <v>180</v>
      </c>
      <c r="AR662" t="s">
        <v>110</v>
      </c>
      <c r="AS662" t="s">
        <v>92</v>
      </c>
      <c r="AT662" t="s">
        <v>93</v>
      </c>
      <c r="AU662" t="s">
        <v>94</v>
      </c>
      <c r="AV662" t="s">
        <v>95</v>
      </c>
      <c r="AW662" t="s">
        <v>85</v>
      </c>
      <c r="AX662" t="s">
        <v>85</v>
      </c>
      <c r="AY662" t="s">
        <v>85</v>
      </c>
      <c r="AZ662" t="s">
        <v>85</v>
      </c>
      <c r="BA662" t="s">
        <v>85</v>
      </c>
      <c r="BB662" t="s">
        <v>91</v>
      </c>
      <c r="BC662" t="s">
        <v>91</v>
      </c>
      <c r="BD662" t="s">
        <v>85</v>
      </c>
      <c r="BE662" t="s">
        <v>445</v>
      </c>
      <c r="BF662" t="s">
        <v>91</v>
      </c>
      <c r="BG662" t="s">
        <v>147</v>
      </c>
      <c r="BH662" t="s">
        <v>86</v>
      </c>
      <c r="BI662" t="s">
        <v>85</v>
      </c>
    </row>
    <row r="663" spans="1:61" ht="14.45" hidden="1">
      <c r="A663" t="s">
        <v>4088</v>
      </c>
      <c r="B663" t="s">
        <v>188</v>
      </c>
      <c r="C663" t="s">
        <v>91</v>
      </c>
      <c r="D663" t="s">
        <v>91</v>
      </c>
      <c r="E663" t="s">
        <v>135</v>
      </c>
      <c r="F663" t="s">
        <v>136</v>
      </c>
      <c r="G663" t="s">
        <v>67</v>
      </c>
      <c r="H663" t="s">
        <v>945</v>
      </c>
      <c r="I663" t="s">
        <v>152</v>
      </c>
      <c r="J663" t="s">
        <v>191</v>
      </c>
      <c r="K663" t="s">
        <v>192</v>
      </c>
      <c r="L663" t="s">
        <v>193</v>
      </c>
      <c r="M663" t="s">
        <v>4089</v>
      </c>
      <c r="N663" t="s">
        <v>4090</v>
      </c>
      <c r="O663" s="34">
        <v>45664</v>
      </c>
      <c r="P663" s="39">
        <v>0.39444444444444443</v>
      </c>
      <c r="Q663" s="34">
        <v>45667</v>
      </c>
      <c r="R663" s="39">
        <v>0.44097222222222221</v>
      </c>
      <c r="S663" t="s">
        <v>75</v>
      </c>
      <c r="T663" t="s">
        <v>141</v>
      </c>
      <c r="U663" t="s">
        <v>77</v>
      </c>
      <c r="V663" t="s">
        <v>78</v>
      </c>
      <c r="W663" t="s">
        <v>78</v>
      </c>
      <c r="X663" t="s">
        <v>79</v>
      </c>
      <c r="Y663" t="s">
        <v>80</v>
      </c>
      <c r="Z663" t="s">
        <v>143</v>
      </c>
      <c r="AA663" t="s">
        <v>81</v>
      </c>
      <c r="AB663" t="s">
        <v>176</v>
      </c>
      <c r="AC663" s="5" t="s">
        <v>2038</v>
      </c>
      <c r="AD663" s="9" t="s">
        <v>2038</v>
      </c>
      <c r="AE663" t="s">
        <v>4088</v>
      </c>
      <c r="AF663" t="s">
        <v>85</v>
      </c>
      <c r="AG663" t="s">
        <v>85</v>
      </c>
      <c r="AH663" t="s">
        <v>85</v>
      </c>
      <c r="AI663" t="s">
        <v>85</v>
      </c>
      <c r="AJ663" t="s">
        <v>4088</v>
      </c>
      <c r="AK663" t="s">
        <v>243</v>
      </c>
      <c r="AL663" t="s">
        <v>160</v>
      </c>
      <c r="AM663" t="s">
        <v>2936</v>
      </c>
      <c r="AN663" t="s">
        <v>2936</v>
      </c>
      <c r="AO663" t="s">
        <v>360</v>
      </c>
      <c r="AP663" t="s">
        <v>108</v>
      </c>
      <c r="AQ663" t="s">
        <v>298</v>
      </c>
      <c r="AR663" t="s">
        <v>110</v>
      </c>
      <c r="AS663" t="s">
        <v>1571</v>
      </c>
      <c r="AT663" t="s">
        <v>93</v>
      </c>
      <c r="AU663" t="s">
        <v>94</v>
      </c>
      <c r="AV663" t="s">
        <v>145</v>
      </c>
      <c r="AW663" t="s">
        <v>85</v>
      </c>
      <c r="AX663" t="s">
        <v>85</v>
      </c>
      <c r="AY663" t="s">
        <v>85</v>
      </c>
      <c r="AZ663" t="s">
        <v>85</v>
      </c>
      <c r="BA663" t="s">
        <v>133</v>
      </c>
      <c r="BB663" t="s">
        <v>4091</v>
      </c>
      <c r="BC663" t="s">
        <v>1538</v>
      </c>
      <c r="BD663" t="s">
        <v>85</v>
      </c>
      <c r="BE663" t="s">
        <v>445</v>
      </c>
      <c r="BF663" t="s">
        <v>1538</v>
      </c>
      <c r="BG663" t="s">
        <v>4092</v>
      </c>
      <c r="BH663" t="s">
        <v>86</v>
      </c>
      <c r="BI663" t="s">
        <v>85</v>
      </c>
    </row>
    <row r="664" spans="1:61" ht="14.45" hidden="1">
      <c r="A664" t="s">
        <v>4093</v>
      </c>
      <c r="B664" t="s">
        <v>290</v>
      </c>
      <c r="C664" t="s">
        <v>167</v>
      </c>
      <c r="D664" t="s">
        <v>168</v>
      </c>
      <c r="E664" t="s">
        <v>135</v>
      </c>
      <c r="F664" t="s">
        <v>136</v>
      </c>
      <c r="G664" t="s">
        <v>67</v>
      </c>
      <c r="H664" t="s">
        <v>291</v>
      </c>
      <c r="I664" t="s">
        <v>292</v>
      </c>
      <c r="J664" t="s">
        <v>70</v>
      </c>
      <c r="K664" t="s">
        <v>71</v>
      </c>
      <c r="L664" t="s">
        <v>72</v>
      </c>
      <c r="M664" t="s">
        <v>4094</v>
      </c>
      <c r="N664" t="s">
        <v>4095</v>
      </c>
      <c r="O664" s="34">
        <v>45664</v>
      </c>
      <c r="P664" s="39">
        <v>0.42708333333333331</v>
      </c>
      <c r="Q664" s="34">
        <v>45664</v>
      </c>
      <c r="R664" s="39">
        <v>0.46250000000000002</v>
      </c>
      <c r="S664" t="s">
        <v>75</v>
      </c>
      <c r="T664" t="s">
        <v>141</v>
      </c>
      <c r="U664" t="s">
        <v>77</v>
      </c>
      <c r="V664" t="s">
        <v>78</v>
      </c>
      <c r="W664" t="s">
        <v>78</v>
      </c>
      <c r="X664" t="s">
        <v>79</v>
      </c>
      <c r="Y664" t="s">
        <v>67</v>
      </c>
      <c r="Z664" t="s">
        <v>81</v>
      </c>
      <c r="AA664" t="s">
        <v>175</v>
      </c>
      <c r="AB664" t="s">
        <v>83</v>
      </c>
      <c r="AC664" s="5" t="s">
        <v>2038</v>
      </c>
      <c r="AD664" s="9" t="s">
        <v>2038</v>
      </c>
      <c r="AE664" t="s">
        <v>4093</v>
      </c>
      <c r="AF664" t="s">
        <v>85</v>
      </c>
      <c r="AG664" t="s">
        <v>85</v>
      </c>
      <c r="AH664" t="s">
        <v>85</v>
      </c>
      <c r="AI664" t="s">
        <v>85</v>
      </c>
      <c r="AJ664" t="s">
        <v>4093</v>
      </c>
      <c r="AK664" t="s">
        <v>86</v>
      </c>
      <c r="AL664" t="s">
        <v>160</v>
      </c>
      <c r="AM664" t="s">
        <v>2936</v>
      </c>
      <c r="AN664" t="s">
        <v>2936</v>
      </c>
      <c r="AO664" t="s">
        <v>160</v>
      </c>
      <c r="AP664" t="s">
        <v>108</v>
      </c>
      <c r="AQ664" t="s">
        <v>298</v>
      </c>
      <c r="AR664" t="s">
        <v>110</v>
      </c>
      <c r="AS664" t="s">
        <v>501</v>
      </c>
      <c r="AT664" t="s">
        <v>93</v>
      </c>
      <c r="AU664" t="s">
        <v>94</v>
      </c>
      <c r="AV664" t="s">
        <v>145</v>
      </c>
      <c r="AW664" t="s">
        <v>85</v>
      </c>
      <c r="AX664" t="s">
        <v>85</v>
      </c>
      <c r="AY664" t="s">
        <v>85</v>
      </c>
      <c r="AZ664" t="s">
        <v>85</v>
      </c>
      <c r="BA664" t="s">
        <v>91</v>
      </c>
      <c r="BB664" t="s">
        <v>218</v>
      </c>
      <c r="BC664" t="s">
        <v>218</v>
      </c>
      <c r="BD664" t="s">
        <v>85</v>
      </c>
      <c r="BE664" t="s">
        <v>343</v>
      </c>
      <c r="BF664" t="s">
        <v>218</v>
      </c>
      <c r="BG664" t="s">
        <v>4096</v>
      </c>
      <c r="BH664" t="s">
        <v>86</v>
      </c>
      <c r="BI664" t="s">
        <v>85</v>
      </c>
    </row>
    <row r="665" spans="1:61" ht="14.45" hidden="1">
      <c r="A665" t="s">
        <v>4097</v>
      </c>
      <c r="B665" t="s">
        <v>365</v>
      </c>
      <c r="C665" t="s">
        <v>91</v>
      </c>
      <c r="D665" t="s">
        <v>91</v>
      </c>
      <c r="E665" t="s">
        <v>65</v>
      </c>
      <c r="F665" t="s">
        <v>66</v>
      </c>
      <c r="G665" t="s">
        <v>67</v>
      </c>
      <c r="H665" t="s">
        <v>3001</v>
      </c>
      <c r="I665" t="s">
        <v>818</v>
      </c>
      <c r="J665" t="s">
        <v>191</v>
      </c>
      <c r="K665" t="s">
        <v>192</v>
      </c>
      <c r="L665" t="s">
        <v>193</v>
      </c>
      <c r="M665" t="s">
        <v>4098</v>
      </c>
      <c r="N665" t="s">
        <v>4099</v>
      </c>
      <c r="O665" s="34">
        <v>45664</v>
      </c>
      <c r="P665" s="39">
        <v>0.43680555555555556</v>
      </c>
      <c r="Q665" s="34">
        <v>45665</v>
      </c>
      <c r="R665" s="39">
        <v>0.48958333333333331</v>
      </c>
      <c r="S665" t="s">
        <v>75</v>
      </c>
      <c r="T665" t="s">
        <v>76</v>
      </c>
      <c r="U665" t="s">
        <v>77</v>
      </c>
      <c r="V665" t="s">
        <v>78</v>
      </c>
      <c r="W665" t="s">
        <v>78</v>
      </c>
      <c r="X665" t="s">
        <v>79</v>
      </c>
      <c r="Y665" t="s">
        <v>336</v>
      </c>
      <c r="Z665" t="s">
        <v>81</v>
      </c>
      <c r="AA665" t="s">
        <v>175</v>
      </c>
      <c r="AB665" t="s">
        <v>176</v>
      </c>
      <c r="AC665" s="5" t="s">
        <v>2038</v>
      </c>
      <c r="AD665" s="9" t="s">
        <v>2038</v>
      </c>
      <c r="AE665" t="s">
        <v>4097</v>
      </c>
      <c r="AF665" t="s">
        <v>85</v>
      </c>
      <c r="AG665" t="s">
        <v>85</v>
      </c>
      <c r="AH665" t="s">
        <v>85</v>
      </c>
      <c r="AI665" t="s">
        <v>85</v>
      </c>
      <c r="AJ665" t="s">
        <v>4097</v>
      </c>
      <c r="AK665" t="s">
        <v>86</v>
      </c>
      <c r="AL665" t="s">
        <v>160</v>
      </c>
      <c r="AM665" t="s">
        <v>2936</v>
      </c>
      <c r="AN665" t="s">
        <v>2936</v>
      </c>
      <c r="AO665" t="s">
        <v>229</v>
      </c>
      <c r="AP665" t="s">
        <v>90</v>
      </c>
      <c r="AQ665" t="s">
        <v>91</v>
      </c>
      <c r="AR665" t="s">
        <v>91</v>
      </c>
      <c r="AS665" t="s">
        <v>1430</v>
      </c>
      <c r="AT665" t="s">
        <v>93</v>
      </c>
      <c r="AU665" t="s">
        <v>94</v>
      </c>
      <c r="AV665" t="s">
        <v>95</v>
      </c>
      <c r="AW665" t="s">
        <v>85</v>
      </c>
      <c r="AX665" t="s">
        <v>85</v>
      </c>
      <c r="AY665" t="s">
        <v>85</v>
      </c>
      <c r="AZ665" t="s">
        <v>85</v>
      </c>
      <c r="BA665" t="s">
        <v>85</v>
      </c>
      <c r="BB665" t="s">
        <v>85</v>
      </c>
      <c r="BC665" t="s">
        <v>91</v>
      </c>
      <c r="BD665" t="s">
        <v>85</v>
      </c>
      <c r="BE665" t="s">
        <v>85</v>
      </c>
      <c r="BF665" t="s">
        <v>85</v>
      </c>
      <c r="BG665" t="s">
        <v>4100</v>
      </c>
      <c r="BH665" t="s">
        <v>86</v>
      </c>
      <c r="BI665" t="s">
        <v>85</v>
      </c>
    </row>
    <row r="666" spans="1:61" ht="14.45" hidden="1">
      <c r="A666" t="s">
        <v>4101</v>
      </c>
      <c r="B666" t="s">
        <v>365</v>
      </c>
      <c r="C666" t="s">
        <v>91</v>
      </c>
      <c r="D666" t="s">
        <v>91</v>
      </c>
      <c r="E666" t="s">
        <v>135</v>
      </c>
      <c r="F666" t="s">
        <v>136</v>
      </c>
      <c r="G666" t="s">
        <v>67</v>
      </c>
      <c r="H666" t="s">
        <v>945</v>
      </c>
      <c r="I666" t="s">
        <v>152</v>
      </c>
      <c r="J666" t="s">
        <v>191</v>
      </c>
      <c r="K666" t="s">
        <v>192</v>
      </c>
      <c r="L666" t="s">
        <v>193</v>
      </c>
      <c r="M666" t="s">
        <v>4102</v>
      </c>
      <c r="N666" t="s">
        <v>4103</v>
      </c>
      <c r="O666" s="34">
        <v>45664</v>
      </c>
      <c r="P666" s="39">
        <v>0.44166666666666665</v>
      </c>
      <c r="Q666" s="34">
        <v>45671</v>
      </c>
      <c r="R666" s="39">
        <v>0.73402777777777772</v>
      </c>
      <c r="S666" t="s">
        <v>75</v>
      </c>
      <c r="T666" t="s">
        <v>141</v>
      </c>
      <c r="U666" t="s">
        <v>77</v>
      </c>
      <c r="V666" t="s">
        <v>78</v>
      </c>
      <c r="W666" t="s">
        <v>78</v>
      </c>
      <c r="X666" t="s">
        <v>79</v>
      </c>
      <c r="Y666" t="s">
        <v>336</v>
      </c>
      <c r="Z666" t="s">
        <v>81</v>
      </c>
      <c r="AA666" t="s">
        <v>227</v>
      </c>
      <c r="AB666" t="s">
        <v>176</v>
      </c>
      <c r="AC666" s="5" t="s">
        <v>2038</v>
      </c>
      <c r="AD666" s="9" t="s">
        <v>2038</v>
      </c>
      <c r="AE666" t="s">
        <v>4101</v>
      </c>
      <c r="AF666" t="s">
        <v>85</v>
      </c>
      <c r="AG666" t="s">
        <v>85</v>
      </c>
      <c r="AH666" t="s">
        <v>85</v>
      </c>
      <c r="AI666" t="s">
        <v>85</v>
      </c>
      <c r="AJ666" t="s">
        <v>4101</v>
      </c>
      <c r="AK666" t="s">
        <v>86</v>
      </c>
      <c r="AL666" t="s">
        <v>160</v>
      </c>
      <c r="AM666" t="s">
        <v>2936</v>
      </c>
      <c r="AN666" t="s">
        <v>3432</v>
      </c>
      <c r="AO666" t="s">
        <v>160</v>
      </c>
      <c r="AP666" t="s">
        <v>108</v>
      </c>
      <c r="AQ666" t="s">
        <v>298</v>
      </c>
      <c r="AR666" t="s">
        <v>110</v>
      </c>
      <c r="AS666" t="s">
        <v>1430</v>
      </c>
      <c r="AT666" t="s">
        <v>93</v>
      </c>
      <c r="AU666" t="s">
        <v>94</v>
      </c>
      <c r="AV666" t="s">
        <v>145</v>
      </c>
      <c r="AW666" t="s">
        <v>85</v>
      </c>
      <c r="AX666" t="s">
        <v>85</v>
      </c>
      <c r="AY666" t="s">
        <v>85</v>
      </c>
      <c r="AZ666" t="s">
        <v>4104</v>
      </c>
      <c r="BA666" t="s">
        <v>4105</v>
      </c>
      <c r="BB666" t="s">
        <v>1099</v>
      </c>
      <c r="BC666" t="s">
        <v>4029</v>
      </c>
      <c r="BD666" t="s">
        <v>85</v>
      </c>
      <c r="BE666" t="s">
        <v>300</v>
      </c>
      <c r="BF666" t="s">
        <v>4106</v>
      </c>
      <c r="BG666" t="s">
        <v>4107</v>
      </c>
      <c r="BH666" t="s">
        <v>86</v>
      </c>
      <c r="BI666" t="s">
        <v>85</v>
      </c>
    </row>
    <row r="667" spans="1:61" ht="14.45" hidden="1">
      <c r="A667" t="s">
        <v>4108</v>
      </c>
      <c r="B667" t="s">
        <v>132</v>
      </c>
      <c r="C667" t="s">
        <v>133</v>
      </c>
      <c r="D667" t="s">
        <v>134</v>
      </c>
      <c r="E667" t="s">
        <v>65</v>
      </c>
      <c r="F667" t="s">
        <v>66</v>
      </c>
      <c r="G667" t="s">
        <v>67</v>
      </c>
      <c r="H667" t="s">
        <v>137</v>
      </c>
      <c r="I667" t="s">
        <v>69</v>
      </c>
      <c r="J667" t="s">
        <v>70</v>
      </c>
      <c r="K667" t="s">
        <v>71</v>
      </c>
      <c r="L667" t="s">
        <v>72</v>
      </c>
      <c r="M667" t="s">
        <v>4109</v>
      </c>
      <c r="N667" t="s">
        <v>4110</v>
      </c>
      <c r="O667" s="34">
        <v>45664</v>
      </c>
      <c r="P667" s="39">
        <v>0.4465277777777778</v>
      </c>
      <c r="Q667" s="34">
        <v>45664</v>
      </c>
      <c r="R667" s="39">
        <v>0.45833333333333331</v>
      </c>
      <c r="S667" t="s">
        <v>75</v>
      </c>
      <c r="T667" t="s">
        <v>141</v>
      </c>
      <c r="U667" t="s">
        <v>77</v>
      </c>
      <c r="V667" t="s">
        <v>78</v>
      </c>
      <c r="W667" t="s">
        <v>78</v>
      </c>
      <c r="X667" t="s">
        <v>79</v>
      </c>
      <c r="Y667" t="s">
        <v>80</v>
      </c>
      <c r="Z667" t="s">
        <v>81</v>
      </c>
      <c r="AA667" t="s">
        <v>175</v>
      </c>
      <c r="AB667" t="s">
        <v>83</v>
      </c>
      <c r="AC667" s="5" t="s">
        <v>2038</v>
      </c>
      <c r="AD667" s="9" t="s">
        <v>2038</v>
      </c>
      <c r="AE667" t="s">
        <v>4108</v>
      </c>
      <c r="AF667" t="s">
        <v>85</v>
      </c>
      <c r="AG667" t="s">
        <v>85</v>
      </c>
      <c r="AH667" t="s">
        <v>85</v>
      </c>
      <c r="AI667" t="s">
        <v>85</v>
      </c>
      <c r="AJ667" t="s">
        <v>4108</v>
      </c>
      <c r="AK667" t="s">
        <v>86</v>
      </c>
      <c r="AL667" t="s">
        <v>160</v>
      </c>
      <c r="AM667" t="s">
        <v>2936</v>
      </c>
      <c r="AN667" t="s">
        <v>2936</v>
      </c>
      <c r="AO667" t="s">
        <v>160</v>
      </c>
      <c r="AP667" t="s">
        <v>108</v>
      </c>
      <c r="AQ667" t="s">
        <v>180</v>
      </c>
      <c r="AR667" t="s">
        <v>110</v>
      </c>
      <c r="AS667" t="s">
        <v>92</v>
      </c>
      <c r="AT667" t="s">
        <v>93</v>
      </c>
      <c r="AU667" t="s">
        <v>94</v>
      </c>
      <c r="AV667" t="s">
        <v>95</v>
      </c>
      <c r="AW667" t="s">
        <v>85</v>
      </c>
      <c r="AX667" t="s">
        <v>85</v>
      </c>
      <c r="AY667" t="s">
        <v>85</v>
      </c>
      <c r="AZ667" t="s">
        <v>85</v>
      </c>
      <c r="BA667" t="s">
        <v>91</v>
      </c>
      <c r="BB667" t="s">
        <v>1120</v>
      </c>
      <c r="BC667" t="s">
        <v>1120</v>
      </c>
      <c r="BD667" t="s">
        <v>85</v>
      </c>
      <c r="BE667" t="s">
        <v>445</v>
      </c>
      <c r="BF667" t="s">
        <v>1120</v>
      </c>
      <c r="BG667" t="s">
        <v>147</v>
      </c>
      <c r="BH667" t="s">
        <v>86</v>
      </c>
      <c r="BI667" t="s">
        <v>85</v>
      </c>
    </row>
    <row r="668" spans="1:61" ht="14.45" hidden="1">
      <c r="A668" t="s">
        <v>4111</v>
      </c>
      <c r="B668" t="s">
        <v>290</v>
      </c>
      <c r="C668" t="s">
        <v>167</v>
      </c>
      <c r="D668" t="s">
        <v>168</v>
      </c>
      <c r="E668" t="s">
        <v>135</v>
      </c>
      <c r="F668" t="s">
        <v>136</v>
      </c>
      <c r="G668" t="s">
        <v>67</v>
      </c>
      <c r="H668" t="s">
        <v>291</v>
      </c>
      <c r="I668" t="s">
        <v>292</v>
      </c>
      <c r="J668" t="s">
        <v>70</v>
      </c>
      <c r="K668" t="s">
        <v>71</v>
      </c>
      <c r="L668" t="s">
        <v>72</v>
      </c>
      <c r="M668" t="s">
        <v>4112</v>
      </c>
      <c r="N668" t="s">
        <v>4113</v>
      </c>
      <c r="O668" s="34">
        <v>45664</v>
      </c>
      <c r="P668" s="39">
        <v>0.4548611111111111</v>
      </c>
      <c r="Q668" s="34">
        <v>45664</v>
      </c>
      <c r="R668" s="39">
        <v>0.46250000000000002</v>
      </c>
      <c r="S668" t="s">
        <v>75</v>
      </c>
      <c r="T668" t="s">
        <v>141</v>
      </c>
      <c r="U668" t="s">
        <v>77</v>
      </c>
      <c r="V668" t="s">
        <v>78</v>
      </c>
      <c r="W668" t="s">
        <v>78</v>
      </c>
      <c r="X668" t="s">
        <v>79</v>
      </c>
      <c r="Y668" t="s">
        <v>67</v>
      </c>
      <c r="Z668" t="s">
        <v>81</v>
      </c>
      <c r="AA668" t="s">
        <v>175</v>
      </c>
      <c r="AB668" t="s">
        <v>83</v>
      </c>
      <c r="AC668" s="5" t="s">
        <v>2038</v>
      </c>
      <c r="AD668" s="9" t="s">
        <v>2038</v>
      </c>
      <c r="AE668" t="s">
        <v>4111</v>
      </c>
      <c r="AF668" t="s">
        <v>85</v>
      </c>
      <c r="AG668" t="s">
        <v>85</v>
      </c>
      <c r="AH668" t="s">
        <v>85</v>
      </c>
      <c r="AI668" t="s">
        <v>85</v>
      </c>
      <c r="AJ668" t="s">
        <v>4111</v>
      </c>
      <c r="AK668" t="s">
        <v>86</v>
      </c>
      <c r="AL668" t="s">
        <v>160</v>
      </c>
      <c r="AM668" t="s">
        <v>2936</v>
      </c>
      <c r="AN668" t="s">
        <v>2936</v>
      </c>
      <c r="AO668" t="s">
        <v>160</v>
      </c>
      <c r="AP668" t="s">
        <v>108</v>
      </c>
      <c r="AQ668" t="s">
        <v>298</v>
      </c>
      <c r="AR668" t="s">
        <v>110</v>
      </c>
      <c r="AS668" t="s">
        <v>501</v>
      </c>
      <c r="AT668" t="s">
        <v>93</v>
      </c>
      <c r="AU668" t="s">
        <v>94</v>
      </c>
      <c r="AV668" t="s">
        <v>145</v>
      </c>
      <c r="AW668" t="s">
        <v>85</v>
      </c>
      <c r="AX668" t="s">
        <v>85</v>
      </c>
      <c r="AY668" t="s">
        <v>85</v>
      </c>
      <c r="AZ668" t="s">
        <v>85</v>
      </c>
      <c r="BA668" t="s">
        <v>91</v>
      </c>
      <c r="BB668" t="s">
        <v>1114</v>
      </c>
      <c r="BC668" t="s">
        <v>563</v>
      </c>
      <c r="BD668" t="s">
        <v>85</v>
      </c>
      <c r="BE668" t="s">
        <v>579</v>
      </c>
      <c r="BF668" t="s">
        <v>563</v>
      </c>
      <c r="BG668" t="s">
        <v>4114</v>
      </c>
      <c r="BH668" t="s">
        <v>86</v>
      </c>
      <c r="BI668" t="s">
        <v>85</v>
      </c>
    </row>
    <row r="669" spans="1:61" ht="14.45" hidden="1">
      <c r="A669" t="s">
        <v>4115</v>
      </c>
      <c r="B669" t="s">
        <v>203</v>
      </c>
      <c r="C669" t="s">
        <v>85</v>
      </c>
      <c r="D669" t="s">
        <v>85</v>
      </c>
      <c r="E669" t="s">
        <v>135</v>
      </c>
      <c r="F669" t="s">
        <v>136</v>
      </c>
      <c r="G669" t="s">
        <v>150</v>
      </c>
      <c r="H669" t="s">
        <v>2163</v>
      </c>
      <c r="I669" t="s">
        <v>152</v>
      </c>
      <c r="J669" t="s">
        <v>191</v>
      </c>
      <c r="K669" t="s">
        <v>192</v>
      </c>
      <c r="L669" t="s">
        <v>193</v>
      </c>
      <c r="M669" t="s">
        <v>4116</v>
      </c>
      <c r="N669" t="s">
        <v>4117</v>
      </c>
      <c r="O669" s="34">
        <v>45664</v>
      </c>
      <c r="P669" s="39">
        <v>0.47222222222222221</v>
      </c>
      <c r="Q669" s="34">
        <v>45665</v>
      </c>
      <c r="R669" s="39">
        <v>0.54374999999999996</v>
      </c>
      <c r="S669" t="s">
        <v>75</v>
      </c>
      <c r="T669" t="s">
        <v>141</v>
      </c>
      <c r="U669" t="s">
        <v>77</v>
      </c>
      <c r="V669" t="s">
        <v>78</v>
      </c>
      <c r="W669" t="s">
        <v>78</v>
      </c>
      <c r="X669" t="s">
        <v>79</v>
      </c>
      <c r="Y669" t="s">
        <v>210</v>
      </c>
      <c r="Z669" t="s">
        <v>175</v>
      </c>
      <c r="AA669" t="s">
        <v>211</v>
      </c>
      <c r="AB669" t="s">
        <v>176</v>
      </c>
      <c r="AC669" s="5" t="s">
        <v>2038</v>
      </c>
      <c r="AD669" s="9" t="s">
        <v>2038</v>
      </c>
      <c r="AE669" t="s">
        <v>4115</v>
      </c>
      <c r="AF669" t="s">
        <v>85</v>
      </c>
      <c r="AG669" t="s">
        <v>85</v>
      </c>
      <c r="AH669" t="s">
        <v>85</v>
      </c>
      <c r="AI669" t="s">
        <v>85</v>
      </c>
      <c r="AJ669" t="s">
        <v>4115</v>
      </c>
      <c r="AK669" t="s">
        <v>86</v>
      </c>
      <c r="AL669" t="s">
        <v>160</v>
      </c>
      <c r="AM669" t="s">
        <v>2936</v>
      </c>
      <c r="AN669" t="s">
        <v>2936</v>
      </c>
      <c r="AO669" t="s">
        <v>229</v>
      </c>
      <c r="AP669" t="s">
        <v>108</v>
      </c>
      <c r="AQ669" t="s">
        <v>180</v>
      </c>
      <c r="AR669" t="s">
        <v>110</v>
      </c>
      <c r="AS669" t="s">
        <v>2166</v>
      </c>
      <c r="AT669" t="s">
        <v>93</v>
      </c>
      <c r="AU669" t="s">
        <v>94</v>
      </c>
      <c r="AV669" t="s">
        <v>145</v>
      </c>
      <c r="AW669" t="s">
        <v>85</v>
      </c>
      <c r="AX669" t="s">
        <v>85</v>
      </c>
      <c r="AY669" t="s">
        <v>85</v>
      </c>
      <c r="AZ669" t="s">
        <v>85</v>
      </c>
      <c r="BA669" t="s">
        <v>91</v>
      </c>
      <c r="BB669" t="s">
        <v>4118</v>
      </c>
      <c r="BC669" t="s">
        <v>4118</v>
      </c>
      <c r="BD669" t="s">
        <v>85</v>
      </c>
      <c r="BE669" t="s">
        <v>407</v>
      </c>
      <c r="BF669" t="s">
        <v>4118</v>
      </c>
      <c r="BG669" t="s">
        <v>4119</v>
      </c>
      <c r="BH669" t="s">
        <v>86</v>
      </c>
      <c r="BI669" t="s">
        <v>85</v>
      </c>
    </row>
    <row r="670" spans="1:61" ht="14.45" hidden="1">
      <c r="A670" t="s">
        <v>4120</v>
      </c>
      <c r="B670" t="s">
        <v>290</v>
      </c>
      <c r="C670" t="s">
        <v>85</v>
      </c>
      <c r="D670" t="s">
        <v>85</v>
      </c>
      <c r="E670" t="s">
        <v>677</v>
      </c>
      <c r="F670" t="s">
        <v>678</v>
      </c>
      <c r="G670" t="s">
        <v>67</v>
      </c>
      <c r="H670" t="s">
        <v>1508</v>
      </c>
      <c r="I670" t="s">
        <v>152</v>
      </c>
      <c r="J670" t="s">
        <v>70</v>
      </c>
      <c r="K670" t="s">
        <v>71</v>
      </c>
      <c r="L670" t="s">
        <v>72</v>
      </c>
      <c r="M670" t="s">
        <v>4121</v>
      </c>
      <c r="N670" t="s">
        <v>85</v>
      </c>
      <c r="O670" s="34">
        <v>45664</v>
      </c>
      <c r="P670" s="39">
        <v>0.48819444444444443</v>
      </c>
      <c r="R670" s="1"/>
      <c r="S670" t="s">
        <v>680</v>
      </c>
      <c r="T670" t="s">
        <v>76</v>
      </c>
      <c r="U670" t="s">
        <v>681</v>
      </c>
      <c r="V670" t="s">
        <v>3045</v>
      </c>
      <c r="W670" t="s">
        <v>683</v>
      </c>
      <c r="X670" t="s">
        <v>79</v>
      </c>
      <c r="Y670" t="s">
        <v>67</v>
      </c>
      <c r="Z670" t="s">
        <v>175</v>
      </c>
      <c r="AA670" t="s">
        <v>85</v>
      </c>
      <c r="AB670" t="s">
        <v>83</v>
      </c>
      <c r="AC670" s="5" t="s">
        <v>2038</v>
      </c>
      <c r="AD670" s="9" t="s">
        <v>85</v>
      </c>
      <c r="AE670" t="s">
        <v>4120</v>
      </c>
      <c r="AF670" t="s">
        <v>85</v>
      </c>
      <c r="AG670" t="s">
        <v>85</v>
      </c>
      <c r="AH670" t="s">
        <v>85</v>
      </c>
      <c r="AI670" t="s">
        <v>85</v>
      </c>
      <c r="AJ670" t="s">
        <v>4120</v>
      </c>
      <c r="AK670" t="s">
        <v>86</v>
      </c>
      <c r="AL670" t="s">
        <v>160</v>
      </c>
      <c r="AM670" t="s">
        <v>2936</v>
      </c>
      <c r="AN670" t="s">
        <v>85</v>
      </c>
      <c r="AO670" t="s">
        <v>85</v>
      </c>
      <c r="AP670" t="s">
        <v>108</v>
      </c>
      <c r="AQ670" t="s">
        <v>298</v>
      </c>
      <c r="AR670" t="s">
        <v>110</v>
      </c>
      <c r="AS670" t="s">
        <v>92</v>
      </c>
      <c r="AT670" t="s">
        <v>3046</v>
      </c>
      <c r="AU670" t="s">
        <v>3047</v>
      </c>
      <c r="AV670" t="s">
        <v>687</v>
      </c>
      <c r="AW670" t="s">
        <v>85</v>
      </c>
      <c r="AX670" t="s">
        <v>85</v>
      </c>
      <c r="AY670" t="s">
        <v>85</v>
      </c>
      <c r="AZ670" t="s">
        <v>85</v>
      </c>
      <c r="BA670" t="s">
        <v>85</v>
      </c>
      <c r="BB670" t="s">
        <v>452</v>
      </c>
      <c r="BC670" t="s">
        <v>4122</v>
      </c>
      <c r="BD670" t="s">
        <v>85</v>
      </c>
      <c r="BE670" t="s">
        <v>85</v>
      </c>
      <c r="BF670" t="s">
        <v>4122</v>
      </c>
      <c r="BG670" t="s">
        <v>687</v>
      </c>
      <c r="BH670" t="s">
        <v>86</v>
      </c>
      <c r="BI670" t="s">
        <v>85</v>
      </c>
    </row>
    <row r="671" spans="1:61" ht="14.45" hidden="1">
      <c r="A671" t="s">
        <v>4123</v>
      </c>
      <c r="B671" t="s">
        <v>92</v>
      </c>
      <c r="C671" t="s">
        <v>85</v>
      </c>
      <c r="D671" t="s">
        <v>85</v>
      </c>
      <c r="E671" t="s">
        <v>135</v>
      </c>
      <c r="F671" t="s">
        <v>136</v>
      </c>
      <c r="G671" t="s">
        <v>67</v>
      </c>
      <c r="H671" t="s">
        <v>291</v>
      </c>
      <c r="I671" t="s">
        <v>2592</v>
      </c>
      <c r="J671" t="s">
        <v>100</v>
      </c>
      <c r="K671" t="s">
        <v>101</v>
      </c>
      <c r="L671" t="s">
        <v>102</v>
      </c>
      <c r="M671" t="s">
        <v>4124</v>
      </c>
      <c r="N671" t="s">
        <v>4125</v>
      </c>
      <c r="O671" s="34">
        <v>45664</v>
      </c>
      <c r="P671" s="39">
        <v>0.50138888888888888</v>
      </c>
      <c r="Q671" s="34">
        <v>45672</v>
      </c>
      <c r="R671" s="39">
        <v>0.65902777777777777</v>
      </c>
      <c r="S671" t="s">
        <v>75</v>
      </c>
      <c r="T671" t="s">
        <v>76</v>
      </c>
      <c r="U671" t="s">
        <v>77</v>
      </c>
      <c r="V671" t="s">
        <v>78</v>
      </c>
      <c r="W671" t="s">
        <v>78</v>
      </c>
      <c r="X671" t="s">
        <v>79</v>
      </c>
      <c r="Y671" t="s">
        <v>67</v>
      </c>
      <c r="Z671" t="s">
        <v>159</v>
      </c>
      <c r="AA671" t="s">
        <v>325</v>
      </c>
      <c r="AB671" t="s">
        <v>83</v>
      </c>
      <c r="AC671" s="5" t="s">
        <v>2038</v>
      </c>
      <c r="AD671" s="9" t="s">
        <v>2038</v>
      </c>
      <c r="AE671" t="s">
        <v>4123</v>
      </c>
      <c r="AF671" t="s">
        <v>85</v>
      </c>
      <c r="AG671" t="s">
        <v>85</v>
      </c>
      <c r="AH671" t="s">
        <v>85</v>
      </c>
      <c r="AI671" t="s">
        <v>85</v>
      </c>
      <c r="AJ671" t="s">
        <v>4123</v>
      </c>
      <c r="AK671" t="s">
        <v>86</v>
      </c>
      <c r="AL671" t="s">
        <v>160</v>
      </c>
      <c r="AM671" t="s">
        <v>2936</v>
      </c>
      <c r="AN671" t="s">
        <v>3432</v>
      </c>
      <c r="AO671" t="s">
        <v>229</v>
      </c>
      <c r="AP671" t="s">
        <v>90</v>
      </c>
      <c r="AQ671" t="s">
        <v>91</v>
      </c>
      <c r="AR671" t="s">
        <v>91</v>
      </c>
      <c r="AS671" t="s">
        <v>188</v>
      </c>
      <c r="AT671" t="s">
        <v>93</v>
      </c>
      <c r="AU671" t="s">
        <v>94</v>
      </c>
      <c r="AV671" t="s">
        <v>145</v>
      </c>
      <c r="AW671" t="s">
        <v>85</v>
      </c>
      <c r="AX671" t="s">
        <v>85</v>
      </c>
      <c r="AY671" t="s">
        <v>85</v>
      </c>
      <c r="AZ671" t="s">
        <v>85</v>
      </c>
      <c r="BA671" t="s">
        <v>85</v>
      </c>
      <c r="BB671" t="s">
        <v>85</v>
      </c>
      <c r="BC671" t="s">
        <v>91</v>
      </c>
      <c r="BD671" t="s">
        <v>85</v>
      </c>
      <c r="BE671" t="s">
        <v>85</v>
      </c>
      <c r="BF671" t="s">
        <v>85</v>
      </c>
      <c r="BG671" t="s">
        <v>4126</v>
      </c>
      <c r="BH671" t="s">
        <v>86</v>
      </c>
      <c r="BI671" t="s">
        <v>85</v>
      </c>
    </row>
    <row r="672" spans="1:61" ht="14.45" hidden="1">
      <c r="A672" t="s">
        <v>4127</v>
      </c>
      <c r="B672" t="s">
        <v>98</v>
      </c>
      <c r="C672" t="s">
        <v>85</v>
      </c>
      <c r="D672" t="s">
        <v>85</v>
      </c>
      <c r="E672" t="s">
        <v>135</v>
      </c>
      <c r="F672" t="s">
        <v>136</v>
      </c>
      <c r="G672" t="s">
        <v>566</v>
      </c>
      <c r="H672" t="s">
        <v>567</v>
      </c>
      <c r="I672" t="s">
        <v>152</v>
      </c>
      <c r="J672" t="s">
        <v>70</v>
      </c>
      <c r="K672" t="s">
        <v>71</v>
      </c>
      <c r="L672" t="s">
        <v>72</v>
      </c>
      <c r="M672" t="s">
        <v>4128</v>
      </c>
      <c r="N672" t="s">
        <v>4129</v>
      </c>
      <c r="O672" s="34">
        <v>45664</v>
      </c>
      <c r="P672" s="39">
        <v>0.5180555555555556</v>
      </c>
      <c r="Q672" s="34">
        <v>45674</v>
      </c>
      <c r="R672" s="39">
        <v>0.69166666666666665</v>
      </c>
      <c r="S672" t="s">
        <v>75</v>
      </c>
      <c r="T672" t="s">
        <v>76</v>
      </c>
      <c r="U672" t="s">
        <v>77</v>
      </c>
      <c r="V672" t="s">
        <v>78</v>
      </c>
      <c r="W672" t="s">
        <v>78</v>
      </c>
      <c r="X672" t="s">
        <v>79</v>
      </c>
      <c r="Y672" t="s">
        <v>105</v>
      </c>
      <c r="Z672" t="s">
        <v>159</v>
      </c>
      <c r="AA672" t="s">
        <v>242</v>
      </c>
      <c r="AB672" t="s">
        <v>83</v>
      </c>
      <c r="AC672" s="5" t="s">
        <v>2038</v>
      </c>
      <c r="AD672" s="9" t="s">
        <v>2038</v>
      </c>
      <c r="AE672" t="s">
        <v>4127</v>
      </c>
      <c r="AF672" t="s">
        <v>85</v>
      </c>
      <c r="AG672" t="s">
        <v>85</v>
      </c>
      <c r="AH672" t="s">
        <v>85</v>
      </c>
      <c r="AI672" t="s">
        <v>85</v>
      </c>
      <c r="AJ672" t="s">
        <v>4127</v>
      </c>
      <c r="AK672" t="s">
        <v>86</v>
      </c>
      <c r="AL672" t="s">
        <v>160</v>
      </c>
      <c r="AM672" t="s">
        <v>2936</v>
      </c>
      <c r="AN672" t="s">
        <v>3432</v>
      </c>
      <c r="AO672" t="s">
        <v>360</v>
      </c>
      <c r="AP672" t="s">
        <v>108</v>
      </c>
      <c r="AQ672" t="s">
        <v>161</v>
      </c>
      <c r="AR672" t="s">
        <v>110</v>
      </c>
      <c r="AS672" t="s">
        <v>393</v>
      </c>
      <c r="AT672" t="s">
        <v>93</v>
      </c>
      <c r="AU672" t="s">
        <v>94</v>
      </c>
      <c r="AV672" t="s">
        <v>145</v>
      </c>
      <c r="AW672" t="s">
        <v>85</v>
      </c>
      <c r="AX672" t="s">
        <v>85</v>
      </c>
      <c r="AY672" t="s">
        <v>85</v>
      </c>
      <c r="AZ672" t="s">
        <v>85</v>
      </c>
      <c r="BA672" t="s">
        <v>4130</v>
      </c>
      <c r="BB672" t="s">
        <v>1603</v>
      </c>
      <c r="BC672" t="s">
        <v>4131</v>
      </c>
      <c r="BD672" t="s">
        <v>85</v>
      </c>
      <c r="BE672" t="s">
        <v>85</v>
      </c>
      <c r="BF672" t="s">
        <v>4131</v>
      </c>
      <c r="BG672" t="s">
        <v>4132</v>
      </c>
      <c r="BH672" t="s">
        <v>86</v>
      </c>
      <c r="BI672" t="s">
        <v>85</v>
      </c>
    </row>
    <row r="673" spans="1:61" ht="14.45" hidden="1">
      <c r="A673" t="s">
        <v>4133</v>
      </c>
      <c r="B673" t="s">
        <v>393</v>
      </c>
      <c r="C673" t="s">
        <v>85</v>
      </c>
      <c r="D673" t="s">
        <v>85</v>
      </c>
      <c r="E673" t="s">
        <v>135</v>
      </c>
      <c r="F673" t="s">
        <v>136</v>
      </c>
      <c r="G673" t="s">
        <v>566</v>
      </c>
      <c r="H673" t="s">
        <v>1158</v>
      </c>
      <c r="I673" t="s">
        <v>152</v>
      </c>
      <c r="J673" t="s">
        <v>70</v>
      </c>
      <c r="K673" t="s">
        <v>71</v>
      </c>
      <c r="L673" t="s">
        <v>72</v>
      </c>
      <c r="M673" t="s">
        <v>4134</v>
      </c>
      <c r="N673" t="s">
        <v>4135</v>
      </c>
      <c r="O673" s="34">
        <v>45664</v>
      </c>
      <c r="P673" s="39">
        <v>0.52847222222222223</v>
      </c>
      <c r="Q673" s="34">
        <v>45671</v>
      </c>
      <c r="R673" s="39">
        <v>0.49027777777777776</v>
      </c>
      <c r="S673" t="s">
        <v>75</v>
      </c>
      <c r="T673" t="s">
        <v>141</v>
      </c>
      <c r="U673" t="s">
        <v>77</v>
      </c>
      <c r="V673" t="s">
        <v>78</v>
      </c>
      <c r="W673" t="s">
        <v>78</v>
      </c>
      <c r="X673" t="s">
        <v>885</v>
      </c>
      <c r="Y673" t="s">
        <v>566</v>
      </c>
      <c r="Z673" t="s">
        <v>159</v>
      </c>
      <c r="AA673" t="s">
        <v>175</v>
      </c>
      <c r="AB673" t="s">
        <v>83</v>
      </c>
      <c r="AC673" s="5" t="s">
        <v>2038</v>
      </c>
      <c r="AD673" s="9" t="s">
        <v>2038</v>
      </c>
      <c r="AE673" t="s">
        <v>4133</v>
      </c>
      <c r="AF673" t="s">
        <v>85</v>
      </c>
      <c r="AG673" t="s">
        <v>85</v>
      </c>
      <c r="AH673" t="s">
        <v>85</v>
      </c>
      <c r="AI673" t="s">
        <v>85</v>
      </c>
      <c r="AJ673" t="s">
        <v>4133</v>
      </c>
      <c r="AK673" t="s">
        <v>86</v>
      </c>
      <c r="AL673" t="s">
        <v>160</v>
      </c>
      <c r="AM673" t="s">
        <v>2936</v>
      </c>
      <c r="AN673" t="s">
        <v>3432</v>
      </c>
      <c r="AO673" t="s">
        <v>160</v>
      </c>
      <c r="AP673" t="s">
        <v>108</v>
      </c>
      <c r="AQ673" t="s">
        <v>161</v>
      </c>
      <c r="AR673" t="s">
        <v>110</v>
      </c>
      <c r="AS673" t="s">
        <v>393</v>
      </c>
      <c r="AT673" t="s">
        <v>93</v>
      </c>
      <c r="AU673" t="s">
        <v>94</v>
      </c>
      <c r="AV673" t="s">
        <v>145</v>
      </c>
      <c r="AW673" t="s">
        <v>85</v>
      </c>
      <c r="AX673" t="s">
        <v>4136</v>
      </c>
      <c r="AY673" t="s">
        <v>85</v>
      </c>
      <c r="AZ673" t="s">
        <v>4137</v>
      </c>
      <c r="BA673" t="s">
        <v>4138</v>
      </c>
      <c r="BB673" t="s">
        <v>460</v>
      </c>
      <c r="BC673" t="s">
        <v>4139</v>
      </c>
      <c r="BD673" t="s">
        <v>85</v>
      </c>
      <c r="BE673" t="s">
        <v>343</v>
      </c>
      <c r="BF673" t="s">
        <v>4140</v>
      </c>
      <c r="BG673" t="s">
        <v>4141</v>
      </c>
      <c r="BH673" t="s">
        <v>86</v>
      </c>
      <c r="BI673" t="s">
        <v>85</v>
      </c>
    </row>
    <row r="674" spans="1:61" ht="14.45" hidden="1">
      <c r="A674" t="s">
        <v>4142</v>
      </c>
      <c r="B674" t="s">
        <v>365</v>
      </c>
      <c r="C674" t="s">
        <v>85</v>
      </c>
      <c r="D674" t="s">
        <v>85</v>
      </c>
      <c r="E674" t="s">
        <v>135</v>
      </c>
      <c r="F674" t="s">
        <v>136</v>
      </c>
      <c r="G674" t="s">
        <v>67</v>
      </c>
      <c r="H674" t="s">
        <v>291</v>
      </c>
      <c r="I674" t="s">
        <v>923</v>
      </c>
      <c r="J674" t="s">
        <v>100</v>
      </c>
      <c r="K674" t="s">
        <v>101</v>
      </c>
      <c r="L674" t="s">
        <v>102</v>
      </c>
      <c r="M674" t="s">
        <v>4143</v>
      </c>
      <c r="N674" t="s">
        <v>4144</v>
      </c>
      <c r="O674" s="34">
        <v>45664</v>
      </c>
      <c r="P674" s="39">
        <v>0.53749999999999998</v>
      </c>
      <c r="Q674" s="34">
        <v>45664</v>
      </c>
      <c r="R674" s="39">
        <v>0.54652777777777772</v>
      </c>
      <c r="S674" t="s">
        <v>75</v>
      </c>
      <c r="T674" t="s">
        <v>141</v>
      </c>
      <c r="U674" t="s">
        <v>77</v>
      </c>
      <c r="V674" t="s">
        <v>78</v>
      </c>
      <c r="W674" t="s">
        <v>78</v>
      </c>
      <c r="X674" t="s">
        <v>79</v>
      </c>
      <c r="Y674" t="s">
        <v>336</v>
      </c>
      <c r="Z674" t="s">
        <v>159</v>
      </c>
      <c r="AA674" t="s">
        <v>211</v>
      </c>
      <c r="AB674" t="s">
        <v>83</v>
      </c>
      <c r="AC674" s="5" t="s">
        <v>2038</v>
      </c>
      <c r="AD674" s="9" t="s">
        <v>2038</v>
      </c>
      <c r="AE674" t="s">
        <v>4142</v>
      </c>
      <c r="AF674" t="s">
        <v>85</v>
      </c>
      <c r="AG674" t="s">
        <v>85</v>
      </c>
      <c r="AH674" t="s">
        <v>85</v>
      </c>
      <c r="AI674" t="s">
        <v>85</v>
      </c>
      <c r="AJ674" t="s">
        <v>4142</v>
      </c>
      <c r="AK674" t="s">
        <v>86</v>
      </c>
      <c r="AL674" t="s">
        <v>160</v>
      </c>
      <c r="AM674" t="s">
        <v>2936</v>
      </c>
      <c r="AN674" t="s">
        <v>2936</v>
      </c>
      <c r="AO674" t="s">
        <v>160</v>
      </c>
      <c r="AP674" t="s">
        <v>108</v>
      </c>
      <c r="AQ674" t="s">
        <v>298</v>
      </c>
      <c r="AR674" t="s">
        <v>110</v>
      </c>
      <c r="AS674" t="s">
        <v>738</v>
      </c>
      <c r="AT674" t="s">
        <v>93</v>
      </c>
      <c r="AU674" t="s">
        <v>94</v>
      </c>
      <c r="AV674" t="s">
        <v>145</v>
      </c>
      <c r="AW674" t="s">
        <v>85</v>
      </c>
      <c r="AX674" t="s">
        <v>85</v>
      </c>
      <c r="AY674" t="s">
        <v>85</v>
      </c>
      <c r="AZ674" t="s">
        <v>85</v>
      </c>
      <c r="BA674" t="s">
        <v>426</v>
      </c>
      <c r="BB674" t="s">
        <v>465</v>
      </c>
      <c r="BC674" t="s">
        <v>1016</v>
      </c>
      <c r="BD674" t="s">
        <v>85</v>
      </c>
      <c r="BE674" t="s">
        <v>343</v>
      </c>
      <c r="BF674" t="s">
        <v>1016</v>
      </c>
      <c r="BG674" t="s">
        <v>4145</v>
      </c>
      <c r="BH674" t="s">
        <v>86</v>
      </c>
      <c r="BI674" t="s">
        <v>85</v>
      </c>
    </row>
    <row r="675" spans="1:61" ht="14.45" hidden="1">
      <c r="A675" t="s">
        <v>4146</v>
      </c>
      <c r="B675" t="s">
        <v>98</v>
      </c>
      <c r="C675" t="s">
        <v>91</v>
      </c>
      <c r="D675" t="s">
        <v>91</v>
      </c>
      <c r="E675" t="s">
        <v>135</v>
      </c>
      <c r="F675" t="s">
        <v>136</v>
      </c>
      <c r="G675" t="s">
        <v>67</v>
      </c>
      <c r="H675" t="s">
        <v>399</v>
      </c>
      <c r="I675" t="s">
        <v>221</v>
      </c>
      <c r="J675" t="s">
        <v>191</v>
      </c>
      <c r="K675" t="s">
        <v>192</v>
      </c>
      <c r="L675" t="s">
        <v>193</v>
      </c>
      <c r="M675" t="s">
        <v>4147</v>
      </c>
      <c r="N675" t="s">
        <v>4148</v>
      </c>
      <c r="O675" s="34">
        <v>45664</v>
      </c>
      <c r="P675" s="39">
        <v>0.57013888888888886</v>
      </c>
      <c r="Q675" s="34">
        <v>45664</v>
      </c>
      <c r="R675" s="39">
        <v>0.75486111111111109</v>
      </c>
      <c r="S675" t="s">
        <v>75</v>
      </c>
      <c r="T675" t="s">
        <v>141</v>
      </c>
      <c r="U675" t="s">
        <v>77</v>
      </c>
      <c r="V675" t="s">
        <v>78</v>
      </c>
      <c r="W675" t="s">
        <v>78</v>
      </c>
      <c r="X675" t="s">
        <v>79</v>
      </c>
      <c r="Y675" t="s">
        <v>67</v>
      </c>
      <c r="Z675" t="s">
        <v>211</v>
      </c>
      <c r="AA675" t="s">
        <v>117</v>
      </c>
      <c r="AB675" t="s">
        <v>83</v>
      </c>
      <c r="AC675" s="5" t="s">
        <v>2038</v>
      </c>
      <c r="AD675" s="9" t="s">
        <v>2038</v>
      </c>
      <c r="AE675" t="s">
        <v>4146</v>
      </c>
      <c r="AF675" t="s">
        <v>85</v>
      </c>
      <c r="AG675" t="s">
        <v>1652</v>
      </c>
      <c r="AH675" t="s">
        <v>178</v>
      </c>
      <c r="AI675" t="s">
        <v>3736</v>
      </c>
      <c r="AJ675" t="s">
        <v>4146</v>
      </c>
      <c r="AK675" t="s">
        <v>86</v>
      </c>
      <c r="AL675" t="s">
        <v>160</v>
      </c>
      <c r="AM675" t="s">
        <v>2936</v>
      </c>
      <c r="AN675" t="s">
        <v>2936</v>
      </c>
      <c r="AO675" t="s">
        <v>160</v>
      </c>
      <c r="AP675" t="s">
        <v>108</v>
      </c>
      <c r="AQ675" t="s">
        <v>298</v>
      </c>
      <c r="AR675" t="s">
        <v>110</v>
      </c>
      <c r="AS675" t="s">
        <v>756</v>
      </c>
      <c r="AT675" t="s">
        <v>93</v>
      </c>
      <c r="AU675" t="s">
        <v>94</v>
      </c>
      <c r="AV675" t="s">
        <v>145</v>
      </c>
      <c r="AW675" t="s">
        <v>85</v>
      </c>
      <c r="AX675" t="s">
        <v>85</v>
      </c>
      <c r="AY675" t="s">
        <v>85</v>
      </c>
      <c r="AZ675" t="s">
        <v>85</v>
      </c>
      <c r="BA675" t="s">
        <v>4149</v>
      </c>
      <c r="BB675" t="s">
        <v>443</v>
      </c>
      <c r="BC675" t="s">
        <v>4150</v>
      </c>
      <c r="BD675" t="s">
        <v>85</v>
      </c>
      <c r="BE675" t="s">
        <v>200</v>
      </c>
      <c r="BF675" t="s">
        <v>4150</v>
      </c>
      <c r="BG675" t="s">
        <v>4151</v>
      </c>
      <c r="BH675" t="s">
        <v>86</v>
      </c>
      <c r="BI675" t="s">
        <v>85</v>
      </c>
    </row>
    <row r="676" spans="1:61" ht="14.45" hidden="1">
      <c r="A676" t="s">
        <v>4152</v>
      </c>
      <c r="B676" t="s">
        <v>188</v>
      </c>
      <c r="C676" t="s">
        <v>85</v>
      </c>
      <c r="D676" t="s">
        <v>85</v>
      </c>
      <c r="E676" t="s">
        <v>135</v>
      </c>
      <c r="F676" t="s">
        <v>136</v>
      </c>
      <c r="G676" t="s">
        <v>67</v>
      </c>
      <c r="H676" t="s">
        <v>366</v>
      </c>
      <c r="I676" t="s">
        <v>590</v>
      </c>
      <c r="J676" t="s">
        <v>100</v>
      </c>
      <c r="K676" t="s">
        <v>101</v>
      </c>
      <c r="L676" t="s">
        <v>102</v>
      </c>
      <c r="M676" t="s">
        <v>4153</v>
      </c>
      <c r="N676" t="s">
        <v>4154</v>
      </c>
      <c r="O676" s="34">
        <v>45664</v>
      </c>
      <c r="P676" s="39">
        <v>0.57638888888888884</v>
      </c>
      <c r="Q676" s="34">
        <v>45686</v>
      </c>
      <c r="R676" s="39">
        <v>0.4909722222222222</v>
      </c>
      <c r="S676" t="s">
        <v>716</v>
      </c>
      <c r="T676" t="s">
        <v>76</v>
      </c>
      <c r="U676" t="s">
        <v>77</v>
      </c>
      <c r="V676" t="s">
        <v>78</v>
      </c>
      <c r="W676" t="s">
        <v>78</v>
      </c>
      <c r="X676" t="s">
        <v>79</v>
      </c>
      <c r="Y676" t="s">
        <v>80</v>
      </c>
      <c r="Z676" t="s">
        <v>211</v>
      </c>
      <c r="AA676" t="s">
        <v>175</v>
      </c>
      <c r="AB676" t="s">
        <v>83</v>
      </c>
      <c r="AC676" s="5" t="s">
        <v>2038</v>
      </c>
      <c r="AD676" s="9" t="s">
        <v>2038</v>
      </c>
      <c r="AE676" t="s">
        <v>4152</v>
      </c>
      <c r="AF676" t="s">
        <v>85</v>
      </c>
      <c r="AG676" t="s">
        <v>85</v>
      </c>
      <c r="AH676" t="s">
        <v>85</v>
      </c>
      <c r="AI676" t="s">
        <v>85</v>
      </c>
      <c r="AJ676" t="s">
        <v>4152</v>
      </c>
      <c r="AK676" t="s">
        <v>243</v>
      </c>
      <c r="AL676" t="s">
        <v>160</v>
      </c>
      <c r="AM676" t="s">
        <v>2936</v>
      </c>
      <c r="AN676" t="s">
        <v>2039</v>
      </c>
      <c r="AO676" t="s">
        <v>229</v>
      </c>
      <c r="AP676" t="s">
        <v>108</v>
      </c>
      <c r="AQ676" t="s">
        <v>298</v>
      </c>
      <c r="AR676" t="s">
        <v>110</v>
      </c>
      <c r="AS676" t="s">
        <v>738</v>
      </c>
      <c r="AT676" t="s">
        <v>93</v>
      </c>
      <c r="AU676" t="s">
        <v>94</v>
      </c>
      <c r="AV676" t="s">
        <v>145</v>
      </c>
      <c r="AW676" t="s">
        <v>85</v>
      </c>
      <c r="AX676" t="s">
        <v>4155</v>
      </c>
      <c r="AY676" t="s">
        <v>85</v>
      </c>
      <c r="AZ676" t="s">
        <v>85</v>
      </c>
      <c r="BA676" t="s">
        <v>85</v>
      </c>
      <c r="BB676" t="s">
        <v>518</v>
      </c>
      <c r="BC676" t="s">
        <v>4156</v>
      </c>
      <c r="BD676" t="s">
        <v>85</v>
      </c>
      <c r="BE676" t="s">
        <v>234</v>
      </c>
      <c r="BF676" t="s">
        <v>4156</v>
      </c>
      <c r="BG676" t="s">
        <v>1369</v>
      </c>
      <c r="BH676" t="s">
        <v>86</v>
      </c>
      <c r="BI676" t="s">
        <v>85</v>
      </c>
    </row>
    <row r="677" spans="1:61" ht="14.45" hidden="1">
      <c r="A677" t="s">
        <v>4157</v>
      </c>
      <c r="B677" t="s">
        <v>501</v>
      </c>
      <c r="C677" t="s">
        <v>85</v>
      </c>
      <c r="D677" t="s">
        <v>85</v>
      </c>
      <c r="E677" t="s">
        <v>677</v>
      </c>
      <c r="F677" t="s">
        <v>678</v>
      </c>
      <c r="G677" t="s">
        <v>150</v>
      </c>
      <c r="H677" t="s">
        <v>4158</v>
      </c>
      <c r="I677" t="s">
        <v>152</v>
      </c>
      <c r="J677" t="s">
        <v>70</v>
      </c>
      <c r="K677" t="s">
        <v>71</v>
      </c>
      <c r="L677" t="s">
        <v>72</v>
      </c>
      <c r="M677" t="s">
        <v>4159</v>
      </c>
      <c r="N677" t="s">
        <v>85</v>
      </c>
      <c r="O677" s="34">
        <v>45664</v>
      </c>
      <c r="P677" s="39">
        <v>0.57777777777777772</v>
      </c>
      <c r="R677" s="1"/>
      <c r="S677" t="s">
        <v>680</v>
      </c>
      <c r="T677" t="s">
        <v>76</v>
      </c>
      <c r="U677" t="s">
        <v>681</v>
      </c>
      <c r="V677" t="s">
        <v>682</v>
      </c>
      <c r="W677" t="s">
        <v>683</v>
      </c>
      <c r="X677" t="s">
        <v>79</v>
      </c>
      <c r="Y677" t="s">
        <v>210</v>
      </c>
      <c r="Z677" t="s">
        <v>211</v>
      </c>
      <c r="AA677" t="s">
        <v>85</v>
      </c>
      <c r="AB677" t="s">
        <v>228</v>
      </c>
      <c r="AC677" s="5" t="s">
        <v>2038</v>
      </c>
      <c r="AD677" s="9" t="s">
        <v>85</v>
      </c>
      <c r="AE677" t="s">
        <v>4157</v>
      </c>
      <c r="AF677" t="s">
        <v>85</v>
      </c>
      <c r="AG677" t="s">
        <v>85</v>
      </c>
      <c r="AH677" t="s">
        <v>85</v>
      </c>
      <c r="AI677" t="s">
        <v>85</v>
      </c>
      <c r="AJ677" t="s">
        <v>4157</v>
      </c>
      <c r="AK677" t="s">
        <v>86</v>
      </c>
      <c r="AL677" t="s">
        <v>160</v>
      </c>
      <c r="AM677" t="s">
        <v>2936</v>
      </c>
      <c r="AN677" t="s">
        <v>85</v>
      </c>
      <c r="AO677" t="s">
        <v>85</v>
      </c>
      <c r="AP677" t="s">
        <v>108</v>
      </c>
      <c r="AQ677" t="s">
        <v>161</v>
      </c>
      <c r="AR677" t="s">
        <v>110</v>
      </c>
      <c r="AS677" t="s">
        <v>765</v>
      </c>
      <c r="AT677" t="s">
        <v>685</v>
      </c>
      <c r="AU677" t="s">
        <v>686</v>
      </c>
      <c r="AV677" t="s">
        <v>687</v>
      </c>
      <c r="AW677" t="s">
        <v>85</v>
      </c>
      <c r="AX677" t="s">
        <v>85</v>
      </c>
      <c r="AY677" t="s">
        <v>85</v>
      </c>
      <c r="AZ677" t="s">
        <v>85</v>
      </c>
      <c r="BA677" t="s">
        <v>85</v>
      </c>
      <c r="BB677" t="s">
        <v>1257</v>
      </c>
      <c r="BC677" t="s">
        <v>4160</v>
      </c>
      <c r="BD677" t="s">
        <v>85</v>
      </c>
      <c r="BE677" t="s">
        <v>85</v>
      </c>
      <c r="BF677" t="s">
        <v>4160</v>
      </c>
      <c r="BG677" t="s">
        <v>4161</v>
      </c>
      <c r="BH677" t="s">
        <v>86</v>
      </c>
      <c r="BI677" t="s">
        <v>85</v>
      </c>
    </row>
    <row r="678" spans="1:61" ht="14.45" hidden="1">
      <c r="A678" t="s">
        <v>4162</v>
      </c>
      <c r="B678" t="s">
        <v>92</v>
      </c>
      <c r="C678" t="s">
        <v>91</v>
      </c>
      <c r="D678" t="s">
        <v>91</v>
      </c>
      <c r="E678" t="s">
        <v>135</v>
      </c>
      <c r="F678" t="s">
        <v>136</v>
      </c>
      <c r="G678" t="s">
        <v>67</v>
      </c>
      <c r="H678" t="s">
        <v>399</v>
      </c>
      <c r="I678" t="s">
        <v>221</v>
      </c>
      <c r="J678" t="s">
        <v>1546</v>
      </c>
      <c r="K678" t="s">
        <v>1547</v>
      </c>
      <c r="L678" t="s">
        <v>207</v>
      </c>
      <c r="M678" t="s">
        <v>4163</v>
      </c>
      <c r="N678" t="s">
        <v>4164</v>
      </c>
      <c r="O678" s="34">
        <v>45664</v>
      </c>
      <c r="P678" s="39">
        <v>0.59861111111111109</v>
      </c>
      <c r="Q678" s="34">
        <v>45670</v>
      </c>
      <c r="R678" s="39">
        <v>0.44444444444444442</v>
      </c>
      <c r="S678" t="s">
        <v>75</v>
      </c>
      <c r="T678" t="s">
        <v>141</v>
      </c>
      <c r="U678" t="s">
        <v>77</v>
      </c>
      <c r="V678" t="s">
        <v>78</v>
      </c>
      <c r="W678" t="s">
        <v>78</v>
      </c>
      <c r="X678" t="s">
        <v>79</v>
      </c>
      <c r="Y678" t="s">
        <v>67</v>
      </c>
      <c r="Z678" t="s">
        <v>82</v>
      </c>
      <c r="AA678" t="s">
        <v>81</v>
      </c>
      <c r="AB678" t="s">
        <v>83</v>
      </c>
      <c r="AC678" s="5" t="s">
        <v>2038</v>
      </c>
      <c r="AD678" s="9" t="s">
        <v>2038</v>
      </c>
      <c r="AE678" t="s">
        <v>4162</v>
      </c>
      <c r="AF678" t="s">
        <v>85</v>
      </c>
      <c r="AG678" t="s">
        <v>1442</v>
      </c>
      <c r="AH678" t="s">
        <v>178</v>
      </c>
      <c r="AI678" t="s">
        <v>1443</v>
      </c>
      <c r="AJ678" t="s">
        <v>4162</v>
      </c>
      <c r="AK678" t="s">
        <v>283</v>
      </c>
      <c r="AL678" t="s">
        <v>160</v>
      </c>
      <c r="AM678" t="s">
        <v>2936</v>
      </c>
      <c r="AN678" t="s">
        <v>3432</v>
      </c>
      <c r="AO678" t="s">
        <v>89</v>
      </c>
      <c r="AP678" t="s">
        <v>108</v>
      </c>
      <c r="AQ678" t="s">
        <v>298</v>
      </c>
      <c r="AR678" t="s">
        <v>110</v>
      </c>
      <c r="AS678" t="s">
        <v>4165</v>
      </c>
      <c r="AT678" t="s">
        <v>93</v>
      </c>
      <c r="AU678" t="s">
        <v>94</v>
      </c>
      <c r="AV678" t="s">
        <v>145</v>
      </c>
      <c r="AW678" t="s">
        <v>85</v>
      </c>
      <c r="AX678" t="s">
        <v>85</v>
      </c>
      <c r="AY678" t="s">
        <v>85</v>
      </c>
      <c r="AZ678" t="s">
        <v>85</v>
      </c>
      <c r="BA678" t="s">
        <v>246</v>
      </c>
      <c r="BB678" t="s">
        <v>4166</v>
      </c>
      <c r="BC678" t="s">
        <v>4167</v>
      </c>
      <c r="BD678" t="s">
        <v>85</v>
      </c>
      <c r="BE678" t="s">
        <v>579</v>
      </c>
      <c r="BF678" t="s">
        <v>4167</v>
      </c>
      <c r="BG678" t="s">
        <v>4168</v>
      </c>
      <c r="BH678" t="s">
        <v>86</v>
      </c>
      <c r="BI678" t="s">
        <v>85</v>
      </c>
    </row>
    <row r="679" spans="1:61" ht="14.45" hidden="1">
      <c r="A679" t="s">
        <v>4169</v>
      </c>
      <c r="B679" t="s">
        <v>237</v>
      </c>
      <c r="C679" t="s">
        <v>85</v>
      </c>
      <c r="D679" t="s">
        <v>85</v>
      </c>
      <c r="E679" t="s">
        <v>65</v>
      </c>
      <c r="F679" t="s">
        <v>66</v>
      </c>
      <c r="G679" t="s">
        <v>150</v>
      </c>
      <c r="H679" t="s">
        <v>238</v>
      </c>
      <c r="I679" t="s">
        <v>239</v>
      </c>
      <c r="J679" t="s">
        <v>153</v>
      </c>
      <c r="K679" t="s">
        <v>154</v>
      </c>
      <c r="L679" t="s">
        <v>155</v>
      </c>
      <c r="M679" t="s">
        <v>4170</v>
      </c>
      <c r="N679" t="s">
        <v>4171</v>
      </c>
      <c r="O679" s="34">
        <v>45664</v>
      </c>
      <c r="P679" s="39">
        <v>0.61736111111111114</v>
      </c>
      <c r="Q679" s="34">
        <v>45670</v>
      </c>
      <c r="R679" s="39">
        <v>0.5756944444444444</v>
      </c>
      <c r="S679" t="s">
        <v>75</v>
      </c>
      <c r="T679" t="s">
        <v>76</v>
      </c>
      <c r="U679" t="s">
        <v>77</v>
      </c>
      <c r="V679" t="s">
        <v>78</v>
      </c>
      <c r="W679" t="s">
        <v>78</v>
      </c>
      <c r="X679" t="s">
        <v>79</v>
      </c>
      <c r="Y679" t="s">
        <v>158</v>
      </c>
      <c r="Z679" t="s">
        <v>82</v>
      </c>
      <c r="AA679" t="s">
        <v>211</v>
      </c>
      <c r="AB679" t="s">
        <v>83</v>
      </c>
      <c r="AC679" s="5" t="s">
        <v>2038</v>
      </c>
      <c r="AD679" s="9" t="s">
        <v>2038</v>
      </c>
      <c r="AE679" t="s">
        <v>4169</v>
      </c>
      <c r="AF679" t="s">
        <v>85</v>
      </c>
      <c r="AG679" t="s">
        <v>85</v>
      </c>
      <c r="AH679" t="s">
        <v>85</v>
      </c>
      <c r="AI679" t="s">
        <v>85</v>
      </c>
      <c r="AJ679" t="s">
        <v>4169</v>
      </c>
      <c r="AK679" t="s">
        <v>243</v>
      </c>
      <c r="AL679" t="s">
        <v>160</v>
      </c>
      <c r="AM679" t="s">
        <v>2936</v>
      </c>
      <c r="AN679" t="s">
        <v>3432</v>
      </c>
      <c r="AO679" t="s">
        <v>89</v>
      </c>
      <c r="AP679" t="s">
        <v>108</v>
      </c>
      <c r="AQ679" t="s">
        <v>180</v>
      </c>
      <c r="AR679" t="s">
        <v>110</v>
      </c>
      <c r="AS679" t="s">
        <v>545</v>
      </c>
      <c r="AT679" t="s">
        <v>93</v>
      </c>
      <c r="AU679" t="s">
        <v>94</v>
      </c>
      <c r="AV679" t="s">
        <v>245</v>
      </c>
      <c r="AW679" t="s">
        <v>85</v>
      </c>
      <c r="AX679" t="s">
        <v>4172</v>
      </c>
      <c r="AY679" t="s">
        <v>85</v>
      </c>
      <c r="AZ679" t="s">
        <v>85</v>
      </c>
      <c r="BA679" t="s">
        <v>2106</v>
      </c>
      <c r="BB679" t="s">
        <v>4173</v>
      </c>
      <c r="BC679" t="s">
        <v>1040</v>
      </c>
      <c r="BD679" t="s">
        <v>85</v>
      </c>
      <c r="BE679" t="s">
        <v>300</v>
      </c>
      <c r="BF679" t="s">
        <v>1040</v>
      </c>
      <c r="BG679" t="s">
        <v>4174</v>
      </c>
      <c r="BH679" t="s">
        <v>86</v>
      </c>
      <c r="BI679" t="s">
        <v>85</v>
      </c>
    </row>
    <row r="680" spans="1:61" ht="14.45" hidden="1">
      <c r="A680" t="s">
        <v>4175</v>
      </c>
      <c r="B680" t="s">
        <v>501</v>
      </c>
      <c r="C680" t="s">
        <v>85</v>
      </c>
      <c r="D680" t="s">
        <v>85</v>
      </c>
      <c r="E680" t="s">
        <v>677</v>
      </c>
      <c r="F680" t="s">
        <v>678</v>
      </c>
      <c r="G680" t="s">
        <v>150</v>
      </c>
      <c r="H680" t="s">
        <v>2163</v>
      </c>
      <c r="I680" t="s">
        <v>152</v>
      </c>
      <c r="J680" t="s">
        <v>191</v>
      </c>
      <c r="K680" t="s">
        <v>192</v>
      </c>
      <c r="L680" t="s">
        <v>193</v>
      </c>
      <c r="M680" t="s">
        <v>4176</v>
      </c>
      <c r="N680" t="s">
        <v>85</v>
      </c>
      <c r="O680" s="34">
        <v>45664</v>
      </c>
      <c r="P680" s="39">
        <v>0.61805555555555558</v>
      </c>
      <c r="R680" s="1"/>
      <c r="S680" t="s">
        <v>680</v>
      </c>
      <c r="T680" t="s">
        <v>76</v>
      </c>
      <c r="U680" t="s">
        <v>681</v>
      </c>
      <c r="V680" t="s">
        <v>3045</v>
      </c>
      <c r="W680" t="s">
        <v>683</v>
      </c>
      <c r="X680" t="s">
        <v>79</v>
      </c>
      <c r="Y680" t="s">
        <v>210</v>
      </c>
      <c r="Z680" t="s">
        <v>82</v>
      </c>
      <c r="AA680" t="s">
        <v>85</v>
      </c>
      <c r="AB680" t="s">
        <v>176</v>
      </c>
      <c r="AC680" s="5" t="s">
        <v>2038</v>
      </c>
      <c r="AD680" s="9" t="s">
        <v>85</v>
      </c>
      <c r="AE680" t="s">
        <v>4175</v>
      </c>
      <c r="AF680" t="s">
        <v>85</v>
      </c>
      <c r="AG680" t="s">
        <v>85</v>
      </c>
      <c r="AH680" t="s">
        <v>85</v>
      </c>
      <c r="AI680" t="s">
        <v>85</v>
      </c>
      <c r="AJ680" t="s">
        <v>4175</v>
      </c>
      <c r="AK680" t="s">
        <v>86</v>
      </c>
      <c r="AL680" t="s">
        <v>160</v>
      </c>
      <c r="AM680" t="s">
        <v>2936</v>
      </c>
      <c r="AN680" t="s">
        <v>85</v>
      </c>
      <c r="AO680" t="s">
        <v>85</v>
      </c>
      <c r="AP680" t="s">
        <v>108</v>
      </c>
      <c r="AQ680" t="s">
        <v>180</v>
      </c>
      <c r="AR680" t="s">
        <v>110</v>
      </c>
      <c r="AS680" t="s">
        <v>694</v>
      </c>
      <c r="AT680" t="s">
        <v>685</v>
      </c>
      <c r="AU680" t="s">
        <v>686</v>
      </c>
      <c r="AV680" t="s">
        <v>687</v>
      </c>
      <c r="AW680" t="s">
        <v>85</v>
      </c>
      <c r="AX680" t="s">
        <v>85</v>
      </c>
      <c r="AY680" t="s">
        <v>85</v>
      </c>
      <c r="AZ680" t="s">
        <v>85</v>
      </c>
      <c r="BA680" t="s">
        <v>85</v>
      </c>
      <c r="BB680" t="s">
        <v>133</v>
      </c>
      <c r="BC680" t="s">
        <v>4177</v>
      </c>
      <c r="BD680" t="s">
        <v>85</v>
      </c>
      <c r="BE680" t="s">
        <v>85</v>
      </c>
      <c r="BF680" t="s">
        <v>4177</v>
      </c>
      <c r="BG680" t="s">
        <v>4178</v>
      </c>
      <c r="BH680" t="s">
        <v>86</v>
      </c>
      <c r="BI680" t="s">
        <v>85</v>
      </c>
    </row>
    <row r="681" spans="1:61" ht="14.45" hidden="1">
      <c r="A681" t="s">
        <v>4179</v>
      </c>
      <c r="B681" t="s">
        <v>149</v>
      </c>
      <c r="C681" t="s">
        <v>85</v>
      </c>
      <c r="D681" t="s">
        <v>85</v>
      </c>
      <c r="E681" t="s">
        <v>135</v>
      </c>
      <c r="F681" t="s">
        <v>136</v>
      </c>
      <c r="G681" t="s">
        <v>150</v>
      </c>
      <c r="H681" t="s">
        <v>574</v>
      </c>
      <c r="I681" t="s">
        <v>542</v>
      </c>
      <c r="J681" t="s">
        <v>100</v>
      </c>
      <c r="K681" t="s">
        <v>101</v>
      </c>
      <c r="L681" t="s">
        <v>102</v>
      </c>
      <c r="M681" t="s">
        <v>4180</v>
      </c>
      <c r="N681" t="s">
        <v>4181</v>
      </c>
      <c r="O681" s="34">
        <v>45664</v>
      </c>
      <c r="P681" s="39">
        <v>0.63680555555555551</v>
      </c>
      <c r="Q681" s="34">
        <v>45664</v>
      </c>
      <c r="R681" s="39">
        <v>0.72777777777777775</v>
      </c>
      <c r="S681" t="s">
        <v>75</v>
      </c>
      <c r="T681" t="s">
        <v>141</v>
      </c>
      <c r="U681" t="s">
        <v>77</v>
      </c>
      <c r="V681" t="s">
        <v>78</v>
      </c>
      <c r="W681" t="s">
        <v>78</v>
      </c>
      <c r="X681" t="s">
        <v>79</v>
      </c>
      <c r="Y681" t="s">
        <v>158</v>
      </c>
      <c r="Z681" t="s">
        <v>325</v>
      </c>
      <c r="AA681" t="s">
        <v>227</v>
      </c>
      <c r="AB681" t="s">
        <v>83</v>
      </c>
      <c r="AC681" s="5" t="s">
        <v>2038</v>
      </c>
      <c r="AD681" s="9" t="s">
        <v>2038</v>
      </c>
      <c r="AE681" t="s">
        <v>4179</v>
      </c>
      <c r="AF681" t="s">
        <v>85</v>
      </c>
      <c r="AG681" t="s">
        <v>85</v>
      </c>
      <c r="AH681" t="s">
        <v>85</v>
      </c>
      <c r="AI681" t="s">
        <v>85</v>
      </c>
      <c r="AJ681" t="s">
        <v>4179</v>
      </c>
      <c r="AK681" t="s">
        <v>86</v>
      </c>
      <c r="AL681" t="s">
        <v>160</v>
      </c>
      <c r="AM681" t="s">
        <v>2936</v>
      </c>
      <c r="AN681" t="s">
        <v>2936</v>
      </c>
      <c r="AO681" t="s">
        <v>160</v>
      </c>
      <c r="AP681" t="s">
        <v>108</v>
      </c>
      <c r="AQ681" t="s">
        <v>308</v>
      </c>
      <c r="AR681" t="s">
        <v>110</v>
      </c>
      <c r="AS681" t="s">
        <v>577</v>
      </c>
      <c r="AT681" t="s">
        <v>93</v>
      </c>
      <c r="AU681" t="s">
        <v>94</v>
      </c>
      <c r="AV681" t="s">
        <v>145</v>
      </c>
      <c r="AW681" t="s">
        <v>85</v>
      </c>
      <c r="AX681" t="s">
        <v>85</v>
      </c>
      <c r="AY681" t="s">
        <v>85</v>
      </c>
      <c r="AZ681" t="s">
        <v>85</v>
      </c>
      <c r="BA681" t="s">
        <v>91</v>
      </c>
      <c r="BB681" t="s">
        <v>2377</v>
      </c>
      <c r="BC681" t="s">
        <v>2377</v>
      </c>
      <c r="BD681" t="s">
        <v>85</v>
      </c>
      <c r="BE681" t="s">
        <v>407</v>
      </c>
      <c r="BF681" t="s">
        <v>2377</v>
      </c>
      <c r="BG681" t="s">
        <v>4182</v>
      </c>
      <c r="BH681" t="s">
        <v>86</v>
      </c>
      <c r="BI681" t="s">
        <v>85</v>
      </c>
    </row>
    <row r="682" spans="1:61" ht="14.45" hidden="1">
      <c r="A682" t="s">
        <v>4183</v>
      </c>
      <c r="B682" t="s">
        <v>149</v>
      </c>
      <c r="C682" t="s">
        <v>85</v>
      </c>
      <c r="D682" t="s">
        <v>85</v>
      </c>
      <c r="E682" t="s">
        <v>135</v>
      </c>
      <c r="F682" t="s">
        <v>136</v>
      </c>
      <c r="G682" t="s">
        <v>150</v>
      </c>
      <c r="H682" t="s">
        <v>658</v>
      </c>
      <c r="I682" t="s">
        <v>152</v>
      </c>
      <c r="J682" t="s">
        <v>100</v>
      </c>
      <c r="K682" t="s">
        <v>101</v>
      </c>
      <c r="L682" t="s">
        <v>102</v>
      </c>
      <c r="M682" t="s">
        <v>4184</v>
      </c>
      <c r="N682" t="s">
        <v>4185</v>
      </c>
      <c r="O682" s="34">
        <v>45664</v>
      </c>
      <c r="P682" s="39">
        <v>0.64027777777777772</v>
      </c>
      <c r="Q682" s="34">
        <v>45664</v>
      </c>
      <c r="R682" s="39">
        <v>0.72986111111111107</v>
      </c>
      <c r="S682" t="s">
        <v>75</v>
      </c>
      <c r="T682" t="s">
        <v>141</v>
      </c>
      <c r="U682" t="s">
        <v>77</v>
      </c>
      <c r="V682" t="s">
        <v>78</v>
      </c>
      <c r="W682" t="s">
        <v>78</v>
      </c>
      <c r="X682" t="s">
        <v>79</v>
      </c>
      <c r="Y682" t="s">
        <v>158</v>
      </c>
      <c r="Z682" t="s">
        <v>325</v>
      </c>
      <c r="AA682" t="s">
        <v>227</v>
      </c>
      <c r="AB682" t="s">
        <v>83</v>
      </c>
      <c r="AC682" s="5" t="s">
        <v>2038</v>
      </c>
      <c r="AD682" s="9" t="s">
        <v>2038</v>
      </c>
      <c r="AE682" t="s">
        <v>4183</v>
      </c>
      <c r="AF682" t="s">
        <v>85</v>
      </c>
      <c r="AG682" t="s">
        <v>85</v>
      </c>
      <c r="AH682" t="s">
        <v>85</v>
      </c>
      <c r="AI682" t="s">
        <v>85</v>
      </c>
      <c r="AJ682" t="s">
        <v>4183</v>
      </c>
      <c r="AK682" t="s">
        <v>86</v>
      </c>
      <c r="AL682" t="s">
        <v>160</v>
      </c>
      <c r="AM682" t="s">
        <v>2936</v>
      </c>
      <c r="AN682" t="s">
        <v>2936</v>
      </c>
      <c r="AO682" t="s">
        <v>160</v>
      </c>
      <c r="AP682" t="s">
        <v>108</v>
      </c>
      <c r="AQ682" t="s">
        <v>161</v>
      </c>
      <c r="AR682" t="s">
        <v>110</v>
      </c>
      <c r="AS682" t="s">
        <v>577</v>
      </c>
      <c r="AT682" t="s">
        <v>93</v>
      </c>
      <c r="AU682" t="s">
        <v>94</v>
      </c>
      <c r="AV682" t="s">
        <v>145</v>
      </c>
      <c r="AW682" t="s">
        <v>85</v>
      </c>
      <c r="AX682" t="s">
        <v>85</v>
      </c>
      <c r="AY682" t="s">
        <v>85</v>
      </c>
      <c r="AZ682" t="s">
        <v>85</v>
      </c>
      <c r="BA682" t="s">
        <v>91</v>
      </c>
      <c r="BB682" t="s">
        <v>688</v>
      </c>
      <c r="BC682" t="s">
        <v>688</v>
      </c>
      <c r="BD682" t="s">
        <v>85</v>
      </c>
      <c r="BE682" t="s">
        <v>579</v>
      </c>
      <c r="BF682" t="s">
        <v>688</v>
      </c>
      <c r="BG682" t="s">
        <v>4186</v>
      </c>
      <c r="BH682" t="s">
        <v>86</v>
      </c>
      <c r="BI682" t="s">
        <v>85</v>
      </c>
    </row>
    <row r="683" spans="1:61" ht="14.45" hidden="1">
      <c r="A683" t="s">
        <v>4187</v>
      </c>
      <c r="B683" t="s">
        <v>149</v>
      </c>
      <c r="C683" t="s">
        <v>85</v>
      </c>
      <c r="D683" t="s">
        <v>85</v>
      </c>
      <c r="E683" t="s">
        <v>135</v>
      </c>
      <c r="F683" t="s">
        <v>136</v>
      </c>
      <c r="G683" t="s">
        <v>150</v>
      </c>
      <c r="H683" t="s">
        <v>658</v>
      </c>
      <c r="I683" t="s">
        <v>542</v>
      </c>
      <c r="J683" t="s">
        <v>100</v>
      </c>
      <c r="K683" t="s">
        <v>101</v>
      </c>
      <c r="L683" t="s">
        <v>102</v>
      </c>
      <c r="M683" t="s">
        <v>4188</v>
      </c>
      <c r="N683" t="s">
        <v>4189</v>
      </c>
      <c r="O683" s="34">
        <v>45664</v>
      </c>
      <c r="P683" s="39">
        <v>0.64722222222222225</v>
      </c>
      <c r="Q683" s="34">
        <v>45664</v>
      </c>
      <c r="R683" s="39">
        <v>0.74583333333333335</v>
      </c>
      <c r="S683" t="s">
        <v>75</v>
      </c>
      <c r="T683" t="s">
        <v>141</v>
      </c>
      <c r="U683" t="s">
        <v>77</v>
      </c>
      <c r="V683" t="s">
        <v>78</v>
      </c>
      <c r="W683" t="s">
        <v>78</v>
      </c>
      <c r="X683" t="s">
        <v>79</v>
      </c>
      <c r="Y683" t="s">
        <v>158</v>
      </c>
      <c r="Z683" t="s">
        <v>325</v>
      </c>
      <c r="AA683" t="s">
        <v>227</v>
      </c>
      <c r="AB683" t="s">
        <v>83</v>
      </c>
      <c r="AC683" s="5" t="s">
        <v>2038</v>
      </c>
      <c r="AD683" s="9" t="s">
        <v>2038</v>
      </c>
      <c r="AE683" t="s">
        <v>4187</v>
      </c>
      <c r="AF683" t="s">
        <v>85</v>
      </c>
      <c r="AG683" t="s">
        <v>85</v>
      </c>
      <c r="AH683" t="s">
        <v>85</v>
      </c>
      <c r="AI683" t="s">
        <v>85</v>
      </c>
      <c r="AJ683" t="s">
        <v>4187</v>
      </c>
      <c r="AK683" t="s">
        <v>86</v>
      </c>
      <c r="AL683" t="s">
        <v>160</v>
      </c>
      <c r="AM683" t="s">
        <v>2936</v>
      </c>
      <c r="AN683" t="s">
        <v>2936</v>
      </c>
      <c r="AO683" t="s">
        <v>160</v>
      </c>
      <c r="AP683" t="s">
        <v>108</v>
      </c>
      <c r="AQ683" t="s">
        <v>308</v>
      </c>
      <c r="AR683" t="s">
        <v>110</v>
      </c>
      <c r="AS683" t="s">
        <v>577</v>
      </c>
      <c r="AT683" t="s">
        <v>93</v>
      </c>
      <c r="AU683" t="s">
        <v>94</v>
      </c>
      <c r="AV683" t="s">
        <v>145</v>
      </c>
      <c r="AW683" t="s">
        <v>85</v>
      </c>
      <c r="AX683" t="s">
        <v>85</v>
      </c>
      <c r="AY683" t="s">
        <v>85</v>
      </c>
      <c r="AZ683" t="s">
        <v>85</v>
      </c>
      <c r="BA683" t="s">
        <v>91</v>
      </c>
      <c r="BB683" t="s">
        <v>1111</v>
      </c>
      <c r="BC683" t="s">
        <v>1111</v>
      </c>
      <c r="BD683" t="s">
        <v>85</v>
      </c>
      <c r="BE683" t="s">
        <v>300</v>
      </c>
      <c r="BF683" t="s">
        <v>1111</v>
      </c>
      <c r="BG683" t="s">
        <v>4190</v>
      </c>
      <c r="BH683" t="s">
        <v>86</v>
      </c>
      <c r="BI683" t="s">
        <v>85</v>
      </c>
    </row>
    <row r="684" spans="1:61" ht="14.45" hidden="1">
      <c r="A684" t="s">
        <v>4191</v>
      </c>
      <c r="B684" t="s">
        <v>265</v>
      </c>
      <c r="C684" t="s">
        <v>85</v>
      </c>
      <c r="D684" t="s">
        <v>85</v>
      </c>
      <c r="E684" t="s">
        <v>135</v>
      </c>
      <c r="F684" t="s">
        <v>136</v>
      </c>
      <c r="G684" t="s">
        <v>150</v>
      </c>
      <c r="H684" t="s">
        <v>859</v>
      </c>
      <c r="I684" t="s">
        <v>152</v>
      </c>
      <c r="J684" t="s">
        <v>367</v>
      </c>
      <c r="K684" t="s">
        <v>368</v>
      </c>
      <c r="L684" t="s">
        <v>369</v>
      </c>
      <c r="M684" t="s">
        <v>4192</v>
      </c>
      <c r="N684" t="s">
        <v>4193</v>
      </c>
      <c r="O684" s="34">
        <v>45664</v>
      </c>
      <c r="P684" s="39">
        <v>0.66180555555555554</v>
      </c>
      <c r="Q684" s="34">
        <v>45691</v>
      </c>
      <c r="R684" s="39">
        <v>0.67986111111111114</v>
      </c>
      <c r="S684" t="s">
        <v>716</v>
      </c>
      <c r="T684" t="s">
        <v>76</v>
      </c>
      <c r="U684" t="s">
        <v>77</v>
      </c>
      <c r="V684" t="s">
        <v>78</v>
      </c>
      <c r="W684" t="s">
        <v>78</v>
      </c>
      <c r="X684" t="s">
        <v>79</v>
      </c>
      <c r="Y684" t="s">
        <v>270</v>
      </c>
      <c r="Z684" t="s">
        <v>325</v>
      </c>
      <c r="AA684" t="s">
        <v>242</v>
      </c>
      <c r="AB684" t="s">
        <v>83</v>
      </c>
      <c r="AC684" s="5" t="s">
        <v>2038</v>
      </c>
      <c r="AD684" s="9" t="s">
        <v>379</v>
      </c>
      <c r="AE684" t="s">
        <v>4191</v>
      </c>
      <c r="AF684" t="s">
        <v>85</v>
      </c>
      <c r="AG684" t="s">
        <v>85</v>
      </c>
      <c r="AH684" t="s">
        <v>85</v>
      </c>
      <c r="AI684" t="s">
        <v>85</v>
      </c>
      <c r="AJ684" t="s">
        <v>4191</v>
      </c>
      <c r="AK684" t="s">
        <v>86</v>
      </c>
      <c r="AL684" t="s">
        <v>160</v>
      </c>
      <c r="AM684" t="s">
        <v>2936</v>
      </c>
      <c r="AN684" t="s">
        <v>3468</v>
      </c>
      <c r="AO684" t="s">
        <v>89</v>
      </c>
      <c r="AP684" t="s">
        <v>108</v>
      </c>
      <c r="AQ684" t="s">
        <v>161</v>
      </c>
      <c r="AR684" t="s">
        <v>110</v>
      </c>
      <c r="AS684" t="s">
        <v>3797</v>
      </c>
      <c r="AT684" t="s">
        <v>93</v>
      </c>
      <c r="AU684" t="s">
        <v>94</v>
      </c>
      <c r="AV684" t="s">
        <v>145</v>
      </c>
      <c r="AW684" t="s">
        <v>85</v>
      </c>
      <c r="AX684" t="s">
        <v>2160</v>
      </c>
      <c r="AY684" t="s">
        <v>4194</v>
      </c>
      <c r="AZ684" t="s">
        <v>1357</v>
      </c>
      <c r="BA684" t="s">
        <v>4195</v>
      </c>
      <c r="BB684" t="s">
        <v>2775</v>
      </c>
      <c r="BC684" t="s">
        <v>4196</v>
      </c>
      <c r="BD684" t="s">
        <v>85</v>
      </c>
      <c r="BE684" t="s">
        <v>311</v>
      </c>
      <c r="BF684" t="s">
        <v>4197</v>
      </c>
      <c r="BG684" t="s">
        <v>4198</v>
      </c>
      <c r="BH684" t="s">
        <v>86</v>
      </c>
      <c r="BI684" t="s">
        <v>85</v>
      </c>
    </row>
    <row r="685" spans="1:61" ht="14.45" hidden="1">
      <c r="A685" t="s">
        <v>4199</v>
      </c>
      <c r="B685" t="s">
        <v>92</v>
      </c>
      <c r="C685" t="s">
        <v>91</v>
      </c>
      <c r="D685" t="s">
        <v>91</v>
      </c>
      <c r="E685" t="s">
        <v>135</v>
      </c>
      <c r="F685" t="s">
        <v>136</v>
      </c>
      <c r="G685" t="s">
        <v>67</v>
      </c>
      <c r="H685" t="s">
        <v>291</v>
      </c>
      <c r="I685" t="s">
        <v>923</v>
      </c>
      <c r="J685" t="s">
        <v>479</v>
      </c>
      <c r="K685" t="s">
        <v>480</v>
      </c>
      <c r="L685" t="s">
        <v>481</v>
      </c>
      <c r="M685" t="s">
        <v>4200</v>
      </c>
      <c r="N685" t="s">
        <v>4201</v>
      </c>
      <c r="O685" s="34">
        <v>45664</v>
      </c>
      <c r="P685" s="39">
        <v>0.7631944444444444</v>
      </c>
      <c r="Q685" s="34">
        <v>45670</v>
      </c>
      <c r="R685" s="39">
        <v>0.45763888888888887</v>
      </c>
      <c r="S685" t="s">
        <v>75</v>
      </c>
      <c r="T685" t="s">
        <v>141</v>
      </c>
      <c r="U685" t="s">
        <v>77</v>
      </c>
      <c r="V685" t="s">
        <v>78</v>
      </c>
      <c r="W685" t="s">
        <v>78</v>
      </c>
      <c r="X685" t="s">
        <v>79</v>
      </c>
      <c r="Y685" t="s">
        <v>67</v>
      </c>
      <c r="Z685" t="s">
        <v>117</v>
      </c>
      <c r="AA685" t="s">
        <v>81</v>
      </c>
      <c r="AB685" t="s">
        <v>83</v>
      </c>
      <c r="AC685" s="5" t="s">
        <v>2038</v>
      </c>
      <c r="AD685" s="9" t="s">
        <v>2038</v>
      </c>
      <c r="AE685" t="s">
        <v>4199</v>
      </c>
      <c r="AF685" t="s">
        <v>85</v>
      </c>
      <c r="AG685" t="s">
        <v>85</v>
      </c>
      <c r="AH685" t="s">
        <v>85</v>
      </c>
      <c r="AI685" t="s">
        <v>85</v>
      </c>
      <c r="AJ685" t="s">
        <v>4199</v>
      </c>
      <c r="AK685" t="s">
        <v>86</v>
      </c>
      <c r="AL685" t="s">
        <v>160</v>
      </c>
      <c r="AM685" t="s">
        <v>2936</v>
      </c>
      <c r="AN685" t="s">
        <v>3432</v>
      </c>
      <c r="AO685" t="s">
        <v>89</v>
      </c>
      <c r="AP685" t="s">
        <v>108</v>
      </c>
      <c r="AQ685" t="s">
        <v>298</v>
      </c>
      <c r="AR685" t="s">
        <v>110</v>
      </c>
      <c r="AS685" t="s">
        <v>4202</v>
      </c>
      <c r="AT685" t="s">
        <v>93</v>
      </c>
      <c r="AU685" t="s">
        <v>94</v>
      </c>
      <c r="AV685" t="s">
        <v>145</v>
      </c>
      <c r="AW685" t="s">
        <v>85</v>
      </c>
      <c r="AX685" t="s">
        <v>85</v>
      </c>
      <c r="AY685" t="s">
        <v>85</v>
      </c>
      <c r="AZ685" t="s">
        <v>85</v>
      </c>
      <c r="BA685" t="s">
        <v>452</v>
      </c>
      <c r="BB685" t="s">
        <v>4203</v>
      </c>
      <c r="BC685" t="s">
        <v>4204</v>
      </c>
      <c r="BD685" t="s">
        <v>85</v>
      </c>
      <c r="BE685" t="s">
        <v>146</v>
      </c>
      <c r="BF685" t="s">
        <v>4204</v>
      </c>
      <c r="BG685" t="s">
        <v>4205</v>
      </c>
      <c r="BH685" t="s">
        <v>86</v>
      </c>
      <c r="BI685" t="s">
        <v>85</v>
      </c>
    </row>
    <row r="686" spans="1:61" ht="14.45" hidden="1">
      <c r="A686" t="s">
        <v>4206</v>
      </c>
      <c r="B686" t="s">
        <v>149</v>
      </c>
      <c r="C686" t="s">
        <v>85</v>
      </c>
      <c r="D686" t="s">
        <v>85</v>
      </c>
      <c r="E686" t="s">
        <v>135</v>
      </c>
      <c r="F686" t="s">
        <v>136</v>
      </c>
      <c r="G686" t="s">
        <v>150</v>
      </c>
      <c r="H686" t="s">
        <v>1959</v>
      </c>
      <c r="I686" t="s">
        <v>152</v>
      </c>
      <c r="J686" t="s">
        <v>2110</v>
      </c>
      <c r="K686" t="s">
        <v>2111</v>
      </c>
      <c r="L686" t="s">
        <v>2112</v>
      </c>
      <c r="M686" t="s">
        <v>4207</v>
      </c>
      <c r="N686" t="s">
        <v>4208</v>
      </c>
      <c r="O686" s="34">
        <v>45664</v>
      </c>
      <c r="P686" s="39">
        <v>0.76458333333333328</v>
      </c>
      <c r="Q686" s="34">
        <v>45667</v>
      </c>
      <c r="R686" s="39">
        <v>0.53055555555555556</v>
      </c>
      <c r="S686" t="s">
        <v>75</v>
      </c>
      <c r="T686" t="s">
        <v>141</v>
      </c>
      <c r="U686" t="s">
        <v>77</v>
      </c>
      <c r="V686" t="s">
        <v>78</v>
      </c>
      <c r="W686" t="s">
        <v>78</v>
      </c>
      <c r="X686" t="s">
        <v>79</v>
      </c>
      <c r="Y686" t="s">
        <v>158</v>
      </c>
      <c r="Z686" t="s">
        <v>117</v>
      </c>
      <c r="AA686" t="s">
        <v>159</v>
      </c>
      <c r="AB686" t="s">
        <v>83</v>
      </c>
      <c r="AC686" s="5" t="s">
        <v>2038</v>
      </c>
      <c r="AD686" s="9" t="s">
        <v>2038</v>
      </c>
      <c r="AE686" t="s">
        <v>4206</v>
      </c>
      <c r="AF686" t="s">
        <v>85</v>
      </c>
      <c r="AG686" t="s">
        <v>85</v>
      </c>
      <c r="AH686" t="s">
        <v>85</v>
      </c>
      <c r="AI686" t="s">
        <v>85</v>
      </c>
      <c r="AJ686" t="s">
        <v>4206</v>
      </c>
      <c r="AK686" t="s">
        <v>86</v>
      </c>
      <c r="AL686" t="s">
        <v>160</v>
      </c>
      <c r="AM686" t="s">
        <v>2936</v>
      </c>
      <c r="AN686" t="s">
        <v>2936</v>
      </c>
      <c r="AO686" t="s">
        <v>360</v>
      </c>
      <c r="AP686" t="s">
        <v>108</v>
      </c>
      <c r="AQ686" t="s">
        <v>161</v>
      </c>
      <c r="AR686" t="s">
        <v>110</v>
      </c>
      <c r="AS686" t="s">
        <v>4209</v>
      </c>
      <c r="AT686" t="s">
        <v>93</v>
      </c>
      <c r="AU686" t="s">
        <v>94</v>
      </c>
      <c r="AV686" t="s">
        <v>145</v>
      </c>
      <c r="AW686" t="s">
        <v>85</v>
      </c>
      <c r="AX686" t="s">
        <v>85</v>
      </c>
      <c r="AY686" t="s">
        <v>85</v>
      </c>
      <c r="AZ686" t="s">
        <v>85</v>
      </c>
      <c r="BA686" t="s">
        <v>4210</v>
      </c>
      <c r="BB686" t="s">
        <v>4211</v>
      </c>
      <c r="BC686" t="s">
        <v>4212</v>
      </c>
      <c r="BD686" t="s">
        <v>85</v>
      </c>
      <c r="BE686" t="s">
        <v>234</v>
      </c>
      <c r="BF686" t="s">
        <v>4212</v>
      </c>
      <c r="BG686" t="s">
        <v>4213</v>
      </c>
      <c r="BH686" t="s">
        <v>86</v>
      </c>
      <c r="BI686" t="s">
        <v>85</v>
      </c>
    </row>
    <row r="687" spans="1:61" ht="14.45" hidden="1">
      <c r="A687" t="s">
        <v>4214</v>
      </c>
      <c r="B687" t="s">
        <v>98</v>
      </c>
      <c r="C687" t="s">
        <v>85</v>
      </c>
      <c r="D687" t="s">
        <v>85</v>
      </c>
      <c r="E687" t="s">
        <v>65</v>
      </c>
      <c r="F687" t="s">
        <v>66</v>
      </c>
      <c r="G687" t="s">
        <v>67</v>
      </c>
      <c r="H687" t="s">
        <v>99</v>
      </c>
      <c r="I687" t="s">
        <v>69</v>
      </c>
      <c r="J687" t="s">
        <v>100</v>
      </c>
      <c r="K687" t="s">
        <v>101</v>
      </c>
      <c r="L687" t="s">
        <v>102</v>
      </c>
      <c r="M687" t="s">
        <v>4215</v>
      </c>
      <c r="N687" t="s">
        <v>4216</v>
      </c>
      <c r="O687" s="34">
        <v>45664</v>
      </c>
      <c r="P687" s="39">
        <v>0.98750000000000004</v>
      </c>
      <c r="Q687" s="34">
        <v>45665</v>
      </c>
      <c r="R687" s="39">
        <v>0.97291666666666665</v>
      </c>
      <c r="S687" t="s">
        <v>75</v>
      </c>
      <c r="T687" t="s">
        <v>76</v>
      </c>
      <c r="U687" t="s">
        <v>77</v>
      </c>
      <c r="V687" t="s">
        <v>78</v>
      </c>
      <c r="W687" t="s">
        <v>78</v>
      </c>
      <c r="X687" t="s">
        <v>79</v>
      </c>
      <c r="Y687" t="s">
        <v>105</v>
      </c>
      <c r="Z687" t="s">
        <v>1186</v>
      </c>
      <c r="AA687" t="s">
        <v>1186</v>
      </c>
      <c r="AB687" t="s">
        <v>83</v>
      </c>
      <c r="AC687" s="5" t="s">
        <v>2038</v>
      </c>
      <c r="AD687" s="9" t="s">
        <v>2038</v>
      </c>
      <c r="AE687" t="s">
        <v>4214</v>
      </c>
      <c r="AF687" t="s">
        <v>85</v>
      </c>
      <c r="AG687" t="s">
        <v>85</v>
      </c>
      <c r="AH687" t="s">
        <v>85</v>
      </c>
      <c r="AI687" t="s">
        <v>85</v>
      </c>
      <c r="AJ687" t="s">
        <v>4214</v>
      </c>
      <c r="AK687" t="s">
        <v>86</v>
      </c>
      <c r="AL687" t="s">
        <v>160</v>
      </c>
      <c r="AM687" t="s">
        <v>2936</v>
      </c>
      <c r="AN687" t="s">
        <v>2936</v>
      </c>
      <c r="AO687" t="s">
        <v>229</v>
      </c>
      <c r="AP687" t="s">
        <v>108</v>
      </c>
      <c r="AQ687" t="s">
        <v>109</v>
      </c>
      <c r="AR687" t="s">
        <v>110</v>
      </c>
      <c r="AS687" t="s">
        <v>111</v>
      </c>
      <c r="AT687" t="s">
        <v>93</v>
      </c>
      <c r="AU687" t="s">
        <v>94</v>
      </c>
      <c r="AV687" t="s">
        <v>95</v>
      </c>
      <c r="AW687" t="s">
        <v>85</v>
      </c>
      <c r="AX687" t="s">
        <v>85</v>
      </c>
      <c r="AY687" t="s">
        <v>85</v>
      </c>
      <c r="AZ687" t="s">
        <v>85</v>
      </c>
      <c r="BA687" t="s">
        <v>891</v>
      </c>
      <c r="BB687" t="s">
        <v>91</v>
      </c>
      <c r="BC687" t="s">
        <v>891</v>
      </c>
      <c r="BD687" t="s">
        <v>85</v>
      </c>
      <c r="BE687" t="s">
        <v>85</v>
      </c>
      <c r="BF687" t="s">
        <v>891</v>
      </c>
      <c r="BG687" t="s">
        <v>4217</v>
      </c>
      <c r="BH687" t="s">
        <v>86</v>
      </c>
      <c r="BI687" t="s">
        <v>85</v>
      </c>
    </row>
    <row r="688" spans="1:61" ht="14.45" hidden="1">
      <c r="A688" t="s">
        <v>4218</v>
      </c>
      <c r="B688" t="s">
        <v>98</v>
      </c>
      <c r="C688" t="s">
        <v>85</v>
      </c>
      <c r="D688" t="s">
        <v>85</v>
      </c>
      <c r="E688" t="s">
        <v>65</v>
      </c>
      <c r="F688" t="s">
        <v>66</v>
      </c>
      <c r="G688" t="s">
        <v>67</v>
      </c>
      <c r="H688" t="s">
        <v>99</v>
      </c>
      <c r="I688" t="s">
        <v>69</v>
      </c>
      <c r="J688" t="s">
        <v>100</v>
      </c>
      <c r="K688" t="s">
        <v>101</v>
      </c>
      <c r="L688" t="s">
        <v>102</v>
      </c>
      <c r="M688" t="s">
        <v>4219</v>
      </c>
      <c r="N688" t="s">
        <v>4220</v>
      </c>
      <c r="O688" s="34">
        <v>45665</v>
      </c>
      <c r="P688" s="39">
        <v>9.0277777777777769E-3</v>
      </c>
      <c r="Q688" s="34">
        <v>45665</v>
      </c>
      <c r="R688" s="39">
        <v>0.16041666666666668</v>
      </c>
      <c r="S688" t="s">
        <v>75</v>
      </c>
      <c r="T688" t="s">
        <v>141</v>
      </c>
      <c r="U688" t="s">
        <v>77</v>
      </c>
      <c r="V688" t="s">
        <v>78</v>
      </c>
      <c r="W688" t="s">
        <v>78</v>
      </c>
      <c r="X688" t="s">
        <v>79</v>
      </c>
      <c r="Y688" t="s">
        <v>105</v>
      </c>
      <c r="Z688" t="s">
        <v>910</v>
      </c>
      <c r="AA688" t="s">
        <v>2204</v>
      </c>
      <c r="AB688" t="s">
        <v>83</v>
      </c>
      <c r="AC688" s="5" t="s">
        <v>2038</v>
      </c>
      <c r="AD688" s="9" t="s">
        <v>2038</v>
      </c>
      <c r="AE688" t="s">
        <v>4218</v>
      </c>
      <c r="AF688" t="s">
        <v>85</v>
      </c>
      <c r="AG688" t="s">
        <v>85</v>
      </c>
      <c r="AH688" t="s">
        <v>85</v>
      </c>
      <c r="AI688" t="s">
        <v>85</v>
      </c>
      <c r="AJ688" t="s">
        <v>4218</v>
      </c>
      <c r="AK688" t="s">
        <v>86</v>
      </c>
      <c r="AL688" t="s">
        <v>229</v>
      </c>
      <c r="AM688" t="s">
        <v>2936</v>
      </c>
      <c r="AN688" t="s">
        <v>2936</v>
      </c>
      <c r="AO688" t="s">
        <v>229</v>
      </c>
      <c r="AP688" t="s">
        <v>108</v>
      </c>
      <c r="AQ688" t="s">
        <v>109</v>
      </c>
      <c r="AR688" t="s">
        <v>110</v>
      </c>
      <c r="AS688" t="s">
        <v>111</v>
      </c>
      <c r="AT688" t="s">
        <v>93</v>
      </c>
      <c r="AU688" t="s">
        <v>94</v>
      </c>
      <c r="AV688" t="s">
        <v>95</v>
      </c>
      <c r="AW688" t="s">
        <v>85</v>
      </c>
      <c r="AX688" t="s">
        <v>85</v>
      </c>
      <c r="AY688" t="s">
        <v>85</v>
      </c>
      <c r="AZ688" t="s">
        <v>85</v>
      </c>
      <c r="BA688" t="s">
        <v>91</v>
      </c>
      <c r="BB688" t="s">
        <v>91</v>
      </c>
      <c r="BC688" t="s">
        <v>91</v>
      </c>
      <c r="BD688" t="s">
        <v>85</v>
      </c>
      <c r="BE688" t="s">
        <v>85</v>
      </c>
      <c r="BF688" t="s">
        <v>91</v>
      </c>
      <c r="BG688" t="s">
        <v>3936</v>
      </c>
      <c r="BH688" t="s">
        <v>86</v>
      </c>
      <c r="BI688" t="s">
        <v>85</v>
      </c>
    </row>
    <row r="689" spans="1:61" ht="14.45" hidden="1">
      <c r="A689" t="s">
        <v>4221</v>
      </c>
      <c r="B689" t="s">
        <v>132</v>
      </c>
      <c r="C689" t="s">
        <v>133</v>
      </c>
      <c r="D689" t="s">
        <v>134</v>
      </c>
      <c r="E689" t="s">
        <v>65</v>
      </c>
      <c r="F689" t="s">
        <v>66</v>
      </c>
      <c r="G689" t="s">
        <v>67</v>
      </c>
      <c r="H689" t="s">
        <v>137</v>
      </c>
      <c r="I689" t="s">
        <v>69</v>
      </c>
      <c r="J689" t="s">
        <v>70</v>
      </c>
      <c r="K689" t="s">
        <v>71</v>
      </c>
      <c r="L689" t="s">
        <v>72</v>
      </c>
      <c r="M689" t="s">
        <v>4222</v>
      </c>
      <c r="N689" t="s">
        <v>4223</v>
      </c>
      <c r="O689" s="34">
        <v>45665</v>
      </c>
      <c r="P689" s="39">
        <v>0.3347222222222222</v>
      </c>
      <c r="Q689" s="34">
        <v>45665</v>
      </c>
      <c r="R689" s="39">
        <v>0.4</v>
      </c>
      <c r="S689" t="s">
        <v>75</v>
      </c>
      <c r="T689" t="s">
        <v>141</v>
      </c>
      <c r="U689" t="s">
        <v>77</v>
      </c>
      <c r="V689" t="s">
        <v>78</v>
      </c>
      <c r="W689" t="s">
        <v>78</v>
      </c>
      <c r="X689" t="s">
        <v>79</v>
      </c>
      <c r="Y689" t="s">
        <v>80</v>
      </c>
      <c r="Z689" t="s">
        <v>142</v>
      </c>
      <c r="AA689" t="s">
        <v>143</v>
      </c>
      <c r="AB689" t="s">
        <v>83</v>
      </c>
      <c r="AC689" s="5" t="s">
        <v>2038</v>
      </c>
      <c r="AD689" s="9" t="s">
        <v>2038</v>
      </c>
      <c r="AE689" t="s">
        <v>4221</v>
      </c>
      <c r="AF689" t="s">
        <v>85</v>
      </c>
      <c r="AG689" t="s">
        <v>85</v>
      </c>
      <c r="AH689" t="s">
        <v>85</v>
      </c>
      <c r="AI689" t="s">
        <v>85</v>
      </c>
      <c r="AJ689" t="s">
        <v>4221</v>
      </c>
      <c r="AK689" t="s">
        <v>86</v>
      </c>
      <c r="AL689" t="s">
        <v>229</v>
      </c>
      <c r="AM689" t="s">
        <v>2936</v>
      </c>
      <c r="AN689" t="s">
        <v>2936</v>
      </c>
      <c r="AO689" t="s">
        <v>229</v>
      </c>
      <c r="AP689" t="s">
        <v>108</v>
      </c>
      <c r="AQ689" t="s">
        <v>180</v>
      </c>
      <c r="AR689" t="s">
        <v>110</v>
      </c>
      <c r="AS689" t="s">
        <v>92</v>
      </c>
      <c r="AT689" t="s">
        <v>93</v>
      </c>
      <c r="AU689" t="s">
        <v>94</v>
      </c>
      <c r="AV689" t="s">
        <v>95</v>
      </c>
      <c r="AW689" t="s">
        <v>85</v>
      </c>
      <c r="AX689" t="s">
        <v>85</v>
      </c>
      <c r="AY689" t="s">
        <v>85</v>
      </c>
      <c r="AZ689" t="s">
        <v>85</v>
      </c>
      <c r="BA689" t="s">
        <v>91</v>
      </c>
      <c r="BB689" t="s">
        <v>91</v>
      </c>
      <c r="BC689" t="s">
        <v>91</v>
      </c>
      <c r="BD689" t="s">
        <v>85</v>
      </c>
      <c r="BE689" t="s">
        <v>445</v>
      </c>
      <c r="BF689" t="s">
        <v>91</v>
      </c>
      <c r="BG689" t="s">
        <v>147</v>
      </c>
      <c r="BH689" t="s">
        <v>86</v>
      </c>
      <c r="BI689" t="s">
        <v>85</v>
      </c>
    </row>
    <row r="690" spans="1:61" ht="14.45" hidden="1">
      <c r="A690" t="s">
        <v>4224</v>
      </c>
      <c r="B690" t="s">
        <v>303</v>
      </c>
      <c r="C690" t="s">
        <v>91</v>
      </c>
      <c r="D690" t="s">
        <v>91</v>
      </c>
      <c r="E690" t="s">
        <v>65</v>
      </c>
      <c r="F690" t="s">
        <v>66</v>
      </c>
      <c r="G690" t="s">
        <v>67</v>
      </c>
      <c r="H690" t="s">
        <v>366</v>
      </c>
      <c r="I690" t="s">
        <v>69</v>
      </c>
      <c r="J690" t="s">
        <v>191</v>
      </c>
      <c r="K690" t="s">
        <v>192</v>
      </c>
      <c r="L690" t="s">
        <v>193</v>
      </c>
      <c r="M690" t="s">
        <v>4225</v>
      </c>
      <c r="N690" t="s">
        <v>4226</v>
      </c>
      <c r="O690" s="34">
        <v>45665</v>
      </c>
      <c r="P690" s="39">
        <v>0.39930555555555558</v>
      </c>
      <c r="Q690" s="34">
        <v>45665</v>
      </c>
      <c r="R690" s="39">
        <v>0.56666666666666665</v>
      </c>
      <c r="S690" t="s">
        <v>75</v>
      </c>
      <c r="T690" t="s">
        <v>141</v>
      </c>
      <c r="U690" t="s">
        <v>77</v>
      </c>
      <c r="V690" t="s">
        <v>78</v>
      </c>
      <c r="W690" t="s">
        <v>78</v>
      </c>
      <c r="X690" t="s">
        <v>79</v>
      </c>
      <c r="Y690" t="s">
        <v>80</v>
      </c>
      <c r="Z690" t="s">
        <v>143</v>
      </c>
      <c r="AA690" t="s">
        <v>211</v>
      </c>
      <c r="AB690" t="s">
        <v>176</v>
      </c>
      <c r="AC690" s="5" t="s">
        <v>2038</v>
      </c>
      <c r="AD690" s="9" t="s">
        <v>2038</v>
      </c>
      <c r="AE690" t="s">
        <v>4224</v>
      </c>
      <c r="AF690" t="s">
        <v>85</v>
      </c>
      <c r="AG690" t="s">
        <v>85</v>
      </c>
      <c r="AH690" t="s">
        <v>85</v>
      </c>
      <c r="AI690" t="s">
        <v>85</v>
      </c>
      <c r="AJ690" t="s">
        <v>4224</v>
      </c>
      <c r="AK690" t="s">
        <v>243</v>
      </c>
      <c r="AL690" t="s">
        <v>229</v>
      </c>
      <c r="AM690" t="s">
        <v>2936</v>
      </c>
      <c r="AN690" t="s">
        <v>2936</v>
      </c>
      <c r="AO690" t="s">
        <v>229</v>
      </c>
      <c r="AP690" t="s">
        <v>108</v>
      </c>
      <c r="AQ690" t="s">
        <v>180</v>
      </c>
      <c r="AR690" t="s">
        <v>110</v>
      </c>
      <c r="AS690" t="s">
        <v>4227</v>
      </c>
      <c r="AT690" t="s">
        <v>93</v>
      </c>
      <c r="AU690" t="s">
        <v>94</v>
      </c>
      <c r="AV690" t="s">
        <v>95</v>
      </c>
      <c r="AW690" t="s">
        <v>85</v>
      </c>
      <c r="AX690" t="s">
        <v>85</v>
      </c>
      <c r="AY690" t="s">
        <v>85</v>
      </c>
      <c r="AZ690" t="s">
        <v>1025</v>
      </c>
      <c r="BA690" t="s">
        <v>246</v>
      </c>
      <c r="BB690" t="s">
        <v>1066</v>
      </c>
      <c r="BC690" t="s">
        <v>2393</v>
      </c>
      <c r="BD690" t="s">
        <v>85</v>
      </c>
      <c r="BE690" t="s">
        <v>579</v>
      </c>
      <c r="BF690" t="s">
        <v>4228</v>
      </c>
      <c r="BG690" t="s">
        <v>4229</v>
      </c>
      <c r="BH690" t="s">
        <v>86</v>
      </c>
      <c r="BI690" t="s">
        <v>85</v>
      </c>
    </row>
    <row r="691" spans="1:61" ht="14.45" hidden="1">
      <c r="A691" t="s">
        <v>4230</v>
      </c>
      <c r="B691" t="s">
        <v>98</v>
      </c>
      <c r="C691" t="s">
        <v>85</v>
      </c>
      <c r="D691" t="s">
        <v>85</v>
      </c>
      <c r="E691" t="s">
        <v>135</v>
      </c>
      <c r="F691" t="s">
        <v>136</v>
      </c>
      <c r="G691" t="s">
        <v>67</v>
      </c>
      <c r="H691" t="s">
        <v>291</v>
      </c>
      <c r="I691" t="s">
        <v>923</v>
      </c>
      <c r="J691" t="s">
        <v>100</v>
      </c>
      <c r="K691" t="s">
        <v>101</v>
      </c>
      <c r="L691" t="s">
        <v>102</v>
      </c>
      <c r="M691" t="s">
        <v>4231</v>
      </c>
      <c r="N691" t="s">
        <v>4232</v>
      </c>
      <c r="O691" s="34">
        <v>45665</v>
      </c>
      <c r="P691" s="39">
        <v>0.40208333333333335</v>
      </c>
      <c r="Q691" s="34">
        <v>45667</v>
      </c>
      <c r="R691" s="39">
        <v>0.67638888888888893</v>
      </c>
      <c r="S691" t="s">
        <v>75</v>
      </c>
      <c r="T691" t="s">
        <v>141</v>
      </c>
      <c r="U691" t="s">
        <v>77</v>
      </c>
      <c r="V691" t="s">
        <v>78</v>
      </c>
      <c r="W691" t="s">
        <v>78</v>
      </c>
      <c r="X691" t="s">
        <v>79</v>
      </c>
      <c r="Y691" t="s">
        <v>336</v>
      </c>
      <c r="Z691" t="s">
        <v>143</v>
      </c>
      <c r="AA691" t="s">
        <v>242</v>
      </c>
      <c r="AB691" t="s">
        <v>282</v>
      </c>
      <c r="AC691" s="5" t="s">
        <v>2038</v>
      </c>
      <c r="AD691" s="9" t="s">
        <v>2038</v>
      </c>
      <c r="AE691" t="s">
        <v>4230</v>
      </c>
      <c r="AF691" t="s">
        <v>85</v>
      </c>
      <c r="AG691" t="s">
        <v>85</v>
      </c>
      <c r="AH691" t="s">
        <v>85</v>
      </c>
      <c r="AI691" t="s">
        <v>85</v>
      </c>
      <c r="AJ691" t="s">
        <v>4230</v>
      </c>
      <c r="AK691" t="s">
        <v>86</v>
      </c>
      <c r="AL691" t="s">
        <v>229</v>
      </c>
      <c r="AM691" t="s">
        <v>2936</v>
      </c>
      <c r="AN691" t="s">
        <v>2936</v>
      </c>
      <c r="AO691" t="s">
        <v>360</v>
      </c>
      <c r="AP691" t="s">
        <v>108</v>
      </c>
      <c r="AQ691" t="s">
        <v>298</v>
      </c>
      <c r="AR691" t="s">
        <v>110</v>
      </c>
      <c r="AS691" t="s">
        <v>2341</v>
      </c>
      <c r="AT691" t="s">
        <v>182</v>
      </c>
      <c r="AU691" t="s">
        <v>183</v>
      </c>
      <c r="AV691" t="s">
        <v>145</v>
      </c>
      <c r="AW691" t="s">
        <v>85</v>
      </c>
      <c r="AX691" t="s">
        <v>85</v>
      </c>
      <c r="AY691" t="s">
        <v>85</v>
      </c>
      <c r="AZ691" t="s">
        <v>85</v>
      </c>
      <c r="BA691" t="s">
        <v>85</v>
      </c>
      <c r="BB691" t="s">
        <v>1114</v>
      </c>
      <c r="BC691" t="s">
        <v>1114</v>
      </c>
      <c r="BD691" t="s">
        <v>85</v>
      </c>
      <c r="BE691" t="s">
        <v>85</v>
      </c>
      <c r="BF691" t="s">
        <v>1114</v>
      </c>
      <c r="BG691" t="s">
        <v>4233</v>
      </c>
      <c r="BH691" t="s">
        <v>86</v>
      </c>
      <c r="BI691" t="s">
        <v>85</v>
      </c>
    </row>
    <row r="692" spans="1:61" ht="14.45" hidden="1">
      <c r="A692" t="s">
        <v>4234</v>
      </c>
      <c r="B692" t="s">
        <v>132</v>
      </c>
      <c r="C692" t="s">
        <v>612</v>
      </c>
      <c r="D692" t="s">
        <v>109</v>
      </c>
      <c r="E692" t="s">
        <v>65</v>
      </c>
      <c r="F692" t="s">
        <v>66</v>
      </c>
      <c r="G692" t="s">
        <v>67</v>
      </c>
      <c r="H692" t="s">
        <v>366</v>
      </c>
      <c r="I692" t="s">
        <v>69</v>
      </c>
      <c r="J692" t="s">
        <v>70</v>
      </c>
      <c r="K692" t="s">
        <v>71</v>
      </c>
      <c r="L692" t="s">
        <v>72</v>
      </c>
      <c r="M692" t="s">
        <v>4235</v>
      </c>
      <c r="N692" t="s">
        <v>4236</v>
      </c>
      <c r="O692" s="34">
        <v>45665</v>
      </c>
      <c r="P692" s="39">
        <v>0.42986111111111114</v>
      </c>
      <c r="Q692" s="34">
        <v>45671</v>
      </c>
      <c r="R692" s="39">
        <v>0.65625</v>
      </c>
      <c r="S692" t="s">
        <v>75</v>
      </c>
      <c r="T692" t="s">
        <v>76</v>
      </c>
      <c r="U692" t="s">
        <v>77</v>
      </c>
      <c r="V692" t="s">
        <v>78</v>
      </c>
      <c r="W692" t="s">
        <v>78</v>
      </c>
      <c r="X692" t="s">
        <v>79</v>
      </c>
      <c r="Y692" t="s">
        <v>336</v>
      </c>
      <c r="Z692" t="s">
        <v>81</v>
      </c>
      <c r="AA692" t="s">
        <v>325</v>
      </c>
      <c r="AB692" t="s">
        <v>83</v>
      </c>
      <c r="AC692" s="5" t="s">
        <v>2038</v>
      </c>
      <c r="AD692" s="9" t="s">
        <v>2038</v>
      </c>
      <c r="AE692" t="s">
        <v>4234</v>
      </c>
      <c r="AF692" t="s">
        <v>85</v>
      </c>
      <c r="AG692" t="s">
        <v>4237</v>
      </c>
      <c r="AH692" t="s">
        <v>178</v>
      </c>
      <c r="AI692" t="s">
        <v>4238</v>
      </c>
      <c r="AJ692" t="s">
        <v>4234</v>
      </c>
      <c r="AK692" t="s">
        <v>243</v>
      </c>
      <c r="AL692" t="s">
        <v>229</v>
      </c>
      <c r="AM692" t="s">
        <v>2936</v>
      </c>
      <c r="AN692" t="s">
        <v>3432</v>
      </c>
      <c r="AO692" t="s">
        <v>160</v>
      </c>
      <c r="AP692" t="s">
        <v>108</v>
      </c>
      <c r="AQ692" t="s">
        <v>180</v>
      </c>
      <c r="AR692" t="s">
        <v>110</v>
      </c>
      <c r="AS692" t="s">
        <v>265</v>
      </c>
      <c r="AT692" t="s">
        <v>182</v>
      </c>
      <c r="AU692" t="s">
        <v>183</v>
      </c>
      <c r="AV692" t="s">
        <v>95</v>
      </c>
      <c r="AW692" t="s">
        <v>85</v>
      </c>
      <c r="AX692" t="s">
        <v>1089</v>
      </c>
      <c r="AY692" t="s">
        <v>85</v>
      </c>
      <c r="AZ692" t="s">
        <v>85</v>
      </c>
      <c r="BA692" t="s">
        <v>4239</v>
      </c>
      <c r="BB692" t="s">
        <v>1101</v>
      </c>
      <c r="BC692" t="s">
        <v>4240</v>
      </c>
      <c r="BD692" t="s">
        <v>85</v>
      </c>
      <c r="BE692" t="s">
        <v>3866</v>
      </c>
      <c r="BF692" t="s">
        <v>4240</v>
      </c>
      <c r="BG692" t="s">
        <v>4241</v>
      </c>
      <c r="BH692" t="s">
        <v>86</v>
      </c>
      <c r="BI692" t="s">
        <v>85</v>
      </c>
    </row>
    <row r="693" spans="1:61" ht="14.45" hidden="1">
      <c r="A693" t="s">
        <v>4242</v>
      </c>
      <c r="B693" t="s">
        <v>365</v>
      </c>
      <c r="C693" t="s">
        <v>91</v>
      </c>
      <c r="D693" t="s">
        <v>91</v>
      </c>
      <c r="E693" t="s">
        <v>135</v>
      </c>
      <c r="F693" t="s">
        <v>136</v>
      </c>
      <c r="G693" t="s">
        <v>67</v>
      </c>
      <c r="H693" t="s">
        <v>808</v>
      </c>
      <c r="I693" t="s">
        <v>152</v>
      </c>
      <c r="J693" t="s">
        <v>367</v>
      </c>
      <c r="K693" t="s">
        <v>368</v>
      </c>
      <c r="L693" t="s">
        <v>369</v>
      </c>
      <c r="M693" t="s">
        <v>4243</v>
      </c>
      <c r="N693" t="s">
        <v>4244</v>
      </c>
      <c r="O693" s="34">
        <v>45665</v>
      </c>
      <c r="P693" s="39">
        <v>0.43888888888888888</v>
      </c>
      <c r="Q693" s="34">
        <v>45665</v>
      </c>
      <c r="R693" s="39">
        <v>0.46250000000000002</v>
      </c>
      <c r="S693" t="s">
        <v>75</v>
      </c>
      <c r="T693" t="s">
        <v>141</v>
      </c>
      <c r="U693" t="s">
        <v>77</v>
      </c>
      <c r="V693" t="s">
        <v>78</v>
      </c>
      <c r="W693" t="s">
        <v>78</v>
      </c>
      <c r="X693" t="s">
        <v>79</v>
      </c>
      <c r="Y693" t="s">
        <v>336</v>
      </c>
      <c r="Z693" t="s">
        <v>81</v>
      </c>
      <c r="AA693" t="s">
        <v>175</v>
      </c>
      <c r="AB693" t="s">
        <v>83</v>
      </c>
      <c r="AC693" s="5" t="s">
        <v>2038</v>
      </c>
      <c r="AD693" s="9" t="s">
        <v>2038</v>
      </c>
      <c r="AE693" t="s">
        <v>4242</v>
      </c>
      <c r="AF693" t="s">
        <v>85</v>
      </c>
      <c r="AG693" t="s">
        <v>85</v>
      </c>
      <c r="AH693" t="s">
        <v>85</v>
      </c>
      <c r="AI693" t="s">
        <v>85</v>
      </c>
      <c r="AJ693" t="s">
        <v>4242</v>
      </c>
      <c r="AK693" t="s">
        <v>86</v>
      </c>
      <c r="AL693" t="s">
        <v>229</v>
      </c>
      <c r="AM693" t="s">
        <v>2936</v>
      </c>
      <c r="AN693" t="s">
        <v>2936</v>
      </c>
      <c r="AO693" t="s">
        <v>229</v>
      </c>
      <c r="AP693" t="s">
        <v>108</v>
      </c>
      <c r="AQ693" t="s">
        <v>298</v>
      </c>
      <c r="AR693" t="s">
        <v>110</v>
      </c>
      <c r="AS693" t="s">
        <v>3797</v>
      </c>
      <c r="AT693" t="s">
        <v>93</v>
      </c>
      <c r="AU693" t="s">
        <v>94</v>
      </c>
      <c r="AV693" t="s">
        <v>145</v>
      </c>
      <c r="AW693" t="s">
        <v>85</v>
      </c>
      <c r="AX693" t="s">
        <v>85</v>
      </c>
      <c r="AY693" t="s">
        <v>85</v>
      </c>
      <c r="AZ693" t="s">
        <v>85</v>
      </c>
      <c r="BA693" t="s">
        <v>246</v>
      </c>
      <c r="BB693" t="s">
        <v>443</v>
      </c>
      <c r="BC693" t="s">
        <v>1483</v>
      </c>
      <c r="BD693" t="s">
        <v>85</v>
      </c>
      <c r="BE693" t="s">
        <v>579</v>
      </c>
      <c r="BF693" t="s">
        <v>1483</v>
      </c>
      <c r="BG693" t="s">
        <v>4245</v>
      </c>
      <c r="BH693" t="s">
        <v>86</v>
      </c>
      <c r="BI693" t="s">
        <v>85</v>
      </c>
    </row>
    <row r="694" spans="1:61" ht="14.45" hidden="1">
      <c r="A694" t="s">
        <v>4246</v>
      </c>
      <c r="B694" t="s">
        <v>188</v>
      </c>
      <c r="C694" t="s">
        <v>85</v>
      </c>
      <c r="D694" t="s">
        <v>85</v>
      </c>
      <c r="E694" t="s">
        <v>135</v>
      </c>
      <c r="F694" t="s">
        <v>136</v>
      </c>
      <c r="G694" t="s">
        <v>67</v>
      </c>
      <c r="H694" t="s">
        <v>399</v>
      </c>
      <c r="I694" t="s">
        <v>221</v>
      </c>
      <c r="J694" t="s">
        <v>170</v>
      </c>
      <c r="K694" t="s">
        <v>171</v>
      </c>
      <c r="L694" t="s">
        <v>172</v>
      </c>
      <c r="M694" t="s">
        <v>4247</v>
      </c>
      <c r="N694" t="s">
        <v>4248</v>
      </c>
      <c r="O694" s="34">
        <v>45665</v>
      </c>
      <c r="P694" s="39">
        <v>0.45763888888888887</v>
      </c>
      <c r="Q694" s="34">
        <v>45671</v>
      </c>
      <c r="R694" s="39">
        <v>0.6743055555555556</v>
      </c>
      <c r="S694" t="s">
        <v>75</v>
      </c>
      <c r="T694" t="s">
        <v>141</v>
      </c>
      <c r="U694" t="s">
        <v>77</v>
      </c>
      <c r="V694" t="s">
        <v>78</v>
      </c>
      <c r="W694" t="s">
        <v>78</v>
      </c>
      <c r="X694" t="s">
        <v>79</v>
      </c>
      <c r="Y694" t="s">
        <v>80</v>
      </c>
      <c r="Z694" t="s">
        <v>81</v>
      </c>
      <c r="AA694" t="s">
        <v>242</v>
      </c>
      <c r="AB694" t="s">
        <v>83</v>
      </c>
      <c r="AC694" s="5" t="s">
        <v>2038</v>
      </c>
      <c r="AD694" s="9" t="s">
        <v>2038</v>
      </c>
      <c r="AE694" t="s">
        <v>4246</v>
      </c>
      <c r="AF694" t="s">
        <v>85</v>
      </c>
      <c r="AG694" t="s">
        <v>85</v>
      </c>
      <c r="AH694" t="s">
        <v>85</v>
      </c>
      <c r="AI694" t="s">
        <v>85</v>
      </c>
      <c r="AJ694" t="s">
        <v>4246</v>
      </c>
      <c r="AK694" t="s">
        <v>86</v>
      </c>
      <c r="AL694" t="s">
        <v>229</v>
      </c>
      <c r="AM694" t="s">
        <v>2936</v>
      </c>
      <c r="AN694" t="s">
        <v>3432</v>
      </c>
      <c r="AO694" t="s">
        <v>160</v>
      </c>
      <c r="AP694" t="s">
        <v>108</v>
      </c>
      <c r="AQ694" t="s">
        <v>298</v>
      </c>
      <c r="AR694" t="s">
        <v>110</v>
      </c>
      <c r="AS694" t="s">
        <v>1444</v>
      </c>
      <c r="AT694" t="s">
        <v>93</v>
      </c>
      <c r="AU694" t="s">
        <v>94</v>
      </c>
      <c r="AV694" t="s">
        <v>145</v>
      </c>
      <c r="AW694" t="s">
        <v>85</v>
      </c>
      <c r="AX694" t="s">
        <v>85</v>
      </c>
      <c r="AY694" t="s">
        <v>85</v>
      </c>
      <c r="AZ694" t="s">
        <v>85</v>
      </c>
      <c r="BA694" t="s">
        <v>91</v>
      </c>
      <c r="BB694" t="s">
        <v>4249</v>
      </c>
      <c r="BC694" t="s">
        <v>4250</v>
      </c>
      <c r="BD694" t="s">
        <v>85</v>
      </c>
      <c r="BE694" t="s">
        <v>343</v>
      </c>
      <c r="BF694" t="s">
        <v>4250</v>
      </c>
      <c r="BG694" t="s">
        <v>4251</v>
      </c>
      <c r="BH694" t="s">
        <v>86</v>
      </c>
      <c r="BI694" t="s">
        <v>85</v>
      </c>
    </row>
    <row r="695" spans="1:61" ht="14.45" hidden="1">
      <c r="A695" t="s">
        <v>4252</v>
      </c>
      <c r="B695" t="s">
        <v>365</v>
      </c>
      <c r="C695" t="s">
        <v>85</v>
      </c>
      <c r="D695" t="s">
        <v>85</v>
      </c>
      <c r="E695" t="s">
        <v>65</v>
      </c>
      <c r="F695" t="s">
        <v>66</v>
      </c>
      <c r="G695" t="s">
        <v>67</v>
      </c>
      <c r="H695" t="s">
        <v>304</v>
      </c>
      <c r="I695" t="s">
        <v>305</v>
      </c>
      <c r="J695" t="s">
        <v>70</v>
      </c>
      <c r="K695" t="s">
        <v>71</v>
      </c>
      <c r="L695" t="s">
        <v>72</v>
      </c>
      <c r="M695" t="s">
        <v>4253</v>
      </c>
      <c r="N695" t="s">
        <v>4254</v>
      </c>
      <c r="O695" s="34">
        <v>45665</v>
      </c>
      <c r="P695" s="39">
        <v>0.46180555555555558</v>
      </c>
      <c r="Q695" s="34">
        <v>45665</v>
      </c>
      <c r="R695" s="39">
        <v>0.48541666666666666</v>
      </c>
      <c r="S695" t="s">
        <v>75</v>
      </c>
      <c r="T695" t="s">
        <v>141</v>
      </c>
      <c r="U695" t="s">
        <v>77</v>
      </c>
      <c r="V695" t="s">
        <v>78</v>
      </c>
      <c r="W695" t="s">
        <v>78</v>
      </c>
      <c r="X695" t="s">
        <v>79</v>
      </c>
      <c r="Y695" t="s">
        <v>80</v>
      </c>
      <c r="Z695" t="s">
        <v>175</v>
      </c>
      <c r="AA695" t="s">
        <v>175</v>
      </c>
      <c r="AB695" t="s">
        <v>83</v>
      </c>
      <c r="AC695" s="5" t="s">
        <v>2038</v>
      </c>
      <c r="AD695" s="9" t="s">
        <v>2038</v>
      </c>
      <c r="AE695" t="s">
        <v>4252</v>
      </c>
      <c r="AF695" t="s">
        <v>85</v>
      </c>
      <c r="AG695" t="s">
        <v>85</v>
      </c>
      <c r="AH695" t="s">
        <v>85</v>
      </c>
      <c r="AI695" t="s">
        <v>85</v>
      </c>
      <c r="AJ695" t="s">
        <v>4252</v>
      </c>
      <c r="AK695" t="s">
        <v>243</v>
      </c>
      <c r="AL695" t="s">
        <v>229</v>
      </c>
      <c r="AM695" t="s">
        <v>2936</v>
      </c>
      <c r="AN695" t="s">
        <v>2936</v>
      </c>
      <c r="AO695" t="s">
        <v>229</v>
      </c>
      <c r="AP695" t="s">
        <v>108</v>
      </c>
      <c r="AQ695" t="s">
        <v>308</v>
      </c>
      <c r="AR695" t="s">
        <v>110</v>
      </c>
      <c r="AS695" t="s">
        <v>92</v>
      </c>
      <c r="AT695" t="s">
        <v>93</v>
      </c>
      <c r="AU695" t="s">
        <v>94</v>
      </c>
      <c r="AV695" t="s">
        <v>95</v>
      </c>
      <c r="AW695" t="s">
        <v>85</v>
      </c>
      <c r="AX695" t="s">
        <v>85</v>
      </c>
      <c r="AY695" t="s">
        <v>85</v>
      </c>
      <c r="AZ695" t="s">
        <v>85</v>
      </c>
      <c r="BA695" t="s">
        <v>91</v>
      </c>
      <c r="BB695" t="s">
        <v>1841</v>
      </c>
      <c r="BC695" t="s">
        <v>1841</v>
      </c>
      <c r="BD695" t="s">
        <v>85</v>
      </c>
      <c r="BE695" t="s">
        <v>311</v>
      </c>
      <c r="BF695" t="s">
        <v>1841</v>
      </c>
      <c r="BG695" t="s">
        <v>312</v>
      </c>
      <c r="BH695" t="s">
        <v>243</v>
      </c>
      <c r="BI695" t="s">
        <v>85</v>
      </c>
    </row>
    <row r="696" spans="1:61" ht="14.45" hidden="1">
      <c r="A696" t="s">
        <v>4255</v>
      </c>
      <c r="B696" t="s">
        <v>365</v>
      </c>
      <c r="C696" t="s">
        <v>85</v>
      </c>
      <c r="D696" t="s">
        <v>85</v>
      </c>
      <c r="E696" t="s">
        <v>65</v>
      </c>
      <c r="F696" t="s">
        <v>66</v>
      </c>
      <c r="G696" t="s">
        <v>67</v>
      </c>
      <c r="H696" t="s">
        <v>253</v>
      </c>
      <c r="I696" t="s">
        <v>69</v>
      </c>
      <c r="J696" t="s">
        <v>191</v>
      </c>
      <c r="K696" t="s">
        <v>192</v>
      </c>
      <c r="L696" t="s">
        <v>193</v>
      </c>
      <c r="M696" t="s">
        <v>4256</v>
      </c>
      <c r="N696" t="s">
        <v>4257</v>
      </c>
      <c r="O696" s="34">
        <v>45665</v>
      </c>
      <c r="P696" s="39">
        <v>0.46597222222222223</v>
      </c>
      <c r="Q696" s="34">
        <v>45665</v>
      </c>
      <c r="R696" s="39">
        <v>0.52430555555555558</v>
      </c>
      <c r="S696" t="s">
        <v>75</v>
      </c>
      <c r="T696" t="s">
        <v>141</v>
      </c>
      <c r="U696" t="s">
        <v>77</v>
      </c>
      <c r="V696" t="s">
        <v>78</v>
      </c>
      <c r="W696" t="s">
        <v>78</v>
      </c>
      <c r="X696" t="s">
        <v>79</v>
      </c>
      <c r="Y696" t="s">
        <v>336</v>
      </c>
      <c r="Z696" t="s">
        <v>175</v>
      </c>
      <c r="AA696" t="s">
        <v>159</v>
      </c>
      <c r="AB696" t="s">
        <v>83</v>
      </c>
      <c r="AC696" s="5" t="s">
        <v>2038</v>
      </c>
      <c r="AD696" s="9" t="s">
        <v>2038</v>
      </c>
      <c r="AE696" t="s">
        <v>4255</v>
      </c>
      <c r="AF696" t="s">
        <v>85</v>
      </c>
      <c r="AG696" t="s">
        <v>85</v>
      </c>
      <c r="AH696" t="s">
        <v>85</v>
      </c>
      <c r="AI696" t="s">
        <v>85</v>
      </c>
      <c r="AJ696" t="s">
        <v>4255</v>
      </c>
      <c r="AK696" t="s">
        <v>86</v>
      </c>
      <c r="AL696" t="s">
        <v>229</v>
      </c>
      <c r="AM696" t="s">
        <v>2936</v>
      </c>
      <c r="AN696" t="s">
        <v>2936</v>
      </c>
      <c r="AO696" t="s">
        <v>229</v>
      </c>
      <c r="AP696" t="s">
        <v>108</v>
      </c>
      <c r="AQ696" t="s">
        <v>180</v>
      </c>
      <c r="AR696" t="s">
        <v>110</v>
      </c>
      <c r="AS696" t="s">
        <v>4258</v>
      </c>
      <c r="AT696" t="s">
        <v>93</v>
      </c>
      <c r="AU696" t="s">
        <v>94</v>
      </c>
      <c r="AV696" t="s">
        <v>95</v>
      </c>
      <c r="AW696" t="s">
        <v>85</v>
      </c>
      <c r="AX696" t="s">
        <v>85</v>
      </c>
      <c r="AY696" t="s">
        <v>85</v>
      </c>
      <c r="AZ696" t="s">
        <v>85</v>
      </c>
      <c r="BA696" t="s">
        <v>91</v>
      </c>
      <c r="BB696" t="s">
        <v>3694</v>
      </c>
      <c r="BC696" t="s">
        <v>3694</v>
      </c>
      <c r="BD696" t="s">
        <v>85</v>
      </c>
      <c r="BE696" t="s">
        <v>146</v>
      </c>
      <c r="BF696" t="s">
        <v>3694</v>
      </c>
      <c r="BG696" t="s">
        <v>4259</v>
      </c>
      <c r="BH696" t="s">
        <v>86</v>
      </c>
      <c r="BI696" t="s">
        <v>85</v>
      </c>
    </row>
    <row r="697" spans="1:61" ht="14.45" hidden="1">
      <c r="A697" t="s">
        <v>4260</v>
      </c>
      <c r="B697" t="s">
        <v>365</v>
      </c>
      <c r="C697" t="s">
        <v>91</v>
      </c>
      <c r="D697" t="s">
        <v>91</v>
      </c>
      <c r="E697" t="s">
        <v>135</v>
      </c>
      <c r="F697" t="s">
        <v>136</v>
      </c>
      <c r="G697" t="s">
        <v>67</v>
      </c>
      <c r="H697" t="s">
        <v>1418</v>
      </c>
      <c r="I697" t="s">
        <v>221</v>
      </c>
      <c r="J697" t="s">
        <v>170</v>
      </c>
      <c r="K697" t="s">
        <v>171</v>
      </c>
      <c r="L697" t="s">
        <v>172</v>
      </c>
      <c r="M697" t="s">
        <v>4261</v>
      </c>
      <c r="N697" t="s">
        <v>4262</v>
      </c>
      <c r="O697" s="34">
        <v>45665</v>
      </c>
      <c r="P697" s="39">
        <v>0.46875</v>
      </c>
      <c r="Q697" s="34">
        <v>45665</v>
      </c>
      <c r="R697" s="39">
        <v>0.54166666666666663</v>
      </c>
      <c r="S697" t="s">
        <v>75</v>
      </c>
      <c r="T697" t="s">
        <v>141</v>
      </c>
      <c r="U697" t="s">
        <v>77</v>
      </c>
      <c r="V697" t="s">
        <v>78</v>
      </c>
      <c r="W697" t="s">
        <v>78</v>
      </c>
      <c r="X697" t="s">
        <v>79</v>
      </c>
      <c r="Y697" t="s">
        <v>336</v>
      </c>
      <c r="Z697" t="s">
        <v>175</v>
      </c>
      <c r="AA697" t="s">
        <v>211</v>
      </c>
      <c r="AB697" t="s">
        <v>176</v>
      </c>
      <c r="AC697" s="5" t="s">
        <v>2038</v>
      </c>
      <c r="AD697" s="9" t="s">
        <v>2038</v>
      </c>
      <c r="AE697" t="s">
        <v>4260</v>
      </c>
      <c r="AF697" t="s">
        <v>85</v>
      </c>
      <c r="AG697" t="s">
        <v>85</v>
      </c>
      <c r="AH697" t="s">
        <v>85</v>
      </c>
      <c r="AI697" t="s">
        <v>85</v>
      </c>
      <c r="AJ697" t="s">
        <v>4260</v>
      </c>
      <c r="AK697" t="s">
        <v>243</v>
      </c>
      <c r="AL697" t="s">
        <v>229</v>
      </c>
      <c r="AM697" t="s">
        <v>2936</v>
      </c>
      <c r="AN697" t="s">
        <v>2936</v>
      </c>
      <c r="AO697" t="s">
        <v>229</v>
      </c>
      <c r="AP697" t="s">
        <v>108</v>
      </c>
      <c r="AQ697" t="s">
        <v>298</v>
      </c>
      <c r="AR697" t="s">
        <v>110</v>
      </c>
      <c r="AS697" t="s">
        <v>2945</v>
      </c>
      <c r="AT697" t="s">
        <v>93</v>
      </c>
      <c r="AU697" t="s">
        <v>94</v>
      </c>
      <c r="AV697" t="s">
        <v>145</v>
      </c>
      <c r="AW697" t="s">
        <v>85</v>
      </c>
      <c r="AX697" t="s">
        <v>85</v>
      </c>
      <c r="AY697" t="s">
        <v>85</v>
      </c>
      <c r="AZ697" t="s">
        <v>758</v>
      </c>
      <c r="BA697" t="s">
        <v>246</v>
      </c>
      <c r="BB697" t="s">
        <v>3694</v>
      </c>
      <c r="BC697" t="s">
        <v>3961</v>
      </c>
      <c r="BD697" t="s">
        <v>85</v>
      </c>
      <c r="BE697" t="s">
        <v>300</v>
      </c>
      <c r="BF697" t="s">
        <v>321</v>
      </c>
      <c r="BG697" t="s">
        <v>4263</v>
      </c>
      <c r="BH697" t="s">
        <v>86</v>
      </c>
      <c r="BI697" t="s">
        <v>85</v>
      </c>
    </row>
    <row r="698" spans="1:61" ht="14.45" hidden="1">
      <c r="A698" t="s">
        <v>4264</v>
      </c>
      <c r="B698" t="s">
        <v>188</v>
      </c>
      <c r="C698" t="s">
        <v>91</v>
      </c>
      <c r="D698" t="s">
        <v>91</v>
      </c>
      <c r="E698" t="s">
        <v>65</v>
      </c>
      <c r="F698" t="s">
        <v>66</v>
      </c>
      <c r="G698" t="s">
        <v>67</v>
      </c>
      <c r="H698" t="s">
        <v>137</v>
      </c>
      <c r="I698" t="s">
        <v>69</v>
      </c>
      <c r="J698" t="s">
        <v>479</v>
      </c>
      <c r="K698" t="s">
        <v>480</v>
      </c>
      <c r="L698" t="s">
        <v>481</v>
      </c>
      <c r="M698" t="s">
        <v>4265</v>
      </c>
      <c r="N698" t="s">
        <v>4266</v>
      </c>
      <c r="O698" s="34">
        <v>45665</v>
      </c>
      <c r="P698" s="39">
        <v>0.47222222222222221</v>
      </c>
      <c r="Q698" s="34">
        <v>45666</v>
      </c>
      <c r="R698" s="39">
        <v>0.49791666666666667</v>
      </c>
      <c r="S698" t="s">
        <v>75</v>
      </c>
      <c r="T698" t="s">
        <v>141</v>
      </c>
      <c r="U698" t="s">
        <v>77</v>
      </c>
      <c r="V698" t="s">
        <v>78</v>
      </c>
      <c r="W698" t="s">
        <v>78</v>
      </c>
      <c r="X698" t="s">
        <v>79</v>
      </c>
      <c r="Y698" t="s">
        <v>80</v>
      </c>
      <c r="Z698" t="s">
        <v>175</v>
      </c>
      <c r="AA698" t="s">
        <v>175</v>
      </c>
      <c r="AB698" t="s">
        <v>83</v>
      </c>
      <c r="AC698" s="5" t="s">
        <v>2038</v>
      </c>
      <c r="AD698" s="9" t="s">
        <v>2038</v>
      </c>
      <c r="AE698" t="s">
        <v>4264</v>
      </c>
      <c r="AF698" t="s">
        <v>85</v>
      </c>
      <c r="AG698" t="s">
        <v>85</v>
      </c>
      <c r="AH698" t="s">
        <v>85</v>
      </c>
      <c r="AI698" t="s">
        <v>85</v>
      </c>
      <c r="AJ698" t="s">
        <v>4264</v>
      </c>
      <c r="AK698" t="s">
        <v>86</v>
      </c>
      <c r="AL698" t="s">
        <v>229</v>
      </c>
      <c r="AM698" t="s">
        <v>2936</v>
      </c>
      <c r="AN698" t="s">
        <v>2936</v>
      </c>
      <c r="AO698" t="s">
        <v>337</v>
      </c>
      <c r="AP698" t="s">
        <v>108</v>
      </c>
      <c r="AQ698" t="s">
        <v>180</v>
      </c>
      <c r="AR698" t="s">
        <v>110</v>
      </c>
      <c r="AS698" t="s">
        <v>1356</v>
      </c>
      <c r="AT698" t="s">
        <v>93</v>
      </c>
      <c r="AU698" t="s">
        <v>94</v>
      </c>
      <c r="AV698" t="s">
        <v>95</v>
      </c>
      <c r="AW698" t="s">
        <v>85</v>
      </c>
      <c r="AX698" t="s">
        <v>85</v>
      </c>
      <c r="AY698" t="s">
        <v>85</v>
      </c>
      <c r="AZ698" t="s">
        <v>85</v>
      </c>
      <c r="BA698" t="s">
        <v>91</v>
      </c>
      <c r="BB698" t="s">
        <v>4267</v>
      </c>
      <c r="BC698" t="s">
        <v>4267</v>
      </c>
      <c r="BD698" t="s">
        <v>85</v>
      </c>
      <c r="BE698" t="s">
        <v>343</v>
      </c>
      <c r="BF698" t="s">
        <v>4267</v>
      </c>
      <c r="BG698" t="s">
        <v>4268</v>
      </c>
      <c r="BH698" t="s">
        <v>86</v>
      </c>
      <c r="BI698" t="s">
        <v>85</v>
      </c>
    </row>
    <row r="699" spans="1:61" ht="14.45" hidden="1">
      <c r="A699" t="s">
        <v>4269</v>
      </c>
      <c r="B699" t="s">
        <v>98</v>
      </c>
      <c r="C699" t="s">
        <v>85</v>
      </c>
      <c r="D699" t="s">
        <v>85</v>
      </c>
      <c r="E699" t="s">
        <v>135</v>
      </c>
      <c r="F699" t="s">
        <v>136</v>
      </c>
      <c r="G699" t="s">
        <v>67</v>
      </c>
      <c r="H699" t="s">
        <v>99</v>
      </c>
      <c r="I699" t="s">
        <v>152</v>
      </c>
      <c r="J699" t="s">
        <v>70</v>
      </c>
      <c r="K699" t="s">
        <v>71</v>
      </c>
      <c r="L699" t="s">
        <v>72</v>
      </c>
      <c r="M699" t="s">
        <v>4270</v>
      </c>
      <c r="N699" t="s">
        <v>4271</v>
      </c>
      <c r="O699" s="34">
        <v>45665</v>
      </c>
      <c r="P699" s="39">
        <v>0.47708333333333336</v>
      </c>
      <c r="Q699" s="34">
        <v>45666</v>
      </c>
      <c r="R699" s="39">
        <v>0.62916666666666665</v>
      </c>
      <c r="S699" t="s">
        <v>75</v>
      </c>
      <c r="T699" t="s">
        <v>141</v>
      </c>
      <c r="U699" t="s">
        <v>77</v>
      </c>
      <c r="V699" t="s">
        <v>78</v>
      </c>
      <c r="W699" t="s">
        <v>78</v>
      </c>
      <c r="X699" t="s">
        <v>79</v>
      </c>
      <c r="Y699" t="s">
        <v>105</v>
      </c>
      <c r="Z699" t="s">
        <v>175</v>
      </c>
      <c r="AA699" t="s">
        <v>325</v>
      </c>
      <c r="AB699" t="s">
        <v>83</v>
      </c>
      <c r="AC699" s="5" t="s">
        <v>2038</v>
      </c>
      <c r="AD699" s="9" t="s">
        <v>2038</v>
      </c>
      <c r="AE699" t="s">
        <v>4269</v>
      </c>
      <c r="AF699" t="s">
        <v>85</v>
      </c>
      <c r="AG699" t="s">
        <v>85</v>
      </c>
      <c r="AH699" t="s">
        <v>85</v>
      </c>
      <c r="AI699" t="s">
        <v>85</v>
      </c>
      <c r="AJ699" t="s">
        <v>4269</v>
      </c>
      <c r="AK699" t="s">
        <v>86</v>
      </c>
      <c r="AL699" t="s">
        <v>229</v>
      </c>
      <c r="AM699" t="s">
        <v>2936</v>
      </c>
      <c r="AN699" t="s">
        <v>2936</v>
      </c>
      <c r="AO699" t="s">
        <v>337</v>
      </c>
      <c r="AP699" t="s">
        <v>108</v>
      </c>
      <c r="AQ699" t="s">
        <v>161</v>
      </c>
      <c r="AR699" t="s">
        <v>110</v>
      </c>
      <c r="AS699" t="s">
        <v>501</v>
      </c>
      <c r="AT699" t="s">
        <v>93</v>
      </c>
      <c r="AU699" t="s">
        <v>94</v>
      </c>
      <c r="AV699" t="s">
        <v>145</v>
      </c>
      <c r="AW699" t="s">
        <v>85</v>
      </c>
      <c r="AX699" t="s">
        <v>85</v>
      </c>
      <c r="AY699" t="s">
        <v>85</v>
      </c>
      <c r="AZ699" t="s">
        <v>85</v>
      </c>
      <c r="BA699" t="s">
        <v>4272</v>
      </c>
      <c r="BB699" t="s">
        <v>2216</v>
      </c>
      <c r="BC699" t="s">
        <v>674</v>
      </c>
      <c r="BD699" t="s">
        <v>85</v>
      </c>
      <c r="BE699" t="s">
        <v>85</v>
      </c>
      <c r="BF699" t="s">
        <v>674</v>
      </c>
      <c r="BG699" t="s">
        <v>4273</v>
      </c>
      <c r="BH699" t="s">
        <v>86</v>
      </c>
      <c r="BI699" t="s">
        <v>85</v>
      </c>
    </row>
    <row r="700" spans="1:61" ht="14.45" hidden="1">
      <c r="A700" t="s">
        <v>4274</v>
      </c>
      <c r="B700" t="s">
        <v>188</v>
      </c>
      <c r="C700" t="s">
        <v>167</v>
      </c>
      <c r="D700" t="s">
        <v>168</v>
      </c>
      <c r="E700" t="s">
        <v>135</v>
      </c>
      <c r="F700" t="s">
        <v>136</v>
      </c>
      <c r="G700" t="s">
        <v>67</v>
      </c>
      <c r="H700" t="s">
        <v>253</v>
      </c>
      <c r="I700" t="s">
        <v>152</v>
      </c>
      <c r="J700" t="s">
        <v>367</v>
      </c>
      <c r="K700" t="s">
        <v>368</v>
      </c>
      <c r="L700" t="s">
        <v>369</v>
      </c>
      <c r="M700" t="s">
        <v>4275</v>
      </c>
      <c r="N700" t="s">
        <v>4276</v>
      </c>
      <c r="O700" s="34">
        <v>45665</v>
      </c>
      <c r="P700" s="39">
        <v>0.48819444444444443</v>
      </c>
      <c r="Q700" s="34">
        <v>45672</v>
      </c>
      <c r="R700" s="39">
        <v>0.65416666666666667</v>
      </c>
      <c r="S700" t="s">
        <v>75</v>
      </c>
      <c r="T700" t="s">
        <v>141</v>
      </c>
      <c r="U700" t="s">
        <v>77</v>
      </c>
      <c r="V700" t="s">
        <v>78</v>
      </c>
      <c r="W700" t="s">
        <v>78</v>
      </c>
      <c r="X700" t="s">
        <v>79</v>
      </c>
      <c r="Y700" t="s">
        <v>80</v>
      </c>
      <c r="Z700" t="s">
        <v>175</v>
      </c>
      <c r="AA700" t="s">
        <v>325</v>
      </c>
      <c r="AB700" t="s">
        <v>83</v>
      </c>
      <c r="AC700" s="5" t="s">
        <v>2038</v>
      </c>
      <c r="AD700" s="9" t="s">
        <v>2038</v>
      </c>
      <c r="AE700" t="s">
        <v>4274</v>
      </c>
      <c r="AF700" t="s">
        <v>85</v>
      </c>
      <c r="AG700" t="s">
        <v>85</v>
      </c>
      <c r="AH700" t="s">
        <v>85</v>
      </c>
      <c r="AI700" t="s">
        <v>85</v>
      </c>
      <c r="AJ700" t="s">
        <v>4274</v>
      </c>
      <c r="AK700" t="s">
        <v>86</v>
      </c>
      <c r="AL700" t="s">
        <v>229</v>
      </c>
      <c r="AM700" t="s">
        <v>2936</v>
      </c>
      <c r="AN700" t="s">
        <v>3432</v>
      </c>
      <c r="AO700" t="s">
        <v>229</v>
      </c>
      <c r="AP700" t="s">
        <v>108</v>
      </c>
      <c r="AQ700" t="s">
        <v>298</v>
      </c>
      <c r="AR700" t="s">
        <v>110</v>
      </c>
      <c r="AS700" t="s">
        <v>3797</v>
      </c>
      <c r="AT700" t="s">
        <v>93</v>
      </c>
      <c r="AU700" t="s">
        <v>94</v>
      </c>
      <c r="AV700" t="s">
        <v>145</v>
      </c>
      <c r="AW700" t="s">
        <v>85</v>
      </c>
      <c r="AX700" t="s">
        <v>85</v>
      </c>
      <c r="AY700" t="s">
        <v>85</v>
      </c>
      <c r="AZ700" t="s">
        <v>85</v>
      </c>
      <c r="BA700" t="s">
        <v>246</v>
      </c>
      <c r="BB700" t="s">
        <v>4277</v>
      </c>
      <c r="BC700" t="s">
        <v>4278</v>
      </c>
      <c r="BD700" t="s">
        <v>85</v>
      </c>
      <c r="BE700" t="s">
        <v>300</v>
      </c>
      <c r="BF700" t="s">
        <v>4278</v>
      </c>
      <c r="BG700" t="s">
        <v>4279</v>
      </c>
      <c r="BH700" t="s">
        <v>86</v>
      </c>
      <c r="BI700" t="s">
        <v>85</v>
      </c>
    </row>
    <row r="701" spans="1:61" ht="14.45" hidden="1">
      <c r="A701" t="s">
        <v>4280</v>
      </c>
      <c r="B701" t="s">
        <v>188</v>
      </c>
      <c r="C701" t="s">
        <v>91</v>
      </c>
      <c r="D701" t="s">
        <v>91</v>
      </c>
      <c r="E701" t="s">
        <v>135</v>
      </c>
      <c r="F701" t="s">
        <v>136</v>
      </c>
      <c r="G701" t="s">
        <v>67</v>
      </c>
      <c r="H701" t="s">
        <v>291</v>
      </c>
      <c r="I701" t="s">
        <v>923</v>
      </c>
      <c r="J701" t="s">
        <v>411</v>
      </c>
      <c r="K701" t="s">
        <v>412</v>
      </c>
      <c r="L701" t="s">
        <v>227</v>
      </c>
      <c r="M701" t="s">
        <v>4281</v>
      </c>
      <c r="N701" t="s">
        <v>4282</v>
      </c>
      <c r="O701" s="34">
        <v>45665</v>
      </c>
      <c r="P701" s="39">
        <v>0.50208333333333333</v>
      </c>
      <c r="Q701" s="34">
        <v>45671</v>
      </c>
      <c r="R701" s="39">
        <v>0.67569444444444449</v>
      </c>
      <c r="S701" t="s">
        <v>75</v>
      </c>
      <c r="T701" t="s">
        <v>141</v>
      </c>
      <c r="U701" t="s">
        <v>77</v>
      </c>
      <c r="V701" t="s">
        <v>78</v>
      </c>
      <c r="W701" t="s">
        <v>78</v>
      </c>
      <c r="X701" t="s">
        <v>79</v>
      </c>
      <c r="Y701" t="s">
        <v>80</v>
      </c>
      <c r="Z701" t="s">
        <v>159</v>
      </c>
      <c r="AA701" t="s">
        <v>242</v>
      </c>
      <c r="AB701" t="s">
        <v>83</v>
      </c>
      <c r="AC701" s="5" t="s">
        <v>2038</v>
      </c>
      <c r="AD701" s="9" t="s">
        <v>2038</v>
      </c>
      <c r="AE701" t="s">
        <v>4280</v>
      </c>
      <c r="AF701" t="s">
        <v>85</v>
      </c>
      <c r="AG701" t="s">
        <v>85</v>
      </c>
      <c r="AH701" t="s">
        <v>85</v>
      </c>
      <c r="AI701" t="s">
        <v>85</v>
      </c>
      <c r="AJ701" t="s">
        <v>4280</v>
      </c>
      <c r="AK701" t="s">
        <v>86</v>
      </c>
      <c r="AL701" t="s">
        <v>229</v>
      </c>
      <c r="AM701" t="s">
        <v>2936</v>
      </c>
      <c r="AN701" t="s">
        <v>3432</v>
      </c>
      <c r="AO701" t="s">
        <v>160</v>
      </c>
      <c r="AP701" t="s">
        <v>108</v>
      </c>
      <c r="AQ701" t="s">
        <v>298</v>
      </c>
      <c r="AR701" t="s">
        <v>110</v>
      </c>
      <c r="AS701" t="s">
        <v>3685</v>
      </c>
      <c r="AT701" t="s">
        <v>93</v>
      </c>
      <c r="AU701" t="s">
        <v>94</v>
      </c>
      <c r="AV701" t="s">
        <v>145</v>
      </c>
      <c r="AW701" t="s">
        <v>85</v>
      </c>
      <c r="AX701" t="s">
        <v>85</v>
      </c>
      <c r="AY701" t="s">
        <v>85</v>
      </c>
      <c r="AZ701" t="s">
        <v>4283</v>
      </c>
      <c r="BA701" t="s">
        <v>1876</v>
      </c>
      <c r="BB701" t="s">
        <v>1504</v>
      </c>
      <c r="BC701" t="s">
        <v>4284</v>
      </c>
      <c r="BD701" t="s">
        <v>85</v>
      </c>
      <c r="BE701" t="s">
        <v>311</v>
      </c>
      <c r="BF701" t="s">
        <v>4285</v>
      </c>
      <c r="BG701" t="s">
        <v>4286</v>
      </c>
      <c r="BH701" t="s">
        <v>86</v>
      </c>
      <c r="BI701" t="s">
        <v>85</v>
      </c>
    </row>
    <row r="702" spans="1:61" ht="14.45" hidden="1">
      <c r="A702" t="s">
        <v>4287</v>
      </c>
      <c r="B702" t="s">
        <v>501</v>
      </c>
      <c r="C702" t="s">
        <v>167</v>
      </c>
      <c r="D702" t="s">
        <v>168</v>
      </c>
      <c r="E702" t="s">
        <v>135</v>
      </c>
      <c r="F702" t="s">
        <v>136</v>
      </c>
      <c r="G702" t="s">
        <v>150</v>
      </c>
      <c r="H702" t="s">
        <v>502</v>
      </c>
      <c r="I702" t="s">
        <v>221</v>
      </c>
      <c r="J702" t="s">
        <v>331</v>
      </c>
      <c r="K702" t="s">
        <v>332</v>
      </c>
      <c r="L702" t="s">
        <v>333</v>
      </c>
      <c r="M702" t="s">
        <v>4288</v>
      </c>
      <c r="N702" t="s">
        <v>4289</v>
      </c>
      <c r="O702" s="34">
        <v>45665</v>
      </c>
      <c r="P702" s="39">
        <v>0.53472222222222221</v>
      </c>
      <c r="Q702" s="34">
        <v>45666</v>
      </c>
      <c r="R702" s="39">
        <v>0.77013888888888893</v>
      </c>
      <c r="S702" t="s">
        <v>75</v>
      </c>
      <c r="T702" t="s">
        <v>141</v>
      </c>
      <c r="U702" t="s">
        <v>77</v>
      </c>
      <c r="V702" t="s">
        <v>78</v>
      </c>
      <c r="W702" t="s">
        <v>78</v>
      </c>
      <c r="X702" t="s">
        <v>79</v>
      </c>
      <c r="Y702" t="s">
        <v>270</v>
      </c>
      <c r="Z702" t="s">
        <v>159</v>
      </c>
      <c r="AA702" t="s">
        <v>117</v>
      </c>
      <c r="AB702" t="s">
        <v>176</v>
      </c>
      <c r="AC702" s="5" t="s">
        <v>2038</v>
      </c>
      <c r="AD702" s="9" t="s">
        <v>2038</v>
      </c>
      <c r="AE702" t="s">
        <v>4287</v>
      </c>
      <c r="AF702" t="s">
        <v>85</v>
      </c>
      <c r="AG702" t="s">
        <v>85</v>
      </c>
      <c r="AH702" t="s">
        <v>85</v>
      </c>
      <c r="AI702" t="s">
        <v>85</v>
      </c>
      <c r="AJ702" t="s">
        <v>4287</v>
      </c>
      <c r="AK702" t="s">
        <v>243</v>
      </c>
      <c r="AL702" t="s">
        <v>229</v>
      </c>
      <c r="AM702" t="s">
        <v>2936</v>
      </c>
      <c r="AN702" t="s">
        <v>2936</v>
      </c>
      <c r="AO702" t="s">
        <v>337</v>
      </c>
      <c r="AP702" t="s">
        <v>108</v>
      </c>
      <c r="AQ702" t="s">
        <v>180</v>
      </c>
      <c r="AR702" t="s">
        <v>110</v>
      </c>
      <c r="AS702" t="s">
        <v>350</v>
      </c>
      <c r="AT702" t="s">
        <v>93</v>
      </c>
      <c r="AU702" t="s">
        <v>94</v>
      </c>
      <c r="AV702" t="s">
        <v>403</v>
      </c>
      <c r="AW702" t="s">
        <v>85</v>
      </c>
      <c r="AX702" t="s">
        <v>85</v>
      </c>
      <c r="AY702" t="s">
        <v>85</v>
      </c>
      <c r="AZ702" t="s">
        <v>85</v>
      </c>
      <c r="BA702" t="s">
        <v>4290</v>
      </c>
      <c r="BB702" t="s">
        <v>3728</v>
      </c>
      <c r="BC702" t="s">
        <v>4291</v>
      </c>
      <c r="BD702" t="s">
        <v>85</v>
      </c>
      <c r="BE702" t="s">
        <v>146</v>
      </c>
      <c r="BF702" t="s">
        <v>4291</v>
      </c>
      <c r="BG702" t="s">
        <v>4292</v>
      </c>
      <c r="BH702" t="s">
        <v>86</v>
      </c>
      <c r="BI702" t="s">
        <v>85</v>
      </c>
    </row>
    <row r="703" spans="1:61" ht="14.45" hidden="1">
      <c r="A703" t="s">
        <v>4293</v>
      </c>
      <c r="B703" t="s">
        <v>365</v>
      </c>
      <c r="C703" t="s">
        <v>91</v>
      </c>
      <c r="D703" t="s">
        <v>91</v>
      </c>
      <c r="E703" t="s">
        <v>135</v>
      </c>
      <c r="F703" t="s">
        <v>136</v>
      </c>
      <c r="G703" t="s">
        <v>67</v>
      </c>
      <c r="H703" t="s">
        <v>945</v>
      </c>
      <c r="I703" t="s">
        <v>946</v>
      </c>
      <c r="J703" t="s">
        <v>1261</v>
      </c>
      <c r="K703" t="s">
        <v>1262</v>
      </c>
      <c r="L703" t="s">
        <v>325</v>
      </c>
      <c r="M703" t="s">
        <v>4294</v>
      </c>
      <c r="N703" t="s">
        <v>4295</v>
      </c>
      <c r="O703" s="34">
        <v>45665</v>
      </c>
      <c r="P703" s="39">
        <v>0.54374999999999996</v>
      </c>
      <c r="Q703" s="34">
        <v>45665</v>
      </c>
      <c r="R703" s="39">
        <v>0.61527777777777781</v>
      </c>
      <c r="S703" t="s">
        <v>75</v>
      </c>
      <c r="T703" t="s">
        <v>141</v>
      </c>
      <c r="U703" t="s">
        <v>77</v>
      </c>
      <c r="V703" t="s">
        <v>78</v>
      </c>
      <c r="W703" t="s">
        <v>78</v>
      </c>
      <c r="X703" t="s">
        <v>79</v>
      </c>
      <c r="Y703" t="s">
        <v>336</v>
      </c>
      <c r="Z703" t="s">
        <v>211</v>
      </c>
      <c r="AA703" t="s">
        <v>82</v>
      </c>
      <c r="AB703" t="s">
        <v>83</v>
      </c>
      <c r="AC703" s="5" t="s">
        <v>2038</v>
      </c>
      <c r="AD703" s="9" t="s">
        <v>2038</v>
      </c>
      <c r="AE703" t="s">
        <v>4293</v>
      </c>
      <c r="AF703" t="s">
        <v>85</v>
      </c>
      <c r="AG703" t="s">
        <v>177</v>
      </c>
      <c r="AH703" t="s">
        <v>178</v>
      </c>
      <c r="AI703" t="s">
        <v>179</v>
      </c>
      <c r="AJ703" t="s">
        <v>4293</v>
      </c>
      <c r="AK703" t="s">
        <v>86</v>
      </c>
      <c r="AL703" t="s">
        <v>229</v>
      </c>
      <c r="AM703" t="s">
        <v>2936</v>
      </c>
      <c r="AN703" t="s">
        <v>2936</v>
      </c>
      <c r="AO703" t="s">
        <v>229</v>
      </c>
      <c r="AP703" t="s">
        <v>108</v>
      </c>
      <c r="AQ703" t="s">
        <v>298</v>
      </c>
      <c r="AR703" t="s">
        <v>110</v>
      </c>
      <c r="AS703" t="s">
        <v>1373</v>
      </c>
      <c r="AT703" t="s">
        <v>182</v>
      </c>
      <c r="AU703" t="s">
        <v>183</v>
      </c>
      <c r="AV703" t="s">
        <v>145</v>
      </c>
      <c r="AW703" t="s">
        <v>85</v>
      </c>
      <c r="AX703" t="s">
        <v>85</v>
      </c>
      <c r="AY703" t="s">
        <v>85</v>
      </c>
      <c r="AZ703" t="s">
        <v>85</v>
      </c>
      <c r="BA703" t="s">
        <v>452</v>
      </c>
      <c r="BB703" t="s">
        <v>197</v>
      </c>
      <c r="BC703" t="s">
        <v>321</v>
      </c>
      <c r="BD703" t="s">
        <v>85</v>
      </c>
      <c r="BE703" t="s">
        <v>876</v>
      </c>
      <c r="BF703" t="s">
        <v>321</v>
      </c>
      <c r="BG703" t="s">
        <v>4296</v>
      </c>
      <c r="BH703" t="s">
        <v>86</v>
      </c>
      <c r="BI703" t="s">
        <v>85</v>
      </c>
    </row>
    <row r="704" spans="1:61" ht="14.45" hidden="1">
      <c r="A704" t="s">
        <v>4297</v>
      </c>
      <c r="B704" t="s">
        <v>365</v>
      </c>
      <c r="C704" t="s">
        <v>167</v>
      </c>
      <c r="D704" t="s">
        <v>168</v>
      </c>
      <c r="E704" t="s">
        <v>135</v>
      </c>
      <c r="F704" t="s">
        <v>136</v>
      </c>
      <c r="G704" t="s">
        <v>67</v>
      </c>
      <c r="H704" t="s">
        <v>1758</v>
      </c>
      <c r="I704" t="s">
        <v>1759</v>
      </c>
      <c r="J704" t="s">
        <v>479</v>
      </c>
      <c r="K704" t="s">
        <v>480</v>
      </c>
      <c r="L704" t="s">
        <v>481</v>
      </c>
      <c r="M704" t="s">
        <v>4298</v>
      </c>
      <c r="N704" t="s">
        <v>4299</v>
      </c>
      <c r="O704" s="34">
        <v>45665</v>
      </c>
      <c r="P704" s="39">
        <v>0.54861111111111116</v>
      </c>
      <c r="Q704" s="34">
        <v>45670</v>
      </c>
      <c r="R704" s="39">
        <v>0.4548611111111111</v>
      </c>
      <c r="S704" t="s">
        <v>75</v>
      </c>
      <c r="T704" t="s">
        <v>141</v>
      </c>
      <c r="U704" t="s">
        <v>77</v>
      </c>
      <c r="V704" t="s">
        <v>78</v>
      </c>
      <c r="W704" t="s">
        <v>78</v>
      </c>
      <c r="X704" t="s">
        <v>79</v>
      </c>
      <c r="Y704" t="s">
        <v>67</v>
      </c>
      <c r="Z704" t="s">
        <v>211</v>
      </c>
      <c r="AA704" t="s">
        <v>81</v>
      </c>
      <c r="AB704" t="s">
        <v>176</v>
      </c>
      <c r="AC704" s="5" t="s">
        <v>2038</v>
      </c>
      <c r="AD704" s="9" t="s">
        <v>2038</v>
      </c>
      <c r="AE704" t="s">
        <v>4297</v>
      </c>
      <c r="AF704" t="s">
        <v>85</v>
      </c>
      <c r="AG704" t="s">
        <v>85</v>
      </c>
      <c r="AH704" t="s">
        <v>85</v>
      </c>
      <c r="AI704" t="s">
        <v>85</v>
      </c>
      <c r="AJ704" t="s">
        <v>4297</v>
      </c>
      <c r="AK704" t="s">
        <v>86</v>
      </c>
      <c r="AL704" t="s">
        <v>229</v>
      </c>
      <c r="AM704" t="s">
        <v>2936</v>
      </c>
      <c r="AN704" t="s">
        <v>3432</v>
      </c>
      <c r="AO704" t="s">
        <v>89</v>
      </c>
      <c r="AP704" t="s">
        <v>108</v>
      </c>
      <c r="AQ704" t="s">
        <v>298</v>
      </c>
      <c r="AR704" t="s">
        <v>110</v>
      </c>
      <c r="AS704" t="s">
        <v>4300</v>
      </c>
      <c r="AT704" t="s">
        <v>93</v>
      </c>
      <c r="AU704" t="s">
        <v>94</v>
      </c>
      <c r="AV704" t="s">
        <v>145</v>
      </c>
      <c r="AW704" t="s">
        <v>85</v>
      </c>
      <c r="AX704" t="s">
        <v>85</v>
      </c>
      <c r="AY704" t="s">
        <v>85</v>
      </c>
      <c r="AZ704" t="s">
        <v>85</v>
      </c>
      <c r="BA704" t="s">
        <v>452</v>
      </c>
      <c r="BB704" t="s">
        <v>4301</v>
      </c>
      <c r="BC704" t="s">
        <v>4302</v>
      </c>
      <c r="BD704" t="s">
        <v>85</v>
      </c>
      <c r="BE704" t="s">
        <v>579</v>
      </c>
      <c r="BF704" t="s">
        <v>4302</v>
      </c>
      <c r="BG704" t="s">
        <v>3329</v>
      </c>
      <c r="BH704" t="s">
        <v>86</v>
      </c>
      <c r="BI704" t="s">
        <v>85</v>
      </c>
    </row>
    <row r="705" spans="1:61" ht="14.45" hidden="1">
      <c r="A705" t="s">
        <v>4303</v>
      </c>
      <c r="B705" t="s">
        <v>303</v>
      </c>
      <c r="C705" t="s">
        <v>85</v>
      </c>
      <c r="D705" t="s">
        <v>85</v>
      </c>
      <c r="E705" t="s">
        <v>135</v>
      </c>
      <c r="F705" t="s">
        <v>136</v>
      </c>
      <c r="G705" t="s">
        <v>67</v>
      </c>
      <c r="H705" t="s">
        <v>366</v>
      </c>
      <c r="I705" t="s">
        <v>590</v>
      </c>
      <c r="J705" t="s">
        <v>205</v>
      </c>
      <c r="K705" t="s">
        <v>206</v>
      </c>
      <c r="L705" t="s">
        <v>207</v>
      </c>
      <c r="M705" t="s">
        <v>4304</v>
      </c>
      <c r="N705" t="s">
        <v>4305</v>
      </c>
      <c r="O705" s="34">
        <v>45665</v>
      </c>
      <c r="P705" s="39">
        <v>0.55000000000000004</v>
      </c>
      <c r="Q705" s="34">
        <v>45665</v>
      </c>
      <c r="R705" s="39">
        <v>0.55833333333333335</v>
      </c>
      <c r="S705" t="s">
        <v>75</v>
      </c>
      <c r="T705" t="s">
        <v>141</v>
      </c>
      <c r="U705" t="s">
        <v>77</v>
      </c>
      <c r="V705" t="s">
        <v>78</v>
      </c>
      <c r="W705" t="s">
        <v>78</v>
      </c>
      <c r="X705" t="s">
        <v>79</v>
      </c>
      <c r="Y705" t="s">
        <v>80</v>
      </c>
      <c r="Z705" t="s">
        <v>211</v>
      </c>
      <c r="AA705" t="s">
        <v>211</v>
      </c>
      <c r="AB705" t="s">
        <v>176</v>
      </c>
      <c r="AC705" s="5" t="s">
        <v>2038</v>
      </c>
      <c r="AD705" s="9" t="s">
        <v>2038</v>
      </c>
      <c r="AE705" t="s">
        <v>4303</v>
      </c>
      <c r="AF705" t="s">
        <v>85</v>
      </c>
      <c r="AG705" t="s">
        <v>85</v>
      </c>
      <c r="AH705" t="s">
        <v>85</v>
      </c>
      <c r="AI705" t="s">
        <v>85</v>
      </c>
      <c r="AJ705" t="s">
        <v>4303</v>
      </c>
      <c r="AK705" t="s">
        <v>243</v>
      </c>
      <c r="AL705" t="s">
        <v>229</v>
      </c>
      <c r="AM705" t="s">
        <v>2936</v>
      </c>
      <c r="AN705" t="s">
        <v>2936</v>
      </c>
      <c r="AO705" t="s">
        <v>229</v>
      </c>
      <c r="AP705" t="s">
        <v>108</v>
      </c>
      <c r="AQ705" t="s">
        <v>298</v>
      </c>
      <c r="AR705" t="s">
        <v>110</v>
      </c>
      <c r="AS705" t="s">
        <v>875</v>
      </c>
      <c r="AT705" t="s">
        <v>93</v>
      </c>
      <c r="AU705" t="s">
        <v>94</v>
      </c>
      <c r="AV705" t="s">
        <v>145</v>
      </c>
      <c r="AW705" t="s">
        <v>85</v>
      </c>
      <c r="AX705" t="s">
        <v>85</v>
      </c>
      <c r="AY705" t="s">
        <v>85</v>
      </c>
      <c r="AZ705" t="s">
        <v>85</v>
      </c>
      <c r="BA705" t="s">
        <v>452</v>
      </c>
      <c r="BB705" t="s">
        <v>1754</v>
      </c>
      <c r="BC705" t="s">
        <v>1754</v>
      </c>
      <c r="BD705" t="s">
        <v>85</v>
      </c>
      <c r="BE705" t="s">
        <v>311</v>
      </c>
      <c r="BF705" t="s">
        <v>1754</v>
      </c>
      <c r="BG705" t="s">
        <v>4306</v>
      </c>
      <c r="BH705" t="s">
        <v>86</v>
      </c>
      <c r="BI705" t="s">
        <v>85</v>
      </c>
    </row>
    <row r="706" spans="1:61" ht="14.45" hidden="1">
      <c r="A706" t="s">
        <v>4307</v>
      </c>
      <c r="B706" t="s">
        <v>149</v>
      </c>
      <c r="C706" t="s">
        <v>85</v>
      </c>
      <c r="D706" t="s">
        <v>85</v>
      </c>
      <c r="E706" t="s">
        <v>65</v>
      </c>
      <c r="F706" t="s">
        <v>66</v>
      </c>
      <c r="G706" t="s">
        <v>150</v>
      </c>
      <c r="H706" t="s">
        <v>574</v>
      </c>
      <c r="I706" t="s">
        <v>860</v>
      </c>
      <c r="J706" t="s">
        <v>153</v>
      </c>
      <c r="K706" t="s">
        <v>154</v>
      </c>
      <c r="L706" t="s">
        <v>155</v>
      </c>
      <c r="M706" t="s">
        <v>4308</v>
      </c>
      <c r="N706" t="s">
        <v>4309</v>
      </c>
      <c r="O706" s="34">
        <v>45665</v>
      </c>
      <c r="P706" s="39">
        <v>0.55208333333333337</v>
      </c>
      <c r="Q706" s="34">
        <v>45665</v>
      </c>
      <c r="R706" s="39">
        <v>0.82430555555555551</v>
      </c>
      <c r="S706" t="s">
        <v>75</v>
      </c>
      <c r="T706" t="s">
        <v>141</v>
      </c>
      <c r="U706" t="s">
        <v>77</v>
      </c>
      <c r="V706" t="s">
        <v>78</v>
      </c>
      <c r="W706" t="s">
        <v>78</v>
      </c>
      <c r="X706" t="s">
        <v>79</v>
      </c>
      <c r="Y706" t="s">
        <v>158</v>
      </c>
      <c r="Z706" t="s">
        <v>211</v>
      </c>
      <c r="AA706" t="s">
        <v>107</v>
      </c>
      <c r="AB706" t="s">
        <v>83</v>
      </c>
      <c r="AC706" s="5" t="s">
        <v>2038</v>
      </c>
      <c r="AD706" s="9" t="s">
        <v>2038</v>
      </c>
      <c r="AE706" t="s">
        <v>4307</v>
      </c>
      <c r="AF706" t="s">
        <v>85</v>
      </c>
      <c r="AG706" t="s">
        <v>85</v>
      </c>
      <c r="AH706" t="s">
        <v>85</v>
      </c>
      <c r="AI706" t="s">
        <v>85</v>
      </c>
      <c r="AJ706" t="s">
        <v>4307</v>
      </c>
      <c r="AK706" t="s">
        <v>243</v>
      </c>
      <c r="AL706" t="s">
        <v>229</v>
      </c>
      <c r="AM706" t="s">
        <v>2936</v>
      </c>
      <c r="AN706" t="s">
        <v>2936</v>
      </c>
      <c r="AO706" t="s">
        <v>229</v>
      </c>
      <c r="AP706" t="s">
        <v>108</v>
      </c>
      <c r="AQ706" t="s">
        <v>180</v>
      </c>
      <c r="AR706" t="s">
        <v>110</v>
      </c>
      <c r="AS706" t="s">
        <v>244</v>
      </c>
      <c r="AT706" t="s">
        <v>93</v>
      </c>
      <c r="AU706" t="s">
        <v>94</v>
      </c>
      <c r="AV706" t="s">
        <v>245</v>
      </c>
      <c r="AW706" t="s">
        <v>85</v>
      </c>
      <c r="AX706" t="s">
        <v>85</v>
      </c>
      <c r="AY706" t="s">
        <v>85</v>
      </c>
      <c r="AZ706" t="s">
        <v>85</v>
      </c>
      <c r="BA706" t="s">
        <v>4310</v>
      </c>
      <c r="BB706" t="s">
        <v>970</v>
      </c>
      <c r="BC706" t="s">
        <v>4311</v>
      </c>
      <c r="BD706" t="s">
        <v>85</v>
      </c>
      <c r="BE706" t="s">
        <v>445</v>
      </c>
      <c r="BF706" t="s">
        <v>4311</v>
      </c>
      <c r="BG706" t="s">
        <v>4312</v>
      </c>
      <c r="BH706" t="s">
        <v>86</v>
      </c>
      <c r="BI706" t="s">
        <v>85</v>
      </c>
    </row>
    <row r="707" spans="1:61" ht="14.45" hidden="1">
      <c r="A707" t="s">
        <v>4313</v>
      </c>
      <c r="B707" t="s">
        <v>203</v>
      </c>
      <c r="C707" t="s">
        <v>85</v>
      </c>
      <c r="D707" t="s">
        <v>85</v>
      </c>
      <c r="E707" t="s">
        <v>65</v>
      </c>
      <c r="F707" t="s">
        <v>66</v>
      </c>
      <c r="G707" t="s">
        <v>150</v>
      </c>
      <c r="H707" t="s">
        <v>1540</v>
      </c>
      <c r="I707" t="s">
        <v>239</v>
      </c>
      <c r="J707" t="s">
        <v>293</v>
      </c>
      <c r="K707" t="s">
        <v>294</v>
      </c>
      <c r="L707" t="s">
        <v>295</v>
      </c>
      <c r="M707" t="s">
        <v>4314</v>
      </c>
      <c r="N707" t="s">
        <v>4315</v>
      </c>
      <c r="O707" s="34">
        <v>45665</v>
      </c>
      <c r="P707" s="39">
        <v>0.5625</v>
      </c>
      <c r="Q707" s="34">
        <v>45665</v>
      </c>
      <c r="R707" s="39">
        <v>0.57013888888888886</v>
      </c>
      <c r="S707" t="s">
        <v>75</v>
      </c>
      <c r="T707" t="s">
        <v>141</v>
      </c>
      <c r="U707" t="s">
        <v>77</v>
      </c>
      <c r="V707" t="s">
        <v>78</v>
      </c>
      <c r="W707" t="s">
        <v>78</v>
      </c>
      <c r="X707" t="s">
        <v>79</v>
      </c>
      <c r="Y707" t="s">
        <v>210</v>
      </c>
      <c r="Z707" t="s">
        <v>211</v>
      </c>
      <c r="AA707" t="s">
        <v>211</v>
      </c>
      <c r="AB707" t="s">
        <v>83</v>
      </c>
      <c r="AC707" s="5" t="s">
        <v>2038</v>
      </c>
      <c r="AD707" s="9" t="s">
        <v>2038</v>
      </c>
      <c r="AE707" t="s">
        <v>4313</v>
      </c>
      <c r="AF707" t="s">
        <v>85</v>
      </c>
      <c r="AG707" t="s">
        <v>85</v>
      </c>
      <c r="AH707" t="s">
        <v>85</v>
      </c>
      <c r="AI707" t="s">
        <v>85</v>
      </c>
      <c r="AJ707" t="s">
        <v>4313</v>
      </c>
      <c r="AK707" t="s">
        <v>283</v>
      </c>
      <c r="AL707" t="s">
        <v>229</v>
      </c>
      <c r="AM707" t="s">
        <v>2936</v>
      </c>
      <c r="AN707" t="s">
        <v>2936</v>
      </c>
      <c r="AO707" t="s">
        <v>229</v>
      </c>
      <c r="AP707" t="s">
        <v>108</v>
      </c>
      <c r="AQ707" t="s">
        <v>180</v>
      </c>
      <c r="AR707" t="s">
        <v>110</v>
      </c>
      <c r="AS707" t="s">
        <v>620</v>
      </c>
      <c r="AT707" t="s">
        <v>182</v>
      </c>
      <c r="AU707" t="s">
        <v>183</v>
      </c>
      <c r="AV707" t="s">
        <v>245</v>
      </c>
      <c r="AW707" t="s">
        <v>85</v>
      </c>
      <c r="AX707" t="s">
        <v>85</v>
      </c>
      <c r="AY707" t="s">
        <v>85</v>
      </c>
      <c r="AZ707" t="s">
        <v>85</v>
      </c>
      <c r="BA707" t="s">
        <v>452</v>
      </c>
      <c r="BB707" t="s">
        <v>1114</v>
      </c>
      <c r="BC707" t="s">
        <v>563</v>
      </c>
      <c r="BD707" t="s">
        <v>85</v>
      </c>
      <c r="BE707" t="s">
        <v>518</v>
      </c>
      <c r="BF707" t="s">
        <v>563</v>
      </c>
      <c r="BG707" t="s">
        <v>4316</v>
      </c>
      <c r="BH707" t="s">
        <v>86</v>
      </c>
      <c r="BI707" t="s">
        <v>85</v>
      </c>
    </row>
    <row r="708" spans="1:61" ht="14.45" hidden="1">
      <c r="A708" t="s">
        <v>4317</v>
      </c>
      <c r="B708" t="s">
        <v>501</v>
      </c>
      <c r="C708" t="s">
        <v>167</v>
      </c>
      <c r="D708" t="s">
        <v>168</v>
      </c>
      <c r="E708" t="s">
        <v>135</v>
      </c>
      <c r="F708" t="s">
        <v>136</v>
      </c>
      <c r="G708" t="s">
        <v>150</v>
      </c>
      <c r="H708" t="s">
        <v>2073</v>
      </c>
      <c r="I708" t="s">
        <v>818</v>
      </c>
      <c r="J708" t="s">
        <v>331</v>
      </c>
      <c r="K708" t="s">
        <v>332</v>
      </c>
      <c r="L708" t="s">
        <v>333</v>
      </c>
      <c r="M708" t="s">
        <v>4318</v>
      </c>
      <c r="N708" t="s">
        <v>4319</v>
      </c>
      <c r="O708" s="34">
        <v>45665</v>
      </c>
      <c r="P708" s="39">
        <v>0.56666666666666665</v>
      </c>
      <c r="Q708" s="34">
        <v>45666</v>
      </c>
      <c r="R708" s="39">
        <v>0.77222222222222225</v>
      </c>
      <c r="S708" t="s">
        <v>75</v>
      </c>
      <c r="T708" t="s">
        <v>141</v>
      </c>
      <c r="U708" t="s">
        <v>77</v>
      </c>
      <c r="V708" t="s">
        <v>78</v>
      </c>
      <c r="W708" t="s">
        <v>78</v>
      </c>
      <c r="X708" t="s">
        <v>79</v>
      </c>
      <c r="Y708" t="s">
        <v>270</v>
      </c>
      <c r="Z708" t="s">
        <v>211</v>
      </c>
      <c r="AA708" t="s">
        <v>117</v>
      </c>
      <c r="AB708" t="s">
        <v>83</v>
      </c>
      <c r="AC708" s="5" t="s">
        <v>2038</v>
      </c>
      <c r="AD708" s="9" t="s">
        <v>2038</v>
      </c>
      <c r="AE708" t="s">
        <v>4317</v>
      </c>
      <c r="AF708" t="s">
        <v>85</v>
      </c>
      <c r="AG708" t="s">
        <v>85</v>
      </c>
      <c r="AH708" t="s">
        <v>85</v>
      </c>
      <c r="AI708" t="s">
        <v>85</v>
      </c>
      <c r="AJ708" t="s">
        <v>4317</v>
      </c>
      <c r="AK708" t="s">
        <v>86</v>
      </c>
      <c r="AL708" t="s">
        <v>229</v>
      </c>
      <c r="AM708" t="s">
        <v>2936</v>
      </c>
      <c r="AN708" t="s">
        <v>2936</v>
      </c>
      <c r="AO708" t="s">
        <v>337</v>
      </c>
      <c r="AP708" t="s">
        <v>108</v>
      </c>
      <c r="AQ708" t="s">
        <v>161</v>
      </c>
      <c r="AR708" t="s">
        <v>110</v>
      </c>
      <c r="AS708" t="s">
        <v>727</v>
      </c>
      <c r="AT708" t="s">
        <v>93</v>
      </c>
      <c r="AU708" t="s">
        <v>94</v>
      </c>
      <c r="AV708" t="s">
        <v>145</v>
      </c>
      <c r="AW708" t="s">
        <v>85</v>
      </c>
      <c r="AX708" t="s">
        <v>85</v>
      </c>
      <c r="AY708" t="s">
        <v>85</v>
      </c>
      <c r="AZ708" t="s">
        <v>85</v>
      </c>
      <c r="BA708" t="s">
        <v>4320</v>
      </c>
      <c r="BB708" t="s">
        <v>2999</v>
      </c>
      <c r="BC708" t="s">
        <v>4321</v>
      </c>
      <c r="BD708" t="s">
        <v>85</v>
      </c>
      <c r="BE708" t="s">
        <v>343</v>
      </c>
      <c r="BF708" t="s">
        <v>4321</v>
      </c>
      <c r="BG708" t="s">
        <v>4322</v>
      </c>
      <c r="BH708" t="s">
        <v>86</v>
      </c>
      <c r="BI708" t="s">
        <v>85</v>
      </c>
    </row>
    <row r="709" spans="1:61" ht="14.45" hidden="1">
      <c r="A709" t="s">
        <v>4323</v>
      </c>
      <c r="B709" t="s">
        <v>501</v>
      </c>
      <c r="C709" t="s">
        <v>85</v>
      </c>
      <c r="D709" t="s">
        <v>85</v>
      </c>
      <c r="E709" t="s">
        <v>135</v>
      </c>
      <c r="F709" t="s">
        <v>136</v>
      </c>
      <c r="G709" t="s">
        <v>150</v>
      </c>
      <c r="H709" t="s">
        <v>1125</v>
      </c>
      <c r="I709" t="s">
        <v>221</v>
      </c>
      <c r="J709" t="s">
        <v>1546</v>
      </c>
      <c r="K709" t="s">
        <v>1547</v>
      </c>
      <c r="L709" t="s">
        <v>207</v>
      </c>
      <c r="M709" t="s">
        <v>4324</v>
      </c>
      <c r="N709" t="s">
        <v>4325</v>
      </c>
      <c r="O709" s="34">
        <v>45665</v>
      </c>
      <c r="P709" s="39">
        <v>0.57152777777777775</v>
      </c>
      <c r="Q709" s="34">
        <v>45677</v>
      </c>
      <c r="R709" s="39">
        <v>0.62777777777777777</v>
      </c>
      <c r="S709" t="s">
        <v>75</v>
      </c>
      <c r="T709" t="s">
        <v>141</v>
      </c>
      <c r="U709" t="s">
        <v>77</v>
      </c>
      <c r="V709" t="s">
        <v>78</v>
      </c>
      <c r="W709" t="s">
        <v>78</v>
      </c>
      <c r="X709" t="s">
        <v>79</v>
      </c>
      <c r="Y709" t="s">
        <v>270</v>
      </c>
      <c r="Z709" t="s">
        <v>211</v>
      </c>
      <c r="AA709" t="s">
        <v>325</v>
      </c>
      <c r="AB709" t="s">
        <v>83</v>
      </c>
      <c r="AC709" s="5" t="s">
        <v>2038</v>
      </c>
      <c r="AD709" s="9" t="s">
        <v>2038</v>
      </c>
      <c r="AE709" t="s">
        <v>4323</v>
      </c>
      <c r="AF709" t="s">
        <v>85</v>
      </c>
      <c r="AG709" t="s">
        <v>85</v>
      </c>
      <c r="AH709" t="s">
        <v>85</v>
      </c>
      <c r="AI709" t="s">
        <v>85</v>
      </c>
      <c r="AJ709" t="s">
        <v>4323</v>
      </c>
      <c r="AK709" t="s">
        <v>86</v>
      </c>
      <c r="AL709" t="s">
        <v>229</v>
      </c>
      <c r="AM709" t="s">
        <v>2936</v>
      </c>
      <c r="AN709" t="s">
        <v>3181</v>
      </c>
      <c r="AO709" t="s">
        <v>89</v>
      </c>
      <c r="AP709" t="s">
        <v>108</v>
      </c>
      <c r="AQ709" t="s">
        <v>494</v>
      </c>
      <c r="AR709" t="s">
        <v>110</v>
      </c>
      <c r="AS709" t="s">
        <v>4165</v>
      </c>
      <c r="AT709" t="s">
        <v>93</v>
      </c>
      <c r="AU709" t="s">
        <v>94</v>
      </c>
      <c r="AV709" t="s">
        <v>403</v>
      </c>
      <c r="AW709" t="s">
        <v>4326</v>
      </c>
      <c r="AX709" t="s">
        <v>85</v>
      </c>
      <c r="AY709" t="s">
        <v>85</v>
      </c>
      <c r="AZ709" t="s">
        <v>85</v>
      </c>
      <c r="BA709" t="s">
        <v>246</v>
      </c>
      <c r="BB709" t="s">
        <v>2135</v>
      </c>
      <c r="BC709" t="s">
        <v>3262</v>
      </c>
      <c r="BD709" t="s">
        <v>85</v>
      </c>
      <c r="BE709" t="s">
        <v>85</v>
      </c>
      <c r="BF709" t="s">
        <v>4327</v>
      </c>
      <c r="BG709" t="s">
        <v>4328</v>
      </c>
      <c r="BH709" t="s">
        <v>86</v>
      </c>
      <c r="BI709" t="s">
        <v>85</v>
      </c>
    </row>
    <row r="710" spans="1:61" ht="14.45" hidden="1">
      <c r="A710" t="s">
        <v>4329</v>
      </c>
      <c r="B710" t="s">
        <v>365</v>
      </c>
      <c r="C710" t="s">
        <v>85</v>
      </c>
      <c r="D710" t="s">
        <v>85</v>
      </c>
      <c r="E710" t="s">
        <v>65</v>
      </c>
      <c r="F710" t="s">
        <v>66</v>
      </c>
      <c r="G710" t="s">
        <v>67</v>
      </c>
      <c r="H710" t="s">
        <v>304</v>
      </c>
      <c r="I710" t="s">
        <v>305</v>
      </c>
      <c r="J710" t="s">
        <v>70</v>
      </c>
      <c r="K710" t="s">
        <v>71</v>
      </c>
      <c r="L710" t="s">
        <v>72</v>
      </c>
      <c r="M710" t="s">
        <v>4330</v>
      </c>
      <c r="N710" t="s">
        <v>4331</v>
      </c>
      <c r="O710" s="34">
        <v>45665</v>
      </c>
      <c r="P710" s="39">
        <v>0.62291666666666667</v>
      </c>
      <c r="Q710" s="34">
        <v>45665</v>
      </c>
      <c r="R710" s="39">
        <v>0.63055555555555554</v>
      </c>
      <c r="S710" t="s">
        <v>75</v>
      </c>
      <c r="T710" t="s">
        <v>141</v>
      </c>
      <c r="U710" t="s">
        <v>77</v>
      </c>
      <c r="V710" t="s">
        <v>78</v>
      </c>
      <c r="W710" t="s">
        <v>78</v>
      </c>
      <c r="X710" t="s">
        <v>79</v>
      </c>
      <c r="Y710" t="s">
        <v>80</v>
      </c>
      <c r="Z710" t="s">
        <v>82</v>
      </c>
      <c r="AA710" t="s">
        <v>325</v>
      </c>
      <c r="AB710" t="s">
        <v>83</v>
      </c>
      <c r="AC710" s="5" t="s">
        <v>2038</v>
      </c>
      <c r="AD710" s="9" t="s">
        <v>2038</v>
      </c>
      <c r="AE710" t="s">
        <v>4329</v>
      </c>
      <c r="AF710" t="s">
        <v>85</v>
      </c>
      <c r="AG710" t="s">
        <v>85</v>
      </c>
      <c r="AH710" t="s">
        <v>85</v>
      </c>
      <c r="AI710" t="s">
        <v>85</v>
      </c>
      <c r="AJ710" t="s">
        <v>4329</v>
      </c>
      <c r="AK710" t="s">
        <v>243</v>
      </c>
      <c r="AL710" t="s">
        <v>229</v>
      </c>
      <c r="AM710" t="s">
        <v>2936</v>
      </c>
      <c r="AN710" t="s">
        <v>2936</v>
      </c>
      <c r="AO710" t="s">
        <v>229</v>
      </c>
      <c r="AP710" t="s">
        <v>108</v>
      </c>
      <c r="AQ710" t="s">
        <v>308</v>
      </c>
      <c r="AR710" t="s">
        <v>110</v>
      </c>
      <c r="AS710" t="s">
        <v>92</v>
      </c>
      <c r="AT710" t="s">
        <v>93</v>
      </c>
      <c r="AU710" t="s">
        <v>94</v>
      </c>
      <c r="AV710" t="s">
        <v>95</v>
      </c>
      <c r="AW710" t="s">
        <v>85</v>
      </c>
      <c r="AX710" t="s">
        <v>85</v>
      </c>
      <c r="AY710" t="s">
        <v>85</v>
      </c>
      <c r="AZ710" t="s">
        <v>85</v>
      </c>
      <c r="BA710" t="s">
        <v>91</v>
      </c>
      <c r="BB710" t="s">
        <v>563</v>
      </c>
      <c r="BC710" t="s">
        <v>563</v>
      </c>
      <c r="BD710" t="s">
        <v>85</v>
      </c>
      <c r="BE710" t="s">
        <v>234</v>
      </c>
      <c r="BF710" t="s">
        <v>563</v>
      </c>
      <c r="BG710" t="s">
        <v>461</v>
      </c>
      <c r="BH710" t="s">
        <v>243</v>
      </c>
      <c r="BI710" t="s">
        <v>85</v>
      </c>
    </row>
    <row r="711" spans="1:61" ht="14.45" hidden="1">
      <c r="A711" t="s">
        <v>4332</v>
      </c>
      <c r="B711" t="s">
        <v>365</v>
      </c>
      <c r="C711" t="s">
        <v>85</v>
      </c>
      <c r="D711" t="s">
        <v>85</v>
      </c>
      <c r="E711" t="s">
        <v>65</v>
      </c>
      <c r="F711" t="s">
        <v>66</v>
      </c>
      <c r="G711" t="s">
        <v>67</v>
      </c>
      <c r="H711" t="s">
        <v>304</v>
      </c>
      <c r="I711" t="s">
        <v>305</v>
      </c>
      <c r="J711" t="s">
        <v>70</v>
      </c>
      <c r="K711" t="s">
        <v>71</v>
      </c>
      <c r="L711" t="s">
        <v>72</v>
      </c>
      <c r="M711" t="s">
        <v>4333</v>
      </c>
      <c r="N711" t="s">
        <v>4334</v>
      </c>
      <c r="O711" s="34">
        <v>45665</v>
      </c>
      <c r="P711" s="39">
        <v>0.62361111111111112</v>
      </c>
      <c r="Q711" s="34">
        <v>45665</v>
      </c>
      <c r="R711" s="39">
        <v>0.62986111111111109</v>
      </c>
      <c r="S711" t="s">
        <v>75</v>
      </c>
      <c r="T711" t="s">
        <v>141</v>
      </c>
      <c r="U711" t="s">
        <v>77</v>
      </c>
      <c r="V711" t="s">
        <v>78</v>
      </c>
      <c r="W711" t="s">
        <v>78</v>
      </c>
      <c r="X711" t="s">
        <v>79</v>
      </c>
      <c r="Y711" t="s">
        <v>80</v>
      </c>
      <c r="Z711" t="s">
        <v>82</v>
      </c>
      <c r="AA711" t="s">
        <v>325</v>
      </c>
      <c r="AB711" t="s">
        <v>83</v>
      </c>
      <c r="AC711" s="5" t="s">
        <v>2038</v>
      </c>
      <c r="AD711" s="9" t="s">
        <v>2038</v>
      </c>
      <c r="AE711" t="s">
        <v>4332</v>
      </c>
      <c r="AF711" t="s">
        <v>85</v>
      </c>
      <c r="AG711" t="s">
        <v>85</v>
      </c>
      <c r="AH711" t="s">
        <v>85</v>
      </c>
      <c r="AI711" t="s">
        <v>85</v>
      </c>
      <c r="AJ711" t="s">
        <v>4332</v>
      </c>
      <c r="AK711" t="s">
        <v>243</v>
      </c>
      <c r="AL711" t="s">
        <v>229</v>
      </c>
      <c r="AM711" t="s">
        <v>2936</v>
      </c>
      <c r="AN711" t="s">
        <v>2936</v>
      </c>
      <c r="AO711" t="s">
        <v>229</v>
      </c>
      <c r="AP711" t="s">
        <v>108</v>
      </c>
      <c r="AQ711" t="s">
        <v>308</v>
      </c>
      <c r="AR711" t="s">
        <v>110</v>
      </c>
      <c r="AS711" t="s">
        <v>92</v>
      </c>
      <c r="AT711" t="s">
        <v>93</v>
      </c>
      <c r="AU711" t="s">
        <v>94</v>
      </c>
      <c r="AV711" t="s">
        <v>95</v>
      </c>
      <c r="AW711" t="s">
        <v>85</v>
      </c>
      <c r="AX711" t="s">
        <v>85</v>
      </c>
      <c r="AY711" t="s">
        <v>85</v>
      </c>
      <c r="AZ711" t="s">
        <v>85</v>
      </c>
      <c r="BA711" t="s">
        <v>91</v>
      </c>
      <c r="BB711" t="s">
        <v>841</v>
      </c>
      <c r="BC711" t="s">
        <v>1753</v>
      </c>
      <c r="BD711" t="s">
        <v>85</v>
      </c>
      <c r="BE711" t="s">
        <v>579</v>
      </c>
      <c r="BF711" t="s">
        <v>1753</v>
      </c>
      <c r="BG711" t="s">
        <v>466</v>
      </c>
      <c r="BH711" t="s">
        <v>243</v>
      </c>
      <c r="BI711" t="s">
        <v>85</v>
      </c>
    </row>
    <row r="712" spans="1:61" ht="14.45" hidden="1">
      <c r="A712" t="s">
        <v>4335</v>
      </c>
      <c r="B712" t="s">
        <v>132</v>
      </c>
      <c r="C712" t="s">
        <v>133</v>
      </c>
      <c r="D712" t="s">
        <v>134</v>
      </c>
      <c r="E712" t="s">
        <v>135</v>
      </c>
      <c r="F712" t="s">
        <v>136</v>
      </c>
      <c r="G712" t="s">
        <v>67</v>
      </c>
      <c r="H712" t="s">
        <v>1418</v>
      </c>
      <c r="I712" t="s">
        <v>221</v>
      </c>
      <c r="J712" t="s">
        <v>153</v>
      </c>
      <c r="K712" t="s">
        <v>154</v>
      </c>
      <c r="L712" t="s">
        <v>155</v>
      </c>
      <c r="M712" t="s">
        <v>4336</v>
      </c>
      <c r="N712" t="s">
        <v>4337</v>
      </c>
      <c r="O712" s="34">
        <v>45665</v>
      </c>
      <c r="P712" s="39">
        <v>0.6694444444444444</v>
      </c>
      <c r="Q712" s="34">
        <v>45685</v>
      </c>
      <c r="R712" s="39">
        <v>0.76111111111111107</v>
      </c>
      <c r="S712" t="s">
        <v>716</v>
      </c>
      <c r="T712" t="s">
        <v>76</v>
      </c>
      <c r="U712" t="s">
        <v>77</v>
      </c>
      <c r="V712" t="s">
        <v>78</v>
      </c>
      <c r="W712" t="s">
        <v>78</v>
      </c>
      <c r="X712" t="s">
        <v>79</v>
      </c>
      <c r="Y712" t="s">
        <v>80</v>
      </c>
      <c r="Z712" t="s">
        <v>242</v>
      </c>
      <c r="AA712" t="s">
        <v>117</v>
      </c>
      <c r="AB712" t="s">
        <v>83</v>
      </c>
      <c r="AC712" s="5" t="s">
        <v>2038</v>
      </c>
      <c r="AD712" s="9" t="s">
        <v>2038</v>
      </c>
      <c r="AE712" t="s">
        <v>4335</v>
      </c>
      <c r="AF712" t="s">
        <v>85</v>
      </c>
      <c r="AG712" t="s">
        <v>85</v>
      </c>
      <c r="AH712" t="s">
        <v>85</v>
      </c>
      <c r="AI712" t="s">
        <v>85</v>
      </c>
      <c r="AJ712" t="s">
        <v>4335</v>
      </c>
      <c r="AK712" t="s">
        <v>243</v>
      </c>
      <c r="AL712" t="s">
        <v>229</v>
      </c>
      <c r="AM712" t="s">
        <v>2936</v>
      </c>
      <c r="AN712" t="s">
        <v>2039</v>
      </c>
      <c r="AO712" t="s">
        <v>160</v>
      </c>
      <c r="AP712" t="s">
        <v>108</v>
      </c>
      <c r="AQ712" t="s">
        <v>298</v>
      </c>
      <c r="AR712" t="s">
        <v>110</v>
      </c>
      <c r="AS712" t="s">
        <v>545</v>
      </c>
      <c r="AT712" t="s">
        <v>93</v>
      </c>
      <c r="AU712" t="s">
        <v>94</v>
      </c>
      <c r="AV712" t="s">
        <v>145</v>
      </c>
      <c r="AW712" t="s">
        <v>85</v>
      </c>
      <c r="AX712" t="s">
        <v>4338</v>
      </c>
      <c r="AY712" t="s">
        <v>85</v>
      </c>
      <c r="AZ712" t="s">
        <v>85</v>
      </c>
      <c r="BA712" t="s">
        <v>246</v>
      </c>
      <c r="BB712" t="s">
        <v>133</v>
      </c>
      <c r="BC712" t="s">
        <v>4339</v>
      </c>
      <c r="BD712" t="s">
        <v>85</v>
      </c>
      <c r="BE712" t="s">
        <v>445</v>
      </c>
      <c r="BF712" t="s">
        <v>4339</v>
      </c>
      <c r="BG712" t="s">
        <v>1421</v>
      </c>
      <c r="BH712" t="s">
        <v>86</v>
      </c>
      <c r="BI712" t="s">
        <v>85</v>
      </c>
    </row>
    <row r="713" spans="1:61" ht="14.45" hidden="1">
      <c r="A713" t="s">
        <v>4340</v>
      </c>
      <c r="B713" t="s">
        <v>265</v>
      </c>
      <c r="C713" t="s">
        <v>110</v>
      </c>
      <c r="D713" t="s">
        <v>356</v>
      </c>
      <c r="E713" t="s">
        <v>135</v>
      </c>
      <c r="F713" t="s">
        <v>136</v>
      </c>
      <c r="G713" t="s">
        <v>150</v>
      </c>
      <c r="H713" t="s">
        <v>859</v>
      </c>
      <c r="I713" t="s">
        <v>152</v>
      </c>
      <c r="J713" t="s">
        <v>367</v>
      </c>
      <c r="K713" t="s">
        <v>368</v>
      </c>
      <c r="L713" t="s">
        <v>369</v>
      </c>
      <c r="M713" t="s">
        <v>4341</v>
      </c>
      <c r="N713" t="s">
        <v>4342</v>
      </c>
      <c r="O713" s="34">
        <v>45665</v>
      </c>
      <c r="P713" s="39">
        <v>0.6694444444444444</v>
      </c>
      <c r="Q713" s="34">
        <v>45670</v>
      </c>
      <c r="R713" s="39">
        <v>0.59097222222222223</v>
      </c>
      <c r="S713" t="s">
        <v>75</v>
      </c>
      <c r="T713" t="s">
        <v>141</v>
      </c>
      <c r="U713" t="s">
        <v>77</v>
      </c>
      <c r="V713" t="s">
        <v>78</v>
      </c>
      <c r="W713" t="s">
        <v>78</v>
      </c>
      <c r="X713" t="s">
        <v>79</v>
      </c>
      <c r="Y713" t="s">
        <v>270</v>
      </c>
      <c r="Z713" t="s">
        <v>242</v>
      </c>
      <c r="AA713" t="s">
        <v>82</v>
      </c>
      <c r="AB713" t="s">
        <v>83</v>
      </c>
      <c r="AC713" s="5" t="s">
        <v>2038</v>
      </c>
      <c r="AD713" s="9" t="s">
        <v>2038</v>
      </c>
      <c r="AE713" t="s">
        <v>4340</v>
      </c>
      <c r="AF713" t="s">
        <v>85</v>
      </c>
      <c r="AG713" t="s">
        <v>85</v>
      </c>
      <c r="AH713" t="s">
        <v>85</v>
      </c>
      <c r="AI713" t="s">
        <v>85</v>
      </c>
      <c r="AJ713" t="s">
        <v>4340</v>
      </c>
      <c r="AK713" t="s">
        <v>86</v>
      </c>
      <c r="AL713" t="s">
        <v>229</v>
      </c>
      <c r="AM713" t="s">
        <v>2936</v>
      </c>
      <c r="AN713" t="s">
        <v>3432</v>
      </c>
      <c r="AO713" t="s">
        <v>89</v>
      </c>
      <c r="AP713" t="s">
        <v>108</v>
      </c>
      <c r="AQ713" t="s">
        <v>161</v>
      </c>
      <c r="AR713" t="s">
        <v>110</v>
      </c>
      <c r="AS713" t="s">
        <v>3797</v>
      </c>
      <c r="AT713" t="s">
        <v>93</v>
      </c>
      <c r="AU713" t="s">
        <v>94</v>
      </c>
      <c r="AV713" t="s">
        <v>145</v>
      </c>
      <c r="AW713" t="s">
        <v>85</v>
      </c>
      <c r="AX713" t="s">
        <v>1114</v>
      </c>
      <c r="AY713" t="s">
        <v>85</v>
      </c>
      <c r="AZ713" t="s">
        <v>4343</v>
      </c>
      <c r="BA713" t="s">
        <v>741</v>
      </c>
      <c r="BB713" t="s">
        <v>1976</v>
      </c>
      <c r="BC713" t="s">
        <v>4344</v>
      </c>
      <c r="BD713" t="s">
        <v>85</v>
      </c>
      <c r="BE713" t="s">
        <v>234</v>
      </c>
      <c r="BF713" t="s">
        <v>4345</v>
      </c>
      <c r="BG713" t="s">
        <v>4346</v>
      </c>
      <c r="BH713" t="s">
        <v>86</v>
      </c>
      <c r="BI713" t="s">
        <v>85</v>
      </c>
    </row>
    <row r="714" spans="1:61" ht="14.45" hidden="1">
      <c r="A714" t="s">
        <v>4347</v>
      </c>
      <c r="B714" t="s">
        <v>365</v>
      </c>
      <c r="C714" t="s">
        <v>85</v>
      </c>
      <c r="D714" t="s">
        <v>85</v>
      </c>
      <c r="E714" t="s">
        <v>135</v>
      </c>
      <c r="F714" t="s">
        <v>136</v>
      </c>
      <c r="G714" t="s">
        <v>67</v>
      </c>
      <c r="H714" t="s">
        <v>399</v>
      </c>
      <c r="I714" t="s">
        <v>221</v>
      </c>
      <c r="J714" t="s">
        <v>479</v>
      </c>
      <c r="K714" t="s">
        <v>480</v>
      </c>
      <c r="L714" t="s">
        <v>481</v>
      </c>
      <c r="M714" t="s">
        <v>4348</v>
      </c>
      <c r="N714" t="s">
        <v>4349</v>
      </c>
      <c r="O714" s="34">
        <v>45665</v>
      </c>
      <c r="P714" s="39">
        <v>0.68402777777777779</v>
      </c>
      <c r="Q714" s="34">
        <v>45670</v>
      </c>
      <c r="R714" s="39">
        <v>0.45416666666666666</v>
      </c>
      <c r="S714" t="s">
        <v>75</v>
      </c>
      <c r="T714" t="s">
        <v>141</v>
      </c>
      <c r="U714" t="s">
        <v>77</v>
      </c>
      <c r="V714" t="s">
        <v>78</v>
      </c>
      <c r="W714" t="s">
        <v>78</v>
      </c>
      <c r="X714" t="s">
        <v>79</v>
      </c>
      <c r="Y714" t="s">
        <v>67</v>
      </c>
      <c r="Z714" t="s">
        <v>242</v>
      </c>
      <c r="AA714" t="s">
        <v>81</v>
      </c>
      <c r="AB714" t="s">
        <v>83</v>
      </c>
      <c r="AC714" s="5" t="s">
        <v>2038</v>
      </c>
      <c r="AD714" s="9" t="s">
        <v>2038</v>
      </c>
      <c r="AE714" t="s">
        <v>4347</v>
      </c>
      <c r="AF714" t="s">
        <v>85</v>
      </c>
      <c r="AG714" t="s">
        <v>85</v>
      </c>
      <c r="AH714" t="s">
        <v>85</v>
      </c>
      <c r="AI714" t="s">
        <v>85</v>
      </c>
      <c r="AJ714" t="s">
        <v>4347</v>
      </c>
      <c r="AK714" t="s">
        <v>243</v>
      </c>
      <c r="AL714" t="s">
        <v>229</v>
      </c>
      <c r="AM714" t="s">
        <v>2936</v>
      </c>
      <c r="AN714" t="s">
        <v>3432</v>
      </c>
      <c r="AO714" t="s">
        <v>89</v>
      </c>
      <c r="AP714" t="s">
        <v>108</v>
      </c>
      <c r="AQ714" t="s">
        <v>298</v>
      </c>
      <c r="AR714" t="s">
        <v>110</v>
      </c>
      <c r="AS714" t="s">
        <v>3360</v>
      </c>
      <c r="AT714" t="s">
        <v>93</v>
      </c>
      <c r="AU714" t="s">
        <v>94</v>
      </c>
      <c r="AV714" t="s">
        <v>403</v>
      </c>
      <c r="AW714" t="s">
        <v>85</v>
      </c>
      <c r="AX714" t="s">
        <v>85</v>
      </c>
      <c r="AY714" t="s">
        <v>85</v>
      </c>
      <c r="AZ714" t="s">
        <v>85</v>
      </c>
      <c r="BA714" t="s">
        <v>452</v>
      </c>
      <c r="BB714" t="s">
        <v>4350</v>
      </c>
      <c r="BC714" t="s">
        <v>1561</v>
      </c>
      <c r="BD714" t="s">
        <v>85</v>
      </c>
      <c r="BE714" t="s">
        <v>146</v>
      </c>
      <c r="BF714" t="s">
        <v>1561</v>
      </c>
      <c r="BG714" t="s">
        <v>4351</v>
      </c>
      <c r="BH714" t="s">
        <v>86</v>
      </c>
      <c r="BI714" t="s">
        <v>85</v>
      </c>
    </row>
    <row r="715" spans="1:61" ht="14.45" hidden="1">
      <c r="A715" t="s">
        <v>4352</v>
      </c>
      <c r="B715" t="s">
        <v>1854</v>
      </c>
      <c r="C715" t="s">
        <v>314</v>
      </c>
      <c r="D715" t="s">
        <v>315</v>
      </c>
      <c r="E715" t="s">
        <v>65</v>
      </c>
      <c r="F715" t="s">
        <v>66</v>
      </c>
      <c r="G715" t="s">
        <v>67</v>
      </c>
      <c r="H715" t="s">
        <v>137</v>
      </c>
      <c r="I715" t="s">
        <v>69</v>
      </c>
      <c r="J715" t="s">
        <v>964</v>
      </c>
      <c r="K715" t="s">
        <v>965</v>
      </c>
      <c r="L715" t="s">
        <v>159</v>
      </c>
      <c r="M715" t="s">
        <v>4353</v>
      </c>
      <c r="N715" t="s">
        <v>4354</v>
      </c>
      <c r="O715" s="34">
        <v>45665</v>
      </c>
      <c r="P715" s="39">
        <v>0.69236111111111109</v>
      </c>
      <c r="Q715" s="34">
        <v>45665</v>
      </c>
      <c r="R715" s="39">
        <v>0.78472222222222221</v>
      </c>
      <c r="S715" t="s">
        <v>75</v>
      </c>
      <c r="T715" t="s">
        <v>141</v>
      </c>
      <c r="U715" t="s">
        <v>77</v>
      </c>
      <c r="V715" t="s">
        <v>78</v>
      </c>
      <c r="W715" t="s">
        <v>78</v>
      </c>
      <c r="X715" t="s">
        <v>79</v>
      </c>
      <c r="Y715" t="s">
        <v>80</v>
      </c>
      <c r="Z715" t="s">
        <v>242</v>
      </c>
      <c r="AA715" t="s">
        <v>117</v>
      </c>
      <c r="AB715" t="s">
        <v>176</v>
      </c>
      <c r="AC715" s="5" t="s">
        <v>2038</v>
      </c>
      <c r="AD715" s="9" t="s">
        <v>2038</v>
      </c>
      <c r="AE715" t="s">
        <v>4352</v>
      </c>
      <c r="AF715" t="s">
        <v>4355</v>
      </c>
      <c r="AG715" t="s">
        <v>177</v>
      </c>
      <c r="AH715" t="s">
        <v>178</v>
      </c>
      <c r="AI715" t="s">
        <v>179</v>
      </c>
      <c r="AJ715" t="s">
        <v>4352</v>
      </c>
      <c r="AK715" t="s">
        <v>86</v>
      </c>
      <c r="AL715" t="s">
        <v>229</v>
      </c>
      <c r="AM715" t="s">
        <v>2936</v>
      </c>
      <c r="AN715" t="s">
        <v>2936</v>
      </c>
      <c r="AO715" t="s">
        <v>229</v>
      </c>
      <c r="AP715" t="s">
        <v>108</v>
      </c>
      <c r="AQ715" t="s">
        <v>180</v>
      </c>
      <c r="AR715" t="s">
        <v>110</v>
      </c>
      <c r="AS715" t="s">
        <v>1736</v>
      </c>
      <c r="AT715" t="s">
        <v>182</v>
      </c>
      <c r="AU715" t="s">
        <v>183</v>
      </c>
      <c r="AV715" t="s">
        <v>95</v>
      </c>
      <c r="AW715" t="s">
        <v>85</v>
      </c>
      <c r="AX715" t="s">
        <v>85</v>
      </c>
      <c r="AY715" t="s">
        <v>85</v>
      </c>
      <c r="AZ715" t="s">
        <v>85</v>
      </c>
      <c r="BA715" t="s">
        <v>896</v>
      </c>
      <c r="BB715" t="s">
        <v>919</v>
      </c>
      <c r="BC715" t="s">
        <v>4356</v>
      </c>
      <c r="BD715" t="s">
        <v>85</v>
      </c>
      <c r="BE715" t="s">
        <v>703</v>
      </c>
      <c r="BF715" t="s">
        <v>4356</v>
      </c>
      <c r="BG715" t="s">
        <v>4357</v>
      </c>
      <c r="BH715" t="s">
        <v>86</v>
      </c>
      <c r="BI715" t="s">
        <v>85</v>
      </c>
    </row>
    <row r="716" spans="1:61" ht="14.45" hidden="1">
      <c r="A716" t="s">
        <v>4358</v>
      </c>
      <c r="B716" t="s">
        <v>98</v>
      </c>
      <c r="C716" t="s">
        <v>85</v>
      </c>
      <c r="D716" t="s">
        <v>85</v>
      </c>
      <c r="E716" t="s">
        <v>135</v>
      </c>
      <c r="F716" t="s">
        <v>136</v>
      </c>
      <c r="G716" t="s">
        <v>67</v>
      </c>
      <c r="H716" t="s">
        <v>99</v>
      </c>
      <c r="I716" t="s">
        <v>152</v>
      </c>
      <c r="J716" t="s">
        <v>100</v>
      </c>
      <c r="K716" t="s">
        <v>101</v>
      </c>
      <c r="L716" t="s">
        <v>102</v>
      </c>
      <c r="M716" t="s">
        <v>4359</v>
      </c>
      <c r="N716" t="s">
        <v>4360</v>
      </c>
      <c r="O716" s="34">
        <v>45665</v>
      </c>
      <c r="P716" s="39">
        <v>0.69652777777777775</v>
      </c>
      <c r="Q716" s="34">
        <v>45666</v>
      </c>
      <c r="R716" s="39">
        <v>0.65</v>
      </c>
      <c r="S716" t="s">
        <v>75</v>
      </c>
      <c r="T716" t="s">
        <v>141</v>
      </c>
      <c r="U716" t="s">
        <v>77</v>
      </c>
      <c r="V716" t="s">
        <v>78</v>
      </c>
      <c r="W716" t="s">
        <v>78</v>
      </c>
      <c r="X716" t="s">
        <v>79</v>
      </c>
      <c r="Y716" t="s">
        <v>105</v>
      </c>
      <c r="Z716" t="s">
        <v>242</v>
      </c>
      <c r="AA716" t="s">
        <v>325</v>
      </c>
      <c r="AB716" t="s">
        <v>282</v>
      </c>
      <c r="AC716" s="5" t="s">
        <v>2038</v>
      </c>
      <c r="AD716" s="9" t="s">
        <v>2038</v>
      </c>
      <c r="AE716" t="s">
        <v>4358</v>
      </c>
      <c r="AF716" t="s">
        <v>85</v>
      </c>
      <c r="AG716" t="s">
        <v>85</v>
      </c>
      <c r="AH716" t="s">
        <v>85</v>
      </c>
      <c r="AI716" t="s">
        <v>85</v>
      </c>
      <c r="AJ716" t="s">
        <v>4358</v>
      </c>
      <c r="AK716" t="s">
        <v>86</v>
      </c>
      <c r="AL716" t="s">
        <v>229</v>
      </c>
      <c r="AM716" t="s">
        <v>2936</v>
      </c>
      <c r="AN716" t="s">
        <v>2936</v>
      </c>
      <c r="AO716" t="s">
        <v>337</v>
      </c>
      <c r="AP716" t="s">
        <v>108</v>
      </c>
      <c r="AQ716" t="s">
        <v>161</v>
      </c>
      <c r="AR716" t="s">
        <v>110</v>
      </c>
      <c r="AS716" t="s">
        <v>237</v>
      </c>
      <c r="AT716" t="s">
        <v>93</v>
      </c>
      <c r="AU716" t="s">
        <v>94</v>
      </c>
      <c r="AV716" t="s">
        <v>145</v>
      </c>
      <c r="AW716" t="s">
        <v>85</v>
      </c>
      <c r="AX716" t="s">
        <v>85</v>
      </c>
      <c r="AY716" t="s">
        <v>85</v>
      </c>
      <c r="AZ716" t="s">
        <v>85</v>
      </c>
      <c r="BA716" t="s">
        <v>1280</v>
      </c>
      <c r="BB716" t="s">
        <v>970</v>
      </c>
      <c r="BC716" t="s">
        <v>4361</v>
      </c>
      <c r="BD716" t="s">
        <v>85</v>
      </c>
      <c r="BE716" t="s">
        <v>85</v>
      </c>
      <c r="BF716" t="s">
        <v>4361</v>
      </c>
      <c r="BG716" t="s">
        <v>4362</v>
      </c>
      <c r="BH716" t="s">
        <v>86</v>
      </c>
      <c r="BI716" t="s">
        <v>85</v>
      </c>
    </row>
    <row r="717" spans="1:61" ht="14.45" hidden="1">
      <c r="A717" t="s">
        <v>4363</v>
      </c>
      <c r="B717" t="s">
        <v>303</v>
      </c>
      <c r="C717" t="s">
        <v>85</v>
      </c>
      <c r="D717" t="s">
        <v>85</v>
      </c>
      <c r="E717" t="s">
        <v>65</v>
      </c>
      <c r="F717" t="s">
        <v>66</v>
      </c>
      <c r="G717" t="s">
        <v>67</v>
      </c>
      <c r="H717" t="s">
        <v>137</v>
      </c>
      <c r="I717" t="s">
        <v>69</v>
      </c>
      <c r="J717" t="s">
        <v>191</v>
      </c>
      <c r="K717" t="s">
        <v>192</v>
      </c>
      <c r="L717" t="s">
        <v>193</v>
      </c>
      <c r="M717" t="s">
        <v>4364</v>
      </c>
      <c r="N717" t="s">
        <v>4365</v>
      </c>
      <c r="O717" s="34">
        <v>45665</v>
      </c>
      <c r="P717" s="39">
        <v>0.70625000000000004</v>
      </c>
      <c r="Q717" s="34">
        <v>45667</v>
      </c>
      <c r="R717" s="39">
        <v>0.76666666666666672</v>
      </c>
      <c r="S717" t="s">
        <v>75</v>
      </c>
      <c r="T717" t="s">
        <v>76</v>
      </c>
      <c r="U717" t="s">
        <v>77</v>
      </c>
      <c r="V717" t="s">
        <v>78</v>
      </c>
      <c r="W717" t="s">
        <v>78</v>
      </c>
      <c r="X717" t="s">
        <v>79</v>
      </c>
      <c r="Y717" t="s">
        <v>80</v>
      </c>
      <c r="Z717" t="s">
        <v>242</v>
      </c>
      <c r="AA717" t="s">
        <v>117</v>
      </c>
      <c r="AB717" t="s">
        <v>176</v>
      </c>
      <c r="AC717" s="5" t="s">
        <v>2038</v>
      </c>
      <c r="AD717" s="9" t="s">
        <v>2038</v>
      </c>
      <c r="AE717" t="s">
        <v>4363</v>
      </c>
      <c r="AF717" t="s">
        <v>85</v>
      </c>
      <c r="AG717" t="s">
        <v>85</v>
      </c>
      <c r="AH717" t="s">
        <v>85</v>
      </c>
      <c r="AI717" t="s">
        <v>85</v>
      </c>
      <c r="AJ717" t="s">
        <v>4363</v>
      </c>
      <c r="AK717" t="s">
        <v>86</v>
      </c>
      <c r="AL717" t="s">
        <v>229</v>
      </c>
      <c r="AM717" t="s">
        <v>2936</v>
      </c>
      <c r="AN717" t="s">
        <v>2936</v>
      </c>
      <c r="AO717" t="s">
        <v>360</v>
      </c>
      <c r="AP717" t="s">
        <v>108</v>
      </c>
      <c r="AQ717" t="s">
        <v>180</v>
      </c>
      <c r="AR717" t="s">
        <v>110</v>
      </c>
      <c r="AS717" t="s">
        <v>4366</v>
      </c>
      <c r="AT717" t="s">
        <v>93</v>
      </c>
      <c r="AU717" t="s">
        <v>94</v>
      </c>
      <c r="AV717" t="s">
        <v>95</v>
      </c>
      <c r="AW717" t="s">
        <v>85</v>
      </c>
      <c r="AX717" t="s">
        <v>85</v>
      </c>
      <c r="AY717" t="s">
        <v>85</v>
      </c>
      <c r="AZ717" t="s">
        <v>85</v>
      </c>
      <c r="BA717" t="s">
        <v>878</v>
      </c>
      <c r="BB717" t="s">
        <v>4367</v>
      </c>
      <c r="BC717" t="s">
        <v>4368</v>
      </c>
      <c r="BD717" t="s">
        <v>85</v>
      </c>
      <c r="BE717" t="s">
        <v>146</v>
      </c>
      <c r="BF717" t="s">
        <v>4368</v>
      </c>
      <c r="BG717" t="s">
        <v>4369</v>
      </c>
      <c r="BH717" t="s">
        <v>86</v>
      </c>
      <c r="BI717" t="s">
        <v>85</v>
      </c>
    </row>
    <row r="718" spans="1:61" ht="14.45" hidden="1">
      <c r="A718" t="s">
        <v>4370</v>
      </c>
      <c r="B718" t="s">
        <v>132</v>
      </c>
      <c r="C718" t="s">
        <v>612</v>
      </c>
      <c r="D718" t="s">
        <v>109</v>
      </c>
      <c r="E718" t="s">
        <v>65</v>
      </c>
      <c r="F718" t="s">
        <v>66</v>
      </c>
      <c r="G718" t="s">
        <v>67</v>
      </c>
      <c r="H718" t="s">
        <v>945</v>
      </c>
      <c r="I718" t="s">
        <v>69</v>
      </c>
      <c r="J718" t="s">
        <v>70</v>
      </c>
      <c r="K718" t="s">
        <v>71</v>
      </c>
      <c r="L718" t="s">
        <v>72</v>
      </c>
      <c r="M718" t="s">
        <v>4371</v>
      </c>
      <c r="N718" t="s">
        <v>4372</v>
      </c>
      <c r="O718" s="34">
        <v>45665</v>
      </c>
      <c r="P718" s="39">
        <v>0.74236111111111114</v>
      </c>
      <c r="Q718" s="34">
        <v>45671</v>
      </c>
      <c r="R718" s="39">
        <v>0.65625</v>
      </c>
      <c r="S718" t="s">
        <v>75</v>
      </c>
      <c r="T718" t="s">
        <v>76</v>
      </c>
      <c r="U718" t="s">
        <v>77</v>
      </c>
      <c r="V718" t="s">
        <v>78</v>
      </c>
      <c r="W718" t="s">
        <v>78</v>
      </c>
      <c r="X718" t="s">
        <v>79</v>
      </c>
      <c r="Y718" t="s">
        <v>80</v>
      </c>
      <c r="Z718" t="s">
        <v>227</v>
      </c>
      <c r="AA718" t="s">
        <v>325</v>
      </c>
      <c r="AB718" t="s">
        <v>83</v>
      </c>
      <c r="AC718" s="5" t="s">
        <v>2038</v>
      </c>
      <c r="AD718" s="9" t="s">
        <v>2038</v>
      </c>
      <c r="AE718" t="s">
        <v>4370</v>
      </c>
      <c r="AF718" t="s">
        <v>85</v>
      </c>
      <c r="AG718" t="s">
        <v>1442</v>
      </c>
      <c r="AH718" t="s">
        <v>178</v>
      </c>
      <c r="AI718" t="s">
        <v>1443</v>
      </c>
      <c r="AJ718" t="s">
        <v>4370</v>
      </c>
      <c r="AK718" t="s">
        <v>86</v>
      </c>
      <c r="AL718" t="s">
        <v>229</v>
      </c>
      <c r="AM718" t="s">
        <v>2936</v>
      </c>
      <c r="AN718" t="s">
        <v>3432</v>
      </c>
      <c r="AO718" t="s">
        <v>160</v>
      </c>
      <c r="AP718" t="s">
        <v>108</v>
      </c>
      <c r="AQ718" t="s">
        <v>180</v>
      </c>
      <c r="AR718" t="s">
        <v>110</v>
      </c>
      <c r="AS718" t="s">
        <v>265</v>
      </c>
      <c r="AT718" t="s">
        <v>182</v>
      </c>
      <c r="AU718" t="s">
        <v>183</v>
      </c>
      <c r="AV718" t="s">
        <v>95</v>
      </c>
      <c r="AW718" t="s">
        <v>85</v>
      </c>
      <c r="AX718" t="s">
        <v>1175</v>
      </c>
      <c r="AY718" t="s">
        <v>85</v>
      </c>
      <c r="AZ718" t="s">
        <v>85</v>
      </c>
      <c r="BA718" t="s">
        <v>4373</v>
      </c>
      <c r="BB718" t="s">
        <v>602</v>
      </c>
      <c r="BC718" t="s">
        <v>4374</v>
      </c>
      <c r="BD718" t="s">
        <v>85</v>
      </c>
      <c r="BE718" t="s">
        <v>2483</v>
      </c>
      <c r="BF718" t="s">
        <v>4374</v>
      </c>
      <c r="BG718" t="s">
        <v>4375</v>
      </c>
      <c r="BH718" t="s">
        <v>86</v>
      </c>
      <c r="BI718" t="s">
        <v>85</v>
      </c>
    </row>
    <row r="719" spans="1:61" ht="14.45" hidden="1">
      <c r="A719" t="s">
        <v>4376</v>
      </c>
      <c r="B719" t="s">
        <v>149</v>
      </c>
      <c r="C719" t="s">
        <v>85</v>
      </c>
      <c r="D719" t="s">
        <v>85</v>
      </c>
      <c r="E719" t="s">
        <v>135</v>
      </c>
      <c r="F719" t="s">
        <v>136</v>
      </c>
      <c r="G719" t="s">
        <v>150</v>
      </c>
      <c r="H719" t="s">
        <v>658</v>
      </c>
      <c r="I719" t="s">
        <v>152</v>
      </c>
      <c r="J719" t="s">
        <v>100</v>
      </c>
      <c r="K719" t="s">
        <v>101</v>
      </c>
      <c r="L719" t="s">
        <v>102</v>
      </c>
      <c r="M719" t="s">
        <v>4377</v>
      </c>
      <c r="N719" t="s">
        <v>4378</v>
      </c>
      <c r="O719" s="34">
        <v>45665</v>
      </c>
      <c r="P719" s="39">
        <v>0.75347222222222221</v>
      </c>
      <c r="Q719" s="34">
        <v>45670</v>
      </c>
      <c r="R719" s="39">
        <v>0.52361111111111114</v>
      </c>
      <c r="S719" t="s">
        <v>75</v>
      </c>
      <c r="T719" t="s">
        <v>141</v>
      </c>
      <c r="U719" t="s">
        <v>77</v>
      </c>
      <c r="V719" t="s">
        <v>78</v>
      </c>
      <c r="W719" t="s">
        <v>78</v>
      </c>
      <c r="X719" t="s">
        <v>79</v>
      </c>
      <c r="Y719" t="s">
        <v>158</v>
      </c>
      <c r="Z719" t="s">
        <v>117</v>
      </c>
      <c r="AA719" t="s">
        <v>159</v>
      </c>
      <c r="AB719" t="s">
        <v>83</v>
      </c>
      <c r="AC719" s="5" t="s">
        <v>2038</v>
      </c>
      <c r="AD719" s="9" t="s">
        <v>2038</v>
      </c>
      <c r="AE719" t="s">
        <v>4376</v>
      </c>
      <c r="AF719" t="s">
        <v>85</v>
      </c>
      <c r="AG719" t="s">
        <v>85</v>
      </c>
      <c r="AH719" t="s">
        <v>85</v>
      </c>
      <c r="AI719" t="s">
        <v>85</v>
      </c>
      <c r="AJ719" t="s">
        <v>4376</v>
      </c>
      <c r="AK719" t="s">
        <v>86</v>
      </c>
      <c r="AL719" t="s">
        <v>229</v>
      </c>
      <c r="AM719" t="s">
        <v>2936</v>
      </c>
      <c r="AN719" t="s">
        <v>3432</v>
      </c>
      <c r="AO719" t="s">
        <v>89</v>
      </c>
      <c r="AP719" t="s">
        <v>108</v>
      </c>
      <c r="AQ719" t="s">
        <v>161</v>
      </c>
      <c r="AR719" t="s">
        <v>110</v>
      </c>
      <c r="AS719" t="s">
        <v>577</v>
      </c>
      <c r="AT719" t="s">
        <v>93</v>
      </c>
      <c r="AU719" t="s">
        <v>94</v>
      </c>
      <c r="AV719" t="s">
        <v>145</v>
      </c>
      <c r="AW719" t="s">
        <v>85</v>
      </c>
      <c r="AX719" t="s">
        <v>85</v>
      </c>
      <c r="AY719" t="s">
        <v>85</v>
      </c>
      <c r="AZ719" t="s">
        <v>85</v>
      </c>
      <c r="BA719" t="s">
        <v>91</v>
      </c>
      <c r="BB719" t="s">
        <v>4379</v>
      </c>
      <c r="BC719" t="s">
        <v>1561</v>
      </c>
      <c r="BD719" t="s">
        <v>85</v>
      </c>
      <c r="BE719" t="s">
        <v>445</v>
      </c>
      <c r="BF719" t="s">
        <v>1561</v>
      </c>
      <c r="BG719" t="s">
        <v>4380</v>
      </c>
      <c r="BH719" t="s">
        <v>86</v>
      </c>
      <c r="BI719" t="s">
        <v>85</v>
      </c>
    </row>
    <row r="720" spans="1:61" ht="14.45" hidden="1">
      <c r="A720" t="s">
        <v>4381</v>
      </c>
      <c r="B720" t="s">
        <v>149</v>
      </c>
      <c r="C720" t="s">
        <v>85</v>
      </c>
      <c r="D720" t="s">
        <v>85</v>
      </c>
      <c r="E720" t="s">
        <v>65</v>
      </c>
      <c r="F720" t="s">
        <v>66</v>
      </c>
      <c r="G720" t="s">
        <v>150</v>
      </c>
      <c r="H720" t="s">
        <v>713</v>
      </c>
      <c r="I720" t="s">
        <v>860</v>
      </c>
      <c r="J720" t="s">
        <v>100</v>
      </c>
      <c r="K720" t="s">
        <v>101</v>
      </c>
      <c r="L720" t="s">
        <v>102</v>
      </c>
      <c r="M720" t="s">
        <v>4382</v>
      </c>
      <c r="N720" t="s">
        <v>4383</v>
      </c>
      <c r="O720" s="34">
        <v>45665</v>
      </c>
      <c r="P720" s="39">
        <v>0.75902777777777775</v>
      </c>
      <c r="Q720" s="34">
        <v>45666</v>
      </c>
      <c r="R720" s="39">
        <v>0.65694444444444444</v>
      </c>
      <c r="S720" t="s">
        <v>75</v>
      </c>
      <c r="T720" t="s">
        <v>141</v>
      </c>
      <c r="U720" t="s">
        <v>77</v>
      </c>
      <c r="V720" t="s">
        <v>78</v>
      </c>
      <c r="W720" t="s">
        <v>78</v>
      </c>
      <c r="X720" t="s">
        <v>79</v>
      </c>
      <c r="Y720" t="s">
        <v>158</v>
      </c>
      <c r="Z720" t="s">
        <v>117</v>
      </c>
      <c r="AA720" t="s">
        <v>325</v>
      </c>
      <c r="AB720" t="s">
        <v>83</v>
      </c>
      <c r="AC720" s="5" t="s">
        <v>2038</v>
      </c>
      <c r="AD720" s="9" t="s">
        <v>2038</v>
      </c>
      <c r="AE720" t="s">
        <v>4381</v>
      </c>
      <c r="AF720" t="s">
        <v>85</v>
      </c>
      <c r="AG720" t="s">
        <v>85</v>
      </c>
      <c r="AH720" t="s">
        <v>85</v>
      </c>
      <c r="AI720" t="s">
        <v>85</v>
      </c>
      <c r="AJ720" t="s">
        <v>4381</v>
      </c>
      <c r="AK720" t="s">
        <v>243</v>
      </c>
      <c r="AL720" t="s">
        <v>229</v>
      </c>
      <c r="AM720" t="s">
        <v>2936</v>
      </c>
      <c r="AN720" t="s">
        <v>2936</v>
      </c>
      <c r="AO720" t="s">
        <v>337</v>
      </c>
      <c r="AP720" t="s">
        <v>108</v>
      </c>
      <c r="AQ720" t="s">
        <v>180</v>
      </c>
      <c r="AR720" t="s">
        <v>110</v>
      </c>
      <c r="AS720" t="s">
        <v>1173</v>
      </c>
      <c r="AT720" t="s">
        <v>93</v>
      </c>
      <c r="AU720" t="s">
        <v>94</v>
      </c>
      <c r="AV720" t="s">
        <v>245</v>
      </c>
      <c r="AW720" t="s">
        <v>85</v>
      </c>
      <c r="AX720" t="s">
        <v>85</v>
      </c>
      <c r="AY720" t="s">
        <v>85</v>
      </c>
      <c r="AZ720" t="s">
        <v>85</v>
      </c>
      <c r="BA720" t="s">
        <v>91</v>
      </c>
      <c r="BB720" t="s">
        <v>1869</v>
      </c>
      <c r="BC720" t="s">
        <v>1580</v>
      </c>
      <c r="BD720" t="s">
        <v>85</v>
      </c>
      <c r="BE720" t="s">
        <v>200</v>
      </c>
      <c r="BF720" t="s">
        <v>1580</v>
      </c>
      <c r="BG720" t="s">
        <v>4384</v>
      </c>
      <c r="BH720" t="s">
        <v>86</v>
      </c>
      <c r="BI720" t="s">
        <v>85</v>
      </c>
    </row>
    <row r="721" spans="1:61" ht="14.45" hidden="1">
      <c r="A721" t="s">
        <v>4385</v>
      </c>
      <c r="B721" t="s">
        <v>92</v>
      </c>
      <c r="C721" t="s">
        <v>85</v>
      </c>
      <c r="D721" t="s">
        <v>85</v>
      </c>
      <c r="E721" t="s">
        <v>135</v>
      </c>
      <c r="F721" t="s">
        <v>136</v>
      </c>
      <c r="G721" t="s">
        <v>67</v>
      </c>
      <c r="H721" t="s">
        <v>291</v>
      </c>
      <c r="I721" t="s">
        <v>292</v>
      </c>
      <c r="J721" t="s">
        <v>70</v>
      </c>
      <c r="K721" t="s">
        <v>71</v>
      </c>
      <c r="L721" t="s">
        <v>72</v>
      </c>
      <c r="M721" t="s">
        <v>4386</v>
      </c>
      <c r="N721" t="s">
        <v>4387</v>
      </c>
      <c r="O721" s="34">
        <v>45665</v>
      </c>
      <c r="P721" s="39">
        <v>0.78125</v>
      </c>
      <c r="Q721" s="34">
        <v>45670</v>
      </c>
      <c r="R721" s="39">
        <v>0.44583333333333336</v>
      </c>
      <c r="S721" t="s">
        <v>75</v>
      </c>
      <c r="T721" t="s">
        <v>141</v>
      </c>
      <c r="U721" t="s">
        <v>77</v>
      </c>
      <c r="V721" t="s">
        <v>78</v>
      </c>
      <c r="W721" t="s">
        <v>78</v>
      </c>
      <c r="X721" t="s">
        <v>79</v>
      </c>
      <c r="Y721" t="s">
        <v>67</v>
      </c>
      <c r="Z721" t="s">
        <v>117</v>
      </c>
      <c r="AA721" t="s">
        <v>81</v>
      </c>
      <c r="AB721" t="s">
        <v>83</v>
      </c>
      <c r="AC721" s="5" t="s">
        <v>2038</v>
      </c>
      <c r="AD721" s="9" t="s">
        <v>2038</v>
      </c>
      <c r="AE721" t="s">
        <v>4385</v>
      </c>
      <c r="AF721" t="s">
        <v>85</v>
      </c>
      <c r="AG721" t="s">
        <v>85</v>
      </c>
      <c r="AH721" t="s">
        <v>85</v>
      </c>
      <c r="AI721" t="s">
        <v>85</v>
      </c>
      <c r="AJ721" t="s">
        <v>4385</v>
      </c>
      <c r="AK721" t="s">
        <v>86</v>
      </c>
      <c r="AL721" t="s">
        <v>229</v>
      </c>
      <c r="AM721" t="s">
        <v>2936</v>
      </c>
      <c r="AN721" t="s">
        <v>3432</v>
      </c>
      <c r="AO721" t="s">
        <v>89</v>
      </c>
      <c r="AP721" t="s">
        <v>108</v>
      </c>
      <c r="AQ721" t="s">
        <v>298</v>
      </c>
      <c r="AR721" t="s">
        <v>110</v>
      </c>
      <c r="AS721" t="s">
        <v>501</v>
      </c>
      <c r="AT721" t="s">
        <v>93</v>
      </c>
      <c r="AU721" t="s">
        <v>94</v>
      </c>
      <c r="AV721" t="s">
        <v>145</v>
      </c>
      <c r="AW721" t="s">
        <v>85</v>
      </c>
      <c r="AX721" t="s">
        <v>85</v>
      </c>
      <c r="AY721" t="s">
        <v>85</v>
      </c>
      <c r="AZ721" t="s">
        <v>85</v>
      </c>
      <c r="BA721" t="s">
        <v>246</v>
      </c>
      <c r="BB721" t="s">
        <v>4388</v>
      </c>
      <c r="BC721" t="s">
        <v>4389</v>
      </c>
      <c r="BD721" t="s">
        <v>85</v>
      </c>
      <c r="BE721" t="s">
        <v>407</v>
      </c>
      <c r="BF721" t="s">
        <v>4389</v>
      </c>
      <c r="BG721" t="s">
        <v>4390</v>
      </c>
      <c r="BH721" t="s">
        <v>86</v>
      </c>
      <c r="BI721" t="s">
        <v>85</v>
      </c>
    </row>
    <row r="722" spans="1:61" ht="14.45" hidden="1">
      <c r="A722" t="s">
        <v>4391</v>
      </c>
      <c r="B722" t="s">
        <v>501</v>
      </c>
      <c r="C722" t="s">
        <v>167</v>
      </c>
      <c r="D722" t="s">
        <v>168</v>
      </c>
      <c r="E722" t="s">
        <v>135</v>
      </c>
      <c r="F722" t="s">
        <v>136</v>
      </c>
      <c r="G722" t="s">
        <v>150</v>
      </c>
      <c r="H722" t="s">
        <v>2073</v>
      </c>
      <c r="I722" t="s">
        <v>818</v>
      </c>
      <c r="J722" t="s">
        <v>331</v>
      </c>
      <c r="K722" t="s">
        <v>332</v>
      </c>
      <c r="L722" t="s">
        <v>333</v>
      </c>
      <c r="M722" t="s">
        <v>4392</v>
      </c>
      <c r="N722" t="s">
        <v>4393</v>
      </c>
      <c r="O722" s="34">
        <v>45665</v>
      </c>
      <c r="P722" s="39">
        <v>0.78333333333333333</v>
      </c>
      <c r="Q722" s="34">
        <v>45666</v>
      </c>
      <c r="R722" s="39">
        <v>0.77430555555555558</v>
      </c>
      <c r="S722" t="s">
        <v>75</v>
      </c>
      <c r="T722" t="s">
        <v>141</v>
      </c>
      <c r="U722" t="s">
        <v>77</v>
      </c>
      <c r="V722" t="s">
        <v>78</v>
      </c>
      <c r="W722" t="s">
        <v>78</v>
      </c>
      <c r="X722" t="s">
        <v>79</v>
      </c>
      <c r="Y722" t="s">
        <v>270</v>
      </c>
      <c r="Z722" t="s">
        <v>117</v>
      </c>
      <c r="AA722" t="s">
        <v>117</v>
      </c>
      <c r="AB722" t="s">
        <v>83</v>
      </c>
      <c r="AC722" s="5" t="s">
        <v>2038</v>
      </c>
      <c r="AD722" s="9" t="s">
        <v>2038</v>
      </c>
      <c r="AE722" t="s">
        <v>4391</v>
      </c>
      <c r="AF722" t="s">
        <v>85</v>
      </c>
      <c r="AG722" t="s">
        <v>85</v>
      </c>
      <c r="AH722" t="s">
        <v>85</v>
      </c>
      <c r="AI722" t="s">
        <v>85</v>
      </c>
      <c r="AJ722" t="s">
        <v>4391</v>
      </c>
      <c r="AK722" t="s">
        <v>86</v>
      </c>
      <c r="AL722" t="s">
        <v>229</v>
      </c>
      <c r="AM722" t="s">
        <v>2936</v>
      </c>
      <c r="AN722" t="s">
        <v>2936</v>
      </c>
      <c r="AO722" t="s">
        <v>337</v>
      </c>
      <c r="AP722" t="s">
        <v>108</v>
      </c>
      <c r="AQ722" t="s">
        <v>161</v>
      </c>
      <c r="AR722" t="s">
        <v>110</v>
      </c>
      <c r="AS722" t="s">
        <v>727</v>
      </c>
      <c r="AT722" t="s">
        <v>93</v>
      </c>
      <c r="AU722" t="s">
        <v>94</v>
      </c>
      <c r="AV722" t="s">
        <v>145</v>
      </c>
      <c r="AW722" t="s">
        <v>85</v>
      </c>
      <c r="AX722" t="s">
        <v>85</v>
      </c>
      <c r="AY722" t="s">
        <v>85</v>
      </c>
      <c r="AZ722" t="s">
        <v>85</v>
      </c>
      <c r="BA722" t="s">
        <v>4394</v>
      </c>
      <c r="BB722" t="s">
        <v>319</v>
      </c>
      <c r="BC722" t="s">
        <v>1822</v>
      </c>
      <c r="BD722" t="s">
        <v>85</v>
      </c>
      <c r="BE722" t="s">
        <v>146</v>
      </c>
      <c r="BF722" t="s">
        <v>1822</v>
      </c>
      <c r="BG722" t="s">
        <v>4395</v>
      </c>
      <c r="BH722" t="s">
        <v>86</v>
      </c>
      <c r="BI722" t="s">
        <v>85</v>
      </c>
    </row>
    <row r="723" spans="1:61" ht="14.45" hidden="1">
      <c r="A723" t="s">
        <v>4396</v>
      </c>
      <c r="B723" t="s">
        <v>1854</v>
      </c>
      <c r="C723" t="s">
        <v>63</v>
      </c>
      <c r="D723" t="s">
        <v>64</v>
      </c>
      <c r="E723" t="s">
        <v>65</v>
      </c>
      <c r="F723" t="s">
        <v>66</v>
      </c>
      <c r="G723" t="s">
        <v>67</v>
      </c>
      <c r="H723" t="s">
        <v>137</v>
      </c>
      <c r="I723" t="s">
        <v>69</v>
      </c>
      <c r="J723" t="s">
        <v>170</v>
      </c>
      <c r="K723" t="s">
        <v>171</v>
      </c>
      <c r="L723" t="s">
        <v>172</v>
      </c>
      <c r="M723" t="s">
        <v>4397</v>
      </c>
      <c r="N723" t="s">
        <v>4398</v>
      </c>
      <c r="O723" s="34">
        <v>45665</v>
      </c>
      <c r="P723" s="39">
        <v>0.8</v>
      </c>
      <c r="Q723" s="34">
        <v>45667</v>
      </c>
      <c r="R723" s="39">
        <v>0.43611111111111112</v>
      </c>
      <c r="S723" t="s">
        <v>75</v>
      </c>
      <c r="T723" t="s">
        <v>141</v>
      </c>
      <c r="U723" t="s">
        <v>77</v>
      </c>
      <c r="V723" t="s">
        <v>78</v>
      </c>
      <c r="W723" t="s">
        <v>78</v>
      </c>
      <c r="X723" t="s">
        <v>79</v>
      </c>
      <c r="Y723" t="s">
        <v>80</v>
      </c>
      <c r="Z723" t="s">
        <v>107</v>
      </c>
      <c r="AA723" t="s">
        <v>81</v>
      </c>
      <c r="AB723" t="s">
        <v>83</v>
      </c>
      <c r="AC723" s="5" t="s">
        <v>2038</v>
      </c>
      <c r="AD723" s="9" t="s">
        <v>2038</v>
      </c>
      <c r="AE723" t="s">
        <v>4396</v>
      </c>
      <c r="AF723" t="s">
        <v>85</v>
      </c>
      <c r="AG723" t="s">
        <v>1442</v>
      </c>
      <c r="AH723" t="s">
        <v>178</v>
      </c>
      <c r="AI723" t="s">
        <v>1443</v>
      </c>
      <c r="AJ723" t="s">
        <v>4396</v>
      </c>
      <c r="AK723" t="s">
        <v>86</v>
      </c>
      <c r="AL723" t="s">
        <v>229</v>
      </c>
      <c r="AM723" t="s">
        <v>2936</v>
      </c>
      <c r="AN723" t="s">
        <v>2936</v>
      </c>
      <c r="AO723" t="s">
        <v>360</v>
      </c>
      <c r="AP723" t="s">
        <v>108</v>
      </c>
      <c r="AQ723" t="s">
        <v>180</v>
      </c>
      <c r="AR723" t="s">
        <v>110</v>
      </c>
      <c r="AS723" t="s">
        <v>1444</v>
      </c>
      <c r="AT723" t="s">
        <v>93</v>
      </c>
      <c r="AU723" t="s">
        <v>94</v>
      </c>
      <c r="AV723" t="s">
        <v>95</v>
      </c>
      <c r="AW723" t="s">
        <v>85</v>
      </c>
      <c r="AX723" t="s">
        <v>790</v>
      </c>
      <c r="AY723" t="s">
        <v>85</v>
      </c>
      <c r="AZ723" t="s">
        <v>85</v>
      </c>
      <c r="BA723" t="s">
        <v>91</v>
      </c>
      <c r="BB723" t="s">
        <v>891</v>
      </c>
      <c r="BC723" t="s">
        <v>4399</v>
      </c>
      <c r="BD723" t="s">
        <v>85</v>
      </c>
      <c r="BE723" t="s">
        <v>300</v>
      </c>
      <c r="BF723" t="s">
        <v>4399</v>
      </c>
      <c r="BG723" t="s">
        <v>4400</v>
      </c>
      <c r="BH723" t="s">
        <v>86</v>
      </c>
      <c r="BI723" t="s">
        <v>85</v>
      </c>
    </row>
    <row r="724" spans="1:61" ht="14.45" hidden="1">
      <c r="A724" t="s">
        <v>4401</v>
      </c>
      <c r="B724" t="s">
        <v>303</v>
      </c>
      <c r="C724" t="s">
        <v>91</v>
      </c>
      <c r="D724" t="s">
        <v>91</v>
      </c>
      <c r="E724" t="s">
        <v>135</v>
      </c>
      <c r="F724" t="s">
        <v>136</v>
      </c>
      <c r="G724" t="s">
        <v>67</v>
      </c>
      <c r="H724" t="s">
        <v>169</v>
      </c>
      <c r="I724" t="s">
        <v>69</v>
      </c>
      <c r="J724" t="s">
        <v>205</v>
      </c>
      <c r="K724" t="s">
        <v>206</v>
      </c>
      <c r="L724" t="s">
        <v>207</v>
      </c>
      <c r="M724" t="s">
        <v>4402</v>
      </c>
      <c r="N724" t="s">
        <v>4403</v>
      </c>
      <c r="O724" s="34">
        <v>45665</v>
      </c>
      <c r="P724" s="39">
        <v>0.82291666666666663</v>
      </c>
      <c r="Q724" s="34">
        <v>45677</v>
      </c>
      <c r="R724" s="39">
        <v>0.49166666666666664</v>
      </c>
      <c r="S724" t="s">
        <v>75</v>
      </c>
      <c r="T724" t="s">
        <v>76</v>
      </c>
      <c r="U724" t="s">
        <v>77</v>
      </c>
      <c r="V724" t="s">
        <v>78</v>
      </c>
      <c r="W724" t="s">
        <v>78</v>
      </c>
      <c r="X724" t="s">
        <v>79</v>
      </c>
      <c r="Y724" t="s">
        <v>80</v>
      </c>
      <c r="Z724" t="s">
        <v>107</v>
      </c>
      <c r="AA724" t="s">
        <v>175</v>
      </c>
      <c r="AB724" t="s">
        <v>176</v>
      </c>
      <c r="AC724" s="5" t="s">
        <v>2038</v>
      </c>
      <c r="AD724" s="9" t="s">
        <v>2038</v>
      </c>
      <c r="AE724" t="s">
        <v>4401</v>
      </c>
      <c r="AF724" t="s">
        <v>85</v>
      </c>
      <c r="AG724" t="s">
        <v>85</v>
      </c>
      <c r="AH724" t="s">
        <v>85</v>
      </c>
      <c r="AI724" t="s">
        <v>85</v>
      </c>
      <c r="AJ724" t="s">
        <v>4401</v>
      </c>
      <c r="AK724" t="s">
        <v>86</v>
      </c>
      <c r="AL724" t="s">
        <v>229</v>
      </c>
      <c r="AM724" t="s">
        <v>2936</v>
      </c>
      <c r="AN724" t="s">
        <v>3181</v>
      </c>
      <c r="AO724" t="s">
        <v>89</v>
      </c>
      <c r="AP724" t="s">
        <v>108</v>
      </c>
      <c r="AQ724" t="s">
        <v>180</v>
      </c>
      <c r="AR724" t="s">
        <v>110</v>
      </c>
      <c r="AS724" t="s">
        <v>3144</v>
      </c>
      <c r="AT724" t="s">
        <v>93</v>
      </c>
      <c r="AU724" t="s">
        <v>94</v>
      </c>
      <c r="AV724" t="s">
        <v>145</v>
      </c>
      <c r="AW724" t="s">
        <v>85</v>
      </c>
      <c r="AX724" t="s">
        <v>4404</v>
      </c>
      <c r="AY724" t="s">
        <v>85</v>
      </c>
      <c r="AZ724" t="s">
        <v>3355</v>
      </c>
      <c r="BA724" t="s">
        <v>373</v>
      </c>
      <c r="BB724" t="s">
        <v>251</v>
      </c>
      <c r="BC724" t="s">
        <v>4405</v>
      </c>
      <c r="BD724" t="s">
        <v>85</v>
      </c>
      <c r="BE724" t="s">
        <v>234</v>
      </c>
      <c r="BF724" t="s">
        <v>4406</v>
      </c>
      <c r="BG724" t="s">
        <v>4407</v>
      </c>
      <c r="BH724" t="s">
        <v>86</v>
      </c>
      <c r="BI724" t="s">
        <v>85</v>
      </c>
    </row>
    <row r="725" spans="1:61" ht="14.45" hidden="1">
      <c r="A725" t="s">
        <v>4408</v>
      </c>
      <c r="B725" t="s">
        <v>365</v>
      </c>
      <c r="C725" t="s">
        <v>91</v>
      </c>
      <c r="D725" t="s">
        <v>91</v>
      </c>
      <c r="E725" t="s">
        <v>135</v>
      </c>
      <c r="F725" t="s">
        <v>136</v>
      </c>
      <c r="G725" t="s">
        <v>67</v>
      </c>
      <c r="H725" t="s">
        <v>410</v>
      </c>
      <c r="I725" t="s">
        <v>152</v>
      </c>
      <c r="J725" t="s">
        <v>428</v>
      </c>
      <c r="K725" t="s">
        <v>429</v>
      </c>
      <c r="L725" t="s">
        <v>430</v>
      </c>
      <c r="M725" t="s">
        <v>4409</v>
      </c>
      <c r="N725" t="s">
        <v>4410</v>
      </c>
      <c r="O725" s="34">
        <v>45665</v>
      </c>
      <c r="P725" s="39">
        <v>0.84722222222222221</v>
      </c>
      <c r="Q725" s="34">
        <v>45666</v>
      </c>
      <c r="R725" s="39">
        <v>0.5131944444444444</v>
      </c>
      <c r="S725" t="s">
        <v>75</v>
      </c>
      <c r="T725" t="s">
        <v>141</v>
      </c>
      <c r="U725" t="s">
        <v>77</v>
      </c>
      <c r="V725" t="s">
        <v>78</v>
      </c>
      <c r="W725" t="s">
        <v>78</v>
      </c>
      <c r="X725" t="s">
        <v>79</v>
      </c>
      <c r="Y725" t="s">
        <v>80</v>
      </c>
      <c r="Z725" t="s">
        <v>369</v>
      </c>
      <c r="AA725" t="s">
        <v>159</v>
      </c>
      <c r="AB725" t="s">
        <v>83</v>
      </c>
      <c r="AC725" s="5" t="s">
        <v>2038</v>
      </c>
      <c r="AD725" s="9" t="s">
        <v>2038</v>
      </c>
      <c r="AE725" t="s">
        <v>4408</v>
      </c>
      <c r="AF725" t="s">
        <v>4411</v>
      </c>
      <c r="AG725" t="s">
        <v>85</v>
      </c>
      <c r="AH725" t="s">
        <v>85</v>
      </c>
      <c r="AI725" t="s">
        <v>85</v>
      </c>
      <c r="AJ725" t="s">
        <v>85</v>
      </c>
      <c r="AK725" t="s">
        <v>85</v>
      </c>
      <c r="AL725" t="s">
        <v>85</v>
      </c>
      <c r="AM725" t="s">
        <v>85</v>
      </c>
      <c r="AN725" t="s">
        <v>85</v>
      </c>
      <c r="AO725" t="s">
        <v>85</v>
      </c>
      <c r="AP725" t="s">
        <v>85</v>
      </c>
      <c r="AQ725" t="s">
        <v>85</v>
      </c>
      <c r="AR725" t="s">
        <v>85</v>
      </c>
      <c r="AS725" t="s">
        <v>85</v>
      </c>
      <c r="AT725" t="s">
        <v>85</v>
      </c>
      <c r="AU725" t="s">
        <v>85</v>
      </c>
      <c r="AV725" t="s">
        <v>85</v>
      </c>
      <c r="AW725" t="s">
        <v>85</v>
      </c>
      <c r="AX725" t="s">
        <v>85</v>
      </c>
      <c r="AY725" t="s">
        <v>85</v>
      </c>
      <c r="AZ725" t="s">
        <v>85</v>
      </c>
      <c r="BA725" t="s">
        <v>85</v>
      </c>
      <c r="BB725" t="s">
        <v>85</v>
      </c>
      <c r="BC725" t="s">
        <v>85</v>
      </c>
      <c r="BD725" t="s">
        <v>85</v>
      </c>
      <c r="BE725" t="s">
        <v>85</v>
      </c>
      <c r="BF725" t="s">
        <v>85</v>
      </c>
      <c r="BG725" t="s">
        <v>85</v>
      </c>
      <c r="BH725" t="s">
        <v>85</v>
      </c>
      <c r="BI725" t="s">
        <v>85</v>
      </c>
    </row>
    <row r="726" spans="1:61" ht="14.45" hidden="1">
      <c r="A726" t="s">
        <v>4412</v>
      </c>
      <c r="B726" t="s">
        <v>177</v>
      </c>
      <c r="C726" t="s">
        <v>178</v>
      </c>
      <c r="D726" t="s">
        <v>179</v>
      </c>
      <c r="E726" t="s">
        <v>4408</v>
      </c>
      <c r="F726" t="s">
        <v>86</v>
      </c>
      <c r="G726" t="s">
        <v>229</v>
      </c>
      <c r="H726" t="s">
        <v>2936</v>
      </c>
      <c r="I726" t="s">
        <v>2936</v>
      </c>
      <c r="J726" t="s">
        <v>337</v>
      </c>
      <c r="K726" t="s">
        <v>108</v>
      </c>
      <c r="L726" t="s">
        <v>298</v>
      </c>
      <c r="M726" t="s">
        <v>110</v>
      </c>
      <c r="N726" t="s">
        <v>4413</v>
      </c>
      <c r="O726" s="34">
        <v>9</v>
      </c>
      <c r="P726" s="34"/>
      <c r="Q726" s="34" t="s">
        <v>4414</v>
      </c>
      <c r="R726" s="1" t="s">
        <v>4415</v>
      </c>
      <c r="S726" t="s">
        <v>145</v>
      </c>
      <c r="T726" t="s">
        <v>85</v>
      </c>
      <c r="U726" t="s">
        <v>85</v>
      </c>
      <c r="V726" t="s">
        <v>85</v>
      </c>
      <c r="W726" t="s">
        <v>85</v>
      </c>
      <c r="X726" t="s">
        <v>594</v>
      </c>
      <c r="Y726" t="s">
        <v>2485</v>
      </c>
      <c r="Z726" t="s">
        <v>595</v>
      </c>
      <c r="AA726" t="s">
        <v>85</v>
      </c>
      <c r="AB726" t="s">
        <v>1754</v>
      </c>
      <c r="AC726" t="s">
        <v>595</v>
      </c>
      <c r="AD726" s="9" t="s">
        <v>4416</v>
      </c>
      <c r="AE726" t="s">
        <v>86</v>
      </c>
      <c r="AF726" t="s">
        <v>85</v>
      </c>
      <c r="AG726" t="s">
        <v>85</v>
      </c>
      <c r="AH726" t="s">
        <v>85</v>
      </c>
      <c r="AI726" t="s">
        <v>85</v>
      </c>
      <c r="AJ726" t="s">
        <v>85</v>
      </c>
      <c r="AK726" t="s">
        <v>85</v>
      </c>
      <c r="AL726" t="s">
        <v>85</v>
      </c>
      <c r="AM726" t="s">
        <v>85</v>
      </c>
      <c r="AN726" t="s">
        <v>85</v>
      </c>
      <c r="AO726" t="s">
        <v>85</v>
      </c>
      <c r="AP726" t="s">
        <v>85</v>
      </c>
      <c r="AQ726" t="s">
        <v>85</v>
      </c>
      <c r="AR726" t="s">
        <v>85</v>
      </c>
      <c r="AS726" t="s">
        <v>85</v>
      </c>
      <c r="AT726" t="s">
        <v>85</v>
      </c>
      <c r="AU726" t="s">
        <v>85</v>
      </c>
      <c r="AV726" t="s">
        <v>85</v>
      </c>
      <c r="AW726" t="s">
        <v>85</v>
      </c>
      <c r="AX726" t="s">
        <v>85</v>
      </c>
      <c r="AY726" t="s">
        <v>85</v>
      </c>
      <c r="AZ726" t="s">
        <v>85</v>
      </c>
      <c r="BA726" t="s">
        <v>85</v>
      </c>
      <c r="BB726" t="s">
        <v>85</v>
      </c>
      <c r="BC726" t="s">
        <v>85</v>
      </c>
      <c r="BD726" t="s">
        <v>85</v>
      </c>
      <c r="BE726" t="s">
        <v>85</v>
      </c>
      <c r="BF726" t="s">
        <v>85</v>
      </c>
      <c r="BG726" t="s">
        <v>85</v>
      </c>
      <c r="BH726" t="s">
        <v>85</v>
      </c>
      <c r="BI726" t="s">
        <v>85</v>
      </c>
    </row>
    <row r="727" spans="1:61" ht="14.45" hidden="1">
      <c r="A727" t="s">
        <v>4417</v>
      </c>
      <c r="B727" t="s">
        <v>98</v>
      </c>
      <c r="C727" t="s">
        <v>85</v>
      </c>
      <c r="D727" t="s">
        <v>85</v>
      </c>
      <c r="E727" t="s">
        <v>65</v>
      </c>
      <c r="F727" t="s">
        <v>66</v>
      </c>
      <c r="G727" t="s">
        <v>67</v>
      </c>
      <c r="H727" t="s">
        <v>99</v>
      </c>
      <c r="I727" t="s">
        <v>69</v>
      </c>
      <c r="J727" t="s">
        <v>100</v>
      </c>
      <c r="K727" t="s">
        <v>101</v>
      </c>
      <c r="L727" t="s">
        <v>102</v>
      </c>
      <c r="M727" t="s">
        <v>4418</v>
      </c>
      <c r="N727" t="s">
        <v>4360</v>
      </c>
      <c r="O727" s="34">
        <v>45665</v>
      </c>
      <c r="P727" s="39">
        <v>0.9868055555555556</v>
      </c>
      <c r="Q727" s="34">
        <v>45666</v>
      </c>
      <c r="R727" s="39">
        <v>0.65</v>
      </c>
      <c r="S727" t="s">
        <v>75</v>
      </c>
      <c r="T727" t="s">
        <v>141</v>
      </c>
      <c r="U727" t="s">
        <v>77</v>
      </c>
      <c r="V727" t="s">
        <v>78</v>
      </c>
      <c r="W727" t="s">
        <v>78</v>
      </c>
      <c r="X727" t="s">
        <v>79</v>
      </c>
      <c r="Y727" t="s">
        <v>105</v>
      </c>
      <c r="Z727" t="s">
        <v>1186</v>
      </c>
      <c r="AA727" t="s">
        <v>325</v>
      </c>
      <c r="AB727" t="s">
        <v>83</v>
      </c>
      <c r="AC727" s="5" t="s">
        <v>2038</v>
      </c>
      <c r="AD727" s="9" t="s">
        <v>2038</v>
      </c>
      <c r="AE727" t="s">
        <v>4417</v>
      </c>
      <c r="AF727" t="s">
        <v>85</v>
      </c>
      <c r="AG727" t="s">
        <v>85</v>
      </c>
      <c r="AH727" t="s">
        <v>85</v>
      </c>
      <c r="AI727" t="s">
        <v>85</v>
      </c>
      <c r="AJ727" t="s">
        <v>4417</v>
      </c>
      <c r="AK727" t="s">
        <v>86</v>
      </c>
      <c r="AL727" t="s">
        <v>229</v>
      </c>
      <c r="AM727" t="s">
        <v>2936</v>
      </c>
      <c r="AN727" t="s">
        <v>2936</v>
      </c>
      <c r="AO727" t="s">
        <v>337</v>
      </c>
      <c r="AP727" t="s">
        <v>108</v>
      </c>
      <c r="AQ727" t="s">
        <v>109</v>
      </c>
      <c r="AR727" t="s">
        <v>110</v>
      </c>
      <c r="AS727" t="s">
        <v>111</v>
      </c>
      <c r="AT727" t="s">
        <v>93</v>
      </c>
      <c r="AU727" t="s">
        <v>94</v>
      </c>
      <c r="AV727" t="s">
        <v>95</v>
      </c>
      <c r="AW727" t="s">
        <v>85</v>
      </c>
      <c r="AX727" t="s">
        <v>85</v>
      </c>
      <c r="AY727" t="s">
        <v>85</v>
      </c>
      <c r="AZ727" t="s">
        <v>85</v>
      </c>
      <c r="BA727" t="s">
        <v>4419</v>
      </c>
      <c r="BB727" t="s">
        <v>91</v>
      </c>
      <c r="BC727" t="s">
        <v>4419</v>
      </c>
      <c r="BD727" t="s">
        <v>85</v>
      </c>
      <c r="BE727" t="s">
        <v>85</v>
      </c>
      <c r="BF727" t="s">
        <v>4419</v>
      </c>
      <c r="BG727" t="s">
        <v>1461</v>
      </c>
      <c r="BH727" t="s">
        <v>86</v>
      </c>
      <c r="BI727" t="s">
        <v>85</v>
      </c>
    </row>
    <row r="728" spans="1:61" ht="14.45" hidden="1">
      <c r="A728" t="s">
        <v>4420</v>
      </c>
      <c r="B728" t="s">
        <v>98</v>
      </c>
      <c r="C728" t="s">
        <v>85</v>
      </c>
      <c r="D728" t="s">
        <v>85</v>
      </c>
      <c r="E728" t="s">
        <v>65</v>
      </c>
      <c r="F728" t="s">
        <v>66</v>
      </c>
      <c r="G728" t="s">
        <v>67</v>
      </c>
      <c r="H728" t="s">
        <v>99</v>
      </c>
      <c r="I728" t="s">
        <v>69</v>
      </c>
      <c r="J728" t="s">
        <v>100</v>
      </c>
      <c r="K728" t="s">
        <v>101</v>
      </c>
      <c r="L728" t="s">
        <v>102</v>
      </c>
      <c r="M728" t="s">
        <v>4421</v>
      </c>
      <c r="N728" t="s">
        <v>4422</v>
      </c>
      <c r="O728" s="34">
        <v>45666</v>
      </c>
      <c r="P728" s="39">
        <v>0.24305555555555555</v>
      </c>
      <c r="Q728" s="34">
        <v>45672</v>
      </c>
      <c r="R728" s="39">
        <v>0.73333333333333328</v>
      </c>
      <c r="S728" t="s">
        <v>75</v>
      </c>
      <c r="T728" t="s">
        <v>76</v>
      </c>
      <c r="U728" t="s">
        <v>77</v>
      </c>
      <c r="V728" t="s">
        <v>78</v>
      </c>
      <c r="W728" t="s">
        <v>78</v>
      </c>
      <c r="X728" t="s">
        <v>79</v>
      </c>
      <c r="Y728" t="s">
        <v>105</v>
      </c>
      <c r="Z728" t="s">
        <v>632</v>
      </c>
      <c r="AA728" t="s">
        <v>227</v>
      </c>
      <c r="AB728" t="s">
        <v>83</v>
      </c>
      <c r="AC728" s="5" t="s">
        <v>2038</v>
      </c>
      <c r="AD728" s="9" t="s">
        <v>2038</v>
      </c>
      <c r="AE728" t="s">
        <v>4420</v>
      </c>
      <c r="AF728" t="s">
        <v>85</v>
      </c>
      <c r="AG728" t="s">
        <v>85</v>
      </c>
      <c r="AH728" t="s">
        <v>85</v>
      </c>
      <c r="AI728" t="s">
        <v>85</v>
      </c>
      <c r="AJ728" t="s">
        <v>4420</v>
      </c>
      <c r="AK728" t="s">
        <v>86</v>
      </c>
      <c r="AL728" t="s">
        <v>337</v>
      </c>
      <c r="AM728" t="s">
        <v>2936</v>
      </c>
      <c r="AN728" t="s">
        <v>3432</v>
      </c>
      <c r="AO728" t="s">
        <v>229</v>
      </c>
      <c r="AP728" t="s">
        <v>108</v>
      </c>
      <c r="AQ728" t="s">
        <v>109</v>
      </c>
      <c r="AR728" t="s">
        <v>110</v>
      </c>
      <c r="AS728" t="s">
        <v>111</v>
      </c>
      <c r="AT728" t="s">
        <v>93</v>
      </c>
      <c r="AU728" t="s">
        <v>94</v>
      </c>
      <c r="AV728" t="s">
        <v>95</v>
      </c>
      <c r="AW728" t="s">
        <v>85</v>
      </c>
      <c r="AX728" t="s">
        <v>85</v>
      </c>
      <c r="AY728" t="s">
        <v>85</v>
      </c>
      <c r="AZ728" t="s">
        <v>85</v>
      </c>
      <c r="BA728" t="s">
        <v>4423</v>
      </c>
      <c r="BB728" t="s">
        <v>91</v>
      </c>
      <c r="BC728" t="s">
        <v>4423</v>
      </c>
      <c r="BD728" t="s">
        <v>85</v>
      </c>
      <c r="BE728" t="s">
        <v>85</v>
      </c>
      <c r="BF728" t="s">
        <v>4423</v>
      </c>
      <c r="BG728" t="s">
        <v>4424</v>
      </c>
      <c r="BH728" t="s">
        <v>86</v>
      </c>
      <c r="BI728" t="s">
        <v>85</v>
      </c>
    </row>
    <row r="729" spans="1:61" ht="14.45" hidden="1">
      <c r="A729" t="s">
        <v>4425</v>
      </c>
      <c r="B729" t="s">
        <v>132</v>
      </c>
      <c r="C729" t="s">
        <v>133</v>
      </c>
      <c r="D729" t="s">
        <v>134</v>
      </c>
      <c r="E729" t="s">
        <v>65</v>
      </c>
      <c r="F729" t="s">
        <v>66</v>
      </c>
      <c r="G729" t="s">
        <v>67</v>
      </c>
      <c r="H729" t="s">
        <v>137</v>
      </c>
      <c r="I729" t="s">
        <v>69</v>
      </c>
      <c r="J729" t="s">
        <v>70</v>
      </c>
      <c r="K729" t="s">
        <v>71</v>
      </c>
      <c r="L729" t="s">
        <v>72</v>
      </c>
      <c r="M729" t="s">
        <v>4426</v>
      </c>
      <c r="N729" t="s">
        <v>4427</v>
      </c>
      <c r="O729" s="34">
        <v>45666</v>
      </c>
      <c r="P729" s="39">
        <v>0.3347222222222222</v>
      </c>
      <c r="Q729" s="34">
        <v>45666</v>
      </c>
      <c r="R729" s="39">
        <v>0.46180555555555558</v>
      </c>
      <c r="S729" t="s">
        <v>75</v>
      </c>
      <c r="T729" t="s">
        <v>141</v>
      </c>
      <c r="U729" t="s">
        <v>77</v>
      </c>
      <c r="V729" t="s">
        <v>78</v>
      </c>
      <c r="W729" t="s">
        <v>78</v>
      </c>
      <c r="X729" t="s">
        <v>79</v>
      </c>
      <c r="Y729" t="s">
        <v>80</v>
      </c>
      <c r="Z729" t="s">
        <v>142</v>
      </c>
      <c r="AA729" t="s">
        <v>175</v>
      </c>
      <c r="AB729" t="s">
        <v>83</v>
      </c>
      <c r="AC729" s="5" t="s">
        <v>2038</v>
      </c>
      <c r="AD729" s="9" t="s">
        <v>2038</v>
      </c>
      <c r="AE729" t="s">
        <v>4425</v>
      </c>
      <c r="AF729" t="s">
        <v>85</v>
      </c>
      <c r="AG729" t="s">
        <v>85</v>
      </c>
      <c r="AH729" t="s">
        <v>85</v>
      </c>
      <c r="AI729" t="s">
        <v>85</v>
      </c>
      <c r="AJ729" t="s">
        <v>4425</v>
      </c>
      <c r="AK729" t="s">
        <v>86</v>
      </c>
      <c r="AL729" t="s">
        <v>337</v>
      </c>
      <c r="AM729" t="s">
        <v>2936</v>
      </c>
      <c r="AN729" t="s">
        <v>2936</v>
      </c>
      <c r="AO729" t="s">
        <v>337</v>
      </c>
      <c r="AP729" t="s">
        <v>108</v>
      </c>
      <c r="AQ729" t="s">
        <v>180</v>
      </c>
      <c r="AR729" t="s">
        <v>110</v>
      </c>
      <c r="AS729" t="s">
        <v>92</v>
      </c>
      <c r="AT729" t="s">
        <v>93</v>
      </c>
      <c r="AU729" t="s">
        <v>94</v>
      </c>
      <c r="AV729" t="s">
        <v>95</v>
      </c>
      <c r="AW729" t="s">
        <v>85</v>
      </c>
      <c r="AX729" t="s">
        <v>85</v>
      </c>
      <c r="AY729" t="s">
        <v>85</v>
      </c>
      <c r="AZ729" t="s">
        <v>85</v>
      </c>
      <c r="BA729" t="s">
        <v>91</v>
      </c>
      <c r="BB729" t="s">
        <v>672</v>
      </c>
      <c r="BC729" t="s">
        <v>1414</v>
      </c>
      <c r="BD729" t="s">
        <v>85</v>
      </c>
      <c r="BE729" t="s">
        <v>445</v>
      </c>
      <c r="BF729" t="s">
        <v>1414</v>
      </c>
      <c r="BG729" t="s">
        <v>147</v>
      </c>
      <c r="BH729" t="s">
        <v>86</v>
      </c>
      <c r="BI729" t="s">
        <v>85</v>
      </c>
    </row>
    <row r="730" spans="1:61" ht="14.45" hidden="1">
      <c r="A730" t="s">
        <v>4428</v>
      </c>
      <c r="B730" t="s">
        <v>92</v>
      </c>
      <c r="C730" t="s">
        <v>85</v>
      </c>
      <c r="D730" t="s">
        <v>85</v>
      </c>
      <c r="E730" t="s">
        <v>135</v>
      </c>
      <c r="F730" t="s">
        <v>136</v>
      </c>
      <c r="G730" t="s">
        <v>67</v>
      </c>
      <c r="H730" t="s">
        <v>366</v>
      </c>
      <c r="I730" t="s">
        <v>590</v>
      </c>
      <c r="J730" t="s">
        <v>191</v>
      </c>
      <c r="K730" t="s">
        <v>192</v>
      </c>
      <c r="L730" t="s">
        <v>193</v>
      </c>
      <c r="M730" t="s">
        <v>4429</v>
      </c>
      <c r="N730" t="s">
        <v>4430</v>
      </c>
      <c r="O730" s="34">
        <v>45666</v>
      </c>
      <c r="P730" s="39">
        <v>0.4284722222222222</v>
      </c>
      <c r="Q730" s="34">
        <v>45670</v>
      </c>
      <c r="R730" s="39">
        <v>0.45208333333333334</v>
      </c>
      <c r="S730" t="s">
        <v>75</v>
      </c>
      <c r="T730" t="s">
        <v>141</v>
      </c>
      <c r="U730" t="s">
        <v>77</v>
      </c>
      <c r="V730" t="s">
        <v>78</v>
      </c>
      <c r="W730" t="s">
        <v>78</v>
      </c>
      <c r="X730" t="s">
        <v>79</v>
      </c>
      <c r="Y730" t="s">
        <v>67</v>
      </c>
      <c r="Z730" t="s">
        <v>81</v>
      </c>
      <c r="AA730" t="s">
        <v>81</v>
      </c>
      <c r="AB730" t="s">
        <v>176</v>
      </c>
      <c r="AC730" s="5" t="s">
        <v>2038</v>
      </c>
      <c r="AD730" s="9" t="s">
        <v>2038</v>
      </c>
      <c r="AE730" t="s">
        <v>4428</v>
      </c>
      <c r="AF730" t="s">
        <v>85</v>
      </c>
      <c r="AG730" t="s">
        <v>85</v>
      </c>
      <c r="AH730" t="s">
        <v>85</v>
      </c>
      <c r="AI730" t="s">
        <v>85</v>
      </c>
      <c r="AJ730" t="s">
        <v>4428</v>
      </c>
      <c r="AK730" t="s">
        <v>243</v>
      </c>
      <c r="AL730" t="s">
        <v>337</v>
      </c>
      <c r="AM730" t="s">
        <v>2936</v>
      </c>
      <c r="AN730" t="s">
        <v>3432</v>
      </c>
      <c r="AO730" t="s">
        <v>89</v>
      </c>
      <c r="AP730" t="s">
        <v>108</v>
      </c>
      <c r="AQ730" t="s">
        <v>298</v>
      </c>
      <c r="AR730" t="s">
        <v>110</v>
      </c>
      <c r="AS730" t="s">
        <v>2166</v>
      </c>
      <c r="AT730" t="s">
        <v>93</v>
      </c>
      <c r="AU730" t="s">
        <v>94</v>
      </c>
      <c r="AV730" t="s">
        <v>145</v>
      </c>
      <c r="AW730" t="s">
        <v>85</v>
      </c>
      <c r="AX730" t="s">
        <v>85</v>
      </c>
      <c r="AY730" t="s">
        <v>85</v>
      </c>
      <c r="AZ730" t="s">
        <v>85</v>
      </c>
      <c r="BA730" t="s">
        <v>91</v>
      </c>
      <c r="BB730" t="s">
        <v>4431</v>
      </c>
      <c r="BC730" t="s">
        <v>4432</v>
      </c>
      <c r="BD730" t="s">
        <v>85</v>
      </c>
      <c r="BE730" t="s">
        <v>343</v>
      </c>
      <c r="BF730" t="s">
        <v>4432</v>
      </c>
      <c r="BG730" t="s">
        <v>4433</v>
      </c>
      <c r="BH730" t="s">
        <v>86</v>
      </c>
      <c r="BI730" t="s">
        <v>85</v>
      </c>
    </row>
    <row r="731" spans="1:61" ht="14.45" hidden="1">
      <c r="A731" t="s">
        <v>4434</v>
      </c>
      <c r="B731" t="s">
        <v>365</v>
      </c>
      <c r="C731" t="s">
        <v>85</v>
      </c>
      <c r="D731" t="s">
        <v>85</v>
      </c>
      <c r="E731" t="s">
        <v>135</v>
      </c>
      <c r="F731" t="s">
        <v>136</v>
      </c>
      <c r="G731" t="s">
        <v>67</v>
      </c>
      <c r="H731" t="s">
        <v>169</v>
      </c>
      <c r="I731" t="s">
        <v>478</v>
      </c>
      <c r="J731" t="s">
        <v>550</v>
      </c>
      <c r="K731" t="s">
        <v>551</v>
      </c>
      <c r="L731" t="s">
        <v>552</v>
      </c>
      <c r="M731" t="s">
        <v>4435</v>
      </c>
      <c r="N731" t="s">
        <v>4436</v>
      </c>
      <c r="O731" s="34">
        <v>45666</v>
      </c>
      <c r="P731" s="39">
        <v>0.42986111111111114</v>
      </c>
      <c r="Q731" s="34">
        <v>45667</v>
      </c>
      <c r="R731" s="39">
        <v>0.44513888888888886</v>
      </c>
      <c r="S731" t="s">
        <v>75</v>
      </c>
      <c r="T731" t="s">
        <v>141</v>
      </c>
      <c r="U731" t="s">
        <v>77</v>
      </c>
      <c r="V731" t="s">
        <v>78</v>
      </c>
      <c r="W731" t="s">
        <v>78</v>
      </c>
      <c r="X731" t="s">
        <v>79</v>
      </c>
      <c r="Y731" t="s">
        <v>336</v>
      </c>
      <c r="Z731" t="s">
        <v>81</v>
      </c>
      <c r="AA731" t="s">
        <v>81</v>
      </c>
      <c r="AB731" t="s">
        <v>83</v>
      </c>
      <c r="AC731" s="5" t="s">
        <v>2038</v>
      </c>
      <c r="AD731" s="9" t="s">
        <v>2038</v>
      </c>
      <c r="AE731" t="s">
        <v>4434</v>
      </c>
      <c r="AF731" t="s">
        <v>85</v>
      </c>
      <c r="AG731" t="s">
        <v>85</v>
      </c>
      <c r="AH731" t="s">
        <v>85</v>
      </c>
      <c r="AI731" t="s">
        <v>85</v>
      </c>
      <c r="AJ731" t="s">
        <v>4434</v>
      </c>
      <c r="AK731" t="s">
        <v>86</v>
      </c>
      <c r="AL731" t="s">
        <v>337</v>
      </c>
      <c r="AM731" t="s">
        <v>2936</v>
      </c>
      <c r="AN731" t="s">
        <v>2936</v>
      </c>
      <c r="AO731" t="s">
        <v>360</v>
      </c>
      <c r="AP731" t="s">
        <v>108</v>
      </c>
      <c r="AQ731" t="s">
        <v>298</v>
      </c>
      <c r="AR731" t="s">
        <v>110</v>
      </c>
      <c r="AS731" t="s">
        <v>1746</v>
      </c>
      <c r="AT731" t="s">
        <v>93</v>
      </c>
      <c r="AU731" t="s">
        <v>94</v>
      </c>
      <c r="AV731" t="s">
        <v>145</v>
      </c>
      <c r="AW731" t="s">
        <v>85</v>
      </c>
      <c r="AX731" t="s">
        <v>85</v>
      </c>
      <c r="AY731" t="s">
        <v>85</v>
      </c>
      <c r="AZ731" t="s">
        <v>85</v>
      </c>
      <c r="BA731" t="s">
        <v>91</v>
      </c>
      <c r="BB731" t="s">
        <v>2884</v>
      </c>
      <c r="BC731" t="s">
        <v>2884</v>
      </c>
      <c r="BD731" t="s">
        <v>85</v>
      </c>
      <c r="BE731" t="s">
        <v>579</v>
      </c>
      <c r="BF731" t="s">
        <v>2884</v>
      </c>
      <c r="BG731" t="s">
        <v>4437</v>
      </c>
      <c r="BH731" t="s">
        <v>86</v>
      </c>
      <c r="BI731" t="s">
        <v>85</v>
      </c>
    </row>
    <row r="732" spans="1:61" ht="14.45" hidden="1">
      <c r="A732" t="s">
        <v>4438</v>
      </c>
      <c r="B732" t="s">
        <v>92</v>
      </c>
      <c r="C732" t="s">
        <v>85</v>
      </c>
      <c r="D732" t="s">
        <v>85</v>
      </c>
      <c r="E732" t="s">
        <v>135</v>
      </c>
      <c r="F732" t="s">
        <v>136</v>
      </c>
      <c r="G732" t="s">
        <v>67</v>
      </c>
      <c r="H732" t="s">
        <v>366</v>
      </c>
      <c r="I732" t="s">
        <v>590</v>
      </c>
      <c r="J732" t="s">
        <v>191</v>
      </c>
      <c r="K732" t="s">
        <v>192</v>
      </c>
      <c r="L732" t="s">
        <v>193</v>
      </c>
      <c r="M732" t="s">
        <v>4439</v>
      </c>
      <c r="N732" t="s">
        <v>4440</v>
      </c>
      <c r="O732" s="34">
        <v>45666</v>
      </c>
      <c r="P732" s="39">
        <v>0.42986111111111114</v>
      </c>
      <c r="Q732" s="34">
        <v>45670</v>
      </c>
      <c r="R732" s="39">
        <v>0.45555555555555555</v>
      </c>
      <c r="S732" t="s">
        <v>75</v>
      </c>
      <c r="T732" t="s">
        <v>141</v>
      </c>
      <c r="U732" t="s">
        <v>77</v>
      </c>
      <c r="V732" t="s">
        <v>78</v>
      </c>
      <c r="W732" t="s">
        <v>78</v>
      </c>
      <c r="X732" t="s">
        <v>79</v>
      </c>
      <c r="Y732" t="s">
        <v>67</v>
      </c>
      <c r="Z732" t="s">
        <v>81</v>
      </c>
      <c r="AA732" t="s">
        <v>81</v>
      </c>
      <c r="AB732" t="s">
        <v>176</v>
      </c>
      <c r="AC732" s="5" t="s">
        <v>2038</v>
      </c>
      <c r="AD732" s="9" t="s">
        <v>2038</v>
      </c>
      <c r="AE732" t="s">
        <v>4438</v>
      </c>
      <c r="AF732" t="s">
        <v>85</v>
      </c>
      <c r="AG732" t="s">
        <v>85</v>
      </c>
      <c r="AH732" t="s">
        <v>85</v>
      </c>
      <c r="AI732" t="s">
        <v>85</v>
      </c>
      <c r="AJ732" t="s">
        <v>4438</v>
      </c>
      <c r="AK732" t="s">
        <v>243</v>
      </c>
      <c r="AL732" t="s">
        <v>337</v>
      </c>
      <c r="AM732" t="s">
        <v>2936</v>
      </c>
      <c r="AN732" t="s">
        <v>3432</v>
      </c>
      <c r="AO732" t="s">
        <v>89</v>
      </c>
      <c r="AP732" t="s">
        <v>108</v>
      </c>
      <c r="AQ732" t="s">
        <v>298</v>
      </c>
      <c r="AR732" t="s">
        <v>110</v>
      </c>
      <c r="AS732" t="s">
        <v>2166</v>
      </c>
      <c r="AT732" t="s">
        <v>93</v>
      </c>
      <c r="AU732" t="s">
        <v>94</v>
      </c>
      <c r="AV732" t="s">
        <v>145</v>
      </c>
      <c r="AW732" t="s">
        <v>85</v>
      </c>
      <c r="AX732" t="s">
        <v>85</v>
      </c>
      <c r="AY732" t="s">
        <v>85</v>
      </c>
      <c r="AZ732" t="s">
        <v>85</v>
      </c>
      <c r="BA732" t="s">
        <v>452</v>
      </c>
      <c r="BB732" t="s">
        <v>4441</v>
      </c>
      <c r="BC732" t="s">
        <v>4442</v>
      </c>
      <c r="BD732" t="s">
        <v>85</v>
      </c>
      <c r="BE732" t="s">
        <v>343</v>
      </c>
      <c r="BF732" t="s">
        <v>4442</v>
      </c>
      <c r="BG732" t="s">
        <v>4443</v>
      </c>
      <c r="BH732" t="s">
        <v>86</v>
      </c>
      <c r="BI732" t="s">
        <v>85</v>
      </c>
    </row>
    <row r="733" spans="1:61" ht="14.45" hidden="1">
      <c r="A733" t="s">
        <v>4444</v>
      </c>
      <c r="B733" t="s">
        <v>203</v>
      </c>
      <c r="C733" t="s">
        <v>85</v>
      </c>
      <c r="D733" t="s">
        <v>85</v>
      </c>
      <c r="E733" t="s">
        <v>135</v>
      </c>
      <c r="F733" t="s">
        <v>136</v>
      </c>
      <c r="G733" t="s">
        <v>150</v>
      </c>
      <c r="H733" t="s">
        <v>2163</v>
      </c>
      <c r="I733" t="s">
        <v>152</v>
      </c>
      <c r="J733" t="s">
        <v>191</v>
      </c>
      <c r="K733" t="s">
        <v>192</v>
      </c>
      <c r="L733" t="s">
        <v>193</v>
      </c>
      <c r="M733" t="s">
        <v>4445</v>
      </c>
      <c r="N733" t="s">
        <v>4446</v>
      </c>
      <c r="O733" s="34">
        <v>45666</v>
      </c>
      <c r="P733" s="39">
        <v>0.4375</v>
      </c>
      <c r="Q733" s="34">
        <v>45667</v>
      </c>
      <c r="R733" s="39">
        <v>0.51527777777777772</v>
      </c>
      <c r="S733" t="s">
        <v>75</v>
      </c>
      <c r="T733" t="s">
        <v>141</v>
      </c>
      <c r="U733" t="s">
        <v>77</v>
      </c>
      <c r="V733" t="s">
        <v>78</v>
      </c>
      <c r="W733" t="s">
        <v>78</v>
      </c>
      <c r="X733" t="s">
        <v>79</v>
      </c>
      <c r="Y733" t="s">
        <v>210</v>
      </c>
      <c r="Z733" t="s">
        <v>81</v>
      </c>
      <c r="AA733" t="s">
        <v>159</v>
      </c>
      <c r="AB733" t="s">
        <v>176</v>
      </c>
      <c r="AC733" s="5" t="s">
        <v>2038</v>
      </c>
      <c r="AD733" s="9" t="s">
        <v>2038</v>
      </c>
      <c r="AE733" t="s">
        <v>4444</v>
      </c>
      <c r="AF733" t="s">
        <v>85</v>
      </c>
      <c r="AG733" t="s">
        <v>85</v>
      </c>
      <c r="AH733" t="s">
        <v>85</v>
      </c>
      <c r="AI733" t="s">
        <v>85</v>
      </c>
      <c r="AJ733" t="s">
        <v>4444</v>
      </c>
      <c r="AK733" t="s">
        <v>86</v>
      </c>
      <c r="AL733" t="s">
        <v>337</v>
      </c>
      <c r="AM733" t="s">
        <v>2936</v>
      </c>
      <c r="AN733" t="s">
        <v>2936</v>
      </c>
      <c r="AO733" t="s">
        <v>360</v>
      </c>
      <c r="AP733" t="s">
        <v>108</v>
      </c>
      <c r="AQ733" t="s">
        <v>180</v>
      </c>
      <c r="AR733" t="s">
        <v>110</v>
      </c>
      <c r="AS733" t="s">
        <v>2166</v>
      </c>
      <c r="AT733" t="s">
        <v>93</v>
      </c>
      <c r="AU733" t="s">
        <v>94</v>
      </c>
      <c r="AV733" t="s">
        <v>145</v>
      </c>
      <c r="AW733" t="s">
        <v>85</v>
      </c>
      <c r="AX733" t="s">
        <v>85</v>
      </c>
      <c r="AY733" t="s">
        <v>85</v>
      </c>
      <c r="AZ733" t="s">
        <v>85</v>
      </c>
      <c r="BA733" t="s">
        <v>133</v>
      </c>
      <c r="BB733" t="s">
        <v>4447</v>
      </c>
      <c r="BC733" t="s">
        <v>4448</v>
      </c>
      <c r="BD733" t="s">
        <v>85</v>
      </c>
      <c r="BE733" t="s">
        <v>234</v>
      </c>
      <c r="BF733" t="s">
        <v>4448</v>
      </c>
      <c r="BG733" t="s">
        <v>4449</v>
      </c>
      <c r="BH733" t="s">
        <v>86</v>
      </c>
      <c r="BI733" t="s">
        <v>85</v>
      </c>
    </row>
    <row r="734" spans="1:61" ht="14.45" hidden="1">
      <c r="A734" t="s">
        <v>4450</v>
      </c>
      <c r="B734" t="s">
        <v>132</v>
      </c>
      <c r="C734" t="s">
        <v>85</v>
      </c>
      <c r="D734" t="s">
        <v>85</v>
      </c>
      <c r="E734" t="s">
        <v>65</v>
      </c>
      <c r="F734" t="s">
        <v>66</v>
      </c>
      <c r="G734" t="s">
        <v>67</v>
      </c>
      <c r="H734" t="s">
        <v>137</v>
      </c>
      <c r="I734" t="s">
        <v>69</v>
      </c>
      <c r="J734" t="s">
        <v>70</v>
      </c>
      <c r="K734" t="s">
        <v>71</v>
      </c>
      <c r="L734" t="s">
        <v>72</v>
      </c>
      <c r="M734" t="s">
        <v>4451</v>
      </c>
      <c r="N734" t="s">
        <v>4452</v>
      </c>
      <c r="O734" s="34">
        <v>45666</v>
      </c>
      <c r="P734" s="39">
        <v>0.4465277777777778</v>
      </c>
      <c r="Q734" s="34">
        <v>45666</v>
      </c>
      <c r="R734" s="39">
        <v>0.46250000000000002</v>
      </c>
      <c r="S734" t="s">
        <v>75</v>
      </c>
      <c r="T734" t="s">
        <v>141</v>
      </c>
      <c r="U734" t="s">
        <v>77</v>
      </c>
      <c r="V734" t="s">
        <v>78</v>
      </c>
      <c r="W734" t="s">
        <v>78</v>
      </c>
      <c r="X734" t="s">
        <v>79</v>
      </c>
      <c r="Y734" t="s">
        <v>80</v>
      </c>
      <c r="Z734" t="s">
        <v>81</v>
      </c>
      <c r="AA734" t="s">
        <v>175</v>
      </c>
      <c r="AB734" t="s">
        <v>83</v>
      </c>
      <c r="AC734" s="5" t="s">
        <v>2038</v>
      </c>
      <c r="AD734" s="9" t="s">
        <v>2038</v>
      </c>
      <c r="AE734" t="s">
        <v>4450</v>
      </c>
      <c r="AF734" t="s">
        <v>85</v>
      </c>
      <c r="AG734" t="s">
        <v>85</v>
      </c>
      <c r="AH734" t="s">
        <v>85</v>
      </c>
      <c r="AI734" t="s">
        <v>85</v>
      </c>
      <c r="AJ734" t="s">
        <v>4450</v>
      </c>
      <c r="AK734" t="s">
        <v>86</v>
      </c>
      <c r="AL734" t="s">
        <v>337</v>
      </c>
      <c r="AM734" t="s">
        <v>2936</v>
      </c>
      <c r="AN734" t="s">
        <v>2936</v>
      </c>
      <c r="AO734" t="s">
        <v>337</v>
      </c>
      <c r="AP734" t="s">
        <v>108</v>
      </c>
      <c r="AQ734" t="s">
        <v>180</v>
      </c>
      <c r="AR734" t="s">
        <v>110</v>
      </c>
      <c r="AS734" t="s">
        <v>92</v>
      </c>
      <c r="AT734" t="s">
        <v>93</v>
      </c>
      <c r="AU734" t="s">
        <v>94</v>
      </c>
      <c r="AV734" t="s">
        <v>95</v>
      </c>
      <c r="AW734" t="s">
        <v>85</v>
      </c>
      <c r="AX734" t="s">
        <v>85</v>
      </c>
      <c r="AY734" t="s">
        <v>85</v>
      </c>
      <c r="AZ734" t="s">
        <v>85</v>
      </c>
      <c r="BA734" t="s">
        <v>85</v>
      </c>
      <c r="BB734" t="s">
        <v>1780</v>
      </c>
      <c r="BC734" t="s">
        <v>1780</v>
      </c>
      <c r="BD734" t="s">
        <v>85</v>
      </c>
      <c r="BE734" t="s">
        <v>579</v>
      </c>
      <c r="BF734" t="s">
        <v>1780</v>
      </c>
      <c r="BG734" t="s">
        <v>147</v>
      </c>
      <c r="BH734" t="s">
        <v>86</v>
      </c>
      <c r="BI734" t="s">
        <v>85</v>
      </c>
    </row>
    <row r="735" spans="1:61" ht="14.45" hidden="1">
      <c r="A735" t="s">
        <v>4453</v>
      </c>
      <c r="B735" t="s">
        <v>265</v>
      </c>
      <c r="C735" t="s">
        <v>213</v>
      </c>
      <c r="D735" t="s">
        <v>4454</v>
      </c>
      <c r="E735" t="s">
        <v>135</v>
      </c>
      <c r="F735" t="s">
        <v>136</v>
      </c>
      <c r="G735" t="s">
        <v>150</v>
      </c>
      <c r="H735" t="s">
        <v>859</v>
      </c>
      <c r="I735" t="s">
        <v>152</v>
      </c>
      <c r="J735" t="s">
        <v>367</v>
      </c>
      <c r="K735" t="s">
        <v>368</v>
      </c>
      <c r="L735" t="s">
        <v>369</v>
      </c>
      <c r="M735" t="s">
        <v>4455</v>
      </c>
      <c r="N735" t="s">
        <v>4456</v>
      </c>
      <c r="O735" s="34">
        <v>45666</v>
      </c>
      <c r="P735" s="39">
        <v>0.45</v>
      </c>
      <c r="Q735" s="34">
        <v>45672</v>
      </c>
      <c r="R735" s="39">
        <v>0.43333333333333335</v>
      </c>
      <c r="S735" t="s">
        <v>75</v>
      </c>
      <c r="T735" t="s">
        <v>141</v>
      </c>
      <c r="U735" t="s">
        <v>77</v>
      </c>
      <c r="V735" t="s">
        <v>78</v>
      </c>
      <c r="W735" t="s">
        <v>78</v>
      </c>
      <c r="X735" t="s">
        <v>79</v>
      </c>
      <c r="Y735" t="s">
        <v>270</v>
      </c>
      <c r="Z735" t="s">
        <v>81</v>
      </c>
      <c r="AA735" t="s">
        <v>81</v>
      </c>
      <c r="AB735" t="s">
        <v>83</v>
      </c>
      <c r="AC735" s="5" t="s">
        <v>2038</v>
      </c>
      <c r="AD735" s="9" t="s">
        <v>2038</v>
      </c>
      <c r="AE735" t="s">
        <v>4453</v>
      </c>
      <c r="AF735" t="s">
        <v>85</v>
      </c>
      <c r="AG735" t="s">
        <v>85</v>
      </c>
      <c r="AH735" t="s">
        <v>85</v>
      </c>
      <c r="AI735" t="s">
        <v>85</v>
      </c>
      <c r="AJ735" t="s">
        <v>4453</v>
      </c>
      <c r="AK735" t="s">
        <v>86</v>
      </c>
      <c r="AL735" t="s">
        <v>337</v>
      </c>
      <c r="AM735" t="s">
        <v>2936</v>
      </c>
      <c r="AN735" t="s">
        <v>3432</v>
      </c>
      <c r="AO735" t="s">
        <v>229</v>
      </c>
      <c r="AP735" t="s">
        <v>108</v>
      </c>
      <c r="AQ735" t="s">
        <v>161</v>
      </c>
      <c r="AR735" t="s">
        <v>110</v>
      </c>
      <c r="AS735" t="s">
        <v>3797</v>
      </c>
      <c r="AT735" t="s">
        <v>93</v>
      </c>
      <c r="AU735" t="s">
        <v>94</v>
      </c>
      <c r="AV735" t="s">
        <v>145</v>
      </c>
      <c r="AW735" t="s">
        <v>85</v>
      </c>
      <c r="AX735" t="s">
        <v>4457</v>
      </c>
      <c r="AY735" t="s">
        <v>85</v>
      </c>
      <c r="AZ735" t="s">
        <v>4458</v>
      </c>
      <c r="BA735" t="s">
        <v>1415</v>
      </c>
      <c r="BB735" t="s">
        <v>4459</v>
      </c>
      <c r="BC735" t="s">
        <v>4460</v>
      </c>
      <c r="BD735" t="s">
        <v>85</v>
      </c>
      <c r="BE735" t="s">
        <v>445</v>
      </c>
      <c r="BF735" t="s">
        <v>4461</v>
      </c>
      <c r="BG735" t="s">
        <v>4462</v>
      </c>
      <c r="BH735" t="s">
        <v>86</v>
      </c>
      <c r="BI735" t="s">
        <v>85</v>
      </c>
    </row>
    <row r="736" spans="1:61" ht="14.45" hidden="1">
      <c r="A736" t="s">
        <v>4463</v>
      </c>
      <c r="B736" t="s">
        <v>365</v>
      </c>
      <c r="C736" t="s">
        <v>91</v>
      </c>
      <c r="D736" t="s">
        <v>91</v>
      </c>
      <c r="E736" t="s">
        <v>65</v>
      </c>
      <c r="F736" t="s">
        <v>66</v>
      </c>
      <c r="G736" t="s">
        <v>67</v>
      </c>
      <c r="H736" t="s">
        <v>169</v>
      </c>
      <c r="I736" t="s">
        <v>69</v>
      </c>
      <c r="J736" t="s">
        <v>367</v>
      </c>
      <c r="K736" t="s">
        <v>368</v>
      </c>
      <c r="L736" t="s">
        <v>369</v>
      </c>
      <c r="M736" t="s">
        <v>4464</v>
      </c>
      <c r="N736" t="s">
        <v>4465</v>
      </c>
      <c r="O736" s="34">
        <v>45666</v>
      </c>
      <c r="P736" s="39">
        <v>0.45277777777777778</v>
      </c>
      <c r="Q736" s="34">
        <v>45666</v>
      </c>
      <c r="R736" s="39">
        <v>0.47499999999999998</v>
      </c>
      <c r="S736" t="s">
        <v>75</v>
      </c>
      <c r="T736" t="s">
        <v>141</v>
      </c>
      <c r="U736" t="s">
        <v>77</v>
      </c>
      <c r="V736" t="s">
        <v>78</v>
      </c>
      <c r="W736" t="s">
        <v>78</v>
      </c>
      <c r="X736" t="s">
        <v>79</v>
      </c>
      <c r="Y736" t="s">
        <v>4466</v>
      </c>
      <c r="Z736" t="s">
        <v>81</v>
      </c>
      <c r="AA736" t="s">
        <v>175</v>
      </c>
      <c r="AB736" t="s">
        <v>83</v>
      </c>
      <c r="AC736" s="5" t="s">
        <v>2038</v>
      </c>
      <c r="AD736" s="9" t="s">
        <v>2038</v>
      </c>
      <c r="AE736" t="s">
        <v>4463</v>
      </c>
      <c r="AF736" t="s">
        <v>85</v>
      </c>
      <c r="AG736" t="s">
        <v>85</v>
      </c>
      <c r="AH736" t="s">
        <v>85</v>
      </c>
      <c r="AI736" t="s">
        <v>85</v>
      </c>
      <c r="AJ736" t="s">
        <v>4463</v>
      </c>
      <c r="AK736" t="s">
        <v>86</v>
      </c>
      <c r="AL736" t="s">
        <v>337</v>
      </c>
      <c r="AM736" t="s">
        <v>2936</v>
      </c>
      <c r="AN736" t="s">
        <v>2936</v>
      </c>
      <c r="AO736" t="s">
        <v>337</v>
      </c>
      <c r="AP736" t="s">
        <v>108</v>
      </c>
      <c r="AQ736" t="s">
        <v>180</v>
      </c>
      <c r="AR736" t="s">
        <v>110</v>
      </c>
      <c r="AS736" t="s">
        <v>3797</v>
      </c>
      <c r="AT736" t="s">
        <v>93</v>
      </c>
      <c r="AU736" t="s">
        <v>94</v>
      </c>
      <c r="AV736" t="s">
        <v>95</v>
      </c>
      <c r="AW736" t="s">
        <v>85</v>
      </c>
      <c r="AX736" t="s">
        <v>85</v>
      </c>
      <c r="AY736" t="s">
        <v>85</v>
      </c>
      <c r="AZ736" t="s">
        <v>85</v>
      </c>
      <c r="BA736" t="s">
        <v>91</v>
      </c>
      <c r="BB736" t="s">
        <v>443</v>
      </c>
      <c r="BC736" t="s">
        <v>443</v>
      </c>
      <c r="BD736" t="s">
        <v>85</v>
      </c>
      <c r="BE736" t="s">
        <v>311</v>
      </c>
      <c r="BF736" t="s">
        <v>443</v>
      </c>
      <c r="BG736" t="s">
        <v>4467</v>
      </c>
      <c r="BH736" t="s">
        <v>86</v>
      </c>
      <c r="BI736" t="s">
        <v>85</v>
      </c>
    </row>
    <row r="737" spans="1:61" ht="14.45" hidden="1">
      <c r="A737" t="s">
        <v>4468</v>
      </c>
      <c r="B737" t="s">
        <v>365</v>
      </c>
      <c r="C737" t="s">
        <v>91</v>
      </c>
      <c r="D737" t="s">
        <v>91</v>
      </c>
      <c r="E737" t="s">
        <v>65</v>
      </c>
      <c r="F737" t="s">
        <v>66</v>
      </c>
      <c r="G737" t="s">
        <v>67</v>
      </c>
      <c r="H737" t="s">
        <v>1508</v>
      </c>
      <c r="I737" t="s">
        <v>279</v>
      </c>
      <c r="J737" t="s">
        <v>191</v>
      </c>
      <c r="K737" t="s">
        <v>192</v>
      </c>
      <c r="L737" t="s">
        <v>193</v>
      </c>
      <c r="M737" t="s">
        <v>4469</v>
      </c>
      <c r="N737" t="s">
        <v>4470</v>
      </c>
      <c r="O737" s="34">
        <v>45666</v>
      </c>
      <c r="P737" s="39">
        <v>0.46041666666666664</v>
      </c>
      <c r="Q737" s="34">
        <v>45672</v>
      </c>
      <c r="R737" s="39">
        <v>0.6791666666666667</v>
      </c>
      <c r="S737" t="s">
        <v>75</v>
      </c>
      <c r="T737" t="s">
        <v>141</v>
      </c>
      <c r="U737" t="s">
        <v>77</v>
      </c>
      <c r="V737" t="s">
        <v>78</v>
      </c>
      <c r="W737" t="s">
        <v>78</v>
      </c>
      <c r="X737" t="s">
        <v>79</v>
      </c>
      <c r="Y737" t="s">
        <v>4466</v>
      </c>
      <c r="Z737" t="s">
        <v>175</v>
      </c>
      <c r="AA737" t="s">
        <v>242</v>
      </c>
      <c r="AB737" t="s">
        <v>176</v>
      </c>
      <c r="AC737" s="5" t="s">
        <v>2038</v>
      </c>
      <c r="AD737" s="9" t="s">
        <v>2038</v>
      </c>
      <c r="AE737" t="s">
        <v>4468</v>
      </c>
      <c r="AF737" t="s">
        <v>4471</v>
      </c>
      <c r="AG737" t="s">
        <v>177</v>
      </c>
      <c r="AH737" t="s">
        <v>178</v>
      </c>
      <c r="AI737" t="s">
        <v>179</v>
      </c>
      <c r="AJ737" t="s">
        <v>4468</v>
      </c>
      <c r="AK737" t="s">
        <v>283</v>
      </c>
      <c r="AL737" t="s">
        <v>337</v>
      </c>
      <c r="AM737" t="s">
        <v>2936</v>
      </c>
      <c r="AN737" t="s">
        <v>3432</v>
      </c>
      <c r="AO737" t="s">
        <v>229</v>
      </c>
      <c r="AP737" t="s">
        <v>108</v>
      </c>
      <c r="AQ737" t="s">
        <v>180</v>
      </c>
      <c r="AR737" t="s">
        <v>110</v>
      </c>
      <c r="AS737" t="s">
        <v>1728</v>
      </c>
      <c r="AT737" t="s">
        <v>93</v>
      </c>
      <c r="AU737" t="s">
        <v>94</v>
      </c>
      <c r="AV737" t="s">
        <v>95</v>
      </c>
      <c r="AW737" t="s">
        <v>85</v>
      </c>
      <c r="AX737" t="s">
        <v>85</v>
      </c>
      <c r="AY737" t="s">
        <v>85</v>
      </c>
      <c r="AZ737" t="s">
        <v>4472</v>
      </c>
      <c r="BA737" t="s">
        <v>2006</v>
      </c>
      <c r="BB737" t="s">
        <v>443</v>
      </c>
      <c r="BC737" t="s">
        <v>4473</v>
      </c>
      <c r="BD737" t="s">
        <v>85</v>
      </c>
      <c r="BE737" t="s">
        <v>146</v>
      </c>
      <c r="BF737" t="s">
        <v>4474</v>
      </c>
      <c r="BG737" t="s">
        <v>279</v>
      </c>
      <c r="BH737" t="s">
        <v>86</v>
      </c>
      <c r="BI737" t="s">
        <v>85</v>
      </c>
    </row>
    <row r="738" spans="1:61" ht="14.45" hidden="1">
      <c r="A738" t="s">
        <v>4475</v>
      </c>
      <c r="B738" t="s">
        <v>203</v>
      </c>
      <c r="C738" t="s">
        <v>85</v>
      </c>
      <c r="D738" t="s">
        <v>85</v>
      </c>
      <c r="E738" t="s">
        <v>135</v>
      </c>
      <c r="F738" t="s">
        <v>136</v>
      </c>
      <c r="G738" t="s">
        <v>150</v>
      </c>
      <c r="H738" t="s">
        <v>2163</v>
      </c>
      <c r="I738" t="s">
        <v>221</v>
      </c>
      <c r="J738" t="s">
        <v>479</v>
      </c>
      <c r="K738" t="s">
        <v>480</v>
      </c>
      <c r="L738" t="s">
        <v>481</v>
      </c>
      <c r="M738" t="s">
        <v>4476</v>
      </c>
      <c r="N738" t="s">
        <v>4477</v>
      </c>
      <c r="O738" s="34">
        <v>45666</v>
      </c>
      <c r="P738" s="39">
        <v>0.46666666666666667</v>
      </c>
      <c r="Q738" s="34">
        <v>45666</v>
      </c>
      <c r="R738" s="39">
        <v>0.76597222222222228</v>
      </c>
      <c r="S738" t="s">
        <v>75</v>
      </c>
      <c r="T738" t="s">
        <v>141</v>
      </c>
      <c r="U738" t="s">
        <v>77</v>
      </c>
      <c r="V738" t="s">
        <v>78</v>
      </c>
      <c r="W738" t="s">
        <v>78</v>
      </c>
      <c r="X738" t="s">
        <v>79</v>
      </c>
      <c r="Y738" t="s">
        <v>210</v>
      </c>
      <c r="Z738" t="s">
        <v>175</v>
      </c>
      <c r="AA738" t="s">
        <v>117</v>
      </c>
      <c r="AB738" t="s">
        <v>83</v>
      </c>
      <c r="AC738" s="5" t="s">
        <v>2038</v>
      </c>
      <c r="AD738" s="9" t="s">
        <v>2038</v>
      </c>
      <c r="AE738" t="s">
        <v>4475</v>
      </c>
      <c r="AF738" t="s">
        <v>85</v>
      </c>
      <c r="AG738" t="s">
        <v>85</v>
      </c>
      <c r="AH738" t="s">
        <v>85</v>
      </c>
      <c r="AI738" t="s">
        <v>85</v>
      </c>
      <c r="AJ738" t="s">
        <v>4475</v>
      </c>
      <c r="AK738" t="s">
        <v>243</v>
      </c>
      <c r="AL738" t="s">
        <v>337</v>
      </c>
      <c r="AM738" t="s">
        <v>2936</v>
      </c>
      <c r="AN738" t="s">
        <v>2936</v>
      </c>
      <c r="AO738" t="s">
        <v>337</v>
      </c>
      <c r="AP738" t="s">
        <v>108</v>
      </c>
      <c r="AQ738" t="s">
        <v>494</v>
      </c>
      <c r="AR738" t="s">
        <v>110</v>
      </c>
      <c r="AS738" t="s">
        <v>4478</v>
      </c>
      <c r="AT738" t="s">
        <v>93</v>
      </c>
      <c r="AU738" t="s">
        <v>94</v>
      </c>
      <c r="AV738" t="s">
        <v>403</v>
      </c>
      <c r="AW738" t="s">
        <v>85</v>
      </c>
      <c r="AX738" t="s">
        <v>85</v>
      </c>
      <c r="AY738" t="s">
        <v>85</v>
      </c>
      <c r="AZ738" t="s">
        <v>85</v>
      </c>
      <c r="BA738" t="s">
        <v>1705</v>
      </c>
      <c r="BB738" t="s">
        <v>2912</v>
      </c>
      <c r="BC738" t="s">
        <v>2690</v>
      </c>
      <c r="BD738" t="s">
        <v>85</v>
      </c>
      <c r="BE738" t="s">
        <v>300</v>
      </c>
      <c r="BF738" t="s">
        <v>2690</v>
      </c>
      <c r="BG738" t="s">
        <v>4479</v>
      </c>
      <c r="BH738" t="s">
        <v>86</v>
      </c>
      <c r="BI738" t="s">
        <v>85</v>
      </c>
    </row>
    <row r="739" spans="1:61" ht="14.45" hidden="1">
      <c r="A739" t="s">
        <v>4480</v>
      </c>
      <c r="B739" t="s">
        <v>203</v>
      </c>
      <c r="C739" t="s">
        <v>85</v>
      </c>
      <c r="D739" t="s">
        <v>85</v>
      </c>
      <c r="E739" t="s">
        <v>135</v>
      </c>
      <c r="F739" t="s">
        <v>136</v>
      </c>
      <c r="G739" t="s">
        <v>150</v>
      </c>
      <c r="H739" t="s">
        <v>1318</v>
      </c>
      <c r="I739" t="s">
        <v>221</v>
      </c>
      <c r="J739" t="s">
        <v>428</v>
      </c>
      <c r="K739" t="s">
        <v>429</v>
      </c>
      <c r="L739" t="s">
        <v>430</v>
      </c>
      <c r="M739" t="s">
        <v>4481</v>
      </c>
      <c r="N739" t="s">
        <v>4482</v>
      </c>
      <c r="O739" s="34">
        <v>45666</v>
      </c>
      <c r="P739" s="39">
        <v>0.48333333333333334</v>
      </c>
      <c r="Q739" s="34">
        <v>45666</v>
      </c>
      <c r="R739" s="39">
        <v>0.48749999999999999</v>
      </c>
      <c r="S739" t="s">
        <v>75</v>
      </c>
      <c r="T739" t="s">
        <v>141</v>
      </c>
      <c r="U739" t="s">
        <v>77</v>
      </c>
      <c r="V739" t="s">
        <v>78</v>
      </c>
      <c r="W739" t="s">
        <v>78</v>
      </c>
      <c r="X739" t="s">
        <v>79</v>
      </c>
      <c r="Y739" t="s">
        <v>210</v>
      </c>
      <c r="Z739" t="s">
        <v>175</v>
      </c>
      <c r="AA739" t="s">
        <v>175</v>
      </c>
      <c r="AB739" t="s">
        <v>176</v>
      </c>
      <c r="AC739" s="5" t="s">
        <v>2038</v>
      </c>
      <c r="AD739" s="9" t="s">
        <v>2038</v>
      </c>
      <c r="AE739" t="s">
        <v>4480</v>
      </c>
      <c r="AF739" t="s">
        <v>85</v>
      </c>
      <c r="AG739" t="s">
        <v>85</v>
      </c>
      <c r="AH739" t="s">
        <v>85</v>
      </c>
      <c r="AI739" t="s">
        <v>85</v>
      </c>
      <c r="AJ739" t="s">
        <v>4480</v>
      </c>
      <c r="AK739" t="s">
        <v>86</v>
      </c>
      <c r="AL739" t="s">
        <v>337</v>
      </c>
      <c r="AM739" t="s">
        <v>2936</v>
      </c>
      <c r="AN739" t="s">
        <v>2936</v>
      </c>
      <c r="AO739" t="s">
        <v>337</v>
      </c>
      <c r="AP739" t="s">
        <v>108</v>
      </c>
      <c r="AQ739" t="s">
        <v>494</v>
      </c>
      <c r="AR739" t="s">
        <v>110</v>
      </c>
      <c r="AS739" t="s">
        <v>1954</v>
      </c>
      <c r="AT739" t="s">
        <v>93</v>
      </c>
      <c r="AU739" t="s">
        <v>94</v>
      </c>
      <c r="AV739" t="s">
        <v>403</v>
      </c>
      <c r="AW739" t="s">
        <v>85</v>
      </c>
      <c r="AX739" t="s">
        <v>85</v>
      </c>
      <c r="AY739" t="s">
        <v>85</v>
      </c>
      <c r="AZ739" t="s">
        <v>85</v>
      </c>
      <c r="BA739" t="s">
        <v>607</v>
      </c>
      <c r="BB739" t="s">
        <v>85</v>
      </c>
      <c r="BC739" t="s">
        <v>426</v>
      </c>
      <c r="BD739" t="s">
        <v>85</v>
      </c>
      <c r="BE739" t="s">
        <v>200</v>
      </c>
      <c r="BF739" t="s">
        <v>426</v>
      </c>
      <c r="BG739" t="s">
        <v>4483</v>
      </c>
      <c r="BH739" t="s">
        <v>86</v>
      </c>
      <c r="BI739" t="s">
        <v>85</v>
      </c>
    </row>
    <row r="740" spans="1:61" ht="14.45" hidden="1">
      <c r="A740" t="s">
        <v>4484</v>
      </c>
      <c r="B740" t="s">
        <v>365</v>
      </c>
      <c r="C740" t="s">
        <v>91</v>
      </c>
      <c r="D740" t="s">
        <v>91</v>
      </c>
      <c r="E740" t="s">
        <v>65</v>
      </c>
      <c r="F740" t="s">
        <v>66</v>
      </c>
      <c r="G740" t="s">
        <v>67</v>
      </c>
      <c r="H740" t="s">
        <v>169</v>
      </c>
      <c r="I740" t="s">
        <v>69</v>
      </c>
      <c r="J740" t="s">
        <v>331</v>
      </c>
      <c r="K740" t="s">
        <v>332</v>
      </c>
      <c r="L740" t="s">
        <v>333</v>
      </c>
      <c r="M740" t="s">
        <v>4485</v>
      </c>
      <c r="N740" t="s">
        <v>4486</v>
      </c>
      <c r="O740" s="34">
        <v>45666</v>
      </c>
      <c r="P740" s="39">
        <v>0.50277777777777777</v>
      </c>
      <c r="Q740" s="34">
        <v>45666</v>
      </c>
      <c r="R740" s="39">
        <v>0.57499999999999996</v>
      </c>
      <c r="S740" t="s">
        <v>75</v>
      </c>
      <c r="T740" t="s">
        <v>141</v>
      </c>
      <c r="U740" t="s">
        <v>77</v>
      </c>
      <c r="V740" t="s">
        <v>78</v>
      </c>
      <c r="W740" t="s">
        <v>78</v>
      </c>
      <c r="X740" t="s">
        <v>79</v>
      </c>
      <c r="Y740" t="s">
        <v>4466</v>
      </c>
      <c r="Z740" t="s">
        <v>159</v>
      </c>
      <c r="AA740" t="s">
        <v>211</v>
      </c>
      <c r="AB740" t="s">
        <v>83</v>
      </c>
      <c r="AC740" s="5" t="s">
        <v>2038</v>
      </c>
      <c r="AD740" s="9" t="s">
        <v>2038</v>
      </c>
      <c r="AE740" t="s">
        <v>4484</v>
      </c>
      <c r="AF740" t="s">
        <v>85</v>
      </c>
      <c r="AG740" t="s">
        <v>1442</v>
      </c>
      <c r="AH740" t="s">
        <v>178</v>
      </c>
      <c r="AI740" t="s">
        <v>1443</v>
      </c>
      <c r="AJ740" t="s">
        <v>4484</v>
      </c>
      <c r="AK740" t="s">
        <v>86</v>
      </c>
      <c r="AL740" t="s">
        <v>337</v>
      </c>
      <c r="AM740" t="s">
        <v>2936</v>
      </c>
      <c r="AN740" t="s">
        <v>2936</v>
      </c>
      <c r="AO740" t="s">
        <v>337</v>
      </c>
      <c r="AP740" t="s">
        <v>108</v>
      </c>
      <c r="AQ740" t="s">
        <v>180</v>
      </c>
      <c r="AR740" t="s">
        <v>110</v>
      </c>
      <c r="AS740" t="s">
        <v>4487</v>
      </c>
      <c r="AT740" t="s">
        <v>182</v>
      </c>
      <c r="AU740" t="s">
        <v>183</v>
      </c>
      <c r="AV740" t="s">
        <v>95</v>
      </c>
      <c r="AW740" t="s">
        <v>85</v>
      </c>
      <c r="AX740" t="s">
        <v>85</v>
      </c>
      <c r="AY740" t="s">
        <v>85</v>
      </c>
      <c r="AZ740" t="s">
        <v>85</v>
      </c>
      <c r="BA740" t="s">
        <v>246</v>
      </c>
      <c r="BB740" t="s">
        <v>2763</v>
      </c>
      <c r="BC740" t="s">
        <v>4488</v>
      </c>
      <c r="BD740" t="s">
        <v>85</v>
      </c>
      <c r="BE740" t="s">
        <v>319</v>
      </c>
      <c r="BF740" t="s">
        <v>4488</v>
      </c>
      <c r="BG740" t="s">
        <v>4489</v>
      </c>
      <c r="BH740" t="s">
        <v>86</v>
      </c>
      <c r="BI740" t="s">
        <v>85</v>
      </c>
    </row>
    <row r="741" spans="1:61" ht="14.45" hidden="1">
      <c r="A741" t="s">
        <v>4490</v>
      </c>
      <c r="B741" t="s">
        <v>92</v>
      </c>
      <c r="C741" t="s">
        <v>85</v>
      </c>
      <c r="D741" t="s">
        <v>85</v>
      </c>
      <c r="E741" t="s">
        <v>135</v>
      </c>
      <c r="F741" t="s">
        <v>136</v>
      </c>
      <c r="G741" t="s">
        <v>67</v>
      </c>
      <c r="H741" t="s">
        <v>366</v>
      </c>
      <c r="I741" t="s">
        <v>590</v>
      </c>
      <c r="J741" t="s">
        <v>191</v>
      </c>
      <c r="K741" t="s">
        <v>192</v>
      </c>
      <c r="L741" t="s">
        <v>193</v>
      </c>
      <c r="M741" t="s">
        <v>4491</v>
      </c>
      <c r="N741" t="s">
        <v>4492</v>
      </c>
      <c r="O741" s="34">
        <v>45666</v>
      </c>
      <c r="P741" s="39">
        <v>0.58750000000000002</v>
      </c>
      <c r="Q741" s="34">
        <v>45670</v>
      </c>
      <c r="R741" s="39">
        <v>0.45069444444444445</v>
      </c>
      <c r="S741" t="s">
        <v>75</v>
      </c>
      <c r="T741" t="s">
        <v>141</v>
      </c>
      <c r="U741" t="s">
        <v>77</v>
      </c>
      <c r="V741" t="s">
        <v>78</v>
      </c>
      <c r="W741" t="s">
        <v>78</v>
      </c>
      <c r="X741" t="s">
        <v>79</v>
      </c>
      <c r="Y741" t="s">
        <v>67</v>
      </c>
      <c r="Z741" t="s">
        <v>82</v>
      </c>
      <c r="AA741" t="s">
        <v>81</v>
      </c>
      <c r="AB741" t="s">
        <v>176</v>
      </c>
      <c r="AC741" s="5" t="s">
        <v>2038</v>
      </c>
      <c r="AD741" s="9" t="s">
        <v>2038</v>
      </c>
      <c r="AE741" t="s">
        <v>4490</v>
      </c>
      <c r="AF741" t="s">
        <v>4493</v>
      </c>
      <c r="AG741" t="s">
        <v>177</v>
      </c>
      <c r="AH741" t="s">
        <v>178</v>
      </c>
      <c r="AI741" t="s">
        <v>179</v>
      </c>
      <c r="AJ741" t="s">
        <v>4490</v>
      </c>
      <c r="AK741" t="s">
        <v>243</v>
      </c>
      <c r="AL741" t="s">
        <v>337</v>
      </c>
      <c r="AM741" t="s">
        <v>2936</v>
      </c>
      <c r="AN741" t="s">
        <v>3432</v>
      </c>
      <c r="AO741" t="s">
        <v>89</v>
      </c>
      <c r="AP741" t="s">
        <v>108</v>
      </c>
      <c r="AQ741" t="s">
        <v>298</v>
      </c>
      <c r="AR741" t="s">
        <v>110</v>
      </c>
      <c r="AS741" t="s">
        <v>1571</v>
      </c>
      <c r="AT741" t="s">
        <v>93</v>
      </c>
      <c r="AU741" t="s">
        <v>94</v>
      </c>
      <c r="AV741" t="s">
        <v>145</v>
      </c>
      <c r="AW741" t="s">
        <v>85</v>
      </c>
      <c r="AX741" t="s">
        <v>85</v>
      </c>
      <c r="AY741" t="s">
        <v>85</v>
      </c>
      <c r="AZ741" t="s">
        <v>85</v>
      </c>
      <c r="BA741" t="s">
        <v>452</v>
      </c>
      <c r="BB741" t="s">
        <v>4494</v>
      </c>
      <c r="BC741" t="s">
        <v>4495</v>
      </c>
      <c r="BD741" t="s">
        <v>85</v>
      </c>
      <c r="BE741" t="s">
        <v>445</v>
      </c>
      <c r="BF741" t="s">
        <v>4495</v>
      </c>
      <c r="BG741" t="s">
        <v>4496</v>
      </c>
      <c r="BH741" t="s">
        <v>86</v>
      </c>
      <c r="BI741" t="s">
        <v>85</v>
      </c>
    </row>
    <row r="742" spans="1:61" ht="14.45" hidden="1">
      <c r="A742" t="s">
        <v>4497</v>
      </c>
      <c r="B742" t="s">
        <v>98</v>
      </c>
      <c r="C742" t="s">
        <v>167</v>
      </c>
      <c r="D742" t="s">
        <v>168</v>
      </c>
      <c r="E742" t="s">
        <v>65</v>
      </c>
      <c r="F742" t="s">
        <v>66</v>
      </c>
      <c r="G742" t="s">
        <v>67</v>
      </c>
      <c r="H742" t="s">
        <v>366</v>
      </c>
      <c r="I742" t="s">
        <v>279</v>
      </c>
      <c r="J742" t="s">
        <v>70</v>
      </c>
      <c r="K742" t="s">
        <v>71</v>
      </c>
      <c r="L742" t="s">
        <v>72</v>
      </c>
      <c r="M742" t="s">
        <v>4498</v>
      </c>
      <c r="N742" t="s">
        <v>4499</v>
      </c>
      <c r="O742" s="34">
        <v>45666</v>
      </c>
      <c r="P742" s="39">
        <v>0.62708333333333333</v>
      </c>
      <c r="Q742" s="34">
        <v>45686</v>
      </c>
      <c r="R742" s="39">
        <v>0.49166666666666664</v>
      </c>
      <c r="S742" t="s">
        <v>716</v>
      </c>
      <c r="T742" t="s">
        <v>76</v>
      </c>
      <c r="U742" t="s">
        <v>77</v>
      </c>
      <c r="V742" t="s">
        <v>78</v>
      </c>
      <c r="W742" t="s">
        <v>78</v>
      </c>
      <c r="X742" t="s">
        <v>79</v>
      </c>
      <c r="Y742" t="s">
        <v>67</v>
      </c>
      <c r="Z742" t="s">
        <v>325</v>
      </c>
      <c r="AA742" t="s">
        <v>175</v>
      </c>
      <c r="AB742" t="s">
        <v>83</v>
      </c>
      <c r="AC742" s="5" t="s">
        <v>2038</v>
      </c>
      <c r="AD742" s="9" t="s">
        <v>2038</v>
      </c>
      <c r="AE742" t="s">
        <v>4497</v>
      </c>
      <c r="AF742" t="s">
        <v>85</v>
      </c>
      <c r="AG742" t="s">
        <v>85</v>
      </c>
      <c r="AH742" t="s">
        <v>85</v>
      </c>
      <c r="AI742" t="s">
        <v>85</v>
      </c>
      <c r="AJ742" t="s">
        <v>4497</v>
      </c>
      <c r="AK742" t="s">
        <v>86</v>
      </c>
      <c r="AL742" t="s">
        <v>337</v>
      </c>
      <c r="AM742" t="s">
        <v>2936</v>
      </c>
      <c r="AN742" t="s">
        <v>2039</v>
      </c>
      <c r="AO742" t="s">
        <v>229</v>
      </c>
      <c r="AP742" t="s">
        <v>108</v>
      </c>
      <c r="AQ742" t="s">
        <v>180</v>
      </c>
      <c r="AR742" t="s">
        <v>110</v>
      </c>
      <c r="AS742" t="s">
        <v>265</v>
      </c>
      <c r="AT742" t="s">
        <v>93</v>
      </c>
      <c r="AU742" t="s">
        <v>94</v>
      </c>
      <c r="AV742" t="s">
        <v>95</v>
      </c>
      <c r="AW742" t="s">
        <v>85</v>
      </c>
      <c r="AX742" t="s">
        <v>4500</v>
      </c>
      <c r="AY742" t="s">
        <v>85</v>
      </c>
      <c r="AZ742" t="s">
        <v>85</v>
      </c>
      <c r="BA742" t="s">
        <v>91</v>
      </c>
      <c r="BB742" t="s">
        <v>4501</v>
      </c>
      <c r="BC742" t="s">
        <v>4502</v>
      </c>
      <c r="BD742" t="s">
        <v>85</v>
      </c>
      <c r="BE742" t="s">
        <v>1394</v>
      </c>
      <c r="BF742" t="s">
        <v>4502</v>
      </c>
      <c r="BG742" t="s">
        <v>4503</v>
      </c>
      <c r="BH742" t="s">
        <v>86</v>
      </c>
      <c r="BI742" t="s">
        <v>85</v>
      </c>
    </row>
    <row r="743" spans="1:61" ht="14.45" hidden="1">
      <c r="A743" t="s">
        <v>4504</v>
      </c>
      <c r="B743" t="s">
        <v>149</v>
      </c>
      <c r="C743" t="s">
        <v>85</v>
      </c>
      <c r="D743" t="s">
        <v>85</v>
      </c>
      <c r="E743" t="s">
        <v>65</v>
      </c>
      <c r="F743" t="s">
        <v>66</v>
      </c>
      <c r="G743" t="s">
        <v>150</v>
      </c>
      <c r="H743" t="s">
        <v>541</v>
      </c>
      <c r="I743" t="s">
        <v>1643</v>
      </c>
      <c r="J743" t="s">
        <v>153</v>
      </c>
      <c r="K743" t="s">
        <v>154</v>
      </c>
      <c r="L743" t="s">
        <v>155</v>
      </c>
      <c r="M743" t="s">
        <v>4505</v>
      </c>
      <c r="N743" t="s">
        <v>4506</v>
      </c>
      <c r="O743" s="34">
        <v>45666</v>
      </c>
      <c r="P743" s="39">
        <v>0.6333333333333333</v>
      </c>
      <c r="Q743" s="34">
        <v>45667</v>
      </c>
      <c r="R743" s="39">
        <v>0.43333333333333335</v>
      </c>
      <c r="S743" t="s">
        <v>75</v>
      </c>
      <c r="T743" t="s">
        <v>76</v>
      </c>
      <c r="U743" t="s">
        <v>77</v>
      </c>
      <c r="V743" t="s">
        <v>78</v>
      </c>
      <c r="W743" t="s">
        <v>78</v>
      </c>
      <c r="X743" t="s">
        <v>79</v>
      </c>
      <c r="Y743" t="s">
        <v>158</v>
      </c>
      <c r="Z743" t="s">
        <v>325</v>
      </c>
      <c r="AA743" t="s">
        <v>81</v>
      </c>
      <c r="AB743" t="s">
        <v>83</v>
      </c>
      <c r="AC743" s="5" t="s">
        <v>2038</v>
      </c>
      <c r="AD743" s="9" t="s">
        <v>2038</v>
      </c>
      <c r="AE743" t="s">
        <v>4504</v>
      </c>
      <c r="AF743" t="s">
        <v>85</v>
      </c>
      <c r="AG743" t="s">
        <v>85</v>
      </c>
      <c r="AH743" t="s">
        <v>85</v>
      </c>
      <c r="AI743" t="s">
        <v>85</v>
      </c>
      <c r="AJ743" t="s">
        <v>4504</v>
      </c>
      <c r="AK743" t="s">
        <v>283</v>
      </c>
      <c r="AL743" t="s">
        <v>337</v>
      </c>
      <c r="AM743" t="s">
        <v>2936</v>
      </c>
      <c r="AN743" t="s">
        <v>2936</v>
      </c>
      <c r="AO743" t="s">
        <v>360</v>
      </c>
      <c r="AP743" t="s">
        <v>108</v>
      </c>
      <c r="AQ743" t="s">
        <v>109</v>
      </c>
      <c r="AR743" t="s">
        <v>110</v>
      </c>
      <c r="AS743" t="s">
        <v>545</v>
      </c>
      <c r="AT743" t="s">
        <v>93</v>
      </c>
      <c r="AU743" t="s">
        <v>94</v>
      </c>
      <c r="AV743" t="s">
        <v>245</v>
      </c>
      <c r="AW743" t="s">
        <v>85</v>
      </c>
      <c r="AX743" t="s">
        <v>435</v>
      </c>
      <c r="AY743" t="s">
        <v>85</v>
      </c>
      <c r="AZ743" t="s">
        <v>85</v>
      </c>
      <c r="BA743" t="s">
        <v>91</v>
      </c>
      <c r="BB743" t="s">
        <v>644</v>
      </c>
      <c r="BC743" t="s">
        <v>927</v>
      </c>
      <c r="BD743" t="s">
        <v>85</v>
      </c>
      <c r="BE743" t="s">
        <v>300</v>
      </c>
      <c r="BF743" t="s">
        <v>927</v>
      </c>
      <c r="BG743" t="s">
        <v>4507</v>
      </c>
      <c r="BH743" t="s">
        <v>86</v>
      </c>
      <c r="BI743" t="s">
        <v>85</v>
      </c>
    </row>
    <row r="744" spans="1:61" ht="14.45" hidden="1">
      <c r="A744" t="s">
        <v>4508</v>
      </c>
      <c r="B744" t="s">
        <v>149</v>
      </c>
      <c r="C744" t="s">
        <v>85</v>
      </c>
      <c r="D744" t="s">
        <v>85</v>
      </c>
      <c r="E744" t="s">
        <v>135</v>
      </c>
      <c r="F744" t="s">
        <v>136</v>
      </c>
      <c r="G744" t="s">
        <v>150</v>
      </c>
      <c r="H744" t="s">
        <v>151</v>
      </c>
      <c r="I744" t="s">
        <v>542</v>
      </c>
      <c r="J744" t="s">
        <v>153</v>
      </c>
      <c r="K744" t="s">
        <v>154</v>
      </c>
      <c r="L744" t="s">
        <v>155</v>
      </c>
      <c r="M744" t="s">
        <v>4509</v>
      </c>
      <c r="N744" t="s">
        <v>4510</v>
      </c>
      <c r="O744" s="34">
        <v>45666</v>
      </c>
      <c r="P744" s="39">
        <v>0.63749999999999996</v>
      </c>
      <c r="Q744" s="34">
        <v>45666</v>
      </c>
      <c r="R744" s="39">
        <v>0.66319444444444442</v>
      </c>
      <c r="S744" t="s">
        <v>75</v>
      </c>
      <c r="T744" t="s">
        <v>141</v>
      </c>
      <c r="U744" t="s">
        <v>77</v>
      </c>
      <c r="V744" t="s">
        <v>78</v>
      </c>
      <c r="W744" t="s">
        <v>78</v>
      </c>
      <c r="X744" t="s">
        <v>79</v>
      </c>
      <c r="Y744" t="s">
        <v>158</v>
      </c>
      <c r="Z744" t="s">
        <v>325</v>
      </c>
      <c r="AA744" t="s">
        <v>325</v>
      </c>
      <c r="AB744" t="s">
        <v>83</v>
      </c>
      <c r="AC744" s="5" t="s">
        <v>2038</v>
      </c>
      <c r="AD744" s="9" t="s">
        <v>2038</v>
      </c>
      <c r="AE744" t="s">
        <v>4508</v>
      </c>
      <c r="AF744" t="s">
        <v>85</v>
      </c>
      <c r="AG744" t="s">
        <v>85</v>
      </c>
      <c r="AH744" t="s">
        <v>85</v>
      </c>
      <c r="AI744" t="s">
        <v>85</v>
      </c>
      <c r="AJ744" t="s">
        <v>4508</v>
      </c>
      <c r="AK744" t="s">
        <v>86</v>
      </c>
      <c r="AL744" t="s">
        <v>337</v>
      </c>
      <c r="AM744" t="s">
        <v>2936</v>
      </c>
      <c r="AN744" t="s">
        <v>2936</v>
      </c>
      <c r="AO744" t="s">
        <v>337</v>
      </c>
      <c r="AP744" t="s">
        <v>108</v>
      </c>
      <c r="AQ744" t="s">
        <v>308</v>
      </c>
      <c r="AR744" t="s">
        <v>110</v>
      </c>
      <c r="AS744" t="s">
        <v>162</v>
      </c>
      <c r="AT744" t="s">
        <v>93</v>
      </c>
      <c r="AU744" t="s">
        <v>94</v>
      </c>
      <c r="AV744" t="s">
        <v>145</v>
      </c>
      <c r="AW744" t="s">
        <v>85</v>
      </c>
      <c r="AX744" t="s">
        <v>85</v>
      </c>
      <c r="AY744" t="s">
        <v>85</v>
      </c>
      <c r="AZ744" t="s">
        <v>85</v>
      </c>
      <c r="BA744" t="s">
        <v>91</v>
      </c>
      <c r="BB744" t="s">
        <v>834</v>
      </c>
      <c r="BC744" t="s">
        <v>834</v>
      </c>
      <c r="BD744" t="s">
        <v>85</v>
      </c>
      <c r="BE744" t="s">
        <v>445</v>
      </c>
      <c r="BF744" t="s">
        <v>834</v>
      </c>
      <c r="BG744" t="s">
        <v>4511</v>
      </c>
      <c r="BH744" t="s">
        <v>86</v>
      </c>
      <c r="BI744" t="s">
        <v>85</v>
      </c>
    </row>
    <row r="745" spans="1:61" ht="14.45" hidden="1">
      <c r="A745" t="s">
        <v>4512</v>
      </c>
      <c r="B745" t="s">
        <v>149</v>
      </c>
      <c r="C745" t="s">
        <v>85</v>
      </c>
      <c r="D745" t="s">
        <v>85</v>
      </c>
      <c r="E745" t="s">
        <v>65</v>
      </c>
      <c r="F745" t="s">
        <v>66</v>
      </c>
      <c r="G745" t="s">
        <v>150</v>
      </c>
      <c r="H745" t="s">
        <v>658</v>
      </c>
      <c r="I745" t="s">
        <v>860</v>
      </c>
      <c r="J745" t="s">
        <v>100</v>
      </c>
      <c r="K745" t="s">
        <v>101</v>
      </c>
      <c r="L745" t="s">
        <v>102</v>
      </c>
      <c r="M745" t="s">
        <v>4513</v>
      </c>
      <c r="N745" t="s">
        <v>4514</v>
      </c>
      <c r="O745" s="34">
        <v>45666</v>
      </c>
      <c r="P745" s="39">
        <v>0.64097222222222228</v>
      </c>
      <c r="Q745" s="34">
        <v>45667</v>
      </c>
      <c r="R745" s="39">
        <v>0.63958333333333328</v>
      </c>
      <c r="S745" t="s">
        <v>75</v>
      </c>
      <c r="T745" t="s">
        <v>141</v>
      </c>
      <c r="U745" t="s">
        <v>77</v>
      </c>
      <c r="V745" t="s">
        <v>78</v>
      </c>
      <c r="W745" t="s">
        <v>78</v>
      </c>
      <c r="X745" t="s">
        <v>79</v>
      </c>
      <c r="Y745" t="s">
        <v>158</v>
      </c>
      <c r="Z745" t="s">
        <v>325</v>
      </c>
      <c r="AA745" t="s">
        <v>325</v>
      </c>
      <c r="AB745" t="s">
        <v>83</v>
      </c>
      <c r="AC745" s="5" t="s">
        <v>2038</v>
      </c>
      <c r="AD745" s="9" t="s">
        <v>2038</v>
      </c>
      <c r="AE745" t="s">
        <v>4512</v>
      </c>
      <c r="AF745" t="s">
        <v>85</v>
      </c>
      <c r="AG745" t="s">
        <v>85</v>
      </c>
      <c r="AH745" t="s">
        <v>85</v>
      </c>
      <c r="AI745" t="s">
        <v>85</v>
      </c>
      <c r="AJ745" t="s">
        <v>4512</v>
      </c>
      <c r="AK745" t="s">
        <v>86</v>
      </c>
      <c r="AL745" t="s">
        <v>337</v>
      </c>
      <c r="AM745" t="s">
        <v>2936</v>
      </c>
      <c r="AN745" t="s">
        <v>2936</v>
      </c>
      <c r="AO745" t="s">
        <v>360</v>
      </c>
      <c r="AP745" t="s">
        <v>108</v>
      </c>
      <c r="AQ745" t="s">
        <v>180</v>
      </c>
      <c r="AR745" t="s">
        <v>110</v>
      </c>
      <c r="AS745" t="s">
        <v>577</v>
      </c>
      <c r="AT745" t="s">
        <v>93</v>
      </c>
      <c r="AU745" t="s">
        <v>94</v>
      </c>
      <c r="AV745" t="s">
        <v>95</v>
      </c>
      <c r="AW745" t="s">
        <v>85</v>
      </c>
      <c r="AX745" t="s">
        <v>85</v>
      </c>
      <c r="AY745" t="s">
        <v>85</v>
      </c>
      <c r="AZ745" t="s">
        <v>85</v>
      </c>
      <c r="BA745" t="s">
        <v>91</v>
      </c>
      <c r="BB745" t="s">
        <v>4515</v>
      </c>
      <c r="BC745" t="s">
        <v>4516</v>
      </c>
      <c r="BD745" t="s">
        <v>85</v>
      </c>
      <c r="BE745" t="s">
        <v>200</v>
      </c>
      <c r="BF745" t="s">
        <v>4516</v>
      </c>
      <c r="BG745" t="s">
        <v>4517</v>
      </c>
      <c r="BH745" t="s">
        <v>86</v>
      </c>
      <c r="BI745" t="s">
        <v>85</v>
      </c>
    </row>
    <row r="746" spans="1:61" ht="14.45" hidden="1">
      <c r="A746" t="s">
        <v>4518</v>
      </c>
      <c r="B746" t="s">
        <v>98</v>
      </c>
      <c r="C746" t="s">
        <v>85</v>
      </c>
      <c r="D746" t="s">
        <v>85</v>
      </c>
      <c r="E746" t="s">
        <v>65</v>
      </c>
      <c r="F746" t="s">
        <v>66</v>
      </c>
      <c r="G746" t="s">
        <v>150</v>
      </c>
      <c r="H746" t="s">
        <v>347</v>
      </c>
      <c r="I746" t="s">
        <v>1643</v>
      </c>
      <c r="J746" t="s">
        <v>331</v>
      </c>
      <c r="K746" t="s">
        <v>332</v>
      </c>
      <c r="L746" t="s">
        <v>333</v>
      </c>
      <c r="M746" t="s">
        <v>4519</v>
      </c>
      <c r="N746" t="s">
        <v>4520</v>
      </c>
      <c r="O746" s="34">
        <v>45666</v>
      </c>
      <c r="P746" s="39">
        <v>0.64375000000000004</v>
      </c>
      <c r="Q746" s="34">
        <v>45677</v>
      </c>
      <c r="R746" s="39">
        <v>0.65902777777777777</v>
      </c>
      <c r="S746" t="s">
        <v>75</v>
      </c>
      <c r="T746" t="s">
        <v>76</v>
      </c>
      <c r="U746" t="s">
        <v>77</v>
      </c>
      <c r="V746" t="s">
        <v>78</v>
      </c>
      <c r="W746" t="s">
        <v>78</v>
      </c>
      <c r="X746" t="s">
        <v>79</v>
      </c>
      <c r="Y746" t="s">
        <v>105</v>
      </c>
      <c r="Z746" t="s">
        <v>325</v>
      </c>
      <c r="AA746" t="s">
        <v>325</v>
      </c>
      <c r="AB746" t="s">
        <v>83</v>
      </c>
      <c r="AC746" s="5" t="s">
        <v>2038</v>
      </c>
      <c r="AD746" s="9" t="s">
        <v>2038</v>
      </c>
      <c r="AE746" t="s">
        <v>4518</v>
      </c>
      <c r="AF746" t="s">
        <v>85</v>
      </c>
      <c r="AG746" t="s">
        <v>85</v>
      </c>
      <c r="AH746" t="s">
        <v>85</v>
      </c>
      <c r="AI746" t="s">
        <v>85</v>
      </c>
      <c r="AJ746" t="s">
        <v>4518</v>
      </c>
      <c r="AK746" t="s">
        <v>283</v>
      </c>
      <c r="AL746" t="s">
        <v>337</v>
      </c>
      <c r="AM746" t="s">
        <v>2936</v>
      </c>
      <c r="AN746" t="s">
        <v>3181</v>
      </c>
      <c r="AO746" t="s">
        <v>89</v>
      </c>
      <c r="AP746" t="s">
        <v>108</v>
      </c>
      <c r="AQ746" t="s">
        <v>109</v>
      </c>
      <c r="AR746" t="s">
        <v>110</v>
      </c>
      <c r="AS746" t="s">
        <v>3898</v>
      </c>
      <c r="AT746" t="s">
        <v>182</v>
      </c>
      <c r="AU746" t="s">
        <v>183</v>
      </c>
      <c r="AV746" t="s">
        <v>245</v>
      </c>
      <c r="AW746" t="s">
        <v>85</v>
      </c>
      <c r="AX746" t="s">
        <v>91</v>
      </c>
      <c r="AY746" t="s">
        <v>85</v>
      </c>
      <c r="AZ746" t="s">
        <v>85</v>
      </c>
      <c r="BA746" t="s">
        <v>4521</v>
      </c>
      <c r="BB746" t="s">
        <v>1025</v>
      </c>
      <c r="BC746" t="s">
        <v>4522</v>
      </c>
      <c r="BD746" t="s">
        <v>85</v>
      </c>
      <c r="BE746" t="s">
        <v>85</v>
      </c>
      <c r="BF746" t="s">
        <v>4522</v>
      </c>
      <c r="BG746" t="s">
        <v>4523</v>
      </c>
      <c r="BH746" t="s">
        <v>86</v>
      </c>
      <c r="BI746" t="s">
        <v>85</v>
      </c>
    </row>
    <row r="747" spans="1:61" ht="14.45" hidden="1">
      <c r="A747" t="s">
        <v>4524</v>
      </c>
      <c r="B747" t="s">
        <v>149</v>
      </c>
      <c r="C747" t="s">
        <v>85</v>
      </c>
      <c r="D747" t="s">
        <v>85</v>
      </c>
      <c r="E747" t="s">
        <v>65</v>
      </c>
      <c r="F747" t="s">
        <v>66</v>
      </c>
      <c r="G747" t="s">
        <v>150</v>
      </c>
      <c r="H747" t="s">
        <v>713</v>
      </c>
      <c r="I747" t="s">
        <v>1643</v>
      </c>
      <c r="J747" t="s">
        <v>100</v>
      </c>
      <c r="K747" t="s">
        <v>101</v>
      </c>
      <c r="L747" t="s">
        <v>102</v>
      </c>
      <c r="M747" t="s">
        <v>4525</v>
      </c>
      <c r="N747" t="s">
        <v>4526</v>
      </c>
      <c r="O747" s="34">
        <v>45666</v>
      </c>
      <c r="P747" s="39">
        <v>0.64652777777777781</v>
      </c>
      <c r="Q747" s="34">
        <v>45666</v>
      </c>
      <c r="R747" s="39">
        <v>0.66597222222222219</v>
      </c>
      <c r="S747" t="s">
        <v>75</v>
      </c>
      <c r="T747" t="s">
        <v>141</v>
      </c>
      <c r="U747" t="s">
        <v>77</v>
      </c>
      <c r="V747" t="s">
        <v>78</v>
      </c>
      <c r="W747" t="s">
        <v>78</v>
      </c>
      <c r="X747" t="s">
        <v>79</v>
      </c>
      <c r="Y747" t="s">
        <v>158</v>
      </c>
      <c r="Z747" t="s">
        <v>325</v>
      </c>
      <c r="AA747" t="s">
        <v>325</v>
      </c>
      <c r="AB747" t="s">
        <v>83</v>
      </c>
      <c r="AC747" s="5" t="s">
        <v>2038</v>
      </c>
      <c r="AD747" s="9" t="s">
        <v>2038</v>
      </c>
      <c r="AE747" t="s">
        <v>4524</v>
      </c>
      <c r="AF747" t="s">
        <v>85</v>
      </c>
      <c r="AG747" t="s">
        <v>85</v>
      </c>
      <c r="AH747" t="s">
        <v>85</v>
      </c>
      <c r="AI747" t="s">
        <v>85</v>
      </c>
      <c r="AJ747" t="s">
        <v>4524</v>
      </c>
      <c r="AK747" t="s">
        <v>243</v>
      </c>
      <c r="AL747" t="s">
        <v>337</v>
      </c>
      <c r="AM747" t="s">
        <v>2936</v>
      </c>
      <c r="AN747" t="s">
        <v>2936</v>
      </c>
      <c r="AO747" t="s">
        <v>337</v>
      </c>
      <c r="AP747" t="s">
        <v>108</v>
      </c>
      <c r="AQ747" t="s">
        <v>109</v>
      </c>
      <c r="AR747" t="s">
        <v>110</v>
      </c>
      <c r="AS747" t="s">
        <v>1173</v>
      </c>
      <c r="AT747" t="s">
        <v>93</v>
      </c>
      <c r="AU747" t="s">
        <v>94</v>
      </c>
      <c r="AV747" t="s">
        <v>245</v>
      </c>
      <c r="AW747" t="s">
        <v>85</v>
      </c>
      <c r="AX747" t="s">
        <v>85</v>
      </c>
      <c r="AY747" t="s">
        <v>85</v>
      </c>
      <c r="AZ747" t="s">
        <v>85</v>
      </c>
      <c r="BA747" t="s">
        <v>91</v>
      </c>
      <c r="BB747" t="s">
        <v>920</v>
      </c>
      <c r="BC747" t="s">
        <v>920</v>
      </c>
      <c r="BD747" t="s">
        <v>85</v>
      </c>
      <c r="BE747" t="s">
        <v>300</v>
      </c>
      <c r="BF747" t="s">
        <v>920</v>
      </c>
      <c r="BG747" t="s">
        <v>4527</v>
      </c>
      <c r="BH747" t="s">
        <v>86</v>
      </c>
      <c r="BI747" t="s">
        <v>85</v>
      </c>
    </row>
    <row r="748" spans="1:61" ht="14.45" hidden="1">
      <c r="A748" t="s">
        <v>4528</v>
      </c>
      <c r="B748" t="s">
        <v>149</v>
      </c>
      <c r="C748" t="s">
        <v>85</v>
      </c>
      <c r="D748" t="s">
        <v>85</v>
      </c>
      <c r="E748" t="s">
        <v>65</v>
      </c>
      <c r="F748" t="s">
        <v>66</v>
      </c>
      <c r="G748" t="s">
        <v>150</v>
      </c>
      <c r="H748" t="s">
        <v>713</v>
      </c>
      <c r="I748" t="s">
        <v>1643</v>
      </c>
      <c r="J748" t="s">
        <v>100</v>
      </c>
      <c r="K748" t="s">
        <v>101</v>
      </c>
      <c r="L748" t="s">
        <v>102</v>
      </c>
      <c r="M748" t="s">
        <v>4529</v>
      </c>
      <c r="N748" t="s">
        <v>4530</v>
      </c>
      <c r="O748" s="34">
        <v>45666</v>
      </c>
      <c r="P748" s="39">
        <v>0.65347222222222223</v>
      </c>
      <c r="Q748" s="34">
        <v>45666</v>
      </c>
      <c r="R748" s="39">
        <v>0.65902777777777777</v>
      </c>
      <c r="S748" t="s">
        <v>75</v>
      </c>
      <c r="T748" t="s">
        <v>141</v>
      </c>
      <c r="U748" t="s">
        <v>77</v>
      </c>
      <c r="V748" t="s">
        <v>78</v>
      </c>
      <c r="W748" t="s">
        <v>78</v>
      </c>
      <c r="X748" t="s">
        <v>79</v>
      </c>
      <c r="Y748" t="s">
        <v>158</v>
      </c>
      <c r="Z748" t="s">
        <v>325</v>
      </c>
      <c r="AA748" t="s">
        <v>325</v>
      </c>
      <c r="AB748" t="s">
        <v>83</v>
      </c>
      <c r="AC748" s="5" t="s">
        <v>2038</v>
      </c>
      <c r="AD748" s="9" t="s">
        <v>2038</v>
      </c>
      <c r="AE748" t="s">
        <v>4528</v>
      </c>
      <c r="AF748" t="s">
        <v>85</v>
      </c>
      <c r="AG748" t="s">
        <v>85</v>
      </c>
      <c r="AH748" t="s">
        <v>85</v>
      </c>
      <c r="AI748" t="s">
        <v>85</v>
      </c>
      <c r="AJ748" t="s">
        <v>4528</v>
      </c>
      <c r="AK748" t="s">
        <v>359</v>
      </c>
      <c r="AL748" t="s">
        <v>337</v>
      </c>
      <c r="AM748" t="s">
        <v>2936</v>
      </c>
      <c r="AN748" t="s">
        <v>2936</v>
      </c>
      <c r="AO748" t="s">
        <v>337</v>
      </c>
      <c r="AP748" t="s">
        <v>108</v>
      </c>
      <c r="AQ748" t="s">
        <v>109</v>
      </c>
      <c r="AR748" t="s">
        <v>110</v>
      </c>
      <c r="AS748" t="s">
        <v>4531</v>
      </c>
      <c r="AT748" t="s">
        <v>93</v>
      </c>
      <c r="AU748" t="s">
        <v>94</v>
      </c>
      <c r="AV748" t="s">
        <v>245</v>
      </c>
      <c r="AW748" t="s">
        <v>85</v>
      </c>
      <c r="AX748" t="s">
        <v>85</v>
      </c>
      <c r="AY748" t="s">
        <v>85</v>
      </c>
      <c r="AZ748" t="s">
        <v>85</v>
      </c>
      <c r="BA748" t="s">
        <v>91</v>
      </c>
      <c r="BB748" t="s">
        <v>465</v>
      </c>
      <c r="BC748" t="s">
        <v>465</v>
      </c>
      <c r="BD748" t="s">
        <v>85</v>
      </c>
      <c r="BE748" t="s">
        <v>300</v>
      </c>
      <c r="BF748" t="s">
        <v>465</v>
      </c>
      <c r="BG748" t="s">
        <v>4532</v>
      </c>
      <c r="BH748" t="s">
        <v>86</v>
      </c>
      <c r="BI748" t="s">
        <v>85</v>
      </c>
    </row>
    <row r="749" spans="1:61" ht="14.45" hidden="1">
      <c r="A749" t="s">
        <v>4533</v>
      </c>
      <c r="B749" t="s">
        <v>98</v>
      </c>
      <c r="C749" t="s">
        <v>85</v>
      </c>
      <c r="D749" t="s">
        <v>85</v>
      </c>
      <c r="E749" t="s">
        <v>65</v>
      </c>
      <c r="F749" t="s">
        <v>66</v>
      </c>
      <c r="G749" t="s">
        <v>67</v>
      </c>
      <c r="H749" t="s">
        <v>99</v>
      </c>
      <c r="I749" t="s">
        <v>69</v>
      </c>
      <c r="J749" t="s">
        <v>70</v>
      </c>
      <c r="K749" t="s">
        <v>71</v>
      </c>
      <c r="L749" t="s">
        <v>72</v>
      </c>
      <c r="M749" t="s">
        <v>4534</v>
      </c>
      <c r="N749" t="s">
        <v>4535</v>
      </c>
      <c r="O749" s="34">
        <v>45666</v>
      </c>
      <c r="P749" s="39">
        <v>0.68194444444444446</v>
      </c>
      <c r="Q749" s="34">
        <v>45667</v>
      </c>
      <c r="R749" s="39">
        <v>0.55625000000000002</v>
      </c>
      <c r="S749" t="s">
        <v>75</v>
      </c>
      <c r="T749" t="s">
        <v>141</v>
      </c>
      <c r="U749" t="s">
        <v>77</v>
      </c>
      <c r="V749" t="s">
        <v>78</v>
      </c>
      <c r="W749" t="s">
        <v>78</v>
      </c>
      <c r="X749" t="s">
        <v>79</v>
      </c>
      <c r="Y749" t="s">
        <v>105</v>
      </c>
      <c r="Z749" t="s">
        <v>242</v>
      </c>
      <c r="AA749" t="s">
        <v>211</v>
      </c>
      <c r="AB749" t="s">
        <v>176</v>
      </c>
      <c r="AC749" s="5" t="s">
        <v>2038</v>
      </c>
      <c r="AD749" s="9" t="s">
        <v>2038</v>
      </c>
      <c r="AE749" t="s">
        <v>4533</v>
      </c>
      <c r="AF749" t="s">
        <v>85</v>
      </c>
      <c r="AG749" t="s">
        <v>85</v>
      </c>
      <c r="AH749" t="s">
        <v>85</v>
      </c>
      <c r="AI749" t="s">
        <v>85</v>
      </c>
      <c r="AJ749" t="s">
        <v>4533</v>
      </c>
      <c r="AK749" t="s">
        <v>86</v>
      </c>
      <c r="AL749" t="s">
        <v>337</v>
      </c>
      <c r="AM749" t="s">
        <v>2936</v>
      </c>
      <c r="AN749" t="s">
        <v>2936</v>
      </c>
      <c r="AO749" t="s">
        <v>360</v>
      </c>
      <c r="AP749" t="s">
        <v>108</v>
      </c>
      <c r="AQ749" t="s">
        <v>109</v>
      </c>
      <c r="AR749" t="s">
        <v>110</v>
      </c>
      <c r="AS749" t="s">
        <v>203</v>
      </c>
      <c r="AT749" t="s">
        <v>93</v>
      </c>
      <c r="AU749" t="s">
        <v>94</v>
      </c>
      <c r="AV749" t="s">
        <v>95</v>
      </c>
      <c r="AW749" t="s">
        <v>85</v>
      </c>
      <c r="AX749" t="s">
        <v>85</v>
      </c>
      <c r="AY749" t="s">
        <v>85</v>
      </c>
      <c r="AZ749" t="s">
        <v>85</v>
      </c>
      <c r="BA749" t="s">
        <v>134</v>
      </c>
      <c r="BB749" t="s">
        <v>2700</v>
      </c>
      <c r="BC749" t="s">
        <v>1032</v>
      </c>
      <c r="BD749" t="s">
        <v>85</v>
      </c>
      <c r="BE749" t="s">
        <v>85</v>
      </c>
      <c r="BF749" t="s">
        <v>1032</v>
      </c>
      <c r="BG749" t="s">
        <v>4536</v>
      </c>
      <c r="BH749" t="s">
        <v>86</v>
      </c>
      <c r="BI749" t="s">
        <v>85</v>
      </c>
    </row>
    <row r="750" spans="1:61" ht="14.45" hidden="1">
      <c r="A750" t="s">
        <v>4537</v>
      </c>
      <c r="B750" t="s">
        <v>365</v>
      </c>
      <c r="C750" t="s">
        <v>85</v>
      </c>
      <c r="D750" t="s">
        <v>85</v>
      </c>
      <c r="E750" t="s">
        <v>135</v>
      </c>
      <c r="F750" t="s">
        <v>136</v>
      </c>
      <c r="G750" t="s">
        <v>67</v>
      </c>
      <c r="H750" t="s">
        <v>945</v>
      </c>
      <c r="I750" t="s">
        <v>946</v>
      </c>
      <c r="J750" t="s">
        <v>100</v>
      </c>
      <c r="K750" t="s">
        <v>101</v>
      </c>
      <c r="L750" t="s">
        <v>102</v>
      </c>
      <c r="M750" t="s">
        <v>4538</v>
      </c>
      <c r="N750" t="s">
        <v>4539</v>
      </c>
      <c r="O750" s="34">
        <v>45666</v>
      </c>
      <c r="P750" s="39">
        <v>0.70416666666666672</v>
      </c>
      <c r="Q750" s="34">
        <v>45667</v>
      </c>
      <c r="R750" s="39">
        <v>0.49305555555555558</v>
      </c>
      <c r="S750" t="s">
        <v>75</v>
      </c>
      <c r="T750" t="s">
        <v>141</v>
      </c>
      <c r="U750" t="s">
        <v>77</v>
      </c>
      <c r="V750" t="s">
        <v>78</v>
      </c>
      <c r="W750" t="s">
        <v>78</v>
      </c>
      <c r="X750" t="s">
        <v>79</v>
      </c>
      <c r="Y750" t="s">
        <v>336</v>
      </c>
      <c r="Z750" t="s">
        <v>242</v>
      </c>
      <c r="AA750" t="s">
        <v>175</v>
      </c>
      <c r="AB750" t="s">
        <v>282</v>
      </c>
      <c r="AC750" s="5" t="s">
        <v>2038</v>
      </c>
      <c r="AD750" s="9" t="s">
        <v>2038</v>
      </c>
      <c r="AE750" t="s">
        <v>4537</v>
      </c>
      <c r="AF750" t="s">
        <v>85</v>
      </c>
      <c r="AG750" t="s">
        <v>85</v>
      </c>
      <c r="AH750" t="s">
        <v>85</v>
      </c>
      <c r="AI750" t="s">
        <v>85</v>
      </c>
      <c r="AJ750" t="s">
        <v>4537</v>
      </c>
      <c r="AK750" t="s">
        <v>86</v>
      </c>
      <c r="AL750" t="s">
        <v>337</v>
      </c>
      <c r="AM750" t="s">
        <v>2936</v>
      </c>
      <c r="AN750" t="s">
        <v>2936</v>
      </c>
      <c r="AO750" t="s">
        <v>360</v>
      </c>
      <c r="AP750" t="s">
        <v>108</v>
      </c>
      <c r="AQ750" t="s">
        <v>298</v>
      </c>
      <c r="AR750" t="s">
        <v>110</v>
      </c>
      <c r="AS750" t="s">
        <v>2341</v>
      </c>
      <c r="AT750" t="s">
        <v>93</v>
      </c>
      <c r="AU750" t="s">
        <v>94</v>
      </c>
      <c r="AV750" t="s">
        <v>145</v>
      </c>
      <c r="AW750" t="s">
        <v>85</v>
      </c>
      <c r="AX750" t="s">
        <v>85</v>
      </c>
      <c r="AY750" t="s">
        <v>85</v>
      </c>
      <c r="AZ750" t="s">
        <v>522</v>
      </c>
      <c r="BA750" t="s">
        <v>91</v>
      </c>
      <c r="BB750" t="s">
        <v>812</v>
      </c>
      <c r="BC750" t="s">
        <v>1098</v>
      </c>
      <c r="BD750" t="s">
        <v>85</v>
      </c>
      <c r="BE750" t="s">
        <v>579</v>
      </c>
      <c r="BF750" t="s">
        <v>3956</v>
      </c>
      <c r="BG750" t="s">
        <v>4540</v>
      </c>
      <c r="BH750" t="s">
        <v>86</v>
      </c>
      <c r="BI750" t="s">
        <v>85</v>
      </c>
    </row>
    <row r="751" spans="1:61" ht="14.45" hidden="1">
      <c r="A751" t="s">
        <v>4541</v>
      </c>
      <c r="B751" t="s">
        <v>1854</v>
      </c>
      <c r="C751" t="s">
        <v>2524</v>
      </c>
      <c r="D751" t="s">
        <v>2525</v>
      </c>
      <c r="E751" t="s">
        <v>135</v>
      </c>
      <c r="F751" t="s">
        <v>136</v>
      </c>
      <c r="G751" t="s">
        <v>67</v>
      </c>
      <c r="H751" t="s">
        <v>137</v>
      </c>
      <c r="I751" t="s">
        <v>69</v>
      </c>
      <c r="J751" t="s">
        <v>331</v>
      </c>
      <c r="K751" t="s">
        <v>332</v>
      </c>
      <c r="L751" t="s">
        <v>333</v>
      </c>
      <c r="M751" t="s">
        <v>4542</v>
      </c>
      <c r="N751" t="s">
        <v>4543</v>
      </c>
      <c r="O751" s="34">
        <v>45666</v>
      </c>
      <c r="P751" s="39">
        <v>0.7055555555555556</v>
      </c>
      <c r="Q751" s="34">
        <v>45672</v>
      </c>
      <c r="R751" s="39">
        <v>0.43680555555555556</v>
      </c>
      <c r="S751" t="s">
        <v>75</v>
      </c>
      <c r="T751" t="s">
        <v>141</v>
      </c>
      <c r="U751" t="s">
        <v>77</v>
      </c>
      <c r="V751" t="s">
        <v>78</v>
      </c>
      <c r="W751" t="s">
        <v>78</v>
      </c>
      <c r="X751" t="s">
        <v>79</v>
      </c>
      <c r="Y751" t="s">
        <v>80</v>
      </c>
      <c r="Z751" t="s">
        <v>242</v>
      </c>
      <c r="AA751" t="s">
        <v>81</v>
      </c>
      <c r="AB751" t="s">
        <v>176</v>
      </c>
      <c r="AC751" s="5" t="s">
        <v>2038</v>
      </c>
      <c r="AD751" s="9" t="s">
        <v>2038</v>
      </c>
      <c r="AE751" t="s">
        <v>4541</v>
      </c>
      <c r="AF751" t="s">
        <v>85</v>
      </c>
      <c r="AG751" t="s">
        <v>85</v>
      </c>
      <c r="AH751" t="s">
        <v>85</v>
      </c>
      <c r="AI751" t="s">
        <v>85</v>
      </c>
      <c r="AJ751" t="s">
        <v>4541</v>
      </c>
      <c r="AK751" t="s">
        <v>86</v>
      </c>
      <c r="AL751" t="s">
        <v>337</v>
      </c>
      <c r="AM751" t="s">
        <v>2936</v>
      </c>
      <c r="AN751" t="s">
        <v>3432</v>
      </c>
      <c r="AO751" t="s">
        <v>229</v>
      </c>
      <c r="AP751" t="s">
        <v>108</v>
      </c>
      <c r="AQ751" t="s">
        <v>180</v>
      </c>
      <c r="AR751" t="s">
        <v>110</v>
      </c>
      <c r="AS751" t="s">
        <v>4544</v>
      </c>
      <c r="AT751" t="s">
        <v>93</v>
      </c>
      <c r="AU751" t="s">
        <v>94</v>
      </c>
      <c r="AV751" t="s">
        <v>145</v>
      </c>
      <c r="AW751" t="s">
        <v>85</v>
      </c>
      <c r="AX751" t="s">
        <v>85</v>
      </c>
      <c r="AY751" t="s">
        <v>85</v>
      </c>
      <c r="AZ751" t="s">
        <v>4545</v>
      </c>
      <c r="BA751" t="s">
        <v>4546</v>
      </c>
      <c r="BB751" t="s">
        <v>1112</v>
      </c>
      <c r="BC751" t="s">
        <v>4547</v>
      </c>
      <c r="BD751" t="s">
        <v>85</v>
      </c>
      <c r="BE751" t="s">
        <v>579</v>
      </c>
      <c r="BF751" t="s">
        <v>4548</v>
      </c>
      <c r="BG751" t="s">
        <v>4549</v>
      </c>
      <c r="BH751" t="s">
        <v>86</v>
      </c>
      <c r="BI751" t="s">
        <v>85</v>
      </c>
    </row>
    <row r="752" spans="1:61" ht="14.45" hidden="1">
      <c r="A752" t="s">
        <v>4550</v>
      </c>
      <c r="B752" t="s">
        <v>303</v>
      </c>
      <c r="C752" t="s">
        <v>85</v>
      </c>
      <c r="D752" t="s">
        <v>85</v>
      </c>
      <c r="E752" t="s">
        <v>135</v>
      </c>
      <c r="F752" t="s">
        <v>136</v>
      </c>
      <c r="G752" t="s">
        <v>67</v>
      </c>
      <c r="H752" t="s">
        <v>291</v>
      </c>
      <c r="I752" t="s">
        <v>923</v>
      </c>
      <c r="J752" t="s">
        <v>100</v>
      </c>
      <c r="K752" t="s">
        <v>101</v>
      </c>
      <c r="L752" t="s">
        <v>102</v>
      </c>
      <c r="M752" t="s">
        <v>4551</v>
      </c>
      <c r="N752" t="s">
        <v>4552</v>
      </c>
      <c r="O752" s="34">
        <v>45666</v>
      </c>
      <c r="P752" s="39">
        <v>0.73055555555555551</v>
      </c>
      <c r="Q752" s="34">
        <v>45666</v>
      </c>
      <c r="R752" s="39">
        <v>0.73819444444444449</v>
      </c>
      <c r="S752" t="s">
        <v>75</v>
      </c>
      <c r="T752" t="s">
        <v>141</v>
      </c>
      <c r="U752" t="s">
        <v>77</v>
      </c>
      <c r="V752" t="s">
        <v>78</v>
      </c>
      <c r="W752" t="s">
        <v>78</v>
      </c>
      <c r="X752" t="s">
        <v>79</v>
      </c>
      <c r="Y752" t="s">
        <v>80</v>
      </c>
      <c r="Z752" t="s">
        <v>227</v>
      </c>
      <c r="AA752" t="s">
        <v>227</v>
      </c>
      <c r="AB752" t="s">
        <v>83</v>
      </c>
      <c r="AC752" s="5" t="s">
        <v>2038</v>
      </c>
      <c r="AD752" s="9" t="s">
        <v>2038</v>
      </c>
      <c r="AE752" t="s">
        <v>4550</v>
      </c>
      <c r="AF752" t="s">
        <v>85</v>
      </c>
      <c r="AG752" t="s">
        <v>85</v>
      </c>
      <c r="AH752" t="s">
        <v>85</v>
      </c>
      <c r="AI752" t="s">
        <v>85</v>
      </c>
      <c r="AJ752" t="s">
        <v>4550</v>
      </c>
      <c r="AK752" t="s">
        <v>86</v>
      </c>
      <c r="AL752" t="s">
        <v>337</v>
      </c>
      <c r="AM752" t="s">
        <v>2936</v>
      </c>
      <c r="AN752" t="s">
        <v>2936</v>
      </c>
      <c r="AO752" t="s">
        <v>337</v>
      </c>
      <c r="AP752" t="s">
        <v>108</v>
      </c>
      <c r="AQ752" t="s">
        <v>298</v>
      </c>
      <c r="AR752" t="s">
        <v>110</v>
      </c>
      <c r="AS752" t="s">
        <v>577</v>
      </c>
      <c r="AT752" t="s">
        <v>93</v>
      </c>
      <c r="AU752" t="s">
        <v>94</v>
      </c>
      <c r="AV752" t="s">
        <v>145</v>
      </c>
      <c r="AW752" t="s">
        <v>85</v>
      </c>
      <c r="AX752" t="s">
        <v>85</v>
      </c>
      <c r="AY752" t="s">
        <v>85</v>
      </c>
      <c r="AZ752" t="s">
        <v>85</v>
      </c>
      <c r="BA752" t="s">
        <v>452</v>
      </c>
      <c r="BB752" t="s">
        <v>1114</v>
      </c>
      <c r="BC752" t="s">
        <v>563</v>
      </c>
      <c r="BD752" t="s">
        <v>85</v>
      </c>
      <c r="BE752" t="s">
        <v>407</v>
      </c>
      <c r="BF752" t="s">
        <v>563</v>
      </c>
      <c r="BG752" t="s">
        <v>4553</v>
      </c>
      <c r="BH752" t="s">
        <v>86</v>
      </c>
      <c r="BI752" t="s">
        <v>85</v>
      </c>
    </row>
    <row r="753" spans="1:61" ht="14.45" hidden="1">
      <c r="A753" t="s">
        <v>4554</v>
      </c>
      <c r="B753" t="s">
        <v>188</v>
      </c>
      <c r="C753" t="s">
        <v>314</v>
      </c>
      <c r="D753" t="s">
        <v>315</v>
      </c>
      <c r="E753" t="s">
        <v>135</v>
      </c>
      <c r="F753" t="s">
        <v>136</v>
      </c>
      <c r="G753" t="s">
        <v>67</v>
      </c>
      <c r="H753" t="s">
        <v>253</v>
      </c>
      <c r="I753" t="s">
        <v>69</v>
      </c>
      <c r="J753" t="s">
        <v>964</v>
      </c>
      <c r="K753" t="s">
        <v>965</v>
      </c>
      <c r="L753" t="s">
        <v>159</v>
      </c>
      <c r="M753" t="s">
        <v>4555</v>
      </c>
      <c r="N753" t="s">
        <v>4556</v>
      </c>
      <c r="O753" s="34">
        <v>45666</v>
      </c>
      <c r="P753" s="39">
        <v>0.75694444444444442</v>
      </c>
      <c r="Q753" s="34">
        <v>45667</v>
      </c>
      <c r="R753" s="39">
        <v>0.76180555555555551</v>
      </c>
      <c r="S753" t="s">
        <v>75</v>
      </c>
      <c r="T753" t="s">
        <v>141</v>
      </c>
      <c r="U753" t="s">
        <v>77</v>
      </c>
      <c r="V753" t="s">
        <v>78</v>
      </c>
      <c r="W753" t="s">
        <v>78</v>
      </c>
      <c r="X753" t="s">
        <v>79</v>
      </c>
      <c r="Y753" t="s">
        <v>80</v>
      </c>
      <c r="Z753" t="s">
        <v>117</v>
      </c>
      <c r="AA753" t="s">
        <v>117</v>
      </c>
      <c r="AB753" t="s">
        <v>83</v>
      </c>
      <c r="AC753" s="5" t="s">
        <v>2038</v>
      </c>
      <c r="AD753" s="9" t="s">
        <v>2038</v>
      </c>
      <c r="AE753" t="s">
        <v>4554</v>
      </c>
      <c r="AF753" t="s">
        <v>85</v>
      </c>
      <c r="AG753" t="s">
        <v>177</v>
      </c>
      <c r="AH753" t="s">
        <v>178</v>
      </c>
      <c r="AI753" t="s">
        <v>179</v>
      </c>
      <c r="AJ753" t="s">
        <v>4554</v>
      </c>
      <c r="AK753" t="s">
        <v>86</v>
      </c>
      <c r="AL753" t="s">
        <v>337</v>
      </c>
      <c r="AM753" t="s">
        <v>2936</v>
      </c>
      <c r="AN753" t="s">
        <v>2936</v>
      </c>
      <c r="AO753" t="s">
        <v>360</v>
      </c>
      <c r="AP753" t="s">
        <v>108</v>
      </c>
      <c r="AQ753" t="s">
        <v>180</v>
      </c>
      <c r="AR753" t="s">
        <v>110</v>
      </c>
      <c r="AS753" t="s">
        <v>968</v>
      </c>
      <c r="AT753" t="s">
        <v>93</v>
      </c>
      <c r="AU753" t="s">
        <v>94</v>
      </c>
      <c r="AV753" t="s">
        <v>145</v>
      </c>
      <c r="AW753" t="s">
        <v>85</v>
      </c>
      <c r="AX753" t="s">
        <v>85</v>
      </c>
      <c r="AY753" t="s">
        <v>85</v>
      </c>
      <c r="AZ753" t="s">
        <v>85</v>
      </c>
      <c r="BA753" t="s">
        <v>91</v>
      </c>
      <c r="BB753" t="s">
        <v>928</v>
      </c>
      <c r="BC753" t="s">
        <v>1455</v>
      </c>
      <c r="BD753" t="s">
        <v>85</v>
      </c>
      <c r="BE753" t="s">
        <v>407</v>
      </c>
      <c r="BF753" t="s">
        <v>1455</v>
      </c>
      <c r="BG753" t="s">
        <v>4557</v>
      </c>
      <c r="BH753" t="s">
        <v>86</v>
      </c>
      <c r="BI753" t="s">
        <v>85</v>
      </c>
    </row>
    <row r="754" spans="1:61" ht="14.45" hidden="1">
      <c r="A754" t="s">
        <v>4558</v>
      </c>
      <c r="B754" t="s">
        <v>203</v>
      </c>
      <c r="C754" t="s">
        <v>85</v>
      </c>
      <c r="D754" t="s">
        <v>85</v>
      </c>
      <c r="E754" t="s">
        <v>135</v>
      </c>
      <c r="F754" t="s">
        <v>136</v>
      </c>
      <c r="G754" t="s">
        <v>67</v>
      </c>
      <c r="H754" t="s">
        <v>99</v>
      </c>
      <c r="I754" t="s">
        <v>152</v>
      </c>
      <c r="J754" t="s">
        <v>550</v>
      </c>
      <c r="K754" t="s">
        <v>551</v>
      </c>
      <c r="L754" t="s">
        <v>552</v>
      </c>
      <c r="M754" t="s">
        <v>4559</v>
      </c>
      <c r="N754" t="s">
        <v>4560</v>
      </c>
      <c r="O754" s="34">
        <v>45666</v>
      </c>
      <c r="P754" s="39">
        <v>0.76041666666666663</v>
      </c>
      <c r="Q754" s="34">
        <v>45666</v>
      </c>
      <c r="R754" s="39">
        <v>0.76180555555555551</v>
      </c>
      <c r="S754" t="s">
        <v>75</v>
      </c>
      <c r="T754" t="s">
        <v>141</v>
      </c>
      <c r="U754" t="s">
        <v>77</v>
      </c>
      <c r="V754" t="s">
        <v>78</v>
      </c>
      <c r="W754" t="s">
        <v>78</v>
      </c>
      <c r="X754" t="s">
        <v>79</v>
      </c>
      <c r="Y754" t="s">
        <v>105</v>
      </c>
      <c r="Z754" t="s">
        <v>117</v>
      </c>
      <c r="AA754" t="s">
        <v>117</v>
      </c>
      <c r="AB754" t="s">
        <v>176</v>
      </c>
      <c r="AC754" s="5" t="s">
        <v>2038</v>
      </c>
      <c r="AD754" s="9" t="s">
        <v>2038</v>
      </c>
      <c r="AE754" t="s">
        <v>4558</v>
      </c>
      <c r="AF754" t="s">
        <v>85</v>
      </c>
      <c r="AG754" t="s">
        <v>85</v>
      </c>
      <c r="AH754" t="s">
        <v>85</v>
      </c>
      <c r="AI754" t="s">
        <v>85</v>
      </c>
      <c r="AJ754" t="s">
        <v>4558</v>
      </c>
      <c r="AK754" t="s">
        <v>86</v>
      </c>
      <c r="AL754" t="s">
        <v>337</v>
      </c>
      <c r="AM754" t="s">
        <v>2936</v>
      </c>
      <c r="AN754" t="s">
        <v>2936</v>
      </c>
      <c r="AO754" t="s">
        <v>337</v>
      </c>
      <c r="AP754" t="s">
        <v>108</v>
      </c>
      <c r="AQ754" t="s">
        <v>161</v>
      </c>
      <c r="AR754" t="s">
        <v>110</v>
      </c>
      <c r="AS754" t="s">
        <v>1119</v>
      </c>
      <c r="AT754" t="s">
        <v>93</v>
      </c>
      <c r="AU754" t="s">
        <v>94</v>
      </c>
      <c r="AV754" t="s">
        <v>145</v>
      </c>
      <c r="AW754" t="s">
        <v>85</v>
      </c>
      <c r="AX754" t="s">
        <v>85</v>
      </c>
      <c r="AY754" t="s">
        <v>85</v>
      </c>
      <c r="AZ754" t="s">
        <v>85</v>
      </c>
      <c r="BA754" t="s">
        <v>246</v>
      </c>
      <c r="BB754" t="s">
        <v>91</v>
      </c>
      <c r="BC754" t="s">
        <v>246</v>
      </c>
      <c r="BD754" t="s">
        <v>85</v>
      </c>
      <c r="BE754" t="s">
        <v>343</v>
      </c>
      <c r="BF754" t="s">
        <v>246</v>
      </c>
      <c r="BG754" t="s">
        <v>4561</v>
      </c>
      <c r="BH754" t="s">
        <v>86</v>
      </c>
      <c r="BI754" t="s">
        <v>85</v>
      </c>
    </row>
    <row r="755" spans="1:61" ht="14.45" hidden="1">
      <c r="A755" t="s">
        <v>4562</v>
      </c>
      <c r="B755" t="s">
        <v>62</v>
      </c>
      <c r="C755" t="s">
        <v>167</v>
      </c>
      <c r="D755" t="s">
        <v>168</v>
      </c>
      <c r="E755" t="s">
        <v>135</v>
      </c>
      <c r="F755" t="s">
        <v>136</v>
      </c>
      <c r="G755" t="s">
        <v>67</v>
      </c>
      <c r="H755" t="s">
        <v>169</v>
      </c>
      <c r="I755" t="s">
        <v>478</v>
      </c>
      <c r="J755" t="s">
        <v>479</v>
      </c>
      <c r="K755" t="s">
        <v>480</v>
      </c>
      <c r="L755" t="s">
        <v>481</v>
      </c>
      <c r="M755" t="s">
        <v>4563</v>
      </c>
      <c r="N755" t="s">
        <v>4564</v>
      </c>
      <c r="O755" s="34">
        <v>45666</v>
      </c>
      <c r="P755" s="39">
        <v>0.76597222222222228</v>
      </c>
      <c r="Q755" s="34">
        <v>45688</v>
      </c>
      <c r="R755" s="39">
        <v>0.68055555555555558</v>
      </c>
      <c r="S755" t="s">
        <v>716</v>
      </c>
      <c r="T755" t="s">
        <v>76</v>
      </c>
      <c r="U755" t="s">
        <v>77</v>
      </c>
      <c r="V755" t="s">
        <v>78</v>
      </c>
      <c r="W755" t="s">
        <v>78</v>
      </c>
      <c r="X755" t="s">
        <v>79</v>
      </c>
      <c r="Y755" t="s">
        <v>80</v>
      </c>
      <c r="Z755" t="s">
        <v>117</v>
      </c>
      <c r="AA755" t="s">
        <v>242</v>
      </c>
      <c r="AB755" t="s">
        <v>83</v>
      </c>
      <c r="AC755" s="5" t="s">
        <v>2038</v>
      </c>
      <c r="AD755" s="9" t="s">
        <v>2038</v>
      </c>
      <c r="AE755" t="s">
        <v>4562</v>
      </c>
      <c r="AF755" t="s">
        <v>85</v>
      </c>
      <c r="AG755" t="s">
        <v>85</v>
      </c>
      <c r="AH755" t="s">
        <v>85</v>
      </c>
      <c r="AI755" t="s">
        <v>85</v>
      </c>
      <c r="AJ755" t="s">
        <v>4562</v>
      </c>
      <c r="AK755" t="s">
        <v>86</v>
      </c>
      <c r="AL755" t="s">
        <v>337</v>
      </c>
      <c r="AM755" t="s">
        <v>2936</v>
      </c>
      <c r="AN755" t="s">
        <v>2039</v>
      </c>
      <c r="AO755" t="s">
        <v>360</v>
      </c>
      <c r="AP755" t="s">
        <v>108</v>
      </c>
      <c r="AQ755" t="s">
        <v>298</v>
      </c>
      <c r="AR755" t="s">
        <v>110</v>
      </c>
      <c r="AS755" t="s">
        <v>4565</v>
      </c>
      <c r="AT755" t="s">
        <v>93</v>
      </c>
      <c r="AU755" t="s">
        <v>94</v>
      </c>
      <c r="AV755" t="s">
        <v>145</v>
      </c>
      <c r="AW755" t="s">
        <v>85</v>
      </c>
      <c r="AX755" t="s">
        <v>85</v>
      </c>
      <c r="AY755" t="s">
        <v>85</v>
      </c>
      <c r="AZ755" t="s">
        <v>85</v>
      </c>
      <c r="BA755" t="s">
        <v>91</v>
      </c>
      <c r="BB755" t="s">
        <v>4566</v>
      </c>
      <c r="BC755" t="s">
        <v>4567</v>
      </c>
      <c r="BD755" t="s">
        <v>85</v>
      </c>
      <c r="BE755" t="s">
        <v>579</v>
      </c>
      <c r="BF755" t="s">
        <v>4567</v>
      </c>
      <c r="BG755" t="s">
        <v>4568</v>
      </c>
      <c r="BH755" t="s">
        <v>86</v>
      </c>
      <c r="BI755" t="s">
        <v>85</v>
      </c>
    </row>
    <row r="756" spans="1:61" ht="14.45" hidden="1">
      <c r="A756" t="s">
        <v>4569</v>
      </c>
      <c r="B756" t="s">
        <v>149</v>
      </c>
      <c r="C756" t="s">
        <v>85</v>
      </c>
      <c r="D756" t="s">
        <v>85</v>
      </c>
      <c r="E756" t="s">
        <v>65</v>
      </c>
      <c r="F756" t="s">
        <v>66</v>
      </c>
      <c r="G756" t="s">
        <v>150</v>
      </c>
      <c r="H756" t="s">
        <v>658</v>
      </c>
      <c r="I756" t="s">
        <v>860</v>
      </c>
      <c r="J756" t="s">
        <v>100</v>
      </c>
      <c r="K756" t="s">
        <v>101</v>
      </c>
      <c r="L756" t="s">
        <v>102</v>
      </c>
      <c r="M756" t="s">
        <v>4570</v>
      </c>
      <c r="N756" t="s">
        <v>4571</v>
      </c>
      <c r="O756" s="34">
        <v>45666</v>
      </c>
      <c r="P756" s="39">
        <v>0.80625000000000002</v>
      </c>
      <c r="Q756" s="34">
        <v>45667</v>
      </c>
      <c r="R756" s="39">
        <v>0.64097222222222228</v>
      </c>
      <c r="S756" t="s">
        <v>75</v>
      </c>
      <c r="T756" t="s">
        <v>141</v>
      </c>
      <c r="U756" t="s">
        <v>77</v>
      </c>
      <c r="V756" t="s">
        <v>78</v>
      </c>
      <c r="W756" t="s">
        <v>78</v>
      </c>
      <c r="X756" t="s">
        <v>79</v>
      </c>
      <c r="Y756" t="s">
        <v>158</v>
      </c>
      <c r="Z756" t="s">
        <v>107</v>
      </c>
      <c r="AA756" t="s">
        <v>325</v>
      </c>
      <c r="AB756" t="s">
        <v>83</v>
      </c>
      <c r="AC756" s="5" t="s">
        <v>2038</v>
      </c>
      <c r="AD756" s="9" t="s">
        <v>2038</v>
      </c>
      <c r="AE756" t="s">
        <v>4569</v>
      </c>
      <c r="AF756" t="s">
        <v>85</v>
      </c>
      <c r="AG756" t="s">
        <v>85</v>
      </c>
      <c r="AH756" t="s">
        <v>85</v>
      </c>
      <c r="AI756" t="s">
        <v>85</v>
      </c>
      <c r="AJ756" t="s">
        <v>4569</v>
      </c>
      <c r="AK756" t="s">
        <v>86</v>
      </c>
      <c r="AL756" t="s">
        <v>337</v>
      </c>
      <c r="AM756" t="s">
        <v>2936</v>
      </c>
      <c r="AN756" t="s">
        <v>2936</v>
      </c>
      <c r="AO756" t="s">
        <v>360</v>
      </c>
      <c r="AP756" t="s">
        <v>108</v>
      </c>
      <c r="AQ756" t="s">
        <v>180</v>
      </c>
      <c r="AR756" t="s">
        <v>110</v>
      </c>
      <c r="AS756" t="s">
        <v>577</v>
      </c>
      <c r="AT756" t="s">
        <v>93</v>
      </c>
      <c r="AU756" t="s">
        <v>94</v>
      </c>
      <c r="AV756" t="s">
        <v>95</v>
      </c>
      <c r="AW756" t="s">
        <v>85</v>
      </c>
      <c r="AX756" t="s">
        <v>85</v>
      </c>
      <c r="AY756" t="s">
        <v>85</v>
      </c>
      <c r="AZ756" t="s">
        <v>85</v>
      </c>
      <c r="BA756" t="s">
        <v>452</v>
      </c>
      <c r="BB756" t="s">
        <v>4572</v>
      </c>
      <c r="BC756" t="s">
        <v>4573</v>
      </c>
      <c r="BD756" t="s">
        <v>85</v>
      </c>
      <c r="BE756" t="s">
        <v>311</v>
      </c>
      <c r="BF756" t="s">
        <v>4573</v>
      </c>
      <c r="BG756" t="s">
        <v>4574</v>
      </c>
      <c r="BH756" t="s">
        <v>86</v>
      </c>
      <c r="BI756" t="s">
        <v>85</v>
      </c>
    </row>
    <row r="757" spans="1:61" ht="14.45" hidden="1">
      <c r="A757" t="s">
        <v>4575</v>
      </c>
      <c r="B757" t="s">
        <v>98</v>
      </c>
      <c r="C757" t="s">
        <v>85</v>
      </c>
      <c r="D757" t="s">
        <v>85</v>
      </c>
      <c r="E757" t="s">
        <v>65</v>
      </c>
      <c r="F757" t="s">
        <v>66</v>
      </c>
      <c r="G757" t="s">
        <v>67</v>
      </c>
      <c r="H757" t="s">
        <v>99</v>
      </c>
      <c r="I757" t="s">
        <v>69</v>
      </c>
      <c r="J757" t="s">
        <v>100</v>
      </c>
      <c r="K757" t="s">
        <v>101</v>
      </c>
      <c r="L757" t="s">
        <v>102</v>
      </c>
      <c r="M757" t="s">
        <v>4576</v>
      </c>
      <c r="N757" t="s">
        <v>4577</v>
      </c>
      <c r="O757" s="34">
        <v>45666</v>
      </c>
      <c r="P757" s="39">
        <v>0.88124999999999998</v>
      </c>
      <c r="Q757" s="34">
        <v>45667</v>
      </c>
      <c r="R757" s="39">
        <v>3.5416666666666666E-2</v>
      </c>
      <c r="S757" t="s">
        <v>75</v>
      </c>
      <c r="T757" t="s">
        <v>141</v>
      </c>
      <c r="U757" t="s">
        <v>77</v>
      </c>
      <c r="V757" t="s">
        <v>78</v>
      </c>
      <c r="W757" t="s">
        <v>78</v>
      </c>
      <c r="X757" t="s">
        <v>79</v>
      </c>
      <c r="Y757" t="s">
        <v>105</v>
      </c>
      <c r="Z757" t="s">
        <v>903</v>
      </c>
      <c r="AA757" t="s">
        <v>910</v>
      </c>
      <c r="AB757" t="s">
        <v>83</v>
      </c>
      <c r="AC757" s="5" t="s">
        <v>2038</v>
      </c>
      <c r="AD757" s="9" t="s">
        <v>2038</v>
      </c>
      <c r="AE757" t="s">
        <v>4575</v>
      </c>
      <c r="AF757" t="s">
        <v>85</v>
      </c>
      <c r="AG757" t="s">
        <v>85</v>
      </c>
      <c r="AH757" t="s">
        <v>85</v>
      </c>
      <c r="AI757" t="s">
        <v>85</v>
      </c>
      <c r="AJ757" t="s">
        <v>4575</v>
      </c>
      <c r="AK757" t="s">
        <v>86</v>
      </c>
      <c r="AL757" t="s">
        <v>337</v>
      </c>
      <c r="AM757" t="s">
        <v>2936</v>
      </c>
      <c r="AN757" t="s">
        <v>2936</v>
      </c>
      <c r="AO757" t="s">
        <v>360</v>
      </c>
      <c r="AP757" t="s">
        <v>108</v>
      </c>
      <c r="AQ757" t="s">
        <v>109</v>
      </c>
      <c r="AR757" t="s">
        <v>110</v>
      </c>
      <c r="AS757" t="s">
        <v>111</v>
      </c>
      <c r="AT757" t="s">
        <v>93</v>
      </c>
      <c r="AU757" t="s">
        <v>94</v>
      </c>
      <c r="AV757" t="s">
        <v>95</v>
      </c>
      <c r="AW757" t="s">
        <v>85</v>
      </c>
      <c r="AX757" t="s">
        <v>85</v>
      </c>
      <c r="AY757" t="s">
        <v>85</v>
      </c>
      <c r="AZ757" t="s">
        <v>85</v>
      </c>
      <c r="BA757" t="s">
        <v>91</v>
      </c>
      <c r="BB757" t="s">
        <v>91</v>
      </c>
      <c r="BC757" t="s">
        <v>91</v>
      </c>
      <c r="BD757" t="s">
        <v>85</v>
      </c>
      <c r="BE757" t="s">
        <v>85</v>
      </c>
      <c r="BF757" t="s">
        <v>91</v>
      </c>
      <c r="BG757" t="s">
        <v>1534</v>
      </c>
      <c r="BH757" t="s">
        <v>86</v>
      </c>
      <c r="BI757" t="s">
        <v>85</v>
      </c>
    </row>
    <row r="758" spans="1:61" ht="14.45" hidden="1">
      <c r="A758" t="s">
        <v>4578</v>
      </c>
      <c r="B758" t="s">
        <v>98</v>
      </c>
      <c r="C758" t="s">
        <v>85</v>
      </c>
      <c r="D758" t="s">
        <v>85</v>
      </c>
      <c r="E758" t="s">
        <v>65</v>
      </c>
      <c r="F758" t="s">
        <v>66</v>
      </c>
      <c r="G758" t="s">
        <v>67</v>
      </c>
      <c r="H758" t="s">
        <v>99</v>
      </c>
      <c r="I758" t="s">
        <v>69</v>
      </c>
      <c r="J758" t="s">
        <v>100</v>
      </c>
      <c r="K758" t="s">
        <v>101</v>
      </c>
      <c r="L758" t="s">
        <v>102</v>
      </c>
      <c r="M758" t="s">
        <v>4579</v>
      </c>
      <c r="N758" t="s">
        <v>4580</v>
      </c>
      <c r="O758" s="34">
        <v>45666</v>
      </c>
      <c r="P758" s="39">
        <v>0.93472222222222223</v>
      </c>
      <c r="Q758" s="34">
        <v>45667</v>
      </c>
      <c r="R758" s="39">
        <v>4.583333333333333E-2</v>
      </c>
      <c r="S758" t="s">
        <v>75</v>
      </c>
      <c r="T758" t="s">
        <v>141</v>
      </c>
      <c r="U758" t="s">
        <v>77</v>
      </c>
      <c r="V758" t="s">
        <v>78</v>
      </c>
      <c r="W758" t="s">
        <v>78</v>
      </c>
      <c r="X758" t="s">
        <v>79</v>
      </c>
      <c r="Y758" t="s">
        <v>105</v>
      </c>
      <c r="Z758" t="s">
        <v>505</v>
      </c>
      <c r="AA758" t="s">
        <v>2013</v>
      </c>
      <c r="AB758" t="s">
        <v>83</v>
      </c>
      <c r="AC758" s="5" t="s">
        <v>2038</v>
      </c>
      <c r="AD758" s="9" t="s">
        <v>2038</v>
      </c>
      <c r="AE758" t="s">
        <v>4578</v>
      </c>
      <c r="AF758" t="s">
        <v>85</v>
      </c>
      <c r="AG758" t="s">
        <v>85</v>
      </c>
      <c r="AH758" t="s">
        <v>85</v>
      </c>
      <c r="AI758" t="s">
        <v>85</v>
      </c>
      <c r="AJ758" t="s">
        <v>4578</v>
      </c>
      <c r="AK758" t="s">
        <v>86</v>
      </c>
      <c r="AL758" t="s">
        <v>337</v>
      </c>
      <c r="AM758" t="s">
        <v>2936</v>
      </c>
      <c r="AN758" t="s">
        <v>2936</v>
      </c>
      <c r="AO758" t="s">
        <v>360</v>
      </c>
      <c r="AP758" t="s">
        <v>108</v>
      </c>
      <c r="AQ758" t="s">
        <v>109</v>
      </c>
      <c r="AR758" t="s">
        <v>110</v>
      </c>
      <c r="AS758" t="s">
        <v>111</v>
      </c>
      <c r="AT758" t="s">
        <v>93</v>
      </c>
      <c r="AU758" t="s">
        <v>94</v>
      </c>
      <c r="AV758" t="s">
        <v>95</v>
      </c>
      <c r="AW758" t="s">
        <v>85</v>
      </c>
      <c r="AX758" t="s">
        <v>85</v>
      </c>
      <c r="AY758" t="s">
        <v>85</v>
      </c>
      <c r="AZ758" t="s">
        <v>85</v>
      </c>
      <c r="BA758" t="s">
        <v>91</v>
      </c>
      <c r="BB758" t="s">
        <v>91</v>
      </c>
      <c r="BC758" t="s">
        <v>91</v>
      </c>
      <c r="BD758" t="s">
        <v>85</v>
      </c>
      <c r="BE758" t="s">
        <v>85</v>
      </c>
      <c r="BF758" t="s">
        <v>91</v>
      </c>
      <c r="BG758" t="s">
        <v>829</v>
      </c>
      <c r="BH758" t="s">
        <v>86</v>
      </c>
      <c r="BI758" t="s">
        <v>85</v>
      </c>
    </row>
    <row r="759" spans="1:61" ht="14.45" hidden="1">
      <c r="A759" t="s">
        <v>4581</v>
      </c>
      <c r="B759" t="s">
        <v>98</v>
      </c>
      <c r="C759" t="s">
        <v>85</v>
      </c>
      <c r="D759" t="s">
        <v>85</v>
      </c>
      <c r="E759" t="s">
        <v>65</v>
      </c>
      <c r="F759" t="s">
        <v>66</v>
      </c>
      <c r="G759" t="s">
        <v>67</v>
      </c>
      <c r="H759" t="s">
        <v>99</v>
      </c>
      <c r="I759" t="s">
        <v>69</v>
      </c>
      <c r="J759" t="s">
        <v>100</v>
      </c>
      <c r="K759" t="s">
        <v>101</v>
      </c>
      <c r="L759" t="s">
        <v>102</v>
      </c>
      <c r="M759" t="s">
        <v>4582</v>
      </c>
      <c r="N759" t="s">
        <v>4583</v>
      </c>
      <c r="O759" s="34">
        <v>45666</v>
      </c>
      <c r="P759" s="39">
        <v>0.98888888888888893</v>
      </c>
      <c r="Q759" s="34">
        <v>45667</v>
      </c>
      <c r="R759" s="39">
        <v>0.21249999999999999</v>
      </c>
      <c r="S759" t="s">
        <v>75</v>
      </c>
      <c r="T759" t="s">
        <v>141</v>
      </c>
      <c r="U759" t="s">
        <v>77</v>
      </c>
      <c r="V759" t="s">
        <v>78</v>
      </c>
      <c r="W759" t="s">
        <v>78</v>
      </c>
      <c r="X759" t="s">
        <v>79</v>
      </c>
      <c r="Y759" t="s">
        <v>105</v>
      </c>
      <c r="Z759" t="s">
        <v>1186</v>
      </c>
      <c r="AA759" t="s">
        <v>632</v>
      </c>
      <c r="AB759" t="s">
        <v>83</v>
      </c>
      <c r="AC759" s="5" t="s">
        <v>2038</v>
      </c>
      <c r="AD759" s="9" t="s">
        <v>2038</v>
      </c>
      <c r="AE759" t="s">
        <v>4581</v>
      </c>
      <c r="AF759" t="s">
        <v>85</v>
      </c>
      <c r="AG759" t="s">
        <v>85</v>
      </c>
      <c r="AH759" t="s">
        <v>85</v>
      </c>
      <c r="AI759" t="s">
        <v>85</v>
      </c>
      <c r="AJ759" t="s">
        <v>4581</v>
      </c>
      <c r="AK759" t="s">
        <v>86</v>
      </c>
      <c r="AL759" t="s">
        <v>337</v>
      </c>
      <c r="AM759" t="s">
        <v>2936</v>
      </c>
      <c r="AN759" t="s">
        <v>2936</v>
      </c>
      <c r="AO759" t="s">
        <v>360</v>
      </c>
      <c r="AP759" t="s">
        <v>108</v>
      </c>
      <c r="AQ759" t="s">
        <v>109</v>
      </c>
      <c r="AR759" t="s">
        <v>110</v>
      </c>
      <c r="AS759" t="s">
        <v>111</v>
      </c>
      <c r="AT759" t="s">
        <v>93</v>
      </c>
      <c r="AU759" t="s">
        <v>94</v>
      </c>
      <c r="AV759" t="s">
        <v>95</v>
      </c>
      <c r="AW759" t="s">
        <v>85</v>
      </c>
      <c r="AX759" t="s">
        <v>85</v>
      </c>
      <c r="AY759" t="s">
        <v>85</v>
      </c>
      <c r="AZ759" t="s">
        <v>85</v>
      </c>
      <c r="BA759" t="s">
        <v>91</v>
      </c>
      <c r="BB759" t="s">
        <v>91</v>
      </c>
      <c r="BC759" t="s">
        <v>91</v>
      </c>
      <c r="BD759" t="s">
        <v>85</v>
      </c>
      <c r="BE759" t="s">
        <v>85</v>
      </c>
      <c r="BF759" t="s">
        <v>91</v>
      </c>
      <c r="BG759" t="s">
        <v>1461</v>
      </c>
      <c r="BH759" t="s">
        <v>86</v>
      </c>
      <c r="BI759" t="s">
        <v>85</v>
      </c>
    </row>
    <row r="760" spans="1:61" ht="14.45" hidden="1">
      <c r="A760" t="s">
        <v>4584</v>
      </c>
      <c r="B760" t="s">
        <v>98</v>
      </c>
      <c r="C760" t="s">
        <v>85</v>
      </c>
      <c r="D760" t="s">
        <v>85</v>
      </c>
      <c r="E760" t="s">
        <v>65</v>
      </c>
      <c r="F760" t="s">
        <v>66</v>
      </c>
      <c r="G760" t="s">
        <v>67</v>
      </c>
      <c r="H760" t="s">
        <v>99</v>
      </c>
      <c r="I760" t="s">
        <v>69</v>
      </c>
      <c r="J760" t="s">
        <v>100</v>
      </c>
      <c r="K760" t="s">
        <v>101</v>
      </c>
      <c r="L760" t="s">
        <v>102</v>
      </c>
      <c r="M760" t="s">
        <v>4585</v>
      </c>
      <c r="N760" t="s">
        <v>4586</v>
      </c>
      <c r="O760" s="34">
        <v>45667</v>
      </c>
      <c r="P760" s="39">
        <v>2.361111111111111E-2</v>
      </c>
      <c r="Q760" s="34">
        <v>45667</v>
      </c>
      <c r="R760" s="39">
        <v>0.19166666666666668</v>
      </c>
      <c r="S760" t="s">
        <v>75</v>
      </c>
      <c r="T760" t="s">
        <v>141</v>
      </c>
      <c r="U760" t="s">
        <v>77</v>
      </c>
      <c r="V760" t="s">
        <v>78</v>
      </c>
      <c r="W760" t="s">
        <v>78</v>
      </c>
      <c r="X760" t="s">
        <v>79</v>
      </c>
      <c r="Y760" t="s">
        <v>105</v>
      </c>
      <c r="Z760" t="s">
        <v>910</v>
      </c>
      <c r="AA760" t="s">
        <v>2862</v>
      </c>
      <c r="AB760" t="s">
        <v>83</v>
      </c>
      <c r="AC760" s="5" t="s">
        <v>2038</v>
      </c>
      <c r="AD760" s="9" t="s">
        <v>2038</v>
      </c>
      <c r="AE760" t="s">
        <v>4584</v>
      </c>
      <c r="AF760" t="s">
        <v>85</v>
      </c>
      <c r="AG760" t="s">
        <v>85</v>
      </c>
      <c r="AH760" t="s">
        <v>85</v>
      </c>
      <c r="AI760" t="s">
        <v>85</v>
      </c>
      <c r="AJ760" t="s">
        <v>4584</v>
      </c>
      <c r="AK760" t="s">
        <v>86</v>
      </c>
      <c r="AL760" t="s">
        <v>360</v>
      </c>
      <c r="AM760" t="s">
        <v>2936</v>
      </c>
      <c r="AN760" t="s">
        <v>2936</v>
      </c>
      <c r="AO760" t="s">
        <v>360</v>
      </c>
      <c r="AP760" t="s">
        <v>108</v>
      </c>
      <c r="AQ760" t="s">
        <v>109</v>
      </c>
      <c r="AR760" t="s">
        <v>110</v>
      </c>
      <c r="AS760" t="s">
        <v>111</v>
      </c>
      <c r="AT760" t="s">
        <v>93</v>
      </c>
      <c r="AU760" t="s">
        <v>94</v>
      </c>
      <c r="AV760" t="s">
        <v>95</v>
      </c>
      <c r="AW760" t="s">
        <v>85</v>
      </c>
      <c r="AX760" t="s">
        <v>85</v>
      </c>
      <c r="AY760" t="s">
        <v>85</v>
      </c>
      <c r="AZ760" t="s">
        <v>85</v>
      </c>
      <c r="BA760" t="s">
        <v>91</v>
      </c>
      <c r="BB760" t="s">
        <v>91</v>
      </c>
      <c r="BC760" t="s">
        <v>91</v>
      </c>
      <c r="BD760" t="s">
        <v>85</v>
      </c>
      <c r="BE760" t="s">
        <v>85</v>
      </c>
      <c r="BF760" t="s">
        <v>91</v>
      </c>
      <c r="BG760" t="s">
        <v>3936</v>
      </c>
      <c r="BH760" t="s">
        <v>86</v>
      </c>
      <c r="BI760" t="s">
        <v>85</v>
      </c>
    </row>
    <row r="761" spans="1:61" ht="14.45" hidden="1">
      <c r="A761" t="s">
        <v>4587</v>
      </c>
      <c r="B761" t="s">
        <v>98</v>
      </c>
      <c r="C761" t="s">
        <v>85</v>
      </c>
      <c r="D761" t="s">
        <v>85</v>
      </c>
      <c r="E761" t="s">
        <v>65</v>
      </c>
      <c r="F761" t="s">
        <v>66</v>
      </c>
      <c r="G761" t="s">
        <v>67</v>
      </c>
      <c r="H761" t="s">
        <v>99</v>
      </c>
      <c r="I761" t="s">
        <v>69</v>
      </c>
      <c r="J761" t="s">
        <v>100</v>
      </c>
      <c r="K761" t="s">
        <v>101</v>
      </c>
      <c r="L761" t="s">
        <v>102</v>
      </c>
      <c r="M761" t="s">
        <v>4588</v>
      </c>
      <c r="N761" t="s">
        <v>4589</v>
      </c>
      <c r="O761" s="34">
        <v>45667</v>
      </c>
      <c r="P761" s="39">
        <v>0.27777777777777779</v>
      </c>
      <c r="Q761" s="34">
        <v>45671</v>
      </c>
      <c r="R761" s="39">
        <v>0.71250000000000002</v>
      </c>
      <c r="S761" t="s">
        <v>75</v>
      </c>
      <c r="T761" t="s">
        <v>76</v>
      </c>
      <c r="U761" t="s">
        <v>77</v>
      </c>
      <c r="V761" t="s">
        <v>78</v>
      </c>
      <c r="W761" t="s">
        <v>78</v>
      </c>
      <c r="X761" t="s">
        <v>79</v>
      </c>
      <c r="Y761" t="s">
        <v>105</v>
      </c>
      <c r="Z761" t="s">
        <v>106</v>
      </c>
      <c r="AA761" t="s">
        <v>227</v>
      </c>
      <c r="AB761" t="s">
        <v>83</v>
      </c>
      <c r="AC761" s="5" t="s">
        <v>2038</v>
      </c>
      <c r="AD761" s="9" t="s">
        <v>2038</v>
      </c>
      <c r="AE761" t="s">
        <v>4587</v>
      </c>
      <c r="AF761" t="s">
        <v>85</v>
      </c>
      <c r="AG761" t="s">
        <v>85</v>
      </c>
      <c r="AH761" t="s">
        <v>85</v>
      </c>
      <c r="AI761" t="s">
        <v>85</v>
      </c>
      <c r="AJ761" t="s">
        <v>4587</v>
      </c>
      <c r="AK761" t="s">
        <v>86</v>
      </c>
      <c r="AL761" t="s">
        <v>360</v>
      </c>
      <c r="AM761" t="s">
        <v>2936</v>
      </c>
      <c r="AN761" t="s">
        <v>3432</v>
      </c>
      <c r="AO761" t="s">
        <v>160</v>
      </c>
      <c r="AP761" t="s">
        <v>108</v>
      </c>
      <c r="AQ761" t="s">
        <v>109</v>
      </c>
      <c r="AR761" t="s">
        <v>110</v>
      </c>
      <c r="AS761" t="s">
        <v>111</v>
      </c>
      <c r="AT761" t="s">
        <v>93</v>
      </c>
      <c r="AU761" t="s">
        <v>94</v>
      </c>
      <c r="AV761" t="s">
        <v>95</v>
      </c>
      <c r="AW761" t="s">
        <v>85</v>
      </c>
      <c r="AX761" t="s">
        <v>85</v>
      </c>
      <c r="AY761" t="s">
        <v>85</v>
      </c>
      <c r="AZ761" t="s">
        <v>85</v>
      </c>
      <c r="BA761" t="s">
        <v>4590</v>
      </c>
      <c r="BB761" t="s">
        <v>91</v>
      </c>
      <c r="BC761" t="s">
        <v>2083</v>
      </c>
      <c r="BD761" t="s">
        <v>85</v>
      </c>
      <c r="BE761" t="s">
        <v>85</v>
      </c>
      <c r="BF761" t="s">
        <v>2083</v>
      </c>
      <c r="BG761" t="s">
        <v>3508</v>
      </c>
      <c r="BH761" t="s">
        <v>86</v>
      </c>
      <c r="BI761" t="s">
        <v>85</v>
      </c>
    </row>
    <row r="762" spans="1:61" ht="14.45" hidden="1">
      <c r="A762" t="s">
        <v>4591</v>
      </c>
      <c r="B762" t="s">
        <v>132</v>
      </c>
      <c r="C762" t="s">
        <v>133</v>
      </c>
      <c r="D762" t="s">
        <v>134</v>
      </c>
      <c r="E762" t="s">
        <v>65</v>
      </c>
      <c r="F762" t="s">
        <v>66</v>
      </c>
      <c r="G762" t="s">
        <v>67</v>
      </c>
      <c r="H762" t="s">
        <v>137</v>
      </c>
      <c r="I762" t="s">
        <v>69</v>
      </c>
      <c r="J762" t="s">
        <v>70</v>
      </c>
      <c r="K762" t="s">
        <v>71</v>
      </c>
      <c r="L762" t="s">
        <v>72</v>
      </c>
      <c r="M762" t="s">
        <v>4592</v>
      </c>
      <c r="N762" t="s">
        <v>4593</v>
      </c>
      <c r="O762" s="34">
        <v>45667</v>
      </c>
      <c r="P762" s="39">
        <v>0.3347222222222222</v>
      </c>
      <c r="Q762" s="34">
        <v>45667</v>
      </c>
      <c r="R762" s="39">
        <v>0.40277777777777779</v>
      </c>
      <c r="S762" t="s">
        <v>75</v>
      </c>
      <c r="T762" t="s">
        <v>141</v>
      </c>
      <c r="U762" t="s">
        <v>77</v>
      </c>
      <c r="V762" t="s">
        <v>78</v>
      </c>
      <c r="W762" t="s">
        <v>78</v>
      </c>
      <c r="X762" t="s">
        <v>79</v>
      </c>
      <c r="Y762" t="s">
        <v>80</v>
      </c>
      <c r="Z762" t="s">
        <v>142</v>
      </c>
      <c r="AA762" t="s">
        <v>143</v>
      </c>
      <c r="AB762" t="s">
        <v>83</v>
      </c>
      <c r="AC762" s="5" t="s">
        <v>2038</v>
      </c>
      <c r="AD762" s="9" t="s">
        <v>2038</v>
      </c>
      <c r="AE762" t="s">
        <v>4591</v>
      </c>
      <c r="AF762" t="s">
        <v>85</v>
      </c>
      <c r="AG762" t="s">
        <v>85</v>
      </c>
      <c r="AH762" t="s">
        <v>85</v>
      </c>
      <c r="AI762" t="s">
        <v>85</v>
      </c>
      <c r="AJ762" t="s">
        <v>4591</v>
      </c>
      <c r="AK762" t="s">
        <v>86</v>
      </c>
      <c r="AL762" t="s">
        <v>360</v>
      </c>
      <c r="AM762" t="s">
        <v>2936</v>
      </c>
      <c r="AN762" t="s">
        <v>2936</v>
      </c>
      <c r="AO762" t="s">
        <v>360</v>
      </c>
      <c r="AP762" t="s">
        <v>108</v>
      </c>
      <c r="AQ762" t="s">
        <v>180</v>
      </c>
      <c r="AR762" t="s">
        <v>110</v>
      </c>
      <c r="AS762" t="s">
        <v>92</v>
      </c>
      <c r="AT762" t="s">
        <v>93</v>
      </c>
      <c r="AU762" t="s">
        <v>94</v>
      </c>
      <c r="AV762" t="s">
        <v>95</v>
      </c>
      <c r="AW762" t="s">
        <v>85</v>
      </c>
      <c r="AX762" t="s">
        <v>85</v>
      </c>
      <c r="AY762" t="s">
        <v>85</v>
      </c>
      <c r="AZ762" t="s">
        <v>85</v>
      </c>
      <c r="BA762" t="s">
        <v>91</v>
      </c>
      <c r="BB762" t="s">
        <v>91</v>
      </c>
      <c r="BC762" t="s">
        <v>91</v>
      </c>
      <c r="BD762" t="s">
        <v>85</v>
      </c>
      <c r="BE762" t="s">
        <v>445</v>
      </c>
      <c r="BF762" t="s">
        <v>91</v>
      </c>
      <c r="BG762" t="s">
        <v>147</v>
      </c>
      <c r="BH762" t="s">
        <v>86</v>
      </c>
      <c r="BI762" t="s">
        <v>85</v>
      </c>
    </row>
    <row r="763" spans="1:61" ht="14.45" hidden="1">
      <c r="A763" t="s">
        <v>4594</v>
      </c>
      <c r="B763" t="s">
        <v>188</v>
      </c>
      <c r="C763" t="s">
        <v>110</v>
      </c>
      <c r="D763" t="s">
        <v>356</v>
      </c>
      <c r="E763" t="s">
        <v>65</v>
      </c>
      <c r="F763" t="s">
        <v>66</v>
      </c>
      <c r="G763" t="s">
        <v>67</v>
      </c>
      <c r="H763" t="s">
        <v>169</v>
      </c>
      <c r="I763" t="s">
        <v>69</v>
      </c>
      <c r="J763" t="s">
        <v>428</v>
      </c>
      <c r="K763" t="s">
        <v>429</v>
      </c>
      <c r="L763" t="s">
        <v>430</v>
      </c>
      <c r="M763" t="s">
        <v>4595</v>
      </c>
      <c r="N763" t="s">
        <v>4596</v>
      </c>
      <c r="O763" s="34">
        <v>45667</v>
      </c>
      <c r="P763" s="39">
        <v>0.41805555555555557</v>
      </c>
      <c r="Q763" s="34">
        <v>45667</v>
      </c>
      <c r="R763" s="39">
        <v>0.43819444444444444</v>
      </c>
      <c r="S763" t="s">
        <v>75</v>
      </c>
      <c r="T763" t="s">
        <v>141</v>
      </c>
      <c r="U763" t="s">
        <v>77</v>
      </c>
      <c r="V763" t="s">
        <v>78</v>
      </c>
      <c r="W763" t="s">
        <v>78</v>
      </c>
      <c r="X763" t="s">
        <v>79</v>
      </c>
      <c r="Y763" t="s">
        <v>80</v>
      </c>
      <c r="Z763" t="s">
        <v>81</v>
      </c>
      <c r="AA763" t="s">
        <v>81</v>
      </c>
      <c r="AB763" t="s">
        <v>83</v>
      </c>
      <c r="AC763" s="5" t="s">
        <v>2038</v>
      </c>
      <c r="AD763" s="9" t="s">
        <v>2038</v>
      </c>
      <c r="AE763" t="s">
        <v>4594</v>
      </c>
      <c r="AF763" t="s">
        <v>85</v>
      </c>
      <c r="AG763" t="s">
        <v>85</v>
      </c>
      <c r="AH763" t="s">
        <v>85</v>
      </c>
      <c r="AI763" t="s">
        <v>85</v>
      </c>
      <c r="AJ763" t="s">
        <v>4594</v>
      </c>
      <c r="AK763" t="s">
        <v>86</v>
      </c>
      <c r="AL763" t="s">
        <v>360</v>
      </c>
      <c r="AM763" t="s">
        <v>2936</v>
      </c>
      <c r="AN763" t="s">
        <v>2936</v>
      </c>
      <c r="AO763" t="s">
        <v>360</v>
      </c>
      <c r="AP763" t="s">
        <v>108</v>
      </c>
      <c r="AQ763" t="s">
        <v>180</v>
      </c>
      <c r="AR763" t="s">
        <v>110</v>
      </c>
      <c r="AS763" t="s">
        <v>2957</v>
      </c>
      <c r="AT763" t="s">
        <v>93</v>
      </c>
      <c r="AU763" t="s">
        <v>94</v>
      </c>
      <c r="AV763" t="s">
        <v>95</v>
      </c>
      <c r="AW763" t="s">
        <v>85</v>
      </c>
      <c r="AX763" t="s">
        <v>85</v>
      </c>
      <c r="AY763" t="s">
        <v>85</v>
      </c>
      <c r="AZ763" t="s">
        <v>85</v>
      </c>
      <c r="BA763" t="s">
        <v>1016</v>
      </c>
      <c r="BB763" t="s">
        <v>424</v>
      </c>
      <c r="BC763" t="s">
        <v>1146</v>
      </c>
      <c r="BD763" t="s">
        <v>85</v>
      </c>
      <c r="BE763" t="s">
        <v>200</v>
      </c>
      <c r="BF763" t="s">
        <v>1146</v>
      </c>
      <c r="BG763" t="s">
        <v>4597</v>
      </c>
      <c r="BH763" t="s">
        <v>86</v>
      </c>
      <c r="BI763" t="s">
        <v>85</v>
      </c>
    </row>
    <row r="764" spans="1:61" ht="14.45" hidden="1">
      <c r="A764" t="s">
        <v>4598</v>
      </c>
      <c r="B764" t="s">
        <v>501</v>
      </c>
      <c r="C764" t="s">
        <v>85</v>
      </c>
      <c r="D764" t="s">
        <v>85</v>
      </c>
      <c r="E764" t="s">
        <v>677</v>
      </c>
      <c r="F764" t="s">
        <v>678</v>
      </c>
      <c r="G764" t="s">
        <v>150</v>
      </c>
      <c r="H764" t="s">
        <v>1540</v>
      </c>
      <c r="I764" t="s">
        <v>138</v>
      </c>
      <c r="J764" t="s">
        <v>222</v>
      </c>
      <c r="K764" t="s">
        <v>223</v>
      </c>
      <c r="L764" t="s">
        <v>224</v>
      </c>
      <c r="M764" t="s">
        <v>4599</v>
      </c>
      <c r="N764" t="s">
        <v>85</v>
      </c>
      <c r="O764" s="34">
        <v>45667</v>
      </c>
      <c r="P764" s="39">
        <v>0.43541666666666667</v>
      </c>
      <c r="R764" s="1"/>
      <c r="S764" t="s">
        <v>680</v>
      </c>
      <c r="T764" t="s">
        <v>141</v>
      </c>
      <c r="U764" t="s">
        <v>681</v>
      </c>
      <c r="V764" t="s">
        <v>682</v>
      </c>
      <c r="W764" t="s">
        <v>683</v>
      </c>
      <c r="X764" t="s">
        <v>79</v>
      </c>
      <c r="Y764" t="s">
        <v>158</v>
      </c>
      <c r="Z764" t="s">
        <v>81</v>
      </c>
      <c r="AA764" t="s">
        <v>85</v>
      </c>
      <c r="AB764" t="s">
        <v>228</v>
      </c>
      <c r="AC764" s="5" t="s">
        <v>2038</v>
      </c>
      <c r="AD764" s="9" t="s">
        <v>85</v>
      </c>
      <c r="AE764" t="s">
        <v>4598</v>
      </c>
      <c r="AF764" t="s">
        <v>85</v>
      </c>
      <c r="AG764" t="s">
        <v>85</v>
      </c>
      <c r="AH764" t="s">
        <v>85</v>
      </c>
      <c r="AI764" t="s">
        <v>85</v>
      </c>
      <c r="AJ764" t="s">
        <v>4598</v>
      </c>
      <c r="AK764" t="s">
        <v>359</v>
      </c>
      <c r="AL764" t="s">
        <v>360</v>
      </c>
      <c r="AM764" t="s">
        <v>2936</v>
      </c>
      <c r="AN764" t="s">
        <v>85</v>
      </c>
      <c r="AO764" t="s">
        <v>85</v>
      </c>
      <c r="AP764" t="s">
        <v>108</v>
      </c>
      <c r="AQ764" t="s">
        <v>144</v>
      </c>
      <c r="AR764" t="s">
        <v>110</v>
      </c>
      <c r="AS764" t="s">
        <v>230</v>
      </c>
      <c r="AT764" t="s">
        <v>685</v>
      </c>
      <c r="AU764" t="s">
        <v>686</v>
      </c>
      <c r="AV764" t="s">
        <v>3048</v>
      </c>
      <c r="AW764" t="s">
        <v>85</v>
      </c>
      <c r="AX764" t="s">
        <v>85</v>
      </c>
      <c r="AY764" t="s">
        <v>85</v>
      </c>
      <c r="AZ764" t="s">
        <v>85</v>
      </c>
      <c r="BA764" t="s">
        <v>85</v>
      </c>
      <c r="BB764" t="s">
        <v>133</v>
      </c>
      <c r="BC764" t="s">
        <v>4600</v>
      </c>
      <c r="BD764" t="s">
        <v>85</v>
      </c>
      <c r="BE764" t="s">
        <v>85</v>
      </c>
      <c r="BF764" t="s">
        <v>4600</v>
      </c>
      <c r="BG764" t="s">
        <v>4601</v>
      </c>
      <c r="BH764" t="s">
        <v>86</v>
      </c>
      <c r="BI764" t="s">
        <v>85</v>
      </c>
    </row>
    <row r="765" spans="1:61" ht="14.45" hidden="1">
      <c r="A765" t="s">
        <v>4602</v>
      </c>
      <c r="B765" t="s">
        <v>203</v>
      </c>
      <c r="C765" t="s">
        <v>85</v>
      </c>
      <c r="D765" t="s">
        <v>85</v>
      </c>
      <c r="E765" t="s">
        <v>135</v>
      </c>
      <c r="F765" t="s">
        <v>136</v>
      </c>
      <c r="G765" t="s">
        <v>150</v>
      </c>
      <c r="H765" t="s">
        <v>347</v>
      </c>
      <c r="I765" t="s">
        <v>152</v>
      </c>
      <c r="J765" t="s">
        <v>331</v>
      </c>
      <c r="K765" t="s">
        <v>332</v>
      </c>
      <c r="L765" t="s">
        <v>333</v>
      </c>
      <c r="M765" t="s">
        <v>4603</v>
      </c>
      <c r="N765" t="s">
        <v>4604</v>
      </c>
      <c r="O765" s="34">
        <v>45667</v>
      </c>
      <c r="P765" s="39">
        <v>0.4513888888888889</v>
      </c>
      <c r="Q765" s="34">
        <v>45678</v>
      </c>
      <c r="R765" s="39">
        <v>0.40208333333333335</v>
      </c>
      <c r="S765" t="s">
        <v>75</v>
      </c>
      <c r="T765" t="s">
        <v>76</v>
      </c>
      <c r="U765" t="s">
        <v>77</v>
      </c>
      <c r="V765" t="s">
        <v>78</v>
      </c>
      <c r="W765" t="s">
        <v>78</v>
      </c>
      <c r="X765" t="s">
        <v>79</v>
      </c>
      <c r="Y765" t="s">
        <v>210</v>
      </c>
      <c r="Z765" t="s">
        <v>81</v>
      </c>
      <c r="AA765" t="s">
        <v>143</v>
      </c>
      <c r="AB765" t="s">
        <v>83</v>
      </c>
      <c r="AC765" s="5" t="s">
        <v>2038</v>
      </c>
      <c r="AD765" s="9" t="s">
        <v>2038</v>
      </c>
      <c r="AE765" t="s">
        <v>4602</v>
      </c>
      <c r="AF765" t="s">
        <v>85</v>
      </c>
      <c r="AG765" t="s">
        <v>85</v>
      </c>
      <c r="AH765" t="s">
        <v>85</v>
      </c>
      <c r="AI765" t="s">
        <v>85</v>
      </c>
      <c r="AJ765" t="s">
        <v>4602</v>
      </c>
      <c r="AK765" t="s">
        <v>86</v>
      </c>
      <c r="AL765" t="s">
        <v>360</v>
      </c>
      <c r="AM765" t="s">
        <v>2936</v>
      </c>
      <c r="AN765" t="s">
        <v>3181</v>
      </c>
      <c r="AO765" t="s">
        <v>160</v>
      </c>
      <c r="AP765" t="s">
        <v>108</v>
      </c>
      <c r="AQ765" t="s">
        <v>161</v>
      </c>
      <c r="AR765" t="s">
        <v>110</v>
      </c>
      <c r="AS765" t="s">
        <v>1024</v>
      </c>
      <c r="AT765" t="s">
        <v>93</v>
      </c>
      <c r="AU765" t="s">
        <v>94</v>
      </c>
      <c r="AV765" t="s">
        <v>145</v>
      </c>
      <c r="AW765" t="s">
        <v>85</v>
      </c>
      <c r="AX765" t="s">
        <v>85</v>
      </c>
      <c r="AY765" t="s">
        <v>85</v>
      </c>
      <c r="AZ765" t="s">
        <v>85</v>
      </c>
      <c r="BA765" t="s">
        <v>91</v>
      </c>
      <c r="BB765" t="s">
        <v>4605</v>
      </c>
      <c r="BC765" t="s">
        <v>4606</v>
      </c>
      <c r="BD765" t="s">
        <v>85</v>
      </c>
      <c r="BE765" t="s">
        <v>311</v>
      </c>
      <c r="BF765" t="s">
        <v>4606</v>
      </c>
      <c r="BG765" t="s">
        <v>4607</v>
      </c>
      <c r="BH765" t="s">
        <v>86</v>
      </c>
      <c r="BI765" t="s">
        <v>85</v>
      </c>
    </row>
    <row r="766" spans="1:61" ht="14.45" hidden="1">
      <c r="A766" t="s">
        <v>4608</v>
      </c>
      <c r="B766" t="s">
        <v>365</v>
      </c>
      <c r="C766" t="s">
        <v>85</v>
      </c>
      <c r="D766" t="s">
        <v>85</v>
      </c>
      <c r="E766" t="s">
        <v>65</v>
      </c>
      <c r="F766" t="s">
        <v>66</v>
      </c>
      <c r="G766" t="s">
        <v>67</v>
      </c>
      <c r="H766" t="s">
        <v>304</v>
      </c>
      <c r="I766" t="s">
        <v>305</v>
      </c>
      <c r="J766" t="s">
        <v>70</v>
      </c>
      <c r="K766" t="s">
        <v>71</v>
      </c>
      <c r="L766" t="s">
        <v>72</v>
      </c>
      <c r="M766" t="s">
        <v>4609</v>
      </c>
      <c r="N766" t="s">
        <v>4610</v>
      </c>
      <c r="O766" s="34">
        <v>45667</v>
      </c>
      <c r="P766" s="39">
        <v>0.46180555555555558</v>
      </c>
      <c r="Q766" s="34">
        <v>45667</v>
      </c>
      <c r="R766" s="39">
        <v>0.46736111111111112</v>
      </c>
      <c r="S766" t="s">
        <v>75</v>
      </c>
      <c r="T766" t="s">
        <v>141</v>
      </c>
      <c r="U766" t="s">
        <v>77</v>
      </c>
      <c r="V766" t="s">
        <v>78</v>
      </c>
      <c r="W766" t="s">
        <v>78</v>
      </c>
      <c r="X766" t="s">
        <v>79</v>
      </c>
      <c r="Y766" t="s">
        <v>80</v>
      </c>
      <c r="Z766" t="s">
        <v>175</v>
      </c>
      <c r="AA766" t="s">
        <v>175</v>
      </c>
      <c r="AB766" t="s">
        <v>83</v>
      </c>
      <c r="AC766" s="5" t="s">
        <v>2038</v>
      </c>
      <c r="AD766" s="9" t="s">
        <v>2038</v>
      </c>
      <c r="AE766" t="s">
        <v>4608</v>
      </c>
      <c r="AF766" t="s">
        <v>85</v>
      </c>
      <c r="AG766" t="s">
        <v>85</v>
      </c>
      <c r="AH766" t="s">
        <v>85</v>
      </c>
      <c r="AI766" t="s">
        <v>85</v>
      </c>
      <c r="AJ766" t="s">
        <v>4608</v>
      </c>
      <c r="AK766" t="s">
        <v>243</v>
      </c>
      <c r="AL766" t="s">
        <v>360</v>
      </c>
      <c r="AM766" t="s">
        <v>2936</v>
      </c>
      <c r="AN766" t="s">
        <v>2936</v>
      </c>
      <c r="AO766" t="s">
        <v>360</v>
      </c>
      <c r="AP766" t="s">
        <v>108</v>
      </c>
      <c r="AQ766" t="s">
        <v>308</v>
      </c>
      <c r="AR766" t="s">
        <v>110</v>
      </c>
      <c r="AS766" t="s">
        <v>92</v>
      </c>
      <c r="AT766" t="s">
        <v>93</v>
      </c>
      <c r="AU766" t="s">
        <v>94</v>
      </c>
      <c r="AV766" t="s">
        <v>95</v>
      </c>
      <c r="AW766" t="s">
        <v>85</v>
      </c>
      <c r="AX766" t="s">
        <v>85</v>
      </c>
      <c r="AY766" t="s">
        <v>85</v>
      </c>
      <c r="AZ766" t="s">
        <v>85</v>
      </c>
      <c r="BA766" t="s">
        <v>91</v>
      </c>
      <c r="BB766" t="s">
        <v>465</v>
      </c>
      <c r="BC766" t="s">
        <v>465</v>
      </c>
      <c r="BD766" t="s">
        <v>85</v>
      </c>
      <c r="BE766" t="s">
        <v>343</v>
      </c>
      <c r="BF766" t="s">
        <v>465</v>
      </c>
      <c r="BG766" t="s">
        <v>312</v>
      </c>
      <c r="BH766" t="s">
        <v>243</v>
      </c>
      <c r="BI766" t="s">
        <v>85</v>
      </c>
    </row>
    <row r="767" spans="1:61" ht="14.45" hidden="1">
      <c r="A767" t="s">
        <v>4611</v>
      </c>
      <c r="B767" t="s">
        <v>365</v>
      </c>
      <c r="C767" t="s">
        <v>85</v>
      </c>
      <c r="D767" t="s">
        <v>85</v>
      </c>
      <c r="E767" t="s">
        <v>65</v>
      </c>
      <c r="F767" t="s">
        <v>66</v>
      </c>
      <c r="G767" t="s">
        <v>67</v>
      </c>
      <c r="H767" t="s">
        <v>3001</v>
      </c>
      <c r="I767" t="s">
        <v>818</v>
      </c>
      <c r="J767" t="s">
        <v>170</v>
      </c>
      <c r="K767" t="s">
        <v>171</v>
      </c>
      <c r="L767" t="s">
        <v>172</v>
      </c>
      <c r="M767" t="s">
        <v>4612</v>
      </c>
      <c r="N767" t="s">
        <v>4613</v>
      </c>
      <c r="O767" s="34">
        <v>45667</v>
      </c>
      <c r="P767" s="39">
        <v>0.46736111111111112</v>
      </c>
      <c r="Q767" s="34">
        <v>45667</v>
      </c>
      <c r="R767" s="39">
        <v>0.49722222222222223</v>
      </c>
      <c r="S767" t="s">
        <v>75</v>
      </c>
      <c r="T767" t="s">
        <v>76</v>
      </c>
      <c r="U767" t="s">
        <v>77</v>
      </c>
      <c r="V767" t="s">
        <v>78</v>
      </c>
      <c r="W767" t="s">
        <v>78</v>
      </c>
      <c r="X767" t="s">
        <v>79</v>
      </c>
      <c r="Y767" t="s">
        <v>336</v>
      </c>
      <c r="Z767" t="s">
        <v>175</v>
      </c>
      <c r="AA767" t="s">
        <v>175</v>
      </c>
      <c r="AB767" t="s">
        <v>83</v>
      </c>
      <c r="AC767" s="5" t="s">
        <v>2038</v>
      </c>
      <c r="AD767" s="9" t="s">
        <v>2038</v>
      </c>
      <c r="AE767" t="s">
        <v>4611</v>
      </c>
      <c r="AF767" t="s">
        <v>85</v>
      </c>
      <c r="AG767" t="s">
        <v>177</v>
      </c>
      <c r="AH767" t="s">
        <v>178</v>
      </c>
      <c r="AI767" t="s">
        <v>179</v>
      </c>
      <c r="AJ767" t="s">
        <v>4611</v>
      </c>
      <c r="AK767" t="s">
        <v>86</v>
      </c>
      <c r="AL767" t="s">
        <v>360</v>
      </c>
      <c r="AM767" t="s">
        <v>2936</v>
      </c>
      <c r="AN767" t="s">
        <v>2936</v>
      </c>
      <c r="AO767" t="s">
        <v>360</v>
      </c>
      <c r="AP767" t="s">
        <v>90</v>
      </c>
      <c r="AQ767" t="s">
        <v>91</v>
      </c>
      <c r="AR767" t="s">
        <v>91</v>
      </c>
      <c r="AS767" t="s">
        <v>2714</v>
      </c>
      <c r="AT767" t="s">
        <v>182</v>
      </c>
      <c r="AU767" t="s">
        <v>183</v>
      </c>
      <c r="AV767" t="s">
        <v>95</v>
      </c>
      <c r="AW767" t="s">
        <v>85</v>
      </c>
      <c r="AX767" t="s">
        <v>85</v>
      </c>
      <c r="AY767" t="s">
        <v>85</v>
      </c>
      <c r="AZ767" t="s">
        <v>85</v>
      </c>
      <c r="BA767" t="s">
        <v>85</v>
      </c>
      <c r="BB767" t="s">
        <v>85</v>
      </c>
      <c r="BC767" t="s">
        <v>91</v>
      </c>
      <c r="BD767" t="s">
        <v>85</v>
      </c>
      <c r="BE767" t="s">
        <v>85</v>
      </c>
      <c r="BF767" t="s">
        <v>85</v>
      </c>
      <c r="BG767" t="s">
        <v>4614</v>
      </c>
      <c r="BH767" t="s">
        <v>86</v>
      </c>
      <c r="BI767" t="s">
        <v>85</v>
      </c>
    </row>
    <row r="768" spans="1:61" ht="14.45" hidden="1">
      <c r="A768" t="s">
        <v>4615</v>
      </c>
      <c r="B768" t="s">
        <v>290</v>
      </c>
      <c r="C768" t="s">
        <v>752</v>
      </c>
      <c r="D768" t="s">
        <v>753</v>
      </c>
      <c r="E768" t="s">
        <v>135</v>
      </c>
      <c r="F768" t="s">
        <v>136</v>
      </c>
      <c r="G768" t="s">
        <v>67</v>
      </c>
      <c r="H768" t="s">
        <v>366</v>
      </c>
      <c r="I768" t="s">
        <v>590</v>
      </c>
      <c r="J768" t="s">
        <v>479</v>
      </c>
      <c r="K768" t="s">
        <v>480</v>
      </c>
      <c r="L768" t="s">
        <v>481</v>
      </c>
      <c r="M768" t="s">
        <v>4616</v>
      </c>
      <c r="N768" t="s">
        <v>4617</v>
      </c>
      <c r="O768" s="34">
        <v>45667</v>
      </c>
      <c r="P768" s="39">
        <v>0.46875</v>
      </c>
      <c r="Q768" s="34">
        <v>45695</v>
      </c>
      <c r="R768" s="39">
        <v>0.56944444444444442</v>
      </c>
      <c r="S768" t="s">
        <v>716</v>
      </c>
      <c r="T768" t="s">
        <v>76</v>
      </c>
      <c r="U768" t="s">
        <v>77</v>
      </c>
      <c r="V768" t="s">
        <v>78</v>
      </c>
      <c r="W768" t="s">
        <v>78</v>
      </c>
      <c r="X768" t="s">
        <v>79</v>
      </c>
      <c r="Y768" t="s">
        <v>67</v>
      </c>
      <c r="Z768" t="s">
        <v>175</v>
      </c>
      <c r="AA768" t="s">
        <v>211</v>
      </c>
      <c r="AB768" t="s">
        <v>83</v>
      </c>
      <c r="AC768" s="5" t="s">
        <v>2038</v>
      </c>
      <c r="AD768" s="9" t="s">
        <v>379</v>
      </c>
      <c r="AE768" t="s">
        <v>4615</v>
      </c>
      <c r="AF768" t="s">
        <v>85</v>
      </c>
      <c r="AG768" t="s">
        <v>85</v>
      </c>
      <c r="AH768" t="s">
        <v>85</v>
      </c>
      <c r="AI768" t="s">
        <v>85</v>
      </c>
      <c r="AJ768" t="s">
        <v>4615</v>
      </c>
      <c r="AK768" t="s">
        <v>243</v>
      </c>
      <c r="AL768" t="s">
        <v>360</v>
      </c>
      <c r="AM768" t="s">
        <v>2936</v>
      </c>
      <c r="AN768" t="s">
        <v>3468</v>
      </c>
      <c r="AO768" t="s">
        <v>360</v>
      </c>
      <c r="AP768" t="s">
        <v>108</v>
      </c>
      <c r="AQ768" t="s">
        <v>298</v>
      </c>
      <c r="AR768" t="s">
        <v>110</v>
      </c>
      <c r="AS768" t="s">
        <v>1524</v>
      </c>
      <c r="AT768" t="s">
        <v>93</v>
      </c>
      <c r="AU768" t="s">
        <v>94</v>
      </c>
      <c r="AV768" t="s">
        <v>145</v>
      </c>
      <c r="AW768" t="s">
        <v>85</v>
      </c>
      <c r="AX768" t="s">
        <v>4618</v>
      </c>
      <c r="AY768" t="s">
        <v>85</v>
      </c>
      <c r="AZ768" t="s">
        <v>85</v>
      </c>
      <c r="BA768" t="s">
        <v>246</v>
      </c>
      <c r="BB768" t="s">
        <v>4619</v>
      </c>
      <c r="BC768" t="s">
        <v>4620</v>
      </c>
      <c r="BD768" t="s">
        <v>85</v>
      </c>
      <c r="BE768" t="s">
        <v>445</v>
      </c>
      <c r="BF768" t="s">
        <v>4620</v>
      </c>
      <c r="BG768" t="s">
        <v>4621</v>
      </c>
      <c r="BH768" t="s">
        <v>86</v>
      </c>
      <c r="BI768" t="s">
        <v>85</v>
      </c>
    </row>
    <row r="769" spans="1:61" ht="14.45" hidden="1">
      <c r="A769" t="s">
        <v>4622</v>
      </c>
      <c r="B769" t="s">
        <v>98</v>
      </c>
      <c r="C769" t="s">
        <v>91</v>
      </c>
      <c r="D769" t="s">
        <v>91</v>
      </c>
      <c r="E769" t="s">
        <v>135</v>
      </c>
      <c r="F769" t="s">
        <v>136</v>
      </c>
      <c r="G769" t="s">
        <v>67</v>
      </c>
      <c r="H769" t="s">
        <v>399</v>
      </c>
      <c r="I769" t="s">
        <v>221</v>
      </c>
      <c r="J769" t="s">
        <v>170</v>
      </c>
      <c r="K769" t="s">
        <v>171</v>
      </c>
      <c r="L769" t="s">
        <v>172</v>
      </c>
      <c r="M769" t="s">
        <v>4623</v>
      </c>
      <c r="N769" t="s">
        <v>4624</v>
      </c>
      <c r="O769" s="34">
        <v>45667</v>
      </c>
      <c r="P769" s="39">
        <v>0.47708333333333336</v>
      </c>
      <c r="Q769" s="34">
        <v>45680</v>
      </c>
      <c r="R769" s="39">
        <v>0.94305555555555554</v>
      </c>
      <c r="S769" t="s">
        <v>75</v>
      </c>
      <c r="T769" t="s">
        <v>76</v>
      </c>
      <c r="U769" t="s">
        <v>77</v>
      </c>
      <c r="V769" t="s">
        <v>78</v>
      </c>
      <c r="W769" t="s">
        <v>78</v>
      </c>
      <c r="X769" t="s">
        <v>79</v>
      </c>
      <c r="Y769" t="s">
        <v>67</v>
      </c>
      <c r="Z769" t="s">
        <v>175</v>
      </c>
      <c r="AA769" t="s">
        <v>505</v>
      </c>
      <c r="AB769" t="s">
        <v>83</v>
      </c>
      <c r="AC769" s="5" t="s">
        <v>2038</v>
      </c>
      <c r="AD769" s="9" t="s">
        <v>2038</v>
      </c>
      <c r="AE769" t="s">
        <v>4622</v>
      </c>
      <c r="AF769" t="s">
        <v>4625</v>
      </c>
      <c r="AG769" t="s">
        <v>4237</v>
      </c>
      <c r="AH769" t="s">
        <v>178</v>
      </c>
      <c r="AI769" t="s">
        <v>4238</v>
      </c>
      <c r="AJ769" t="s">
        <v>4622</v>
      </c>
      <c r="AK769" t="s">
        <v>86</v>
      </c>
      <c r="AL769" t="s">
        <v>360</v>
      </c>
      <c r="AM769" t="s">
        <v>2936</v>
      </c>
      <c r="AN769" t="s">
        <v>3181</v>
      </c>
      <c r="AO769" t="s">
        <v>337</v>
      </c>
      <c r="AP769" t="s">
        <v>108</v>
      </c>
      <c r="AQ769" t="s">
        <v>298</v>
      </c>
      <c r="AR769" t="s">
        <v>110</v>
      </c>
      <c r="AS769" t="s">
        <v>2714</v>
      </c>
      <c r="AT769" t="s">
        <v>93</v>
      </c>
      <c r="AU769" t="s">
        <v>94</v>
      </c>
      <c r="AV769" t="s">
        <v>145</v>
      </c>
      <c r="AW769" t="s">
        <v>85</v>
      </c>
      <c r="AX769" t="s">
        <v>85</v>
      </c>
      <c r="AY769" t="s">
        <v>85</v>
      </c>
      <c r="AZ769" t="s">
        <v>85</v>
      </c>
      <c r="BA769" t="s">
        <v>85</v>
      </c>
      <c r="BB769" t="s">
        <v>4626</v>
      </c>
      <c r="BC769" t="s">
        <v>4627</v>
      </c>
      <c r="BD769" t="s">
        <v>85</v>
      </c>
      <c r="BE769" t="s">
        <v>234</v>
      </c>
      <c r="BF769" t="s">
        <v>4627</v>
      </c>
      <c r="BG769" t="s">
        <v>4628</v>
      </c>
      <c r="BH769" t="s">
        <v>86</v>
      </c>
      <c r="BI769" t="s">
        <v>85</v>
      </c>
    </row>
    <row r="770" spans="1:61" ht="14.45" hidden="1">
      <c r="A770" t="s">
        <v>4629</v>
      </c>
      <c r="B770" t="s">
        <v>92</v>
      </c>
      <c r="C770" t="s">
        <v>85</v>
      </c>
      <c r="D770" t="s">
        <v>85</v>
      </c>
      <c r="E770" t="s">
        <v>135</v>
      </c>
      <c r="F770" t="s">
        <v>136</v>
      </c>
      <c r="G770" t="s">
        <v>67</v>
      </c>
      <c r="H770" t="s">
        <v>1758</v>
      </c>
      <c r="I770" t="s">
        <v>1759</v>
      </c>
      <c r="J770" t="s">
        <v>205</v>
      </c>
      <c r="K770" t="s">
        <v>206</v>
      </c>
      <c r="L770" t="s">
        <v>207</v>
      </c>
      <c r="M770" t="s">
        <v>4630</v>
      </c>
      <c r="N770" t="s">
        <v>4631</v>
      </c>
      <c r="O770" s="34">
        <v>45667</v>
      </c>
      <c r="P770" s="39">
        <v>0.50069444444444444</v>
      </c>
      <c r="Q770" s="34">
        <v>45671</v>
      </c>
      <c r="R770" s="39">
        <v>0.57986111111111116</v>
      </c>
      <c r="S770" t="s">
        <v>75</v>
      </c>
      <c r="T770" t="s">
        <v>141</v>
      </c>
      <c r="U770" t="s">
        <v>77</v>
      </c>
      <c r="V770" t="s">
        <v>78</v>
      </c>
      <c r="W770" t="s">
        <v>78</v>
      </c>
      <c r="X770" t="s">
        <v>79</v>
      </c>
      <c r="Y770" t="s">
        <v>67</v>
      </c>
      <c r="Z770" t="s">
        <v>159</v>
      </c>
      <c r="AA770" t="s">
        <v>211</v>
      </c>
      <c r="AB770" t="s">
        <v>83</v>
      </c>
      <c r="AC770" s="5" t="s">
        <v>2038</v>
      </c>
      <c r="AD770" s="9" t="s">
        <v>2038</v>
      </c>
      <c r="AE770" t="s">
        <v>4629</v>
      </c>
      <c r="AF770" t="s">
        <v>85</v>
      </c>
      <c r="AG770" t="s">
        <v>85</v>
      </c>
      <c r="AH770" t="s">
        <v>85</v>
      </c>
      <c r="AI770" t="s">
        <v>85</v>
      </c>
      <c r="AJ770" t="s">
        <v>4629</v>
      </c>
      <c r="AK770" t="s">
        <v>86</v>
      </c>
      <c r="AL770" t="s">
        <v>360</v>
      </c>
      <c r="AM770" t="s">
        <v>2936</v>
      </c>
      <c r="AN770" t="s">
        <v>3432</v>
      </c>
      <c r="AO770" t="s">
        <v>160</v>
      </c>
      <c r="AP770" t="s">
        <v>108</v>
      </c>
      <c r="AQ770" t="s">
        <v>298</v>
      </c>
      <c r="AR770" t="s">
        <v>110</v>
      </c>
      <c r="AS770" t="s">
        <v>1256</v>
      </c>
      <c r="AT770" t="s">
        <v>93</v>
      </c>
      <c r="AU770" t="s">
        <v>94</v>
      </c>
      <c r="AV770" t="s">
        <v>145</v>
      </c>
      <c r="AW770" t="s">
        <v>85</v>
      </c>
      <c r="AX770" t="s">
        <v>2159</v>
      </c>
      <c r="AY770" t="s">
        <v>85</v>
      </c>
      <c r="AZ770" t="s">
        <v>85</v>
      </c>
      <c r="BA770" t="s">
        <v>85</v>
      </c>
      <c r="BB770" t="s">
        <v>3845</v>
      </c>
      <c r="BC770" t="s">
        <v>4632</v>
      </c>
      <c r="BD770" t="s">
        <v>85</v>
      </c>
      <c r="BE770" t="s">
        <v>579</v>
      </c>
      <c r="BF770" t="s">
        <v>4632</v>
      </c>
      <c r="BG770" t="s">
        <v>4633</v>
      </c>
      <c r="BH770" t="s">
        <v>86</v>
      </c>
      <c r="BI770" t="s">
        <v>85</v>
      </c>
    </row>
    <row r="771" spans="1:61" ht="14.45" hidden="1">
      <c r="A771" t="s">
        <v>4634</v>
      </c>
      <c r="B771" t="s">
        <v>188</v>
      </c>
      <c r="C771" t="s">
        <v>167</v>
      </c>
      <c r="D771" t="s">
        <v>168</v>
      </c>
      <c r="E771" t="s">
        <v>135</v>
      </c>
      <c r="F771" t="s">
        <v>136</v>
      </c>
      <c r="G771" t="s">
        <v>67</v>
      </c>
      <c r="H771" t="s">
        <v>366</v>
      </c>
      <c r="I771" t="s">
        <v>590</v>
      </c>
      <c r="J771" t="s">
        <v>205</v>
      </c>
      <c r="K771" t="s">
        <v>206</v>
      </c>
      <c r="L771" t="s">
        <v>207</v>
      </c>
      <c r="M771" t="s">
        <v>4635</v>
      </c>
      <c r="N771" t="s">
        <v>4636</v>
      </c>
      <c r="O771" s="34">
        <v>45667</v>
      </c>
      <c r="P771" s="39">
        <v>0.50208333333333333</v>
      </c>
      <c r="Q771" s="34">
        <v>45671</v>
      </c>
      <c r="R771" s="39">
        <v>0.67708333333333337</v>
      </c>
      <c r="S771" t="s">
        <v>75</v>
      </c>
      <c r="T771" t="s">
        <v>141</v>
      </c>
      <c r="U771" t="s">
        <v>77</v>
      </c>
      <c r="V771" t="s">
        <v>78</v>
      </c>
      <c r="W771" t="s">
        <v>78</v>
      </c>
      <c r="X771" t="s">
        <v>79</v>
      </c>
      <c r="Y771" t="s">
        <v>80</v>
      </c>
      <c r="Z771" t="s">
        <v>159</v>
      </c>
      <c r="AA771" t="s">
        <v>242</v>
      </c>
      <c r="AB771" t="s">
        <v>83</v>
      </c>
      <c r="AC771" s="5" t="s">
        <v>2038</v>
      </c>
      <c r="AD771" s="9" t="s">
        <v>2038</v>
      </c>
      <c r="AE771" t="s">
        <v>4634</v>
      </c>
      <c r="AF771" t="s">
        <v>85</v>
      </c>
      <c r="AG771" t="s">
        <v>85</v>
      </c>
      <c r="AH771" t="s">
        <v>85</v>
      </c>
      <c r="AI771" t="s">
        <v>85</v>
      </c>
      <c r="AJ771" t="s">
        <v>4634</v>
      </c>
      <c r="AK771" t="s">
        <v>243</v>
      </c>
      <c r="AL771" t="s">
        <v>360</v>
      </c>
      <c r="AM771" t="s">
        <v>2936</v>
      </c>
      <c r="AN771" t="s">
        <v>3432</v>
      </c>
      <c r="AO771" t="s">
        <v>160</v>
      </c>
      <c r="AP771" t="s">
        <v>108</v>
      </c>
      <c r="AQ771" t="s">
        <v>298</v>
      </c>
      <c r="AR771" t="s">
        <v>110</v>
      </c>
      <c r="AS771" t="s">
        <v>1256</v>
      </c>
      <c r="AT771" t="s">
        <v>93</v>
      </c>
      <c r="AU771" t="s">
        <v>94</v>
      </c>
      <c r="AV771" t="s">
        <v>145</v>
      </c>
      <c r="AW771" t="s">
        <v>85</v>
      </c>
      <c r="AX771" t="s">
        <v>2301</v>
      </c>
      <c r="AY771" t="s">
        <v>85</v>
      </c>
      <c r="AZ771" t="s">
        <v>85</v>
      </c>
      <c r="BA771" t="s">
        <v>91</v>
      </c>
      <c r="BB771" t="s">
        <v>3326</v>
      </c>
      <c r="BC771" t="s">
        <v>4637</v>
      </c>
      <c r="BD771" t="s">
        <v>85</v>
      </c>
      <c r="BE771" t="s">
        <v>445</v>
      </c>
      <c r="BF771" t="s">
        <v>4637</v>
      </c>
      <c r="BG771" t="s">
        <v>4638</v>
      </c>
      <c r="BH771" t="s">
        <v>86</v>
      </c>
      <c r="BI771" t="s">
        <v>85</v>
      </c>
    </row>
    <row r="772" spans="1:61" ht="14.45" hidden="1">
      <c r="A772" t="s">
        <v>4639</v>
      </c>
      <c r="B772" t="s">
        <v>188</v>
      </c>
      <c r="C772" t="s">
        <v>85</v>
      </c>
      <c r="D772" t="s">
        <v>85</v>
      </c>
      <c r="E772" t="s">
        <v>135</v>
      </c>
      <c r="F772" t="s">
        <v>136</v>
      </c>
      <c r="G772" t="s">
        <v>67</v>
      </c>
      <c r="H772" t="s">
        <v>399</v>
      </c>
      <c r="I772" t="s">
        <v>152</v>
      </c>
      <c r="J772" t="s">
        <v>205</v>
      </c>
      <c r="K772" t="s">
        <v>206</v>
      </c>
      <c r="L772" t="s">
        <v>207</v>
      </c>
      <c r="M772" t="s">
        <v>4640</v>
      </c>
      <c r="N772" t="s">
        <v>4641</v>
      </c>
      <c r="O772" s="34">
        <v>45667</v>
      </c>
      <c r="P772" s="39">
        <v>0.50347222222222221</v>
      </c>
      <c r="Q772" s="34">
        <v>45671</v>
      </c>
      <c r="R772" s="39">
        <v>0.6791666666666667</v>
      </c>
      <c r="S772" t="s">
        <v>75</v>
      </c>
      <c r="T772" t="s">
        <v>141</v>
      </c>
      <c r="U772" t="s">
        <v>77</v>
      </c>
      <c r="V772" t="s">
        <v>78</v>
      </c>
      <c r="W772" t="s">
        <v>78</v>
      </c>
      <c r="X772" t="s">
        <v>79</v>
      </c>
      <c r="Y772" t="s">
        <v>80</v>
      </c>
      <c r="Z772" t="s">
        <v>159</v>
      </c>
      <c r="AA772" t="s">
        <v>242</v>
      </c>
      <c r="AB772" t="s">
        <v>83</v>
      </c>
      <c r="AC772" s="5" t="s">
        <v>2038</v>
      </c>
      <c r="AD772" s="9" t="s">
        <v>2038</v>
      </c>
      <c r="AE772" t="s">
        <v>4639</v>
      </c>
      <c r="AF772" t="s">
        <v>85</v>
      </c>
      <c r="AG772" t="s">
        <v>85</v>
      </c>
      <c r="AH772" t="s">
        <v>85</v>
      </c>
      <c r="AI772" t="s">
        <v>85</v>
      </c>
      <c r="AJ772" t="s">
        <v>4639</v>
      </c>
      <c r="AK772" t="s">
        <v>86</v>
      </c>
      <c r="AL772" t="s">
        <v>360</v>
      </c>
      <c r="AM772" t="s">
        <v>2936</v>
      </c>
      <c r="AN772" t="s">
        <v>3432</v>
      </c>
      <c r="AO772" t="s">
        <v>160</v>
      </c>
      <c r="AP772" t="s">
        <v>108</v>
      </c>
      <c r="AQ772" t="s">
        <v>298</v>
      </c>
      <c r="AR772" t="s">
        <v>110</v>
      </c>
      <c r="AS772" t="s">
        <v>1256</v>
      </c>
      <c r="AT772" t="s">
        <v>93</v>
      </c>
      <c r="AU772" t="s">
        <v>94</v>
      </c>
      <c r="AV772" t="s">
        <v>145</v>
      </c>
      <c r="AW772" t="s">
        <v>85</v>
      </c>
      <c r="AX772" t="s">
        <v>2603</v>
      </c>
      <c r="AY772" t="s">
        <v>85</v>
      </c>
      <c r="AZ772" t="s">
        <v>85</v>
      </c>
      <c r="BA772" t="s">
        <v>133</v>
      </c>
      <c r="BB772" t="s">
        <v>4642</v>
      </c>
      <c r="BC772" t="s">
        <v>3821</v>
      </c>
      <c r="BD772" t="s">
        <v>85</v>
      </c>
      <c r="BE772" t="s">
        <v>311</v>
      </c>
      <c r="BF772" t="s">
        <v>3821</v>
      </c>
      <c r="BG772" t="s">
        <v>4643</v>
      </c>
      <c r="BH772" t="s">
        <v>86</v>
      </c>
      <c r="BI772" t="s">
        <v>85</v>
      </c>
    </row>
    <row r="773" spans="1:61" ht="14.45" hidden="1">
      <c r="A773" t="s">
        <v>4644</v>
      </c>
      <c r="B773" t="s">
        <v>303</v>
      </c>
      <c r="C773" t="s">
        <v>85</v>
      </c>
      <c r="D773" t="s">
        <v>85</v>
      </c>
      <c r="E773" t="s">
        <v>135</v>
      </c>
      <c r="F773" t="s">
        <v>136</v>
      </c>
      <c r="G773" t="s">
        <v>67</v>
      </c>
      <c r="H773" t="s">
        <v>945</v>
      </c>
      <c r="I773" t="s">
        <v>946</v>
      </c>
      <c r="J773" t="s">
        <v>479</v>
      </c>
      <c r="K773" t="s">
        <v>480</v>
      </c>
      <c r="L773" t="s">
        <v>481</v>
      </c>
      <c r="M773" t="s">
        <v>4645</v>
      </c>
      <c r="N773" t="s">
        <v>4646</v>
      </c>
      <c r="O773" s="34">
        <v>45667</v>
      </c>
      <c r="P773" s="39">
        <v>0.51458333333333328</v>
      </c>
      <c r="Q773" s="34">
        <v>45671</v>
      </c>
      <c r="R773" s="39">
        <v>0.68333333333333335</v>
      </c>
      <c r="S773" t="s">
        <v>75</v>
      </c>
      <c r="T773" t="s">
        <v>141</v>
      </c>
      <c r="U773" t="s">
        <v>77</v>
      </c>
      <c r="V773" t="s">
        <v>78</v>
      </c>
      <c r="W773" t="s">
        <v>78</v>
      </c>
      <c r="X773" t="s">
        <v>79</v>
      </c>
      <c r="Y773" t="s">
        <v>80</v>
      </c>
      <c r="Z773" t="s">
        <v>159</v>
      </c>
      <c r="AA773" t="s">
        <v>242</v>
      </c>
      <c r="AB773" t="s">
        <v>83</v>
      </c>
      <c r="AC773" s="5" t="s">
        <v>2038</v>
      </c>
      <c r="AD773" s="9" t="s">
        <v>2038</v>
      </c>
      <c r="AE773" t="s">
        <v>4644</v>
      </c>
      <c r="AF773" t="s">
        <v>85</v>
      </c>
      <c r="AG773" t="s">
        <v>85</v>
      </c>
      <c r="AH773" t="s">
        <v>85</v>
      </c>
      <c r="AI773" t="s">
        <v>85</v>
      </c>
      <c r="AJ773" t="s">
        <v>4644</v>
      </c>
      <c r="AK773" t="s">
        <v>86</v>
      </c>
      <c r="AL773" t="s">
        <v>360</v>
      </c>
      <c r="AM773" t="s">
        <v>2936</v>
      </c>
      <c r="AN773" t="s">
        <v>3432</v>
      </c>
      <c r="AO773" t="s">
        <v>160</v>
      </c>
      <c r="AP773" t="s">
        <v>108</v>
      </c>
      <c r="AQ773" t="s">
        <v>298</v>
      </c>
      <c r="AR773" t="s">
        <v>110</v>
      </c>
      <c r="AS773" t="s">
        <v>1524</v>
      </c>
      <c r="AT773" t="s">
        <v>93</v>
      </c>
      <c r="AU773" t="s">
        <v>94</v>
      </c>
      <c r="AV773" t="s">
        <v>145</v>
      </c>
      <c r="AW773" t="s">
        <v>85</v>
      </c>
      <c r="AX773" t="s">
        <v>85</v>
      </c>
      <c r="AY773" t="s">
        <v>85</v>
      </c>
      <c r="AZ773" t="s">
        <v>85</v>
      </c>
      <c r="BA773" t="s">
        <v>85</v>
      </c>
      <c r="BB773" t="s">
        <v>1588</v>
      </c>
      <c r="BC773" t="s">
        <v>4647</v>
      </c>
      <c r="BD773" t="s">
        <v>85</v>
      </c>
      <c r="BE773" t="s">
        <v>445</v>
      </c>
      <c r="BF773" t="s">
        <v>4647</v>
      </c>
      <c r="BG773" t="s">
        <v>4648</v>
      </c>
      <c r="BH773" t="s">
        <v>86</v>
      </c>
      <c r="BI773" t="s">
        <v>85</v>
      </c>
    </row>
    <row r="774" spans="1:61" ht="14.45" hidden="1">
      <c r="A774" t="s">
        <v>4649</v>
      </c>
      <c r="B774" t="s">
        <v>365</v>
      </c>
      <c r="C774" t="s">
        <v>85</v>
      </c>
      <c r="D774" t="s">
        <v>85</v>
      </c>
      <c r="E774" t="s">
        <v>65</v>
      </c>
      <c r="F774" t="s">
        <v>66</v>
      </c>
      <c r="G774" t="s">
        <v>67</v>
      </c>
      <c r="H774" t="s">
        <v>945</v>
      </c>
      <c r="I774" t="s">
        <v>69</v>
      </c>
      <c r="J774" t="s">
        <v>170</v>
      </c>
      <c r="K774" t="s">
        <v>171</v>
      </c>
      <c r="L774" t="s">
        <v>172</v>
      </c>
      <c r="M774" t="s">
        <v>4650</v>
      </c>
      <c r="N774" t="s">
        <v>4651</v>
      </c>
      <c r="O774" s="34">
        <v>45667</v>
      </c>
      <c r="P774" s="39">
        <v>0.52986111111111112</v>
      </c>
      <c r="Q774" s="34">
        <v>45667</v>
      </c>
      <c r="R774" s="39">
        <v>0.72499999999999998</v>
      </c>
      <c r="S774" t="s">
        <v>75</v>
      </c>
      <c r="T774" t="s">
        <v>141</v>
      </c>
      <c r="U774" t="s">
        <v>77</v>
      </c>
      <c r="V774" t="s">
        <v>78</v>
      </c>
      <c r="W774" t="s">
        <v>78</v>
      </c>
      <c r="X774" t="s">
        <v>79</v>
      </c>
      <c r="Y774" t="s">
        <v>336</v>
      </c>
      <c r="Z774" t="s">
        <v>159</v>
      </c>
      <c r="AA774" t="s">
        <v>227</v>
      </c>
      <c r="AB774" t="s">
        <v>83</v>
      </c>
      <c r="AC774" s="5" t="s">
        <v>2038</v>
      </c>
      <c r="AD774" s="9" t="s">
        <v>2038</v>
      </c>
      <c r="AE774" t="s">
        <v>4649</v>
      </c>
      <c r="AF774" t="s">
        <v>85</v>
      </c>
      <c r="AG774" t="s">
        <v>85</v>
      </c>
      <c r="AH774" t="s">
        <v>85</v>
      </c>
      <c r="AI774" t="s">
        <v>85</v>
      </c>
      <c r="AJ774" t="s">
        <v>4649</v>
      </c>
      <c r="AK774" t="s">
        <v>86</v>
      </c>
      <c r="AL774" t="s">
        <v>360</v>
      </c>
      <c r="AM774" t="s">
        <v>2936</v>
      </c>
      <c r="AN774" t="s">
        <v>2936</v>
      </c>
      <c r="AO774" t="s">
        <v>360</v>
      </c>
      <c r="AP774" t="s">
        <v>108</v>
      </c>
      <c r="AQ774" t="s">
        <v>180</v>
      </c>
      <c r="AR774" t="s">
        <v>110</v>
      </c>
      <c r="AS774" t="s">
        <v>2714</v>
      </c>
      <c r="AT774" t="s">
        <v>182</v>
      </c>
      <c r="AU774" t="s">
        <v>183</v>
      </c>
      <c r="AV774" t="s">
        <v>95</v>
      </c>
      <c r="AW774" t="s">
        <v>85</v>
      </c>
      <c r="AX774" t="s">
        <v>85</v>
      </c>
      <c r="AY774" t="s">
        <v>85</v>
      </c>
      <c r="AZ774" t="s">
        <v>85</v>
      </c>
      <c r="BA774" t="s">
        <v>452</v>
      </c>
      <c r="BB774" t="s">
        <v>2167</v>
      </c>
      <c r="BC774" t="s">
        <v>2603</v>
      </c>
      <c r="BD774" t="s">
        <v>85</v>
      </c>
      <c r="BE774" t="s">
        <v>246</v>
      </c>
      <c r="BF774" t="s">
        <v>2603</v>
      </c>
      <c r="BG774" t="s">
        <v>4652</v>
      </c>
      <c r="BH774" t="s">
        <v>86</v>
      </c>
      <c r="BI774" t="s">
        <v>85</v>
      </c>
    </row>
    <row r="775" spans="1:61" ht="14.45" hidden="1">
      <c r="A775" t="s">
        <v>4653</v>
      </c>
      <c r="B775" t="s">
        <v>203</v>
      </c>
      <c r="C775" t="s">
        <v>85</v>
      </c>
      <c r="D775" t="s">
        <v>85</v>
      </c>
      <c r="E775" t="s">
        <v>135</v>
      </c>
      <c r="F775" t="s">
        <v>136</v>
      </c>
      <c r="G775" t="s">
        <v>150</v>
      </c>
      <c r="H775" t="s">
        <v>1318</v>
      </c>
      <c r="I775" t="s">
        <v>152</v>
      </c>
      <c r="J775" t="s">
        <v>479</v>
      </c>
      <c r="K775" t="s">
        <v>480</v>
      </c>
      <c r="L775" t="s">
        <v>481</v>
      </c>
      <c r="M775" t="s">
        <v>4654</v>
      </c>
      <c r="N775" t="s">
        <v>4655</v>
      </c>
      <c r="O775" s="34">
        <v>45667</v>
      </c>
      <c r="P775" s="39">
        <v>0.56319444444444444</v>
      </c>
      <c r="Q775" s="34">
        <v>45667</v>
      </c>
      <c r="R775" s="39">
        <v>0.73333333333333328</v>
      </c>
      <c r="S775" t="s">
        <v>75</v>
      </c>
      <c r="T775" t="s">
        <v>141</v>
      </c>
      <c r="U775" t="s">
        <v>77</v>
      </c>
      <c r="V775" t="s">
        <v>78</v>
      </c>
      <c r="W775" t="s">
        <v>78</v>
      </c>
      <c r="X775" t="s">
        <v>79</v>
      </c>
      <c r="Y775" t="s">
        <v>210</v>
      </c>
      <c r="Z775" t="s">
        <v>211</v>
      </c>
      <c r="AA775" t="s">
        <v>227</v>
      </c>
      <c r="AB775" t="s">
        <v>176</v>
      </c>
      <c r="AC775" s="5" t="s">
        <v>2038</v>
      </c>
      <c r="AD775" s="9" t="s">
        <v>2038</v>
      </c>
      <c r="AE775" t="s">
        <v>4653</v>
      </c>
      <c r="AF775" t="s">
        <v>85</v>
      </c>
      <c r="AG775" t="s">
        <v>177</v>
      </c>
      <c r="AH775" t="s">
        <v>178</v>
      </c>
      <c r="AI775" t="s">
        <v>179</v>
      </c>
      <c r="AJ775" t="s">
        <v>4653</v>
      </c>
      <c r="AK775" t="s">
        <v>86</v>
      </c>
      <c r="AL775" t="s">
        <v>360</v>
      </c>
      <c r="AM775" t="s">
        <v>2936</v>
      </c>
      <c r="AN775" t="s">
        <v>2936</v>
      </c>
      <c r="AO775" t="s">
        <v>360</v>
      </c>
      <c r="AP775" t="s">
        <v>108</v>
      </c>
      <c r="AQ775" t="s">
        <v>180</v>
      </c>
      <c r="AR775" t="s">
        <v>110</v>
      </c>
      <c r="AS775" t="s">
        <v>2739</v>
      </c>
      <c r="AT775" t="s">
        <v>182</v>
      </c>
      <c r="AU775" t="s">
        <v>183</v>
      </c>
      <c r="AV775" t="s">
        <v>145</v>
      </c>
      <c r="AW775" t="s">
        <v>2437</v>
      </c>
      <c r="AX775" t="s">
        <v>571</v>
      </c>
      <c r="AY775" t="s">
        <v>85</v>
      </c>
      <c r="AZ775" t="s">
        <v>85</v>
      </c>
      <c r="BA775" t="s">
        <v>452</v>
      </c>
      <c r="BB775" t="s">
        <v>1553</v>
      </c>
      <c r="BC775" t="s">
        <v>1678</v>
      </c>
      <c r="BD775" t="s">
        <v>85</v>
      </c>
      <c r="BE775" t="s">
        <v>3621</v>
      </c>
      <c r="BF775" t="s">
        <v>3258</v>
      </c>
      <c r="BG775" t="s">
        <v>4656</v>
      </c>
      <c r="BH775" t="s">
        <v>86</v>
      </c>
      <c r="BI775" t="s">
        <v>85</v>
      </c>
    </row>
    <row r="776" spans="1:61" ht="14.45" hidden="1">
      <c r="A776" t="s">
        <v>4657</v>
      </c>
      <c r="B776" t="s">
        <v>98</v>
      </c>
      <c r="C776" t="s">
        <v>85</v>
      </c>
      <c r="D776" t="s">
        <v>85</v>
      </c>
      <c r="E776" t="s">
        <v>65</v>
      </c>
      <c r="F776" t="s">
        <v>66</v>
      </c>
      <c r="G776" t="s">
        <v>67</v>
      </c>
      <c r="H776" t="s">
        <v>99</v>
      </c>
      <c r="I776" t="s">
        <v>69</v>
      </c>
      <c r="J776" t="s">
        <v>100</v>
      </c>
      <c r="K776" t="s">
        <v>101</v>
      </c>
      <c r="L776" t="s">
        <v>102</v>
      </c>
      <c r="M776" t="s">
        <v>4658</v>
      </c>
      <c r="N776" t="s">
        <v>4659</v>
      </c>
      <c r="O776" s="34">
        <v>45667</v>
      </c>
      <c r="P776" s="39">
        <v>0.56597222222222221</v>
      </c>
      <c r="Q776" s="34">
        <v>45671</v>
      </c>
      <c r="R776" s="39">
        <v>0.44166666666666665</v>
      </c>
      <c r="S776" t="s">
        <v>75</v>
      </c>
      <c r="T776" t="s">
        <v>76</v>
      </c>
      <c r="U776" t="s">
        <v>77</v>
      </c>
      <c r="V776" t="s">
        <v>78</v>
      </c>
      <c r="W776" t="s">
        <v>78</v>
      </c>
      <c r="X776" t="s">
        <v>79</v>
      </c>
      <c r="Y776" t="s">
        <v>105</v>
      </c>
      <c r="Z776" t="s">
        <v>211</v>
      </c>
      <c r="AA776" t="s">
        <v>81</v>
      </c>
      <c r="AB776" t="s">
        <v>83</v>
      </c>
      <c r="AC776" s="5" t="s">
        <v>2038</v>
      </c>
      <c r="AD776" s="9" t="s">
        <v>2038</v>
      </c>
      <c r="AE776" t="s">
        <v>4657</v>
      </c>
      <c r="AF776" t="s">
        <v>85</v>
      </c>
      <c r="AG776" t="s">
        <v>85</v>
      </c>
      <c r="AH776" t="s">
        <v>85</v>
      </c>
      <c r="AI776" t="s">
        <v>85</v>
      </c>
      <c r="AJ776" t="s">
        <v>4657</v>
      </c>
      <c r="AK776" t="s">
        <v>86</v>
      </c>
      <c r="AL776" t="s">
        <v>360</v>
      </c>
      <c r="AM776" t="s">
        <v>2936</v>
      </c>
      <c r="AN776" t="s">
        <v>3432</v>
      </c>
      <c r="AO776" t="s">
        <v>160</v>
      </c>
      <c r="AP776" t="s">
        <v>108</v>
      </c>
      <c r="AQ776" t="s">
        <v>109</v>
      </c>
      <c r="AR776" t="s">
        <v>110</v>
      </c>
      <c r="AS776" t="s">
        <v>111</v>
      </c>
      <c r="AT776" t="s">
        <v>93</v>
      </c>
      <c r="AU776" t="s">
        <v>94</v>
      </c>
      <c r="AV776" t="s">
        <v>95</v>
      </c>
      <c r="AW776" t="s">
        <v>85</v>
      </c>
      <c r="AX776" t="s">
        <v>85</v>
      </c>
      <c r="AY776" t="s">
        <v>85</v>
      </c>
      <c r="AZ776" t="s">
        <v>85</v>
      </c>
      <c r="BA776" t="s">
        <v>4660</v>
      </c>
      <c r="BB776" t="s">
        <v>1257</v>
      </c>
      <c r="BC776" t="s">
        <v>1366</v>
      </c>
      <c r="BD776" t="s">
        <v>85</v>
      </c>
      <c r="BE776" t="s">
        <v>85</v>
      </c>
      <c r="BF776" t="s">
        <v>1366</v>
      </c>
      <c r="BG776" t="s">
        <v>4661</v>
      </c>
      <c r="BH776" t="s">
        <v>86</v>
      </c>
      <c r="BI776" t="s">
        <v>85</v>
      </c>
    </row>
    <row r="777" spans="1:61" ht="14.45" hidden="1">
      <c r="A777" t="s">
        <v>4662</v>
      </c>
      <c r="B777" t="s">
        <v>365</v>
      </c>
      <c r="C777" t="s">
        <v>85</v>
      </c>
      <c r="D777" t="s">
        <v>85</v>
      </c>
      <c r="E777" t="s">
        <v>65</v>
      </c>
      <c r="F777" t="s">
        <v>66</v>
      </c>
      <c r="G777" t="s">
        <v>67</v>
      </c>
      <c r="H777" t="s">
        <v>304</v>
      </c>
      <c r="I777" t="s">
        <v>305</v>
      </c>
      <c r="J777" t="s">
        <v>70</v>
      </c>
      <c r="K777" t="s">
        <v>71</v>
      </c>
      <c r="L777" t="s">
        <v>72</v>
      </c>
      <c r="M777" t="s">
        <v>4663</v>
      </c>
      <c r="N777" t="s">
        <v>4664</v>
      </c>
      <c r="O777" s="34">
        <v>45667</v>
      </c>
      <c r="P777" s="39">
        <v>0.62291666666666667</v>
      </c>
      <c r="Q777" s="34">
        <v>45667</v>
      </c>
      <c r="R777" s="39">
        <v>0.64166666666666672</v>
      </c>
      <c r="S777" t="s">
        <v>75</v>
      </c>
      <c r="T777" t="s">
        <v>141</v>
      </c>
      <c r="U777" t="s">
        <v>77</v>
      </c>
      <c r="V777" t="s">
        <v>78</v>
      </c>
      <c r="W777" t="s">
        <v>78</v>
      </c>
      <c r="X777" t="s">
        <v>79</v>
      </c>
      <c r="Y777" t="s">
        <v>336</v>
      </c>
      <c r="Z777" t="s">
        <v>82</v>
      </c>
      <c r="AA777" t="s">
        <v>325</v>
      </c>
      <c r="AB777" t="s">
        <v>83</v>
      </c>
      <c r="AC777" s="5" t="s">
        <v>2038</v>
      </c>
      <c r="AD777" s="9" t="s">
        <v>2038</v>
      </c>
      <c r="AE777" t="s">
        <v>4662</v>
      </c>
      <c r="AF777" t="s">
        <v>85</v>
      </c>
      <c r="AG777" t="s">
        <v>85</v>
      </c>
      <c r="AH777" t="s">
        <v>85</v>
      </c>
      <c r="AI777" t="s">
        <v>85</v>
      </c>
      <c r="AJ777" t="s">
        <v>4662</v>
      </c>
      <c r="AK777" t="s">
        <v>243</v>
      </c>
      <c r="AL777" t="s">
        <v>360</v>
      </c>
      <c r="AM777" t="s">
        <v>2936</v>
      </c>
      <c r="AN777" t="s">
        <v>2936</v>
      </c>
      <c r="AO777" t="s">
        <v>360</v>
      </c>
      <c r="AP777" t="s">
        <v>108</v>
      </c>
      <c r="AQ777" t="s">
        <v>308</v>
      </c>
      <c r="AR777" t="s">
        <v>110</v>
      </c>
      <c r="AS777" t="s">
        <v>92</v>
      </c>
      <c r="AT777" t="s">
        <v>93</v>
      </c>
      <c r="AU777" t="s">
        <v>94</v>
      </c>
      <c r="AV777" t="s">
        <v>95</v>
      </c>
      <c r="AW777" t="s">
        <v>85</v>
      </c>
      <c r="AX777" t="s">
        <v>85</v>
      </c>
      <c r="AY777" t="s">
        <v>85</v>
      </c>
      <c r="AZ777" t="s">
        <v>85</v>
      </c>
      <c r="BA777" t="s">
        <v>91</v>
      </c>
      <c r="BB777" t="s">
        <v>1640</v>
      </c>
      <c r="BC777" t="s">
        <v>1640</v>
      </c>
      <c r="BD777" t="s">
        <v>85</v>
      </c>
      <c r="BE777" t="s">
        <v>146</v>
      </c>
      <c r="BF777" t="s">
        <v>1640</v>
      </c>
      <c r="BG777" t="s">
        <v>461</v>
      </c>
      <c r="BH777" t="s">
        <v>243</v>
      </c>
      <c r="BI777" t="s">
        <v>85</v>
      </c>
    </row>
    <row r="778" spans="1:61" ht="14.45" hidden="1">
      <c r="A778" t="s">
        <v>4665</v>
      </c>
      <c r="B778" t="s">
        <v>365</v>
      </c>
      <c r="C778" t="s">
        <v>85</v>
      </c>
      <c r="D778" t="s">
        <v>85</v>
      </c>
      <c r="E778" t="s">
        <v>65</v>
      </c>
      <c r="F778" t="s">
        <v>66</v>
      </c>
      <c r="G778" t="s">
        <v>67</v>
      </c>
      <c r="H778" t="s">
        <v>304</v>
      </c>
      <c r="I778" t="s">
        <v>305</v>
      </c>
      <c r="J778" t="s">
        <v>70</v>
      </c>
      <c r="K778" t="s">
        <v>71</v>
      </c>
      <c r="L778" t="s">
        <v>72</v>
      </c>
      <c r="M778" t="s">
        <v>4666</v>
      </c>
      <c r="N778" t="s">
        <v>4667</v>
      </c>
      <c r="O778" s="34">
        <v>45667</v>
      </c>
      <c r="P778" s="39">
        <v>0.62361111111111112</v>
      </c>
      <c r="Q778" s="34">
        <v>45667</v>
      </c>
      <c r="R778" s="39">
        <v>0.64097222222222228</v>
      </c>
      <c r="S778" t="s">
        <v>75</v>
      </c>
      <c r="T778" t="s">
        <v>141</v>
      </c>
      <c r="U778" t="s">
        <v>77</v>
      </c>
      <c r="V778" t="s">
        <v>78</v>
      </c>
      <c r="W778" t="s">
        <v>78</v>
      </c>
      <c r="X778" t="s">
        <v>79</v>
      </c>
      <c r="Y778" t="s">
        <v>336</v>
      </c>
      <c r="Z778" t="s">
        <v>82</v>
      </c>
      <c r="AA778" t="s">
        <v>325</v>
      </c>
      <c r="AB778" t="s">
        <v>83</v>
      </c>
      <c r="AC778" s="5" t="s">
        <v>2038</v>
      </c>
      <c r="AD778" s="9" t="s">
        <v>2038</v>
      </c>
      <c r="AE778" t="s">
        <v>4665</v>
      </c>
      <c r="AF778" t="s">
        <v>85</v>
      </c>
      <c r="AG778" t="s">
        <v>85</v>
      </c>
      <c r="AH778" t="s">
        <v>85</v>
      </c>
      <c r="AI778" t="s">
        <v>85</v>
      </c>
      <c r="AJ778" t="s">
        <v>4665</v>
      </c>
      <c r="AK778" t="s">
        <v>243</v>
      </c>
      <c r="AL778" t="s">
        <v>360</v>
      </c>
      <c r="AM778" t="s">
        <v>2936</v>
      </c>
      <c r="AN778" t="s">
        <v>2936</v>
      </c>
      <c r="AO778" t="s">
        <v>360</v>
      </c>
      <c r="AP778" t="s">
        <v>108</v>
      </c>
      <c r="AQ778" t="s">
        <v>308</v>
      </c>
      <c r="AR778" t="s">
        <v>110</v>
      </c>
      <c r="AS778" t="s">
        <v>92</v>
      </c>
      <c r="AT778" t="s">
        <v>93</v>
      </c>
      <c r="AU778" t="s">
        <v>94</v>
      </c>
      <c r="AV778" t="s">
        <v>95</v>
      </c>
      <c r="AW778" t="s">
        <v>85</v>
      </c>
      <c r="AX778" t="s">
        <v>85</v>
      </c>
      <c r="AY778" t="s">
        <v>85</v>
      </c>
      <c r="AZ778" t="s">
        <v>85</v>
      </c>
      <c r="BA778" t="s">
        <v>452</v>
      </c>
      <c r="BB778" t="s">
        <v>2084</v>
      </c>
      <c r="BC778" t="s">
        <v>2084</v>
      </c>
      <c r="BD778" t="s">
        <v>85</v>
      </c>
      <c r="BE778" t="s">
        <v>300</v>
      </c>
      <c r="BF778" t="s">
        <v>2084</v>
      </c>
      <c r="BG778" t="s">
        <v>466</v>
      </c>
      <c r="BH778" t="s">
        <v>243</v>
      </c>
      <c r="BI778" t="s">
        <v>85</v>
      </c>
    </row>
    <row r="779" spans="1:61" ht="14.45" hidden="1">
      <c r="A779" t="s">
        <v>4668</v>
      </c>
      <c r="B779" t="s">
        <v>365</v>
      </c>
      <c r="C779" t="s">
        <v>85</v>
      </c>
      <c r="D779" t="s">
        <v>85</v>
      </c>
      <c r="E779" t="s">
        <v>65</v>
      </c>
      <c r="F779" t="s">
        <v>66</v>
      </c>
      <c r="G779" t="s">
        <v>67</v>
      </c>
      <c r="H779" t="s">
        <v>137</v>
      </c>
      <c r="I779" t="s">
        <v>69</v>
      </c>
      <c r="J779" t="s">
        <v>70</v>
      </c>
      <c r="K779" t="s">
        <v>71</v>
      </c>
      <c r="L779" t="s">
        <v>72</v>
      </c>
      <c r="M779" t="s">
        <v>4669</v>
      </c>
      <c r="N779" t="s">
        <v>4670</v>
      </c>
      <c r="O779" s="34">
        <v>45667</v>
      </c>
      <c r="P779" s="39">
        <v>0.62430555555555556</v>
      </c>
      <c r="Q779" s="34">
        <v>45667</v>
      </c>
      <c r="R779" s="39">
        <v>0.64027777777777772</v>
      </c>
      <c r="S779" t="s">
        <v>75</v>
      </c>
      <c r="T779" t="s">
        <v>141</v>
      </c>
      <c r="U779" t="s">
        <v>77</v>
      </c>
      <c r="V779" t="s">
        <v>78</v>
      </c>
      <c r="W779" t="s">
        <v>78</v>
      </c>
      <c r="X779" t="s">
        <v>79</v>
      </c>
      <c r="Y779" t="s">
        <v>336</v>
      </c>
      <c r="Z779" t="s">
        <v>82</v>
      </c>
      <c r="AA779" t="s">
        <v>325</v>
      </c>
      <c r="AB779" t="s">
        <v>83</v>
      </c>
      <c r="AC779" s="5" t="s">
        <v>2038</v>
      </c>
      <c r="AD779" s="9" t="s">
        <v>2038</v>
      </c>
      <c r="AE779" t="s">
        <v>4668</v>
      </c>
      <c r="AF779" t="s">
        <v>85</v>
      </c>
      <c r="AG779" t="s">
        <v>85</v>
      </c>
      <c r="AH779" t="s">
        <v>85</v>
      </c>
      <c r="AI779" t="s">
        <v>85</v>
      </c>
      <c r="AJ779" t="s">
        <v>4668</v>
      </c>
      <c r="AK779" t="s">
        <v>243</v>
      </c>
      <c r="AL779" t="s">
        <v>360</v>
      </c>
      <c r="AM779" t="s">
        <v>2936</v>
      </c>
      <c r="AN779" t="s">
        <v>2936</v>
      </c>
      <c r="AO779" t="s">
        <v>360</v>
      </c>
      <c r="AP779" t="s">
        <v>108</v>
      </c>
      <c r="AQ779" t="s">
        <v>180</v>
      </c>
      <c r="AR779" t="s">
        <v>110</v>
      </c>
      <c r="AS779" t="s">
        <v>92</v>
      </c>
      <c r="AT779" t="s">
        <v>93</v>
      </c>
      <c r="AU779" t="s">
        <v>94</v>
      </c>
      <c r="AV779" t="s">
        <v>95</v>
      </c>
      <c r="AW779" t="s">
        <v>85</v>
      </c>
      <c r="AX779" t="s">
        <v>85</v>
      </c>
      <c r="AY779" t="s">
        <v>85</v>
      </c>
      <c r="AZ779" t="s">
        <v>85</v>
      </c>
      <c r="BA779" t="s">
        <v>91</v>
      </c>
      <c r="BB779" t="s">
        <v>1780</v>
      </c>
      <c r="BC779" t="s">
        <v>1780</v>
      </c>
      <c r="BD779" t="s">
        <v>85</v>
      </c>
      <c r="BE779" t="s">
        <v>407</v>
      </c>
      <c r="BF779" t="s">
        <v>1780</v>
      </c>
      <c r="BG779" t="s">
        <v>1395</v>
      </c>
      <c r="BH779" t="s">
        <v>243</v>
      </c>
      <c r="BI779" t="s">
        <v>85</v>
      </c>
    </row>
    <row r="780" spans="1:61" ht="14.45" hidden="1">
      <c r="A780" t="s">
        <v>4671</v>
      </c>
      <c r="B780" t="s">
        <v>501</v>
      </c>
      <c r="C780" t="s">
        <v>63</v>
      </c>
      <c r="D780" t="s">
        <v>64</v>
      </c>
      <c r="E780" t="s">
        <v>135</v>
      </c>
      <c r="F780" t="s">
        <v>136</v>
      </c>
      <c r="G780" t="s">
        <v>150</v>
      </c>
      <c r="H780" t="s">
        <v>1921</v>
      </c>
      <c r="I780" t="s">
        <v>152</v>
      </c>
      <c r="J780" t="s">
        <v>479</v>
      </c>
      <c r="K780" t="s">
        <v>480</v>
      </c>
      <c r="L780" t="s">
        <v>481</v>
      </c>
      <c r="M780" t="s">
        <v>4672</v>
      </c>
      <c r="N780" t="s">
        <v>4673</v>
      </c>
      <c r="O780" s="34">
        <v>45667</v>
      </c>
      <c r="P780" s="39">
        <v>0.62986111111111109</v>
      </c>
      <c r="Q780" s="34">
        <v>45673</v>
      </c>
      <c r="R780" s="39">
        <v>0.66597222222222219</v>
      </c>
      <c r="S780" t="s">
        <v>75</v>
      </c>
      <c r="T780" t="s">
        <v>141</v>
      </c>
      <c r="U780" t="s">
        <v>77</v>
      </c>
      <c r="V780" t="s">
        <v>78</v>
      </c>
      <c r="W780" t="s">
        <v>78</v>
      </c>
      <c r="X780" t="s">
        <v>79</v>
      </c>
      <c r="Y780" t="s">
        <v>270</v>
      </c>
      <c r="Z780" t="s">
        <v>325</v>
      </c>
      <c r="AA780" t="s">
        <v>325</v>
      </c>
      <c r="AB780" t="s">
        <v>83</v>
      </c>
      <c r="AC780" s="5" t="s">
        <v>2038</v>
      </c>
      <c r="AD780" s="9" t="s">
        <v>2038</v>
      </c>
      <c r="AE780" t="s">
        <v>4671</v>
      </c>
      <c r="AF780" t="s">
        <v>85</v>
      </c>
      <c r="AG780" t="s">
        <v>177</v>
      </c>
      <c r="AH780" t="s">
        <v>178</v>
      </c>
      <c r="AI780" t="s">
        <v>179</v>
      </c>
      <c r="AJ780" t="s">
        <v>4671</v>
      </c>
      <c r="AK780" t="s">
        <v>86</v>
      </c>
      <c r="AL780" t="s">
        <v>360</v>
      </c>
      <c r="AM780" t="s">
        <v>2936</v>
      </c>
      <c r="AN780" t="s">
        <v>3432</v>
      </c>
      <c r="AO780" t="s">
        <v>337</v>
      </c>
      <c r="AP780" t="s">
        <v>108</v>
      </c>
      <c r="AQ780" t="s">
        <v>161</v>
      </c>
      <c r="AR780" t="s">
        <v>110</v>
      </c>
      <c r="AS780" t="s">
        <v>4674</v>
      </c>
      <c r="AT780" t="s">
        <v>182</v>
      </c>
      <c r="AU780" t="s">
        <v>183</v>
      </c>
      <c r="AV780" t="s">
        <v>145</v>
      </c>
      <c r="AW780" t="s">
        <v>1099</v>
      </c>
      <c r="AX780" t="s">
        <v>1101</v>
      </c>
      <c r="AY780" t="s">
        <v>85</v>
      </c>
      <c r="AZ780" t="s">
        <v>85</v>
      </c>
      <c r="BA780" t="s">
        <v>1829</v>
      </c>
      <c r="BB780" t="s">
        <v>2084</v>
      </c>
      <c r="BC780" t="s">
        <v>1933</v>
      </c>
      <c r="BD780" t="s">
        <v>85</v>
      </c>
      <c r="BE780" t="s">
        <v>85</v>
      </c>
      <c r="BF780" t="s">
        <v>4675</v>
      </c>
      <c r="BG780" t="s">
        <v>4676</v>
      </c>
      <c r="BH780" t="s">
        <v>86</v>
      </c>
      <c r="BI780" t="s">
        <v>85</v>
      </c>
    </row>
    <row r="781" spans="1:61" ht="14.45" hidden="1">
      <c r="A781" t="s">
        <v>4677</v>
      </c>
      <c r="B781" t="s">
        <v>501</v>
      </c>
      <c r="C781" t="s">
        <v>167</v>
      </c>
      <c r="D781" t="s">
        <v>168</v>
      </c>
      <c r="E781" t="s">
        <v>135</v>
      </c>
      <c r="F781" t="s">
        <v>136</v>
      </c>
      <c r="G781" t="s">
        <v>150</v>
      </c>
      <c r="H781" t="s">
        <v>2073</v>
      </c>
      <c r="I781" t="s">
        <v>818</v>
      </c>
      <c r="J781" t="s">
        <v>331</v>
      </c>
      <c r="K781" t="s">
        <v>332</v>
      </c>
      <c r="L781" t="s">
        <v>333</v>
      </c>
      <c r="M781" t="s">
        <v>4678</v>
      </c>
      <c r="N781" t="s">
        <v>4679</v>
      </c>
      <c r="O781" s="34">
        <v>45667</v>
      </c>
      <c r="P781" s="39">
        <v>0.63541666666666663</v>
      </c>
      <c r="Q781" s="34">
        <v>45671</v>
      </c>
      <c r="R781" s="39">
        <v>0.49444444444444446</v>
      </c>
      <c r="S781" t="s">
        <v>75</v>
      </c>
      <c r="T781" t="s">
        <v>141</v>
      </c>
      <c r="U781" t="s">
        <v>77</v>
      </c>
      <c r="V781" t="s">
        <v>78</v>
      </c>
      <c r="W781" t="s">
        <v>78</v>
      </c>
      <c r="X781" t="s">
        <v>79</v>
      </c>
      <c r="Y781" t="s">
        <v>270</v>
      </c>
      <c r="Z781" t="s">
        <v>325</v>
      </c>
      <c r="AA781" t="s">
        <v>175</v>
      </c>
      <c r="AB781" t="s">
        <v>83</v>
      </c>
      <c r="AC781" s="5" t="s">
        <v>2038</v>
      </c>
      <c r="AD781" s="9" t="s">
        <v>2038</v>
      </c>
      <c r="AE781" t="s">
        <v>4677</v>
      </c>
      <c r="AF781" t="s">
        <v>85</v>
      </c>
      <c r="AG781" t="s">
        <v>85</v>
      </c>
      <c r="AH781" t="s">
        <v>85</v>
      </c>
      <c r="AI781" t="s">
        <v>85</v>
      </c>
      <c r="AJ781" t="s">
        <v>4677</v>
      </c>
      <c r="AK781" t="s">
        <v>86</v>
      </c>
      <c r="AL781" t="s">
        <v>360</v>
      </c>
      <c r="AM781" t="s">
        <v>2936</v>
      </c>
      <c r="AN781" t="s">
        <v>3432</v>
      </c>
      <c r="AO781" t="s">
        <v>160</v>
      </c>
      <c r="AP781" t="s">
        <v>108</v>
      </c>
      <c r="AQ781" t="s">
        <v>161</v>
      </c>
      <c r="AR781" t="s">
        <v>110</v>
      </c>
      <c r="AS781" t="s">
        <v>727</v>
      </c>
      <c r="AT781" t="s">
        <v>93</v>
      </c>
      <c r="AU781" t="s">
        <v>94</v>
      </c>
      <c r="AV781" t="s">
        <v>145</v>
      </c>
      <c r="AW781" t="s">
        <v>85</v>
      </c>
      <c r="AX781" t="s">
        <v>85</v>
      </c>
      <c r="AY781" t="s">
        <v>85</v>
      </c>
      <c r="AZ781" t="s">
        <v>85</v>
      </c>
      <c r="BA781" t="s">
        <v>1581</v>
      </c>
      <c r="BB781" t="s">
        <v>3546</v>
      </c>
      <c r="BC781" t="s">
        <v>4680</v>
      </c>
      <c r="BD781" t="s">
        <v>85</v>
      </c>
      <c r="BE781" t="s">
        <v>234</v>
      </c>
      <c r="BF781" t="s">
        <v>4680</v>
      </c>
      <c r="BG781" t="s">
        <v>4322</v>
      </c>
      <c r="BH781" t="s">
        <v>86</v>
      </c>
      <c r="BI781" t="s">
        <v>85</v>
      </c>
    </row>
    <row r="782" spans="1:61" ht="14.45" hidden="1">
      <c r="A782" t="s">
        <v>4681</v>
      </c>
      <c r="B782" t="s">
        <v>393</v>
      </c>
      <c r="C782" t="s">
        <v>167</v>
      </c>
      <c r="D782" t="s">
        <v>168</v>
      </c>
      <c r="E782" t="s">
        <v>135</v>
      </c>
      <c r="F782" t="s">
        <v>136</v>
      </c>
      <c r="G782" t="s">
        <v>566</v>
      </c>
      <c r="H782" t="s">
        <v>567</v>
      </c>
      <c r="I782" t="s">
        <v>152</v>
      </c>
      <c r="J782" t="s">
        <v>479</v>
      </c>
      <c r="K782" t="s">
        <v>480</v>
      </c>
      <c r="L782" t="s">
        <v>481</v>
      </c>
      <c r="M782" t="s">
        <v>4682</v>
      </c>
      <c r="N782" t="s">
        <v>4683</v>
      </c>
      <c r="O782" s="34">
        <v>45667</v>
      </c>
      <c r="P782" s="39">
        <v>0.64236111111111116</v>
      </c>
      <c r="Q782" s="34">
        <v>45680</v>
      </c>
      <c r="R782" s="39">
        <v>0.71805555555555556</v>
      </c>
      <c r="S782" t="s">
        <v>75</v>
      </c>
      <c r="T782" t="s">
        <v>141</v>
      </c>
      <c r="U782" t="s">
        <v>77</v>
      </c>
      <c r="V782" t="s">
        <v>78</v>
      </c>
      <c r="W782" t="s">
        <v>78</v>
      </c>
      <c r="X782" t="s">
        <v>79</v>
      </c>
      <c r="Y782" t="s">
        <v>566</v>
      </c>
      <c r="Z782" t="s">
        <v>325</v>
      </c>
      <c r="AA782" t="s">
        <v>227</v>
      </c>
      <c r="AB782" t="s">
        <v>83</v>
      </c>
      <c r="AC782" s="5" t="s">
        <v>2038</v>
      </c>
      <c r="AD782" s="9" t="s">
        <v>2038</v>
      </c>
      <c r="AE782" t="s">
        <v>4681</v>
      </c>
      <c r="AF782" t="s">
        <v>85</v>
      </c>
      <c r="AG782" t="s">
        <v>85</v>
      </c>
      <c r="AH782" t="s">
        <v>85</v>
      </c>
      <c r="AI782" t="s">
        <v>85</v>
      </c>
      <c r="AJ782" t="s">
        <v>4681</v>
      </c>
      <c r="AK782" t="s">
        <v>86</v>
      </c>
      <c r="AL782" t="s">
        <v>360</v>
      </c>
      <c r="AM782" t="s">
        <v>2936</v>
      </c>
      <c r="AN782" t="s">
        <v>3181</v>
      </c>
      <c r="AO782" t="s">
        <v>337</v>
      </c>
      <c r="AP782" t="s">
        <v>108</v>
      </c>
      <c r="AQ782" t="s">
        <v>161</v>
      </c>
      <c r="AR782" t="s">
        <v>110</v>
      </c>
      <c r="AS782" t="s">
        <v>1524</v>
      </c>
      <c r="AT782" t="s">
        <v>93</v>
      </c>
      <c r="AU782" t="s">
        <v>94</v>
      </c>
      <c r="AV782" t="s">
        <v>145</v>
      </c>
      <c r="AW782" t="s">
        <v>85</v>
      </c>
      <c r="AX782" t="s">
        <v>3820</v>
      </c>
      <c r="AY782" t="s">
        <v>85</v>
      </c>
      <c r="AZ782" t="s">
        <v>3923</v>
      </c>
      <c r="BA782" t="s">
        <v>232</v>
      </c>
      <c r="BB782" t="s">
        <v>4684</v>
      </c>
      <c r="BC782" t="s">
        <v>4685</v>
      </c>
      <c r="BD782" t="s">
        <v>85</v>
      </c>
      <c r="BE782" t="s">
        <v>85</v>
      </c>
      <c r="BF782" t="s">
        <v>4686</v>
      </c>
      <c r="BG782" t="s">
        <v>4687</v>
      </c>
      <c r="BH782" t="s">
        <v>86</v>
      </c>
      <c r="BI782" t="s">
        <v>85</v>
      </c>
    </row>
    <row r="783" spans="1:61" ht="14.45" hidden="1">
      <c r="A783" t="s">
        <v>4688</v>
      </c>
      <c r="B783" t="s">
        <v>303</v>
      </c>
      <c r="C783" t="s">
        <v>85</v>
      </c>
      <c r="D783" t="s">
        <v>85</v>
      </c>
      <c r="E783" t="s">
        <v>135</v>
      </c>
      <c r="F783" t="s">
        <v>136</v>
      </c>
      <c r="G783" t="s">
        <v>67</v>
      </c>
      <c r="H783" t="s">
        <v>410</v>
      </c>
      <c r="I783" t="s">
        <v>2669</v>
      </c>
      <c r="J783" t="s">
        <v>331</v>
      </c>
      <c r="K783" t="s">
        <v>332</v>
      </c>
      <c r="L783" t="s">
        <v>333</v>
      </c>
      <c r="M783" t="s">
        <v>4689</v>
      </c>
      <c r="N783" t="s">
        <v>4690</v>
      </c>
      <c r="O783" s="34">
        <v>45667</v>
      </c>
      <c r="P783" s="39">
        <v>0.64652777777777781</v>
      </c>
      <c r="Q783" s="34">
        <v>45667</v>
      </c>
      <c r="R783" s="39">
        <v>0.65069444444444446</v>
      </c>
      <c r="S783" t="s">
        <v>75</v>
      </c>
      <c r="T783" t="s">
        <v>141</v>
      </c>
      <c r="U783" t="s">
        <v>77</v>
      </c>
      <c r="V783" t="s">
        <v>78</v>
      </c>
      <c r="W783" t="s">
        <v>78</v>
      </c>
      <c r="X783" t="s">
        <v>79</v>
      </c>
      <c r="Y783" t="s">
        <v>80</v>
      </c>
      <c r="Z783" t="s">
        <v>325</v>
      </c>
      <c r="AA783" t="s">
        <v>325</v>
      </c>
      <c r="AB783" t="s">
        <v>83</v>
      </c>
      <c r="AC783" s="5" t="s">
        <v>2038</v>
      </c>
      <c r="AD783" s="9" t="s">
        <v>2038</v>
      </c>
      <c r="AE783" t="s">
        <v>4688</v>
      </c>
      <c r="AF783" t="s">
        <v>85</v>
      </c>
      <c r="AG783" t="s">
        <v>85</v>
      </c>
      <c r="AH783" t="s">
        <v>85</v>
      </c>
      <c r="AI783" t="s">
        <v>85</v>
      </c>
      <c r="AJ783" t="s">
        <v>4688</v>
      </c>
      <c r="AK783" t="s">
        <v>86</v>
      </c>
      <c r="AL783" t="s">
        <v>360</v>
      </c>
      <c r="AM783" t="s">
        <v>2936</v>
      </c>
      <c r="AN783" t="s">
        <v>2936</v>
      </c>
      <c r="AO783" t="s">
        <v>360</v>
      </c>
      <c r="AP783" t="s">
        <v>108</v>
      </c>
      <c r="AQ783" t="s">
        <v>298</v>
      </c>
      <c r="AR783" t="s">
        <v>110</v>
      </c>
      <c r="AS783" t="s">
        <v>727</v>
      </c>
      <c r="AT783" t="s">
        <v>93</v>
      </c>
      <c r="AU783" t="s">
        <v>94</v>
      </c>
      <c r="AV783" t="s">
        <v>145</v>
      </c>
      <c r="AW783" t="s">
        <v>85</v>
      </c>
      <c r="AX783" t="s">
        <v>85</v>
      </c>
      <c r="AY783" t="s">
        <v>85</v>
      </c>
      <c r="AZ783" t="s">
        <v>85</v>
      </c>
      <c r="BA783" t="s">
        <v>246</v>
      </c>
      <c r="BB783" t="s">
        <v>426</v>
      </c>
      <c r="BC783" t="s">
        <v>607</v>
      </c>
      <c r="BD783" t="s">
        <v>85</v>
      </c>
      <c r="BE783" t="s">
        <v>407</v>
      </c>
      <c r="BF783" t="s">
        <v>607</v>
      </c>
      <c r="BG783" t="s">
        <v>4691</v>
      </c>
      <c r="BH783" t="s">
        <v>86</v>
      </c>
      <c r="BI783" t="s">
        <v>85</v>
      </c>
    </row>
    <row r="784" spans="1:61" ht="14.45" hidden="1">
      <c r="A784" t="s">
        <v>4692</v>
      </c>
      <c r="B784" t="s">
        <v>98</v>
      </c>
      <c r="C784" t="s">
        <v>85</v>
      </c>
      <c r="D784" t="s">
        <v>85</v>
      </c>
      <c r="E784" t="s">
        <v>65</v>
      </c>
      <c r="F784" t="s">
        <v>66</v>
      </c>
      <c r="G784" t="s">
        <v>67</v>
      </c>
      <c r="H784" t="s">
        <v>99</v>
      </c>
      <c r="I784" t="s">
        <v>69</v>
      </c>
      <c r="J784" t="s">
        <v>100</v>
      </c>
      <c r="K784" t="s">
        <v>101</v>
      </c>
      <c r="L784" t="s">
        <v>102</v>
      </c>
      <c r="M784" t="s">
        <v>4693</v>
      </c>
      <c r="N784" t="s">
        <v>4694</v>
      </c>
      <c r="O784" s="34">
        <v>45667</v>
      </c>
      <c r="P784" s="39">
        <v>0.97916666666666663</v>
      </c>
      <c r="Q784" s="34">
        <v>45670</v>
      </c>
      <c r="R784" s="39">
        <v>8.7499999999999994E-2</v>
      </c>
      <c r="S784" t="s">
        <v>75</v>
      </c>
      <c r="T784" t="s">
        <v>141</v>
      </c>
      <c r="U784" t="s">
        <v>77</v>
      </c>
      <c r="V784" t="s">
        <v>78</v>
      </c>
      <c r="W784" t="s">
        <v>78</v>
      </c>
      <c r="X784" t="s">
        <v>79</v>
      </c>
      <c r="Y784" t="s">
        <v>105</v>
      </c>
      <c r="Z784" t="s">
        <v>1186</v>
      </c>
      <c r="AA784" t="s">
        <v>2200</v>
      </c>
      <c r="AB784" t="s">
        <v>83</v>
      </c>
      <c r="AC784" s="5" t="s">
        <v>2038</v>
      </c>
      <c r="AD784" s="9" t="s">
        <v>2038</v>
      </c>
      <c r="AE784" t="s">
        <v>4692</v>
      </c>
      <c r="AF784" t="s">
        <v>85</v>
      </c>
      <c r="AG784" t="s">
        <v>85</v>
      </c>
      <c r="AH784" t="s">
        <v>85</v>
      </c>
      <c r="AI784" t="s">
        <v>85</v>
      </c>
      <c r="AJ784" t="s">
        <v>4692</v>
      </c>
      <c r="AK784" t="s">
        <v>86</v>
      </c>
      <c r="AL784" t="s">
        <v>360</v>
      </c>
      <c r="AM784" t="s">
        <v>2936</v>
      </c>
      <c r="AN784" t="s">
        <v>3432</v>
      </c>
      <c r="AO784" t="s">
        <v>89</v>
      </c>
      <c r="AP784" t="s">
        <v>108</v>
      </c>
      <c r="AQ784" t="s">
        <v>109</v>
      </c>
      <c r="AR784" t="s">
        <v>110</v>
      </c>
      <c r="AS784" t="s">
        <v>111</v>
      </c>
      <c r="AT784" t="s">
        <v>93</v>
      </c>
      <c r="AU784" t="s">
        <v>94</v>
      </c>
      <c r="AV784" t="s">
        <v>95</v>
      </c>
      <c r="AW784" t="s">
        <v>85</v>
      </c>
      <c r="AX784" t="s">
        <v>85</v>
      </c>
      <c r="AY784" t="s">
        <v>85</v>
      </c>
      <c r="AZ784" t="s">
        <v>85</v>
      </c>
      <c r="BA784" t="s">
        <v>91</v>
      </c>
      <c r="BB784" t="s">
        <v>91</v>
      </c>
      <c r="BC784" t="s">
        <v>91</v>
      </c>
      <c r="BD784" t="s">
        <v>85</v>
      </c>
      <c r="BE784" t="s">
        <v>85</v>
      </c>
      <c r="BF784" t="s">
        <v>91</v>
      </c>
      <c r="BG784" t="s">
        <v>1187</v>
      </c>
      <c r="BH784" t="s">
        <v>86</v>
      </c>
      <c r="BI784" t="s">
        <v>85</v>
      </c>
    </row>
    <row r="785" spans="1:61" ht="14.45" hidden="1">
      <c r="A785" t="s">
        <v>4695</v>
      </c>
      <c r="B785" t="s">
        <v>98</v>
      </c>
      <c r="C785" t="s">
        <v>85</v>
      </c>
      <c r="D785" t="s">
        <v>85</v>
      </c>
      <c r="E785" t="s">
        <v>135</v>
      </c>
      <c r="F785" t="s">
        <v>136</v>
      </c>
      <c r="G785" t="s">
        <v>67</v>
      </c>
      <c r="H785" t="s">
        <v>99</v>
      </c>
      <c r="I785" t="s">
        <v>152</v>
      </c>
      <c r="J785" t="s">
        <v>100</v>
      </c>
      <c r="K785" t="s">
        <v>101</v>
      </c>
      <c r="L785" t="s">
        <v>102</v>
      </c>
      <c r="M785" t="s">
        <v>4696</v>
      </c>
      <c r="N785" t="s">
        <v>4697</v>
      </c>
      <c r="O785" s="34">
        <v>45668</v>
      </c>
      <c r="P785" s="39">
        <v>0.31874999999999998</v>
      </c>
      <c r="Q785" s="34">
        <v>45668</v>
      </c>
      <c r="R785" s="39">
        <v>0.66041666666666665</v>
      </c>
      <c r="S785" t="s">
        <v>75</v>
      </c>
      <c r="T785" t="s">
        <v>141</v>
      </c>
      <c r="U785" t="s">
        <v>77</v>
      </c>
      <c r="V785" t="s">
        <v>78</v>
      </c>
      <c r="W785" t="s">
        <v>78</v>
      </c>
      <c r="X785" t="s">
        <v>79</v>
      </c>
      <c r="Y785" t="s">
        <v>105</v>
      </c>
      <c r="Z785" t="s">
        <v>1465</v>
      </c>
      <c r="AA785" t="s">
        <v>325</v>
      </c>
      <c r="AB785" t="s">
        <v>83</v>
      </c>
      <c r="AC785" s="5" t="s">
        <v>2038</v>
      </c>
      <c r="AD785" s="9" t="s">
        <v>2038</v>
      </c>
      <c r="AE785" t="s">
        <v>4695</v>
      </c>
      <c r="AF785" t="s">
        <v>85</v>
      </c>
      <c r="AG785" t="s">
        <v>85</v>
      </c>
      <c r="AH785" t="s">
        <v>85</v>
      </c>
      <c r="AI785" t="s">
        <v>85</v>
      </c>
      <c r="AJ785" t="s">
        <v>4695</v>
      </c>
      <c r="AK785" t="s">
        <v>86</v>
      </c>
      <c r="AL785" t="s">
        <v>1460</v>
      </c>
      <c r="AM785" t="s">
        <v>2936</v>
      </c>
      <c r="AN785" t="s">
        <v>2936</v>
      </c>
      <c r="AO785" t="s">
        <v>1460</v>
      </c>
      <c r="AP785" t="s">
        <v>108</v>
      </c>
      <c r="AQ785" t="s">
        <v>161</v>
      </c>
      <c r="AR785" t="s">
        <v>110</v>
      </c>
      <c r="AS785" t="s">
        <v>111</v>
      </c>
      <c r="AT785" t="s">
        <v>93</v>
      </c>
      <c r="AU785" t="s">
        <v>94</v>
      </c>
      <c r="AV785" t="s">
        <v>145</v>
      </c>
      <c r="AW785" t="s">
        <v>85</v>
      </c>
      <c r="AX785" t="s">
        <v>85</v>
      </c>
      <c r="AY785" t="s">
        <v>85</v>
      </c>
      <c r="AZ785" t="s">
        <v>85</v>
      </c>
      <c r="BA785" t="s">
        <v>91</v>
      </c>
      <c r="BB785" t="s">
        <v>91</v>
      </c>
      <c r="BC785" t="s">
        <v>91</v>
      </c>
      <c r="BD785" t="s">
        <v>85</v>
      </c>
      <c r="BE785" t="s">
        <v>85</v>
      </c>
      <c r="BF785" t="s">
        <v>91</v>
      </c>
      <c r="BG785" t="s">
        <v>1461</v>
      </c>
      <c r="BH785" t="s">
        <v>86</v>
      </c>
      <c r="BI785" t="s">
        <v>85</v>
      </c>
    </row>
    <row r="786" spans="1:61" ht="14.45" hidden="1">
      <c r="A786" t="s">
        <v>4698</v>
      </c>
      <c r="B786" t="s">
        <v>188</v>
      </c>
      <c r="C786" t="s">
        <v>85</v>
      </c>
      <c r="D786" t="s">
        <v>85</v>
      </c>
      <c r="E786" t="s">
        <v>135</v>
      </c>
      <c r="F786" t="s">
        <v>136</v>
      </c>
      <c r="G786" t="s">
        <v>67</v>
      </c>
      <c r="H786" t="s">
        <v>137</v>
      </c>
      <c r="I786" t="s">
        <v>152</v>
      </c>
      <c r="J786" t="s">
        <v>191</v>
      </c>
      <c r="K786" t="s">
        <v>192</v>
      </c>
      <c r="L786" t="s">
        <v>193</v>
      </c>
      <c r="M786" t="s">
        <v>4699</v>
      </c>
      <c r="N786" t="s">
        <v>4700</v>
      </c>
      <c r="O786" s="34">
        <v>45668</v>
      </c>
      <c r="P786" s="39">
        <v>0.93680555555555556</v>
      </c>
      <c r="Q786" s="34">
        <v>45672</v>
      </c>
      <c r="R786" s="39">
        <v>0.65277777777777779</v>
      </c>
      <c r="S786" t="s">
        <v>75</v>
      </c>
      <c r="T786" t="s">
        <v>141</v>
      </c>
      <c r="U786" t="s">
        <v>77</v>
      </c>
      <c r="V786" t="s">
        <v>78</v>
      </c>
      <c r="W786" t="s">
        <v>78</v>
      </c>
      <c r="X786" t="s">
        <v>79</v>
      </c>
      <c r="Y786" t="s">
        <v>80</v>
      </c>
      <c r="Z786" t="s">
        <v>505</v>
      </c>
      <c r="AA786" t="s">
        <v>325</v>
      </c>
      <c r="AB786" t="s">
        <v>176</v>
      </c>
      <c r="AC786" s="5" t="s">
        <v>2038</v>
      </c>
      <c r="AD786" s="9" t="s">
        <v>2038</v>
      </c>
      <c r="AE786" t="s">
        <v>4698</v>
      </c>
      <c r="AF786" t="s">
        <v>85</v>
      </c>
      <c r="AG786" t="s">
        <v>1442</v>
      </c>
      <c r="AH786" t="s">
        <v>178</v>
      </c>
      <c r="AI786" t="s">
        <v>1443</v>
      </c>
      <c r="AJ786" t="s">
        <v>4698</v>
      </c>
      <c r="AK786" t="s">
        <v>86</v>
      </c>
      <c r="AL786" t="s">
        <v>1460</v>
      </c>
      <c r="AM786" t="s">
        <v>2936</v>
      </c>
      <c r="AN786" t="s">
        <v>3432</v>
      </c>
      <c r="AO786" t="s">
        <v>229</v>
      </c>
      <c r="AP786" t="s">
        <v>108</v>
      </c>
      <c r="AQ786" t="s">
        <v>298</v>
      </c>
      <c r="AR786" t="s">
        <v>110</v>
      </c>
      <c r="AS786" t="s">
        <v>3069</v>
      </c>
      <c r="AT786" t="s">
        <v>182</v>
      </c>
      <c r="AU786" t="s">
        <v>183</v>
      </c>
      <c r="AV786" t="s">
        <v>535</v>
      </c>
      <c r="AW786" t="s">
        <v>85</v>
      </c>
      <c r="AX786" t="s">
        <v>85</v>
      </c>
      <c r="AY786" t="s">
        <v>85</v>
      </c>
      <c r="AZ786" t="s">
        <v>85</v>
      </c>
      <c r="BA786" t="s">
        <v>91</v>
      </c>
      <c r="BB786" t="s">
        <v>4701</v>
      </c>
      <c r="BC786" t="s">
        <v>4702</v>
      </c>
      <c r="BD786" t="s">
        <v>85</v>
      </c>
      <c r="BE786" t="s">
        <v>4703</v>
      </c>
      <c r="BF786" t="s">
        <v>4702</v>
      </c>
      <c r="BG786" t="s">
        <v>4704</v>
      </c>
      <c r="BH786" t="s">
        <v>86</v>
      </c>
      <c r="BI786" t="s">
        <v>85</v>
      </c>
    </row>
    <row r="787" spans="1:61" ht="14.45" hidden="1">
      <c r="A787" t="s">
        <v>4705</v>
      </c>
      <c r="B787" t="s">
        <v>365</v>
      </c>
      <c r="C787" t="s">
        <v>85</v>
      </c>
      <c r="D787" t="s">
        <v>85</v>
      </c>
      <c r="E787" t="s">
        <v>135</v>
      </c>
      <c r="F787" t="s">
        <v>136</v>
      </c>
      <c r="G787" t="s">
        <v>67</v>
      </c>
      <c r="H787" t="s">
        <v>137</v>
      </c>
      <c r="I787" t="s">
        <v>152</v>
      </c>
      <c r="J787" t="s">
        <v>191</v>
      </c>
      <c r="K787" t="s">
        <v>192</v>
      </c>
      <c r="L787" t="s">
        <v>193</v>
      </c>
      <c r="M787" t="s">
        <v>4706</v>
      </c>
      <c r="N787" t="s">
        <v>4707</v>
      </c>
      <c r="O787" s="34">
        <v>45668</v>
      </c>
      <c r="P787" s="39">
        <v>0.96736111111111112</v>
      </c>
      <c r="Q787" s="34">
        <v>45670</v>
      </c>
      <c r="R787" s="39">
        <v>0.44097222222222221</v>
      </c>
      <c r="S787" t="s">
        <v>75</v>
      </c>
      <c r="T787" t="s">
        <v>141</v>
      </c>
      <c r="U787" t="s">
        <v>77</v>
      </c>
      <c r="V787" t="s">
        <v>78</v>
      </c>
      <c r="W787" t="s">
        <v>78</v>
      </c>
      <c r="X787" t="s">
        <v>79</v>
      </c>
      <c r="Y787" t="s">
        <v>80</v>
      </c>
      <c r="Z787" t="s">
        <v>1186</v>
      </c>
      <c r="AA787" t="s">
        <v>81</v>
      </c>
      <c r="AB787" t="s">
        <v>83</v>
      </c>
      <c r="AC787" s="5" t="s">
        <v>2038</v>
      </c>
      <c r="AD787" s="9" t="s">
        <v>2038</v>
      </c>
      <c r="AE787" t="s">
        <v>4705</v>
      </c>
      <c r="AF787" t="s">
        <v>85</v>
      </c>
      <c r="AG787" t="s">
        <v>85</v>
      </c>
      <c r="AH787" t="s">
        <v>85</v>
      </c>
      <c r="AI787" t="s">
        <v>85</v>
      </c>
      <c r="AJ787" t="s">
        <v>4705</v>
      </c>
      <c r="AK787" t="s">
        <v>86</v>
      </c>
      <c r="AL787" t="s">
        <v>1460</v>
      </c>
      <c r="AM787" t="s">
        <v>2936</v>
      </c>
      <c r="AN787" t="s">
        <v>3432</v>
      </c>
      <c r="AO787" t="s">
        <v>89</v>
      </c>
      <c r="AP787" t="s">
        <v>108</v>
      </c>
      <c r="AQ787" t="s">
        <v>298</v>
      </c>
      <c r="AR787" t="s">
        <v>110</v>
      </c>
      <c r="AS787" t="s">
        <v>3194</v>
      </c>
      <c r="AT787" t="s">
        <v>93</v>
      </c>
      <c r="AU787" t="s">
        <v>94</v>
      </c>
      <c r="AV787" t="s">
        <v>535</v>
      </c>
      <c r="AW787" t="s">
        <v>85</v>
      </c>
      <c r="AX787" t="s">
        <v>85</v>
      </c>
      <c r="AY787" t="s">
        <v>85</v>
      </c>
      <c r="AZ787" t="s">
        <v>85</v>
      </c>
      <c r="BA787" t="s">
        <v>91</v>
      </c>
      <c r="BB787" t="s">
        <v>1090</v>
      </c>
      <c r="BC787" t="s">
        <v>824</v>
      </c>
      <c r="BD787" t="s">
        <v>85</v>
      </c>
      <c r="BE787" t="s">
        <v>579</v>
      </c>
      <c r="BF787" t="s">
        <v>824</v>
      </c>
      <c r="BG787" t="s">
        <v>4708</v>
      </c>
      <c r="BH787" t="s">
        <v>86</v>
      </c>
      <c r="BI787" t="s">
        <v>85</v>
      </c>
    </row>
    <row r="788" spans="1:61" ht="14.45" hidden="1">
      <c r="A788" t="s">
        <v>4709</v>
      </c>
      <c r="B788" t="s">
        <v>98</v>
      </c>
      <c r="C788" t="s">
        <v>85</v>
      </c>
      <c r="D788" t="s">
        <v>85</v>
      </c>
      <c r="E788" t="s">
        <v>135</v>
      </c>
      <c r="F788" t="s">
        <v>136</v>
      </c>
      <c r="G788" t="s">
        <v>67</v>
      </c>
      <c r="H788" t="s">
        <v>99</v>
      </c>
      <c r="I788" t="s">
        <v>152</v>
      </c>
      <c r="J788" t="s">
        <v>100</v>
      </c>
      <c r="K788" t="s">
        <v>101</v>
      </c>
      <c r="L788" t="s">
        <v>102</v>
      </c>
      <c r="M788" t="s">
        <v>4710</v>
      </c>
      <c r="N788" t="s">
        <v>4711</v>
      </c>
      <c r="O788" s="34">
        <v>45669</v>
      </c>
      <c r="P788" s="39">
        <v>0.32222222222222224</v>
      </c>
      <c r="Q788" s="34">
        <v>45669</v>
      </c>
      <c r="R788" s="39">
        <v>0.56666666666666665</v>
      </c>
      <c r="S788" t="s">
        <v>75</v>
      </c>
      <c r="T788" t="s">
        <v>141</v>
      </c>
      <c r="U788" t="s">
        <v>77</v>
      </c>
      <c r="V788" t="s">
        <v>78</v>
      </c>
      <c r="W788" t="s">
        <v>78</v>
      </c>
      <c r="X788" t="s">
        <v>79</v>
      </c>
      <c r="Y788" t="s">
        <v>105</v>
      </c>
      <c r="Z788" t="s">
        <v>1465</v>
      </c>
      <c r="AA788" t="s">
        <v>211</v>
      </c>
      <c r="AB788" t="s">
        <v>83</v>
      </c>
      <c r="AC788" s="5" t="s">
        <v>2038</v>
      </c>
      <c r="AD788" s="9" t="s">
        <v>2038</v>
      </c>
      <c r="AE788" t="s">
        <v>4709</v>
      </c>
      <c r="AF788" t="s">
        <v>85</v>
      </c>
      <c r="AG788" t="s">
        <v>85</v>
      </c>
      <c r="AH788" t="s">
        <v>85</v>
      </c>
      <c r="AI788" t="s">
        <v>85</v>
      </c>
      <c r="AJ788" t="s">
        <v>4709</v>
      </c>
      <c r="AK788" t="s">
        <v>86</v>
      </c>
      <c r="AL788" t="s">
        <v>87</v>
      </c>
      <c r="AM788" t="s">
        <v>3432</v>
      </c>
      <c r="AN788" t="s">
        <v>3432</v>
      </c>
      <c r="AO788" t="s">
        <v>87</v>
      </c>
      <c r="AP788" t="s">
        <v>108</v>
      </c>
      <c r="AQ788" t="s">
        <v>161</v>
      </c>
      <c r="AR788" t="s">
        <v>110</v>
      </c>
      <c r="AS788" t="s">
        <v>111</v>
      </c>
      <c r="AT788" t="s">
        <v>93</v>
      </c>
      <c r="AU788" t="s">
        <v>94</v>
      </c>
      <c r="AV788" t="s">
        <v>145</v>
      </c>
      <c r="AW788" t="s">
        <v>85</v>
      </c>
      <c r="AX788" t="s">
        <v>85</v>
      </c>
      <c r="AY788" t="s">
        <v>85</v>
      </c>
      <c r="AZ788" t="s">
        <v>85</v>
      </c>
      <c r="BA788" t="s">
        <v>91</v>
      </c>
      <c r="BB788" t="s">
        <v>91</v>
      </c>
      <c r="BC788" t="s">
        <v>91</v>
      </c>
      <c r="BD788" t="s">
        <v>85</v>
      </c>
      <c r="BE788" t="s">
        <v>85</v>
      </c>
      <c r="BF788" t="s">
        <v>91</v>
      </c>
      <c r="BG788" t="s">
        <v>1461</v>
      </c>
      <c r="BH788" t="s">
        <v>86</v>
      </c>
      <c r="BI788" t="s">
        <v>85</v>
      </c>
    </row>
    <row r="789" spans="1:61" ht="14.45" hidden="1">
      <c r="A789" t="s">
        <v>4712</v>
      </c>
      <c r="B789" t="s">
        <v>98</v>
      </c>
      <c r="C789" t="s">
        <v>85</v>
      </c>
      <c r="D789" t="s">
        <v>85</v>
      </c>
      <c r="E789" t="s">
        <v>65</v>
      </c>
      <c r="F789" t="s">
        <v>66</v>
      </c>
      <c r="G789" t="s">
        <v>67</v>
      </c>
      <c r="H789" t="s">
        <v>99</v>
      </c>
      <c r="I789" t="s">
        <v>69</v>
      </c>
      <c r="J789" t="s">
        <v>100</v>
      </c>
      <c r="K789" t="s">
        <v>101</v>
      </c>
      <c r="L789" t="s">
        <v>102</v>
      </c>
      <c r="M789" t="s">
        <v>4713</v>
      </c>
      <c r="N789" t="s">
        <v>4714</v>
      </c>
      <c r="O789" s="34">
        <v>45670</v>
      </c>
      <c r="P789" s="39">
        <v>0.23125000000000001</v>
      </c>
      <c r="Q789" s="34">
        <v>45670</v>
      </c>
      <c r="R789" s="39">
        <v>0.9</v>
      </c>
      <c r="S789" t="s">
        <v>75</v>
      </c>
      <c r="T789" t="s">
        <v>76</v>
      </c>
      <c r="U789" t="s">
        <v>77</v>
      </c>
      <c r="V789" t="s">
        <v>78</v>
      </c>
      <c r="W789" t="s">
        <v>78</v>
      </c>
      <c r="X789" t="s">
        <v>79</v>
      </c>
      <c r="Y789" t="s">
        <v>105</v>
      </c>
      <c r="Z789" t="s">
        <v>632</v>
      </c>
      <c r="AA789" t="s">
        <v>903</v>
      </c>
      <c r="AB789" t="s">
        <v>83</v>
      </c>
      <c r="AC789" s="5" t="s">
        <v>2038</v>
      </c>
      <c r="AD789" s="9" t="s">
        <v>2038</v>
      </c>
      <c r="AE789" t="s">
        <v>4712</v>
      </c>
      <c r="AF789" t="s">
        <v>85</v>
      </c>
      <c r="AG789" t="s">
        <v>85</v>
      </c>
      <c r="AH789" t="s">
        <v>85</v>
      </c>
      <c r="AI789" t="s">
        <v>85</v>
      </c>
      <c r="AJ789" t="s">
        <v>4712</v>
      </c>
      <c r="AK789" t="s">
        <v>86</v>
      </c>
      <c r="AL789" t="s">
        <v>89</v>
      </c>
      <c r="AM789" t="s">
        <v>3432</v>
      </c>
      <c r="AN789" t="s">
        <v>3432</v>
      </c>
      <c r="AO789" t="s">
        <v>89</v>
      </c>
      <c r="AP789" t="s">
        <v>108</v>
      </c>
      <c r="AQ789" t="s">
        <v>109</v>
      </c>
      <c r="AR789" t="s">
        <v>110</v>
      </c>
      <c r="AS789" t="s">
        <v>111</v>
      </c>
      <c r="AT789" t="s">
        <v>93</v>
      </c>
      <c r="AU789" t="s">
        <v>94</v>
      </c>
      <c r="AV789" t="s">
        <v>95</v>
      </c>
      <c r="AW789" t="s">
        <v>85</v>
      </c>
      <c r="AX789" t="s">
        <v>85</v>
      </c>
      <c r="AY789" t="s">
        <v>85</v>
      </c>
      <c r="AZ789" t="s">
        <v>85</v>
      </c>
      <c r="BA789" t="s">
        <v>4715</v>
      </c>
      <c r="BB789" t="s">
        <v>2745</v>
      </c>
      <c r="BC789" t="s">
        <v>891</v>
      </c>
      <c r="BD789" t="s">
        <v>85</v>
      </c>
      <c r="BE789" t="s">
        <v>85</v>
      </c>
      <c r="BF789" t="s">
        <v>891</v>
      </c>
      <c r="BG789" t="s">
        <v>4716</v>
      </c>
      <c r="BH789" t="s">
        <v>86</v>
      </c>
      <c r="BI789" t="s">
        <v>85</v>
      </c>
    </row>
    <row r="790" spans="1:61" ht="14.45" hidden="1">
      <c r="A790" t="s">
        <v>4717</v>
      </c>
      <c r="B790" t="s">
        <v>132</v>
      </c>
      <c r="C790" t="s">
        <v>133</v>
      </c>
      <c r="D790" t="s">
        <v>134</v>
      </c>
      <c r="E790" t="s">
        <v>65</v>
      </c>
      <c r="F790" t="s">
        <v>66</v>
      </c>
      <c r="G790" t="s">
        <v>67</v>
      </c>
      <c r="H790" t="s">
        <v>137</v>
      </c>
      <c r="I790" t="s">
        <v>69</v>
      </c>
      <c r="J790" t="s">
        <v>70</v>
      </c>
      <c r="K790" t="s">
        <v>71</v>
      </c>
      <c r="L790" t="s">
        <v>72</v>
      </c>
      <c r="M790" t="s">
        <v>4718</v>
      </c>
      <c r="N790" t="s">
        <v>4719</v>
      </c>
      <c r="O790" s="34">
        <v>45670</v>
      </c>
      <c r="P790" s="39">
        <v>0.3347222222222222</v>
      </c>
      <c r="Q790" s="34">
        <v>45670</v>
      </c>
      <c r="R790" s="39">
        <v>0.40069444444444446</v>
      </c>
      <c r="S790" t="s">
        <v>75</v>
      </c>
      <c r="T790" t="s">
        <v>141</v>
      </c>
      <c r="U790" t="s">
        <v>77</v>
      </c>
      <c r="V790" t="s">
        <v>78</v>
      </c>
      <c r="W790" t="s">
        <v>78</v>
      </c>
      <c r="X790" t="s">
        <v>79</v>
      </c>
      <c r="Y790" t="s">
        <v>80</v>
      </c>
      <c r="Z790" t="s">
        <v>142</v>
      </c>
      <c r="AA790" t="s">
        <v>143</v>
      </c>
      <c r="AB790" t="s">
        <v>83</v>
      </c>
      <c r="AC790" s="5" t="s">
        <v>2038</v>
      </c>
      <c r="AD790" s="9" t="s">
        <v>2038</v>
      </c>
      <c r="AE790" t="s">
        <v>4717</v>
      </c>
      <c r="AF790" t="s">
        <v>85</v>
      </c>
      <c r="AG790" t="s">
        <v>85</v>
      </c>
      <c r="AH790" t="s">
        <v>85</v>
      </c>
      <c r="AI790" t="s">
        <v>85</v>
      </c>
      <c r="AJ790" t="s">
        <v>4717</v>
      </c>
      <c r="AK790" t="s">
        <v>86</v>
      </c>
      <c r="AL790" t="s">
        <v>89</v>
      </c>
      <c r="AM790" t="s">
        <v>3432</v>
      </c>
      <c r="AN790" t="s">
        <v>3432</v>
      </c>
      <c r="AO790" t="s">
        <v>89</v>
      </c>
      <c r="AP790" t="s">
        <v>108</v>
      </c>
      <c r="AQ790" t="s">
        <v>180</v>
      </c>
      <c r="AR790" t="s">
        <v>110</v>
      </c>
      <c r="AS790" t="s">
        <v>92</v>
      </c>
      <c r="AT790" t="s">
        <v>93</v>
      </c>
      <c r="AU790" t="s">
        <v>94</v>
      </c>
      <c r="AV790" t="s">
        <v>95</v>
      </c>
      <c r="AW790" t="s">
        <v>85</v>
      </c>
      <c r="AX790" t="s">
        <v>85</v>
      </c>
      <c r="AY790" t="s">
        <v>85</v>
      </c>
      <c r="AZ790" t="s">
        <v>85</v>
      </c>
      <c r="BA790" t="s">
        <v>85</v>
      </c>
      <c r="BB790" t="s">
        <v>91</v>
      </c>
      <c r="BC790" t="s">
        <v>91</v>
      </c>
      <c r="BD790" t="s">
        <v>85</v>
      </c>
      <c r="BE790" t="s">
        <v>445</v>
      </c>
      <c r="BF790" t="s">
        <v>91</v>
      </c>
      <c r="BG790" t="s">
        <v>147</v>
      </c>
      <c r="BH790" t="s">
        <v>86</v>
      </c>
      <c r="BI790" t="s">
        <v>85</v>
      </c>
    </row>
    <row r="791" spans="1:61" ht="14.45" hidden="1">
      <c r="A791" t="s">
        <v>4720</v>
      </c>
      <c r="B791" t="s">
        <v>365</v>
      </c>
      <c r="C791" t="s">
        <v>85</v>
      </c>
      <c r="D791" t="s">
        <v>85</v>
      </c>
      <c r="E791" t="s">
        <v>65</v>
      </c>
      <c r="F791" t="s">
        <v>66</v>
      </c>
      <c r="G791" t="s">
        <v>67</v>
      </c>
      <c r="H791" t="s">
        <v>169</v>
      </c>
      <c r="I791" t="s">
        <v>69</v>
      </c>
      <c r="J791" t="s">
        <v>191</v>
      </c>
      <c r="K791" t="s">
        <v>192</v>
      </c>
      <c r="L791" t="s">
        <v>193</v>
      </c>
      <c r="M791" t="s">
        <v>4721</v>
      </c>
      <c r="N791" t="s">
        <v>4722</v>
      </c>
      <c r="O791" s="34">
        <v>45670</v>
      </c>
      <c r="P791" s="39">
        <v>0.40625</v>
      </c>
      <c r="Q791" s="34">
        <v>45670</v>
      </c>
      <c r="R791" s="39">
        <v>0.53472222222222221</v>
      </c>
      <c r="S791" t="s">
        <v>75</v>
      </c>
      <c r="T791" t="s">
        <v>141</v>
      </c>
      <c r="U791" t="s">
        <v>77</v>
      </c>
      <c r="V791" t="s">
        <v>78</v>
      </c>
      <c r="W791" t="s">
        <v>78</v>
      </c>
      <c r="X791" t="s">
        <v>79</v>
      </c>
      <c r="Y791" t="s">
        <v>4466</v>
      </c>
      <c r="Z791" t="s">
        <v>143</v>
      </c>
      <c r="AA791" t="s">
        <v>159</v>
      </c>
      <c r="AB791" t="s">
        <v>83</v>
      </c>
      <c r="AC791" s="5" t="s">
        <v>2038</v>
      </c>
      <c r="AD791" s="9" t="s">
        <v>2038</v>
      </c>
      <c r="AE791" t="s">
        <v>4720</v>
      </c>
      <c r="AF791" t="s">
        <v>85</v>
      </c>
      <c r="AG791" t="s">
        <v>85</v>
      </c>
      <c r="AH791" t="s">
        <v>85</v>
      </c>
      <c r="AI791" t="s">
        <v>85</v>
      </c>
      <c r="AJ791" t="s">
        <v>4720</v>
      </c>
      <c r="AK791" t="s">
        <v>86</v>
      </c>
      <c r="AL791" t="s">
        <v>89</v>
      </c>
      <c r="AM791" t="s">
        <v>3432</v>
      </c>
      <c r="AN791" t="s">
        <v>3432</v>
      </c>
      <c r="AO791" t="s">
        <v>89</v>
      </c>
      <c r="AP791" t="s">
        <v>108</v>
      </c>
      <c r="AQ791" t="s">
        <v>180</v>
      </c>
      <c r="AR791" t="s">
        <v>110</v>
      </c>
      <c r="AS791" t="s">
        <v>1287</v>
      </c>
      <c r="AT791" t="s">
        <v>93</v>
      </c>
      <c r="AU791" t="s">
        <v>94</v>
      </c>
      <c r="AV791" t="s">
        <v>95</v>
      </c>
      <c r="AW791" t="s">
        <v>85</v>
      </c>
      <c r="AX791" t="s">
        <v>85</v>
      </c>
      <c r="AY791" t="s">
        <v>85</v>
      </c>
      <c r="AZ791" t="s">
        <v>85</v>
      </c>
      <c r="BA791" t="s">
        <v>246</v>
      </c>
      <c r="BB791" t="s">
        <v>4723</v>
      </c>
      <c r="BC791" t="s">
        <v>4724</v>
      </c>
      <c r="BD791" t="s">
        <v>85</v>
      </c>
      <c r="BE791" t="s">
        <v>200</v>
      </c>
      <c r="BF791" t="s">
        <v>4724</v>
      </c>
      <c r="BG791" t="s">
        <v>4725</v>
      </c>
      <c r="BH791" t="s">
        <v>86</v>
      </c>
      <c r="BI791" t="s">
        <v>85</v>
      </c>
    </row>
    <row r="792" spans="1:61" ht="14.45" hidden="1">
      <c r="A792" t="s">
        <v>4726</v>
      </c>
      <c r="B792" t="s">
        <v>188</v>
      </c>
      <c r="C792" t="s">
        <v>85</v>
      </c>
      <c r="D792" t="s">
        <v>85</v>
      </c>
      <c r="E792" t="s">
        <v>65</v>
      </c>
      <c r="F792" t="s">
        <v>66</v>
      </c>
      <c r="G792" t="s">
        <v>67</v>
      </c>
      <c r="H792" t="s">
        <v>3001</v>
      </c>
      <c r="I792" t="s">
        <v>267</v>
      </c>
      <c r="J792" t="s">
        <v>170</v>
      </c>
      <c r="K792" t="s">
        <v>171</v>
      </c>
      <c r="L792" t="s">
        <v>172</v>
      </c>
      <c r="M792" t="s">
        <v>4727</v>
      </c>
      <c r="N792" t="s">
        <v>4728</v>
      </c>
      <c r="O792" s="34">
        <v>45670</v>
      </c>
      <c r="P792" s="39">
        <v>0.4284722222222222</v>
      </c>
      <c r="Q792" s="34">
        <v>45680</v>
      </c>
      <c r="R792" s="39">
        <v>0.67291666666666672</v>
      </c>
      <c r="S792" t="s">
        <v>75</v>
      </c>
      <c r="T792" t="s">
        <v>76</v>
      </c>
      <c r="U792" t="s">
        <v>77</v>
      </c>
      <c r="V792" t="s">
        <v>78</v>
      </c>
      <c r="W792" t="s">
        <v>78</v>
      </c>
      <c r="X792" t="s">
        <v>79</v>
      </c>
      <c r="Y792" t="s">
        <v>80</v>
      </c>
      <c r="Z792" t="s">
        <v>81</v>
      </c>
      <c r="AA792" t="s">
        <v>242</v>
      </c>
      <c r="AB792" t="s">
        <v>83</v>
      </c>
      <c r="AC792" s="5" t="s">
        <v>2038</v>
      </c>
      <c r="AD792" s="9" t="s">
        <v>2038</v>
      </c>
      <c r="AE792" t="s">
        <v>4726</v>
      </c>
      <c r="AF792" t="s">
        <v>85</v>
      </c>
      <c r="AG792" t="s">
        <v>85</v>
      </c>
      <c r="AH792" t="s">
        <v>85</v>
      </c>
      <c r="AI792" t="s">
        <v>85</v>
      </c>
      <c r="AJ792" t="s">
        <v>4726</v>
      </c>
      <c r="AK792" t="s">
        <v>86</v>
      </c>
      <c r="AL792" t="s">
        <v>89</v>
      </c>
      <c r="AM792" t="s">
        <v>3432</v>
      </c>
      <c r="AN792" t="s">
        <v>3181</v>
      </c>
      <c r="AO792" t="s">
        <v>337</v>
      </c>
      <c r="AP792" t="s">
        <v>90</v>
      </c>
      <c r="AQ792" t="s">
        <v>91</v>
      </c>
      <c r="AR792" t="s">
        <v>91</v>
      </c>
      <c r="AS792" t="s">
        <v>2714</v>
      </c>
      <c r="AT792" t="s">
        <v>93</v>
      </c>
      <c r="AU792" t="s">
        <v>94</v>
      </c>
      <c r="AV792" t="s">
        <v>245</v>
      </c>
      <c r="AW792" t="s">
        <v>85</v>
      </c>
      <c r="AX792" t="s">
        <v>85</v>
      </c>
      <c r="AY792" t="s">
        <v>85</v>
      </c>
      <c r="AZ792" t="s">
        <v>85</v>
      </c>
      <c r="BA792" t="s">
        <v>85</v>
      </c>
      <c r="BB792" t="s">
        <v>85</v>
      </c>
      <c r="BC792" t="s">
        <v>91</v>
      </c>
      <c r="BD792" t="s">
        <v>85</v>
      </c>
      <c r="BE792" t="s">
        <v>85</v>
      </c>
      <c r="BF792" t="s">
        <v>85</v>
      </c>
      <c r="BG792" t="s">
        <v>4729</v>
      </c>
      <c r="BH792" t="s">
        <v>86</v>
      </c>
      <c r="BI792" t="s">
        <v>85</v>
      </c>
    </row>
    <row r="793" spans="1:61" ht="14.45" hidden="1">
      <c r="A793" t="s">
        <v>4730</v>
      </c>
      <c r="B793" t="s">
        <v>393</v>
      </c>
      <c r="C793" t="s">
        <v>91</v>
      </c>
      <c r="D793" t="s">
        <v>91</v>
      </c>
      <c r="E793" t="s">
        <v>135</v>
      </c>
      <c r="F793" t="s">
        <v>136</v>
      </c>
      <c r="G793" t="s">
        <v>566</v>
      </c>
      <c r="H793" t="s">
        <v>567</v>
      </c>
      <c r="I793" t="s">
        <v>152</v>
      </c>
      <c r="J793" t="s">
        <v>479</v>
      </c>
      <c r="K793" t="s">
        <v>480</v>
      </c>
      <c r="L793" t="s">
        <v>481</v>
      </c>
      <c r="M793" t="s">
        <v>4731</v>
      </c>
      <c r="N793" t="s">
        <v>4732</v>
      </c>
      <c r="O793" s="34">
        <v>45670</v>
      </c>
      <c r="P793" s="39">
        <v>0.4284722222222222</v>
      </c>
      <c r="Q793" s="34">
        <v>45673</v>
      </c>
      <c r="R793" s="39">
        <v>0.48749999999999999</v>
      </c>
      <c r="S793" t="s">
        <v>75</v>
      </c>
      <c r="T793" t="s">
        <v>141</v>
      </c>
      <c r="U793" t="s">
        <v>77</v>
      </c>
      <c r="V793" t="s">
        <v>78</v>
      </c>
      <c r="W793" t="s">
        <v>78</v>
      </c>
      <c r="X793" t="s">
        <v>79</v>
      </c>
      <c r="Y793" t="s">
        <v>566</v>
      </c>
      <c r="Z793" t="s">
        <v>81</v>
      </c>
      <c r="AA793" t="s">
        <v>175</v>
      </c>
      <c r="AB793" t="s">
        <v>83</v>
      </c>
      <c r="AC793" s="5" t="s">
        <v>2038</v>
      </c>
      <c r="AD793" s="9" t="s">
        <v>2038</v>
      </c>
      <c r="AE793" t="s">
        <v>4730</v>
      </c>
      <c r="AF793" t="s">
        <v>85</v>
      </c>
      <c r="AG793" t="s">
        <v>85</v>
      </c>
      <c r="AH793" t="s">
        <v>85</v>
      </c>
      <c r="AI793" t="s">
        <v>85</v>
      </c>
      <c r="AJ793" t="s">
        <v>4730</v>
      </c>
      <c r="AK793" t="s">
        <v>243</v>
      </c>
      <c r="AL793" t="s">
        <v>89</v>
      </c>
      <c r="AM793" t="s">
        <v>3432</v>
      </c>
      <c r="AN793" t="s">
        <v>3432</v>
      </c>
      <c r="AO793" t="s">
        <v>337</v>
      </c>
      <c r="AP793" t="s">
        <v>108</v>
      </c>
      <c r="AQ793" t="s">
        <v>161</v>
      </c>
      <c r="AR793" t="s">
        <v>110</v>
      </c>
      <c r="AS793" t="s">
        <v>1524</v>
      </c>
      <c r="AT793" t="s">
        <v>93</v>
      </c>
      <c r="AU793" t="s">
        <v>94</v>
      </c>
      <c r="AV793" t="s">
        <v>145</v>
      </c>
      <c r="AW793" t="s">
        <v>85</v>
      </c>
      <c r="AX793" t="s">
        <v>85</v>
      </c>
      <c r="AY793" t="s">
        <v>85</v>
      </c>
      <c r="AZ793" t="s">
        <v>4448</v>
      </c>
      <c r="BA793" t="s">
        <v>1876</v>
      </c>
      <c r="BB793" t="s">
        <v>4733</v>
      </c>
      <c r="BC793" t="s">
        <v>4734</v>
      </c>
      <c r="BD793" t="s">
        <v>85</v>
      </c>
      <c r="BE793" t="s">
        <v>407</v>
      </c>
      <c r="BF793" t="s">
        <v>4735</v>
      </c>
      <c r="BG793" t="s">
        <v>4736</v>
      </c>
      <c r="BH793" t="s">
        <v>86</v>
      </c>
      <c r="BI793" t="s">
        <v>85</v>
      </c>
    </row>
    <row r="794" spans="1:61" ht="14.45" hidden="1">
      <c r="A794" t="s">
        <v>4737</v>
      </c>
      <c r="B794" t="s">
        <v>188</v>
      </c>
      <c r="C794" t="s">
        <v>85</v>
      </c>
      <c r="D794" t="s">
        <v>85</v>
      </c>
      <c r="E794" t="s">
        <v>135</v>
      </c>
      <c r="F794" t="s">
        <v>136</v>
      </c>
      <c r="G794" t="s">
        <v>67</v>
      </c>
      <c r="H794" t="s">
        <v>945</v>
      </c>
      <c r="I794" t="s">
        <v>946</v>
      </c>
      <c r="J794" t="s">
        <v>479</v>
      </c>
      <c r="K794" t="s">
        <v>480</v>
      </c>
      <c r="L794" t="s">
        <v>481</v>
      </c>
      <c r="M794" t="s">
        <v>4738</v>
      </c>
      <c r="N794" t="s">
        <v>4739</v>
      </c>
      <c r="O794" s="34">
        <v>45670</v>
      </c>
      <c r="P794" s="39">
        <v>0.43680555555555556</v>
      </c>
      <c r="Q794" s="34">
        <v>45670</v>
      </c>
      <c r="R794" s="39">
        <v>0.53125</v>
      </c>
      <c r="S794" t="s">
        <v>75</v>
      </c>
      <c r="T794" t="s">
        <v>141</v>
      </c>
      <c r="U794" t="s">
        <v>77</v>
      </c>
      <c r="V794" t="s">
        <v>78</v>
      </c>
      <c r="W794" t="s">
        <v>78</v>
      </c>
      <c r="X794" t="s">
        <v>79</v>
      </c>
      <c r="Y794" t="s">
        <v>80</v>
      </c>
      <c r="Z794" t="s">
        <v>81</v>
      </c>
      <c r="AA794" t="s">
        <v>159</v>
      </c>
      <c r="AB794" t="s">
        <v>83</v>
      </c>
      <c r="AC794" s="5" t="s">
        <v>2038</v>
      </c>
      <c r="AD794" s="9" t="s">
        <v>2038</v>
      </c>
      <c r="AE794" t="s">
        <v>4737</v>
      </c>
      <c r="AF794" t="s">
        <v>85</v>
      </c>
      <c r="AG794" t="s">
        <v>85</v>
      </c>
      <c r="AH794" t="s">
        <v>85</v>
      </c>
      <c r="AI794" t="s">
        <v>85</v>
      </c>
      <c r="AJ794" t="s">
        <v>4737</v>
      </c>
      <c r="AK794" t="s">
        <v>86</v>
      </c>
      <c r="AL794" t="s">
        <v>89</v>
      </c>
      <c r="AM794" t="s">
        <v>3432</v>
      </c>
      <c r="AN794" t="s">
        <v>3432</v>
      </c>
      <c r="AO794" t="s">
        <v>89</v>
      </c>
      <c r="AP794" t="s">
        <v>108</v>
      </c>
      <c r="AQ794" t="s">
        <v>298</v>
      </c>
      <c r="AR794" t="s">
        <v>110</v>
      </c>
      <c r="AS794" t="s">
        <v>1524</v>
      </c>
      <c r="AT794" t="s">
        <v>93</v>
      </c>
      <c r="AU794" t="s">
        <v>94</v>
      </c>
      <c r="AV794" t="s">
        <v>145</v>
      </c>
      <c r="AW794" t="s">
        <v>85</v>
      </c>
      <c r="AX794" t="s">
        <v>85</v>
      </c>
      <c r="AY794" t="s">
        <v>85</v>
      </c>
      <c r="AZ794" t="s">
        <v>85</v>
      </c>
      <c r="BA794" t="s">
        <v>919</v>
      </c>
      <c r="BB794" t="s">
        <v>1882</v>
      </c>
      <c r="BC794" t="s">
        <v>1301</v>
      </c>
      <c r="BD794" t="s">
        <v>85</v>
      </c>
      <c r="BE794" t="s">
        <v>579</v>
      </c>
      <c r="BF794" t="s">
        <v>1301</v>
      </c>
      <c r="BG794" t="s">
        <v>4740</v>
      </c>
      <c r="BH794" t="s">
        <v>86</v>
      </c>
      <c r="BI794" t="s">
        <v>85</v>
      </c>
    </row>
    <row r="795" spans="1:61" ht="14.45" hidden="1">
      <c r="A795" t="s">
        <v>4741</v>
      </c>
      <c r="B795" t="s">
        <v>365</v>
      </c>
      <c r="C795" t="s">
        <v>85</v>
      </c>
      <c r="D795" t="s">
        <v>85</v>
      </c>
      <c r="E795" t="s">
        <v>135</v>
      </c>
      <c r="F795" t="s">
        <v>136</v>
      </c>
      <c r="G795" t="s">
        <v>67</v>
      </c>
      <c r="H795" t="s">
        <v>291</v>
      </c>
      <c r="I795" t="s">
        <v>923</v>
      </c>
      <c r="J795" t="s">
        <v>70</v>
      </c>
      <c r="K795" t="s">
        <v>71</v>
      </c>
      <c r="L795" t="s">
        <v>72</v>
      </c>
      <c r="M795" t="s">
        <v>4742</v>
      </c>
      <c r="N795" t="s">
        <v>4743</v>
      </c>
      <c r="O795" s="34">
        <v>45670</v>
      </c>
      <c r="P795" s="39">
        <v>0.44374999999999998</v>
      </c>
      <c r="Q795" s="34">
        <v>45670</v>
      </c>
      <c r="R795" s="39">
        <v>0.49166666666666664</v>
      </c>
      <c r="S795" t="s">
        <v>75</v>
      </c>
      <c r="T795" t="s">
        <v>141</v>
      </c>
      <c r="U795" t="s">
        <v>77</v>
      </c>
      <c r="V795" t="s">
        <v>78</v>
      </c>
      <c r="W795" t="s">
        <v>78</v>
      </c>
      <c r="X795" t="s">
        <v>79</v>
      </c>
      <c r="Y795" t="s">
        <v>4466</v>
      </c>
      <c r="Z795" t="s">
        <v>81</v>
      </c>
      <c r="AA795" t="s">
        <v>175</v>
      </c>
      <c r="AB795" t="s">
        <v>83</v>
      </c>
      <c r="AC795" s="5" t="s">
        <v>2038</v>
      </c>
      <c r="AD795" s="9" t="s">
        <v>2038</v>
      </c>
      <c r="AE795" t="s">
        <v>4741</v>
      </c>
      <c r="AF795" t="s">
        <v>85</v>
      </c>
      <c r="AG795" t="s">
        <v>85</v>
      </c>
      <c r="AH795" t="s">
        <v>85</v>
      </c>
      <c r="AI795" t="s">
        <v>85</v>
      </c>
      <c r="AJ795" t="s">
        <v>4741</v>
      </c>
      <c r="AK795" t="s">
        <v>86</v>
      </c>
      <c r="AL795" t="s">
        <v>89</v>
      </c>
      <c r="AM795" t="s">
        <v>3432</v>
      </c>
      <c r="AN795" t="s">
        <v>3432</v>
      </c>
      <c r="AO795" t="s">
        <v>89</v>
      </c>
      <c r="AP795" t="s">
        <v>108</v>
      </c>
      <c r="AQ795" t="s">
        <v>298</v>
      </c>
      <c r="AR795" t="s">
        <v>110</v>
      </c>
      <c r="AS795" t="s">
        <v>501</v>
      </c>
      <c r="AT795" t="s">
        <v>93</v>
      </c>
      <c r="AU795" t="s">
        <v>94</v>
      </c>
      <c r="AV795" t="s">
        <v>145</v>
      </c>
      <c r="AW795" t="s">
        <v>85</v>
      </c>
      <c r="AX795" t="s">
        <v>85</v>
      </c>
      <c r="AY795" t="s">
        <v>85</v>
      </c>
      <c r="AZ795" t="s">
        <v>85</v>
      </c>
      <c r="BA795" t="s">
        <v>1120</v>
      </c>
      <c r="BB795" t="s">
        <v>741</v>
      </c>
      <c r="BC795" t="s">
        <v>3354</v>
      </c>
      <c r="BD795" t="s">
        <v>85</v>
      </c>
      <c r="BE795" t="s">
        <v>300</v>
      </c>
      <c r="BF795" t="s">
        <v>3354</v>
      </c>
      <c r="BG795" t="s">
        <v>4744</v>
      </c>
      <c r="BH795" t="s">
        <v>86</v>
      </c>
      <c r="BI795" t="s">
        <v>85</v>
      </c>
    </row>
    <row r="796" spans="1:61" ht="14.45" hidden="1">
      <c r="A796" t="s">
        <v>4745</v>
      </c>
      <c r="B796" t="s">
        <v>303</v>
      </c>
      <c r="C796" t="s">
        <v>85</v>
      </c>
      <c r="D796" t="s">
        <v>85</v>
      </c>
      <c r="E796" t="s">
        <v>65</v>
      </c>
      <c r="F796" t="s">
        <v>66</v>
      </c>
      <c r="G796" t="s">
        <v>67</v>
      </c>
      <c r="H796" t="s">
        <v>3001</v>
      </c>
      <c r="I796" t="s">
        <v>818</v>
      </c>
      <c r="J796" t="s">
        <v>479</v>
      </c>
      <c r="K796" t="s">
        <v>480</v>
      </c>
      <c r="L796" t="s">
        <v>481</v>
      </c>
      <c r="M796" t="s">
        <v>4746</v>
      </c>
      <c r="N796" t="s">
        <v>4747</v>
      </c>
      <c r="O796" s="34">
        <v>45670</v>
      </c>
      <c r="P796" s="39">
        <v>0.45694444444444443</v>
      </c>
      <c r="Q796" s="34">
        <v>45672</v>
      </c>
      <c r="R796" s="39">
        <v>0.56041666666666667</v>
      </c>
      <c r="S796" t="s">
        <v>75</v>
      </c>
      <c r="T796" t="s">
        <v>76</v>
      </c>
      <c r="U796" t="s">
        <v>77</v>
      </c>
      <c r="V796" t="s">
        <v>78</v>
      </c>
      <c r="W796" t="s">
        <v>78</v>
      </c>
      <c r="X796" t="s">
        <v>79</v>
      </c>
      <c r="Y796" t="s">
        <v>80</v>
      </c>
      <c r="Z796" t="s">
        <v>81</v>
      </c>
      <c r="AA796" t="s">
        <v>211</v>
      </c>
      <c r="AB796" t="s">
        <v>83</v>
      </c>
      <c r="AC796" s="5" t="s">
        <v>2038</v>
      </c>
      <c r="AD796" s="9" t="s">
        <v>2038</v>
      </c>
      <c r="AE796" t="s">
        <v>4745</v>
      </c>
      <c r="AF796" t="s">
        <v>85</v>
      </c>
      <c r="AG796" t="s">
        <v>85</v>
      </c>
      <c r="AH796" t="s">
        <v>85</v>
      </c>
      <c r="AI796" t="s">
        <v>85</v>
      </c>
      <c r="AJ796" t="s">
        <v>4745</v>
      </c>
      <c r="AK796" t="s">
        <v>86</v>
      </c>
      <c r="AL796" t="s">
        <v>89</v>
      </c>
      <c r="AM796" t="s">
        <v>3432</v>
      </c>
      <c r="AN796" t="s">
        <v>3432</v>
      </c>
      <c r="AO796" t="s">
        <v>229</v>
      </c>
      <c r="AP796" t="s">
        <v>90</v>
      </c>
      <c r="AQ796" t="s">
        <v>91</v>
      </c>
      <c r="AR796" t="s">
        <v>91</v>
      </c>
      <c r="AS796" t="s">
        <v>1356</v>
      </c>
      <c r="AT796" t="s">
        <v>93</v>
      </c>
      <c r="AU796" t="s">
        <v>94</v>
      </c>
      <c r="AV796" t="s">
        <v>95</v>
      </c>
      <c r="AW796" t="s">
        <v>85</v>
      </c>
      <c r="AX796" t="s">
        <v>85</v>
      </c>
      <c r="AY796" t="s">
        <v>85</v>
      </c>
      <c r="AZ796" t="s">
        <v>85</v>
      </c>
      <c r="BA796" t="s">
        <v>85</v>
      </c>
      <c r="BB796" t="s">
        <v>85</v>
      </c>
      <c r="BC796" t="s">
        <v>91</v>
      </c>
      <c r="BD796" t="s">
        <v>85</v>
      </c>
      <c r="BE796" t="s">
        <v>85</v>
      </c>
      <c r="BF796" t="s">
        <v>85</v>
      </c>
      <c r="BG796" t="s">
        <v>4748</v>
      </c>
      <c r="BH796" t="s">
        <v>86</v>
      </c>
      <c r="BI796" t="s">
        <v>85</v>
      </c>
    </row>
    <row r="797" spans="1:61" ht="14.45" hidden="1">
      <c r="A797" t="s">
        <v>4749</v>
      </c>
      <c r="B797" t="s">
        <v>365</v>
      </c>
      <c r="C797" t="s">
        <v>85</v>
      </c>
      <c r="D797" t="s">
        <v>85</v>
      </c>
      <c r="E797" t="s">
        <v>65</v>
      </c>
      <c r="F797" t="s">
        <v>66</v>
      </c>
      <c r="G797" t="s">
        <v>67</v>
      </c>
      <c r="H797" t="s">
        <v>304</v>
      </c>
      <c r="I797" t="s">
        <v>305</v>
      </c>
      <c r="J797" t="s">
        <v>70</v>
      </c>
      <c r="K797" t="s">
        <v>71</v>
      </c>
      <c r="L797" t="s">
        <v>72</v>
      </c>
      <c r="M797" t="s">
        <v>4750</v>
      </c>
      <c r="N797" t="s">
        <v>4751</v>
      </c>
      <c r="O797" s="34">
        <v>45670</v>
      </c>
      <c r="P797" s="39">
        <v>0.46180555555555558</v>
      </c>
      <c r="Q797" s="34">
        <v>45670</v>
      </c>
      <c r="R797" s="39">
        <v>0.46388888888888891</v>
      </c>
      <c r="S797" t="s">
        <v>75</v>
      </c>
      <c r="T797" t="s">
        <v>141</v>
      </c>
      <c r="U797" t="s">
        <v>77</v>
      </c>
      <c r="V797" t="s">
        <v>78</v>
      </c>
      <c r="W797" t="s">
        <v>78</v>
      </c>
      <c r="X797" t="s">
        <v>79</v>
      </c>
      <c r="Y797" t="s">
        <v>80</v>
      </c>
      <c r="Z797" t="s">
        <v>175</v>
      </c>
      <c r="AA797" t="s">
        <v>175</v>
      </c>
      <c r="AB797" t="s">
        <v>83</v>
      </c>
      <c r="AC797" s="5" t="s">
        <v>2038</v>
      </c>
      <c r="AD797" s="9" t="s">
        <v>2038</v>
      </c>
      <c r="AE797" t="s">
        <v>4749</v>
      </c>
      <c r="AF797" t="s">
        <v>85</v>
      </c>
      <c r="AG797" t="s">
        <v>85</v>
      </c>
      <c r="AH797" t="s">
        <v>85</v>
      </c>
      <c r="AI797" t="s">
        <v>85</v>
      </c>
      <c r="AJ797" t="s">
        <v>4749</v>
      </c>
      <c r="AK797" t="s">
        <v>243</v>
      </c>
      <c r="AL797" t="s">
        <v>89</v>
      </c>
      <c r="AM797" t="s">
        <v>3432</v>
      </c>
      <c r="AN797" t="s">
        <v>3432</v>
      </c>
      <c r="AO797" t="s">
        <v>89</v>
      </c>
      <c r="AP797" t="s">
        <v>108</v>
      </c>
      <c r="AQ797" t="s">
        <v>308</v>
      </c>
      <c r="AR797" t="s">
        <v>110</v>
      </c>
      <c r="AS797" t="s">
        <v>92</v>
      </c>
      <c r="AT797" t="s">
        <v>93</v>
      </c>
      <c r="AU797" t="s">
        <v>94</v>
      </c>
      <c r="AV797" t="s">
        <v>95</v>
      </c>
      <c r="AW797" t="s">
        <v>85</v>
      </c>
      <c r="AX797" t="s">
        <v>85</v>
      </c>
      <c r="AY797" t="s">
        <v>85</v>
      </c>
      <c r="AZ797" t="s">
        <v>85</v>
      </c>
      <c r="BA797" t="s">
        <v>91</v>
      </c>
      <c r="BB797" t="s">
        <v>232</v>
      </c>
      <c r="BC797" t="s">
        <v>612</v>
      </c>
      <c r="BD797" t="s">
        <v>85</v>
      </c>
      <c r="BE797" t="s">
        <v>300</v>
      </c>
      <c r="BF797" t="s">
        <v>612</v>
      </c>
      <c r="BG797" t="s">
        <v>312</v>
      </c>
      <c r="BH797" t="s">
        <v>243</v>
      </c>
      <c r="BI797" t="s">
        <v>85</v>
      </c>
    </row>
    <row r="798" spans="1:61" ht="14.45" hidden="1">
      <c r="A798" t="s">
        <v>4752</v>
      </c>
      <c r="B798" t="s">
        <v>365</v>
      </c>
      <c r="C798" t="s">
        <v>85</v>
      </c>
      <c r="D798" t="s">
        <v>85</v>
      </c>
      <c r="E798" t="s">
        <v>135</v>
      </c>
      <c r="F798" t="s">
        <v>136</v>
      </c>
      <c r="G798" t="s">
        <v>67</v>
      </c>
      <c r="H798" t="s">
        <v>399</v>
      </c>
      <c r="I798" t="s">
        <v>152</v>
      </c>
      <c r="J798" t="s">
        <v>428</v>
      </c>
      <c r="K798" t="s">
        <v>429</v>
      </c>
      <c r="L798" t="s">
        <v>430</v>
      </c>
      <c r="M798" t="s">
        <v>4753</v>
      </c>
      <c r="N798" t="s">
        <v>4754</v>
      </c>
      <c r="O798" s="34">
        <v>45670</v>
      </c>
      <c r="P798" s="39">
        <v>0.48125000000000001</v>
      </c>
      <c r="Q798" s="34">
        <v>45670</v>
      </c>
      <c r="R798" s="39">
        <v>0.51111111111111107</v>
      </c>
      <c r="S798" t="s">
        <v>75</v>
      </c>
      <c r="T798" t="s">
        <v>141</v>
      </c>
      <c r="U798" t="s">
        <v>77</v>
      </c>
      <c r="V798" t="s">
        <v>78</v>
      </c>
      <c r="W798" t="s">
        <v>78</v>
      </c>
      <c r="X798" t="s">
        <v>79</v>
      </c>
      <c r="Y798" t="s">
        <v>4466</v>
      </c>
      <c r="Z798" t="s">
        <v>175</v>
      </c>
      <c r="AA798" t="s">
        <v>159</v>
      </c>
      <c r="AB798" t="s">
        <v>83</v>
      </c>
      <c r="AC798" s="5" t="s">
        <v>2038</v>
      </c>
      <c r="AD798" s="9" t="s">
        <v>2038</v>
      </c>
      <c r="AE798" t="s">
        <v>4752</v>
      </c>
      <c r="AF798" t="s">
        <v>85</v>
      </c>
      <c r="AG798" t="s">
        <v>85</v>
      </c>
      <c r="AH798" t="s">
        <v>85</v>
      </c>
      <c r="AI798" t="s">
        <v>85</v>
      </c>
      <c r="AJ798" t="s">
        <v>4752</v>
      </c>
      <c r="AK798" t="s">
        <v>86</v>
      </c>
      <c r="AL798" t="s">
        <v>89</v>
      </c>
      <c r="AM798" t="s">
        <v>3432</v>
      </c>
      <c r="AN798" t="s">
        <v>3432</v>
      </c>
      <c r="AO798" t="s">
        <v>89</v>
      </c>
      <c r="AP798" t="s">
        <v>108</v>
      </c>
      <c r="AQ798" t="s">
        <v>298</v>
      </c>
      <c r="AR798" t="s">
        <v>110</v>
      </c>
      <c r="AS798" t="s">
        <v>4755</v>
      </c>
      <c r="AT798" t="s">
        <v>182</v>
      </c>
      <c r="AU798" t="s">
        <v>183</v>
      </c>
      <c r="AV798" t="s">
        <v>145</v>
      </c>
      <c r="AW798" t="s">
        <v>85</v>
      </c>
      <c r="AX798" t="s">
        <v>85</v>
      </c>
      <c r="AY798" t="s">
        <v>85</v>
      </c>
      <c r="AZ798" t="s">
        <v>85</v>
      </c>
      <c r="BA798" t="s">
        <v>246</v>
      </c>
      <c r="BB798" t="s">
        <v>621</v>
      </c>
      <c r="BC798" t="s">
        <v>1351</v>
      </c>
      <c r="BD798" t="s">
        <v>85</v>
      </c>
      <c r="BE798" t="s">
        <v>1753</v>
      </c>
      <c r="BF798" t="s">
        <v>1351</v>
      </c>
      <c r="BG798" t="s">
        <v>4756</v>
      </c>
      <c r="BH798" t="s">
        <v>86</v>
      </c>
      <c r="BI798" t="s">
        <v>85</v>
      </c>
    </row>
    <row r="799" spans="1:61" ht="14.45" hidden="1">
      <c r="A799" t="s">
        <v>4757</v>
      </c>
      <c r="B799" t="s">
        <v>98</v>
      </c>
      <c r="C799" t="s">
        <v>85</v>
      </c>
      <c r="D799" t="s">
        <v>85</v>
      </c>
      <c r="E799" t="s">
        <v>135</v>
      </c>
      <c r="F799" t="s">
        <v>136</v>
      </c>
      <c r="G799" t="s">
        <v>67</v>
      </c>
      <c r="H799" t="s">
        <v>99</v>
      </c>
      <c r="I799" t="s">
        <v>152</v>
      </c>
      <c r="J799" t="s">
        <v>70</v>
      </c>
      <c r="K799" t="s">
        <v>71</v>
      </c>
      <c r="L799" t="s">
        <v>72</v>
      </c>
      <c r="M799" t="s">
        <v>4758</v>
      </c>
      <c r="N799" t="s">
        <v>4759</v>
      </c>
      <c r="O799" s="34">
        <v>45670</v>
      </c>
      <c r="P799" s="39">
        <v>0.48680555555555555</v>
      </c>
      <c r="Q799" s="34">
        <v>45670</v>
      </c>
      <c r="R799" s="39">
        <v>0.62916666666666665</v>
      </c>
      <c r="S799" t="s">
        <v>75</v>
      </c>
      <c r="T799" t="s">
        <v>141</v>
      </c>
      <c r="U799" t="s">
        <v>77</v>
      </c>
      <c r="V799" t="s">
        <v>78</v>
      </c>
      <c r="W799" t="s">
        <v>78</v>
      </c>
      <c r="X799" t="s">
        <v>79</v>
      </c>
      <c r="Y799" t="s">
        <v>105</v>
      </c>
      <c r="Z799" t="s">
        <v>175</v>
      </c>
      <c r="AA799" t="s">
        <v>325</v>
      </c>
      <c r="AB799" t="s">
        <v>83</v>
      </c>
      <c r="AC799" s="5" t="s">
        <v>2038</v>
      </c>
      <c r="AD799" s="9" t="s">
        <v>2038</v>
      </c>
      <c r="AE799" t="s">
        <v>4757</v>
      </c>
      <c r="AF799" t="s">
        <v>85</v>
      </c>
      <c r="AG799" t="s">
        <v>85</v>
      </c>
      <c r="AH799" t="s">
        <v>85</v>
      </c>
      <c r="AI799" t="s">
        <v>85</v>
      </c>
      <c r="AJ799" t="s">
        <v>4757</v>
      </c>
      <c r="AK799" t="s">
        <v>86</v>
      </c>
      <c r="AL799" t="s">
        <v>89</v>
      </c>
      <c r="AM799" t="s">
        <v>3432</v>
      </c>
      <c r="AN799" t="s">
        <v>3432</v>
      </c>
      <c r="AO799" t="s">
        <v>89</v>
      </c>
      <c r="AP799" t="s">
        <v>108</v>
      </c>
      <c r="AQ799" t="s">
        <v>161</v>
      </c>
      <c r="AR799" t="s">
        <v>110</v>
      </c>
      <c r="AS799" t="s">
        <v>501</v>
      </c>
      <c r="AT799" t="s">
        <v>93</v>
      </c>
      <c r="AU799" t="s">
        <v>94</v>
      </c>
      <c r="AV799" t="s">
        <v>145</v>
      </c>
      <c r="AW799" t="s">
        <v>85</v>
      </c>
      <c r="AX799" t="s">
        <v>85</v>
      </c>
      <c r="AY799" t="s">
        <v>85</v>
      </c>
      <c r="AZ799" t="s">
        <v>85</v>
      </c>
      <c r="BA799" t="s">
        <v>522</v>
      </c>
      <c r="BB799" t="s">
        <v>1753</v>
      </c>
      <c r="BC799" t="s">
        <v>3694</v>
      </c>
      <c r="BD799" t="s">
        <v>85</v>
      </c>
      <c r="BE799" t="s">
        <v>85</v>
      </c>
      <c r="BF799" t="s">
        <v>3694</v>
      </c>
      <c r="BG799" t="s">
        <v>4760</v>
      </c>
      <c r="BH799" t="s">
        <v>86</v>
      </c>
      <c r="BI799" t="s">
        <v>85</v>
      </c>
    </row>
    <row r="800" spans="1:61" ht="14.45" hidden="1">
      <c r="A800" t="s">
        <v>4761</v>
      </c>
      <c r="B800" t="s">
        <v>365</v>
      </c>
      <c r="C800" t="s">
        <v>85</v>
      </c>
      <c r="D800" t="s">
        <v>85</v>
      </c>
      <c r="E800" t="s">
        <v>135</v>
      </c>
      <c r="F800" t="s">
        <v>136</v>
      </c>
      <c r="G800" t="s">
        <v>67</v>
      </c>
      <c r="H800" t="s">
        <v>291</v>
      </c>
      <c r="I800" t="s">
        <v>923</v>
      </c>
      <c r="J800" t="s">
        <v>100</v>
      </c>
      <c r="K800" t="s">
        <v>101</v>
      </c>
      <c r="L800" t="s">
        <v>102</v>
      </c>
      <c r="M800" t="s">
        <v>4762</v>
      </c>
      <c r="N800" t="s">
        <v>4763</v>
      </c>
      <c r="O800" s="34">
        <v>45670</v>
      </c>
      <c r="P800" s="39">
        <v>0.51597222222222228</v>
      </c>
      <c r="Q800" s="34">
        <v>45670</v>
      </c>
      <c r="R800" s="39">
        <v>0.7729166666666667</v>
      </c>
      <c r="S800" t="s">
        <v>75</v>
      </c>
      <c r="T800" t="s">
        <v>141</v>
      </c>
      <c r="U800" t="s">
        <v>77</v>
      </c>
      <c r="V800" t="s">
        <v>78</v>
      </c>
      <c r="W800" t="s">
        <v>78</v>
      </c>
      <c r="X800" t="s">
        <v>79</v>
      </c>
      <c r="Y800" t="s">
        <v>336</v>
      </c>
      <c r="Z800" t="s">
        <v>159</v>
      </c>
      <c r="AA800" t="s">
        <v>117</v>
      </c>
      <c r="AB800" t="s">
        <v>282</v>
      </c>
      <c r="AC800" s="5" t="s">
        <v>2038</v>
      </c>
      <c r="AD800" s="9" t="s">
        <v>2038</v>
      </c>
      <c r="AE800" t="s">
        <v>4761</v>
      </c>
      <c r="AF800" t="s">
        <v>85</v>
      </c>
      <c r="AG800" t="s">
        <v>85</v>
      </c>
      <c r="AH800" t="s">
        <v>85</v>
      </c>
      <c r="AI800" t="s">
        <v>85</v>
      </c>
      <c r="AJ800" t="s">
        <v>4761</v>
      </c>
      <c r="AK800" t="s">
        <v>86</v>
      </c>
      <c r="AL800" t="s">
        <v>89</v>
      </c>
      <c r="AM800" t="s">
        <v>3432</v>
      </c>
      <c r="AN800" t="s">
        <v>3432</v>
      </c>
      <c r="AO800" t="s">
        <v>89</v>
      </c>
      <c r="AP800" t="s">
        <v>108</v>
      </c>
      <c r="AQ800" t="s">
        <v>298</v>
      </c>
      <c r="AR800" t="s">
        <v>110</v>
      </c>
      <c r="AS800" t="s">
        <v>2341</v>
      </c>
      <c r="AT800" t="s">
        <v>93</v>
      </c>
      <c r="AU800" t="s">
        <v>94</v>
      </c>
      <c r="AV800" t="s">
        <v>145</v>
      </c>
      <c r="AW800" t="s">
        <v>85</v>
      </c>
      <c r="AX800" t="s">
        <v>85</v>
      </c>
      <c r="AY800" t="s">
        <v>85</v>
      </c>
      <c r="AZ800" t="s">
        <v>85</v>
      </c>
      <c r="BA800" t="s">
        <v>570</v>
      </c>
      <c r="BB800" t="s">
        <v>4764</v>
      </c>
      <c r="BC800" t="s">
        <v>1168</v>
      </c>
      <c r="BD800" t="s">
        <v>85</v>
      </c>
      <c r="BE800" t="s">
        <v>146</v>
      </c>
      <c r="BF800" t="s">
        <v>1168</v>
      </c>
      <c r="BG800" t="s">
        <v>4765</v>
      </c>
      <c r="BH800" t="s">
        <v>86</v>
      </c>
      <c r="BI800" t="s">
        <v>85</v>
      </c>
    </row>
    <row r="801" spans="1:61" ht="14.45" hidden="1">
      <c r="A801" t="s">
        <v>4766</v>
      </c>
      <c r="B801" t="s">
        <v>188</v>
      </c>
      <c r="C801" t="s">
        <v>110</v>
      </c>
      <c r="D801" t="s">
        <v>356</v>
      </c>
      <c r="E801" t="s">
        <v>135</v>
      </c>
      <c r="F801" t="s">
        <v>136</v>
      </c>
      <c r="G801" t="s">
        <v>67</v>
      </c>
      <c r="H801" t="s">
        <v>137</v>
      </c>
      <c r="I801" t="s">
        <v>152</v>
      </c>
      <c r="J801" t="s">
        <v>479</v>
      </c>
      <c r="K801" t="s">
        <v>480</v>
      </c>
      <c r="L801" t="s">
        <v>481</v>
      </c>
      <c r="M801" t="s">
        <v>4767</v>
      </c>
      <c r="N801" t="s">
        <v>4768</v>
      </c>
      <c r="O801" s="34">
        <v>45670</v>
      </c>
      <c r="P801" s="39">
        <v>0.53611111111111109</v>
      </c>
      <c r="Q801" s="34">
        <v>45670</v>
      </c>
      <c r="R801" s="39">
        <v>0.56388888888888888</v>
      </c>
      <c r="S801" t="s">
        <v>75</v>
      </c>
      <c r="T801" t="s">
        <v>141</v>
      </c>
      <c r="U801" t="s">
        <v>77</v>
      </c>
      <c r="V801" t="s">
        <v>78</v>
      </c>
      <c r="W801" t="s">
        <v>78</v>
      </c>
      <c r="X801" t="s">
        <v>79</v>
      </c>
      <c r="Y801" t="s">
        <v>80</v>
      </c>
      <c r="Z801" t="s">
        <v>159</v>
      </c>
      <c r="AA801" t="s">
        <v>211</v>
      </c>
      <c r="AB801" t="s">
        <v>83</v>
      </c>
      <c r="AC801" s="5" t="s">
        <v>2038</v>
      </c>
      <c r="AD801" s="9" t="s">
        <v>2038</v>
      </c>
      <c r="AE801" t="s">
        <v>4766</v>
      </c>
      <c r="AF801" t="s">
        <v>85</v>
      </c>
      <c r="AG801" t="s">
        <v>85</v>
      </c>
      <c r="AH801" t="s">
        <v>85</v>
      </c>
      <c r="AI801" t="s">
        <v>85</v>
      </c>
      <c r="AJ801" t="s">
        <v>4766</v>
      </c>
      <c r="AK801" t="s">
        <v>86</v>
      </c>
      <c r="AL801" t="s">
        <v>89</v>
      </c>
      <c r="AM801" t="s">
        <v>3432</v>
      </c>
      <c r="AN801" t="s">
        <v>3432</v>
      </c>
      <c r="AO801" t="s">
        <v>89</v>
      </c>
      <c r="AP801" t="s">
        <v>108</v>
      </c>
      <c r="AQ801" t="s">
        <v>298</v>
      </c>
      <c r="AR801" t="s">
        <v>110</v>
      </c>
      <c r="AS801" t="s">
        <v>4769</v>
      </c>
      <c r="AT801" t="s">
        <v>93</v>
      </c>
      <c r="AU801" t="s">
        <v>94</v>
      </c>
      <c r="AV801" t="s">
        <v>535</v>
      </c>
      <c r="AW801" t="s">
        <v>85</v>
      </c>
      <c r="AX801" t="s">
        <v>85</v>
      </c>
      <c r="AY801" t="s">
        <v>85</v>
      </c>
      <c r="AZ801" t="s">
        <v>85</v>
      </c>
      <c r="BA801" t="s">
        <v>790</v>
      </c>
      <c r="BB801" t="s">
        <v>1114</v>
      </c>
      <c r="BC801" t="s">
        <v>1596</v>
      </c>
      <c r="BD801" t="s">
        <v>85</v>
      </c>
      <c r="BE801" t="s">
        <v>234</v>
      </c>
      <c r="BF801" t="s">
        <v>1596</v>
      </c>
      <c r="BG801" t="s">
        <v>4770</v>
      </c>
      <c r="BH801" t="s">
        <v>86</v>
      </c>
      <c r="BI801" t="s">
        <v>85</v>
      </c>
    </row>
    <row r="802" spans="1:61" ht="14.45" hidden="1">
      <c r="A802" t="s">
        <v>4771</v>
      </c>
      <c r="B802" t="s">
        <v>203</v>
      </c>
      <c r="C802" t="s">
        <v>85</v>
      </c>
      <c r="D802" t="s">
        <v>85</v>
      </c>
      <c r="E802" t="s">
        <v>135</v>
      </c>
      <c r="F802" t="s">
        <v>136</v>
      </c>
      <c r="G802" t="s">
        <v>150</v>
      </c>
      <c r="H802" t="s">
        <v>2163</v>
      </c>
      <c r="I802" t="s">
        <v>152</v>
      </c>
      <c r="J802" t="s">
        <v>191</v>
      </c>
      <c r="K802" t="s">
        <v>192</v>
      </c>
      <c r="L802" t="s">
        <v>193</v>
      </c>
      <c r="M802" t="s">
        <v>4772</v>
      </c>
      <c r="N802" t="s">
        <v>4773</v>
      </c>
      <c r="O802" s="34">
        <v>45670</v>
      </c>
      <c r="P802" s="39">
        <v>0.54513888888888884</v>
      </c>
      <c r="Q802" s="34">
        <v>45670</v>
      </c>
      <c r="R802" s="39">
        <v>0.54791666666666672</v>
      </c>
      <c r="S802" t="s">
        <v>75</v>
      </c>
      <c r="T802" t="s">
        <v>141</v>
      </c>
      <c r="U802" t="s">
        <v>77</v>
      </c>
      <c r="V802" t="s">
        <v>78</v>
      </c>
      <c r="W802" t="s">
        <v>78</v>
      </c>
      <c r="X802" t="s">
        <v>79</v>
      </c>
      <c r="Y802" t="s">
        <v>210</v>
      </c>
      <c r="Z802" t="s">
        <v>211</v>
      </c>
      <c r="AA802" t="s">
        <v>211</v>
      </c>
      <c r="AB802" t="s">
        <v>176</v>
      </c>
      <c r="AC802" s="5" t="s">
        <v>2038</v>
      </c>
      <c r="AD802" s="9" t="s">
        <v>2038</v>
      </c>
      <c r="AE802" t="s">
        <v>4771</v>
      </c>
      <c r="AF802" t="s">
        <v>85</v>
      </c>
      <c r="AG802" t="s">
        <v>85</v>
      </c>
      <c r="AH802" t="s">
        <v>85</v>
      </c>
      <c r="AI802" t="s">
        <v>85</v>
      </c>
      <c r="AJ802" t="s">
        <v>4771</v>
      </c>
      <c r="AK802" t="s">
        <v>86</v>
      </c>
      <c r="AL802" t="s">
        <v>89</v>
      </c>
      <c r="AM802" t="s">
        <v>3432</v>
      </c>
      <c r="AN802" t="s">
        <v>3432</v>
      </c>
      <c r="AO802" t="s">
        <v>89</v>
      </c>
      <c r="AP802" t="s">
        <v>108</v>
      </c>
      <c r="AQ802" t="s">
        <v>180</v>
      </c>
      <c r="AR802" t="s">
        <v>110</v>
      </c>
      <c r="AS802" t="s">
        <v>4774</v>
      </c>
      <c r="AT802" t="s">
        <v>93</v>
      </c>
      <c r="AU802" t="s">
        <v>94</v>
      </c>
      <c r="AV802" t="s">
        <v>145</v>
      </c>
      <c r="AW802" t="s">
        <v>85</v>
      </c>
      <c r="AX802" t="s">
        <v>85</v>
      </c>
      <c r="AY802" t="s">
        <v>85</v>
      </c>
      <c r="AZ802" t="s">
        <v>85</v>
      </c>
      <c r="BA802" t="s">
        <v>91</v>
      </c>
      <c r="BB802" t="s">
        <v>1101</v>
      </c>
      <c r="BC802" t="s">
        <v>1101</v>
      </c>
      <c r="BD802" t="s">
        <v>85</v>
      </c>
      <c r="BE802" t="s">
        <v>445</v>
      </c>
      <c r="BF802" t="s">
        <v>1101</v>
      </c>
      <c r="BG802" t="s">
        <v>4775</v>
      </c>
      <c r="BH802" t="s">
        <v>86</v>
      </c>
      <c r="BI802" t="s">
        <v>85</v>
      </c>
    </row>
    <row r="803" spans="1:61" ht="14.45" hidden="1">
      <c r="A803" t="s">
        <v>4776</v>
      </c>
      <c r="B803" t="s">
        <v>98</v>
      </c>
      <c r="C803" t="s">
        <v>85</v>
      </c>
      <c r="D803" t="s">
        <v>85</v>
      </c>
      <c r="E803" t="s">
        <v>135</v>
      </c>
      <c r="F803" t="s">
        <v>136</v>
      </c>
      <c r="G803" t="s">
        <v>67</v>
      </c>
      <c r="H803" t="s">
        <v>945</v>
      </c>
      <c r="I803" t="s">
        <v>946</v>
      </c>
      <c r="J803" t="s">
        <v>479</v>
      </c>
      <c r="K803" t="s">
        <v>480</v>
      </c>
      <c r="L803" t="s">
        <v>481</v>
      </c>
      <c r="M803" t="s">
        <v>4777</v>
      </c>
      <c r="N803" t="s">
        <v>4778</v>
      </c>
      <c r="O803" s="34">
        <v>45670</v>
      </c>
      <c r="P803" s="39">
        <v>0.54722222222222228</v>
      </c>
      <c r="Q803" s="34">
        <v>45680</v>
      </c>
      <c r="R803" s="39">
        <v>0.93611111111111112</v>
      </c>
      <c r="S803" t="s">
        <v>75</v>
      </c>
      <c r="T803" t="s">
        <v>141</v>
      </c>
      <c r="U803" t="s">
        <v>77</v>
      </c>
      <c r="V803" t="s">
        <v>78</v>
      </c>
      <c r="W803" t="s">
        <v>78</v>
      </c>
      <c r="X803" t="s">
        <v>79</v>
      </c>
      <c r="Y803" t="s">
        <v>67</v>
      </c>
      <c r="Z803" t="s">
        <v>211</v>
      </c>
      <c r="AA803" t="s">
        <v>505</v>
      </c>
      <c r="AB803" t="s">
        <v>83</v>
      </c>
      <c r="AC803" s="5" t="s">
        <v>2038</v>
      </c>
      <c r="AD803" s="9" t="s">
        <v>2038</v>
      </c>
      <c r="AE803" t="s">
        <v>4776</v>
      </c>
      <c r="AF803" t="s">
        <v>85</v>
      </c>
      <c r="AG803" t="s">
        <v>85</v>
      </c>
      <c r="AH803" t="s">
        <v>85</v>
      </c>
      <c r="AI803" t="s">
        <v>85</v>
      </c>
      <c r="AJ803" t="s">
        <v>4776</v>
      </c>
      <c r="AK803" t="s">
        <v>86</v>
      </c>
      <c r="AL803" t="s">
        <v>89</v>
      </c>
      <c r="AM803" t="s">
        <v>3432</v>
      </c>
      <c r="AN803" t="s">
        <v>3181</v>
      </c>
      <c r="AO803" t="s">
        <v>337</v>
      </c>
      <c r="AP803" t="s">
        <v>108</v>
      </c>
      <c r="AQ803" t="s">
        <v>298</v>
      </c>
      <c r="AR803" t="s">
        <v>110</v>
      </c>
      <c r="AS803" t="s">
        <v>1524</v>
      </c>
      <c r="AT803" t="s">
        <v>93</v>
      </c>
      <c r="AU803" t="s">
        <v>94</v>
      </c>
      <c r="AV803" t="s">
        <v>145</v>
      </c>
      <c r="AW803" t="s">
        <v>85</v>
      </c>
      <c r="AX803" t="s">
        <v>85</v>
      </c>
      <c r="AY803" t="s">
        <v>85</v>
      </c>
      <c r="AZ803" t="s">
        <v>2529</v>
      </c>
      <c r="BA803" t="s">
        <v>85</v>
      </c>
      <c r="BB803" t="s">
        <v>4779</v>
      </c>
      <c r="BC803" t="s">
        <v>4780</v>
      </c>
      <c r="BD803" t="s">
        <v>85</v>
      </c>
      <c r="BE803" t="s">
        <v>234</v>
      </c>
      <c r="BF803" t="s">
        <v>4781</v>
      </c>
      <c r="BG803" t="s">
        <v>4782</v>
      </c>
      <c r="BH803" t="s">
        <v>86</v>
      </c>
      <c r="BI803" t="s">
        <v>85</v>
      </c>
    </row>
    <row r="804" spans="1:61" ht="14.45" hidden="1">
      <c r="A804" t="s">
        <v>4783</v>
      </c>
      <c r="B804" t="s">
        <v>365</v>
      </c>
      <c r="C804" t="s">
        <v>85</v>
      </c>
      <c r="D804" t="s">
        <v>85</v>
      </c>
      <c r="E804" t="s">
        <v>65</v>
      </c>
      <c r="F804" t="s">
        <v>66</v>
      </c>
      <c r="G804" t="s">
        <v>67</v>
      </c>
      <c r="H804" t="s">
        <v>304</v>
      </c>
      <c r="I804" t="s">
        <v>305</v>
      </c>
      <c r="J804" t="s">
        <v>70</v>
      </c>
      <c r="K804" t="s">
        <v>71</v>
      </c>
      <c r="L804" t="s">
        <v>72</v>
      </c>
      <c r="M804" t="s">
        <v>4784</v>
      </c>
      <c r="N804" t="s">
        <v>4785</v>
      </c>
      <c r="O804" s="34">
        <v>45670</v>
      </c>
      <c r="P804" s="39">
        <v>0.62291666666666667</v>
      </c>
      <c r="Q804" s="34">
        <v>45670</v>
      </c>
      <c r="R804" s="39">
        <v>0.67986111111111114</v>
      </c>
      <c r="S804" t="s">
        <v>75</v>
      </c>
      <c r="T804" t="s">
        <v>141</v>
      </c>
      <c r="U804" t="s">
        <v>77</v>
      </c>
      <c r="V804" t="s">
        <v>78</v>
      </c>
      <c r="W804" t="s">
        <v>78</v>
      </c>
      <c r="X804" t="s">
        <v>79</v>
      </c>
      <c r="Y804" t="s">
        <v>80</v>
      </c>
      <c r="Z804" t="s">
        <v>82</v>
      </c>
      <c r="AA804" t="s">
        <v>242</v>
      </c>
      <c r="AB804" t="s">
        <v>83</v>
      </c>
      <c r="AC804" s="5" t="s">
        <v>2038</v>
      </c>
      <c r="AD804" s="9" t="s">
        <v>2038</v>
      </c>
      <c r="AE804" t="s">
        <v>4783</v>
      </c>
      <c r="AF804" t="s">
        <v>85</v>
      </c>
      <c r="AG804" t="s">
        <v>85</v>
      </c>
      <c r="AH804" t="s">
        <v>85</v>
      </c>
      <c r="AI804" t="s">
        <v>85</v>
      </c>
      <c r="AJ804" t="s">
        <v>4783</v>
      </c>
      <c r="AK804" t="s">
        <v>243</v>
      </c>
      <c r="AL804" t="s">
        <v>89</v>
      </c>
      <c r="AM804" t="s">
        <v>3432</v>
      </c>
      <c r="AN804" t="s">
        <v>3432</v>
      </c>
      <c r="AO804" t="s">
        <v>89</v>
      </c>
      <c r="AP804" t="s">
        <v>108</v>
      </c>
      <c r="AQ804" t="s">
        <v>308</v>
      </c>
      <c r="AR804" t="s">
        <v>110</v>
      </c>
      <c r="AS804" t="s">
        <v>92</v>
      </c>
      <c r="AT804" t="s">
        <v>93</v>
      </c>
      <c r="AU804" t="s">
        <v>94</v>
      </c>
      <c r="AV804" t="s">
        <v>95</v>
      </c>
      <c r="AW804" t="s">
        <v>85</v>
      </c>
      <c r="AX804" t="s">
        <v>85</v>
      </c>
      <c r="AY804" t="s">
        <v>85</v>
      </c>
      <c r="AZ804" t="s">
        <v>85</v>
      </c>
      <c r="BA804" t="s">
        <v>452</v>
      </c>
      <c r="BB804" t="s">
        <v>4786</v>
      </c>
      <c r="BC804" t="s">
        <v>4787</v>
      </c>
      <c r="BD804" t="s">
        <v>85</v>
      </c>
      <c r="BE804" t="s">
        <v>579</v>
      </c>
      <c r="BF804" t="s">
        <v>4787</v>
      </c>
      <c r="BG804" t="s">
        <v>461</v>
      </c>
      <c r="BH804" t="s">
        <v>243</v>
      </c>
      <c r="BI804" t="s">
        <v>85</v>
      </c>
    </row>
    <row r="805" spans="1:61" ht="14.45" hidden="1">
      <c r="A805" t="s">
        <v>4788</v>
      </c>
      <c r="B805" t="s">
        <v>365</v>
      </c>
      <c r="C805" t="s">
        <v>85</v>
      </c>
      <c r="D805" t="s">
        <v>85</v>
      </c>
      <c r="E805" t="s">
        <v>65</v>
      </c>
      <c r="F805" t="s">
        <v>66</v>
      </c>
      <c r="G805" t="s">
        <v>67</v>
      </c>
      <c r="H805" t="s">
        <v>304</v>
      </c>
      <c r="I805" t="s">
        <v>305</v>
      </c>
      <c r="J805" t="s">
        <v>70</v>
      </c>
      <c r="K805" t="s">
        <v>71</v>
      </c>
      <c r="L805" t="s">
        <v>72</v>
      </c>
      <c r="M805" t="s">
        <v>4789</v>
      </c>
      <c r="N805" t="s">
        <v>4790</v>
      </c>
      <c r="O805" s="34">
        <v>45670</v>
      </c>
      <c r="P805" s="39">
        <v>0.62361111111111112</v>
      </c>
      <c r="Q805" s="34">
        <v>45670</v>
      </c>
      <c r="R805" s="39">
        <v>0.67986111111111114</v>
      </c>
      <c r="S805" t="s">
        <v>75</v>
      </c>
      <c r="T805" t="s">
        <v>141</v>
      </c>
      <c r="U805" t="s">
        <v>77</v>
      </c>
      <c r="V805" t="s">
        <v>78</v>
      </c>
      <c r="W805" t="s">
        <v>78</v>
      </c>
      <c r="X805" t="s">
        <v>79</v>
      </c>
      <c r="Y805" t="s">
        <v>80</v>
      </c>
      <c r="Z805" t="s">
        <v>82</v>
      </c>
      <c r="AA805" t="s">
        <v>242</v>
      </c>
      <c r="AB805" t="s">
        <v>83</v>
      </c>
      <c r="AC805" s="5" t="s">
        <v>2038</v>
      </c>
      <c r="AD805" s="9" t="s">
        <v>2038</v>
      </c>
      <c r="AE805" t="s">
        <v>4788</v>
      </c>
      <c r="AF805" t="s">
        <v>85</v>
      </c>
      <c r="AG805" t="s">
        <v>85</v>
      </c>
      <c r="AH805" t="s">
        <v>85</v>
      </c>
      <c r="AI805" t="s">
        <v>85</v>
      </c>
      <c r="AJ805" t="s">
        <v>4788</v>
      </c>
      <c r="AK805" t="s">
        <v>243</v>
      </c>
      <c r="AL805" t="s">
        <v>89</v>
      </c>
      <c r="AM805" t="s">
        <v>3432</v>
      </c>
      <c r="AN805" t="s">
        <v>3432</v>
      </c>
      <c r="AO805" t="s">
        <v>89</v>
      </c>
      <c r="AP805" t="s">
        <v>108</v>
      </c>
      <c r="AQ805" t="s">
        <v>308</v>
      </c>
      <c r="AR805" t="s">
        <v>110</v>
      </c>
      <c r="AS805" t="s">
        <v>92</v>
      </c>
      <c r="AT805" t="s">
        <v>93</v>
      </c>
      <c r="AU805" t="s">
        <v>94</v>
      </c>
      <c r="AV805" t="s">
        <v>95</v>
      </c>
      <c r="AW805" t="s">
        <v>85</v>
      </c>
      <c r="AX805" t="s">
        <v>85</v>
      </c>
      <c r="AY805" t="s">
        <v>85</v>
      </c>
      <c r="AZ805" t="s">
        <v>85</v>
      </c>
      <c r="BA805" t="s">
        <v>91</v>
      </c>
      <c r="BB805" t="s">
        <v>4070</v>
      </c>
      <c r="BC805" t="s">
        <v>4070</v>
      </c>
      <c r="BD805" t="s">
        <v>85</v>
      </c>
      <c r="BE805" t="s">
        <v>445</v>
      </c>
      <c r="BF805" t="s">
        <v>4070</v>
      </c>
      <c r="BG805" t="s">
        <v>466</v>
      </c>
      <c r="BH805" t="s">
        <v>243</v>
      </c>
      <c r="BI805" t="s">
        <v>85</v>
      </c>
    </row>
    <row r="806" spans="1:61" ht="14.45" hidden="1">
      <c r="A806" t="s">
        <v>4791</v>
      </c>
      <c r="B806" t="s">
        <v>149</v>
      </c>
      <c r="C806" t="s">
        <v>85</v>
      </c>
      <c r="D806" t="s">
        <v>85</v>
      </c>
      <c r="E806" t="s">
        <v>135</v>
      </c>
      <c r="F806" t="s">
        <v>136</v>
      </c>
      <c r="G806" t="s">
        <v>150</v>
      </c>
      <c r="H806" t="s">
        <v>541</v>
      </c>
      <c r="I806" t="s">
        <v>152</v>
      </c>
      <c r="J806" t="s">
        <v>100</v>
      </c>
      <c r="K806" t="s">
        <v>101</v>
      </c>
      <c r="L806" t="s">
        <v>102</v>
      </c>
      <c r="M806" t="s">
        <v>4792</v>
      </c>
      <c r="N806" t="s">
        <v>4793</v>
      </c>
      <c r="O806" s="34">
        <v>45670</v>
      </c>
      <c r="P806" s="39">
        <v>0.63680555555555551</v>
      </c>
      <c r="Q806" s="34">
        <v>45681</v>
      </c>
      <c r="R806" s="39">
        <v>0.56874999999999998</v>
      </c>
      <c r="S806" t="s">
        <v>75</v>
      </c>
      <c r="T806" t="s">
        <v>141</v>
      </c>
      <c r="U806" t="s">
        <v>77</v>
      </c>
      <c r="V806" t="s">
        <v>78</v>
      </c>
      <c r="W806" t="s">
        <v>78</v>
      </c>
      <c r="X806" t="s">
        <v>79</v>
      </c>
      <c r="Y806" t="s">
        <v>158</v>
      </c>
      <c r="Z806" t="s">
        <v>325</v>
      </c>
      <c r="AA806" t="s">
        <v>211</v>
      </c>
      <c r="AB806" t="s">
        <v>83</v>
      </c>
      <c r="AC806" s="5" t="s">
        <v>2038</v>
      </c>
      <c r="AD806" s="9" t="s">
        <v>2038</v>
      </c>
      <c r="AE806" t="s">
        <v>4791</v>
      </c>
      <c r="AF806" t="s">
        <v>85</v>
      </c>
      <c r="AG806" t="s">
        <v>85</v>
      </c>
      <c r="AH806" t="s">
        <v>85</v>
      </c>
      <c r="AI806" t="s">
        <v>85</v>
      </c>
      <c r="AJ806" t="s">
        <v>4791</v>
      </c>
      <c r="AK806" t="s">
        <v>86</v>
      </c>
      <c r="AL806" t="s">
        <v>89</v>
      </c>
      <c r="AM806" t="s">
        <v>3432</v>
      </c>
      <c r="AN806" t="s">
        <v>3181</v>
      </c>
      <c r="AO806" t="s">
        <v>360</v>
      </c>
      <c r="AP806" t="s">
        <v>108</v>
      </c>
      <c r="AQ806" t="s">
        <v>161</v>
      </c>
      <c r="AR806" t="s">
        <v>110</v>
      </c>
      <c r="AS806" t="s">
        <v>3720</v>
      </c>
      <c r="AT806" t="s">
        <v>93</v>
      </c>
      <c r="AU806" t="s">
        <v>94</v>
      </c>
      <c r="AV806" t="s">
        <v>145</v>
      </c>
      <c r="AW806" t="s">
        <v>85</v>
      </c>
      <c r="AX806" t="s">
        <v>85</v>
      </c>
      <c r="AY806" t="s">
        <v>85</v>
      </c>
      <c r="AZ806" t="s">
        <v>4794</v>
      </c>
      <c r="BA806" t="s">
        <v>4795</v>
      </c>
      <c r="BB806" t="s">
        <v>4715</v>
      </c>
      <c r="BC806" t="s">
        <v>4796</v>
      </c>
      <c r="BD806" t="s">
        <v>85</v>
      </c>
      <c r="BE806" t="s">
        <v>85</v>
      </c>
      <c r="BF806" t="s">
        <v>4797</v>
      </c>
      <c r="BG806" t="s">
        <v>4798</v>
      </c>
      <c r="BH806" t="s">
        <v>86</v>
      </c>
      <c r="BI806" t="s">
        <v>85</v>
      </c>
    </row>
    <row r="807" spans="1:61" ht="14.45" hidden="1">
      <c r="A807" t="s">
        <v>4799</v>
      </c>
      <c r="B807" t="s">
        <v>132</v>
      </c>
      <c r="C807" t="s">
        <v>133</v>
      </c>
      <c r="D807" t="s">
        <v>134</v>
      </c>
      <c r="E807" t="s">
        <v>135</v>
      </c>
      <c r="F807" t="s">
        <v>136</v>
      </c>
      <c r="G807" t="s">
        <v>67</v>
      </c>
      <c r="H807" t="s">
        <v>291</v>
      </c>
      <c r="I807" t="s">
        <v>292</v>
      </c>
      <c r="J807" t="s">
        <v>70</v>
      </c>
      <c r="K807" t="s">
        <v>71</v>
      </c>
      <c r="L807" t="s">
        <v>72</v>
      </c>
      <c r="M807" t="s">
        <v>4800</v>
      </c>
      <c r="N807" t="s">
        <v>4801</v>
      </c>
      <c r="O807" s="34">
        <v>45670</v>
      </c>
      <c r="P807" s="39">
        <v>0.68541666666666667</v>
      </c>
      <c r="Q807" s="34">
        <v>45672</v>
      </c>
      <c r="R807" s="39">
        <v>0.46736111111111112</v>
      </c>
      <c r="S807" t="s">
        <v>75</v>
      </c>
      <c r="T807" t="s">
        <v>141</v>
      </c>
      <c r="U807" t="s">
        <v>77</v>
      </c>
      <c r="V807" t="s">
        <v>78</v>
      </c>
      <c r="W807" t="s">
        <v>78</v>
      </c>
      <c r="X807" t="s">
        <v>79</v>
      </c>
      <c r="Y807" t="s">
        <v>67</v>
      </c>
      <c r="Z807" t="s">
        <v>242</v>
      </c>
      <c r="AA807" t="s">
        <v>175</v>
      </c>
      <c r="AB807" t="s">
        <v>83</v>
      </c>
      <c r="AC807" s="5" t="s">
        <v>2038</v>
      </c>
      <c r="AD807" s="9" t="s">
        <v>2038</v>
      </c>
      <c r="AE807" t="s">
        <v>4799</v>
      </c>
      <c r="AF807" t="s">
        <v>85</v>
      </c>
      <c r="AG807" t="s">
        <v>85</v>
      </c>
      <c r="AH807" t="s">
        <v>85</v>
      </c>
      <c r="AI807" t="s">
        <v>85</v>
      </c>
      <c r="AJ807" t="s">
        <v>4799</v>
      </c>
      <c r="AK807" t="s">
        <v>86</v>
      </c>
      <c r="AL807" t="s">
        <v>89</v>
      </c>
      <c r="AM807" t="s">
        <v>3432</v>
      </c>
      <c r="AN807" t="s">
        <v>3432</v>
      </c>
      <c r="AO807" t="s">
        <v>229</v>
      </c>
      <c r="AP807" t="s">
        <v>108</v>
      </c>
      <c r="AQ807" t="s">
        <v>298</v>
      </c>
      <c r="AR807" t="s">
        <v>110</v>
      </c>
      <c r="AS807" t="s">
        <v>501</v>
      </c>
      <c r="AT807" t="s">
        <v>93</v>
      </c>
      <c r="AU807" t="s">
        <v>94</v>
      </c>
      <c r="AV807" t="s">
        <v>145</v>
      </c>
      <c r="AW807" t="s">
        <v>85</v>
      </c>
      <c r="AX807" t="s">
        <v>85</v>
      </c>
      <c r="AY807" t="s">
        <v>85</v>
      </c>
      <c r="AZ807" t="s">
        <v>85</v>
      </c>
      <c r="BA807" t="s">
        <v>452</v>
      </c>
      <c r="BB807" t="s">
        <v>4802</v>
      </c>
      <c r="BC807" t="s">
        <v>4803</v>
      </c>
      <c r="BD807" t="s">
        <v>85</v>
      </c>
      <c r="BE807" t="s">
        <v>146</v>
      </c>
      <c r="BF807" t="s">
        <v>4803</v>
      </c>
      <c r="BG807" t="s">
        <v>4804</v>
      </c>
      <c r="BH807" t="s">
        <v>86</v>
      </c>
      <c r="BI807" t="s">
        <v>85</v>
      </c>
    </row>
    <row r="808" spans="1:61" ht="14.45" hidden="1">
      <c r="A808" t="s">
        <v>4805</v>
      </c>
      <c r="B808" t="s">
        <v>365</v>
      </c>
      <c r="C808" t="s">
        <v>85</v>
      </c>
      <c r="D808" t="s">
        <v>85</v>
      </c>
      <c r="E808" t="s">
        <v>65</v>
      </c>
      <c r="F808" t="s">
        <v>66</v>
      </c>
      <c r="G808" t="s">
        <v>67</v>
      </c>
      <c r="H808" t="s">
        <v>169</v>
      </c>
      <c r="I808" t="s">
        <v>69</v>
      </c>
      <c r="J808" t="s">
        <v>411</v>
      </c>
      <c r="K808" t="s">
        <v>412</v>
      </c>
      <c r="L808" t="s">
        <v>227</v>
      </c>
      <c r="M808" t="s">
        <v>4806</v>
      </c>
      <c r="N808" t="s">
        <v>4807</v>
      </c>
      <c r="O808" s="34">
        <v>45670</v>
      </c>
      <c r="P808" s="39">
        <v>0.69444444444444442</v>
      </c>
      <c r="Q808" s="34">
        <v>45670</v>
      </c>
      <c r="R808" s="39">
        <v>0.70277777777777772</v>
      </c>
      <c r="S808" t="s">
        <v>75</v>
      </c>
      <c r="T808" t="s">
        <v>141</v>
      </c>
      <c r="U808" t="s">
        <v>77</v>
      </c>
      <c r="V808" t="s">
        <v>78</v>
      </c>
      <c r="W808" t="s">
        <v>78</v>
      </c>
      <c r="X808" t="s">
        <v>79</v>
      </c>
      <c r="Y808" t="s">
        <v>4466</v>
      </c>
      <c r="Z808" t="s">
        <v>242</v>
      </c>
      <c r="AA808" t="s">
        <v>242</v>
      </c>
      <c r="AB808" t="s">
        <v>83</v>
      </c>
      <c r="AC808" s="5" t="s">
        <v>2038</v>
      </c>
      <c r="AD808" s="9" t="s">
        <v>2038</v>
      </c>
      <c r="AE808" t="s">
        <v>4805</v>
      </c>
      <c r="AF808" t="s">
        <v>85</v>
      </c>
      <c r="AG808" t="s">
        <v>85</v>
      </c>
      <c r="AH808" t="s">
        <v>85</v>
      </c>
      <c r="AI808" t="s">
        <v>85</v>
      </c>
      <c r="AJ808" t="s">
        <v>4805</v>
      </c>
      <c r="AK808" t="s">
        <v>86</v>
      </c>
      <c r="AL808" t="s">
        <v>89</v>
      </c>
      <c r="AM808" t="s">
        <v>3432</v>
      </c>
      <c r="AN808" t="s">
        <v>3432</v>
      </c>
      <c r="AO808" t="s">
        <v>89</v>
      </c>
      <c r="AP808" t="s">
        <v>108</v>
      </c>
      <c r="AQ808" t="s">
        <v>180</v>
      </c>
      <c r="AR808" t="s">
        <v>110</v>
      </c>
      <c r="AS808" t="s">
        <v>4808</v>
      </c>
      <c r="AT808" t="s">
        <v>93</v>
      </c>
      <c r="AU808" t="s">
        <v>94</v>
      </c>
      <c r="AV808" t="s">
        <v>95</v>
      </c>
      <c r="AW808" t="s">
        <v>85</v>
      </c>
      <c r="AX808" t="s">
        <v>85</v>
      </c>
      <c r="AY808" t="s">
        <v>85</v>
      </c>
      <c r="AZ808" t="s">
        <v>85</v>
      </c>
      <c r="BA808" t="s">
        <v>1114</v>
      </c>
      <c r="BB808" t="s">
        <v>246</v>
      </c>
      <c r="BC808" t="s">
        <v>594</v>
      </c>
      <c r="BD808" t="s">
        <v>85</v>
      </c>
      <c r="BE808" t="s">
        <v>300</v>
      </c>
      <c r="BF808" t="s">
        <v>594</v>
      </c>
      <c r="BG808" t="s">
        <v>1774</v>
      </c>
      <c r="BH808" t="s">
        <v>86</v>
      </c>
      <c r="BI808" t="s">
        <v>85</v>
      </c>
    </row>
    <row r="809" spans="1:61" ht="14.45" hidden="1">
      <c r="A809" t="s">
        <v>4809</v>
      </c>
      <c r="B809" t="s">
        <v>132</v>
      </c>
      <c r="C809" t="s">
        <v>133</v>
      </c>
      <c r="D809" t="s">
        <v>134</v>
      </c>
      <c r="E809" t="s">
        <v>135</v>
      </c>
      <c r="F809" t="s">
        <v>136</v>
      </c>
      <c r="G809" t="s">
        <v>67</v>
      </c>
      <c r="H809" t="s">
        <v>366</v>
      </c>
      <c r="I809" t="s">
        <v>590</v>
      </c>
      <c r="J809" t="s">
        <v>1509</v>
      </c>
      <c r="K809" t="s">
        <v>1510</v>
      </c>
      <c r="L809" t="s">
        <v>81</v>
      </c>
      <c r="M809" t="s">
        <v>4810</v>
      </c>
      <c r="N809" t="s">
        <v>4811</v>
      </c>
      <c r="O809" s="34">
        <v>45670</v>
      </c>
      <c r="P809" s="39">
        <v>0.69652777777777775</v>
      </c>
      <c r="Q809" s="34">
        <v>45670</v>
      </c>
      <c r="R809" s="39">
        <v>0.69861111111111107</v>
      </c>
      <c r="S809" t="s">
        <v>75</v>
      </c>
      <c r="T809" t="s">
        <v>141</v>
      </c>
      <c r="U809" t="s">
        <v>77</v>
      </c>
      <c r="V809" t="s">
        <v>78</v>
      </c>
      <c r="W809" t="s">
        <v>78</v>
      </c>
      <c r="X809" t="s">
        <v>79</v>
      </c>
      <c r="Y809" t="s">
        <v>4466</v>
      </c>
      <c r="Z809" t="s">
        <v>242</v>
      </c>
      <c r="AA809" t="s">
        <v>242</v>
      </c>
      <c r="AB809" t="s">
        <v>83</v>
      </c>
      <c r="AC809" s="5" t="s">
        <v>2038</v>
      </c>
      <c r="AD809" s="9" t="s">
        <v>2038</v>
      </c>
      <c r="AE809" t="s">
        <v>4809</v>
      </c>
      <c r="AF809" t="s">
        <v>85</v>
      </c>
      <c r="AG809" t="s">
        <v>85</v>
      </c>
      <c r="AH809" t="s">
        <v>85</v>
      </c>
      <c r="AI809" t="s">
        <v>85</v>
      </c>
      <c r="AJ809" t="s">
        <v>4809</v>
      </c>
      <c r="AK809" t="s">
        <v>243</v>
      </c>
      <c r="AL809" t="s">
        <v>89</v>
      </c>
      <c r="AM809" t="s">
        <v>3432</v>
      </c>
      <c r="AN809" t="s">
        <v>3432</v>
      </c>
      <c r="AO809" t="s">
        <v>89</v>
      </c>
      <c r="AP809" t="s">
        <v>108</v>
      </c>
      <c r="AQ809" t="s">
        <v>298</v>
      </c>
      <c r="AR809" t="s">
        <v>110</v>
      </c>
      <c r="AS809" t="s">
        <v>1513</v>
      </c>
      <c r="AT809" t="s">
        <v>93</v>
      </c>
      <c r="AU809" t="s">
        <v>94</v>
      </c>
      <c r="AV809" t="s">
        <v>145</v>
      </c>
      <c r="AW809" t="s">
        <v>85</v>
      </c>
      <c r="AX809" t="s">
        <v>85</v>
      </c>
      <c r="AY809" t="s">
        <v>85</v>
      </c>
      <c r="AZ809" t="s">
        <v>85</v>
      </c>
      <c r="BA809" t="s">
        <v>246</v>
      </c>
      <c r="BB809" t="s">
        <v>570</v>
      </c>
      <c r="BC809" t="s">
        <v>612</v>
      </c>
      <c r="BD809" t="s">
        <v>85</v>
      </c>
      <c r="BE809" t="s">
        <v>234</v>
      </c>
      <c r="BF809" t="s">
        <v>612</v>
      </c>
      <c r="BG809" t="s">
        <v>4812</v>
      </c>
      <c r="BH809" t="s">
        <v>86</v>
      </c>
      <c r="BI809" t="s">
        <v>85</v>
      </c>
    </row>
    <row r="810" spans="1:61" ht="14.45" hidden="1">
      <c r="A810" t="s">
        <v>4813</v>
      </c>
      <c r="B810" t="s">
        <v>365</v>
      </c>
      <c r="C810" t="s">
        <v>91</v>
      </c>
      <c r="D810" t="s">
        <v>91</v>
      </c>
      <c r="E810" t="s">
        <v>65</v>
      </c>
      <c r="F810" t="s">
        <v>66</v>
      </c>
      <c r="G810" t="s">
        <v>67</v>
      </c>
      <c r="H810" t="s">
        <v>366</v>
      </c>
      <c r="I810" t="s">
        <v>69</v>
      </c>
      <c r="J810" t="s">
        <v>191</v>
      </c>
      <c r="K810" t="s">
        <v>192</v>
      </c>
      <c r="L810" t="s">
        <v>193</v>
      </c>
      <c r="M810" t="s">
        <v>4814</v>
      </c>
      <c r="N810" t="s">
        <v>4815</v>
      </c>
      <c r="O810" s="34">
        <v>45670</v>
      </c>
      <c r="P810" s="39">
        <v>0.69791666666666663</v>
      </c>
      <c r="Q810" s="34">
        <v>45672</v>
      </c>
      <c r="R810" s="39">
        <v>0.66249999999999998</v>
      </c>
      <c r="S810" t="s">
        <v>75</v>
      </c>
      <c r="T810" t="s">
        <v>141</v>
      </c>
      <c r="U810" t="s">
        <v>77</v>
      </c>
      <c r="V810" t="s">
        <v>78</v>
      </c>
      <c r="W810" t="s">
        <v>78</v>
      </c>
      <c r="X810" t="s">
        <v>79</v>
      </c>
      <c r="Y810" t="s">
        <v>4466</v>
      </c>
      <c r="Z810" t="s">
        <v>242</v>
      </c>
      <c r="AA810" t="s">
        <v>325</v>
      </c>
      <c r="AB810" t="s">
        <v>176</v>
      </c>
      <c r="AC810" s="5" t="s">
        <v>2038</v>
      </c>
      <c r="AD810" s="9" t="s">
        <v>2038</v>
      </c>
      <c r="AE810" t="s">
        <v>4813</v>
      </c>
      <c r="AF810" t="s">
        <v>4816</v>
      </c>
      <c r="AG810" t="s">
        <v>85</v>
      </c>
      <c r="AH810" t="s">
        <v>85</v>
      </c>
      <c r="AI810" t="s">
        <v>85</v>
      </c>
      <c r="AJ810" t="s">
        <v>85</v>
      </c>
      <c r="AK810" t="s">
        <v>85</v>
      </c>
      <c r="AL810" t="s">
        <v>85</v>
      </c>
      <c r="AM810" t="s">
        <v>85</v>
      </c>
      <c r="AN810" t="s">
        <v>85</v>
      </c>
      <c r="AO810" t="s">
        <v>85</v>
      </c>
      <c r="AP810" t="s">
        <v>85</v>
      </c>
      <c r="AQ810" t="s">
        <v>85</v>
      </c>
      <c r="AR810" t="s">
        <v>85</v>
      </c>
      <c r="AS810" t="s">
        <v>85</v>
      </c>
      <c r="AT810" t="s">
        <v>85</v>
      </c>
      <c r="AU810" t="s">
        <v>85</v>
      </c>
      <c r="AV810" t="s">
        <v>85</v>
      </c>
      <c r="AW810" t="s">
        <v>85</v>
      </c>
      <c r="AX810" t="s">
        <v>85</v>
      </c>
      <c r="AY810" t="s">
        <v>85</v>
      </c>
      <c r="AZ810" t="s">
        <v>85</v>
      </c>
      <c r="BA810" t="s">
        <v>85</v>
      </c>
      <c r="BB810" t="s">
        <v>85</v>
      </c>
      <c r="BC810" t="s">
        <v>85</v>
      </c>
      <c r="BD810" t="s">
        <v>85</v>
      </c>
      <c r="BE810" t="s">
        <v>85</v>
      </c>
      <c r="BF810" t="s">
        <v>85</v>
      </c>
      <c r="BG810" t="s">
        <v>85</v>
      </c>
      <c r="BH810" t="s">
        <v>85</v>
      </c>
      <c r="BI810" t="s">
        <v>85</v>
      </c>
    </row>
    <row r="811" spans="1:61" ht="14.45" hidden="1">
      <c r="A811" t="s">
        <v>4817</v>
      </c>
      <c r="B811" t="s">
        <v>177</v>
      </c>
      <c r="C811" t="s">
        <v>178</v>
      </c>
      <c r="D811" t="s">
        <v>179</v>
      </c>
      <c r="E811" t="s">
        <v>4813</v>
      </c>
      <c r="F811" t="s">
        <v>243</v>
      </c>
      <c r="G811" t="s">
        <v>89</v>
      </c>
      <c r="H811" t="s">
        <v>3432</v>
      </c>
      <c r="I811" t="s">
        <v>3432</v>
      </c>
      <c r="J811" t="s">
        <v>229</v>
      </c>
      <c r="K811" t="s">
        <v>108</v>
      </c>
      <c r="L811" t="s">
        <v>180</v>
      </c>
      <c r="M811" t="s">
        <v>110</v>
      </c>
      <c r="N811" t="s">
        <v>3454</v>
      </c>
      <c r="O811" s="34">
        <v>8</v>
      </c>
      <c r="P811" s="34"/>
      <c r="Q811" s="34" t="s">
        <v>4414</v>
      </c>
      <c r="R811" s="1" t="s">
        <v>4415</v>
      </c>
      <c r="S811" t="s">
        <v>95</v>
      </c>
      <c r="T811" t="s">
        <v>85</v>
      </c>
      <c r="U811" t="s">
        <v>85</v>
      </c>
      <c r="V811" t="s">
        <v>85</v>
      </c>
      <c r="W811" t="s">
        <v>4818</v>
      </c>
      <c r="X811" t="s">
        <v>246</v>
      </c>
      <c r="Y811" t="s">
        <v>2770</v>
      </c>
      <c r="Z811" t="s">
        <v>1641</v>
      </c>
      <c r="AA811" t="s">
        <v>85</v>
      </c>
      <c r="AB811" t="s">
        <v>445</v>
      </c>
      <c r="AC811" t="s">
        <v>4819</v>
      </c>
      <c r="AD811" s="9" t="s">
        <v>4820</v>
      </c>
      <c r="AE811" t="s">
        <v>86</v>
      </c>
      <c r="AF811" t="s">
        <v>85</v>
      </c>
      <c r="AG811" t="s">
        <v>85</v>
      </c>
      <c r="AH811" t="s">
        <v>85</v>
      </c>
      <c r="AI811" t="s">
        <v>85</v>
      </c>
      <c r="AJ811" t="s">
        <v>85</v>
      </c>
      <c r="AK811" t="s">
        <v>85</v>
      </c>
      <c r="AL811" t="s">
        <v>85</v>
      </c>
      <c r="AM811" t="s">
        <v>85</v>
      </c>
      <c r="AN811" t="s">
        <v>85</v>
      </c>
      <c r="AO811" t="s">
        <v>85</v>
      </c>
      <c r="AP811" t="s">
        <v>85</v>
      </c>
      <c r="AQ811" t="s">
        <v>85</v>
      </c>
      <c r="AR811" t="s">
        <v>85</v>
      </c>
      <c r="AS811" t="s">
        <v>85</v>
      </c>
      <c r="AT811" t="s">
        <v>85</v>
      </c>
      <c r="AU811" t="s">
        <v>85</v>
      </c>
      <c r="AV811" t="s">
        <v>85</v>
      </c>
      <c r="AW811" t="s">
        <v>85</v>
      </c>
      <c r="AX811" t="s">
        <v>85</v>
      </c>
      <c r="AY811" t="s">
        <v>85</v>
      </c>
      <c r="AZ811" t="s">
        <v>85</v>
      </c>
      <c r="BA811" t="s">
        <v>85</v>
      </c>
      <c r="BB811" t="s">
        <v>85</v>
      </c>
      <c r="BC811" t="s">
        <v>85</v>
      </c>
      <c r="BD811" t="s">
        <v>85</v>
      </c>
      <c r="BE811" t="s">
        <v>85</v>
      </c>
      <c r="BF811" t="s">
        <v>85</v>
      </c>
      <c r="BG811" t="s">
        <v>85</v>
      </c>
      <c r="BH811" t="s">
        <v>85</v>
      </c>
      <c r="BI811" t="s">
        <v>85</v>
      </c>
    </row>
    <row r="812" spans="1:61" ht="14.45" hidden="1">
      <c r="A812" t="s">
        <v>4821</v>
      </c>
      <c r="B812" t="s">
        <v>303</v>
      </c>
      <c r="C812" t="s">
        <v>63</v>
      </c>
      <c r="D812" t="s">
        <v>64</v>
      </c>
      <c r="E812" t="s">
        <v>135</v>
      </c>
      <c r="F812" t="s">
        <v>136</v>
      </c>
      <c r="G812" t="s">
        <v>67</v>
      </c>
      <c r="H812" t="s">
        <v>945</v>
      </c>
      <c r="I812" t="s">
        <v>946</v>
      </c>
      <c r="J812" t="s">
        <v>367</v>
      </c>
      <c r="K812" t="s">
        <v>368</v>
      </c>
      <c r="L812" t="s">
        <v>369</v>
      </c>
      <c r="M812" t="s">
        <v>4822</v>
      </c>
      <c r="N812" t="s">
        <v>4823</v>
      </c>
      <c r="O812" s="34">
        <v>45670</v>
      </c>
      <c r="P812" s="39">
        <v>0.70208333333333328</v>
      </c>
      <c r="Q812" s="34">
        <v>45700</v>
      </c>
      <c r="R812" s="39">
        <v>0.50763888888888886</v>
      </c>
      <c r="S812" t="s">
        <v>716</v>
      </c>
      <c r="T812" t="s">
        <v>76</v>
      </c>
      <c r="U812" t="s">
        <v>77</v>
      </c>
      <c r="V812" t="s">
        <v>78</v>
      </c>
      <c r="W812" t="s">
        <v>78</v>
      </c>
      <c r="X812" t="s">
        <v>79</v>
      </c>
      <c r="Y812" t="s">
        <v>80</v>
      </c>
      <c r="Z812" t="s">
        <v>242</v>
      </c>
      <c r="AA812" t="s">
        <v>159</v>
      </c>
      <c r="AB812" t="s">
        <v>83</v>
      </c>
      <c r="AC812" s="5" t="s">
        <v>2038</v>
      </c>
      <c r="AD812" s="9" t="s">
        <v>379</v>
      </c>
      <c r="AE812" t="s">
        <v>4821</v>
      </c>
      <c r="AF812" t="s">
        <v>85</v>
      </c>
      <c r="AG812" t="s">
        <v>85</v>
      </c>
      <c r="AH812" t="s">
        <v>85</v>
      </c>
      <c r="AI812" t="s">
        <v>85</v>
      </c>
      <c r="AJ812" t="s">
        <v>4821</v>
      </c>
      <c r="AK812" t="s">
        <v>86</v>
      </c>
      <c r="AL812" t="s">
        <v>89</v>
      </c>
      <c r="AM812" t="s">
        <v>3432</v>
      </c>
      <c r="AN812" t="s">
        <v>380</v>
      </c>
      <c r="AO812" t="s">
        <v>229</v>
      </c>
      <c r="AP812" t="s">
        <v>108</v>
      </c>
      <c r="AQ812" t="s">
        <v>298</v>
      </c>
      <c r="AR812" t="s">
        <v>110</v>
      </c>
      <c r="AS812" t="s">
        <v>3797</v>
      </c>
      <c r="AT812" t="s">
        <v>93</v>
      </c>
      <c r="AU812" t="s">
        <v>94</v>
      </c>
      <c r="AV812" t="s">
        <v>145</v>
      </c>
      <c r="AW812" t="s">
        <v>85</v>
      </c>
      <c r="AX812" t="s">
        <v>85</v>
      </c>
      <c r="AY812" t="s">
        <v>85</v>
      </c>
      <c r="AZ812" t="s">
        <v>85</v>
      </c>
      <c r="BA812" t="s">
        <v>1431</v>
      </c>
      <c r="BB812" t="s">
        <v>4824</v>
      </c>
      <c r="BC812" t="s">
        <v>4825</v>
      </c>
      <c r="BD812" t="s">
        <v>85</v>
      </c>
      <c r="BE812" t="s">
        <v>311</v>
      </c>
      <c r="BF812" t="s">
        <v>4825</v>
      </c>
      <c r="BG812" t="s">
        <v>4826</v>
      </c>
      <c r="BH812" t="s">
        <v>86</v>
      </c>
      <c r="BI812" t="s">
        <v>85</v>
      </c>
    </row>
    <row r="813" spans="1:61" ht="14.45" hidden="1">
      <c r="A813" t="s">
        <v>4827</v>
      </c>
      <c r="B813" t="s">
        <v>365</v>
      </c>
      <c r="C813" t="s">
        <v>91</v>
      </c>
      <c r="D813" t="s">
        <v>91</v>
      </c>
      <c r="E813" t="s">
        <v>135</v>
      </c>
      <c r="F813" t="s">
        <v>136</v>
      </c>
      <c r="G813" t="s">
        <v>67</v>
      </c>
      <c r="H813" t="s">
        <v>945</v>
      </c>
      <c r="I813" t="s">
        <v>946</v>
      </c>
      <c r="J813" t="s">
        <v>479</v>
      </c>
      <c r="K813" t="s">
        <v>480</v>
      </c>
      <c r="L813" t="s">
        <v>481</v>
      </c>
      <c r="M813" t="s">
        <v>4828</v>
      </c>
      <c r="N813" t="s">
        <v>4829</v>
      </c>
      <c r="O813" s="34">
        <v>45670</v>
      </c>
      <c r="P813" s="39">
        <v>0.70694444444444449</v>
      </c>
      <c r="Q813" s="34">
        <v>45670</v>
      </c>
      <c r="R813" s="39">
        <v>0.77986111111111112</v>
      </c>
      <c r="S813" t="s">
        <v>75</v>
      </c>
      <c r="T813" t="s">
        <v>141</v>
      </c>
      <c r="U813" t="s">
        <v>77</v>
      </c>
      <c r="V813" t="s">
        <v>78</v>
      </c>
      <c r="W813" t="s">
        <v>78</v>
      </c>
      <c r="X813" t="s">
        <v>79</v>
      </c>
      <c r="Y813" t="s">
        <v>336</v>
      </c>
      <c r="Z813" t="s">
        <v>242</v>
      </c>
      <c r="AA813" t="s">
        <v>117</v>
      </c>
      <c r="AB813" t="s">
        <v>83</v>
      </c>
      <c r="AC813" s="5" t="s">
        <v>2038</v>
      </c>
      <c r="AD813" s="9" t="s">
        <v>2038</v>
      </c>
      <c r="AE813" t="s">
        <v>4827</v>
      </c>
      <c r="AF813" t="s">
        <v>85</v>
      </c>
      <c r="AG813" t="s">
        <v>85</v>
      </c>
      <c r="AH813" t="s">
        <v>85</v>
      </c>
      <c r="AI813" t="s">
        <v>85</v>
      </c>
      <c r="AJ813" t="s">
        <v>4827</v>
      </c>
      <c r="AK813" t="s">
        <v>86</v>
      </c>
      <c r="AL813" t="s">
        <v>89</v>
      </c>
      <c r="AM813" t="s">
        <v>3432</v>
      </c>
      <c r="AN813" t="s">
        <v>3432</v>
      </c>
      <c r="AO813" t="s">
        <v>89</v>
      </c>
      <c r="AP813" t="s">
        <v>108</v>
      </c>
      <c r="AQ813" t="s">
        <v>298</v>
      </c>
      <c r="AR813" t="s">
        <v>110</v>
      </c>
      <c r="AS813" t="s">
        <v>4674</v>
      </c>
      <c r="AT813" t="s">
        <v>93</v>
      </c>
      <c r="AU813" t="s">
        <v>94</v>
      </c>
      <c r="AV813" t="s">
        <v>145</v>
      </c>
      <c r="AW813" t="s">
        <v>85</v>
      </c>
      <c r="AX813" t="s">
        <v>85</v>
      </c>
      <c r="AY813" t="s">
        <v>85</v>
      </c>
      <c r="AZ813" t="s">
        <v>85</v>
      </c>
      <c r="BA813" t="s">
        <v>287</v>
      </c>
      <c r="BB813" t="s">
        <v>758</v>
      </c>
      <c r="BC813" t="s">
        <v>341</v>
      </c>
      <c r="BD813" t="s">
        <v>85</v>
      </c>
      <c r="BE813" t="s">
        <v>343</v>
      </c>
      <c r="BF813" t="s">
        <v>341</v>
      </c>
      <c r="BG813" t="s">
        <v>4830</v>
      </c>
      <c r="BH813" t="s">
        <v>86</v>
      </c>
      <c r="BI813" t="s">
        <v>85</v>
      </c>
    </row>
    <row r="814" spans="1:61" ht="14.45" hidden="1">
      <c r="A814" t="s">
        <v>4831</v>
      </c>
      <c r="B814" t="s">
        <v>501</v>
      </c>
      <c r="C814" t="s">
        <v>85</v>
      </c>
      <c r="D814" t="s">
        <v>85</v>
      </c>
      <c r="E814" t="s">
        <v>135</v>
      </c>
      <c r="F814" t="s">
        <v>136</v>
      </c>
      <c r="G814" t="s">
        <v>150</v>
      </c>
      <c r="H814" t="s">
        <v>817</v>
      </c>
      <c r="I814" t="s">
        <v>818</v>
      </c>
      <c r="J814" t="s">
        <v>411</v>
      </c>
      <c r="K814" t="s">
        <v>412</v>
      </c>
      <c r="L814" t="s">
        <v>227</v>
      </c>
      <c r="M814" t="s">
        <v>4832</v>
      </c>
      <c r="N814" t="s">
        <v>4833</v>
      </c>
      <c r="O814" s="34">
        <v>45670</v>
      </c>
      <c r="P814" s="39">
        <v>0.72638888888888886</v>
      </c>
      <c r="Q814" s="34">
        <v>45671</v>
      </c>
      <c r="R814" s="39">
        <v>0.5</v>
      </c>
      <c r="S814" t="s">
        <v>75</v>
      </c>
      <c r="T814" t="s">
        <v>141</v>
      </c>
      <c r="U814" t="s">
        <v>77</v>
      </c>
      <c r="V814" t="s">
        <v>78</v>
      </c>
      <c r="W814" t="s">
        <v>78</v>
      </c>
      <c r="X814" t="s">
        <v>79</v>
      </c>
      <c r="Y814" t="s">
        <v>270</v>
      </c>
      <c r="Z814" t="s">
        <v>227</v>
      </c>
      <c r="AA814" t="s">
        <v>159</v>
      </c>
      <c r="AB814" t="s">
        <v>83</v>
      </c>
      <c r="AC814" s="5" t="s">
        <v>2038</v>
      </c>
      <c r="AD814" s="9" t="s">
        <v>2038</v>
      </c>
      <c r="AE814" t="s">
        <v>4831</v>
      </c>
      <c r="AF814" t="s">
        <v>85</v>
      </c>
      <c r="AG814" t="s">
        <v>85</v>
      </c>
      <c r="AH814" t="s">
        <v>85</v>
      </c>
      <c r="AI814" t="s">
        <v>85</v>
      </c>
      <c r="AJ814" t="s">
        <v>4831</v>
      </c>
      <c r="AK814" t="s">
        <v>86</v>
      </c>
      <c r="AL814" t="s">
        <v>89</v>
      </c>
      <c r="AM814" t="s">
        <v>3432</v>
      </c>
      <c r="AN814" t="s">
        <v>3432</v>
      </c>
      <c r="AO814" t="s">
        <v>160</v>
      </c>
      <c r="AP814" t="s">
        <v>108</v>
      </c>
      <c r="AQ814" t="s">
        <v>821</v>
      </c>
      <c r="AR814" t="s">
        <v>110</v>
      </c>
      <c r="AS814" t="s">
        <v>4808</v>
      </c>
      <c r="AT814" t="s">
        <v>93</v>
      </c>
      <c r="AU814" t="s">
        <v>94</v>
      </c>
      <c r="AV814" t="s">
        <v>145</v>
      </c>
      <c r="AW814" t="s">
        <v>85</v>
      </c>
      <c r="AX814" t="s">
        <v>85</v>
      </c>
      <c r="AY814" t="s">
        <v>85</v>
      </c>
      <c r="AZ814" t="s">
        <v>85</v>
      </c>
      <c r="BA814" t="s">
        <v>4834</v>
      </c>
      <c r="BB814" t="s">
        <v>133</v>
      </c>
      <c r="BC814" t="s">
        <v>4138</v>
      </c>
      <c r="BD814" t="s">
        <v>85</v>
      </c>
      <c r="BE814" t="s">
        <v>200</v>
      </c>
      <c r="BF814" t="s">
        <v>4138</v>
      </c>
      <c r="BG814" t="s">
        <v>4835</v>
      </c>
      <c r="BH814" t="s">
        <v>86</v>
      </c>
      <c r="BI814" t="s">
        <v>85</v>
      </c>
    </row>
    <row r="815" spans="1:61" ht="14.45" hidden="1">
      <c r="A815" t="s">
        <v>4836</v>
      </c>
      <c r="B815" t="s">
        <v>237</v>
      </c>
      <c r="C815" t="s">
        <v>85</v>
      </c>
      <c r="D815" t="s">
        <v>85</v>
      </c>
      <c r="E815" t="s">
        <v>135</v>
      </c>
      <c r="F815" t="s">
        <v>136</v>
      </c>
      <c r="G815" t="s">
        <v>150</v>
      </c>
      <c r="H815" t="s">
        <v>238</v>
      </c>
      <c r="I815" t="s">
        <v>152</v>
      </c>
      <c r="J815" t="s">
        <v>153</v>
      </c>
      <c r="K815" t="s">
        <v>154</v>
      </c>
      <c r="L815" t="s">
        <v>155</v>
      </c>
      <c r="M815" t="s">
        <v>4837</v>
      </c>
      <c r="N815" t="s">
        <v>4838</v>
      </c>
      <c r="O815" s="34">
        <v>45670</v>
      </c>
      <c r="P815" s="39">
        <v>0.73402777777777772</v>
      </c>
      <c r="Q815" s="34">
        <v>45670</v>
      </c>
      <c r="R815" s="39">
        <v>0.78680555555555554</v>
      </c>
      <c r="S815" t="s">
        <v>75</v>
      </c>
      <c r="T815" t="s">
        <v>141</v>
      </c>
      <c r="U815" t="s">
        <v>77</v>
      </c>
      <c r="V815" t="s">
        <v>78</v>
      </c>
      <c r="W815" t="s">
        <v>78</v>
      </c>
      <c r="X815" t="s">
        <v>79</v>
      </c>
      <c r="Y815" t="s">
        <v>158</v>
      </c>
      <c r="Z815" t="s">
        <v>227</v>
      </c>
      <c r="AA815" t="s">
        <v>117</v>
      </c>
      <c r="AB815" t="s">
        <v>83</v>
      </c>
      <c r="AC815" s="5" t="s">
        <v>2038</v>
      </c>
      <c r="AD815" s="9" t="s">
        <v>2038</v>
      </c>
      <c r="AE815" t="s">
        <v>4836</v>
      </c>
      <c r="AF815" t="s">
        <v>85</v>
      </c>
      <c r="AG815" t="s">
        <v>85</v>
      </c>
      <c r="AH815" t="s">
        <v>85</v>
      </c>
      <c r="AI815" t="s">
        <v>85</v>
      </c>
      <c r="AJ815" t="s">
        <v>4836</v>
      </c>
      <c r="AK815" t="s">
        <v>86</v>
      </c>
      <c r="AL815" t="s">
        <v>89</v>
      </c>
      <c r="AM815" t="s">
        <v>3432</v>
      </c>
      <c r="AN815" t="s">
        <v>3432</v>
      </c>
      <c r="AO815" t="s">
        <v>89</v>
      </c>
      <c r="AP815" t="s">
        <v>108</v>
      </c>
      <c r="AQ815" t="s">
        <v>180</v>
      </c>
      <c r="AR815" t="s">
        <v>110</v>
      </c>
      <c r="AS815" t="s">
        <v>244</v>
      </c>
      <c r="AT815" t="s">
        <v>93</v>
      </c>
      <c r="AU815" t="s">
        <v>94</v>
      </c>
      <c r="AV815" t="s">
        <v>145</v>
      </c>
      <c r="AW815" t="s">
        <v>85</v>
      </c>
      <c r="AX815" t="s">
        <v>85</v>
      </c>
      <c r="AY815" t="s">
        <v>85</v>
      </c>
      <c r="AZ815" t="s">
        <v>85</v>
      </c>
      <c r="BA815" t="s">
        <v>218</v>
      </c>
      <c r="BB815" t="s">
        <v>614</v>
      </c>
      <c r="BC815" t="s">
        <v>977</v>
      </c>
      <c r="BD815" t="s">
        <v>85</v>
      </c>
      <c r="BE815" t="s">
        <v>311</v>
      </c>
      <c r="BF815" t="s">
        <v>977</v>
      </c>
      <c r="BG815" t="s">
        <v>4839</v>
      </c>
      <c r="BH815" t="s">
        <v>86</v>
      </c>
      <c r="BI815" t="s">
        <v>85</v>
      </c>
    </row>
    <row r="816" spans="1:61" ht="14.45" hidden="1">
      <c r="A816" t="s">
        <v>4840</v>
      </c>
      <c r="B816" t="s">
        <v>393</v>
      </c>
      <c r="C816" t="s">
        <v>85</v>
      </c>
      <c r="D816" t="s">
        <v>85</v>
      </c>
      <c r="E816" t="s">
        <v>135</v>
      </c>
      <c r="F816" t="s">
        <v>136</v>
      </c>
      <c r="G816" t="s">
        <v>566</v>
      </c>
      <c r="H816" t="s">
        <v>567</v>
      </c>
      <c r="I816" t="s">
        <v>152</v>
      </c>
      <c r="J816" t="s">
        <v>191</v>
      </c>
      <c r="K816" t="s">
        <v>192</v>
      </c>
      <c r="L816" t="s">
        <v>193</v>
      </c>
      <c r="M816" t="s">
        <v>4841</v>
      </c>
      <c r="N816" t="s">
        <v>4842</v>
      </c>
      <c r="O816" s="34">
        <v>45670</v>
      </c>
      <c r="P816" s="39">
        <v>0.73958333333333337</v>
      </c>
      <c r="Q816" s="34">
        <v>45680</v>
      </c>
      <c r="R816" s="39">
        <v>0.6694444444444444</v>
      </c>
      <c r="S816" t="s">
        <v>75</v>
      </c>
      <c r="T816" t="s">
        <v>141</v>
      </c>
      <c r="U816" t="s">
        <v>77</v>
      </c>
      <c r="V816" t="s">
        <v>78</v>
      </c>
      <c r="W816" t="s">
        <v>78</v>
      </c>
      <c r="X816" t="s">
        <v>79</v>
      </c>
      <c r="Y816" t="s">
        <v>566</v>
      </c>
      <c r="Z816" t="s">
        <v>227</v>
      </c>
      <c r="AA816" t="s">
        <v>242</v>
      </c>
      <c r="AB816" t="s">
        <v>176</v>
      </c>
      <c r="AC816" s="5" t="s">
        <v>2038</v>
      </c>
      <c r="AD816" s="9" t="s">
        <v>2038</v>
      </c>
      <c r="AE816" t="s">
        <v>4840</v>
      </c>
      <c r="AF816" t="s">
        <v>85</v>
      </c>
      <c r="AG816" t="s">
        <v>85</v>
      </c>
      <c r="AH816" t="s">
        <v>85</v>
      </c>
      <c r="AI816" t="s">
        <v>85</v>
      </c>
      <c r="AJ816" t="s">
        <v>4840</v>
      </c>
      <c r="AK816" t="s">
        <v>86</v>
      </c>
      <c r="AL816" t="s">
        <v>89</v>
      </c>
      <c r="AM816" t="s">
        <v>3432</v>
      </c>
      <c r="AN816" t="s">
        <v>3181</v>
      </c>
      <c r="AO816" t="s">
        <v>337</v>
      </c>
      <c r="AP816" t="s">
        <v>108</v>
      </c>
      <c r="AQ816" t="s">
        <v>161</v>
      </c>
      <c r="AR816" t="s">
        <v>110</v>
      </c>
      <c r="AS816" t="s">
        <v>789</v>
      </c>
      <c r="AT816" t="s">
        <v>93</v>
      </c>
      <c r="AU816" t="s">
        <v>94</v>
      </c>
      <c r="AV816" t="s">
        <v>145</v>
      </c>
      <c r="AW816" t="s">
        <v>85</v>
      </c>
      <c r="AX816" t="s">
        <v>85</v>
      </c>
      <c r="AY816" t="s">
        <v>85</v>
      </c>
      <c r="AZ816" t="s">
        <v>4843</v>
      </c>
      <c r="BA816" t="s">
        <v>91</v>
      </c>
      <c r="BB816" t="s">
        <v>522</v>
      </c>
      <c r="BC816" t="s">
        <v>2405</v>
      </c>
      <c r="BD816" t="s">
        <v>85</v>
      </c>
      <c r="BE816" t="s">
        <v>85</v>
      </c>
      <c r="BF816" t="s">
        <v>4844</v>
      </c>
      <c r="BG816" t="s">
        <v>4845</v>
      </c>
      <c r="BH816" t="s">
        <v>86</v>
      </c>
      <c r="BI816" t="s">
        <v>85</v>
      </c>
    </row>
    <row r="817" spans="1:61" ht="14.45" hidden="1">
      <c r="A817" t="s">
        <v>4846</v>
      </c>
      <c r="B817" t="s">
        <v>188</v>
      </c>
      <c r="C817" t="s">
        <v>110</v>
      </c>
      <c r="D817" t="s">
        <v>356</v>
      </c>
      <c r="E817" t="s">
        <v>65</v>
      </c>
      <c r="F817" t="s">
        <v>66</v>
      </c>
      <c r="G817" t="s">
        <v>67</v>
      </c>
      <c r="H817" t="s">
        <v>169</v>
      </c>
      <c r="I817" t="s">
        <v>69</v>
      </c>
      <c r="J817" t="s">
        <v>428</v>
      </c>
      <c r="K817" t="s">
        <v>429</v>
      </c>
      <c r="L817" t="s">
        <v>430</v>
      </c>
      <c r="M817" t="s">
        <v>4847</v>
      </c>
      <c r="N817" t="s">
        <v>4848</v>
      </c>
      <c r="O817" s="34">
        <v>45670</v>
      </c>
      <c r="P817" s="39">
        <v>0.74027777777777781</v>
      </c>
      <c r="Q817" s="34">
        <v>45671</v>
      </c>
      <c r="R817" s="39">
        <v>0.48680555555555555</v>
      </c>
      <c r="S817" t="s">
        <v>75</v>
      </c>
      <c r="T817" t="s">
        <v>141</v>
      </c>
      <c r="U817" t="s">
        <v>77</v>
      </c>
      <c r="V817" t="s">
        <v>78</v>
      </c>
      <c r="W817" t="s">
        <v>78</v>
      </c>
      <c r="X817" t="s">
        <v>79</v>
      </c>
      <c r="Y817" t="s">
        <v>80</v>
      </c>
      <c r="Z817" t="s">
        <v>227</v>
      </c>
      <c r="AA817" t="s">
        <v>175</v>
      </c>
      <c r="AB817" t="s">
        <v>83</v>
      </c>
      <c r="AC817" s="5" t="s">
        <v>2038</v>
      </c>
      <c r="AD817" s="9" t="s">
        <v>2038</v>
      </c>
      <c r="AE817" t="s">
        <v>4846</v>
      </c>
      <c r="AF817" t="s">
        <v>85</v>
      </c>
      <c r="AG817" t="s">
        <v>177</v>
      </c>
      <c r="AH817" t="s">
        <v>178</v>
      </c>
      <c r="AI817" t="s">
        <v>179</v>
      </c>
      <c r="AJ817" t="s">
        <v>4846</v>
      </c>
      <c r="AK817" t="s">
        <v>86</v>
      </c>
      <c r="AL817" t="s">
        <v>89</v>
      </c>
      <c r="AM817" t="s">
        <v>3432</v>
      </c>
      <c r="AN817" t="s">
        <v>3432</v>
      </c>
      <c r="AO817" t="s">
        <v>160</v>
      </c>
      <c r="AP817" t="s">
        <v>108</v>
      </c>
      <c r="AQ817" t="s">
        <v>180</v>
      </c>
      <c r="AR817" t="s">
        <v>110</v>
      </c>
      <c r="AS817" t="s">
        <v>4849</v>
      </c>
      <c r="AT817" t="s">
        <v>93</v>
      </c>
      <c r="AU817" t="s">
        <v>94</v>
      </c>
      <c r="AV817" t="s">
        <v>95</v>
      </c>
      <c r="AW817" t="s">
        <v>85</v>
      </c>
      <c r="AX817" t="s">
        <v>85</v>
      </c>
      <c r="AY817" t="s">
        <v>85</v>
      </c>
      <c r="AZ817" t="s">
        <v>85</v>
      </c>
      <c r="BA817" t="s">
        <v>518</v>
      </c>
      <c r="BB817" t="s">
        <v>1302</v>
      </c>
      <c r="BC817" t="s">
        <v>1026</v>
      </c>
      <c r="BD817" t="s">
        <v>85</v>
      </c>
      <c r="BE817" t="s">
        <v>234</v>
      </c>
      <c r="BF817" t="s">
        <v>1026</v>
      </c>
      <c r="BG817" t="s">
        <v>4850</v>
      </c>
      <c r="BH817" t="s">
        <v>86</v>
      </c>
      <c r="BI817" t="s">
        <v>85</v>
      </c>
    </row>
    <row r="818" spans="1:61" ht="14.45" hidden="1">
      <c r="A818" t="s">
        <v>4851</v>
      </c>
      <c r="B818" t="s">
        <v>188</v>
      </c>
      <c r="C818" t="s">
        <v>522</v>
      </c>
      <c r="D818" t="s">
        <v>523</v>
      </c>
      <c r="E818" t="s">
        <v>135</v>
      </c>
      <c r="F818" t="s">
        <v>136</v>
      </c>
      <c r="G818" t="s">
        <v>67</v>
      </c>
      <c r="H818" t="s">
        <v>137</v>
      </c>
      <c r="I818" t="s">
        <v>152</v>
      </c>
      <c r="J818" t="s">
        <v>479</v>
      </c>
      <c r="K818" t="s">
        <v>480</v>
      </c>
      <c r="L818" t="s">
        <v>481</v>
      </c>
      <c r="M818" t="s">
        <v>4852</v>
      </c>
      <c r="N818" t="s">
        <v>4853</v>
      </c>
      <c r="O818" s="34">
        <v>45670</v>
      </c>
      <c r="P818" s="39">
        <v>0.75486111111111109</v>
      </c>
      <c r="Q818" s="34">
        <v>45671</v>
      </c>
      <c r="R818" s="39">
        <v>0.68680555555555556</v>
      </c>
      <c r="S818" t="s">
        <v>75</v>
      </c>
      <c r="T818" t="s">
        <v>141</v>
      </c>
      <c r="U818" t="s">
        <v>77</v>
      </c>
      <c r="V818" t="s">
        <v>78</v>
      </c>
      <c r="W818" t="s">
        <v>78</v>
      </c>
      <c r="X818" t="s">
        <v>79</v>
      </c>
      <c r="Y818" t="s">
        <v>80</v>
      </c>
      <c r="Z818" t="s">
        <v>117</v>
      </c>
      <c r="AA818" t="s">
        <v>242</v>
      </c>
      <c r="AB818" t="s">
        <v>83</v>
      </c>
      <c r="AC818" s="5" t="s">
        <v>2038</v>
      </c>
      <c r="AD818" s="9" t="s">
        <v>2038</v>
      </c>
      <c r="AE818" t="s">
        <v>4851</v>
      </c>
      <c r="AF818" t="s">
        <v>4854</v>
      </c>
      <c r="AG818" t="s">
        <v>85</v>
      </c>
      <c r="AH818" t="s">
        <v>85</v>
      </c>
      <c r="AI818" t="s">
        <v>85</v>
      </c>
      <c r="AJ818" t="s">
        <v>85</v>
      </c>
      <c r="AK818" t="s">
        <v>85</v>
      </c>
      <c r="AL818" t="s">
        <v>85</v>
      </c>
      <c r="AM818" t="s">
        <v>85</v>
      </c>
      <c r="AN818" t="s">
        <v>85</v>
      </c>
      <c r="AO818" t="s">
        <v>85</v>
      </c>
      <c r="AP818" t="s">
        <v>85</v>
      </c>
      <c r="AQ818" t="s">
        <v>85</v>
      </c>
      <c r="AR818" t="s">
        <v>85</v>
      </c>
      <c r="AS818" t="s">
        <v>85</v>
      </c>
      <c r="AT818" t="s">
        <v>85</v>
      </c>
      <c r="AU818" t="s">
        <v>85</v>
      </c>
      <c r="AV818" t="s">
        <v>85</v>
      </c>
      <c r="AW818" t="s">
        <v>85</v>
      </c>
      <c r="AX818" t="s">
        <v>85</v>
      </c>
      <c r="AY818" t="s">
        <v>85</v>
      </c>
      <c r="AZ818" t="s">
        <v>85</v>
      </c>
      <c r="BA818" t="s">
        <v>85</v>
      </c>
      <c r="BB818" t="s">
        <v>85</v>
      </c>
      <c r="BC818" t="s">
        <v>85</v>
      </c>
      <c r="BD818" t="s">
        <v>85</v>
      </c>
      <c r="BE818" t="s">
        <v>85</v>
      </c>
      <c r="BF818" t="s">
        <v>85</v>
      </c>
      <c r="BG818" t="s">
        <v>85</v>
      </c>
      <c r="BH818" t="s">
        <v>85</v>
      </c>
      <c r="BI818" t="s">
        <v>85</v>
      </c>
    </row>
    <row r="819" spans="1:61" ht="14.45" hidden="1">
      <c r="A819" t="s">
        <v>4855</v>
      </c>
      <c r="B819" t="s">
        <v>85</v>
      </c>
      <c r="C819" t="s">
        <v>85</v>
      </c>
      <c r="D819" t="s">
        <v>85</v>
      </c>
      <c r="E819" t="s">
        <v>85</v>
      </c>
      <c r="F819" t="s">
        <v>85</v>
      </c>
      <c r="G819" t="s">
        <v>85</v>
      </c>
      <c r="H819" t="s">
        <v>85</v>
      </c>
      <c r="I819" t="s">
        <v>85</v>
      </c>
      <c r="J819" t="s">
        <v>85</v>
      </c>
      <c r="K819" t="s">
        <v>85</v>
      </c>
      <c r="L819" t="s">
        <v>85</v>
      </c>
      <c r="M819" t="s">
        <v>85</v>
      </c>
      <c r="N819" t="s">
        <v>85</v>
      </c>
      <c r="P819" s="34"/>
      <c r="R819" s="1"/>
      <c r="S819" t="s">
        <v>85</v>
      </c>
      <c r="T819" t="s">
        <v>85</v>
      </c>
      <c r="U819" t="s">
        <v>85</v>
      </c>
      <c r="V819" t="s">
        <v>85</v>
      </c>
      <c r="W819" t="s">
        <v>85</v>
      </c>
      <c r="X819" t="s">
        <v>85</v>
      </c>
      <c r="Y819" t="s">
        <v>85</v>
      </c>
      <c r="Z819" t="s">
        <v>85</v>
      </c>
      <c r="AA819" t="s">
        <v>85</v>
      </c>
      <c r="AB819" t="s">
        <v>85</v>
      </c>
      <c r="AC819" t="s">
        <v>85</v>
      </c>
      <c r="AD819" s="9" t="s">
        <v>85</v>
      </c>
      <c r="AE819" t="s">
        <v>85</v>
      </c>
      <c r="AF819" t="s">
        <v>85</v>
      </c>
      <c r="AG819" t="s">
        <v>85</v>
      </c>
      <c r="AH819" t="s">
        <v>85</v>
      </c>
      <c r="AI819" t="s">
        <v>85</v>
      </c>
      <c r="AJ819" t="s">
        <v>85</v>
      </c>
      <c r="AK819" t="s">
        <v>85</v>
      </c>
      <c r="AL819" t="s">
        <v>85</v>
      </c>
      <c r="AM819" t="s">
        <v>85</v>
      </c>
      <c r="AN819" t="s">
        <v>85</v>
      </c>
      <c r="AO819" t="s">
        <v>85</v>
      </c>
      <c r="AP819" t="s">
        <v>85</v>
      </c>
      <c r="AQ819" t="s">
        <v>85</v>
      </c>
      <c r="AR819" t="s">
        <v>85</v>
      </c>
      <c r="AS819" t="s">
        <v>85</v>
      </c>
      <c r="AT819" t="s">
        <v>85</v>
      </c>
      <c r="AU819" t="s">
        <v>85</v>
      </c>
      <c r="AV819" t="s">
        <v>85</v>
      </c>
      <c r="AW819" t="s">
        <v>85</v>
      </c>
      <c r="AX819" t="s">
        <v>85</v>
      </c>
      <c r="AY819" t="s">
        <v>85</v>
      </c>
      <c r="AZ819" t="s">
        <v>85</v>
      </c>
      <c r="BA819" t="s">
        <v>85</v>
      </c>
      <c r="BB819" t="s">
        <v>85</v>
      </c>
      <c r="BC819" t="s">
        <v>85</v>
      </c>
      <c r="BD819" t="s">
        <v>85</v>
      </c>
      <c r="BE819" t="s">
        <v>85</v>
      </c>
      <c r="BF819" t="s">
        <v>85</v>
      </c>
      <c r="BG819" t="s">
        <v>85</v>
      </c>
      <c r="BH819" t="s">
        <v>85</v>
      </c>
      <c r="BI819" t="s">
        <v>85</v>
      </c>
    </row>
    <row r="820" spans="1:61" ht="14.45" hidden="1">
      <c r="A820" t="s">
        <v>4856</v>
      </c>
      <c r="B820" t="s">
        <v>98</v>
      </c>
      <c r="C820" t="s">
        <v>85</v>
      </c>
      <c r="D820" t="s">
        <v>85</v>
      </c>
      <c r="E820" t="s">
        <v>65</v>
      </c>
      <c r="F820" t="s">
        <v>66</v>
      </c>
      <c r="G820" t="s">
        <v>67</v>
      </c>
      <c r="H820" t="s">
        <v>99</v>
      </c>
      <c r="I820" t="s">
        <v>69</v>
      </c>
      <c r="J820" t="s">
        <v>100</v>
      </c>
      <c r="K820" t="s">
        <v>101</v>
      </c>
      <c r="L820" t="s">
        <v>102</v>
      </c>
      <c r="M820" t="s">
        <v>4857</v>
      </c>
      <c r="N820" t="s">
        <v>4858</v>
      </c>
      <c r="O820" s="34">
        <v>45670</v>
      </c>
      <c r="P820" s="39">
        <v>0.9555555555555556</v>
      </c>
      <c r="Q820" s="34">
        <v>45671</v>
      </c>
      <c r="R820" s="39">
        <v>0.56666666666666665</v>
      </c>
      <c r="S820" t="s">
        <v>75</v>
      </c>
      <c r="T820" t="s">
        <v>141</v>
      </c>
      <c r="U820" t="s">
        <v>77</v>
      </c>
      <c r="V820" t="s">
        <v>78</v>
      </c>
      <c r="W820" t="s">
        <v>78</v>
      </c>
      <c r="X820" t="s">
        <v>79</v>
      </c>
      <c r="Y820" t="s">
        <v>105</v>
      </c>
      <c r="Z820" t="s">
        <v>505</v>
      </c>
      <c r="AA820" t="s">
        <v>211</v>
      </c>
      <c r="AB820" t="s">
        <v>83</v>
      </c>
      <c r="AC820" s="5" t="s">
        <v>2038</v>
      </c>
      <c r="AD820" s="9" t="s">
        <v>2038</v>
      </c>
      <c r="AE820" t="s">
        <v>4856</v>
      </c>
      <c r="AF820" t="s">
        <v>85</v>
      </c>
      <c r="AG820" t="s">
        <v>85</v>
      </c>
      <c r="AH820" t="s">
        <v>85</v>
      </c>
      <c r="AI820" t="s">
        <v>85</v>
      </c>
      <c r="AJ820" t="s">
        <v>4856</v>
      </c>
      <c r="AK820" t="s">
        <v>86</v>
      </c>
      <c r="AL820" t="s">
        <v>89</v>
      </c>
      <c r="AM820" t="s">
        <v>3432</v>
      </c>
      <c r="AN820" t="s">
        <v>3432</v>
      </c>
      <c r="AO820" t="s">
        <v>160</v>
      </c>
      <c r="AP820" t="s">
        <v>108</v>
      </c>
      <c r="AQ820" t="s">
        <v>109</v>
      </c>
      <c r="AR820" t="s">
        <v>110</v>
      </c>
      <c r="AS820" t="s">
        <v>111</v>
      </c>
      <c r="AT820" t="s">
        <v>93</v>
      </c>
      <c r="AU820" t="s">
        <v>94</v>
      </c>
      <c r="AV820" t="s">
        <v>95</v>
      </c>
      <c r="AW820" t="s">
        <v>85</v>
      </c>
      <c r="AX820" t="s">
        <v>85</v>
      </c>
      <c r="AY820" t="s">
        <v>85</v>
      </c>
      <c r="AZ820" t="s">
        <v>85</v>
      </c>
      <c r="BA820" t="s">
        <v>3099</v>
      </c>
      <c r="BB820" t="s">
        <v>91</v>
      </c>
      <c r="BC820" t="s">
        <v>3099</v>
      </c>
      <c r="BD820" t="s">
        <v>85</v>
      </c>
      <c r="BE820" t="s">
        <v>85</v>
      </c>
      <c r="BF820" t="s">
        <v>3099</v>
      </c>
      <c r="BG820" t="s">
        <v>4859</v>
      </c>
      <c r="BH820" t="s">
        <v>86</v>
      </c>
      <c r="BI820" t="s">
        <v>85</v>
      </c>
    </row>
    <row r="821" spans="1:61" ht="14.45" hidden="1">
      <c r="A821" t="s">
        <v>4860</v>
      </c>
      <c r="B821" t="s">
        <v>237</v>
      </c>
      <c r="C821" t="s">
        <v>85</v>
      </c>
      <c r="D821" t="s">
        <v>85</v>
      </c>
      <c r="E821" t="s">
        <v>65</v>
      </c>
      <c r="F821" t="s">
        <v>66</v>
      </c>
      <c r="G821" t="s">
        <v>150</v>
      </c>
      <c r="H821" t="s">
        <v>238</v>
      </c>
      <c r="I821" t="s">
        <v>239</v>
      </c>
      <c r="J821" t="s">
        <v>153</v>
      </c>
      <c r="K821" t="s">
        <v>154</v>
      </c>
      <c r="L821" t="s">
        <v>155</v>
      </c>
      <c r="M821" t="s">
        <v>4861</v>
      </c>
      <c r="N821" t="s">
        <v>4862</v>
      </c>
      <c r="O821" s="34">
        <v>45670</v>
      </c>
      <c r="P821" s="39">
        <v>0.96666666666666667</v>
      </c>
      <c r="Q821" s="34">
        <v>45671</v>
      </c>
      <c r="R821" s="39">
        <v>0.48333333333333334</v>
      </c>
      <c r="S821" t="s">
        <v>75</v>
      </c>
      <c r="T821" t="s">
        <v>141</v>
      </c>
      <c r="U821" t="s">
        <v>77</v>
      </c>
      <c r="V821" t="s">
        <v>78</v>
      </c>
      <c r="W821" t="s">
        <v>78</v>
      </c>
      <c r="X821" t="s">
        <v>79</v>
      </c>
      <c r="Y821" t="s">
        <v>158</v>
      </c>
      <c r="Z821" t="s">
        <v>1186</v>
      </c>
      <c r="AA821" t="s">
        <v>175</v>
      </c>
      <c r="AB821" t="s">
        <v>83</v>
      </c>
      <c r="AC821" s="5" t="s">
        <v>2038</v>
      </c>
      <c r="AD821" s="9" t="s">
        <v>2038</v>
      </c>
      <c r="AE821" t="s">
        <v>4860</v>
      </c>
      <c r="AF821" t="s">
        <v>85</v>
      </c>
      <c r="AG821" t="s">
        <v>85</v>
      </c>
      <c r="AH821" t="s">
        <v>85</v>
      </c>
      <c r="AI821" t="s">
        <v>85</v>
      </c>
      <c r="AJ821" t="s">
        <v>4860</v>
      </c>
      <c r="AK821" t="s">
        <v>243</v>
      </c>
      <c r="AL821" t="s">
        <v>89</v>
      </c>
      <c r="AM821" t="s">
        <v>3432</v>
      </c>
      <c r="AN821" t="s">
        <v>3432</v>
      </c>
      <c r="AO821" t="s">
        <v>160</v>
      </c>
      <c r="AP821" t="s">
        <v>108</v>
      </c>
      <c r="AQ821" t="s">
        <v>180</v>
      </c>
      <c r="AR821" t="s">
        <v>110</v>
      </c>
      <c r="AS821" t="s">
        <v>244</v>
      </c>
      <c r="AT821" t="s">
        <v>93</v>
      </c>
      <c r="AU821" t="s">
        <v>94</v>
      </c>
      <c r="AV821" t="s">
        <v>245</v>
      </c>
      <c r="AW821" t="s">
        <v>85</v>
      </c>
      <c r="AX821" t="s">
        <v>85</v>
      </c>
      <c r="AY821" t="s">
        <v>85</v>
      </c>
      <c r="AZ821" t="s">
        <v>85</v>
      </c>
      <c r="BA821" t="s">
        <v>246</v>
      </c>
      <c r="BB821" t="s">
        <v>3099</v>
      </c>
      <c r="BC821" t="s">
        <v>4863</v>
      </c>
      <c r="BD821" t="s">
        <v>85</v>
      </c>
      <c r="BE821" t="s">
        <v>234</v>
      </c>
      <c r="BF821" t="s">
        <v>4863</v>
      </c>
      <c r="BG821" t="s">
        <v>4864</v>
      </c>
      <c r="BH821" t="s">
        <v>86</v>
      </c>
      <c r="BI821" t="s">
        <v>85</v>
      </c>
    </row>
    <row r="822" spans="1:61" ht="14.45" hidden="1">
      <c r="A822" t="s">
        <v>4865</v>
      </c>
      <c r="B822" t="s">
        <v>98</v>
      </c>
      <c r="C822" t="s">
        <v>85</v>
      </c>
      <c r="D822" t="s">
        <v>85</v>
      </c>
      <c r="E822" t="s">
        <v>65</v>
      </c>
      <c r="F822" t="s">
        <v>66</v>
      </c>
      <c r="G822" t="s">
        <v>67</v>
      </c>
      <c r="H822" t="s">
        <v>99</v>
      </c>
      <c r="I822" t="s">
        <v>69</v>
      </c>
      <c r="J822" t="s">
        <v>100</v>
      </c>
      <c r="K822" t="s">
        <v>101</v>
      </c>
      <c r="L822" t="s">
        <v>102</v>
      </c>
      <c r="M822" t="s">
        <v>4866</v>
      </c>
      <c r="N822" t="s">
        <v>4867</v>
      </c>
      <c r="O822" s="34">
        <v>45670</v>
      </c>
      <c r="P822" s="39">
        <v>0.9770833333333333</v>
      </c>
      <c r="Q822" s="34">
        <v>45672</v>
      </c>
      <c r="R822" s="39">
        <v>0.81666666666666665</v>
      </c>
      <c r="S822" t="s">
        <v>75</v>
      </c>
      <c r="T822" t="s">
        <v>76</v>
      </c>
      <c r="U822" t="s">
        <v>77</v>
      </c>
      <c r="V822" t="s">
        <v>78</v>
      </c>
      <c r="W822" t="s">
        <v>78</v>
      </c>
      <c r="X822" t="s">
        <v>79</v>
      </c>
      <c r="Y822" t="s">
        <v>105</v>
      </c>
      <c r="Z822" t="s">
        <v>1186</v>
      </c>
      <c r="AA822" t="s">
        <v>107</v>
      </c>
      <c r="AB822" t="s">
        <v>83</v>
      </c>
      <c r="AC822" s="5" t="s">
        <v>2038</v>
      </c>
      <c r="AD822" s="9" t="s">
        <v>2038</v>
      </c>
      <c r="AE822" t="s">
        <v>4865</v>
      </c>
      <c r="AF822" t="s">
        <v>85</v>
      </c>
      <c r="AG822" t="s">
        <v>85</v>
      </c>
      <c r="AH822" t="s">
        <v>85</v>
      </c>
      <c r="AI822" t="s">
        <v>85</v>
      </c>
      <c r="AJ822" t="s">
        <v>4865</v>
      </c>
      <c r="AK822" t="s">
        <v>86</v>
      </c>
      <c r="AL822" t="s">
        <v>89</v>
      </c>
      <c r="AM822" t="s">
        <v>3432</v>
      </c>
      <c r="AN822" t="s">
        <v>3432</v>
      </c>
      <c r="AO822" t="s">
        <v>229</v>
      </c>
      <c r="AP822" t="s">
        <v>108</v>
      </c>
      <c r="AQ822" t="s">
        <v>109</v>
      </c>
      <c r="AR822" t="s">
        <v>110</v>
      </c>
      <c r="AS822" t="s">
        <v>111</v>
      </c>
      <c r="AT822" t="s">
        <v>93</v>
      </c>
      <c r="AU822" t="s">
        <v>94</v>
      </c>
      <c r="AV822" t="s">
        <v>95</v>
      </c>
      <c r="AW822" t="s">
        <v>85</v>
      </c>
      <c r="AX822" t="s">
        <v>85</v>
      </c>
      <c r="AY822" t="s">
        <v>85</v>
      </c>
      <c r="AZ822" t="s">
        <v>85</v>
      </c>
      <c r="BA822" t="s">
        <v>4868</v>
      </c>
      <c r="BB822" t="s">
        <v>91</v>
      </c>
      <c r="BC822" t="s">
        <v>4869</v>
      </c>
      <c r="BD822" t="s">
        <v>85</v>
      </c>
      <c r="BE822" t="s">
        <v>85</v>
      </c>
      <c r="BF822" t="s">
        <v>4869</v>
      </c>
      <c r="BG822" t="s">
        <v>1187</v>
      </c>
      <c r="BH822" t="s">
        <v>86</v>
      </c>
      <c r="BI822" t="s">
        <v>85</v>
      </c>
    </row>
    <row r="823" spans="1:61" ht="14.45" hidden="1">
      <c r="A823" t="s">
        <v>4870</v>
      </c>
      <c r="B823" t="s">
        <v>98</v>
      </c>
      <c r="C823" t="s">
        <v>85</v>
      </c>
      <c r="D823" t="s">
        <v>85</v>
      </c>
      <c r="E823" t="s">
        <v>65</v>
      </c>
      <c r="F823" t="s">
        <v>66</v>
      </c>
      <c r="G823" t="s">
        <v>67</v>
      </c>
      <c r="H823" t="s">
        <v>99</v>
      </c>
      <c r="I823" t="s">
        <v>69</v>
      </c>
      <c r="J823" t="s">
        <v>100</v>
      </c>
      <c r="K823" t="s">
        <v>101</v>
      </c>
      <c r="L823" t="s">
        <v>102</v>
      </c>
      <c r="M823" t="s">
        <v>4871</v>
      </c>
      <c r="N823" t="s">
        <v>4872</v>
      </c>
      <c r="O823" s="34">
        <v>45671</v>
      </c>
      <c r="P823" s="39">
        <v>0.10694444444444444</v>
      </c>
      <c r="Q823" s="34">
        <v>45671</v>
      </c>
      <c r="R823" s="39">
        <v>0.43125000000000002</v>
      </c>
      <c r="S823" t="s">
        <v>75</v>
      </c>
      <c r="T823" t="s">
        <v>141</v>
      </c>
      <c r="U823" t="s">
        <v>77</v>
      </c>
      <c r="V823" t="s">
        <v>78</v>
      </c>
      <c r="W823" t="s">
        <v>78</v>
      </c>
      <c r="X823" t="s">
        <v>79</v>
      </c>
      <c r="Y823" t="s">
        <v>105</v>
      </c>
      <c r="Z823" t="s">
        <v>2200</v>
      </c>
      <c r="AA823" t="s">
        <v>81</v>
      </c>
      <c r="AB823" t="s">
        <v>83</v>
      </c>
      <c r="AC823" s="5" t="s">
        <v>2038</v>
      </c>
      <c r="AD823" s="9" t="s">
        <v>2038</v>
      </c>
      <c r="AE823" t="s">
        <v>4870</v>
      </c>
      <c r="AF823" t="s">
        <v>85</v>
      </c>
      <c r="AG823" t="s">
        <v>85</v>
      </c>
      <c r="AH823" t="s">
        <v>85</v>
      </c>
      <c r="AI823" t="s">
        <v>85</v>
      </c>
      <c r="AJ823" t="s">
        <v>4870</v>
      </c>
      <c r="AK823" t="s">
        <v>86</v>
      </c>
      <c r="AL823" t="s">
        <v>160</v>
      </c>
      <c r="AM823" t="s">
        <v>3432</v>
      </c>
      <c r="AN823" t="s">
        <v>3432</v>
      </c>
      <c r="AO823" t="s">
        <v>160</v>
      </c>
      <c r="AP823" t="s">
        <v>108</v>
      </c>
      <c r="AQ823" t="s">
        <v>109</v>
      </c>
      <c r="AR823" t="s">
        <v>110</v>
      </c>
      <c r="AS823" t="s">
        <v>111</v>
      </c>
      <c r="AT823" t="s">
        <v>93</v>
      </c>
      <c r="AU823" t="s">
        <v>94</v>
      </c>
      <c r="AV823" t="s">
        <v>95</v>
      </c>
      <c r="AW823" t="s">
        <v>85</v>
      </c>
      <c r="AX823" t="s">
        <v>85</v>
      </c>
      <c r="AY823" t="s">
        <v>85</v>
      </c>
      <c r="AZ823" t="s">
        <v>85</v>
      </c>
      <c r="BA823" t="s">
        <v>85</v>
      </c>
      <c r="BB823" t="s">
        <v>91</v>
      </c>
      <c r="BC823" t="s">
        <v>91</v>
      </c>
      <c r="BD823" t="s">
        <v>85</v>
      </c>
      <c r="BE823" t="s">
        <v>85</v>
      </c>
      <c r="BF823" t="s">
        <v>91</v>
      </c>
      <c r="BG823" t="s">
        <v>3491</v>
      </c>
      <c r="BH823" t="s">
        <v>86</v>
      </c>
      <c r="BI823" t="s">
        <v>85</v>
      </c>
    </row>
    <row r="824" spans="1:61" ht="14.45" hidden="1">
      <c r="A824" t="s">
        <v>4873</v>
      </c>
      <c r="B824" t="s">
        <v>98</v>
      </c>
      <c r="C824" t="s">
        <v>85</v>
      </c>
      <c r="D824" t="s">
        <v>85</v>
      </c>
      <c r="E824" t="s">
        <v>65</v>
      </c>
      <c r="F824" t="s">
        <v>66</v>
      </c>
      <c r="G824" t="s">
        <v>67</v>
      </c>
      <c r="H824" t="s">
        <v>99</v>
      </c>
      <c r="I824" t="s">
        <v>69</v>
      </c>
      <c r="J824" t="s">
        <v>100</v>
      </c>
      <c r="K824" t="s">
        <v>101</v>
      </c>
      <c r="L824" t="s">
        <v>102</v>
      </c>
      <c r="M824" t="s">
        <v>4874</v>
      </c>
      <c r="N824" t="s">
        <v>4875</v>
      </c>
      <c r="O824" s="34">
        <v>45671</v>
      </c>
      <c r="P824" s="39">
        <v>0.22777777777777777</v>
      </c>
      <c r="Q824" s="34">
        <v>45671</v>
      </c>
      <c r="R824" s="39">
        <v>0.47291666666666665</v>
      </c>
      <c r="S824" t="s">
        <v>75</v>
      </c>
      <c r="T824" t="s">
        <v>141</v>
      </c>
      <c r="U824" t="s">
        <v>77</v>
      </c>
      <c r="V824" t="s">
        <v>78</v>
      </c>
      <c r="W824" t="s">
        <v>78</v>
      </c>
      <c r="X824" t="s">
        <v>79</v>
      </c>
      <c r="Y824" t="s">
        <v>105</v>
      </c>
      <c r="Z824" t="s">
        <v>632</v>
      </c>
      <c r="AA824" t="s">
        <v>175</v>
      </c>
      <c r="AB824" t="s">
        <v>83</v>
      </c>
      <c r="AC824" s="5" t="s">
        <v>2038</v>
      </c>
      <c r="AD824" s="9" t="s">
        <v>2038</v>
      </c>
      <c r="AE824" t="s">
        <v>4873</v>
      </c>
      <c r="AF824" t="s">
        <v>85</v>
      </c>
      <c r="AG824" t="s">
        <v>85</v>
      </c>
      <c r="AH824" t="s">
        <v>85</v>
      </c>
      <c r="AI824" t="s">
        <v>85</v>
      </c>
      <c r="AJ824" t="s">
        <v>4873</v>
      </c>
      <c r="AK824" t="s">
        <v>86</v>
      </c>
      <c r="AL824" t="s">
        <v>160</v>
      </c>
      <c r="AM824" t="s">
        <v>3432</v>
      </c>
      <c r="AN824" t="s">
        <v>3432</v>
      </c>
      <c r="AO824" t="s">
        <v>160</v>
      </c>
      <c r="AP824" t="s">
        <v>108</v>
      </c>
      <c r="AQ824" t="s">
        <v>109</v>
      </c>
      <c r="AR824" t="s">
        <v>110</v>
      </c>
      <c r="AS824" t="s">
        <v>111</v>
      </c>
      <c r="AT824" t="s">
        <v>93</v>
      </c>
      <c r="AU824" t="s">
        <v>94</v>
      </c>
      <c r="AV824" t="s">
        <v>95</v>
      </c>
      <c r="AW824" t="s">
        <v>85</v>
      </c>
      <c r="AX824" t="s">
        <v>85</v>
      </c>
      <c r="AY824" t="s">
        <v>85</v>
      </c>
      <c r="AZ824" t="s">
        <v>85</v>
      </c>
      <c r="BA824" t="s">
        <v>91</v>
      </c>
      <c r="BB824" t="s">
        <v>91</v>
      </c>
      <c r="BC824" t="s">
        <v>91</v>
      </c>
      <c r="BD824" t="s">
        <v>85</v>
      </c>
      <c r="BE824" t="s">
        <v>85</v>
      </c>
      <c r="BF824" t="s">
        <v>91</v>
      </c>
      <c r="BG824" t="s">
        <v>2326</v>
      </c>
      <c r="BH824" t="s">
        <v>86</v>
      </c>
      <c r="BI824" t="s">
        <v>85</v>
      </c>
    </row>
    <row r="825" spans="1:61" ht="14.45" hidden="1">
      <c r="A825" t="s">
        <v>4876</v>
      </c>
      <c r="B825" t="s">
        <v>132</v>
      </c>
      <c r="C825" t="s">
        <v>133</v>
      </c>
      <c r="D825" t="s">
        <v>134</v>
      </c>
      <c r="E825" t="s">
        <v>65</v>
      </c>
      <c r="F825" t="s">
        <v>66</v>
      </c>
      <c r="G825" t="s">
        <v>67</v>
      </c>
      <c r="H825" t="s">
        <v>137</v>
      </c>
      <c r="I825" t="s">
        <v>69</v>
      </c>
      <c r="J825" t="s">
        <v>70</v>
      </c>
      <c r="K825" t="s">
        <v>71</v>
      </c>
      <c r="L825" t="s">
        <v>72</v>
      </c>
      <c r="M825" t="s">
        <v>4877</v>
      </c>
      <c r="N825" t="s">
        <v>4878</v>
      </c>
      <c r="O825" s="34">
        <v>45671</v>
      </c>
      <c r="P825" s="39">
        <v>0.3347222222222222</v>
      </c>
      <c r="Q825" s="34">
        <v>45671</v>
      </c>
      <c r="R825" s="39">
        <v>0.43333333333333335</v>
      </c>
      <c r="S825" t="s">
        <v>75</v>
      </c>
      <c r="T825" t="s">
        <v>141</v>
      </c>
      <c r="U825" t="s">
        <v>77</v>
      </c>
      <c r="V825" t="s">
        <v>78</v>
      </c>
      <c r="W825" t="s">
        <v>78</v>
      </c>
      <c r="X825" t="s">
        <v>79</v>
      </c>
      <c r="Y825" t="s">
        <v>80</v>
      </c>
      <c r="Z825" t="s">
        <v>142</v>
      </c>
      <c r="AA825" t="s">
        <v>81</v>
      </c>
      <c r="AB825" t="s">
        <v>83</v>
      </c>
      <c r="AC825" s="5" t="s">
        <v>2038</v>
      </c>
      <c r="AD825" s="9" t="s">
        <v>2038</v>
      </c>
      <c r="AE825" t="s">
        <v>4876</v>
      </c>
      <c r="AF825" t="s">
        <v>85</v>
      </c>
      <c r="AG825" t="s">
        <v>85</v>
      </c>
      <c r="AH825" t="s">
        <v>85</v>
      </c>
      <c r="AI825" t="s">
        <v>85</v>
      </c>
      <c r="AJ825" t="s">
        <v>4876</v>
      </c>
      <c r="AK825" t="s">
        <v>86</v>
      </c>
      <c r="AL825" t="s">
        <v>160</v>
      </c>
      <c r="AM825" t="s">
        <v>3432</v>
      </c>
      <c r="AN825" t="s">
        <v>3432</v>
      </c>
      <c r="AO825" t="s">
        <v>160</v>
      </c>
      <c r="AP825" t="s">
        <v>108</v>
      </c>
      <c r="AQ825" t="s">
        <v>180</v>
      </c>
      <c r="AR825" t="s">
        <v>110</v>
      </c>
      <c r="AS825" t="s">
        <v>92</v>
      </c>
      <c r="AT825" t="s">
        <v>93</v>
      </c>
      <c r="AU825" t="s">
        <v>94</v>
      </c>
      <c r="AV825" t="s">
        <v>95</v>
      </c>
      <c r="AW825" t="s">
        <v>85</v>
      </c>
      <c r="AX825" t="s">
        <v>85</v>
      </c>
      <c r="AY825" t="s">
        <v>85</v>
      </c>
      <c r="AZ825" t="s">
        <v>85</v>
      </c>
      <c r="BA825" t="s">
        <v>85</v>
      </c>
      <c r="BB825" t="s">
        <v>2084</v>
      </c>
      <c r="BC825" t="s">
        <v>2084</v>
      </c>
      <c r="BD825" t="s">
        <v>85</v>
      </c>
      <c r="BE825" t="s">
        <v>579</v>
      </c>
      <c r="BF825" t="s">
        <v>2084</v>
      </c>
      <c r="BG825" t="s">
        <v>147</v>
      </c>
      <c r="BH825" t="s">
        <v>86</v>
      </c>
      <c r="BI825" t="s">
        <v>85</v>
      </c>
    </row>
    <row r="826" spans="1:61" ht="14.45" hidden="1">
      <c r="A826" t="s">
        <v>4879</v>
      </c>
      <c r="B826" t="s">
        <v>501</v>
      </c>
      <c r="C826" t="s">
        <v>167</v>
      </c>
      <c r="D826" t="s">
        <v>168</v>
      </c>
      <c r="E826" t="s">
        <v>135</v>
      </c>
      <c r="F826" t="s">
        <v>136</v>
      </c>
      <c r="G826" t="s">
        <v>150</v>
      </c>
      <c r="H826" t="s">
        <v>2073</v>
      </c>
      <c r="I826" t="s">
        <v>818</v>
      </c>
      <c r="J826" t="s">
        <v>153</v>
      </c>
      <c r="K826" t="s">
        <v>154</v>
      </c>
      <c r="L826" t="s">
        <v>155</v>
      </c>
      <c r="M826" t="s">
        <v>4880</v>
      </c>
      <c r="N826" t="s">
        <v>4881</v>
      </c>
      <c r="O826" s="34">
        <v>45671</v>
      </c>
      <c r="P826" s="39">
        <v>0.40555555555555556</v>
      </c>
      <c r="Q826" s="34">
        <v>45671</v>
      </c>
      <c r="R826" s="39">
        <v>0.49375000000000002</v>
      </c>
      <c r="S826" t="s">
        <v>75</v>
      </c>
      <c r="T826" t="s">
        <v>141</v>
      </c>
      <c r="U826" t="s">
        <v>77</v>
      </c>
      <c r="V826" t="s">
        <v>78</v>
      </c>
      <c r="W826" t="s">
        <v>78</v>
      </c>
      <c r="X826" t="s">
        <v>79</v>
      </c>
      <c r="Y826" t="s">
        <v>270</v>
      </c>
      <c r="Z826" t="s">
        <v>143</v>
      </c>
      <c r="AA826" t="s">
        <v>175</v>
      </c>
      <c r="AB826" t="s">
        <v>83</v>
      </c>
      <c r="AC826" s="5" t="s">
        <v>2038</v>
      </c>
      <c r="AD826" s="9" t="s">
        <v>2038</v>
      </c>
      <c r="AE826" t="s">
        <v>4879</v>
      </c>
      <c r="AF826" t="s">
        <v>4882</v>
      </c>
      <c r="AG826" t="s">
        <v>177</v>
      </c>
      <c r="AH826" t="s">
        <v>178</v>
      </c>
      <c r="AI826" t="s">
        <v>179</v>
      </c>
      <c r="AJ826" t="s">
        <v>4879</v>
      </c>
      <c r="AK826" t="s">
        <v>86</v>
      </c>
      <c r="AL826" t="s">
        <v>160</v>
      </c>
      <c r="AM826" t="s">
        <v>3432</v>
      </c>
      <c r="AN826" t="s">
        <v>3432</v>
      </c>
      <c r="AO826" t="s">
        <v>160</v>
      </c>
      <c r="AP826" t="s">
        <v>108</v>
      </c>
      <c r="AQ826" t="s">
        <v>161</v>
      </c>
      <c r="AR826" t="s">
        <v>110</v>
      </c>
      <c r="AS826" t="s">
        <v>545</v>
      </c>
      <c r="AT826" t="s">
        <v>93</v>
      </c>
      <c r="AU826" t="s">
        <v>94</v>
      </c>
      <c r="AV826" t="s">
        <v>145</v>
      </c>
      <c r="AW826" t="s">
        <v>85</v>
      </c>
      <c r="AX826" t="s">
        <v>85</v>
      </c>
      <c r="AY826" t="s">
        <v>85</v>
      </c>
      <c r="AZ826" t="s">
        <v>85</v>
      </c>
      <c r="BA826" t="s">
        <v>1250</v>
      </c>
      <c r="BB826" t="s">
        <v>1603</v>
      </c>
      <c r="BC826" t="s">
        <v>4883</v>
      </c>
      <c r="BD826" t="s">
        <v>85</v>
      </c>
      <c r="BE826" t="s">
        <v>200</v>
      </c>
      <c r="BF826" t="s">
        <v>4883</v>
      </c>
      <c r="BG826" t="s">
        <v>4884</v>
      </c>
      <c r="BH826" t="s">
        <v>86</v>
      </c>
      <c r="BI826" t="s">
        <v>85</v>
      </c>
    </row>
    <row r="827" spans="1:61" ht="14.45" hidden="1">
      <c r="A827" t="s">
        <v>4885</v>
      </c>
      <c r="B827" t="s">
        <v>188</v>
      </c>
      <c r="C827" t="s">
        <v>251</v>
      </c>
      <c r="D827" t="s">
        <v>252</v>
      </c>
      <c r="E827" t="s">
        <v>135</v>
      </c>
      <c r="F827" t="s">
        <v>136</v>
      </c>
      <c r="G827" t="s">
        <v>67</v>
      </c>
      <c r="H827" t="s">
        <v>253</v>
      </c>
      <c r="I827" t="s">
        <v>152</v>
      </c>
      <c r="J827" t="s">
        <v>367</v>
      </c>
      <c r="K827" t="s">
        <v>368</v>
      </c>
      <c r="L827" t="s">
        <v>369</v>
      </c>
      <c r="M827" t="s">
        <v>4886</v>
      </c>
      <c r="N827" t="s">
        <v>4887</v>
      </c>
      <c r="O827" s="34">
        <v>45671</v>
      </c>
      <c r="P827" s="39">
        <v>0.41875000000000001</v>
      </c>
      <c r="Q827" s="34">
        <v>45671</v>
      </c>
      <c r="R827" s="39">
        <v>0.68125000000000002</v>
      </c>
      <c r="S827" t="s">
        <v>75</v>
      </c>
      <c r="T827" t="s">
        <v>141</v>
      </c>
      <c r="U827" t="s">
        <v>77</v>
      </c>
      <c r="V827" t="s">
        <v>78</v>
      </c>
      <c r="W827" t="s">
        <v>78</v>
      </c>
      <c r="X827" t="s">
        <v>79</v>
      </c>
      <c r="Y827" t="s">
        <v>80</v>
      </c>
      <c r="Z827" t="s">
        <v>81</v>
      </c>
      <c r="AA827" t="s">
        <v>242</v>
      </c>
      <c r="AB827" t="s">
        <v>83</v>
      </c>
      <c r="AC827" s="5" t="s">
        <v>2038</v>
      </c>
      <c r="AD827" s="9" t="s">
        <v>2038</v>
      </c>
      <c r="AE827" t="s">
        <v>4885</v>
      </c>
      <c r="AF827" t="s">
        <v>85</v>
      </c>
      <c r="AG827" t="s">
        <v>85</v>
      </c>
      <c r="AH827" t="s">
        <v>85</v>
      </c>
      <c r="AI827" t="s">
        <v>85</v>
      </c>
      <c r="AJ827" t="s">
        <v>4885</v>
      </c>
      <c r="AK827" t="s">
        <v>86</v>
      </c>
      <c r="AL827" t="s">
        <v>160</v>
      </c>
      <c r="AM827" t="s">
        <v>3432</v>
      </c>
      <c r="AN827" t="s">
        <v>3432</v>
      </c>
      <c r="AO827" t="s">
        <v>160</v>
      </c>
      <c r="AP827" t="s">
        <v>108</v>
      </c>
      <c r="AQ827" t="s">
        <v>298</v>
      </c>
      <c r="AR827" t="s">
        <v>110</v>
      </c>
      <c r="AS827" t="s">
        <v>3797</v>
      </c>
      <c r="AT827" t="s">
        <v>93</v>
      </c>
      <c r="AU827" t="s">
        <v>94</v>
      </c>
      <c r="AV827" t="s">
        <v>145</v>
      </c>
      <c r="AW827" t="s">
        <v>85</v>
      </c>
      <c r="AX827" t="s">
        <v>85</v>
      </c>
      <c r="AY827" t="s">
        <v>85</v>
      </c>
      <c r="AZ827" t="s">
        <v>85</v>
      </c>
      <c r="BA827" t="s">
        <v>1257</v>
      </c>
      <c r="BB827" t="s">
        <v>2255</v>
      </c>
      <c r="BC827" t="s">
        <v>2661</v>
      </c>
      <c r="BD827" t="s">
        <v>85</v>
      </c>
      <c r="BE827" t="s">
        <v>343</v>
      </c>
      <c r="BF827" t="s">
        <v>2661</v>
      </c>
      <c r="BG827" t="s">
        <v>4888</v>
      </c>
      <c r="BH827" t="s">
        <v>86</v>
      </c>
      <c r="BI827" t="s">
        <v>85</v>
      </c>
    </row>
    <row r="828" spans="1:61" ht="14.45" hidden="1">
      <c r="A828" t="s">
        <v>4889</v>
      </c>
      <c r="B828" t="s">
        <v>188</v>
      </c>
      <c r="C828" t="s">
        <v>251</v>
      </c>
      <c r="D828" t="s">
        <v>252</v>
      </c>
      <c r="E828" t="s">
        <v>65</v>
      </c>
      <c r="F828" t="s">
        <v>66</v>
      </c>
      <c r="G828" t="s">
        <v>67</v>
      </c>
      <c r="H828" t="s">
        <v>169</v>
      </c>
      <c r="I828" t="s">
        <v>69</v>
      </c>
      <c r="J828" t="s">
        <v>428</v>
      </c>
      <c r="K828" t="s">
        <v>429</v>
      </c>
      <c r="L828" t="s">
        <v>430</v>
      </c>
      <c r="M828" t="s">
        <v>4890</v>
      </c>
      <c r="N828" t="s">
        <v>4891</v>
      </c>
      <c r="O828" s="34">
        <v>45671</v>
      </c>
      <c r="P828" s="39">
        <v>0.42152777777777778</v>
      </c>
      <c r="Q828" s="34">
        <v>45671</v>
      </c>
      <c r="R828" s="39">
        <v>0.47847222222222224</v>
      </c>
      <c r="S828" t="s">
        <v>75</v>
      </c>
      <c r="T828" t="s">
        <v>141</v>
      </c>
      <c r="U828" t="s">
        <v>77</v>
      </c>
      <c r="V828" t="s">
        <v>78</v>
      </c>
      <c r="W828" t="s">
        <v>78</v>
      </c>
      <c r="X828" t="s">
        <v>79</v>
      </c>
      <c r="Y828" t="s">
        <v>80</v>
      </c>
      <c r="Z828" t="s">
        <v>81</v>
      </c>
      <c r="AA828" t="s">
        <v>175</v>
      </c>
      <c r="AB828" t="s">
        <v>176</v>
      </c>
      <c r="AC828" s="5" t="s">
        <v>2038</v>
      </c>
      <c r="AD828" s="9" t="s">
        <v>2038</v>
      </c>
      <c r="AE828" t="s">
        <v>4889</v>
      </c>
      <c r="AF828" t="s">
        <v>4892</v>
      </c>
      <c r="AG828" t="s">
        <v>177</v>
      </c>
      <c r="AH828" t="s">
        <v>178</v>
      </c>
      <c r="AI828" t="s">
        <v>179</v>
      </c>
      <c r="AJ828" t="s">
        <v>4889</v>
      </c>
      <c r="AK828" t="s">
        <v>86</v>
      </c>
      <c r="AL828" t="s">
        <v>160</v>
      </c>
      <c r="AM828" t="s">
        <v>3432</v>
      </c>
      <c r="AN828" t="s">
        <v>3432</v>
      </c>
      <c r="AO828" t="s">
        <v>160</v>
      </c>
      <c r="AP828" t="s">
        <v>108</v>
      </c>
      <c r="AQ828" t="s">
        <v>180</v>
      </c>
      <c r="AR828" t="s">
        <v>110</v>
      </c>
      <c r="AS828" t="s">
        <v>2392</v>
      </c>
      <c r="AT828" t="s">
        <v>93</v>
      </c>
      <c r="AU828" t="s">
        <v>94</v>
      </c>
      <c r="AV828" t="s">
        <v>95</v>
      </c>
      <c r="AW828" t="s">
        <v>85</v>
      </c>
      <c r="AX828" t="s">
        <v>85</v>
      </c>
      <c r="AY828" t="s">
        <v>85</v>
      </c>
      <c r="AZ828" t="s">
        <v>85</v>
      </c>
      <c r="BA828" t="s">
        <v>2437</v>
      </c>
      <c r="BB828" t="s">
        <v>518</v>
      </c>
      <c r="BC828" t="s">
        <v>4070</v>
      </c>
      <c r="BD828" t="s">
        <v>85</v>
      </c>
      <c r="BE828" t="s">
        <v>445</v>
      </c>
      <c r="BF828" t="s">
        <v>4070</v>
      </c>
      <c r="BG828" t="s">
        <v>4893</v>
      </c>
      <c r="BH828" t="s">
        <v>86</v>
      </c>
      <c r="BI828" t="s">
        <v>85</v>
      </c>
    </row>
    <row r="829" spans="1:61" ht="14.45" hidden="1">
      <c r="A829" t="s">
        <v>4894</v>
      </c>
      <c r="B829" t="s">
        <v>303</v>
      </c>
      <c r="C829" t="s">
        <v>91</v>
      </c>
      <c r="D829" t="s">
        <v>91</v>
      </c>
      <c r="E829" t="s">
        <v>135</v>
      </c>
      <c r="F829" t="s">
        <v>136</v>
      </c>
      <c r="G829" t="s">
        <v>67</v>
      </c>
      <c r="H829" t="s">
        <v>945</v>
      </c>
      <c r="I829" t="s">
        <v>946</v>
      </c>
      <c r="J829" t="s">
        <v>367</v>
      </c>
      <c r="K829" t="s">
        <v>368</v>
      </c>
      <c r="L829" t="s">
        <v>369</v>
      </c>
      <c r="M829" t="s">
        <v>4895</v>
      </c>
      <c r="N829" t="s">
        <v>4896</v>
      </c>
      <c r="O829" s="34">
        <v>45671</v>
      </c>
      <c r="P829" s="39">
        <v>0.43541666666666667</v>
      </c>
      <c r="Q829" s="34">
        <v>45671</v>
      </c>
      <c r="R829" s="39">
        <v>0.68611111111111112</v>
      </c>
      <c r="S829" t="s">
        <v>75</v>
      </c>
      <c r="T829" t="s">
        <v>141</v>
      </c>
      <c r="U829" t="s">
        <v>77</v>
      </c>
      <c r="V829" t="s">
        <v>78</v>
      </c>
      <c r="W829" t="s">
        <v>78</v>
      </c>
      <c r="X829" t="s">
        <v>79</v>
      </c>
      <c r="Y829" t="s">
        <v>80</v>
      </c>
      <c r="Z829" t="s">
        <v>81</v>
      </c>
      <c r="AA829" t="s">
        <v>242</v>
      </c>
      <c r="AB829" t="s">
        <v>83</v>
      </c>
      <c r="AC829" s="5" t="s">
        <v>2038</v>
      </c>
      <c r="AD829" s="9" t="s">
        <v>2038</v>
      </c>
      <c r="AE829" t="s">
        <v>4894</v>
      </c>
      <c r="AF829" t="s">
        <v>85</v>
      </c>
      <c r="AG829" t="s">
        <v>85</v>
      </c>
      <c r="AH829" t="s">
        <v>85</v>
      </c>
      <c r="AI829" t="s">
        <v>85</v>
      </c>
      <c r="AJ829" t="s">
        <v>4894</v>
      </c>
      <c r="AK829" t="s">
        <v>86</v>
      </c>
      <c r="AL829" t="s">
        <v>160</v>
      </c>
      <c r="AM829" t="s">
        <v>3432</v>
      </c>
      <c r="AN829" t="s">
        <v>3432</v>
      </c>
      <c r="AO829" t="s">
        <v>160</v>
      </c>
      <c r="AP829" t="s">
        <v>108</v>
      </c>
      <c r="AQ829" t="s">
        <v>298</v>
      </c>
      <c r="AR829" t="s">
        <v>110</v>
      </c>
      <c r="AS829" t="s">
        <v>671</v>
      </c>
      <c r="AT829" t="s">
        <v>93</v>
      </c>
      <c r="AU829" t="s">
        <v>94</v>
      </c>
      <c r="AV829" t="s">
        <v>145</v>
      </c>
      <c r="AW829" t="s">
        <v>85</v>
      </c>
      <c r="AX829" t="s">
        <v>562</v>
      </c>
      <c r="AY829" t="s">
        <v>85</v>
      </c>
      <c r="AZ829" t="s">
        <v>85</v>
      </c>
      <c r="BA829" t="s">
        <v>91</v>
      </c>
      <c r="BB829" t="s">
        <v>427</v>
      </c>
      <c r="BC829" t="s">
        <v>427</v>
      </c>
      <c r="BD829" t="s">
        <v>85</v>
      </c>
      <c r="BE829" t="s">
        <v>343</v>
      </c>
      <c r="BF829" t="s">
        <v>427</v>
      </c>
      <c r="BG829" t="s">
        <v>4897</v>
      </c>
      <c r="BH829" t="s">
        <v>86</v>
      </c>
      <c r="BI829" t="s">
        <v>85</v>
      </c>
    </row>
    <row r="830" spans="1:61" ht="14.45" hidden="1">
      <c r="A830" t="s">
        <v>4898</v>
      </c>
      <c r="B830" t="s">
        <v>132</v>
      </c>
      <c r="C830" t="s">
        <v>133</v>
      </c>
      <c r="D830" t="s">
        <v>134</v>
      </c>
      <c r="E830" t="s">
        <v>65</v>
      </c>
      <c r="F830" t="s">
        <v>66</v>
      </c>
      <c r="G830" t="s">
        <v>67</v>
      </c>
      <c r="H830" t="s">
        <v>137</v>
      </c>
      <c r="I830" t="s">
        <v>69</v>
      </c>
      <c r="J830" t="s">
        <v>70</v>
      </c>
      <c r="K830" t="s">
        <v>71</v>
      </c>
      <c r="L830" t="s">
        <v>72</v>
      </c>
      <c r="M830" t="s">
        <v>4899</v>
      </c>
      <c r="N830" t="s">
        <v>4900</v>
      </c>
      <c r="O830" s="34">
        <v>45671</v>
      </c>
      <c r="P830" s="39">
        <v>0.4465277777777778</v>
      </c>
      <c r="Q830" s="34">
        <v>45671</v>
      </c>
      <c r="R830" s="39">
        <v>0.52986111111111112</v>
      </c>
      <c r="S830" t="s">
        <v>75</v>
      </c>
      <c r="T830" t="s">
        <v>141</v>
      </c>
      <c r="U830" t="s">
        <v>77</v>
      </c>
      <c r="V830" t="s">
        <v>78</v>
      </c>
      <c r="W830" t="s">
        <v>78</v>
      </c>
      <c r="X830" t="s">
        <v>79</v>
      </c>
      <c r="Y830" t="s">
        <v>80</v>
      </c>
      <c r="Z830" t="s">
        <v>81</v>
      </c>
      <c r="AA830" t="s">
        <v>159</v>
      </c>
      <c r="AB830" t="s">
        <v>83</v>
      </c>
      <c r="AC830" s="5" t="s">
        <v>2038</v>
      </c>
      <c r="AD830" s="9" t="s">
        <v>2038</v>
      </c>
      <c r="AE830" t="s">
        <v>4898</v>
      </c>
      <c r="AF830" t="s">
        <v>85</v>
      </c>
      <c r="AG830" t="s">
        <v>85</v>
      </c>
      <c r="AH830" t="s">
        <v>85</v>
      </c>
      <c r="AI830" t="s">
        <v>85</v>
      </c>
      <c r="AJ830" t="s">
        <v>4898</v>
      </c>
      <c r="AK830" t="s">
        <v>86</v>
      </c>
      <c r="AL830" t="s">
        <v>160</v>
      </c>
      <c r="AM830" t="s">
        <v>3432</v>
      </c>
      <c r="AN830" t="s">
        <v>3432</v>
      </c>
      <c r="AO830" t="s">
        <v>160</v>
      </c>
      <c r="AP830" t="s">
        <v>108</v>
      </c>
      <c r="AQ830" t="s">
        <v>180</v>
      </c>
      <c r="AR830" t="s">
        <v>110</v>
      </c>
      <c r="AS830" t="s">
        <v>92</v>
      </c>
      <c r="AT830" t="s">
        <v>93</v>
      </c>
      <c r="AU830" t="s">
        <v>94</v>
      </c>
      <c r="AV830" t="s">
        <v>95</v>
      </c>
      <c r="AW830" t="s">
        <v>85</v>
      </c>
      <c r="AX830" t="s">
        <v>85</v>
      </c>
      <c r="AY830" t="s">
        <v>85</v>
      </c>
      <c r="AZ830" t="s">
        <v>85</v>
      </c>
      <c r="BA830" t="s">
        <v>452</v>
      </c>
      <c r="BB830" t="s">
        <v>991</v>
      </c>
      <c r="BC830" t="s">
        <v>991</v>
      </c>
      <c r="BD830" t="s">
        <v>85</v>
      </c>
      <c r="BE830" t="s">
        <v>146</v>
      </c>
      <c r="BF830" t="s">
        <v>991</v>
      </c>
      <c r="BG830" t="s">
        <v>147</v>
      </c>
      <c r="BH830" t="s">
        <v>86</v>
      </c>
      <c r="BI830" t="s">
        <v>85</v>
      </c>
    </row>
    <row r="831" spans="1:61" ht="14.45" hidden="1">
      <c r="A831" t="s">
        <v>4901</v>
      </c>
      <c r="B831" t="s">
        <v>188</v>
      </c>
      <c r="C831" t="s">
        <v>91</v>
      </c>
      <c r="D831" t="s">
        <v>91</v>
      </c>
      <c r="E831" t="s">
        <v>65</v>
      </c>
      <c r="F831" t="s">
        <v>66</v>
      </c>
      <c r="G831" t="s">
        <v>67</v>
      </c>
      <c r="H831" t="s">
        <v>169</v>
      </c>
      <c r="I831" t="s">
        <v>69</v>
      </c>
      <c r="J831" t="s">
        <v>170</v>
      </c>
      <c r="K831" t="s">
        <v>171</v>
      </c>
      <c r="L831" t="s">
        <v>172</v>
      </c>
      <c r="M831" t="s">
        <v>4902</v>
      </c>
      <c r="N831" t="s">
        <v>4903</v>
      </c>
      <c r="O831" s="34">
        <v>45671</v>
      </c>
      <c r="P831" s="39">
        <v>0.46666666666666667</v>
      </c>
      <c r="Q831" s="34">
        <v>45671</v>
      </c>
      <c r="R831" s="39">
        <v>0.71805555555555556</v>
      </c>
      <c r="S831" t="s">
        <v>75</v>
      </c>
      <c r="T831" t="s">
        <v>141</v>
      </c>
      <c r="U831" t="s">
        <v>77</v>
      </c>
      <c r="V831" t="s">
        <v>78</v>
      </c>
      <c r="W831" t="s">
        <v>78</v>
      </c>
      <c r="X831" t="s">
        <v>79</v>
      </c>
      <c r="Y831" t="s">
        <v>80</v>
      </c>
      <c r="Z831" t="s">
        <v>175</v>
      </c>
      <c r="AA831" t="s">
        <v>227</v>
      </c>
      <c r="AB831" t="s">
        <v>83</v>
      </c>
      <c r="AC831" s="5" t="s">
        <v>2038</v>
      </c>
      <c r="AD831" s="9" t="s">
        <v>2038</v>
      </c>
      <c r="AE831" t="s">
        <v>4901</v>
      </c>
      <c r="AF831" t="s">
        <v>85</v>
      </c>
      <c r="AG831" t="s">
        <v>177</v>
      </c>
      <c r="AH831" t="s">
        <v>178</v>
      </c>
      <c r="AI831" t="s">
        <v>179</v>
      </c>
      <c r="AJ831" t="s">
        <v>4901</v>
      </c>
      <c r="AK831" t="s">
        <v>86</v>
      </c>
      <c r="AL831" t="s">
        <v>160</v>
      </c>
      <c r="AM831" t="s">
        <v>3432</v>
      </c>
      <c r="AN831" t="s">
        <v>3432</v>
      </c>
      <c r="AO831" t="s">
        <v>160</v>
      </c>
      <c r="AP831" t="s">
        <v>108</v>
      </c>
      <c r="AQ831" t="s">
        <v>180</v>
      </c>
      <c r="AR831" t="s">
        <v>110</v>
      </c>
      <c r="AS831" t="s">
        <v>1218</v>
      </c>
      <c r="AT831" t="s">
        <v>93</v>
      </c>
      <c r="AU831" t="s">
        <v>94</v>
      </c>
      <c r="AV831" t="s">
        <v>95</v>
      </c>
      <c r="AW831" t="s">
        <v>85</v>
      </c>
      <c r="AX831" t="s">
        <v>85</v>
      </c>
      <c r="AY831" t="s">
        <v>85</v>
      </c>
      <c r="AZ831" t="s">
        <v>85</v>
      </c>
      <c r="BA831" t="s">
        <v>1976</v>
      </c>
      <c r="BB831" t="s">
        <v>607</v>
      </c>
      <c r="BC831" t="s">
        <v>4904</v>
      </c>
      <c r="BD831" t="s">
        <v>85</v>
      </c>
      <c r="BE831" t="s">
        <v>445</v>
      </c>
      <c r="BF831" t="s">
        <v>4904</v>
      </c>
      <c r="BG831" t="s">
        <v>4905</v>
      </c>
      <c r="BH831" t="s">
        <v>86</v>
      </c>
      <c r="BI831" t="s">
        <v>85</v>
      </c>
    </row>
    <row r="832" spans="1:61" ht="14.45" hidden="1">
      <c r="A832" t="s">
        <v>4906</v>
      </c>
      <c r="B832" t="s">
        <v>501</v>
      </c>
      <c r="C832" t="s">
        <v>85</v>
      </c>
      <c r="D832" t="s">
        <v>85</v>
      </c>
      <c r="E832" t="s">
        <v>135</v>
      </c>
      <c r="F832" t="s">
        <v>136</v>
      </c>
      <c r="G832" t="s">
        <v>150</v>
      </c>
      <c r="H832" t="s">
        <v>1921</v>
      </c>
      <c r="I832" t="s">
        <v>221</v>
      </c>
      <c r="J832" t="s">
        <v>428</v>
      </c>
      <c r="K832" t="s">
        <v>429</v>
      </c>
      <c r="L832" t="s">
        <v>430</v>
      </c>
      <c r="M832" t="s">
        <v>4907</v>
      </c>
      <c r="N832" t="s">
        <v>4908</v>
      </c>
      <c r="O832" s="34">
        <v>45671</v>
      </c>
      <c r="P832" s="39">
        <v>0.46805555555555556</v>
      </c>
      <c r="Q832" s="34">
        <v>45678</v>
      </c>
      <c r="R832" s="39">
        <v>0.61041666666666672</v>
      </c>
      <c r="S832" t="s">
        <v>75</v>
      </c>
      <c r="T832" t="s">
        <v>141</v>
      </c>
      <c r="U832" t="s">
        <v>77</v>
      </c>
      <c r="V832" t="s">
        <v>78</v>
      </c>
      <c r="W832" t="s">
        <v>78</v>
      </c>
      <c r="X832" t="s">
        <v>79</v>
      </c>
      <c r="Y832" t="s">
        <v>210</v>
      </c>
      <c r="Z832" t="s">
        <v>175</v>
      </c>
      <c r="AA832" t="s">
        <v>82</v>
      </c>
      <c r="AB832" t="s">
        <v>83</v>
      </c>
      <c r="AC832" s="5" t="s">
        <v>2038</v>
      </c>
      <c r="AD832" s="9" t="s">
        <v>2038</v>
      </c>
      <c r="AE832" t="s">
        <v>4906</v>
      </c>
      <c r="AF832" t="s">
        <v>85</v>
      </c>
      <c r="AG832" t="s">
        <v>85</v>
      </c>
      <c r="AH832" t="s">
        <v>85</v>
      </c>
      <c r="AI832" t="s">
        <v>85</v>
      </c>
      <c r="AJ832" t="s">
        <v>4906</v>
      </c>
      <c r="AK832" t="s">
        <v>86</v>
      </c>
      <c r="AL832" t="s">
        <v>160</v>
      </c>
      <c r="AM832" t="s">
        <v>3432</v>
      </c>
      <c r="AN832" t="s">
        <v>3181</v>
      </c>
      <c r="AO832" t="s">
        <v>160</v>
      </c>
      <c r="AP832" t="s">
        <v>108</v>
      </c>
      <c r="AQ832" t="s">
        <v>494</v>
      </c>
      <c r="AR832" t="s">
        <v>110</v>
      </c>
      <c r="AS832" t="s">
        <v>4755</v>
      </c>
      <c r="AT832" t="s">
        <v>182</v>
      </c>
      <c r="AU832" t="s">
        <v>183</v>
      </c>
      <c r="AV832" t="s">
        <v>145</v>
      </c>
      <c r="AW832" t="s">
        <v>4909</v>
      </c>
      <c r="AX832" t="s">
        <v>85</v>
      </c>
      <c r="AY832" t="s">
        <v>85</v>
      </c>
      <c r="AZ832" t="s">
        <v>85</v>
      </c>
      <c r="BA832" t="s">
        <v>563</v>
      </c>
      <c r="BB832" t="s">
        <v>1603</v>
      </c>
      <c r="BC832" t="s">
        <v>2084</v>
      </c>
      <c r="BD832" t="s">
        <v>85</v>
      </c>
      <c r="BE832" t="s">
        <v>85</v>
      </c>
      <c r="BF832" t="s">
        <v>4910</v>
      </c>
      <c r="BG832" t="s">
        <v>4911</v>
      </c>
      <c r="BH832" t="s">
        <v>86</v>
      </c>
      <c r="BI832" t="s">
        <v>85</v>
      </c>
    </row>
    <row r="833" spans="1:61" ht="14.45" hidden="1">
      <c r="A833" t="s">
        <v>4912</v>
      </c>
      <c r="B833" t="s">
        <v>203</v>
      </c>
      <c r="C833" t="s">
        <v>85</v>
      </c>
      <c r="D833" t="s">
        <v>85</v>
      </c>
      <c r="E833" t="s">
        <v>135</v>
      </c>
      <c r="F833" t="s">
        <v>136</v>
      </c>
      <c r="G833" t="s">
        <v>150</v>
      </c>
      <c r="H833" t="s">
        <v>1125</v>
      </c>
      <c r="I833" t="s">
        <v>221</v>
      </c>
      <c r="J833" t="s">
        <v>428</v>
      </c>
      <c r="K833" t="s">
        <v>429</v>
      </c>
      <c r="L833" t="s">
        <v>430</v>
      </c>
      <c r="M833" t="s">
        <v>4913</v>
      </c>
      <c r="N833" t="s">
        <v>4914</v>
      </c>
      <c r="O833" s="34">
        <v>45671</v>
      </c>
      <c r="P833" s="39">
        <v>0.47916666666666669</v>
      </c>
      <c r="Q833" s="34">
        <v>45680</v>
      </c>
      <c r="R833" s="39">
        <v>0.78055555555555556</v>
      </c>
      <c r="S833" t="s">
        <v>75</v>
      </c>
      <c r="T833" t="s">
        <v>141</v>
      </c>
      <c r="U833" t="s">
        <v>77</v>
      </c>
      <c r="V833" t="s">
        <v>78</v>
      </c>
      <c r="W833" t="s">
        <v>78</v>
      </c>
      <c r="X833" t="s">
        <v>79</v>
      </c>
      <c r="Y833" t="s">
        <v>270</v>
      </c>
      <c r="Z833" t="s">
        <v>175</v>
      </c>
      <c r="AA833" t="s">
        <v>117</v>
      </c>
      <c r="AB833" t="s">
        <v>83</v>
      </c>
      <c r="AC833" s="5" t="s">
        <v>2038</v>
      </c>
      <c r="AD833" s="9" t="s">
        <v>2038</v>
      </c>
      <c r="AE833" t="s">
        <v>4912</v>
      </c>
      <c r="AF833" t="s">
        <v>85</v>
      </c>
      <c r="AG833" t="s">
        <v>85</v>
      </c>
      <c r="AH833" t="s">
        <v>85</v>
      </c>
      <c r="AI833" t="s">
        <v>85</v>
      </c>
      <c r="AJ833" t="s">
        <v>4912</v>
      </c>
      <c r="AK833" t="s">
        <v>86</v>
      </c>
      <c r="AL833" t="s">
        <v>160</v>
      </c>
      <c r="AM833" t="s">
        <v>3432</v>
      </c>
      <c r="AN833" t="s">
        <v>3181</v>
      </c>
      <c r="AO833" t="s">
        <v>337</v>
      </c>
      <c r="AP833" t="s">
        <v>108</v>
      </c>
      <c r="AQ833" t="s">
        <v>494</v>
      </c>
      <c r="AR833" t="s">
        <v>110</v>
      </c>
      <c r="AS833" t="s">
        <v>2889</v>
      </c>
      <c r="AT833" t="s">
        <v>93</v>
      </c>
      <c r="AU833" t="s">
        <v>94</v>
      </c>
      <c r="AV833" t="s">
        <v>145</v>
      </c>
      <c r="AW833" t="s">
        <v>4915</v>
      </c>
      <c r="AX833" t="s">
        <v>85</v>
      </c>
      <c r="AY833" t="s">
        <v>85</v>
      </c>
      <c r="AZ833" t="s">
        <v>85</v>
      </c>
      <c r="BA833" t="s">
        <v>246</v>
      </c>
      <c r="BB833" t="s">
        <v>1374</v>
      </c>
      <c r="BC833" t="s">
        <v>1151</v>
      </c>
      <c r="BD833" t="s">
        <v>85</v>
      </c>
      <c r="BE833" t="s">
        <v>85</v>
      </c>
      <c r="BF833" t="s">
        <v>4916</v>
      </c>
      <c r="BG833" t="s">
        <v>4917</v>
      </c>
      <c r="BH833" t="s">
        <v>86</v>
      </c>
      <c r="BI833" t="s">
        <v>85</v>
      </c>
    </row>
    <row r="834" spans="1:61" ht="14.45" hidden="1">
      <c r="A834" t="s">
        <v>4918</v>
      </c>
      <c r="B834" t="s">
        <v>98</v>
      </c>
      <c r="C834" t="s">
        <v>85</v>
      </c>
      <c r="D834" t="s">
        <v>85</v>
      </c>
      <c r="E834" t="s">
        <v>135</v>
      </c>
      <c r="F834" t="s">
        <v>136</v>
      </c>
      <c r="G834" t="s">
        <v>67</v>
      </c>
      <c r="H834" t="s">
        <v>390</v>
      </c>
      <c r="I834" t="s">
        <v>152</v>
      </c>
      <c r="J834" t="s">
        <v>70</v>
      </c>
      <c r="K834" t="s">
        <v>71</v>
      </c>
      <c r="L834" t="s">
        <v>72</v>
      </c>
      <c r="M834" t="s">
        <v>4919</v>
      </c>
      <c r="N834" t="s">
        <v>4920</v>
      </c>
      <c r="O834" s="34">
        <v>45671</v>
      </c>
      <c r="P834" s="39">
        <v>0.48819444444444443</v>
      </c>
      <c r="Q834" s="34">
        <v>45681</v>
      </c>
      <c r="R834" s="39">
        <v>0.79097222222222219</v>
      </c>
      <c r="S834" t="s">
        <v>75</v>
      </c>
      <c r="T834" t="s">
        <v>141</v>
      </c>
      <c r="U834" t="s">
        <v>77</v>
      </c>
      <c r="V834" t="s">
        <v>78</v>
      </c>
      <c r="W834" t="s">
        <v>78</v>
      </c>
      <c r="X834" t="s">
        <v>79</v>
      </c>
      <c r="Y834" t="s">
        <v>105</v>
      </c>
      <c r="Z834" t="s">
        <v>175</v>
      </c>
      <c r="AA834" t="s">
        <v>117</v>
      </c>
      <c r="AB834" t="s">
        <v>83</v>
      </c>
      <c r="AC834" s="5" t="s">
        <v>2038</v>
      </c>
      <c r="AD834" s="9" t="s">
        <v>2038</v>
      </c>
      <c r="AE834" t="s">
        <v>4918</v>
      </c>
      <c r="AF834" t="s">
        <v>85</v>
      </c>
      <c r="AG834" t="s">
        <v>85</v>
      </c>
      <c r="AH834" t="s">
        <v>85</v>
      </c>
      <c r="AI834" t="s">
        <v>85</v>
      </c>
      <c r="AJ834" t="s">
        <v>4918</v>
      </c>
      <c r="AK834" t="s">
        <v>86</v>
      </c>
      <c r="AL834" t="s">
        <v>160</v>
      </c>
      <c r="AM834" t="s">
        <v>3432</v>
      </c>
      <c r="AN834" t="s">
        <v>3181</v>
      </c>
      <c r="AO834" t="s">
        <v>360</v>
      </c>
      <c r="AP834" t="s">
        <v>108</v>
      </c>
      <c r="AQ834" t="s">
        <v>298</v>
      </c>
      <c r="AR834" t="s">
        <v>110</v>
      </c>
      <c r="AS834" t="s">
        <v>393</v>
      </c>
      <c r="AT834" t="s">
        <v>93</v>
      </c>
      <c r="AU834" t="s">
        <v>94</v>
      </c>
      <c r="AV834" t="s">
        <v>145</v>
      </c>
      <c r="AW834" t="s">
        <v>85</v>
      </c>
      <c r="AX834" t="s">
        <v>85</v>
      </c>
      <c r="AY834" t="s">
        <v>85</v>
      </c>
      <c r="AZ834" t="s">
        <v>85</v>
      </c>
      <c r="BA834" t="s">
        <v>4921</v>
      </c>
      <c r="BB834" t="s">
        <v>341</v>
      </c>
      <c r="BC834" t="s">
        <v>4922</v>
      </c>
      <c r="BD834" t="s">
        <v>85</v>
      </c>
      <c r="BE834" t="s">
        <v>146</v>
      </c>
      <c r="BF834" t="s">
        <v>4922</v>
      </c>
      <c r="BG834" t="s">
        <v>4141</v>
      </c>
      <c r="BH834" t="s">
        <v>86</v>
      </c>
      <c r="BI834" t="s">
        <v>85</v>
      </c>
    </row>
    <row r="835" spans="1:61" ht="14.45" hidden="1">
      <c r="A835" t="s">
        <v>4923</v>
      </c>
      <c r="B835" t="s">
        <v>132</v>
      </c>
      <c r="C835" t="s">
        <v>562</v>
      </c>
      <c r="D835" t="s">
        <v>635</v>
      </c>
      <c r="E835" t="s">
        <v>135</v>
      </c>
      <c r="F835" t="s">
        <v>136</v>
      </c>
      <c r="G835" t="s">
        <v>67</v>
      </c>
      <c r="H835" t="s">
        <v>137</v>
      </c>
      <c r="I835" t="s">
        <v>667</v>
      </c>
      <c r="J835" t="s">
        <v>70</v>
      </c>
      <c r="K835" t="s">
        <v>71</v>
      </c>
      <c r="L835" t="s">
        <v>72</v>
      </c>
      <c r="M835" t="s">
        <v>4924</v>
      </c>
      <c r="N835" t="s">
        <v>4925</v>
      </c>
      <c r="O835" s="34">
        <v>45671</v>
      </c>
      <c r="P835" s="39">
        <v>0.48958333333333331</v>
      </c>
      <c r="Q835" s="34">
        <v>45671</v>
      </c>
      <c r="R835" s="39">
        <v>0.52916666666666667</v>
      </c>
      <c r="S835" t="s">
        <v>75</v>
      </c>
      <c r="T835" t="s">
        <v>141</v>
      </c>
      <c r="U835" t="s">
        <v>77</v>
      </c>
      <c r="V835" t="s">
        <v>78</v>
      </c>
      <c r="W835" t="s">
        <v>78</v>
      </c>
      <c r="X835" t="s">
        <v>79</v>
      </c>
      <c r="Y835" t="s">
        <v>80</v>
      </c>
      <c r="Z835" t="s">
        <v>175</v>
      </c>
      <c r="AA835" t="s">
        <v>159</v>
      </c>
      <c r="AB835" t="s">
        <v>228</v>
      </c>
      <c r="AC835" s="5" t="s">
        <v>2038</v>
      </c>
      <c r="AD835" s="9" t="s">
        <v>2038</v>
      </c>
      <c r="AE835" t="s">
        <v>4923</v>
      </c>
      <c r="AF835" t="s">
        <v>85</v>
      </c>
      <c r="AG835" t="s">
        <v>85</v>
      </c>
      <c r="AH835" t="s">
        <v>85</v>
      </c>
      <c r="AI835" t="s">
        <v>85</v>
      </c>
      <c r="AJ835" t="s">
        <v>4923</v>
      </c>
      <c r="AK835" t="s">
        <v>86</v>
      </c>
      <c r="AL835" t="s">
        <v>160</v>
      </c>
      <c r="AM835" t="s">
        <v>3432</v>
      </c>
      <c r="AN835" t="s">
        <v>3432</v>
      </c>
      <c r="AO835" t="s">
        <v>160</v>
      </c>
      <c r="AP835" t="s">
        <v>108</v>
      </c>
      <c r="AQ835" t="s">
        <v>298</v>
      </c>
      <c r="AR835" t="s">
        <v>110</v>
      </c>
      <c r="AS835" t="s">
        <v>765</v>
      </c>
      <c r="AT835" t="s">
        <v>93</v>
      </c>
      <c r="AU835" t="s">
        <v>94</v>
      </c>
      <c r="AV835" t="s">
        <v>145</v>
      </c>
      <c r="AW835" t="s">
        <v>85</v>
      </c>
      <c r="AX835" t="s">
        <v>85</v>
      </c>
      <c r="AY835" t="s">
        <v>85</v>
      </c>
      <c r="AZ835" t="s">
        <v>85</v>
      </c>
      <c r="BA835" t="s">
        <v>452</v>
      </c>
      <c r="BB835" t="s">
        <v>1641</v>
      </c>
      <c r="BC835" t="s">
        <v>919</v>
      </c>
      <c r="BD835" t="s">
        <v>85</v>
      </c>
      <c r="BE835" t="s">
        <v>300</v>
      </c>
      <c r="BF835" t="s">
        <v>919</v>
      </c>
      <c r="BG835" t="s">
        <v>4926</v>
      </c>
      <c r="BH835" t="s">
        <v>86</v>
      </c>
      <c r="BI835" t="s">
        <v>85</v>
      </c>
    </row>
    <row r="836" spans="1:61" ht="14.45" hidden="1">
      <c r="A836" t="s">
        <v>4927</v>
      </c>
      <c r="B836" t="s">
        <v>98</v>
      </c>
      <c r="C836" t="s">
        <v>85</v>
      </c>
      <c r="D836" t="s">
        <v>85</v>
      </c>
      <c r="E836" t="s">
        <v>135</v>
      </c>
      <c r="F836" t="s">
        <v>136</v>
      </c>
      <c r="G836" t="s">
        <v>67</v>
      </c>
      <c r="H836" t="s">
        <v>99</v>
      </c>
      <c r="I836" t="s">
        <v>1104</v>
      </c>
      <c r="J836" t="s">
        <v>100</v>
      </c>
      <c r="K836" t="s">
        <v>101</v>
      </c>
      <c r="L836" t="s">
        <v>102</v>
      </c>
      <c r="M836" t="s">
        <v>4928</v>
      </c>
      <c r="N836" t="s">
        <v>4929</v>
      </c>
      <c r="O836" s="34">
        <v>45671</v>
      </c>
      <c r="P836" s="39">
        <v>0.4909722222222222</v>
      </c>
      <c r="Q836" s="34">
        <v>45674</v>
      </c>
      <c r="R836" s="39">
        <v>0.70208333333333328</v>
      </c>
      <c r="S836" t="s">
        <v>75</v>
      </c>
      <c r="T836" t="s">
        <v>141</v>
      </c>
      <c r="U836" t="s">
        <v>77</v>
      </c>
      <c r="V836" t="s">
        <v>78</v>
      </c>
      <c r="W836" t="s">
        <v>78</v>
      </c>
      <c r="X836" t="s">
        <v>79</v>
      </c>
      <c r="Y836" t="s">
        <v>105</v>
      </c>
      <c r="Z836" t="s">
        <v>175</v>
      </c>
      <c r="AA836" t="s">
        <v>242</v>
      </c>
      <c r="AB836" t="s">
        <v>282</v>
      </c>
      <c r="AC836" s="5" t="s">
        <v>2038</v>
      </c>
      <c r="AD836" s="9" t="s">
        <v>2038</v>
      </c>
      <c r="AE836" t="s">
        <v>4927</v>
      </c>
      <c r="AF836" t="s">
        <v>85</v>
      </c>
      <c r="AG836" t="s">
        <v>85</v>
      </c>
      <c r="AH836" t="s">
        <v>85</v>
      </c>
      <c r="AI836" t="s">
        <v>85</v>
      </c>
      <c r="AJ836" t="s">
        <v>4927</v>
      </c>
      <c r="AK836" t="s">
        <v>86</v>
      </c>
      <c r="AL836" t="s">
        <v>160</v>
      </c>
      <c r="AM836" t="s">
        <v>3432</v>
      </c>
      <c r="AN836" t="s">
        <v>3432</v>
      </c>
      <c r="AO836" t="s">
        <v>360</v>
      </c>
      <c r="AP836" t="s">
        <v>284</v>
      </c>
      <c r="AQ836" t="s">
        <v>670</v>
      </c>
      <c r="AR836" t="s">
        <v>134</v>
      </c>
      <c r="AS836" t="s">
        <v>237</v>
      </c>
      <c r="AT836" t="s">
        <v>93</v>
      </c>
      <c r="AU836" t="s">
        <v>94</v>
      </c>
      <c r="AV836" t="s">
        <v>145</v>
      </c>
      <c r="AW836" t="s">
        <v>91</v>
      </c>
      <c r="AX836" t="s">
        <v>91</v>
      </c>
      <c r="AY836" t="s">
        <v>91</v>
      </c>
      <c r="AZ836" t="s">
        <v>91</v>
      </c>
      <c r="BA836" t="s">
        <v>949</v>
      </c>
      <c r="BB836" t="s">
        <v>133</v>
      </c>
      <c r="BC836" t="s">
        <v>4930</v>
      </c>
      <c r="BD836" t="s">
        <v>91</v>
      </c>
      <c r="BE836" t="s">
        <v>91</v>
      </c>
      <c r="BF836" t="s">
        <v>4930</v>
      </c>
      <c r="BG836" t="s">
        <v>4931</v>
      </c>
      <c r="BH836" t="s">
        <v>86</v>
      </c>
      <c r="BI836" t="s">
        <v>85</v>
      </c>
    </row>
    <row r="837" spans="1:61" ht="14.45" hidden="1">
      <c r="A837" t="s">
        <v>4932</v>
      </c>
      <c r="B837" t="s">
        <v>132</v>
      </c>
      <c r="C837" t="s">
        <v>562</v>
      </c>
      <c r="D837" t="s">
        <v>635</v>
      </c>
      <c r="E837" t="s">
        <v>65</v>
      </c>
      <c r="F837" t="s">
        <v>66</v>
      </c>
      <c r="G837" t="s">
        <v>67</v>
      </c>
      <c r="H837" t="s">
        <v>137</v>
      </c>
      <c r="I837" t="s">
        <v>69</v>
      </c>
      <c r="J837" t="s">
        <v>293</v>
      </c>
      <c r="K837" t="s">
        <v>294</v>
      </c>
      <c r="L837" t="s">
        <v>295</v>
      </c>
      <c r="M837" t="s">
        <v>4933</v>
      </c>
      <c r="N837" t="s">
        <v>4934</v>
      </c>
      <c r="O837" s="34">
        <v>45671</v>
      </c>
      <c r="P837" s="39">
        <v>0.53541666666666665</v>
      </c>
      <c r="Q837" s="34">
        <v>45671</v>
      </c>
      <c r="R837" s="39">
        <v>0.59375</v>
      </c>
      <c r="S837" t="s">
        <v>75</v>
      </c>
      <c r="T837" t="s">
        <v>141</v>
      </c>
      <c r="U837" t="s">
        <v>77</v>
      </c>
      <c r="V837" t="s">
        <v>78</v>
      </c>
      <c r="W837" t="s">
        <v>78</v>
      </c>
      <c r="X837" t="s">
        <v>79</v>
      </c>
      <c r="Y837" t="s">
        <v>80</v>
      </c>
      <c r="Z837" t="s">
        <v>159</v>
      </c>
      <c r="AA837" t="s">
        <v>82</v>
      </c>
      <c r="AB837" t="s">
        <v>83</v>
      </c>
      <c r="AC837" s="5" t="s">
        <v>2038</v>
      </c>
      <c r="AD837" s="9" t="s">
        <v>2038</v>
      </c>
      <c r="AE837" t="s">
        <v>4932</v>
      </c>
      <c r="AF837" t="s">
        <v>85</v>
      </c>
      <c r="AG837" t="s">
        <v>85</v>
      </c>
      <c r="AH837" t="s">
        <v>85</v>
      </c>
      <c r="AI837" t="s">
        <v>85</v>
      </c>
      <c r="AJ837" t="s">
        <v>4932</v>
      </c>
      <c r="AK837" t="s">
        <v>86</v>
      </c>
      <c r="AL837" t="s">
        <v>160</v>
      </c>
      <c r="AM837" t="s">
        <v>3432</v>
      </c>
      <c r="AN837" t="s">
        <v>3432</v>
      </c>
      <c r="AO837" t="s">
        <v>160</v>
      </c>
      <c r="AP837" t="s">
        <v>108</v>
      </c>
      <c r="AQ837" t="s">
        <v>180</v>
      </c>
      <c r="AR837" t="s">
        <v>110</v>
      </c>
      <c r="AS837" t="s">
        <v>4935</v>
      </c>
      <c r="AT837" t="s">
        <v>93</v>
      </c>
      <c r="AU837" t="s">
        <v>94</v>
      </c>
      <c r="AV837" t="s">
        <v>95</v>
      </c>
      <c r="AW837" t="s">
        <v>85</v>
      </c>
      <c r="AX837" t="s">
        <v>85</v>
      </c>
      <c r="AY837" t="s">
        <v>85</v>
      </c>
      <c r="AZ837" t="s">
        <v>85</v>
      </c>
      <c r="BA837" t="s">
        <v>613</v>
      </c>
      <c r="BB837" t="s">
        <v>4936</v>
      </c>
      <c r="BC837" t="s">
        <v>3694</v>
      </c>
      <c r="BD837" t="s">
        <v>85</v>
      </c>
      <c r="BE837" t="s">
        <v>200</v>
      </c>
      <c r="BF837" t="s">
        <v>3694</v>
      </c>
      <c r="BG837" t="s">
        <v>4937</v>
      </c>
      <c r="BH837" t="s">
        <v>86</v>
      </c>
      <c r="BI837" t="s">
        <v>85</v>
      </c>
    </row>
    <row r="838" spans="1:61" ht="14.45" hidden="1">
      <c r="A838" t="s">
        <v>4938</v>
      </c>
      <c r="B838" t="s">
        <v>265</v>
      </c>
      <c r="C838" t="s">
        <v>85</v>
      </c>
      <c r="D838" t="s">
        <v>85</v>
      </c>
      <c r="E838" t="s">
        <v>135</v>
      </c>
      <c r="F838" t="s">
        <v>136</v>
      </c>
      <c r="G838" t="s">
        <v>150</v>
      </c>
      <c r="H838" t="s">
        <v>639</v>
      </c>
      <c r="I838" t="s">
        <v>152</v>
      </c>
      <c r="J838" t="s">
        <v>191</v>
      </c>
      <c r="K838" t="s">
        <v>192</v>
      </c>
      <c r="L838" t="s">
        <v>193</v>
      </c>
      <c r="M838" t="s">
        <v>4939</v>
      </c>
      <c r="N838" t="s">
        <v>4940</v>
      </c>
      <c r="O838" s="34">
        <v>45671</v>
      </c>
      <c r="P838" s="39">
        <v>0.5756944444444444</v>
      </c>
      <c r="Q838" s="34">
        <v>45671</v>
      </c>
      <c r="R838" s="39">
        <v>0.6069444444444444</v>
      </c>
      <c r="S838" t="s">
        <v>75</v>
      </c>
      <c r="T838" t="s">
        <v>141</v>
      </c>
      <c r="U838" t="s">
        <v>77</v>
      </c>
      <c r="V838" t="s">
        <v>78</v>
      </c>
      <c r="W838" t="s">
        <v>78</v>
      </c>
      <c r="X838" t="s">
        <v>79</v>
      </c>
      <c r="Y838" t="s">
        <v>270</v>
      </c>
      <c r="Z838" t="s">
        <v>211</v>
      </c>
      <c r="AA838" t="s">
        <v>82</v>
      </c>
      <c r="AB838" t="s">
        <v>176</v>
      </c>
      <c r="AC838" s="5" t="s">
        <v>2038</v>
      </c>
      <c r="AD838" s="9" t="s">
        <v>2038</v>
      </c>
      <c r="AE838" t="s">
        <v>4938</v>
      </c>
      <c r="AF838" t="s">
        <v>85</v>
      </c>
      <c r="AG838" t="s">
        <v>85</v>
      </c>
      <c r="AH838" t="s">
        <v>85</v>
      </c>
      <c r="AI838" t="s">
        <v>85</v>
      </c>
      <c r="AJ838" t="s">
        <v>4938</v>
      </c>
      <c r="AK838" t="s">
        <v>86</v>
      </c>
      <c r="AL838" t="s">
        <v>160</v>
      </c>
      <c r="AM838" t="s">
        <v>3432</v>
      </c>
      <c r="AN838" t="s">
        <v>3432</v>
      </c>
      <c r="AO838" t="s">
        <v>160</v>
      </c>
      <c r="AP838" t="s">
        <v>108</v>
      </c>
      <c r="AQ838" t="s">
        <v>180</v>
      </c>
      <c r="AR838" t="s">
        <v>110</v>
      </c>
      <c r="AS838" t="s">
        <v>4941</v>
      </c>
      <c r="AT838" t="s">
        <v>93</v>
      </c>
      <c r="AU838" t="s">
        <v>94</v>
      </c>
      <c r="AV838" t="s">
        <v>145</v>
      </c>
      <c r="AW838" t="s">
        <v>85</v>
      </c>
      <c r="AX838" t="s">
        <v>85</v>
      </c>
      <c r="AY838" t="s">
        <v>85</v>
      </c>
      <c r="AZ838" t="s">
        <v>85</v>
      </c>
      <c r="BA838" t="s">
        <v>1016</v>
      </c>
      <c r="BB838" t="s">
        <v>1841</v>
      </c>
      <c r="BC838" t="s">
        <v>314</v>
      </c>
      <c r="BD838" t="s">
        <v>85</v>
      </c>
      <c r="BE838" t="s">
        <v>445</v>
      </c>
      <c r="BF838" t="s">
        <v>314</v>
      </c>
      <c r="BG838" t="s">
        <v>4942</v>
      </c>
      <c r="BH838" t="s">
        <v>86</v>
      </c>
      <c r="BI838" t="s">
        <v>85</v>
      </c>
    </row>
    <row r="839" spans="1:61" ht="14.45" hidden="1">
      <c r="A839" t="s">
        <v>4943</v>
      </c>
      <c r="B839" t="s">
        <v>265</v>
      </c>
      <c r="C839" t="s">
        <v>85</v>
      </c>
      <c r="D839" t="s">
        <v>85</v>
      </c>
      <c r="E839" t="s">
        <v>65</v>
      </c>
      <c r="F839" t="s">
        <v>66</v>
      </c>
      <c r="G839" t="s">
        <v>150</v>
      </c>
      <c r="H839" t="s">
        <v>238</v>
      </c>
      <c r="I839" t="s">
        <v>239</v>
      </c>
      <c r="J839" t="s">
        <v>153</v>
      </c>
      <c r="K839" t="s">
        <v>154</v>
      </c>
      <c r="L839" t="s">
        <v>155</v>
      </c>
      <c r="M839" t="s">
        <v>4944</v>
      </c>
      <c r="N839" t="s">
        <v>4945</v>
      </c>
      <c r="O839" s="34">
        <v>45671</v>
      </c>
      <c r="P839" s="39">
        <v>0.59791666666666665</v>
      </c>
      <c r="Q839" s="34">
        <v>45671</v>
      </c>
      <c r="R839" s="39">
        <v>0.64722222222222225</v>
      </c>
      <c r="S839" t="s">
        <v>75</v>
      </c>
      <c r="T839" t="s">
        <v>141</v>
      </c>
      <c r="U839" t="s">
        <v>77</v>
      </c>
      <c r="V839" t="s">
        <v>78</v>
      </c>
      <c r="W839" t="s">
        <v>78</v>
      </c>
      <c r="X839" t="s">
        <v>79</v>
      </c>
      <c r="Y839" t="s">
        <v>158</v>
      </c>
      <c r="Z839" t="s">
        <v>82</v>
      </c>
      <c r="AA839" t="s">
        <v>325</v>
      </c>
      <c r="AB839" t="s">
        <v>83</v>
      </c>
      <c r="AC839" s="5" t="s">
        <v>2038</v>
      </c>
      <c r="AD839" s="9" t="s">
        <v>2038</v>
      </c>
      <c r="AE839" t="s">
        <v>4943</v>
      </c>
      <c r="AF839" t="s">
        <v>85</v>
      </c>
      <c r="AG839" t="s">
        <v>85</v>
      </c>
      <c r="AH839" t="s">
        <v>85</v>
      </c>
      <c r="AI839" t="s">
        <v>85</v>
      </c>
      <c r="AJ839" t="s">
        <v>4943</v>
      </c>
      <c r="AK839" t="s">
        <v>243</v>
      </c>
      <c r="AL839" t="s">
        <v>160</v>
      </c>
      <c r="AM839" t="s">
        <v>3432</v>
      </c>
      <c r="AN839" t="s">
        <v>3432</v>
      </c>
      <c r="AO839" t="s">
        <v>160</v>
      </c>
      <c r="AP839" t="s">
        <v>108</v>
      </c>
      <c r="AQ839" t="s">
        <v>180</v>
      </c>
      <c r="AR839" t="s">
        <v>110</v>
      </c>
      <c r="AS839" t="s">
        <v>244</v>
      </c>
      <c r="AT839" t="s">
        <v>93</v>
      </c>
      <c r="AU839" t="s">
        <v>94</v>
      </c>
      <c r="AV839" t="s">
        <v>245</v>
      </c>
      <c r="AW839" t="s">
        <v>85</v>
      </c>
      <c r="AX839" t="s">
        <v>85</v>
      </c>
      <c r="AY839" t="s">
        <v>85</v>
      </c>
      <c r="AZ839" t="s">
        <v>85</v>
      </c>
      <c r="BA839" t="s">
        <v>940</v>
      </c>
      <c r="BB839" t="s">
        <v>614</v>
      </c>
      <c r="BC839" t="s">
        <v>1357</v>
      </c>
      <c r="BD839" t="s">
        <v>85</v>
      </c>
      <c r="BE839" t="s">
        <v>407</v>
      </c>
      <c r="BF839" t="s">
        <v>1357</v>
      </c>
      <c r="BG839" t="s">
        <v>1756</v>
      </c>
      <c r="BH839" t="s">
        <v>86</v>
      </c>
      <c r="BI839" t="s">
        <v>85</v>
      </c>
    </row>
    <row r="840" spans="1:61" ht="14.45" hidden="1">
      <c r="A840" t="s">
        <v>4946</v>
      </c>
      <c r="B840" t="s">
        <v>149</v>
      </c>
      <c r="C840" t="s">
        <v>85</v>
      </c>
      <c r="D840" t="s">
        <v>85</v>
      </c>
      <c r="E840" t="s">
        <v>135</v>
      </c>
      <c r="F840" t="s">
        <v>136</v>
      </c>
      <c r="G840" t="s">
        <v>150</v>
      </c>
      <c r="H840" t="s">
        <v>713</v>
      </c>
      <c r="I840" t="s">
        <v>152</v>
      </c>
      <c r="J840" t="s">
        <v>100</v>
      </c>
      <c r="K840" t="s">
        <v>101</v>
      </c>
      <c r="L840" t="s">
        <v>102</v>
      </c>
      <c r="M840" t="s">
        <v>4947</v>
      </c>
      <c r="N840" t="s">
        <v>4948</v>
      </c>
      <c r="O840" s="34">
        <v>45671</v>
      </c>
      <c r="P840" s="39">
        <v>0.63888888888888884</v>
      </c>
      <c r="Q840" s="34">
        <v>45671</v>
      </c>
      <c r="R840" s="39">
        <v>0.69097222222222221</v>
      </c>
      <c r="S840" t="s">
        <v>75</v>
      </c>
      <c r="T840" t="s">
        <v>141</v>
      </c>
      <c r="U840" t="s">
        <v>77</v>
      </c>
      <c r="V840" t="s">
        <v>78</v>
      </c>
      <c r="W840" t="s">
        <v>78</v>
      </c>
      <c r="X840" t="s">
        <v>79</v>
      </c>
      <c r="Y840" t="s">
        <v>158</v>
      </c>
      <c r="Z840" t="s">
        <v>325</v>
      </c>
      <c r="AA840" t="s">
        <v>242</v>
      </c>
      <c r="AB840" t="s">
        <v>83</v>
      </c>
      <c r="AC840" s="5" t="s">
        <v>2038</v>
      </c>
      <c r="AD840" s="9" t="s">
        <v>2038</v>
      </c>
      <c r="AE840" t="s">
        <v>4946</v>
      </c>
      <c r="AF840" t="s">
        <v>85</v>
      </c>
      <c r="AG840" t="s">
        <v>85</v>
      </c>
      <c r="AH840" t="s">
        <v>85</v>
      </c>
      <c r="AI840" t="s">
        <v>85</v>
      </c>
      <c r="AJ840" t="s">
        <v>4946</v>
      </c>
      <c r="AK840" t="s">
        <v>86</v>
      </c>
      <c r="AL840" t="s">
        <v>160</v>
      </c>
      <c r="AM840" t="s">
        <v>3432</v>
      </c>
      <c r="AN840" t="s">
        <v>3432</v>
      </c>
      <c r="AO840" t="s">
        <v>160</v>
      </c>
      <c r="AP840" t="s">
        <v>108</v>
      </c>
      <c r="AQ840" t="s">
        <v>161</v>
      </c>
      <c r="AR840" t="s">
        <v>110</v>
      </c>
      <c r="AS840" t="s">
        <v>577</v>
      </c>
      <c r="AT840" t="s">
        <v>93</v>
      </c>
      <c r="AU840" t="s">
        <v>94</v>
      </c>
      <c r="AV840" t="s">
        <v>145</v>
      </c>
      <c r="AW840" t="s">
        <v>85</v>
      </c>
      <c r="AX840" t="s">
        <v>85</v>
      </c>
      <c r="AY840" t="s">
        <v>85</v>
      </c>
      <c r="AZ840" t="s">
        <v>85</v>
      </c>
      <c r="BA840" t="s">
        <v>91</v>
      </c>
      <c r="BB840" t="s">
        <v>522</v>
      </c>
      <c r="BC840" t="s">
        <v>522</v>
      </c>
      <c r="BD840" t="s">
        <v>85</v>
      </c>
      <c r="BE840" t="s">
        <v>200</v>
      </c>
      <c r="BF840" t="s">
        <v>522</v>
      </c>
      <c r="BG840" t="s">
        <v>4949</v>
      </c>
      <c r="BH840" t="s">
        <v>86</v>
      </c>
      <c r="BI840" t="s">
        <v>85</v>
      </c>
    </row>
    <row r="841" spans="1:61" ht="14.45" hidden="1">
      <c r="A841" t="s">
        <v>4950</v>
      </c>
      <c r="B841" t="s">
        <v>303</v>
      </c>
      <c r="C841" t="s">
        <v>85</v>
      </c>
      <c r="D841" t="s">
        <v>85</v>
      </c>
      <c r="E841" t="s">
        <v>135</v>
      </c>
      <c r="F841" t="s">
        <v>136</v>
      </c>
      <c r="G841" t="s">
        <v>67</v>
      </c>
      <c r="H841" t="s">
        <v>253</v>
      </c>
      <c r="I841" t="s">
        <v>152</v>
      </c>
      <c r="J841" t="s">
        <v>367</v>
      </c>
      <c r="K841" t="s">
        <v>368</v>
      </c>
      <c r="L841" t="s">
        <v>369</v>
      </c>
      <c r="M841" t="s">
        <v>4951</v>
      </c>
      <c r="N841" t="s">
        <v>4952</v>
      </c>
      <c r="O841" s="34">
        <v>45671</v>
      </c>
      <c r="P841" s="39">
        <v>0.64930555555555558</v>
      </c>
      <c r="Q841" s="34">
        <v>45671</v>
      </c>
      <c r="R841" s="39">
        <v>0.68541666666666667</v>
      </c>
      <c r="S841" t="s">
        <v>75</v>
      </c>
      <c r="T841" t="s">
        <v>141</v>
      </c>
      <c r="U841" t="s">
        <v>77</v>
      </c>
      <c r="V841" t="s">
        <v>78</v>
      </c>
      <c r="W841" t="s">
        <v>78</v>
      </c>
      <c r="X841" t="s">
        <v>79</v>
      </c>
      <c r="Y841" t="s">
        <v>80</v>
      </c>
      <c r="Z841" t="s">
        <v>325</v>
      </c>
      <c r="AA841" t="s">
        <v>242</v>
      </c>
      <c r="AB841" t="s">
        <v>83</v>
      </c>
      <c r="AC841" s="5" t="s">
        <v>2038</v>
      </c>
      <c r="AD841" s="9" t="s">
        <v>2038</v>
      </c>
      <c r="AE841" t="s">
        <v>4950</v>
      </c>
      <c r="AF841" t="s">
        <v>85</v>
      </c>
      <c r="AG841" t="s">
        <v>85</v>
      </c>
      <c r="AH841" t="s">
        <v>85</v>
      </c>
      <c r="AI841" t="s">
        <v>85</v>
      </c>
      <c r="AJ841" t="s">
        <v>4950</v>
      </c>
      <c r="AK841" t="s">
        <v>86</v>
      </c>
      <c r="AL841" t="s">
        <v>160</v>
      </c>
      <c r="AM841" t="s">
        <v>3432</v>
      </c>
      <c r="AN841" t="s">
        <v>3432</v>
      </c>
      <c r="AO841" t="s">
        <v>160</v>
      </c>
      <c r="AP841" t="s">
        <v>108</v>
      </c>
      <c r="AQ841" t="s">
        <v>298</v>
      </c>
      <c r="AR841" t="s">
        <v>110</v>
      </c>
      <c r="AS841" t="s">
        <v>3797</v>
      </c>
      <c r="AT841" t="s">
        <v>93</v>
      </c>
      <c r="AU841" t="s">
        <v>94</v>
      </c>
      <c r="AV841" t="s">
        <v>145</v>
      </c>
      <c r="AW841" t="s">
        <v>85</v>
      </c>
      <c r="AX841" t="s">
        <v>85</v>
      </c>
      <c r="AY841" t="s">
        <v>85</v>
      </c>
      <c r="AZ841" t="s">
        <v>85</v>
      </c>
      <c r="BA841" t="s">
        <v>91</v>
      </c>
      <c r="BB841" t="s">
        <v>341</v>
      </c>
      <c r="BC841" t="s">
        <v>341</v>
      </c>
      <c r="BD841" t="s">
        <v>85</v>
      </c>
      <c r="BE841" t="s">
        <v>300</v>
      </c>
      <c r="BF841" t="s">
        <v>341</v>
      </c>
      <c r="BG841" t="s">
        <v>4953</v>
      </c>
      <c r="BH841" t="s">
        <v>86</v>
      </c>
      <c r="BI841" t="s">
        <v>85</v>
      </c>
    </row>
    <row r="842" spans="1:61" ht="14.45" hidden="1">
      <c r="A842" t="s">
        <v>4954</v>
      </c>
      <c r="B842" t="s">
        <v>365</v>
      </c>
      <c r="C842" t="s">
        <v>518</v>
      </c>
      <c r="D842" t="s">
        <v>851</v>
      </c>
      <c r="E842" t="s">
        <v>135</v>
      </c>
      <c r="F842" t="s">
        <v>136</v>
      </c>
      <c r="G842" t="s">
        <v>67</v>
      </c>
      <c r="H842" t="s">
        <v>945</v>
      </c>
      <c r="I842" t="s">
        <v>946</v>
      </c>
      <c r="J842" t="s">
        <v>153</v>
      </c>
      <c r="K842" t="s">
        <v>154</v>
      </c>
      <c r="L842" t="s">
        <v>155</v>
      </c>
      <c r="M842" t="s">
        <v>4955</v>
      </c>
      <c r="N842" t="s">
        <v>4956</v>
      </c>
      <c r="O842" s="34">
        <v>45671</v>
      </c>
      <c r="P842" s="39">
        <v>0.71180555555555558</v>
      </c>
      <c r="Q842" s="34">
        <v>45671</v>
      </c>
      <c r="R842" s="39">
        <v>0.75694444444444442</v>
      </c>
      <c r="S842" t="s">
        <v>75</v>
      </c>
      <c r="T842" t="s">
        <v>141</v>
      </c>
      <c r="U842" t="s">
        <v>77</v>
      </c>
      <c r="V842" t="s">
        <v>78</v>
      </c>
      <c r="W842" t="s">
        <v>78</v>
      </c>
      <c r="X842" t="s">
        <v>79</v>
      </c>
      <c r="Y842" t="s">
        <v>336</v>
      </c>
      <c r="Z842" t="s">
        <v>227</v>
      </c>
      <c r="AA842" t="s">
        <v>117</v>
      </c>
      <c r="AB842" t="s">
        <v>83</v>
      </c>
      <c r="AC842" s="5" t="s">
        <v>2038</v>
      </c>
      <c r="AD842" s="9" t="s">
        <v>2038</v>
      </c>
      <c r="AE842" t="s">
        <v>4954</v>
      </c>
      <c r="AF842" t="s">
        <v>85</v>
      </c>
      <c r="AG842" t="s">
        <v>85</v>
      </c>
      <c r="AH842" t="s">
        <v>85</v>
      </c>
      <c r="AI842" t="s">
        <v>85</v>
      </c>
      <c r="AJ842" t="s">
        <v>4954</v>
      </c>
      <c r="AK842" t="s">
        <v>86</v>
      </c>
      <c r="AL842" t="s">
        <v>160</v>
      </c>
      <c r="AM842" t="s">
        <v>3432</v>
      </c>
      <c r="AN842" t="s">
        <v>3432</v>
      </c>
      <c r="AO842" t="s">
        <v>160</v>
      </c>
      <c r="AP842" t="s">
        <v>108</v>
      </c>
      <c r="AQ842" t="s">
        <v>298</v>
      </c>
      <c r="AR842" t="s">
        <v>110</v>
      </c>
      <c r="AS842" t="s">
        <v>545</v>
      </c>
      <c r="AT842" t="s">
        <v>93</v>
      </c>
      <c r="AU842" t="s">
        <v>94</v>
      </c>
      <c r="AV842" t="s">
        <v>145</v>
      </c>
      <c r="AW842" t="s">
        <v>85</v>
      </c>
      <c r="AX842" t="s">
        <v>613</v>
      </c>
      <c r="AY842" t="s">
        <v>85</v>
      </c>
      <c r="AZ842" t="s">
        <v>85</v>
      </c>
      <c r="BA842" t="s">
        <v>85</v>
      </c>
      <c r="BB842" t="s">
        <v>1553</v>
      </c>
      <c r="BC842" t="s">
        <v>672</v>
      </c>
      <c r="BD842" t="s">
        <v>85</v>
      </c>
      <c r="BE842" t="s">
        <v>200</v>
      </c>
      <c r="BF842" t="s">
        <v>672</v>
      </c>
      <c r="BG842" t="s">
        <v>4957</v>
      </c>
      <c r="BH842" t="s">
        <v>86</v>
      </c>
      <c r="BI842" t="s">
        <v>85</v>
      </c>
    </row>
    <row r="843" spans="1:61" ht="14.45" hidden="1">
      <c r="A843" t="s">
        <v>4958</v>
      </c>
      <c r="B843" t="s">
        <v>188</v>
      </c>
      <c r="C843" t="s">
        <v>85</v>
      </c>
      <c r="D843" t="s">
        <v>85</v>
      </c>
      <c r="E843" t="s">
        <v>135</v>
      </c>
      <c r="F843" t="s">
        <v>136</v>
      </c>
      <c r="G843" t="s">
        <v>67</v>
      </c>
      <c r="H843" t="s">
        <v>399</v>
      </c>
      <c r="I843" t="s">
        <v>221</v>
      </c>
      <c r="J843" t="s">
        <v>411</v>
      </c>
      <c r="K843" t="s">
        <v>412</v>
      </c>
      <c r="L843" t="s">
        <v>227</v>
      </c>
      <c r="M843" t="s">
        <v>4959</v>
      </c>
      <c r="N843" t="s">
        <v>4960</v>
      </c>
      <c r="O843" s="34">
        <v>45671</v>
      </c>
      <c r="P843" s="39">
        <v>0.71805555555555556</v>
      </c>
      <c r="Q843" s="34">
        <v>45677</v>
      </c>
      <c r="R843" s="39">
        <v>0.49444444444444446</v>
      </c>
      <c r="S843" t="s">
        <v>75</v>
      </c>
      <c r="T843" t="s">
        <v>141</v>
      </c>
      <c r="U843" t="s">
        <v>77</v>
      </c>
      <c r="V843" t="s">
        <v>78</v>
      </c>
      <c r="W843" t="s">
        <v>78</v>
      </c>
      <c r="X843" t="s">
        <v>79</v>
      </c>
      <c r="Y843" t="s">
        <v>80</v>
      </c>
      <c r="Z843" t="s">
        <v>227</v>
      </c>
      <c r="AA843" t="s">
        <v>175</v>
      </c>
      <c r="AB843" t="s">
        <v>83</v>
      </c>
      <c r="AC843" s="5" t="s">
        <v>2038</v>
      </c>
      <c r="AD843" s="9" t="s">
        <v>2038</v>
      </c>
      <c r="AE843" t="s">
        <v>4958</v>
      </c>
      <c r="AF843" t="s">
        <v>85</v>
      </c>
      <c r="AG843" t="s">
        <v>85</v>
      </c>
      <c r="AH843" t="s">
        <v>85</v>
      </c>
      <c r="AI843" t="s">
        <v>85</v>
      </c>
      <c r="AJ843" t="s">
        <v>4958</v>
      </c>
      <c r="AK843" t="s">
        <v>243</v>
      </c>
      <c r="AL843" t="s">
        <v>160</v>
      </c>
      <c r="AM843" t="s">
        <v>3432</v>
      </c>
      <c r="AN843" t="s">
        <v>3181</v>
      </c>
      <c r="AO843" t="s">
        <v>89</v>
      </c>
      <c r="AP843" t="s">
        <v>108</v>
      </c>
      <c r="AQ843" t="s">
        <v>298</v>
      </c>
      <c r="AR843" t="s">
        <v>110</v>
      </c>
      <c r="AS843" t="s">
        <v>4808</v>
      </c>
      <c r="AT843" t="s">
        <v>93</v>
      </c>
      <c r="AU843" t="s">
        <v>94</v>
      </c>
      <c r="AV843" t="s">
        <v>403</v>
      </c>
      <c r="AW843" t="s">
        <v>85</v>
      </c>
      <c r="AX843" t="s">
        <v>85</v>
      </c>
      <c r="AY843" t="s">
        <v>85</v>
      </c>
      <c r="AZ843" t="s">
        <v>85</v>
      </c>
      <c r="BA843" t="s">
        <v>91</v>
      </c>
      <c r="BB843" t="s">
        <v>4961</v>
      </c>
      <c r="BC843" t="s">
        <v>4962</v>
      </c>
      <c r="BD843" t="s">
        <v>85</v>
      </c>
      <c r="BE843" t="s">
        <v>200</v>
      </c>
      <c r="BF843" t="s">
        <v>4962</v>
      </c>
      <c r="BG843" t="s">
        <v>4963</v>
      </c>
      <c r="BH843" t="s">
        <v>86</v>
      </c>
      <c r="BI843" t="s">
        <v>85</v>
      </c>
    </row>
    <row r="844" spans="1:61" ht="14.45" hidden="1">
      <c r="A844" t="s">
        <v>4964</v>
      </c>
      <c r="B844" t="s">
        <v>237</v>
      </c>
      <c r="C844" t="s">
        <v>63</v>
      </c>
      <c r="D844" t="s">
        <v>64</v>
      </c>
      <c r="E844" t="s">
        <v>135</v>
      </c>
      <c r="F844" t="s">
        <v>136</v>
      </c>
      <c r="G844" t="s">
        <v>150</v>
      </c>
      <c r="H844" t="s">
        <v>238</v>
      </c>
      <c r="I844" t="s">
        <v>221</v>
      </c>
      <c r="J844" t="s">
        <v>70</v>
      </c>
      <c r="K844" t="s">
        <v>71</v>
      </c>
      <c r="L844" t="s">
        <v>72</v>
      </c>
      <c r="M844" t="s">
        <v>4965</v>
      </c>
      <c r="N844" t="s">
        <v>4966</v>
      </c>
      <c r="O844" s="34">
        <v>45671</v>
      </c>
      <c r="P844" s="39">
        <v>0.72499999999999998</v>
      </c>
      <c r="Q844" s="34">
        <v>45686</v>
      </c>
      <c r="R844" s="39">
        <v>0.6166666666666667</v>
      </c>
      <c r="S844" t="s">
        <v>75</v>
      </c>
      <c r="T844" t="s">
        <v>76</v>
      </c>
      <c r="U844" t="s">
        <v>77</v>
      </c>
      <c r="V844" t="s">
        <v>78</v>
      </c>
      <c r="W844" t="s">
        <v>78</v>
      </c>
      <c r="X844" t="s">
        <v>79</v>
      </c>
      <c r="Y844" t="s">
        <v>158</v>
      </c>
      <c r="Z844" t="s">
        <v>227</v>
      </c>
      <c r="AA844" t="s">
        <v>82</v>
      </c>
      <c r="AB844" t="s">
        <v>83</v>
      </c>
      <c r="AC844" s="5" t="s">
        <v>2038</v>
      </c>
      <c r="AD844" s="9" t="s">
        <v>2038</v>
      </c>
      <c r="AE844" t="s">
        <v>4964</v>
      </c>
      <c r="AF844" t="s">
        <v>85</v>
      </c>
      <c r="AG844" t="s">
        <v>85</v>
      </c>
      <c r="AH844" t="s">
        <v>85</v>
      </c>
      <c r="AI844" t="s">
        <v>85</v>
      </c>
      <c r="AJ844" t="s">
        <v>4964</v>
      </c>
      <c r="AK844" t="s">
        <v>86</v>
      </c>
      <c r="AL844" t="s">
        <v>160</v>
      </c>
      <c r="AM844" t="s">
        <v>3432</v>
      </c>
      <c r="AN844" t="s">
        <v>2039</v>
      </c>
      <c r="AO844" t="s">
        <v>229</v>
      </c>
      <c r="AP844" t="s">
        <v>108</v>
      </c>
      <c r="AQ844" t="s">
        <v>494</v>
      </c>
      <c r="AR844" t="s">
        <v>110</v>
      </c>
      <c r="AS844" t="s">
        <v>501</v>
      </c>
      <c r="AT844" t="s">
        <v>93</v>
      </c>
      <c r="AU844" t="s">
        <v>94</v>
      </c>
      <c r="AV844" t="s">
        <v>145</v>
      </c>
      <c r="AW844" t="s">
        <v>85</v>
      </c>
      <c r="AX844" t="s">
        <v>85</v>
      </c>
      <c r="AY844" t="s">
        <v>85</v>
      </c>
      <c r="AZ844" t="s">
        <v>85</v>
      </c>
      <c r="BA844" t="s">
        <v>452</v>
      </c>
      <c r="BB844" t="s">
        <v>4967</v>
      </c>
      <c r="BC844" t="s">
        <v>4968</v>
      </c>
      <c r="BD844" t="s">
        <v>85</v>
      </c>
      <c r="BE844" t="s">
        <v>579</v>
      </c>
      <c r="BF844" t="s">
        <v>4968</v>
      </c>
      <c r="BG844" t="s">
        <v>4969</v>
      </c>
      <c r="BH844" t="s">
        <v>86</v>
      </c>
      <c r="BI844" t="s">
        <v>85</v>
      </c>
    </row>
    <row r="845" spans="1:61" ht="14.45" hidden="1">
      <c r="A845" t="s">
        <v>4970</v>
      </c>
      <c r="B845" t="s">
        <v>188</v>
      </c>
      <c r="C845" t="s">
        <v>522</v>
      </c>
      <c r="D845" t="s">
        <v>523</v>
      </c>
      <c r="E845" t="s">
        <v>135</v>
      </c>
      <c r="F845" t="s">
        <v>136</v>
      </c>
      <c r="G845" t="s">
        <v>67</v>
      </c>
      <c r="H845" t="s">
        <v>945</v>
      </c>
      <c r="I845" t="s">
        <v>946</v>
      </c>
      <c r="J845" t="s">
        <v>254</v>
      </c>
      <c r="K845" t="s">
        <v>255</v>
      </c>
      <c r="L845" t="s">
        <v>256</v>
      </c>
      <c r="M845" t="s">
        <v>4971</v>
      </c>
      <c r="N845" t="s">
        <v>4972</v>
      </c>
      <c r="O845" s="34">
        <v>45671</v>
      </c>
      <c r="P845" s="39">
        <v>0.72569444444444442</v>
      </c>
      <c r="Q845" s="34">
        <v>45671</v>
      </c>
      <c r="R845" s="39">
        <v>0.78263888888888888</v>
      </c>
      <c r="S845" t="s">
        <v>75</v>
      </c>
      <c r="T845" t="s">
        <v>141</v>
      </c>
      <c r="U845" t="s">
        <v>77</v>
      </c>
      <c r="V845" t="s">
        <v>78</v>
      </c>
      <c r="W845" t="s">
        <v>78</v>
      </c>
      <c r="X845" t="s">
        <v>79</v>
      </c>
      <c r="Y845" t="s">
        <v>80</v>
      </c>
      <c r="Z845" t="s">
        <v>227</v>
      </c>
      <c r="AA845" t="s">
        <v>117</v>
      </c>
      <c r="AB845" t="s">
        <v>176</v>
      </c>
      <c r="AC845" s="5" t="s">
        <v>2038</v>
      </c>
      <c r="AD845" s="9" t="s">
        <v>2038</v>
      </c>
      <c r="AE845" t="s">
        <v>4970</v>
      </c>
      <c r="AF845" t="s">
        <v>85</v>
      </c>
      <c r="AG845" t="s">
        <v>85</v>
      </c>
      <c r="AH845" t="s">
        <v>85</v>
      </c>
      <c r="AI845" t="s">
        <v>85</v>
      </c>
      <c r="AJ845" t="s">
        <v>4970</v>
      </c>
      <c r="AK845" t="s">
        <v>86</v>
      </c>
      <c r="AL845" t="s">
        <v>160</v>
      </c>
      <c r="AM845" t="s">
        <v>3432</v>
      </c>
      <c r="AN845" t="s">
        <v>3432</v>
      </c>
      <c r="AO845" t="s">
        <v>160</v>
      </c>
      <c r="AP845" t="s">
        <v>108</v>
      </c>
      <c r="AQ845" t="s">
        <v>298</v>
      </c>
      <c r="AR845" t="s">
        <v>110</v>
      </c>
      <c r="AS845" t="s">
        <v>4973</v>
      </c>
      <c r="AT845" t="s">
        <v>182</v>
      </c>
      <c r="AU845" t="s">
        <v>183</v>
      </c>
      <c r="AV845" t="s">
        <v>145</v>
      </c>
      <c r="AW845" t="s">
        <v>85</v>
      </c>
      <c r="AX845" t="s">
        <v>85</v>
      </c>
      <c r="AY845" t="s">
        <v>85</v>
      </c>
      <c r="AZ845" t="s">
        <v>85</v>
      </c>
      <c r="BA845" t="s">
        <v>91</v>
      </c>
      <c r="BB845" t="s">
        <v>2484</v>
      </c>
      <c r="BC845" t="s">
        <v>2484</v>
      </c>
      <c r="BD845" t="s">
        <v>85</v>
      </c>
      <c r="BE845" t="s">
        <v>1754</v>
      </c>
      <c r="BF845" t="s">
        <v>2484</v>
      </c>
      <c r="BG845" t="s">
        <v>4974</v>
      </c>
      <c r="BH845" t="s">
        <v>86</v>
      </c>
      <c r="BI845" t="s">
        <v>85</v>
      </c>
    </row>
    <row r="846" spans="1:61" ht="14.45" hidden="1">
      <c r="A846" t="s">
        <v>4975</v>
      </c>
      <c r="B846" t="s">
        <v>98</v>
      </c>
      <c r="C846" t="s">
        <v>85</v>
      </c>
      <c r="D846" t="s">
        <v>85</v>
      </c>
      <c r="E846" t="s">
        <v>135</v>
      </c>
      <c r="F846" t="s">
        <v>136</v>
      </c>
      <c r="G846" t="s">
        <v>67</v>
      </c>
      <c r="H846" t="s">
        <v>99</v>
      </c>
      <c r="I846" t="s">
        <v>152</v>
      </c>
      <c r="J846" t="s">
        <v>70</v>
      </c>
      <c r="K846" t="s">
        <v>71</v>
      </c>
      <c r="L846" t="s">
        <v>72</v>
      </c>
      <c r="M846" t="s">
        <v>4976</v>
      </c>
      <c r="N846" t="s">
        <v>4977</v>
      </c>
      <c r="O846" s="34">
        <v>45671</v>
      </c>
      <c r="P846" s="39">
        <v>0.73055555555555551</v>
      </c>
      <c r="Q846" s="34">
        <v>45672</v>
      </c>
      <c r="R846" s="39">
        <v>0.87916666666666665</v>
      </c>
      <c r="S846" t="s">
        <v>75</v>
      </c>
      <c r="T846" t="s">
        <v>141</v>
      </c>
      <c r="U846" t="s">
        <v>77</v>
      </c>
      <c r="V846" t="s">
        <v>78</v>
      </c>
      <c r="W846" t="s">
        <v>78</v>
      </c>
      <c r="X846" t="s">
        <v>79</v>
      </c>
      <c r="Y846" t="s">
        <v>105</v>
      </c>
      <c r="Z846" t="s">
        <v>227</v>
      </c>
      <c r="AA846" t="s">
        <v>903</v>
      </c>
      <c r="AB846" t="s">
        <v>83</v>
      </c>
      <c r="AC846" s="5" t="s">
        <v>2038</v>
      </c>
      <c r="AD846" s="9" t="s">
        <v>2038</v>
      </c>
      <c r="AE846" t="s">
        <v>4975</v>
      </c>
      <c r="AF846" t="s">
        <v>85</v>
      </c>
      <c r="AG846" t="s">
        <v>85</v>
      </c>
      <c r="AH846" t="s">
        <v>85</v>
      </c>
      <c r="AI846" t="s">
        <v>85</v>
      </c>
      <c r="AJ846" t="s">
        <v>4975</v>
      </c>
      <c r="AK846" t="s">
        <v>86</v>
      </c>
      <c r="AL846" t="s">
        <v>160</v>
      </c>
      <c r="AM846" t="s">
        <v>3432</v>
      </c>
      <c r="AN846" t="s">
        <v>3432</v>
      </c>
      <c r="AO846" t="s">
        <v>229</v>
      </c>
      <c r="AP846" t="s">
        <v>108</v>
      </c>
      <c r="AQ846" t="s">
        <v>161</v>
      </c>
      <c r="AR846" t="s">
        <v>110</v>
      </c>
      <c r="AS846" t="s">
        <v>501</v>
      </c>
      <c r="AT846" t="s">
        <v>93</v>
      </c>
      <c r="AU846" t="s">
        <v>94</v>
      </c>
      <c r="AV846" t="s">
        <v>145</v>
      </c>
      <c r="AW846" t="s">
        <v>85</v>
      </c>
      <c r="AX846" t="s">
        <v>85</v>
      </c>
      <c r="AY846" t="s">
        <v>85</v>
      </c>
      <c r="AZ846" t="s">
        <v>85</v>
      </c>
      <c r="BA846" t="s">
        <v>3729</v>
      </c>
      <c r="BB846" t="s">
        <v>758</v>
      </c>
      <c r="BC846" t="s">
        <v>4978</v>
      </c>
      <c r="BD846" t="s">
        <v>85</v>
      </c>
      <c r="BE846" t="s">
        <v>85</v>
      </c>
      <c r="BF846" t="s">
        <v>4978</v>
      </c>
      <c r="BG846" t="s">
        <v>4979</v>
      </c>
      <c r="BH846" t="s">
        <v>86</v>
      </c>
      <c r="BI846" t="s">
        <v>85</v>
      </c>
    </row>
    <row r="847" spans="1:61" ht="14.45" hidden="1">
      <c r="A847" t="s">
        <v>4980</v>
      </c>
      <c r="B847" t="s">
        <v>98</v>
      </c>
      <c r="C847" t="s">
        <v>85</v>
      </c>
      <c r="D847" t="s">
        <v>85</v>
      </c>
      <c r="E847" t="s">
        <v>65</v>
      </c>
      <c r="F847" t="s">
        <v>66</v>
      </c>
      <c r="G847" t="s">
        <v>67</v>
      </c>
      <c r="H847" t="s">
        <v>99</v>
      </c>
      <c r="I847" t="s">
        <v>69</v>
      </c>
      <c r="J847" t="s">
        <v>100</v>
      </c>
      <c r="K847" t="s">
        <v>101</v>
      </c>
      <c r="L847" t="s">
        <v>102</v>
      </c>
      <c r="M847" t="s">
        <v>4981</v>
      </c>
      <c r="N847" t="s">
        <v>4982</v>
      </c>
      <c r="O847" s="34">
        <v>45671</v>
      </c>
      <c r="P847" s="39">
        <v>0.77916666666666667</v>
      </c>
      <c r="Q847" s="34">
        <v>45672</v>
      </c>
      <c r="R847" s="39">
        <v>0.81666666666666665</v>
      </c>
      <c r="S847" t="s">
        <v>75</v>
      </c>
      <c r="T847" t="s">
        <v>76</v>
      </c>
      <c r="U847" t="s">
        <v>77</v>
      </c>
      <c r="V847" t="s">
        <v>78</v>
      </c>
      <c r="W847" t="s">
        <v>78</v>
      </c>
      <c r="X847" t="s">
        <v>79</v>
      </c>
      <c r="Y847" t="s">
        <v>105</v>
      </c>
      <c r="Z847" t="s">
        <v>117</v>
      </c>
      <c r="AA847" t="s">
        <v>107</v>
      </c>
      <c r="AB847" t="s">
        <v>83</v>
      </c>
      <c r="AC847" s="5" t="s">
        <v>2038</v>
      </c>
      <c r="AD847" s="9" t="s">
        <v>2038</v>
      </c>
      <c r="AE847" t="s">
        <v>4980</v>
      </c>
      <c r="AF847" t="s">
        <v>85</v>
      </c>
      <c r="AG847" t="s">
        <v>85</v>
      </c>
      <c r="AH847" t="s">
        <v>85</v>
      </c>
      <c r="AI847" t="s">
        <v>85</v>
      </c>
      <c r="AJ847" t="s">
        <v>4980</v>
      </c>
      <c r="AK847" t="s">
        <v>86</v>
      </c>
      <c r="AL847" t="s">
        <v>160</v>
      </c>
      <c r="AM847" t="s">
        <v>3432</v>
      </c>
      <c r="AN847" t="s">
        <v>3432</v>
      </c>
      <c r="AO847" t="s">
        <v>229</v>
      </c>
      <c r="AP847" t="s">
        <v>108</v>
      </c>
      <c r="AQ847" t="s">
        <v>109</v>
      </c>
      <c r="AR847" t="s">
        <v>110</v>
      </c>
      <c r="AS847" t="s">
        <v>111</v>
      </c>
      <c r="AT847" t="s">
        <v>93</v>
      </c>
      <c r="AU847" t="s">
        <v>94</v>
      </c>
      <c r="AV847" t="s">
        <v>95</v>
      </c>
      <c r="AW847" t="s">
        <v>85</v>
      </c>
      <c r="AX847" t="s">
        <v>85</v>
      </c>
      <c r="AY847" t="s">
        <v>85</v>
      </c>
      <c r="AZ847" t="s">
        <v>85</v>
      </c>
      <c r="BA847" t="s">
        <v>4983</v>
      </c>
      <c r="BB847" t="s">
        <v>1120</v>
      </c>
      <c r="BC847" t="s">
        <v>4984</v>
      </c>
      <c r="BD847" t="s">
        <v>85</v>
      </c>
      <c r="BE847" t="s">
        <v>85</v>
      </c>
      <c r="BF847" t="s">
        <v>4984</v>
      </c>
      <c r="BG847" t="s">
        <v>4985</v>
      </c>
      <c r="BH847" t="s">
        <v>86</v>
      </c>
      <c r="BI847" t="s">
        <v>85</v>
      </c>
    </row>
    <row r="848" spans="1:61" ht="14.45" hidden="1">
      <c r="A848" t="s">
        <v>4986</v>
      </c>
      <c r="B848" t="s">
        <v>365</v>
      </c>
      <c r="C848" t="s">
        <v>91</v>
      </c>
      <c r="D848" t="s">
        <v>91</v>
      </c>
      <c r="E848" t="s">
        <v>135</v>
      </c>
      <c r="F848" t="s">
        <v>136</v>
      </c>
      <c r="G848" t="s">
        <v>67</v>
      </c>
      <c r="H848" t="s">
        <v>253</v>
      </c>
      <c r="I848" t="s">
        <v>152</v>
      </c>
      <c r="J848" t="s">
        <v>367</v>
      </c>
      <c r="K848" t="s">
        <v>368</v>
      </c>
      <c r="L848" t="s">
        <v>369</v>
      </c>
      <c r="M848" t="s">
        <v>4987</v>
      </c>
      <c r="N848" t="s">
        <v>4988</v>
      </c>
      <c r="O848" s="34">
        <v>45671</v>
      </c>
      <c r="P848" s="39">
        <v>0.78888888888888886</v>
      </c>
      <c r="Q848" s="34">
        <v>45672</v>
      </c>
      <c r="R848" s="39">
        <v>0.78402777777777777</v>
      </c>
      <c r="S848" t="s">
        <v>75</v>
      </c>
      <c r="T848" t="s">
        <v>141</v>
      </c>
      <c r="U848" t="s">
        <v>77</v>
      </c>
      <c r="V848" t="s">
        <v>78</v>
      </c>
      <c r="W848" t="s">
        <v>78</v>
      </c>
      <c r="X848" t="s">
        <v>79</v>
      </c>
      <c r="Y848" t="s">
        <v>4466</v>
      </c>
      <c r="Z848" t="s">
        <v>117</v>
      </c>
      <c r="AA848" t="s">
        <v>117</v>
      </c>
      <c r="AB848" t="s">
        <v>83</v>
      </c>
      <c r="AC848" s="5" t="s">
        <v>2038</v>
      </c>
      <c r="AD848" s="9" t="s">
        <v>2038</v>
      </c>
      <c r="AE848" t="s">
        <v>4986</v>
      </c>
      <c r="AF848" t="s">
        <v>85</v>
      </c>
      <c r="AG848" t="s">
        <v>85</v>
      </c>
      <c r="AH848" t="s">
        <v>85</v>
      </c>
      <c r="AI848" t="s">
        <v>85</v>
      </c>
      <c r="AJ848" t="s">
        <v>4986</v>
      </c>
      <c r="AK848" t="s">
        <v>86</v>
      </c>
      <c r="AL848" t="s">
        <v>160</v>
      </c>
      <c r="AM848" t="s">
        <v>3432</v>
      </c>
      <c r="AN848" t="s">
        <v>3432</v>
      </c>
      <c r="AO848" t="s">
        <v>229</v>
      </c>
      <c r="AP848" t="s">
        <v>108</v>
      </c>
      <c r="AQ848" t="s">
        <v>298</v>
      </c>
      <c r="AR848" t="s">
        <v>110</v>
      </c>
      <c r="AS848" t="s">
        <v>372</v>
      </c>
      <c r="AT848" t="s">
        <v>93</v>
      </c>
      <c r="AU848" t="s">
        <v>94</v>
      </c>
      <c r="AV848" t="s">
        <v>145</v>
      </c>
      <c r="AW848" t="s">
        <v>85</v>
      </c>
      <c r="AX848" t="s">
        <v>85</v>
      </c>
      <c r="AY848" t="s">
        <v>85</v>
      </c>
      <c r="AZ848" t="s">
        <v>3961</v>
      </c>
      <c r="BA848" t="s">
        <v>4989</v>
      </c>
      <c r="BB848" t="s">
        <v>1072</v>
      </c>
      <c r="BC848" t="s">
        <v>4990</v>
      </c>
      <c r="BD848" t="s">
        <v>85</v>
      </c>
      <c r="BE848" t="s">
        <v>445</v>
      </c>
      <c r="BF848" t="s">
        <v>4991</v>
      </c>
      <c r="BG848" t="s">
        <v>4992</v>
      </c>
      <c r="BH848" t="s">
        <v>86</v>
      </c>
      <c r="BI848" t="s">
        <v>85</v>
      </c>
    </row>
    <row r="849" spans="1:61" ht="14.45" hidden="1">
      <c r="A849" t="s">
        <v>4993</v>
      </c>
      <c r="B849" t="s">
        <v>188</v>
      </c>
      <c r="C849" t="s">
        <v>517</v>
      </c>
      <c r="D849" t="s">
        <v>2578</v>
      </c>
      <c r="E849" t="s">
        <v>65</v>
      </c>
      <c r="F849" t="s">
        <v>66</v>
      </c>
      <c r="G849" t="s">
        <v>67</v>
      </c>
      <c r="H849" t="s">
        <v>169</v>
      </c>
      <c r="I849" t="s">
        <v>69</v>
      </c>
      <c r="J849" t="s">
        <v>191</v>
      </c>
      <c r="K849" t="s">
        <v>192</v>
      </c>
      <c r="L849" t="s">
        <v>193</v>
      </c>
      <c r="M849" t="s">
        <v>4994</v>
      </c>
      <c r="N849" t="s">
        <v>4995</v>
      </c>
      <c r="O849" s="34">
        <v>45671</v>
      </c>
      <c r="P849" s="39">
        <v>0.96944444444444444</v>
      </c>
      <c r="Q849" s="34">
        <v>45672</v>
      </c>
      <c r="R849" s="39">
        <v>0.73888888888888893</v>
      </c>
      <c r="S849" t="s">
        <v>75</v>
      </c>
      <c r="T849" t="s">
        <v>141</v>
      </c>
      <c r="U849" t="s">
        <v>77</v>
      </c>
      <c r="V849" t="s">
        <v>78</v>
      </c>
      <c r="W849" t="s">
        <v>78</v>
      </c>
      <c r="X849" t="s">
        <v>79</v>
      </c>
      <c r="Y849" t="s">
        <v>80</v>
      </c>
      <c r="Z849" t="s">
        <v>1186</v>
      </c>
      <c r="AA849" t="s">
        <v>227</v>
      </c>
      <c r="AB849" t="s">
        <v>83</v>
      </c>
      <c r="AC849" s="5" t="s">
        <v>2038</v>
      </c>
      <c r="AD849" s="9" t="s">
        <v>2038</v>
      </c>
      <c r="AE849" t="s">
        <v>4993</v>
      </c>
      <c r="AF849" t="s">
        <v>85</v>
      </c>
      <c r="AG849" t="s">
        <v>85</v>
      </c>
      <c r="AH849" t="s">
        <v>85</v>
      </c>
      <c r="AI849" t="s">
        <v>85</v>
      </c>
      <c r="AJ849" t="s">
        <v>4993</v>
      </c>
      <c r="AK849" t="s">
        <v>86</v>
      </c>
      <c r="AL849" t="s">
        <v>160</v>
      </c>
      <c r="AM849" t="s">
        <v>3432</v>
      </c>
      <c r="AN849" t="s">
        <v>3432</v>
      </c>
      <c r="AO849" t="s">
        <v>229</v>
      </c>
      <c r="AP849" t="s">
        <v>108</v>
      </c>
      <c r="AQ849" t="s">
        <v>180</v>
      </c>
      <c r="AR849" t="s">
        <v>110</v>
      </c>
      <c r="AS849" t="s">
        <v>4996</v>
      </c>
      <c r="AT849" t="s">
        <v>93</v>
      </c>
      <c r="AU849" t="s">
        <v>94</v>
      </c>
      <c r="AV849" t="s">
        <v>95</v>
      </c>
      <c r="AW849" t="s">
        <v>85</v>
      </c>
      <c r="AX849" t="s">
        <v>85</v>
      </c>
      <c r="AY849" t="s">
        <v>85</v>
      </c>
      <c r="AZ849" t="s">
        <v>4997</v>
      </c>
      <c r="BA849" t="s">
        <v>1202</v>
      </c>
      <c r="BB849" t="s">
        <v>673</v>
      </c>
      <c r="BC849" t="s">
        <v>4998</v>
      </c>
      <c r="BD849" t="s">
        <v>85</v>
      </c>
      <c r="BE849" t="s">
        <v>300</v>
      </c>
      <c r="BF849" t="s">
        <v>4999</v>
      </c>
      <c r="BG849" t="s">
        <v>5000</v>
      </c>
      <c r="BH849" t="s">
        <v>86</v>
      </c>
      <c r="BI849" t="s">
        <v>85</v>
      </c>
    </row>
    <row r="850" spans="1:61" ht="14.45" hidden="1">
      <c r="A850" t="s">
        <v>5001</v>
      </c>
      <c r="B850" t="s">
        <v>98</v>
      </c>
      <c r="C850" t="s">
        <v>85</v>
      </c>
      <c r="D850" t="s">
        <v>85</v>
      </c>
      <c r="E850" t="s">
        <v>65</v>
      </c>
      <c r="F850" t="s">
        <v>66</v>
      </c>
      <c r="G850" t="s">
        <v>67</v>
      </c>
      <c r="H850" t="s">
        <v>99</v>
      </c>
      <c r="I850" t="s">
        <v>69</v>
      </c>
      <c r="J850" t="s">
        <v>100</v>
      </c>
      <c r="K850" t="s">
        <v>101</v>
      </c>
      <c r="L850" t="s">
        <v>102</v>
      </c>
      <c r="M850" t="s">
        <v>5002</v>
      </c>
      <c r="N850" t="s">
        <v>4982</v>
      </c>
      <c r="O850" s="34">
        <v>45671</v>
      </c>
      <c r="P850" s="39">
        <v>0.97777777777777775</v>
      </c>
      <c r="Q850" s="34">
        <v>45672</v>
      </c>
      <c r="R850" s="39">
        <v>0.81666666666666665</v>
      </c>
      <c r="S850" t="s">
        <v>75</v>
      </c>
      <c r="T850" t="s">
        <v>76</v>
      </c>
      <c r="U850" t="s">
        <v>77</v>
      </c>
      <c r="V850" t="s">
        <v>78</v>
      </c>
      <c r="W850" t="s">
        <v>78</v>
      </c>
      <c r="X850" t="s">
        <v>79</v>
      </c>
      <c r="Y850" t="s">
        <v>105</v>
      </c>
      <c r="Z850" t="s">
        <v>1186</v>
      </c>
      <c r="AA850" t="s">
        <v>107</v>
      </c>
      <c r="AB850" t="s">
        <v>83</v>
      </c>
      <c r="AC850" s="5" t="s">
        <v>2038</v>
      </c>
      <c r="AD850" s="9" t="s">
        <v>2038</v>
      </c>
      <c r="AE850" t="s">
        <v>5001</v>
      </c>
      <c r="AF850" t="s">
        <v>85</v>
      </c>
      <c r="AG850" t="s">
        <v>85</v>
      </c>
      <c r="AH850" t="s">
        <v>85</v>
      </c>
      <c r="AI850" t="s">
        <v>85</v>
      </c>
      <c r="AJ850" t="s">
        <v>5001</v>
      </c>
      <c r="AK850" t="s">
        <v>86</v>
      </c>
      <c r="AL850" t="s">
        <v>160</v>
      </c>
      <c r="AM850" t="s">
        <v>3432</v>
      </c>
      <c r="AN850" t="s">
        <v>3432</v>
      </c>
      <c r="AO850" t="s">
        <v>229</v>
      </c>
      <c r="AP850" t="s">
        <v>108</v>
      </c>
      <c r="AQ850" t="s">
        <v>109</v>
      </c>
      <c r="AR850" t="s">
        <v>110</v>
      </c>
      <c r="AS850" t="s">
        <v>111</v>
      </c>
      <c r="AT850" t="s">
        <v>93</v>
      </c>
      <c r="AU850" t="s">
        <v>94</v>
      </c>
      <c r="AV850" t="s">
        <v>95</v>
      </c>
      <c r="AW850" t="s">
        <v>85</v>
      </c>
      <c r="AX850" t="s">
        <v>85</v>
      </c>
      <c r="AY850" t="s">
        <v>85</v>
      </c>
      <c r="AZ850" t="s">
        <v>85</v>
      </c>
      <c r="BA850" t="s">
        <v>4983</v>
      </c>
      <c r="BB850" t="s">
        <v>91</v>
      </c>
      <c r="BC850" t="s">
        <v>5003</v>
      </c>
      <c r="BD850" t="s">
        <v>85</v>
      </c>
      <c r="BE850" t="s">
        <v>85</v>
      </c>
      <c r="BF850" t="s">
        <v>5003</v>
      </c>
      <c r="BG850" t="s">
        <v>1187</v>
      </c>
      <c r="BH850" t="s">
        <v>86</v>
      </c>
      <c r="BI850" t="s">
        <v>85</v>
      </c>
    </row>
    <row r="851" spans="1:61" ht="14.45" hidden="1">
      <c r="A851" t="s">
        <v>5004</v>
      </c>
      <c r="B851" t="s">
        <v>98</v>
      </c>
      <c r="C851" t="s">
        <v>85</v>
      </c>
      <c r="D851" t="s">
        <v>85</v>
      </c>
      <c r="E851" t="s">
        <v>65</v>
      </c>
      <c r="F851" t="s">
        <v>66</v>
      </c>
      <c r="G851" t="s">
        <v>67</v>
      </c>
      <c r="H851" t="s">
        <v>99</v>
      </c>
      <c r="I851" t="s">
        <v>69</v>
      </c>
      <c r="J851" t="s">
        <v>100</v>
      </c>
      <c r="K851" t="s">
        <v>101</v>
      </c>
      <c r="L851" t="s">
        <v>102</v>
      </c>
      <c r="M851" t="s">
        <v>5005</v>
      </c>
      <c r="N851" t="s">
        <v>5006</v>
      </c>
      <c r="O851" s="34">
        <v>45672</v>
      </c>
      <c r="P851" s="39">
        <v>0.17916666666666667</v>
      </c>
      <c r="Q851" s="34">
        <v>45672</v>
      </c>
      <c r="R851" s="39">
        <v>0.60833333333333328</v>
      </c>
      <c r="S851" t="s">
        <v>75</v>
      </c>
      <c r="T851" t="s">
        <v>141</v>
      </c>
      <c r="U851" t="s">
        <v>77</v>
      </c>
      <c r="V851" t="s">
        <v>78</v>
      </c>
      <c r="W851" t="s">
        <v>78</v>
      </c>
      <c r="X851" t="s">
        <v>79</v>
      </c>
      <c r="Y851" t="s">
        <v>105</v>
      </c>
      <c r="Z851" t="s">
        <v>2862</v>
      </c>
      <c r="AA851" t="s">
        <v>82</v>
      </c>
      <c r="AB851" t="s">
        <v>83</v>
      </c>
      <c r="AC851" s="5" t="s">
        <v>2038</v>
      </c>
      <c r="AD851" s="9" t="s">
        <v>2038</v>
      </c>
      <c r="AE851" t="s">
        <v>5004</v>
      </c>
      <c r="AF851" t="s">
        <v>85</v>
      </c>
      <c r="AG851" t="s">
        <v>85</v>
      </c>
      <c r="AH851" t="s">
        <v>85</v>
      </c>
      <c r="AI851" t="s">
        <v>85</v>
      </c>
      <c r="AJ851" t="s">
        <v>5004</v>
      </c>
      <c r="AK851" t="s">
        <v>86</v>
      </c>
      <c r="AL851" t="s">
        <v>229</v>
      </c>
      <c r="AM851" t="s">
        <v>3432</v>
      </c>
      <c r="AN851" t="s">
        <v>3432</v>
      </c>
      <c r="AO851" t="s">
        <v>229</v>
      </c>
      <c r="AP851" t="s">
        <v>108</v>
      </c>
      <c r="AQ851" t="s">
        <v>109</v>
      </c>
      <c r="AR851" t="s">
        <v>110</v>
      </c>
      <c r="AS851" t="s">
        <v>111</v>
      </c>
      <c r="AT851" t="s">
        <v>93</v>
      </c>
      <c r="AU851" t="s">
        <v>94</v>
      </c>
      <c r="AV851" t="s">
        <v>95</v>
      </c>
      <c r="AW851" t="s">
        <v>85</v>
      </c>
      <c r="AX851" t="s">
        <v>85</v>
      </c>
      <c r="AY851" t="s">
        <v>85</v>
      </c>
      <c r="AZ851" t="s">
        <v>85</v>
      </c>
      <c r="BA851" t="s">
        <v>110</v>
      </c>
      <c r="BB851" t="s">
        <v>3099</v>
      </c>
      <c r="BC851" t="s">
        <v>2528</v>
      </c>
      <c r="BD851" t="s">
        <v>85</v>
      </c>
      <c r="BE851" t="s">
        <v>85</v>
      </c>
      <c r="BF851" t="s">
        <v>2528</v>
      </c>
      <c r="BG851" t="s">
        <v>5007</v>
      </c>
      <c r="BH851" t="s">
        <v>86</v>
      </c>
      <c r="BI851" t="s">
        <v>85</v>
      </c>
    </row>
    <row r="852" spans="1:61" ht="14.45" hidden="1">
      <c r="A852" t="s">
        <v>5008</v>
      </c>
      <c r="B852" t="s">
        <v>98</v>
      </c>
      <c r="C852" t="s">
        <v>85</v>
      </c>
      <c r="D852" t="s">
        <v>85</v>
      </c>
      <c r="E852" t="s">
        <v>135</v>
      </c>
      <c r="F852" t="s">
        <v>136</v>
      </c>
      <c r="G852" t="s">
        <v>566</v>
      </c>
      <c r="H852" t="s">
        <v>1158</v>
      </c>
      <c r="I852" t="s">
        <v>69</v>
      </c>
      <c r="J852" t="s">
        <v>70</v>
      </c>
      <c r="K852" t="s">
        <v>71</v>
      </c>
      <c r="L852" t="s">
        <v>72</v>
      </c>
      <c r="M852" t="s">
        <v>5009</v>
      </c>
      <c r="N852" t="s">
        <v>5010</v>
      </c>
      <c r="O852" s="34">
        <v>45672</v>
      </c>
      <c r="P852" s="39">
        <v>0.19166666666666668</v>
      </c>
      <c r="Q852" s="34">
        <v>45678</v>
      </c>
      <c r="R852" s="39">
        <v>0.47291666666666665</v>
      </c>
      <c r="S852" t="s">
        <v>75</v>
      </c>
      <c r="T852" t="s">
        <v>76</v>
      </c>
      <c r="U852" t="s">
        <v>77</v>
      </c>
      <c r="V852" t="s">
        <v>78</v>
      </c>
      <c r="W852" t="s">
        <v>78</v>
      </c>
      <c r="X852" t="s">
        <v>79</v>
      </c>
      <c r="Y852" t="s">
        <v>105</v>
      </c>
      <c r="Z852" t="s">
        <v>2862</v>
      </c>
      <c r="AA852" t="s">
        <v>175</v>
      </c>
      <c r="AB852" t="s">
        <v>176</v>
      </c>
      <c r="AC852" s="5" t="s">
        <v>2038</v>
      </c>
      <c r="AD852" s="9" t="s">
        <v>2038</v>
      </c>
      <c r="AE852" t="s">
        <v>5008</v>
      </c>
      <c r="AF852" t="s">
        <v>85</v>
      </c>
      <c r="AG852" t="s">
        <v>85</v>
      </c>
      <c r="AH852" t="s">
        <v>85</v>
      </c>
      <c r="AI852" t="s">
        <v>85</v>
      </c>
      <c r="AJ852" t="s">
        <v>5008</v>
      </c>
      <c r="AK852" t="s">
        <v>86</v>
      </c>
      <c r="AL852" t="s">
        <v>229</v>
      </c>
      <c r="AM852" t="s">
        <v>3432</v>
      </c>
      <c r="AN852" t="s">
        <v>3181</v>
      </c>
      <c r="AO852" t="s">
        <v>160</v>
      </c>
      <c r="AP852" t="s">
        <v>108</v>
      </c>
      <c r="AQ852" t="s">
        <v>271</v>
      </c>
      <c r="AR852" t="s">
        <v>110</v>
      </c>
      <c r="AS852" t="s">
        <v>203</v>
      </c>
      <c r="AT852" t="s">
        <v>93</v>
      </c>
      <c r="AU852" t="s">
        <v>94</v>
      </c>
      <c r="AV852" t="s">
        <v>145</v>
      </c>
      <c r="AW852" t="s">
        <v>85</v>
      </c>
      <c r="AX852" t="s">
        <v>85</v>
      </c>
      <c r="AY852" t="s">
        <v>85</v>
      </c>
      <c r="AZ852" t="s">
        <v>85</v>
      </c>
      <c r="BA852" t="s">
        <v>5011</v>
      </c>
      <c r="BB852" t="s">
        <v>91</v>
      </c>
      <c r="BC852" t="s">
        <v>5012</v>
      </c>
      <c r="BD852" t="s">
        <v>85</v>
      </c>
      <c r="BE852" t="s">
        <v>85</v>
      </c>
      <c r="BF852" t="s">
        <v>5012</v>
      </c>
      <c r="BG852" t="s">
        <v>5013</v>
      </c>
      <c r="BH852" t="s">
        <v>86</v>
      </c>
      <c r="BI852" t="s">
        <v>85</v>
      </c>
    </row>
    <row r="853" spans="1:61" ht="14.45" hidden="1">
      <c r="A853" t="s">
        <v>5014</v>
      </c>
      <c r="B853" t="s">
        <v>132</v>
      </c>
      <c r="C853" t="s">
        <v>133</v>
      </c>
      <c r="D853" t="s">
        <v>134</v>
      </c>
      <c r="E853" t="s">
        <v>65</v>
      </c>
      <c r="F853" t="s">
        <v>66</v>
      </c>
      <c r="G853" t="s">
        <v>67</v>
      </c>
      <c r="H853" t="s">
        <v>137</v>
      </c>
      <c r="I853" t="s">
        <v>69</v>
      </c>
      <c r="J853" t="s">
        <v>70</v>
      </c>
      <c r="K853" t="s">
        <v>71</v>
      </c>
      <c r="L853" t="s">
        <v>72</v>
      </c>
      <c r="M853" t="s">
        <v>5015</v>
      </c>
      <c r="N853" t="s">
        <v>5016</v>
      </c>
      <c r="O853" s="34">
        <v>45672</v>
      </c>
      <c r="P853" s="39">
        <v>0.3347222222222222</v>
      </c>
      <c r="Q853" s="34">
        <v>45672</v>
      </c>
      <c r="R853" s="39">
        <v>0.42986111111111114</v>
      </c>
      <c r="S853" t="s">
        <v>75</v>
      </c>
      <c r="T853" t="s">
        <v>141</v>
      </c>
      <c r="U853" t="s">
        <v>77</v>
      </c>
      <c r="V853" t="s">
        <v>78</v>
      </c>
      <c r="W853" t="s">
        <v>78</v>
      </c>
      <c r="X853" t="s">
        <v>79</v>
      </c>
      <c r="Y853" t="s">
        <v>80</v>
      </c>
      <c r="Z853" t="s">
        <v>142</v>
      </c>
      <c r="AA853" t="s">
        <v>81</v>
      </c>
      <c r="AB853" t="s">
        <v>83</v>
      </c>
      <c r="AC853" s="5" t="s">
        <v>2038</v>
      </c>
      <c r="AD853" s="9" t="s">
        <v>2038</v>
      </c>
      <c r="AE853" t="s">
        <v>5014</v>
      </c>
      <c r="AF853" t="s">
        <v>85</v>
      </c>
      <c r="AG853" t="s">
        <v>85</v>
      </c>
      <c r="AH853" t="s">
        <v>85</v>
      </c>
      <c r="AI853" t="s">
        <v>85</v>
      </c>
      <c r="AJ853" t="s">
        <v>5014</v>
      </c>
      <c r="AK853" t="s">
        <v>86</v>
      </c>
      <c r="AL853" t="s">
        <v>229</v>
      </c>
      <c r="AM853" t="s">
        <v>3432</v>
      </c>
      <c r="AN853" t="s">
        <v>3432</v>
      </c>
      <c r="AO853" t="s">
        <v>229</v>
      </c>
      <c r="AP853" t="s">
        <v>108</v>
      </c>
      <c r="AQ853" t="s">
        <v>180</v>
      </c>
      <c r="AR853" t="s">
        <v>110</v>
      </c>
      <c r="AS853" t="s">
        <v>92</v>
      </c>
      <c r="AT853" t="s">
        <v>93</v>
      </c>
      <c r="AU853" t="s">
        <v>94</v>
      </c>
      <c r="AV853" t="s">
        <v>95</v>
      </c>
      <c r="AW853" t="s">
        <v>85</v>
      </c>
      <c r="AX853" t="s">
        <v>85</v>
      </c>
      <c r="AY853" t="s">
        <v>85</v>
      </c>
      <c r="AZ853" t="s">
        <v>85</v>
      </c>
      <c r="BA853" t="s">
        <v>91</v>
      </c>
      <c r="BB853" t="s">
        <v>796</v>
      </c>
      <c r="BC853" t="s">
        <v>2399</v>
      </c>
      <c r="BD853" t="s">
        <v>85</v>
      </c>
      <c r="BE853" t="s">
        <v>445</v>
      </c>
      <c r="BF853" t="s">
        <v>2399</v>
      </c>
      <c r="BG853" t="s">
        <v>147</v>
      </c>
      <c r="BH853" t="s">
        <v>86</v>
      </c>
      <c r="BI853" t="s">
        <v>85</v>
      </c>
    </row>
    <row r="854" spans="1:61" ht="14.45" hidden="1">
      <c r="A854" t="s">
        <v>5017</v>
      </c>
      <c r="B854" t="s">
        <v>188</v>
      </c>
      <c r="C854" t="s">
        <v>110</v>
      </c>
      <c r="D854" t="s">
        <v>356</v>
      </c>
      <c r="E854" t="s">
        <v>65</v>
      </c>
      <c r="F854" t="s">
        <v>66</v>
      </c>
      <c r="G854" t="s">
        <v>67</v>
      </c>
      <c r="H854" t="s">
        <v>169</v>
      </c>
      <c r="I854" t="s">
        <v>69</v>
      </c>
      <c r="J854" t="s">
        <v>191</v>
      </c>
      <c r="K854" t="s">
        <v>192</v>
      </c>
      <c r="L854" t="s">
        <v>193</v>
      </c>
      <c r="M854" t="s">
        <v>5018</v>
      </c>
      <c r="N854" t="s">
        <v>5019</v>
      </c>
      <c r="O854" s="34">
        <v>45672</v>
      </c>
      <c r="P854" s="39">
        <v>0.37361111111111112</v>
      </c>
      <c r="Q854" s="34">
        <v>45672</v>
      </c>
      <c r="R854" s="39">
        <v>0.59236111111111112</v>
      </c>
      <c r="S854" t="s">
        <v>75</v>
      </c>
      <c r="T854" t="s">
        <v>141</v>
      </c>
      <c r="U854" t="s">
        <v>77</v>
      </c>
      <c r="V854" t="s">
        <v>78</v>
      </c>
      <c r="W854" t="s">
        <v>78</v>
      </c>
      <c r="X854" t="s">
        <v>79</v>
      </c>
      <c r="Y854" t="s">
        <v>80</v>
      </c>
      <c r="Z854" t="s">
        <v>142</v>
      </c>
      <c r="AA854" t="s">
        <v>82</v>
      </c>
      <c r="AB854" t="s">
        <v>83</v>
      </c>
      <c r="AC854" s="5" t="s">
        <v>2038</v>
      </c>
      <c r="AD854" s="9" t="s">
        <v>2038</v>
      </c>
      <c r="AE854" t="s">
        <v>5017</v>
      </c>
      <c r="AF854" t="s">
        <v>85</v>
      </c>
      <c r="AG854" t="s">
        <v>85</v>
      </c>
      <c r="AH854" t="s">
        <v>85</v>
      </c>
      <c r="AI854" t="s">
        <v>85</v>
      </c>
      <c r="AJ854" t="s">
        <v>5017</v>
      </c>
      <c r="AK854" t="s">
        <v>86</v>
      </c>
      <c r="AL854" t="s">
        <v>229</v>
      </c>
      <c r="AM854" t="s">
        <v>3432</v>
      </c>
      <c r="AN854" t="s">
        <v>3432</v>
      </c>
      <c r="AO854" t="s">
        <v>229</v>
      </c>
      <c r="AP854" t="s">
        <v>108</v>
      </c>
      <c r="AQ854" t="s">
        <v>180</v>
      </c>
      <c r="AR854" t="s">
        <v>110</v>
      </c>
      <c r="AS854" t="s">
        <v>5020</v>
      </c>
      <c r="AT854" t="s">
        <v>93</v>
      </c>
      <c r="AU854" t="s">
        <v>94</v>
      </c>
      <c r="AV854" t="s">
        <v>95</v>
      </c>
      <c r="AW854" t="s">
        <v>85</v>
      </c>
      <c r="AX854" t="s">
        <v>85</v>
      </c>
      <c r="AY854" t="s">
        <v>85</v>
      </c>
      <c r="AZ854" t="s">
        <v>85</v>
      </c>
      <c r="BA854" t="s">
        <v>2405</v>
      </c>
      <c r="BB854" t="s">
        <v>970</v>
      </c>
      <c r="BC854" t="s">
        <v>5021</v>
      </c>
      <c r="BD854" t="s">
        <v>85</v>
      </c>
      <c r="BE854" t="s">
        <v>146</v>
      </c>
      <c r="BF854" t="s">
        <v>5021</v>
      </c>
      <c r="BG854" t="s">
        <v>5022</v>
      </c>
      <c r="BH854" t="s">
        <v>86</v>
      </c>
      <c r="BI854" t="s">
        <v>85</v>
      </c>
    </row>
    <row r="855" spans="1:61" ht="14.45" hidden="1">
      <c r="A855" t="s">
        <v>5023</v>
      </c>
      <c r="B855" t="s">
        <v>501</v>
      </c>
      <c r="C855" t="s">
        <v>167</v>
      </c>
      <c r="D855" t="s">
        <v>168</v>
      </c>
      <c r="E855" t="s">
        <v>65</v>
      </c>
      <c r="F855" t="s">
        <v>66</v>
      </c>
      <c r="G855" t="s">
        <v>150</v>
      </c>
      <c r="H855" t="s">
        <v>2163</v>
      </c>
      <c r="I855" t="s">
        <v>279</v>
      </c>
      <c r="J855" t="s">
        <v>191</v>
      </c>
      <c r="K855" t="s">
        <v>192</v>
      </c>
      <c r="L855" t="s">
        <v>193</v>
      </c>
      <c r="M855" t="s">
        <v>5024</v>
      </c>
      <c r="N855" t="s">
        <v>5025</v>
      </c>
      <c r="O855" s="34">
        <v>45672</v>
      </c>
      <c r="P855" s="39">
        <v>0.3923611111111111</v>
      </c>
      <c r="Q855" s="34">
        <v>45672</v>
      </c>
      <c r="R855" s="39">
        <v>0.44166666666666665</v>
      </c>
      <c r="S855" t="s">
        <v>75</v>
      </c>
      <c r="T855" t="s">
        <v>141</v>
      </c>
      <c r="U855" t="s">
        <v>77</v>
      </c>
      <c r="V855" t="s">
        <v>78</v>
      </c>
      <c r="W855" t="s">
        <v>78</v>
      </c>
      <c r="X855" t="s">
        <v>79</v>
      </c>
      <c r="Y855" t="s">
        <v>210</v>
      </c>
      <c r="Z855" t="s">
        <v>143</v>
      </c>
      <c r="AA855" t="s">
        <v>81</v>
      </c>
      <c r="AB855" t="s">
        <v>176</v>
      </c>
      <c r="AC855" s="5" t="s">
        <v>2038</v>
      </c>
      <c r="AD855" s="9" t="s">
        <v>2038</v>
      </c>
      <c r="AE855" t="s">
        <v>5023</v>
      </c>
      <c r="AF855" t="s">
        <v>85</v>
      </c>
      <c r="AG855" t="s">
        <v>85</v>
      </c>
      <c r="AH855" t="s">
        <v>85</v>
      </c>
      <c r="AI855" t="s">
        <v>85</v>
      </c>
      <c r="AJ855" t="s">
        <v>5023</v>
      </c>
      <c r="AK855" t="s">
        <v>283</v>
      </c>
      <c r="AL855" t="s">
        <v>229</v>
      </c>
      <c r="AM855" t="s">
        <v>3432</v>
      </c>
      <c r="AN855" t="s">
        <v>3432</v>
      </c>
      <c r="AO855" t="s">
        <v>229</v>
      </c>
      <c r="AP855" t="s">
        <v>108</v>
      </c>
      <c r="AQ855" t="s">
        <v>134</v>
      </c>
      <c r="AR855" t="s">
        <v>110</v>
      </c>
      <c r="AS855" t="s">
        <v>4366</v>
      </c>
      <c r="AT855" t="s">
        <v>93</v>
      </c>
      <c r="AU855" t="s">
        <v>94</v>
      </c>
      <c r="AV855" t="s">
        <v>245</v>
      </c>
      <c r="AW855" t="s">
        <v>85</v>
      </c>
      <c r="AX855" t="s">
        <v>85</v>
      </c>
      <c r="AY855" t="s">
        <v>85</v>
      </c>
      <c r="AZ855" t="s">
        <v>319</v>
      </c>
      <c r="BA855" t="s">
        <v>1114</v>
      </c>
      <c r="BB855" t="s">
        <v>2399</v>
      </c>
      <c r="BC855" t="s">
        <v>395</v>
      </c>
      <c r="BD855" t="s">
        <v>85</v>
      </c>
      <c r="BE855" t="s">
        <v>200</v>
      </c>
      <c r="BF855" t="s">
        <v>824</v>
      </c>
      <c r="BG855" t="s">
        <v>5026</v>
      </c>
      <c r="BH855" t="s">
        <v>86</v>
      </c>
      <c r="BI855" t="s">
        <v>85</v>
      </c>
    </row>
    <row r="856" spans="1:61" ht="14.45" hidden="1">
      <c r="A856" t="s">
        <v>5027</v>
      </c>
      <c r="B856" t="s">
        <v>365</v>
      </c>
      <c r="C856" t="s">
        <v>85</v>
      </c>
      <c r="D856" t="s">
        <v>85</v>
      </c>
      <c r="E856" t="s">
        <v>65</v>
      </c>
      <c r="F856" t="s">
        <v>66</v>
      </c>
      <c r="G856" t="s">
        <v>67</v>
      </c>
      <c r="H856" t="s">
        <v>68</v>
      </c>
      <c r="I856" t="s">
        <v>69</v>
      </c>
      <c r="J856" t="s">
        <v>70</v>
      </c>
      <c r="K856" t="s">
        <v>71</v>
      </c>
      <c r="L856" t="s">
        <v>72</v>
      </c>
      <c r="M856" t="s">
        <v>5028</v>
      </c>
      <c r="N856" t="s">
        <v>5029</v>
      </c>
      <c r="O856" s="34">
        <v>45672</v>
      </c>
      <c r="P856" s="39">
        <v>0.44791666666666669</v>
      </c>
      <c r="Q856" s="34">
        <v>45672</v>
      </c>
      <c r="R856" s="39">
        <v>0.57291666666666663</v>
      </c>
      <c r="S856" t="s">
        <v>75</v>
      </c>
      <c r="T856" t="s">
        <v>76</v>
      </c>
      <c r="U856" t="s">
        <v>77</v>
      </c>
      <c r="V856" t="s">
        <v>78</v>
      </c>
      <c r="W856" t="s">
        <v>78</v>
      </c>
      <c r="X856" t="s">
        <v>79</v>
      </c>
      <c r="Y856" t="s">
        <v>80</v>
      </c>
      <c r="Z856" t="s">
        <v>81</v>
      </c>
      <c r="AA856" t="s">
        <v>211</v>
      </c>
      <c r="AB856" t="s">
        <v>83</v>
      </c>
      <c r="AC856" s="5" t="s">
        <v>2038</v>
      </c>
      <c r="AD856" s="9" t="s">
        <v>2038</v>
      </c>
      <c r="AE856" t="s">
        <v>5027</v>
      </c>
      <c r="AF856" t="s">
        <v>85</v>
      </c>
      <c r="AG856" t="s">
        <v>85</v>
      </c>
      <c r="AH856" t="s">
        <v>85</v>
      </c>
      <c r="AI856" t="s">
        <v>85</v>
      </c>
      <c r="AJ856" t="s">
        <v>5027</v>
      </c>
      <c r="AK856" t="s">
        <v>86</v>
      </c>
      <c r="AL856" t="s">
        <v>229</v>
      </c>
      <c r="AM856" t="s">
        <v>3432</v>
      </c>
      <c r="AN856" t="s">
        <v>3432</v>
      </c>
      <c r="AO856" t="s">
        <v>229</v>
      </c>
      <c r="AP856" t="s">
        <v>90</v>
      </c>
      <c r="AQ856" t="s">
        <v>91</v>
      </c>
      <c r="AR856" t="s">
        <v>91</v>
      </c>
      <c r="AS856" t="s">
        <v>92</v>
      </c>
      <c r="AT856" t="s">
        <v>93</v>
      </c>
      <c r="AU856" t="s">
        <v>94</v>
      </c>
      <c r="AV856" t="s">
        <v>95</v>
      </c>
      <c r="AW856" t="s">
        <v>85</v>
      </c>
      <c r="AX856" t="s">
        <v>85</v>
      </c>
      <c r="AY856" t="s">
        <v>85</v>
      </c>
      <c r="AZ856" t="s">
        <v>85</v>
      </c>
      <c r="BA856" t="s">
        <v>85</v>
      </c>
      <c r="BB856" t="s">
        <v>85</v>
      </c>
      <c r="BC856" t="s">
        <v>91</v>
      </c>
      <c r="BD856" t="s">
        <v>85</v>
      </c>
      <c r="BE856" t="s">
        <v>85</v>
      </c>
      <c r="BF856" t="s">
        <v>85</v>
      </c>
      <c r="BG856" t="s">
        <v>96</v>
      </c>
      <c r="BH856" t="s">
        <v>86</v>
      </c>
      <c r="BI856" t="s">
        <v>85</v>
      </c>
    </row>
    <row r="857" spans="1:61" ht="14.45" hidden="1">
      <c r="A857" t="s">
        <v>5030</v>
      </c>
      <c r="B857" t="s">
        <v>188</v>
      </c>
      <c r="C857" t="s">
        <v>63</v>
      </c>
      <c r="D857" t="s">
        <v>64</v>
      </c>
      <c r="E857" t="s">
        <v>135</v>
      </c>
      <c r="F857" t="s">
        <v>136</v>
      </c>
      <c r="G857" t="s">
        <v>67</v>
      </c>
      <c r="H857" t="s">
        <v>253</v>
      </c>
      <c r="I857" t="s">
        <v>152</v>
      </c>
      <c r="J857" t="s">
        <v>367</v>
      </c>
      <c r="K857" t="s">
        <v>368</v>
      </c>
      <c r="L857" t="s">
        <v>369</v>
      </c>
      <c r="M857" t="s">
        <v>5031</v>
      </c>
      <c r="N857" t="s">
        <v>5032</v>
      </c>
      <c r="O857" s="34">
        <v>45672</v>
      </c>
      <c r="P857" s="39">
        <v>0.45208333333333334</v>
      </c>
      <c r="Q857" s="34">
        <v>45680</v>
      </c>
      <c r="R857" s="39">
        <v>0.94791666666666663</v>
      </c>
      <c r="S857" t="s">
        <v>75</v>
      </c>
      <c r="T857" t="s">
        <v>141</v>
      </c>
      <c r="U857" t="s">
        <v>77</v>
      </c>
      <c r="V857" t="s">
        <v>78</v>
      </c>
      <c r="W857" t="s">
        <v>78</v>
      </c>
      <c r="X857" t="s">
        <v>79</v>
      </c>
      <c r="Y857" t="s">
        <v>80</v>
      </c>
      <c r="Z857" t="s">
        <v>81</v>
      </c>
      <c r="AA857" t="s">
        <v>505</v>
      </c>
      <c r="AB857" t="s">
        <v>83</v>
      </c>
      <c r="AC857" s="5" t="s">
        <v>2038</v>
      </c>
      <c r="AD857" s="9" t="s">
        <v>2038</v>
      </c>
      <c r="AE857" t="s">
        <v>5030</v>
      </c>
      <c r="AF857" t="s">
        <v>85</v>
      </c>
      <c r="AG857" t="s">
        <v>85</v>
      </c>
      <c r="AH857" t="s">
        <v>85</v>
      </c>
      <c r="AI857" t="s">
        <v>85</v>
      </c>
      <c r="AJ857" t="s">
        <v>5030</v>
      </c>
      <c r="AK857" t="s">
        <v>86</v>
      </c>
      <c r="AL857" t="s">
        <v>229</v>
      </c>
      <c r="AM857" t="s">
        <v>3432</v>
      </c>
      <c r="AN857" t="s">
        <v>3181</v>
      </c>
      <c r="AO857" t="s">
        <v>337</v>
      </c>
      <c r="AP857" t="s">
        <v>108</v>
      </c>
      <c r="AQ857" t="s">
        <v>298</v>
      </c>
      <c r="AR857" t="s">
        <v>110</v>
      </c>
      <c r="AS857" t="s">
        <v>671</v>
      </c>
      <c r="AT857" t="s">
        <v>93</v>
      </c>
      <c r="AU857" t="s">
        <v>94</v>
      </c>
      <c r="AV857" t="s">
        <v>145</v>
      </c>
      <c r="AW857" t="s">
        <v>85</v>
      </c>
      <c r="AX857" t="s">
        <v>3621</v>
      </c>
      <c r="AY857" t="s">
        <v>85</v>
      </c>
      <c r="AZ857" t="s">
        <v>5033</v>
      </c>
      <c r="BA857" t="s">
        <v>3250</v>
      </c>
      <c r="BB857" t="s">
        <v>5034</v>
      </c>
      <c r="BC857" t="s">
        <v>5035</v>
      </c>
      <c r="BD857" t="s">
        <v>85</v>
      </c>
      <c r="BE857" t="s">
        <v>234</v>
      </c>
      <c r="BF857" t="s">
        <v>5036</v>
      </c>
      <c r="BG857" t="s">
        <v>5037</v>
      </c>
      <c r="BH857" t="s">
        <v>86</v>
      </c>
      <c r="BI857" t="s">
        <v>85</v>
      </c>
    </row>
    <row r="858" spans="1:61" ht="14.45" hidden="1">
      <c r="A858" t="s">
        <v>5038</v>
      </c>
      <c r="B858" t="s">
        <v>365</v>
      </c>
      <c r="C858" t="s">
        <v>85</v>
      </c>
      <c r="D858" t="s">
        <v>85</v>
      </c>
      <c r="E858" t="s">
        <v>65</v>
      </c>
      <c r="F858" t="s">
        <v>66</v>
      </c>
      <c r="G858" t="s">
        <v>67</v>
      </c>
      <c r="H858" t="s">
        <v>304</v>
      </c>
      <c r="I858" t="s">
        <v>305</v>
      </c>
      <c r="J858" t="s">
        <v>70</v>
      </c>
      <c r="K858" t="s">
        <v>71</v>
      </c>
      <c r="L858" t="s">
        <v>72</v>
      </c>
      <c r="M858" t="s">
        <v>5039</v>
      </c>
      <c r="N858" t="s">
        <v>5040</v>
      </c>
      <c r="O858" s="34">
        <v>45672</v>
      </c>
      <c r="P858" s="39">
        <v>0.46180555555555558</v>
      </c>
      <c r="Q858" s="34">
        <v>45672</v>
      </c>
      <c r="R858" s="39">
        <v>0.5229166666666667</v>
      </c>
      <c r="S858" t="s">
        <v>75</v>
      </c>
      <c r="T858" t="s">
        <v>141</v>
      </c>
      <c r="U858" t="s">
        <v>77</v>
      </c>
      <c r="V858" t="s">
        <v>78</v>
      </c>
      <c r="W858" t="s">
        <v>78</v>
      </c>
      <c r="X858" t="s">
        <v>79</v>
      </c>
      <c r="Y858" t="s">
        <v>80</v>
      </c>
      <c r="Z858" t="s">
        <v>175</v>
      </c>
      <c r="AA858" t="s">
        <v>159</v>
      </c>
      <c r="AB858" t="s">
        <v>83</v>
      </c>
      <c r="AC858" s="5" t="s">
        <v>2038</v>
      </c>
      <c r="AD858" s="9" t="s">
        <v>2038</v>
      </c>
      <c r="AE858" t="s">
        <v>5038</v>
      </c>
      <c r="AF858" t="s">
        <v>85</v>
      </c>
      <c r="AG858" t="s">
        <v>85</v>
      </c>
      <c r="AH858" t="s">
        <v>85</v>
      </c>
      <c r="AI858" t="s">
        <v>85</v>
      </c>
      <c r="AJ858" t="s">
        <v>5038</v>
      </c>
      <c r="AK858" t="s">
        <v>243</v>
      </c>
      <c r="AL858" t="s">
        <v>229</v>
      </c>
      <c r="AM858" t="s">
        <v>3432</v>
      </c>
      <c r="AN858" t="s">
        <v>3432</v>
      </c>
      <c r="AO858" t="s">
        <v>229</v>
      </c>
      <c r="AP858" t="s">
        <v>108</v>
      </c>
      <c r="AQ858" t="s">
        <v>308</v>
      </c>
      <c r="AR858" t="s">
        <v>110</v>
      </c>
      <c r="AS858" t="s">
        <v>92</v>
      </c>
      <c r="AT858" t="s">
        <v>93</v>
      </c>
      <c r="AU858" t="s">
        <v>94</v>
      </c>
      <c r="AV858" t="s">
        <v>95</v>
      </c>
      <c r="AW858" t="s">
        <v>85</v>
      </c>
      <c r="AX858" t="s">
        <v>85</v>
      </c>
      <c r="AY858" t="s">
        <v>85</v>
      </c>
      <c r="AZ858" t="s">
        <v>85</v>
      </c>
      <c r="BA858" t="s">
        <v>91</v>
      </c>
      <c r="BB858" t="s">
        <v>3767</v>
      </c>
      <c r="BC858" t="s">
        <v>2262</v>
      </c>
      <c r="BD858" t="s">
        <v>85</v>
      </c>
      <c r="BE858" t="s">
        <v>311</v>
      </c>
      <c r="BF858" t="s">
        <v>2262</v>
      </c>
      <c r="BG858" t="s">
        <v>312</v>
      </c>
      <c r="BH858" t="s">
        <v>243</v>
      </c>
      <c r="BI858" t="s">
        <v>85</v>
      </c>
    </row>
    <row r="859" spans="1:61" ht="14.45" hidden="1">
      <c r="A859" t="s">
        <v>5041</v>
      </c>
      <c r="B859" t="s">
        <v>149</v>
      </c>
      <c r="C859" t="s">
        <v>85</v>
      </c>
      <c r="D859" t="s">
        <v>85</v>
      </c>
      <c r="E859" t="s">
        <v>135</v>
      </c>
      <c r="F859" t="s">
        <v>136</v>
      </c>
      <c r="G859" t="s">
        <v>150</v>
      </c>
      <c r="H859" t="s">
        <v>1170</v>
      </c>
      <c r="I859" t="s">
        <v>152</v>
      </c>
      <c r="J859" t="s">
        <v>222</v>
      </c>
      <c r="K859" t="s">
        <v>223</v>
      </c>
      <c r="L859" t="s">
        <v>224</v>
      </c>
      <c r="M859" t="s">
        <v>5042</v>
      </c>
      <c r="N859" t="s">
        <v>5043</v>
      </c>
      <c r="O859" s="34">
        <v>45672</v>
      </c>
      <c r="P859" s="39">
        <v>0.47569444444444442</v>
      </c>
      <c r="Q859" s="34">
        <v>45674</v>
      </c>
      <c r="R859" s="39">
        <v>0.53055555555555556</v>
      </c>
      <c r="S859" t="s">
        <v>75</v>
      </c>
      <c r="T859" t="s">
        <v>76</v>
      </c>
      <c r="U859" t="s">
        <v>77</v>
      </c>
      <c r="V859" t="s">
        <v>78</v>
      </c>
      <c r="W859" t="s">
        <v>78</v>
      </c>
      <c r="X859" t="s">
        <v>79</v>
      </c>
      <c r="Y859" t="s">
        <v>158</v>
      </c>
      <c r="Z859" t="s">
        <v>175</v>
      </c>
      <c r="AA859" t="s">
        <v>159</v>
      </c>
      <c r="AB859" t="s">
        <v>228</v>
      </c>
      <c r="AC859" s="5" t="s">
        <v>2038</v>
      </c>
      <c r="AD859" s="9" t="s">
        <v>2038</v>
      </c>
      <c r="AE859" t="s">
        <v>5041</v>
      </c>
      <c r="AF859" t="s">
        <v>85</v>
      </c>
      <c r="AG859" t="s">
        <v>85</v>
      </c>
      <c r="AH859" t="s">
        <v>85</v>
      </c>
      <c r="AI859" t="s">
        <v>85</v>
      </c>
      <c r="AJ859" t="s">
        <v>5041</v>
      </c>
      <c r="AK859" t="s">
        <v>86</v>
      </c>
      <c r="AL859" t="s">
        <v>229</v>
      </c>
      <c r="AM859" t="s">
        <v>3432</v>
      </c>
      <c r="AN859" t="s">
        <v>3432</v>
      </c>
      <c r="AO859" t="s">
        <v>360</v>
      </c>
      <c r="AP859" t="s">
        <v>108</v>
      </c>
      <c r="AQ859" t="s">
        <v>180</v>
      </c>
      <c r="AR859" t="s">
        <v>110</v>
      </c>
      <c r="AS859" t="s">
        <v>230</v>
      </c>
      <c r="AT859" t="s">
        <v>93</v>
      </c>
      <c r="AU859" t="s">
        <v>94</v>
      </c>
      <c r="AV859" t="s">
        <v>145</v>
      </c>
      <c r="AW859" t="s">
        <v>85</v>
      </c>
      <c r="AX859" t="s">
        <v>85</v>
      </c>
      <c r="AY859" t="s">
        <v>85</v>
      </c>
      <c r="AZ859" t="s">
        <v>85</v>
      </c>
      <c r="BA859" t="s">
        <v>91</v>
      </c>
      <c r="BB859" t="s">
        <v>5044</v>
      </c>
      <c r="BC859" t="s">
        <v>5045</v>
      </c>
      <c r="BD859" t="s">
        <v>85</v>
      </c>
      <c r="BE859" t="s">
        <v>311</v>
      </c>
      <c r="BF859" t="s">
        <v>5045</v>
      </c>
      <c r="BG859" t="s">
        <v>5046</v>
      </c>
      <c r="BH859" t="s">
        <v>86</v>
      </c>
      <c r="BI859" t="s">
        <v>85</v>
      </c>
    </row>
    <row r="860" spans="1:61" ht="14.45" hidden="1">
      <c r="A860" t="s">
        <v>5047</v>
      </c>
      <c r="B860" t="s">
        <v>501</v>
      </c>
      <c r="C860" t="s">
        <v>63</v>
      </c>
      <c r="D860" t="s">
        <v>64</v>
      </c>
      <c r="E860" t="s">
        <v>65</v>
      </c>
      <c r="F860" t="s">
        <v>66</v>
      </c>
      <c r="G860" t="s">
        <v>150</v>
      </c>
      <c r="H860" t="s">
        <v>1921</v>
      </c>
      <c r="I860" t="s">
        <v>279</v>
      </c>
      <c r="J860" t="s">
        <v>191</v>
      </c>
      <c r="K860" t="s">
        <v>192</v>
      </c>
      <c r="L860" t="s">
        <v>193</v>
      </c>
      <c r="M860" t="s">
        <v>5048</v>
      </c>
      <c r="N860" t="s">
        <v>5049</v>
      </c>
      <c r="O860" s="34">
        <v>45672</v>
      </c>
      <c r="P860" s="39">
        <v>0.48125000000000001</v>
      </c>
      <c r="Q860" s="34">
        <v>45672</v>
      </c>
      <c r="R860" s="39">
        <v>0.54791666666666672</v>
      </c>
      <c r="S860" t="s">
        <v>75</v>
      </c>
      <c r="T860" t="s">
        <v>141</v>
      </c>
      <c r="U860" t="s">
        <v>77</v>
      </c>
      <c r="V860" t="s">
        <v>78</v>
      </c>
      <c r="W860" t="s">
        <v>78</v>
      </c>
      <c r="X860" t="s">
        <v>79</v>
      </c>
      <c r="Y860" t="s">
        <v>210</v>
      </c>
      <c r="Z860" t="s">
        <v>175</v>
      </c>
      <c r="AA860" t="s">
        <v>211</v>
      </c>
      <c r="AB860" t="s">
        <v>83</v>
      </c>
      <c r="AC860" s="5" t="s">
        <v>2038</v>
      </c>
      <c r="AD860" s="9" t="s">
        <v>2038</v>
      </c>
      <c r="AE860" t="s">
        <v>5047</v>
      </c>
      <c r="AF860" t="s">
        <v>85</v>
      </c>
      <c r="AG860" t="s">
        <v>85</v>
      </c>
      <c r="AH860" t="s">
        <v>85</v>
      </c>
      <c r="AI860" t="s">
        <v>85</v>
      </c>
      <c r="AJ860" t="s">
        <v>5047</v>
      </c>
      <c r="AK860" t="s">
        <v>283</v>
      </c>
      <c r="AL860" t="s">
        <v>229</v>
      </c>
      <c r="AM860" t="s">
        <v>3432</v>
      </c>
      <c r="AN860" t="s">
        <v>3432</v>
      </c>
      <c r="AO860" t="s">
        <v>229</v>
      </c>
      <c r="AP860" t="s">
        <v>108</v>
      </c>
      <c r="AQ860" t="s">
        <v>134</v>
      </c>
      <c r="AR860" t="s">
        <v>110</v>
      </c>
      <c r="AS860" t="s">
        <v>756</v>
      </c>
      <c r="AT860" t="s">
        <v>93</v>
      </c>
      <c r="AU860" t="s">
        <v>94</v>
      </c>
      <c r="AV860" t="s">
        <v>245</v>
      </c>
      <c r="AW860" t="s">
        <v>85</v>
      </c>
      <c r="AX860" t="s">
        <v>85</v>
      </c>
      <c r="AY860" t="s">
        <v>85</v>
      </c>
      <c r="AZ860" t="s">
        <v>85</v>
      </c>
      <c r="BA860" t="s">
        <v>1257</v>
      </c>
      <c r="BB860" t="s">
        <v>4070</v>
      </c>
      <c r="BC860" t="s">
        <v>3099</v>
      </c>
      <c r="BD860" t="s">
        <v>85</v>
      </c>
      <c r="BE860" t="s">
        <v>445</v>
      </c>
      <c r="BF860" t="s">
        <v>3099</v>
      </c>
      <c r="BG860" t="s">
        <v>5050</v>
      </c>
      <c r="BH860" t="s">
        <v>86</v>
      </c>
      <c r="BI860" t="s">
        <v>85</v>
      </c>
    </row>
    <row r="861" spans="1:61" ht="14.45" hidden="1">
      <c r="A861" t="s">
        <v>5051</v>
      </c>
      <c r="B861" t="s">
        <v>188</v>
      </c>
      <c r="C861" t="s">
        <v>85</v>
      </c>
      <c r="D861" t="s">
        <v>85</v>
      </c>
      <c r="E861" t="s">
        <v>65</v>
      </c>
      <c r="F861" t="s">
        <v>66</v>
      </c>
      <c r="G861" t="s">
        <v>67</v>
      </c>
      <c r="H861" t="s">
        <v>253</v>
      </c>
      <c r="I861" t="s">
        <v>69</v>
      </c>
      <c r="J861" t="s">
        <v>191</v>
      </c>
      <c r="K861" t="s">
        <v>192</v>
      </c>
      <c r="L861" t="s">
        <v>193</v>
      </c>
      <c r="M861" t="s">
        <v>5052</v>
      </c>
      <c r="N861" t="s">
        <v>5053</v>
      </c>
      <c r="O861" s="34">
        <v>45672</v>
      </c>
      <c r="P861" s="39">
        <v>0.48472222222222222</v>
      </c>
      <c r="Q861" s="34">
        <v>45674</v>
      </c>
      <c r="R861" s="39">
        <v>0.53125</v>
      </c>
      <c r="S861" t="s">
        <v>75</v>
      </c>
      <c r="T861" t="s">
        <v>76</v>
      </c>
      <c r="U861" t="s">
        <v>77</v>
      </c>
      <c r="V861" t="s">
        <v>78</v>
      </c>
      <c r="W861" t="s">
        <v>78</v>
      </c>
      <c r="X861" t="s">
        <v>79</v>
      </c>
      <c r="Y861" t="s">
        <v>80</v>
      </c>
      <c r="Z861" t="s">
        <v>175</v>
      </c>
      <c r="AA861" t="s">
        <v>159</v>
      </c>
      <c r="AB861" t="s">
        <v>176</v>
      </c>
      <c r="AC861" s="5" t="s">
        <v>2038</v>
      </c>
      <c r="AD861" s="9" t="s">
        <v>2038</v>
      </c>
      <c r="AE861" t="s">
        <v>5051</v>
      </c>
      <c r="AF861" t="s">
        <v>85</v>
      </c>
      <c r="AG861" t="s">
        <v>1442</v>
      </c>
      <c r="AH861" t="s">
        <v>178</v>
      </c>
      <c r="AI861" t="s">
        <v>1443</v>
      </c>
      <c r="AJ861" t="s">
        <v>5051</v>
      </c>
      <c r="AK861" t="s">
        <v>86</v>
      </c>
      <c r="AL861" t="s">
        <v>229</v>
      </c>
      <c r="AM861" t="s">
        <v>3432</v>
      </c>
      <c r="AN861" t="s">
        <v>3432</v>
      </c>
      <c r="AO861" t="s">
        <v>360</v>
      </c>
      <c r="AP861" t="s">
        <v>108</v>
      </c>
      <c r="AQ861" t="s">
        <v>180</v>
      </c>
      <c r="AR861" t="s">
        <v>110</v>
      </c>
      <c r="AS861" t="s">
        <v>5054</v>
      </c>
      <c r="AT861" t="s">
        <v>182</v>
      </c>
      <c r="AU861" t="s">
        <v>183</v>
      </c>
      <c r="AV861" t="s">
        <v>95</v>
      </c>
      <c r="AW861" t="s">
        <v>85</v>
      </c>
      <c r="AX861" t="s">
        <v>85</v>
      </c>
      <c r="AY861" t="s">
        <v>85</v>
      </c>
      <c r="AZ861" t="s">
        <v>85</v>
      </c>
      <c r="BA861" t="s">
        <v>452</v>
      </c>
      <c r="BB861" t="s">
        <v>5055</v>
      </c>
      <c r="BC861" t="s">
        <v>5056</v>
      </c>
      <c r="BD861" t="s">
        <v>85</v>
      </c>
      <c r="BE861" t="s">
        <v>1588</v>
      </c>
      <c r="BF861" t="s">
        <v>5056</v>
      </c>
      <c r="BG861" t="s">
        <v>5057</v>
      </c>
      <c r="BH861" t="s">
        <v>86</v>
      </c>
      <c r="BI861" t="s">
        <v>85</v>
      </c>
    </row>
    <row r="862" spans="1:61" ht="14.45" hidden="1">
      <c r="A862" t="s">
        <v>5058</v>
      </c>
      <c r="B862" t="s">
        <v>188</v>
      </c>
      <c r="C862" t="s">
        <v>85</v>
      </c>
      <c r="D862" t="s">
        <v>85</v>
      </c>
      <c r="E862" t="s">
        <v>65</v>
      </c>
      <c r="F862" t="s">
        <v>66</v>
      </c>
      <c r="G862" t="s">
        <v>67</v>
      </c>
      <c r="H862" t="s">
        <v>253</v>
      </c>
      <c r="I862" t="s">
        <v>69</v>
      </c>
      <c r="J862" t="s">
        <v>191</v>
      </c>
      <c r="K862" t="s">
        <v>192</v>
      </c>
      <c r="L862" t="s">
        <v>193</v>
      </c>
      <c r="M862" t="s">
        <v>5059</v>
      </c>
      <c r="N862" t="s">
        <v>5060</v>
      </c>
      <c r="O862" s="34">
        <v>45672</v>
      </c>
      <c r="P862" s="39">
        <v>0.49652777777777779</v>
      </c>
      <c r="Q862" s="34">
        <v>45674</v>
      </c>
      <c r="R862" s="39">
        <v>0.52986111111111112</v>
      </c>
      <c r="S862" t="s">
        <v>75</v>
      </c>
      <c r="T862" t="s">
        <v>76</v>
      </c>
      <c r="U862" t="s">
        <v>77</v>
      </c>
      <c r="V862" t="s">
        <v>78</v>
      </c>
      <c r="W862" t="s">
        <v>78</v>
      </c>
      <c r="X862" t="s">
        <v>79</v>
      </c>
      <c r="Y862" t="s">
        <v>80</v>
      </c>
      <c r="Z862" t="s">
        <v>175</v>
      </c>
      <c r="AA862" t="s">
        <v>159</v>
      </c>
      <c r="AB862" t="s">
        <v>176</v>
      </c>
      <c r="AC862" s="5" t="s">
        <v>2038</v>
      </c>
      <c r="AD862" s="9" t="s">
        <v>2038</v>
      </c>
      <c r="AE862" t="s">
        <v>5058</v>
      </c>
      <c r="AF862" t="s">
        <v>85</v>
      </c>
      <c r="AG862" t="s">
        <v>85</v>
      </c>
      <c r="AH862" t="s">
        <v>85</v>
      </c>
      <c r="AI862" t="s">
        <v>85</v>
      </c>
      <c r="AJ862" t="s">
        <v>5058</v>
      </c>
      <c r="AK862" t="s">
        <v>86</v>
      </c>
      <c r="AL862" t="s">
        <v>229</v>
      </c>
      <c r="AM862" t="s">
        <v>3432</v>
      </c>
      <c r="AN862" t="s">
        <v>3432</v>
      </c>
      <c r="AO862" t="s">
        <v>360</v>
      </c>
      <c r="AP862" t="s">
        <v>108</v>
      </c>
      <c r="AQ862" t="s">
        <v>180</v>
      </c>
      <c r="AR862" t="s">
        <v>110</v>
      </c>
      <c r="AS862" t="s">
        <v>5061</v>
      </c>
      <c r="AT862" t="s">
        <v>93</v>
      </c>
      <c r="AU862" t="s">
        <v>94</v>
      </c>
      <c r="AV862" t="s">
        <v>95</v>
      </c>
      <c r="AW862" t="s">
        <v>85</v>
      </c>
      <c r="AX862" t="s">
        <v>85</v>
      </c>
      <c r="AY862" t="s">
        <v>85</v>
      </c>
      <c r="AZ862" t="s">
        <v>85</v>
      </c>
      <c r="BA862" t="s">
        <v>91</v>
      </c>
      <c r="BB862" t="s">
        <v>5062</v>
      </c>
      <c r="BC862" t="s">
        <v>5063</v>
      </c>
      <c r="BD862" t="s">
        <v>85</v>
      </c>
      <c r="BE862" t="s">
        <v>300</v>
      </c>
      <c r="BF862" t="s">
        <v>5063</v>
      </c>
      <c r="BG862" t="s">
        <v>5064</v>
      </c>
      <c r="BH862" t="s">
        <v>86</v>
      </c>
      <c r="BI862" t="s">
        <v>85</v>
      </c>
    </row>
    <row r="863" spans="1:61" ht="14.45" hidden="1">
      <c r="A863" t="s">
        <v>5065</v>
      </c>
      <c r="B863" t="s">
        <v>365</v>
      </c>
      <c r="C863" t="s">
        <v>91</v>
      </c>
      <c r="D863" t="s">
        <v>91</v>
      </c>
      <c r="E863" t="s">
        <v>65</v>
      </c>
      <c r="F863" t="s">
        <v>66</v>
      </c>
      <c r="G863" t="s">
        <v>67</v>
      </c>
      <c r="H863" t="s">
        <v>169</v>
      </c>
      <c r="I863" t="s">
        <v>69</v>
      </c>
      <c r="J863" t="s">
        <v>293</v>
      </c>
      <c r="K863" t="s">
        <v>294</v>
      </c>
      <c r="L863" t="s">
        <v>295</v>
      </c>
      <c r="M863" t="s">
        <v>5066</v>
      </c>
      <c r="N863" t="s">
        <v>5067</v>
      </c>
      <c r="O863" s="34">
        <v>45672</v>
      </c>
      <c r="P863" s="39">
        <v>0.49791666666666667</v>
      </c>
      <c r="Q863" s="34">
        <v>45672</v>
      </c>
      <c r="R863" s="39">
        <v>0.55069444444444449</v>
      </c>
      <c r="S863" t="s">
        <v>75</v>
      </c>
      <c r="T863" t="s">
        <v>141</v>
      </c>
      <c r="U863" t="s">
        <v>77</v>
      </c>
      <c r="V863" t="s">
        <v>78</v>
      </c>
      <c r="W863" t="s">
        <v>78</v>
      </c>
      <c r="X863" t="s">
        <v>79</v>
      </c>
      <c r="Y863" t="s">
        <v>4466</v>
      </c>
      <c r="Z863" t="s">
        <v>175</v>
      </c>
      <c r="AA863" t="s">
        <v>211</v>
      </c>
      <c r="AB863" t="s">
        <v>83</v>
      </c>
      <c r="AC863" s="5" t="s">
        <v>2038</v>
      </c>
      <c r="AD863" s="9" t="s">
        <v>2038</v>
      </c>
      <c r="AE863" t="s">
        <v>5065</v>
      </c>
      <c r="AF863" t="s">
        <v>85</v>
      </c>
      <c r="AG863" t="s">
        <v>85</v>
      </c>
      <c r="AH863" t="s">
        <v>85</v>
      </c>
      <c r="AI863" t="s">
        <v>85</v>
      </c>
      <c r="AJ863" t="s">
        <v>5065</v>
      </c>
      <c r="AK863" t="s">
        <v>86</v>
      </c>
      <c r="AL863" t="s">
        <v>229</v>
      </c>
      <c r="AM863" t="s">
        <v>3432</v>
      </c>
      <c r="AN863" t="s">
        <v>3432</v>
      </c>
      <c r="AO863" t="s">
        <v>229</v>
      </c>
      <c r="AP863" t="s">
        <v>108</v>
      </c>
      <c r="AQ863" t="s">
        <v>180</v>
      </c>
      <c r="AR863" t="s">
        <v>110</v>
      </c>
      <c r="AS863" t="s">
        <v>620</v>
      </c>
      <c r="AT863" t="s">
        <v>182</v>
      </c>
      <c r="AU863" t="s">
        <v>183</v>
      </c>
      <c r="AV863" t="s">
        <v>95</v>
      </c>
      <c r="AW863" t="s">
        <v>85</v>
      </c>
      <c r="AX863" t="s">
        <v>85</v>
      </c>
      <c r="AY863" t="s">
        <v>85</v>
      </c>
      <c r="AZ863" t="s">
        <v>85</v>
      </c>
      <c r="BA863" t="s">
        <v>314</v>
      </c>
      <c r="BB863" t="s">
        <v>1025</v>
      </c>
      <c r="BC863" t="s">
        <v>977</v>
      </c>
      <c r="BD863" t="s">
        <v>85</v>
      </c>
      <c r="BE863" t="s">
        <v>1664</v>
      </c>
      <c r="BF863" t="s">
        <v>977</v>
      </c>
      <c r="BG863" t="s">
        <v>5068</v>
      </c>
      <c r="BH863" t="s">
        <v>86</v>
      </c>
      <c r="BI863" t="s">
        <v>85</v>
      </c>
    </row>
    <row r="864" spans="1:61" ht="14.45" hidden="1">
      <c r="A864" t="s">
        <v>5069</v>
      </c>
      <c r="B864" t="s">
        <v>188</v>
      </c>
      <c r="C864" t="s">
        <v>522</v>
      </c>
      <c r="D864" t="s">
        <v>523</v>
      </c>
      <c r="E864" t="s">
        <v>135</v>
      </c>
      <c r="F864" t="s">
        <v>136</v>
      </c>
      <c r="G864" t="s">
        <v>67</v>
      </c>
      <c r="H864" t="s">
        <v>137</v>
      </c>
      <c r="I864" t="s">
        <v>152</v>
      </c>
      <c r="J864" t="s">
        <v>428</v>
      </c>
      <c r="K864" t="s">
        <v>429</v>
      </c>
      <c r="L864" t="s">
        <v>430</v>
      </c>
      <c r="M864" t="s">
        <v>5070</v>
      </c>
      <c r="N864" t="s">
        <v>5071</v>
      </c>
      <c r="O864" s="34">
        <v>45672</v>
      </c>
      <c r="P864" s="39">
        <v>0.49791666666666667</v>
      </c>
      <c r="Q864" s="34">
        <v>45674</v>
      </c>
      <c r="R864" s="39">
        <v>0.74027777777777781</v>
      </c>
      <c r="S864" t="s">
        <v>75</v>
      </c>
      <c r="T864" t="s">
        <v>141</v>
      </c>
      <c r="U864" t="s">
        <v>77</v>
      </c>
      <c r="V864" t="s">
        <v>78</v>
      </c>
      <c r="W864" t="s">
        <v>78</v>
      </c>
      <c r="X864" t="s">
        <v>79</v>
      </c>
      <c r="Y864" t="s">
        <v>80</v>
      </c>
      <c r="Z864" t="s">
        <v>175</v>
      </c>
      <c r="AA864" t="s">
        <v>227</v>
      </c>
      <c r="AB864" t="s">
        <v>83</v>
      </c>
      <c r="AC864" s="5" t="s">
        <v>2038</v>
      </c>
      <c r="AD864" s="9" t="s">
        <v>2038</v>
      </c>
      <c r="AE864" t="s">
        <v>5069</v>
      </c>
      <c r="AF864" t="s">
        <v>85</v>
      </c>
      <c r="AG864" t="s">
        <v>85</v>
      </c>
      <c r="AH864" t="s">
        <v>85</v>
      </c>
      <c r="AI864" t="s">
        <v>85</v>
      </c>
      <c r="AJ864" t="s">
        <v>5069</v>
      </c>
      <c r="AK864" t="s">
        <v>86</v>
      </c>
      <c r="AL864" t="s">
        <v>229</v>
      </c>
      <c r="AM864" t="s">
        <v>3432</v>
      </c>
      <c r="AN864" t="s">
        <v>3432</v>
      </c>
      <c r="AO864" t="s">
        <v>360</v>
      </c>
      <c r="AP864" t="s">
        <v>108</v>
      </c>
      <c r="AQ864" t="s">
        <v>298</v>
      </c>
      <c r="AR864" t="s">
        <v>110</v>
      </c>
      <c r="AS864" t="s">
        <v>534</v>
      </c>
      <c r="AT864" t="s">
        <v>93</v>
      </c>
      <c r="AU864" t="s">
        <v>94</v>
      </c>
      <c r="AV864" t="s">
        <v>535</v>
      </c>
      <c r="AW864" t="s">
        <v>85</v>
      </c>
      <c r="AX864" t="s">
        <v>85</v>
      </c>
      <c r="AY864" t="s">
        <v>85</v>
      </c>
      <c r="AZ864" t="s">
        <v>85</v>
      </c>
      <c r="BA864" t="s">
        <v>5072</v>
      </c>
      <c r="BB864" t="s">
        <v>5073</v>
      </c>
      <c r="BC864" t="s">
        <v>5074</v>
      </c>
      <c r="BD864" t="s">
        <v>85</v>
      </c>
      <c r="BE864" t="s">
        <v>579</v>
      </c>
      <c r="BF864" t="s">
        <v>5074</v>
      </c>
      <c r="BG864" t="s">
        <v>842</v>
      </c>
      <c r="BH864" t="s">
        <v>86</v>
      </c>
      <c r="BI864" t="s">
        <v>85</v>
      </c>
    </row>
    <row r="865" spans="1:61" ht="14.45" hidden="1">
      <c r="A865" t="s">
        <v>5075</v>
      </c>
      <c r="B865" t="s">
        <v>203</v>
      </c>
      <c r="C865" t="s">
        <v>85</v>
      </c>
      <c r="D865" t="s">
        <v>85</v>
      </c>
      <c r="E865" t="s">
        <v>65</v>
      </c>
      <c r="F865" t="s">
        <v>66</v>
      </c>
      <c r="G865" t="s">
        <v>150</v>
      </c>
      <c r="H865" t="s">
        <v>3163</v>
      </c>
      <c r="I865" t="s">
        <v>279</v>
      </c>
      <c r="J865" t="s">
        <v>331</v>
      </c>
      <c r="K865" t="s">
        <v>332</v>
      </c>
      <c r="L865" t="s">
        <v>333</v>
      </c>
      <c r="M865" t="s">
        <v>5076</v>
      </c>
      <c r="N865" t="s">
        <v>5077</v>
      </c>
      <c r="O865" s="34">
        <v>45672</v>
      </c>
      <c r="P865" s="39">
        <v>0.50208333333333333</v>
      </c>
      <c r="Q865" s="34">
        <v>45684</v>
      </c>
      <c r="R865" s="39">
        <v>0.6694444444444444</v>
      </c>
      <c r="S865" t="s">
        <v>75</v>
      </c>
      <c r="T865" t="s">
        <v>76</v>
      </c>
      <c r="U865" t="s">
        <v>77</v>
      </c>
      <c r="V865" t="s">
        <v>78</v>
      </c>
      <c r="W865" t="s">
        <v>78</v>
      </c>
      <c r="X865" t="s">
        <v>79</v>
      </c>
      <c r="Y865" t="s">
        <v>210</v>
      </c>
      <c r="Z865" t="s">
        <v>159</v>
      </c>
      <c r="AA865" t="s">
        <v>242</v>
      </c>
      <c r="AB865" t="s">
        <v>176</v>
      </c>
      <c r="AC865" s="5" t="s">
        <v>2038</v>
      </c>
      <c r="AD865" s="9" t="s">
        <v>2038</v>
      </c>
      <c r="AE865" t="s">
        <v>5075</v>
      </c>
      <c r="AF865" t="s">
        <v>85</v>
      </c>
      <c r="AG865" t="s">
        <v>85</v>
      </c>
      <c r="AH865" t="s">
        <v>85</v>
      </c>
      <c r="AI865" t="s">
        <v>85</v>
      </c>
      <c r="AJ865" t="s">
        <v>5075</v>
      </c>
      <c r="AK865" t="s">
        <v>283</v>
      </c>
      <c r="AL865" t="s">
        <v>229</v>
      </c>
      <c r="AM865" t="s">
        <v>3432</v>
      </c>
      <c r="AN865" t="s">
        <v>2039</v>
      </c>
      <c r="AO865" t="s">
        <v>89</v>
      </c>
      <c r="AP865" t="s">
        <v>108</v>
      </c>
      <c r="AQ865" t="s">
        <v>134</v>
      </c>
      <c r="AR865" t="s">
        <v>110</v>
      </c>
      <c r="AS865" t="s">
        <v>4544</v>
      </c>
      <c r="AT865" t="s">
        <v>93</v>
      </c>
      <c r="AU865" t="s">
        <v>94</v>
      </c>
      <c r="AV865" t="s">
        <v>245</v>
      </c>
      <c r="AW865" t="s">
        <v>85</v>
      </c>
      <c r="AX865" t="s">
        <v>85</v>
      </c>
      <c r="AY865" t="s">
        <v>85</v>
      </c>
      <c r="AZ865" t="s">
        <v>2416</v>
      </c>
      <c r="BA865" t="s">
        <v>91</v>
      </c>
      <c r="BB865" t="s">
        <v>5078</v>
      </c>
      <c r="BC865" t="s">
        <v>118</v>
      </c>
      <c r="BD865" t="s">
        <v>85</v>
      </c>
      <c r="BE865" t="s">
        <v>85</v>
      </c>
      <c r="BF865" t="s">
        <v>5079</v>
      </c>
      <c r="BG865" t="s">
        <v>5080</v>
      </c>
      <c r="BH865" t="s">
        <v>86</v>
      </c>
      <c r="BI865" t="s">
        <v>85</v>
      </c>
    </row>
    <row r="866" spans="1:61" ht="14.45" hidden="1">
      <c r="A866" t="s">
        <v>5081</v>
      </c>
      <c r="B866" t="s">
        <v>365</v>
      </c>
      <c r="C866" t="s">
        <v>91</v>
      </c>
      <c r="D866" t="s">
        <v>91</v>
      </c>
      <c r="E866" t="s">
        <v>65</v>
      </c>
      <c r="F866" t="s">
        <v>66</v>
      </c>
      <c r="G866" t="s">
        <v>67</v>
      </c>
      <c r="H866" t="s">
        <v>945</v>
      </c>
      <c r="I866" t="s">
        <v>69</v>
      </c>
      <c r="J866" t="s">
        <v>191</v>
      </c>
      <c r="K866" t="s">
        <v>192</v>
      </c>
      <c r="L866" t="s">
        <v>193</v>
      </c>
      <c r="M866" t="s">
        <v>5082</v>
      </c>
      <c r="N866" t="s">
        <v>5083</v>
      </c>
      <c r="O866" s="34">
        <v>45672</v>
      </c>
      <c r="P866" s="39">
        <v>0.50555555555555554</v>
      </c>
      <c r="Q866" s="34">
        <v>45672</v>
      </c>
      <c r="R866" s="39">
        <v>0.5444444444444444</v>
      </c>
      <c r="S866" t="s">
        <v>75</v>
      </c>
      <c r="T866" t="s">
        <v>141</v>
      </c>
      <c r="U866" t="s">
        <v>77</v>
      </c>
      <c r="V866" t="s">
        <v>78</v>
      </c>
      <c r="W866" t="s">
        <v>78</v>
      </c>
      <c r="X866" t="s">
        <v>79</v>
      </c>
      <c r="Y866" t="s">
        <v>336</v>
      </c>
      <c r="Z866" t="s">
        <v>159</v>
      </c>
      <c r="AA866" t="s">
        <v>211</v>
      </c>
      <c r="AB866" t="s">
        <v>176</v>
      </c>
      <c r="AC866" s="5" t="s">
        <v>2038</v>
      </c>
      <c r="AD866" s="9" t="s">
        <v>2038</v>
      </c>
      <c r="AE866" t="s">
        <v>5081</v>
      </c>
      <c r="AF866" t="s">
        <v>5084</v>
      </c>
      <c r="AG866" t="s">
        <v>177</v>
      </c>
      <c r="AH866" t="s">
        <v>178</v>
      </c>
      <c r="AI866" t="s">
        <v>179</v>
      </c>
      <c r="AJ866" t="s">
        <v>5081</v>
      </c>
      <c r="AK866" t="s">
        <v>243</v>
      </c>
      <c r="AL866" t="s">
        <v>229</v>
      </c>
      <c r="AM866" t="s">
        <v>3432</v>
      </c>
      <c r="AN866" t="s">
        <v>3432</v>
      </c>
      <c r="AO866" t="s">
        <v>229</v>
      </c>
      <c r="AP866" t="s">
        <v>108</v>
      </c>
      <c r="AQ866" t="s">
        <v>180</v>
      </c>
      <c r="AR866" t="s">
        <v>110</v>
      </c>
      <c r="AS866" t="s">
        <v>4774</v>
      </c>
      <c r="AT866" t="s">
        <v>93</v>
      </c>
      <c r="AU866" t="s">
        <v>94</v>
      </c>
      <c r="AV866" t="s">
        <v>245</v>
      </c>
      <c r="AW866" t="s">
        <v>85</v>
      </c>
      <c r="AX866" t="s">
        <v>85</v>
      </c>
      <c r="AY866" t="s">
        <v>85</v>
      </c>
      <c r="AZ866" t="s">
        <v>85</v>
      </c>
      <c r="BA866" t="s">
        <v>1753</v>
      </c>
      <c r="BB866" t="s">
        <v>341</v>
      </c>
      <c r="BC866" t="s">
        <v>2642</v>
      </c>
      <c r="BD866" t="s">
        <v>85</v>
      </c>
      <c r="BE866" t="s">
        <v>579</v>
      </c>
      <c r="BF866" t="s">
        <v>2642</v>
      </c>
      <c r="BG866" t="s">
        <v>5085</v>
      </c>
      <c r="BH866" t="s">
        <v>86</v>
      </c>
      <c r="BI866" t="s">
        <v>85</v>
      </c>
    </row>
    <row r="867" spans="1:61" ht="14.45" hidden="1">
      <c r="A867" t="s">
        <v>5086</v>
      </c>
      <c r="B867" t="s">
        <v>501</v>
      </c>
      <c r="C867" t="s">
        <v>314</v>
      </c>
      <c r="D867" t="s">
        <v>315</v>
      </c>
      <c r="E867" t="s">
        <v>135</v>
      </c>
      <c r="F867" t="s">
        <v>136</v>
      </c>
      <c r="G867" t="s">
        <v>150</v>
      </c>
      <c r="H867" t="s">
        <v>1085</v>
      </c>
      <c r="I867" t="s">
        <v>221</v>
      </c>
      <c r="J867" t="s">
        <v>222</v>
      </c>
      <c r="K867" t="s">
        <v>223</v>
      </c>
      <c r="L867" t="s">
        <v>224</v>
      </c>
      <c r="M867" t="s">
        <v>5087</v>
      </c>
      <c r="N867" t="s">
        <v>5088</v>
      </c>
      <c r="O867" s="34">
        <v>45672</v>
      </c>
      <c r="P867" s="39">
        <v>0.50624999999999998</v>
      </c>
      <c r="Q867" s="34">
        <v>45679</v>
      </c>
      <c r="R867" s="39">
        <v>0.51388888888888884</v>
      </c>
      <c r="S867" t="s">
        <v>75</v>
      </c>
      <c r="T867" t="s">
        <v>76</v>
      </c>
      <c r="U867" t="s">
        <v>77</v>
      </c>
      <c r="V867" t="s">
        <v>78</v>
      </c>
      <c r="W867" t="s">
        <v>78</v>
      </c>
      <c r="X867" t="s">
        <v>79</v>
      </c>
      <c r="Y867" t="s">
        <v>270</v>
      </c>
      <c r="Z867" t="s">
        <v>159</v>
      </c>
      <c r="AA867" t="s">
        <v>159</v>
      </c>
      <c r="AB867" t="s">
        <v>83</v>
      </c>
      <c r="AC867" s="5" t="s">
        <v>2038</v>
      </c>
      <c r="AD867" s="9" t="s">
        <v>2038</v>
      </c>
      <c r="AE867" t="s">
        <v>5086</v>
      </c>
      <c r="AF867" t="s">
        <v>85</v>
      </c>
      <c r="AG867" t="s">
        <v>85</v>
      </c>
      <c r="AH867" t="s">
        <v>85</v>
      </c>
      <c r="AI867" t="s">
        <v>85</v>
      </c>
      <c r="AJ867" t="s">
        <v>5086</v>
      </c>
      <c r="AK867" t="s">
        <v>86</v>
      </c>
      <c r="AL867" t="s">
        <v>229</v>
      </c>
      <c r="AM867" t="s">
        <v>3432</v>
      </c>
      <c r="AN867" t="s">
        <v>3181</v>
      </c>
      <c r="AO867" t="s">
        <v>229</v>
      </c>
      <c r="AP867" t="s">
        <v>108</v>
      </c>
      <c r="AQ867" t="s">
        <v>161</v>
      </c>
      <c r="AR867" t="s">
        <v>110</v>
      </c>
      <c r="AS867" t="s">
        <v>1293</v>
      </c>
      <c r="AT867" t="s">
        <v>93</v>
      </c>
      <c r="AU867" t="s">
        <v>94</v>
      </c>
      <c r="AV867" t="s">
        <v>145</v>
      </c>
      <c r="AW867" t="s">
        <v>85</v>
      </c>
      <c r="AX867" t="s">
        <v>85</v>
      </c>
      <c r="AY867" t="s">
        <v>85</v>
      </c>
      <c r="AZ867" t="s">
        <v>85</v>
      </c>
      <c r="BA867" t="s">
        <v>5089</v>
      </c>
      <c r="BB867" t="s">
        <v>586</v>
      </c>
      <c r="BC867" t="s">
        <v>4843</v>
      </c>
      <c r="BD867" t="s">
        <v>85</v>
      </c>
      <c r="BE867" t="s">
        <v>407</v>
      </c>
      <c r="BF867" t="s">
        <v>4843</v>
      </c>
      <c r="BG867" t="s">
        <v>5090</v>
      </c>
      <c r="BH867" t="s">
        <v>86</v>
      </c>
      <c r="BI867" t="s">
        <v>85</v>
      </c>
    </row>
    <row r="868" spans="1:61" ht="14.45" hidden="1">
      <c r="A868" t="s">
        <v>5091</v>
      </c>
      <c r="B868" t="s">
        <v>365</v>
      </c>
      <c r="C868" t="s">
        <v>91</v>
      </c>
      <c r="D868" t="s">
        <v>91</v>
      </c>
      <c r="E868" t="s">
        <v>135</v>
      </c>
      <c r="F868" t="s">
        <v>136</v>
      </c>
      <c r="G868" t="s">
        <v>67</v>
      </c>
      <c r="H868" t="s">
        <v>366</v>
      </c>
      <c r="I868" t="s">
        <v>590</v>
      </c>
      <c r="J868" t="s">
        <v>964</v>
      </c>
      <c r="K868" t="s">
        <v>965</v>
      </c>
      <c r="L868" t="s">
        <v>159</v>
      </c>
      <c r="M868" t="s">
        <v>5092</v>
      </c>
      <c r="N868" t="s">
        <v>5093</v>
      </c>
      <c r="O868" s="34">
        <v>45672</v>
      </c>
      <c r="P868" s="39">
        <v>0.50972222222222219</v>
      </c>
      <c r="Q868" s="34">
        <v>45672</v>
      </c>
      <c r="R868" s="39">
        <v>0.54722222222222228</v>
      </c>
      <c r="S868" t="s">
        <v>75</v>
      </c>
      <c r="T868" t="s">
        <v>141</v>
      </c>
      <c r="U868" t="s">
        <v>77</v>
      </c>
      <c r="V868" t="s">
        <v>78</v>
      </c>
      <c r="W868" t="s">
        <v>78</v>
      </c>
      <c r="X868" t="s">
        <v>79</v>
      </c>
      <c r="Y868" t="s">
        <v>4466</v>
      </c>
      <c r="Z868" t="s">
        <v>159</v>
      </c>
      <c r="AA868" t="s">
        <v>211</v>
      </c>
      <c r="AB868" t="s">
        <v>176</v>
      </c>
      <c r="AC868" s="5" t="s">
        <v>2038</v>
      </c>
      <c r="AD868" s="9" t="s">
        <v>2038</v>
      </c>
      <c r="AE868" t="s">
        <v>5091</v>
      </c>
      <c r="AF868" t="s">
        <v>5094</v>
      </c>
      <c r="AG868" t="s">
        <v>177</v>
      </c>
      <c r="AH868" t="s">
        <v>178</v>
      </c>
      <c r="AI868" t="s">
        <v>179</v>
      </c>
      <c r="AJ868" t="s">
        <v>5091</v>
      </c>
      <c r="AK868" t="s">
        <v>243</v>
      </c>
      <c r="AL868" t="s">
        <v>229</v>
      </c>
      <c r="AM868" t="s">
        <v>3432</v>
      </c>
      <c r="AN868" t="s">
        <v>3432</v>
      </c>
      <c r="AO868" t="s">
        <v>229</v>
      </c>
      <c r="AP868" t="s">
        <v>108</v>
      </c>
      <c r="AQ868" t="s">
        <v>298</v>
      </c>
      <c r="AR868" t="s">
        <v>110</v>
      </c>
      <c r="AS868" t="s">
        <v>1736</v>
      </c>
      <c r="AT868" t="s">
        <v>182</v>
      </c>
      <c r="AU868" t="s">
        <v>183</v>
      </c>
      <c r="AV868" t="s">
        <v>145</v>
      </c>
      <c r="AW868" t="s">
        <v>85</v>
      </c>
      <c r="AX868" t="s">
        <v>85</v>
      </c>
      <c r="AY868" t="s">
        <v>85</v>
      </c>
      <c r="AZ868" t="s">
        <v>85</v>
      </c>
      <c r="BA868" t="s">
        <v>485</v>
      </c>
      <c r="BB868" t="s">
        <v>612</v>
      </c>
      <c r="BC868" t="s">
        <v>1151</v>
      </c>
      <c r="BD868" t="s">
        <v>85</v>
      </c>
      <c r="BE868" t="s">
        <v>970</v>
      </c>
      <c r="BF868" t="s">
        <v>1151</v>
      </c>
      <c r="BG868" t="s">
        <v>5095</v>
      </c>
      <c r="BH868" t="s">
        <v>86</v>
      </c>
      <c r="BI868" t="s">
        <v>85</v>
      </c>
    </row>
    <row r="869" spans="1:61" ht="14.45" hidden="1">
      <c r="A869" t="s">
        <v>5096</v>
      </c>
      <c r="B869" t="s">
        <v>501</v>
      </c>
      <c r="C869" t="s">
        <v>562</v>
      </c>
      <c r="D869" t="s">
        <v>635</v>
      </c>
      <c r="E869" t="s">
        <v>135</v>
      </c>
      <c r="F869" t="s">
        <v>136</v>
      </c>
      <c r="G869" t="s">
        <v>150</v>
      </c>
      <c r="H869" t="s">
        <v>1921</v>
      </c>
      <c r="I869" t="s">
        <v>152</v>
      </c>
      <c r="J869" t="s">
        <v>479</v>
      </c>
      <c r="K869" t="s">
        <v>480</v>
      </c>
      <c r="L869" t="s">
        <v>481</v>
      </c>
      <c r="M869" t="s">
        <v>5097</v>
      </c>
      <c r="N869" t="s">
        <v>5098</v>
      </c>
      <c r="O869" s="34">
        <v>45672</v>
      </c>
      <c r="P869" s="39">
        <v>0.52083333333333337</v>
      </c>
      <c r="Q869" s="34">
        <v>45672</v>
      </c>
      <c r="R869" s="39">
        <v>0.61250000000000004</v>
      </c>
      <c r="S869" t="s">
        <v>75</v>
      </c>
      <c r="T869" t="s">
        <v>141</v>
      </c>
      <c r="U869" t="s">
        <v>77</v>
      </c>
      <c r="V869" t="s">
        <v>78</v>
      </c>
      <c r="W869" t="s">
        <v>78</v>
      </c>
      <c r="X869" t="s">
        <v>79</v>
      </c>
      <c r="Y869" t="s">
        <v>210</v>
      </c>
      <c r="Z869" t="s">
        <v>159</v>
      </c>
      <c r="AA869" t="s">
        <v>82</v>
      </c>
      <c r="AB869" t="s">
        <v>176</v>
      </c>
      <c r="AC869" s="5" t="s">
        <v>2038</v>
      </c>
      <c r="AD869" s="9" t="s">
        <v>2038</v>
      </c>
      <c r="AE869" t="s">
        <v>5096</v>
      </c>
      <c r="AF869" t="s">
        <v>85</v>
      </c>
      <c r="AG869" t="s">
        <v>85</v>
      </c>
      <c r="AH869" t="s">
        <v>85</v>
      </c>
      <c r="AI869" t="s">
        <v>85</v>
      </c>
      <c r="AJ869" t="s">
        <v>5096</v>
      </c>
      <c r="AK869" t="s">
        <v>86</v>
      </c>
      <c r="AL869" t="s">
        <v>229</v>
      </c>
      <c r="AM869" t="s">
        <v>3432</v>
      </c>
      <c r="AN869" t="s">
        <v>3432</v>
      </c>
      <c r="AO869" t="s">
        <v>229</v>
      </c>
      <c r="AP869" t="s">
        <v>108</v>
      </c>
      <c r="AQ869" t="s">
        <v>161</v>
      </c>
      <c r="AR869" t="s">
        <v>110</v>
      </c>
      <c r="AS869" t="s">
        <v>5099</v>
      </c>
      <c r="AT869" t="s">
        <v>93</v>
      </c>
      <c r="AU869" t="s">
        <v>94</v>
      </c>
      <c r="AV869" t="s">
        <v>145</v>
      </c>
      <c r="AW869" t="s">
        <v>85</v>
      </c>
      <c r="AX869" t="s">
        <v>85</v>
      </c>
      <c r="AY869" t="s">
        <v>85</v>
      </c>
      <c r="AZ869" t="s">
        <v>85</v>
      </c>
      <c r="BA869" t="s">
        <v>1737</v>
      </c>
      <c r="BB869" t="s">
        <v>395</v>
      </c>
      <c r="BC869" t="s">
        <v>2377</v>
      </c>
      <c r="BD869" t="s">
        <v>85</v>
      </c>
      <c r="BE869" t="s">
        <v>234</v>
      </c>
      <c r="BF869" t="s">
        <v>2377</v>
      </c>
      <c r="BG869" t="s">
        <v>5100</v>
      </c>
      <c r="BH869" t="s">
        <v>86</v>
      </c>
      <c r="BI869" t="s">
        <v>85</v>
      </c>
    </row>
    <row r="870" spans="1:61" ht="14.45" hidden="1">
      <c r="A870" t="s">
        <v>5101</v>
      </c>
      <c r="B870" t="s">
        <v>188</v>
      </c>
      <c r="C870" t="s">
        <v>167</v>
      </c>
      <c r="D870" t="s">
        <v>168</v>
      </c>
      <c r="E870" t="s">
        <v>65</v>
      </c>
      <c r="F870" t="s">
        <v>66</v>
      </c>
      <c r="G870" t="s">
        <v>67</v>
      </c>
      <c r="H870" t="s">
        <v>169</v>
      </c>
      <c r="I870" t="s">
        <v>69</v>
      </c>
      <c r="J870" t="s">
        <v>479</v>
      </c>
      <c r="K870" t="s">
        <v>480</v>
      </c>
      <c r="L870" t="s">
        <v>481</v>
      </c>
      <c r="M870" t="s">
        <v>5102</v>
      </c>
      <c r="N870" t="s">
        <v>5103</v>
      </c>
      <c r="O870" s="34">
        <v>45672</v>
      </c>
      <c r="P870" s="39">
        <v>0.52222222222222225</v>
      </c>
      <c r="Q870" s="34">
        <v>45672</v>
      </c>
      <c r="R870" s="39">
        <v>0.59027777777777779</v>
      </c>
      <c r="S870" t="s">
        <v>75</v>
      </c>
      <c r="T870" t="s">
        <v>141</v>
      </c>
      <c r="U870" t="s">
        <v>77</v>
      </c>
      <c r="V870" t="s">
        <v>78</v>
      </c>
      <c r="W870" t="s">
        <v>78</v>
      </c>
      <c r="X870" t="s">
        <v>79</v>
      </c>
      <c r="Y870" t="s">
        <v>4466</v>
      </c>
      <c r="Z870" t="s">
        <v>159</v>
      </c>
      <c r="AA870" t="s">
        <v>82</v>
      </c>
      <c r="AB870" t="s">
        <v>176</v>
      </c>
      <c r="AC870" s="5" t="s">
        <v>2038</v>
      </c>
      <c r="AD870" s="9" t="s">
        <v>2038</v>
      </c>
      <c r="AE870" t="s">
        <v>5101</v>
      </c>
      <c r="AF870" t="s">
        <v>85</v>
      </c>
      <c r="AG870" t="s">
        <v>85</v>
      </c>
      <c r="AH870" t="s">
        <v>85</v>
      </c>
      <c r="AI870" t="s">
        <v>85</v>
      </c>
      <c r="AJ870" t="s">
        <v>5101</v>
      </c>
      <c r="AK870" t="s">
        <v>86</v>
      </c>
      <c r="AL870" t="s">
        <v>229</v>
      </c>
      <c r="AM870" t="s">
        <v>3432</v>
      </c>
      <c r="AN870" t="s">
        <v>3432</v>
      </c>
      <c r="AO870" t="s">
        <v>229</v>
      </c>
      <c r="AP870" t="s">
        <v>108</v>
      </c>
      <c r="AQ870" t="s">
        <v>180</v>
      </c>
      <c r="AR870" t="s">
        <v>110</v>
      </c>
      <c r="AS870" t="s">
        <v>5099</v>
      </c>
      <c r="AT870" t="s">
        <v>93</v>
      </c>
      <c r="AU870" t="s">
        <v>94</v>
      </c>
      <c r="AV870" t="s">
        <v>95</v>
      </c>
      <c r="AW870" t="s">
        <v>85</v>
      </c>
      <c r="AX870" t="s">
        <v>85</v>
      </c>
      <c r="AY870" t="s">
        <v>85</v>
      </c>
      <c r="AZ870" t="s">
        <v>85</v>
      </c>
      <c r="BA870" t="s">
        <v>133</v>
      </c>
      <c r="BB870" t="s">
        <v>2734</v>
      </c>
      <c r="BC870" t="s">
        <v>320</v>
      </c>
      <c r="BD870" t="s">
        <v>85</v>
      </c>
      <c r="BE870" t="s">
        <v>200</v>
      </c>
      <c r="BF870" t="s">
        <v>320</v>
      </c>
      <c r="BG870" t="s">
        <v>5104</v>
      </c>
      <c r="BH870" t="s">
        <v>86</v>
      </c>
      <c r="BI870" t="s">
        <v>85</v>
      </c>
    </row>
    <row r="871" spans="1:61" ht="14.45" hidden="1">
      <c r="A871" t="s">
        <v>5105</v>
      </c>
      <c r="B871" t="s">
        <v>98</v>
      </c>
      <c r="C871" t="s">
        <v>85</v>
      </c>
      <c r="D871" t="s">
        <v>85</v>
      </c>
      <c r="E871" t="s">
        <v>135</v>
      </c>
      <c r="F871" t="s">
        <v>136</v>
      </c>
      <c r="G871" t="s">
        <v>67</v>
      </c>
      <c r="H871" t="s">
        <v>99</v>
      </c>
      <c r="I871" t="s">
        <v>152</v>
      </c>
      <c r="J871" t="s">
        <v>100</v>
      </c>
      <c r="K871" t="s">
        <v>101</v>
      </c>
      <c r="L871" t="s">
        <v>102</v>
      </c>
      <c r="M871" t="s">
        <v>5106</v>
      </c>
      <c r="N871" t="s">
        <v>5107</v>
      </c>
      <c r="O871" s="34">
        <v>45672</v>
      </c>
      <c r="P871" s="39">
        <v>0.55277777777777781</v>
      </c>
      <c r="Q871" s="34">
        <v>45673</v>
      </c>
      <c r="R871" s="39">
        <v>0.91041666666666665</v>
      </c>
      <c r="S871" t="s">
        <v>75</v>
      </c>
      <c r="T871" t="s">
        <v>141</v>
      </c>
      <c r="U871" t="s">
        <v>77</v>
      </c>
      <c r="V871" t="s">
        <v>78</v>
      </c>
      <c r="W871" t="s">
        <v>78</v>
      </c>
      <c r="X871" t="s">
        <v>79</v>
      </c>
      <c r="Y871" t="s">
        <v>105</v>
      </c>
      <c r="Z871" t="s">
        <v>211</v>
      </c>
      <c r="AA871" t="s">
        <v>903</v>
      </c>
      <c r="AB871" t="s">
        <v>83</v>
      </c>
      <c r="AC871" s="5" t="s">
        <v>2038</v>
      </c>
      <c r="AD871" s="9" t="s">
        <v>2038</v>
      </c>
      <c r="AE871" t="s">
        <v>5105</v>
      </c>
      <c r="AF871" t="s">
        <v>85</v>
      </c>
      <c r="AG871" t="s">
        <v>85</v>
      </c>
      <c r="AH871" t="s">
        <v>85</v>
      </c>
      <c r="AI871" t="s">
        <v>85</v>
      </c>
      <c r="AJ871" t="s">
        <v>5105</v>
      </c>
      <c r="AK871" t="s">
        <v>86</v>
      </c>
      <c r="AL871" t="s">
        <v>229</v>
      </c>
      <c r="AM871" t="s">
        <v>3432</v>
      </c>
      <c r="AN871" t="s">
        <v>3432</v>
      </c>
      <c r="AO871" t="s">
        <v>337</v>
      </c>
      <c r="AP871" t="s">
        <v>108</v>
      </c>
      <c r="AQ871" t="s">
        <v>161</v>
      </c>
      <c r="AR871" t="s">
        <v>110</v>
      </c>
      <c r="AS871" t="s">
        <v>111</v>
      </c>
      <c r="AT871" t="s">
        <v>93</v>
      </c>
      <c r="AU871" t="s">
        <v>94</v>
      </c>
      <c r="AV871" t="s">
        <v>145</v>
      </c>
      <c r="AW871" t="s">
        <v>85</v>
      </c>
      <c r="AX871" t="s">
        <v>85</v>
      </c>
      <c r="AY871" t="s">
        <v>85</v>
      </c>
      <c r="AZ871" t="s">
        <v>85</v>
      </c>
      <c r="BA871" t="s">
        <v>5108</v>
      </c>
      <c r="BB871" t="s">
        <v>1431</v>
      </c>
      <c r="BC871" t="s">
        <v>5109</v>
      </c>
      <c r="BD871" t="s">
        <v>85</v>
      </c>
      <c r="BE871" t="s">
        <v>85</v>
      </c>
      <c r="BF871" t="s">
        <v>5109</v>
      </c>
      <c r="BG871" t="s">
        <v>5110</v>
      </c>
      <c r="BH871" t="s">
        <v>86</v>
      </c>
      <c r="BI871" t="s">
        <v>85</v>
      </c>
    </row>
    <row r="872" spans="1:61" ht="14.45" hidden="1">
      <c r="A872" t="s">
        <v>5111</v>
      </c>
      <c r="B872" t="s">
        <v>365</v>
      </c>
      <c r="C872" t="s">
        <v>85</v>
      </c>
      <c r="D872" t="s">
        <v>85</v>
      </c>
      <c r="E872" t="s">
        <v>65</v>
      </c>
      <c r="F872" t="s">
        <v>66</v>
      </c>
      <c r="G872" t="s">
        <v>67</v>
      </c>
      <c r="H872" t="s">
        <v>169</v>
      </c>
      <c r="I872" t="s">
        <v>69</v>
      </c>
      <c r="J872" t="s">
        <v>170</v>
      </c>
      <c r="K872" t="s">
        <v>171</v>
      </c>
      <c r="L872" t="s">
        <v>172</v>
      </c>
      <c r="M872" t="s">
        <v>5112</v>
      </c>
      <c r="N872" t="s">
        <v>5113</v>
      </c>
      <c r="O872" s="34">
        <v>45672</v>
      </c>
      <c r="P872" s="39">
        <v>0.57361111111111107</v>
      </c>
      <c r="Q872" s="34">
        <v>45672</v>
      </c>
      <c r="R872" s="39">
        <v>0.66736111111111107</v>
      </c>
      <c r="S872" t="s">
        <v>75</v>
      </c>
      <c r="T872" t="s">
        <v>141</v>
      </c>
      <c r="U872" t="s">
        <v>77</v>
      </c>
      <c r="V872" t="s">
        <v>78</v>
      </c>
      <c r="W872" t="s">
        <v>78</v>
      </c>
      <c r="X872" t="s">
        <v>79</v>
      </c>
      <c r="Y872" t="s">
        <v>4466</v>
      </c>
      <c r="Z872" t="s">
        <v>211</v>
      </c>
      <c r="AA872" t="s">
        <v>242</v>
      </c>
      <c r="AB872" t="s">
        <v>83</v>
      </c>
      <c r="AC872" s="5" t="s">
        <v>2038</v>
      </c>
      <c r="AD872" s="9" t="s">
        <v>2038</v>
      </c>
      <c r="AE872" t="s">
        <v>5111</v>
      </c>
      <c r="AF872" t="s">
        <v>85</v>
      </c>
      <c r="AG872" t="s">
        <v>177</v>
      </c>
      <c r="AH872" t="s">
        <v>178</v>
      </c>
      <c r="AI872" t="s">
        <v>179</v>
      </c>
      <c r="AJ872" t="s">
        <v>5111</v>
      </c>
      <c r="AK872" t="s">
        <v>86</v>
      </c>
      <c r="AL872" t="s">
        <v>229</v>
      </c>
      <c r="AM872" t="s">
        <v>3432</v>
      </c>
      <c r="AN872" t="s">
        <v>3432</v>
      </c>
      <c r="AO872" t="s">
        <v>229</v>
      </c>
      <c r="AP872" t="s">
        <v>108</v>
      </c>
      <c r="AQ872" t="s">
        <v>180</v>
      </c>
      <c r="AR872" t="s">
        <v>110</v>
      </c>
      <c r="AS872" t="s">
        <v>1218</v>
      </c>
      <c r="AT872" t="s">
        <v>93</v>
      </c>
      <c r="AU872" t="s">
        <v>94</v>
      </c>
      <c r="AV872" t="s">
        <v>95</v>
      </c>
      <c r="AW872" t="s">
        <v>85</v>
      </c>
      <c r="AX872" t="s">
        <v>85</v>
      </c>
      <c r="AY872" t="s">
        <v>85</v>
      </c>
      <c r="AZ872" t="s">
        <v>85</v>
      </c>
      <c r="BA872" t="s">
        <v>1944</v>
      </c>
      <c r="BB872" t="s">
        <v>841</v>
      </c>
      <c r="BC872" t="s">
        <v>189</v>
      </c>
      <c r="BD872" t="s">
        <v>85</v>
      </c>
      <c r="BE872" t="s">
        <v>234</v>
      </c>
      <c r="BF872" t="s">
        <v>189</v>
      </c>
      <c r="BG872" t="s">
        <v>3042</v>
      </c>
      <c r="BH872" t="s">
        <v>86</v>
      </c>
      <c r="BI872" t="s">
        <v>85</v>
      </c>
    </row>
    <row r="873" spans="1:61" ht="14.45" hidden="1">
      <c r="A873" t="s">
        <v>5114</v>
      </c>
      <c r="B873" t="s">
        <v>188</v>
      </c>
      <c r="C873" t="s">
        <v>85</v>
      </c>
      <c r="D873" t="s">
        <v>85</v>
      </c>
      <c r="E873" t="s">
        <v>65</v>
      </c>
      <c r="F873" t="s">
        <v>66</v>
      </c>
      <c r="G873" t="s">
        <v>150</v>
      </c>
      <c r="H873" t="s">
        <v>2163</v>
      </c>
      <c r="I873" t="s">
        <v>239</v>
      </c>
      <c r="J873" t="s">
        <v>191</v>
      </c>
      <c r="K873" t="s">
        <v>192</v>
      </c>
      <c r="L873" t="s">
        <v>193</v>
      </c>
      <c r="M873" t="s">
        <v>5115</v>
      </c>
      <c r="N873" t="s">
        <v>5116</v>
      </c>
      <c r="O873" s="34">
        <v>45672</v>
      </c>
      <c r="P873" s="39">
        <v>0.57499999999999996</v>
      </c>
      <c r="Q873" s="34">
        <v>45672</v>
      </c>
      <c r="R873" s="39">
        <v>0.57916666666666672</v>
      </c>
      <c r="S873" t="s">
        <v>75</v>
      </c>
      <c r="T873" t="s">
        <v>141</v>
      </c>
      <c r="U873" t="s">
        <v>77</v>
      </c>
      <c r="V873" t="s">
        <v>78</v>
      </c>
      <c r="W873" t="s">
        <v>78</v>
      </c>
      <c r="X873" t="s">
        <v>79</v>
      </c>
      <c r="Y873" t="s">
        <v>80</v>
      </c>
      <c r="Z873" t="s">
        <v>211</v>
      </c>
      <c r="AA873" t="s">
        <v>211</v>
      </c>
      <c r="AB873" t="s">
        <v>176</v>
      </c>
      <c r="AC873" s="5" t="s">
        <v>2038</v>
      </c>
      <c r="AD873" s="9" t="s">
        <v>2038</v>
      </c>
      <c r="AE873" t="s">
        <v>5114</v>
      </c>
      <c r="AF873" t="s">
        <v>85</v>
      </c>
      <c r="AG873" t="s">
        <v>85</v>
      </c>
      <c r="AH873" t="s">
        <v>85</v>
      </c>
      <c r="AI873" t="s">
        <v>85</v>
      </c>
      <c r="AJ873" t="s">
        <v>5114</v>
      </c>
      <c r="AK873" t="s">
        <v>243</v>
      </c>
      <c r="AL873" t="s">
        <v>229</v>
      </c>
      <c r="AM873" t="s">
        <v>3432</v>
      </c>
      <c r="AN873" t="s">
        <v>3432</v>
      </c>
      <c r="AO873" t="s">
        <v>229</v>
      </c>
      <c r="AP873" t="s">
        <v>108</v>
      </c>
      <c r="AQ873" t="s">
        <v>180</v>
      </c>
      <c r="AR873" t="s">
        <v>110</v>
      </c>
      <c r="AS873" t="s">
        <v>2260</v>
      </c>
      <c r="AT873" t="s">
        <v>93</v>
      </c>
      <c r="AU873" t="s">
        <v>94</v>
      </c>
      <c r="AV873" t="s">
        <v>245</v>
      </c>
      <c r="AW873" t="s">
        <v>85</v>
      </c>
      <c r="AX873" t="s">
        <v>85</v>
      </c>
      <c r="AY873" t="s">
        <v>85</v>
      </c>
      <c r="AZ873" t="s">
        <v>85</v>
      </c>
      <c r="BA873" t="s">
        <v>91</v>
      </c>
      <c r="BB873" t="s">
        <v>319</v>
      </c>
      <c r="BC873" t="s">
        <v>426</v>
      </c>
      <c r="BD873" t="s">
        <v>85</v>
      </c>
      <c r="BE873" t="s">
        <v>445</v>
      </c>
      <c r="BF873" t="s">
        <v>426</v>
      </c>
      <c r="BG873" t="s">
        <v>5117</v>
      </c>
      <c r="BH873" t="s">
        <v>86</v>
      </c>
      <c r="BI873" t="s">
        <v>85</v>
      </c>
    </row>
    <row r="874" spans="1:61" ht="14.45" hidden="1">
      <c r="A874" t="s">
        <v>5118</v>
      </c>
      <c r="B874" t="s">
        <v>98</v>
      </c>
      <c r="C874" t="s">
        <v>85</v>
      </c>
      <c r="D874" t="s">
        <v>85</v>
      </c>
      <c r="E874" t="s">
        <v>135</v>
      </c>
      <c r="F874" t="s">
        <v>136</v>
      </c>
      <c r="G874" t="s">
        <v>67</v>
      </c>
      <c r="H874" t="s">
        <v>99</v>
      </c>
      <c r="I874" t="s">
        <v>152</v>
      </c>
      <c r="J874" t="s">
        <v>100</v>
      </c>
      <c r="K874" t="s">
        <v>101</v>
      </c>
      <c r="L874" t="s">
        <v>102</v>
      </c>
      <c r="M874" t="s">
        <v>5119</v>
      </c>
      <c r="N874" t="s">
        <v>5120</v>
      </c>
      <c r="O874" s="34">
        <v>45672</v>
      </c>
      <c r="P874" s="39">
        <v>0.59375</v>
      </c>
      <c r="Q874" s="34">
        <v>45674</v>
      </c>
      <c r="R874" s="39">
        <v>0.45208333333333334</v>
      </c>
      <c r="S874" t="s">
        <v>75</v>
      </c>
      <c r="T874" t="s">
        <v>141</v>
      </c>
      <c r="U874" t="s">
        <v>77</v>
      </c>
      <c r="V874" t="s">
        <v>78</v>
      </c>
      <c r="W874" t="s">
        <v>78</v>
      </c>
      <c r="X874" t="s">
        <v>79</v>
      </c>
      <c r="Y874" t="s">
        <v>105</v>
      </c>
      <c r="Z874" t="s">
        <v>82</v>
      </c>
      <c r="AA874" t="s">
        <v>81</v>
      </c>
      <c r="AB874" t="s">
        <v>83</v>
      </c>
      <c r="AC874" s="5" t="s">
        <v>2038</v>
      </c>
      <c r="AD874" s="9" t="s">
        <v>2038</v>
      </c>
      <c r="AE874" t="s">
        <v>5118</v>
      </c>
      <c r="AF874" t="s">
        <v>85</v>
      </c>
      <c r="AG874" t="s">
        <v>85</v>
      </c>
      <c r="AH874" t="s">
        <v>85</v>
      </c>
      <c r="AI874" t="s">
        <v>85</v>
      </c>
      <c r="AJ874" t="s">
        <v>5118</v>
      </c>
      <c r="AK874" t="s">
        <v>86</v>
      </c>
      <c r="AL874" t="s">
        <v>229</v>
      </c>
      <c r="AM874" t="s">
        <v>3432</v>
      </c>
      <c r="AN874" t="s">
        <v>3432</v>
      </c>
      <c r="AO874" t="s">
        <v>360</v>
      </c>
      <c r="AP874" t="s">
        <v>108</v>
      </c>
      <c r="AQ874" t="s">
        <v>161</v>
      </c>
      <c r="AR874" t="s">
        <v>110</v>
      </c>
      <c r="AS874" t="s">
        <v>111</v>
      </c>
      <c r="AT874" t="s">
        <v>93</v>
      </c>
      <c r="AU874" t="s">
        <v>94</v>
      </c>
      <c r="AV874" t="s">
        <v>145</v>
      </c>
      <c r="AW874" t="s">
        <v>85</v>
      </c>
      <c r="AX874" t="s">
        <v>85</v>
      </c>
      <c r="AY874" t="s">
        <v>85</v>
      </c>
      <c r="AZ874" t="s">
        <v>85</v>
      </c>
      <c r="BA874" t="s">
        <v>5121</v>
      </c>
      <c r="BB874" t="s">
        <v>319</v>
      </c>
      <c r="BC874" t="s">
        <v>5122</v>
      </c>
      <c r="BD874" t="s">
        <v>85</v>
      </c>
      <c r="BE874" t="s">
        <v>85</v>
      </c>
      <c r="BF874" t="s">
        <v>5122</v>
      </c>
      <c r="BG874" t="s">
        <v>5123</v>
      </c>
      <c r="BH874" t="s">
        <v>86</v>
      </c>
      <c r="BI874" t="s">
        <v>85</v>
      </c>
    </row>
    <row r="875" spans="1:61" ht="14.45" hidden="1">
      <c r="A875" t="s">
        <v>5124</v>
      </c>
      <c r="B875" t="s">
        <v>98</v>
      </c>
      <c r="C875" t="s">
        <v>85</v>
      </c>
      <c r="D875" t="s">
        <v>85</v>
      </c>
      <c r="E875" t="s">
        <v>135</v>
      </c>
      <c r="F875" t="s">
        <v>136</v>
      </c>
      <c r="G875" t="s">
        <v>67</v>
      </c>
      <c r="H875" t="s">
        <v>99</v>
      </c>
      <c r="I875" t="s">
        <v>152</v>
      </c>
      <c r="J875" t="s">
        <v>100</v>
      </c>
      <c r="K875" t="s">
        <v>101</v>
      </c>
      <c r="L875" t="s">
        <v>102</v>
      </c>
      <c r="M875" t="s">
        <v>5125</v>
      </c>
      <c r="N875" t="s">
        <v>5126</v>
      </c>
      <c r="O875" s="34">
        <v>45672</v>
      </c>
      <c r="P875" s="39">
        <v>0.59722222222222221</v>
      </c>
      <c r="Q875" s="34">
        <v>45698</v>
      </c>
      <c r="R875" s="39">
        <v>0.55625000000000002</v>
      </c>
      <c r="S875" t="s">
        <v>716</v>
      </c>
      <c r="T875" t="s">
        <v>76</v>
      </c>
      <c r="U875" t="s">
        <v>77</v>
      </c>
      <c r="V875" t="s">
        <v>78</v>
      </c>
      <c r="W875" t="s">
        <v>78</v>
      </c>
      <c r="X875" t="s">
        <v>79</v>
      </c>
      <c r="Y875" t="s">
        <v>105</v>
      </c>
      <c r="Z875" t="s">
        <v>82</v>
      </c>
      <c r="AA875" t="s">
        <v>211</v>
      </c>
      <c r="AB875" t="s">
        <v>83</v>
      </c>
      <c r="AC875" s="5" t="s">
        <v>2038</v>
      </c>
      <c r="AD875" s="9" t="s">
        <v>379</v>
      </c>
      <c r="AE875" t="s">
        <v>5124</v>
      </c>
      <c r="AF875" t="s">
        <v>85</v>
      </c>
      <c r="AG875" t="s">
        <v>85</v>
      </c>
      <c r="AH875" t="s">
        <v>85</v>
      </c>
      <c r="AI875" t="s">
        <v>85</v>
      </c>
      <c r="AJ875" t="s">
        <v>5124</v>
      </c>
      <c r="AK875" t="s">
        <v>86</v>
      </c>
      <c r="AL875" t="s">
        <v>229</v>
      </c>
      <c r="AM875" t="s">
        <v>3432</v>
      </c>
      <c r="AN875" t="s">
        <v>380</v>
      </c>
      <c r="AO875" t="s">
        <v>89</v>
      </c>
      <c r="AP875" t="s">
        <v>108</v>
      </c>
      <c r="AQ875" t="s">
        <v>161</v>
      </c>
      <c r="AR875" t="s">
        <v>110</v>
      </c>
      <c r="AS875" t="s">
        <v>111</v>
      </c>
      <c r="AT875" t="s">
        <v>93</v>
      </c>
      <c r="AU875" t="s">
        <v>94</v>
      </c>
      <c r="AV875" t="s">
        <v>145</v>
      </c>
      <c r="AW875" t="s">
        <v>85</v>
      </c>
      <c r="AX875" t="s">
        <v>85</v>
      </c>
      <c r="AY875" t="s">
        <v>85</v>
      </c>
      <c r="AZ875" t="s">
        <v>85</v>
      </c>
      <c r="BA875" t="s">
        <v>5127</v>
      </c>
      <c r="BB875" t="s">
        <v>2297</v>
      </c>
      <c r="BC875" t="s">
        <v>5128</v>
      </c>
      <c r="BD875" t="s">
        <v>85</v>
      </c>
      <c r="BE875" t="s">
        <v>85</v>
      </c>
      <c r="BF875" t="s">
        <v>5128</v>
      </c>
      <c r="BG875" t="s">
        <v>4985</v>
      </c>
      <c r="BH875" t="s">
        <v>86</v>
      </c>
      <c r="BI875" t="s">
        <v>85</v>
      </c>
    </row>
    <row r="876" spans="1:61" ht="14.45" hidden="1">
      <c r="A876" t="s">
        <v>5129</v>
      </c>
      <c r="B876" t="s">
        <v>365</v>
      </c>
      <c r="C876" t="s">
        <v>85</v>
      </c>
      <c r="D876" t="s">
        <v>85</v>
      </c>
      <c r="E876" t="s">
        <v>65</v>
      </c>
      <c r="F876" t="s">
        <v>66</v>
      </c>
      <c r="G876" t="s">
        <v>67</v>
      </c>
      <c r="H876" t="s">
        <v>304</v>
      </c>
      <c r="I876" t="s">
        <v>305</v>
      </c>
      <c r="J876" t="s">
        <v>70</v>
      </c>
      <c r="K876" t="s">
        <v>71</v>
      </c>
      <c r="L876" t="s">
        <v>72</v>
      </c>
      <c r="M876" t="s">
        <v>5130</v>
      </c>
      <c r="N876" t="s">
        <v>5131</v>
      </c>
      <c r="O876" s="34">
        <v>45672</v>
      </c>
      <c r="P876" s="39">
        <v>0.62291666666666667</v>
      </c>
      <c r="Q876" s="34">
        <v>45672</v>
      </c>
      <c r="R876" s="39">
        <v>0.65208333333333335</v>
      </c>
      <c r="S876" t="s">
        <v>75</v>
      </c>
      <c r="T876" t="s">
        <v>141</v>
      </c>
      <c r="U876" t="s">
        <v>77</v>
      </c>
      <c r="V876" t="s">
        <v>78</v>
      </c>
      <c r="W876" t="s">
        <v>78</v>
      </c>
      <c r="X876" t="s">
        <v>79</v>
      </c>
      <c r="Y876" t="s">
        <v>80</v>
      </c>
      <c r="Z876" t="s">
        <v>82</v>
      </c>
      <c r="AA876" t="s">
        <v>325</v>
      </c>
      <c r="AB876" t="s">
        <v>83</v>
      </c>
      <c r="AC876" s="5" t="s">
        <v>2038</v>
      </c>
      <c r="AD876" s="9" t="s">
        <v>2038</v>
      </c>
      <c r="AE876" t="s">
        <v>5129</v>
      </c>
      <c r="AF876" t="s">
        <v>85</v>
      </c>
      <c r="AG876" t="s">
        <v>85</v>
      </c>
      <c r="AH876" t="s">
        <v>85</v>
      </c>
      <c r="AI876" t="s">
        <v>85</v>
      </c>
      <c r="AJ876" t="s">
        <v>5129</v>
      </c>
      <c r="AK876" t="s">
        <v>243</v>
      </c>
      <c r="AL876" t="s">
        <v>229</v>
      </c>
      <c r="AM876" t="s">
        <v>3432</v>
      </c>
      <c r="AN876" t="s">
        <v>3432</v>
      </c>
      <c r="AO876" t="s">
        <v>229</v>
      </c>
      <c r="AP876" t="s">
        <v>108</v>
      </c>
      <c r="AQ876" t="s">
        <v>308</v>
      </c>
      <c r="AR876" t="s">
        <v>110</v>
      </c>
      <c r="AS876" t="s">
        <v>92</v>
      </c>
      <c r="AT876" t="s">
        <v>93</v>
      </c>
      <c r="AU876" t="s">
        <v>94</v>
      </c>
      <c r="AV876" t="s">
        <v>95</v>
      </c>
      <c r="AW876" t="s">
        <v>85</v>
      </c>
      <c r="AX876" t="s">
        <v>85</v>
      </c>
      <c r="AY876" t="s">
        <v>85</v>
      </c>
      <c r="AZ876" t="s">
        <v>85</v>
      </c>
      <c r="BA876" t="s">
        <v>91</v>
      </c>
      <c r="BB876" t="s">
        <v>1836</v>
      </c>
      <c r="BC876" t="s">
        <v>1836</v>
      </c>
      <c r="BD876" t="s">
        <v>85</v>
      </c>
      <c r="BE876" t="s">
        <v>445</v>
      </c>
      <c r="BF876" t="s">
        <v>1836</v>
      </c>
      <c r="BG876" t="s">
        <v>461</v>
      </c>
      <c r="BH876" t="s">
        <v>243</v>
      </c>
      <c r="BI876" t="s">
        <v>85</v>
      </c>
    </row>
    <row r="877" spans="1:61" ht="14.45" hidden="1">
      <c r="A877" t="s">
        <v>5132</v>
      </c>
      <c r="B877" t="s">
        <v>365</v>
      </c>
      <c r="C877" t="s">
        <v>85</v>
      </c>
      <c r="D877" t="s">
        <v>85</v>
      </c>
      <c r="E877" t="s">
        <v>65</v>
      </c>
      <c r="F877" t="s">
        <v>66</v>
      </c>
      <c r="G877" t="s">
        <v>67</v>
      </c>
      <c r="H877" t="s">
        <v>304</v>
      </c>
      <c r="I877" t="s">
        <v>305</v>
      </c>
      <c r="J877" t="s">
        <v>70</v>
      </c>
      <c r="K877" t="s">
        <v>71</v>
      </c>
      <c r="L877" t="s">
        <v>72</v>
      </c>
      <c r="M877" t="s">
        <v>5133</v>
      </c>
      <c r="N877" t="s">
        <v>5134</v>
      </c>
      <c r="O877" s="34">
        <v>45672</v>
      </c>
      <c r="P877" s="39">
        <v>0.62361111111111112</v>
      </c>
      <c r="Q877" s="34">
        <v>45672</v>
      </c>
      <c r="R877" s="39">
        <v>0.65138888888888891</v>
      </c>
      <c r="S877" t="s">
        <v>75</v>
      </c>
      <c r="T877" t="s">
        <v>141</v>
      </c>
      <c r="U877" t="s">
        <v>77</v>
      </c>
      <c r="V877" t="s">
        <v>78</v>
      </c>
      <c r="W877" t="s">
        <v>78</v>
      </c>
      <c r="X877" t="s">
        <v>79</v>
      </c>
      <c r="Y877" t="s">
        <v>80</v>
      </c>
      <c r="Z877" t="s">
        <v>82</v>
      </c>
      <c r="AA877" t="s">
        <v>325</v>
      </c>
      <c r="AB877" t="s">
        <v>83</v>
      </c>
      <c r="AC877" s="5" t="s">
        <v>2038</v>
      </c>
      <c r="AD877" s="9" t="s">
        <v>2038</v>
      </c>
      <c r="AE877" t="s">
        <v>5132</v>
      </c>
      <c r="AF877" t="s">
        <v>85</v>
      </c>
      <c r="AG877" t="s">
        <v>85</v>
      </c>
      <c r="AH877" t="s">
        <v>85</v>
      </c>
      <c r="AI877" t="s">
        <v>85</v>
      </c>
      <c r="AJ877" t="s">
        <v>5132</v>
      </c>
      <c r="AK877" t="s">
        <v>243</v>
      </c>
      <c r="AL877" t="s">
        <v>229</v>
      </c>
      <c r="AM877" t="s">
        <v>3432</v>
      </c>
      <c r="AN877" t="s">
        <v>3432</v>
      </c>
      <c r="AO877" t="s">
        <v>229</v>
      </c>
      <c r="AP877" t="s">
        <v>108</v>
      </c>
      <c r="AQ877" t="s">
        <v>308</v>
      </c>
      <c r="AR877" t="s">
        <v>110</v>
      </c>
      <c r="AS877" t="s">
        <v>92</v>
      </c>
      <c r="AT877" t="s">
        <v>93</v>
      </c>
      <c r="AU877" t="s">
        <v>94</v>
      </c>
      <c r="AV877" t="s">
        <v>95</v>
      </c>
      <c r="AW877" t="s">
        <v>85</v>
      </c>
      <c r="AX877" t="s">
        <v>85</v>
      </c>
      <c r="AY877" t="s">
        <v>85</v>
      </c>
      <c r="AZ877" t="s">
        <v>85</v>
      </c>
      <c r="BA877" t="s">
        <v>91</v>
      </c>
      <c r="BB877" t="s">
        <v>1033</v>
      </c>
      <c r="BC877" t="s">
        <v>1033</v>
      </c>
      <c r="BD877" t="s">
        <v>85</v>
      </c>
      <c r="BE877" t="s">
        <v>146</v>
      </c>
      <c r="BF877" t="s">
        <v>1033</v>
      </c>
      <c r="BG877" t="s">
        <v>466</v>
      </c>
      <c r="BH877" t="s">
        <v>243</v>
      </c>
      <c r="BI877" t="s">
        <v>85</v>
      </c>
    </row>
    <row r="878" spans="1:61" ht="14.45" hidden="1">
      <c r="A878" t="s">
        <v>5135</v>
      </c>
      <c r="B878" t="s">
        <v>501</v>
      </c>
      <c r="C878" t="s">
        <v>63</v>
      </c>
      <c r="D878" t="s">
        <v>64</v>
      </c>
      <c r="E878" t="s">
        <v>65</v>
      </c>
      <c r="F878" t="s">
        <v>66</v>
      </c>
      <c r="G878" t="s">
        <v>150</v>
      </c>
      <c r="H878" t="s">
        <v>1921</v>
      </c>
      <c r="I878" t="s">
        <v>279</v>
      </c>
      <c r="J878" t="s">
        <v>479</v>
      </c>
      <c r="K878" t="s">
        <v>480</v>
      </c>
      <c r="L878" t="s">
        <v>481</v>
      </c>
      <c r="M878" t="s">
        <v>5136</v>
      </c>
      <c r="N878" t="s">
        <v>5137</v>
      </c>
      <c r="O878" s="34">
        <v>45672</v>
      </c>
      <c r="P878" s="39">
        <v>0.63055555555555554</v>
      </c>
      <c r="Q878" s="34">
        <v>45673</v>
      </c>
      <c r="R878" s="39">
        <v>0.7319444444444444</v>
      </c>
      <c r="S878" t="s">
        <v>75</v>
      </c>
      <c r="T878" t="s">
        <v>141</v>
      </c>
      <c r="U878" t="s">
        <v>77</v>
      </c>
      <c r="V878" t="s">
        <v>78</v>
      </c>
      <c r="W878" t="s">
        <v>78</v>
      </c>
      <c r="X878" t="s">
        <v>79</v>
      </c>
      <c r="Y878" t="s">
        <v>210</v>
      </c>
      <c r="Z878" t="s">
        <v>325</v>
      </c>
      <c r="AA878" t="s">
        <v>227</v>
      </c>
      <c r="AB878" t="s">
        <v>83</v>
      </c>
      <c r="AC878" s="5" t="s">
        <v>2038</v>
      </c>
      <c r="AD878" s="9" t="s">
        <v>2038</v>
      </c>
      <c r="AE878" t="s">
        <v>5135</v>
      </c>
      <c r="AF878" t="s">
        <v>85</v>
      </c>
      <c r="AG878" t="s">
        <v>85</v>
      </c>
      <c r="AH878" t="s">
        <v>85</v>
      </c>
      <c r="AI878" t="s">
        <v>85</v>
      </c>
      <c r="AJ878" t="s">
        <v>5135</v>
      </c>
      <c r="AK878" t="s">
        <v>283</v>
      </c>
      <c r="AL878" t="s">
        <v>229</v>
      </c>
      <c r="AM878" t="s">
        <v>3432</v>
      </c>
      <c r="AN878" t="s">
        <v>3432</v>
      </c>
      <c r="AO878" t="s">
        <v>337</v>
      </c>
      <c r="AP878" t="s">
        <v>108</v>
      </c>
      <c r="AQ878" t="s">
        <v>134</v>
      </c>
      <c r="AR878" t="s">
        <v>110</v>
      </c>
      <c r="AS878" t="s">
        <v>4769</v>
      </c>
      <c r="AT878" t="s">
        <v>93</v>
      </c>
      <c r="AU878" t="s">
        <v>94</v>
      </c>
      <c r="AV878" t="s">
        <v>245</v>
      </c>
      <c r="AW878" t="s">
        <v>85</v>
      </c>
      <c r="AX878" t="s">
        <v>85</v>
      </c>
      <c r="AY878" t="s">
        <v>85</v>
      </c>
      <c r="AZ878" t="s">
        <v>5138</v>
      </c>
      <c r="BA878" t="s">
        <v>327</v>
      </c>
      <c r="BB878" t="s">
        <v>1553</v>
      </c>
      <c r="BC878" t="s">
        <v>3250</v>
      </c>
      <c r="BD878" t="s">
        <v>85</v>
      </c>
      <c r="BE878" t="s">
        <v>146</v>
      </c>
      <c r="BF878" t="s">
        <v>5139</v>
      </c>
      <c r="BG878" t="s">
        <v>5140</v>
      </c>
      <c r="BH878" t="s">
        <v>86</v>
      </c>
      <c r="BI878" t="s">
        <v>85</v>
      </c>
    </row>
    <row r="879" spans="1:61" ht="14.45" hidden="1">
      <c r="A879" t="s">
        <v>5141</v>
      </c>
      <c r="B879" t="s">
        <v>365</v>
      </c>
      <c r="C879" t="s">
        <v>85</v>
      </c>
      <c r="D879" t="s">
        <v>85</v>
      </c>
      <c r="E879" t="s">
        <v>65</v>
      </c>
      <c r="F879" t="s">
        <v>66</v>
      </c>
      <c r="G879" t="s">
        <v>67</v>
      </c>
      <c r="H879" t="s">
        <v>169</v>
      </c>
      <c r="I879" t="s">
        <v>69</v>
      </c>
      <c r="J879" t="s">
        <v>331</v>
      </c>
      <c r="K879" t="s">
        <v>332</v>
      </c>
      <c r="L879" t="s">
        <v>333</v>
      </c>
      <c r="M879" t="s">
        <v>5142</v>
      </c>
      <c r="N879" t="s">
        <v>5143</v>
      </c>
      <c r="O879" s="34">
        <v>45672</v>
      </c>
      <c r="P879" s="39">
        <v>0.65555555555555556</v>
      </c>
      <c r="Q879" s="34">
        <v>45672</v>
      </c>
      <c r="R879" s="39">
        <v>0.68472222222222223</v>
      </c>
      <c r="S879" t="s">
        <v>75</v>
      </c>
      <c r="T879" t="s">
        <v>141</v>
      </c>
      <c r="U879" t="s">
        <v>77</v>
      </c>
      <c r="V879" t="s">
        <v>78</v>
      </c>
      <c r="W879" t="s">
        <v>78</v>
      </c>
      <c r="X879" t="s">
        <v>79</v>
      </c>
      <c r="Y879" t="s">
        <v>4466</v>
      </c>
      <c r="Z879" t="s">
        <v>325</v>
      </c>
      <c r="AA879" t="s">
        <v>242</v>
      </c>
      <c r="AB879" t="s">
        <v>83</v>
      </c>
      <c r="AC879" s="5" t="s">
        <v>2038</v>
      </c>
      <c r="AD879" s="9" t="s">
        <v>2038</v>
      </c>
      <c r="AE879" t="s">
        <v>5141</v>
      </c>
      <c r="AF879" t="s">
        <v>85</v>
      </c>
      <c r="AG879" t="s">
        <v>85</v>
      </c>
      <c r="AH879" t="s">
        <v>85</v>
      </c>
      <c r="AI879" t="s">
        <v>85</v>
      </c>
      <c r="AJ879" t="s">
        <v>5141</v>
      </c>
      <c r="AK879" t="s">
        <v>86</v>
      </c>
      <c r="AL879" t="s">
        <v>229</v>
      </c>
      <c r="AM879" t="s">
        <v>3432</v>
      </c>
      <c r="AN879" t="s">
        <v>3432</v>
      </c>
      <c r="AO879" t="s">
        <v>229</v>
      </c>
      <c r="AP879" t="s">
        <v>108</v>
      </c>
      <c r="AQ879" t="s">
        <v>180</v>
      </c>
      <c r="AR879" t="s">
        <v>110</v>
      </c>
      <c r="AS879" t="s">
        <v>727</v>
      </c>
      <c r="AT879" t="s">
        <v>93</v>
      </c>
      <c r="AU879" t="s">
        <v>94</v>
      </c>
      <c r="AV879" t="s">
        <v>95</v>
      </c>
      <c r="AW879" t="s">
        <v>85</v>
      </c>
      <c r="AX879" t="s">
        <v>85</v>
      </c>
      <c r="AY879" t="s">
        <v>85</v>
      </c>
      <c r="AZ879" t="s">
        <v>85</v>
      </c>
      <c r="BA879" t="s">
        <v>452</v>
      </c>
      <c r="BB879" t="s">
        <v>1836</v>
      </c>
      <c r="BC879" t="s">
        <v>621</v>
      </c>
      <c r="BD879" t="s">
        <v>85</v>
      </c>
      <c r="BE879" t="s">
        <v>234</v>
      </c>
      <c r="BF879" t="s">
        <v>621</v>
      </c>
      <c r="BG879" t="s">
        <v>5144</v>
      </c>
      <c r="BH879" t="s">
        <v>86</v>
      </c>
      <c r="BI879" t="s">
        <v>85</v>
      </c>
    </row>
    <row r="880" spans="1:61" ht="14.45" hidden="1">
      <c r="A880" t="s">
        <v>5145</v>
      </c>
      <c r="B880" t="s">
        <v>765</v>
      </c>
      <c r="C880" t="s">
        <v>85</v>
      </c>
      <c r="D880" t="s">
        <v>85</v>
      </c>
      <c r="E880" t="s">
        <v>135</v>
      </c>
      <c r="F880" t="s">
        <v>136</v>
      </c>
      <c r="G880" t="s">
        <v>150</v>
      </c>
      <c r="H880" t="s">
        <v>817</v>
      </c>
      <c r="I880" t="s">
        <v>818</v>
      </c>
      <c r="J880" t="s">
        <v>222</v>
      </c>
      <c r="K880" t="s">
        <v>223</v>
      </c>
      <c r="L880" t="s">
        <v>224</v>
      </c>
      <c r="M880" t="s">
        <v>5146</v>
      </c>
      <c r="N880" t="s">
        <v>5147</v>
      </c>
      <c r="O880" s="34">
        <v>45672</v>
      </c>
      <c r="P880" s="39">
        <v>0.6694444444444444</v>
      </c>
      <c r="Q880" s="34">
        <v>45672</v>
      </c>
      <c r="R880" s="39">
        <v>0.67361111111111116</v>
      </c>
      <c r="S880" t="s">
        <v>75</v>
      </c>
      <c r="T880" t="s">
        <v>141</v>
      </c>
      <c r="U880" t="s">
        <v>77</v>
      </c>
      <c r="V880" t="s">
        <v>78</v>
      </c>
      <c r="W880" t="s">
        <v>78</v>
      </c>
      <c r="X880" t="s">
        <v>79</v>
      </c>
      <c r="Y880" t="s">
        <v>270</v>
      </c>
      <c r="Z880" t="s">
        <v>242</v>
      </c>
      <c r="AA880" t="s">
        <v>242</v>
      </c>
      <c r="AB880" t="s">
        <v>228</v>
      </c>
      <c r="AC880" s="5" t="s">
        <v>2038</v>
      </c>
      <c r="AD880" s="9" t="s">
        <v>2038</v>
      </c>
      <c r="AE880" t="s">
        <v>5145</v>
      </c>
      <c r="AF880" t="s">
        <v>85</v>
      </c>
      <c r="AG880" t="s">
        <v>85</v>
      </c>
      <c r="AH880" t="s">
        <v>85</v>
      </c>
      <c r="AI880" t="s">
        <v>85</v>
      </c>
      <c r="AJ880" t="s">
        <v>5145</v>
      </c>
      <c r="AK880" t="s">
        <v>86</v>
      </c>
      <c r="AL880" t="s">
        <v>229</v>
      </c>
      <c r="AM880" t="s">
        <v>3432</v>
      </c>
      <c r="AN880" t="s">
        <v>3432</v>
      </c>
      <c r="AO880" t="s">
        <v>229</v>
      </c>
      <c r="AP880" t="s">
        <v>108</v>
      </c>
      <c r="AQ880" t="s">
        <v>821</v>
      </c>
      <c r="AR880" t="s">
        <v>110</v>
      </c>
      <c r="AS880" t="s">
        <v>230</v>
      </c>
      <c r="AT880" t="s">
        <v>93</v>
      </c>
      <c r="AU880" t="s">
        <v>94</v>
      </c>
      <c r="AV880" t="s">
        <v>145</v>
      </c>
      <c r="AW880" t="s">
        <v>85</v>
      </c>
      <c r="AX880" t="s">
        <v>85</v>
      </c>
      <c r="AY880" t="s">
        <v>85</v>
      </c>
      <c r="AZ880" t="s">
        <v>85</v>
      </c>
      <c r="BA880" t="s">
        <v>246</v>
      </c>
      <c r="BB880" t="s">
        <v>562</v>
      </c>
      <c r="BC880" t="s">
        <v>426</v>
      </c>
      <c r="BD880" t="s">
        <v>85</v>
      </c>
      <c r="BE880" t="s">
        <v>200</v>
      </c>
      <c r="BF880" t="s">
        <v>426</v>
      </c>
      <c r="BG880" t="s">
        <v>5148</v>
      </c>
      <c r="BH880" t="s">
        <v>86</v>
      </c>
      <c r="BI880" t="s">
        <v>85</v>
      </c>
    </row>
    <row r="881" spans="1:61" ht="14.45" hidden="1">
      <c r="A881" t="s">
        <v>5149</v>
      </c>
      <c r="B881" t="s">
        <v>501</v>
      </c>
      <c r="C881" t="s">
        <v>85</v>
      </c>
      <c r="D881" t="s">
        <v>85</v>
      </c>
      <c r="E881" t="s">
        <v>65</v>
      </c>
      <c r="F881" t="s">
        <v>66</v>
      </c>
      <c r="G881" t="s">
        <v>150</v>
      </c>
      <c r="H881" t="s">
        <v>2163</v>
      </c>
      <c r="I881" t="s">
        <v>239</v>
      </c>
      <c r="J881" t="s">
        <v>191</v>
      </c>
      <c r="K881" t="s">
        <v>192</v>
      </c>
      <c r="L881" t="s">
        <v>193</v>
      </c>
      <c r="M881" t="s">
        <v>5150</v>
      </c>
      <c r="N881" t="s">
        <v>5151</v>
      </c>
      <c r="O881" s="34">
        <v>45672</v>
      </c>
      <c r="P881" s="39">
        <v>0.6694444444444444</v>
      </c>
      <c r="Q881" s="34">
        <v>45673</v>
      </c>
      <c r="R881" s="39">
        <v>0.73402777777777772</v>
      </c>
      <c r="S881" t="s">
        <v>75</v>
      </c>
      <c r="T881" t="s">
        <v>141</v>
      </c>
      <c r="U881" t="s">
        <v>77</v>
      </c>
      <c r="V881" t="s">
        <v>78</v>
      </c>
      <c r="W881" t="s">
        <v>78</v>
      </c>
      <c r="X881" t="s">
        <v>79</v>
      </c>
      <c r="Y881" t="s">
        <v>210</v>
      </c>
      <c r="Z881" t="s">
        <v>242</v>
      </c>
      <c r="AA881" t="s">
        <v>227</v>
      </c>
      <c r="AB881" t="s">
        <v>176</v>
      </c>
      <c r="AC881" s="5" t="s">
        <v>2038</v>
      </c>
      <c r="AD881" s="9" t="s">
        <v>2038</v>
      </c>
      <c r="AE881" t="s">
        <v>5149</v>
      </c>
      <c r="AF881" t="s">
        <v>85</v>
      </c>
      <c r="AG881" t="s">
        <v>85</v>
      </c>
      <c r="AH881" t="s">
        <v>85</v>
      </c>
      <c r="AI881" t="s">
        <v>85</v>
      </c>
      <c r="AJ881" t="s">
        <v>5149</v>
      </c>
      <c r="AK881" t="s">
        <v>243</v>
      </c>
      <c r="AL881" t="s">
        <v>229</v>
      </c>
      <c r="AM881" t="s">
        <v>3432</v>
      </c>
      <c r="AN881" t="s">
        <v>3432</v>
      </c>
      <c r="AO881" t="s">
        <v>337</v>
      </c>
      <c r="AP881" t="s">
        <v>108</v>
      </c>
      <c r="AQ881" t="s">
        <v>180</v>
      </c>
      <c r="AR881" t="s">
        <v>110</v>
      </c>
      <c r="AS881" t="s">
        <v>5152</v>
      </c>
      <c r="AT881" t="s">
        <v>93</v>
      </c>
      <c r="AU881" t="s">
        <v>94</v>
      </c>
      <c r="AV881" t="s">
        <v>245</v>
      </c>
      <c r="AW881" t="s">
        <v>85</v>
      </c>
      <c r="AX881" t="s">
        <v>85</v>
      </c>
      <c r="AY881" t="s">
        <v>85</v>
      </c>
      <c r="AZ881" t="s">
        <v>782</v>
      </c>
      <c r="BA881" t="s">
        <v>452</v>
      </c>
      <c r="BB881" t="s">
        <v>824</v>
      </c>
      <c r="BC881" t="s">
        <v>696</v>
      </c>
      <c r="BD881" t="s">
        <v>85</v>
      </c>
      <c r="BE881" t="s">
        <v>343</v>
      </c>
      <c r="BF881" t="s">
        <v>5153</v>
      </c>
      <c r="BG881" t="s">
        <v>5154</v>
      </c>
      <c r="BH881" t="s">
        <v>86</v>
      </c>
      <c r="BI881" t="s">
        <v>85</v>
      </c>
    </row>
    <row r="882" spans="1:61" ht="14.45" hidden="1">
      <c r="A882" t="s">
        <v>5155</v>
      </c>
      <c r="B882" t="s">
        <v>265</v>
      </c>
      <c r="C882" t="s">
        <v>85</v>
      </c>
      <c r="D882" t="s">
        <v>85</v>
      </c>
      <c r="E882" t="s">
        <v>135</v>
      </c>
      <c r="F882" t="s">
        <v>136</v>
      </c>
      <c r="G882" t="s">
        <v>150</v>
      </c>
      <c r="H882" t="s">
        <v>859</v>
      </c>
      <c r="I882" t="s">
        <v>152</v>
      </c>
      <c r="J882" t="s">
        <v>367</v>
      </c>
      <c r="K882" t="s">
        <v>368</v>
      </c>
      <c r="L882" t="s">
        <v>369</v>
      </c>
      <c r="M882" t="s">
        <v>5156</v>
      </c>
      <c r="N882" t="s">
        <v>5157</v>
      </c>
      <c r="O882" s="34">
        <v>45672</v>
      </c>
      <c r="P882" s="39">
        <v>0.70972222222222225</v>
      </c>
      <c r="Q882" s="34">
        <v>45672</v>
      </c>
      <c r="R882" s="39">
        <v>0.70972222222222225</v>
      </c>
      <c r="S882" t="s">
        <v>75</v>
      </c>
      <c r="T882" t="s">
        <v>141</v>
      </c>
      <c r="U882" t="s">
        <v>77</v>
      </c>
      <c r="V882" t="s">
        <v>78</v>
      </c>
      <c r="W882" t="s">
        <v>78</v>
      </c>
      <c r="X882" t="s">
        <v>79</v>
      </c>
      <c r="Y882" t="s">
        <v>270</v>
      </c>
      <c r="Z882" t="s">
        <v>227</v>
      </c>
      <c r="AA882" t="s">
        <v>227</v>
      </c>
      <c r="AB882" t="s">
        <v>83</v>
      </c>
      <c r="AC882" s="5" t="s">
        <v>2038</v>
      </c>
      <c r="AD882" s="9" t="s">
        <v>2038</v>
      </c>
      <c r="AE882" t="s">
        <v>5155</v>
      </c>
      <c r="AF882" t="s">
        <v>85</v>
      </c>
      <c r="AG882" t="s">
        <v>85</v>
      </c>
      <c r="AH882" t="s">
        <v>85</v>
      </c>
      <c r="AI882" t="s">
        <v>85</v>
      </c>
      <c r="AJ882" t="s">
        <v>5155</v>
      </c>
      <c r="AK882" t="s">
        <v>86</v>
      </c>
      <c r="AL882" t="s">
        <v>229</v>
      </c>
      <c r="AM882" t="s">
        <v>3432</v>
      </c>
      <c r="AN882" t="s">
        <v>3432</v>
      </c>
      <c r="AO882" t="s">
        <v>229</v>
      </c>
      <c r="AP882" t="s">
        <v>108</v>
      </c>
      <c r="AQ882" t="s">
        <v>161</v>
      </c>
      <c r="AR882" t="s">
        <v>110</v>
      </c>
      <c r="AS882" t="s">
        <v>671</v>
      </c>
      <c r="AT882" t="s">
        <v>93</v>
      </c>
      <c r="AU882" t="s">
        <v>94</v>
      </c>
      <c r="AV882" t="s">
        <v>145</v>
      </c>
      <c r="AW882" t="s">
        <v>85</v>
      </c>
      <c r="AX882" t="s">
        <v>85</v>
      </c>
      <c r="AY882" t="s">
        <v>85</v>
      </c>
      <c r="AZ882" t="s">
        <v>85</v>
      </c>
      <c r="BA882" t="s">
        <v>452</v>
      </c>
      <c r="BB882" t="s">
        <v>91</v>
      </c>
      <c r="BC882" t="s">
        <v>452</v>
      </c>
      <c r="BD882" t="s">
        <v>85</v>
      </c>
      <c r="BE882" t="s">
        <v>407</v>
      </c>
      <c r="BF882" t="s">
        <v>452</v>
      </c>
      <c r="BG882" t="s">
        <v>5158</v>
      </c>
      <c r="BH882" t="s">
        <v>86</v>
      </c>
      <c r="BI882" t="s">
        <v>85</v>
      </c>
    </row>
    <row r="883" spans="1:61" ht="14.45" hidden="1">
      <c r="A883" t="s">
        <v>5159</v>
      </c>
      <c r="B883" t="s">
        <v>149</v>
      </c>
      <c r="C883" t="s">
        <v>85</v>
      </c>
      <c r="D883" t="s">
        <v>85</v>
      </c>
      <c r="E883" t="s">
        <v>135</v>
      </c>
      <c r="F883" t="s">
        <v>136</v>
      </c>
      <c r="G883" t="s">
        <v>150</v>
      </c>
      <c r="H883" t="s">
        <v>574</v>
      </c>
      <c r="I883" t="s">
        <v>152</v>
      </c>
      <c r="J883" t="s">
        <v>100</v>
      </c>
      <c r="K883" t="s">
        <v>101</v>
      </c>
      <c r="L883" t="s">
        <v>102</v>
      </c>
      <c r="M883" t="s">
        <v>5160</v>
      </c>
      <c r="N883" t="s">
        <v>5161</v>
      </c>
      <c r="O883" s="34">
        <v>45672</v>
      </c>
      <c r="P883" s="39">
        <v>0.71805555555555556</v>
      </c>
      <c r="Q883" s="34">
        <v>45672</v>
      </c>
      <c r="R883" s="39">
        <v>0.72499999999999998</v>
      </c>
      <c r="S883" t="s">
        <v>75</v>
      </c>
      <c r="T883" t="s">
        <v>141</v>
      </c>
      <c r="U883" t="s">
        <v>77</v>
      </c>
      <c r="V883" t="s">
        <v>78</v>
      </c>
      <c r="W883" t="s">
        <v>78</v>
      </c>
      <c r="X883" t="s">
        <v>79</v>
      </c>
      <c r="Y883" t="s">
        <v>158</v>
      </c>
      <c r="Z883" t="s">
        <v>227</v>
      </c>
      <c r="AA883" t="s">
        <v>227</v>
      </c>
      <c r="AB883" t="s">
        <v>83</v>
      </c>
      <c r="AC883" s="5" t="s">
        <v>2038</v>
      </c>
      <c r="AD883" s="9" t="s">
        <v>2038</v>
      </c>
      <c r="AE883" t="s">
        <v>5159</v>
      </c>
      <c r="AF883" t="s">
        <v>85</v>
      </c>
      <c r="AG883" t="s">
        <v>85</v>
      </c>
      <c r="AH883" t="s">
        <v>85</v>
      </c>
      <c r="AI883" t="s">
        <v>85</v>
      </c>
      <c r="AJ883" t="s">
        <v>5159</v>
      </c>
      <c r="AK883" t="s">
        <v>86</v>
      </c>
      <c r="AL883" t="s">
        <v>229</v>
      </c>
      <c r="AM883" t="s">
        <v>3432</v>
      </c>
      <c r="AN883" t="s">
        <v>3432</v>
      </c>
      <c r="AO883" t="s">
        <v>229</v>
      </c>
      <c r="AP883" t="s">
        <v>108</v>
      </c>
      <c r="AQ883" t="s">
        <v>161</v>
      </c>
      <c r="AR883" t="s">
        <v>110</v>
      </c>
      <c r="AS883" t="s">
        <v>577</v>
      </c>
      <c r="AT883" t="s">
        <v>93</v>
      </c>
      <c r="AU883" t="s">
        <v>94</v>
      </c>
      <c r="AV883" t="s">
        <v>145</v>
      </c>
      <c r="AW883" t="s">
        <v>85</v>
      </c>
      <c r="AX883" t="s">
        <v>85</v>
      </c>
      <c r="AY883" t="s">
        <v>85</v>
      </c>
      <c r="AZ883" t="s">
        <v>85</v>
      </c>
      <c r="BA883" t="s">
        <v>607</v>
      </c>
      <c r="BB883" t="s">
        <v>612</v>
      </c>
      <c r="BC883" t="s">
        <v>518</v>
      </c>
      <c r="BD883" t="s">
        <v>85</v>
      </c>
      <c r="BE883" t="s">
        <v>311</v>
      </c>
      <c r="BF883" t="s">
        <v>518</v>
      </c>
      <c r="BG883" t="s">
        <v>5162</v>
      </c>
      <c r="BH883" t="s">
        <v>86</v>
      </c>
      <c r="BI883" t="s">
        <v>85</v>
      </c>
    </row>
    <row r="884" spans="1:61" ht="14.45" hidden="1">
      <c r="A884" t="s">
        <v>5163</v>
      </c>
      <c r="B884" t="s">
        <v>5164</v>
      </c>
      <c r="C884" t="s">
        <v>85</v>
      </c>
      <c r="D884" t="s">
        <v>85</v>
      </c>
      <c r="E884" t="s">
        <v>135</v>
      </c>
      <c r="F884" t="s">
        <v>136</v>
      </c>
      <c r="G884" t="s">
        <v>150</v>
      </c>
      <c r="H884" t="s">
        <v>1959</v>
      </c>
      <c r="I884" t="s">
        <v>138</v>
      </c>
      <c r="J884" t="s">
        <v>2110</v>
      </c>
      <c r="K884" t="s">
        <v>2111</v>
      </c>
      <c r="L884" t="s">
        <v>2112</v>
      </c>
      <c r="M884" t="s">
        <v>5165</v>
      </c>
      <c r="N884" t="s">
        <v>85</v>
      </c>
      <c r="O884" s="34">
        <v>45672</v>
      </c>
      <c r="P884" s="39">
        <v>0.73472222222222228</v>
      </c>
      <c r="R884" s="1"/>
      <c r="S884" t="s">
        <v>378</v>
      </c>
      <c r="T884" t="s">
        <v>76</v>
      </c>
      <c r="U884" t="s">
        <v>681</v>
      </c>
      <c r="V884" t="s">
        <v>78</v>
      </c>
      <c r="W884" t="s">
        <v>78</v>
      </c>
      <c r="X884" t="s">
        <v>79</v>
      </c>
      <c r="Y884" t="s">
        <v>158</v>
      </c>
      <c r="Z884" t="s">
        <v>227</v>
      </c>
      <c r="AA884" t="s">
        <v>85</v>
      </c>
      <c r="AB884" t="s">
        <v>83</v>
      </c>
      <c r="AC884" s="5" t="s">
        <v>2038</v>
      </c>
      <c r="AD884" s="9" t="s">
        <v>85</v>
      </c>
      <c r="AE884" t="s">
        <v>5163</v>
      </c>
      <c r="AF884" t="s">
        <v>85</v>
      </c>
      <c r="AG884" t="s">
        <v>85</v>
      </c>
      <c r="AH884" t="s">
        <v>85</v>
      </c>
      <c r="AI884" t="s">
        <v>85</v>
      </c>
      <c r="AJ884" t="s">
        <v>5163</v>
      </c>
      <c r="AK884" t="s">
        <v>86</v>
      </c>
      <c r="AL884" t="s">
        <v>229</v>
      </c>
      <c r="AM884" t="s">
        <v>3432</v>
      </c>
      <c r="AN884" t="s">
        <v>85</v>
      </c>
      <c r="AO884" t="s">
        <v>85</v>
      </c>
      <c r="AP884" t="s">
        <v>108</v>
      </c>
      <c r="AQ884" t="s">
        <v>144</v>
      </c>
      <c r="AR884" t="s">
        <v>110</v>
      </c>
      <c r="AS884" t="s">
        <v>4209</v>
      </c>
      <c r="AT884" t="s">
        <v>1442</v>
      </c>
      <c r="AU884" t="s">
        <v>1867</v>
      </c>
      <c r="AV884" t="s">
        <v>145</v>
      </c>
      <c r="AW884" t="s">
        <v>85</v>
      </c>
      <c r="AX884" t="s">
        <v>85</v>
      </c>
      <c r="AY884" t="s">
        <v>85</v>
      </c>
      <c r="AZ884" t="s">
        <v>85</v>
      </c>
      <c r="BA884" t="s">
        <v>5166</v>
      </c>
      <c r="BB884" t="s">
        <v>5167</v>
      </c>
      <c r="BC884" t="s">
        <v>5168</v>
      </c>
      <c r="BD884" t="s">
        <v>85</v>
      </c>
      <c r="BE884" t="s">
        <v>85</v>
      </c>
      <c r="BF884" t="s">
        <v>5168</v>
      </c>
      <c r="BG884" t="s">
        <v>5169</v>
      </c>
      <c r="BH884" t="s">
        <v>86</v>
      </c>
      <c r="BI884" t="s">
        <v>85</v>
      </c>
    </row>
    <row r="885" spans="1:61" ht="14.45" hidden="1">
      <c r="A885" t="s">
        <v>5170</v>
      </c>
      <c r="B885" t="s">
        <v>365</v>
      </c>
      <c r="C885" t="s">
        <v>91</v>
      </c>
      <c r="D885" t="s">
        <v>91</v>
      </c>
      <c r="E885" t="s">
        <v>135</v>
      </c>
      <c r="F885" t="s">
        <v>136</v>
      </c>
      <c r="G885" t="s">
        <v>67</v>
      </c>
      <c r="H885" t="s">
        <v>1418</v>
      </c>
      <c r="I885" t="s">
        <v>221</v>
      </c>
      <c r="J885" t="s">
        <v>411</v>
      </c>
      <c r="K885" t="s">
        <v>412</v>
      </c>
      <c r="L885" t="s">
        <v>227</v>
      </c>
      <c r="M885" t="s">
        <v>5171</v>
      </c>
      <c r="N885" t="s">
        <v>5172</v>
      </c>
      <c r="O885" s="34">
        <v>45672</v>
      </c>
      <c r="P885" s="39">
        <v>0.75902777777777775</v>
      </c>
      <c r="Q885" s="34">
        <v>45672</v>
      </c>
      <c r="R885" s="39">
        <v>0.78194444444444444</v>
      </c>
      <c r="S885" t="s">
        <v>75</v>
      </c>
      <c r="T885" t="s">
        <v>141</v>
      </c>
      <c r="U885" t="s">
        <v>77</v>
      </c>
      <c r="V885" t="s">
        <v>78</v>
      </c>
      <c r="W885" t="s">
        <v>78</v>
      </c>
      <c r="X885" t="s">
        <v>79</v>
      </c>
      <c r="Y885" t="s">
        <v>4466</v>
      </c>
      <c r="Z885" t="s">
        <v>117</v>
      </c>
      <c r="AA885" t="s">
        <v>117</v>
      </c>
      <c r="AB885" t="s">
        <v>83</v>
      </c>
      <c r="AC885" s="5" t="s">
        <v>2038</v>
      </c>
      <c r="AD885" s="9" t="s">
        <v>2038</v>
      </c>
      <c r="AE885" t="s">
        <v>5170</v>
      </c>
      <c r="AF885" t="s">
        <v>85</v>
      </c>
      <c r="AG885" t="s">
        <v>85</v>
      </c>
      <c r="AH885" t="s">
        <v>85</v>
      </c>
      <c r="AI885" t="s">
        <v>85</v>
      </c>
      <c r="AJ885" t="s">
        <v>5170</v>
      </c>
      <c r="AK885" t="s">
        <v>243</v>
      </c>
      <c r="AL885" t="s">
        <v>229</v>
      </c>
      <c r="AM885" t="s">
        <v>3432</v>
      </c>
      <c r="AN885" t="s">
        <v>3432</v>
      </c>
      <c r="AO885" t="s">
        <v>229</v>
      </c>
      <c r="AP885" t="s">
        <v>108</v>
      </c>
      <c r="AQ885" t="s">
        <v>298</v>
      </c>
      <c r="AR885" t="s">
        <v>110</v>
      </c>
      <c r="AS885" t="s">
        <v>4808</v>
      </c>
      <c r="AT885" t="s">
        <v>93</v>
      </c>
      <c r="AU885" t="s">
        <v>94</v>
      </c>
      <c r="AV885" t="s">
        <v>145</v>
      </c>
      <c r="AW885" t="s">
        <v>85</v>
      </c>
      <c r="AX885" t="s">
        <v>327</v>
      </c>
      <c r="AY885" t="s">
        <v>85</v>
      </c>
      <c r="AZ885" t="s">
        <v>85</v>
      </c>
      <c r="BA885" t="s">
        <v>1780</v>
      </c>
      <c r="BB885" t="s">
        <v>452</v>
      </c>
      <c r="BC885" t="s">
        <v>1025</v>
      </c>
      <c r="BD885" t="s">
        <v>85</v>
      </c>
      <c r="BE885" t="s">
        <v>445</v>
      </c>
      <c r="BF885" t="s">
        <v>1025</v>
      </c>
      <c r="BG885" t="s">
        <v>5173</v>
      </c>
      <c r="BH885" t="s">
        <v>86</v>
      </c>
      <c r="BI885" t="s">
        <v>85</v>
      </c>
    </row>
    <row r="886" spans="1:61" ht="14.45" hidden="1">
      <c r="A886" t="s">
        <v>5174</v>
      </c>
      <c r="B886" t="s">
        <v>501</v>
      </c>
      <c r="C886" t="s">
        <v>167</v>
      </c>
      <c r="D886" t="s">
        <v>168</v>
      </c>
      <c r="E886" t="s">
        <v>135</v>
      </c>
      <c r="F886" t="s">
        <v>136</v>
      </c>
      <c r="G886" t="s">
        <v>150</v>
      </c>
      <c r="H886" t="s">
        <v>1921</v>
      </c>
      <c r="I886" t="s">
        <v>152</v>
      </c>
      <c r="J886" t="s">
        <v>479</v>
      </c>
      <c r="K886" t="s">
        <v>480</v>
      </c>
      <c r="L886" t="s">
        <v>481</v>
      </c>
      <c r="M886" t="s">
        <v>5175</v>
      </c>
      <c r="N886" t="s">
        <v>5176</v>
      </c>
      <c r="O886" s="34">
        <v>45672</v>
      </c>
      <c r="P886" s="39">
        <v>0.78333333333333333</v>
      </c>
      <c r="Q886" s="34">
        <v>45673</v>
      </c>
      <c r="R886" s="39">
        <v>0.73263888888888884</v>
      </c>
      <c r="S886" t="s">
        <v>75</v>
      </c>
      <c r="T886" t="s">
        <v>141</v>
      </c>
      <c r="U886" t="s">
        <v>77</v>
      </c>
      <c r="V886" t="s">
        <v>78</v>
      </c>
      <c r="W886" t="s">
        <v>78</v>
      </c>
      <c r="X886" t="s">
        <v>79</v>
      </c>
      <c r="Y886" t="s">
        <v>210</v>
      </c>
      <c r="Z886" t="s">
        <v>117</v>
      </c>
      <c r="AA886" t="s">
        <v>227</v>
      </c>
      <c r="AB886" t="s">
        <v>83</v>
      </c>
      <c r="AC886" s="5" t="s">
        <v>2038</v>
      </c>
      <c r="AD886" s="9" t="s">
        <v>2038</v>
      </c>
      <c r="AE886" t="s">
        <v>5174</v>
      </c>
      <c r="AF886" t="s">
        <v>85</v>
      </c>
      <c r="AG886" t="s">
        <v>85</v>
      </c>
      <c r="AH886" t="s">
        <v>85</v>
      </c>
      <c r="AI886" t="s">
        <v>85</v>
      </c>
      <c r="AJ886" t="s">
        <v>5174</v>
      </c>
      <c r="AK886" t="s">
        <v>283</v>
      </c>
      <c r="AL886" t="s">
        <v>229</v>
      </c>
      <c r="AM886" t="s">
        <v>3432</v>
      </c>
      <c r="AN886" t="s">
        <v>3432</v>
      </c>
      <c r="AO886" t="s">
        <v>337</v>
      </c>
      <c r="AP886" t="s">
        <v>108</v>
      </c>
      <c r="AQ886" t="s">
        <v>161</v>
      </c>
      <c r="AR886" t="s">
        <v>110</v>
      </c>
      <c r="AS886" t="s">
        <v>4769</v>
      </c>
      <c r="AT886" t="s">
        <v>93</v>
      </c>
      <c r="AU886" t="s">
        <v>94</v>
      </c>
      <c r="AV886" t="s">
        <v>145</v>
      </c>
      <c r="AW886" t="s">
        <v>85</v>
      </c>
      <c r="AX886" t="s">
        <v>85</v>
      </c>
      <c r="AY886" t="s">
        <v>85</v>
      </c>
      <c r="AZ886" t="s">
        <v>85</v>
      </c>
      <c r="BA886" t="s">
        <v>5177</v>
      </c>
      <c r="BB886" t="s">
        <v>563</v>
      </c>
      <c r="BC886" t="s">
        <v>2568</v>
      </c>
      <c r="BD886" t="s">
        <v>85</v>
      </c>
      <c r="BE886" t="s">
        <v>445</v>
      </c>
      <c r="BF886" t="s">
        <v>2568</v>
      </c>
      <c r="BG886" t="s">
        <v>5178</v>
      </c>
      <c r="BH886" t="s">
        <v>86</v>
      </c>
      <c r="BI886" t="s">
        <v>85</v>
      </c>
    </row>
    <row r="887" spans="1:61" ht="14.45" hidden="1">
      <c r="A887" t="s">
        <v>5179</v>
      </c>
      <c r="B887" t="s">
        <v>1854</v>
      </c>
      <c r="C887" t="s">
        <v>63</v>
      </c>
      <c r="D887" t="s">
        <v>64</v>
      </c>
      <c r="E887" t="s">
        <v>65</v>
      </c>
      <c r="F887" t="s">
        <v>66</v>
      </c>
      <c r="G887" t="s">
        <v>67</v>
      </c>
      <c r="H887" t="s">
        <v>169</v>
      </c>
      <c r="I887" t="s">
        <v>69</v>
      </c>
      <c r="J887" t="s">
        <v>428</v>
      </c>
      <c r="K887" t="s">
        <v>429</v>
      </c>
      <c r="L887" t="s">
        <v>430</v>
      </c>
      <c r="M887" t="s">
        <v>5180</v>
      </c>
      <c r="N887" t="s">
        <v>5181</v>
      </c>
      <c r="O887" s="34">
        <v>45672</v>
      </c>
      <c r="P887" s="39">
        <v>0.8125</v>
      </c>
      <c r="Q887" s="34">
        <v>45673</v>
      </c>
      <c r="R887" s="39">
        <v>0.45277777777777778</v>
      </c>
      <c r="S887" t="s">
        <v>75</v>
      </c>
      <c r="T887" t="s">
        <v>141</v>
      </c>
      <c r="U887" t="s">
        <v>77</v>
      </c>
      <c r="V887" t="s">
        <v>78</v>
      </c>
      <c r="W887" t="s">
        <v>78</v>
      </c>
      <c r="X887" t="s">
        <v>79</v>
      </c>
      <c r="Y887" t="s">
        <v>80</v>
      </c>
      <c r="Z887" t="s">
        <v>107</v>
      </c>
      <c r="AA887" t="s">
        <v>81</v>
      </c>
      <c r="AB887" t="s">
        <v>83</v>
      </c>
      <c r="AC887" s="5" t="s">
        <v>2038</v>
      </c>
      <c r="AD887" s="9" t="s">
        <v>2038</v>
      </c>
      <c r="AE887" t="s">
        <v>5179</v>
      </c>
      <c r="AF887" t="s">
        <v>85</v>
      </c>
      <c r="AG887" t="s">
        <v>85</v>
      </c>
      <c r="AH887" t="s">
        <v>85</v>
      </c>
      <c r="AI887" t="s">
        <v>85</v>
      </c>
      <c r="AJ887" t="s">
        <v>5179</v>
      </c>
      <c r="AK887" t="s">
        <v>86</v>
      </c>
      <c r="AL887" t="s">
        <v>229</v>
      </c>
      <c r="AM887" t="s">
        <v>3432</v>
      </c>
      <c r="AN887" t="s">
        <v>3432</v>
      </c>
      <c r="AO887" t="s">
        <v>337</v>
      </c>
      <c r="AP887" t="s">
        <v>108</v>
      </c>
      <c r="AQ887" t="s">
        <v>180</v>
      </c>
      <c r="AR887" t="s">
        <v>110</v>
      </c>
      <c r="AS887" t="s">
        <v>5182</v>
      </c>
      <c r="AT887" t="s">
        <v>93</v>
      </c>
      <c r="AU887" t="s">
        <v>94</v>
      </c>
      <c r="AV887" t="s">
        <v>95</v>
      </c>
      <c r="AW887" t="s">
        <v>85</v>
      </c>
      <c r="AX887" t="s">
        <v>85</v>
      </c>
      <c r="AY887" t="s">
        <v>85</v>
      </c>
      <c r="AZ887" t="s">
        <v>85</v>
      </c>
      <c r="BA887" t="s">
        <v>824</v>
      </c>
      <c r="BB887" t="s">
        <v>510</v>
      </c>
      <c r="BC887" t="s">
        <v>341</v>
      </c>
      <c r="BD887" t="s">
        <v>85</v>
      </c>
      <c r="BE887" t="s">
        <v>300</v>
      </c>
      <c r="BF887" t="s">
        <v>341</v>
      </c>
      <c r="BG887" t="s">
        <v>5183</v>
      </c>
      <c r="BH887" t="s">
        <v>86</v>
      </c>
      <c r="BI887" t="s">
        <v>85</v>
      </c>
    </row>
    <row r="888" spans="1:61" ht="14.45" hidden="1">
      <c r="A888" t="s">
        <v>5184</v>
      </c>
      <c r="B888" t="s">
        <v>188</v>
      </c>
      <c r="C888" t="s">
        <v>110</v>
      </c>
      <c r="D888" t="s">
        <v>356</v>
      </c>
      <c r="E888" t="s">
        <v>65</v>
      </c>
      <c r="F888" t="s">
        <v>66</v>
      </c>
      <c r="G888" t="s">
        <v>67</v>
      </c>
      <c r="H888" t="s">
        <v>169</v>
      </c>
      <c r="I888" t="s">
        <v>69</v>
      </c>
      <c r="J888" t="s">
        <v>428</v>
      </c>
      <c r="K888" t="s">
        <v>429</v>
      </c>
      <c r="L888" t="s">
        <v>430</v>
      </c>
      <c r="M888" t="s">
        <v>5185</v>
      </c>
      <c r="N888" t="s">
        <v>5186</v>
      </c>
      <c r="O888" s="34">
        <v>45672</v>
      </c>
      <c r="P888" s="39">
        <v>0.81458333333333333</v>
      </c>
      <c r="Q888" s="34">
        <v>45673</v>
      </c>
      <c r="R888" s="39">
        <v>0.44930555555555557</v>
      </c>
      <c r="S888" t="s">
        <v>75</v>
      </c>
      <c r="T888" t="s">
        <v>141</v>
      </c>
      <c r="U888" t="s">
        <v>77</v>
      </c>
      <c r="V888" t="s">
        <v>78</v>
      </c>
      <c r="W888" t="s">
        <v>78</v>
      </c>
      <c r="X888" t="s">
        <v>79</v>
      </c>
      <c r="Y888" t="s">
        <v>80</v>
      </c>
      <c r="Z888" t="s">
        <v>107</v>
      </c>
      <c r="AA888" t="s">
        <v>81</v>
      </c>
      <c r="AB888" t="s">
        <v>83</v>
      </c>
      <c r="AC888" s="5" t="s">
        <v>2038</v>
      </c>
      <c r="AD888" s="9" t="s">
        <v>2038</v>
      </c>
      <c r="AE888" t="s">
        <v>5184</v>
      </c>
      <c r="AF888" t="s">
        <v>85</v>
      </c>
      <c r="AG888" t="s">
        <v>85</v>
      </c>
      <c r="AH888" t="s">
        <v>85</v>
      </c>
      <c r="AI888" t="s">
        <v>85</v>
      </c>
      <c r="AJ888" t="s">
        <v>5184</v>
      </c>
      <c r="AK888" t="s">
        <v>86</v>
      </c>
      <c r="AL888" t="s">
        <v>229</v>
      </c>
      <c r="AM888" t="s">
        <v>3432</v>
      </c>
      <c r="AN888" t="s">
        <v>3432</v>
      </c>
      <c r="AO888" t="s">
        <v>337</v>
      </c>
      <c r="AP888" t="s">
        <v>108</v>
      </c>
      <c r="AQ888" t="s">
        <v>180</v>
      </c>
      <c r="AR888" t="s">
        <v>110</v>
      </c>
      <c r="AS888" t="s">
        <v>5182</v>
      </c>
      <c r="AT888" t="s">
        <v>93</v>
      </c>
      <c r="AU888" t="s">
        <v>94</v>
      </c>
      <c r="AV888" t="s">
        <v>95</v>
      </c>
      <c r="AW888" t="s">
        <v>85</v>
      </c>
      <c r="AX888" t="s">
        <v>85</v>
      </c>
      <c r="AY888" t="s">
        <v>85</v>
      </c>
      <c r="AZ888" t="s">
        <v>85</v>
      </c>
      <c r="BA888" t="s">
        <v>1025</v>
      </c>
      <c r="BB888" t="s">
        <v>424</v>
      </c>
      <c r="BC888" t="s">
        <v>260</v>
      </c>
      <c r="BD888" t="s">
        <v>85</v>
      </c>
      <c r="BE888" t="s">
        <v>300</v>
      </c>
      <c r="BF888" t="s">
        <v>260</v>
      </c>
      <c r="BG888" t="s">
        <v>5187</v>
      </c>
      <c r="BH888" t="s">
        <v>86</v>
      </c>
      <c r="BI888" t="s">
        <v>85</v>
      </c>
    </row>
    <row r="889" spans="1:61" ht="14.45" hidden="1">
      <c r="A889" t="s">
        <v>5188</v>
      </c>
      <c r="B889" t="s">
        <v>98</v>
      </c>
      <c r="C889" t="s">
        <v>85</v>
      </c>
      <c r="D889" t="s">
        <v>85</v>
      </c>
      <c r="E889" t="s">
        <v>65</v>
      </c>
      <c r="F889" t="s">
        <v>66</v>
      </c>
      <c r="G889" t="s">
        <v>67</v>
      </c>
      <c r="H889" t="s">
        <v>99</v>
      </c>
      <c r="I889" t="s">
        <v>69</v>
      </c>
      <c r="J889" t="s">
        <v>100</v>
      </c>
      <c r="K889" t="s">
        <v>101</v>
      </c>
      <c r="L889" t="s">
        <v>102</v>
      </c>
      <c r="M889" t="s">
        <v>5189</v>
      </c>
      <c r="N889" t="s">
        <v>5190</v>
      </c>
      <c r="O889" s="34">
        <v>45672</v>
      </c>
      <c r="P889" s="39">
        <v>0.9819444444444444</v>
      </c>
      <c r="Q889" s="34">
        <v>45676</v>
      </c>
      <c r="R889" s="39">
        <v>0.56666666666666665</v>
      </c>
      <c r="S889" t="s">
        <v>75</v>
      </c>
      <c r="T889" t="s">
        <v>76</v>
      </c>
      <c r="U889" t="s">
        <v>77</v>
      </c>
      <c r="V889" t="s">
        <v>78</v>
      </c>
      <c r="W889" t="s">
        <v>78</v>
      </c>
      <c r="X889" t="s">
        <v>79</v>
      </c>
      <c r="Y889" t="s">
        <v>105</v>
      </c>
      <c r="Z889" t="s">
        <v>1186</v>
      </c>
      <c r="AA889" t="s">
        <v>211</v>
      </c>
      <c r="AB889" t="s">
        <v>83</v>
      </c>
      <c r="AC889" s="5" t="s">
        <v>2038</v>
      </c>
      <c r="AD889" s="9" t="s">
        <v>2038</v>
      </c>
      <c r="AE889" t="s">
        <v>5188</v>
      </c>
      <c r="AF889" t="s">
        <v>85</v>
      </c>
      <c r="AG889" t="s">
        <v>85</v>
      </c>
      <c r="AH889" t="s">
        <v>85</v>
      </c>
      <c r="AI889" t="s">
        <v>85</v>
      </c>
      <c r="AJ889" t="s">
        <v>5188</v>
      </c>
      <c r="AK889" t="s">
        <v>86</v>
      </c>
      <c r="AL889" t="s">
        <v>229</v>
      </c>
      <c r="AM889" t="s">
        <v>3432</v>
      </c>
      <c r="AN889" t="s">
        <v>3181</v>
      </c>
      <c r="AO889" t="s">
        <v>87</v>
      </c>
      <c r="AP889" t="s">
        <v>108</v>
      </c>
      <c r="AQ889" t="s">
        <v>109</v>
      </c>
      <c r="AR889" t="s">
        <v>110</v>
      </c>
      <c r="AS889" t="s">
        <v>111</v>
      </c>
      <c r="AT889" t="s">
        <v>93</v>
      </c>
      <c r="AU889" t="s">
        <v>94</v>
      </c>
      <c r="AV889" t="s">
        <v>95</v>
      </c>
      <c r="AW889" t="s">
        <v>85</v>
      </c>
      <c r="AX889" t="s">
        <v>85</v>
      </c>
      <c r="AY889" t="s">
        <v>85</v>
      </c>
      <c r="AZ889" t="s">
        <v>85</v>
      </c>
      <c r="BA889" t="s">
        <v>5191</v>
      </c>
      <c r="BB889" t="s">
        <v>91</v>
      </c>
      <c r="BC889" t="s">
        <v>5192</v>
      </c>
      <c r="BD889" t="s">
        <v>85</v>
      </c>
      <c r="BE889" t="s">
        <v>85</v>
      </c>
      <c r="BF889" t="s">
        <v>5192</v>
      </c>
      <c r="BG889" t="s">
        <v>1187</v>
      </c>
      <c r="BH889" t="s">
        <v>86</v>
      </c>
      <c r="BI889" t="s">
        <v>85</v>
      </c>
    </row>
    <row r="890" spans="1:61" ht="14.45" hidden="1">
      <c r="A890" t="s">
        <v>5193</v>
      </c>
      <c r="B890" t="s">
        <v>98</v>
      </c>
      <c r="C890" t="s">
        <v>85</v>
      </c>
      <c r="D890" t="s">
        <v>85</v>
      </c>
      <c r="E890" t="s">
        <v>65</v>
      </c>
      <c r="F890" t="s">
        <v>66</v>
      </c>
      <c r="G890" t="s">
        <v>67</v>
      </c>
      <c r="H890" t="s">
        <v>99</v>
      </c>
      <c r="I890" t="s">
        <v>69</v>
      </c>
      <c r="J890" t="s">
        <v>100</v>
      </c>
      <c r="K890" t="s">
        <v>101</v>
      </c>
      <c r="L890" t="s">
        <v>102</v>
      </c>
      <c r="M890" t="s">
        <v>5194</v>
      </c>
      <c r="N890" t="s">
        <v>5195</v>
      </c>
      <c r="O890" s="34">
        <v>45673</v>
      </c>
      <c r="P890" s="39">
        <v>6.6666666666666666E-2</v>
      </c>
      <c r="Q890" s="34">
        <v>45673</v>
      </c>
      <c r="R890" s="39">
        <v>0.31666666666666665</v>
      </c>
      <c r="S890" t="s">
        <v>75</v>
      </c>
      <c r="T890" t="s">
        <v>141</v>
      </c>
      <c r="U890" t="s">
        <v>77</v>
      </c>
      <c r="V890" t="s">
        <v>78</v>
      </c>
      <c r="W890" t="s">
        <v>78</v>
      </c>
      <c r="X890" t="s">
        <v>79</v>
      </c>
      <c r="Y890" t="s">
        <v>105</v>
      </c>
      <c r="Z890" t="s">
        <v>2013</v>
      </c>
      <c r="AA890" t="s">
        <v>1465</v>
      </c>
      <c r="AB890" t="s">
        <v>83</v>
      </c>
      <c r="AC890" s="5" t="s">
        <v>2038</v>
      </c>
      <c r="AD890" s="9" t="s">
        <v>2038</v>
      </c>
      <c r="AE890" t="s">
        <v>5193</v>
      </c>
      <c r="AF890" t="s">
        <v>85</v>
      </c>
      <c r="AG890" t="s">
        <v>85</v>
      </c>
      <c r="AH890" t="s">
        <v>85</v>
      </c>
      <c r="AI890" t="s">
        <v>85</v>
      </c>
      <c r="AJ890" t="s">
        <v>5193</v>
      </c>
      <c r="AK890" t="s">
        <v>86</v>
      </c>
      <c r="AL890" t="s">
        <v>337</v>
      </c>
      <c r="AM890" t="s">
        <v>3432</v>
      </c>
      <c r="AN890" t="s">
        <v>3432</v>
      </c>
      <c r="AO890" t="s">
        <v>337</v>
      </c>
      <c r="AP890" t="s">
        <v>108</v>
      </c>
      <c r="AQ890" t="s">
        <v>109</v>
      </c>
      <c r="AR890" t="s">
        <v>110</v>
      </c>
      <c r="AS890" t="s">
        <v>111</v>
      </c>
      <c r="AT890" t="s">
        <v>93</v>
      </c>
      <c r="AU890" t="s">
        <v>94</v>
      </c>
      <c r="AV890" t="s">
        <v>95</v>
      </c>
      <c r="AW890" t="s">
        <v>85</v>
      </c>
      <c r="AX890" t="s">
        <v>85</v>
      </c>
      <c r="AY890" t="s">
        <v>85</v>
      </c>
      <c r="AZ890" t="s">
        <v>85</v>
      </c>
      <c r="BA890" t="s">
        <v>91</v>
      </c>
      <c r="BB890" t="s">
        <v>91</v>
      </c>
      <c r="BC890" t="s">
        <v>91</v>
      </c>
      <c r="BD890" t="s">
        <v>85</v>
      </c>
      <c r="BE890" t="s">
        <v>85</v>
      </c>
      <c r="BF890" t="s">
        <v>91</v>
      </c>
      <c r="BG890" t="s">
        <v>2326</v>
      </c>
      <c r="BH890" t="s">
        <v>86</v>
      </c>
      <c r="BI890" t="s">
        <v>85</v>
      </c>
    </row>
    <row r="891" spans="1:61" ht="14.45" hidden="1">
      <c r="A891" t="s">
        <v>5196</v>
      </c>
      <c r="B891" t="s">
        <v>132</v>
      </c>
      <c r="C891" t="s">
        <v>133</v>
      </c>
      <c r="D891" t="s">
        <v>134</v>
      </c>
      <c r="E891" t="s">
        <v>65</v>
      </c>
      <c r="F891" t="s">
        <v>66</v>
      </c>
      <c r="G891" t="s">
        <v>67</v>
      </c>
      <c r="H891" t="s">
        <v>137</v>
      </c>
      <c r="I891" t="s">
        <v>69</v>
      </c>
      <c r="J891" t="s">
        <v>70</v>
      </c>
      <c r="K891" t="s">
        <v>71</v>
      </c>
      <c r="L891" t="s">
        <v>72</v>
      </c>
      <c r="M891" t="s">
        <v>5197</v>
      </c>
      <c r="N891" t="s">
        <v>5198</v>
      </c>
      <c r="O891" s="34">
        <v>45673</v>
      </c>
      <c r="P891" s="39">
        <v>0.3347222222222222</v>
      </c>
      <c r="Q891" s="34">
        <v>45673</v>
      </c>
      <c r="R891" s="39">
        <v>0.40416666666666667</v>
      </c>
      <c r="S891" t="s">
        <v>75</v>
      </c>
      <c r="T891" t="s">
        <v>141</v>
      </c>
      <c r="U891" t="s">
        <v>77</v>
      </c>
      <c r="V891" t="s">
        <v>78</v>
      </c>
      <c r="W891" t="s">
        <v>78</v>
      </c>
      <c r="X891" t="s">
        <v>79</v>
      </c>
      <c r="Y891" t="s">
        <v>80</v>
      </c>
      <c r="Z891" t="s">
        <v>142</v>
      </c>
      <c r="AA891" t="s">
        <v>143</v>
      </c>
      <c r="AB891" t="s">
        <v>83</v>
      </c>
      <c r="AC891" s="5" t="s">
        <v>2038</v>
      </c>
      <c r="AD891" s="9" t="s">
        <v>2038</v>
      </c>
      <c r="AE891" t="s">
        <v>5196</v>
      </c>
      <c r="AF891" t="s">
        <v>85</v>
      </c>
      <c r="AG891" t="s">
        <v>85</v>
      </c>
      <c r="AH891" t="s">
        <v>85</v>
      </c>
      <c r="AI891" t="s">
        <v>85</v>
      </c>
      <c r="AJ891" t="s">
        <v>5196</v>
      </c>
      <c r="AK891" t="s">
        <v>86</v>
      </c>
      <c r="AL891" t="s">
        <v>337</v>
      </c>
      <c r="AM891" t="s">
        <v>3432</v>
      </c>
      <c r="AN891" t="s">
        <v>3432</v>
      </c>
      <c r="AO891" t="s">
        <v>337</v>
      </c>
      <c r="AP891" t="s">
        <v>108</v>
      </c>
      <c r="AQ891" t="s">
        <v>180</v>
      </c>
      <c r="AR891" t="s">
        <v>110</v>
      </c>
      <c r="AS891" t="s">
        <v>92</v>
      </c>
      <c r="AT891" t="s">
        <v>93</v>
      </c>
      <c r="AU891" t="s">
        <v>94</v>
      </c>
      <c r="AV891" t="s">
        <v>95</v>
      </c>
      <c r="AW891" t="s">
        <v>85</v>
      </c>
      <c r="AX891" t="s">
        <v>85</v>
      </c>
      <c r="AY891" t="s">
        <v>85</v>
      </c>
      <c r="AZ891" t="s">
        <v>85</v>
      </c>
      <c r="BA891" t="s">
        <v>91</v>
      </c>
      <c r="BB891" t="s">
        <v>91</v>
      </c>
      <c r="BC891" t="s">
        <v>91</v>
      </c>
      <c r="BD891" t="s">
        <v>85</v>
      </c>
      <c r="BE891" t="s">
        <v>200</v>
      </c>
      <c r="BF891" t="s">
        <v>91</v>
      </c>
      <c r="BG891" t="s">
        <v>147</v>
      </c>
      <c r="BH891" t="s">
        <v>86</v>
      </c>
      <c r="BI891" t="s">
        <v>85</v>
      </c>
    </row>
    <row r="892" spans="1:61" ht="14.45" hidden="1">
      <c r="A892" t="s">
        <v>5199</v>
      </c>
      <c r="B892" t="s">
        <v>132</v>
      </c>
      <c r="C892" t="s">
        <v>133</v>
      </c>
      <c r="D892" t="s">
        <v>134</v>
      </c>
      <c r="E892" t="s">
        <v>65</v>
      </c>
      <c r="F892" t="s">
        <v>66</v>
      </c>
      <c r="G892" t="s">
        <v>67</v>
      </c>
      <c r="H892" t="s">
        <v>137</v>
      </c>
      <c r="I892" t="s">
        <v>69</v>
      </c>
      <c r="J892" t="s">
        <v>70</v>
      </c>
      <c r="K892" t="s">
        <v>71</v>
      </c>
      <c r="L892" t="s">
        <v>72</v>
      </c>
      <c r="M892" t="s">
        <v>5200</v>
      </c>
      <c r="N892" t="s">
        <v>5201</v>
      </c>
      <c r="O892" s="34">
        <v>45673</v>
      </c>
      <c r="P892" s="39">
        <v>0.4465277777777778</v>
      </c>
      <c r="Q892" s="34">
        <v>45673</v>
      </c>
      <c r="R892" s="39">
        <v>0.44791666666666669</v>
      </c>
      <c r="S892" t="s">
        <v>75</v>
      </c>
      <c r="T892" t="s">
        <v>141</v>
      </c>
      <c r="U892" t="s">
        <v>77</v>
      </c>
      <c r="V892" t="s">
        <v>78</v>
      </c>
      <c r="W892" t="s">
        <v>78</v>
      </c>
      <c r="X892" t="s">
        <v>79</v>
      </c>
      <c r="Y892" t="s">
        <v>80</v>
      </c>
      <c r="Z892" t="s">
        <v>81</v>
      </c>
      <c r="AA892" t="s">
        <v>81</v>
      </c>
      <c r="AB892" t="s">
        <v>83</v>
      </c>
      <c r="AC892" s="5" t="s">
        <v>2038</v>
      </c>
      <c r="AD892" s="9" t="s">
        <v>2038</v>
      </c>
      <c r="AE892" t="s">
        <v>5199</v>
      </c>
      <c r="AF892" t="s">
        <v>85</v>
      </c>
      <c r="AG892" t="s">
        <v>85</v>
      </c>
      <c r="AH892" t="s">
        <v>85</v>
      </c>
      <c r="AI892" t="s">
        <v>85</v>
      </c>
      <c r="AJ892" t="s">
        <v>5199</v>
      </c>
      <c r="AK892" t="s">
        <v>86</v>
      </c>
      <c r="AL892" t="s">
        <v>337</v>
      </c>
      <c r="AM892" t="s">
        <v>3432</v>
      </c>
      <c r="AN892" t="s">
        <v>3432</v>
      </c>
      <c r="AO892" t="s">
        <v>337</v>
      </c>
      <c r="AP892" t="s">
        <v>108</v>
      </c>
      <c r="AQ892" t="s">
        <v>180</v>
      </c>
      <c r="AR892" t="s">
        <v>110</v>
      </c>
      <c r="AS892" t="s">
        <v>92</v>
      </c>
      <c r="AT892" t="s">
        <v>93</v>
      </c>
      <c r="AU892" t="s">
        <v>94</v>
      </c>
      <c r="AV892" t="s">
        <v>95</v>
      </c>
      <c r="AW892" t="s">
        <v>85</v>
      </c>
      <c r="AX892" t="s">
        <v>85</v>
      </c>
      <c r="AY892" t="s">
        <v>85</v>
      </c>
      <c r="AZ892" t="s">
        <v>85</v>
      </c>
      <c r="BA892" t="s">
        <v>91</v>
      </c>
      <c r="BB892" t="s">
        <v>133</v>
      </c>
      <c r="BC892" t="s">
        <v>570</v>
      </c>
      <c r="BD892" t="s">
        <v>85</v>
      </c>
      <c r="BE892" t="s">
        <v>200</v>
      </c>
      <c r="BF892" t="s">
        <v>570</v>
      </c>
      <c r="BG892" t="s">
        <v>147</v>
      </c>
      <c r="BH892" t="s">
        <v>86</v>
      </c>
      <c r="BI892" t="s">
        <v>85</v>
      </c>
    </row>
    <row r="893" spans="1:61" ht="14.45" hidden="1">
      <c r="A893" t="s">
        <v>5202</v>
      </c>
      <c r="B893" t="s">
        <v>188</v>
      </c>
      <c r="C893" t="s">
        <v>91</v>
      </c>
      <c r="D893" t="s">
        <v>91</v>
      </c>
      <c r="E893" t="s">
        <v>135</v>
      </c>
      <c r="F893" t="s">
        <v>136</v>
      </c>
      <c r="G893" t="s">
        <v>67</v>
      </c>
      <c r="H893" t="s">
        <v>945</v>
      </c>
      <c r="I893" t="s">
        <v>2659</v>
      </c>
      <c r="J893" t="s">
        <v>479</v>
      </c>
      <c r="K893" t="s">
        <v>480</v>
      </c>
      <c r="L893" t="s">
        <v>481</v>
      </c>
      <c r="M893" t="s">
        <v>5203</v>
      </c>
      <c r="N893" t="s">
        <v>5204</v>
      </c>
      <c r="O893" s="34">
        <v>45673</v>
      </c>
      <c r="P893" s="39">
        <v>0.45624999999999999</v>
      </c>
      <c r="Q893" s="34">
        <v>45684</v>
      </c>
      <c r="R893" s="39">
        <v>0.49930555555555556</v>
      </c>
      <c r="S893" t="s">
        <v>75</v>
      </c>
      <c r="T893" t="s">
        <v>141</v>
      </c>
      <c r="U893" t="s">
        <v>77</v>
      </c>
      <c r="V893" t="s">
        <v>78</v>
      </c>
      <c r="W893" t="s">
        <v>78</v>
      </c>
      <c r="X893" t="s">
        <v>79</v>
      </c>
      <c r="Y893" t="s">
        <v>80</v>
      </c>
      <c r="Z893" t="s">
        <v>81</v>
      </c>
      <c r="AA893" t="s">
        <v>175</v>
      </c>
      <c r="AB893" t="s">
        <v>83</v>
      </c>
      <c r="AC893" s="5" t="s">
        <v>2038</v>
      </c>
      <c r="AD893" s="9" t="s">
        <v>2038</v>
      </c>
      <c r="AE893" t="s">
        <v>5202</v>
      </c>
      <c r="AF893" t="s">
        <v>85</v>
      </c>
      <c r="AG893" t="s">
        <v>85</v>
      </c>
      <c r="AH893" t="s">
        <v>85</v>
      </c>
      <c r="AI893" t="s">
        <v>85</v>
      </c>
      <c r="AJ893" t="s">
        <v>5202</v>
      </c>
      <c r="AK893" t="s">
        <v>243</v>
      </c>
      <c r="AL893" t="s">
        <v>337</v>
      </c>
      <c r="AM893" t="s">
        <v>3432</v>
      </c>
      <c r="AN893" t="s">
        <v>2039</v>
      </c>
      <c r="AO893" t="s">
        <v>89</v>
      </c>
      <c r="AP893" t="s">
        <v>108</v>
      </c>
      <c r="AQ893" t="s">
        <v>298</v>
      </c>
      <c r="AR893" t="s">
        <v>110</v>
      </c>
      <c r="AS893" t="s">
        <v>5205</v>
      </c>
      <c r="AT893" t="s">
        <v>93</v>
      </c>
      <c r="AU893" t="s">
        <v>94</v>
      </c>
      <c r="AV893" t="s">
        <v>145</v>
      </c>
      <c r="AW893" t="s">
        <v>85</v>
      </c>
      <c r="AX893" t="s">
        <v>85</v>
      </c>
      <c r="AY893" t="s">
        <v>85</v>
      </c>
      <c r="AZ893" t="s">
        <v>85</v>
      </c>
      <c r="BA893" t="s">
        <v>85</v>
      </c>
      <c r="BB893" t="s">
        <v>4733</v>
      </c>
      <c r="BC893" t="s">
        <v>5206</v>
      </c>
      <c r="BD893" t="s">
        <v>85</v>
      </c>
      <c r="BE893" t="s">
        <v>300</v>
      </c>
      <c r="BF893" t="s">
        <v>5206</v>
      </c>
      <c r="BG893" t="s">
        <v>5207</v>
      </c>
      <c r="BH893" t="s">
        <v>86</v>
      </c>
      <c r="BI893" t="s">
        <v>85</v>
      </c>
    </row>
    <row r="894" spans="1:61" ht="14.45" hidden="1">
      <c r="A894" t="s">
        <v>5208</v>
      </c>
      <c r="B894" t="s">
        <v>501</v>
      </c>
      <c r="C894" t="s">
        <v>85</v>
      </c>
      <c r="D894" t="s">
        <v>85</v>
      </c>
      <c r="E894" t="s">
        <v>677</v>
      </c>
      <c r="F894" t="s">
        <v>678</v>
      </c>
      <c r="G894" t="s">
        <v>150</v>
      </c>
      <c r="H894" t="s">
        <v>1085</v>
      </c>
      <c r="I894" t="s">
        <v>152</v>
      </c>
      <c r="J894" t="s">
        <v>222</v>
      </c>
      <c r="K894" t="s">
        <v>223</v>
      </c>
      <c r="L894" t="s">
        <v>224</v>
      </c>
      <c r="M894" t="s">
        <v>5209</v>
      </c>
      <c r="N894" t="s">
        <v>85</v>
      </c>
      <c r="O894" s="34">
        <v>45673</v>
      </c>
      <c r="P894" s="39">
        <v>0.5</v>
      </c>
      <c r="R894" s="1"/>
      <c r="S894" t="s">
        <v>680</v>
      </c>
      <c r="T894" t="s">
        <v>76</v>
      </c>
      <c r="U894" t="s">
        <v>681</v>
      </c>
      <c r="V894" t="s">
        <v>3045</v>
      </c>
      <c r="W894" t="s">
        <v>683</v>
      </c>
      <c r="X894" t="s">
        <v>79</v>
      </c>
      <c r="Y894" t="s">
        <v>270</v>
      </c>
      <c r="Z894" t="s">
        <v>159</v>
      </c>
      <c r="AA894" t="s">
        <v>85</v>
      </c>
      <c r="AB894" t="s">
        <v>83</v>
      </c>
      <c r="AC894" s="5" t="s">
        <v>2038</v>
      </c>
      <c r="AD894" s="9" t="s">
        <v>85</v>
      </c>
      <c r="AE894" t="s">
        <v>5208</v>
      </c>
      <c r="AF894" t="s">
        <v>85</v>
      </c>
      <c r="AG894" t="s">
        <v>85</v>
      </c>
      <c r="AH894" t="s">
        <v>85</v>
      </c>
      <c r="AI894" t="s">
        <v>85</v>
      </c>
      <c r="AJ894" t="s">
        <v>5208</v>
      </c>
      <c r="AK894" t="s">
        <v>243</v>
      </c>
      <c r="AL894" t="s">
        <v>337</v>
      </c>
      <c r="AM894" t="s">
        <v>3432</v>
      </c>
      <c r="AN894" t="s">
        <v>85</v>
      </c>
      <c r="AO894" t="s">
        <v>85</v>
      </c>
      <c r="AP894" t="s">
        <v>108</v>
      </c>
      <c r="AQ894" t="s">
        <v>180</v>
      </c>
      <c r="AR894" t="s">
        <v>110</v>
      </c>
      <c r="AS894" t="s">
        <v>1071</v>
      </c>
      <c r="AT894" t="s">
        <v>685</v>
      </c>
      <c r="AU894" t="s">
        <v>686</v>
      </c>
      <c r="AV894" t="s">
        <v>687</v>
      </c>
      <c r="AW894" t="s">
        <v>85</v>
      </c>
      <c r="AX894" t="s">
        <v>85</v>
      </c>
      <c r="AY894" t="s">
        <v>85</v>
      </c>
      <c r="AZ894" t="s">
        <v>85</v>
      </c>
      <c r="BA894" t="s">
        <v>85</v>
      </c>
      <c r="BB894" t="s">
        <v>85</v>
      </c>
      <c r="BC894" t="s">
        <v>5210</v>
      </c>
      <c r="BD894" t="s">
        <v>85</v>
      </c>
      <c r="BE894" t="s">
        <v>85</v>
      </c>
      <c r="BF894" t="s">
        <v>5210</v>
      </c>
      <c r="BG894" t="s">
        <v>5211</v>
      </c>
      <c r="BH894" t="s">
        <v>86</v>
      </c>
      <c r="BI894" t="s">
        <v>85</v>
      </c>
    </row>
    <row r="895" spans="1:61" ht="14.45" hidden="1">
      <c r="A895" t="s">
        <v>5212</v>
      </c>
      <c r="B895" t="s">
        <v>365</v>
      </c>
      <c r="C895" t="s">
        <v>91</v>
      </c>
      <c r="D895" t="s">
        <v>91</v>
      </c>
      <c r="E895" t="s">
        <v>135</v>
      </c>
      <c r="F895" t="s">
        <v>136</v>
      </c>
      <c r="G895" t="s">
        <v>67</v>
      </c>
      <c r="H895" t="s">
        <v>945</v>
      </c>
      <c r="I895" t="s">
        <v>152</v>
      </c>
      <c r="J895" t="s">
        <v>479</v>
      </c>
      <c r="K895" t="s">
        <v>480</v>
      </c>
      <c r="L895" t="s">
        <v>481</v>
      </c>
      <c r="M895" t="s">
        <v>5213</v>
      </c>
      <c r="N895" t="s">
        <v>5214</v>
      </c>
      <c r="O895" s="34">
        <v>45673</v>
      </c>
      <c r="P895" s="39">
        <v>0.50555555555555554</v>
      </c>
      <c r="Q895" s="34">
        <v>45673</v>
      </c>
      <c r="R895" s="39">
        <v>0.52152777777777781</v>
      </c>
      <c r="S895" t="s">
        <v>75</v>
      </c>
      <c r="T895" t="s">
        <v>141</v>
      </c>
      <c r="U895" t="s">
        <v>77</v>
      </c>
      <c r="V895" t="s">
        <v>78</v>
      </c>
      <c r="W895" t="s">
        <v>78</v>
      </c>
      <c r="X895" t="s">
        <v>79</v>
      </c>
      <c r="Y895" t="s">
        <v>336</v>
      </c>
      <c r="Z895" t="s">
        <v>159</v>
      </c>
      <c r="AA895" t="s">
        <v>159</v>
      </c>
      <c r="AB895" t="s">
        <v>83</v>
      </c>
      <c r="AC895" s="5" t="s">
        <v>2038</v>
      </c>
      <c r="AD895" s="9" t="s">
        <v>2038</v>
      </c>
      <c r="AE895" t="s">
        <v>5212</v>
      </c>
      <c r="AF895" t="s">
        <v>85</v>
      </c>
      <c r="AG895" t="s">
        <v>177</v>
      </c>
      <c r="AH895" t="s">
        <v>178</v>
      </c>
      <c r="AI895" t="s">
        <v>179</v>
      </c>
      <c r="AJ895" t="s">
        <v>5212</v>
      </c>
      <c r="AK895" t="s">
        <v>86</v>
      </c>
      <c r="AL895" t="s">
        <v>337</v>
      </c>
      <c r="AM895" t="s">
        <v>3432</v>
      </c>
      <c r="AN895" t="s">
        <v>3432</v>
      </c>
      <c r="AO895" t="s">
        <v>337</v>
      </c>
      <c r="AP895" t="s">
        <v>108</v>
      </c>
      <c r="AQ895" t="s">
        <v>298</v>
      </c>
      <c r="AR895" t="s">
        <v>110</v>
      </c>
      <c r="AS895" t="s">
        <v>5215</v>
      </c>
      <c r="AT895" t="s">
        <v>93</v>
      </c>
      <c r="AU895" t="s">
        <v>94</v>
      </c>
      <c r="AV895" t="s">
        <v>145</v>
      </c>
      <c r="AW895" t="s">
        <v>85</v>
      </c>
      <c r="AX895" t="s">
        <v>85</v>
      </c>
      <c r="AY895" t="s">
        <v>85</v>
      </c>
      <c r="AZ895" t="s">
        <v>85</v>
      </c>
      <c r="BA895" t="s">
        <v>246</v>
      </c>
      <c r="BB895" t="s">
        <v>796</v>
      </c>
      <c r="BC895" t="s">
        <v>2399</v>
      </c>
      <c r="BD895" t="s">
        <v>85</v>
      </c>
      <c r="BE895" t="s">
        <v>579</v>
      </c>
      <c r="BF895" t="s">
        <v>2399</v>
      </c>
      <c r="BG895" t="s">
        <v>5216</v>
      </c>
      <c r="BH895" t="s">
        <v>86</v>
      </c>
      <c r="BI895" t="s">
        <v>85</v>
      </c>
    </row>
    <row r="896" spans="1:61" ht="14.45" hidden="1">
      <c r="A896" t="s">
        <v>5217</v>
      </c>
      <c r="B896" t="s">
        <v>365</v>
      </c>
      <c r="C896" t="s">
        <v>91</v>
      </c>
      <c r="D896" t="s">
        <v>91</v>
      </c>
      <c r="E896" t="s">
        <v>65</v>
      </c>
      <c r="F896" t="s">
        <v>66</v>
      </c>
      <c r="G896" t="s">
        <v>67</v>
      </c>
      <c r="H896" t="s">
        <v>945</v>
      </c>
      <c r="I896" t="s">
        <v>69</v>
      </c>
      <c r="J896" t="s">
        <v>428</v>
      </c>
      <c r="K896" t="s">
        <v>429</v>
      </c>
      <c r="L896" t="s">
        <v>430</v>
      </c>
      <c r="M896" t="s">
        <v>5218</v>
      </c>
      <c r="N896" t="s">
        <v>5219</v>
      </c>
      <c r="O896" s="34">
        <v>45673</v>
      </c>
      <c r="P896" s="39">
        <v>0.53263888888888888</v>
      </c>
      <c r="Q896" s="34">
        <v>45673</v>
      </c>
      <c r="R896" s="39">
        <v>0.54861111111111116</v>
      </c>
      <c r="S896" t="s">
        <v>75</v>
      </c>
      <c r="T896" t="s">
        <v>141</v>
      </c>
      <c r="U896" t="s">
        <v>77</v>
      </c>
      <c r="V896" t="s">
        <v>78</v>
      </c>
      <c r="W896" t="s">
        <v>78</v>
      </c>
      <c r="X896" t="s">
        <v>79</v>
      </c>
      <c r="Y896" t="s">
        <v>336</v>
      </c>
      <c r="Z896" t="s">
        <v>159</v>
      </c>
      <c r="AA896" t="s">
        <v>211</v>
      </c>
      <c r="AB896" t="s">
        <v>176</v>
      </c>
      <c r="AC896" s="5" t="s">
        <v>2038</v>
      </c>
      <c r="AD896" s="9" t="s">
        <v>2038</v>
      </c>
      <c r="AE896" t="s">
        <v>5217</v>
      </c>
      <c r="AF896" t="s">
        <v>85</v>
      </c>
      <c r="AG896" t="s">
        <v>85</v>
      </c>
      <c r="AH896" t="s">
        <v>85</v>
      </c>
      <c r="AI896" t="s">
        <v>85</v>
      </c>
      <c r="AJ896" t="s">
        <v>5217</v>
      </c>
      <c r="AK896" t="s">
        <v>86</v>
      </c>
      <c r="AL896" t="s">
        <v>337</v>
      </c>
      <c r="AM896" t="s">
        <v>3432</v>
      </c>
      <c r="AN896" t="s">
        <v>3432</v>
      </c>
      <c r="AO896" t="s">
        <v>337</v>
      </c>
      <c r="AP896" t="s">
        <v>108</v>
      </c>
      <c r="AQ896" t="s">
        <v>180</v>
      </c>
      <c r="AR896" t="s">
        <v>110</v>
      </c>
      <c r="AS896" t="s">
        <v>2392</v>
      </c>
      <c r="AT896" t="s">
        <v>93</v>
      </c>
      <c r="AU896" t="s">
        <v>94</v>
      </c>
      <c r="AV896" t="s">
        <v>245</v>
      </c>
      <c r="AW896" t="s">
        <v>85</v>
      </c>
      <c r="AX896" t="s">
        <v>465</v>
      </c>
      <c r="AY896" t="s">
        <v>85</v>
      </c>
      <c r="AZ896" t="s">
        <v>85</v>
      </c>
      <c r="BA896" t="s">
        <v>133</v>
      </c>
      <c r="BB896" t="s">
        <v>607</v>
      </c>
      <c r="BC896" t="s">
        <v>185</v>
      </c>
      <c r="BD896" t="s">
        <v>85</v>
      </c>
      <c r="BE896" t="s">
        <v>311</v>
      </c>
      <c r="BF896" t="s">
        <v>185</v>
      </c>
      <c r="BG896" t="s">
        <v>5178</v>
      </c>
      <c r="BH896" t="s">
        <v>86</v>
      </c>
      <c r="BI896" t="s">
        <v>85</v>
      </c>
    </row>
    <row r="897" spans="1:61" ht="14.45" hidden="1">
      <c r="A897" t="s">
        <v>5220</v>
      </c>
      <c r="B897" t="s">
        <v>365</v>
      </c>
      <c r="C897" t="s">
        <v>91</v>
      </c>
      <c r="D897" t="s">
        <v>91</v>
      </c>
      <c r="E897" t="s">
        <v>135</v>
      </c>
      <c r="F897" t="s">
        <v>136</v>
      </c>
      <c r="G897" t="s">
        <v>67</v>
      </c>
      <c r="H897" t="s">
        <v>945</v>
      </c>
      <c r="I897" t="s">
        <v>152</v>
      </c>
      <c r="J897" t="s">
        <v>428</v>
      </c>
      <c r="K897" t="s">
        <v>429</v>
      </c>
      <c r="L897" t="s">
        <v>430</v>
      </c>
      <c r="M897" t="s">
        <v>5221</v>
      </c>
      <c r="N897" t="s">
        <v>5222</v>
      </c>
      <c r="O897" s="34">
        <v>45673</v>
      </c>
      <c r="P897" s="39">
        <v>0.53611111111111109</v>
      </c>
      <c r="Q897" s="34">
        <v>45673</v>
      </c>
      <c r="R897" s="39">
        <v>0.54791666666666672</v>
      </c>
      <c r="S897" t="s">
        <v>75</v>
      </c>
      <c r="T897" t="s">
        <v>141</v>
      </c>
      <c r="U897" t="s">
        <v>77</v>
      </c>
      <c r="V897" t="s">
        <v>78</v>
      </c>
      <c r="W897" t="s">
        <v>78</v>
      </c>
      <c r="X897" t="s">
        <v>79</v>
      </c>
      <c r="Y897" t="s">
        <v>336</v>
      </c>
      <c r="Z897" t="s">
        <v>159</v>
      </c>
      <c r="AA897" t="s">
        <v>211</v>
      </c>
      <c r="AB897" t="s">
        <v>83</v>
      </c>
      <c r="AC897" s="5" t="s">
        <v>2038</v>
      </c>
      <c r="AD897" s="9" t="s">
        <v>2038</v>
      </c>
      <c r="AE897" t="s">
        <v>5220</v>
      </c>
      <c r="AF897" t="s">
        <v>85</v>
      </c>
      <c r="AG897" t="s">
        <v>85</v>
      </c>
      <c r="AH897" t="s">
        <v>85</v>
      </c>
      <c r="AI897" t="s">
        <v>85</v>
      </c>
      <c r="AJ897" t="s">
        <v>5220</v>
      </c>
      <c r="AK897" t="s">
        <v>86</v>
      </c>
      <c r="AL897" t="s">
        <v>337</v>
      </c>
      <c r="AM897" t="s">
        <v>3432</v>
      </c>
      <c r="AN897" t="s">
        <v>3432</v>
      </c>
      <c r="AO897" t="s">
        <v>337</v>
      </c>
      <c r="AP897" t="s">
        <v>108</v>
      </c>
      <c r="AQ897" t="s">
        <v>298</v>
      </c>
      <c r="AR897" t="s">
        <v>110</v>
      </c>
      <c r="AS897" t="s">
        <v>5223</v>
      </c>
      <c r="AT897" t="s">
        <v>182</v>
      </c>
      <c r="AU897" t="s">
        <v>183</v>
      </c>
      <c r="AV897" t="s">
        <v>145</v>
      </c>
      <c r="AW897" t="s">
        <v>85</v>
      </c>
      <c r="AX897" t="s">
        <v>85</v>
      </c>
      <c r="AY897" t="s">
        <v>85</v>
      </c>
      <c r="AZ897" t="s">
        <v>85</v>
      </c>
      <c r="BA897" t="s">
        <v>167</v>
      </c>
      <c r="BB897" t="s">
        <v>570</v>
      </c>
      <c r="BC897" t="s">
        <v>1120</v>
      </c>
      <c r="BD897" t="s">
        <v>85</v>
      </c>
      <c r="BE897" t="s">
        <v>2399</v>
      </c>
      <c r="BF897" t="s">
        <v>1120</v>
      </c>
      <c r="BG897" t="s">
        <v>5178</v>
      </c>
      <c r="BH897" t="s">
        <v>86</v>
      </c>
      <c r="BI897" t="s">
        <v>85</v>
      </c>
    </row>
    <row r="898" spans="1:61" ht="14.45" hidden="1">
      <c r="A898" t="s">
        <v>5224</v>
      </c>
      <c r="B898" t="s">
        <v>365</v>
      </c>
      <c r="C898" t="s">
        <v>85</v>
      </c>
      <c r="D898" t="s">
        <v>85</v>
      </c>
      <c r="E898" t="s">
        <v>65</v>
      </c>
      <c r="F898" t="s">
        <v>66</v>
      </c>
      <c r="G898" t="s">
        <v>67</v>
      </c>
      <c r="H898" t="s">
        <v>945</v>
      </c>
      <c r="I898" t="s">
        <v>69</v>
      </c>
      <c r="J898" t="s">
        <v>428</v>
      </c>
      <c r="K898" t="s">
        <v>429</v>
      </c>
      <c r="L898" t="s">
        <v>430</v>
      </c>
      <c r="M898" t="s">
        <v>5225</v>
      </c>
      <c r="N898" t="s">
        <v>5226</v>
      </c>
      <c r="O898" s="34">
        <v>45673</v>
      </c>
      <c r="P898" s="39">
        <v>0.60277777777777775</v>
      </c>
      <c r="Q898" s="34">
        <v>45673</v>
      </c>
      <c r="R898" s="39">
        <v>0.77361111111111114</v>
      </c>
      <c r="S898" t="s">
        <v>75</v>
      </c>
      <c r="T898" t="s">
        <v>141</v>
      </c>
      <c r="U898" t="s">
        <v>77</v>
      </c>
      <c r="V898" t="s">
        <v>78</v>
      </c>
      <c r="W898" t="s">
        <v>78</v>
      </c>
      <c r="X898" t="s">
        <v>79</v>
      </c>
      <c r="Y898" t="s">
        <v>336</v>
      </c>
      <c r="Z898" t="s">
        <v>82</v>
      </c>
      <c r="AA898" t="s">
        <v>117</v>
      </c>
      <c r="AB898" t="s">
        <v>83</v>
      </c>
      <c r="AC898" s="5" t="s">
        <v>2038</v>
      </c>
      <c r="AD898" s="9" t="s">
        <v>2038</v>
      </c>
      <c r="AE898" t="s">
        <v>5224</v>
      </c>
      <c r="AF898" t="s">
        <v>85</v>
      </c>
      <c r="AG898" t="s">
        <v>85</v>
      </c>
      <c r="AH898" t="s">
        <v>85</v>
      </c>
      <c r="AI898" t="s">
        <v>85</v>
      </c>
      <c r="AJ898" t="s">
        <v>5224</v>
      </c>
      <c r="AK898" t="s">
        <v>283</v>
      </c>
      <c r="AL898" t="s">
        <v>337</v>
      </c>
      <c r="AM898" t="s">
        <v>3432</v>
      </c>
      <c r="AN898" t="s">
        <v>3432</v>
      </c>
      <c r="AO898" t="s">
        <v>337</v>
      </c>
      <c r="AP898" t="s">
        <v>108</v>
      </c>
      <c r="AQ898" t="s">
        <v>180</v>
      </c>
      <c r="AR898" t="s">
        <v>110</v>
      </c>
      <c r="AS898" t="s">
        <v>4849</v>
      </c>
      <c r="AT898" t="s">
        <v>93</v>
      </c>
      <c r="AU898" t="s">
        <v>94</v>
      </c>
      <c r="AV898" t="s">
        <v>245</v>
      </c>
      <c r="AW898" t="s">
        <v>85</v>
      </c>
      <c r="AX898" t="s">
        <v>1100</v>
      </c>
      <c r="AY898" t="s">
        <v>85</v>
      </c>
      <c r="AZ898" t="s">
        <v>85</v>
      </c>
      <c r="BA898" t="s">
        <v>841</v>
      </c>
      <c r="BB898" t="s">
        <v>246</v>
      </c>
      <c r="BC898" t="s">
        <v>5227</v>
      </c>
      <c r="BD898" t="s">
        <v>85</v>
      </c>
      <c r="BE898" t="s">
        <v>445</v>
      </c>
      <c r="BF898" t="s">
        <v>5227</v>
      </c>
      <c r="BG898" t="s">
        <v>5228</v>
      </c>
      <c r="BH898" t="s">
        <v>86</v>
      </c>
      <c r="BI898" t="s">
        <v>85</v>
      </c>
    </row>
    <row r="899" spans="1:61" ht="14.45" hidden="1">
      <c r="A899" t="s">
        <v>5229</v>
      </c>
      <c r="B899" t="s">
        <v>188</v>
      </c>
      <c r="C899" t="s">
        <v>85</v>
      </c>
      <c r="D899" t="s">
        <v>85</v>
      </c>
      <c r="E899" t="s">
        <v>65</v>
      </c>
      <c r="F899" t="s">
        <v>66</v>
      </c>
      <c r="G899" t="s">
        <v>67</v>
      </c>
      <c r="H899" t="s">
        <v>169</v>
      </c>
      <c r="I899" t="s">
        <v>69</v>
      </c>
      <c r="J899" t="s">
        <v>191</v>
      </c>
      <c r="K899" t="s">
        <v>192</v>
      </c>
      <c r="L899" t="s">
        <v>193</v>
      </c>
      <c r="M899" t="s">
        <v>5230</v>
      </c>
      <c r="N899" t="s">
        <v>5231</v>
      </c>
      <c r="O899" s="34">
        <v>45673</v>
      </c>
      <c r="P899" s="39">
        <v>0.625</v>
      </c>
      <c r="Q899" s="34">
        <v>45673</v>
      </c>
      <c r="R899" s="39">
        <v>0.7270833333333333</v>
      </c>
      <c r="S899" t="s">
        <v>75</v>
      </c>
      <c r="T899" t="s">
        <v>141</v>
      </c>
      <c r="U899" t="s">
        <v>77</v>
      </c>
      <c r="V899" t="s">
        <v>78</v>
      </c>
      <c r="W899" t="s">
        <v>78</v>
      </c>
      <c r="X899" t="s">
        <v>79</v>
      </c>
      <c r="Y899" t="s">
        <v>80</v>
      </c>
      <c r="Z899" t="s">
        <v>325</v>
      </c>
      <c r="AA899" t="s">
        <v>227</v>
      </c>
      <c r="AB899" t="s">
        <v>176</v>
      </c>
      <c r="AC899" s="5" t="s">
        <v>2038</v>
      </c>
      <c r="AD899" s="9" t="s">
        <v>2038</v>
      </c>
      <c r="AE899" t="s">
        <v>5229</v>
      </c>
      <c r="AF899" t="s">
        <v>85</v>
      </c>
      <c r="AG899" t="s">
        <v>85</v>
      </c>
      <c r="AH899" t="s">
        <v>85</v>
      </c>
      <c r="AI899" t="s">
        <v>85</v>
      </c>
      <c r="AJ899" t="s">
        <v>5229</v>
      </c>
      <c r="AK899" t="s">
        <v>86</v>
      </c>
      <c r="AL899" t="s">
        <v>337</v>
      </c>
      <c r="AM899" t="s">
        <v>3432</v>
      </c>
      <c r="AN899" t="s">
        <v>3432</v>
      </c>
      <c r="AO899" t="s">
        <v>337</v>
      </c>
      <c r="AP899" t="s">
        <v>108</v>
      </c>
      <c r="AQ899" t="s">
        <v>180</v>
      </c>
      <c r="AR899" t="s">
        <v>110</v>
      </c>
      <c r="AS899" t="s">
        <v>1571</v>
      </c>
      <c r="AT899" t="s">
        <v>93</v>
      </c>
      <c r="AU899" t="s">
        <v>94</v>
      </c>
      <c r="AV899" t="s">
        <v>95</v>
      </c>
      <c r="AW899" t="s">
        <v>85</v>
      </c>
      <c r="AX899" t="s">
        <v>85</v>
      </c>
      <c r="AY899" t="s">
        <v>85</v>
      </c>
      <c r="AZ899" t="s">
        <v>85</v>
      </c>
      <c r="BA899" t="s">
        <v>452</v>
      </c>
      <c r="BB899" t="s">
        <v>5232</v>
      </c>
      <c r="BC899" t="s">
        <v>199</v>
      </c>
      <c r="BD899" t="s">
        <v>85</v>
      </c>
      <c r="BE899" t="s">
        <v>343</v>
      </c>
      <c r="BF899" t="s">
        <v>199</v>
      </c>
      <c r="BG899" t="s">
        <v>5233</v>
      </c>
      <c r="BH899" t="s">
        <v>86</v>
      </c>
      <c r="BI899" t="s">
        <v>85</v>
      </c>
    </row>
    <row r="900" spans="1:61" ht="14.45" hidden="1">
      <c r="A900" t="s">
        <v>5234</v>
      </c>
      <c r="B900" t="s">
        <v>501</v>
      </c>
      <c r="C900" t="s">
        <v>85</v>
      </c>
      <c r="D900" t="s">
        <v>85</v>
      </c>
      <c r="E900" t="s">
        <v>65</v>
      </c>
      <c r="F900" t="s">
        <v>66</v>
      </c>
      <c r="G900" t="s">
        <v>150</v>
      </c>
      <c r="H900" t="s">
        <v>1921</v>
      </c>
      <c r="I900" t="s">
        <v>239</v>
      </c>
      <c r="J900" t="s">
        <v>428</v>
      </c>
      <c r="K900" t="s">
        <v>429</v>
      </c>
      <c r="L900" t="s">
        <v>430</v>
      </c>
      <c r="M900" t="s">
        <v>5235</v>
      </c>
      <c r="N900" t="s">
        <v>5236</v>
      </c>
      <c r="O900" s="34">
        <v>45673</v>
      </c>
      <c r="P900" s="39">
        <v>0.63958333333333328</v>
      </c>
      <c r="Q900" s="34">
        <v>45673</v>
      </c>
      <c r="R900" s="39">
        <v>0.73333333333333328</v>
      </c>
      <c r="S900" t="s">
        <v>75</v>
      </c>
      <c r="T900" t="s">
        <v>141</v>
      </c>
      <c r="U900" t="s">
        <v>77</v>
      </c>
      <c r="V900" t="s">
        <v>78</v>
      </c>
      <c r="W900" t="s">
        <v>78</v>
      </c>
      <c r="X900" t="s">
        <v>79</v>
      </c>
      <c r="Y900" t="s">
        <v>210</v>
      </c>
      <c r="Z900" t="s">
        <v>325</v>
      </c>
      <c r="AA900" t="s">
        <v>227</v>
      </c>
      <c r="AB900" t="s">
        <v>83</v>
      </c>
      <c r="AC900" s="5" t="s">
        <v>2038</v>
      </c>
      <c r="AD900" s="9" t="s">
        <v>2038</v>
      </c>
      <c r="AE900" t="s">
        <v>5234</v>
      </c>
      <c r="AF900" t="s">
        <v>85</v>
      </c>
      <c r="AG900" t="s">
        <v>85</v>
      </c>
      <c r="AH900" t="s">
        <v>85</v>
      </c>
      <c r="AI900" t="s">
        <v>85</v>
      </c>
      <c r="AJ900" t="s">
        <v>5234</v>
      </c>
      <c r="AK900" t="s">
        <v>86</v>
      </c>
      <c r="AL900" t="s">
        <v>337</v>
      </c>
      <c r="AM900" t="s">
        <v>3432</v>
      </c>
      <c r="AN900" t="s">
        <v>3432</v>
      </c>
      <c r="AO900" t="s">
        <v>337</v>
      </c>
      <c r="AP900" t="s">
        <v>108</v>
      </c>
      <c r="AQ900" t="s">
        <v>180</v>
      </c>
      <c r="AR900" t="s">
        <v>110</v>
      </c>
      <c r="AS900" t="s">
        <v>4755</v>
      </c>
      <c r="AT900" t="s">
        <v>93</v>
      </c>
      <c r="AU900" t="s">
        <v>94</v>
      </c>
      <c r="AV900" t="s">
        <v>245</v>
      </c>
      <c r="AW900" t="s">
        <v>85</v>
      </c>
      <c r="AX900" t="s">
        <v>85</v>
      </c>
      <c r="AY900" t="s">
        <v>85</v>
      </c>
      <c r="AZ900" t="s">
        <v>85</v>
      </c>
      <c r="BA900" t="s">
        <v>719</v>
      </c>
      <c r="BB900" t="s">
        <v>696</v>
      </c>
      <c r="BC900" t="s">
        <v>189</v>
      </c>
      <c r="BD900" t="s">
        <v>85</v>
      </c>
      <c r="BE900" t="s">
        <v>200</v>
      </c>
      <c r="BF900" t="s">
        <v>189</v>
      </c>
      <c r="BG900" t="s">
        <v>5237</v>
      </c>
      <c r="BH900" t="s">
        <v>86</v>
      </c>
      <c r="BI900" t="s">
        <v>85</v>
      </c>
    </row>
    <row r="901" spans="1:61" ht="14.45" hidden="1">
      <c r="A901" t="s">
        <v>5238</v>
      </c>
      <c r="B901" t="s">
        <v>188</v>
      </c>
      <c r="C901" t="s">
        <v>110</v>
      </c>
      <c r="D901" t="s">
        <v>356</v>
      </c>
      <c r="E901" t="s">
        <v>65</v>
      </c>
      <c r="F901" t="s">
        <v>66</v>
      </c>
      <c r="G901" t="s">
        <v>67</v>
      </c>
      <c r="H901" t="s">
        <v>169</v>
      </c>
      <c r="I901" t="s">
        <v>69</v>
      </c>
      <c r="J901" t="s">
        <v>428</v>
      </c>
      <c r="K901" t="s">
        <v>429</v>
      </c>
      <c r="L901" t="s">
        <v>430</v>
      </c>
      <c r="M901" t="s">
        <v>5239</v>
      </c>
      <c r="N901" t="s">
        <v>5240</v>
      </c>
      <c r="O901" s="34">
        <v>45673</v>
      </c>
      <c r="P901" s="39">
        <v>0.64652777777777781</v>
      </c>
      <c r="Q901" s="34">
        <v>45673</v>
      </c>
      <c r="R901" s="39">
        <v>0.72777777777777775</v>
      </c>
      <c r="S901" t="s">
        <v>75</v>
      </c>
      <c r="T901" t="s">
        <v>141</v>
      </c>
      <c r="U901" t="s">
        <v>77</v>
      </c>
      <c r="V901" t="s">
        <v>78</v>
      </c>
      <c r="W901" t="s">
        <v>78</v>
      </c>
      <c r="X901" t="s">
        <v>79</v>
      </c>
      <c r="Y901" t="s">
        <v>80</v>
      </c>
      <c r="Z901" t="s">
        <v>325</v>
      </c>
      <c r="AA901" t="s">
        <v>227</v>
      </c>
      <c r="AB901" t="s">
        <v>83</v>
      </c>
      <c r="AC901" s="5" t="s">
        <v>2038</v>
      </c>
      <c r="AD901" s="9" t="s">
        <v>2038</v>
      </c>
      <c r="AE901" t="s">
        <v>5238</v>
      </c>
      <c r="AF901" t="s">
        <v>85</v>
      </c>
      <c r="AG901" t="s">
        <v>85</v>
      </c>
      <c r="AH901" t="s">
        <v>85</v>
      </c>
      <c r="AI901" t="s">
        <v>85</v>
      </c>
      <c r="AJ901" t="s">
        <v>5238</v>
      </c>
      <c r="AK901" t="s">
        <v>86</v>
      </c>
      <c r="AL901" t="s">
        <v>337</v>
      </c>
      <c r="AM901" t="s">
        <v>3432</v>
      </c>
      <c r="AN901" t="s">
        <v>3432</v>
      </c>
      <c r="AO901" t="s">
        <v>337</v>
      </c>
      <c r="AP901" t="s">
        <v>108</v>
      </c>
      <c r="AQ901" t="s">
        <v>180</v>
      </c>
      <c r="AR901" t="s">
        <v>110</v>
      </c>
      <c r="AS901" t="s">
        <v>4849</v>
      </c>
      <c r="AT901" t="s">
        <v>93</v>
      </c>
      <c r="AU901" t="s">
        <v>94</v>
      </c>
      <c r="AV901" t="s">
        <v>95</v>
      </c>
      <c r="AW901" t="s">
        <v>85</v>
      </c>
      <c r="AX901" t="s">
        <v>85</v>
      </c>
      <c r="AY901" t="s">
        <v>85</v>
      </c>
      <c r="AZ901" t="s">
        <v>85</v>
      </c>
      <c r="BA901" t="s">
        <v>621</v>
      </c>
      <c r="BB901" t="s">
        <v>2297</v>
      </c>
      <c r="BC901" t="s">
        <v>3426</v>
      </c>
      <c r="BD901" t="s">
        <v>85</v>
      </c>
      <c r="BE901" t="s">
        <v>300</v>
      </c>
      <c r="BF901" t="s">
        <v>3426</v>
      </c>
      <c r="BG901" t="s">
        <v>5241</v>
      </c>
      <c r="BH901" t="s">
        <v>86</v>
      </c>
      <c r="BI901" t="s">
        <v>85</v>
      </c>
    </row>
    <row r="902" spans="1:61" ht="14.45" hidden="1">
      <c r="A902" t="s">
        <v>5242</v>
      </c>
      <c r="B902" t="s">
        <v>188</v>
      </c>
      <c r="C902" t="s">
        <v>85</v>
      </c>
      <c r="D902" t="s">
        <v>85</v>
      </c>
      <c r="E902" t="s">
        <v>135</v>
      </c>
      <c r="F902" t="s">
        <v>136</v>
      </c>
      <c r="G902" t="s">
        <v>67</v>
      </c>
      <c r="H902" t="s">
        <v>945</v>
      </c>
      <c r="I902" t="s">
        <v>2659</v>
      </c>
      <c r="J902" t="s">
        <v>411</v>
      </c>
      <c r="K902" t="s">
        <v>412</v>
      </c>
      <c r="L902" t="s">
        <v>227</v>
      </c>
      <c r="M902" t="s">
        <v>5243</v>
      </c>
      <c r="N902" t="s">
        <v>5244</v>
      </c>
      <c r="O902" s="34">
        <v>45673</v>
      </c>
      <c r="P902" s="39">
        <v>0.65902777777777777</v>
      </c>
      <c r="Q902" s="34">
        <v>45684</v>
      </c>
      <c r="R902" s="39">
        <v>0.49930555555555556</v>
      </c>
      <c r="S902" t="s">
        <v>75</v>
      </c>
      <c r="T902" t="s">
        <v>141</v>
      </c>
      <c r="U902" t="s">
        <v>77</v>
      </c>
      <c r="V902" t="s">
        <v>78</v>
      </c>
      <c r="W902" t="s">
        <v>78</v>
      </c>
      <c r="X902" t="s">
        <v>79</v>
      </c>
      <c r="Y902" t="s">
        <v>80</v>
      </c>
      <c r="Z902" t="s">
        <v>325</v>
      </c>
      <c r="AA902" t="s">
        <v>175</v>
      </c>
      <c r="AB902" t="s">
        <v>83</v>
      </c>
      <c r="AC902" s="5" t="s">
        <v>2038</v>
      </c>
      <c r="AD902" s="9" t="s">
        <v>2038</v>
      </c>
      <c r="AE902" t="s">
        <v>5242</v>
      </c>
      <c r="AF902" t="s">
        <v>85</v>
      </c>
      <c r="AG902" t="s">
        <v>85</v>
      </c>
      <c r="AH902" t="s">
        <v>85</v>
      </c>
      <c r="AI902" t="s">
        <v>85</v>
      </c>
      <c r="AJ902" t="s">
        <v>5242</v>
      </c>
      <c r="AK902" t="s">
        <v>359</v>
      </c>
      <c r="AL902" t="s">
        <v>337</v>
      </c>
      <c r="AM902" t="s">
        <v>3432</v>
      </c>
      <c r="AN902" t="s">
        <v>2039</v>
      </c>
      <c r="AO902" t="s">
        <v>89</v>
      </c>
      <c r="AP902" t="s">
        <v>108</v>
      </c>
      <c r="AQ902" t="s">
        <v>298</v>
      </c>
      <c r="AR902" t="s">
        <v>110</v>
      </c>
      <c r="AS902" t="s">
        <v>4808</v>
      </c>
      <c r="AT902" t="s">
        <v>93</v>
      </c>
      <c r="AU902" t="s">
        <v>94</v>
      </c>
      <c r="AV902" t="s">
        <v>145</v>
      </c>
      <c r="AW902" t="s">
        <v>85</v>
      </c>
      <c r="AX902" t="s">
        <v>85</v>
      </c>
      <c r="AY902" t="s">
        <v>85</v>
      </c>
      <c r="AZ902" t="s">
        <v>85</v>
      </c>
      <c r="BA902" t="s">
        <v>85</v>
      </c>
      <c r="BB902" t="s">
        <v>5245</v>
      </c>
      <c r="BC902" t="s">
        <v>5246</v>
      </c>
      <c r="BD902" t="s">
        <v>85</v>
      </c>
      <c r="BE902" t="s">
        <v>311</v>
      </c>
      <c r="BF902" t="s">
        <v>5246</v>
      </c>
      <c r="BG902" t="s">
        <v>5247</v>
      </c>
      <c r="BH902" t="s">
        <v>86</v>
      </c>
      <c r="BI902" t="s">
        <v>85</v>
      </c>
    </row>
    <row r="903" spans="1:61" ht="14.45" hidden="1">
      <c r="A903" t="s">
        <v>5248</v>
      </c>
      <c r="B903" t="s">
        <v>98</v>
      </c>
      <c r="C903" t="s">
        <v>85</v>
      </c>
      <c r="D903" t="s">
        <v>85</v>
      </c>
      <c r="E903" t="s">
        <v>135</v>
      </c>
      <c r="F903" t="s">
        <v>136</v>
      </c>
      <c r="G903" t="s">
        <v>67</v>
      </c>
      <c r="H903" t="s">
        <v>99</v>
      </c>
      <c r="I903" t="s">
        <v>152</v>
      </c>
      <c r="J903" t="s">
        <v>70</v>
      </c>
      <c r="K903" t="s">
        <v>71</v>
      </c>
      <c r="L903" t="s">
        <v>72</v>
      </c>
      <c r="M903" t="s">
        <v>5249</v>
      </c>
      <c r="N903" t="s">
        <v>5250</v>
      </c>
      <c r="O903" s="34">
        <v>45673</v>
      </c>
      <c r="P903" s="39">
        <v>0.71111111111111114</v>
      </c>
      <c r="Q903" s="34">
        <v>45678</v>
      </c>
      <c r="R903" s="39">
        <v>0.63958333333333328</v>
      </c>
      <c r="S903" t="s">
        <v>75</v>
      </c>
      <c r="T903" t="s">
        <v>141</v>
      </c>
      <c r="U903" t="s">
        <v>77</v>
      </c>
      <c r="V903" t="s">
        <v>78</v>
      </c>
      <c r="W903" t="s">
        <v>78</v>
      </c>
      <c r="X903" t="s">
        <v>79</v>
      </c>
      <c r="Y903" t="s">
        <v>105</v>
      </c>
      <c r="Z903" t="s">
        <v>227</v>
      </c>
      <c r="AA903" t="s">
        <v>325</v>
      </c>
      <c r="AB903" t="s">
        <v>176</v>
      </c>
      <c r="AC903" s="5" t="s">
        <v>2038</v>
      </c>
      <c r="AD903" s="9" t="s">
        <v>2038</v>
      </c>
      <c r="AE903" t="s">
        <v>5248</v>
      </c>
      <c r="AF903" t="s">
        <v>85</v>
      </c>
      <c r="AG903" t="s">
        <v>85</v>
      </c>
      <c r="AH903" t="s">
        <v>85</v>
      </c>
      <c r="AI903" t="s">
        <v>85</v>
      </c>
      <c r="AJ903" t="s">
        <v>5248</v>
      </c>
      <c r="AK903" t="s">
        <v>86</v>
      </c>
      <c r="AL903" t="s">
        <v>337</v>
      </c>
      <c r="AM903" t="s">
        <v>3432</v>
      </c>
      <c r="AN903" t="s">
        <v>3181</v>
      </c>
      <c r="AO903" t="s">
        <v>160</v>
      </c>
      <c r="AP903" t="s">
        <v>108</v>
      </c>
      <c r="AQ903" t="s">
        <v>161</v>
      </c>
      <c r="AR903" t="s">
        <v>110</v>
      </c>
      <c r="AS903" t="s">
        <v>203</v>
      </c>
      <c r="AT903" t="s">
        <v>93</v>
      </c>
      <c r="AU903" t="s">
        <v>94</v>
      </c>
      <c r="AV903" t="s">
        <v>145</v>
      </c>
      <c r="AW903" t="s">
        <v>85</v>
      </c>
      <c r="AX903" t="s">
        <v>85</v>
      </c>
      <c r="AY903" t="s">
        <v>85</v>
      </c>
      <c r="AZ903" t="s">
        <v>85</v>
      </c>
      <c r="BA903" t="s">
        <v>5251</v>
      </c>
      <c r="BB903" t="s">
        <v>1025</v>
      </c>
      <c r="BC903" t="s">
        <v>4590</v>
      </c>
      <c r="BD903" t="s">
        <v>85</v>
      </c>
      <c r="BE903" t="s">
        <v>85</v>
      </c>
      <c r="BF903" t="s">
        <v>4590</v>
      </c>
      <c r="BG903" t="s">
        <v>5252</v>
      </c>
      <c r="BH903" t="s">
        <v>86</v>
      </c>
      <c r="BI903" t="s">
        <v>85</v>
      </c>
    </row>
    <row r="904" spans="1:61" ht="14.45" hidden="1">
      <c r="A904" t="s">
        <v>5253</v>
      </c>
      <c r="B904" t="s">
        <v>98</v>
      </c>
      <c r="C904" t="s">
        <v>85</v>
      </c>
      <c r="D904" t="s">
        <v>85</v>
      </c>
      <c r="E904" t="s">
        <v>65</v>
      </c>
      <c r="F904" t="s">
        <v>66</v>
      </c>
      <c r="G904" t="s">
        <v>67</v>
      </c>
      <c r="H904" t="s">
        <v>99</v>
      </c>
      <c r="I904" t="s">
        <v>279</v>
      </c>
      <c r="J904" t="s">
        <v>100</v>
      </c>
      <c r="K904" t="s">
        <v>101</v>
      </c>
      <c r="L904" t="s">
        <v>102</v>
      </c>
      <c r="M904" t="s">
        <v>5254</v>
      </c>
      <c r="N904" t="s">
        <v>5255</v>
      </c>
      <c r="O904" s="34">
        <v>45673</v>
      </c>
      <c r="P904" s="39">
        <v>0.73055555555555551</v>
      </c>
      <c r="Q904" s="34">
        <v>45677</v>
      </c>
      <c r="R904" s="39">
        <v>0.59791666666666665</v>
      </c>
      <c r="S904" t="s">
        <v>75</v>
      </c>
      <c r="T904" t="s">
        <v>76</v>
      </c>
      <c r="U904" t="s">
        <v>77</v>
      </c>
      <c r="V904" t="s">
        <v>78</v>
      </c>
      <c r="W904" t="s">
        <v>78</v>
      </c>
      <c r="X904" t="s">
        <v>79</v>
      </c>
      <c r="Y904" t="s">
        <v>105</v>
      </c>
      <c r="Z904" t="s">
        <v>227</v>
      </c>
      <c r="AA904" t="s">
        <v>82</v>
      </c>
      <c r="AB904" t="s">
        <v>282</v>
      </c>
      <c r="AC904" s="5" t="s">
        <v>2038</v>
      </c>
      <c r="AD904" s="9" t="s">
        <v>2038</v>
      </c>
      <c r="AE904" t="s">
        <v>5253</v>
      </c>
      <c r="AF904" t="s">
        <v>85</v>
      </c>
      <c r="AG904" t="s">
        <v>85</v>
      </c>
      <c r="AH904" t="s">
        <v>85</v>
      </c>
      <c r="AI904" t="s">
        <v>85</v>
      </c>
      <c r="AJ904" t="s">
        <v>5253</v>
      </c>
      <c r="AK904" t="s">
        <v>86</v>
      </c>
      <c r="AL904" t="s">
        <v>337</v>
      </c>
      <c r="AM904" t="s">
        <v>3432</v>
      </c>
      <c r="AN904" t="s">
        <v>3181</v>
      </c>
      <c r="AO904" t="s">
        <v>89</v>
      </c>
      <c r="AP904" t="s">
        <v>284</v>
      </c>
      <c r="AQ904" t="s">
        <v>285</v>
      </c>
      <c r="AR904" t="s">
        <v>134</v>
      </c>
      <c r="AS904" t="s">
        <v>237</v>
      </c>
      <c r="AT904" t="s">
        <v>93</v>
      </c>
      <c r="AU904" t="s">
        <v>94</v>
      </c>
      <c r="AV904" t="s">
        <v>95</v>
      </c>
      <c r="AW904" t="s">
        <v>91</v>
      </c>
      <c r="AX904" t="s">
        <v>91</v>
      </c>
      <c r="AY904" t="s">
        <v>91</v>
      </c>
      <c r="AZ904" t="s">
        <v>91</v>
      </c>
      <c r="BA904" t="s">
        <v>950</v>
      </c>
      <c r="BB904" t="s">
        <v>5256</v>
      </c>
      <c r="BC904" t="s">
        <v>5257</v>
      </c>
      <c r="BD904" t="s">
        <v>91</v>
      </c>
      <c r="BE904" t="s">
        <v>91</v>
      </c>
      <c r="BF904" t="s">
        <v>5257</v>
      </c>
      <c r="BG904" t="s">
        <v>5258</v>
      </c>
      <c r="BH904" t="s">
        <v>86</v>
      </c>
      <c r="BI904" t="s">
        <v>85</v>
      </c>
    </row>
    <row r="905" spans="1:61" ht="14.45" hidden="1">
      <c r="A905" t="s">
        <v>5259</v>
      </c>
      <c r="B905" t="s">
        <v>132</v>
      </c>
      <c r="C905" t="s">
        <v>607</v>
      </c>
      <c r="D905" t="s">
        <v>608</v>
      </c>
      <c r="E905" t="s">
        <v>135</v>
      </c>
      <c r="F905" t="s">
        <v>136</v>
      </c>
      <c r="G905" t="s">
        <v>67</v>
      </c>
      <c r="H905" t="s">
        <v>945</v>
      </c>
      <c r="I905" t="s">
        <v>2659</v>
      </c>
      <c r="J905" t="s">
        <v>468</v>
      </c>
      <c r="K905" t="s">
        <v>469</v>
      </c>
      <c r="L905" t="s">
        <v>470</v>
      </c>
      <c r="M905" t="s">
        <v>5260</v>
      </c>
      <c r="N905" t="s">
        <v>5261</v>
      </c>
      <c r="O905" s="34">
        <v>45673</v>
      </c>
      <c r="P905" s="39">
        <v>0.76041666666666663</v>
      </c>
      <c r="Q905" s="34">
        <v>45674</v>
      </c>
      <c r="R905" s="39">
        <v>0.67777777777777781</v>
      </c>
      <c r="S905" t="s">
        <v>75</v>
      </c>
      <c r="T905" t="s">
        <v>141</v>
      </c>
      <c r="U905" t="s">
        <v>77</v>
      </c>
      <c r="V905" t="s">
        <v>78</v>
      </c>
      <c r="W905" t="s">
        <v>78</v>
      </c>
      <c r="X905" t="s">
        <v>79</v>
      </c>
      <c r="Y905" t="s">
        <v>80</v>
      </c>
      <c r="Z905" t="s">
        <v>117</v>
      </c>
      <c r="AA905" t="s">
        <v>242</v>
      </c>
      <c r="AB905" t="s">
        <v>228</v>
      </c>
      <c r="AC905" s="5" t="s">
        <v>2038</v>
      </c>
      <c r="AD905" s="9" t="s">
        <v>2038</v>
      </c>
      <c r="AE905" t="s">
        <v>5259</v>
      </c>
      <c r="AF905" t="s">
        <v>85</v>
      </c>
      <c r="AG905" t="s">
        <v>85</v>
      </c>
      <c r="AH905" t="s">
        <v>85</v>
      </c>
      <c r="AI905" t="s">
        <v>85</v>
      </c>
      <c r="AJ905" t="s">
        <v>5259</v>
      </c>
      <c r="AK905" t="s">
        <v>86</v>
      </c>
      <c r="AL905" t="s">
        <v>337</v>
      </c>
      <c r="AM905" t="s">
        <v>3432</v>
      </c>
      <c r="AN905" t="s">
        <v>3432</v>
      </c>
      <c r="AO905" t="s">
        <v>360</v>
      </c>
      <c r="AP905" t="s">
        <v>108</v>
      </c>
      <c r="AQ905" t="s">
        <v>298</v>
      </c>
      <c r="AR905" t="s">
        <v>110</v>
      </c>
      <c r="AS905" t="s">
        <v>473</v>
      </c>
      <c r="AT905" t="s">
        <v>93</v>
      </c>
      <c r="AU905" t="s">
        <v>94</v>
      </c>
      <c r="AV905" t="s">
        <v>145</v>
      </c>
      <c r="AW905" t="s">
        <v>85</v>
      </c>
      <c r="AX905" t="s">
        <v>85</v>
      </c>
      <c r="AY905" t="s">
        <v>85</v>
      </c>
      <c r="AZ905" t="s">
        <v>85</v>
      </c>
      <c r="BA905" t="s">
        <v>608</v>
      </c>
      <c r="BB905" t="s">
        <v>246</v>
      </c>
      <c r="BC905" t="s">
        <v>5262</v>
      </c>
      <c r="BD905" t="s">
        <v>85</v>
      </c>
      <c r="BE905" t="s">
        <v>579</v>
      </c>
      <c r="BF905" t="s">
        <v>5262</v>
      </c>
      <c r="BG905" t="s">
        <v>5263</v>
      </c>
      <c r="BH905" t="s">
        <v>86</v>
      </c>
      <c r="BI905" t="s">
        <v>85</v>
      </c>
    </row>
    <row r="906" spans="1:61" ht="14.45" hidden="1">
      <c r="A906" t="s">
        <v>5264</v>
      </c>
      <c r="B906" t="s">
        <v>265</v>
      </c>
      <c r="C906" t="s">
        <v>85</v>
      </c>
      <c r="D906" t="s">
        <v>85</v>
      </c>
      <c r="E906" t="s">
        <v>65</v>
      </c>
      <c r="F906" t="s">
        <v>66</v>
      </c>
      <c r="G906" t="s">
        <v>150</v>
      </c>
      <c r="H906" t="s">
        <v>1790</v>
      </c>
      <c r="I906" t="s">
        <v>239</v>
      </c>
      <c r="J906" t="s">
        <v>1546</v>
      </c>
      <c r="K906" t="s">
        <v>1547</v>
      </c>
      <c r="L906" t="s">
        <v>207</v>
      </c>
      <c r="M906" t="s">
        <v>5265</v>
      </c>
      <c r="N906" t="s">
        <v>5266</v>
      </c>
      <c r="O906" s="34">
        <v>45673</v>
      </c>
      <c r="P906" s="39">
        <v>0.76458333333333328</v>
      </c>
      <c r="Q906" s="34">
        <v>45674</v>
      </c>
      <c r="R906" s="39">
        <v>0.71388888888888891</v>
      </c>
      <c r="S906" t="s">
        <v>75</v>
      </c>
      <c r="T906" t="s">
        <v>141</v>
      </c>
      <c r="U906" t="s">
        <v>77</v>
      </c>
      <c r="V906" t="s">
        <v>78</v>
      </c>
      <c r="W906" t="s">
        <v>78</v>
      </c>
      <c r="X906" t="s">
        <v>79</v>
      </c>
      <c r="Y906" t="s">
        <v>270</v>
      </c>
      <c r="Z906" t="s">
        <v>117</v>
      </c>
      <c r="AA906" t="s">
        <v>227</v>
      </c>
      <c r="AB906" t="s">
        <v>176</v>
      </c>
      <c r="AC906" s="5" t="s">
        <v>2038</v>
      </c>
      <c r="AD906" s="9" t="s">
        <v>2038</v>
      </c>
      <c r="AE906" t="s">
        <v>5264</v>
      </c>
      <c r="AF906" t="s">
        <v>85</v>
      </c>
      <c r="AG906" t="s">
        <v>177</v>
      </c>
      <c r="AH906" t="s">
        <v>178</v>
      </c>
      <c r="AI906" t="s">
        <v>179</v>
      </c>
      <c r="AJ906" t="s">
        <v>5264</v>
      </c>
      <c r="AK906" t="s">
        <v>86</v>
      </c>
      <c r="AL906" t="s">
        <v>337</v>
      </c>
      <c r="AM906" t="s">
        <v>3432</v>
      </c>
      <c r="AN906" t="s">
        <v>3432</v>
      </c>
      <c r="AO906" t="s">
        <v>360</v>
      </c>
      <c r="AP906" t="s">
        <v>108</v>
      </c>
      <c r="AQ906" t="s">
        <v>180</v>
      </c>
      <c r="AR906" t="s">
        <v>110</v>
      </c>
      <c r="AS906" t="s">
        <v>1793</v>
      </c>
      <c r="AT906" t="s">
        <v>182</v>
      </c>
      <c r="AU906" t="s">
        <v>183</v>
      </c>
      <c r="AV906" t="s">
        <v>245</v>
      </c>
      <c r="AW906" t="s">
        <v>85</v>
      </c>
      <c r="AX906" t="s">
        <v>133</v>
      </c>
      <c r="AY906" t="s">
        <v>85</v>
      </c>
      <c r="AZ906" t="s">
        <v>2931</v>
      </c>
      <c r="BA906" t="s">
        <v>2823</v>
      </c>
      <c r="BB906" t="s">
        <v>1066</v>
      </c>
      <c r="BC906" t="s">
        <v>5267</v>
      </c>
      <c r="BD906" t="s">
        <v>85</v>
      </c>
      <c r="BE906" t="s">
        <v>607</v>
      </c>
      <c r="BF906" t="s">
        <v>5268</v>
      </c>
      <c r="BG906" t="s">
        <v>5269</v>
      </c>
      <c r="BH906" t="s">
        <v>86</v>
      </c>
      <c r="BI906" t="s">
        <v>85</v>
      </c>
    </row>
    <row r="907" spans="1:61" ht="14.45" hidden="1">
      <c r="A907" t="s">
        <v>5270</v>
      </c>
      <c r="B907" t="s">
        <v>393</v>
      </c>
      <c r="C907" t="s">
        <v>85</v>
      </c>
      <c r="D907" t="s">
        <v>85</v>
      </c>
      <c r="E907" t="s">
        <v>135</v>
      </c>
      <c r="F907" t="s">
        <v>136</v>
      </c>
      <c r="G907" t="s">
        <v>566</v>
      </c>
      <c r="H907" t="s">
        <v>567</v>
      </c>
      <c r="I907" t="s">
        <v>152</v>
      </c>
      <c r="J907" t="s">
        <v>70</v>
      </c>
      <c r="K907" t="s">
        <v>71</v>
      </c>
      <c r="L907" t="s">
        <v>72</v>
      </c>
      <c r="M907" t="s">
        <v>5271</v>
      </c>
      <c r="N907" t="s">
        <v>5272</v>
      </c>
      <c r="O907" s="34">
        <v>45673</v>
      </c>
      <c r="P907" s="39">
        <v>0.77569444444444446</v>
      </c>
      <c r="Q907" s="34">
        <v>45673</v>
      </c>
      <c r="R907" s="39">
        <v>0.77777777777777779</v>
      </c>
      <c r="S907" t="s">
        <v>75</v>
      </c>
      <c r="T907" t="s">
        <v>141</v>
      </c>
      <c r="U907" t="s">
        <v>77</v>
      </c>
      <c r="V907" t="s">
        <v>78</v>
      </c>
      <c r="W907" t="s">
        <v>78</v>
      </c>
      <c r="X907" t="s">
        <v>885</v>
      </c>
      <c r="Y907" t="s">
        <v>566</v>
      </c>
      <c r="Z907" t="s">
        <v>117</v>
      </c>
      <c r="AA907" t="s">
        <v>117</v>
      </c>
      <c r="AB907" t="s">
        <v>83</v>
      </c>
      <c r="AC907" s="5" t="s">
        <v>2038</v>
      </c>
      <c r="AD907" s="9" t="s">
        <v>2038</v>
      </c>
      <c r="AE907" t="s">
        <v>5270</v>
      </c>
      <c r="AF907" t="s">
        <v>85</v>
      </c>
      <c r="AG907" t="s">
        <v>85</v>
      </c>
      <c r="AH907" t="s">
        <v>85</v>
      </c>
      <c r="AI907" t="s">
        <v>85</v>
      </c>
      <c r="AJ907" t="s">
        <v>5270</v>
      </c>
      <c r="AK907" t="s">
        <v>86</v>
      </c>
      <c r="AL907" t="s">
        <v>337</v>
      </c>
      <c r="AM907" t="s">
        <v>3432</v>
      </c>
      <c r="AN907" t="s">
        <v>3432</v>
      </c>
      <c r="AO907" t="s">
        <v>337</v>
      </c>
      <c r="AP907" t="s">
        <v>108</v>
      </c>
      <c r="AQ907" t="s">
        <v>161</v>
      </c>
      <c r="AR907" t="s">
        <v>110</v>
      </c>
      <c r="AS907" t="s">
        <v>393</v>
      </c>
      <c r="AT907" t="s">
        <v>93</v>
      </c>
      <c r="AU907" t="s">
        <v>94</v>
      </c>
      <c r="AV907" t="s">
        <v>145</v>
      </c>
      <c r="AW907" t="s">
        <v>85</v>
      </c>
      <c r="AX907" t="s">
        <v>85</v>
      </c>
      <c r="AY907" t="s">
        <v>85</v>
      </c>
      <c r="AZ907" t="s">
        <v>85</v>
      </c>
      <c r="BA907" t="s">
        <v>133</v>
      </c>
      <c r="BB907" t="s">
        <v>133</v>
      </c>
      <c r="BC907" t="s">
        <v>612</v>
      </c>
      <c r="BD907" t="s">
        <v>85</v>
      </c>
      <c r="BE907" t="s">
        <v>445</v>
      </c>
      <c r="BF907" t="s">
        <v>612</v>
      </c>
      <c r="BG907" t="s">
        <v>5273</v>
      </c>
      <c r="BH907" t="s">
        <v>86</v>
      </c>
      <c r="BI907" t="s">
        <v>85</v>
      </c>
    </row>
    <row r="908" spans="1:61" ht="14.45" hidden="1">
      <c r="A908" t="s">
        <v>5274</v>
      </c>
      <c r="B908" t="s">
        <v>501</v>
      </c>
      <c r="C908" t="s">
        <v>85</v>
      </c>
      <c r="D908" t="s">
        <v>85</v>
      </c>
      <c r="E908" t="s">
        <v>677</v>
      </c>
      <c r="F908" t="s">
        <v>678</v>
      </c>
      <c r="G908" t="s">
        <v>150</v>
      </c>
      <c r="H908" t="s">
        <v>859</v>
      </c>
      <c r="I908" t="s">
        <v>138</v>
      </c>
      <c r="J908" t="s">
        <v>367</v>
      </c>
      <c r="K908" t="s">
        <v>368</v>
      </c>
      <c r="L908" t="s">
        <v>369</v>
      </c>
      <c r="M908" t="s">
        <v>5275</v>
      </c>
      <c r="N908" t="s">
        <v>85</v>
      </c>
      <c r="O908" s="34">
        <v>45673</v>
      </c>
      <c r="P908" s="39">
        <v>0.79652777777777772</v>
      </c>
      <c r="R908" s="1"/>
      <c r="S908" t="s">
        <v>680</v>
      </c>
      <c r="T908" t="s">
        <v>141</v>
      </c>
      <c r="U908" t="s">
        <v>681</v>
      </c>
      <c r="V908" t="s">
        <v>682</v>
      </c>
      <c r="W908" t="s">
        <v>683</v>
      </c>
      <c r="X908" t="s">
        <v>79</v>
      </c>
      <c r="Y908" t="s">
        <v>270</v>
      </c>
      <c r="Z908" t="s">
        <v>107</v>
      </c>
      <c r="AA908" t="s">
        <v>85</v>
      </c>
      <c r="AB908" t="s">
        <v>83</v>
      </c>
      <c r="AC908" s="5" t="s">
        <v>2038</v>
      </c>
      <c r="AD908" s="9" t="s">
        <v>85</v>
      </c>
      <c r="AE908" t="s">
        <v>5274</v>
      </c>
      <c r="AF908" t="s">
        <v>85</v>
      </c>
      <c r="AG908" t="s">
        <v>85</v>
      </c>
      <c r="AH908" t="s">
        <v>85</v>
      </c>
      <c r="AI908" t="s">
        <v>85</v>
      </c>
      <c r="AJ908" t="s">
        <v>5274</v>
      </c>
      <c r="AK908" t="s">
        <v>86</v>
      </c>
      <c r="AL908" t="s">
        <v>337</v>
      </c>
      <c r="AM908" t="s">
        <v>3432</v>
      </c>
      <c r="AN908" t="s">
        <v>85</v>
      </c>
      <c r="AO908" t="s">
        <v>85</v>
      </c>
      <c r="AP908" t="s">
        <v>108</v>
      </c>
      <c r="AQ908" t="s">
        <v>144</v>
      </c>
      <c r="AR908" t="s">
        <v>110</v>
      </c>
      <c r="AS908" t="s">
        <v>671</v>
      </c>
      <c r="AT908" t="s">
        <v>685</v>
      </c>
      <c r="AU908" t="s">
        <v>686</v>
      </c>
      <c r="AV908" t="s">
        <v>3048</v>
      </c>
      <c r="AW908" t="s">
        <v>85</v>
      </c>
      <c r="AX908" t="s">
        <v>85</v>
      </c>
      <c r="AY908" t="s">
        <v>85</v>
      </c>
      <c r="AZ908" t="s">
        <v>85</v>
      </c>
      <c r="BA908" t="s">
        <v>85</v>
      </c>
      <c r="BB908" t="s">
        <v>5276</v>
      </c>
      <c r="BC908" t="s">
        <v>5277</v>
      </c>
      <c r="BD908" t="s">
        <v>85</v>
      </c>
      <c r="BE908" t="s">
        <v>85</v>
      </c>
      <c r="BF908" t="s">
        <v>5277</v>
      </c>
      <c r="BG908" t="s">
        <v>5278</v>
      </c>
      <c r="BH908" t="s">
        <v>86</v>
      </c>
      <c r="BI908" t="s">
        <v>85</v>
      </c>
    </row>
    <row r="909" spans="1:61" ht="14.45" hidden="1">
      <c r="A909" t="s">
        <v>5279</v>
      </c>
      <c r="B909" t="s">
        <v>98</v>
      </c>
      <c r="C909" t="s">
        <v>85</v>
      </c>
      <c r="D909" t="s">
        <v>85</v>
      </c>
      <c r="E909" t="s">
        <v>65</v>
      </c>
      <c r="F909" t="s">
        <v>66</v>
      </c>
      <c r="G909" t="s">
        <v>67</v>
      </c>
      <c r="H909" t="s">
        <v>99</v>
      </c>
      <c r="I909" t="s">
        <v>69</v>
      </c>
      <c r="J909" t="s">
        <v>100</v>
      </c>
      <c r="K909" t="s">
        <v>101</v>
      </c>
      <c r="L909" t="s">
        <v>102</v>
      </c>
      <c r="M909" t="s">
        <v>5280</v>
      </c>
      <c r="N909" t="s">
        <v>5190</v>
      </c>
      <c r="O909" s="34">
        <v>45673</v>
      </c>
      <c r="P909" s="39">
        <v>0.97569444444444442</v>
      </c>
      <c r="Q909" s="34">
        <v>45676</v>
      </c>
      <c r="R909" s="39">
        <v>0.56666666666666665</v>
      </c>
      <c r="S909" t="s">
        <v>75</v>
      </c>
      <c r="T909" t="s">
        <v>76</v>
      </c>
      <c r="U909" t="s">
        <v>77</v>
      </c>
      <c r="V909" t="s">
        <v>78</v>
      </c>
      <c r="W909" t="s">
        <v>78</v>
      </c>
      <c r="X909" t="s">
        <v>79</v>
      </c>
      <c r="Y909" t="s">
        <v>105</v>
      </c>
      <c r="Z909" t="s">
        <v>1186</v>
      </c>
      <c r="AA909" t="s">
        <v>211</v>
      </c>
      <c r="AB909" t="s">
        <v>83</v>
      </c>
      <c r="AC909" s="5" t="s">
        <v>2038</v>
      </c>
      <c r="AD909" s="9" t="s">
        <v>2038</v>
      </c>
      <c r="AE909" t="s">
        <v>5279</v>
      </c>
      <c r="AF909" t="s">
        <v>85</v>
      </c>
      <c r="AG909" t="s">
        <v>85</v>
      </c>
      <c r="AH909" t="s">
        <v>85</v>
      </c>
      <c r="AI909" t="s">
        <v>85</v>
      </c>
      <c r="AJ909" t="s">
        <v>5279</v>
      </c>
      <c r="AK909" t="s">
        <v>86</v>
      </c>
      <c r="AL909" t="s">
        <v>337</v>
      </c>
      <c r="AM909" t="s">
        <v>3432</v>
      </c>
      <c r="AN909" t="s">
        <v>3181</v>
      </c>
      <c r="AO909" t="s">
        <v>87</v>
      </c>
      <c r="AP909" t="s">
        <v>108</v>
      </c>
      <c r="AQ909" t="s">
        <v>109</v>
      </c>
      <c r="AR909" t="s">
        <v>110</v>
      </c>
      <c r="AS909" t="s">
        <v>111</v>
      </c>
      <c r="AT909" t="s">
        <v>93</v>
      </c>
      <c r="AU909" t="s">
        <v>94</v>
      </c>
      <c r="AV909" t="s">
        <v>95</v>
      </c>
      <c r="AW909" t="s">
        <v>85</v>
      </c>
      <c r="AX909" t="s">
        <v>85</v>
      </c>
      <c r="AY909" t="s">
        <v>85</v>
      </c>
      <c r="AZ909" t="s">
        <v>85</v>
      </c>
      <c r="BA909" t="s">
        <v>891</v>
      </c>
      <c r="BB909" t="s">
        <v>91</v>
      </c>
      <c r="BC909" t="s">
        <v>891</v>
      </c>
      <c r="BD909" t="s">
        <v>85</v>
      </c>
      <c r="BE909" t="s">
        <v>85</v>
      </c>
      <c r="BF909" t="s">
        <v>891</v>
      </c>
      <c r="BG909" t="s">
        <v>1187</v>
      </c>
      <c r="BH909" t="s">
        <v>86</v>
      </c>
      <c r="BI909" t="s">
        <v>85</v>
      </c>
    </row>
    <row r="910" spans="1:61" ht="14.45" hidden="1">
      <c r="A910" t="s">
        <v>5281</v>
      </c>
      <c r="B910" t="s">
        <v>132</v>
      </c>
      <c r="C910" t="s">
        <v>133</v>
      </c>
      <c r="D910" t="s">
        <v>134</v>
      </c>
      <c r="E910" t="s">
        <v>65</v>
      </c>
      <c r="F910" t="s">
        <v>66</v>
      </c>
      <c r="G910" t="s">
        <v>67</v>
      </c>
      <c r="H910" t="s">
        <v>137</v>
      </c>
      <c r="I910" t="s">
        <v>69</v>
      </c>
      <c r="J910" t="s">
        <v>70</v>
      </c>
      <c r="K910" t="s">
        <v>71</v>
      </c>
      <c r="L910" t="s">
        <v>72</v>
      </c>
      <c r="M910" t="s">
        <v>5282</v>
      </c>
      <c r="N910" t="s">
        <v>5283</v>
      </c>
      <c r="O910" s="34">
        <v>45674</v>
      </c>
      <c r="P910" s="39">
        <v>0.3347222222222222</v>
      </c>
      <c r="Q910" s="34">
        <v>45674</v>
      </c>
      <c r="R910" s="39">
        <v>0.40416666666666667</v>
      </c>
      <c r="S910" t="s">
        <v>75</v>
      </c>
      <c r="T910" t="s">
        <v>141</v>
      </c>
      <c r="U910" t="s">
        <v>77</v>
      </c>
      <c r="V910" t="s">
        <v>78</v>
      </c>
      <c r="W910" t="s">
        <v>78</v>
      </c>
      <c r="X910" t="s">
        <v>79</v>
      </c>
      <c r="Y910" t="s">
        <v>80</v>
      </c>
      <c r="Z910" t="s">
        <v>142</v>
      </c>
      <c r="AA910" t="s">
        <v>143</v>
      </c>
      <c r="AB910" t="s">
        <v>83</v>
      </c>
      <c r="AC910" s="5" t="s">
        <v>2038</v>
      </c>
      <c r="AD910" s="9" t="s">
        <v>2038</v>
      </c>
      <c r="AE910" t="s">
        <v>5281</v>
      </c>
      <c r="AF910" t="s">
        <v>85</v>
      </c>
      <c r="AG910" t="s">
        <v>85</v>
      </c>
      <c r="AH910" t="s">
        <v>85</v>
      </c>
      <c r="AI910" t="s">
        <v>85</v>
      </c>
      <c r="AJ910" t="s">
        <v>5281</v>
      </c>
      <c r="AK910" t="s">
        <v>86</v>
      </c>
      <c r="AL910" t="s">
        <v>360</v>
      </c>
      <c r="AM910" t="s">
        <v>3432</v>
      </c>
      <c r="AN910" t="s">
        <v>3432</v>
      </c>
      <c r="AO910" t="s">
        <v>360</v>
      </c>
      <c r="AP910" t="s">
        <v>108</v>
      </c>
      <c r="AQ910" t="s">
        <v>180</v>
      </c>
      <c r="AR910" t="s">
        <v>110</v>
      </c>
      <c r="AS910" t="s">
        <v>92</v>
      </c>
      <c r="AT910" t="s">
        <v>93</v>
      </c>
      <c r="AU910" t="s">
        <v>94</v>
      </c>
      <c r="AV910" t="s">
        <v>95</v>
      </c>
      <c r="AW910" t="s">
        <v>85</v>
      </c>
      <c r="AX910" t="s">
        <v>85</v>
      </c>
      <c r="AY910" t="s">
        <v>85</v>
      </c>
      <c r="AZ910" t="s">
        <v>85</v>
      </c>
      <c r="BA910" t="s">
        <v>91</v>
      </c>
      <c r="BB910" t="s">
        <v>91</v>
      </c>
      <c r="BC910" t="s">
        <v>91</v>
      </c>
      <c r="BD910" t="s">
        <v>85</v>
      </c>
      <c r="BE910" t="s">
        <v>445</v>
      </c>
      <c r="BF910" t="s">
        <v>91</v>
      </c>
      <c r="BG910" t="s">
        <v>147</v>
      </c>
      <c r="BH910" t="s">
        <v>86</v>
      </c>
      <c r="BI910" t="s">
        <v>85</v>
      </c>
    </row>
    <row r="911" spans="1:61" ht="14.45" hidden="1">
      <c r="A911" t="s">
        <v>5284</v>
      </c>
      <c r="B911" t="s">
        <v>290</v>
      </c>
      <c r="C911" t="s">
        <v>167</v>
      </c>
      <c r="D911" t="s">
        <v>168</v>
      </c>
      <c r="E911" t="s">
        <v>135</v>
      </c>
      <c r="F911" t="s">
        <v>136</v>
      </c>
      <c r="G911" t="s">
        <v>67</v>
      </c>
      <c r="H911" t="s">
        <v>366</v>
      </c>
      <c r="I911" t="s">
        <v>590</v>
      </c>
      <c r="J911" t="s">
        <v>503</v>
      </c>
      <c r="K911" t="s">
        <v>504</v>
      </c>
      <c r="L911" t="s">
        <v>505</v>
      </c>
      <c r="M911" t="s">
        <v>5285</v>
      </c>
      <c r="N911" t="s">
        <v>5286</v>
      </c>
      <c r="O911" s="34">
        <v>45674</v>
      </c>
      <c r="P911" s="39">
        <v>0.40625</v>
      </c>
      <c r="Q911" s="34">
        <v>45691</v>
      </c>
      <c r="R911" s="39">
        <v>0.54027777777777775</v>
      </c>
      <c r="S911" t="s">
        <v>716</v>
      </c>
      <c r="T911" t="s">
        <v>76</v>
      </c>
      <c r="U911" t="s">
        <v>77</v>
      </c>
      <c r="V911" t="s">
        <v>78</v>
      </c>
      <c r="W911" t="s">
        <v>78</v>
      </c>
      <c r="X911" t="s">
        <v>79</v>
      </c>
      <c r="Y911" t="s">
        <v>67</v>
      </c>
      <c r="Z911" t="s">
        <v>143</v>
      </c>
      <c r="AA911" t="s">
        <v>159</v>
      </c>
      <c r="AB911" t="s">
        <v>83</v>
      </c>
      <c r="AC911" s="5" t="s">
        <v>2038</v>
      </c>
      <c r="AD911" s="9" t="s">
        <v>379</v>
      </c>
      <c r="AE911" t="s">
        <v>5284</v>
      </c>
      <c r="AF911" t="s">
        <v>85</v>
      </c>
      <c r="AG911" t="s">
        <v>85</v>
      </c>
      <c r="AH911" t="s">
        <v>85</v>
      </c>
      <c r="AI911" t="s">
        <v>85</v>
      </c>
      <c r="AJ911" t="s">
        <v>5284</v>
      </c>
      <c r="AK911" t="s">
        <v>243</v>
      </c>
      <c r="AL911" t="s">
        <v>360</v>
      </c>
      <c r="AM911" t="s">
        <v>3432</v>
      </c>
      <c r="AN911" t="s">
        <v>3468</v>
      </c>
      <c r="AO911" t="s">
        <v>89</v>
      </c>
      <c r="AP911" t="s">
        <v>108</v>
      </c>
      <c r="AQ911" t="s">
        <v>298</v>
      </c>
      <c r="AR911" t="s">
        <v>110</v>
      </c>
      <c r="AS911" t="s">
        <v>989</v>
      </c>
      <c r="AT911" t="s">
        <v>93</v>
      </c>
      <c r="AU911" t="s">
        <v>94</v>
      </c>
      <c r="AV911" t="s">
        <v>145</v>
      </c>
      <c r="AW911" t="s">
        <v>85</v>
      </c>
      <c r="AX911" t="s">
        <v>5287</v>
      </c>
      <c r="AY911" t="s">
        <v>85</v>
      </c>
      <c r="AZ911" t="s">
        <v>85</v>
      </c>
      <c r="BA911" t="s">
        <v>91</v>
      </c>
      <c r="BB911" t="s">
        <v>5288</v>
      </c>
      <c r="BC911" t="s">
        <v>5289</v>
      </c>
      <c r="BD911" t="s">
        <v>85</v>
      </c>
      <c r="BE911" t="s">
        <v>311</v>
      </c>
      <c r="BF911" t="s">
        <v>5289</v>
      </c>
      <c r="BG911" t="s">
        <v>5290</v>
      </c>
      <c r="BH911" t="s">
        <v>86</v>
      </c>
      <c r="BI911" t="s">
        <v>85</v>
      </c>
    </row>
    <row r="912" spans="1:61" ht="14.45" hidden="1">
      <c r="A912" t="s">
        <v>5291</v>
      </c>
      <c r="B912" t="s">
        <v>188</v>
      </c>
      <c r="C912" t="s">
        <v>167</v>
      </c>
      <c r="D912" t="s">
        <v>168</v>
      </c>
      <c r="E912" t="s">
        <v>65</v>
      </c>
      <c r="F912" t="s">
        <v>66</v>
      </c>
      <c r="G912" t="s">
        <v>67</v>
      </c>
      <c r="H912" t="s">
        <v>366</v>
      </c>
      <c r="I912" t="s">
        <v>69</v>
      </c>
      <c r="J912" t="s">
        <v>191</v>
      </c>
      <c r="K912" t="s">
        <v>192</v>
      </c>
      <c r="L912" t="s">
        <v>193</v>
      </c>
      <c r="M912" t="s">
        <v>5292</v>
      </c>
      <c r="N912" t="s">
        <v>5293</v>
      </c>
      <c r="O912" s="34">
        <v>45674</v>
      </c>
      <c r="P912" s="39">
        <v>0.44791666666666669</v>
      </c>
      <c r="Q912" s="34">
        <v>45674</v>
      </c>
      <c r="R912" s="39">
        <v>0.73750000000000004</v>
      </c>
      <c r="S912" t="s">
        <v>75</v>
      </c>
      <c r="T912" t="s">
        <v>141</v>
      </c>
      <c r="U912" t="s">
        <v>77</v>
      </c>
      <c r="V912" t="s">
        <v>78</v>
      </c>
      <c r="W912" t="s">
        <v>78</v>
      </c>
      <c r="X912" t="s">
        <v>79</v>
      </c>
      <c r="Y912" t="s">
        <v>80</v>
      </c>
      <c r="Z912" t="s">
        <v>81</v>
      </c>
      <c r="AA912" t="s">
        <v>227</v>
      </c>
      <c r="AB912" t="s">
        <v>176</v>
      </c>
      <c r="AC912" s="5" t="s">
        <v>2038</v>
      </c>
      <c r="AD912" s="9" t="s">
        <v>2038</v>
      </c>
      <c r="AE912" t="s">
        <v>5291</v>
      </c>
      <c r="AF912" t="s">
        <v>85</v>
      </c>
      <c r="AG912" t="s">
        <v>85</v>
      </c>
      <c r="AH912" t="s">
        <v>85</v>
      </c>
      <c r="AI912" t="s">
        <v>85</v>
      </c>
      <c r="AJ912" t="s">
        <v>5291</v>
      </c>
      <c r="AK912" t="s">
        <v>243</v>
      </c>
      <c r="AL912" t="s">
        <v>360</v>
      </c>
      <c r="AM912" t="s">
        <v>3432</v>
      </c>
      <c r="AN912" t="s">
        <v>3432</v>
      </c>
      <c r="AO912" t="s">
        <v>360</v>
      </c>
      <c r="AP912" t="s">
        <v>108</v>
      </c>
      <c r="AQ912" t="s">
        <v>180</v>
      </c>
      <c r="AR912" t="s">
        <v>110</v>
      </c>
      <c r="AS912" t="s">
        <v>1571</v>
      </c>
      <c r="AT912" t="s">
        <v>93</v>
      </c>
      <c r="AU912" t="s">
        <v>94</v>
      </c>
      <c r="AV912" t="s">
        <v>95</v>
      </c>
      <c r="AW912" t="s">
        <v>85</v>
      </c>
      <c r="AX912" t="s">
        <v>85</v>
      </c>
      <c r="AY912" t="s">
        <v>85</v>
      </c>
      <c r="AZ912" t="s">
        <v>85</v>
      </c>
      <c r="BA912" t="s">
        <v>5294</v>
      </c>
      <c r="BB912" t="s">
        <v>1754</v>
      </c>
      <c r="BC912" t="s">
        <v>1863</v>
      </c>
      <c r="BD912" t="s">
        <v>85</v>
      </c>
      <c r="BE912" t="s">
        <v>200</v>
      </c>
      <c r="BF912" t="s">
        <v>1863</v>
      </c>
      <c r="BG912" t="s">
        <v>5295</v>
      </c>
      <c r="BH912" t="s">
        <v>86</v>
      </c>
      <c r="BI912" t="s">
        <v>85</v>
      </c>
    </row>
    <row r="913" spans="1:61" ht="14.45" hidden="1">
      <c r="A913" t="s">
        <v>5296</v>
      </c>
      <c r="B913" t="s">
        <v>365</v>
      </c>
      <c r="C913" t="s">
        <v>85</v>
      </c>
      <c r="D913" t="s">
        <v>85</v>
      </c>
      <c r="E913" t="s">
        <v>65</v>
      </c>
      <c r="F913" t="s">
        <v>66</v>
      </c>
      <c r="G913" t="s">
        <v>67</v>
      </c>
      <c r="H913" t="s">
        <v>304</v>
      </c>
      <c r="I913" t="s">
        <v>305</v>
      </c>
      <c r="J913" t="s">
        <v>70</v>
      </c>
      <c r="K913" t="s">
        <v>71</v>
      </c>
      <c r="L913" t="s">
        <v>72</v>
      </c>
      <c r="M913" t="s">
        <v>5297</v>
      </c>
      <c r="N913" t="s">
        <v>5298</v>
      </c>
      <c r="O913" s="34">
        <v>45674</v>
      </c>
      <c r="P913" s="39">
        <v>0.46180555555555558</v>
      </c>
      <c r="Q913" s="34">
        <v>45674</v>
      </c>
      <c r="R913" s="39">
        <v>0.46597222222222223</v>
      </c>
      <c r="S913" t="s">
        <v>75</v>
      </c>
      <c r="T913" t="s">
        <v>141</v>
      </c>
      <c r="U913" t="s">
        <v>77</v>
      </c>
      <c r="V913" t="s">
        <v>78</v>
      </c>
      <c r="W913" t="s">
        <v>78</v>
      </c>
      <c r="X913" t="s">
        <v>79</v>
      </c>
      <c r="Y913" t="s">
        <v>80</v>
      </c>
      <c r="Z913" t="s">
        <v>175</v>
      </c>
      <c r="AA913" t="s">
        <v>175</v>
      </c>
      <c r="AB913" t="s">
        <v>83</v>
      </c>
      <c r="AC913" s="5" t="s">
        <v>2038</v>
      </c>
      <c r="AD913" s="9" t="s">
        <v>2038</v>
      </c>
      <c r="AE913" t="s">
        <v>5296</v>
      </c>
      <c r="AF913" t="s">
        <v>85</v>
      </c>
      <c r="AG913" t="s">
        <v>85</v>
      </c>
      <c r="AH913" t="s">
        <v>85</v>
      </c>
      <c r="AI913" t="s">
        <v>85</v>
      </c>
      <c r="AJ913" t="s">
        <v>5296</v>
      </c>
      <c r="AK913" t="s">
        <v>243</v>
      </c>
      <c r="AL913" t="s">
        <v>360</v>
      </c>
      <c r="AM913" t="s">
        <v>3432</v>
      </c>
      <c r="AN913" t="s">
        <v>3432</v>
      </c>
      <c r="AO913" t="s">
        <v>360</v>
      </c>
      <c r="AP913" t="s">
        <v>108</v>
      </c>
      <c r="AQ913" t="s">
        <v>308</v>
      </c>
      <c r="AR913" t="s">
        <v>110</v>
      </c>
      <c r="AS913" t="s">
        <v>92</v>
      </c>
      <c r="AT913" t="s">
        <v>93</v>
      </c>
      <c r="AU913" t="s">
        <v>94</v>
      </c>
      <c r="AV913" t="s">
        <v>95</v>
      </c>
      <c r="AW913" t="s">
        <v>85</v>
      </c>
      <c r="AX913" t="s">
        <v>85</v>
      </c>
      <c r="AY913" t="s">
        <v>85</v>
      </c>
      <c r="AZ913" t="s">
        <v>85</v>
      </c>
      <c r="BA913" t="s">
        <v>246</v>
      </c>
      <c r="BB913" t="s">
        <v>319</v>
      </c>
      <c r="BC913" t="s">
        <v>607</v>
      </c>
      <c r="BD913" t="s">
        <v>85</v>
      </c>
      <c r="BE913" t="s">
        <v>200</v>
      </c>
      <c r="BF913" t="s">
        <v>607</v>
      </c>
      <c r="BG913" t="s">
        <v>312</v>
      </c>
      <c r="BH913" t="s">
        <v>243</v>
      </c>
      <c r="BI913" t="s">
        <v>85</v>
      </c>
    </row>
    <row r="914" spans="1:61" ht="14.45" hidden="1">
      <c r="A914" t="s">
        <v>5299</v>
      </c>
      <c r="B914" t="s">
        <v>290</v>
      </c>
      <c r="C914" t="s">
        <v>314</v>
      </c>
      <c r="D914" t="s">
        <v>315</v>
      </c>
      <c r="E914" t="s">
        <v>135</v>
      </c>
      <c r="F914" t="s">
        <v>136</v>
      </c>
      <c r="G914" t="s">
        <v>67</v>
      </c>
      <c r="H914" t="s">
        <v>366</v>
      </c>
      <c r="I914" t="s">
        <v>590</v>
      </c>
      <c r="J914" t="s">
        <v>503</v>
      </c>
      <c r="K914" t="s">
        <v>504</v>
      </c>
      <c r="L914" t="s">
        <v>505</v>
      </c>
      <c r="M914" t="s">
        <v>5300</v>
      </c>
      <c r="N914" t="s">
        <v>5301</v>
      </c>
      <c r="O914" s="34">
        <v>45674</v>
      </c>
      <c r="P914" s="39">
        <v>0.47430555555555554</v>
      </c>
      <c r="Q914" s="34">
        <v>45691</v>
      </c>
      <c r="R914" s="39">
        <v>0.5395833333333333</v>
      </c>
      <c r="S914" t="s">
        <v>716</v>
      </c>
      <c r="T914" t="s">
        <v>76</v>
      </c>
      <c r="U914" t="s">
        <v>77</v>
      </c>
      <c r="V914" t="s">
        <v>78</v>
      </c>
      <c r="W914" t="s">
        <v>78</v>
      </c>
      <c r="X914" t="s">
        <v>79</v>
      </c>
      <c r="Y914" t="s">
        <v>67</v>
      </c>
      <c r="Z914" t="s">
        <v>175</v>
      </c>
      <c r="AA914" t="s">
        <v>159</v>
      </c>
      <c r="AB914" t="s">
        <v>83</v>
      </c>
      <c r="AC914" s="5" t="s">
        <v>2038</v>
      </c>
      <c r="AD914" s="9" t="s">
        <v>379</v>
      </c>
      <c r="AE914" t="s">
        <v>5299</v>
      </c>
      <c r="AF914" t="s">
        <v>85</v>
      </c>
      <c r="AG914" t="s">
        <v>85</v>
      </c>
      <c r="AH914" t="s">
        <v>85</v>
      </c>
      <c r="AI914" t="s">
        <v>85</v>
      </c>
      <c r="AJ914" t="s">
        <v>5299</v>
      </c>
      <c r="AK914" t="s">
        <v>243</v>
      </c>
      <c r="AL914" t="s">
        <v>360</v>
      </c>
      <c r="AM914" t="s">
        <v>3432</v>
      </c>
      <c r="AN914" t="s">
        <v>3468</v>
      </c>
      <c r="AO914" t="s">
        <v>89</v>
      </c>
      <c r="AP914" t="s">
        <v>108</v>
      </c>
      <c r="AQ914" t="s">
        <v>298</v>
      </c>
      <c r="AR914" t="s">
        <v>110</v>
      </c>
      <c r="AS914" t="s">
        <v>989</v>
      </c>
      <c r="AT914" t="s">
        <v>93</v>
      </c>
      <c r="AU914" t="s">
        <v>94</v>
      </c>
      <c r="AV914" t="s">
        <v>145</v>
      </c>
      <c r="AW914" t="s">
        <v>85</v>
      </c>
      <c r="AX914" t="s">
        <v>91</v>
      </c>
      <c r="AY914" t="s">
        <v>85</v>
      </c>
      <c r="AZ914" t="s">
        <v>85</v>
      </c>
      <c r="BA914" t="s">
        <v>452</v>
      </c>
      <c r="BB914" t="s">
        <v>5302</v>
      </c>
      <c r="BC914" t="s">
        <v>5303</v>
      </c>
      <c r="BD914" t="s">
        <v>85</v>
      </c>
      <c r="BE914" t="s">
        <v>343</v>
      </c>
      <c r="BF914" t="s">
        <v>5303</v>
      </c>
      <c r="BG914" t="s">
        <v>5304</v>
      </c>
      <c r="BH914" t="s">
        <v>86</v>
      </c>
      <c r="BI914" t="s">
        <v>85</v>
      </c>
    </row>
    <row r="915" spans="1:61" ht="14.45" hidden="1">
      <c r="A915" t="s">
        <v>5305</v>
      </c>
      <c r="B915" t="s">
        <v>98</v>
      </c>
      <c r="C915" t="s">
        <v>85</v>
      </c>
      <c r="D915" t="s">
        <v>85</v>
      </c>
      <c r="E915" t="s">
        <v>135</v>
      </c>
      <c r="F915" t="s">
        <v>136</v>
      </c>
      <c r="G915" t="s">
        <v>67</v>
      </c>
      <c r="H915" t="s">
        <v>366</v>
      </c>
      <c r="I915" t="s">
        <v>590</v>
      </c>
      <c r="J915" t="s">
        <v>479</v>
      </c>
      <c r="K915" t="s">
        <v>480</v>
      </c>
      <c r="L915" t="s">
        <v>481</v>
      </c>
      <c r="M915" t="s">
        <v>5306</v>
      </c>
      <c r="N915" t="s">
        <v>5307</v>
      </c>
      <c r="O915" s="34">
        <v>45674</v>
      </c>
      <c r="P915" s="39">
        <v>0.4861111111111111</v>
      </c>
      <c r="Q915" s="34">
        <v>45684</v>
      </c>
      <c r="R915" s="39">
        <v>0.47152777777777777</v>
      </c>
      <c r="S915" t="s">
        <v>75</v>
      </c>
      <c r="T915" t="s">
        <v>141</v>
      </c>
      <c r="U915" t="s">
        <v>77</v>
      </c>
      <c r="V915" t="s">
        <v>78</v>
      </c>
      <c r="W915" t="s">
        <v>78</v>
      </c>
      <c r="X915" t="s">
        <v>79</v>
      </c>
      <c r="Y915" t="s">
        <v>67</v>
      </c>
      <c r="Z915" t="s">
        <v>175</v>
      </c>
      <c r="AA915" t="s">
        <v>175</v>
      </c>
      <c r="AB915" t="s">
        <v>83</v>
      </c>
      <c r="AC915" s="5" t="s">
        <v>2038</v>
      </c>
      <c r="AD915" s="9" t="s">
        <v>2038</v>
      </c>
      <c r="AE915" t="s">
        <v>5305</v>
      </c>
      <c r="AF915" t="s">
        <v>85</v>
      </c>
      <c r="AG915" t="s">
        <v>85</v>
      </c>
      <c r="AH915" t="s">
        <v>85</v>
      </c>
      <c r="AI915" t="s">
        <v>85</v>
      </c>
      <c r="AJ915" t="s">
        <v>5305</v>
      </c>
      <c r="AK915" t="s">
        <v>243</v>
      </c>
      <c r="AL915" t="s">
        <v>360</v>
      </c>
      <c r="AM915" t="s">
        <v>3432</v>
      </c>
      <c r="AN915" t="s">
        <v>2039</v>
      </c>
      <c r="AO915" t="s">
        <v>89</v>
      </c>
      <c r="AP915" t="s">
        <v>108</v>
      </c>
      <c r="AQ915" t="s">
        <v>298</v>
      </c>
      <c r="AR915" t="s">
        <v>110</v>
      </c>
      <c r="AS915" t="s">
        <v>5308</v>
      </c>
      <c r="AT915" t="s">
        <v>182</v>
      </c>
      <c r="AU915" t="s">
        <v>183</v>
      </c>
      <c r="AV915" t="s">
        <v>145</v>
      </c>
      <c r="AW915" t="s">
        <v>85</v>
      </c>
      <c r="AX915" t="s">
        <v>85</v>
      </c>
      <c r="AY915" t="s">
        <v>85</v>
      </c>
      <c r="AZ915" t="s">
        <v>85</v>
      </c>
      <c r="BA915" t="s">
        <v>85</v>
      </c>
      <c r="BB915" t="s">
        <v>5309</v>
      </c>
      <c r="BC915" t="s">
        <v>5310</v>
      </c>
      <c r="BD915" t="s">
        <v>85</v>
      </c>
      <c r="BE915" t="s">
        <v>85</v>
      </c>
      <c r="BF915" t="s">
        <v>5310</v>
      </c>
      <c r="BG915" t="s">
        <v>5311</v>
      </c>
      <c r="BH915" t="s">
        <v>86</v>
      </c>
      <c r="BI915" t="s">
        <v>85</v>
      </c>
    </row>
    <row r="916" spans="1:61" ht="14.45" hidden="1">
      <c r="A916" t="s">
        <v>5312</v>
      </c>
      <c r="B916" t="s">
        <v>501</v>
      </c>
      <c r="C916" t="s">
        <v>85</v>
      </c>
      <c r="D916" t="s">
        <v>85</v>
      </c>
      <c r="E916" t="s">
        <v>135</v>
      </c>
      <c r="F916" t="s">
        <v>136</v>
      </c>
      <c r="G916" t="s">
        <v>150</v>
      </c>
      <c r="H916" t="s">
        <v>2163</v>
      </c>
      <c r="I916" t="s">
        <v>152</v>
      </c>
      <c r="J916" t="s">
        <v>205</v>
      </c>
      <c r="K916" t="s">
        <v>206</v>
      </c>
      <c r="L916" t="s">
        <v>207</v>
      </c>
      <c r="M916" t="s">
        <v>5313</v>
      </c>
      <c r="N916" t="s">
        <v>5314</v>
      </c>
      <c r="O916" s="34">
        <v>45674</v>
      </c>
      <c r="P916" s="39">
        <v>0.4909722222222222</v>
      </c>
      <c r="Q916" s="34">
        <v>45686</v>
      </c>
      <c r="R916" s="39">
        <v>0.53402777777777777</v>
      </c>
      <c r="S916" t="s">
        <v>75</v>
      </c>
      <c r="T916" t="s">
        <v>141</v>
      </c>
      <c r="U916" t="s">
        <v>77</v>
      </c>
      <c r="V916" t="s">
        <v>78</v>
      </c>
      <c r="W916" t="s">
        <v>78</v>
      </c>
      <c r="X916" t="s">
        <v>79</v>
      </c>
      <c r="Y916" t="s">
        <v>270</v>
      </c>
      <c r="Z916" t="s">
        <v>175</v>
      </c>
      <c r="AA916" t="s">
        <v>159</v>
      </c>
      <c r="AB916" t="s">
        <v>176</v>
      </c>
      <c r="AC916" s="5" t="s">
        <v>2038</v>
      </c>
      <c r="AD916" s="9" t="s">
        <v>2038</v>
      </c>
      <c r="AE916" t="s">
        <v>5312</v>
      </c>
      <c r="AF916" t="s">
        <v>85</v>
      </c>
      <c r="AG916" t="s">
        <v>85</v>
      </c>
      <c r="AH916" t="s">
        <v>85</v>
      </c>
      <c r="AI916" t="s">
        <v>85</v>
      </c>
      <c r="AJ916" t="s">
        <v>5312</v>
      </c>
      <c r="AK916" t="s">
        <v>86</v>
      </c>
      <c r="AL916" t="s">
        <v>360</v>
      </c>
      <c r="AM916" t="s">
        <v>3432</v>
      </c>
      <c r="AN916" t="s">
        <v>2039</v>
      </c>
      <c r="AO916" t="s">
        <v>229</v>
      </c>
      <c r="AP916" t="s">
        <v>108</v>
      </c>
      <c r="AQ916" t="s">
        <v>180</v>
      </c>
      <c r="AR916" t="s">
        <v>110</v>
      </c>
      <c r="AS916" t="s">
        <v>5315</v>
      </c>
      <c r="AT916" t="s">
        <v>93</v>
      </c>
      <c r="AU916" t="s">
        <v>94</v>
      </c>
      <c r="AV916" t="s">
        <v>145</v>
      </c>
      <c r="AW916" t="s">
        <v>2442</v>
      </c>
      <c r="AX916" t="s">
        <v>85</v>
      </c>
      <c r="AY916" t="s">
        <v>85</v>
      </c>
      <c r="AZ916" t="s">
        <v>85</v>
      </c>
      <c r="BA916" t="s">
        <v>1027</v>
      </c>
      <c r="BB916" t="s">
        <v>673</v>
      </c>
      <c r="BC916" t="s">
        <v>2678</v>
      </c>
      <c r="BD916" t="s">
        <v>85</v>
      </c>
      <c r="BE916" t="s">
        <v>85</v>
      </c>
      <c r="BF916" t="s">
        <v>5316</v>
      </c>
      <c r="BG916" t="s">
        <v>5317</v>
      </c>
      <c r="BH916" t="s">
        <v>86</v>
      </c>
      <c r="BI916" t="s">
        <v>85</v>
      </c>
    </row>
    <row r="917" spans="1:61" ht="14.45" hidden="1">
      <c r="A917" t="s">
        <v>5318</v>
      </c>
      <c r="B917" t="s">
        <v>365</v>
      </c>
      <c r="C917" t="s">
        <v>91</v>
      </c>
      <c r="D917" t="s">
        <v>91</v>
      </c>
      <c r="E917" t="s">
        <v>135</v>
      </c>
      <c r="F917" t="s">
        <v>136</v>
      </c>
      <c r="G917" t="s">
        <v>67</v>
      </c>
      <c r="H917" t="s">
        <v>945</v>
      </c>
      <c r="I917" t="s">
        <v>152</v>
      </c>
      <c r="J917" t="s">
        <v>428</v>
      </c>
      <c r="K917" t="s">
        <v>429</v>
      </c>
      <c r="L917" t="s">
        <v>430</v>
      </c>
      <c r="M917" t="s">
        <v>5319</v>
      </c>
      <c r="N917" t="s">
        <v>5320</v>
      </c>
      <c r="O917" s="34">
        <v>45674</v>
      </c>
      <c r="P917" s="39">
        <v>0.49444444444444446</v>
      </c>
      <c r="Q917" s="34">
        <v>45674</v>
      </c>
      <c r="R917" s="39">
        <v>0.5083333333333333</v>
      </c>
      <c r="S917" t="s">
        <v>75</v>
      </c>
      <c r="T917" t="s">
        <v>141</v>
      </c>
      <c r="U917" t="s">
        <v>77</v>
      </c>
      <c r="V917" t="s">
        <v>78</v>
      </c>
      <c r="W917" t="s">
        <v>78</v>
      </c>
      <c r="X917" t="s">
        <v>79</v>
      </c>
      <c r="Y917" t="s">
        <v>336</v>
      </c>
      <c r="Z917" t="s">
        <v>175</v>
      </c>
      <c r="AA917" t="s">
        <v>159</v>
      </c>
      <c r="AB917" t="s">
        <v>83</v>
      </c>
      <c r="AC917" s="5" t="s">
        <v>2038</v>
      </c>
      <c r="AD917" s="9" t="s">
        <v>2038</v>
      </c>
      <c r="AE917" t="s">
        <v>5318</v>
      </c>
      <c r="AF917" t="s">
        <v>5321</v>
      </c>
      <c r="AG917" t="s">
        <v>177</v>
      </c>
      <c r="AH917" t="s">
        <v>178</v>
      </c>
      <c r="AI917" t="s">
        <v>179</v>
      </c>
      <c r="AJ917" t="s">
        <v>5318</v>
      </c>
      <c r="AK917" t="s">
        <v>86</v>
      </c>
      <c r="AL917" t="s">
        <v>360</v>
      </c>
      <c r="AM917" t="s">
        <v>3432</v>
      </c>
      <c r="AN917" t="s">
        <v>3432</v>
      </c>
      <c r="AO917" t="s">
        <v>360</v>
      </c>
      <c r="AP917" t="s">
        <v>108</v>
      </c>
      <c r="AQ917" t="s">
        <v>298</v>
      </c>
      <c r="AR917" t="s">
        <v>110</v>
      </c>
      <c r="AS917" t="s">
        <v>5322</v>
      </c>
      <c r="AT917" t="s">
        <v>182</v>
      </c>
      <c r="AU917" t="s">
        <v>183</v>
      </c>
      <c r="AV917" t="s">
        <v>145</v>
      </c>
      <c r="AW917" t="s">
        <v>85</v>
      </c>
      <c r="AX917" t="s">
        <v>85</v>
      </c>
      <c r="AY917" t="s">
        <v>85</v>
      </c>
      <c r="AZ917" t="s">
        <v>85</v>
      </c>
      <c r="BA917" t="s">
        <v>518</v>
      </c>
      <c r="BB917" t="s">
        <v>518</v>
      </c>
      <c r="BC917" t="s">
        <v>2399</v>
      </c>
      <c r="BD917" t="s">
        <v>85</v>
      </c>
      <c r="BE917" t="s">
        <v>1101</v>
      </c>
      <c r="BF917" t="s">
        <v>2399</v>
      </c>
      <c r="BG917" t="s">
        <v>5178</v>
      </c>
      <c r="BH917" t="s">
        <v>86</v>
      </c>
      <c r="BI917" t="s">
        <v>85</v>
      </c>
    </row>
    <row r="918" spans="1:61" ht="14.45" hidden="1">
      <c r="A918" t="s">
        <v>5323</v>
      </c>
      <c r="B918" t="s">
        <v>98</v>
      </c>
      <c r="C918" t="s">
        <v>85</v>
      </c>
      <c r="D918" t="s">
        <v>85</v>
      </c>
      <c r="E918" t="s">
        <v>135</v>
      </c>
      <c r="F918" t="s">
        <v>136</v>
      </c>
      <c r="G918" t="s">
        <v>67</v>
      </c>
      <c r="H918" t="s">
        <v>390</v>
      </c>
      <c r="I918" t="s">
        <v>152</v>
      </c>
      <c r="J918" t="s">
        <v>70</v>
      </c>
      <c r="K918" t="s">
        <v>71</v>
      </c>
      <c r="L918" t="s">
        <v>72</v>
      </c>
      <c r="M918" t="s">
        <v>5324</v>
      </c>
      <c r="N918" t="s">
        <v>5325</v>
      </c>
      <c r="O918" s="34">
        <v>45674</v>
      </c>
      <c r="P918" s="39">
        <v>0.51736111111111116</v>
      </c>
      <c r="Q918" s="34">
        <v>45674</v>
      </c>
      <c r="R918" s="39">
        <v>0.81666666666666665</v>
      </c>
      <c r="S918" t="s">
        <v>75</v>
      </c>
      <c r="T918" t="s">
        <v>141</v>
      </c>
      <c r="U918" t="s">
        <v>77</v>
      </c>
      <c r="V918" t="s">
        <v>78</v>
      </c>
      <c r="W918" t="s">
        <v>78</v>
      </c>
      <c r="X918" t="s">
        <v>79</v>
      </c>
      <c r="Y918" t="s">
        <v>105</v>
      </c>
      <c r="Z918" t="s">
        <v>159</v>
      </c>
      <c r="AA918" t="s">
        <v>107</v>
      </c>
      <c r="AB918" t="s">
        <v>83</v>
      </c>
      <c r="AC918" s="5" t="s">
        <v>2038</v>
      </c>
      <c r="AD918" s="9" t="s">
        <v>2038</v>
      </c>
      <c r="AE918" t="s">
        <v>5323</v>
      </c>
      <c r="AF918" t="s">
        <v>85</v>
      </c>
      <c r="AG918" t="s">
        <v>85</v>
      </c>
      <c r="AH918" t="s">
        <v>85</v>
      </c>
      <c r="AI918" t="s">
        <v>85</v>
      </c>
      <c r="AJ918" t="s">
        <v>5323</v>
      </c>
      <c r="AK918" t="s">
        <v>243</v>
      </c>
      <c r="AL918" t="s">
        <v>360</v>
      </c>
      <c r="AM918" t="s">
        <v>3432</v>
      </c>
      <c r="AN918" t="s">
        <v>3432</v>
      </c>
      <c r="AO918" t="s">
        <v>360</v>
      </c>
      <c r="AP918" t="s">
        <v>108</v>
      </c>
      <c r="AQ918" t="s">
        <v>298</v>
      </c>
      <c r="AR918" t="s">
        <v>110</v>
      </c>
      <c r="AS918" t="s">
        <v>265</v>
      </c>
      <c r="AT918" t="s">
        <v>93</v>
      </c>
      <c r="AU918" t="s">
        <v>94</v>
      </c>
      <c r="AV918" t="s">
        <v>145</v>
      </c>
      <c r="AW918" t="s">
        <v>85</v>
      </c>
      <c r="AX918" t="s">
        <v>85</v>
      </c>
      <c r="AY918" t="s">
        <v>85</v>
      </c>
      <c r="AZ918" t="s">
        <v>85</v>
      </c>
      <c r="BA918" t="s">
        <v>213</v>
      </c>
      <c r="BB918" t="s">
        <v>2238</v>
      </c>
      <c r="BC918" t="s">
        <v>3722</v>
      </c>
      <c r="BD918" t="s">
        <v>85</v>
      </c>
      <c r="BE918" t="s">
        <v>85</v>
      </c>
      <c r="BF918" t="s">
        <v>3722</v>
      </c>
      <c r="BG918" t="s">
        <v>5326</v>
      </c>
      <c r="BH918" t="s">
        <v>86</v>
      </c>
      <c r="BI918" t="s">
        <v>85</v>
      </c>
    </row>
    <row r="919" spans="1:61" ht="14.45" hidden="1">
      <c r="A919" t="s">
        <v>5327</v>
      </c>
      <c r="B919" t="s">
        <v>188</v>
      </c>
      <c r="C919" t="s">
        <v>314</v>
      </c>
      <c r="D919" t="s">
        <v>315</v>
      </c>
      <c r="E919" t="s">
        <v>135</v>
      </c>
      <c r="F919" t="s">
        <v>136</v>
      </c>
      <c r="G919" t="s">
        <v>67</v>
      </c>
      <c r="H919" t="s">
        <v>945</v>
      </c>
      <c r="I919" t="s">
        <v>946</v>
      </c>
      <c r="J919" t="s">
        <v>428</v>
      </c>
      <c r="K919" t="s">
        <v>429</v>
      </c>
      <c r="L919" t="s">
        <v>430</v>
      </c>
      <c r="M919" t="s">
        <v>5328</v>
      </c>
      <c r="N919" t="s">
        <v>5329</v>
      </c>
      <c r="O919" s="34">
        <v>45674</v>
      </c>
      <c r="P919" s="39">
        <v>0.52847222222222223</v>
      </c>
      <c r="Q919" s="34">
        <v>45674</v>
      </c>
      <c r="R919" s="39">
        <v>0.5625</v>
      </c>
      <c r="S919" t="s">
        <v>75</v>
      </c>
      <c r="T919" t="s">
        <v>141</v>
      </c>
      <c r="U919" t="s">
        <v>77</v>
      </c>
      <c r="V919" t="s">
        <v>78</v>
      </c>
      <c r="W919" t="s">
        <v>78</v>
      </c>
      <c r="X919" t="s">
        <v>79</v>
      </c>
      <c r="Y919" t="s">
        <v>80</v>
      </c>
      <c r="Z919" t="s">
        <v>159</v>
      </c>
      <c r="AA919" t="s">
        <v>211</v>
      </c>
      <c r="AB919" t="s">
        <v>83</v>
      </c>
      <c r="AC919" s="5" t="s">
        <v>2038</v>
      </c>
      <c r="AD919" s="9" t="s">
        <v>2038</v>
      </c>
      <c r="AE919" t="s">
        <v>5327</v>
      </c>
      <c r="AF919" t="s">
        <v>85</v>
      </c>
      <c r="AG919" t="s">
        <v>177</v>
      </c>
      <c r="AH919" t="s">
        <v>178</v>
      </c>
      <c r="AI919" t="s">
        <v>179</v>
      </c>
      <c r="AJ919" t="s">
        <v>5327</v>
      </c>
      <c r="AK919" t="s">
        <v>86</v>
      </c>
      <c r="AL919" t="s">
        <v>360</v>
      </c>
      <c r="AM919" t="s">
        <v>3432</v>
      </c>
      <c r="AN919" t="s">
        <v>3432</v>
      </c>
      <c r="AO919" t="s">
        <v>360</v>
      </c>
      <c r="AP919" t="s">
        <v>108</v>
      </c>
      <c r="AQ919" t="s">
        <v>298</v>
      </c>
      <c r="AR919" t="s">
        <v>110</v>
      </c>
      <c r="AS919" t="s">
        <v>5223</v>
      </c>
      <c r="AT919" t="s">
        <v>93</v>
      </c>
      <c r="AU919" t="s">
        <v>94</v>
      </c>
      <c r="AV919" t="s">
        <v>145</v>
      </c>
      <c r="AW919" t="s">
        <v>85</v>
      </c>
      <c r="AX919" t="s">
        <v>85</v>
      </c>
      <c r="AY919" t="s">
        <v>85</v>
      </c>
      <c r="AZ919" t="s">
        <v>85</v>
      </c>
      <c r="BA919" t="s">
        <v>758</v>
      </c>
      <c r="BB919" t="s">
        <v>1025</v>
      </c>
      <c r="BC919" t="s">
        <v>928</v>
      </c>
      <c r="BD919" t="s">
        <v>85</v>
      </c>
      <c r="BE919" t="s">
        <v>445</v>
      </c>
      <c r="BF919" t="s">
        <v>928</v>
      </c>
      <c r="BG919" t="s">
        <v>5330</v>
      </c>
      <c r="BH919" t="s">
        <v>86</v>
      </c>
      <c r="BI919" t="s">
        <v>85</v>
      </c>
    </row>
    <row r="920" spans="1:61" ht="14.45" hidden="1">
      <c r="A920" t="s">
        <v>5331</v>
      </c>
      <c r="B920" t="s">
        <v>303</v>
      </c>
      <c r="C920" t="s">
        <v>85</v>
      </c>
      <c r="D920" t="s">
        <v>85</v>
      </c>
      <c r="E920" t="s">
        <v>135</v>
      </c>
      <c r="F920" t="s">
        <v>136</v>
      </c>
      <c r="G920" t="s">
        <v>67</v>
      </c>
      <c r="H920" t="s">
        <v>137</v>
      </c>
      <c r="I920" t="s">
        <v>786</v>
      </c>
      <c r="J920" t="s">
        <v>428</v>
      </c>
      <c r="K920" t="s">
        <v>429</v>
      </c>
      <c r="L920" t="s">
        <v>430</v>
      </c>
      <c r="M920" t="s">
        <v>5332</v>
      </c>
      <c r="N920" t="s">
        <v>5333</v>
      </c>
      <c r="O920" s="34">
        <v>45674</v>
      </c>
      <c r="P920" s="39">
        <v>0.56111111111111112</v>
      </c>
      <c r="Q920" s="34">
        <v>45674</v>
      </c>
      <c r="R920" s="39">
        <v>0.7368055555555556</v>
      </c>
      <c r="S920" t="s">
        <v>75</v>
      </c>
      <c r="T920" t="s">
        <v>141</v>
      </c>
      <c r="U920" t="s">
        <v>77</v>
      </c>
      <c r="V920" t="s">
        <v>78</v>
      </c>
      <c r="W920" t="s">
        <v>78</v>
      </c>
      <c r="X920" t="s">
        <v>79</v>
      </c>
      <c r="Y920" t="s">
        <v>80</v>
      </c>
      <c r="Z920" t="s">
        <v>211</v>
      </c>
      <c r="AA920" t="s">
        <v>227</v>
      </c>
      <c r="AB920" t="s">
        <v>176</v>
      </c>
      <c r="AC920" s="5" t="s">
        <v>2038</v>
      </c>
      <c r="AD920" s="9" t="s">
        <v>2038</v>
      </c>
      <c r="AE920" t="s">
        <v>5331</v>
      </c>
      <c r="AF920" t="s">
        <v>85</v>
      </c>
      <c r="AG920" t="s">
        <v>85</v>
      </c>
      <c r="AH920" t="s">
        <v>85</v>
      </c>
      <c r="AI920" t="s">
        <v>85</v>
      </c>
      <c r="AJ920" t="s">
        <v>5331</v>
      </c>
      <c r="AK920" t="s">
        <v>86</v>
      </c>
      <c r="AL920" t="s">
        <v>360</v>
      </c>
      <c r="AM920" t="s">
        <v>3432</v>
      </c>
      <c r="AN920" t="s">
        <v>3432</v>
      </c>
      <c r="AO920" t="s">
        <v>360</v>
      </c>
      <c r="AP920" t="s">
        <v>108</v>
      </c>
      <c r="AQ920" t="s">
        <v>298</v>
      </c>
      <c r="AR920" t="s">
        <v>110</v>
      </c>
      <c r="AS920" t="s">
        <v>5334</v>
      </c>
      <c r="AT920" t="s">
        <v>93</v>
      </c>
      <c r="AU920" t="s">
        <v>94</v>
      </c>
      <c r="AV920" t="s">
        <v>145</v>
      </c>
      <c r="AW920" t="s">
        <v>85</v>
      </c>
      <c r="AX920" t="s">
        <v>85</v>
      </c>
      <c r="AY920" t="s">
        <v>85</v>
      </c>
      <c r="AZ920" t="s">
        <v>85</v>
      </c>
      <c r="BA920" t="s">
        <v>452</v>
      </c>
      <c r="BB920" t="s">
        <v>5335</v>
      </c>
      <c r="BC920" t="s">
        <v>5336</v>
      </c>
      <c r="BD920" t="s">
        <v>85</v>
      </c>
      <c r="BE920" t="s">
        <v>445</v>
      </c>
      <c r="BF920" t="s">
        <v>5336</v>
      </c>
      <c r="BG920" t="s">
        <v>5337</v>
      </c>
      <c r="BH920" t="s">
        <v>86</v>
      </c>
      <c r="BI920" t="s">
        <v>85</v>
      </c>
    </row>
    <row r="921" spans="1:61" ht="14.45" hidden="1">
      <c r="A921" t="s">
        <v>5338</v>
      </c>
      <c r="B921" t="s">
        <v>188</v>
      </c>
      <c r="C921" t="s">
        <v>91</v>
      </c>
      <c r="D921" t="s">
        <v>91</v>
      </c>
      <c r="E921" t="s">
        <v>135</v>
      </c>
      <c r="F921" t="s">
        <v>136</v>
      </c>
      <c r="G921" t="s">
        <v>67</v>
      </c>
      <c r="H921" t="s">
        <v>253</v>
      </c>
      <c r="I921" t="s">
        <v>152</v>
      </c>
      <c r="J921" t="s">
        <v>100</v>
      </c>
      <c r="K921" t="s">
        <v>101</v>
      </c>
      <c r="L921" t="s">
        <v>102</v>
      </c>
      <c r="M921" t="s">
        <v>5339</v>
      </c>
      <c r="N921" t="s">
        <v>5340</v>
      </c>
      <c r="O921" s="34">
        <v>45674</v>
      </c>
      <c r="P921" s="39">
        <v>0.5854166666666667</v>
      </c>
      <c r="Q921" s="34">
        <v>45674</v>
      </c>
      <c r="R921" s="39">
        <v>0.73263888888888884</v>
      </c>
      <c r="S921" t="s">
        <v>75</v>
      </c>
      <c r="T921" t="s">
        <v>141</v>
      </c>
      <c r="U921" t="s">
        <v>77</v>
      </c>
      <c r="V921" t="s">
        <v>78</v>
      </c>
      <c r="W921" t="s">
        <v>78</v>
      </c>
      <c r="X921" t="s">
        <v>79</v>
      </c>
      <c r="Y921" t="s">
        <v>80</v>
      </c>
      <c r="Z921" t="s">
        <v>82</v>
      </c>
      <c r="AA921" t="s">
        <v>227</v>
      </c>
      <c r="AB921" t="s">
        <v>83</v>
      </c>
      <c r="AC921" s="5" t="s">
        <v>2038</v>
      </c>
      <c r="AD921" s="9" t="s">
        <v>2038</v>
      </c>
      <c r="AE921" t="s">
        <v>5338</v>
      </c>
      <c r="AF921" t="s">
        <v>85</v>
      </c>
      <c r="AG921" t="s">
        <v>85</v>
      </c>
      <c r="AH921" t="s">
        <v>85</v>
      </c>
      <c r="AI921" t="s">
        <v>85</v>
      </c>
      <c r="AJ921" t="s">
        <v>5338</v>
      </c>
      <c r="AK921" t="s">
        <v>86</v>
      </c>
      <c r="AL921" t="s">
        <v>360</v>
      </c>
      <c r="AM921" t="s">
        <v>3432</v>
      </c>
      <c r="AN921" t="s">
        <v>3432</v>
      </c>
      <c r="AO921" t="s">
        <v>360</v>
      </c>
      <c r="AP921" t="s">
        <v>108</v>
      </c>
      <c r="AQ921" t="s">
        <v>298</v>
      </c>
      <c r="AR921" t="s">
        <v>110</v>
      </c>
      <c r="AS921" t="s">
        <v>584</v>
      </c>
      <c r="AT921" t="s">
        <v>93</v>
      </c>
      <c r="AU921" t="s">
        <v>94</v>
      </c>
      <c r="AV921" t="s">
        <v>145</v>
      </c>
      <c r="AW921" t="s">
        <v>85</v>
      </c>
      <c r="AX921" t="s">
        <v>85</v>
      </c>
      <c r="AY921" t="s">
        <v>85</v>
      </c>
      <c r="AZ921" t="s">
        <v>85</v>
      </c>
      <c r="BA921" t="s">
        <v>91</v>
      </c>
      <c r="BB921" t="s">
        <v>2964</v>
      </c>
      <c r="BC921" t="s">
        <v>1624</v>
      </c>
      <c r="BD921" t="s">
        <v>85</v>
      </c>
      <c r="BE921" t="s">
        <v>146</v>
      </c>
      <c r="BF921" t="s">
        <v>1624</v>
      </c>
      <c r="BG921" t="s">
        <v>5341</v>
      </c>
      <c r="BH921" t="s">
        <v>86</v>
      </c>
      <c r="BI921" t="s">
        <v>85</v>
      </c>
    </row>
    <row r="922" spans="1:61" ht="14.45" hidden="1">
      <c r="A922" t="s">
        <v>5342</v>
      </c>
      <c r="B922" t="s">
        <v>365</v>
      </c>
      <c r="C922" t="s">
        <v>85</v>
      </c>
      <c r="D922" t="s">
        <v>85</v>
      </c>
      <c r="E922" t="s">
        <v>65</v>
      </c>
      <c r="F922" t="s">
        <v>66</v>
      </c>
      <c r="G922" t="s">
        <v>67</v>
      </c>
      <c r="H922" t="s">
        <v>304</v>
      </c>
      <c r="I922" t="s">
        <v>305</v>
      </c>
      <c r="J922" t="s">
        <v>70</v>
      </c>
      <c r="K922" t="s">
        <v>71</v>
      </c>
      <c r="L922" t="s">
        <v>72</v>
      </c>
      <c r="M922" t="s">
        <v>5343</v>
      </c>
      <c r="N922" t="s">
        <v>5344</v>
      </c>
      <c r="O922" s="34">
        <v>45674</v>
      </c>
      <c r="P922" s="39">
        <v>0.62291666666666667</v>
      </c>
      <c r="Q922" s="34">
        <v>45674</v>
      </c>
      <c r="R922" s="39">
        <v>0.6333333333333333</v>
      </c>
      <c r="S922" t="s">
        <v>75</v>
      </c>
      <c r="T922" t="s">
        <v>141</v>
      </c>
      <c r="U922" t="s">
        <v>77</v>
      </c>
      <c r="V922" t="s">
        <v>78</v>
      </c>
      <c r="W922" t="s">
        <v>78</v>
      </c>
      <c r="X922" t="s">
        <v>79</v>
      </c>
      <c r="Y922" t="s">
        <v>80</v>
      </c>
      <c r="Z922" t="s">
        <v>82</v>
      </c>
      <c r="AA922" t="s">
        <v>325</v>
      </c>
      <c r="AB922" t="s">
        <v>83</v>
      </c>
      <c r="AC922" s="5" t="s">
        <v>2038</v>
      </c>
      <c r="AD922" s="9" t="s">
        <v>2038</v>
      </c>
      <c r="AE922" t="s">
        <v>5342</v>
      </c>
      <c r="AF922" t="s">
        <v>85</v>
      </c>
      <c r="AG922" t="s">
        <v>85</v>
      </c>
      <c r="AH922" t="s">
        <v>85</v>
      </c>
      <c r="AI922" t="s">
        <v>85</v>
      </c>
      <c r="AJ922" t="s">
        <v>5342</v>
      </c>
      <c r="AK922" t="s">
        <v>243</v>
      </c>
      <c r="AL922" t="s">
        <v>360</v>
      </c>
      <c r="AM922" t="s">
        <v>3432</v>
      </c>
      <c r="AN922" t="s">
        <v>3432</v>
      </c>
      <c r="AO922" t="s">
        <v>360</v>
      </c>
      <c r="AP922" t="s">
        <v>108</v>
      </c>
      <c r="AQ922" t="s">
        <v>308</v>
      </c>
      <c r="AR922" t="s">
        <v>110</v>
      </c>
      <c r="AS922" t="s">
        <v>92</v>
      </c>
      <c r="AT922" t="s">
        <v>93</v>
      </c>
      <c r="AU922" t="s">
        <v>94</v>
      </c>
      <c r="AV922" t="s">
        <v>95</v>
      </c>
      <c r="AW922" t="s">
        <v>85</v>
      </c>
      <c r="AX922" t="s">
        <v>85</v>
      </c>
      <c r="AY922" t="s">
        <v>85</v>
      </c>
      <c r="AZ922" t="s">
        <v>85</v>
      </c>
      <c r="BA922" t="s">
        <v>232</v>
      </c>
      <c r="BB922" t="s">
        <v>1754</v>
      </c>
      <c r="BC922" t="s">
        <v>185</v>
      </c>
      <c r="BD922" t="s">
        <v>85</v>
      </c>
      <c r="BE922" t="s">
        <v>343</v>
      </c>
      <c r="BF922" t="s">
        <v>185</v>
      </c>
      <c r="BG922" t="s">
        <v>461</v>
      </c>
      <c r="BH922" t="s">
        <v>243</v>
      </c>
      <c r="BI922" t="s">
        <v>85</v>
      </c>
    </row>
    <row r="923" spans="1:61" ht="14.45" hidden="1">
      <c r="A923" t="s">
        <v>5345</v>
      </c>
      <c r="B923" t="s">
        <v>365</v>
      </c>
      <c r="C923" t="s">
        <v>85</v>
      </c>
      <c r="D923" t="s">
        <v>85</v>
      </c>
      <c r="E923" t="s">
        <v>65</v>
      </c>
      <c r="F923" t="s">
        <v>66</v>
      </c>
      <c r="G923" t="s">
        <v>67</v>
      </c>
      <c r="H923" t="s">
        <v>304</v>
      </c>
      <c r="I923" t="s">
        <v>305</v>
      </c>
      <c r="J923" t="s">
        <v>70</v>
      </c>
      <c r="K923" t="s">
        <v>71</v>
      </c>
      <c r="L923" t="s">
        <v>72</v>
      </c>
      <c r="M923" t="s">
        <v>5346</v>
      </c>
      <c r="N923" t="s">
        <v>5347</v>
      </c>
      <c r="O923" s="34">
        <v>45674</v>
      </c>
      <c r="P923" s="39">
        <v>0.62361111111111112</v>
      </c>
      <c r="Q923" s="34">
        <v>45674</v>
      </c>
      <c r="R923" s="39">
        <v>0.63124999999999998</v>
      </c>
      <c r="S923" t="s">
        <v>75</v>
      </c>
      <c r="T923" t="s">
        <v>141</v>
      </c>
      <c r="U923" t="s">
        <v>77</v>
      </c>
      <c r="V923" t="s">
        <v>78</v>
      </c>
      <c r="W923" t="s">
        <v>78</v>
      </c>
      <c r="X923" t="s">
        <v>79</v>
      </c>
      <c r="Y923" t="s">
        <v>80</v>
      </c>
      <c r="Z923" t="s">
        <v>82</v>
      </c>
      <c r="AA923" t="s">
        <v>325</v>
      </c>
      <c r="AB923" t="s">
        <v>83</v>
      </c>
      <c r="AC923" s="5" t="s">
        <v>2038</v>
      </c>
      <c r="AD923" s="9" t="s">
        <v>2038</v>
      </c>
      <c r="AE923" t="s">
        <v>5345</v>
      </c>
      <c r="AF923" t="s">
        <v>85</v>
      </c>
      <c r="AG923" t="s">
        <v>85</v>
      </c>
      <c r="AH923" t="s">
        <v>85</v>
      </c>
      <c r="AI923" t="s">
        <v>85</v>
      </c>
      <c r="AJ923" t="s">
        <v>5345</v>
      </c>
      <c r="AK923" t="s">
        <v>243</v>
      </c>
      <c r="AL923" t="s">
        <v>360</v>
      </c>
      <c r="AM923" t="s">
        <v>3432</v>
      </c>
      <c r="AN923" t="s">
        <v>3432</v>
      </c>
      <c r="AO923" t="s">
        <v>360</v>
      </c>
      <c r="AP923" t="s">
        <v>108</v>
      </c>
      <c r="AQ923" t="s">
        <v>308</v>
      </c>
      <c r="AR923" t="s">
        <v>110</v>
      </c>
      <c r="AS923" t="s">
        <v>92</v>
      </c>
      <c r="AT923" t="s">
        <v>93</v>
      </c>
      <c r="AU923" t="s">
        <v>94</v>
      </c>
      <c r="AV923" t="s">
        <v>95</v>
      </c>
      <c r="AW923" t="s">
        <v>85</v>
      </c>
      <c r="AX923" t="s">
        <v>85</v>
      </c>
      <c r="AY923" t="s">
        <v>85</v>
      </c>
      <c r="AZ923" t="s">
        <v>85</v>
      </c>
      <c r="BA923" t="s">
        <v>91</v>
      </c>
      <c r="BB923" t="s">
        <v>1114</v>
      </c>
      <c r="BC923" t="s">
        <v>1114</v>
      </c>
      <c r="BD923" t="s">
        <v>85</v>
      </c>
      <c r="BE923" t="s">
        <v>300</v>
      </c>
      <c r="BF923" t="s">
        <v>1114</v>
      </c>
      <c r="BG923" t="s">
        <v>466</v>
      </c>
      <c r="BH923" t="s">
        <v>243</v>
      </c>
      <c r="BI923" t="s">
        <v>85</v>
      </c>
    </row>
    <row r="924" spans="1:61" ht="14.45" hidden="1">
      <c r="A924" t="s">
        <v>5348</v>
      </c>
      <c r="B924" t="s">
        <v>365</v>
      </c>
      <c r="C924" t="s">
        <v>85</v>
      </c>
      <c r="D924" t="s">
        <v>85</v>
      </c>
      <c r="E924" t="s">
        <v>65</v>
      </c>
      <c r="F924" t="s">
        <v>66</v>
      </c>
      <c r="G924" t="s">
        <v>67</v>
      </c>
      <c r="H924" t="s">
        <v>137</v>
      </c>
      <c r="I924" t="s">
        <v>69</v>
      </c>
      <c r="J924" t="s">
        <v>70</v>
      </c>
      <c r="K924" t="s">
        <v>71</v>
      </c>
      <c r="L924" t="s">
        <v>72</v>
      </c>
      <c r="M924" t="s">
        <v>5349</v>
      </c>
      <c r="N924" t="s">
        <v>5350</v>
      </c>
      <c r="O924" s="34">
        <v>45674</v>
      </c>
      <c r="P924" s="39">
        <v>0.62430555555555556</v>
      </c>
      <c r="Q924" s="34">
        <v>45674</v>
      </c>
      <c r="R924" s="39">
        <v>0.63055555555555554</v>
      </c>
      <c r="S924" t="s">
        <v>75</v>
      </c>
      <c r="T924" t="s">
        <v>141</v>
      </c>
      <c r="U924" t="s">
        <v>77</v>
      </c>
      <c r="V924" t="s">
        <v>78</v>
      </c>
      <c r="W924" t="s">
        <v>78</v>
      </c>
      <c r="X924" t="s">
        <v>79</v>
      </c>
      <c r="Y924" t="s">
        <v>80</v>
      </c>
      <c r="Z924" t="s">
        <v>82</v>
      </c>
      <c r="AA924" t="s">
        <v>325</v>
      </c>
      <c r="AB924" t="s">
        <v>83</v>
      </c>
      <c r="AC924" s="5" t="s">
        <v>2038</v>
      </c>
      <c r="AD924" s="9" t="s">
        <v>2038</v>
      </c>
      <c r="AE924" t="s">
        <v>5348</v>
      </c>
      <c r="AF924" t="s">
        <v>85</v>
      </c>
      <c r="AG924" t="s">
        <v>85</v>
      </c>
      <c r="AH924" t="s">
        <v>85</v>
      </c>
      <c r="AI924" t="s">
        <v>85</v>
      </c>
      <c r="AJ924" t="s">
        <v>5348</v>
      </c>
      <c r="AK924" t="s">
        <v>243</v>
      </c>
      <c r="AL924" t="s">
        <v>360</v>
      </c>
      <c r="AM924" t="s">
        <v>3432</v>
      </c>
      <c r="AN924" t="s">
        <v>3432</v>
      </c>
      <c r="AO924" t="s">
        <v>360</v>
      </c>
      <c r="AP924" t="s">
        <v>108</v>
      </c>
      <c r="AQ924" t="s">
        <v>180</v>
      </c>
      <c r="AR924" t="s">
        <v>110</v>
      </c>
      <c r="AS924" t="s">
        <v>92</v>
      </c>
      <c r="AT924" t="s">
        <v>93</v>
      </c>
      <c r="AU924" t="s">
        <v>94</v>
      </c>
      <c r="AV924" t="s">
        <v>95</v>
      </c>
      <c r="AW924" t="s">
        <v>85</v>
      </c>
      <c r="AX924" t="s">
        <v>85</v>
      </c>
      <c r="AY924" t="s">
        <v>85</v>
      </c>
      <c r="AZ924" t="s">
        <v>85</v>
      </c>
      <c r="BA924" t="s">
        <v>91</v>
      </c>
      <c r="BB924" t="s">
        <v>1753</v>
      </c>
      <c r="BC924" t="s">
        <v>703</v>
      </c>
      <c r="BD924" t="s">
        <v>85</v>
      </c>
      <c r="BE924" t="s">
        <v>407</v>
      </c>
      <c r="BF924" t="s">
        <v>703</v>
      </c>
      <c r="BG924" t="s">
        <v>1395</v>
      </c>
      <c r="BH924" t="s">
        <v>243</v>
      </c>
      <c r="BI924" t="s">
        <v>85</v>
      </c>
    </row>
    <row r="925" spans="1:61" ht="14.45" hidden="1">
      <c r="A925" t="s">
        <v>5351</v>
      </c>
      <c r="B925" t="s">
        <v>265</v>
      </c>
      <c r="C925" t="s">
        <v>85</v>
      </c>
      <c r="D925" t="s">
        <v>85</v>
      </c>
      <c r="E925" t="s">
        <v>135</v>
      </c>
      <c r="F925" t="s">
        <v>136</v>
      </c>
      <c r="G925" t="s">
        <v>150</v>
      </c>
      <c r="H925" t="s">
        <v>5352</v>
      </c>
      <c r="I925" t="s">
        <v>152</v>
      </c>
      <c r="J925" t="s">
        <v>367</v>
      </c>
      <c r="K925" t="s">
        <v>368</v>
      </c>
      <c r="L925" t="s">
        <v>369</v>
      </c>
      <c r="M925" t="s">
        <v>5353</v>
      </c>
      <c r="N925" t="s">
        <v>5354</v>
      </c>
      <c r="O925" s="34">
        <v>45674</v>
      </c>
      <c r="P925" s="39">
        <v>0.65694444444444444</v>
      </c>
      <c r="Q925" s="34">
        <v>45674</v>
      </c>
      <c r="R925" s="39">
        <v>0.65763888888888888</v>
      </c>
      <c r="S925" t="s">
        <v>75</v>
      </c>
      <c r="T925" t="s">
        <v>141</v>
      </c>
      <c r="U925" t="s">
        <v>77</v>
      </c>
      <c r="V925" t="s">
        <v>78</v>
      </c>
      <c r="W925" t="s">
        <v>78</v>
      </c>
      <c r="X925" t="s">
        <v>79</v>
      </c>
      <c r="Y925" t="s">
        <v>270</v>
      </c>
      <c r="Z925" t="s">
        <v>325</v>
      </c>
      <c r="AA925" t="s">
        <v>325</v>
      </c>
      <c r="AB925" t="s">
        <v>83</v>
      </c>
      <c r="AC925" s="5" t="s">
        <v>2038</v>
      </c>
      <c r="AD925" s="9" t="s">
        <v>2038</v>
      </c>
      <c r="AE925" t="s">
        <v>5351</v>
      </c>
      <c r="AF925" t="s">
        <v>85</v>
      </c>
      <c r="AG925" t="s">
        <v>85</v>
      </c>
      <c r="AH925" t="s">
        <v>85</v>
      </c>
      <c r="AI925" t="s">
        <v>85</v>
      </c>
      <c r="AJ925" t="s">
        <v>5351</v>
      </c>
      <c r="AK925" t="s">
        <v>86</v>
      </c>
      <c r="AL925" t="s">
        <v>360</v>
      </c>
      <c r="AM925" t="s">
        <v>3432</v>
      </c>
      <c r="AN925" t="s">
        <v>3432</v>
      </c>
      <c r="AO925" t="s">
        <v>360</v>
      </c>
      <c r="AP925" t="s">
        <v>108</v>
      </c>
      <c r="AQ925" t="s">
        <v>180</v>
      </c>
      <c r="AR925" t="s">
        <v>110</v>
      </c>
      <c r="AS925" t="s">
        <v>863</v>
      </c>
      <c r="AT925" t="s">
        <v>93</v>
      </c>
      <c r="AU925" t="s">
        <v>94</v>
      </c>
      <c r="AV925" t="s">
        <v>145</v>
      </c>
      <c r="AW925" t="s">
        <v>85</v>
      </c>
      <c r="AX925" t="s">
        <v>85</v>
      </c>
      <c r="AY925" t="s">
        <v>85</v>
      </c>
      <c r="AZ925" t="s">
        <v>85</v>
      </c>
      <c r="BA925" t="s">
        <v>85</v>
      </c>
      <c r="BB925" t="s">
        <v>85</v>
      </c>
      <c r="BC925" t="s">
        <v>91</v>
      </c>
      <c r="BD925" t="s">
        <v>85</v>
      </c>
      <c r="BE925" t="s">
        <v>579</v>
      </c>
      <c r="BF925" t="s">
        <v>85</v>
      </c>
      <c r="BG925" t="s">
        <v>5355</v>
      </c>
      <c r="BH925" t="s">
        <v>86</v>
      </c>
      <c r="BI925" t="s">
        <v>85</v>
      </c>
    </row>
    <row r="926" spans="1:61" ht="14.45" hidden="1">
      <c r="A926" t="s">
        <v>5356</v>
      </c>
      <c r="B926" t="s">
        <v>1397</v>
      </c>
      <c r="C926" t="s">
        <v>85</v>
      </c>
      <c r="D926" t="s">
        <v>85</v>
      </c>
      <c r="E926" t="s">
        <v>65</v>
      </c>
      <c r="F926" t="s">
        <v>66</v>
      </c>
      <c r="G926" t="s">
        <v>150</v>
      </c>
      <c r="H926" t="s">
        <v>347</v>
      </c>
      <c r="I926" t="s">
        <v>239</v>
      </c>
      <c r="J926" t="s">
        <v>331</v>
      </c>
      <c r="K926" t="s">
        <v>332</v>
      </c>
      <c r="L926" t="s">
        <v>333</v>
      </c>
      <c r="M926" t="s">
        <v>5357</v>
      </c>
      <c r="N926" t="s">
        <v>5358</v>
      </c>
      <c r="O926" s="34">
        <v>45674</v>
      </c>
      <c r="P926" s="39">
        <v>0.69930555555555551</v>
      </c>
      <c r="Q926" s="34">
        <v>45678</v>
      </c>
      <c r="R926" s="39">
        <v>0.65486111111111112</v>
      </c>
      <c r="S926" t="s">
        <v>75</v>
      </c>
      <c r="T926" t="s">
        <v>76</v>
      </c>
      <c r="U926" t="s">
        <v>77</v>
      </c>
      <c r="V926" t="s">
        <v>78</v>
      </c>
      <c r="W926" t="s">
        <v>78</v>
      </c>
      <c r="X926" t="s">
        <v>79</v>
      </c>
      <c r="Y926" t="s">
        <v>158</v>
      </c>
      <c r="Z926" t="s">
        <v>242</v>
      </c>
      <c r="AA926" t="s">
        <v>325</v>
      </c>
      <c r="AB926" t="s">
        <v>83</v>
      </c>
      <c r="AC926" s="5" t="s">
        <v>2038</v>
      </c>
      <c r="AD926" s="9" t="s">
        <v>2038</v>
      </c>
      <c r="AE926" t="s">
        <v>5356</v>
      </c>
      <c r="AF926" t="s">
        <v>85</v>
      </c>
      <c r="AG926" t="s">
        <v>85</v>
      </c>
      <c r="AH926" t="s">
        <v>85</v>
      </c>
      <c r="AI926" t="s">
        <v>85</v>
      </c>
      <c r="AJ926" t="s">
        <v>5356</v>
      </c>
      <c r="AK926" t="s">
        <v>283</v>
      </c>
      <c r="AL926" t="s">
        <v>360</v>
      </c>
      <c r="AM926" t="s">
        <v>3432</v>
      </c>
      <c r="AN926" t="s">
        <v>3181</v>
      </c>
      <c r="AO926" t="s">
        <v>160</v>
      </c>
      <c r="AP926" t="s">
        <v>108</v>
      </c>
      <c r="AQ926" t="s">
        <v>180</v>
      </c>
      <c r="AR926" t="s">
        <v>110</v>
      </c>
      <c r="AS926" t="s">
        <v>727</v>
      </c>
      <c r="AT926" t="s">
        <v>93</v>
      </c>
      <c r="AU926" t="s">
        <v>94</v>
      </c>
      <c r="AV926" t="s">
        <v>245</v>
      </c>
      <c r="AW926" t="s">
        <v>85</v>
      </c>
      <c r="AX926" t="s">
        <v>85</v>
      </c>
      <c r="AY926" t="s">
        <v>85</v>
      </c>
      <c r="AZ926" t="s">
        <v>85</v>
      </c>
      <c r="BA926" t="s">
        <v>5359</v>
      </c>
      <c r="BB926" t="s">
        <v>5360</v>
      </c>
      <c r="BC926" t="s">
        <v>5361</v>
      </c>
      <c r="BD926" t="s">
        <v>85</v>
      </c>
      <c r="BE926" t="s">
        <v>407</v>
      </c>
      <c r="BF926" t="s">
        <v>5361</v>
      </c>
      <c r="BG926" t="s">
        <v>5362</v>
      </c>
      <c r="BH926" t="s">
        <v>86</v>
      </c>
      <c r="BI926" t="s">
        <v>85</v>
      </c>
    </row>
    <row r="927" spans="1:61" ht="14.45" hidden="1">
      <c r="A927" t="s">
        <v>5363</v>
      </c>
      <c r="B927" t="s">
        <v>149</v>
      </c>
      <c r="C927" t="s">
        <v>85</v>
      </c>
      <c r="D927" t="s">
        <v>85</v>
      </c>
      <c r="E927" t="s">
        <v>135</v>
      </c>
      <c r="F927" t="s">
        <v>136</v>
      </c>
      <c r="G927" t="s">
        <v>150</v>
      </c>
      <c r="H927" t="s">
        <v>1170</v>
      </c>
      <c r="I927" t="s">
        <v>152</v>
      </c>
      <c r="J927" t="s">
        <v>100</v>
      </c>
      <c r="K927" t="s">
        <v>101</v>
      </c>
      <c r="L927" t="s">
        <v>102</v>
      </c>
      <c r="M927" t="s">
        <v>5364</v>
      </c>
      <c r="N927" t="s">
        <v>5365</v>
      </c>
      <c r="O927" s="34">
        <v>45674</v>
      </c>
      <c r="P927" s="39">
        <v>0.71597222222222223</v>
      </c>
      <c r="Q927" s="34">
        <v>45674</v>
      </c>
      <c r="R927" s="39">
        <v>0.77430555555555558</v>
      </c>
      <c r="S927" t="s">
        <v>75</v>
      </c>
      <c r="T927" t="s">
        <v>141</v>
      </c>
      <c r="U927" t="s">
        <v>77</v>
      </c>
      <c r="V927" t="s">
        <v>78</v>
      </c>
      <c r="W927" t="s">
        <v>78</v>
      </c>
      <c r="X927" t="s">
        <v>79</v>
      </c>
      <c r="Y927" t="s">
        <v>158</v>
      </c>
      <c r="Z927" t="s">
        <v>227</v>
      </c>
      <c r="AA927" t="s">
        <v>117</v>
      </c>
      <c r="AB927" t="s">
        <v>83</v>
      </c>
      <c r="AC927" s="5" t="s">
        <v>2038</v>
      </c>
      <c r="AD927" s="9" t="s">
        <v>2038</v>
      </c>
      <c r="AE927" t="s">
        <v>5363</v>
      </c>
      <c r="AF927" t="s">
        <v>85</v>
      </c>
      <c r="AG927" t="s">
        <v>85</v>
      </c>
      <c r="AH927" t="s">
        <v>85</v>
      </c>
      <c r="AI927" t="s">
        <v>85</v>
      </c>
      <c r="AJ927" t="s">
        <v>5363</v>
      </c>
      <c r="AK927" t="s">
        <v>86</v>
      </c>
      <c r="AL927" t="s">
        <v>360</v>
      </c>
      <c r="AM927" t="s">
        <v>3432</v>
      </c>
      <c r="AN927" t="s">
        <v>3432</v>
      </c>
      <c r="AO927" t="s">
        <v>360</v>
      </c>
      <c r="AP927" t="s">
        <v>108</v>
      </c>
      <c r="AQ927" t="s">
        <v>180</v>
      </c>
      <c r="AR927" t="s">
        <v>110</v>
      </c>
      <c r="AS927" t="s">
        <v>1173</v>
      </c>
      <c r="AT927" t="s">
        <v>93</v>
      </c>
      <c r="AU927" t="s">
        <v>94</v>
      </c>
      <c r="AV927" t="s">
        <v>145</v>
      </c>
      <c r="AW927" t="s">
        <v>85</v>
      </c>
      <c r="AX927" t="s">
        <v>85</v>
      </c>
      <c r="AY927" t="s">
        <v>85</v>
      </c>
      <c r="AZ927" t="s">
        <v>85</v>
      </c>
      <c r="BA927" t="s">
        <v>91</v>
      </c>
      <c r="BB927" t="s">
        <v>3694</v>
      </c>
      <c r="BC927" t="s">
        <v>3694</v>
      </c>
      <c r="BD927" t="s">
        <v>85</v>
      </c>
      <c r="BE927" t="s">
        <v>1079</v>
      </c>
      <c r="BF927" t="s">
        <v>3694</v>
      </c>
      <c r="BG927" t="s">
        <v>5366</v>
      </c>
      <c r="BH927" t="s">
        <v>86</v>
      </c>
      <c r="BI927" t="s">
        <v>85</v>
      </c>
    </row>
    <row r="928" spans="1:61" ht="14.45" hidden="1">
      <c r="A928" t="s">
        <v>5367</v>
      </c>
      <c r="B928" t="s">
        <v>98</v>
      </c>
      <c r="C928" t="s">
        <v>85</v>
      </c>
      <c r="D928" t="s">
        <v>85</v>
      </c>
      <c r="E928" t="s">
        <v>135</v>
      </c>
      <c r="F928" t="s">
        <v>136</v>
      </c>
      <c r="G928" t="s">
        <v>67</v>
      </c>
      <c r="H928" t="s">
        <v>291</v>
      </c>
      <c r="I928" t="s">
        <v>292</v>
      </c>
      <c r="J928" t="s">
        <v>70</v>
      </c>
      <c r="K928" t="s">
        <v>71</v>
      </c>
      <c r="L928" t="s">
        <v>72</v>
      </c>
      <c r="M928" t="s">
        <v>5368</v>
      </c>
      <c r="N928" t="s">
        <v>5369</v>
      </c>
      <c r="O928" s="34">
        <v>45674</v>
      </c>
      <c r="P928" s="39">
        <v>0.72013888888888888</v>
      </c>
      <c r="Q928" s="34">
        <v>45686</v>
      </c>
      <c r="R928" s="39">
        <v>0.50347222222222221</v>
      </c>
      <c r="S928" t="s">
        <v>75</v>
      </c>
      <c r="T928" t="s">
        <v>141</v>
      </c>
      <c r="U928" t="s">
        <v>77</v>
      </c>
      <c r="V928" t="s">
        <v>78</v>
      </c>
      <c r="W928" t="s">
        <v>78</v>
      </c>
      <c r="X928" t="s">
        <v>79</v>
      </c>
      <c r="Y928" t="s">
        <v>67</v>
      </c>
      <c r="Z928" t="s">
        <v>227</v>
      </c>
      <c r="AA928" t="s">
        <v>159</v>
      </c>
      <c r="AB928" t="s">
        <v>83</v>
      </c>
      <c r="AC928" s="5" t="s">
        <v>2038</v>
      </c>
      <c r="AD928" s="9" t="s">
        <v>2038</v>
      </c>
      <c r="AE928" t="s">
        <v>5367</v>
      </c>
      <c r="AF928" t="s">
        <v>85</v>
      </c>
      <c r="AG928" t="s">
        <v>85</v>
      </c>
      <c r="AH928" t="s">
        <v>85</v>
      </c>
      <c r="AI928" t="s">
        <v>85</v>
      </c>
      <c r="AJ928" t="s">
        <v>5367</v>
      </c>
      <c r="AK928" t="s">
        <v>86</v>
      </c>
      <c r="AL928" t="s">
        <v>360</v>
      </c>
      <c r="AM928" t="s">
        <v>3432</v>
      </c>
      <c r="AN928" t="s">
        <v>2039</v>
      </c>
      <c r="AO928" t="s">
        <v>229</v>
      </c>
      <c r="AP928" t="s">
        <v>108</v>
      </c>
      <c r="AQ928" t="s">
        <v>298</v>
      </c>
      <c r="AR928" t="s">
        <v>110</v>
      </c>
      <c r="AS928" t="s">
        <v>501</v>
      </c>
      <c r="AT928" t="s">
        <v>93</v>
      </c>
      <c r="AU928" t="s">
        <v>94</v>
      </c>
      <c r="AV928" t="s">
        <v>145</v>
      </c>
      <c r="AW928" t="s">
        <v>85</v>
      </c>
      <c r="AX928" t="s">
        <v>85</v>
      </c>
      <c r="AY928" t="s">
        <v>85</v>
      </c>
      <c r="AZ928" t="s">
        <v>85</v>
      </c>
      <c r="BA928" t="s">
        <v>85</v>
      </c>
      <c r="BB928" t="s">
        <v>2763</v>
      </c>
      <c r="BC928" t="s">
        <v>5370</v>
      </c>
      <c r="BD928" t="s">
        <v>85</v>
      </c>
      <c r="BE928" t="s">
        <v>579</v>
      </c>
      <c r="BF928" t="s">
        <v>5370</v>
      </c>
      <c r="BG928" t="s">
        <v>5371</v>
      </c>
      <c r="BH928" t="s">
        <v>86</v>
      </c>
      <c r="BI928" t="s">
        <v>85</v>
      </c>
    </row>
    <row r="929" spans="1:61" ht="14.45" hidden="1">
      <c r="A929" t="s">
        <v>5372</v>
      </c>
      <c r="B929" t="s">
        <v>188</v>
      </c>
      <c r="C929" t="s">
        <v>167</v>
      </c>
      <c r="D929" t="s">
        <v>168</v>
      </c>
      <c r="E929" t="s">
        <v>65</v>
      </c>
      <c r="F929" t="s">
        <v>66</v>
      </c>
      <c r="G929" t="s">
        <v>67</v>
      </c>
      <c r="H929" t="s">
        <v>366</v>
      </c>
      <c r="I929" t="s">
        <v>279</v>
      </c>
      <c r="J929" t="s">
        <v>191</v>
      </c>
      <c r="K929" t="s">
        <v>192</v>
      </c>
      <c r="L929" t="s">
        <v>193</v>
      </c>
      <c r="M929" t="s">
        <v>5373</v>
      </c>
      <c r="N929" t="s">
        <v>5374</v>
      </c>
      <c r="O929" s="34">
        <v>45674</v>
      </c>
      <c r="P929" s="39">
        <v>0.72499999999999998</v>
      </c>
      <c r="Q929" s="34">
        <v>45677</v>
      </c>
      <c r="R929" s="39">
        <v>0.43541666666666667</v>
      </c>
      <c r="S929" t="s">
        <v>75</v>
      </c>
      <c r="T929" t="s">
        <v>141</v>
      </c>
      <c r="U929" t="s">
        <v>77</v>
      </c>
      <c r="V929" t="s">
        <v>78</v>
      </c>
      <c r="W929" t="s">
        <v>78</v>
      </c>
      <c r="X929" t="s">
        <v>79</v>
      </c>
      <c r="Y929" t="s">
        <v>80</v>
      </c>
      <c r="Z929" t="s">
        <v>227</v>
      </c>
      <c r="AA929" t="s">
        <v>81</v>
      </c>
      <c r="AB929" t="s">
        <v>83</v>
      </c>
      <c r="AC929" s="5" t="s">
        <v>2038</v>
      </c>
      <c r="AD929" s="9" t="s">
        <v>2038</v>
      </c>
      <c r="AE929" t="s">
        <v>5372</v>
      </c>
      <c r="AF929" t="s">
        <v>85</v>
      </c>
      <c r="AG929" t="s">
        <v>85</v>
      </c>
      <c r="AH929" t="s">
        <v>85</v>
      </c>
      <c r="AI929" t="s">
        <v>85</v>
      </c>
      <c r="AJ929" t="s">
        <v>5372</v>
      </c>
      <c r="AK929" t="s">
        <v>86</v>
      </c>
      <c r="AL929" t="s">
        <v>360</v>
      </c>
      <c r="AM929" t="s">
        <v>3432</v>
      </c>
      <c r="AN929" t="s">
        <v>3181</v>
      </c>
      <c r="AO929" t="s">
        <v>89</v>
      </c>
      <c r="AP929" t="s">
        <v>108</v>
      </c>
      <c r="AQ929" t="s">
        <v>180</v>
      </c>
      <c r="AR929" t="s">
        <v>110</v>
      </c>
      <c r="AS929" t="s">
        <v>997</v>
      </c>
      <c r="AT929" t="s">
        <v>93</v>
      </c>
      <c r="AU929" t="s">
        <v>94</v>
      </c>
      <c r="AV929" t="s">
        <v>95</v>
      </c>
      <c r="AW929" t="s">
        <v>85</v>
      </c>
      <c r="AX929" t="s">
        <v>85</v>
      </c>
      <c r="AY929" t="s">
        <v>85</v>
      </c>
      <c r="AZ929" t="s">
        <v>85</v>
      </c>
      <c r="BA929" t="s">
        <v>562</v>
      </c>
      <c r="BB929" t="s">
        <v>342</v>
      </c>
      <c r="BC929" t="s">
        <v>3325</v>
      </c>
      <c r="BD929" t="s">
        <v>85</v>
      </c>
      <c r="BE929" t="s">
        <v>200</v>
      </c>
      <c r="BF929" t="s">
        <v>3325</v>
      </c>
      <c r="BG929" t="s">
        <v>5375</v>
      </c>
      <c r="BH929" t="s">
        <v>86</v>
      </c>
      <c r="BI929" t="s">
        <v>85</v>
      </c>
    </row>
    <row r="930" spans="1:61" ht="14.45" hidden="1">
      <c r="A930" t="s">
        <v>5376</v>
      </c>
      <c r="B930" t="s">
        <v>188</v>
      </c>
      <c r="C930" t="s">
        <v>85</v>
      </c>
      <c r="D930" t="s">
        <v>85</v>
      </c>
      <c r="E930" t="s">
        <v>65</v>
      </c>
      <c r="F930" t="s">
        <v>66</v>
      </c>
      <c r="G930" t="s">
        <v>67</v>
      </c>
      <c r="H930" t="s">
        <v>3199</v>
      </c>
      <c r="I930" t="s">
        <v>69</v>
      </c>
      <c r="J930" t="s">
        <v>100</v>
      </c>
      <c r="K930" t="s">
        <v>101</v>
      </c>
      <c r="L930" t="s">
        <v>102</v>
      </c>
      <c r="M930" t="s">
        <v>5377</v>
      </c>
      <c r="N930" t="s">
        <v>5378</v>
      </c>
      <c r="O930" s="34">
        <v>45674</v>
      </c>
      <c r="P930" s="39">
        <v>0.77361111111111114</v>
      </c>
      <c r="Q930" s="34">
        <v>45691</v>
      </c>
      <c r="R930" s="39">
        <v>0.42708333333333331</v>
      </c>
      <c r="S930" t="s">
        <v>716</v>
      </c>
      <c r="T930" t="s">
        <v>76</v>
      </c>
      <c r="U930" t="s">
        <v>77</v>
      </c>
      <c r="V930" t="s">
        <v>78</v>
      </c>
      <c r="W930" t="s">
        <v>78</v>
      </c>
      <c r="X930" t="s">
        <v>79</v>
      </c>
      <c r="Y930" t="s">
        <v>80</v>
      </c>
      <c r="Z930" t="s">
        <v>117</v>
      </c>
      <c r="AA930" t="s">
        <v>81</v>
      </c>
      <c r="AB930" t="s">
        <v>83</v>
      </c>
      <c r="AC930" s="5" t="s">
        <v>2038</v>
      </c>
      <c r="AD930" s="9" t="s">
        <v>379</v>
      </c>
      <c r="AE930" t="s">
        <v>5376</v>
      </c>
      <c r="AF930" t="s">
        <v>85</v>
      </c>
      <c r="AG930" t="s">
        <v>85</v>
      </c>
      <c r="AH930" t="s">
        <v>85</v>
      </c>
      <c r="AI930" t="s">
        <v>85</v>
      </c>
      <c r="AJ930" t="s">
        <v>5376</v>
      </c>
      <c r="AK930" t="s">
        <v>86</v>
      </c>
      <c r="AL930" t="s">
        <v>360</v>
      </c>
      <c r="AM930" t="s">
        <v>3432</v>
      </c>
      <c r="AN930" t="s">
        <v>3468</v>
      </c>
      <c r="AO930" t="s">
        <v>89</v>
      </c>
      <c r="AP930" t="s">
        <v>108</v>
      </c>
      <c r="AQ930" t="s">
        <v>180</v>
      </c>
      <c r="AR930" t="s">
        <v>110</v>
      </c>
      <c r="AS930" t="s">
        <v>3121</v>
      </c>
      <c r="AT930" t="s">
        <v>93</v>
      </c>
      <c r="AU930" t="s">
        <v>94</v>
      </c>
      <c r="AV930" t="s">
        <v>245</v>
      </c>
      <c r="AW930" t="s">
        <v>85</v>
      </c>
      <c r="AX930" t="s">
        <v>5379</v>
      </c>
      <c r="AY930" t="s">
        <v>85</v>
      </c>
      <c r="AZ930" t="s">
        <v>85</v>
      </c>
      <c r="BA930" t="s">
        <v>246</v>
      </c>
      <c r="BB930" t="s">
        <v>5380</v>
      </c>
      <c r="BC930" t="s">
        <v>5381</v>
      </c>
      <c r="BD930" t="s">
        <v>85</v>
      </c>
      <c r="BE930" t="s">
        <v>445</v>
      </c>
      <c r="BF930" t="s">
        <v>5381</v>
      </c>
      <c r="BG930" t="s">
        <v>5382</v>
      </c>
      <c r="BH930" t="s">
        <v>86</v>
      </c>
      <c r="BI930" t="s">
        <v>85</v>
      </c>
    </row>
    <row r="931" spans="1:61" ht="14.45" hidden="1">
      <c r="A931" t="s">
        <v>5383</v>
      </c>
      <c r="B931" t="s">
        <v>149</v>
      </c>
      <c r="C931" t="s">
        <v>85</v>
      </c>
      <c r="D931" t="s">
        <v>85</v>
      </c>
      <c r="E931" t="s">
        <v>135</v>
      </c>
      <c r="F931" t="s">
        <v>136</v>
      </c>
      <c r="G931" t="s">
        <v>150</v>
      </c>
      <c r="H931" t="s">
        <v>658</v>
      </c>
      <c r="I931" t="s">
        <v>542</v>
      </c>
      <c r="J931" t="s">
        <v>153</v>
      </c>
      <c r="K931" t="s">
        <v>154</v>
      </c>
      <c r="L931" t="s">
        <v>155</v>
      </c>
      <c r="M931" t="s">
        <v>5384</v>
      </c>
      <c r="N931" t="s">
        <v>5385</v>
      </c>
      <c r="O931" s="34">
        <v>45674</v>
      </c>
      <c r="P931" s="39">
        <v>0.81111111111111112</v>
      </c>
      <c r="Q931" s="34">
        <v>45677</v>
      </c>
      <c r="R931" s="39">
        <v>0.64652777777777781</v>
      </c>
      <c r="S931" t="s">
        <v>75</v>
      </c>
      <c r="T931" t="s">
        <v>141</v>
      </c>
      <c r="U931" t="s">
        <v>77</v>
      </c>
      <c r="V931" t="s">
        <v>78</v>
      </c>
      <c r="W931" t="s">
        <v>78</v>
      </c>
      <c r="X931" t="s">
        <v>79</v>
      </c>
      <c r="Y931" t="s">
        <v>158</v>
      </c>
      <c r="Z931" t="s">
        <v>107</v>
      </c>
      <c r="AA931" t="s">
        <v>325</v>
      </c>
      <c r="AB931" t="s">
        <v>83</v>
      </c>
      <c r="AC931" s="5" t="s">
        <v>2038</v>
      </c>
      <c r="AD931" s="9" t="s">
        <v>2038</v>
      </c>
      <c r="AE931" t="s">
        <v>5383</v>
      </c>
      <c r="AF931" t="s">
        <v>85</v>
      </c>
      <c r="AG931" t="s">
        <v>85</v>
      </c>
      <c r="AH931" t="s">
        <v>85</v>
      </c>
      <c r="AI931" t="s">
        <v>85</v>
      </c>
      <c r="AJ931" t="s">
        <v>5383</v>
      </c>
      <c r="AK931" t="s">
        <v>86</v>
      </c>
      <c r="AL931" t="s">
        <v>360</v>
      </c>
      <c r="AM931" t="s">
        <v>3432</v>
      </c>
      <c r="AN931" t="s">
        <v>3181</v>
      </c>
      <c r="AO931" t="s">
        <v>89</v>
      </c>
      <c r="AP931" t="s">
        <v>108</v>
      </c>
      <c r="AQ931" t="s">
        <v>308</v>
      </c>
      <c r="AR931" t="s">
        <v>110</v>
      </c>
      <c r="AS931" t="s">
        <v>545</v>
      </c>
      <c r="AT931" t="s">
        <v>93</v>
      </c>
      <c r="AU931" t="s">
        <v>94</v>
      </c>
      <c r="AV931" t="s">
        <v>145</v>
      </c>
      <c r="AW931" t="s">
        <v>85</v>
      </c>
      <c r="AX931" t="s">
        <v>85</v>
      </c>
      <c r="AY931" t="s">
        <v>85</v>
      </c>
      <c r="AZ931" t="s">
        <v>85</v>
      </c>
      <c r="BA931" t="s">
        <v>91</v>
      </c>
      <c r="BB931" t="s">
        <v>5386</v>
      </c>
      <c r="BC931" t="s">
        <v>5386</v>
      </c>
      <c r="BD931" t="s">
        <v>85</v>
      </c>
      <c r="BE931" t="s">
        <v>200</v>
      </c>
      <c r="BF931" t="s">
        <v>5386</v>
      </c>
      <c r="BG931" t="s">
        <v>5387</v>
      </c>
      <c r="BH931" t="s">
        <v>86</v>
      </c>
      <c r="BI931" t="s">
        <v>85</v>
      </c>
    </row>
    <row r="932" spans="1:61" ht="14.45" hidden="1">
      <c r="A932" t="s">
        <v>5388</v>
      </c>
      <c r="B932" t="s">
        <v>98</v>
      </c>
      <c r="C932" t="s">
        <v>85</v>
      </c>
      <c r="D932" t="s">
        <v>85</v>
      </c>
      <c r="E932" t="s">
        <v>65</v>
      </c>
      <c r="F932" t="s">
        <v>66</v>
      </c>
      <c r="G932" t="s">
        <v>67</v>
      </c>
      <c r="H932" t="s">
        <v>253</v>
      </c>
      <c r="I932" t="s">
        <v>279</v>
      </c>
      <c r="J932" t="s">
        <v>100</v>
      </c>
      <c r="K932" t="s">
        <v>101</v>
      </c>
      <c r="L932" t="s">
        <v>102</v>
      </c>
      <c r="M932" t="s">
        <v>5389</v>
      </c>
      <c r="N932" t="s">
        <v>5390</v>
      </c>
      <c r="O932" s="34">
        <v>45674</v>
      </c>
      <c r="P932" s="39">
        <v>0.81458333333333333</v>
      </c>
      <c r="Q932" s="34">
        <v>45678</v>
      </c>
      <c r="R932" s="39">
        <v>0.71250000000000002</v>
      </c>
      <c r="S932" t="s">
        <v>75</v>
      </c>
      <c r="T932" t="s">
        <v>76</v>
      </c>
      <c r="U932" t="s">
        <v>77</v>
      </c>
      <c r="V932" t="s">
        <v>78</v>
      </c>
      <c r="W932" t="s">
        <v>78</v>
      </c>
      <c r="X932" t="s">
        <v>79</v>
      </c>
      <c r="Y932" t="s">
        <v>105</v>
      </c>
      <c r="Z932" t="s">
        <v>107</v>
      </c>
      <c r="AA932" t="s">
        <v>227</v>
      </c>
      <c r="AB932" t="s">
        <v>83</v>
      </c>
      <c r="AC932" s="5" t="s">
        <v>2038</v>
      </c>
      <c r="AD932" s="9" t="s">
        <v>2038</v>
      </c>
      <c r="AE932" t="s">
        <v>5388</v>
      </c>
      <c r="AF932" t="s">
        <v>85</v>
      </c>
      <c r="AG932" t="s">
        <v>85</v>
      </c>
      <c r="AH932" t="s">
        <v>85</v>
      </c>
      <c r="AI932" t="s">
        <v>85</v>
      </c>
      <c r="AJ932" t="s">
        <v>5388</v>
      </c>
      <c r="AK932" t="s">
        <v>86</v>
      </c>
      <c r="AL932" t="s">
        <v>360</v>
      </c>
      <c r="AM932" t="s">
        <v>3432</v>
      </c>
      <c r="AN932" t="s">
        <v>3181</v>
      </c>
      <c r="AO932" t="s">
        <v>160</v>
      </c>
      <c r="AP932" t="s">
        <v>90</v>
      </c>
      <c r="AQ932" t="s">
        <v>91</v>
      </c>
      <c r="AR932" t="s">
        <v>91</v>
      </c>
      <c r="AS932" t="s">
        <v>111</v>
      </c>
      <c r="AT932" t="s">
        <v>93</v>
      </c>
      <c r="AU932" t="s">
        <v>94</v>
      </c>
      <c r="AV932" t="s">
        <v>95</v>
      </c>
      <c r="AW932" t="s">
        <v>85</v>
      </c>
      <c r="AX932" t="s">
        <v>85</v>
      </c>
      <c r="AY932" t="s">
        <v>85</v>
      </c>
      <c r="AZ932" t="s">
        <v>85</v>
      </c>
      <c r="BA932" t="s">
        <v>85</v>
      </c>
      <c r="BB932" t="s">
        <v>85</v>
      </c>
      <c r="BC932" t="s">
        <v>91</v>
      </c>
      <c r="BD932" t="s">
        <v>85</v>
      </c>
      <c r="BE932" t="s">
        <v>85</v>
      </c>
      <c r="BF932" t="s">
        <v>85</v>
      </c>
      <c r="BG932" t="s">
        <v>2142</v>
      </c>
      <c r="BH932" t="s">
        <v>86</v>
      </c>
      <c r="BI932" t="s">
        <v>85</v>
      </c>
    </row>
    <row r="933" spans="1:61" ht="14.45" hidden="1">
      <c r="A933" t="s">
        <v>5391</v>
      </c>
      <c r="B933" t="s">
        <v>98</v>
      </c>
      <c r="C933" t="s">
        <v>85</v>
      </c>
      <c r="D933" t="s">
        <v>85</v>
      </c>
      <c r="E933" t="s">
        <v>65</v>
      </c>
      <c r="F933" t="s">
        <v>66</v>
      </c>
      <c r="G933" t="s">
        <v>67</v>
      </c>
      <c r="H933" t="s">
        <v>99</v>
      </c>
      <c r="I933" t="s">
        <v>69</v>
      </c>
      <c r="J933" t="s">
        <v>100</v>
      </c>
      <c r="K933" t="s">
        <v>101</v>
      </c>
      <c r="L933" t="s">
        <v>102</v>
      </c>
      <c r="M933" t="s">
        <v>5392</v>
      </c>
      <c r="N933" t="s">
        <v>5190</v>
      </c>
      <c r="O933" s="34">
        <v>45674</v>
      </c>
      <c r="P933" s="39">
        <v>0.98472222222222228</v>
      </c>
      <c r="Q933" s="34">
        <v>45676</v>
      </c>
      <c r="R933" s="39">
        <v>0.56666666666666665</v>
      </c>
      <c r="S933" t="s">
        <v>75</v>
      </c>
      <c r="T933" t="s">
        <v>141</v>
      </c>
      <c r="U933" t="s">
        <v>77</v>
      </c>
      <c r="V933" t="s">
        <v>78</v>
      </c>
      <c r="W933" t="s">
        <v>78</v>
      </c>
      <c r="X933" t="s">
        <v>79</v>
      </c>
      <c r="Y933" t="s">
        <v>105</v>
      </c>
      <c r="Z933" t="s">
        <v>1186</v>
      </c>
      <c r="AA933" t="s">
        <v>211</v>
      </c>
      <c r="AB933" t="s">
        <v>83</v>
      </c>
      <c r="AC933" s="5" t="s">
        <v>2038</v>
      </c>
      <c r="AD933" s="9" t="s">
        <v>2038</v>
      </c>
      <c r="AE933" t="s">
        <v>5391</v>
      </c>
      <c r="AF933" t="s">
        <v>85</v>
      </c>
      <c r="AG933" t="s">
        <v>85</v>
      </c>
      <c r="AH933" t="s">
        <v>85</v>
      </c>
      <c r="AI933" t="s">
        <v>85</v>
      </c>
      <c r="AJ933" t="s">
        <v>5391</v>
      </c>
      <c r="AK933" t="s">
        <v>86</v>
      </c>
      <c r="AL933" t="s">
        <v>360</v>
      </c>
      <c r="AM933" t="s">
        <v>3432</v>
      </c>
      <c r="AN933" t="s">
        <v>3181</v>
      </c>
      <c r="AO933" t="s">
        <v>87</v>
      </c>
      <c r="AP933" t="s">
        <v>108</v>
      </c>
      <c r="AQ933" t="s">
        <v>109</v>
      </c>
      <c r="AR933" t="s">
        <v>110</v>
      </c>
      <c r="AS933" t="s">
        <v>111</v>
      </c>
      <c r="AT933" t="s">
        <v>93</v>
      </c>
      <c r="AU933" t="s">
        <v>94</v>
      </c>
      <c r="AV933" t="s">
        <v>95</v>
      </c>
      <c r="AW933" t="s">
        <v>85</v>
      </c>
      <c r="AX933" t="s">
        <v>85</v>
      </c>
      <c r="AY933" t="s">
        <v>85</v>
      </c>
      <c r="AZ933" t="s">
        <v>85</v>
      </c>
      <c r="BA933" t="s">
        <v>91</v>
      </c>
      <c r="BB933" t="s">
        <v>91</v>
      </c>
      <c r="BC933" t="s">
        <v>91</v>
      </c>
      <c r="BD933" t="s">
        <v>85</v>
      </c>
      <c r="BE933" t="s">
        <v>85</v>
      </c>
      <c r="BF933" t="s">
        <v>91</v>
      </c>
      <c r="BG933" t="s">
        <v>1461</v>
      </c>
      <c r="BH933" t="s">
        <v>86</v>
      </c>
      <c r="BI933" t="s">
        <v>85</v>
      </c>
    </row>
    <row r="934" spans="1:61" ht="14.45" hidden="1">
      <c r="A934" t="s">
        <v>5393</v>
      </c>
      <c r="B934" t="s">
        <v>98</v>
      </c>
      <c r="C934" t="s">
        <v>85</v>
      </c>
      <c r="D934" t="s">
        <v>85</v>
      </c>
      <c r="E934" t="s">
        <v>65</v>
      </c>
      <c r="F934" t="s">
        <v>66</v>
      </c>
      <c r="G934" t="s">
        <v>67</v>
      </c>
      <c r="H934" t="s">
        <v>99</v>
      </c>
      <c r="I934" t="s">
        <v>69</v>
      </c>
      <c r="J934" t="s">
        <v>100</v>
      </c>
      <c r="K934" t="s">
        <v>101</v>
      </c>
      <c r="L934" t="s">
        <v>102</v>
      </c>
      <c r="M934" t="s">
        <v>5394</v>
      </c>
      <c r="N934" t="s">
        <v>5395</v>
      </c>
      <c r="O934" s="34">
        <v>45675</v>
      </c>
      <c r="P934" s="39">
        <v>0.30972222222222223</v>
      </c>
      <c r="Q934" s="34">
        <v>45675</v>
      </c>
      <c r="R934" s="39">
        <v>0.55625000000000002</v>
      </c>
      <c r="S934" t="s">
        <v>75</v>
      </c>
      <c r="T934" t="s">
        <v>141</v>
      </c>
      <c r="U934" t="s">
        <v>77</v>
      </c>
      <c r="V934" t="s">
        <v>78</v>
      </c>
      <c r="W934" t="s">
        <v>78</v>
      </c>
      <c r="X934" t="s">
        <v>79</v>
      </c>
      <c r="Y934" t="s">
        <v>105</v>
      </c>
      <c r="Z934" t="s">
        <v>1465</v>
      </c>
      <c r="AA934" t="s">
        <v>211</v>
      </c>
      <c r="AB934" t="s">
        <v>83</v>
      </c>
      <c r="AC934" s="5" t="s">
        <v>2038</v>
      </c>
      <c r="AD934" s="9" t="s">
        <v>2038</v>
      </c>
      <c r="AE934" t="s">
        <v>5393</v>
      </c>
      <c r="AF934" t="s">
        <v>85</v>
      </c>
      <c r="AG934" t="s">
        <v>85</v>
      </c>
      <c r="AH934" t="s">
        <v>85</v>
      </c>
      <c r="AI934" t="s">
        <v>85</v>
      </c>
      <c r="AJ934" t="s">
        <v>5393</v>
      </c>
      <c r="AK934" t="s">
        <v>86</v>
      </c>
      <c r="AL934" t="s">
        <v>1460</v>
      </c>
      <c r="AM934" t="s">
        <v>3432</v>
      </c>
      <c r="AN934" t="s">
        <v>3432</v>
      </c>
      <c r="AO934" t="s">
        <v>1460</v>
      </c>
      <c r="AP934" t="s">
        <v>108</v>
      </c>
      <c r="AQ934" t="s">
        <v>109</v>
      </c>
      <c r="AR934" t="s">
        <v>110</v>
      </c>
      <c r="AS934" t="s">
        <v>111</v>
      </c>
      <c r="AT934" t="s">
        <v>93</v>
      </c>
      <c r="AU934" t="s">
        <v>94</v>
      </c>
      <c r="AV934" t="s">
        <v>95</v>
      </c>
      <c r="AW934" t="s">
        <v>85</v>
      </c>
      <c r="AX934" t="s">
        <v>85</v>
      </c>
      <c r="AY934" t="s">
        <v>85</v>
      </c>
      <c r="AZ934" t="s">
        <v>85</v>
      </c>
      <c r="BA934" t="s">
        <v>91</v>
      </c>
      <c r="BB934" t="s">
        <v>91</v>
      </c>
      <c r="BC934" t="s">
        <v>91</v>
      </c>
      <c r="BD934" t="s">
        <v>85</v>
      </c>
      <c r="BE934" t="s">
        <v>85</v>
      </c>
      <c r="BF934" t="s">
        <v>91</v>
      </c>
      <c r="BG934" t="s">
        <v>1461</v>
      </c>
      <c r="BH934" t="s">
        <v>86</v>
      </c>
      <c r="BI934" t="s">
        <v>85</v>
      </c>
    </row>
    <row r="935" spans="1:61" ht="14.45" hidden="1">
      <c r="A935" t="s">
        <v>5396</v>
      </c>
      <c r="B935" t="s">
        <v>365</v>
      </c>
      <c r="C935" t="s">
        <v>85</v>
      </c>
      <c r="D935" t="s">
        <v>85</v>
      </c>
      <c r="E935" t="s">
        <v>65</v>
      </c>
      <c r="F935" t="s">
        <v>66</v>
      </c>
      <c r="G935" t="s">
        <v>67</v>
      </c>
      <c r="H935" t="s">
        <v>68</v>
      </c>
      <c r="I935" t="s">
        <v>69</v>
      </c>
      <c r="J935" t="s">
        <v>70</v>
      </c>
      <c r="K935" t="s">
        <v>71</v>
      </c>
      <c r="L935" t="s">
        <v>72</v>
      </c>
      <c r="M935" t="s">
        <v>5397</v>
      </c>
      <c r="N935" t="s">
        <v>5398</v>
      </c>
      <c r="O935" s="34">
        <v>45675</v>
      </c>
      <c r="P935" s="39">
        <v>0.5</v>
      </c>
      <c r="Q935" s="34">
        <v>45677</v>
      </c>
      <c r="R935" s="39">
        <v>0.4201388888888889</v>
      </c>
      <c r="S935" t="s">
        <v>75</v>
      </c>
      <c r="T935" t="s">
        <v>76</v>
      </c>
      <c r="U935" t="s">
        <v>77</v>
      </c>
      <c r="V935" t="s">
        <v>78</v>
      </c>
      <c r="W935" t="s">
        <v>78</v>
      </c>
      <c r="X935" t="s">
        <v>79</v>
      </c>
      <c r="Y935" t="s">
        <v>80</v>
      </c>
      <c r="Z935" t="s">
        <v>159</v>
      </c>
      <c r="AA935" t="s">
        <v>81</v>
      </c>
      <c r="AB935" t="s">
        <v>83</v>
      </c>
      <c r="AC935" s="5" t="s">
        <v>2038</v>
      </c>
      <c r="AD935" s="9" t="s">
        <v>2038</v>
      </c>
      <c r="AE935" t="s">
        <v>5396</v>
      </c>
      <c r="AF935" t="s">
        <v>85</v>
      </c>
      <c r="AG935" t="s">
        <v>85</v>
      </c>
      <c r="AH935" t="s">
        <v>85</v>
      </c>
      <c r="AI935" t="s">
        <v>85</v>
      </c>
      <c r="AJ935" t="s">
        <v>5396</v>
      </c>
      <c r="AK935" t="s">
        <v>86</v>
      </c>
      <c r="AL935" t="s">
        <v>1460</v>
      </c>
      <c r="AM935" t="s">
        <v>3432</v>
      </c>
      <c r="AN935" t="s">
        <v>3181</v>
      </c>
      <c r="AO935" t="s">
        <v>89</v>
      </c>
      <c r="AP935" t="s">
        <v>90</v>
      </c>
      <c r="AQ935" t="s">
        <v>91</v>
      </c>
      <c r="AR935" t="s">
        <v>91</v>
      </c>
      <c r="AS935" t="s">
        <v>92</v>
      </c>
      <c r="AT935" t="s">
        <v>93</v>
      </c>
      <c r="AU935" t="s">
        <v>94</v>
      </c>
      <c r="AV935" t="s">
        <v>95</v>
      </c>
      <c r="AW935" t="s">
        <v>85</v>
      </c>
      <c r="AX935" t="s">
        <v>85</v>
      </c>
      <c r="AY935" t="s">
        <v>85</v>
      </c>
      <c r="AZ935" t="s">
        <v>85</v>
      </c>
      <c r="BA935" t="s">
        <v>85</v>
      </c>
      <c r="BB935" t="s">
        <v>85</v>
      </c>
      <c r="BC935" t="s">
        <v>91</v>
      </c>
      <c r="BD935" t="s">
        <v>85</v>
      </c>
      <c r="BE935" t="s">
        <v>85</v>
      </c>
      <c r="BF935" t="s">
        <v>85</v>
      </c>
      <c r="BG935" t="s">
        <v>96</v>
      </c>
      <c r="BH935" t="s">
        <v>86</v>
      </c>
      <c r="BI935" t="s">
        <v>85</v>
      </c>
    </row>
    <row r="936" spans="1:61" ht="14.45" hidden="1">
      <c r="A936" t="s">
        <v>5399</v>
      </c>
      <c r="B936" t="s">
        <v>98</v>
      </c>
      <c r="C936" t="s">
        <v>85</v>
      </c>
      <c r="D936" t="s">
        <v>85</v>
      </c>
      <c r="E936" t="s">
        <v>65</v>
      </c>
      <c r="F936" t="s">
        <v>66</v>
      </c>
      <c r="G936" t="s">
        <v>67</v>
      </c>
      <c r="H936" t="s">
        <v>99</v>
      </c>
      <c r="I936" t="s">
        <v>69</v>
      </c>
      <c r="J936" t="s">
        <v>100</v>
      </c>
      <c r="K936" t="s">
        <v>101</v>
      </c>
      <c r="L936" t="s">
        <v>102</v>
      </c>
      <c r="M936" t="s">
        <v>5400</v>
      </c>
      <c r="N936" t="s">
        <v>5390</v>
      </c>
      <c r="O936" s="34">
        <v>45676</v>
      </c>
      <c r="P936" s="39">
        <v>0.28888888888888886</v>
      </c>
      <c r="Q936" s="34">
        <v>45678</v>
      </c>
      <c r="R936" s="39">
        <v>0.71250000000000002</v>
      </c>
      <c r="S936" t="s">
        <v>75</v>
      </c>
      <c r="T936" t="s">
        <v>76</v>
      </c>
      <c r="U936" t="s">
        <v>77</v>
      </c>
      <c r="V936" t="s">
        <v>78</v>
      </c>
      <c r="W936" t="s">
        <v>78</v>
      </c>
      <c r="X936" t="s">
        <v>79</v>
      </c>
      <c r="Y936" t="s">
        <v>105</v>
      </c>
      <c r="Z936" t="s">
        <v>106</v>
      </c>
      <c r="AA936" t="s">
        <v>227</v>
      </c>
      <c r="AB936" t="s">
        <v>83</v>
      </c>
      <c r="AC936" s="5" t="s">
        <v>2038</v>
      </c>
      <c r="AD936" s="9" t="s">
        <v>2038</v>
      </c>
      <c r="AE936" t="s">
        <v>5399</v>
      </c>
      <c r="AF936" t="s">
        <v>85</v>
      </c>
      <c r="AG936" t="s">
        <v>85</v>
      </c>
      <c r="AH936" t="s">
        <v>85</v>
      </c>
      <c r="AI936" t="s">
        <v>85</v>
      </c>
      <c r="AJ936" t="s">
        <v>5399</v>
      </c>
      <c r="AK936" t="s">
        <v>86</v>
      </c>
      <c r="AL936" t="s">
        <v>87</v>
      </c>
      <c r="AM936" t="s">
        <v>3181</v>
      </c>
      <c r="AN936" t="s">
        <v>3181</v>
      </c>
      <c r="AO936" t="s">
        <v>160</v>
      </c>
      <c r="AP936" t="s">
        <v>108</v>
      </c>
      <c r="AQ936" t="s">
        <v>109</v>
      </c>
      <c r="AR936" t="s">
        <v>110</v>
      </c>
      <c r="AS936" t="s">
        <v>111</v>
      </c>
      <c r="AT936" t="s">
        <v>93</v>
      </c>
      <c r="AU936" t="s">
        <v>94</v>
      </c>
      <c r="AV936" t="s">
        <v>95</v>
      </c>
      <c r="AW936" t="s">
        <v>85</v>
      </c>
      <c r="AX936" t="s">
        <v>85</v>
      </c>
      <c r="AY936" t="s">
        <v>85</v>
      </c>
      <c r="AZ936" t="s">
        <v>85</v>
      </c>
      <c r="BA936" t="s">
        <v>1139</v>
      </c>
      <c r="BB936" t="s">
        <v>91</v>
      </c>
      <c r="BC936" t="s">
        <v>1139</v>
      </c>
      <c r="BD936" t="s">
        <v>85</v>
      </c>
      <c r="BE936" t="s">
        <v>85</v>
      </c>
      <c r="BF936" t="s">
        <v>1139</v>
      </c>
      <c r="BG936" t="s">
        <v>5110</v>
      </c>
      <c r="BH936" t="s">
        <v>86</v>
      </c>
      <c r="BI936" t="s">
        <v>85</v>
      </c>
    </row>
    <row r="937" spans="1:61" ht="14.45" hidden="1">
      <c r="A937" t="s">
        <v>5401</v>
      </c>
      <c r="B937" t="s">
        <v>98</v>
      </c>
      <c r="C937" t="s">
        <v>85</v>
      </c>
      <c r="D937" t="s">
        <v>85</v>
      </c>
      <c r="E937" t="s">
        <v>65</v>
      </c>
      <c r="F937" t="s">
        <v>66</v>
      </c>
      <c r="G937" t="s">
        <v>67</v>
      </c>
      <c r="H937" t="s">
        <v>99</v>
      </c>
      <c r="I937" t="s">
        <v>69</v>
      </c>
      <c r="J937" t="s">
        <v>100</v>
      </c>
      <c r="K937" t="s">
        <v>101</v>
      </c>
      <c r="L937" t="s">
        <v>102</v>
      </c>
      <c r="M937" t="s">
        <v>5402</v>
      </c>
      <c r="N937" t="s">
        <v>5190</v>
      </c>
      <c r="O937" s="34">
        <v>45676</v>
      </c>
      <c r="P937" s="39">
        <v>0.31180555555555556</v>
      </c>
      <c r="Q937" s="34">
        <v>45676</v>
      </c>
      <c r="R937" s="39">
        <v>0.56666666666666665</v>
      </c>
      <c r="S937" t="s">
        <v>75</v>
      </c>
      <c r="T937" t="s">
        <v>141</v>
      </c>
      <c r="U937" t="s">
        <v>77</v>
      </c>
      <c r="V937" t="s">
        <v>78</v>
      </c>
      <c r="W937" t="s">
        <v>78</v>
      </c>
      <c r="X937" t="s">
        <v>79</v>
      </c>
      <c r="Y937" t="s">
        <v>105</v>
      </c>
      <c r="Z937" t="s">
        <v>1465</v>
      </c>
      <c r="AA937" t="s">
        <v>211</v>
      </c>
      <c r="AB937" t="s">
        <v>83</v>
      </c>
      <c r="AC937" s="5" t="s">
        <v>2038</v>
      </c>
      <c r="AD937" s="9" t="s">
        <v>2038</v>
      </c>
      <c r="AE937" t="s">
        <v>5401</v>
      </c>
      <c r="AF937" t="s">
        <v>85</v>
      </c>
      <c r="AG937" t="s">
        <v>85</v>
      </c>
      <c r="AH937" t="s">
        <v>85</v>
      </c>
      <c r="AI937" t="s">
        <v>85</v>
      </c>
      <c r="AJ937" t="s">
        <v>5401</v>
      </c>
      <c r="AK937" t="s">
        <v>86</v>
      </c>
      <c r="AL937" t="s">
        <v>87</v>
      </c>
      <c r="AM937" t="s">
        <v>3181</v>
      </c>
      <c r="AN937" t="s">
        <v>3181</v>
      </c>
      <c r="AO937" t="s">
        <v>87</v>
      </c>
      <c r="AP937" t="s">
        <v>108</v>
      </c>
      <c r="AQ937" t="s">
        <v>109</v>
      </c>
      <c r="AR937" t="s">
        <v>110</v>
      </c>
      <c r="AS937" t="s">
        <v>111</v>
      </c>
      <c r="AT937" t="s">
        <v>93</v>
      </c>
      <c r="AU937" t="s">
        <v>94</v>
      </c>
      <c r="AV937" t="s">
        <v>95</v>
      </c>
      <c r="AW937" t="s">
        <v>85</v>
      </c>
      <c r="AX937" t="s">
        <v>85</v>
      </c>
      <c r="AY937" t="s">
        <v>85</v>
      </c>
      <c r="AZ937" t="s">
        <v>85</v>
      </c>
      <c r="BA937" t="s">
        <v>91</v>
      </c>
      <c r="BB937" t="s">
        <v>91</v>
      </c>
      <c r="BC937" t="s">
        <v>91</v>
      </c>
      <c r="BD937" t="s">
        <v>85</v>
      </c>
      <c r="BE937" t="s">
        <v>85</v>
      </c>
      <c r="BF937" t="s">
        <v>91</v>
      </c>
      <c r="BG937" t="s">
        <v>1461</v>
      </c>
      <c r="BH937" t="s">
        <v>86</v>
      </c>
      <c r="BI937" t="s">
        <v>85</v>
      </c>
    </row>
    <row r="938" spans="1:61" ht="14.45" hidden="1">
      <c r="A938" t="s">
        <v>5403</v>
      </c>
      <c r="B938" t="s">
        <v>290</v>
      </c>
      <c r="C938" t="s">
        <v>85</v>
      </c>
      <c r="D938" t="s">
        <v>85</v>
      </c>
      <c r="E938" t="s">
        <v>135</v>
      </c>
      <c r="F938" t="s">
        <v>136</v>
      </c>
      <c r="G938" t="s">
        <v>67</v>
      </c>
      <c r="H938" t="s">
        <v>1197</v>
      </c>
      <c r="I938" t="s">
        <v>152</v>
      </c>
      <c r="J938" t="s">
        <v>1546</v>
      </c>
      <c r="K938" t="s">
        <v>1547</v>
      </c>
      <c r="L938" t="s">
        <v>207</v>
      </c>
      <c r="M938" t="s">
        <v>5404</v>
      </c>
      <c r="N938" t="s">
        <v>5405</v>
      </c>
      <c r="O938" s="34">
        <v>45676</v>
      </c>
      <c r="P938" s="39">
        <v>0.63263888888888886</v>
      </c>
      <c r="Q938" s="34">
        <v>45723</v>
      </c>
      <c r="R938" s="39">
        <v>0.41875000000000001</v>
      </c>
      <c r="S938" t="s">
        <v>2037</v>
      </c>
      <c r="T938" t="s">
        <v>76</v>
      </c>
      <c r="U938" t="s">
        <v>77</v>
      </c>
      <c r="V938" t="s">
        <v>78</v>
      </c>
      <c r="W938" t="s">
        <v>78</v>
      </c>
      <c r="X938" t="s">
        <v>79</v>
      </c>
      <c r="Y938" t="s">
        <v>67</v>
      </c>
      <c r="Z938" t="s">
        <v>325</v>
      </c>
      <c r="AA938" t="s">
        <v>81</v>
      </c>
      <c r="AB938" t="s">
        <v>176</v>
      </c>
      <c r="AC938" s="5" t="s">
        <v>2038</v>
      </c>
      <c r="AD938" s="9" t="s">
        <v>2244</v>
      </c>
      <c r="AE938" t="s">
        <v>5403</v>
      </c>
      <c r="AF938" t="s">
        <v>5406</v>
      </c>
      <c r="AG938" t="s">
        <v>177</v>
      </c>
      <c r="AH938" t="s">
        <v>178</v>
      </c>
      <c r="AI938" t="s">
        <v>179</v>
      </c>
      <c r="AJ938" t="s">
        <v>5403</v>
      </c>
      <c r="AK938" t="s">
        <v>86</v>
      </c>
      <c r="AL938" t="s">
        <v>87</v>
      </c>
      <c r="AM938" t="s">
        <v>3181</v>
      </c>
      <c r="AN938" t="s">
        <v>2245</v>
      </c>
      <c r="AO938" t="s">
        <v>360</v>
      </c>
      <c r="AP938" t="s">
        <v>108</v>
      </c>
      <c r="AQ938" t="s">
        <v>298</v>
      </c>
      <c r="AR938" t="s">
        <v>110</v>
      </c>
      <c r="AS938" t="s">
        <v>3092</v>
      </c>
      <c r="AT938" t="s">
        <v>93</v>
      </c>
      <c r="AU938" t="s">
        <v>94</v>
      </c>
      <c r="AV938" t="s">
        <v>145</v>
      </c>
      <c r="AW938" t="s">
        <v>85</v>
      </c>
      <c r="AX938" t="s">
        <v>85</v>
      </c>
      <c r="AY938" t="s">
        <v>85</v>
      </c>
      <c r="AZ938" t="s">
        <v>85</v>
      </c>
      <c r="BA938" t="s">
        <v>570</v>
      </c>
      <c r="BB938" t="s">
        <v>5407</v>
      </c>
      <c r="BC938" t="s">
        <v>5408</v>
      </c>
      <c r="BD938" t="s">
        <v>85</v>
      </c>
      <c r="BE938" t="s">
        <v>234</v>
      </c>
      <c r="BF938" t="s">
        <v>5408</v>
      </c>
      <c r="BG938" t="s">
        <v>5409</v>
      </c>
      <c r="BH938" t="s">
        <v>86</v>
      </c>
      <c r="BI938" t="s">
        <v>85</v>
      </c>
    </row>
    <row r="939" spans="1:61" ht="14.45" hidden="1">
      <c r="A939" t="s">
        <v>5410</v>
      </c>
      <c r="B939" t="s">
        <v>132</v>
      </c>
      <c r="C939" t="s">
        <v>133</v>
      </c>
      <c r="D939" t="s">
        <v>134</v>
      </c>
      <c r="E939" t="s">
        <v>65</v>
      </c>
      <c r="F939" t="s">
        <v>66</v>
      </c>
      <c r="G939" t="s">
        <v>67</v>
      </c>
      <c r="H939" t="s">
        <v>137</v>
      </c>
      <c r="I939" t="s">
        <v>69</v>
      </c>
      <c r="J939" t="s">
        <v>70</v>
      </c>
      <c r="K939" t="s">
        <v>71</v>
      </c>
      <c r="L939" t="s">
        <v>72</v>
      </c>
      <c r="M939" t="s">
        <v>5411</v>
      </c>
      <c r="N939" t="s">
        <v>5412</v>
      </c>
      <c r="O939" s="34">
        <v>45677</v>
      </c>
      <c r="P939" s="39">
        <v>0.3347222222222222</v>
      </c>
      <c r="Q939" s="34">
        <v>45677</v>
      </c>
      <c r="R939" s="39">
        <v>0.40416666666666667</v>
      </c>
      <c r="S939" t="s">
        <v>75</v>
      </c>
      <c r="T939" t="s">
        <v>141</v>
      </c>
      <c r="U939" t="s">
        <v>77</v>
      </c>
      <c r="V939" t="s">
        <v>78</v>
      </c>
      <c r="W939" t="s">
        <v>78</v>
      </c>
      <c r="X939" t="s">
        <v>79</v>
      </c>
      <c r="Y939" t="s">
        <v>80</v>
      </c>
      <c r="Z939" t="s">
        <v>142</v>
      </c>
      <c r="AA939" t="s">
        <v>143</v>
      </c>
      <c r="AB939" t="s">
        <v>83</v>
      </c>
      <c r="AC939" s="5" t="s">
        <v>2038</v>
      </c>
      <c r="AD939" s="9" t="s">
        <v>2038</v>
      </c>
      <c r="AE939" t="s">
        <v>5410</v>
      </c>
      <c r="AF939" t="s">
        <v>85</v>
      </c>
      <c r="AG939" t="s">
        <v>85</v>
      </c>
      <c r="AH939" t="s">
        <v>85</v>
      </c>
      <c r="AI939" t="s">
        <v>85</v>
      </c>
      <c r="AJ939" t="s">
        <v>5410</v>
      </c>
      <c r="AK939" t="s">
        <v>86</v>
      </c>
      <c r="AL939" t="s">
        <v>89</v>
      </c>
      <c r="AM939" t="s">
        <v>3181</v>
      </c>
      <c r="AN939" t="s">
        <v>3181</v>
      </c>
      <c r="AO939" t="s">
        <v>89</v>
      </c>
      <c r="AP939" t="s">
        <v>108</v>
      </c>
      <c r="AQ939" t="s">
        <v>180</v>
      </c>
      <c r="AR939" t="s">
        <v>110</v>
      </c>
      <c r="AS939" t="s">
        <v>92</v>
      </c>
      <c r="AT939" t="s">
        <v>93</v>
      </c>
      <c r="AU939" t="s">
        <v>94</v>
      </c>
      <c r="AV939" t="s">
        <v>95</v>
      </c>
      <c r="AW939" t="s">
        <v>85</v>
      </c>
      <c r="AX939" t="s">
        <v>85</v>
      </c>
      <c r="AY939" t="s">
        <v>85</v>
      </c>
      <c r="AZ939" t="s">
        <v>85</v>
      </c>
      <c r="BA939" t="s">
        <v>91</v>
      </c>
      <c r="BB939" t="s">
        <v>91</v>
      </c>
      <c r="BC939" t="s">
        <v>91</v>
      </c>
      <c r="BD939" t="s">
        <v>85</v>
      </c>
      <c r="BE939" t="s">
        <v>343</v>
      </c>
      <c r="BF939" t="s">
        <v>91</v>
      </c>
      <c r="BG939" t="s">
        <v>147</v>
      </c>
      <c r="BH939" t="s">
        <v>86</v>
      </c>
      <c r="BI939" t="s">
        <v>85</v>
      </c>
    </row>
    <row r="940" spans="1:61" ht="14.45" hidden="1">
      <c r="A940" t="s">
        <v>5413</v>
      </c>
      <c r="B940" t="s">
        <v>1065</v>
      </c>
      <c r="C940" t="s">
        <v>85</v>
      </c>
      <c r="D940" t="s">
        <v>85</v>
      </c>
      <c r="E940" t="s">
        <v>65</v>
      </c>
      <c r="F940" t="s">
        <v>66</v>
      </c>
      <c r="G940" t="s">
        <v>67</v>
      </c>
      <c r="H940" t="s">
        <v>390</v>
      </c>
      <c r="I940" t="s">
        <v>279</v>
      </c>
      <c r="J940" t="s">
        <v>367</v>
      </c>
      <c r="K940" t="s">
        <v>368</v>
      </c>
      <c r="L940" t="s">
        <v>369</v>
      </c>
      <c r="M940" t="s">
        <v>5414</v>
      </c>
      <c r="N940" t="s">
        <v>5415</v>
      </c>
      <c r="O940" s="34">
        <v>45677</v>
      </c>
      <c r="P940" s="39">
        <v>0.42083333333333334</v>
      </c>
      <c r="Q940" s="34">
        <v>45684</v>
      </c>
      <c r="R940" s="39">
        <v>0.69513888888888886</v>
      </c>
      <c r="S940" t="s">
        <v>75</v>
      </c>
      <c r="T940" t="s">
        <v>76</v>
      </c>
      <c r="U940" t="s">
        <v>77</v>
      </c>
      <c r="V940" t="s">
        <v>78</v>
      </c>
      <c r="W940" t="s">
        <v>78</v>
      </c>
      <c r="X940" t="s">
        <v>79</v>
      </c>
      <c r="Y940" t="s">
        <v>67</v>
      </c>
      <c r="Z940" t="s">
        <v>81</v>
      </c>
      <c r="AA940" t="s">
        <v>242</v>
      </c>
      <c r="AB940" t="s">
        <v>83</v>
      </c>
      <c r="AC940" s="5" t="s">
        <v>2038</v>
      </c>
      <c r="AD940" s="9" t="s">
        <v>2038</v>
      </c>
      <c r="AE940" t="s">
        <v>5413</v>
      </c>
      <c r="AF940" t="s">
        <v>85</v>
      </c>
      <c r="AG940" t="s">
        <v>85</v>
      </c>
      <c r="AH940" t="s">
        <v>85</v>
      </c>
      <c r="AI940" t="s">
        <v>85</v>
      </c>
      <c r="AJ940" t="s">
        <v>5413</v>
      </c>
      <c r="AK940" t="s">
        <v>243</v>
      </c>
      <c r="AL940" t="s">
        <v>89</v>
      </c>
      <c r="AM940" t="s">
        <v>3181</v>
      </c>
      <c r="AN940" t="s">
        <v>2039</v>
      </c>
      <c r="AO940" t="s">
        <v>89</v>
      </c>
      <c r="AP940" t="s">
        <v>108</v>
      </c>
      <c r="AQ940" t="s">
        <v>180</v>
      </c>
      <c r="AR940" t="s">
        <v>110</v>
      </c>
      <c r="AS940" t="s">
        <v>671</v>
      </c>
      <c r="AT940" t="s">
        <v>93</v>
      </c>
      <c r="AU940" t="s">
        <v>94</v>
      </c>
      <c r="AV940" t="s">
        <v>95</v>
      </c>
      <c r="AW940" t="s">
        <v>85</v>
      </c>
      <c r="AX940" t="s">
        <v>85</v>
      </c>
      <c r="AY940" t="s">
        <v>85</v>
      </c>
      <c r="AZ940" t="s">
        <v>85</v>
      </c>
      <c r="BA940" t="s">
        <v>246</v>
      </c>
      <c r="BB940" t="s">
        <v>5416</v>
      </c>
      <c r="BC940" t="s">
        <v>5417</v>
      </c>
      <c r="BD940" t="s">
        <v>85</v>
      </c>
      <c r="BE940" t="s">
        <v>2486</v>
      </c>
      <c r="BF940" t="s">
        <v>5417</v>
      </c>
      <c r="BG940" t="s">
        <v>5418</v>
      </c>
      <c r="BH940" t="s">
        <v>86</v>
      </c>
      <c r="BI940" t="s">
        <v>85</v>
      </c>
    </row>
    <row r="941" spans="1:61" ht="14.45" hidden="1">
      <c r="A941" t="s">
        <v>5419</v>
      </c>
      <c r="B941" t="s">
        <v>1065</v>
      </c>
      <c r="C941" t="s">
        <v>85</v>
      </c>
      <c r="D941" t="s">
        <v>85</v>
      </c>
      <c r="E941" t="s">
        <v>65</v>
      </c>
      <c r="F941" t="s">
        <v>66</v>
      </c>
      <c r="G941" t="s">
        <v>67</v>
      </c>
      <c r="H941" t="s">
        <v>808</v>
      </c>
      <c r="I941" t="s">
        <v>279</v>
      </c>
      <c r="J941" t="s">
        <v>367</v>
      </c>
      <c r="K941" t="s">
        <v>368</v>
      </c>
      <c r="L941" t="s">
        <v>369</v>
      </c>
      <c r="M941" t="s">
        <v>5420</v>
      </c>
      <c r="N941" t="s">
        <v>5421</v>
      </c>
      <c r="O941" s="34">
        <v>45677</v>
      </c>
      <c r="P941" s="39">
        <v>0.4236111111111111</v>
      </c>
      <c r="Q941" s="34">
        <v>45684</v>
      </c>
      <c r="R941" s="39">
        <v>0.69722222222222219</v>
      </c>
      <c r="S941" t="s">
        <v>75</v>
      </c>
      <c r="T941" t="s">
        <v>76</v>
      </c>
      <c r="U941" t="s">
        <v>77</v>
      </c>
      <c r="V941" t="s">
        <v>78</v>
      </c>
      <c r="W941" t="s">
        <v>78</v>
      </c>
      <c r="X941" t="s">
        <v>79</v>
      </c>
      <c r="Y941" t="s">
        <v>67</v>
      </c>
      <c r="Z941" t="s">
        <v>81</v>
      </c>
      <c r="AA941" t="s">
        <v>242</v>
      </c>
      <c r="AB941" t="s">
        <v>83</v>
      </c>
      <c r="AC941" s="5" t="s">
        <v>2038</v>
      </c>
      <c r="AD941" s="9" t="s">
        <v>2038</v>
      </c>
      <c r="AE941" t="s">
        <v>5419</v>
      </c>
      <c r="AF941" t="s">
        <v>85</v>
      </c>
      <c r="AG941" t="s">
        <v>85</v>
      </c>
      <c r="AH941" t="s">
        <v>85</v>
      </c>
      <c r="AI941" t="s">
        <v>85</v>
      </c>
      <c r="AJ941" t="s">
        <v>5419</v>
      </c>
      <c r="AK941" t="s">
        <v>86</v>
      </c>
      <c r="AL941" t="s">
        <v>89</v>
      </c>
      <c r="AM941" t="s">
        <v>3181</v>
      </c>
      <c r="AN941" t="s">
        <v>2039</v>
      </c>
      <c r="AO941" t="s">
        <v>89</v>
      </c>
      <c r="AP941" t="s">
        <v>108</v>
      </c>
      <c r="AQ941" t="s">
        <v>180</v>
      </c>
      <c r="AR941" t="s">
        <v>110</v>
      </c>
      <c r="AS941" t="s">
        <v>3797</v>
      </c>
      <c r="AT941" t="s">
        <v>93</v>
      </c>
      <c r="AU941" t="s">
        <v>94</v>
      </c>
      <c r="AV941" t="s">
        <v>95</v>
      </c>
      <c r="AW941" t="s">
        <v>85</v>
      </c>
      <c r="AX941" t="s">
        <v>85</v>
      </c>
      <c r="AY941" t="s">
        <v>85</v>
      </c>
      <c r="AZ941" t="s">
        <v>85</v>
      </c>
      <c r="BA941" t="s">
        <v>570</v>
      </c>
      <c r="BB941" t="s">
        <v>5422</v>
      </c>
      <c r="BC941" t="s">
        <v>5423</v>
      </c>
      <c r="BD941" t="s">
        <v>85</v>
      </c>
      <c r="BE941" t="s">
        <v>5424</v>
      </c>
      <c r="BF941" t="s">
        <v>5423</v>
      </c>
      <c r="BG941" t="s">
        <v>5425</v>
      </c>
      <c r="BH941" t="s">
        <v>86</v>
      </c>
      <c r="BI941" t="s">
        <v>85</v>
      </c>
    </row>
    <row r="942" spans="1:61" ht="14.45" hidden="1">
      <c r="A942" t="s">
        <v>5426</v>
      </c>
      <c r="B942" t="s">
        <v>303</v>
      </c>
      <c r="C942" t="s">
        <v>314</v>
      </c>
      <c r="D942" t="s">
        <v>315</v>
      </c>
      <c r="E942" t="s">
        <v>135</v>
      </c>
      <c r="F942" t="s">
        <v>136</v>
      </c>
      <c r="G942" t="s">
        <v>67</v>
      </c>
      <c r="H942" t="s">
        <v>169</v>
      </c>
      <c r="I942" t="s">
        <v>478</v>
      </c>
      <c r="J942" t="s">
        <v>191</v>
      </c>
      <c r="K942" t="s">
        <v>192</v>
      </c>
      <c r="L942" t="s">
        <v>193</v>
      </c>
      <c r="M942" t="s">
        <v>5427</v>
      </c>
      <c r="N942" t="s">
        <v>5428</v>
      </c>
      <c r="O942" s="34">
        <v>45677</v>
      </c>
      <c r="P942" s="39">
        <v>0.4375</v>
      </c>
      <c r="Q942" s="34">
        <v>45678</v>
      </c>
      <c r="R942" s="39">
        <v>0.47986111111111113</v>
      </c>
      <c r="S942" t="s">
        <v>75</v>
      </c>
      <c r="T942" t="s">
        <v>141</v>
      </c>
      <c r="U942" t="s">
        <v>77</v>
      </c>
      <c r="V942" t="s">
        <v>78</v>
      </c>
      <c r="W942" t="s">
        <v>78</v>
      </c>
      <c r="X942" t="s">
        <v>79</v>
      </c>
      <c r="Y942" t="s">
        <v>80</v>
      </c>
      <c r="Z942" t="s">
        <v>81</v>
      </c>
      <c r="AA942" t="s">
        <v>175</v>
      </c>
      <c r="AB942" t="s">
        <v>176</v>
      </c>
      <c r="AC942" s="5" t="s">
        <v>2038</v>
      </c>
      <c r="AD942" s="9" t="s">
        <v>2038</v>
      </c>
      <c r="AE942" t="s">
        <v>5426</v>
      </c>
      <c r="AF942" t="s">
        <v>85</v>
      </c>
      <c r="AG942" t="s">
        <v>85</v>
      </c>
      <c r="AH942" t="s">
        <v>85</v>
      </c>
      <c r="AI942" t="s">
        <v>85</v>
      </c>
      <c r="AJ942" t="s">
        <v>5426</v>
      </c>
      <c r="AK942" t="s">
        <v>86</v>
      </c>
      <c r="AL942" t="s">
        <v>89</v>
      </c>
      <c r="AM942" t="s">
        <v>3181</v>
      </c>
      <c r="AN942" t="s">
        <v>3181</v>
      </c>
      <c r="AO942" t="s">
        <v>160</v>
      </c>
      <c r="AP942" t="s">
        <v>108</v>
      </c>
      <c r="AQ942" t="s">
        <v>298</v>
      </c>
      <c r="AR942" t="s">
        <v>110</v>
      </c>
      <c r="AS942" t="s">
        <v>1430</v>
      </c>
      <c r="AT942" t="s">
        <v>93</v>
      </c>
      <c r="AU942" t="s">
        <v>94</v>
      </c>
      <c r="AV942" t="s">
        <v>145</v>
      </c>
      <c r="AW942" t="s">
        <v>85</v>
      </c>
      <c r="AX942" t="s">
        <v>112</v>
      </c>
      <c r="AY942" t="s">
        <v>85</v>
      </c>
      <c r="AZ942" t="s">
        <v>85</v>
      </c>
      <c r="BA942" t="s">
        <v>167</v>
      </c>
      <c r="BB942" t="s">
        <v>571</v>
      </c>
      <c r="BC942" t="s">
        <v>5429</v>
      </c>
      <c r="BD942" t="s">
        <v>85</v>
      </c>
      <c r="BE942" t="s">
        <v>445</v>
      </c>
      <c r="BF942" t="s">
        <v>5429</v>
      </c>
      <c r="BG942" t="s">
        <v>5430</v>
      </c>
      <c r="BH942" t="s">
        <v>86</v>
      </c>
      <c r="BI942" t="s">
        <v>85</v>
      </c>
    </row>
    <row r="943" spans="1:61" ht="14.45" hidden="1">
      <c r="A943" t="s">
        <v>5431</v>
      </c>
      <c r="B943" t="s">
        <v>501</v>
      </c>
      <c r="C943" t="s">
        <v>85</v>
      </c>
      <c r="D943" t="s">
        <v>85</v>
      </c>
      <c r="E943" t="s">
        <v>135</v>
      </c>
      <c r="F943" t="s">
        <v>136</v>
      </c>
      <c r="G943" t="s">
        <v>150</v>
      </c>
      <c r="H943" t="s">
        <v>1125</v>
      </c>
      <c r="I943" t="s">
        <v>221</v>
      </c>
      <c r="J943" t="s">
        <v>191</v>
      </c>
      <c r="K943" t="s">
        <v>192</v>
      </c>
      <c r="L943" t="s">
        <v>193</v>
      </c>
      <c r="M943" t="s">
        <v>5432</v>
      </c>
      <c r="N943" t="s">
        <v>5433</v>
      </c>
      <c r="O943" s="34">
        <v>45677</v>
      </c>
      <c r="P943" s="39">
        <v>0.44236111111111109</v>
      </c>
      <c r="Q943" s="34">
        <v>45677</v>
      </c>
      <c r="R943" s="39">
        <v>0.70625000000000004</v>
      </c>
      <c r="S943" t="s">
        <v>75</v>
      </c>
      <c r="T943" t="s">
        <v>141</v>
      </c>
      <c r="U943" t="s">
        <v>77</v>
      </c>
      <c r="V943" t="s">
        <v>78</v>
      </c>
      <c r="W943" t="s">
        <v>78</v>
      </c>
      <c r="X943" t="s">
        <v>79</v>
      </c>
      <c r="Y943" t="s">
        <v>210</v>
      </c>
      <c r="Z943" t="s">
        <v>81</v>
      </c>
      <c r="AA943" t="s">
        <v>242</v>
      </c>
      <c r="AB943" t="s">
        <v>176</v>
      </c>
      <c r="AC943" s="5" t="s">
        <v>2038</v>
      </c>
      <c r="AD943" s="9" t="s">
        <v>2038</v>
      </c>
      <c r="AE943" t="s">
        <v>5431</v>
      </c>
      <c r="AF943" t="s">
        <v>85</v>
      </c>
      <c r="AG943" t="s">
        <v>85</v>
      </c>
      <c r="AH943" t="s">
        <v>85</v>
      </c>
      <c r="AI943" t="s">
        <v>85</v>
      </c>
      <c r="AJ943" t="s">
        <v>5431</v>
      </c>
      <c r="AK943" t="s">
        <v>243</v>
      </c>
      <c r="AL943" t="s">
        <v>89</v>
      </c>
      <c r="AM943" t="s">
        <v>3181</v>
      </c>
      <c r="AN943" t="s">
        <v>3181</v>
      </c>
      <c r="AO943" t="s">
        <v>89</v>
      </c>
      <c r="AP943" t="s">
        <v>108</v>
      </c>
      <c r="AQ943" t="s">
        <v>494</v>
      </c>
      <c r="AR943" t="s">
        <v>110</v>
      </c>
      <c r="AS943" t="s">
        <v>2694</v>
      </c>
      <c r="AT943" t="s">
        <v>93</v>
      </c>
      <c r="AU943" t="s">
        <v>94</v>
      </c>
      <c r="AV943" t="s">
        <v>403</v>
      </c>
      <c r="AW943" t="s">
        <v>1723</v>
      </c>
      <c r="AX943" t="s">
        <v>3617</v>
      </c>
      <c r="AY943" t="s">
        <v>85</v>
      </c>
      <c r="AZ943" t="s">
        <v>85</v>
      </c>
      <c r="BA943" t="s">
        <v>4786</v>
      </c>
      <c r="BB943" t="s">
        <v>465</v>
      </c>
      <c r="BC943" t="s">
        <v>427</v>
      </c>
      <c r="BD943" t="s">
        <v>85</v>
      </c>
      <c r="BE943" t="s">
        <v>343</v>
      </c>
      <c r="BF943" t="s">
        <v>2141</v>
      </c>
      <c r="BG943" t="s">
        <v>5434</v>
      </c>
      <c r="BH943" t="s">
        <v>86</v>
      </c>
      <c r="BI943" t="s">
        <v>85</v>
      </c>
    </row>
    <row r="944" spans="1:61" ht="14.45" hidden="1">
      <c r="A944" t="s">
        <v>5435</v>
      </c>
      <c r="B944" t="s">
        <v>98</v>
      </c>
      <c r="C944" t="s">
        <v>85</v>
      </c>
      <c r="D944" t="s">
        <v>85</v>
      </c>
      <c r="E944" t="s">
        <v>135</v>
      </c>
      <c r="F944" t="s">
        <v>136</v>
      </c>
      <c r="G944" t="s">
        <v>67</v>
      </c>
      <c r="H944" t="s">
        <v>291</v>
      </c>
      <c r="I944" t="s">
        <v>923</v>
      </c>
      <c r="J944" t="s">
        <v>170</v>
      </c>
      <c r="K944" t="s">
        <v>171</v>
      </c>
      <c r="L944" t="s">
        <v>172</v>
      </c>
      <c r="M944" t="s">
        <v>5436</v>
      </c>
      <c r="N944" t="s">
        <v>5437</v>
      </c>
      <c r="O944" s="34">
        <v>45677</v>
      </c>
      <c r="P944" s="39">
        <v>0.44791666666666669</v>
      </c>
      <c r="Q944" s="34">
        <v>45679</v>
      </c>
      <c r="R944" s="39">
        <v>0.77847222222222223</v>
      </c>
      <c r="S944" t="s">
        <v>75</v>
      </c>
      <c r="T944" t="s">
        <v>141</v>
      </c>
      <c r="U944" t="s">
        <v>77</v>
      </c>
      <c r="V944" t="s">
        <v>78</v>
      </c>
      <c r="W944" t="s">
        <v>78</v>
      </c>
      <c r="X944" t="s">
        <v>79</v>
      </c>
      <c r="Y944" t="s">
        <v>67</v>
      </c>
      <c r="Z944" t="s">
        <v>81</v>
      </c>
      <c r="AA944" t="s">
        <v>117</v>
      </c>
      <c r="AB944" t="s">
        <v>176</v>
      </c>
      <c r="AC944" s="5" t="s">
        <v>2038</v>
      </c>
      <c r="AD944" s="9" t="s">
        <v>2038</v>
      </c>
      <c r="AE944" t="s">
        <v>5435</v>
      </c>
      <c r="AF944" t="s">
        <v>85</v>
      </c>
      <c r="AG944" t="s">
        <v>85</v>
      </c>
      <c r="AH944" t="s">
        <v>85</v>
      </c>
      <c r="AI944" t="s">
        <v>85</v>
      </c>
      <c r="AJ944" t="s">
        <v>5435</v>
      </c>
      <c r="AK944" t="s">
        <v>86</v>
      </c>
      <c r="AL944" t="s">
        <v>89</v>
      </c>
      <c r="AM944" t="s">
        <v>3181</v>
      </c>
      <c r="AN944" t="s">
        <v>3181</v>
      </c>
      <c r="AO944" t="s">
        <v>229</v>
      </c>
      <c r="AP944" t="s">
        <v>108</v>
      </c>
      <c r="AQ944" t="s">
        <v>298</v>
      </c>
      <c r="AR944" t="s">
        <v>110</v>
      </c>
      <c r="AS944" t="s">
        <v>181</v>
      </c>
      <c r="AT944" t="s">
        <v>182</v>
      </c>
      <c r="AU944" t="s">
        <v>183</v>
      </c>
      <c r="AV944" t="s">
        <v>145</v>
      </c>
      <c r="AW944" t="s">
        <v>85</v>
      </c>
      <c r="AX944" t="s">
        <v>85</v>
      </c>
      <c r="AY944" t="s">
        <v>85</v>
      </c>
      <c r="AZ944" t="s">
        <v>85</v>
      </c>
      <c r="BA944" t="s">
        <v>85</v>
      </c>
      <c r="BB944" t="s">
        <v>2405</v>
      </c>
      <c r="BC944" t="s">
        <v>1926</v>
      </c>
      <c r="BD944" t="s">
        <v>85</v>
      </c>
      <c r="BE944" t="s">
        <v>85</v>
      </c>
      <c r="BF944" t="s">
        <v>1926</v>
      </c>
      <c r="BG944" t="s">
        <v>5438</v>
      </c>
      <c r="BH944" t="s">
        <v>86</v>
      </c>
      <c r="BI944" t="s">
        <v>85</v>
      </c>
    </row>
    <row r="945" spans="1:61" ht="14.45" hidden="1">
      <c r="A945" t="s">
        <v>5439</v>
      </c>
      <c r="B945" t="s">
        <v>203</v>
      </c>
      <c r="C945" t="s">
        <v>85</v>
      </c>
      <c r="D945" t="s">
        <v>85</v>
      </c>
      <c r="E945" t="s">
        <v>65</v>
      </c>
      <c r="F945" t="s">
        <v>66</v>
      </c>
      <c r="G945" t="s">
        <v>150</v>
      </c>
      <c r="H945" t="s">
        <v>266</v>
      </c>
      <c r="I945" t="s">
        <v>267</v>
      </c>
      <c r="J945" t="s">
        <v>100</v>
      </c>
      <c r="K945" t="s">
        <v>101</v>
      </c>
      <c r="L945" t="s">
        <v>102</v>
      </c>
      <c r="M945" t="s">
        <v>5440</v>
      </c>
      <c r="N945" t="s">
        <v>5441</v>
      </c>
      <c r="O945" s="34">
        <v>45677</v>
      </c>
      <c r="P945" s="39">
        <v>0.45347222222222222</v>
      </c>
      <c r="Q945" s="34">
        <v>45679</v>
      </c>
      <c r="R945" s="39">
        <v>0.58125000000000004</v>
      </c>
      <c r="S945" t="s">
        <v>75</v>
      </c>
      <c r="T945" t="s">
        <v>76</v>
      </c>
      <c r="U945" t="s">
        <v>77</v>
      </c>
      <c r="V945" t="s">
        <v>78</v>
      </c>
      <c r="W945" t="s">
        <v>78</v>
      </c>
      <c r="X945" t="s">
        <v>79</v>
      </c>
      <c r="Y945" t="s">
        <v>270</v>
      </c>
      <c r="Z945" t="s">
        <v>81</v>
      </c>
      <c r="AA945" t="s">
        <v>211</v>
      </c>
      <c r="AB945" t="s">
        <v>83</v>
      </c>
      <c r="AC945" s="5" t="s">
        <v>2038</v>
      </c>
      <c r="AD945" s="9" t="s">
        <v>2038</v>
      </c>
      <c r="AE945" t="s">
        <v>5439</v>
      </c>
      <c r="AF945" t="s">
        <v>85</v>
      </c>
      <c r="AG945" t="s">
        <v>85</v>
      </c>
      <c r="AH945" t="s">
        <v>85</v>
      </c>
      <c r="AI945" t="s">
        <v>85</v>
      </c>
      <c r="AJ945" t="s">
        <v>5439</v>
      </c>
      <c r="AK945" t="s">
        <v>86</v>
      </c>
      <c r="AL945" t="s">
        <v>89</v>
      </c>
      <c r="AM945" t="s">
        <v>3181</v>
      </c>
      <c r="AN945" t="s">
        <v>3181</v>
      </c>
      <c r="AO945" t="s">
        <v>229</v>
      </c>
      <c r="AP945" t="s">
        <v>108</v>
      </c>
      <c r="AQ945" t="s">
        <v>271</v>
      </c>
      <c r="AR945" t="s">
        <v>110</v>
      </c>
      <c r="AS945" t="s">
        <v>3121</v>
      </c>
      <c r="AT945" t="s">
        <v>93</v>
      </c>
      <c r="AU945" t="s">
        <v>94</v>
      </c>
      <c r="AV945" t="s">
        <v>245</v>
      </c>
      <c r="AW945" t="s">
        <v>85</v>
      </c>
      <c r="AX945" t="s">
        <v>85</v>
      </c>
      <c r="AY945" t="s">
        <v>85</v>
      </c>
      <c r="AZ945" t="s">
        <v>85</v>
      </c>
      <c r="BA945" t="s">
        <v>612</v>
      </c>
      <c r="BB945" t="s">
        <v>5442</v>
      </c>
      <c r="BC945" t="s">
        <v>5443</v>
      </c>
      <c r="BD945" t="s">
        <v>85</v>
      </c>
      <c r="BE945" t="s">
        <v>200</v>
      </c>
      <c r="BF945" t="s">
        <v>5443</v>
      </c>
      <c r="BG945" t="s">
        <v>5444</v>
      </c>
      <c r="BH945" t="s">
        <v>86</v>
      </c>
      <c r="BI945" t="s">
        <v>85</v>
      </c>
    </row>
    <row r="946" spans="1:61" ht="14.45" hidden="1">
      <c r="A946" t="s">
        <v>5445</v>
      </c>
      <c r="B946" t="s">
        <v>365</v>
      </c>
      <c r="C946" t="s">
        <v>85</v>
      </c>
      <c r="D946" t="s">
        <v>85</v>
      </c>
      <c r="E946" t="s">
        <v>65</v>
      </c>
      <c r="F946" t="s">
        <v>66</v>
      </c>
      <c r="G946" t="s">
        <v>67</v>
      </c>
      <c r="H946" t="s">
        <v>304</v>
      </c>
      <c r="I946" t="s">
        <v>305</v>
      </c>
      <c r="J946" t="s">
        <v>70</v>
      </c>
      <c r="K946" t="s">
        <v>71</v>
      </c>
      <c r="L946" t="s">
        <v>72</v>
      </c>
      <c r="M946" t="s">
        <v>5446</v>
      </c>
      <c r="N946" t="s">
        <v>5447</v>
      </c>
      <c r="O946" s="34">
        <v>45677</v>
      </c>
      <c r="P946" s="39">
        <v>0.46180555555555558</v>
      </c>
      <c r="Q946" s="34">
        <v>45677</v>
      </c>
      <c r="R946" s="39">
        <v>0.47222222222222221</v>
      </c>
      <c r="S946" t="s">
        <v>75</v>
      </c>
      <c r="T946" t="s">
        <v>141</v>
      </c>
      <c r="U946" t="s">
        <v>77</v>
      </c>
      <c r="V946" t="s">
        <v>78</v>
      </c>
      <c r="W946" t="s">
        <v>78</v>
      </c>
      <c r="X946" t="s">
        <v>79</v>
      </c>
      <c r="Y946" t="s">
        <v>80</v>
      </c>
      <c r="Z946" t="s">
        <v>175</v>
      </c>
      <c r="AA946" t="s">
        <v>175</v>
      </c>
      <c r="AB946" t="s">
        <v>83</v>
      </c>
      <c r="AC946" s="5" t="s">
        <v>2038</v>
      </c>
      <c r="AD946" s="9" t="s">
        <v>2038</v>
      </c>
      <c r="AE946" t="s">
        <v>5445</v>
      </c>
      <c r="AF946" t="s">
        <v>85</v>
      </c>
      <c r="AG946" t="s">
        <v>85</v>
      </c>
      <c r="AH946" t="s">
        <v>85</v>
      </c>
      <c r="AI946" t="s">
        <v>85</v>
      </c>
      <c r="AJ946" t="s">
        <v>5445</v>
      </c>
      <c r="AK946" t="s">
        <v>243</v>
      </c>
      <c r="AL946" t="s">
        <v>89</v>
      </c>
      <c r="AM946" t="s">
        <v>3181</v>
      </c>
      <c r="AN946" t="s">
        <v>3181</v>
      </c>
      <c r="AO946" t="s">
        <v>89</v>
      </c>
      <c r="AP946" t="s">
        <v>108</v>
      </c>
      <c r="AQ946" t="s">
        <v>308</v>
      </c>
      <c r="AR946" t="s">
        <v>110</v>
      </c>
      <c r="AS946" t="s">
        <v>92</v>
      </c>
      <c r="AT946" t="s">
        <v>93</v>
      </c>
      <c r="AU946" t="s">
        <v>94</v>
      </c>
      <c r="AV946" t="s">
        <v>95</v>
      </c>
      <c r="AW946" t="s">
        <v>85</v>
      </c>
      <c r="AX946" t="s">
        <v>85</v>
      </c>
      <c r="AY946" t="s">
        <v>85</v>
      </c>
      <c r="AZ946" t="s">
        <v>85</v>
      </c>
      <c r="BA946" t="s">
        <v>91</v>
      </c>
      <c r="BB946" t="s">
        <v>185</v>
      </c>
      <c r="BC946" t="s">
        <v>185</v>
      </c>
      <c r="BD946" t="s">
        <v>85</v>
      </c>
      <c r="BE946" t="s">
        <v>445</v>
      </c>
      <c r="BF946" t="s">
        <v>185</v>
      </c>
      <c r="BG946" t="s">
        <v>312</v>
      </c>
      <c r="BH946" t="s">
        <v>243</v>
      </c>
      <c r="BI946" t="s">
        <v>85</v>
      </c>
    </row>
    <row r="947" spans="1:61" ht="14.45" hidden="1">
      <c r="A947" t="s">
        <v>5448</v>
      </c>
      <c r="B947" t="s">
        <v>98</v>
      </c>
      <c r="C947" t="s">
        <v>85</v>
      </c>
      <c r="D947" t="s">
        <v>85</v>
      </c>
      <c r="E947" t="s">
        <v>135</v>
      </c>
      <c r="F947" t="s">
        <v>136</v>
      </c>
      <c r="G947" t="s">
        <v>67</v>
      </c>
      <c r="H947" t="s">
        <v>366</v>
      </c>
      <c r="I947" t="s">
        <v>590</v>
      </c>
      <c r="J947" t="s">
        <v>170</v>
      </c>
      <c r="K947" t="s">
        <v>171</v>
      </c>
      <c r="L947" t="s">
        <v>172</v>
      </c>
      <c r="M947" t="s">
        <v>5449</v>
      </c>
      <c r="N947" t="s">
        <v>5450</v>
      </c>
      <c r="O947" s="34">
        <v>45677</v>
      </c>
      <c r="P947" s="39">
        <v>0.48541666666666666</v>
      </c>
      <c r="Q947" s="34">
        <v>45686</v>
      </c>
      <c r="R947" s="39">
        <v>0.50208333333333333</v>
      </c>
      <c r="S947" t="s">
        <v>75</v>
      </c>
      <c r="T947" t="s">
        <v>141</v>
      </c>
      <c r="U947" t="s">
        <v>77</v>
      </c>
      <c r="V947" t="s">
        <v>78</v>
      </c>
      <c r="W947" t="s">
        <v>78</v>
      </c>
      <c r="X947" t="s">
        <v>79</v>
      </c>
      <c r="Y947" t="s">
        <v>67</v>
      </c>
      <c r="Z947" t="s">
        <v>175</v>
      </c>
      <c r="AA947" t="s">
        <v>159</v>
      </c>
      <c r="AB947" t="s">
        <v>83</v>
      </c>
      <c r="AC947" s="5" t="s">
        <v>2038</v>
      </c>
      <c r="AD947" s="9" t="s">
        <v>2038</v>
      </c>
      <c r="AE947" t="s">
        <v>5448</v>
      </c>
      <c r="AF947" t="s">
        <v>85</v>
      </c>
      <c r="AG947" t="s">
        <v>85</v>
      </c>
      <c r="AH947" t="s">
        <v>85</v>
      </c>
      <c r="AI947" t="s">
        <v>85</v>
      </c>
      <c r="AJ947" t="s">
        <v>5448</v>
      </c>
      <c r="AK947" t="s">
        <v>243</v>
      </c>
      <c r="AL947" t="s">
        <v>89</v>
      </c>
      <c r="AM947" t="s">
        <v>3181</v>
      </c>
      <c r="AN947" t="s">
        <v>2039</v>
      </c>
      <c r="AO947" t="s">
        <v>229</v>
      </c>
      <c r="AP947" t="s">
        <v>108</v>
      </c>
      <c r="AQ947" t="s">
        <v>298</v>
      </c>
      <c r="AR947" t="s">
        <v>110</v>
      </c>
      <c r="AS947" t="s">
        <v>593</v>
      </c>
      <c r="AT947" t="s">
        <v>93</v>
      </c>
      <c r="AU947" t="s">
        <v>94</v>
      </c>
      <c r="AV947" t="s">
        <v>145</v>
      </c>
      <c r="AW947" t="s">
        <v>85</v>
      </c>
      <c r="AX947" t="s">
        <v>85</v>
      </c>
      <c r="AY947" t="s">
        <v>85</v>
      </c>
      <c r="AZ947" t="s">
        <v>85</v>
      </c>
      <c r="BA947" t="s">
        <v>85</v>
      </c>
      <c r="BB947" t="s">
        <v>518</v>
      </c>
      <c r="BC947" t="s">
        <v>5451</v>
      </c>
      <c r="BD947" t="s">
        <v>85</v>
      </c>
      <c r="BE947" t="s">
        <v>407</v>
      </c>
      <c r="BF947" t="s">
        <v>5451</v>
      </c>
      <c r="BG947" t="s">
        <v>5452</v>
      </c>
      <c r="BH947" t="s">
        <v>86</v>
      </c>
      <c r="BI947" t="s">
        <v>85</v>
      </c>
    </row>
    <row r="948" spans="1:61" ht="14.45" hidden="1">
      <c r="A948" t="s">
        <v>5453</v>
      </c>
      <c r="B948" t="s">
        <v>98</v>
      </c>
      <c r="C948" t="s">
        <v>85</v>
      </c>
      <c r="D948" t="s">
        <v>85</v>
      </c>
      <c r="E948" t="s">
        <v>135</v>
      </c>
      <c r="F948" t="s">
        <v>136</v>
      </c>
      <c r="G948" t="s">
        <v>67</v>
      </c>
      <c r="H948" t="s">
        <v>99</v>
      </c>
      <c r="I948" t="s">
        <v>1104</v>
      </c>
      <c r="J948" t="s">
        <v>100</v>
      </c>
      <c r="K948" t="s">
        <v>101</v>
      </c>
      <c r="L948" t="s">
        <v>102</v>
      </c>
      <c r="M948" t="s">
        <v>5454</v>
      </c>
      <c r="N948" t="s">
        <v>5455</v>
      </c>
      <c r="O948" s="34">
        <v>45677</v>
      </c>
      <c r="P948" s="39">
        <v>0.4861111111111111</v>
      </c>
      <c r="Q948" s="34">
        <v>45681</v>
      </c>
      <c r="R948" s="39">
        <v>0.51458333333333328</v>
      </c>
      <c r="S948" t="s">
        <v>75</v>
      </c>
      <c r="T948" t="s">
        <v>141</v>
      </c>
      <c r="U948" t="s">
        <v>77</v>
      </c>
      <c r="V948" t="s">
        <v>78</v>
      </c>
      <c r="W948" t="s">
        <v>78</v>
      </c>
      <c r="X948" t="s">
        <v>79</v>
      </c>
      <c r="Y948" t="s">
        <v>105</v>
      </c>
      <c r="Z948" t="s">
        <v>175</v>
      </c>
      <c r="AA948" t="s">
        <v>159</v>
      </c>
      <c r="AB948" t="s">
        <v>282</v>
      </c>
      <c r="AC948" s="5" t="s">
        <v>2038</v>
      </c>
      <c r="AD948" s="9" t="s">
        <v>2038</v>
      </c>
      <c r="AE948" t="s">
        <v>5453</v>
      </c>
      <c r="AF948" t="s">
        <v>85</v>
      </c>
      <c r="AG948" t="s">
        <v>85</v>
      </c>
      <c r="AH948" t="s">
        <v>85</v>
      </c>
      <c r="AI948" t="s">
        <v>85</v>
      </c>
      <c r="AJ948" t="s">
        <v>5453</v>
      </c>
      <c r="AK948" t="s">
        <v>86</v>
      </c>
      <c r="AL948" t="s">
        <v>89</v>
      </c>
      <c r="AM948" t="s">
        <v>3181</v>
      </c>
      <c r="AN948" t="s">
        <v>3181</v>
      </c>
      <c r="AO948" t="s">
        <v>360</v>
      </c>
      <c r="AP948" t="s">
        <v>284</v>
      </c>
      <c r="AQ948" t="s">
        <v>670</v>
      </c>
      <c r="AR948" t="s">
        <v>134</v>
      </c>
      <c r="AS948" t="s">
        <v>237</v>
      </c>
      <c r="AT948" t="s">
        <v>93</v>
      </c>
      <c r="AU948" t="s">
        <v>94</v>
      </c>
      <c r="AV948" t="s">
        <v>145</v>
      </c>
      <c r="AW948" t="s">
        <v>91</v>
      </c>
      <c r="AX948" t="s">
        <v>91</v>
      </c>
      <c r="AY948" t="s">
        <v>91</v>
      </c>
      <c r="AZ948" t="s">
        <v>91</v>
      </c>
      <c r="BA948" t="s">
        <v>2884</v>
      </c>
      <c r="BB948" t="s">
        <v>232</v>
      </c>
      <c r="BC948" t="s">
        <v>5456</v>
      </c>
      <c r="BD948" t="s">
        <v>91</v>
      </c>
      <c r="BE948" t="s">
        <v>91</v>
      </c>
      <c r="BF948" t="s">
        <v>5456</v>
      </c>
      <c r="BG948" t="s">
        <v>5457</v>
      </c>
      <c r="BH948" t="s">
        <v>86</v>
      </c>
      <c r="BI948" t="s">
        <v>85</v>
      </c>
    </row>
    <row r="949" spans="1:61" ht="14.45" hidden="1">
      <c r="A949" t="s">
        <v>5458</v>
      </c>
      <c r="B949" t="s">
        <v>188</v>
      </c>
      <c r="C949" t="s">
        <v>314</v>
      </c>
      <c r="D949" t="s">
        <v>315</v>
      </c>
      <c r="E949" t="s">
        <v>135</v>
      </c>
      <c r="F949" t="s">
        <v>136</v>
      </c>
      <c r="G949" t="s">
        <v>67</v>
      </c>
      <c r="H949" t="s">
        <v>399</v>
      </c>
      <c r="I949" t="s">
        <v>152</v>
      </c>
      <c r="J949" t="s">
        <v>428</v>
      </c>
      <c r="K949" t="s">
        <v>429</v>
      </c>
      <c r="L949" t="s">
        <v>430</v>
      </c>
      <c r="M949" t="s">
        <v>5459</v>
      </c>
      <c r="N949" t="s">
        <v>5460</v>
      </c>
      <c r="O949" s="34">
        <v>45677</v>
      </c>
      <c r="P949" s="39">
        <v>0.50555555555555554</v>
      </c>
      <c r="Q949" s="34">
        <v>45680</v>
      </c>
      <c r="R949" s="39">
        <v>0.47361111111111109</v>
      </c>
      <c r="S949" t="s">
        <v>75</v>
      </c>
      <c r="T949" t="s">
        <v>141</v>
      </c>
      <c r="U949" t="s">
        <v>77</v>
      </c>
      <c r="V949" t="s">
        <v>78</v>
      </c>
      <c r="W949" t="s">
        <v>78</v>
      </c>
      <c r="X949" t="s">
        <v>79</v>
      </c>
      <c r="Y949" t="s">
        <v>80</v>
      </c>
      <c r="Z949" t="s">
        <v>159</v>
      </c>
      <c r="AA949" t="s">
        <v>175</v>
      </c>
      <c r="AB949" t="s">
        <v>83</v>
      </c>
      <c r="AC949" s="5" t="s">
        <v>2038</v>
      </c>
      <c r="AD949" s="9" t="s">
        <v>2038</v>
      </c>
      <c r="AE949" t="s">
        <v>5458</v>
      </c>
      <c r="AF949" t="s">
        <v>85</v>
      </c>
      <c r="AG949" t="s">
        <v>85</v>
      </c>
      <c r="AH949" t="s">
        <v>85</v>
      </c>
      <c r="AI949" t="s">
        <v>85</v>
      </c>
      <c r="AJ949" t="s">
        <v>5458</v>
      </c>
      <c r="AK949" t="s">
        <v>86</v>
      </c>
      <c r="AL949" t="s">
        <v>89</v>
      </c>
      <c r="AM949" t="s">
        <v>3181</v>
      </c>
      <c r="AN949" t="s">
        <v>3181</v>
      </c>
      <c r="AO949" t="s">
        <v>337</v>
      </c>
      <c r="AP949" t="s">
        <v>108</v>
      </c>
      <c r="AQ949" t="s">
        <v>298</v>
      </c>
      <c r="AR949" t="s">
        <v>110</v>
      </c>
      <c r="AS949" t="s">
        <v>433</v>
      </c>
      <c r="AT949" t="s">
        <v>93</v>
      </c>
      <c r="AU949" t="s">
        <v>94</v>
      </c>
      <c r="AV949" t="s">
        <v>145</v>
      </c>
      <c r="AW949" t="s">
        <v>85</v>
      </c>
      <c r="AX949" t="s">
        <v>85</v>
      </c>
      <c r="AY949" t="s">
        <v>85</v>
      </c>
      <c r="AZ949" t="s">
        <v>85</v>
      </c>
      <c r="BA949" t="s">
        <v>426</v>
      </c>
      <c r="BB949" t="s">
        <v>452</v>
      </c>
      <c r="BC949" t="s">
        <v>607</v>
      </c>
      <c r="BD949" t="s">
        <v>85</v>
      </c>
      <c r="BE949" t="s">
        <v>146</v>
      </c>
      <c r="BF949" t="s">
        <v>607</v>
      </c>
      <c r="BG949" t="s">
        <v>5461</v>
      </c>
      <c r="BH949" t="s">
        <v>86</v>
      </c>
      <c r="BI949" t="s">
        <v>85</v>
      </c>
    </row>
    <row r="950" spans="1:61" ht="14.45" hidden="1">
      <c r="A950" t="s">
        <v>5462</v>
      </c>
      <c r="B950" t="s">
        <v>303</v>
      </c>
      <c r="C950" t="s">
        <v>63</v>
      </c>
      <c r="D950" t="s">
        <v>64</v>
      </c>
      <c r="E950" t="s">
        <v>135</v>
      </c>
      <c r="F950" t="s">
        <v>136</v>
      </c>
      <c r="G950" t="s">
        <v>67</v>
      </c>
      <c r="H950" t="s">
        <v>945</v>
      </c>
      <c r="I950" t="s">
        <v>667</v>
      </c>
      <c r="J950" t="s">
        <v>367</v>
      </c>
      <c r="K950" t="s">
        <v>368</v>
      </c>
      <c r="L950" t="s">
        <v>369</v>
      </c>
      <c r="M950" t="s">
        <v>5463</v>
      </c>
      <c r="N950" t="s">
        <v>5464</v>
      </c>
      <c r="O950" s="34">
        <v>45677</v>
      </c>
      <c r="P950" s="39">
        <v>0.52013888888888893</v>
      </c>
      <c r="Q950" s="34">
        <v>45684</v>
      </c>
      <c r="R950" s="39">
        <v>0.5708333333333333</v>
      </c>
      <c r="S950" t="s">
        <v>75</v>
      </c>
      <c r="T950" t="s">
        <v>76</v>
      </c>
      <c r="U950" t="s">
        <v>77</v>
      </c>
      <c r="V950" t="s">
        <v>78</v>
      </c>
      <c r="W950" t="s">
        <v>78</v>
      </c>
      <c r="X950" t="s">
        <v>79</v>
      </c>
      <c r="Y950" t="s">
        <v>80</v>
      </c>
      <c r="Z950" t="s">
        <v>159</v>
      </c>
      <c r="AA950" t="s">
        <v>211</v>
      </c>
      <c r="AB950" t="s">
        <v>83</v>
      </c>
      <c r="AC950" s="5" t="s">
        <v>2038</v>
      </c>
      <c r="AD950" s="9" t="s">
        <v>2038</v>
      </c>
      <c r="AE950" t="s">
        <v>5462</v>
      </c>
      <c r="AF950" t="s">
        <v>85</v>
      </c>
      <c r="AG950" t="s">
        <v>85</v>
      </c>
      <c r="AH950" t="s">
        <v>85</v>
      </c>
      <c r="AI950" t="s">
        <v>85</v>
      </c>
      <c r="AJ950" t="s">
        <v>5462</v>
      </c>
      <c r="AK950" t="s">
        <v>86</v>
      </c>
      <c r="AL950" t="s">
        <v>89</v>
      </c>
      <c r="AM950" t="s">
        <v>3181</v>
      </c>
      <c r="AN950" t="s">
        <v>2039</v>
      </c>
      <c r="AO950" t="s">
        <v>89</v>
      </c>
      <c r="AP950" t="s">
        <v>108</v>
      </c>
      <c r="AQ950" t="s">
        <v>180</v>
      </c>
      <c r="AR950" t="s">
        <v>110</v>
      </c>
      <c r="AS950" t="s">
        <v>3797</v>
      </c>
      <c r="AT950" t="s">
        <v>93</v>
      </c>
      <c r="AU950" t="s">
        <v>94</v>
      </c>
      <c r="AV950" t="s">
        <v>145</v>
      </c>
      <c r="AW950" t="s">
        <v>85</v>
      </c>
      <c r="AX950" t="s">
        <v>5465</v>
      </c>
      <c r="AY950" t="s">
        <v>85</v>
      </c>
      <c r="AZ950" t="s">
        <v>85</v>
      </c>
      <c r="BA950" t="s">
        <v>1017</v>
      </c>
      <c r="BB950" t="s">
        <v>5466</v>
      </c>
      <c r="BC950" t="s">
        <v>5467</v>
      </c>
      <c r="BD950" t="s">
        <v>85</v>
      </c>
      <c r="BE950" t="s">
        <v>343</v>
      </c>
      <c r="BF950" t="s">
        <v>5467</v>
      </c>
      <c r="BG950" t="s">
        <v>5468</v>
      </c>
      <c r="BH950" t="s">
        <v>86</v>
      </c>
      <c r="BI950" t="s">
        <v>85</v>
      </c>
    </row>
    <row r="951" spans="1:61" ht="14.45" hidden="1">
      <c r="A951" t="s">
        <v>5469</v>
      </c>
      <c r="B951" t="s">
        <v>132</v>
      </c>
      <c r="C951" t="s">
        <v>133</v>
      </c>
      <c r="D951" t="s">
        <v>134</v>
      </c>
      <c r="E951" t="s">
        <v>135</v>
      </c>
      <c r="F951" t="s">
        <v>136</v>
      </c>
      <c r="G951" t="s">
        <v>67</v>
      </c>
      <c r="H951" t="s">
        <v>366</v>
      </c>
      <c r="I951" t="s">
        <v>590</v>
      </c>
      <c r="J951" t="s">
        <v>153</v>
      </c>
      <c r="K951" t="s">
        <v>154</v>
      </c>
      <c r="L951" t="s">
        <v>155</v>
      </c>
      <c r="M951" t="s">
        <v>5470</v>
      </c>
      <c r="N951" t="s">
        <v>5471</v>
      </c>
      <c r="O951" s="34">
        <v>45677</v>
      </c>
      <c r="P951" s="39">
        <v>0.52708333333333335</v>
      </c>
      <c r="Q951" s="34">
        <v>45687</v>
      </c>
      <c r="R951" s="39">
        <v>0.65069444444444446</v>
      </c>
      <c r="S951" t="s">
        <v>75</v>
      </c>
      <c r="T951" t="s">
        <v>141</v>
      </c>
      <c r="U951" t="s">
        <v>77</v>
      </c>
      <c r="V951" t="s">
        <v>78</v>
      </c>
      <c r="W951" t="s">
        <v>78</v>
      </c>
      <c r="X951" t="s">
        <v>79</v>
      </c>
      <c r="Y951" t="s">
        <v>80</v>
      </c>
      <c r="Z951" t="s">
        <v>159</v>
      </c>
      <c r="AA951" t="s">
        <v>325</v>
      </c>
      <c r="AB951" t="s">
        <v>228</v>
      </c>
      <c r="AC951" s="5" t="s">
        <v>2038</v>
      </c>
      <c r="AD951" s="9" t="s">
        <v>2038</v>
      </c>
      <c r="AE951" t="s">
        <v>5469</v>
      </c>
      <c r="AF951" t="s">
        <v>85</v>
      </c>
      <c r="AG951" t="s">
        <v>85</v>
      </c>
      <c r="AH951" t="s">
        <v>85</v>
      </c>
      <c r="AI951" t="s">
        <v>85</v>
      </c>
      <c r="AJ951" t="s">
        <v>5469</v>
      </c>
      <c r="AK951" t="s">
        <v>243</v>
      </c>
      <c r="AL951" t="s">
        <v>89</v>
      </c>
      <c r="AM951" t="s">
        <v>3181</v>
      </c>
      <c r="AN951" t="s">
        <v>2039</v>
      </c>
      <c r="AO951" t="s">
        <v>337</v>
      </c>
      <c r="AP951" t="s">
        <v>108</v>
      </c>
      <c r="AQ951" t="s">
        <v>298</v>
      </c>
      <c r="AR951" t="s">
        <v>110</v>
      </c>
      <c r="AS951" t="s">
        <v>495</v>
      </c>
      <c r="AT951" t="s">
        <v>93</v>
      </c>
      <c r="AU951" t="s">
        <v>94</v>
      </c>
      <c r="AV951" t="s">
        <v>145</v>
      </c>
      <c r="AW951" t="s">
        <v>85</v>
      </c>
      <c r="AX951" t="s">
        <v>85</v>
      </c>
      <c r="AY951" t="s">
        <v>1366</v>
      </c>
      <c r="AZ951" t="s">
        <v>85</v>
      </c>
      <c r="BA951" t="s">
        <v>91</v>
      </c>
      <c r="BB951" t="s">
        <v>1589</v>
      </c>
      <c r="BC951" t="s">
        <v>5472</v>
      </c>
      <c r="BD951" t="s">
        <v>85</v>
      </c>
      <c r="BE951" t="s">
        <v>300</v>
      </c>
      <c r="BF951" t="s">
        <v>5472</v>
      </c>
      <c r="BG951" t="s">
        <v>5473</v>
      </c>
      <c r="BH951" t="s">
        <v>86</v>
      </c>
      <c r="BI951" t="s">
        <v>85</v>
      </c>
    </row>
    <row r="952" spans="1:61" ht="14.45" hidden="1">
      <c r="A952" t="s">
        <v>5474</v>
      </c>
      <c r="B952" t="s">
        <v>62</v>
      </c>
      <c r="C952" t="s">
        <v>85</v>
      </c>
      <c r="D952" t="s">
        <v>85</v>
      </c>
      <c r="E952" t="s">
        <v>135</v>
      </c>
      <c r="F952" t="s">
        <v>136</v>
      </c>
      <c r="G952" t="s">
        <v>67</v>
      </c>
      <c r="H952" t="s">
        <v>137</v>
      </c>
      <c r="I952" t="s">
        <v>152</v>
      </c>
      <c r="J952" t="s">
        <v>191</v>
      </c>
      <c r="K952" t="s">
        <v>192</v>
      </c>
      <c r="L952" t="s">
        <v>193</v>
      </c>
      <c r="M952" t="s">
        <v>5475</v>
      </c>
      <c r="N952" t="s">
        <v>5476</v>
      </c>
      <c r="O952" s="34">
        <v>45677</v>
      </c>
      <c r="P952" s="39">
        <v>0.54652777777777772</v>
      </c>
      <c r="Q952" s="34">
        <v>45677</v>
      </c>
      <c r="R952" s="39">
        <v>0.70208333333333328</v>
      </c>
      <c r="S952" t="s">
        <v>75</v>
      </c>
      <c r="T952" t="s">
        <v>141</v>
      </c>
      <c r="U952" t="s">
        <v>77</v>
      </c>
      <c r="V952" t="s">
        <v>78</v>
      </c>
      <c r="W952" t="s">
        <v>78</v>
      </c>
      <c r="X952" t="s">
        <v>79</v>
      </c>
      <c r="Y952" t="s">
        <v>80</v>
      </c>
      <c r="Z952" t="s">
        <v>211</v>
      </c>
      <c r="AA952" t="s">
        <v>242</v>
      </c>
      <c r="AB952" t="s">
        <v>83</v>
      </c>
      <c r="AC952" s="5" t="s">
        <v>2038</v>
      </c>
      <c r="AD952" s="9" t="s">
        <v>2038</v>
      </c>
      <c r="AE952" t="s">
        <v>5474</v>
      </c>
      <c r="AF952" t="s">
        <v>85</v>
      </c>
      <c r="AG952" t="s">
        <v>85</v>
      </c>
      <c r="AH952" t="s">
        <v>85</v>
      </c>
      <c r="AI952" t="s">
        <v>85</v>
      </c>
      <c r="AJ952" t="s">
        <v>5474</v>
      </c>
      <c r="AK952" t="s">
        <v>86</v>
      </c>
      <c r="AL952" t="s">
        <v>89</v>
      </c>
      <c r="AM952" t="s">
        <v>3181</v>
      </c>
      <c r="AN952" t="s">
        <v>3181</v>
      </c>
      <c r="AO952" t="s">
        <v>89</v>
      </c>
      <c r="AP952" t="s">
        <v>108</v>
      </c>
      <c r="AQ952" t="s">
        <v>298</v>
      </c>
      <c r="AR952" t="s">
        <v>110</v>
      </c>
      <c r="AS952" t="s">
        <v>997</v>
      </c>
      <c r="AT952" t="s">
        <v>93</v>
      </c>
      <c r="AU952" t="s">
        <v>94</v>
      </c>
      <c r="AV952" t="s">
        <v>145</v>
      </c>
      <c r="AW952" t="s">
        <v>85</v>
      </c>
      <c r="AX952" t="s">
        <v>85</v>
      </c>
      <c r="AY952" t="s">
        <v>85</v>
      </c>
      <c r="AZ952" t="s">
        <v>85</v>
      </c>
      <c r="BA952" t="s">
        <v>91</v>
      </c>
      <c r="BB952" t="s">
        <v>5477</v>
      </c>
      <c r="BC952" t="s">
        <v>5477</v>
      </c>
      <c r="BD952" t="s">
        <v>85</v>
      </c>
      <c r="BE952" t="s">
        <v>579</v>
      </c>
      <c r="BF952" t="s">
        <v>5477</v>
      </c>
      <c r="BG952" t="s">
        <v>5478</v>
      </c>
      <c r="BH952" t="s">
        <v>86</v>
      </c>
      <c r="BI952" t="s">
        <v>85</v>
      </c>
    </row>
    <row r="953" spans="1:61" ht="14.45" hidden="1">
      <c r="A953" t="s">
        <v>5479</v>
      </c>
      <c r="B953" t="s">
        <v>98</v>
      </c>
      <c r="C953" t="s">
        <v>85</v>
      </c>
      <c r="D953" t="s">
        <v>85</v>
      </c>
      <c r="E953" t="s">
        <v>65</v>
      </c>
      <c r="F953" t="s">
        <v>66</v>
      </c>
      <c r="G953" t="s">
        <v>67</v>
      </c>
      <c r="H953" t="s">
        <v>99</v>
      </c>
      <c r="I953" t="s">
        <v>69</v>
      </c>
      <c r="J953" t="s">
        <v>100</v>
      </c>
      <c r="K953" t="s">
        <v>101</v>
      </c>
      <c r="L953" t="s">
        <v>102</v>
      </c>
      <c r="M953" t="s">
        <v>5480</v>
      </c>
      <c r="N953" t="s">
        <v>5481</v>
      </c>
      <c r="O953" s="34">
        <v>45677</v>
      </c>
      <c r="P953" s="39">
        <v>0.57847222222222228</v>
      </c>
      <c r="Q953" s="34">
        <v>45677</v>
      </c>
      <c r="R953" s="39">
        <v>0.73333333333333328</v>
      </c>
      <c r="S953" t="s">
        <v>75</v>
      </c>
      <c r="T953" t="s">
        <v>141</v>
      </c>
      <c r="U953" t="s">
        <v>77</v>
      </c>
      <c r="V953" t="s">
        <v>78</v>
      </c>
      <c r="W953" t="s">
        <v>78</v>
      </c>
      <c r="X953" t="s">
        <v>79</v>
      </c>
      <c r="Y953" t="s">
        <v>105</v>
      </c>
      <c r="Z953" t="s">
        <v>211</v>
      </c>
      <c r="AA953" t="s">
        <v>227</v>
      </c>
      <c r="AB953" t="s">
        <v>83</v>
      </c>
      <c r="AC953" s="5" t="s">
        <v>2038</v>
      </c>
      <c r="AD953" s="9" t="s">
        <v>2038</v>
      </c>
      <c r="AE953" t="s">
        <v>5479</v>
      </c>
      <c r="AF953" t="s">
        <v>85</v>
      </c>
      <c r="AG953" t="s">
        <v>85</v>
      </c>
      <c r="AH953" t="s">
        <v>85</v>
      </c>
      <c r="AI953" t="s">
        <v>85</v>
      </c>
      <c r="AJ953" t="s">
        <v>5479</v>
      </c>
      <c r="AK953" t="s">
        <v>86</v>
      </c>
      <c r="AL953" t="s">
        <v>89</v>
      </c>
      <c r="AM953" t="s">
        <v>3181</v>
      </c>
      <c r="AN953" t="s">
        <v>3181</v>
      </c>
      <c r="AO953" t="s">
        <v>89</v>
      </c>
      <c r="AP953" t="s">
        <v>108</v>
      </c>
      <c r="AQ953" t="s">
        <v>109</v>
      </c>
      <c r="AR953" t="s">
        <v>110</v>
      </c>
      <c r="AS953" t="s">
        <v>111</v>
      </c>
      <c r="AT953" t="s">
        <v>93</v>
      </c>
      <c r="AU953" t="s">
        <v>94</v>
      </c>
      <c r="AV953" t="s">
        <v>95</v>
      </c>
      <c r="AW953" t="s">
        <v>85</v>
      </c>
      <c r="AX953" t="s">
        <v>85</v>
      </c>
      <c r="AY953" t="s">
        <v>85</v>
      </c>
      <c r="AZ953" t="s">
        <v>85</v>
      </c>
      <c r="BA953" t="s">
        <v>517</v>
      </c>
      <c r="BB953" t="s">
        <v>563</v>
      </c>
      <c r="BC953" t="s">
        <v>2734</v>
      </c>
      <c r="BD953" t="s">
        <v>85</v>
      </c>
      <c r="BE953" t="s">
        <v>85</v>
      </c>
      <c r="BF953" t="s">
        <v>2734</v>
      </c>
      <c r="BG953" t="s">
        <v>1534</v>
      </c>
      <c r="BH953" t="s">
        <v>86</v>
      </c>
      <c r="BI953" t="s">
        <v>85</v>
      </c>
    </row>
    <row r="954" spans="1:61" ht="14.45" hidden="1">
      <c r="A954" t="s">
        <v>5482</v>
      </c>
      <c r="B954" t="s">
        <v>98</v>
      </c>
      <c r="C954" t="s">
        <v>85</v>
      </c>
      <c r="D954" t="s">
        <v>85</v>
      </c>
      <c r="E954" t="s">
        <v>135</v>
      </c>
      <c r="F954" t="s">
        <v>136</v>
      </c>
      <c r="G954" t="s">
        <v>67</v>
      </c>
      <c r="H954" t="s">
        <v>1758</v>
      </c>
      <c r="I954" t="s">
        <v>1759</v>
      </c>
      <c r="J954" t="s">
        <v>479</v>
      </c>
      <c r="K954" t="s">
        <v>480</v>
      </c>
      <c r="L954" t="s">
        <v>481</v>
      </c>
      <c r="M954" t="s">
        <v>5483</v>
      </c>
      <c r="N954" t="s">
        <v>5484</v>
      </c>
      <c r="O954" s="34">
        <v>45677</v>
      </c>
      <c r="P954" s="39">
        <v>0.57986111111111116</v>
      </c>
      <c r="Q954" s="34">
        <v>45680</v>
      </c>
      <c r="R954" s="39">
        <v>0.6743055555555556</v>
      </c>
      <c r="S954" t="s">
        <v>75</v>
      </c>
      <c r="T954" t="s">
        <v>141</v>
      </c>
      <c r="U954" t="s">
        <v>77</v>
      </c>
      <c r="V954" t="s">
        <v>78</v>
      </c>
      <c r="W954" t="s">
        <v>78</v>
      </c>
      <c r="X954" t="s">
        <v>79</v>
      </c>
      <c r="Y954" t="s">
        <v>67</v>
      </c>
      <c r="Z954" t="s">
        <v>211</v>
      </c>
      <c r="AA954" t="s">
        <v>242</v>
      </c>
      <c r="AB954" t="s">
        <v>83</v>
      </c>
      <c r="AC954" s="5" t="s">
        <v>2038</v>
      </c>
      <c r="AD954" s="9" t="s">
        <v>2038</v>
      </c>
      <c r="AE954" t="s">
        <v>5482</v>
      </c>
      <c r="AF954" t="s">
        <v>85</v>
      </c>
      <c r="AG954" t="s">
        <v>85</v>
      </c>
      <c r="AH954" t="s">
        <v>85</v>
      </c>
      <c r="AI954" t="s">
        <v>85</v>
      </c>
      <c r="AJ954" t="s">
        <v>5482</v>
      </c>
      <c r="AK954" t="s">
        <v>86</v>
      </c>
      <c r="AL954" t="s">
        <v>89</v>
      </c>
      <c r="AM954" t="s">
        <v>3181</v>
      </c>
      <c r="AN954" t="s">
        <v>3181</v>
      </c>
      <c r="AO954" t="s">
        <v>337</v>
      </c>
      <c r="AP954" t="s">
        <v>108</v>
      </c>
      <c r="AQ954" t="s">
        <v>298</v>
      </c>
      <c r="AR954" t="s">
        <v>110</v>
      </c>
      <c r="AS954" t="s">
        <v>1356</v>
      </c>
      <c r="AT954" t="s">
        <v>93</v>
      </c>
      <c r="AU954" t="s">
        <v>94</v>
      </c>
      <c r="AV954" t="s">
        <v>145</v>
      </c>
      <c r="AW954" t="s">
        <v>85</v>
      </c>
      <c r="AX954" t="s">
        <v>85</v>
      </c>
      <c r="AY954" t="s">
        <v>85</v>
      </c>
      <c r="AZ954" t="s">
        <v>85</v>
      </c>
      <c r="BA954" t="s">
        <v>85</v>
      </c>
      <c r="BB954" t="s">
        <v>635</v>
      </c>
      <c r="BC954" t="s">
        <v>5485</v>
      </c>
      <c r="BD954" t="s">
        <v>85</v>
      </c>
      <c r="BE954" t="s">
        <v>445</v>
      </c>
      <c r="BF954" t="s">
        <v>5485</v>
      </c>
      <c r="BG954" t="s">
        <v>5486</v>
      </c>
      <c r="BH954" t="s">
        <v>86</v>
      </c>
      <c r="BI954" t="s">
        <v>85</v>
      </c>
    </row>
    <row r="955" spans="1:61" ht="14.45" hidden="1">
      <c r="A955" t="s">
        <v>5487</v>
      </c>
      <c r="B955" t="s">
        <v>203</v>
      </c>
      <c r="C955" t="s">
        <v>85</v>
      </c>
      <c r="D955" t="s">
        <v>85</v>
      </c>
      <c r="E955" t="s">
        <v>135</v>
      </c>
      <c r="F955" t="s">
        <v>136</v>
      </c>
      <c r="G955" t="s">
        <v>150</v>
      </c>
      <c r="H955" t="s">
        <v>762</v>
      </c>
      <c r="I955" t="s">
        <v>152</v>
      </c>
      <c r="J955" t="s">
        <v>70</v>
      </c>
      <c r="K955" t="s">
        <v>71</v>
      </c>
      <c r="L955" t="s">
        <v>72</v>
      </c>
      <c r="M955" t="s">
        <v>5488</v>
      </c>
      <c r="N955" t="s">
        <v>5489</v>
      </c>
      <c r="O955" s="34">
        <v>45677</v>
      </c>
      <c r="P955" s="39">
        <v>0.60763888888888884</v>
      </c>
      <c r="Q955" s="34">
        <v>45684</v>
      </c>
      <c r="R955" s="39">
        <v>0.49930555555555556</v>
      </c>
      <c r="S955" t="s">
        <v>75</v>
      </c>
      <c r="T955" t="s">
        <v>76</v>
      </c>
      <c r="U955" t="s">
        <v>77</v>
      </c>
      <c r="V955" t="s">
        <v>78</v>
      </c>
      <c r="W955" t="s">
        <v>78</v>
      </c>
      <c r="X955" t="s">
        <v>79</v>
      </c>
      <c r="Y955" t="s">
        <v>210</v>
      </c>
      <c r="Z955" t="s">
        <v>82</v>
      </c>
      <c r="AA955" t="s">
        <v>175</v>
      </c>
      <c r="AB955" t="s">
        <v>228</v>
      </c>
      <c r="AC955" s="5" t="s">
        <v>2038</v>
      </c>
      <c r="AD955" s="9" t="s">
        <v>2038</v>
      </c>
      <c r="AE955" t="s">
        <v>5487</v>
      </c>
      <c r="AF955" t="s">
        <v>85</v>
      </c>
      <c r="AG955" t="s">
        <v>85</v>
      </c>
      <c r="AH955" t="s">
        <v>85</v>
      </c>
      <c r="AI955" t="s">
        <v>85</v>
      </c>
      <c r="AJ955" t="s">
        <v>5487</v>
      </c>
      <c r="AK955" t="s">
        <v>86</v>
      </c>
      <c r="AL955" t="s">
        <v>89</v>
      </c>
      <c r="AM955" t="s">
        <v>3181</v>
      </c>
      <c r="AN955" t="s">
        <v>2039</v>
      </c>
      <c r="AO955" t="s">
        <v>89</v>
      </c>
      <c r="AP955" t="s">
        <v>108</v>
      </c>
      <c r="AQ955" t="s">
        <v>161</v>
      </c>
      <c r="AR955" t="s">
        <v>110</v>
      </c>
      <c r="AS955" t="s">
        <v>765</v>
      </c>
      <c r="AT955" t="s">
        <v>93</v>
      </c>
      <c r="AU955" t="s">
        <v>94</v>
      </c>
      <c r="AV955" t="s">
        <v>145</v>
      </c>
      <c r="AW955" t="s">
        <v>85</v>
      </c>
      <c r="AX955" t="s">
        <v>85</v>
      </c>
      <c r="AY955" t="s">
        <v>85</v>
      </c>
      <c r="AZ955" t="s">
        <v>85</v>
      </c>
      <c r="BA955" t="s">
        <v>5490</v>
      </c>
      <c r="BB955" t="s">
        <v>5491</v>
      </c>
      <c r="BC955" t="s">
        <v>5492</v>
      </c>
      <c r="BD955" t="s">
        <v>85</v>
      </c>
      <c r="BE955" t="s">
        <v>300</v>
      </c>
      <c r="BF955" t="s">
        <v>5492</v>
      </c>
      <c r="BG955" t="s">
        <v>5493</v>
      </c>
      <c r="BH955" t="s">
        <v>86</v>
      </c>
      <c r="BI955" t="s">
        <v>85</v>
      </c>
    </row>
    <row r="956" spans="1:61" ht="14.45" hidden="1">
      <c r="A956" t="s">
        <v>5494</v>
      </c>
      <c r="B956" t="s">
        <v>501</v>
      </c>
      <c r="C956" t="s">
        <v>63</v>
      </c>
      <c r="D956" t="s">
        <v>64</v>
      </c>
      <c r="E956" t="s">
        <v>135</v>
      </c>
      <c r="F956" t="s">
        <v>136</v>
      </c>
      <c r="G956" t="s">
        <v>150</v>
      </c>
      <c r="H956" t="s">
        <v>762</v>
      </c>
      <c r="I956" t="s">
        <v>152</v>
      </c>
      <c r="J956" t="s">
        <v>70</v>
      </c>
      <c r="K956" t="s">
        <v>71</v>
      </c>
      <c r="L956" t="s">
        <v>72</v>
      </c>
      <c r="M956" t="s">
        <v>5495</v>
      </c>
      <c r="N956" t="s">
        <v>5496</v>
      </c>
      <c r="O956" s="34">
        <v>45677</v>
      </c>
      <c r="P956" s="39">
        <v>0.60833333333333328</v>
      </c>
      <c r="Q956" s="34">
        <v>45678</v>
      </c>
      <c r="R956" s="39">
        <v>0.6958333333333333</v>
      </c>
      <c r="S956" t="s">
        <v>75</v>
      </c>
      <c r="T956" t="s">
        <v>141</v>
      </c>
      <c r="U956" t="s">
        <v>77</v>
      </c>
      <c r="V956" t="s">
        <v>78</v>
      </c>
      <c r="W956" t="s">
        <v>78</v>
      </c>
      <c r="X956" t="s">
        <v>79</v>
      </c>
      <c r="Y956" t="s">
        <v>270</v>
      </c>
      <c r="Z956" t="s">
        <v>82</v>
      </c>
      <c r="AA956" t="s">
        <v>242</v>
      </c>
      <c r="AB956" t="s">
        <v>228</v>
      </c>
      <c r="AC956" s="5" t="s">
        <v>2038</v>
      </c>
      <c r="AD956" s="9" t="s">
        <v>2038</v>
      </c>
      <c r="AE956" t="s">
        <v>5494</v>
      </c>
      <c r="AF956" t="s">
        <v>85</v>
      </c>
      <c r="AG956" t="s">
        <v>85</v>
      </c>
      <c r="AH956" t="s">
        <v>85</v>
      </c>
      <c r="AI956" t="s">
        <v>85</v>
      </c>
      <c r="AJ956" t="s">
        <v>5494</v>
      </c>
      <c r="AK956" t="s">
        <v>86</v>
      </c>
      <c r="AL956" t="s">
        <v>89</v>
      </c>
      <c r="AM956" t="s">
        <v>3181</v>
      </c>
      <c r="AN956" t="s">
        <v>3181</v>
      </c>
      <c r="AO956" t="s">
        <v>160</v>
      </c>
      <c r="AP956" t="s">
        <v>108</v>
      </c>
      <c r="AQ956" t="s">
        <v>161</v>
      </c>
      <c r="AR956" t="s">
        <v>110</v>
      </c>
      <c r="AS956" t="s">
        <v>765</v>
      </c>
      <c r="AT956" t="s">
        <v>93</v>
      </c>
      <c r="AU956" t="s">
        <v>94</v>
      </c>
      <c r="AV956" t="s">
        <v>145</v>
      </c>
      <c r="AW956" t="s">
        <v>85</v>
      </c>
      <c r="AX956" t="s">
        <v>85</v>
      </c>
      <c r="AY956" t="s">
        <v>85</v>
      </c>
      <c r="AZ956" t="s">
        <v>85</v>
      </c>
      <c r="BA956" t="s">
        <v>452</v>
      </c>
      <c r="BB956" t="s">
        <v>5497</v>
      </c>
      <c r="BC956" t="s">
        <v>5498</v>
      </c>
      <c r="BD956" t="s">
        <v>85</v>
      </c>
      <c r="BE956" t="s">
        <v>445</v>
      </c>
      <c r="BF956" t="s">
        <v>5498</v>
      </c>
      <c r="BG956" t="s">
        <v>5493</v>
      </c>
      <c r="BH956" t="s">
        <v>86</v>
      </c>
      <c r="BI956" t="s">
        <v>85</v>
      </c>
    </row>
    <row r="957" spans="1:61" ht="14.45" hidden="1">
      <c r="A957" t="s">
        <v>5499</v>
      </c>
      <c r="B957" t="s">
        <v>265</v>
      </c>
      <c r="C957" t="s">
        <v>85</v>
      </c>
      <c r="D957" t="s">
        <v>85</v>
      </c>
      <c r="E957" t="s">
        <v>135</v>
      </c>
      <c r="F957" t="s">
        <v>136</v>
      </c>
      <c r="G957" t="s">
        <v>150</v>
      </c>
      <c r="H957" t="s">
        <v>762</v>
      </c>
      <c r="I957" t="s">
        <v>152</v>
      </c>
      <c r="J957" t="s">
        <v>70</v>
      </c>
      <c r="K957" t="s">
        <v>71</v>
      </c>
      <c r="L957" t="s">
        <v>72</v>
      </c>
      <c r="M957" t="s">
        <v>5500</v>
      </c>
      <c r="N957" t="s">
        <v>5501</v>
      </c>
      <c r="O957" s="34">
        <v>45677</v>
      </c>
      <c r="P957" s="39">
        <v>0.60902777777777772</v>
      </c>
      <c r="Q957" s="34">
        <v>45677</v>
      </c>
      <c r="R957" s="39">
        <v>0.65625</v>
      </c>
      <c r="S957" t="s">
        <v>75</v>
      </c>
      <c r="T957" t="s">
        <v>141</v>
      </c>
      <c r="U957" t="s">
        <v>77</v>
      </c>
      <c r="V957" t="s">
        <v>78</v>
      </c>
      <c r="W957" t="s">
        <v>78</v>
      </c>
      <c r="X957" t="s">
        <v>79</v>
      </c>
      <c r="Y957" t="s">
        <v>270</v>
      </c>
      <c r="Z957" t="s">
        <v>82</v>
      </c>
      <c r="AA957" t="s">
        <v>325</v>
      </c>
      <c r="AB957" t="s">
        <v>228</v>
      </c>
      <c r="AC957" s="5" t="s">
        <v>2038</v>
      </c>
      <c r="AD957" s="9" t="s">
        <v>2038</v>
      </c>
      <c r="AE957" t="s">
        <v>5499</v>
      </c>
      <c r="AF957" t="s">
        <v>85</v>
      </c>
      <c r="AG957" t="s">
        <v>85</v>
      </c>
      <c r="AH957" t="s">
        <v>85</v>
      </c>
      <c r="AI957" t="s">
        <v>85</v>
      </c>
      <c r="AJ957" t="s">
        <v>5499</v>
      </c>
      <c r="AK957" t="s">
        <v>86</v>
      </c>
      <c r="AL957" t="s">
        <v>89</v>
      </c>
      <c r="AM957" t="s">
        <v>3181</v>
      </c>
      <c r="AN957" t="s">
        <v>3181</v>
      </c>
      <c r="AO957" t="s">
        <v>89</v>
      </c>
      <c r="AP957" t="s">
        <v>108</v>
      </c>
      <c r="AQ957" t="s">
        <v>161</v>
      </c>
      <c r="AR957" t="s">
        <v>110</v>
      </c>
      <c r="AS957" t="s">
        <v>765</v>
      </c>
      <c r="AT957" t="s">
        <v>93</v>
      </c>
      <c r="AU957" t="s">
        <v>94</v>
      </c>
      <c r="AV957" t="s">
        <v>145</v>
      </c>
      <c r="AW957" t="s">
        <v>85</v>
      </c>
      <c r="AX957" t="s">
        <v>85</v>
      </c>
      <c r="AY957" t="s">
        <v>85</v>
      </c>
      <c r="AZ957" t="s">
        <v>85</v>
      </c>
      <c r="BA957" t="s">
        <v>1120</v>
      </c>
      <c r="BB957" t="s">
        <v>741</v>
      </c>
      <c r="BC957" t="s">
        <v>3354</v>
      </c>
      <c r="BD957" t="s">
        <v>85</v>
      </c>
      <c r="BE957" t="s">
        <v>445</v>
      </c>
      <c r="BF957" t="s">
        <v>3354</v>
      </c>
      <c r="BG957" t="s">
        <v>5493</v>
      </c>
      <c r="BH957" t="s">
        <v>86</v>
      </c>
      <c r="BI957" t="s">
        <v>85</v>
      </c>
    </row>
    <row r="958" spans="1:61" ht="14.45" hidden="1">
      <c r="A958" t="s">
        <v>5502</v>
      </c>
      <c r="B958" t="s">
        <v>203</v>
      </c>
      <c r="C958" t="s">
        <v>85</v>
      </c>
      <c r="D958" t="s">
        <v>85</v>
      </c>
      <c r="E958" t="s">
        <v>135</v>
      </c>
      <c r="F958" t="s">
        <v>136</v>
      </c>
      <c r="G958" t="s">
        <v>150</v>
      </c>
      <c r="H958" t="s">
        <v>762</v>
      </c>
      <c r="I958" t="s">
        <v>152</v>
      </c>
      <c r="J958" t="s">
        <v>70</v>
      </c>
      <c r="K958" t="s">
        <v>71</v>
      </c>
      <c r="L958" t="s">
        <v>72</v>
      </c>
      <c r="M958" t="s">
        <v>5503</v>
      </c>
      <c r="N958" t="s">
        <v>5504</v>
      </c>
      <c r="O958" s="34">
        <v>45677</v>
      </c>
      <c r="P958" s="39">
        <v>0.61041666666666672</v>
      </c>
      <c r="Q958" s="34">
        <v>45680</v>
      </c>
      <c r="R958" s="39">
        <v>0.42708333333333331</v>
      </c>
      <c r="S958" t="s">
        <v>75</v>
      </c>
      <c r="T958" t="s">
        <v>141</v>
      </c>
      <c r="U958" t="s">
        <v>77</v>
      </c>
      <c r="V958" t="s">
        <v>78</v>
      </c>
      <c r="W958" t="s">
        <v>78</v>
      </c>
      <c r="X958" t="s">
        <v>79</v>
      </c>
      <c r="Y958" t="s">
        <v>210</v>
      </c>
      <c r="Z958" t="s">
        <v>82</v>
      </c>
      <c r="AA958" t="s">
        <v>81</v>
      </c>
      <c r="AB958" t="s">
        <v>228</v>
      </c>
      <c r="AC958" s="5" t="s">
        <v>2038</v>
      </c>
      <c r="AD958" s="9" t="s">
        <v>2038</v>
      </c>
      <c r="AE958" t="s">
        <v>5502</v>
      </c>
      <c r="AF958" t="s">
        <v>85</v>
      </c>
      <c r="AG958" t="s">
        <v>85</v>
      </c>
      <c r="AH958" t="s">
        <v>85</v>
      </c>
      <c r="AI958" t="s">
        <v>85</v>
      </c>
      <c r="AJ958" t="s">
        <v>5502</v>
      </c>
      <c r="AK958" t="s">
        <v>86</v>
      </c>
      <c r="AL958" t="s">
        <v>89</v>
      </c>
      <c r="AM958" t="s">
        <v>3181</v>
      </c>
      <c r="AN958" t="s">
        <v>3181</v>
      </c>
      <c r="AO958" t="s">
        <v>337</v>
      </c>
      <c r="AP958" t="s">
        <v>108</v>
      </c>
      <c r="AQ958" t="s">
        <v>161</v>
      </c>
      <c r="AR958" t="s">
        <v>110</v>
      </c>
      <c r="AS958" t="s">
        <v>765</v>
      </c>
      <c r="AT958" t="s">
        <v>93</v>
      </c>
      <c r="AU958" t="s">
        <v>94</v>
      </c>
      <c r="AV958" t="s">
        <v>145</v>
      </c>
      <c r="AW958" t="s">
        <v>85</v>
      </c>
      <c r="AX958" t="s">
        <v>85</v>
      </c>
      <c r="AY958" t="s">
        <v>85</v>
      </c>
      <c r="AZ958" t="s">
        <v>85</v>
      </c>
      <c r="BA958" t="s">
        <v>452</v>
      </c>
      <c r="BB958" t="s">
        <v>5505</v>
      </c>
      <c r="BC958" t="s">
        <v>5506</v>
      </c>
      <c r="BD958" t="s">
        <v>85</v>
      </c>
      <c r="BE958" t="s">
        <v>146</v>
      </c>
      <c r="BF958" t="s">
        <v>5506</v>
      </c>
      <c r="BG958" t="s">
        <v>5507</v>
      </c>
      <c r="BH958" t="s">
        <v>86</v>
      </c>
      <c r="BI958" t="s">
        <v>85</v>
      </c>
    </row>
    <row r="959" spans="1:61" ht="14.45" hidden="1">
      <c r="A959" t="s">
        <v>5508</v>
      </c>
      <c r="B959" t="s">
        <v>501</v>
      </c>
      <c r="C959" t="s">
        <v>63</v>
      </c>
      <c r="D959" t="s">
        <v>64</v>
      </c>
      <c r="E959" t="s">
        <v>135</v>
      </c>
      <c r="F959" t="s">
        <v>136</v>
      </c>
      <c r="G959" t="s">
        <v>150</v>
      </c>
      <c r="H959" t="s">
        <v>762</v>
      </c>
      <c r="I959" t="s">
        <v>152</v>
      </c>
      <c r="J959" t="s">
        <v>70</v>
      </c>
      <c r="K959" t="s">
        <v>71</v>
      </c>
      <c r="L959" t="s">
        <v>72</v>
      </c>
      <c r="M959" t="s">
        <v>5509</v>
      </c>
      <c r="N959" t="s">
        <v>5510</v>
      </c>
      <c r="O959" s="34">
        <v>45677</v>
      </c>
      <c r="P959" s="39">
        <v>0.61041666666666672</v>
      </c>
      <c r="Q959" s="34">
        <v>45678</v>
      </c>
      <c r="R959" s="39">
        <v>0.6958333333333333</v>
      </c>
      <c r="S959" t="s">
        <v>75</v>
      </c>
      <c r="T959" t="s">
        <v>141</v>
      </c>
      <c r="U959" t="s">
        <v>77</v>
      </c>
      <c r="V959" t="s">
        <v>78</v>
      </c>
      <c r="W959" t="s">
        <v>78</v>
      </c>
      <c r="X959" t="s">
        <v>79</v>
      </c>
      <c r="Y959" t="s">
        <v>270</v>
      </c>
      <c r="Z959" t="s">
        <v>82</v>
      </c>
      <c r="AA959" t="s">
        <v>242</v>
      </c>
      <c r="AB959" t="s">
        <v>228</v>
      </c>
      <c r="AC959" s="5" t="s">
        <v>2038</v>
      </c>
      <c r="AD959" s="9" t="s">
        <v>2038</v>
      </c>
      <c r="AE959" t="s">
        <v>5508</v>
      </c>
      <c r="AF959" t="s">
        <v>85</v>
      </c>
      <c r="AG959" t="s">
        <v>85</v>
      </c>
      <c r="AH959" t="s">
        <v>85</v>
      </c>
      <c r="AI959" t="s">
        <v>85</v>
      </c>
      <c r="AJ959" t="s">
        <v>5508</v>
      </c>
      <c r="AK959" t="s">
        <v>86</v>
      </c>
      <c r="AL959" t="s">
        <v>89</v>
      </c>
      <c r="AM959" t="s">
        <v>3181</v>
      </c>
      <c r="AN959" t="s">
        <v>3181</v>
      </c>
      <c r="AO959" t="s">
        <v>160</v>
      </c>
      <c r="AP959" t="s">
        <v>108</v>
      </c>
      <c r="AQ959" t="s">
        <v>161</v>
      </c>
      <c r="AR959" t="s">
        <v>110</v>
      </c>
      <c r="AS959" t="s">
        <v>765</v>
      </c>
      <c r="AT959" t="s">
        <v>93</v>
      </c>
      <c r="AU959" t="s">
        <v>94</v>
      </c>
      <c r="AV959" t="s">
        <v>145</v>
      </c>
      <c r="AW959" t="s">
        <v>85</v>
      </c>
      <c r="AX959" t="s">
        <v>85</v>
      </c>
      <c r="AY959" t="s">
        <v>85</v>
      </c>
      <c r="AZ959" t="s">
        <v>85</v>
      </c>
      <c r="BA959" t="s">
        <v>91</v>
      </c>
      <c r="BB959" t="s">
        <v>1181</v>
      </c>
      <c r="BC959" t="s">
        <v>1181</v>
      </c>
      <c r="BD959" t="s">
        <v>85</v>
      </c>
      <c r="BE959" t="s">
        <v>579</v>
      </c>
      <c r="BF959" t="s">
        <v>1181</v>
      </c>
      <c r="BG959" t="s">
        <v>5507</v>
      </c>
      <c r="BH959" t="s">
        <v>86</v>
      </c>
      <c r="BI959" t="s">
        <v>85</v>
      </c>
    </row>
    <row r="960" spans="1:61" ht="14.45" hidden="1">
      <c r="A960" t="s">
        <v>5511</v>
      </c>
      <c r="B960" t="s">
        <v>265</v>
      </c>
      <c r="C960" t="s">
        <v>85</v>
      </c>
      <c r="D960" t="s">
        <v>85</v>
      </c>
      <c r="E960" t="s">
        <v>135</v>
      </c>
      <c r="F960" t="s">
        <v>136</v>
      </c>
      <c r="G960" t="s">
        <v>150</v>
      </c>
      <c r="H960" t="s">
        <v>762</v>
      </c>
      <c r="I960" t="s">
        <v>152</v>
      </c>
      <c r="J960" t="s">
        <v>70</v>
      </c>
      <c r="K960" t="s">
        <v>71</v>
      </c>
      <c r="L960" t="s">
        <v>72</v>
      </c>
      <c r="M960" t="s">
        <v>5512</v>
      </c>
      <c r="N960" t="s">
        <v>5513</v>
      </c>
      <c r="O960" s="34">
        <v>45677</v>
      </c>
      <c r="P960" s="39">
        <v>0.61111111111111116</v>
      </c>
      <c r="Q960" s="34">
        <v>45677</v>
      </c>
      <c r="R960" s="39">
        <v>0.66597222222222219</v>
      </c>
      <c r="S960" t="s">
        <v>75</v>
      </c>
      <c r="T960" t="s">
        <v>141</v>
      </c>
      <c r="U960" t="s">
        <v>77</v>
      </c>
      <c r="V960" t="s">
        <v>78</v>
      </c>
      <c r="W960" t="s">
        <v>78</v>
      </c>
      <c r="X960" t="s">
        <v>79</v>
      </c>
      <c r="Y960" t="s">
        <v>270</v>
      </c>
      <c r="Z960" t="s">
        <v>82</v>
      </c>
      <c r="AA960" t="s">
        <v>325</v>
      </c>
      <c r="AB960" t="s">
        <v>228</v>
      </c>
      <c r="AC960" s="5" t="s">
        <v>2038</v>
      </c>
      <c r="AD960" s="9" t="s">
        <v>2038</v>
      </c>
      <c r="AE960" t="s">
        <v>5511</v>
      </c>
      <c r="AF960" t="s">
        <v>85</v>
      </c>
      <c r="AG960" t="s">
        <v>85</v>
      </c>
      <c r="AH960" t="s">
        <v>85</v>
      </c>
      <c r="AI960" t="s">
        <v>85</v>
      </c>
      <c r="AJ960" t="s">
        <v>5511</v>
      </c>
      <c r="AK960" t="s">
        <v>86</v>
      </c>
      <c r="AL960" t="s">
        <v>89</v>
      </c>
      <c r="AM960" t="s">
        <v>3181</v>
      </c>
      <c r="AN960" t="s">
        <v>3181</v>
      </c>
      <c r="AO960" t="s">
        <v>89</v>
      </c>
      <c r="AP960" t="s">
        <v>108</v>
      </c>
      <c r="AQ960" t="s">
        <v>161</v>
      </c>
      <c r="AR960" t="s">
        <v>110</v>
      </c>
      <c r="AS960" t="s">
        <v>765</v>
      </c>
      <c r="AT960" t="s">
        <v>93</v>
      </c>
      <c r="AU960" t="s">
        <v>94</v>
      </c>
      <c r="AV960" t="s">
        <v>145</v>
      </c>
      <c r="AW960" t="s">
        <v>85</v>
      </c>
      <c r="AX960" t="s">
        <v>85</v>
      </c>
      <c r="AY960" t="s">
        <v>85</v>
      </c>
      <c r="AZ960" t="s">
        <v>85</v>
      </c>
      <c r="BA960" t="s">
        <v>1496</v>
      </c>
      <c r="BB960" t="s">
        <v>672</v>
      </c>
      <c r="BC960" t="s">
        <v>921</v>
      </c>
      <c r="BD960" t="s">
        <v>85</v>
      </c>
      <c r="BE960" t="s">
        <v>311</v>
      </c>
      <c r="BF960" t="s">
        <v>921</v>
      </c>
      <c r="BG960" t="s">
        <v>5507</v>
      </c>
      <c r="BH960" t="s">
        <v>86</v>
      </c>
      <c r="BI960" t="s">
        <v>85</v>
      </c>
    </row>
    <row r="961" spans="1:61" ht="14.45" hidden="1">
      <c r="A961" t="s">
        <v>5514</v>
      </c>
      <c r="B961" t="s">
        <v>365</v>
      </c>
      <c r="C961" t="s">
        <v>85</v>
      </c>
      <c r="D961" t="s">
        <v>85</v>
      </c>
      <c r="E961" t="s">
        <v>65</v>
      </c>
      <c r="F961" t="s">
        <v>66</v>
      </c>
      <c r="G961" t="s">
        <v>67</v>
      </c>
      <c r="H961" t="s">
        <v>304</v>
      </c>
      <c r="I961" t="s">
        <v>305</v>
      </c>
      <c r="J961" t="s">
        <v>70</v>
      </c>
      <c r="K961" t="s">
        <v>71</v>
      </c>
      <c r="L961" t="s">
        <v>72</v>
      </c>
      <c r="M961" t="s">
        <v>5515</v>
      </c>
      <c r="N961" t="s">
        <v>5516</v>
      </c>
      <c r="O961" s="34">
        <v>45677</v>
      </c>
      <c r="P961" s="39">
        <v>0.62291666666666667</v>
      </c>
      <c r="Q961" s="34">
        <v>45677</v>
      </c>
      <c r="R961" s="39">
        <v>0.62361111111111112</v>
      </c>
      <c r="S961" t="s">
        <v>75</v>
      </c>
      <c r="T961" t="s">
        <v>141</v>
      </c>
      <c r="U961" t="s">
        <v>77</v>
      </c>
      <c r="V961" t="s">
        <v>78</v>
      </c>
      <c r="W961" t="s">
        <v>78</v>
      </c>
      <c r="X961" t="s">
        <v>79</v>
      </c>
      <c r="Y961" t="s">
        <v>336</v>
      </c>
      <c r="Z961" t="s">
        <v>82</v>
      </c>
      <c r="AA961" t="s">
        <v>82</v>
      </c>
      <c r="AB961" t="s">
        <v>83</v>
      </c>
      <c r="AC961" s="5" t="s">
        <v>2038</v>
      </c>
      <c r="AD961" s="9" t="s">
        <v>2038</v>
      </c>
      <c r="AE961" t="s">
        <v>5514</v>
      </c>
      <c r="AF961" t="s">
        <v>85</v>
      </c>
      <c r="AG961" t="s">
        <v>85</v>
      </c>
      <c r="AH961" t="s">
        <v>85</v>
      </c>
      <c r="AI961" t="s">
        <v>85</v>
      </c>
      <c r="AJ961" t="s">
        <v>5514</v>
      </c>
      <c r="AK961" t="s">
        <v>243</v>
      </c>
      <c r="AL961" t="s">
        <v>89</v>
      </c>
      <c r="AM961" t="s">
        <v>3181</v>
      </c>
      <c r="AN961" t="s">
        <v>3181</v>
      </c>
      <c r="AO961" t="s">
        <v>89</v>
      </c>
      <c r="AP961" t="s">
        <v>108</v>
      </c>
      <c r="AQ961" t="s">
        <v>308</v>
      </c>
      <c r="AR961" t="s">
        <v>110</v>
      </c>
      <c r="AS961" t="s">
        <v>92</v>
      </c>
      <c r="AT961" t="s">
        <v>93</v>
      </c>
      <c r="AU961" t="s">
        <v>94</v>
      </c>
      <c r="AV961" t="s">
        <v>95</v>
      </c>
      <c r="AW961" t="s">
        <v>85</v>
      </c>
      <c r="AX961" t="s">
        <v>85</v>
      </c>
      <c r="AY961" t="s">
        <v>85</v>
      </c>
      <c r="AZ961" t="s">
        <v>85</v>
      </c>
      <c r="BA961" t="s">
        <v>91</v>
      </c>
      <c r="BB961" t="s">
        <v>246</v>
      </c>
      <c r="BC961" t="s">
        <v>246</v>
      </c>
      <c r="BD961" t="s">
        <v>85</v>
      </c>
      <c r="BE961" t="s">
        <v>407</v>
      </c>
      <c r="BF961" t="s">
        <v>246</v>
      </c>
      <c r="BG961" t="s">
        <v>461</v>
      </c>
      <c r="BH961" t="s">
        <v>243</v>
      </c>
      <c r="BI961" t="s">
        <v>85</v>
      </c>
    </row>
    <row r="962" spans="1:61" ht="14.45" hidden="1">
      <c r="A962" t="s">
        <v>5517</v>
      </c>
      <c r="B962" t="s">
        <v>365</v>
      </c>
      <c r="C962" t="s">
        <v>85</v>
      </c>
      <c r="D962" t="s">
        <v>85</v>
      </c>
      <c r="E962" t="s">
        <v>65</v>
      </c>
      <c r="F962" t="s">
        <v>66</v>
      </c>
      <c r="G962" t="s">
        <v>67</v>
      </c>
      <c r="H962" t="s">
        <v>304</v>
      </c>
      <c r="I962" t="s">
        <v>305</v>
      </c>
      <c r="J962" t="s">
        <v>70</v>
      </c>
      <c r="K962" t="s">
        <v>71</v>
      </c>
      <c r="L962" t="s">
        <v>72</v>
      </c>
      <c r="M962" t="s">
        <v>5518</v>
      </c>
      <c r="N962" t="s">
        <v>5519</v>
      </c>
      <c r="O962" s="34">
        <v>45677</v>
      </c>
      <c r="P962" s="39">
        <v>0.62361111111111112</v>
      </c>
      <c r="Q962" s="34">
        <v>45677</v>
      </c>
      <c r="R962" s="39">
        <v>0.62430555555555556</v>
      </c>
      <c r="S962" t="s">
        <v>75</v>
      </c>
      <c r="T962" t="s">
        <v>141</v>
      </c>
      <c r="U962" t="s">
        <v>77</v>
      </c>
      <c r="V962" t="s">
        <v>78</v>
      </c>
      <c r="W962" t="s">
        <v>78</v>
      </c>
      <c r="X962" t="s">
        <v>79</v>
      </c>
      <c r="Y962" t="s">
        <v>336</v>
      </c>
      <c r="Z962" t="s">
        <v>82</v>
      </c>
      <c r="AA962" t="s">
        <v>82</v>
      </c>
      <c r="AB962" t="s">
        <v>83</v>
      </c>
      <c r="AC962" s="5" t="s">
        <v>2038</v>
      </c>
      <c r="AD962" s="9" t="s">
        <v>2038</v>
      </c>
      <c r="AE962" t="s">
        <v>5517</v>
      </c>
      <c r="AF962" t="s">
        <v>85</v>
      </c>
      <c r="AG962" t="s">
        <v>85</v>
      </c>
      <c r="AH962" t="s">
        <v>85</v>
      </c>
      <c r="AI962" t="s">
        <v>85</v>
      </c>
      <c r="AJ962" t="s">
        <v>5517</v>
      </c>
      <c r="AK962" t="s">
        <v>243</v>
      </c>
      <c r="AL962" t="s">
        <v>89</v>
      </c>
      <c r="AM962" t="s">
        <v>3181</v>
      </c>
      <c r="AN962" t="s">
        <v>3181</v>
      </c>
      <c r="AO962" t="s">
        <v>89</v>
      </c>
      <c r="AP962" t="s">
        <v>108</v>
      </c>
      <c r="AQ962" t="s">
        <v>308</v>
      </c>
      <c r="AR962" t="s">
        <v>110</v>
      </c>
      <c r="AS962" t="s">
        <v>92</v>
      </c>
      <c r="AT962" t="s">
        <v>93</v>
      </c>
      <c r="AU962" t="s">
        <v>94</v>
      </c>
      <c r="AV962" t="s">
        <v>95</v>
      </c>
      <c r="AW962" t="s">
        <v>85</v>
      </c>
      <c r="AX962" t="s">
        <v>85</v>
      </c>
      <c r="AY962" t="s">
        <v>85</v>
      </c>
      <c r="AZ962" t="s">
        <v>85</v>
      </c>
      <c r="BA962" t="s">
        <v>91</v>
      </c>
      <c r="BB962" t="s">
        <v>246</v>
      </c>
      <c r="BC962" t="s">
        <v>246</v>
      </c>
      <c r="BD962" t="s">
        <v>85</v>
      </c>
      <c r="BE962" t="s">
        <v>311</v>
      </c>
      <c r="BF962" t="s">
        <v>246</v>
      </c>
      <c r="BG962" t="s">
        <v>466</v>
      </c>
      <c r="BH962" t="s">
        <v>243</v>
      </c>
      <c r="BI962" t="s">
        <v>85</v>
      </c>
    </row>
    <row r="963" spans="1:61" ht="14.45" hidden="1">
      <c r="A963" t="s">
        <v>5520</v>
      </c>
      <c r="B963" t="s">
        <v>1065</v>
      </c>
      <c r="C963" t="s">
        <v>85</v>
      </c>
      <c r="D963" t="s">
        <v>85</v>
      </c>
      <c r="E963" t="s">
        <v>65</v>
      </c>
      <c r="F963" t="s">
        <v>66</v>
      </c>
      <c r="G963" t="s">
        <v>67</v>
      </c>
      <c r="H963" t="s">
        <v>366</v>
      </c>
      <c r="I963" t="s">
        <v>69</v>
      </c>
      <c r="J963" t="s">
        <v>479</v>
      </c>
      <c r="K963" t="s">
        <v>480</v>
      </c>
      <c r="L963" t="s">
        <v>481</v>
      </c>
      <c r="M963" t="s">
        <v>5521</v>
      </c>
      <c r="N963" t="s">
        <v>5522</v>
      </c>
      <c r="O963" s="34">
        <v>45677</v>
      </c>
      <c r="P963" s="39">
        <v>0.64444444444444449</v>
      </c>
      <c r="Q963" s="34">
        <v>45679</v>
      </c>
      <c r="R963" s="39">
        <v>0.53819444444444442</v>
      </c>
      <c r="S963" t="s">
        <v>75</v>
      </c>
      <c r="T963" t="s">
        <v>141</v>
      </c>
      <c r="U963" t="s">
        <v>77</v>
      </c>
      <c r="V963" t="s">
        <v>78</v>
      </c>
      <c r="W963" t="s">
        <v>78</v>
      </c>
      <c r="X963" t="s">
        <v>79</v>
      </c>
      <c r="Y963" t="s">
        <v>67</v>
      </c>
      <c r="Z963" t="s">
        <v>325</v>
      </c>
      <c r="AA963" t="s">
        <v>159</v>
      </c>
      <c r="AB963" t="s">
        <v>83</v>
      </c>
      <c r="AC963" s="5" t="s">
        <v>2038</v>
      </c>
      <c r="AD963" s="9" t="s">
        <v>2038</v>
      </c>
      <c r="AE963" t="s">
        <v>5520</v>
      </c>
      <c r="AF963" t="s">
        <v>85</v>
      </c>
      <c r="AG963" t="s">
        <v>85</v>
      </c>
      <c r="AH963" t="s">
        <v>85</v>
      </c>
      <c r="AI963" t="s">
        <v>85</v>
      </c>
      <c r="AJ963" t="s">
        <v>5520</v>
      </c>
      <c r="AK963" t="s">
        <v>243</v>
      </c>
      <c r="AL963" t="s">
        <v>89</v>
      </c>
      <c r="AM963" t="s">
        <v>3181</v>
      </c>
      <c r="AN963" t="s">
        <v>3181</v>
      </c>
      <c r="AO963" t="s">
        <v>229</v>
      </c>
      <c r="AP963" t="s">
        <v>108</v>
      </c>
      <c r="AQ963" t="s">
        <v>180</v>
      </c>
      <c r="AR963" t="s">
        <v>110</v>
      </c>
      <c r="AS963" t="s">
        <v>5308</v>
      </c>
      <c r="AT963" t="s">
        <v>182</v>
      </c>
      <c r="AU963" t="s">
        <v>183</v>
      </c>
      <c r="AV963" t="s">
        <v>95</v>
      </c>
      <c r="AW963" t="s">
        <v>85</v>
      </c>
      <c r="AX963" t="s">
        <v>85</v>
      </c>
      <c r="AY963" t="s">
        <v>85</v>
      </c>
      <c r="AZ963" t="s">
        <v>85</v>
      </c>
      <c r="BA963" t="s">
        <v>133</v>
      </c>
      <c r="BB963" t="s">
        <v>556</v>
      </c>
      <c r="BC963" t="s">
        <v>5523</v>
      </c>
      <c r="BD963" t="s">
        <v>85</v>
      </c>
      <c r="BE963" t="s">
        <v>3961</v>
      </c>
      <c r="BF963" t="s">
        <v>5523</v>
      </c>
      <c r="BG963" t="s">
        <v>5524</v>
      </c>
      <c r="BH963" t="s">
        <v>86</v>
      </c>
      <c r="BI963" t="s">
        <v>85</v>
      </c>
    </row>
    <row r="964" spans="1:61" ht="14.45" hidden="1">
      <c r="A964" t="s">
        <v>5525</v>
      </c>
      <c r="B964" t="s">
        <v>365</v>
      </c>
      <c r="C964" t="s">
        <v>91</v>
      </c>
      <c r="D964" t="s">
        <v>91</v>
      </c>
      <c r="E964" t="s">
        <v>135</v>
      </c>
      <c r="F964" t="s">
        <v>136</v>
      </c>
      <c r="G964" t="s">
        <v>67</v>
      </c>
      <c r="H964" t="s">
        <v>945</v>
      </c>
      <c r="I964" t="s">
        <v>152</v>
      </c>
      <c r="J964" t="s">
        <v>191</v>
      </c>
      <c r="K964" t="s">
        <v>192</v>
      </c>
      <c r="L964" t="s">
        <v>193</v>
      </c>
      <c r="M964" t="s">
        <v>5526</v>
      </c>
      <c r="N964" t="s">
        <v>5527</v>
      </c>
      <c r="O964" s="34">
        <v>45677</v>
      </c>
      <c r="P964" s="39">
        <v>0.65069444444444446</v>
      </c>
      <c r="Q964" s="34">
        <v>45677</v>
      </c>
      <c r="R964" s="39">
        <v>0.66388888888888886</v>
      </c>
      <c r="S964" t="s">
        <v>75</v>
      </c>
      <c r="T964" t="s">
        <v>141</v>
      </c>
      <c r="U964" t="s">
        <v>77</v>
      </c>
      <c r="V964" t="s">
        <v>78</v>
      </c>
      <c r="W964" t="s">
        <v>78</v>
      </c>
      <c r="X964" t="s">
        <v>79</v>
      </c>
      <c r="Y964" t="s">
        <v>336</v>
      </c>
      <c r="Z964" t="s">
        <v>325</v>
      </c>
      <c r="AA964" t="s">
        <v>325</v>
      </c>
      <c r="AB964" t="s">
        <v>83</v>
      </c>
      <c r="AC964" s="5" t="s">
        <v>2038</v>
      </c>
      <c r="AD964" s="9" t="s">
        <v>2038</v>
      </c>
      <c r="AE964" t="s">
        <v>5525</v>
      </c>
      <c r="AF964" t="s">
        <v>85</v>
      </c>
      <c r="AG964" t="s">
        <v>85</v>
      </c>
      <c r="AH964" t="s">
        <v>85</v>
      </c>
      <c r="AI964" t="s">
        <v>85</v>
      </c>
      <c r="AJ964" t="s">
        <v>5525</v>
      </c>
      <c r="AK964" t="s">
        <v>243</v>
      </c>
      <c r="AL964" t="s">
        <v>89</v>
      </c>
      <c r="AM964" t="s">
        <v>3181</v>
      </c>
      <c r="AN964" t="s">
        <v>3181</v>
      </c>
      <c r="AO964" t="s">
        <v>89</v>
      </c>
      <c r="AP964" t="s">
        <v>108</v>
      </c>
      <c r="AQ964" t="s">
        <v>298</v>
      </c>
      <c r="AR964" t="s">
        <v>110</v>
      </c>
      <c r="AS964" t="s">
        <v>756</v>
      </c>
      <c r="AT964" t="s">
        <v>93</v>
      </c>
      <c r="AU964" t="s">
        <v>94</v>
      </c>
      <c r="AV964" t="s">
        <v>145</v>
      </c>
      <c r="AW964" t="s">
        <v>85</v>
      </c>
      <c r="AX964" t="s">
        <v>85</v>
      </c>
      <c r="AY964" t="s">
        <v>85</v>
      </c>
      <c r="AZ964" t="s">
        <v>85</v>
      </c>
      <c r="BA964" t="s">
        <v>570</v>
      </c>
      <c r="BB964" t="s">
        <v>424</v>
      </c>
      <c r="BC964" t="s">
        <v>1431</v>
      </c>
      <c r="BD964" t="s">
        <v>85</v>
      </c>
      <c r="BE964" t="s">
        <v>445</v>
      </c>
      <c r="BF964" t="s">
        <v>1431</v>
      </c>
      <c r="BG964" t="s">
        <v>5528</v>
      </c>
      <c r="BH964" t="s">
        <v>86</v>
      </c>
      <c r="BI964" t="s">
        <v>85</v>
      </c>
    </row>
    <row r="965" spans="1:61" ht="14.45" hidden="1">
      <c r="A965" t="s">
        <v>5529</v>
      </c>
      <c r="B965" t="s">
        <v>203</v>
      </c>
      <c r="C965" t="s">
        <v>85</v>
      </c>
      <c r="D965" t="s">
        <v>85</v>
      </c>
      <c r="E965" t="s">
        <v>65</v>
      </c>
      <c r="F965" t="s">
        <v>66</v>
      </c>
      <c r="G965" t="s">
        <v>150</v>
      </c>
      <c r="H965" t="s">
        <v>220</v>
      </c>
      <c r="I965" t="s">
        <v>860</v>
      </c>
      <c r="J965" t="s">
        <v>1261</v>
      </c>
      <c r="K965" t="s">
        <v>1262</v>
      </c>
      <c r="L965" t="s">
        <v>325</v>
      </c>
      <c r="M965" t="s">
        <v>5530</v>
      </c>
      <c r="N965" t="s">
        <v>5531</v>
      </c>
      <c r="O965" s="34">
        <v>45677</v>
      </c>
      <c r="P965" s="39">
        <v>0.65347222222222223</v>
      </c>
      <c r="Q965" s="34">
        <v>45679</v>
      </c>
      <c r="R965" s="39">
        <v>0.55972222222222223</v>
      </c>
      <c r="S965" t="s">
        <v>75</v>
      </c>
      <c r="T965" t="s">
        <v>141</v>
      </c>
      <c r="U965" t="s">
        <v>77</v>
      </c>
      <c r="V965" t="s">
        <v>78</v>
      </c>
      <c r="W965" t="s">
        <v>78</v>
      </c>
      <c r="X965" t="s">
        <v>79</v>
      </c>
      <c r="Y965" t="s">
        <v>210</v>
      </c>
      <c r="Z965" t="s">
        <v>325</v>
      </c>
      <c r="AA965" t="s">
        <v>211</v>
      </c>
      <c r="AB965" t="s">
        <v>83</v>
      </c>
      <c r="AC965" s="5" t="s">
        <v>2038</v>
      </c>
      <c r="AD965" s="9" t="s">
        <v>2038</v>
      </c>
      <c r="AE965" t="s">
        <v>5529</v>
      </c>
      <c r="AF965" t="s">
        <v>85</v>
      </c>
      <c r="AG965" t="s">
        <v>177</v>
      </c>
      <c r="AH965" t="s">
        <v>178</v>
      </c>
      <c r="AI965" t="s">
        <v>179</v>
      </c>
      <c r="AJ965" t="s">
        <v>5529</v>
      </c>
      <c r="AK965" t="s">
        <v>86</v>
      </c>
      <c r="AL965" t="s">
        <v>89</v>
      </c>
      <c r="AM965" t="s">
        <v>3181</v>
      </c>
      <c r="AN965" t="s">
        <v>3181</v>
      </c>
      <c r="AO965" t="s">
        <v>229</v>
      </c>
      <c r="AP965" t="s">
        <v>108</v>
      </c>
      <c r="AQ965" t="s">
        <v>180</v>
      </c>
      <c r="AR965" t="s">
        <v>110</v>
      </c>
      <c r="AS965" t="s">
        <v>1373</v>
      </c>
      <c r="AT965" t="s">
        <v>182</v>
      </c>
      <c r="AU965" t="s">
        <v>183</v>
      </c>
      <c r="AV965" t="s">
        <v>245</v>
      </c>
      <c r="AW965" t="s">
        <v>85</v>
      </c>
      <c r="AX965" t="s">
        <v>85</v>
      </c>
      <c r="AY965" t="s">
        <v>85</v>
      </c>
      <c r="AZ965" t="s">
        <v>85</v>
      </c>
      <c r="BA965" t="s">
        <v>452</v>
      </c>
      <c r="BB965" t="s">
        <v>5532</v>
      </c>
      <c r="BC965" t="s">
        <v>3687</v>
      </c>
      <c r="BD965" t="s">
        <v>85</v>
      </c>
      <c r="BE965" t="s">
        <v>1414</v>
      </c>
      <c r="BF965" t="s">
        <v>3687</v>
      </c>
      <c r="BG965" t="s">
        <v>5533</v>
      </c>
      <c r="BH965" t="s">
        <v>86</v>
      </c>
      <c r="BI965" t="s">
        <v>85</v>
      </c>
    </row>
    <row r="966" spans="1:61" ht="14.45" hidden="1">
      <c r="A966" t="s">
        <v>5534</v>
      </c>
      <c r="B966" t="s">
        <v>365</v>
      </c>
      <c r="C966" t="s">
        <v>85</v>
      </c>
      <c r="D966" t="s">
        <v>85</v>
      </c>
      <c r="E966" t="s">
        <v>135</v>
      </c>
      <c r="F966" t="s">
        <v>136</v>
      </c>
      <c r="G966" t="s">
        <v>67</v>
      </c>
      <c r="H966" t="s">
        <v>945</v>
      </c>
      <c r="I966" t="s">
        <v>152</v>
      </c>
      <c r="J966" t="s">
        <v>191</v>
      </c>
      <c r="K966" t="s">
        <v>192</v>
      </c>
      <c r="L966" t="s">
        <v>193</v>
      </c>
      <c r="M966" t="s">
        <v>5535</v>
      </c>
      <c r="N966" t="s">
        <v>5536</v>
      </c>
      <c r="O966" s="34">
        <v>45677</v>
      </c>
      <c r="P966" s="39">
        <v>0.65625</v>
      </c>
      <c r="Q966" s="34">
        <v>45677</v>
      </c>
      <c r="R966" s="39">
        <v>0.67500000000000004</v>
      </c>
      <c r="S966" t="s">
        <v>75</v>
      </c>
      <c r="T966" t="s">
        <v>141</v>
      </c>
      <c r="U966" t="s">
        <v>77</v>
      </c>
      <c r="V966" t="s">
        <v>78</v>
      </c>
      <c r="W966" t="s">
        <v>78</v>
      </c>
      <c r="X966" t="s">
        <v>79</v>
      </c>
      <c r="Y966" t="s">
        <v>336</v>
      </c>
      <c r="Z966" t="s">
        <v>325</v>
      </c>
      <c r="AA966" t="s">
        <v>242</v>
      </c>
      <c r="AB966" t="s">
        <v>83</v>
      </c>
      <c r="AC966" s="5" t="s">
        <v>2038</v>
      </c>
      <c r="AD966" s="9" t="s">
        <v>2038</v>
      </c>
      <c r="AE966" t="s">
        <v>5534</v>
      </c>
      <c r="AF966" t="s">
        <v>85</v>
      </c>
      <c r="AG966" t="s">
        <v>85</v>
      </c>
      <c r="AH966" t="s">
        <v>85</v>
      </c>
      <c r="AI966" t="s">
        <v>85</v>
      </c>
      <c r="AJ966" t="s">
        <v>5534</v>
      </c>
      <c r="AK966" t="s">
        <v>243</v>
      </c>
      <c r="AL966" t="s">
        <v>89</v>
      </c>
      <c r="AM966" t="s">
        <v>3181</v>
      </c>
      <c r="AN966" t="s">
        <v>3181</v>
      </c>
      <c r="AO966" t="s">
        <v>89</v>
      </c>
      <c r="AP966" t="s">
        <v>108</v>
      </c>
      <c r="AQ966" t="s">
        <v>298</v>
      </c>
      <c r="AR966" t="s">
        <v>110</v>
      </c>
      <c r="AS966" t="s">
        <v>756</v>
      </c>
      <c r="AT966" t="s">
        <v>93</v>
      </c>
      <c r="AU966" t="s">
        <v>94</v>
      </c>
      <c r="AV966" t="s">
        <v>145</v>
      </c>
      <c r="AW966" t="s">
        <v>85</v>
      </c>
      <c r="AX966" t="s">
        <v>85</v>
      </c>
      <c r="AY966" t="s">
        <v>85</v>
      </c>
      <c r="AZ966" t="s">
        <v>85</v>
      </c>
      <c r="BA966" t="s">
        <v>424</v>
      </c>
      <c r="BB966" t="s">
        <v>1114</v>
      </c>
      <c r="BC966" t="s">
        <v>1640</v>
      </c>
      <c r="BD966" t="s">
        <v>85</v>
      </c>
      <c r="BE966" t="s">
        <v>343</v>
      </c>
      <c r="BF966" t="s">
        <v>1640</v>
      </c>
      <c r="BG966" t="s">
        <v>5537</v>
      </c>
      <c r="BH966" t="s">
        <v>86</v>
      </c>
      <c r="BI966" t="s">
        <v>85</v>
      </c>
    </row>
    <row r="967" spans="1:61" ht="14.45" hidden="1">
      <c r="A967" t="s">
        <v>5538</v>
      </c>
      <c r="B967" t="s">
        <v>188</v>
      </c>
      <c r="C967" t="s">
        <v>314</v>
      </c>
      <c r="D967" t="s">
        <v>315</v>
      </c>
      <c r="E967" t="s">
        <v>65</v>
      </c>
      <c r="F967" t="s">
        <v>66</v>
      </c>
      <c r="G967" t="s">
        <v>67</v>
      </c>
      <c r="H967" t="s">
        <v>945</v>
      </c>
      <c r="I967" t="s">
        <v>69</v>
      </c>
      <c r="J967" t="s">
        <v>428</v>
      </c>
      <c r="K967" t="s">
        <v>429</v>
      </c>
      <c r="L967" t="s">
        <v>430</v>
      </c>
      <c r="M967" t="s">
        <v>5539</v>
      </c>
      <c r="N967" t="s">
        <v>5540</v>
      </c>
      <c r="O967" s="34">
        <v>45677</v>
      </c>
      <c r="P967" s="39">
        <v>0.68680555555555556</v>
      </c>
      <c r="Q967" s="34">
        <v>45679</v>
      </c>
      <c r="R967" s="39">
        <v>0.43194444444444446</v>
      </c>
      <c r="S967" t="s">
        <v>75</v>
      </c>
      <c r="T967" t="s">
        <v>141</v>
      </c>
      <c r="U967" t="s">
        <v>77</v>
      </c>
      <c r="V967" t="s">
        <v>78</v>
      </c>
      <c r="W967" t="s">
        <v>78</v>
      </c>
      <c r="X967" t="s">
        <v>79</v>
      </c>
      <c r="Y967" t="s">
        <v>80</v>
      </c>
      <c r="Z967" t="s">
        <v>242</v>
      </c>
      <c r="AA967" t="s">
        <v>81</v>
      </c>
      <c r="AB967" t="s">
        <v>176</v>
      </c>
      <c r="AC967" s="5" t="s">
        <v>2038</v>
      </c>
      <c r="AD967" s="9" t="s">
        <v>2038</v>
      </c>
      <c r="AE967" t="s">
        <v>5538</v>
      </c>
      <c r="AF967" t="s">
        <v>85</v>
      </c>
      <c r="AG967" t="s">
        <v>85</v>
      </c>
      <c r="AH967" t="s">
        <v>85</v>
      </c>
      <c r="AI967" t="s">
        <v>85</v>
      </c>
      <c r="AJ967" t="s">
        <v>5538</v>
      </c>
      <c r="AK967" t="s">
        <v>283</v>
      </c>
      <c r="AL967" t="s">
        <v>89</v>
      </c>
      <c r="AM967" t="s">
        <v>3181</v>
      </c>
      <c r="AN967" t="s">
        <v>3181</v>
      </c>
      <c r="AO967" t="s">
        <v>229</v>
      </c>
      <c r="AP967" t="s">
        <v>108</v>
      </c>
      <c r="AQ967" t="s">
        <v>180</v>
      </c>
      <c r="AR967" t="s">
        <v>110</v>
      </c>
      <c r="AS967" t="s">
        <v>5541</v>
      </c>
      <c r="AT967" t="s">
        <v>182</v>
      </c>
      <c r="AU967" t="s">
        <v>183</v>
      </c>
      <c r="AV967" t="s">
        <v>245</v>
      </c>
      <c r="AW967" t="s">
        <v>85</v>
      </c>
      <c r="AX967" t="s">
        <v>85</v>
      </c>
      <c r="AY967" t="s">
        <v>85</v>
      </c>
      <c r="AZ967" t="s">
        <v>527</v>
      </c>
      <c r="BA967" t="s">
        <v>5542</v>
      </c>
      <c r="BB967" t="s">
        <v>5543</v>
      </c>
      <c r="BC967" t="s">
        <v>5544</v>
      </c>
      <c r="BD967" t="s">
        <v>85</v>
      </c>
      <c r="BE967" t="s">
        <v>4684</v>
      </c>
      <c r="BF967" t="s">
        <v>1829</v>
      </c>
      <c r="BG967" t="s">
        <v>5178</v>
      </c>
      <c r="BH967" t="s">
        <v>86</v>
      </c>
      <c r="BI967" t="s">
        <v>85</v>
      </c>
    </row>
    <row r="968" spans="1:61" ht="14.45" hidden="1">
      <c r="A968" t="s">
        <v>5545</v>
      </c>
      <c r="B968" t="s">
        <v>188</v>
      </c>
      <c r="C968" t="s">
        <v>110</v>
      </c>
      <c r="D968" t="s">
        <v>356</v>
      </c>
      <c r="E968" t="s">
        <v>65</v>
      </c>
      <c r="F968" t="s">
        <v>66</v>
      </c>
      <c r="G968" t="s">
        <v>67</v>
      </c>
      <c r="H968" t="s">
        <v>137</v>
      </c>
      <c r="I968" t="s">
        <v>69</v>
      </c>
      <c r="J968" t="s">
        <v>331</v>
      </c>
      <c r="K968" t="s">
        <v>332</v>
      </c>
      <c r="L968" t="s">
        <v>333</v>
      </c>
      <c r="M968" t="s">
        <v>5546</v>
      </c>
      <c r="N968" t="s">
        <v>5547</v>
      </c>
      <c r="O968" s="34">
        <v>45677</v>
      </c>
      <c r="P968" s="39">
        <v>0.71597222222222223</v>
      </c>
      <c r="Q968" s="34">
        <v>45680</v>
      </c>
      <c r="R968" s="39">
        <v>0.47291666666666665</v>
      </c>
      <c r="S968" t="s">
        <v>75</v>
      </c>
      <c r="T968" t="s">
        <v>141</v>
      </c>
      <c r="U968" t="s">
        <v>77</v>
      </c>
      <c r="V968" t="s">
        <v>78</v>
      </c>
      <c r="W968" t="s">
        <v>78</v>
      </c>
      <c r="X968" t="s">
        <v>79</v>
      </c>
      <c r="Y968" t="s">
        <v>80</v>
      </c>
      <c r="Z968" t="s">
        <v>227</v>
      </c>
      <c r="AA968" t="s">
        <v>175</v>
      </c>
      <c r="AB968" t="s">
        <v>176</v>
      </c>
      <c r="AC968" s="5" t="s">
        <v>2038</v>
      </c>
      <c r="AD968" s="9" t="s">
        <v>2038</v>
      </c>
      <c r="AE968" t="s">
        <v>5545</v>
      </c>
      <c r="AF968" t="s">
        <v>85</v>
      </c>
      <c r="AG968" t="s">
        <v>85</v>
      </c>
      <c r="AH968" t="s">
        <v>85</v>
      </c>
      <c r="AI968" t="s">
        <v>85</v>
      </c>
      <c r="AJ968" t="s">
        <v>5545</v>
      </c>
      <c r="AK968" t="s">
        <v>86</v>
      </c>
      <c r="AL968" t="s">
        <v>89</v>
      </c>
      <c r="AM968" t="s">
        <v>3181</v>
      </c>
      <c r="AN968" t="s">
        <v>3181</v>
      </c>
      <c r="AO968" t="s">
        <v>337</v>
      </c>
      <c r="AP968" t="s">
        <v>108</v>
      </c>
      <c r="AQ968" t="s">
        <v>180</v>
      </c>
      <c r="AR968" t="s">
        <v>110</v>
      </c>
      <c r="AS968" t="s">
        <v>3137</v>
      </c>
      <c r="AT968" t="s">
        <v>93</v>
      </c>
      <c r="AU968" t="s">
        <v>94</v>
      </c>
      <c r="AV968" t="s">
        <v>95</v>
      </c>
      <c r="AW968" t="s">
        <v>85</v>
      </c>
      <c r="AX968" t="s">
        <v>85</v>
      </c>
      <c r="AY968" t="s">
        <v>85</v>
      </c>
      <c r="AZ968" t="s">
        <v>85</v>
      </c>
      <c r="BA968" t="s">
        <v>1646</v>
      </c>
      <c r="BB968" t="s">
        <v>2377</v>
      </c>
      <c r="BC968" t="s">
        <v>2369</v>
      </c>
      <c r="BD968" t="s">
        <v>85</v>
      </c>
      <c r="BE968" t="s">
        <v>445</v>
      </c>
      <c r="BF968" t="s">
        <v>2369</v>
      </c>
      <c r="BG968" t="s">
        <v>5548</v>
      </c>
      <c r="BH968" t="s">
        <v>86</v>
      </c>
      <c r="BI968" t="s">
        <v>85</v>
      </c>
    </row>
    <row r="969" spans="1:61" ht="14.45" hidden="1">
      <c r="A969" t="s">
        <v>5549</v>
      </c>
      <c r="B969" t="s">
        <v>188</v>
      </c>
      <c r="C969" t="s">
        <v>63</v>
      </c>
      <c r="D969" t="s">
        <v>64</v>
      </c>
      <c r="E969" t="s">
        <v>65</v>
      </c>
      <c r="F969" t="s">
        <v>66</v>
      </c>
      <c r="G969" t="s">
        <v>67</v>
      </c>
      <c r="H969" t="s">
        <v>399</v>
      </c>
      <c r="I969" t="s">
        <v>279</v>
      </c>
      <c r="J969" t="s">
        <v>964</v>
      </c>
      <c r="K969" t="s">
        <v>965</v>
      </c>
      <c r="L969" t="s">
        <v>159</v>
      </c>
      <c r="M969" t="s">
        <v>5550</v>
      </c>
      <c r="N969" t="s">
        <v>5551</v>
      </c>
      <c r="O969" s="34">
        <v>45677</v>
      </c>
      <c r="P969" s="39">
        <v>0.72986111111111107</v>
      </c>
      <c r="Q969" s="34">
        <v>45677</v>
      </c>
      <c r="R969" s="39">
        <v>0.76041666666666663</v>
      </c>
      <c r="S969" t="s">
        <v>75</v>
      </c>
      <c r="T969" t="s">
        <v>141</v>
      </c>
      <c r="U969" t="s">
        <v>77</v>
      </c>
      <c r="V969" t="s">
        <v>78</v>
      </c>
      <c r="W969" t="s">
        <v>78</v>
      </c>
      <c r="X969" t="s">
        <v>79</v>
      </c>
      <c r="Y969" t="s">
        <v>80</v>
      </c>
      <c r="Z969" t="s">
        <v>227</v>
      </c>
      <c r="AA969" t="s">
        <v>117</v>
      </c>
      <c r="AB969" t="s">
        <v>83</v>
      </c>
      <c r="AC969" s="5" t="s">
        <v>2038</v>
      </c>
      <c r="AD969" s="9" t="s">
        <v>2038</v>
      </c>
      <c r="AE969" t="s">
        <v>5549</v>
      </c>
      <c r="AF969" t="s">
        <v>5552</v>
      </c>
      <c r="AG969" t="s">
        <v>177</v>
      </c>
      <c r="AH969" t="s">
        <v>178</v>
      </c>
      <c r="AI969" t="s">
        <v>179</v>
      </c>
      <c r="AJ969" t="s">
        <v>5549</v>
      </c>
      <c r="AK969" t="s">
        <v>86</v>
      </c>
      <c r="AL969" t="s">
        <v>89</v>
      </c>
      <c r="AM969" t="s">
        <v>3181</v>
      </c>
      <c r="AN969" t="s">
        <v>3181</v>
      </c>
      <c r="AO969" t="s">
        <v>89</v>
      </c>
      <c r="AP969" t="s">
        <v>108</v>
      </c>
      <c r="AQ969" t="s">
        <v>180</v>
      </c>
      <c r="AR969" t="s">
        <v>110</v>
      </c>
      <c r="AS969" t="s">
        <v>968</v>
      </c>
      <c r="AT969" t="s">
        <v>182</v>
      </c>
      <c r="AU969" t="s">
        <v>183</v>
      </c>
      <c r="AV969" t="s">
        <v>95</v>
      </c>
      <c r="AW969" t="s">
        <v>85</v>
      </c>
      <c r="AX969" t="s">
        <v>85</v>
      </c>
      <c r="AY969" t="s">
        <v>85</v>
      </c>
      <c r="AZ969" t="s">
        <v>85</v>
      </c>
      <c r="BA969" t="s">
        <v>232</v>
      </c>
      <c r="BB969" t="s">
        <v>1033</v>
      </c>
      <c r="BC969" t="s">
        <v>3597</v>
      </c>
      <c r="BD969" t="s">
        <v>85</v>
      </c>
      <c r="BE969" t="s">
        <v>570</v>
      </c>
      <c r="BF969" t="s">
        <v>3597</v>
      </c>
      <c r="BG969" t="s">
        <v>5553</v>
      </c>
      <c r="BH969" t="s">
        <v>86</v>
      </c>
      <c r="BI969" t="s">
        <v>85</v>
      </c>
    </row>
    <row r="970" spans="1:61" ht="14.45" hidden="1">
      <c r="A970" t="s">
        <v>5554</v>
      </c>
      <c r="B970" t="s">
        <v>1649</v>
      </c>
      <c r="C970" t="s">
        <v>85</v>
      </c>
      <c r="D970" t="s">
        <v>85</v>
      </c>
      <c r="E970" t="s">
        <v>135</v>
      </c>
      <c r="F970" t="s">
        <v>136</v>
      </c>
      <c r="G970" t="s">
        <v>150</v>
      </c>
      <c r="H970" t="s">
        <v>1318</v>
      </c>
      <c r="I970" t="s">
        <v>152</v>
      </c>
      <c r="J970" t="s">
        <v>550</v>
      </c>
      <c r="K970" t="s">
        <v>551</v>
      </c>
      <c r="L970" t="s">
        <v>552</v>
      </c>
      <c r="M970" t="s">
        <v>5555</v>
      </c>
      <c r="N970" t="s">
        <v>5556</v>
      </c>
      <c r="O970" s="34">
        <v>45677</v>
      </c>
      <c r="P970" s="39">
        <v>0.73888888888888893</v>
      </c>
      <c r="Q970" s="34">
        <v>45677</v>
      </c>
      <c r="R970" s="39">
        <v>0.78611111111111109</v>
      </c>
      <c r="S970" t="s">
        <v>75</v>
      </c>
      <c r="T970" t="s">
        <v>141</v>
      </c>
      <c r="U970" t="s">
        <v>77</v>
      </c>
      <c r="V970" t="s">
        <v>78</v>
      </c>
      <c r="W970" t="s">
        <v>78</v>
      </c>
      <c r="X970" t="s">
        <v>79</v>
      </c>
      <c r="Y970" t="s">
        <v>210</v>
      </c>
      <c r="Z970" t="s">
        <v>227</v>
      </c>
      <c r="AA970" t="s">
        <v>117</v>
      </c>
      <c r="AB970" t="s">
        <v>176</v>
      </c>
      <c r="AC970" s="5" t="s">
        <v>2038</v>
      </c>
      <c r="AD970" s="9" t="s">
        <v>2038</v>
      </c>
      <c r="AE970" t="s">
        <v>5554</v>
      </c>
      <c r="AF970" t="s">
        <v>85</v>
      </c>
      <c r="AG970" t="s">
        <v>85</v>
      </c>
      <c r="AH970" t="s">
        <v>85</v>
      </c>
      <c r="AI970" t="s">
        <v>85</v>
      </c>
      <c r="AJ970" t="s">
        <v>5554</v>
      </c>
      <c r="AK970" t="s">
        <v>86</v>
      </c>
      <c r="AL970" t="s">
        <v>89</v>
      </c>
      <c r="AM970" t="s">
        <v>3181</v>
      </c>
      <c r="AN970" t="s">
        <v>3181</v>
      </c>
      <c r="AO970" t="s">
        <v>89</v>
      </c>
      <c r="AP970" t="s">
        <v>108</v>
      </c>
      <c r="AQ970" t="s">
        <v>180</v>
      </c>
      <c r="AR970" t="s">
        <v>110</v>
      </c>
      <c r="AS970" t="s">
        <v>555</v>
      </c>
      <c r="AT970" t="s">
        <v>93</v>
      </c>
      <c r="AU970" t="s">
        <v>94</v>
      </c>
      <c r="AV970" t="s">
        <v>145</v>
      </c>
      <c r="AW970" t="s">
        <v>85</v>
      </c>
      <c r="AX970" t="s">
        <v>85</v>
      </c>
      <c r="AY970" t="s">
        <v>85</v>
      </c>
      <c r="AZ970" t="s">
        <v>1841</v>
      </c>
      <c r="BA970" t="s">
        <v>452</v>
      </c>
      <c r="BB970" t="s">
        <v>443</v>
      </c>
      <c r="BC970" t="s">
        <v>286</v>
      </c>
      <c r="BD970" t="s">
        <v>85</v>
      </c>
      <c r="BE970" t="s">
        <v>200</v>
      </c>
      <c r="BF970" t="s">
        <v>5557</v>
      </c>
      <c r="BG970" t="s">
        <v>5558</v>
      </c>
      <c r="BH970" t="s">
        <v>86</v>
      </c>
      <c r="BI970" t="s">
        <v>85</v>
      </c>
    </row>
    <row r="971" spans="1:61" ht="14.45" hidden="1">
      <c r="A971" t="s">
        <v>5559</v>
      </c>
      <c r="B971" t="s">
        <v>188</v>
      </c>
      <c r="C971" t="s">
        <v>110</v>
      </c>
      <c r="D971" t="s">
        <v>356</v>
      </c>
      <c r="E971" t="s">
        <v>135</v>
      </c>
      <c r="F971" t="s">
        <v>136</v>
      </c>
      <c r="G971" t="s">
        <v>67</v>
      </c>
      <c r="H971" t="s">
        <v>410</v>
      </c>
      <c r="I971" t="s">
        <v>2669</v>
      </c>
      <c r="J971" t="s">
        <v>331</v>
      </c>
      <c r="K971" t="s">
        <v>332</v>
      </c>
      <c r="L971" t="s">
        <v>333</v>
      </c>
      <c r="M971" t="s">
        <v>5560</v>
      </c>
      <c r="N971" t="s">
        <v>5561</v>
      </c>
      <c r="O971" s="34">
        <v>45677</v>
      </c>
      <c r="P971" s="39">
        <v>0.75069444444444444</v>
      </c>
      <c r="Q971" s="34">
        <v>45685</v>
      </c>
      <c r="R971" s="39">
        <v>0.75902777777777775</v>
      </c>
      <c r="S971" t="s">
        <v>75</v>
      </c>
      <c r="T971" t="s">
        <v>141</v>
      </c>
      <c r="U971" t="s">
        <v>77</v>
      </c>
      <c r="V971" t="s">
        <v>78</v>
      </c>
      <c r="W971" t="s">
        <v>78</v>
      </c>
      <c r="X971" t="s">
        <v>79</v>
      </c>
      <c r="Y971" t="s">
        <v>80</v>
      </c>
      <c r="Z971" t="s">
        <v>117</v>
      </c>
      <c r="AA971" t="s">
        <v>117</v>
      </c>
      <c r="AB971" t="s">
        <v>176</v>
      </c>
      <c r="AC971" s="5" t="s">
        <v>2038</v>
      </c>
      <c r="AD971" s="9" t="s">
        <v>2038</v>
      </c>
      <c r="AE971" t="s">
        <v>5559</v>
      </c>
      <c r="AF971" t="s">
        <v>85</v>
      </c>
      <c r="AG971" t="s">
        <v>85</v>
      </c>
      <c r="AH971" t="s">
        <v>85</v>
      </c>
      <c r="AI971" t="s">
        <v>85</v>
      </c>
      <c r="AJ971" t="s">
        <v>5559</v>
      </c>
      <c r="AK971" t="s">
        <v>86</v>
      </c>
      <c r="AL971" t="s">
        <v>89</v>
      </c>
      <c r="AM971" t="s">
        <v>3181</v>
      </c>
      <c r="AN971" t="s">
        <v>2039</v>
      </c>
      <c r="AO971" t="s">
        <v>160</v>
      </c>
      <c r="AP971" t="s">
        <v>108</v>
      </c>
      <c r="AQ971" t="s">
        <v>298</v>
      </c>
      <c r="AR971" t="s">
        <v>110</v>
      </c>
      <c r="AS971" t="s">
        <v>3137</v>
      </c>
      <c r="AT971" t="s">
        <v>93</v>
      </c>
      <c r="AU971" t="s">
        <v>94</v>
      </c>
      <c r="AV971" t="s">
        <v>145</v>
      </c>
      <c r="AW971" t="s">
        <v>85</v>
      </c>
      <c r="AX971" t="s">
        <v>85</v>
      </c>
      <c r="AY971" t="s">
        <v>85</v>
      </c>
      <c r="AZ971" t="s">
        <v>85</v>
      </c>
      <c r="BA971" t="s">
        <v>3250</v>
      </c>
      <c r="BB971" t="s">
        <v>969</v>
      </c>
      <c r="BC971" t="s">
        <v>5562</v>
      </c>
      <c r="BD971" t="s">
        <v>85</v>
      </c>
      <c r="BE971" t="s">
        <v>407</v>
      </c>
      <c r="BF971" t="s">
        <v>5562</v>
      </c>
      <c r="BG971" t="s">
        <v>5563</v>
      </c>
      <c r="BH971" t="s">
        <v>86</v>
      </c>
      <c r="BI971" t="s">
        <v>85</v>
      </c>
    </row>
    <row r="972" spans="1:61" ht="14.45" hidden="1">
      <c r="A972" t="s">
        <v>5564</v>
      </c>
      <c r="B972" t="s">
        <v>188</v>
      </c>
      <c r="C972" t="s">
        <v>167</v>
      </c>
      <c r="D972" t="s">
        <v>168</v>
      </c>
      <c r="E972" t="s">
        <v>65</v>
      </c>
      <c r="F972" t="s">
        <v>66</v>
      </c>
      <c r="G972" t="s">
        <v>67</v>
      </c>
      <c r="H972" t="s">
        <v>366</v>
      </c>
      <c r="I972" t="s">
        <v>69</v>
      </c>
      <c r="J972" t="s">
        <v>428</v>
      </c>
      <c r="K972" t="s">
        <v>429</v>
      </c>
      <c r="L972" t="s">
        <v>430</v>
      </c>
      <c r="M972" t="s">
        <v>5565</v>
      </c>
      <c r="N972" t="s">
        <v>5566</v>
      </c>
      <c r="O972" s="34">
        <v>45677</v>
      </c>
      <c r="P972" s="39">
        <v>0.79583333333333328</v>
      </c>
      <c r="Q972" s="34">
        <v>45680</v>
      </c>
      <c r="R972" s="39">
        <v>0.47291666666666665</v>
      </c>
      <c r="S972" t="s">
        <v>75</v>
      </c>
      <c r="T972" t="s">
        <v>141</v>
      </c>
      <c r="U972" t="s">
        <v>77</v>
      </c>
      <c r="V972" t="s">
        <v>78</v>
      </c>
      <c r="W972" t="s">
        <v>78</v>
      </c>
      <c r="X972" t="s">
        <v>79</v>
      </c>
      <c r="Y972" t="s">
        <v>80</v>
      </c>
      <c r="Z972" t="s">
        <v>107</v>
      </c>
      <c r="AA972" t="s">
        <v>175</v>
      </c>
      <c r="AB972" t="s">
        <v>83</v>
      </c>
      <c r="AC972" s="5" t="s">
        <v>2038</v>
      </c>
      <c r="AD972" s="9" t="s">
        <v>2038</v>
      </c>
      <c r="AE972" t="s">
        <v>5564</v>
      </c>
      <c r="AF972" t="s">
        <v>85</v>
      </c>
      <c r="AG972" t="s">
        <v>85</v>
      </c>
      <c r="AH972" t="s">
        <v>85</v>
      </c>
      <c r="AI972" t="s">
        <v>85</v>
      </c>
      <c r="AJ972" t="s">
        <v>5564</v>
      </c>
      <c r="AK972" t="s">
        <v>243</v>
      </c>
      <c r="AL972" t="s">
        <v>89</v>
      </c>
      <c r="AM972" t="s">
        <v>3181</v>
      </c>
      <c r="AN972" t="s">
        <v>3181</v>
      </c>
      <c r="AO972" t="s">
        <v>337</v>
      </c>
      <c r="AP972" t="s">
        <v>108</v>
      </c>
      <c r="AQ972" t="s">
        <v>180</v>
      </c>
      <c r="AR972" t="s">
        <v>110</v>
      </c>
      <c r="AS972" t="s">
        <v>745</v>
      </c>
      <c r="AT972" t="s">
        <v>93</v>
      </c>
      <c r="AU972" t="s">
        <v>94</v>
      </c>
      <c r="AV972" t="s">
        <v>95</v>
      </c>
      <c r="AW972" t="s">
        <v>85</v>
      </c>
      <c r="AX972" t="s">
        <v>85</v>
      </c>
      <c r="AY972" t="s">
        <v>85</v>
      </c>
      <c r="AZ972" t="s">
        <v>85</v>
      </c>
      <c r="BA972" t="s">
        <v>232</v>
      </c>
      <c r="BB972" t="s">
        <v>1025</v>
      </c>
      <c r="BC972" t="s">
        <v>287</v>
      </c>
      <c r="BD972" t="s">
        <v>85</v>
      </c>
      <c r="BE972" t="s">
        <v>300</v>
      </c>
      <c r="BF972" t="s">
        <v>287</v>
      </c>
      <c r="BG972" t="s">
        <v>5567</v>
      </c>
      <c r="BH972" t="s">
        <v>86</v>
      </c>
      <c r="BI972" t="s">
        <v>85</v>
      </c>
    </row>
    <row r="973" spans="1:61" ht="14.45" hidden="1">
      <c r="A973" t="s">
        <v>5568</v>
      </c>
      <c r="B973" t="s">
        <v>98</v>
      </c>
      <c r="C973" t="s">
        <v>85</v>
      </c>
      <c r="D973" t="s">
        <v>85</v>
      </c>
      <c r="E973" t="s">
        <v>65</v>
      </c>
      <c r="F973" t="s">
        <v>66</v>
      </c>
      <c r="G973" t="s">
        <v>67</v>
      </c>
      <c r="H973" t="s">
        <v>99</v>
      </c>
      <c r="I973" t="s">
        <v>69</v>
      </c>
      <c r="J973" t="s">
        <v>100</v>
      </c>
      <c r="K973" t="s">
        <v>101</v>
      </c>
      <c r="L973" t="s">
        <v>102</v>
      </c>
      <c r="M973" t="s">
        <v>5569</v>
      </c>
      <c r="N973" t="s">
        <v>5570</v>
      </c>
      <c r="O973" s="34">
        <v>45677</v>
      </c>
      <c r="P973" s="39">
        <v>0.80069444444444449</v>
      </c>
      <c r="Q973" s="34">
        <v>45678</v>
      </c>
      <c r="R973" s="39">
        <v>0.56666666666666665</v>
      </c>
      <c r="S973" t="s">
        <v>75</v>
      </c>
      <c r="T973" t="s">
        <v>141</v>
      </c>
      <c r="U973" t="s">
        <v>77</v>
      </c>
      <c r="V973" t="s">
        <v>78</v>
      </c>
      <c r="W973" t="s">
        <v>78</v>
      </c>
      <c r="X973" t="s">
        <v>79</v>
      </c>
      <c r="Y973" t="s">
        <v>105</v>
      </c>
      <c r="Z973" t="s">
        <v>107</v>
      </c>
      <c r="AA973" t="s">
        <v>211</v>
      </c>
      <c r="AB973" t="s">
        <v>83</v>
      </c>
      <c r="AC973" s="5" t="s">
        <v>2038</v>
      </c>
      <c r="AD973" s="9" t="s">
        <v>2038</v>
      </c>
      <c r="AE973" t="s">
        <v>5568</v>
      </c>
      <c r="AF973" t="s">
        <v>85</v>
      </c>
      <c r="AG973" t="s">
        <v>85</v>
      </c>
      <c r="AH973" t="s">
        <v>85</v>
      </c>
      <c r="AI973" t="s">
        <v>85</v>
      </c>
      <c r="AJ973" t="s">
        <v>5568</v>
      </c>
      <c r="AK973" t="s">
        <v>86</v>
      </c>
      <c r="AL973" t="s">
        <v>89</v>
      </c>
      <c r="AM973" t="s">
        <v>3181</v>
      </c>
      <c r="AN973" t="s">
        <v>3181</v>
      </c>
      <c r="AO973" t="s">
        <v>160</v>
      </c>
      <c r="AP973" t="s">
        <v>108</v>
      </c>
      <c r="AQ973" t="s">
        <v>109</v>
      </c>
      <c r="AR973" t="s">
        <v>110</v>
      </c>
      <c r="AS973" t="s">
        <v>111</v>
      </c>
      <c r="AT973" t="s">
        <v>93</v>
      </c>
      <c r="AU973" t="s">
        <v>94</v>
      </c>
      <c r="AV973" t="s">
        <v>95</v>
      </c>
      <c r="AW973" t="s">
        <v>85</v>
      </c>
      <c r="AX973" t="s">
        <v>85</v>
      </c>
      <c r="AY973" t="s">
        <v>85</v>
      </c>
      <c r="AZ973" t="s">
        <v>85</v>
      </c>
      <c r="BA973" t="s">
        <v>3866</v>
      </c>
      <c r="BB973" t="s">
        <v>91</v>
      </c>
      <c r="BC973" t="s">
        <v>3866</v>
      </c>
      <c r="BD973" t="s">
        <v>85</v>
      </c>
      <c r="BE973" t="s">
        <v>85</v>
      </c>
      <c r="BF973" t="s">
        <v>3866</v>
      </c>
      <c r="BG973" t="s">
        <v>5571</v>
      </c>
      <c r="BH973" t="s">
        <v>86</v>
      </c>
      <c r="BI973" t="s">
        <v>85</v>
      </c>
    </row>
    <row r="974" spans="1:61" ht="14.45" hidden="1">
      <c r="A974" t="s">
        <v>5572</v>
      </c>
      <c r="B974" t="s">
        <v>5164</v>
      </c>
      <c r="C974" t="s">
        <v>85</v>
      </c>
      <c r="D974" t="s">
        <v>85</v>
      </c>
      <c r="E974" t="s">
        <v>135</v>
      </c>
      <c r="F974" t="s">
        <v>136</v>
      </c>
      <c r="G974" t="s">
        <v>150</v>
      </c>
      <c r="H974" t="s">
        <v>1959</v>
      </c>
      <c r="I974" t="s">
        <v>152</v>
      </c>
      <c r="J974" t="s">
        <v>2110</v>
      </c>
      <c r="K974" t="s">
        <v>2111</v>
      </c>
      <c r="L974" t="s">
        <v>2112</v>
      </c>
      <c r="M974" t="s">
        <v>5573</v>
      </c>
      <c r="N974" t="s">
        <v>5574</v>
      </c>
      <c r="O974" s="34">
        <v>45677</v>
      </c>
      <c r="P974" s="39">
        <v>0.80902777777777779</v>
      </c>
      <c r="Q974" s="34">
        <v>45686</v>
      </c>
      <c r="R974" s="39">
        <v>0.43611111111111112</v>
      </c>
      <c r="S974" t="s">
        <v>75</v>
      </c>
      <c r="T974" t="s">
        <v>76</v>
      </c>
      <c r="U974" t="s">
        <v>77</v>
      </c>
      <c r="V974" t="s">
        <v>78</v>
      </c>
      <c r="W974" t="s">
        <v>78</v>
      </c>
      <c r="X974" t="s">
        <v>79</v>
      </c>
      <c r="Y974" t="s">
        <v>158</v>
      </c>
      <c r="Z974" t="s">
        <v>107</v>
      </c>
      <c r="AA974" t="s">
        <v>81</v>
      </c>
      <c r="AB974" t="s">
        <v>83</v>
      </c>
      <c r="AC974" s="5" t="s">
        <v>2038</v>
      </c>
      <c r="AD974" s="9" t="s">
        <v>2038</v>
      </c>
      <c r="AE974" t="s">
        <v>5572</v>
      </c>
      <c r="AF974" t="s">
        <v>85</v>
      </c>
      <c r="AG974" t="s">
        <v>85</v>
      </c>
      <c r="AH974" t="s">
        <v>85</v>
      </c>
      <c r="AI974" t="s">
        <v>85</v>
      </c>
      <c r="AJ974" t="s">
        <v>5572</v>
      </c>
      <c r="AK974" t="s">
        <v>86</v>
      </c>
      <c r="AL974" t="s">
        <v>89</v>
      </c>
      <c r="AM974" t="s">
        <v>3181</v>
      </c>
      <c r="AN974" t="s">
        <v>2039</v>
      </c>
      <c r="AO974" t="s">
        <v>229</v>
      </c>
      <c r="AP974" t="s">
        <v>108</v>
      </c>
      <c r="AQ974" t="s">
        <v>161</v>
      </c>
      <c r="AR974" t="s">
        <v>110</v>
      </c>
      <c r="AS974" t="s">
        <v>2115</v>
      </c>
      <c r="AT974" t="s">
        <v>93</v>
      </c>
      <c r="AU974" t="s">
        <v>94</v>
      </c>
      <c r="AV974" t="s">
        <v>145</v>
      </c>
      <c r="AW974" t="s">
        <v>85</v>
      </c>
      <c r="AX974" t="s">
        <v>85</v>
      </c>
      <c r="AY974" t="s">
        <v>85</v>
      </c>
      <c r="AZ974" t="s">
        <v>85</v>
      </c>
      <c r="BA974" t="s">
        <v>85</v>
      </c>
      <c r="BB974" t="s">
        <v>5575</v>
      </c>
      <c r="BC974" t="s">
        <v>5576</v>
      </c>
      <c r="BD974" t="s">
        <v>85</v>
      </c>
      <c r="BE974" t="s">
        <v>311</v>
      </c>
      <c r="BF974" t="s">
        <v>5576</v>
      </c>
      <c r="BG974" t="s">
        <v>5577</v>
      </c>
      <c r="BH974" t="s">
        <v>86</v>
      </c>
      <c r="BI974" t="s">
        <v>85</v>
      </c>
    </row>
    <row r="975" spans="1:61" ht="14.45" hidden="1">
      <c r="A975" t="s">
        <v>5578</v>
      </c>
      <c r="B975" t="s">
        <v>98</v>
      </c>
      <c r="C975" t="s">
        <v>85</v>
      </c>
      <c r="D975" t="s">
        <v>85</v>
      </c>
      <c r="E975" t="s">
        <v>65</v>
      </c>
      <c r="F975" t="s">
        <v>66</v>
      </c>
      <c r="G975" t="s">
        <v>67</v>
      </c>
      <c r="H975" t="s">
        <v>99</v>
      </c>
      <c r="I975" t="s">
        <v>69</v>
      </c>
      <c r="J975" t="s">
        <v>100</v>
      </c>
      <c r="K975" t="s">
        <v>101</v>
      </c>
      <c r="L975" t="s">
        <v>102</v>
      </c>
      <c r="M975" t="s">
        <v>5579</v>
      </c>
      <c r="N975" t="s">
        <v>5580</v>
      </c>
      <c r="O975" s="34">
        <v>45677</v>
      </c>
      <c r="P975" s="39">
        <v>0.98888888888888893</v>
      </c>
      <c r="Q975" s="34">
        <v>45678</v>
      </c>
      <c r="R975" s="39">
        <v>0.24374999999999999</v>
      </c>
      <c r="S975" t="s">
        <v>75</v>
      </c>
      <c r="T975" t="s">
        <v>141</v>
      </c>
      <c r="U975" t="s">
        <v>77</v>
      </c>
      <c r="V975" t="s">
        <v>78</v>
      </c>
      <c r="W975" t="s">
        <v>78</v>
      </c>
      <c r="X975" t="s">
        <v>79</v>
      </c>
      <c r="Y975" t="s">
        <v>105</v>
      </c>
      <c r="Z975" t="s">
        <v>1186</v>
      </c>
      <c r="AA975" t="s">
        <v>632</v>
      </c>
      <c r="AB975" t="s">
        <v>83</v>
      </c>
      <c r="AC975" s="5" t="s">
        <v>2038</v>
      </c>
      <c r="AD975" s="9" t="s">
        <v>2038</v>
      </c>
      <c r="AE975" t="s">
        <v>5578</v>
      </c>
      <c r="AF975" t="s">
        <v>85</v>
      </c>
      <c r="AG975" t="s">
        <v>85</v>
      </c>
      <c r="AH975" t="s">
        <v>85</v>
      </c>
      <c r="AI975" t="s">
        <v>85</v>
      </c>
      <c r="AJ975" t="s">
        <v>5578</v>
      </c>
      <c r="AK975" t="s">
        <v>86</v>
      </c>
      <c r="AL975" t="s">
        <v>89</v>
      </c>
      <c r="AM975" t="s">
        <v>3181</v>
      </c>
      <c r="AN975" t="s">
        <v>3181</v>
      </c>
      <c r="AO975" t="s">
        <v>160</v>
      </c>
      <c r="AP975" t="s">
        <v>108</v>
      </c>
      <c r="AQ975" t="s">
        <v>109</v>
      </c>
      <c r="AR975" t="s">
        <v>110</v>
      </c>
      <c r="AS975" t="s">
        <v>111</v>
      </c>
      <c r="AT975" t="s">
        <v>93</v>
      </c>
      <c r="AU975" t="s">
        <v>94</v>
      </c>
      <c r="AV975" t="s">
        <v>95</v>
      </c>
      <c r="AW975" t="s">
        <v>85</v>
      </c>
      <c r="AX975" t="s">
        <v>85</v>
      </c>
      <c r="AY975" t="s">
        <v>85</v>
      </c>
      <c r="AZ975" t="s">
        <v>85</v>
      </c>
      <c r="BA975" t="s">
        <v>91</v>
      </c>
      <c r="BB975" t="s">
        <v>91</v>
      </c>
      <c r="BC975" t="s">
        <v>91</v>
      </c>
      <c r="BD975" t="s">
        <v>85</v>
      </c>
      <c r="BE975" t="s">
        <v>85</v>
      </c>
      <c r="BF975" t="s">
        <v>91</v>
      </c>
      <c r="BG975" t="s">
        <v>1187</v>
      </c>
      <c r="BH975" t="s">
        <v>86</v>
      </c>
      <c r="BI975" t="s">
        <v>85</v>
      </c>
    </row>
    <row r="976" spans="1:61" ht="14.45" hidden="1">
      <c r="A976" t="s">
        <v>5581</v>
      </c>
      <c r="B976" t="s">
        <v>98</v>
      </c>
      <c r="C976" t="s">
        <v>85</v>
      </c>
      <c r="D976" t="s">
        <v>85</v>
      </c>
      <c r="E976" t="s">
        <v>65</v>
      </c>
      <c r="F976" t="s">
        <v>66</v>
      </c>
      <c r="G976" t="s">
        <v>67</v>
      </c>
      <c r="H976" t="s">
        <v>99</v>
      </c>
      <c r="I976" t="s">
        <v>69</v>
      </c>
      <c r="J976" t="s">
        <v>100</v>
      </c>
      <c r="K976" t="s">
        <v>101</v>
      </c>
      <c r="L976" t="s">
        <v>102</v>
      </c>
      <c r="M976" t="s">
        <v>5582</v>
      </c>
      <c r="N976" t="s">
        <v>5583</v>
      </c>
      <c r="O976" s="34">
        <v>45678</v>
      </c>
      <c r="P976" s="39">
        <v>0.19722222222222222</v>
      </c>
      <c r="Q976" s="34">
        <v>45678</v>
      </c>
      <c r="R976" s="39">
        <v>0.30625000000000002</v>
      </c>
      <c r="S976" t="s">
        <v>75</v>
      </c>
      <c r="T976" t="s">
        <v>141</v>
      </c>
      <c r="U976" t="s">
        <v>77</v>
      </c>
      <c r="V976" t="s">
        <v>78</v>
      </c>
      <c r="W976" t="s">
        <v>78</v>
      </c>
      <c r="X976" t="s">
        <v>79</v>
      </c>
      <c r="Y976" t="s">
        <v>105</v>
      </c>
      <c r="Z976" t="s">
        <v>2862</v>
      </c>
      <c r="AA976" t="s">
        <v>1465</v>
      </c>
      <c r="AB976" t="s">
        <v>83</v>
      </c>
      <c r="AC976" s="5" t="s">
        <v>2038</v>
      </c>
      <c r="AD976" s="9" t="s">
        <v>2038</v>
      </c>
      <c r="AE976" t="s">
        <v>5581</v>
      </c>
      <c r="AF976" t="s">
        <v>85</v>
      </c>
      <c r="AG976" t="s">
        <v>85</v>
      </c>
      <c r="AH976" t="s">
        <v>85</v>
      </c>
      <c r="AI976" t="s">
        <v>85</v>
      </c>
      <c r="AJ976" t="s">
        <v>5581</v>
      </c>
      <c r="AK976" t="s">
        <v>86</v>
      </c>
      <c r="AL976" t="s">
        <v>160</v>
      </c>
      <c r="AM976" t="s">
        <v>3181</v>
      </c>
      <c r="AN976" t="s">
        <v>3181</v>
      </c>
      <c r="AO976" t="s">
        <v>160</v>
      </c>
      <c r="AP976" t="s">
        <v>108</v>
      </c>
      <c r="AQ976" t="s">
        <v>109</v>
      </c>
      <c r="AR976" t="s">
        <v>110</v>
      </c>
      <c r="AS976" t="s">
        <v>111</v>
      </c>
      <c r="AT976" t="s">
        <v>93</v>
      </c>
      <c r="AU976" t="s">
        <v>94</v>
      </c>
      <c r="AV976" t="s">
        <v>95</v>
      </c>
      <c r="AW976" t="s">
        <v>85</v>
      </c>
      <c r="AX976" t="s">
        <v>85</v>
      </c>
      <c r="AY976" t="s">
        <v>85</v>
      </c>
      <c r="AZ976" t="s">
        <v>85</v>
      </c>
      <c r="BA976" t="s">
        <v>91</v>
      </c>
      <c r="BB976" t="s">
        <v>91</v>
      </c>
      <c r="BC976" t="s">
        <v>91</v>
      </c>
      <c r="BD976" t="s">
        <v>85</v>
      </c>
      <c r="BE976" t="s">
        <v>85</v>
      </c>
      <c r="BF976" t="s">
        <v>91</v>
      </c>
      <c r="BG976" t="s">
        <v>5584</v>
      </c>
      <c r="BH976" t="s">
        <v>86</v>
      </c>
      <c r="BI976" t="s">
        <v>85</v>
      </c>
    </row>
    <row r="977" spans="1:61" ht="14.45" hidden="1">
      <c r="A977" t="s">
        <v>5585</v>
      </c>
      <c r="B977" t="s">
        <v>98</v>
      </c>
      <c r="C977" t="s">
        <v>85</v>
      </c>
      <c r="D977" t="s">
        <v>85</v>
      </c>
      <c r="E977" t="s">
        <v>65</v>
      </c>
      <c r="F977" t="s">
        <v>66</v>
      </c>
      <c r="G977" t="s">
        <v>67</v>
      </c>
      <c r="H977" t="s">
        <v>99</v>
      </c>
      <c r="I977" t="s">
        <v>69</v>
      </c>
      <c r="J977" t="s">
        <v>100</v>
      </c>
      <c r="K977" t="s">
        <v>101</v>
      </c>
      <c r="L977" t="s">
        <v>102</v>
      </c>
      <c r="M977" t="s">
        <v>5586</v>
      </c>
      <c r="N977" t="s">
        <v>5587</v>
      </c>
      <c r="O977" s="34">
        <v>45678</v>
      </c>
      <c r="P977" s="39">
        <v>0.30972222222222223</v>
      </c>
      <c r="Q977" s="34">
        <v>45679</v>
      </c>
      <c r="R977" s="39">
        <v>0.75416666666666665</v>
      </c>
      <c r="S977" t="s">
        <v>75</v>
      </c>
      <c r="T977" t="s">
        <v>76</v>
      </c>
      <c r="U977" t="s">
        <v>77</v>
      </c>
      <c r="V977" t="s">
        <v>78</v>
      </c>
      <c r="W977" t="s">
        <v>78</v>
      </c>
      <c r="X977" t="s">
        <v>79</v>
      </c>
      <c r="Y977" t="s">
        <v>105</v>
      </c>
      <c r="Z977" t="s">
        <v>1465</v>
      </c>
      <c r="AA977" t="s">
        <v>117</v>
      </c>
      <c r="AB977" t="s">
        <v>83</v>
      </c>
      <c r="AC977" s="5" t="s">
        <v>2038</v>
      </c>
      <c r="AD977" s="9" t="s">
        <v>2038</v>
      </c>
      <c r="AE977" t="s">
        <v>5585</v>
      </c>
      <c r="AF977" t="s">
        <v>85</v>
      </c>
      <c r="AG977" t="s">
        <v>85</v>
      </c>
      <c r="AH977" t="s">
        <v>85</v>
      </c>
      <c r="AI977" t="s">
        <v>85</v>
      </c>
      <c r="AJ977" t="s">
        <v>5585</v>
      </c>
      <c r="AK977" t="s">
        <v>86</v>
      </c>
      <c r="AL977" t="s">
        <v>160</v>
      </c>
      <c r="AM977" t="s">
        <v>3181</v>
      </c>
      <c r="AN977" t="s">
        <v>3181</v>
      </c>
      <c r="AO977" t="s">
        <v>229</v>
      </c>
      <c r="AP977" t="s">
        <v>108</v>
      </c>
      <c r="AQ977" t="s">
        <v>109</v>
      </c>
      <c r="AR977" t="s">
        <v>110</v>
      </c>
      <c r="AS977" t="s">
        <v>111</v>
      </c>
      <c r="AT977" t="s">
        <v>93</v>
      </c>
      <c r="AU977" t="s">
        <v>94</v>
      </c>
      <c r="AV977" t="s">
        <v>95</v>
      </c>
      <c r="AW977" t="s">
        <v>85</v>
      </c>
      <c r="AX977" t="s">
        <v>85</v>
      </c>
      <c r="AY977" t="s">
        <v>85</v>
      </c>
      <c r="AZ977" t="s">
        <v>85</v>
      </c>
      <c r="BA977" t="s">
        <v>5588</v>
      </c>
      <c r="BB977" t="s">
        <v>91</v>
      </c>
      <c r="BC977" t="s">
        <v>5588</v>
      </c>
      <c r="BD977" t="s">
        <v>85</v>
      </c>
      <c r="BE977" t="s">
        <v>85</v>
      </c>
      <c r="BF977" t="s">
        <v>5588</v>
      </c>
      <c r="BG977" t="s">
        <v>5589</v>
      </c>
      <c r="BH977" t="s">
        <v>86</v>
      </c>
      <c r="BI977" t="s">
        <v>85</v>
      </c>
    </row>
    <row r="978" spans="1:61" ht="14.45" hidden="1">
      <c r="A978" t="s">
        <v>5590</v>
      </c>
      <c r="B978" t="s">
        <v>132</v>
      </c>
      <c r="C978" t="s">
        <v>133</v>
      </c>
      <c r="D978" t="s">
        <v>134</v>
      </c>
      <c r="E978" t="s">
        <v>65</v>
      </c>
      <c r="F978" t="s">
        <v>66</v>
      </c>
      <c r="G978" t="s">
        <v>67</v>
      </c>
      <c r="H978" t="s">
        <v>137</v>
      </c>
      <c r="I978" t="s">
        <v>69</v>
      </c>
      <c r="J978" t="s">
        <v>70</v>
      </c>
      <c r="K978" t="s">
        <v>71</v>
      </c>
      <c r="L978" t="s">
        <v>72</v>
      </c>
      <c r="M978" t="s">
        <v>5591</v>
      </c>
      <c r="N978" t="s">
        <v>5592</v>
      </c>
      <c r="O978" s="34">
        <v>45678</v>
      </c>
      <c r="P978" s="39">
        <v>0.3347222222222222</v>
      </c>
      <c r="Q978" s="34">
        <v>45678</v>
      </c>
      <c r="R978" s="39">
        <v>0.43680555555555556</v>
      </c>
      <c r="S978" t="s">
        <v>75</v>
      </c>
      <c r="T978" t="s">
        <v>141</v>
      </c>
      <c r="U978" t="s">
        <v>77</v>
      </c>
      <c r="V978" t="s">
        <v>78</v>
      </c>
      <c r="W978" t="s">
        <v>78</v>
      </c>
      <c r="X978" t="s">
        <v>79</v>
      </c>
      <c r="Y978" t="s">
        <v>80</v>
      </c>
      <c r="Z978" t="s">
        <v>142</v>
      </c>
      <c r="AA978" t="s">
        <v>81</v>
      </c>
      <c r="AB978" t="s">
        <v>83</v>
      </c>
      <c r="AC978" s="5" t="s">
        <v>2038</v>
      </c>
      <c r="AD978" s="9" t="s">
        <v>2038</v>
      </c>
      <c r="AE978" t="s">
        <v>5590</v>
      </c>
      <c r="AF978" t="s">
        <v>85</v>
      </c>
      <c r="AG978" t="s">
        <v>85</v>
      </c>
      <c r="AH978" t="s">
        <v>85</v>
      </c>
      <c r="AI978" t="s">
        <v>85</v>
      </c>
      <c r="AJ978" t="s">
        <v>5590</v>
      </c>
      <c r="AK978" t="s">
        <v>86</v>
      </c>
      <c r="AL978" t="s">
        <v>160</v>
      </c>
      <c r="AM978" t="s">
        <v>3181</v>
      </c>
      <c r="AN978" t="s">
        <v>3181</v>
      </c>
      <c r="AO978" t="s">
        <v>160</v>
      </c>
      <c r="AP978" t="s">
        <v>108</v>
      </c>
      <c r="AQ978" t="s">
        <v>180</v>
      </c>
      <c r="AR978" t="s">
        <v>110</v>
      </c>
      <c r="AS978" t="s">
        <v>92</v>
      </c>
      <c r="AT978" t="s">
        <v>93</v>
      </c>
      <c r="AU978" t="s">
        <v>94</v>
      </c>
      <c r="AV978" t="s">
        <v>95</v>
      </c>
      <c r="AW978" t="s">
        <v>85</v>
      </c>
      <c r="AX978" t="s">
        <v>85</v>
      </c>
      <c r="AY978" t="s">
        <v>85</v>
      </c>
      <c r="AZ978" t="s">
        <v>85</v>
      </c>
      <c r="BA978" t="s">
        <v>91</v>
      </c>
      <c r="BB978" t="s">
        <v>1146</v>
      </c>
      <c r="BC978" t="s">
        <v>1146</v>
      </c>
      <c r="BD978" t="s">
        <v>85</v>
      </c>
      <c r="BE978" t="s">
        <v>300</v>
      </c>
      <c r="BF978" t="s">
        <v>1146</v>
      </c>
      <c r="BG978" t="s">
        <v>147</v>
      </c>
      <c r="BH978" t="s">
        <v>86</v>
      </c>
      <c r="BI978" t="s">
        <v>85</v>
      </c>
    </row>
    <row r="979" spans="1:61" ht="14.45" hidden="1">
      <c r="A979" t="s">
        <v>5593</v>
      </c>
      <c r="B979" t="s">
        <v>98</v>
      </c>
      <c r="C979" t="s">
        <v>85</v>
      </c>
      <c r="D979" t="s">
        <v>85</v>
      </c>
      <c r="E979" t="s">
        <v>135</v>
      </c>
      <c r="F979" t="s">
        <v>136</v>
      </c>
      <c r="G979" t="s">
        <v>67</v>
      </c>
      <c r="H979" t="s">
        <v>390</v>
      </c>
      <c r="I979" t="s">
        <v>69</v>
      </c>
      <c r="J979" t="s">
        <v>70</v>
      </c>
      <c r="K979" t="s">
        <v>71</v>
      </c>
      <c r="L979" t="s">
        <v>72</v>
      </c>
      <c r="M979" t="s">
        <v>5594</v>
      </c>
      <c r="N979" t="s">
        <v>5595</v>
      </c>
      <c r="O979" s="34">
        <v>45678</v>
      </c>
      <c r="P979" s="39">
        <v>0.40347222222222223</v>
      </c>
      <c r="Q979" s="34">
        <v>45692</v>
      </c>
      <c r="R979" s="39">
        <v>0.69374999999999998</v>
      </c>
      <c r="S979" t="s">
        <v>75</v>
      </c>
      <c r="T979" t="s">
        <v>76</v>
      </c>
      <c r="U979" t="s">
        <v>77</v>
      </c>
      <c r="V979" t="s">
        <v>78</v>
      </c>
      <c r="W979" t="s">
        <v>78</v>
      </c>
      <c r="X979" t="s">
        <v>79</v>
      </c>
      <c r="Y979" t="s">
        <v>67</v>
      </c>
      <c r="Z979" t="s">
        <v>143</v>
      </c>
      <c r="AA979" t="s">
        <v>242</v>
      </c>
      <c r="AB979" t="s">
        <v>176</v>
      </c>
      <c r="AC979" s="5" t="s">
        <v>2038</v>
      </c>
      <c r="AD979" s="9" t="s">
        <v>379</v>
      </c>
      <c r="AE979" t="s">
        <v>5593</v>
      </c>
      <c r="AF979" t="s">
        <v>85</v>
      </c>
      <c r="AG979" t="s">
        <v>85</v>
      </c>
      <c r="AH979" t="s">
        <v>85</v>
      </c>
      <c r="AI979" t="s">
        <v>85</v>
      </c>
      <c r="AJ979" t="s">
        <v>5593</v>
      </c>
      <c r="AK979" t="s">
        <v>86</v>
      </c>
      <c r="AL979" t="s">
        <v>160</v>
      </c>
      <c r="AM979" t="s">
        <v>3181</v>
      </c>
      <c r="AN979" t="s">
        <v>3468</v>
      </c>
      <c r="AO979" t="s">
        <v>160</v>
      </c>
      <c r="AP979" t="s">
        <v>108</v>
      </c>
      <c r="AQ979" t="s">
        <v>180</v>
      </c>
      <c r="AR979" t="s">
        <v>110</v>
      </c>
      <c r="AS979" t="s">
        <v>203</v>
      </c>
      <c r="AT979" t="s">
        <v>93</v>
      </c>
      <c r="AU979" t="s">
        <v>94</v>
      </c>
      <c r="AV979" t="s">
        <v>145</v>
      </c>
      <c r="AW979" t="s">
        <v>85</v>
      </c>
      <c r="AX979" t="s">
        <v>85</v>
      </c>
      <c r="AY979" t="s">
        <v>85</v>
      </c>
      <c r="AZ979" t="s">
        <v>85</v>
      </c>
      <c r="BA979" t="s">
        <v>85</v>
      </c>
      <c r="BB979" t="s">
        <v>5596</v>
      </c>
      <c r="BC979" t="s">
        <v>5597</v>
      </c>
      <c r="BD979" t="s">
        <v>85</v>
      </c>
      <c r="BE979" t="s">
        <v>300</v>
      </c>
      <c r="BF979" t="s">
        <v>5597</v>
      </c>
      <c r="BG979" t="s">
        <v>5598</v>
      </c>
      <c r="BH979" t="s">
        <v>86</v>
      </c>
      <c r="BI979" t="s">
        <v>85</v>
      </c>
    </row>
    <row r="980" spans="1:61" ht="14.45" hidden="1">
      <c r="A980" t="s">
        <v>5599</v>
      </c>
      <c r="B980" t="s">
        <v>393</v>
      </c>
      <c r="C980" t="s">
        <v>85</v>
      </c>
      <c r="D980" t="s">
        <v>85</v>
      </c>
      <c r="E980" t="s">
        <v>135</v>
      </c>
      <c r="F980" t="s">
        <v>136</v>
      </c>
      <c r="G980" t="s">
        <v>566</v>
      </c>
      <c r="H980" t="s">
        <v>1158</v>
      </c>
      <c r="I980" t="s">
        <v>152</v>
      </c>
      <c r="J980" t="s">
        <v>70</v>
      </c>
      <c r="K980" t="s">
        <v>71</v>
      </c>
      <c r="L980" t="s">
        <v>72</v>
      </c>
      <c r="M980" t="s">
        <v>5600</v>
      </c>
      <c r="N980" t="s">
        <v>5601</v>
      </c>
      <c r="O980" s="34">
        <v>45678</v>
      </c>
      <c r="P980" s="39">
        <v>0.4236111111111111</v>
      </c>
      <c r="Q980" s="34">
        <v>45679</v>
      </c>
      <c r="R980" s="39">
        <v>0.55000000000000004</v>
      </c>
      <c r="S980" t="s">
        <v>75</v>
      </c>
      <c r="T980" t="s">
        <v>141</v>
      </c>
      <c r="U980" t="s">
        <v>77</v>
      </c>
      <c r="V980" t="s">
        <v>78</v>
      </c>
      <c r="W980" t="s">
        <v>78</v>
      </c>
      <c r="X980" t="s">
        <v>79</v>
      </c>
      <c r="Y980" t="s">
        <v>566</v>
      </c>
      <c r="Z980" t="s">
        <v>81</v>
      </c>
      <c r="AA980" t="s">
        <v>211</v>
      </c>
      <c r="AB980" t="s">
        <v>83</v>
      </c>
      <c r="AC980" s="5" t="s">
        <v>2038</v>
      </c>
      <c r="AD980" s="9" t="s">
        <v>2038</v>
      </c>
      <c r="AE980" t="s">
        <v>5599</v>
      </c>
      <c r="AF980" t="s">
        <v>85</v>
      </c>
      <c r="AG980" t="s">
        <v>177</v>
      </c>
      <c r="AH980" t="s">
        <v>178</v>
      </c>
      <c r="AI980" t="s">
        <v>179</v>
      </c>
      <c r="AJ980" t="s">
        <v>5599</v>
      </c>
      <c r="AK980" t="s">
        <v>86</v>
      </c>
      <c r="AL980" t="s">
        <v>160</v>
      </c>
      <c r="AM980" t="s">
        <v>3181</v>
      </c>
      <c r="AN980" t="s">
        <v>3181</v>
      </c>
      <c r="AO980" t="s">
        <v>229</v>
      </c>
      <c r="AP980" t="s">
        <v>108</v>
      </c>
      <c r="AQ980" t="s">
        <v>161</v>
      </c>
      <c r="AR980" t="s">
        <v>110</v>
      </c>
      <c r="AS980" t="s">
        <v>265</v>
      </c>
      <c r="AT980" t="s">
        <v>182</v>
      </c>
      <c r="AU980" t="s">
        <v>183</v>
      </c>
      <c r="AV980" t="s">
        <v>145</v>
      </c>
      <c r="AW980" t="s">
        <v>85</v>
      </c>
      <c r="AX980" t="s">
        <v>85</v>
      </c>
      <c r="AY980" t="s">
        <v>85</v>
      </c>
      <c r="AZ980" t="s">
        <v>85</v>
      </c>
      <c r="BA980" t="s">
        <v>5602</v>
      </c>
      <c r="BB980" t="s">
        <v>1640</v>
      </c>
      <c r="BC980" t="s">
        <v>2989</v>
      </c>
      <c r="BD980" t="s">
        <v>85</v>
      </c>
      <c r="BE980" t="s">
        <v>866</v>
      </c>
      <c r="BF980" t="s">
        <v>2989</v>
      </c>
      <c r="BG980" t="s">
        <v>5603</v>
      </c>
      <c r="BH980" t="s">
        <v>86</v>
      </c>
      <c r="BI980" t="s">
        <v>85</v>
      </c>
    </row>
    <row r="981" spans="1:61" ht="14.45" hidden="1">
      <c r="A981" t="s">
        <v>5604</v>
      </c>
      <c r="B981" t="s">
        <v>132</v>
      </c>
      <c r="C981" t="s">
        <v>607</v>
      </c>
      <c r="D981" t="s">
        <v>608</v>
      </c>
      <c r="E981" t="s">
        <v>135</v>
      </c>
      <c r="F981" t="s">
        <v>136</v>
      </c>
      <c r="G981" t="s">
        <v>67</v>
      </c>
      <c r="H981" t="s">
        <v>933</v>
      </c>
      <c r="I981" t="s">
        <v>152</v>
      </c>
      <c r="J981" t="s">
        <v>153</v>
      </c>
      <c r="K981" t="s">
        <v>154</v>
      </c>
      <c r="L981" t="s">
        <v>155</v>
      </c>
      <c r="M981" t="s">
        <v>5605</v>
      </c>
      <c r="N981" t="s">
        <v>5606</v>
      </c>
      <c r="O981" s="34">
        <v>45678</v>
      </c>
      <c r="P981" s="39">
        <v>0.43125000000000002</v>
      </c>
      <c r="Q981" s="34">
        <v>45679</v>
      </c>
      <c r="R981" s="39">
        <v>0.44027777777777777</v>
      </c>
      <c r="S981" t="s">
        <v>75</v>
      </c>
      <c r="T981" t="s">
        <v>76</v>
      </c>
      <c r="U981" t="s">
        <v>77</v>
      </c>
      <c r="V981" t="s">
        <v>78</v>
      </c>
      <c r="W981" t="s">
        <v>78</v>
      </c>
      <c r="X981" t="s">
        <v>79</v>
      </c>
      <c r="Y981" t="s">
        <v>80</v>
      </c>
      <c r="Z981" t="s">
        <v>81</v>
      </c>
      <c r="AA981" t="s">
        <v>81</v>
      </c>
      <c r="AB981" t="s">
        <v>228</v>
      </c>
      <c r="AC981" s="5" t="s">
        <v>2038</v>
      </c>
      <c r="AD981" s="9" t="s">
        <v>2038</v>
      </c>
      <c r="AE981" t="s">
        <v>5604</v>
      </c>
      <c r="AF981" t="s">
        <v>85</v>
      </c>
      <c r="AG981" t="s">
        <v>85</v>
      </c>
      <c r="AH981" t="s">
        <v>85</v>
      </c>
      <c r="AI981" t="s">
        <v>85</v>
      </c>
      <c r="AJ981" t="s">
        <v>5604</v>
      </c>
      <c r="AK981" t="s">
        <v>86</v>
      </c>
      <c r="AL981" t="s">
        <v>160</v>
      </c>
      <c r="AM981" t="s">
        <v>3181</v>
      </c>
      <c r="AN981" t="s">
        <v>3181</v>
      </c>
      <c r="AO981" t="s">
        <v>229</v>
      </c>
      <c r="AP981" t="s">
        <v>90</v>
      </c>
      <c r="AQ981" t="s">
        <v>91</v>
      </c>
      <c r="AR981" t="s">
        <v>91</v>
      </c>
      <c r="AS981" t="s">
        <v>495</v>
      </c>
      <c r="AT981" t="s">
        <v>93</v>
      </c>
      <c r="AU981" t="s">
        <v>94</v>
      </c>
      <c r="AV981" t="s">
        <v>145</v>
      </c>
      <c r="AW981" t="s">
        <v>85</v>
      </c>
      <c r="AX981" t="s">
        <v>85</v>
      </c>
      <c r="AY981" t="s">
        <v>85</v>
      </c>
      <c r="AZ981" t="s">
        <v>85</v>
      </c>
      <c r="BA981" t="s">
        <v>85</v>
      </c>
      <c r="BB981" t="s">
        <v>85</v>
      </c>
      <c r="BC981" t="s">
        <v>91</v>
      </c>
      <c r="BD981" t="s">
        <v>85</v>
      </c>
      <c r="BE981" t="s">
        <v>85</v>
      </c>
      <c r="BF981" t="s">
        <v>85</v>
      </c>
      <c r="BG981" t="s">
        <v>5607</v>
      </c>
      <c r="BH981" t="s">
        <v>86</v>
      </c>
      <c r="BI981" t="s">
        <v>85</v>
      </c>
    </row>
    <row r="982" spans="1:61" ht="14.45" hidden="1">
      <c r="A982" t="s">
        <v>5608</v>
      </c>
      <c r="B982" t="s">
        <v>132</v>
      </c>
      <c r="C982" t="s">
        <v>133</v>
      </c>
      <c r="D982" t="s">
        <v>134</v>
      </c>
      <c r="E982" t="s">
        <v>65</v>
      </c>
      <c r="F982" t="s">
        <v>66</v>
      </c>
      <c r="G982" t="s">
        <v>67</v>
      </c>
      <c r="H982" t="s">
        <v>137</v>
      </c>
      <c r="I982" t="s">
        <v>69</v>
      </c>
      <c r="J982" t="s">
        <v>70</v>
      </c>
      <c r="K982" t="s">
        <v>71</v>
      </c>
      <c r="L982" t="s">
        <v>72</v>
      </c>
      <c r="M982" t="s">
        <v>5609</v>
      </c>
      <c r="N982" t="s">
        <v>5610</v>
      </c>
      <c r="O982" s="34">
        <v>45678</v>
      </c>
      <c r="P982" s="39">
        <v>0.4465277777777778</v>
      </c>
      <c r="Q982" s="34">
        <v>45678</v>
      </c>
      <c r="R982" s="39">
        <v>0.47916666666666669</v>
      </c>
      <c r="S982" t="s">
        <v>75</v>
      </c>
      <c r="T982" t="s">
        <v>141</v>
      </c>
      <c r="U982" t="s">
        <v>77</v>
      </c>
      <c r="V982" t="s">
        <v>78</v>
      </c>
      <c r="W982" t="s">
        <v>78</v>
      </c>
      <c r="X982" t="s">
        <v>79</v>
      </c>
      <c r="Y982" t="s">
        <v>80</v>
      </c>
      <c r="Z982" t="s">
        <v>81</v>
      </c>
      <c r="AA982" t="s">
        <v>175</v>
      </c>
      <c r="AB982" t="s">
        <v>83</v>
      </c>
      <c r="AC982" s="5" t="s">
        <v>2038</v>
      </c>
      <c r="AD982" s="9" t="s">
        <v>2038</v>
      </c>
      <c r="AE982" t="s">
        <v>5608</v>
      </c>
      <c r="AF982" t="s">
        <v>85</v>
      </c>
      <c r="AG982" t="s">
        <v>85</v>
      </c>
      <c r="AH982" t="s">
        <v>85</v>
      </c>
      <c r="AI982" t="s">
        <v>85</v>
      </c>
      <c r="AJ982" t="s">
        <v>5608</v>
      </c>
      <c r="AK982" t="s">
        <v>86</v>
      </c>
      <c r="AL982" t="s">
        <v>160</v>
      </c>
      <c r="AM982" t="s">
        <v>3181</v>
      </c>
      <c r="AN982" t="s">
        <v>3181</v>
      </c>
      <c r="AO982" t="s">
        <v>160</v>
      </c>
      <c r="AP982" t="s">
        <v>108</v>
      </c>
      <c r="AQ982" t="s">
        <v>180</v>
      </c>
      <c r="AR982" t="s">
        <v>110</v>
      </c>
      <c r="AS982" t="s">
        <v>92</v>
      </c>
      <c r="AT982" t="s">
        <v>93</v>
      </c>
      <c r="AU982" t="s">
        <v>94</v>
      </c>
      <c r="AV982" t="s">
        <v>95</v>
      </c>
      <c r="AW982" t="s">
        <v>85</v>
      </c>
      <c r="AX982" t="s">
        <v>85</v>
      </c>
      <c r="AY982" t="s">
        <v>85</v>
      </c>
      <c r="AZ982" t="s">
        <v>85</v>
      </c>
      <c r="BA982" t="s">
        <v>91</v>
      </c>
      <c r="BB982" t="s">
        <v>998</v>
      </c>
      <c r="BC982" t="s">
        <v>260</v>
      </c>
      <c r="BD982" t="s">
        <v>85</v>
      </c>
      <c r="BE982" t="s">
        <v>146</v>
      </c>
      <c r="BF982" t="s">
        <v>260</v>
      </c>
      <c r="BG982" t="s">
        <v>147</v>
      </c>
      <c r="BH982" t="s">
        <v>86</v>
      </c>
      <c r="BI982" t="s">
        <v>85</v>
      </c>
    </row>
    <row r="983" spans="1:61" ht="14.45" hidden="1">
      <c r="A983" t="s">
        <v>5611</v>
      </c>
      <c r="B983" t="s">
        <v>393</v>
      </c>
      <c r="C983" t="s">
        <v>85</v>
      </c>
      <c r="D983" t="s">
        <v>85</v>
      </c>
      <c r="E983" t="s">
        <v>135</v>
      </c>
      <c r="F983" t="s">
        <v>136</v>
      </c>
      <c r="G983" t="s">
        <v>566</v>
      </c>
      <c r="H983" t="s">
        <v>567</v>
      </c>
      <c r="I983" t="s">
        <v>152</v>
      </c>
      <c r="J983" t="s">
        <v>70</v>
      </c>
      <c r="K983" t="s">
        <v>71</v>
      </c>
      <c r="L983" t="s">
        <v>72</v>
      </c>
      <c r="M983" t="s">
        <v>5612</v>
      </c>
      <c r="N983" t="s">
        <v>5613</v>
      </c>
      <c r="O983" s="34">
        <v>45678</v>
      </c>
      <c r="P983" s="39">
        <v>0.44791666666666669</v>
      </c>
      <c r="Q983" s="34">
        <v>45678</v>
      </c>
      <c r="R983" s="39">
        <v>0.44791666666666669</v>
      </c>
      <c r="S983" t="s">
        <v>75</v>
      </c>
      <c r="T983" t="s">
        <v>141</v>
      </c>
      <c r="U983" t="s">
        <v>77</v>
      </c>
      <c r="V983" t="s">
        <v>78</v>
      </c>
      <c r="W983" t="s">
        <v>78</v>
      </c>
      <c r="X983" t="s">
        <v>885</v>
      </c>
      <c r="Y983" t="s">
        <v>566</v>
      </c>
      <c r="Z983" t="s">
        <v>81</v>
      </c>
      <c r="AA983" t="s">
        <v>81</v>
      </c>
      <c r="AB983" t="s">
        <v>83</v>
      </c>
      <c r="AC983" s="5" t="s">
        <v>2038</v>
      </c>
      <c r="AD983" s="9" t="s">
        <v>2038</v>
      </c>
      <c r="AE983" t="s">
        <v>5611</v>
      </c>
      <c r="AF983" t="s">
        <v>85</v>
      </c>
      <c r="AG983" t="s">
        <v>85</v>
      </c>
      <c r="AH983" t="s">
        <v>85</v>
      </c>
      <c r="AI983" t="s">
        <v>85</v>
      </c>
      <c r="AJ983" t="s">
        <v>5611</v>
      </c>
      <c r="AK983" t="s">
        <v>86</v>
      </c>
      <c r="AL983" t="s">
        <v>160</v>
      </c>
      <c r="AM983" t="s">
        <v>3181</v>
      </c>
      <c r="AN983" t="s">
        <v>3181</v>
      </c>
      <c r="AO983" t="s">
        <v>160</v>
      </c>
      <c r="AP983" t="s">
        <v>108</v>
      </c>
      <c r="AQ983" t="s">
        <v>161</v>
      </c>
      <c r="AR983" t="s">
        <v>110</v>
      </c>
      <c r="AS983" t="s">
        <v>393</v>
      </c>
      <c r="AT983" t="s">
        <v>93</v>
      </c>
      <c r="AU983" t="s">
        <v>94</v>
      </c>
      <c r="AV983" t="s">
        <v>145</v>
      </c>
      <c r="AW983" t="s">
        <v>85</v>
      </c>
      <c r="AX983" t="s">
        <v>85</v>
      </c>
      <c r="AY983" t="s">
        <v>85</v>
      </c>
      <c r="AZ983" t="s">
        <v>85</v>
      </c>
      <c r="BA983" t="s">
        <v>91</v>
      </c>
      <c r="BB983" t="s">
        <v>91</v>
      </c>
      <c r="BC983" t="s">
        <v>91</v>
      </c>
      <c r="BD983" t="s">
        <v>85</v>
      </c>
      <c r="BE983" t="s">
        <v>445</v>
      </c>
      <c r="BF983" t="s">
        <v>91</v>
      </c>
      <c r="BG983" t="s">
        <v>5614</v>
      </c>
      <c r="BH983" t="s">
        <v>86</v>
      </c>
      <c r="BI983" t="s">
        <v>85</v>
      </c>
    </row>
    <row r="984" spans="1:61" ht="14.45" hidden="1">
      <c r="A984" t="s">
        <v>5615</v>
      </c>
      <c r="B984" t="s">
        <v>98</v>
      </c>
      <c r="C984" t="s">
        <v>522</v>
      </c>
      <c r="D984" t="s">
        <v>523</v>
      </c>
      <c r="E984" t="s">
        <v>135</v>
      </c>
      <c r="F984" t="s">
        <v>136</v>
      </c>
      <c r="G984" t="s">
        <v>566</v>
      </c>
      <c r="H984" t="s">
        <v>1592</v>
      </c>
      <c r="I984" t="s">
        <v>152</v>
      </c>
      <c r="J984" t="s">
        <v>191</v>
      </c>
      <c r="K984" t="s">
        <v>192</v>
      </c>
      <c r="L984" t="s">
        <v>193</v>
      </c>
      <c r="M984" t="s">
        <v>5616</v>
      </c>
      <c r="N984" t="s">
        <v>5617</v>
      </c>
      <c r="O984" s="34">
        <v>45678</v>
      </c>
      <c r="P984" s="39">
        <v>0.44930555555555557</v>
      </c>
      <c r="Q984" s="34">
        <v>45678</v>
      </c>
      <c r="R984" s="39">
        <v>0.72986111111111107</v>
      </c>
      <c r="S984" t="s">
        <v>75</v>
      </c>
      <c r="T984" t="s">
        <v>141</v>
      </c>
      <c r="U984" t="s">
        <v>77</v>
      </c>
      <c r="V984" t="s">
        <v>78</v>
      </c>
      <c r="W984" t="s">
        <v>78</v>
      </c>
      <c r="X984" t="s">
        <v>79</v>
      </c>
      <c r="Y984" t="s">
        <v>566</v>
      </c>
      <c r="Z984" t="s">
        <v>81</v>
      </c>
      <c r="AA984" t="s">
        <v>227</v>
      </c>
      <c r="AB984" t="s">
        <v>176</v>
      </c>
      <c r="AC984" s="5" t="s">
        <v>2038</v>
      </c>
      <c r="AD984" s="9" t="s">
        <v>2038</v>
      </c>
      <c r="AE984" t="s">
        <v>5615</v>
      </c>
      <c r="AF984" t="s">
        <v>85</v>
      </c>
      <c r="AG984" t="s">
        <v>85</v>
      </c>
      <c r="AH984" t="s">
        <v>85</v>
      </c>
      <c r="AI984" t="s">
        <v>85</v>
      </c>
      <c r="AJ984" t="s">
        <v>5615</v>
      </c>
      <c r="AK984" t="s">
        <v>86</v>
      </c>
      <c r="AL984" t="s">
        <v>160</v>
      </c>
      <c r="AM984" t="s">
        <v>3181</v>
      </c>
      <c r="AN984" t="s">
        <v>3181</v>
      </c>
      <c r="AO984" t="s">
        <v>160</v>
      </c>
      <c r="AP984" t="s">
        <v>108</v>
      </c>
      <c r="AQ984" t="s">
        <v>161</v>
      </c>
      <c r="AR984" t="s">
        <v>110</v>
      </c>
      <c r="AS984" t="s">
        <v>1728</v>
      </c>
      <c r="AT984" t="s">
        <v>93</v>
      </c>
      <c r="AU984" t="s">
        <v>94</v>
      </c>
      <c r="AV984" t="s">
        <v>145</v>
      </c>
      <c r="AW984" t="s">
        <v>85</v>
      </c>
      <c r="AX984" t="s">
        <v>85</v>
      </c>
      <c r="AY984" t="s">
        <v>85</v>
      </c>
      <c r="AZ984" t="s">
        <v>85</v>
      </c>
      <c r="BA984" t="s">
        <v>1431</v>
      </c>
      <c r="BB984" t="s">
        <v>3009</v>
      </c>
      <c r="BC984" t="s">
        <v>5294</v>
      </c>
      <c r="BD984" t="s">
        <v>85</v>
      </c>
      <c r="BE984" t="s">
        <v>579</v>
      </c>
      <c r="BF984" t="s">
        <v>5294</v>
      </c>
      <c r="BG984" t="s">
        <v>152</v>
      </c>
      <c r="BH984" t="s">
        <v>86</v>
      </c>
      <c r="BI984" t="s">
        <v>85</v>
      </c>
    </row>
    <row r="985" spans="1:61" ht="14.45" hidden="1">
      <c r="A985" t="s">
        <v>5618</v>
      </c>
      <c r="B985" t="s">
        <v>188</v>
      </c>
      <c r="C985" t="s">
        <v>522</v>
      </c>
      <c r="D985" t="s">
        <v>523</v>
      </c>
      <c r="E985" t="s">
        <v>65</v>
      </c>
      <c r="F985" t="s">
        <v>66</v>
      </c>
      <c r="G985" t="s">
        <v>67</v>
      </c>
      <c r="H985" t="s">
        <v>169</v>
      </c>
      <c r="I985" t="s">
        <v>69</v>
      </c>
      <c r="J985" t="s">
        <v>191</v>
      </c>
      <c r="K985" t="s">
        <v>192</v>
      </c>
      <c r="L985" t="s">
        <v>193</v>
      </c>
      <c r="M985" t="s">
        <v>5619</v>
      </c>
      <c r="N985" t="s">
        <v>5620</v>
      </c>
      <c r="O985" s="34">
        <v>45678</v>
      </c>
      <c r="P985" s="39">
        <v>0.48055555555555557</v>
      </c>
      <c r="Q985" s="34">
        <v>45680</v>
      </c>
      <c r="R985" s="39">
        <v>0.47222222222222221</v>
      </c>
      <c r="S985" t="s">
        <v>75</v>
      </c>
      <c r="T985" t="s">
        <v>141</v>
      </c>
      <c r="U985" t="s">
        <v>77</v>
      </c>
      <c r="V985" t="s">
        <v>78</v>
      </c>
      <c r="W985" t="s">
        <v>78</v>
      </c>
      <c r="X985" t="s">
        <v>79</v>
      </c>
      <c r="Y985" t="s">
        <v>80</v>
      </c>
      <c r="Z985" t="s">
        <v>175</v>
      </c>
      <c r="AA985" t="s">
        <v>175</v>
      </c>
      <c r="AB985" t="s">
        <v>176</v>
      </c>
      <c r="AC985" s="5" t="s">
        <v>2038</v>
      </c>
      <c r="AD985" s="9" t="s">
        <v>2038</v>
      </c>
      <c r="AE985" t="s">
        <v>5618</v>
      </c>
      <c r="AF985" t="s">
        <v>85</v>
      </c>
      <c r="AG985" t="s">
        <v>85</v>
      </c>
      <c r="AH985" t="s">
        <v>85</v>
      </c>
      <c r="AI985" t="s">
        <v>85</v>
      </c>
      <c r="AJ985" t="s">
        <v>5618</v>
      </c>
      <c r="AK985" t="s">
        <v>86</v>
      </c>
      <c r="AL985" t="s">
        <v>160</v>
      </c>
      <c r="AM985" t="s">
        <v>3181</v>
      </c>
      <c r="AN985" t="s">
        <v>3181</v>
      </c>
      <c r="AO985" t="s">
        <v>337</v>
      </c>
      <c r="AP985" t="s">
        <v>108</v>
      </c>
      <c r="AQ985" t="s">
        <v>180</v>
      </c>
      <c r="AR985" t="s">
        <v>110</v>
      </c>
      <c r="AS985" t="s">
        <v>2166</v>
      </c>
      <c r="AT985" t="s">
        <v>93</v>
      </c>
      <c r="AU985" t="s">
        <v>94</v>
      </c>
      <c r="AV985" t="s">
        <v>95</v>
      </c>
      <c r="AW985" t="s">
        <v>85</v>
      </c>
      <c r="AX985" t="s">
        <v>85</v>
      </c>
      <c r="AY985" t="s">
        <v>85</v>
      </c>
      <c r="AZ985" t="s">
        <v>85</v>
      </c>
      <c r="BA985" t="s">
        <v>1151</v>
      </c>
      <c r="BB985" t="s">
        <v>1258</v>
      </c>
      <c r="BC985" t="s">
        <v>876</v>
      </c>
      <c r="BD985" t="s">
        <v>85</v>
      </c>
      <c r="BE985" t="s">
        <v>437</v>
      </c>
      <c r="BF985" t="s">
        <v>876</v>
      </c>
      <c r="BG985" t="s">
        <v>5621</v>
      </c>
      <c r="BH985" t="s">
        <v>86</v>
      </c>
      <c r="BI985" t="s">
        <v>85</v>
      </c>
    </row>
    <row r="986" spans="1:61" ht="14.45" hidden="1">
      <c r="A986" t="s">
        <v>5622</v>
      </c>
      <c r="B986" t="s">
        <v>365</v>
      </c>
      <c r="C986" t="s">
        <v>85</v>
      </c>
      <c r="D986" t="s">
        <v>85</v>
      </c>
      <c r="E986" t="s">
        <v>65</v>
      </c>
      <c r="F986" t="s">
        <v>66</v>
      </c>
      <c r="G986" t="s">
        <v>67</v>
      </c>
      <c r="H986" t="s">
        <v>169</v>
      </c>
      <c r="I986" t="s">
        <v>69</v>
      </c>
      <c r="J986" t="s">
        <v>191</v>
      </c>
      <c r="K986" t="s">
        <v>192</v>
      </c>
      <c r="L986" t="s">
        <v>193</v>
      </c>
      <c r="M986" t="s">
        <v>5623</v>
      </c>
      <c r="N986" t="s">
        <v>5624</v>
      </c>
      <c r="O986" s="34">
        <v>45678</v>
      </c>
      <c r="P986" s="39">
        <v>0.48194444444444445</v>
      </c>
      <c r="Q986" s="34">
        <v>45688</v>
      </c>
      <c r="R986" s="39">
        <v>0.79027777777777775</v>
      </c>
      <c r="S986" t="s">
        <v>75</v>
      </c>
      <c r="T986" t="s">
        <v>76</v>
      </c>
      <c r="U986" t="s">
        <v>77</v>
      </c>
      <c r="V986" t="s">
        <v>78</v>
      </c>
      <c r="W986" t="s">
        <v>78</v>
      </c>
      <c r="X986" t="s">
        <v>79</v>
      </c>
      <c r="Y986" t="s">
        <v>4466</v>
      </c>
      <c r="Z986" t="s">
        <v>175</v>
      </c>
      <c r="AA986" t="s">
        <v>117</v>
      </c>
      <c r="AB986" t="s">
        <v>176</v>
      </c>
      <c r="AC986" s="5" t="s">
        <v>2038</v>
      </c>
      <c r="AD986" s="9" t="s">
        <v>2038</v>
      </c>
      <c r="AE986" t="s">
        <v>5622</v>
      </c>
      <c r="AF986" t="s">
        <v>85</v>
      </c>
      <c r="AG986" t="s">
        <v>85</v>
      </c>
      <c r="AH986" t="s">
        <v>85</v>
      </c>
      <c r="AI986" t="s">
        <v>85</v>
      </c>
      <c r="AJ986" t="s">
        <v>5622</v>
      </c>
      <c r="AK986" t="s">
        <v>86</v>
      </c>
      <c r="AL986" t="s">
        <v>160</v>
      </c>
      <c r="AM986" t="s">
        <v>3181</v>
      </c>
      <c r="AN986" t="s">
        <v>2039</v>
      </c>
      <c r="AO986" t="s">
        <v>360</v>
      </c>
      <c r="AP986" t="s">
        <v>108</v>
      </c>
      <c r="AQ986" t="s">
        <v>180</v>
      </c>
      <c r="AR986" t="s">
        <v>110</v>
      </c>
      <c r="AS986" t="s">
        <v>2166</v>
      </c>
      <c r="AT986" t="s">
        <v>93</v>
      </c>
      <c r="AU986" t="s">
        <v>94</v>
      </c>
      <c r="AV986" t="s">
        <v>95</v>
      </c>
      <c r="AW986" t="s">
        <v>85</v>
      </c>
      <c r="AX986" t="s">
        <v>85</v>
      </c>
      <c r="AY986" t="s">
        <v>85</v>
      </c>
      <c r="AZ986" t="s">
        <v>85</v>
      </c>
      <c r="BA986" t="s">
        <v>246</v>
      </c>
      <c r="BB986" t="s">
        <v>5625</v>
      </c>
      <c r="BC986" t="s">
        <v>5626</v>
      </c>
      <c r="BD986" t="s">
        <v>85</v>
      </c>
      <c r="BE986" t="s">
        <v>311</v>
      </c>
      <c r="BF986" t="s">
        <v>5626</v>
      </c>
      <c r="BG986" t="s">
        <v>5627</v>
      </c>
      <c r="BH986" t="s">
        <v>86</v>
      </c>
      <c r="BI986" t="s">
        <v>85</v>
      </c>
    </row>
    <row r="987" spans="1:61" ht="14.45" hidden="1">
      <c r="A987" t="s">
        <v>5628</v>
      </c>
      <c r="B987" t="s">
        <v>501</v>
      </c>
      <c r="C987" t="s">
        <v>85</v>
      </c>
      <c r="D987" t="s">
        <v>85</v>
      </c>
      <c r="E987" t="s">
        <v>677</v>
      </c>
      <c r="F987" t="s">
        <v>678</v>
      </c>
      <c r="G987" t="s">
        <v>566</v>
      </c>
      <c r="H987" t="s">
        <v>567</v>
      </c>
      <c r="I987" t="s">
        <v>138</v>
      </c>
      <c r="J987" t="s">
        <v>70</v>
      </c>
      <c r="K987" t="s">
        <v>71</v>
      </c>
      <c r="L987" t="s">
        <v>72</v>
      </c>
      <c r="M987" t="s">
        <v>5629</v>
      </c>
      <c r="N987" t="s">
        <v>85</v>
      </c>
      <c r="O987" s="34">
        <v>45678</v>
      </c>
      <c r="P987" s="39">
        <v>0.48888888888888887</v>
      </c>
      <c r="R987" s="1"/>
      <c r="S987" t="s">
        <v>680</v>
      </c>
      <c r="T987" t="s">
        <v>141</v>
      </c>
      <c r="U987" t="s">
        <v>681</v>
      </c>
      <c r="V987" t="s">
        <v>3045</v>
      </c>
      <c r="W987" t="s">
        <v>683</v>
      </c>
      <c r="X987" t="s">
        <v>79</v>
      </c>
      <c r="Y987" t="s">
        <v>566</v>
      </c>
      <c r="Z987" t="s">
        <v>175</v>
      </c>
      <c r="AA987" t="s">
        <v>85</v>
      </c>
      <c r="AB987" t="s">
        <v>83</v>
      </c>
      <c r="AC987" s="5" t="s">
        <v>2038</v>
      </c>
      <c r="AD987" s="9" t="s">
        <v>85</v>
      </c>
      <c r="AE987" t="s">
        <v>5628</v>
      </c>
      <c r="AF987" t="s">
        <v>85</v>
      </c>
      <c r="AG987" t="s">
        <v>85</v>
      </c>
      <c r="AH987" t="s">
        <v>85</v>
      </c>
      <c r="AI987" t="s">
        <v>85</v>
      </c>
      <c r="AJ987" t="s">
        <v>5628</v>
      </c>
      <c r="AK987" t="s">
        <v>86</v>
      </c>
      <c r="AL987" t="s">
        <v>160</v>
      </c>
      <c r="AM987" t="s">
        <v>3181</v>
      </c>
      <c r="AN987" t="s">
        <v>85</v>
      </c>
      <c r="AO987" t="s">
        <v>85</v>
      </c>
      <c r="AP987" t="s">
        <v>108</v>
      </c>
      <c r="AQ987" t="s">
        <v>144</v>
      </c>
      <c r="AR987" t="s">
        <v>110</v>
      </c>
      <c r="AS987" t="s">
        <v>684</v>
      </c>
      <c r="AT987" t="s">
        <v>685</v>
      </c>
      <c r="AU987" t="s">
        <v>686</v>
      </c>
      <c r="AV987" t="s">
        <v>687</v>
      </c>
      <c r="AW987" t="s">
        <v>85</v>
      </c>
      <c r="AX987" t="s">
        <v>85</v>
      </c>
      <c r="AY987" t="s">
        <v>85</v>
      </c>
      <c r="AZ987" t="s">
        <v>85</v>
      </c>
      <c r="BA987" t="s">
        <v>85</v>
      </c>
      <c r="BB987" t="s">
        <v>3695</v>
      </c>
      <c r="BC987" t="s">
        <v>5630</v>
      </c>
      <c r="BD987" t="s">
        <v>85</v>
      </c>
      <c r="BE987" t="s">
        <v>85</v>
      </c>
      <c r="BF987" t="s">
        <v>5630</v>
      </c>
      <c r="BG987" t="s">
        <v>5631</v>
      </c>
      <c r="BH987" t="s">
        <v>86</v>
      </c>
      <c r="BI987" t="s">
        <v>85</v>
      </c>
    </row>
    <row r="988" spans="1:61" ht="14.45" hidden="1">
      <c r="A988" t="s">
        <v>5632</v>
      </c>
      <c r="B988" t="s">
        <v>188</v>
      </c>
      <c r="C988" t="s">
        <v>517</v>
      </c>
      <c r="D988" t="s">
        <v>2578</v>
      </c>
      <c r="E988" t="s">
        <v>135</v>
      </c>
      <c r="F988" t="s">
        <v>136</v>
      </c>
      <c r="G988" t="s">
        <v>67</v>
      </c>
      <c r="H988" t="s">
        <v>366</v>
      </c>
      <c r="I988" t="s">
        <v>590</v>
      </c>
      <c r="J988" t="s">
        <v>479</v>
      </c>
      <c r="K988" t="s">
        <v>480</v>
      </c>
      <c r="L988" t="s">
        <v>481</v>
      </c>
      <c r="M988" t="s">
        <v>5633</v>
      </c>
      <c r="N988" t="s">
        <v>5620</v>
      </c>
      <c r="O988" s="34">
        <v>45678</v>
      </c>
      <c r="P988" s="39">
        <v>0.49236111111111114</v>
      </c>
      <c r="Q988" s="34">
        <v>45680</v>
      </c>
      <c r="R988" s="39">
        <v>0.47222222222222221</v>
      </c>
      <c r="S988" t="s">
        <v>75</v>
      </c>
      <c r="T988" t="s">
        <v>141</v>
      </c>
      <c r="U988" t="s">
        <v>77</v>
      </c>
      <c r="V988" t="s">
        <v>78</v>
      </c>
      <c r="W988" t="s">
        <v>78</v>
      </c>
      <c r="X988" t="s">
        <v>79</v>
      </c>
      <c r="Y988" t="s">
        <v>80</v>
      </c>
      <c r="Z988" t="s">
        <v>175</v>
      </c>
      <c r="AA988" t="s">
        <v>175</v>
      </c>
      <c r="AB988" t="s">
        <v>83</v>
      </c>
      <c r="AC988" s="5" t="s">
        <v>2038</v>
      </c>
      <c r="AD988" s="9" t="s">
        <v>2038</v>
      </c>
      <c r="AE988" t="s">
        <v>5632</v>
      </c>
      <c r="AF988" t="s">
        <v>85</v>
      </c>
      <c r="AG988" t="s">
        <v>85</v>
      </c>
      <c r="AH988" t="s">
        <v>85</v>
      </c>
      <c r="AI988" t="s">
        <v>85</v>
      </c>
      <c r="AJ988" t="s">
        <v>5632</v>
      </c>
      <c r="AK988" t="s">
        <v>243</v>
      </c>
      <c r="AL988" t="s">
        <v>160</v>
      </c>
      <c r="AM988" t="s">
        <v>3181</v>
      </c>
      <c r="AN988" t="s">
        <v>3181</v>
      </c>
      <c r="AO988" t="s">
        <v>337</v>
      </c>
      <c r="AP988" t="s">
        <v>108</v>
      </c>
      <c r="AQ988" t="s">
        <v>298</v>
      </c>
      <c r="AR988" t="s">
        <v>110</v>
      </c>
      <c r="AS988" t="s">
        <v>3891</v>
      </c>
      <c r="AT988" t="s">
        <v>93</v>
      </c>
      <c r="AU988" t="s">
        <v>94</v>
      </c>
      <c r="AV988" t="s">
        <v>145</v>
      </c>
      <c r="AW988" t="s">
        <v>85</v>
      </c>
      <c r="AX988" t="s">
        <v>85</v>
      </c>
      <c r="AY988" t="s">
        <v>85</v>
      </c>
      <c r="AZ988" t="s">
        <v>2405</v>
      </c>
      <c r="BA988" t="s">
        <v>5634</v>
      </c>
      <c r="BB988" t="s">
        <v>341</v>
      </c>
      <c r="BC988" t="s">
        <v>5635</v>
      </c>
      <c r="BD988" t="s">
        <v>85</v>
      </c>
      <c r="BE988" t="s">
        <v>200</v>
      </c>
      <c r="BF988" t="s">
        <v>5636</v>
      </c>
      <c r="BG988" t="s">
        <v>5637</v>
      </c>
      <c r="BH988" t="s">
        <v>86</v>
      </c>
      <c r="BI988" t="s">
        <v>85</v>
      </c>
    </row>
    <row r="989" spans="1:61" ht="14.45" hidden="1">
      <c r="A989" t="s">
        <v>5638</v>
      </c>
      <c r="B989" t="s">
        <v>501</v>
      </c>
      <c r="C989" t="s">
        <v>167</v>
      </c>
      <c r="D989" t="s">
        <v>168</v>
      </c>
      <c r="E989" t="s">
        <v>135</v>
      </c>
      <c r="F989" t="s">
        <v>136</v>
      </c>
      <c r="G989" t="s">
        <v>150</v>
      </c>
      <c r="H989" t="s">
        <v>502</v>
      </c>
      <c r="I989" t="s">
        <v>152</v>
      </c>
      <c r="J989" t="s">
        <v>191</v>
      </c>
      <c r="K989" t="s">
        <v>192</v>
      </c>
      <c r="L989" t="s">
        <v>193</v>
      </c>
      <c r="M989" t="s">
        <v>5639</v>
      </c>
      <c r="N989" t="s">
        <v>5640</v>
      </c>
      <c r="O989" s="34">
        <v>45678</v>
      </c>
      <c r="P989" s="39">
        <v>0.49861111111111112</v>
      </c>
      <c r="Q989" s="34">
        <v>45678</v>
      </c>
      <c r="R989" s="39">
        <v>0.77847222222222223</v>
      </c>
      <c r="S989" t="s">
        <v>75</v>
      </c>
      <c r="T989" t="s">
        <v>141</v>
      </c>
      <c r="U989" t="s">
        <v>77</v>
      </c>
      <c r="V989" t="s">
        <v>78</v>
      </c>
      <c r="W989" t="s">
        <v>78</v>
      </c>
      <c r="X989" t="s">
        <v>79</v>
      </c>
      <c r="Y989" t="s">
        <v>270</v>
      </c>
      <c r="Z989" t="s">
        <v>175</v>
      </c>
      <c r="AA989" t="s">
        <v>117</v>
      </c>
      <c r="AB989" t="s">
        <v>176</v>
      </c>
      <c r="AC989" s="5" t="s">
        <v>2038</v>
      </c>
      <c r="AD989" s="9" t="s">
        <v>2038</v>
      </c>
      <c r="AE989" t="s">
        <v>5638</v>
      </c>
      <c r="AF989" t="s">
        <v>85</v>
      </c>
      <c r="AG989" t="s">
        <v>85</v>
      </c>
      <c r="AH989" t="s">
        <v>85</v>
      </c>
      <c r="AI989" t="s">
        <v>85</v>
      </c>
      <c r="AJ989" t="s">
        <v>5638</v>
      </c>
      <c r="AK989" t="s">
        <v>86</v>
      </c>
      <c r="AL989" t="s">
        <v>160</v>
      </c>
      <c r="AM989" t="s">
        <v>3181</v>
      </c>
      <c r="AN989" t="s">
        <v>3181</v>
      </c>
      <c r="AO989" t="s">
        <v>160</v>
      </c>
      <c r="AP989" t="s">
        <v>108</v>
      </c>
      <c r="AQ989" t="s">
        <v>161</v>
      </c>
      <c r="AR989" t="s">
        <v>110</v>
      </c>
      <c r="AS989" t="s">
        <v>1728</v>
      </c>
      <c r="AT989" t="s">
        <v>93</v>
      </c>
      <c r="AU989" t="s">
        <v>94</v>
      </c>
      <c r="AV989" t="s">
        <v>145</v>
      </c>
      <c r="AW989" t="s">
        <v>85</v>
      </c>
      <c r="AX989" t="s">
        <v>85</v>
      </c>
      <c r="AY989" t="s">
        <v>85</v>
      </c>
      <c r="AZ989" t="s">
        <v>85</v>
      </c>
      <c r="BA989" t="s">
        <v>5477</v>
      </c>
      <c r="BB989" t="s">
        <v>2764</v>
      </c>
      <c r="BC989" t="s">
        <v>2927</v>
      </c>
      <c r="BD989" t="s">
        <v>85</v>
      </c>
      <c r="BE989" t="s">
        <v>579</v>
      </c>
      <c r="BF989" t="s">
        <v>2927</v>
      </c>
      <c r="BG989" t="s">
        <v>5641</v>
      </c>
      <c r="BH989" t="s">
        <v>86</v>
      </c>
      <c r="BI989" t="s">
        <v>85</v>
      </c>
    </row>
    <row r="990" spans="1:61" ht="14.45" hidden="1">
      <c r="A990" t="s">
        <v>5642</v>
      </c>
      <c r="B990" t="s">
        <v>188</v>
      </c>
      <c r="C990" t="s">
        <v>314</v>
      </c>
      <c r="D990" t="s">
        <v>315</v>
      </c>
      <c r="E990" t="s">
        <v>135</v>
      </c>
      <c r="F990" t="s">
        <v>136</v>
      </c>
      <c r="G990" t="s">
        <v>67</v>
      </c>
      <c r="H990" t="s">
        <v>399</v>
      </c>
      <c r="I990" t="s">
        <v>152</v>
      </c>
      <c r="J990" t="s">
        <v>293</v>
      </c>
      <c r="K990" t="s">
        <v>294</v>
      </c>
      <c r="L990" t="s">
        <v>295</v>
      </c>
      <c r="M990" t="s">
        <v>5643</v>
      </c>
      <c r="N990" t="s">
        <v>5644</v>
      </c>
      <c r="O990" s="34">
        <v>45678</v>
      </c>
      <c r="P990" s="39">
        <v>0.49930555555555556</v>
      </c>
      <c r="Q990" s="34">
        <v>45678</v>
      </c>
      <c r="R990" s="39">
        <v>0.51944444444444449</v>
      </c>
      <c r="S990" t="s">
        <v>75</v>
      </c>
      <c r="T990" t="s">
        <v>141</v>
      </c>
      <c r="U990" t="s">
        <v>77</v>
      </c>
      <c r="V990" t="s">
        <v>78</v>
      </c>
      <c r="W990" t="s">
        <v>78</v>
      </c>
      <c r="X990" t="s">
        <v>79</v>
      </c>
      <c r="Y990" t="s">
        <v>80</v>
      </c>
      <c r="Z990" t="s">
        <v>175</v>
      </c>
      <c r="AA990" t="s">
        <v>159</v>
      </c>
      <c r="AB990" t="s">
        <v>83</v>
      </c>
      <c r="AC990" s="5" t="s">
        <v>2038</v>
      </c>
      <c r="AD990" s="9" t="s">
        <v>2038</v>
      </c>
      <c r="AE990" t="s">
        <v>5642</v>
      </c>
      <c r="AF990" t="s">
        <v>85</v>
      </c>
      <c r="AG990" t="s">
        <v>85</v>
      </c>
      <c r="AH990" t="s">
        <v>85</v>
      </c>
      <c r="AI990" t="s">
        <v>85</v>
      </c>
      <c r="AJ990" t="s">
        <v>5642</v>
      </c>
      <c r="AK990" t="s">
        <v>86</v>
      </c>
      <c r="AL990" t="s">
        <v>160</v>
      </c>
      <c r="AM990" t="s">
        <v>3181</v>
      </c>
      <c r="AN990" t="s">
        <v>3181</v>
      </c>
      <c r="AO990" t="s">
        <v>160</v>
      </c>
      <c r="AP990" t="s">
        <v>108</v>
      </c>
      <c r="AQ990" t="s">
        <v>298</v>
      </c>
      <c r="AR990" t="s">
        <v>110</v>
      </c>
      <c r="AS990" t="s">
        <v>620</v>
      </c>
      <c r="AT990" t="s">
        <v>182</v>
      </c>
      <c r="AU990" t="s">
        <v>183</v>
      </c>
      <c r="AV990" t="s">
        <v>145</v>
      </c>
      <c r="AW990" t="s">
        <v>85</v>
      </c>
      <c r="AX990" t="s">
        <v>85</v>
      </c>
      <c r="AY990" t="s">
        <v>85</v>
      </c>
      <c r="AZ990" t="s">
        <v>85</v>
      </c>
      <c r="BA990" t="s">
        <v>696</v>
      </c>
      <c r="BB990" t="s">
        <v>232</v>
      </c>
      <c r="BC990" t="s">
        <v>1146</v>
      </c>
      <c r="BD990" t="s">
        <v>85</v>
      </c>
      <c r="BE990" t="s">
        <v>110</v>
      </c>
      <c r="BF990" t="s">
        <v>1146</v>
      </c>
      <c r="BG990" t="s">
        <v>5645</v>
      </c>
      <c r="BH990" t="s">
        <v>86</v>
      </c>
      <c r="BI990" t="s">
        <v>85</v>
      </c>
    </row>
    <row r="991" spans="1:61" ht="14.45" hidden="1">
      <c r="A991" t="s">
        <v>5646</v>
      </c>
      <c r="B991" t="s">
        <v>393</v>
      </c>
      <c r="C991" t="s">
        <v>85</v>
      </c>
      <c r="D991" t="s">
        <v>85</v>
      </c>
      <c r="E991" t="s">
        <v>135</v>
      </c>
      <c r="F991" t="s">
        <v>136</v>
      </c>
      <c r="G991" t="s">
        <v>566</v>
      </c>
      <c r="H991" t="s">
        <v>567</v>
      </c>
      <c r="I991" t="s">
        <v>152</v>
      </c>
      <c r="J991" t="s">
        <v>70</v>
      </c>
      <c r="K991" t="s">
        <v>71</v>
      </c>
      <c r="L991" t="s">
        <v>72</v>
      </c>
      <c r="M991" t="s">
        <v>5647</v>
      </c>
      <c r="N991" t="s">
        <v>5648</v>
      </c>
      <c r="O991" s="34">
        <v>45678</v>
      </c>
      <c r="P991" s="39">
        <v>0.63472222222222219</v>
      </c>
      <c r="Q991" s="34">
        <v>45678</v>
      </c>
      <c r="R991" s="39">
        <v>0.63472222222222219</v>
      </c>
      <c r="S991" t="s">
        <v>75</v>
      </c>
      <c r="T991" t="s">
        <v>141</v>
      </c>
      <c r="U991" t="s">
        <v>77</v>
      </c>
      <c r="V991" t="s">
        <v>78</v>
      </c>
      <c r="W991" t="s">
        <v>78</v>
      </c>
      <c r="X991" t="s">
        <v>885</v>
      </c>
      <c r="Y991" t="s">
        <v>566</v>
      </c>
      <c r="Z991" t="s">
        <v>325</v>
      </c>
      <c r="AA991" t="s">
        <v>325</v>
      </c>
      <c r="AB991" t="s">
        <v>83</v>
      </c>
      <c r="AC991" s="5" t="s">
        <v>2038</v>
      </c>
      <c r="AD991" s="9" t="s">
        <v>2038</v>
      </c>
      <c r="AE991" t="s">
        <v>5646</v>
      </c>
      <c r="AF991" t="s">
        <v>85</v>
      </c>
      <c r="AG991" t="s">
        <v>85</v>
      </c>
      <c r="AH991" t="s">
        <v>85</v>
      </c>
      <c r="AI991" t="s">
        <v>85</v>
      </c>
      <c r="AJ991" t="s">
        <v>5646</v>
      </c>
      <c r="AK991" t="s">
        <v>86</v>
      </c>
      <c r="AL991" t="s">
        <v>160</v>
      </c>
      <c r="AM991" t="s">
        <v>3181</v>
      </c>
      <c r="AN991" t="s">
        <v>3181</v>
      </c>
      <c r="AO991" t="s">
        <v>160</v>
      </c>
      <c r="AP991" t="s">
        <v>108</v>
      </c>
      <c r="AQ991" t="s">
        <v>161</v>
      </c>
      <c r="AR991" t="s">
        <v>110</v>
      </c>
      <c r="AS991" t="s">
        <v>393</v>
      </c>
      <c r="AT991" t="s">
        <v>93</v>
      </c>
      <c r="AU991" t="s">
        <v>94</v>
      </c>
      <c r="AV991" t="s">
        <v>145</v>
      </c>
      <c r="AW991" t="s">
        <v>85</v>
      </c>
      <c r="AX991" t="s">
        <v>85</v>
      </c>
      <c r="AY991" t="s">
        <v>85</v>
      </c>
      <c r="AZ991" t="s">
        <v>85</v>
      </c>
      <c r="BA991" t="s">
        <v>91</v>
      </c>
      <c r="BB991" t="s">
        <v>91</v>
      </c>
      <c r="BC991" t="s">
        <v>91</v>
      </c>
      <c r="BD991" t="s">
        <v>85</v>
      </c>
      <c r="BE991" t="s">
        <v>300</v>
      </c>
      <c r="BF991" t="s">
        <v>91</v>
      </c>
      <c r="BG991" t="s">
        <v>5649</v>
      </c>
      <c r="BH991" t="s">
        <v>86</v>
      </c>
      <c r="BI991" t="s">
        <v>85</v>
      </c>
    </row>
    <row r="992" spans="1:61" ht="14.45" hidden="1">
      <c r="A992" t="s">
        <v>5650</v>
      </c>
      <c r="B992" t="s">
        <v>203</v>
      </c>
      <c r="C992" t="s">
        <v>85</v>
      </c>
      <c r="D992" t="s">
        <v>85</v>
      </c>
      <c r="E992" t="s">
        <v>65</v>
      </c>
      <c r="F992" t="s">
        <v>66</v>
      </c>
      <c r="G992" t="s">
        <v>150</v>
      </c>
      <c r="H992" t="s">
        <v>1921</v>
      </c>
      <c r="I992" t="s">
        <v>239</v>
      </c>
      <c r="J992" t="s">
        <v>479</v>
      </c>
      <c r="K992" t="s">
        <v>480</v>
      </c>
      <c r="L992" t="s">
        <v>481</v>
      </c>
      <c r="M992" t="s">
        <v>5651</v>
      </c>
      <c r="N992" t="s">
        <v>5652</v>
      </c>
      <c r="O992" s="34">
        <v>45678</v>
      </c>
      <c r="P992" s="39">
        <v>0.63958333333333328</v>
      </c>
      <c r="Q992" s="34">
        <v>45679</v>
      </c>
      <c r="R992" s="39">
        <v>0.55694444444444446</v>
      </c>
      <c r="S992" t="s">
        <v>75</v>
      </c>
      <c r="T992" t="s">
        <v>141</v>
      </c>
      <c r="U992" t="s">
        <v>77</v>
      </c>
      <c r="V992" t="s">
        <v>78</v>
      </c>
      <c r="W992" t="s">
        <v>78</v>
      </c>
      <c r="X992" t="s">
        <v>79</v>
      </c>
      <c r="Y992" t="s">
        <v>210</v>
      </c>
      <c r="Z992" t="s">
        <v>325</v>
      </c>
      <c r="AA992" t="s">
        <v>211</v>
      </c>
      <c r="AB992" t="s">
        <v>176</v>
      </c>
      <c r="AC992" s="5" t="s">
        <v>2038</v>
      </c>
      <c r="AD992" s="9" t="s">
        <v>2038</v>
      </c>
      <c r="AE992" t="s">
        <v>5650</v>
      </c>
      <c r="AF992" t="s">
        <v>85</v>
      </c>
      <c r="AG992" t="s">
        <v>85</v>
      </c>
      <c r="AH992" t="s">
        <v>85</v>
      </c>
      <c r="AI992" t="s">
        <v>85</v>
      </c>
      <c r="AJ992" t="s">
        <v>5650</v>
      </c>
      <c r="AK992" t="s">
        <v>86</v>
      </c>
      <c r="AL992" t="s">
        <v>160</v>
      </c>
      <c r="AM992" t="s">
        <v>3181</v>
      </c>
      <c r="AN992" t="s">
        <v>3181</v>
      </c>
      <c r="AO992" t="s">
        <v>229</v>
      </c>
      <c r="AP992" t="s">
        <v>108</v>
      </c>
      <c r="AQ992" t="s">
        <v>180</v>
      </c>
      <c r="AR992" t="s">
        <v>110</v>
      </c>
      <c r="AS992" t="s">
        <v>5099</v>
      </c>
      <c r="AT992" t="s">
        <v>93</v>
      </c>
      <c r="AU992" t="s">
        <v>94</v>
      </c>
      <c r="AV992" t="s">
        <v>245</v>
      </c>
      <c r="AW992" t="s">
        <v>85</v>
      </c>
      <c r="AX992" t="s">
        <v>85</v>
      </c>
      <c r="AY992" t="s">
        <v>85</v>
      </c>
      <c r="AZ992" t="s">
        <v>85</v>
      </c>
      <c r="BA992" t="s">
        <v>570</v>
      </c>
      <c r="BB992" t="s">
        <v>4028</v>
      </c>
      <c r="BC992" t="s">
        <v>4344</v>
      </c>
      <c r="BD992" t="s">
        <v>85</v>
      </c>
      <c r="BE992" t="s">
        <v>343</v>
      </c>
      <c r="BF992" t="s">
        <v>4344</v>
      </c>
      <c r="BG992" t="s">
        <v>5653</v>
      </c>
      <c r="BH992" t="s">
        <v>86</v>
      </c>
      <c r="BI992" t="s">
        <v>85</v>
      </c>
    </row>
    <row r="993" spans="1:61" ht="14.45" hidden="1">
      <c r="A993" t="s">
        <v>5654</v>
      </c>
      <c r="B993" t="s">
        <v>203</v>
      </c>
      <c r="C993" t="s">
        <v>85</v>
      </c>
      <c r="D993" t="s">
        <v>85</v>
      </c>
      <c r="E993" t="s">
        <v>135</v>
      </c>
      <c r="F993" t="s">
        <v>136</v>
      </c>
      <c r="G993" t="s">
        <v>150</v>
      </c>
      <c r="H993" t="s">
        <v>1540</v>
      </c>
      <c r="I993" t="s">
        <v>1880</v>
      </c>
      <c r="J993" t="s">
        <v>70</v>
      </c>
      <c r="K993" t="s">
        <v>71</v>
      </c>
      <c r="L993" t="s">
        <v>72</v>
      </c>
      <c r="M993" t="s">
        <v>5655</v>
      </c>
      <c r="N993" t="s">
        <v>5656</v>
      </c>
      <c r="O993" s="34">
        <v>45678</v>
      </c>
      <c r="P993" s="39">
        <v>0.64166666666666672</v>
      </c>
      <c r="Q993" s="34">
        <v>45678</v>
      </c>
      <c r="R993" s="39">
        <v>0.68402777777777779</v>
      </c>
      <c r="S993" t="s">
        <v>75</v>
      </c>
      <c r="T993" t="s">
        <v>141</v>
      </c>
      <c r="U993" t="s">
        <v>77</v>
      </c>
      <c r="V993" t="s">
        <v>78</v>
      </c>
      <c r="W993" t="s">
        <v>78</v>
      </c>
      <c r="X993" t="s">
        <v>79</v>
      </c>
      <c r="Y993" t="s">
        <v>210</v>
      </c>
      <c r="Z993" t="s">
        <v>325</v>
      </c>
      <c r="AA993" t="s">
        <v>242</v>
      </c>
      <c r="AB993" t="s">
        <v>83</v>
      </c>
      <c r="AC993" s="5" t="s">
        <v>2038</v>
      </c>
      <c r="AD993" s="9" t="s">
        <v>2038</v>
      </c>
      <c r="AE993" t="s">
        <v>5654</v>
      </c>
      <c r="AF993" t="s">
        <v>85</v>
      </c>
      <c r="AG993" t="s">
        <v>85</v>
      </c>
      <c r="AH993" t="s">
        <v>85</v>
      </c>
      <c r="AI993" t="s">
        <v>85</v>
      </c>
      <c r="AJ993" t="s">
        <v>5654</v>
      </c>
      <c r="AK993" t="s">
        <v>86</v>
      </c>
      <c r="AL993" t="s">
        <v>160</v>
      </c>
      <c r="AM993" t="s">
        <v>3181</v>
      </c>
      <c r="AN993" t="s">
        <v>3181</v>
      </c>
      <c r="AO993" t="s">
        <v>160</v>
      </c>
      <c r="AP993" t="s">
        <v>108</v>
      </c>
      <c r="AQ993" t="s">
        <v>161</v>
      </c>
      <c r="AR993" t="s">
        <v>110</v>
      </c>
      <c r="AS993" t="s">
        <v>318</v>
      </c>
      <c r="AT993" t="s">
        <v>93</v>
      </c>
      <c r="AU993" t="s">
        <v>94</v>
      </c>
      <c r="AV993" t="s">
        <v>145</v>
      </c>
      <c r="AW993" t="s">
        <v>85</v>
      </c>
      <c r="AX993" t="s">
        <v>85</v>
      </c>
      <c r="AY993" t="s">
        <v>85</v>
      </c>
      <c r="AZ993" t="s">
        <v>85</v>
      </c>
      <c r="BA993" t="s">
        <v>218</v>
      </c>
      <c r="BB993" t="s">
        <v>703</v>
      </c>
      <c r="BC993" t="s">
        <v>866</v>
      </c>
      <c r="BD993" t="s">
        <v>85</v>
      </c>
      <c r="BE993" t="s">
        <v>146</v>
      </c>
      <c r="BF993" t="s">
        <v>866</v>
      </c>
      <c r="BG993" t="s">
        <v>5657</v>
      </c>
      <c r="BH993" t="s">
        <v>86</v>
      </c>
      <c r="BI993" t="s">
        <v>85</v>
      </c>
    </row>
    <row r="994" spans="1:61" ht="14.45" hidden="1">
      <c r="A994" t="s">
        <v>5658</v>
      </c>
      <c r="B994" t="s">
        <v>365</v>
      </c>
      <c r="C994" t="s">
        <v>85</v>
      </c>
      <c r="D994" t="s">
        <v>85</v>
      </c>
      <c r="E994" t="s">
        <v>135</v>
      </c>
      <c r="F994" t="s">
        <v>136</v>
      </c>
      <c r="G994" t="s">
        <v>67</v>
      </c>
      <c r="H994" t="s">
        <v>399</v>
      </c>
      <c r="I994" t="s">
        <v>279</v>
      </c>
      <c r="J994" t="s">
        <v>367</v>
      </c>
      <c r="K994" t="s">
        <v>368</v>
      </c>
      <c r="L994" t="s">
        <v>369</v>
      </c>
      <c r="M994" t="s">
        <v>5659</v>
      </c>
      <c r="N994" t="s">
        <v>5660</v>
      </c>
      <c r="O994" s="34">
        <v>45678</v>
      </c>
      <c r="P994" s="39">
        <v>0.65347222222222223</v>
      </c>
      <c r="Q994" s="34">
        <v>45692</v>
      </c>
      <c r="R994" s="39">
        <v>0.44444444444444442</v>
      </c>
      <c r="S994" t="s">
        <v>75</v>
      </c>
      <c r="T994" t="s">
        <v>76</v>
      </c>
      <c r="U994" t="s">
        <v>77</v>
      </c>
      <c r="V994" t="s">
        <v>78</v>
      </c>
      <c r="W994" t="s">
        <v>78</v>
      </c>
      <c r="X994" t="s">
        <v>79</v>
      </c>
      <c r="Y994" t="s">
        <v>4466</v>
      </c>
      <c r="Z994" t="s">
        <v>325</v>
      </c>
      <c r="AA994" t="s">
        <v>81</v>
      </c>
      <c r="AB994" t="s">
        <v>83</v>
      </c>
      <c r="AC994" s="5" t="s">
        <v>2038</v>
      </c>
      <c r="AD994" s="9" t="s">
        <v>379</v>
      </c>
      <c r="AE994" t="s">
        <v>5658</v>
      </c>
      <c r="AF994" t="s">
        <v>85</v>
      </c>
      <c r="AG994" t="s">
        <v>85</v>
      </c>
      <c r="AH994" t="s">
        <v>85</v>
      </c>
      <c r="AI994" t="s">
        <v>85</v>
      </c>
      <c r="AJ994" t="s">
        <v>5658</v>
      </c>
      <c r="AK994" t="s">
        <v>86</v>
      </c>
      <c r="AL994" t="s">
        <v>160</v>
      </c>
      <c r="AM994" t="s">
        <v>3181</v>
      </c>
      <c r="AN994" t="s">
        <v>3468</v>
      </c>
      <c r="AO994" t="s">
        <v>160</v>
      </c>
      <c r="AP994" t="s">
        <v>108</v>
      </c>
      <c r="AQ994" t="s">
        <v>180</v>
      </c>
      <c r="AR994" t="s">
        <v>110</v>
      </c>
      <c r="AS994" t="s">
        <v>5661</v>
      </c>
      <c r="AT994" t="s">
        <v>93</v>
      </c>
      <c r="AU994" t="s">
        <v>94</v>
      </c>
      <c r="AV994" t="s">
        <v>145</v>
      </c>
      <c r="AW994" t="s">
        <v>85</v>
      </c>
      <c r="AX994" t="s">
        <v>85</v>
      </c>
      <c r="AY994" t="s">
        <v>85</v>
      </c>
      <c r="AZ994" t="s">
        <v>85</v>
      </c>
      <c r="BA994" t="s">
        <v>91</v>
      </c>
      <c r="BB994" t="s">
        <v>5662</v>
      </c>
      <c r="BC994" t="s">
        <v>5663</v>
      </c>
      <c r="BD994" t="s">
        <v>85</v>
      </c>
      <c r="BE994" t="s">
        <v>146</v>
      </c>
      <c r="BF994" t="s">
        <v>5663</v>
      </c>
      <c r="BG994" t="s">
        <v>5664</v>
      </c>
      <c r="BH994" t="s">
        <v>86</v>
      </c>
      <c r="BI994" t="s">
        <v>85</v>
      </c>
    </row>
    <row r="995" spans="1:61" ht="14.45" hidden="1">
      <c r="A995" t="s">
        <v>5665</v>
      </c>
      <c r="B995" t="s">
        <v>5164</v>
      </c>
      <c r="C995" t="s">
        <v>85</v>
      </c>
      <c r="D995" t="s">
        <v>85</v>
      </c>
      <c r="E995" t="s">
        <v>135</v>
      </c>
      <c r="F995" t="s">
        <v>136</v>
      </c>
      <c r="G995" t="s">
        <v>150</v>
      </c>
      <c r="H995" t="s">
        <v>541</v>
      </c>
      <c r="I995" t="s">
        <v>152</v>
      </c>
      <c r="J995" t="s">
        <v>153</v>
      </c>
      <c r="K995" t="s">
        <v>154</v>
      </c>
      <c r="L995" t="s">
        <v>155</v>
      </c>
      <c r="M995" t="s">
        <v>5666</v>
      </c>
      <c r="N995" t="s">
        <v>5667</v>
      </c>
      <c r="O995" s="34">
        <v>45678</v>
      </c>
      <c r="P995" s="39">
        <v>0.65555555555555556</v>
      </c>
      <c r="Q995" s="34">
        <v>45726</v>
      </c>
      <c r="R995" s="39">
        <v>0.39444444444444443</v>
      </c>
      <c r="S995" t="s">
        <v>2037</v>
      </c>
      <c r="T995" t="s">
        <v>76</v>
      </c>
      <c r="U995" t="s">
        <v>77</v>
      </c>
      <c r="V995" t="s">
        <v>78</v>
      </c>
      <c r="W995" t="s">
        <v>78</v>
      </c>
      <c r="X995" t="s">
        <v>79</v>
      </c>
      <c r="Y995" t="s">
        <v>158</v>
      </c>
      <c r="Z995" t="s">
        <v>325</v>
      </c>
      <c r="AA995" t="s">
        <v>143</v>
      </c>
      <c r="AB995" t="s">
        <v>83</v>
      </c>
      <c r="AC995" s="5" t="s">
        <v>2038</v>
      </c>
      <c r="AD995" s="9" t="s">
        <v>2244</v>
      </c>
      <c r="AE995" t="s">
        <v>5665</v>
      </c>
      <c r="AF995" t="s">
        <v>85</v>
      </c>
      <c r="AG995" t="s">
        <v>85</v>
      </c>
      <c r="AH995" t="s">
        <v>85</v>
      </c>
      <c r="AI995" t="s">
        <v>85</v>
      </c>
      <c r="AJ995" t="s">
        <v>5665</v>
      </c>
      <c r="AK995" t="s">
        <v>86</v>
      </c>
      <c r="AL995" t="s">
        <v>160</v>
      </c>
      <c r="AM995" t="s">
        <v>3181</v>
      </c>
      <c r="AN995" t="s">
        <v>2608</v>
      </c>
      <c r="AO995" t="s">
        <v>89</v>
      </c>
      <c r="AP995" t="s">
        <v>108</v>
      </c>
      <c r="AQ995" t="s">
        <v>161</v>
      </c>
      <c r="AR995" t="s">
        <v>110</v>
      </c>
      <c r="AS995" t="s">
        <v>244</v>
      </c>
      <c r="AT995" t="s">
        <v>93</v>
      </c>
      <c r="AU995" t="s">
        <v>94</v>
      </c>
      <c r="AV995" t="s">
        <v>145</v>
      </c>
      <c r="AW995" t="s">
        <v>85</v>
      </c>
      <c r="AX995" t="s">
        <v>85</v>
      </c>
      <c r="AY995" t="s">
        <v>85</v>
      </c>
      <c r="AZ995" t="s">
        <v>85</v>
      </c>
      <c r="BA995" t="s">
        <v>5668</v>
      </c>
      <c r="BB995" t="s">
        <v>5669</v>
      </c>
      <c r="BC995" t="s">
        <v>5670</v>
      </c>
      <c r="BD995" t="s">
        <v>85</v>
      </c>
      <c r="BE995" t="s">
        <v>407</v>
      </c>
      <c r="BF995" t="s">
        <v>5670</v>
      </c>
      <c r="BG995" t="s">
        <v>5671</v>
      </c>
      <c r="BH995" t="s">
        <v>86</v>
      </c>
      <c r="BI995" t="s">
        <v>85</v>
      </c>
    </row>
    <row r="996" spans="1:61" ht="14.45" hidden="1">
      <c r="A996" t="s">
        <v>5672</v>
      </c>
      <c r="B996" t="s">
        <v>188</v>
      </c>
      <c r="C996" t="s">
        <v>167</v>
      </c>
      <c r="D996" t="s">
        <v>168</v>
      </c>
      <c r="E996" t="s">
        <v>65</v>
      </c>
      <c r="F996" t="s">
        <v>66</v>
      </c>
      <c r="G996" t="s">
        <v>67</v>
      </c>
      <c r="H996" t="s">
        <v>169</v>
      </c>
      <c r="I996" t="s">
        <v>69</v>
      </c>
      <c r="J996" t="s">
        <v>331</v>
      </c>
      <c r="K996" t="s">
        <v>332</v>
      </c>
      <c r="L996" t="s">
        <v>333</v>
      </c>
      <c r="M996" t="s">
        <v>5673</v>
      </c>
      <c r="N996" t="s">
        <v>5674</v>
      </c>
      <c r="O996" s="34">
        <v>45678</v>
      </c>
      <c r="P996" s="39">
        <v>0.65555555555555556</v>
      </c>
      <c r="Q996" s="34">
        <v>45680</v>
      </c>
      <c r="R996" s="39">
        <v>0.47222222222222221</v>
      </c>
      <c r="S996" t="s">
        <v>75</v>
      </c>
      <c r="T996" t="s">
        <v>141</v>
      </c>
      <c r="U996" t="s">
        <v>77</v>
      </c>
      <c r="V996" t="s">
        <v>78</v>
      </c>
      <c r="W996" t="s">
        <v>78</v>
      </c>
      <c r="X996" t="s">
        <v>79</v>
      </c>
      <c r="Y996" t="s">
        <v>80</v>
      </c>
      <c r="Z996" t="s">
        <v>325</v>
      </c>
      <c r="AA996" t="s">
        <v>175</v>
      </c>
      <c r="AB996" t="s">
        <v>176</v>
      </c>
      <c r="AC996" s="5" t="s">
        <v>2038</v>
      </c>
      <c r="AD996" s="9" t="s">
        <v>2038</v>
      </c>
      <c r="AE996" t="s">
        <v>5672</v>
      </c>
      <c r="AF996" t="s">
        <v>85</v>
      </c>
      <c r="AG996" t="s">
        <v>85</v>
      </c>
      <c r="AH996" t="s">
        <v>85</v>
      </c>
      <c r="AI996" t="s">
        <v>85</v>
      </c>
      <c r="AJ996" t="s">
        <v>5672</v>
      </c>
      <c r="AK996" t="s">
        <v>86</v>
      </c>
      <c r="AL996" t="s">
        <v>160</v>
      </c>
      <c r="AM996" t="s">
        <v>3181</v>
      </c>
      <c r="AN996" t="s">
        <v>3181</v>
      </c>
      <c r="AO996" t="s">
        <v>337</v>
      </c>
      <c r="AP996" t="s">
        <v>108</v>
      </c>
      <c r="AQ996" t="s">
        <v>180</v>
      </c>
      <c r="AR996" t="s">
        <v>110</v>
      </c>
      <c r="AS996" t="s">
        <v>338</v>
      </c>
      <c r="AT996" t="s">
        <v>93</v>
      </c>
      <c r="AU996" t="s">
        <v>94</v>
      </c>
      <c r="AV996" t="s">
        <v>95</v>
      </c>
      <c r="AW996" t="s">
        <v>85</v>
      </c>
      <c r="AX996" t="s">
        <v>85</v>
      </c>
      <c r="AY996" t="s">
        <v>85</v>
      </c>
      <c r="AZ996" t="s">
        <v>85</v>
      </c>
      <c r="BA996" t="s">
        <v>1753</v>
      </c>
      <c r="BB996" t="s">
        <v>5675</v>
      </c>
      <c r="BC996" t="s">
        <v>959</v>
      </c>
      <c r="BD996" t="s">
        <v>85</v>
      </c>
      <c r="BE996" t="s">
        <v>200</v>
      </c>
      <c r="BF996" t="s">
        <v>959</v>
      </c>
      <c r="BG996" t="s">
        <v>5676</v>
      </c>
      <c r="BH996" t="s">
        <v>86</v>
      </c>
      <c r="BI996" t="s">
        <v>85</v>
      </c>
    </row>
    <row r="997" spans="1:61" ht="14.45" hidden="1">
      <c r="A997" t="s">
        <v>5677</v>
      </c>
      <c r="B997" t="s">
        <v>365</v>
      </c>
      <c r="C997" t="s">
        <v>85</v>
      </c>
      <c r="D997" t="s">
        <v>85</v>
      </c>
      <c r="E997" t="s">
        <v>65</v>
      </c>
      <c r="F997" t="s">
        <v>66</v>
      </c>
      <c r="G997" t="s">
        <v>67</v>
      </c>
      <c r="H997" t="s">
        <v>137</v>
      </c>
      <c r="I997" t="s">
        <v>69</v>
      </c>
      <c r="J997" t="s">
        <v>100</v>
      </c>
      <c r="K997" t="s">
        <v>101</v>
      </c>
      <c r="L997" t="s">
        <v>102</v>
      </c>
      <c r="M997" t="s">
        <v>5678</v>
      </c>
      <c r="N997" t="s">
        <v>5679</v>
      </c>
      <c r="O997" s="34">
        <v>45678</v>
      </c>
      <c r="P997" s="39">
        <v>0.66597222222222219</v>
      </c>
      <c r="Q997" s="34">
        <v>45684</v>
      </c>
      <c r="R997" s="39">
        <v>0.50972222222222219</v>
      </c>
      <c r="S997" t="s">
        <v>75</v>
      </c>
      <c r="T997" t="s">
        <v>76</v>
      </c>
      <c r="U997" t="s">
        <v>77</v>
      </c>
      <c r="V997" t="s">
        <v>78</v>
      </c>
      <c r="W997" t="s">
        <v>78</v>
      </c>
      <c r="X997" t="s">
        <v>79</v>
      </c>
      <c r="Y997" t="s">
        <v>80</v>
      </c>
      <c r="Z997" t="s">
        <v>325</v>
      </c>
      <c r="AA997" t="s">
        <v>159</v>
      </c>
      <c r="AB997" t="s">
        <v>282</v>
      </c>
      <c r="AC997" s="5" t="s">
        <v>2038</v>
      </c>
      <c r="AD997" s="9" t="s">
        <v>2038</v>
      </c>
      <c r="AE997" t="s">
        <v>5677</v>
      </c>
      <c r="AF997" t="s">
        <v>85</v>
      </c>
      <c r="AG997" t="s">
        <v>85</v>
      </c>
      <c r="AH997" t="s">
        <v>85</v>
      </c>
      <c r="AI997" t="s">
        <v>85</v>
      </c>
      <c r="AJ997" t="s">
        <v>5677</v>
      </c>
      <c r="AK997" t="s">
        <v>86</v>
      </c>
      <c r="AL997" t="s">
        <v>160</v>
      </c>
      <c r="AM997" t="s">
        <v>3181</v>
      </c>
      <c r="AN997" t="s">
        <v>2039</v>
      </c>
      <c r="AO997" t="s">
        <v>89</v>
      </c>
      <c r="AP997" t="s">
        <v>108</v>
      </c>
      <c r="AQ997" t="s">
        <v>180</v>
      </c>
      <c r="AR997" t="s">
        <v>110</v>
      </c>
      <c r="AS997" t="s">
        <v>5680</v>
      </c>
      <c r="AT997" t="s">
        <v>93</v>
      </c>
      <c r="AU997" t="s">
        <v>94</v>
      </c>
      <c r="AV997" t="s">
        <v>95</v>
      </c>
      <c r="AW997" t="s">
        <v>85</v>
      </c>
      <c r="AX997" t="s">
        <v>452</v>
      </c>
      <c r="AY997" t="s">
        <v>85</v>
      </c>
      <c r="AZ997" t="s">
        <v>85</v>
      </c>
      <c r="BA997" t="s">
        <v>5681</v>
      </c>
      <c r="BB997" t="s">
        <v>5682</v>
      </c>
      <c r="BC997" t="s">
        <v>5683</v>
      </c>
      <c r="BD997" t="s">
        <v>85</v>
      </c>
      <c r="BE997" t="s">
        <v>311</v>
      </c>
      <c r="BF997" t="s">
        <v>5683</v>
      </c>
      <c r="BG997" t="s">
        <v>5684</v>
      </c>
      <c r="BH997" t="s">
        <v>86</v>
      </c>
      <c r="BI997" t="s">
        <v>85</v>
      </c>
    </row>
    <row r="998" spans="1:61" ht="14.45" hidden="1">
      <c r="A998" t="s">
        <v>5685</v>
      </c>
      <c r="B998" t="s">
        <v>188</v>
      </c>
      <c r="C998" t="s">
        <v>314</v>
      </c>
      <c r="D998" t="s">
        <v>315</v>
      </c>
      <c r="E998" t="s">
        <v>65</v>
      </c>
      <c r="F998" t="s">
        <v>66</v>
      </c>
      <c r="G998" t="s">
        <v>67</v>
      </c>
      <c r="H998" t="s">
        <v>169</v>
      </c>
      <c r="I998" t="s">
        <v>69</v>
      </c>
      <c r="J998" t="s">
        <v>191</v>
      </c>
      <c r="K998" t="s">
        <v>192</v>
      </c>
      <c r="L998" t="s">
        <v>193</v>
      </c>
      <c r="M998" t="s">
        <v>5686</v>
      </c>
      <c r="N998" t="s">
        <v>5547</v>
      </c>
      <c r="O998" s="34">
        <v>45678</v>
      </c>
      <c r="P998" s="39">
        <v>0.66805555555555551</v>
      </c>
      <c r="Q998" s="34">
        <v>45680</v>
      </c>
      <c r="R998" s="39">
        <v>0.47291666666666665</v>
      </c>
      <c r="S998" t="s">
        <v>75</v>
      </c>
      <c r="T998" t="s">
        <v>141</v>
      </c>
      <c r="U998" t="s">
        <v>77</v>
      </c>
      <c r="V998" t="s">
        <v>78</v>
      </c>
      <c r="W998" t="s">
        <v>78</v>
      </c>
      <c r="X998" t="s">
        <v>79</v>
      </c>
      <c r="Y998" t="s">
        <v>80</v>
      </c>
      <c r="Z998" t="s">
        <v>242</v>
      </c>
      <c r="AA998" t="s">
        <v>175</v>
      </c>
      <c r="AB998" t="s">
        <v>176</v>
      </c>
      <c r="AC998" s="5" t="s">
        <v>2038</v>
      </c>
      <c r="AD998" s="9" t="s">
        <v>2038</v>
      </c>
      <c r="AE998" t="s">
        <v>5685</v>
      </c>
      <c r="AF998" t="s">
        <v>85</v>
      </c>
      <c r="AG998" t="s">
        <v>177</v>
      </c>
      <c r="AH998" t="s">
        <v>178</v>
      </c>
      <c r="AI998" t="s">
        <v>179</v>
      </c>
      <c r="AJ998" t="s">
        <v>5685</v>
      </c>
      <c r="AK998" t="s">
        <v>86</v>
      </c>
      <c r="AL998" t="s">
        <v>160</v>
      </c>
      <c r="AM998" t="s">
        <v>3181</v>
      </c>
      <c r="AN998" t="s">
        <v>3181</v>
      </c>
      <c r="AO998" t="s">
        <v>337</v>
      </c>
      <c r="AP998" t="s">
        <v>108</v>
      </c>
      <c r="AQ998" t="s">
        <v>180</v>
      </c>
      <c r="AR998" t="s">
        <v>110</v>
      </c>
      <c r="AS998" t="s">
        <v>5687</v>
      </c>
      <c r="AT998" t="s">
        <v>182</v>
      </c>
      <c r="AU998" t="s">
        <v>183</v>
      </c>
      <c r="AV998" t="s">
        <v>95</v>
      </c>
      <c r="AW998" t="s">
        <v>85</v>
      </c>
      <c r="AX998" t="s">
        <v>85</v>
      </c>
      <c r="AY998" t="s">
        <v>85</v>
      </c>
      <c r="AZ998" t="s">
        <v>85</v>
      </c>
      <c r="BA998" t="s">
        <v>1025</v>
      </c>
      <c r="BB998" t="s">
        <v>2542</v>
      </c>
      <c r="BC998" t="s">
        <v>1586</v>
      </c>
      <c r="BD998" t="s">
        <v>85</v>
      </c>
      <c r="BE998" t="s">
        <v>5688</v>
      </c>
      <c r="BF998" t="s">
        <v>1586</v>
      </c>
      <c r="BG998" t="s">
        <v>5689</v>
      </c>
      <c r="BH998" t="s">
        <v>86</v>
      </c>
      <c r="BI998" t="s">
        <v>85</v>
      </c>
    </row>
    <row r="999" spans="1:61" ht="14.45" hidden="1">
      <c r="A999" t="s">
        <v>5690</v>
      </c>
      <c r="B999" t="s">
        <v>1397</v>
      </c>
      <c r="C999" t="s">
        <v>85</v>
      </c>
      <c r="D999" t="s">
        <v>85</v>
      </c>
      <c r="E999" t="s">
        <v>135</v>
      </c>
      <c r="F999" t="s">
        <v>136</v>
      </c>
      <c r="G999" t="s">
        <v>150</v>
      </c>
      <c r="H999" t="s">
        <v>1540</v>
      </c>
      <c r="I999" t="s">
        <v>152</v>
      </c>
      <c r="J999" t="s">
        <v>293</v>
      </c>
      <c r="K999" t="s">
        <v>294</v>
      </c>
      <c r="L999" t="s">
        <v>295</v>
      </c>
      <c r="M999" t="s">
        <v>5691</v>
      </c>
      <c r="N999" t="s">
        <v>5692</v>
      </c>
      <c r="O999" s="34">
        <v>45678</v>
      </c>
      <c r="P999" s="39">
        <v>0.67013888888888884</v>
      </c>
      <c r="Q999" s="34">
        <v>45678</v>
      </c>
      <c r="R999" s="39">
        <v>0.71111111111111114</v>
      </c>
      <c r="S999" t="s">
        <v>75</v>
      </c>
      <c r="T999" t="s">
        <v>141</v>
      </c>
      <c r="U999" t="s">
        <v>77</v>
      </c>
      <c r="V999" t="s">
        <v>78</v>
      </c>
      <c r="W999" t="s">
        <v>78</v>
      </c>
      <c r="X999" t="s">
        <v>79</v>
      </c>
      <c r="Y999" t="s">
        <v>158</v>
      </c>
      <c r="Z999" t="s">
        <v>242</v>
      </c>
      <c r="AA999" t="s">
        <v>227</v>
      </c>
      <c r="AB999" t="s">
        <v>176</v>
      </c>
      <c r="AC999" s="5" t="s">
        <v>2038</v>
      </c>
      <c r="AD999" s="9" t="s">
        <v>2038</v>
      </c>
      <c r="AE999" t="s">
        <v>5690</v>
      </c>
      <c r="AF999" t="s">
        <v>85</v>
      </c>
      <c r="AG999" t="s">
        <v>85</v>
      </c>
      <c r="AH999" t="s">
        <v>85</v>
      </c>
      <c r="AI999" t="s">
        <v>85</v>
      </c>
      <c r="AJ999" t="s">
        <v>5690</v>
      </c>
      <c r="AK999" t="s">
        <v>86</v>
      </c>
      <c r="AL999" t="s">
        <v>160</v>
      </c>
      <c r="AM999" t="s">
        <v>3181</v>
      </c>
      <c r="AN999" t="s">
        <v>3181</v>
      </c>
      <c r="AO999" t="s">
        <v>160</v>
      </c>
      <c r="AP999" t="s">
        <v>108</v>
      </c>
      <c r="AQ999" t="s">
        <v>161</v>
      </c>
      <c r="AR999" t="s">
        <v>110</v>
      </c>
      <c r="AS999" t="s">
        <v>299</v>
      </c>
      <c r="AT999" t="s">
        <v>93</v>
      </c>
      <c r="AU999" t="s">
        <v>94</v>
      </c>
      <c r="AV999" t="s">
        <v>145</v>
      </c>
      <c r="AW999" t="s">
        <v>85</v>
      </c>
      <c r="AX999" t="s">
        <v>85</v>
      </c>
      <c r="AY999" t="s">
        <v>85</v>
      </c>
      <c r="AZ999" t="s">
        <v>85</v>
      </c>
      <c r="BA999" t="s">
        <v>63</v>
      </c>
      <c r="BB999" t="s">
        <v>63</v>
      </c>
      <c r="BC999" t="s">
        <v>110</v>
      </c>
      <c r="BD999" t="s">
        <v>85</v>
      </c>
      <c r="BE999" t="s">
        <v>311</v>
      </c>
      <c r="BF999" t="s">
        <v>110</v>
      </c>
      <c r="BG999" t="s">
        <v>5693</v>
      </c>
      <c r="BH999" t="s">
        <v>86</v>
      </c>
      <c r="BI999" t="s">
        <v>85</v>
      </c>
    </row>
    <row r="1000" spans="1:61" ht="14.45" hidden="1">
      <c r="A1000" t="s">
        <v>5694</v>
      </c>
      <c r="B1000" t="s">
        <v>149</v>
      </c>
      <c r="C1000" t="s">
        <v>85</v>
      </c>
      <c r="D1000" t="s">
        <v>85</v>
      </c>
      <c r="E1000" t="s">
        <v>135</v>
      </c>
      <c r="F1000" t="s">
        <v>136</v>
      </c>
      <c r="G1000" t="s">
        <v>150</v>
      </c>
      <c r="H1000" t="s">
        <v>151</v>
      </c>
      <c r="I1000" t="s">
        <v>542</v>
      </c>
      <c r="J1000" t="s">
        <v>153</v>
      </c>
      <c r="K1000" t="s">
        <v>154</v>
      </c>
      <c r="L1000" t="s">
        <v>155</v>
      </c>
      <c r="M1000" t="s">
        <v>5695</v>
      </c>
      <c r="N1000" t="s">
        <v>5696</v>
      </c>
      <c r="O1000" s="34">
        <v>45678</v>
      </c>
      <c r="P1000" s="39">
        <v>0.67708333333333337</v>
      </c>
      <c r="Q1000" s="34">
        <v>45680</v>
      </c>
      <c r="R1000" s="39">
        <v>0.50972222222222219</v>
      </c>
      <c r="S1000" t="s">
        <v>75</v>
      </c>
      <c r="T1000" t="s">
        <v>141</v>
      </c>
      <c r="U1000" t="s">
        <v>77</v>
      </c>
      <c r="V1000" t="s">
        <v>78</v>
      </c>
      <c r="W1000" t="s">
        <v>78</v>
      </c>
      <c r="X1000" t="s">
        <v>79</v>
      </c>
      <c r="Y1000" t="s">
        <v>158</v>
      </c>
      <c r="Z1000" t="s">
        <v>242</v>
      </c>
      <c r="AA1000" t="s">
        <v>159</v>
      </c>
      <c r="AB1000" t="s">
        <v>83</v>
      </c>
      <c r="AC1000" s="5" t="s">
        <v>2038</v>
      </c>
      <c r="AD1000" s="9" t="s">
        <v>2038</v>
      </c>
      <c r="AE1000" t="s">
        <v>5694</v>
      </c>
      <c r="AF1000" t="s">
        <v>85</v>
      </c>
      <c r="AG1000" t="s">
        <v>85</v>
      </c>
      <c r="AH1000" t="s">
        <v>85</v>
      </c>
      <c r="AI1000" t="s">
        <v>85</v>
      </c>
      <c r="AJ1000" t="s">
        <v>5694</v>
      </c>
      <c r="AK1000" t="s">
        <v>86</v>
      </c>
      <c r="AL1000" t="s">
        <v>160</v>
      </c>
      <c r="AM1000" t="s">
        <v>3181</v>
      </c>
      <c r="AN1000" t="s">
        <v>3181</v>
      </c>
      <c r="AO1000" t="s">
        <v>337</v>
      </c>
      <c r="AP1000" t="s">
        <v>108</v>
      </c>
      <c r="AQ1000" t="s">
        <v>308</v>
      </c>
      <c r="AR1000" t="s">
        <v>110</v>
      </c>
      <c r="AS1000" t="s">
        <v>162</v>
      </c>
      <c r="AT1000" t="s">
        <v>93</v>
      </c>
      <c r="AU1000" t="s">
        <v>94</v>
      </c>
      <c r="AV1000" t="s">
        <v>145</v>
      </c>
      <c r="AW1000" t="s">
        <v>85</v>
      </c>
      <c r="AX1000" t="s">
        <v>85</v>
      </c>
      <c r="AY1000" t="s">
        <v>85</v>
      </c>
      <c r="AZ1000" t="s">
        <v>85</v>
      </c>
      <c r="BA1000" t="s">
        <v>91</v>
      </c>
      <c r="BB1000" t="s">
        <v>5697</v>
      </c>
      <c r="BC1000" t="s">
        <v>5698</v>
      </c>
      <c r="BD1000" t="s">
        <v>85</v>
      </c>
      <c r="BE1000" t="s">
        <v>300</v>
      </c>
      <c r="BF1000" t="s">
        <v>5698</v>
      </c>
      <c r="BG1000" t="s">
        <v>5699</v>
      </c>
      <c r="BH1000" t="s">
        <v>86</v>
      </c>
      <c r="BI1000" t="s">
        <v>85</v>
      </c>
    </row>
    <row r="1001" spans="1:61" ht="14.45" hidden="1">
      <c r="A1001" t="s">
        <v>5700</v>
      </c>
      <c r="B1001" t="s">
        <v>265</v>
      </c>
      <c r="C1001" t="s">
        <v>85</v>
      </c>
      <c r="D1001" t="s">
        <v>85</v>
      </c>
      <c r="E1001" t="s">
        <v>135</v>
      </c>
      <c r="F1001" t="s">
        <v>136</v>
      </c>
      <c r="G1001" t="s">
        <v>150</v>
      </c>
      <c r="H1001" t="s">
        <v>4158</v>
      </c>
      <c r="I1001" t="s">
        <v>152</v>
      </c>
      <c r="J1001" t="s">
        <v>100</v>
      </c>
      <c r="K1001" t="s">
        <v>101</v>
      </c>
      <c r="L1001" t="s">
        <v>102</v>
      </c>
      <c r="M1001" t="s">
        <v>5701</v>
      </c>
      <c r="N1001" t="s">
        <v>5702</v>
      </c>
      <c r="O1001" s="34">
        <v>45678</v>
      </c>
      <c r="P1001" s="39">
        <v>0.68472222222222223</v>
      </c>
      <c r="Q1001" s="34">
        <v>45678</v>
      </c>
      <c r="R1001" s="39">
        <v>0.70625000000000004</v>
      </c>
      <c r="S1001" t="s">
        <v>75</v>
      </c>
      <c r="T1001" t="s">
        <v>141</v>
      </c>
      <c r="U1001" t="s">
        <v>77</v>
      </c>
      <c r="V1001" t="s">
        <v>78</v>
      </c>
      <c r="W1001" t="s">
        <v>78</v>
      </c>
      <c r="X1001" t="s">
        <v>79</v>
      </c>
      <c r="Y1001" t="s">
        <v>270</v>
      </c>
      <c r="Z1001" t="s">
        <v>242</v>
      </c>
      <c r="AA1001" t="s">
        <v>242</v>
      </c>
      <c r="AB1001" t="s">
        <v>83</v>
      </c>
      <c r="AC1001" s="5" t="s">
        <v>2038</v>
      </c>
      <c r="AD1001" s="9" t="s">
        <v>2038</v>
      </c>
      <c r="AE1001" t="s">
        <v>5700</v>
      </c>
      <c r="AF1001" t="s">
        <v>85</v>
      </c>
      <c r="AG1001" t="s">
        <v>85</v>
      </c>
      <c r="AH1001" t="s">
        <v>85</v>
      </c>
      <c r="AI1001" t="s">
        <v>85</v>
      </c>
      <c r="AJ1001" t="s">
        <v>5700</v>
      </c>
      <c r="AK1001" t="s">
        <v>86</v>
      </c>
      <c r="AL1001" t="s">
        <v>160</v>
      </c>
      <c r="AM1001" t="s">
        <v>3181</v>
      </c>
      <c r="AN1001" t="s">
        <v>3181</v>
      </c>
      <c r="AO1001" t="s">
        <v>160</v>
      </c>
      <c r="AP1001" t="s">
        <v>108</v>
      </c>
      <c r="AQ1001" t="s">
        <v>161</v>
      </c>
      <c r="AR1001" t="s">
        <v>110</v>
      </c>
      <c r="AS1001" t="s">
        <v>5703</v>
      </c>
      <c r="AT1001" t="s">
        <v>93</v>
      </c>
      <c r="AU1001" t="s">
        <v>94</v>
      </c>
      <c r="AV1001" t="s">
        <v>145</v>
      </c>
      <c r="AW1001" t="s">
        <v>85</v>
      </c>
      <c r="AX1001" t="s">
        <v>85</v>
      </c>
      <c r="AY1001" t="s">
        <v>85</v>
      </c>
      <c r="AZ1001" t="s">
        <v>85</v>
      </c>
      <c r="BA1001" t="s">
        <v>452</v>
      </c>
      <c r="BB1001" t="s">
        <v>1090</v>
      </c>
      <c r="BC1001" t="s">
        <v>1025</v>
      </c>
      <c r="BD1001" t="s">
        <v>85</v>
      </c>
      <c r="BE1001" t="s">
        <v>343</v>
      </c>
      <c r="BF1001" t="s">
        <v>1025</v>
      </c>
      <c r="BG1001" t="s">
        <v>5704</v>
      </c>
      <c r="BH1001" t="s">
        <v>86</v>
      </c>
      <c r="BI1001" t="s">
        <v>85</v>
      </c>
    </row>
    <row r="1002" spans="1:61" ht="14.45" hidden="1">
      <c r="A1002" t="s">
        <v>5705</v>
      </c>
      <c r="B1002" t="s">
        <v>290</v>
      </c>
      <c r="C1002" t="s">
        <v>167</v>
      </c>
      <c r="D1002" t="s">
        <v>168</v>
      </c>
      <c r="E1002" t="s">
        <v>135</v>
      </c>
      <c r="F1002" t="s">
        <v>136</v>
      </c>
      <c r="G1002" t="s">
        <v>67</v>
      </c>
      <c r="H1002" t="s">
        <v>366</v>
      </c>
      <c r="I1002" t="s">
        <v>590</v>
      </c>
      <c r="J1002" t="s">
        <v>191</v>
      </c>
      <c r="K1002" t="s">
        <v>192</v>
      </c>
      <c r="L1002" t="s">
        <v>193</v>
      </c>
      <c r="M1002" t="s">
        <v>5706</v>
      </c>
      <c r="N1002" t="s">
        <v>5707</v>
      </c>
      <c r="O1002" s="34">
        <v>45678</v>
      </c>
      <c r="P1002" s="39">
        <v>0.68541666666666667</v>
      </c>
      <c r="Q1002" s="34">
        <v>45694</v>
      </c>
      <c r="R1002" s="39">
        <v>0.43333333333333335</v>
      </c>
      <c r="S1002" t="s">
        <v>716</v>
      </c>
      <c r="T1002" t="s">
        <v>76</v>
      </c>
      <c r="U1002" t="s">
        <v>77</v>
      </c>
      <c r="V1002" t="s">
        <v>78</v>
      </c>
      <c r="W1002" t="s">
        <v>78</v>
      </c>
      <c r="X1002" t="s">
        <v>79</v>
      </c>
      <c r="Y1002" t="s">
        <v>67</v>
      </c>
      <c r="Z1002" t="s">
        <v>242</v>
      </c>
      <c r="AA1002" t="s">
        <v>81</v>
      </c>
      <c r="AB1002" t="s">
        <v>176</v>
      </c>
      <c r="AC1002" s="5" t="s">
        <v>2038</v>
      </c>
      <c r="AD1002" s="9" t="s">
        <v>379</v>
      </c>
      <c r="AE1002" t="s">
        <v>5705</v>
      </c>
      <c r="AF1002" t="s">
        <v>5708</v>
      </c>
      <c r="AG1002" t="s">
        <v>1442</v>
      </c>
      <c r="AH1002" t="s">
        <v>178</v>
      </c>
      <c r="AI1002" t="s">
        <v>1443</v>
      </c>
      <c r="AJ1002" t="s">
        <v>5705</v>
      </c>
      <c r="AK1002" t="s">
        <v>243</v>
      </c>
      <c r="AL1002" t="s">
        <v>160</v>
      </c>
      <c r="AM1002" t="s">
        <v>3181</v>
      </c>
      <c r="AN1002" t="s">
        <v>3468</v>
      </c>
      <c r="AO1002" t="s">
        <v>337</v>
      </c>
      <c r="AP1002" t="s">
        <v>108</v>
      </c>
      <c r="AQ1002" t="s">
        <v>298</v>
      </c>
      <c r="AR1002" t="s">
        <v>110</v>
      </c>
      <c r="AS1002" t="s">
        <v>1430</v>
      </c>
      <c r="AT1002" t="s">
        <v>93</v>
      </c>
      <c r="AU1002" t="s">
        <v>94</v>
      </c>
      <c r="AV1002" t="s">
        <v>145</v>
      </c>
      <c r="AW1002" t="s">
        <v>85</v>
      </c>
      <c r="AX1002" t="s">
        <v>85</v>
      </c>
      <c r="AY1002" t="s">
        <v>85</v>
      </c>
      <c r="AZ1002" t="s">
        <v>85</v>
      </c>
      <c r="BA1002" t="s">
        <v>91</v>
      </c>
      <c r="BB1002" t="s">
        <v>5709</v>
      </c>
      <c r="BC1002" t="s">
        <v>5710</v>
      </c>
      <c r="BD1002" t="s">
        <v>85</v>
      </c>
      <c r="BE1002" t="s">
        <v>311</v>
      </c>
      <c r="BF1002" t="s">
        <v>5710</v>
      </c>
      <c r="BG1002" t="s">
        <v>5711</v>
      </c>
      <c r="BH1002" t="s">
        <v>86</v>
      </c>
      <c r="BI1002" t="s">
        <v>85</v>
      </c>
    </row>
    <row r="1003" spans="1:61" ht="14.45" hidden="1">
      <c r="A1003" t="s">
        <v>5712</v>
      </c>
      <c r="B1003" t="s">
        <v>365</v>
      </c>
      <c r="C1003" t="s">
        <v>85</v>
      </c>
      <c r="D1003" t="s">
        <v>85</v>
      </c>
      <c r="E1003" t="s">
        <v>135</v>
      </c>
      <c r="F1003" t="s">
        <v>136</v>
      </c>
      <c r="G1003" t="s">
        <v>67</v>
      </c>
      <c r="H1003" t="s">
        <v>169</v>
      </c>
      <c r="I1003" t="s">
        <v>478</v>
      </c>
      <c r="J1003" t="s">
        <v>191</v>
      </c>
      <c r="K1003" t="s">
        <v>192</v>
      </c>
      <c r="L1003" t="s">
        <v>193</v>
      </c>
      <c r="M1003" t="s">
        <v>5713</v>
      </c>
      <c r="N1003" t="s">
        <v>5714</v>
      </c>
      <c r="O1003" s="34">
        <v>45678</v>
      </c>
      <c r="P1003" s="39">
        <v>0.69097222222222221</v>
      </c>
      <c r="Q1003" s="34">
        <v>45692</v>
      </c>
      <c r="R1003" s="39">
        <v>0.44236111111111109</v>
      </c>
      <c r="S1003" t="s">
        <v>75</v>
      </c>
      <c r="T1003" t="s">
        <v>76</v>
      </c>
      <c r="U1003" t="s">
        <v>77</v>
      </c>
      <c r="V1003" t="s">
        <v>78</v>
      </c>
      <c r="W1003" t="s">
        <v>78</v>
      </c>
      <c r="X1003" t="s">
        <v>79</v>
      </c>
      <c r="Y1003" t="s">
        <v>4466</v>
      </c>
      <c r="Z1003" t="s">
        <v>242</v>
      </c>
      <c r="AA1003" t="s">
        <v>81</v>
      </c>
      <c r="AB1003" t="s">
        <v>83</v>
      </c>
      <c r="AC1003" s="5" t="s">
        <v>2038</v>
      </c>
      <c r="AD1003" s="9" t="s">
        <v>379</v>
      </c>
      <c r="AE1003" t="s">
        <v>5712</v>
      </c>
      <c r="AF1003" t="s">
        <v>85</v>
      </c>
      <c r="AG1003" t="s">
        <v>85</v>
      </c>
      <c r="AH1003" t="s">
        <v>85</v>
      </c>
      <c r="AI1003" t="s">
        <v>85</v>
      </c>
      <c r="AJ1003" t="s">
        <v>5712</v>
      </c>
      <c r="AK1003" t="s">
        <v>86</v>
      </c>
      <c r="AL1003" t="s">
        <v>160</v>
      </c>
      <c r="AM1003" t="s">
        <v>3181</v>
      </c>
      <c r="AN1003" t="s">
        <v>3468</v>
      </c>
      <c r="AO1003" t="s">
        <v>160</v>
      </c>
      <c r="AP1003" t="s">
        <v>108</v>
      </c>
      <c r="AQ1003" t="s">
        <v>298</v>
      </c>
      <c r="AR1003" t="s">
        <v>110</v>
      </c>
      <c r="AS1003" t="s">
        <v>1287</v>
      </c>
      <c r="AT1003" t="s">
        <v>93</v>
      </c>
      <c r="AU1003" t="s">
        <v>94</v>
      </c>
      <c r="AV1003" t="s">
        <v>145</v>
      </c>
      <c r="AW1003" t="s">
        <v>85</v>
      </c>
      <c r="AX1003" t="s">
        <v>85</v>
      </c>
      <c r="AY1003" t="s">
        <v>85</v>
      </c>
      <c r="AZ1003" t="s">
        <v>85</v>
      </c>
      <c r="BA1003" t="s">
        <v>91</v>
      </c>
      <c r="BB1003" t="s">
        <v>5715</v>
      </c>
      <c r="BC1003" t="s">
        <v>5716</v>
      </c>
      <c r="BD1003" t="s">
        <v>85</v>
      </c>
      <c r="BE1003" t="s">
        <v>407</v>
      </c>
      <c r="BF1003" t="s">
        <v>5716</v>
      </c>
      <c r="BG1003" t="s">
        <v>5717</v>
      </c>
      <c r="BH1003" t="s">
        <v>86</v>
      </c>
      <c r="BI1003" t="s">
        <v>85</v>
      </c>
    </row>
    <row r="1004" spans="1:61" ht="14.45" hidden="1">
      <c r="A1004" t="s">
        <v>5718</v>
      </c>
      <c r="B1004" t="s">
        <v>290</v>
      </c>
      <c r="C1004" t="s">
        <v>85</v>
      </c>
      <c r="D1004" t="s">
        <v>85</v>
      </c>
      <c r="E1004" t="s">
        <v>135</v>
      </c>
      <c r="F1004" t="s">
        <v>136</v>
      </c>
      <c r="G1004" t="s">
        <v>67</v>
      </c>
      <c r="H1004" t="s">
        <v>366</v>
      </c>
      <c r="I1004" t="s">
        <v>590</v>
      </c>
      <c r="J1004" t="s">
        <v>191</v>
      </c>
      <c r="K1004" t="s">
        <v>192</v>
      </c>
      <c r="L1004" t="s">
        <v>193</v>
      </c>
      <c r="M1004" t="s">
        <v>5719</v>
      </c>
      <c r="N1004" t="s">
        <v>5720</v>
      </c>
      <c r="O1004" s="34">
        <v>45678</v>
      </c>
      <c r="P1004" s="39">
        <v>0.69166666666666665</v>
      </c>
      <c r="Q1004" s="34">
        <v>45691</v>
      </c>
      <c r="R1004" s="39">
        <v>0.56736111111111109</v>
      </c>
      <c r="S1004" t="s">
        <v>75</v>
      </c>
      <c r="T1004" t="s">
        <v>141</v>
      </c>
      <c r="U1004" t="s">
        <v>77</v>
      </c>
      <c r="V1004" t="s">
        <v>78</v>
      </c>
      <c r="W1004" t="s">
        <v>78</v>
      </c>
      <c r="X1004" t="s">
        <v>79</v>
      </c>
      <c r="Y1004" t="s">
        <v>67</v>
      </c>
      <c r="Z1004" t="s">
        <v>242</v>
      </c>
      <c r="AA1004" t="s">
        <v>211</v>
      </c>
      <c r="AB1004" t="s">
        <v>176</v>
      </c>
      <c r="AC1004" s="5" t="s">
        <v>2038</v>
      </c>
      <c r="AD1004" s="9" t="s">
        <v>379</v>
      </c>
      <c r="AE1004" t="s">
        <v>5718</v>
      </c>
      <c r="AF1004" t="s">
        <v>85</v>
      </c>
      <c r="AG1004" t="s">
        <v>85</v>
      </c>
      <c r="AH1004" t="s">
        <v>85</v>
      </c>
      <c r="AI1004" t="s">
        <v>85</v>
      </c>
      <c r="AJ1004" t="s">
        <v>5718</v>
      </c>
      <c r="AK1004" t="s">
        <v>243</v>
      </c>
      <c r="AL1004" t="s">
        <v>160</v>
      </c>
      <c r="AM1004" t="s">
        <v>3181</v>
      </c>
      <c r="AN1004" t="s">
        <v>3468</v>
      </c>
      <c r="AO1004" t="s">
        <v>89</v>
      </c>
      <c r="AP1004" t="s">
        <v>108</v>
      </c>
      <c r="AQ1004" t="s">
        <v>298</v>
      </c>
      <c r="AR1004" t="s">
        <v>110</v>
      </c>
      <c r="AS1004" t="s">
        <v>1430</v>
      </c>
      <c r="AT1004" t="s">
        <v>182</v>
      </c>
      <c r="AU1004" t="s">
        <v>183</v>
      </c>
      <c r="AV1004" t="s">
        <v>145</v>
      </c>
      <c r="AW1004" t="s">
        <v>85</v>
      </c>
      <c r="AX1004" t="s">
        <v>85</v>
      </c>
      <c r="AY1004" t="s">
        <v>85</v>
      </c>
      <c r="AZ1004" t="s">
        <v>85</v>
      </c>
      <c r="BA1004" t="s">
        <v>570</v>
      </c>
      <c r="BB1004" t="s">
        <v>5721</v>
      </c>
      <c r="BC1004" t="s">
        <v>5722</v>
      </c>
      <c r="BD1004" t="s">
        <v>85</v>
      </c>
      <c r="BE1004" t="s">
        <v>5723</v>
      </c>
      <c r="BF1004" t="s">
        <v>5722</v>
      </c>
      <c r="BG1004" t="s">
        <v>5724</v>
      </c>
      <c r="BH1004" t="s">
        <v>86</v>
      </c>
      <c r="BI1004" t="s">
        <v>85</v>
      </c>
    </row>
    <row r="1005" spans="1:61" ht="14.45" hidden="1">
      <c r="A1005" t="s">
        <v>5725</v>
      </c>
      <c r="B1005" t="s">
        <v>393</v>
      </c>
      <c r="C1005" t="s">
        <v>85</v>
      </c>
      <c r="D1005" t="s">
        <v>85</v>
      </c>
      <c r="E1005" t="s">
        <v>135</v>
      </c>
      <c r="F1005" t="s">
        <v>136</v>
      </c>
      <c r="G1005" t="s">
        <v>566</v>
      </c>
      <c r="H1005" t="s">
        <v>567</v>
      </c>
      <c r="I1005" t="s">
        <v>152</v>
      </c>
      <c r="J1005" t="s">
        <v>70</v>
      </c>
      <c r="K1005" t="s">
        <v>71</v>
      </c>
      <c r="L1005" t="s">
        <v>72</v>
      </c>
      <c r="M1005" t="s">
        <v>5726</v>
      </c>
      <c r="N1005" t="s">
        <v>5727</v>
      </c>
      <c r="O1005" s="34">
        <v>45678</v>
      </c>
      <c r="P1005" s="39">
        <v>0.69652777777777775</v>
      </c>
      <c r="Q1005" s="34">
        <v>45678</v>
      </c>
      <c r="R1005" s="39">
        <v>0.70208333333333328</v>
      </c>
      <c r="S1005" t="s">
        <v>75</v>
      </c>
      <c r="T1005" t="s">
        <v>141</v>
      </c>
      <c r="U1005" t="s">
        <v>77</v>
      </c>
      <c r="V1005" t="s">
        <v>78</v>
      </c>
      <c r="W1005" t="s">
        <v>78</v>
      </c>
      <c r="X1005" t="s">
        <v>79</v>
      </c>
      <c r="Y1005" t="s">
        <v>566</v>
      </c>
      <c r="Z1005" t="s">
        <v>242</v>
      </c>
      <c r="AA1005" t="s">
        <v>242</v>
      </c>
      <c r="AB1005" t="s">
        <v>83</v>
      </c>
      <c r="AC1005" s="5" t="s">
        <v>2038</v>
      </c>
      <c r="AD1005" s="9" t="s">
        <v>2038</v>
      </c>
      <c r="AE1005" t="s">
        <v>5725</v>
      </c>
      <c r="AF1005" t="s">
        <v>85</v>
      </c>
      <c r="AG1005" t="s">
        <v>85</v>
      </c>
      <c r="AH1005" t="s">
        <v>85</v>
      </c>
      <c r="AI1005" t="s">
        <v>85</v>
      </c>
      <c r="AJ1005" t="s">
        <v>5725</v>
      </c>
      <c r="AK1005" t="s">
        <v>86</v>
      </c>
      <c r="AL1005" t="s">
        <v>160</v>
      </c>
      <c r="AM1005" t="s">
        <v>3181</v>
      </c>
      <c r="AN1005" t="s">
        <v>3181</v>
      </c>
      <c r="AO1005" t="s">
        <v>160</v>
      </c>
      <c r="AP1005" t="s">
        <v>108</v>
      </c>
      <c r="AQ1005" t="s">
        <v>161</v>
      </c>
      <c r="AR1005" t="s">
        <v>110</v>
      </c>
      <c r="AS1005" t="s">
        <v>684</v>
      </c>
      <c r="AT1005" t="s">
        <v>93</v>
      </c>
      <c r="AU1005" t="s">
        <v>94</v>
      </c>
      <c r="AV1005" t="s">
        <v>145</v>
      </c>
      <c r="AW1005" t="s">
        <v>85</v>
      </c>
      <c r="AX1005" t="s">
        <v>85</v>
      </c>
      <c r="AY1005" t="s">
        <v>85</v>
      </c>
      <c r="AZ1005" t="s">
        <v>85</v>
      </c>
      <c r="BA1005" t="s">
        <v>465</v>
      </c>
      <c r="BB1005" t="s">
        <v>246</v>
      </c>
      <c r="BC1005" t="s">
        <v>327</v>
      </c>
      <c r="BD1005" t="s">
        <v>85</v>
      </c>
      <c r="BE1005" t="s">
        <v>579</v>
      </c>
      <c r="BF1005" t="s">
        <v>327</v>
      </c>
      <c r="BG1005" t="s">
        <v>5728</v>
      </c>
      <c r="BH1005" t="s">
        <v>86</v>
      </c>
      <c r="BI1005" t="s">
        <v>85</v>
      </c>
    </row>
    <row r="1006" spans="1:61" ht="14.45" hidden="1">
      <c r="A1006" t="s">
        <v>5729</v>
      </c>
      <c r="B1006" t="s">
        <v>98</v>
      </c>
      <c r="C1006" t="s">
        <v>85</v>
      </c>
      <c r="D1006" t="s">
        <v>85</v>
      </c>
      <c r="E1006" t="s">
        <v>135</v>
      </c>
      <c r="F1006" t="s">
        <v>136</v>
      </c>
      <c r="G1006" t="s">
        <v>67</v>
      </c>
      <c r="H1006" t="s">
        <v>99</v>
      </c>
      <c r="I1006" t="s">
        <v>152</v>
      </c>
      <c r="J1006" t="s">
        <v>100</v>
      </c>
      <c r="K1006" t="s">
        <v>101</v>
      </c>
      <c r="L1006" t="s">
        <v>102</v>
      </c>
      <c r="M1006" t="s">
        <v>5730</v>
      </c>
      <c r="N1006" t="s">
        <v>5731</v>
      </c>
      <c r="O1006" s="34">
        <v>45678</v>
      </c>
      <c r="P1006" s="39">
        <v>0.71388888888888891</v>
      </c>
      <c r="Q1006" s="34">
        <v>45678</v>
      </c>
      <c r="R1006" s="39">
        <v>0.9</v>
      </c>
      <c r="S1006" t="s">
        <v>75</v>
      </c>
      <c r="T1006" t="s">
        <v>141</v>
      </c>
      <c r="U1006" t="s">
        <v>77</v>
      </c>
      <c r="V1006" t="s">
        <v>78</v>
      </c>
      <c r="W1006" t="s">
        <v>78</v>
      </c>
      <c r="X1006" t="s">
        <v>79</v>
      </c>
      <c r="Y1006" t="s">
        <v>105</v>
      </c>
      <c r="Z1006" t="s">
        <v>227</v>
      </c>
      <c r="AA1006" t="s">
        <v>903</v>
      </c>
      <c r="AB1006" t="s">
        <v>83</v>
      </c>
      <c r="AC1006" s="5" t="s">
        <v>2038</v>
      </c>
      <c r="AD1006" s="9" t="s">
        <v>2038</v>
      </c>
      <c r="AE1006" t="s">
        <v>5729</v>
      </c>
      <c r="AF1006" t="s">
        <v>85</v>
      </c>
      <c r="AG1006" t="s">
        <v>85</v>
      </c>
      <c r="AH1006" t="s">
        <v>85</v>
      </c>
      <c r="AI1006" t="s">
        <v>85</v>
      </c>
      <c r="AJ1006" t="s">
        <v>5729</v>
      </c>
      <c r="AK1006" t="s">
        <v>86</v>
      </c>
      <c r="AL1006" t="s">
        <v>160</v>
      </c>
      <c r="AM1006" t="s">
        <v>3181</v>
      </c>
      <c r="AN1006" t="s">
        <v>3181</v>
      </c>
      <c r="AO1006" t="s">
        <v>160</v>
      </c>
      <c r="AP1006" t="s">
        <v>108</v>
      </c>
      <c r="AQ1006" t="s">
        <v>161</v>
      </c>
      <c r="AR1006" t="s">
        <v>110</v>
      </c>
      <c r="AS1006" t="s">
        <v>1238</v>
      </c>
      <c r="AT1006" t="s">
        <v>93</v>
      </c>
      <c r="AU1006" t="s">
        <v>94</v>
      </c>
      <c r="AV1006" t="s">
        <v>145</v>
      </c>
      <c r="AW1006" t="s">
        <v>85</v>
      </c>
      <c r="AX1006" t="s">
        <v>85</v>
      </c>
      <c r="AY1006" t="s">
        <v>85</v>
      </c>
      <c r="AZ1006" t="s">
        <v>85</v>
      </c>
      <c r="BA1006" t="s">
        <v>85</v>
      </c>
      <c r="BB1006" t="s">
        <v>5732</v>
      </c>
      <c r="BC1006" t="s">
        <v>5732</v>
      </c>
      <c r="BD1006" t="s">
        <v>85</v>
      </c>
      <c r="BE1006" t="s">
        <v>85</v>
      </c>
      <c r="BF1006" t="s">
        <v>5732</v>
      </c>
      <c r="BG1006" t="s">
        <v>5733</v>
      </c>
      <c r="BH1006" t="s">
        <v>86</v>
      </c>
      <c r="BI1006" t="s">
        <v>85</v>
      </c>
    </row>
    <row r="1007" spans="1:61" ht="14.45" hidden="1">
      <c r="A1007" t="s">
        <v>5734</v>
      </c>
      <c r="B1007" t="s">
        <v>132</v>
      </c>
      <c r="C1007" t="s">
        <v>133</v>
      </c>
      <c r="D1007" t="s">
        <v>134</v>
      </c>
      <c r="E1007" t="s">
        <v>135</v>
      </c>
      <c r="F1007" t="s">
        <v>136</v>
      </c>
      <c r="G1007" t="s">
        <v>67</v>
      </c>
      <c r="H1007" t="s">
        <v>945</v>
      </c>
      <c r="I1007" t="s">
        <v>152</v>
      </c>
      <c r="J1007" t="s">
        <v>222</v>
      </c>
      <c r="K1007" t="s">
        <v>223</v>
      </c>
      <c r="L1007" t="s">
        <v>224</v>
      </c>
      <c r="M1007" t="s">
        <v>5735</v>
      </c>
      <c r="N1007" t="s">
        <v>5736</v>
      </c>
      <c r="O1007" s="34">
        <v>45678</v>
      </c>
      <c r="P1007" s="39">
        <v>0.72638888888888886</v>
      </c>
      <c r="Q1007" s="34">
        <v>45680</v>
      </c>
      <c r="R1007" s="39">
        <v>0.42222222222222222</v>
      </c>
      <c r="S1007" t="s">
        <v>75</v>
      </c>
      <c r="T1007" t="s">
        <v>141</v>
      </c>
      <c r="U1007" t="s">
        <v>77</v>
      </c>
      <c r="V1007" t="s">
        <v>78</v>
      </c>
      <c r="W1007" t="s">
        <v>78</v>
      </c>
      <c r="X1007" t="s">
        <v>79</v>
      </c>
      <c r="Y1007" t="s">
        <v>336</v>
      </c>
      <c r="Z1007" t="s">
        <v>227</v>
      </c>
      <c r="AA1007" t="s">
        <v>81</v>
      </c>
      <c r="AB1007" t="s">
        <v>83</v>
      </c>
      <c r="AC1007" s="5" t="s">
        <v>2038</v>
      </c>
      <c r="AD1007" s="9" t="s">
        <v>2038</v>
      </c>
      <c r="AE1007" t="s">
        <v>5734</v>
      </c>
      <c r="AF1007" t="s">
        <v>85</v>
      </c>
      <c r="AG1007" t="s">
        <v>85</v>
      </c>
      <c r="AH1007" t="s">
        <v>85</v>
      </c>
      <c r="AI1007" t="s">
        <v>85</v>
      </c>
      <c r="AJ1007" t="s">
        <v>5734</v>
      </c>
      <c r="AK1007" t="s">
        <v>86</v>
      </c>
      <c r="AL1007" t="s">
        <v>160</v>
      </c>
      <c r="AM1007" t="s">
        <v>3181</v>
      </c>
      <c r="AN1007" t="s">
        <v>3181</v>
      </c>
      <c r="AO1007" t="s">
        <v>337</v>
      </c>
      <c r="AP1007" t="s">
        <v>108</v>
      </c>
      <c r="AQ1007" t="s">
        <v>298</v>
      </c>
      <c r="AR1007" t="s">
        <v>110</v>
      </c>
      <c r="AS1007" t="s">
        <v>1293</v>
      </c>
      <c r="AT1007" t="s">
        <v>93</v>
      </c>
      <c r="AU1007" t="s">
        <v>94</v>
      </c>
      <c r="AV1007" t="s">
        <v>145</v>
      </c>
      <c r="AW1007" t="s">
        <v>85</v>
      </c>
      <c r="AX1007" t="s">
        <v>85</v>
      </c>
      <c r="AY1007" t="s">
        <v>85</v>
      </c>
      <c r="AZ1007" t="s">
        <v>85</v>
      </c>
      <c r="BA1007" t="s">
        <v>486</v>
      </c>
      <c r="BB1007" t="s">
        <v>3407</v>
      </c>
      <c r="BC1007" t="s">
        <v>4118</v>
      </c>
      <c r="BD1007" t="s">
        <v>85</v>
      </c>
      <c r="BE1007" t="s">
        <v>407</v>
      </c>
      <c r="BF1007" t="s">
        <v>4118</v>
      </c>
      <c r="BG1007" t="s">
        <v>5737</v>
      </c>
      <c r="BH1007" t="s">
        <v>86</v>
      </c>
      <c r="BI1007" t="s">
        <v>85</v>
      </c>
    </row>
    <row r="1008" spans="1:61" ht="14.45" hidden="1">
      <c r="A1008" t="s">
        <v>5738</v>
      </c>
      <c r="B1008" t="s">
        <v>188</v>
      </c>
      <c r="C1008" t="s">
        <v>314</v>
      </c>
      <c r="D1008" t="s">
        <v>315</v>
      </c>
      <c r="E1008" t="s">
        <v>65</v>
      </c>
      <c r="F1008" t="s">
        <v>66</v>
      </c>
      <c r="G1008" t="s">
        <v>67</v>
      </c>
      <c r="H1008" t="s">
        <v>137</v>
      </c>
      <c r="I1008" t="s">
        <v>69</v>
      </c>
      <c r="J1008" t="s">
        <v>428</v>
      </c>
      <c r="K1008" t="s">
        <v>429</v>
      </c>
      <c r="L1008" t="s">
        <v>430</v>
      </c>
      <c r="M1008" t="s">
        <v>5739</v>
      </c>
      <c r="N1008" t="s">
        <v>5740</v>
      </c>
      <c r="O1008" s="34">
        <v>45678</v>
      </c>
      <c r="P1008" s="39">
        <v>0.7270833333333333</v>
      </c>
      <c r="Q1008" s="34">
        <v>45679</v>
      </c>
      <c r="R1008" s="39">
        <v>0.72083333333333333</v>
      </c>
      <c r="S1008" t="s">
        <v>75</v>
      </c>
      <c r="T1008" t="s">
        <v>141</v>
      </c>
      <c r="U1008" t="s">
        <v>77</v>
      </c>
      <c r="V1008" t="s">
        <v>78</v>
      </c>
      <c r="W1008" t="s">
        <v>78</v>
      </c>
      <c r="X1008" t="s">
        <v>79</v>
      </c>
      <c r="Y1008" t="s">
        <v>80</v>
      </c>
      <c r="Z1008" t="s">
        <v>227</v>
      </c>
      <c r="AA1008" t="s">
        <v>227</v>
      </c>
      <c r="AB1008" t="s">
        <v>83</v>
      </c>
      <c r="AC1008" s="5" t="s">
        <v>2038</v>
      </c>
      <c r="AD1008" s="9" t="s">
        <v>2038</v>
      </c>
      <c r="AE1008" t="s">
        <v>5738</v>
      </c>
      <c r="AF1008" t="s">
        <v>5741</v>
      </c>
      <c r="AG1008" t="s">
        <v>177</v>
      </c>
      <c r="AH1008" t="s">
        <v>178</v>
      </c>
      <c r="AI1008" t="s">
        <v>179</v>
      </c>
      <c r="AJ1008" t="s">
        <v>5738</v>
      </c>
      <c r="AK1008" t="s">
        <v>86</v>
      </c>
      <c r="AL1008" t="s">
        <v>160</v>
      </c>
      <c r="AM1008" t="s">
        <v>3181</v>
      </c>
      <c r="AN1008" t="s">
        <v>3181</v>
      </c>
      <c r="AO1008" t="s">
        <v>229</v>
      </c>
      <c r="AP1008" t="s">
        <v>108</v>
      </c>
      <c r="AQ1008" t="s">
        <v>180</v>
      </c>
      <c r="AR1008" t="s">
        <v>110</v>
      </c>
      <c r="AS1008" t="s">
        <v>2574</v>
      </c>
      <c r="AT1008" t="s">
        <v>182</v>
      </c>
      <c r="AU1008" t="s">
        <v>183</v>
      </c>
      <c r="AV1008" t="s">
        <v>95</v>
      </c>
      <c r="AW1008" t="s">
        <v>85</v>
      </c>
      <c r="AX1008" t="s">
        <v>85</v>
      </c>
      <c r="AY1008" t="s">
        <v>85</v>
      </c>
      <c r="AZ1008" t="s">
        <v>85</v>
      </c>
      <c r="BA1008" t="s">
        <v>2386</v>
      </c>
      <c r="BB1008" t="s">
        <v>528</v>
      </c>
      <c r="BC1008" t="s">
        <v>4991</v>
      </c>
      <c r="BD1008" t="s">
        <v>85</v>
      </c>
      <c r="BE1008" t="s">
        <v>4070</v>
      </c>
      <c r="BF1008" t="s">
        <v>4991</v>
      </c>
      <c r="BG1008" t="s">
        <v>4021</v>
      </c>
      <c r="BH1008" t="s">
        <v>86</v>
      </c>
      <c r="BI1008" t="s">
        <v>85</v>
      </c>
    </row>
    <row r="1009" spans="1:61" ht="14.45" hidden="1">
      <c r="A1009" t="s">
        <v>5742</v>
      </c>
      <c r="B1009" t="s">
        <v>1065</v>
      </c>
      <c r="C1009" t="s">
        <v>85</v>
      </c>
      <c r="D1009" t="s">
        <v>85</v>
      </c>
      <c r="E1009" t="s">
        <v>135</v>
      </c>
      <c r="F1009" t="s">
        <v>136</v>
      </c>
      <c r="G1009" t="s">
        <v>67</v>
      </c>
      <c r="H1009" t="s">
        <v>366</v>
      </c>
      <c r="I1009" t="s">
        <v>69</v>
      </c>
      <c r="J1009" t="s">
        <v>428</v>
      </c>
      <c r="K1009" t="s">
        <v>429</v>
      </c>
      <c r="L1009" t="s">
        <v>430</v>
      </c>
      <c r="M1009" t="s">
        <v>5743</v>
      </c>
      <c r="N1009" t="s">
        <v>5744</v>
      </c>
      <c r="O1009" s="34">
        <v>45678</v>
      </c>
      <c r="P1009" s="39">
        <v>0.72777777777777775</v>
      </c>
      <c r="Q1009" s="34">
        <v>45695</v>
      </c>
      <c r="R1009" s="39">
        <v>0.46111111111111114</v>
      </c>
      <c r="S1009" t="s">
        <v>716</v>
      </c>
      <c r="T1009" t="s">
        <v>76</v>
      </c>
      <c r="U1009" t="s">
        <v>77</v>
      </c>
      <c r="V1009" t="s">
        <v>78</v>
      </c>
      <c r="W1009" t="s">
        <v>78</v>
      </c>
      <c r="X1009" t="s">
        <v>79</v>
      </c>
      <c r="Y1009" t="s">
        <v>67</v>
      </c>
      <c r="Z1009" t="s">
        <v>227</v>
      </c>
      <c r="AA1009" t="s">
        <v>175</v>
      </c>
      <c r="AB1009" t="s">
        <v>83</v>
      </c>
      <c r="AC1009" s="5" t="s">
        <v>2038</v>
      </c>
      <c r="AD1009" s="9" t="s">
        <v>379</v>
      </c>
      <c r="AE1009" t="s">
        <v>5742</v>
      </c>
      <c r="AF1009" t="s">
        <v>85</v>
      </c>
      <c r="AG1009" t="s">
        <v>85</v>
      </c>
      <c r="AH1009" t="s">
        <v>85</v>
      </c>
      <c r="AI1009" t="s">
        <v>85</v>
      </c>
      <c r="AJ1009" t="s">
        <v>5742</v>
      </c>
      <c r="AK1009" t="s">
        <v>243</v>
      </c>
      <c r="AL1009" t="s">
        <v>160</v>
      </c>
      <c r="AM1009" t="s">
        <v>3181</v>
      </c>
      <c r="AN1009" t="s">
        <v>3468</v>
      </c>
      <c r="AO1009" t="s">
        <v>360</v>
      </c>
      <c r="AP1009" t="s">
        <v>108</v>
      </c>
      <c r="AQ1009" t="s">
        <v>180</v>
      </c>
      <c r="AR1009" t="s">
        <v>110</v>
      </c>
      <c r="AS1009" t="s">
        <v>745</v>
      </c>
      <c r="AT1009" t="s">
        <v>182</v>
      </c>
      <c r="AU1009" t="s">
        <v>183</v>
      </c>
      <c r="AV1009" t="s">
        <v>145</v>
      </c>
      <c r="AW1009" t="s">
        <v>85</v>
      </c>
      <c r="AX1009" t="s">
        <v>85</v>
      </c>
      <c r="AY1009" t="s">
        <v>85</v>
      </c>
      <c r="AZ1009" t="s">
        <v>85</v>
      </c>
      <c r="BA1009" t="s">
        <v>2528</v>
      </c>
      <c r="BB1009" t="s">
        <v>5745</v>
      </c>
      <c r="BC1009" t="s">
        <v>5746</v>
      </c>
      <c r="BD1009" t="s">
        <v>85</v>
      </c>
      <c r="BE1009" t="s">
        <v>85</v>
      </c>
      <c r="BF1009" t="s">
        <v>5746</v>
      </c>
      <c r="BG1009" t="s">
        <v>5747</v>
      </c>
      <c r="BH1009" t="s">
        <v>86</v>
      </c>
      <c r="BI1009" t="s">
        <v>85</v>
      </c>
    </row>
    <row r="1010" spans="1:61" ht="14.45" hidden="1">
      <c r="A1010" t="s">
        <v>5748</v>
      </c>
      <c r="B1010" t="s">
        <v>365</v>
      </c>
      <c r="C1010" t="s">
        <v>85</v>
      </c>
      <c r="D1010" t="s">
        <v>85</v>
      </c>
      <c r="E1010" t="s">
        <v>65</v>
      </c>
      <c r="F1010" t="s">
        <v>66</v>
      </c>
      <c r="G1010" t="s">
        <v>67</v>
      </c>
      <c r="H1010" t="s">
        <v>366</v>
      </c>
      <c r="I1010" t="s">
        <v>69</v>
      </c>
      <c r="J1010" t="s">
        <v>428</v>
      </c>
      <c r="K1010" t="s">
        <v>429</v>
      </c>
      <c r="L1010" t="s">
        <v>430</v>
      </c>
      <c r="M1010" t="s">
        <v>5749</v>
      </c>
      <c r="N1010" t="s">
        <v>5750</v>
      </c>
      <c r="O1010" s="34">
        <v>45678</v>
      </c>
      <c r="P1010" s="39">
        <v>0.73055555555555551</v>
      </c>
      <c r="Q1010" s="34">
        <v>45692</v>
      </c>
      <c r="R1010" s="39">
        <v>0.44166666666666665</v>
      </c>
      <c r="S1010" t="s">
        <v>75</v>
      </c>
      <c r="T1010" t="s">
        <v>76</v>
      </c>
      <c r="U1010" t="s">
        <v>77</v>
      </c>
      <c r="V1010" t="s">
        <v>78</v>
      </c>
      <c r="W1010" t="s">
        <v>78</v>
      </c>
      <c r="X1010" t="s">
        <v>79</v>
      </c>
      <c r="Y1010" t="s">
        <v>4466</v>
      </c>
      <c r="Z1010" t="s">
        <v>227</v>
      </c>
      <c r="AA1010" t="s">
        <v>81</v>
      </c>
      <c r="AB1010" t="s">
        <v>83</v>
      </c>
      <c r="AC1010" s="5" t="s">
        <v>2038</v>
      </c>
      <c r="AD1010" s="9" t="s">
        <v>379</v>
      </c>
      <c r="AE1010" t="s">
        <v>5748</v>
      </c>
      <c r="AF1010" t="s">
        <v>85</v>
      </c>
      <c r="AG1010" t="s">
        <v>85</v>
      </c>
      <c r="AH1010" t="s">
        <v>85</v>
      </c>
      <c r="AI1010" t="s">
        <v>85</v>
      </c>
      <c r="AJ1010" t="s">
        <v>5748</v>
      </c>
      <c r="AK1010" t="s">
        <v>243</v>
      </c>
      <c r="AL1010" t="s">
        <v>160</v>
      </c>
      <c r="AM1010" t="s">
        <v>3181</v>
      </c>
      <c r="AN1010" t="s">
        <v>3468</v>
      </c>
      <c r="AO1010" t="s">
        <v>160</v>
      </c>
      <c r="AP1010" t="s">
        <v>108</v>
      </c>
      <c r="AQ1010" t="s">
        <v>180</v>
      </c>
      <c r="AR1010" t="s">
        <v>110</v>
      </c>
      <c r="AS1010" t="s">
        <v>745</v>
      </c>
      <c r="AT1010" t="s">
        <v>93</v>
      </c>
      <c r="AU1010" t="s">
        <v>94</v>
      </c>
      <c r="AV1010" t="s">
        <v>95</v>
      </c>
      <c r="AW1010" t="s">
        <v>85</v>
      </c>
      <c r="AX1010" t="s">
        <v>85</v>
      </c>
      <c r="AY1010" t="s">
        <v>85</v>
      </c>
      <c r="AZ1010" t="s">
        <v>85</v>
      </c>
      <c r="BA1010" t="s">
        <v>91</v>
      </c>
      <c r="BB1010" t="s">
        <v>5751</v>
      </c>
      <c r="BC1010" t="s">
        <v>5752</v>
      </c>
      <c r="BD1010" t="s">
        <v>85</v>
      </c>
      <c r="BE1010" t="s">
        <v>579</v>
      </c>
      <c r="BF1010" t="s">
        <v>5752</v>
      </c>
      <c r="BG1010" t="s">
        <v>5753</v>
      </c>
      <c r="BH1010" t="s">
        <v>86</v>
      </c>
      <c r="BI1010" t="s">
        <v>85</v>
      </c>
    </row>
    <row r="1011" spans="1:61" ht="14.45" hidden="1">
      <c r="A1011" t="s">
        <v>5754</v>
      </c>
      <c r="B1011" t="s">
        <v>290</v>
      </c>
      <c r="C1011" t="s">
        <v>85</v>
      </c>
      <c r="D1011" t="s">
        <v>85</v>
      </c>
      <c r="E1011" t="s">
        <v>135</v>
      </c>
      <c r="F1011" t="s">
        <v>136</v>
      </c>
      <c r="G1011" t="s">
        <v>67</v>
      </c>
      <c r="H1011" t="s">
        <v>366</v>
      </c>
      <c r="I1011" t="s">
        <v>590</v>
      </c>
      <c r="J1011" t="s">
        <v>428</v>
      </c>
      <c r="K1011" t="s">
        <v>429</v>
      </c>
      <c r="L1011" t="s">
        <v>430</v>
      </c>
      <c r="M1011" t="s">
        <v>5755</v>
      </c>
      <c r="N1011" t="s">
        <v>5756</v>
      </c>
      <c r="O1011" s="34">
        <v>45678</v>
      </c>
      <c r="P1011" s="39">
        <v>0.73472222222222228</v>
      </c>
      <c r="Q1011" s="34">
        <v>45692</v>
      </c>
      <c r="R1011" s="39">
        <v>0.51249999999999996</v>
      </c>
      <c r="S1011" t="s">
        <v>75</v>
      </c>
      <c r="T1011" t="s">
        <v>76</v>
      </c>
      <c r="U1011" t="s">
        <v>77</v>
      </c>
      <c r="V1011" t="s">
        <v>78</v>
      </c>
      <c r="W1011" t="s">
        <v>78</v>
      </c>
      <c r="X1011" t="s">
        <v>79</v>
      </c>
      <c r="Y1011" t="s">
        <v>67</v>
      </c>
      <c r="Z1011" t="s">
        <v>227</v>
      </c>
      <c r="AA1011" t="s">
        <v>159</v>
      </c>
      <c r="AB1011" t="s">
        <v>83</v>
      </c>
      <c r="AC1011" s="5" t="s">
        <v>2038</v>
      </c>
      <c r="AD1011" s="9" t="s">
        <v>379</v>
      </c>
      <c r="AE1011" t="s">
        <v>5754</v>
      </c>
      <c r="AF1011" t="s">
        <v>85</v>
      </c>
      <c r="AG1011" t="s">
        <v>85</v>
      </c>
      <c r="AH1011" t="s">
        <v>85</v>
      </c>
      <c r="AI1011" t="s">
        <v>85</v>
      </c>
      <c r="AJ1011" t="s">
        <v>5754</v>
      </c>
      <c r="AK1011" t="s">
        <v>243</v>
      </c>
      <c r="AL1011" t="s">
        <v>160</v>
      </c>
      <c r="AM1011" t="s">
        <v>3181</v>
      </c>
      <c r="AN1011" t="s">
        <v>3468</v>
      </c>
      <c r="AO1011" t="s">
        <v>160</v>
      </c>
      <c r="AP1011" t="s">
        <v>108</v>
      </c>
      <c r="AQ1011" t="s">
        <v>298</v>
      </c>
      <c r="AR1011" t="s">
        <v>110</v>
      </c>
      <c r="AS1011" t="s">
        <v>4413</v>
      </c>
      <c r="AT1011" t="s">
        <v>182</v>
      </c>
      <c r="AU1011" t="s">
        <v>183</v>
      </c>
      <c r="AV1011" t="s">
        <v>145</v>
      </c>
      <c r="AW1011" t="s">
        <v>85</v>
      </c>
      <c r="AX1011" t="s">
        <v>85</v>
      </c>
      <c r="AY1011" t="s">
        <v>85</v>
      </c>
      <c r="AZ1011" t="s">
        <v>85</v>
      </c>
      <c r="BA1011" t="s">
        <v>570</v>
      </c>
      <c r="BB1011" t="s">
        <v>5757</v>
      </c>
      <c r="BC1011" t="s">
        <v>5758</v>
      </c>
      <c r="BD1011" t="s">
        <v>85</v>
      </c>
      <c r="BE1011" t="s">
        <v>5759</v>
      </c>
      <c r="BF1011" t="s">
        <v>5758</v>
      </c>
      <c r="BG1011" t="s">
        <v>5760</v>
      </c>
      <c r="BH1011" t="s">
        <v>86</v>
      </c>
      <c r="BI1011" t="s">
        <v>85</v>
      </c>
    </row>
    <row r="1012" spans="1:61" ht="14.45" hidden="1">
      <c r="A1012" t="s">
        <v>5761</v>
      </c>
      <c r="B1012" t="s">
        <v>149</v>
      </c>
      <c r="C1012" t="s">
        <v>85</v>
      </c>
      <c r="D1012" t="s">
        <v>85</v>
      </c>
      <c r="E1012" t="s">
        <v>135</v>
      </c>
      <c r="F1012" t="s">
        <v>136</v>
      </c>
      <c r="G1012" t="s">
        <v>150</v>
      </c>
      <c r="H1012" t="s">
        <v>658</v>
      </c>
      <c r="I1012" t="s">
        <v>542</v>
      </c>
      <c r="J1012" t="s">
        <v>2110</v>
      </c>
      <c r="K1012" t="s">
        <v>2111</v>
      </c>
      <c r="L1012" t="s">
        <v>2112</v>
      </c>
      <c r="M1012" t="s">
        <v>5762</v>
      </c>
      <c r="N1012" t="s">
        <v>5763</v>
      </c>
      <c r="O1012" s="34">
        <v>45678</v>
      </c>
      <c r="P1012" s="39">
        <v>0.78125</v>
      </c>
      <c r="Q1012" s="34">
        <v>45679</v>
      </c>
      <c r="R1012" s="39">
        <v>0.47083333333333333</v>
      </c>
      <c r="S1012" t="s">
        <v>75</v>
      </c>
      <c r="T1012" t="s">
        <v>141</v>
      </c>
      <c r="U1012" t="s">
        <v>77</v>
      </c>
      <c r="V1012" t="s">
        <v>78</v>
      </c>
      <c r="W1012" t="s">
        <v>78</v>
      </c>
      <c r="X1012" t="s">
        <v>79</v>
      </c>
      <c r="Y1012" t="s">
        <v>158</v>
      </c>
      <c r="Z1012" t="s">
        <v>117</v>
      </c>
      <c r="AA1012" t="s">
        <v>175</v>
      </c>
      <c r="AB1012" t="s">
        <v>83</v>
      </c>
      <c r="AC1012" s="5" t="s">
        <v>2038</v>
      </c>
      <c r="AD1012" s="9" t="s">
        <v>2038</v>
      </c>
      <c r="AE1012" t="s">
        <v>5761</v>
      </c>
      <c r="AF1012" t="s">
        <v>85</v>
      </c>
      <c r="AG1012" t="s">
        <v>85</v>
      </c>
      <c r="AH1012" t="s">
        <v>85</v>
      </c>
      <c r="AI1012" t="s">
        <v>85</v>
      </c>
      <c r="AJ1012" t="s">
        <v>5761</v>
      </c>
      <c r="AK1012" t="s">
        <v>86</v>
      </c>
      <c r="AL1012" t="s">
        <v>160</v>
      </c>
      <c r="AM1012" t="s">
        <v>3181</v>
      </c>
      <c r="AN1012" t="s">
        <v>3181</v>
      </c>
      <c r="AO1012" t="s">
        <v>229</v>
      </c>
      <c r="AP1012" t="s">
        <v>108</v>
      </c>
      <c r="AQ1012" t="s">
        <v>308</v>
      </c>
      <c r="AR1012" t="s">
        <v>110</v>
      </c>
      <c r="AS1012" t="s">
        <v>4209</v>
      </c>
      <c r="AT1012" t="s">
        <v>93</v>
      </c>
      <c r="AU1012" t="s">
        <v>94</v>
      </c>
      <c r="AV1012" t="s">
        <v>145</v>
      </c>
      <c r="AW1012" t="s">
        <v>85</v>
      </c>
      <c r="AX1012" t="s">
        <v>85</v>
      </c>
      <c r="AY1012" t="s">
        <v>85</v>
      </c>
      <c r="AZ1012" t="s">
        <v>85</v>
      </c>
      <c r="BA1012" t="s">
        <v>91</v>
      </c>
      <c r="BB1012" t="s">
        <v>2239</v>
      </c>
      <c r="BC1012" t="s">
        <v>2239</v>
      </c>
      <c r="BD1012" t="s">
        <v>85</v>
      </c>
      <c r="BE1012" t="s">
        <v>407</v>
      </c>
      <c r="BF1012" t="s">
        <v>2239</v>
      </c>
      <c r="BG1012" t="s">
        <v>5764</v>
      </c>
      <c r="BH1012" t="s">
        <v>86</v>
      </c>
      <c r="BI1012" t="s">
        <v>85</v>
      </c>
    </row>
    <row r="1013" spans="1:61" ht="14.45" hidden="1">
      <c r="A1013" t="s">
        <v>5765</v>
      </c>
      <c r="B1013" t="s">
        <v>98</v>
      </c>
      <c r="C1013" t="s">
        <v>85</v>
      </c>
      <c r="D1013" t="s">
        <v>85</v>
      </c>
      <c r="E1013" t="s">
        <v>135</v>
      </c>
      <c r="F1013" t="s">
        <v>136</v>
      </c>
      <c r="G1013" t="s">
        <v>67</v>
      </c>
      <c r="H1013" t="s">
        <v>366</v>
      </c>
      <c r="I1013" t="s">
        <v>590</v>
      </c>
      <c r="J1013" t="s">
        <v>428</v>
      </c>
      <c r="K1013" t="s">
        <v>429</v>
      </c>
      <c r="L1013" t="s">
        <v>430</v>
      </c>
      <c r="M1013" t="s">
        <v>5766</v>
      </c>
      <c r="N1013" t="s">
        <v>5767</v>
      </c>
      <c r="O1013" s="34">
        <v>45678</v>
      </c>
      <c r="P1013" s="39">
        <v>0.78541666666666665</v>
      </c>
      <c r="Q1013" s="34">
        <v>45692</v>
      </c>
      <c r="R1013" s="39">
        <v>0.51249999999999996</v>
      </c>
      <c r="S1013" t="s">
        <v>75</v>
      </c>
      <c r="T1013" t="s">
        <v>76</v>
      </c>
      <c r="U1013" t="s">
        <v>77</v>
      </c>
      <c r="V1013" t="s">
        <v>78</v>
      </c>
      <c r="W1013" t="s">
        <v>78</v>
      </c>
      <c r="X1013" t="s">
        <v>79</v>
      </c>
      <c r="Y1013" t="s">
        <v>67</v>
      </c>
      <c r="Z1013" t="s">
        <v>117</v>
      </c>
      <c r="AA1013" t="s">
        <v>159</v>
      </c>
      <c r="AB1013" t="s">
        <v>176</v>
      </c>
      <c r="AC1013" s="5" t="s">
        <v>2038</v>
      </c>
      <c r="AD1013" s="9" t="s">
        <v>379</v>
      </c>
      <c r="AE1013" t="s">
        <v>5765</v>
      </c>
      <c r="AF1013" t="s">
        <v>85</v>
      </c>
      <c r="AG1013" t="s">
        <v>85</v>
      </c>
      <c r="AH1013" t="s">
        <v>85</v>
      </c>
      <c r="AI1013" t="s">
        <v>85</v>
      </c>
      <c r="AJ1013" t="s">
        <v>5765</v>
      </c>
      <c r="AK1013" t="s">
        <v>243</v>
      </c>
      <c r="AL1013" t="s">
        <v>160</v>
      </c>
      <c r="AM1013" t="s">
        <v>3181</v>
      </c>
      <c r="AN1013" t="s">
        <v>3468</v>
      </c>
      <c r="AO1013" t="s">
        <v>160</v>
      </c>
      <c r="AP1013" t="s">
        <v>108</v>
      </c>
      <c r="AQ1013" t="s">
        <v>298</v>
      </c>
      <c r="AR1013" t="s">
        <v>110</v>
      </c>
      <c r="AS1013" t="s">
        <v>4026</v>
      </c>
      <c r="AT1013" t="s">
        <v>182</v>
      </c>
      <c r="AU1013" t="s">
        <v>183</v>
      </c>
      <c r="AV1013" t="s">
        <v>145</v>
      </c>
      <c r="AW1013" t="s">
        <v>85</v>
      </c>
      <c r="AX1013" t="s">
        <v>85</v>
      </c>
      <c r="AY1013" t="s">
        <v>85</v>
      </c>
      <c r="AZ1013" t="s">
        <v>85</v>
      </c>
      <c r="BA1013" t="s">
        <v>85</v>
      </c>
      <c r="BB1013" t="s">
        <v>5768</v>
      </c>
      <c r="BC1013" t="s">
        <v>5769</v>
      </c>
      <c r="BD1013" t="s">
        <v>85</v>
      </c>
      <c r="BE1013" t="s">
        <v>395</v>
      </c>
      <c r="BF1013" t="s">
        <v>5769</v>
      </c>
      <c r="BG1013" t="s">
        <v>5770</v>
      </c>
      <c r="BH1013" t="s">
        <v>86</v>
      </c>
      <c r="BI1013" t="s">
        <v>85</v>
      </c>
    </row>
    <row r="1014" spans="1:61" ht="14.45" hidden="1">
      <c r="A1014" t="s">
        <v>5771</v>
      </c>
      <c r="B1014" t="s">
        <v>98</v>
      </c>
      <c r="C1014" t="s">
        <v>85</v>
      </c>
      <c r="D1014" t="s">
        <v>85</v>
      </c>
      <c r="E1014" t="s">
        <v>135</v>
      </c>
      <c r="F1014" t="s">
        <v>136</v>
      </c>
      <c r="G1014" t="s">
        <v>67</v>
      </c>
      <c r="H1014" t="s">
        <v>390</v>
      </c>
      <c r="I1014" t="s">
        <v>69</v>
      </c>
      <c r="J1014" t="s">
        <v>70</v>
      </c>
      <c r="K1014" t="s">
        <v>71</v>
      </c>
      <c r="L1014" t="s">
        <v>72</v>
      </c>
      <c r="M1014" t="s">
        <v>5772</v>
      </c>
      <c r="N1014" t="s">
        <v>5773</v>
      </c>
      <c r="O1014" s="34">
        <v>45678</v>
      </c>
      <c r="P1014" s="39">
        <v>0.88611111111111107</v>
      </c>
      <c r="Q1014" s="34">
        <v>45695</v>
      </c>
      <c r="R1014" s="39">
        <v>0.71458333333333335</v>
      </c>
      <c r="S1014" t="s">
        <v>716</v>
      </c>
      <c r="T1014" t="s">
        <v>76</v>
      </c>
      <c r="U1014" t="s">
        <v>77</v>
      </c>
      <c r="V1014" t="s">
        <v>78</v>
      </c>
      <c r="W1014" t="s">
        <v>78</v>
      </c>
      <c r="X1014" t="s">
        <v>79</v>
      </c>
      <c r="Y1014" t="s">
        <v>105</v>
      </c>
      <c r="Z1014" t="s">
        <v>903</v>
      </c>
      <c r="AA1014" t="s">
        <v>227</v>
      </c>
      <c r="AB1014" t="s">
        <v>83</v>
      </c>
      <c r="AC1014" s="5" t="s">
        <v>2038</v>
      </c>
      <c r="AD1014" s="9" t="s">
        <v>379</v>
      </c>
      <c r="AE1014" t="s">
        <v>5771</v>
      </c>
      <c r="AF1014" t="s">
        <v>85</v>
      </c>
      <c r="AG1014" t="s">
        <v>85</v>
      </c>
      <c r="AH1014" t="s">
        <v>85</v>
      </c>
      <c r="AI1014" t="s">
        <v>85</v>
      </c>
      <c r="AJ1014" t="s">
        <v>5771</v>
      </c>
      <c r="AK1014" t="s">
        <v>243</v>
      </c>
      <c r="AL1014" t="s">
        <v>160</v>
      </c>
      <c r="AM1014" t="s">
        <v>3181</v>
      </c>
      <c r="AN1014" t="s">
        <v>3468</v>
      </c>
      <c r="AO1014" t="s">
        <v>360</v>
      </c>
      <c r="AP1014" t="s">
        <v>108</v>
      </c>
      <c r="AQ1014" t="s">
        <v>180</v>
      </c>
      <c r="AR1014" t="s">
        <v>110</v>
      </c>
      <c r="AS1014" t="s">
        <v>1065</v>
      </c>
      <c r="AT1014" t="s">
        <v>93</v>
      </c>
      <c r="AU1014" t="s">
        <v>94</v>
      </c>
      <c r="AV1014" t="s">
        <v>145</v>
      </c>
      <c r="AW1014" t="s">
        <v>85</v>
      </c>
      <c r="AX1014" t="s">
        <v>85</v>
      </c>
      <c r="AY1014" t="s">
        <v>85</v>
      </c>
      <c r="AZ1014" t="s">
        <v>85</v>
      </c>
      <c r="BA1014" t="s">
        <v>5774</v>
      </c>
      <c r="BB1014" t="s">
        <v>5775</v>
      </c>
      <c r="BC1014" t="s">
        <v>5776</v>
      </c>
      <c r="BD1014" t="s">
        <v>85</v>
      </c>
      <c r="BE1014" t="s">
        <v>445</v>
      </c>
      <c r="BF1014" t="s">
        <v>5776</v>
      </c>
      <c r="BG1014" t="s">
        <v>5777</v>
      </c>
      <c r="BH1014" t="s">
        <v>86</v>
      </c>
      <c r="BI1014" t="s">
        <v>85</v>
      </c>
    </row>
    <row r="1015" spans="1:61" ht="14.45" hidden="1">
      <c r="A1015" t="s">
        <v>5778</v>
      </c>
      <c r="B1015" t="s">
        <v>98</v>
      </c>
      <c r="C1015" t="s">
        <v>85</v>
      </c>
      <c r="D1015" t="s">
        <v>85</v>
      </c>
      <c r="E1015" t="s">
        <v>65</v>
      </c>
      <c r="F1015" t="s">
        <v>66</v>
      </c>
      <c r="G1015" t="s">
        <v>67</v>
      </c>
      <c r="H1015" t="s">
        <v>99</v>
      </c>
      <c r="I1015" t="s">
        <v>69</v>
      </c>
      <c r="J1015" t="s">
        <v>100</v>
      </c>
      <c r="K1015" t="s">
        <v>101</v>
      </c>
      <c r="L1015" t="s">
        <v>102</v>
      </c>
      <c r="M1015" t="s">
        <v>5779</v>
      </c>
      <c r="N1015" t="s">
        <v>5780</v>
      </c>
      <c r="O1015" s="34">
        <v>45678</v>
      </c>
      <c r="P1015" s="39">
        <v>0.91249999999999998</v>
      </c>
      <c r="Q1015" s="34">
        <v>45679</v>
      </c>
      <c r="R1015" s="39">
        <v>7.7083333333333337E-2</v>
      </c>
      <c r="S1015" t="s">
        <v>75</v>
      </c>
      <c r="T1015" t="s">
        <v>141</v>
      </c>
      <c r="U1015" t="s">
        <v>77</v>
      </c>
      <c r="V1015" t="s">
        <v>78</v>
      </c>
      <c r="W1015" t="s">
        <v>78</v>
      </c>
      <c r="X1015" t="s">
        <v>79</v>
      </c>
      <c r="Y1015" t="s">
        <v>105</v>
      </c>
      <c r="Z1015" t="s">
        <v>903</v>
      </c>
      <c r="AA1015" t="s">
        <v>2013</v>
      </c>
      <c r="AB1015" t="s">
        <v>83</v>
      </c>
      <c r="AC1015" s="5" t="s">
        <v>2038</v>
      </c>
      <c r="AD1015" s="9" t="s">
        <v>2038</v>
      </c>
      <c r="AE1015" t="s">
        <v>5778</v>
      </c>
      <c r="AF1015" t="s">
        <v>85</v>
      </c>
      <c r="AG1015" t="s">
        <v>85</v>
      </c>
      <c r="AH1015" t="s">
        <v>85</v>
      </c>
      <c r="AI1015" t="s">
        <v>85</v>
      </c>
      <c r="AJ1015" t="s">
        <v>5778</v>
      </c>
      <c r="AK1015" t="s">
        <v>86</v>
      </c>
      <c r="AL1015" t="s">
        <v>160</v>
      </c>
      <c r="AM1015" t="s">
        <v>3181</v>
      </c>
      <c r="AN1015" t="s">
        <v>3181</v>
      </c>
      <c r="AO1015" t="s">
        <v>229</v>
      </c>
      <c r="AP1015" t="s">
        <v>108</v>
      </c>
      <c r="AQ1015" t="s">
        <v>109</v>
      </c>
      <c r="AR1015" t="s">
        <v>110</v>
      </c>
      <c r="AS1015" t="s">
        <v>111</v>
      </c>
      <c r="AT1015" t="s">
        <v>93</v>
      </c>
      <c r="AU1015" t="s">
        <v>94</v>
      </c>
      <c r="AV1015" t="s">
        <v>95</v>
      </c>
      <c r="AW1015" t="s">
        <v>85</v>
      </c>
      <c r="AX1015" t="s">
        <v>85</v>
      </c>
      <c r="AY1015" t="s">
        <v>85</v>
      </c>
      <c r="AZ1015" t="s">
        <v>85</v>
      </c>
      <c r="BA1015" t="s">
        <v>91</v>
      </c>
      <c r="BB1015" t="s">
        <v>91</v>
      </c>
      <c r="BC1015" t="s">
        <v>91</v>
      </c>
      <c r="BD1015" t="s">
        <v>85</v>
      </c>
      <c r="BE1015" t="s">
        <v>85</v>
      </c>
      <c r="BF1015" t="s">
        <v>91</v>
      </c>
      <c r="BG1015" t="s">
        <v>5781</v>
      </c>
      <c r="BH1015" t="s">
        <v>86</v>
      </c>
      <c r="BI1015" t="s">
        <v>85</v>
      </c>
    </row>
    <row r="1016" spans="1:61" ht="14.45" hidden="1">
      <c r="A1016" t="s">
        <v>5782</v>
      </c>
      <c r="B1016" t="s">
        <v>98</v>
      </c>
      <c r="C1016" t="s">
        <v>85</v>
      </c>
      <c r="D1016" t="s">
        <v>85</v>
      </c>
      <c r="E1016" t="s">
        <v>65</v>
      </c>
      <c r="F1016" t="s">
        <v>66</v>
      </c>
      <c r="G1016" t="s">
        <v>67</v>
      </c>
      <c r="H1016" t="s">
        <v>99</v>
      </c>
      <c r="I1016" t="s">
        <v>69</v>
      </c>
      <c r="J1016" t="s">
        <v>100</v>
      </c>
      <c r="K1016" t="s">
        <v>101</v>
      </c>
      <c r="L1016" t="s">
        <v>102</v>
      </c>
      <c r="M1016" t="s">
        <v>5783</v>
      </c>
      <c r="N1016" t="s">
        <v>5784</v>
      </c>
      <c r="O1016" s="34">
        <v>45679</v>
      </c>
      <c r="P1016" s="39">
        <v>4.1666666666666666E-3</v>
      </c>
      <c r="Q1016" s="34">
        <v>45684</v>
      </c>
      <c r="R1016" s="39">
        <v>0.75416666666666665</v>
      </c>
      <c r="S1016" t="s">
        <v>75</v>
      </c>
      <c r="T1016" t="s">
        <v>76</v>
      </c>
      <c r="U1016" t="s">
        <v>77</v>
      </c>
      <c r="V1016" t="s">
        <v>78</v>
      </c>
      <c r="W1016" t="s">
        <v>78</v>
      </c>
      <c r="X1016" t="s">
        <v>79</v>
      </c>
      <c r="Y1016" t="s">
        <v>105</v>
      </c>
      <c r="Z1016" t="s">
        <v>910</v>
      </c>
      <c r="AA1016" t="s">
        <v>117</v>
      </c>
      <c r="AB1016" t="s">
        <v>83</v>
      </c>
      <c r="AC1016" s="5" t="s">
        <v>2038</v>
      </c>
      <c r="AD1016" s="9" t="s">
        <v>2038</v>
      </c>
      <c r="AE1016" t="s">
        <v>5782</v>
      </c>
      <c r="AF1016" t="s">
        <v>85</v>
      </c>
      <c r="AG1016" t="s">
        <v>85</v>
      </c>
      <c r="AH1016" t="s">
        <v>85</v>
      </c>
      <c r="AI1016" t="s">
        <v>85</v>
      </c>
      <c r="AJ1016" t="s">
        <v>5782</v>
      </c>
      <c r="AK1016" t="s">
        <v>86</v>
      </c>
      <c r="AL1016" t="s">
        <v>229</v>
      </c>
      <c r="AM1016" t="s">
        <v>3181</v>
      </c>
      <c r="AN1016" t="s">
        <v>2039</v>
      </c>
      <c r="AO1016" t="s">
        <v>89</v>
      </c>
      <c r="AP1016" t="s">
        <v>108</v>
      </c>
      <c r="AQ1016" t="s">
        <v>109</v>
      </c>
      <c r="AR1016" t="s">
        <v>110</v>
      </c>
      <c r="AS1016" t="s">
        <v>111</v>
      </c>
      <c r="AT1016" t="s">
        <v>93</v>
      </c>
      <c r="AU1016" t="s">
        <v>94</v>
      </c>
      <c r="AV1016" t="s">
        <v>95</v>
      </c>
      <c r="AW1016" t="s">
        <v>85</v>
      </c>
      <c r="AX1016" t="s">
        <v>85</v>
      </c>
      <c r="AY1016" t="s">
        <v>85</v>
      </c>
      <c r="AZ1016" t="s">
        <v>85</v>
      </c>
      <c r="BA1016" t="s">
        <v>5785</v>
      </c>
      <c r="BB1016" t="s">
        <v>91</v>
      </c>
      <c r="BC1016" t="s">
        <v>5786</v>
      </c>
      <c r="BD1016" t="s">
        <v>85</v>
      </c>
      <c r="BE1016" t="s">
        <v>85</v>
      </c>
      <c r="BF1016" t="s">
        <v>5786</v>
      </c>
      <c r="BG1016" t="s">
        <v>5787</v>
      </c>
      <c r="BH1016" t="s">
        <v>86</v>
      </c>
      <c r="BI1016" t="s">
        <v>85</v>
      </c>
    </row>
    <row r="1017" spans="1:61" ht="14.45" hidden="1">
      <c r="A1017" t="s">
        <v>5788</v>
      </c>
      <c r="B1017" t="s">
        <v>98</v>
      </c>
      <c r="C1017" t="s">
        <v>85</v>
      </c>
      <c r="D1017" t="s">
        <v>85</v>
      </c>
      <c r="E1017" t="s">
        <v>65</v>
      </c>
      <c r="F1017" t="s">
        <v>66</v>
      </c>
      <c r="G1017" t="s">
        <v>67</v>
      </c>
      <c r="H1017" t="s">
        <v>99</v>
      </c>
      <c r="I1017" t="s">
        <v>69</v>
      </c>
      <c r="J1017" t="s">
        <v>100</v>
      </c>
      <c r="K1017" t="s">
        <v>101</v>
      </c>
      <c r="L1017" t="s">
        <v>102</v>
      </c>
      <c r="M1017" t="s">
        <v>5789</v>
      </c>
      <c r="N1017" t="s">
        <v>5784</v>
      </c>
      <c r="O1017" s="34">
        <v>45679</v>
      </c>
      <c r="P1017" s="39">
        <v>2.1527777777777778E-2</v>
      </c>
      <c r="Q1017" s="34">
        <v>45684</v>
      </c>
      <c r="R1017" s="39">
        <v>0.75416666666666665</v>
      </c>
      <c r="S1017" t="s">
        <v>75</v>
      </c>
      <c r="T1017" t="s">
        <v>76</v>
      </c>
      <c r="U1017" t="s">
        <v>77</v>
      </c>
      <c r="V1017" t="s">
        <v>78</v>
      </c>
      <c r="W1017" t="s">
        <v>78</v>
      </c>
      <c r="X1017" t="s">
        <v>79</v>
      </c>
      <c r="Y1017" t="s">
        <v>105</v>
      </c>
      <c r="Z1017" t="s">
        <v>910</v>
      </c>
      <c r="AA1017" t="s">
        <v>117</v>
      </c>
      <c r="AB1017" t="s">
        <v>83</v>
      </c>
      <c r="AC1017" s="5" t="s">
        <v>2038</v>
      </c>
      <c r="AD1017" s="9" t="s">
        <v>2038</v>
      </c>
      <c r="AE1017" t="s">
        <v>5788</v>
      </c>
      <c r="AF1017" t="s">
        <v>85</v>
      </c>
      <c r="AG1017" t="s">
        <v>85</v>
      </c>
      <c r="AH1017" t="s">
        <v>85</v>
      </c>
      <c r="AI1017" t="s">
        <v>85</v>
      </c>
      <c r="AJ1017" t="s">
        <v>5788</v>
      </c>
      <c r="AK1017" t="s">
        <v>86</v>
      </c>
      <c r="AL1017" t="s">
        <v>229</v>
      </c>
      <c r="AM1017" t="s">
        <v>3181</v>
      </c>
      <c r="AN1017" t="s">
        <v>2039</v>
      </c>
      <c r="AO1017" t="s">
        <v>89</v>
      </c>
      <c r="AP1017" t="s">
        <v>108</v>
      </c>
      <c r="AQ1017" t="s">
        <v>109</v>
      </c>
      <c r="AR1017" t="s">
        <v>110</v>
      </c>
      <c r="AS1017" t="s">
        <v>111</v>
      </c>
      <c r="AT1017" t="s">
        <v>93</v>
      </c>
      <c r="AU1017" t="s">
        <v>94</v>
      </c>
      <c r="AV1017" t="s">
        <v>95</v>
      </c>
      <c r="AW1017" t="s">
        <v>85</v>
      </c>
      <c r="AX1017" t="s">
        <v>85</v>
      </c>
      <c r="AY1017" t="s">
        <v>85</v>
      </c>
      <c r="AZ1017" t="s">
        <v>85</v>
      </c>
      <c r="BA1017" t="s">
        <v>5785</v>
      </c>
      <c r="BB1017" t="s">
        <v>91</v>
      </c>
      <c r="BC1017" t="s">
        <v>5786</v>
      </c>
      <c r="BD1017" t="s">
        <v>85</v>
      </c>
      <c r="BE1017" t="s">
        <v>85</v>
      </c>
      <c r="BF1017" t="s">
        <v>5786</v>
      </c>
      <c r="BG1017" t="s">
        <v>1461</v>
      </c>
      <c r="BH1017" t="s">
        <v>86</v>
      </c>
      <c r="BI1017" t="s">
        <v>85</v>
      </c>
    </row>
    <row r="1018" spans="1:61" ht="14.45" hidden="1">
      <c r="A1018" t="s">
        <v>5790</v>
      </c>
      <c r="B1018" t="s">
        <v>132</v>
      </c>
      <c r="C1018" t="s">
        <v>133</v>
      </c>
      <c r="D1018" t="s">
        <v>134</v>
      </c>
      <c r="E1018" t="s">
        <v>65</v>
      </c>
      <c r="F1018" t="s">
        <v>66</v>
      </c>
      <c r="G1018" t="s">
        <v>67</v>
      </c>
      <c r="H1018" t="s">
        <v>137</v>
      </c>
      <c r="I1018" t="s">
        <v>69</v>
      </c>
      <c r="J1018" t="s">
        <v>70</v>
      </c>
      <c r="K1018" t="s">
        <v>71</v>
      </c>
      <c r="L1018" t="s">
        <v>72</v>
      </c>
      <c r="M1018" t="s">
        <v>5791</v>
      </c>
      <c r="N1018" t="s">
        <v>5792</v>
      </c>
      <c r="O1018" s="34">
        <v>45679</v>
      </c>
      <c r="P1018" s="39">
        <v>0.3347222222222222</v>
      </c>
      <c r="Q1018" s="34">
        <v>45679</v>
      </c>
      <c r="R1018" s="39">
        <v>0.41388888888888886</v>
      </c>
      <c r="S1018" t="s">
        <v>75</v>
      </c>
      <c r="T1018" t="s">
        <v>141</v>
      </c>
      <c r="U1018" t="s">
        <v>77</v>
      </c>
      <c r="V1018" t="s">
        <v>78</v>
      </c>
      <c r="W1018" t="s">
        <v>78</v>
      </c>
      <c r="X1018" t="s">
        <v>79</v>
      </c>
      <c r="Y1018" t="s">
        <v>80</v>
      </c>
      <c r="Z1018" t="s">
        <v>142</v>
      </c>
      <c r="AA1018" t="s">
        <v>143</v>
      </c>
      <c r="AB1018" t="s">
        <v>83</v>
      </c>
      <c r="AC1018" s="5" t="s">
        <v>2038</v>
      </c>
      <c r="AD1018" s="9" t="s">
        <v>2038</v>
      </c>
      <c r="AE1018" t="s">
        <v>5790</v>
      </c>
      <c r="AF1018" t="s">
        <v>85</v>
      </c>
      <c r="AG1018" t="s">
        <v>85</v>
      </c>
      <c r="AH1018" t="s">
        <v>85</v>
      </c>
      <c r="AI1018" t="s">
        <v>85</v>
      </c>
      <c r="AJ1018" t="s">
        <v>5790</v>
      </c>
      <c r="AK1018" t="s">
        <v>86</v>
      </c>
      <c r="AL1018" t="s">
        <v>229</v>
      </c>
      <c r="AM1018" t="s">
        <v>3181</v>
      </c>
      <c r="AN1018" t="s">
        <v>3181</v>
      </c>
      <c r="AO1018" t="s">
        <v>229</v>
      </c>
      <c r="AP1018" t="s">
        <v>108</v>
      </c>
      <c r="AQ1018" t="s">
        <v>180</v>
      </c>
      <c r="AR1018" t="s">
        <v>110</v>
      </c>
      <c r="AS1018" t="s">
        <v>92</v>
      </c>
      <c r="AT1018" t="s">
        <v>93</v>
      </c>
      <c r="AU1018" t="s">
        <v>94</v>
      </c>
      <c r="AV1018" t="s">
        <v>95</v>
      </c>
      <c r="AW1018" t="s">
        <v>85</v>
      </c>
      <c r="AX1018" t="s">
        <v>85</v>
      </c>
      <c r="AY1018" t="s">
        <v>85</v>
      </c>
      <c r="AZ1018" t="s">
        <v>85</v>
      </c>
      <c r="BA1018" t="s">
        <v>91</v>
      </c>
      <c r="BB1018" t="s">
        <v>91</v>
      </c>
      <c r="BC1018" t="s">
        <v>91</v>
      </c>
      <c r="BD1018" t="s">
        <v>85</v>
      </c>
      <c r="BE1018" t="s">
        <v>146</v>
      </c>
      <c r="BF1018" t="s">
        <v>91</v>
      </c>
      <c r="BG1018" t="s">
        <v>147</v>
      </c>
      <c r="BH1018" t="s">
        <v>86</v>
      </c>
      <c r="BI1018" t="s">
        <v>85</v>
      </c>
    </row>
    <row r="1019" spans="1:61" ht="14.45" hidden="1">
      <c r="A1019" t="s">
        <v>5793</v>
      </c>
      <c r="B1019" t="s">
        <v>1065</v>
      </c>
      <c r="C1019" t="s">
        <v>85</v>
      </c>
      <c r="D1019" t="s">
        <v>85</v>
      </c>
      <c r="E1019" t="s">
        <v>65</v>
      </c>
      <c r="F1019" t="s">
        <v>66</v>
      </c>
      <c r="G1019" t="s">
        <v>67</v>
      </c>
      <c r="H1019" t="s">
        <v>366</v>
      </c>
      <c r="I1019" t="s">
        <v>69</v>
      </c>
      <c r="J1019" t="s">
        <v>428</v>
      </c>
      <c r="K1019" t="s">
        <v>429</v>
      </c>
      <c r="L1019" t="s">
        <v>430</v>
      </c>
      <c r="M1019" t="s">
        <v>5794</v>
      </c>
      <c r="N1019" t="s">
        <v>5795</v>
      </c>
      <c r="O1019" s="34">
        <v>45679</v>
      </c>
      <c r="P1019" s="39">
        <v>0.42152777777777778</v>
      </c>
      <c r="Q1019" s="34">
        <v>45680</v>
      </c>
      <c r="R1019" s="39">
        <v>0.70138888888888884</v>
      </c>
      <c r="S1019" t="s">
        <v>75</v>
      </c>
      <c r="T1019" t="s">
        <v>141</v>
      </c>
      <c r="U1019" t="s">
        <v>77</v>
      </c>
      <c r="V1019" t="s">
        <v>78</v>
      </c>
      <c r="W1019" t="s">
        <v>78</v>
      </c>
      <c r="X1019" t="s">
        <v>79</v>
      </c>
      <c r="Y1019" t="s">
        <v>67</v>
      </c>
      <c r="Z1019" t="s">
        <v>81</v>
      </c>
      <c r="AA1019" t="s">
        <v>242</v>
      </c>
      <c r="AB1019" t="s">
        <v>83</v>
      </c>
      <c r="AC1019" s="5" t="s">
        <v>2038</v>
      </c>
      <c r="AD1019" s="9" t="s">
        <v>2038</v>
      </c>
      <c r="AE1019" t="s">
        <v>5793</v>
      </c>
      <c r="AF1019" t="s">
        <v>85</v>
      </c>
      <c r="AG1019" t="s">
        <v>85</v>
      </c>
      <c r="AH1019" t="s">
        <v>85</v>
      </c>
      <c r="AI1019" t="s">
        <v>85</v>
      </c>
      <c r="AJ1019" t="s">
        <v>5793</v>
      </c>
      <c r="AK1019" t="s">
        <v>243</v>
      </c>
      <c r="AL1019" t="s">
        <v>229</v>
      </c>
      <c r="AM1019" t="s">
        <v>3181</v>
      </c>
      <c r="AN1019" t="s">
        <v>3181</v>
      </c>
      <c r="AO1019" t="s">
        <v>337</v>
      </c>
      <c r="AP1019" t="s">
        <v>108</v>
      </c>
      <c r="AQ1019" t="s">
        <v>180</v>
      </c>
      <c r="AR1019" t="s">
        <v>110</v>
      </c>
      <c r="AS1019" t="s">
        <v>2574</v>
      </c>
      <c r="AT1019" t="s">
        <v>93</v>
      </c>
      <c r="AU1019" t="s">
        <v>94</v>
      </c>
      <c r="AV1019" t="s">
        <v>95</v>
      </c>
      <c r="AW1019" t="s">
        <v>85</v>
      </c>
      <c r="AX1019" t="s">
        <v>85</v>
      </c>
      <c r="AY1019" t="s">
        <v>85</v>
      </c>
      <c r="AZ1019" t="s">
        <v>85</v>
      </c>
      <c r="BA1019" t="s">
        <v>246</v>
      </c>
      <c r="BB1019" t="s">
        <v>5796</v>
      </c>
      <c r="BC1019" t="s">
        <v>4458</v>
      </c>
      <c r="BD1019" t="s">
        <v>85</v>
      </c>
      <c r="BE1019" t="s">
        <v>445</v>
      </c>
      <c r="BF1019" t="s">
        <v>4458</v>
      </c>
      <c r="BG1019" t="s">
        <v>5797</v>
      </c>
      <c r="BH1019" t="s">
        <v>86</v>
      </c>
      <c r="BI1019" t="s">
        <v>85</v>
      </c>
    </row>
    <row r="1020" spans="1:61" ht="14.45" hidden="1">
      <c r="A1020" t="s">
        <v>5798</v>
      </c>
      <c r="B1020" t="s">
        <v>98</v>
      </c>
      <c r="C1020" t="s">
        <v>85</v>
      </c>
      <c r="D1020" t="s">
        <v>85</v>
      </c>
      <c r="E1020" t="s">
        <v>135</v>
      </c>
      <c r="F1020" t="s">
        <v>136</v>
      </c>
      <c r="G1020" t="s">
        <v>67</v>
      </c>
      <c r="H1020" t="s">
        <v>390</v>
      </c>
      <c r="I1020" t="s">
        <v>152</v>
      </c>
      <c r="J1020" t="s">
        <v>70</v>
      </c>
      <c r="K1020" t="s">
        <v>71</v>
      </c>
      <c r="L1020" t="s">
        <v>72</v>
      </c>
      <c r="M1020" t="s">
        <v>5799</v>
      </c>
      <c r="N1020" t="s">
        <v>5800</v>
      </c>
      <c r="O1020" s="34">
        <v>45679</v>
      </c>
      <c r="P1020" s="39">
        <v>0.44583333333333336</v>
      </c>
      <c r="Q1020" s="34">
        <v>45684</v>
      </c>
      <c r="R1020" s="39">
        <v>0.75416666666666665</v>
      </c>
      <c r="S1020" t="s">
        <v>75</v>
      </c>
      <c r="T1020" t="s">
        <v>141</v>
      </c>
      <c r="U1020" t="s">
        <v>77</v>
      </c>
      <c r="V1020" t="s">
        <v>78</v>
      </c>
      <c r="W1020" t="s">
        <v>78</v>
      </c>
      <c r="X1020" t="s">
        <v>79</v>
      </c>
      <c r="Y1020" t="s">
        <v>105</v>
      </c>
      <c r="Z1020" t="s">
        <v>81</v>
      </c>
      <c r="AA1020" t="s">
        <v>117</v>
      </c>
      <c r="AB1020" t="s">
        <v>83</v>
      </c>
      <c r="AC1020" s="5" t="s">
        <v>2038</v>
      </c>
      <c r="AD1020" s="9" t="s">
        <v>2038</v>
      </c>
      <c r="AE1020" t="s">
        <v>5798</v>
      </c>
      <c r="AF1020" t="s">
        <v>85</v>
      </c>
      <c r="AG1020" t="s">
        <v>85</v>
      </c>
      <c r="AH1020" t="s">
        <v>85</v>
      </c>
      <c r="AI1020" t="s">
        <v>85</v>
      </c>
      <c r="AJ1020" t="s">
        <v>5798</v>
      </c>
      <c r="AK1020" t="s">
        <v>86</v>
      </c>
      <c r="AL1020" t="s">
        <v>229</v>
      </c>
      <c r="AM1020" t="s">
        <v>3181</v>
      </c>
      <c r="AN1020" t="s">
        <v>2039</v>
      </c>
      <c r="AO1020" t="s">
        <v>89</v>
      </c>
      <c r="AP1020" t="s">
        <v>108</v>
      </c>
      <c r="AQ1020" t="s">
        <v>298</v>
      </c>
      <c r="AR1020" t="s">
        <v>110</v>
      </c>
      <c r="AS1020" t="s">
        <v>92</v>
      </c>
      <c r="AT1020" t="s">
        <v>93</v>
      </c>
      <c r="AU1020" t="s">
        <v>94</v>
      </c>
      <c r="AV1020" t="s">
        <v>145</v>
      </c>
      <c r="AW1020" t="s">
        <v>85</v>
      </c>
      <c r="AX1020" t="s">
        <v>85</v>
      </c>
      <c r="AY1020" t="s">
        <v>85</v>
      </c>
      <c r="AZ1020" t="s">
        <v>85</v>
      </c>
      <c r="BA1020" t="s">
        <v>5801</v>
      </c>
      <c r="BB1020" t="s">
        <v>841</v>
      </c>
      <c r="BC1020" t="s">
        <v>5802</v>
      </c>
      <c r="BD1020" t="s">
        <v>85</v>
      </c>
      <c r="BE1020" t="s">
        <v>85</v>
      </c>
      <c r="BF1020" t="s">
        <v>5802</v>
      </c>
      <c r="BG1020" t="s">
        <v>5803</v>
      </c>
      <c r="BH1020" t="s">
        <v>86</v>
      </c>
      <c r="BI1020" t="s">
        <v>85</v>
      </c>
    </row>
    <row r="1021" spans="1:61" ht="14.45" hidden="1">
      <c r="A1021" t="s">
        <v>5804</v>
      </c>
      <c r="B1021" t="s">
        <v>132</v>
      </c>
      <c r="C1021" t="s">
        <v>133</v>
      </c>
      <c r="D1021" t="s">
        <v>134</v>
      </c>
      <c r="E1021" t="s">
        <v>65</v>
      </c>
      <c r="F1021" t="s">
        <v>66</v>
      </c>
      <c r="G1021" t="s">
        <v>67</v>
      </c>
      <c r="H1021" t="s">
        <v>304</v>
      </c>
      <c r="I1021" t="s">
        <v>305</v>
      </c>
      <c r="J1021" t="s">
        <v>70</v>
      </c>
      <c r="K1021" t="s">
        <v>71</v>
      </c>
      <c r="L1021" t="s">
        <v>72</v>
      </c>
      <c r="M1021" t="s">
        <v>5805</v>
      </c>
      <c r="N1021" t="s">
        <v>5806</v>
      </c>
      <c r="O1021" s="34">
        <v>45679</v>
      </c>
      <c r="P1021" s="39">
        <v>0.46180555555555558</v>
      </c>
      <c r="Q1021" s="34">
        <v>45679</v>
      </c>
      <c r="R1021" s="39">
        <v>0.68333333333333335</v>
      </c>
      <c r="S1021" t="s">
        <v>75</v>
      </c>
      <c r="T1021" t="s">
        <v>141</v>
      </c>
      <c r="U1021" t="s">
        <v>77</v>
      </c>
      <c r="V1021" t="s">
        <v>78</v>
      </c>
      <c r="W1021" t="s">
        <v>78</v>
      </c>
      <c r="X1021" t="s">
        <v>79</v>
      </c>
      <c r="Y1021" t="s">
        <v>80</v>
      </c>
      <c r="Z1021" t="s">
        <v>175</v>
      </c>
      <c r="AA1021" t="s">
        <v>242</v>
      </c>
      <c r="AB1021" t="s">
        <v>83</v>
      </c>
      <c r="AC1021" s="5" t="s">
        <v>2038</v>
      </c>
      <c r="AD1021" s="9" t="s">
        <v>2038</v>
      </c>
      <c r="AE1021" t="s">
        <v>5804</v>
      </c>
      <c r="AF1021" t="s">
        <v>85</v>
      </c>
      <c r="AG1021" t="s">
        <v>85</v>
      </c>
      <c r="AH1021" t="s">
        <v>85</v>
      </c>
      <c r="AI1021" t="s">
        <v>85</v>
      </c>
      <c r="AJ1021" t="s">
        <v>5804</v>
      </c>
      <c r="AK1021" t="s">
        <v>243</v>
      </c>
      <c r="AL1021" t="s">
        <v>229</v>
      </c>
      <c r="AM1021" t="s">
        <v>3181</v>
      </c>
      <c r="AN1021" t="s">
        <v>3181</v>
      </c>
      <c r="AO1021" t="s">
        <v>229</v>
      </c>
      <c r="AP1021" t="s">
        <v>108</v>
      </c>
      <c r="AQ1021" t="s">
        <v>308</v>
      </c>
      <c r="AR1021" t="s">
        <v>110</v>
      </c>
      <c r="AS1021" t="s">
        <v>92</v>
      </c>
      <c r="AT1021" t="s">
        <v>93</v>
      </c>
      <c r="AU1021" t="s">
        <v>94</v>
      </c>
      <c r="AV1021" t="s">
        <v>95</v>
      </c>
      <c r="AW1021" t="s">
        <v>85</v>
      </c>
      <c r="AX1021" t="s">
        <v>85</v>
      </c>
      <c r="AY1021" t="s">
        <v>85</v>
      </c>
      <c r="AZ1021" t="s">
        <v>85</v>
      </c>
      <c r="BA1021" t="s">
        <v>452</v>
      </c>
      <c r="BB1021" t="s">
        <v>5807</v>
      </c>
      <c r="BC1021" t="s">
        <v>2387</v>
      </c>
      <c r="BD1021" t="s">
        <v>85</v>
      </c>
      <c r="BE1021" t="s">
        <v>300</v>
      </c>
      <c r="BF1021" t="s">
        <v>2387</v>
      </c>
      <c r="BG1021" t="s">
        <v>312</v>
      </c>
      <c r="BH1021" t="s">
        <v>243</v>
      </c>
      <c r="BI1021" t="s">
        <v>85</v>
      </c>
    </row>
    <row r="1022" spans="1:61" ht="14.45" hidden="1">
      <c r="A1022" t="s">
        <v>5808</v>
      </c>
      <c r="B1022" t="s">
        <v>203</v>
      </c>
      <c r="C1022" t="s">
        <v>85</v>
      </c>
      <c r="D1022" t="s">
        <v>85</v>
      </c>
      <c r="E1022" t="s">
        <v>135</v>
      </c>
      <c r="F1022" t="s">
        <v>136</v>
      </c>
      <c r="G1022" t="s">
        <v>150</v>
      </c>
      <c r="H1022" t="s">
        <v>658</v>
      </c>
      <c r="I1022" t="s">
        <v>152</v>
      </c>
      <c r="J1022" t="s">
        <v>205</v>
      </c>
      <c r="K1022" t="s">
        <v>206</v>
      </c>
      <c r="L1022" t="s">
        <v>207</v>
      </c>
      <c r="M1022" t="s">
        <v>5809</v>
      </c>
      <c r="N1022" t="s">
        <v>5810</v>
      </c>
      <c r="O1022" s="34">
        <v>45679</v>
      </c>
      <c r="P1022" s="39">
        <v>0.47847222222222224</v>
      </c>
      <c r="Q1022" s="34">
        <v>45680</v>
      </c>
      <c r="R1022" s="39">
        <v>0.46180555555555558</v>
      </c>
      <c r="S1022" t="s">
        <v>75</v>
      </c>
      <c r="T1022" t="s">
        <v>141</v>
      </c>
      <c r="U1022" t="s">
        <v>77</v>
      </c>
      <c r="V1022" t="s">
        <v>78</v>
      </c>
      <c r="W1022" t="s">
        <v>78</v>
      </c>
      <c r="X1022" t="s">
        <v>79</v>
      </c>
      <c r="Y1022" t="s">
        <v>210</v>
      </c>
      <c r="Z1022" t="s">
        <v>175</v>
      </c>
      <c r="AA1022" t="s">
        <v>175</v>
      </c>
      <c r="AB1022" t="s">
        <v>176</v>
      </c>
      <c r="AC1022" s="5" t="s">
        <v>2038</v>
      </c>
      <c r="AD1022" s="9" t="s">
        <v>2038</v>
      </c>
      <c r="AE1022" t="s">
        <v>5808</v>
      </c>
      <c r="AF1022" t="s">
        <v>85</v>
      </c>
      <c r="AG1022" t="s">
        <v>85</v>
      </c>
      <c r="AH1022" t="s">
        <v>85</v>
      </c>
      <c r="AI1022" t="s">
        <v>85</v>
      </c>
      <c r="AJ1022" t="s">
        <v>5808</v>
      </c>
      <c r="AK1022" t="s">
        <v>86</v>
      </c>
      <c r="AL1022" t="s">
        <v>229</v>
      </c>
      <c r="AM1022" t="s">
        <v>3181</v>
      </c>
      <c r="AN1022" t="s">
        <v>3181</v>
      </c>
      <c r="AO1022" t="s">
        <v>337</v>
      </c>
      <c r="AP1022" t="s">
        <v>108</v>
      </c>
      <c r="AQ1022" t="s">
        <v>161</v>
      </c>
      <c r="AR1022" t="s">
        <v>110</v>
      </c>
      <c r="AS1022" t="s">
        <v>3319</v>
      </c>
      <c r="AT1022" t="s">
        <v>93</v>
      </c>
      <c r="AU1022" t="s">
        <v>94</v>
      </c>
      <c r="AV1022" t="s">
        <v>145</v>
      </c>
      <c r="AW1022" t="s">
        <v>286</v>
      </c>
      <c r="AX1022" t="s">
        <v>167</v>
      </c>
      <c r="AY1022" t="s">
        <v>85</v>
      </c>
      <c r="AZ1022" t="s">
        <v>85</v>
      </c>
      <c r="BA1022" t="s">
        <v>133</v>
      </c>
      <c r="BB1022" t="s">
        <v>2436</v>
      </c>
      <c r="BC1022" t="s">
        <v>3477</v>
      </c>
      <c r="BD1022" t="s">
        <v>85</v>
      </c>
      <c r="BE1022" t="s">
        <v>445</v>
      </c>
      <c r="BF1022" t="s">
        <v>5811</v>
      </c>
      <c r="BG1022" t="s">
        <v>5812</v>
      </c>
      <c r="BH1022" t="s">
        <v>86</v>
      </c>
      <c r="BI1022" t="s">
        <v>85</v>
      </c>
    </row>
    <row r="1023" spans="1:61" ht="14.45" hidden="1">
      <c r="A1023" t="s">
        <v>5813</v>
      </c>
      <c r="B1023" t="s">
        <v>1065</v>
      </c>
      <c r="C1023" t="s">
        <v>85</v>
      </c>
      <c r="D1023" t="s">
        <v>85</v>
      </c>
      <c r="E1023" t="s">
        <v>65</v>
      </c>
      <c r="F1023" t="s">
        <v>66</v>
      </c>
      <c r="G1023" t="s">
        <v>67</v>
      </c>
      <c r="H1023" t="s">
        <v>366</v>
      </c>
      <c r="I1023" t="s">
        <v>69</v>
      </c>
      <c r="J1023" t="s">
        <v>254</v>
      </c>
      <c r="K1023" t="s">
        <v>255</v>
      </c>
      <c r="L1023" t="s">
        <v>256</v>
      </c>
      <c r="M1023" t="s">
        <v>5814</v>
      </c>
      <c r="N1023" t="s">
        <v>5815</v>
      </c>
      <c r="O1023" s="34">
        <v>45679</v>
      </c>
      <c r="P1023" s="39">
        <v>0.48333333333333334</v>
      </c>
      <c r="Q1023" s="34">
        <v>45679</v>
      </c>
      <c r="R1023" s="39">
        <v>0.68402777777777779</v>
      </c>
      <c r="S1023" t="s">
        <v>75</v>
      </c>
      <c r="T1023" t="s">
        <v>141</v>
      </c>
      <c r="U1023" t="s">
        <v>77</v>
      </c>
      <c r="V1023" t="s">
        <v>78</v>
      </c>
      <c r="W1023" t="s">
        <v>78</v>
      </c>
      <c r="X1023" t="s">
        <v>79</v>
      </c>
      <c r="Y1023" t="s">
        <v>67</v>
      </c>
      <c r="Z1023" t="s">
        <v>175</v>
      </c>
      <c r="AA1023" t="s">
        <v>242</v>
      </c>
      <c r="AB1023" t="s">
        <v>83</v>
      </c>
      <c r="AC1023" s="5" t="s">
        <v>2038</v>
      </c>
      <c r="AD1023" s="9" t="s">
        <v>2038</v>
      </c>
      <c r="AE1023" t="s">
        <v>5813</v>
      </c>
      <c r="AF1023" t="s">
        <v>85</v>
      </c>
      <c r="AG1023" t="s">
        <v>85</v>
      </c>
      <c r="AH1023" t="s">
        <v>85</v>
      </c>
      <c r="AI1023" t="s">
        <v>85</v>
      </c>
      <c r="AJ1023" t="s">
        <v>5813</v>
      </c>
      <c r="AK1023" t="s">
        <v>243</v>
      </c>
      <c r="AL1023" t="s">
        <v>229</v>
      </c>
      <c r="AM1023" t="s">
        <v>3181</v>
      </c>
      <c r="AN1023" t="s">
        <v>3181</v>
      </c>
      <c r="AO1023" t="s">
        <v>229</v>
      </c>
      <c r="AP1023" t="s">
        <v>108</v>
      </c>
      <c r="AQ1023" t="s">
        <v>180</v>
      </c>
      <c r="AR1023" t="s">
        <v>110</v>
      </c>
      <c r="AS1023" t="s">
        <v>423</v>
      </c>
      <c r="AT1023" t="s">
        <v>93</v>
      </c>
      <c r="AU1023" t="s">
        <v>94</v>
      </c>
      <c r="AV1023" t="s">
        <v>95</v>
      </c>
      <c r="AW1023" t="s">
        <v>85</v>
      </c>
      <c r="AX1023" t="s">
        <v>85</v>
      </c>
      <c r="AY1023" t="s">
        <v>85</v>
      </c>
      <c r="AZ1023" t="s">
        <v>85</v>
      </c>
      <c r="BA1023" t="s">
        <v>570</v>
      </c>
      <c r="BB1023" t="s">
        <v>5816</v>
      </c>
      <c r="BC1023" t="s">
        <v>5675</v>
      </c>
      <c r="BD1023" t="s">
        <v>85</v>
      </c>
      <c r="BE1023" t="s">
        <v>146</v>
      </c>
      <c r="BF1023" t="s">
        <v>5675</v>
      </c>
      <c r="BG1023" t="s">
        <v>5817</v>
      </c>
      <c r="BH1023" t="s">
        <v>86</v>
      </c>
      <c r="BI1023" t="s">
        <v>85</v>
      </c>
    </row>
    <row r="1024" spans="1:61" ht="14.45" hidden="1">
      <c r="A1024" t="s">
        <v>5818</v>
      </c>
      <c r="B1024" t="s">
        <v>98</v>
      </c>
      <c r="C1024" t="s">
        <v>85</v>
      </c>
      <c r="D1024" t="s">
        <v>85</v>
      </c>
      <c r="E1024" t="s">
        <v>65</v>
      </c>
      <c r="F1024" t="s">
        <v>66</v>
      </c>
      <c r="G1024" t="s">
        <v>67</v>
      </c>
      <c r="H1024" t="s">
        <v>137</v>
      </c>
      <c r="I1024" t="s">
        <v>69</v>
      </c>
      <c r="J1024" t="s">
        <v>411</v>
      </c>
      <c r="K1024" t="s">
        <v>412</v>
      </c>
      <c r="L1024" t="s">
        <v>227</v>
      </c>
      <c r="M1024" t="s">
        <v>5819</v>
      </c>
      <c r="N1024" t="s">
        <v>5820</v>
      </c>
      <c r="O1024" s="34">
        <v>45679</v>
      </c>
      <c r="P1024" s="39">
        <v>0.48958333333333331</v>
      </c>
      <c r="Q1024" s="34">
        <v>45688</v>
      </c>
      <c r="R1024" s="39">
        <v>0.65902777777777777</v>
      </c>
      <c r="S1024" t="s">
        <v>75</v>
      </c>
      <c r="T1024" t="s">
        <v>76</v>
      </c>
      <c r="U1024" t="s">
        <v>77</v>
      </c>
      <c r="V1024" t="s">
        <v>78</v>
      </c>
      <c r="W1024" t="s">
        <v>78</v>
      </c>
      <c r="X1024" t="s">
        <v>79</v>
      </c>
      <c r="Y1024" t="s">
        <v>4466</v>
      </c>
      <c r="Z1024" t="s">
        <v>175</v>
      </c>
      <c r="AA1024" t="s">
        <v>325</v>
      </c>
      <c r="AB1024" t="s">
        <v>176</v>
      </c>
      <c r="AC1024" s="5" t="s">
        <v>2038</v>
      </c>
      <c r="AD1024" s="9" t="s">
        <v>2038</v>
      </c>
      <c r="AE1024" t="s">
        <v>5818</v>
      </c>
      <c r="AF1024" t="s">
        <v>85</v>
      </c>
      <c r="AG1024" t="s">
        <v>177</v>
      </c>
      <c r="AH1024" t="s">
        <v>178</v>
      </c>
      <c r="AI1024" t="s">
        <v>179</v>
      </c>
      <c r="AJ1024" t="s">
        <v>5818</v>
      </c>
      <c r="AK1024" t="s">
        <v>86</v>
      </c>
      <c r="AL1024" t="s">
        <v>229</v>
      </c>
      <c r="AM1024" t="s">
        <v>3181</v>
      </c>
      <c r="AN1024" t="s">
        <v>2039</v>
      </c>
      <c r="AO1024" t="s">
        <v>360</v>
      </c>
      <c r="AP1024" t="s">
        <v>108</v>
      </c>
      <c r="AQ1024" t="s">
        <v>180</v>
      </c>
      <c r="AR1024" t="s">
        <v>110</v>
      </c>
      <c r="AS1024" t="s">
        <v>5821</v>
      </c>
      <c r="AT1024" t="s">
        <v>182</v>
      </c>
      <c r="AU1024" t="s">
        <v>183</v>
      </c>
      <c r="AV1024" t="s">
        <v>95</v>
      </c>
      <c r="AW1024" t="s">
        <v>85</v>
      </c>
      <c r="AX1024" t="s">
        <v>85</v>
      </c>
      <c r="AY1024" t="s">
        <v>85</v>
      </c>
      <c r="AZ1024" t="s">
        <v>85</v>
      </c>
      <c r="BA1024" t="s">
        <v>85</v>
      </c>
      <c r="BB1024" t="s">
        <v>5822</v>
      </c>
      <c r="BC1024" t="s">
        <v>5823</v>
      </c>
      <c r="BD1024" t="s">
        <v>85</v>
      </c>
      <c r="BE1024" t="s">
        <v>85</v>
      </c>
      <c r="BF1024" t="s">
        <v>5823</v>
      </c>
      <c r="BG1024" t="s">
        <v>2509</v>
      </c>
      <c r="BH1024" t="s">
        <v>86</v>
      </c>
      <c r="BI1024" t="s">
        <v>85</v>
      </c>
    </row>
    <row r="1025" spans="1:61" ht="14.45" hidden="1">
      <c r="A1025" t="s">
        <v>5824</v>
      </c>
      <c r="B1025" t="s">
        <v>188</v>
      </c>
      <c r="C1025" t="s">
        <v>85</v>
      </c>
      <c r="D1025" t="s">
        <v>85</v>
      </c>
      <c r="E1025" t="s">
        <v>135</v>
      </c>
      <c r="F1025" t="s">
        <v>136</v>
      </c>
      <c r="G1025" t="s">
        <v>67</v>
      </c>
      <c r="H1025" t="s">
        <v>291</v>
      </c>
      <c r="I1025" t="s">
        <v>923</v>
      </c>
      <c r="J1025" t="s">
        <v>100</v>
      </c>
      <c r="K1025" t="s">
        <v>101</v>
      </c>
      <c r="L1025" t="s">
        <v>102</v>
      </c>
      <c r="M1025" t="s">
        <v>5825</v>
      </c>
      <c r="N1025" t="s">
        <v>5826</v>
      </c>
      <c r="O1025" s="34">
        <v>45679</v>
      </c>
      <c r="P1025" s="39">
        <v>0.49722222222222223</v>
      </c>
      <c r="Q1025" s="34">
        <v>45686</v>
      </c>
      <c r="R1025" s="39">
        <v>0.56736111111111109</v>
      </c>
      <c r="S1025" t="s">
        <v>75</v>
      </c>
      <c r="T1025" t="s">
        <v>141</v>
      </c>
      <c r="U1025" t="s">
        <v>77</v>
      </c>
      <c r="V1025" t="s">
        <v>78</v>
      </c>
      <c r="W1025" t="s">
        <v>78</v>
      </c>
      <c r="X1025" t="s">
        <v>79</v>
      </c>
      <c r="Y1025" t="s">
        <v>80</v>
      </c>
      <c r="Z1025" t="s">
        <v>175</v>
      </c>
      <c r="AA1025" t="s">
        <v>211</v>
      </c>
      <c r="AB1025" t="s">
        <v>282</v>
      </c>
      <c r="AC1025" s="5" t="s">
        <v>2038</v>
      </c>
      <c r="AD1025" s="9" t="s">
        <v>2038</v>
      </c>
      <c r="AE1025" t="s">
        <v>5824</v>
      </c>
      <c r="AF1025" t="s">
        <v>85</v>
      </c>
      <c r="AG1025" t="s">
        <v>85</v>
      </c>
      <c r="AH1025" t="s">
        <v>85</v>
      </c>
      <c r="AI1025" t="s">
        <v>85</v>
      </c>
      <c r="AJ1025" t="s">
        <v>5824</v>
      </c>
      <c r="AK1025" t="s">
        <v>243</v>
      </c>
      <c r="AL1025" t="s">
        <v>229</v>
      </c>
      <c r="AM1025" t="s">
        <v>3181</v>
      </c>
      <c r="AN1025" t="s">
        <v>2039</v>
      </c>
      <c r="AO1025" t="s">
        <v>229</v>
      </c>
      <c r="AP1025" t="s">
        <v>108</v>
      </c>
      <c r="AQ1025" t="s">
        <v>298</v>
      </c>
      <c r="AR1025" t="s">
        <v>110</v>
      </c>
      <c r="AS1025" t="s">
        <v>2319</v>
      </c>
      <c r="AT1025" t="s">
        <v>93</v>
      </c>
      <c r="AU1025" t="s">
        <v>94</v>
      </c>
      <c r="AV1025" t="s">
        <v>145</v>
      </c>
      <c r="AW1025" t="s">
        <v>85</v>
      </c>
      <c r="AX1025" t="s">
        <v>5827</v>
      </c>
      <c r="AY1025" t="s">
        <v>85</v>
      </c>
      <c r="AZ1025" t="s">
        <v>85</v>
      </c>
      <c r="BA1025" t="s">
        <v>5828</v>
      </c>
      <c r="BB1025" t="s">
        <v>1114</v>
      </c>
      <c r="BC1025" t="s">
        <v>5829</v>
      </c>
      <c r="BD1025" t="s">
        <v>85</v>
      </c>
      <c r="BE1025" t="s">
        <v>146</v>
      </c>
      <c r="BF1025" t="s">
        <v>5829</v>
      </c>
      <c r="BG1025" t="s">
        <v>5830</v>
      </c>
      <c r="BH1025" t="s">
        <v>86</v>
      </c>
      <c r="BI1025" t="s">
        <v>85</v>
      </c>
    </row>
    <row r="1026" spans="1:61" ht="14.45" hidden="1">
      <c r="A1026" t="s">
        <v>5831</v>
      </c>
      <c r="B1026" t="s">
        <v>265</v>
      </c>
      <c r="C1026" t="s">
        <v>85</v>
      </c>
      <c r="D1026" t="s">
        <v>85</v>
      </c>
      <c r="E1026" t="s">
        <v>65</v>
      </c>
      <c r="F1026" t="s">
        <v>66</v>
      </c>
      <c r="G1026" t="s">
        <v>150</v>
      </c>
      <c r="H1026" t="s">
        <v>859</v>
      </c>
      <c r="I1026" t="s">
        <v>279</v>
      </c>
      <c r="J1026" t="s">
        <v>367</v>
      </c>
      <c r="K1026" t="s">
        <v>368</v>
      </c>
      <c r="L1026" t="s">
        <v>369</v>
      </c>
      <c r="M1026" t="s">
        <v>5832</v>
      </c>
      <c r="N1026" t="s">
        <v>5833</v>
      </c>
      <c r="O1026" s="34">
        <v>45679</v>
      </c>
      <c r="P1026" s="39">
        <v>0.50416666666666665</v>
      </c>
      <c r="Q1026" s="34">
        <v>45679</v>
      </c>
      <c r="R1026" s="39">
        <v>0.69791666666666663</v>
      </c>
      <c r="S1026" t="s">
        <v>75</v>
      </c>
      <c r="T1026" t="s">
        <v>141</v>
      </c>
      <c r="U1026" t="s">
        <v>77</v>
      </c>
      <c r="V1026" t="s">
        <v>78</v>
      </c>
      <c r="W1026" t="s">
        <v>78</v>
      </c>
      <c r="X1026" t="s">
        <v>79</v>
      </c>
      <c r="Y1026" t="s">
        <v>270</v>
      </c>
      <c r="Z1026" t="s">
        <v>159</v>
      </c>
      <c r="AA1026" t="s">
        <v>242</v>
      </c>
      <c r="AB1026" t="s">
        <v>83</v>
      </c>
      <c r="AC1026" s="5" t="s">
        <v>2038</v>
      </c>
      <c r="AD1026" s="9" t="s">
        <v>2038</v>
      </c>
      <c r="AE1026" t="s">
        <v>5831</v>
      </c>
      <c r="AF1026" t="s">
        <v>85</v>
      </c>
      <c r="AG1026" t="s">
        <v>85</v>
      </c>
      <c r="AH1026" t="s">
        <v>85</v>
      </c>
      <c r="AI1026" t="s">
        <v>85</v>
      </c>
      <c r="AJ1026" t="s">
        <v>5831</v>
      </c>
      <c r="AK1026" t="s">
        <v>283</v>
      </c>
      <c r="AL1026" t="s">
        <v>229</v>
      </c>
      <c r="AM1026" t="s">
        <v>3181</v>
      </c>
      <c r="AN1026" t="s">
        <v>3181</v>
      </c>
      <c r="AO1026" t="s">
        <v>229</v>
      </c>
      <c r="AP1026" t="s">
        <v>108</v>
      </c>
      <c r="AQ1026" t="s">
        <v>134</v>
      </c>
      <c r="AR1026" t="s">
        <v>110</v>
      </c>
      <c r="AS1026" t="s">
        <v>671</v>
      </c>
      <c r="AT1026" t="s">
        <v>93</v>
      </c>
      <c r="AU1026" t="s">
        <v>94</v>
      </c>
      <c r="AV1026" t="s">
        <v>245</v>
      </c>
      <c r="AW1026" t="s">
        <v>85</v>
      </c>
      <c r="AX1026" t="s">
        <v>85</v>
      </c>
      <c r="AY1026" t="s">
        <v>85</v>
      </c>
      <c r="AZ1026" t="s">
        <v>5834</v>
      </c>
      <c r="BA1026" t="s">
        <v>426</v>
      </c>
      <c r="BB1026" t="s">
        <v>133</v>
      </c>
      <c r="BC1026" t="s">
        <v>465</v>
      </c>
      <c r="BD1026" t="s">
        <v>85</v>
      </c>
      <c r="BE1026" t="s">
        <v>146</v>
      </c>
      <c r="BF1026" t="s">
        <v>2301</v>
      </c>
      <c r="BG1026" t="s">
        <v>5835</v>
      </c>
      <c r="BH1026" t="s">
        <v>86</v>
      </c>
      <c r="BI1026" t="s">
        <v>85</v>
      </c>
    </row>
    <row r="1027" spans="1:61" ht="14.45" hidden="1">
      <c r="A1027" t="s">
        <v>5836</v>
      </c>
      <c r="B1027" t="s">
        <v>5837</v>
      </c>
      <c r="C1027" t="s">
        <v>63</v>
      </c>
      <c r="D1027" t="s">
        <v>64</v>
      </c>
      <c r="E1027" t="s">
        <v>135</v>
      </c>
      <c r="F1027" t="s">
        <v>136</v>
      </c>
      <c r="G1027" t="s">
        <v>67</v>
      </c>
      <c r="H1027" t="s">
        <v>945</v>
      </c>
      <c r="I1027" t="s">
        <v>946</v>
      </c>
      <c r="J1027" t="s">
        <v>428</v>
      </c>
      <c r="K1027" t="s">
        <v>429</v>
      </c>
      <c r="L1027" t="s">
        <v>430</v>
      </c>
      <c r="M1027" t="s">
        <v>5838</v>
      </c>
      <c r="N1027" t="s">
        <v>5839</v>
      </c>
      <c r="O1027" s="34">
        <v>45679</v>
      </c>
      <c r="P1027" s="39">
        <v>0.52013888888888893</v>
      </c>
      <c r="Q1027" s="34">
        <v>45684</v>
      </c>
      <c r="R1027" s="39">
        <v>0.56319444444444444</v>
      </c>
      <c r="S1027" t="s">
        <v>75</v>
      </c>
      <c r="T1027" t="s">
        <v>141</v>
      </c>
      <c r="U1027" t="s">
        <v>77</v>
      </c>
      <c r="V1027" t="s">
        <v>78</v>
      </c>
      <c r="W1027" t="s">
        <v>78</v>
      </c>
      <c r="X1027" t="s">
        <v>79</v>
      </c>
      <c r="Y1027" t="s">
        <v>80</v>
      </c>
      <c r="Z1027" t="s">
        <v>159</v>
      </c>
      <c r="AA1027" t="s">
        <v>211</v>
      </c>
      <c r="AB1027" t="s">
        <v>83</v>
      </c>
      <c r="AC1027" s="5" t="s">
        <v>2038</v>
      </c>
      <c r="AD1027" s="9" t="s">
        <v>2038</v>
      </c>
      <c r="AE1027" t="s">
        <v>5836</v>
      </c>
      <c r="AF1027" t="s">
        <v>85</v>
      </c>
      <c r="AG1027" t="s">
        <v>85</v>
      </c>
      <c r="AH1027" t="s">
        <v>85</v>
      </c>
      <c r="AI1027" t="s">
        <v>85</v>
      </c>
      <c r="AJ1027" t="s">
        <v>5836</v>
      </c>
      <c r="AK1027" t="s">
        <v>283</v>
      </c>
      <c r="AL1027" t="s">
        <v>229</v>
      </c>
      <c r="AM1027" t="s">
        <v>3181</v>
      </c>
      <c r="AN1027" t="s">
        <v>2039</v>
      </c>
      <c r="AO1027" t="s">
        <v>89</v>
      </c>
      <c r="AP1027" t="s">
        <v>108</v>
      </c>
      <c r="AQ1027" t="s">
        <v>298</v>
      </c>
      <c r="AR1027" t="s">
        <v>110</v>
      </c>
      <c r="AS1027" t="s">
        <v>433</v>
      </c>
      <c r="AT1027" t="s">
        <v>93</v>
      </c>
      <c r="AU1027" t="s">
        <v>94</v>
      </c>
      <c r="AV1027" t="s">
        <v>145</v>
      </c>
      <c r="AW1027" t="s">
        <v>85</v>
      </c>
      <c r="AX1027" t="s">
        <v>85</v>
      </c>
      <c r="AY1027" t="s">
        <v>85</v>
      </c>
      <c r="AZ1027" t="s">
        <v>5840</v>
      </c>
      <c r="BA1027" t="s">
        <v>85</v>
      </c>
      <c r="BB1027" t="s">
        <v>5841</v>
      </c>
      <c r="BC1027" t="s">
        <v>3449</v>
      </c>
      <c r="BD1027" t="s">
        <v>85</v>
      </c>
      <c r="BE1027" t="s">
        <v>579</v>
      </c>
      <c r="BF1027" t="s">
        <v>5842</v>
      </c>
      <c r="BG1027" t="s">
        <v>5843</v>
      </c>
      <c r="BH1027" t="s">
        <v>86</v>
      </c>
      <c r="BI1027" t="s">
        <v>85</v>
      </c>
    </row>
    <row r="1028" spans="1:61" ht="14.45" hidden="1">
      <c r="A1028" t="s">
        <v>5844</v>
      </c>
      <c r="B1028" t="s">
        <v>1397</v>
      </c>
      <c r="C1028" t="s">
        <v>85</v>
      </c>
      <c r="D1028" t="s">
        <v>85</v>
      </c>
      <c r="E1028" t="s">
        <v>65</v>
      </c>
      <c r="F1028" t="s">
        <v>66</v>
      </c>
      <c r="G1028" t="s">
        <v>150</v>
      </c>
      <c r="H1028" t="s">
        <v>1540</v>
      </c>
      <c r="I1028" t="s">
        <v>239</v>
      </c>
      <c r="J1028" t="s">
        <v>293</v>
      </c>
      <c r="K1028" t="s">
        <v>294</v>
      </c>
      <c r="L1028" t="s">
        <v>295</v>
      </c>
      <c r="M1028" t="s">
        <v>5845</v>
      </c>
      <c r="N1028" t="s">
        <v>5846</v>
      </c>
      <c r="O1028" s="34">
        <v>45679</v>
      </c>
      <c r="P1028" s="39">
        <v>0.58194444444444449</v>
      </c>
      <c r="Q1028" s="34">
        <v>45688</v>
      </c>
      <c r="R1028" s="39">
        <v>0.6430555555555556</v>
      </c>
      <c r="S1028" t="s">
        <v>75</v>
      </c>
      <c r="T1028" t="s">
        <v>76</v>
      </c>
      <c r="U1028" t="s">
        <v>77</v>
      </c>
      <c r="V1028" t="s">
        <v>78</v>
      </c>
      <c r="W1028" t="s">
        <v>78</v>
      </c>
      <c r="X1028" t="s">
        <v>79</v>
      </c>
      <c r="Y1028" t="s">
        <v>158</v>
      </c>
      <c r="Z1028" t="s">
        <v>211</v>
      </c>
      <c r="AA1028" t="s">
        <v>325</v>
      </c>
      <c r="AB1028" t="s">
        <v>176</v>
      </c>
      <c r="AC1028" s="5" t="s">
        <v>2038</v>
      </c>
      <c r="AD1028" s="9" t="s">
        <v>2038</v>
      </c>
      <c r="AE1028" t="s">
        <v>5844</v>
      </c>
      <c r="AF1028" t="s">
        <v>85</v>
      </c>
      <c r="AG1028" t="s">
        <v>85</v>
      </c>
      <c r="AH1028" t="s">
        <v>85</v>
      </c>
      <c r="AI1028" t="s">
        <v>85</v>
      </c>
      <c r="AJ1028" t="s">
        <v>5844</v>
      </c>
      <c r="AK1028" t="s">
        <v>243</v>
      </c>
      <c r="AL1028" t="s">
        <v>229</v>
      </c>
      <c r="AM1028" t="s">
        <v>3181</v>
      </c>
      <c r="AN1028" t="s">
        <v>2039</v>
      </c>
      <c r="AO1028" t="s">
        <v>360</v>
      </c>
      <c r="AP1028" t="s">
        <v>108</v>
      </c>
      <c r="AQ1028" t="s">
        <v>180</v>
      </c>
      <c r="AR1028" t="s">
        <v>110</v>
      </c>
      <c r="AS1028" t="s">
        <v>299</v>
      </c>
      <c r="AT1028" t="s">
        <v>93</v>
      </c>
      <c r="AU1028" t="s">
        <v>94</v>
      </c>
      <c r="AV1028" t="s">
        <v>245</v>
      </c>
      <c r="AW1028" t="s">
        <v>85</v>
      </c>
      <c r="AX1028" t="s">
        <v>85</v>
      </c>
      <c r="AY1028" t="s">
        <v>85</v>
      </c>
      <c r="AZ1028" t="s">
        <v>85</v>
      </c>
      <c r="BA1028" t="s">
        <v>5847</v>
      </c>
      <c r="BB1028" t="s">
        <v>5848</v>
      </c>
      <c r="BC1028" t="s">
        <v>5849</v>
      </c>
      <c r="BD1028" t="s">
        <v>85</v>
      </c>
      <c r="BE1028" t="s">
        <v>200</v>
      </c>
      <c r="BF1028" t="s">
        <v>5849</v>
      </c>
      <c r="BG1028" t="s">
        <v>5850</v>
      </c>
      <c r="BH1028" t="s">
        <v>86</v>
      </c>
      <c r="BI1028" t="s">
        <v>85</v>
      </c>
    </row>
    <row r="1029" spans="1:61" ht="14.45" hidden="1">
      <c r="A1029" t="s">
        <v>5851</v>
      </c>
      <c r="B1029" t="s">
        <v>365</v>
      </c>
      <c r="C1029" t="s">
        <v>91</v>
      </c>
      <c r="D1029" t="s">
        <v>91</v>
      </c>
      <c r="E1029" t="s">
        <v>135</v>
      </c>
      <c r="F1029" t="s">
        <v>136</v>
      </c>
      <c r="G1029" t="s">
        <v>67</v>
      </c>
      <c r="H1029" t="s">
        <v>1545</v>
      </c>
      <c r="I1029" t="s">
        <v>152</v>
      </c>
      <c r="J1029" t="s">
        <v>191</v>
      </c>
      <c r="K1029" t="s">
        <v>192</v>
      </c>
      <c r="L1029" t="s">
        <v>193</v>
      </c>
      <c r="M1029" t="s">
        <v>5852</v>
      </c>
      <c r="N1029" t="s">
        <v>5853</v>
      </c>
      <c r="O1029" s="34">
        <v>45679</v>
      </c>
      <c r="P1029" s="39">
        <v>0.60833333333333328</v>
      </c>
      <c r="Q1029" s="34">
        <v>45694</v>
      </c>
      <c r="R1029" s="39">
        <v>0.44444444444444442</v>
      </c>
      <c r="S1029" t="s">
        <v>75</v>
      </c>
      <c r="T1029" t="s">
        <v>76</v>
      </c>
      <c r="U1029" t="s">
        <v>77</v>
      </c>
      <c r="V1029" t="s">
        <v>78</v>
      </c>
      <c r="W1029" t="s">
        <v>78</v>
      </c>
      <c r="X1029" t="s">
        <v>79</v>
      </c>
      <c r="Y1029" t="s">
        <v>336</v>
      </c>
      <c r="Z1029" t="s">
        <v>82</v>
      </c>
      <c r="AA1029" t="s">
        <v>81</v>
      </c>
      <c r="AB1029" t="s">
        <v>176</v>
      </c>
      <c r="AC1029" s="5" t="s">
        <v>2038</v>
      </c>
      <c r="AD1029" s="9" t="s">
        <v>379</v>
      </c>
      <c r="AE1029" t="s">
        <v>5851</v>
      </c>
      <c r="AF1029" t="s">
        <v>85</v>
      </c>
      <c r="AG1029" t="s">
        <v>85</v>
      </c>
      <c r="AH1029" t="s">
        <v>85</v>
      </c>
      <c r="AI1029" t="s">
        <v>85</v>
      </c>
      <c r="AJ1029" t="s">
        <v>5851</v>
      </c>
      <c r="AK1029" t="s">
        <v>86</v>
      </c>
      <c r="AL1029" t="s">
        <v>229</v>
      </c>
      <c r="AM1029" t="s">
        <v>3181</v>
      </c>
      <c r="AN1029" t="s">
        <v>3468</v>
      </c>
      <c r="AO1029" t="s">
        <v>337</v>
      </c>
      <c r="AP1029" t="s">
        <v>108</v>
      </c>
      <c r="AQ1029" t="s">
        <v>298</v>
      </c>
      <c r="AR1029" t="s">
        <v>110</v>
      </c>
      <c r="AS1029" t="s">
        <v>1430</v>
      </c>
      <c r="AT1029" t="s">
        <v>182</v>
      </c>
      <c r="AU1029" t="s">
        <v>183</v>
      </c>
      <c r="AV1029" t="s">
        <v>145</v>
      </c>
      <c r="AW1029" t="s">
        <v>85</v>
      </c>
      <c r="AX1029" t="s">
        <v>85</v>
      </c>
      <c r="AY1029" t="s">
        <v>85</v>
      </c>
      <c r="AZ1029" t="s">
        <v>85</v>
      </c>
      <c r="BA1029" t="s">
        <v>452</v>
      </c>
      <c r="BB1029" t="s">
        <v>5854</v>
      </c>
      <c r="BC1029" t="s">
        <v>5855</v>
      </c>
      <c r="BD1029" t="s">
        <v>85</v>
      </c>
      <c r="BE1029" t="s">
        <v>2824</v>
      </c>
      <c r="BF1029" t="s">
        <v>5855</v>
      </c>
      <c r="BG1029" t="s">
        <v>5641</v>
      </c>
      <c r="BH1029" t="s">
        <v>86</v>
      </c>
      <c r="BI1029" t="s">
        <v>85</v>
      </c>
    </row>
    <row r="1030" spans="1:61" ht="14.45" hidden="1">
      <c r="A1030" t="s">
        <v>5856</v>
      </c>
      <c r="B1030" t="s">
        <v>132</v>
      </c>
      <c r="C1030" t="s">
        <v>133</v>
      </c>
      <c r="D1030" t="s">
        <v>134</v>
      </c>
      <c r="E1030" t="s">
        <v>65</v>
      </c>
      <c r="F1030" t="s">
        <v>66</v>
      </c>
      <c r="G1030" t="s">
        <v>67</v>
      </c>
      <c r="H1030" t="s">
        <v>304</v>
      </c>
      <c r="I1030" t="s">
        <v>305</v>
      </c>
      <c r="J1030" t="s">
        <v>70</v>
      </c>
      <c r="K1030" t="s">
        <v>71</v>
      </c>
      <c r="L1030" t="s">
        <v>72</v>
      </c>
      <c r="M1030" t="s">
        <v>5857</v>
      </c>
      <c r="N1030" t="s">
        <v>5858</v>
      </c>
      <c r="O1030" s="34">
        <v>45679</v>
      </c>
      <c r="P1030" s="39">
        <v>0.62291666666666667</v>
      </c>
      <c r="Q1030" s="34">
        <v>45679</v>
      </c>
      <c r="R1030" s="39">
        <v>0.68402777777777779</v>
      </c>
      <c r="S1030" t="s">
        <v>75</v>
      </c>
      <c r="T1030" t="s">
        <v>141</v>
      </c>
      <c r="U1030" t="s">
        <v>77</v>
      </c>
      <c r="V1030" t="s">
        <v>78</v>
      </c>
      <c r="W1030" t="s">
        <v>78</v>
      </c>
      <c r="X1030" t="s">
        <v>79</v>
      </c>
      <c r="Y1030" t="s">
        <v>80</v>
      </c>
      <c r="Z1030" t="s">
        <v>82</v>
      </c>
      <c r="AA1030" t="s">
        <v>242</v>
      </c>
      <c r="AB1030" t="s">
        <v>83</v>
      </c>
      <c r="AC1030" s="5" t="s">
        <v>2038</v>
      </c>
      <c r="AD1030" s="9" t="s">
        <v>2038</v>
      </c>
      <c r="AE1030" t="s">
        <v>5856</v>
      </c>
      <c r="AF1030" t="s">
        <v>85</v>
      </c>
      <c r="AG1030" t="s">
        <v>85</v>
      </c>
      <c r="AH1030" t="s">
        <v>85</v>
      </c>
      <c r="AI1030" t="s">
        <v>85</v>
      </c>
      <c r="AJ1030" t="s">
        <v>5856</v>
      </c>
      <c r="AK1030" t="s">
        <v>243</v>
      </c>
      <c r="AL1030" t="s">
        <v>229</v>
      </c>
      <c r="AM1030" t="s">
        <v>3181</v>
      </c>
      <c r="AN1030" t="s">
        <v>3181</v>
      </c>
      <c r="AO1030" t="s">
        <v>229</v>
      </c>
      <c r="AP1030" t="s">
        <v>108</v>
      </c>
      <c r="AQ1030" t="s">
        <v>308</v>
      </c>
      <c r="AR1030" t="s">
        <v>110</v>
      </c>
      <c r="AS1030" t="s">
        <v>92</v>
      </c>
      <c r="AT1030" t="s">
        <v>93</v>
      </c>
      <c r="AU1030" t="s">
        <v>94</v>
      </c>
      <c r="AV1030" t="s">
        <v>95</v>
      </c>
      <c r="AW1030" t="s">
        <v>85</v>
      </c>
      <c r="AX1030" t="s">
        <v>85</v>
      </c>
      <c r="AY1030" t="s">
        <v>85</v>
      </c>
      <c r="AZ1030" t="s">
        <v>85</v>
      </c>
      <c r="BA1030" t="s">
        <v>91</v>
      </c>
      <c r="BB1030" t="s">
        <v>3767</v>
      </c>
      <c r="BC1030" t="s">
        <v>3767</v>
      </c>
      <c r="BD1030" t="s">
        <v>85</v>
      </c>
      <c r="BE1030" t="s">
        <v>311</v>
      </c>
      <c r="BF1030" t="s">
        <v>3767</v>
      </c>
      <c r="BG1030" t="s">
        <v>461</v>
      </c>
      <c r="BH1030" t="s">
        <v>243</v>
      </c>
      <c r="BI1030" t="s">
        <v>85</v>
      </c>
    </row>
    <row r="1031" spans="1:61" ht="14.45" hidden="1">
      <c r="A1031" t="s">
        <v>5859</v>
      </c>
      <c r="B1031" t="s">
        <v>132</v>
      </c>
      <c r="C1031" t="s">
        <v>133</v>
      </c>
      <c r="D1031" t="s">
        <v>134</v>
      </c>
      <c r="E1031" t="s">
        <v>65</v>
      </c>
      <c r="F1031" t="s">
        <v>66</v>
      </c>
      <c r="G1031" t="s">
        <v>67</v>
      </c>
      <c r="H1031" t="s">
        <v>304</v>
      </c>
      <c r="I1031" t="s">
        <v>305</v>
      </c>
      <c r="J1031" t="s">
        <v>70</v>
      </c>
      <c r="K1031" t="s">
        <v>71</v>
      </c>
      <c r="L1031" t="s">
        <v>72</v>
      </c>
      <c r="M1031" t="s">
        <v>5860</v>
      </c>
      <c r="N1031" t="s">
        <v>5861</v>
      </c>
      <c r="O1031" s="34">
        <v>45679</v>
      </c>
      <c r="P1031" s="39">
        <v>0.62361111111111112</v>
      </c>
      <c r="Q1031" s="34">
        <v>45679</v>
      </c>
      <c r="R1031" s="39">
        <v>0.68333333333333335</v>
      </c>
      <c r="S1031" t="s">
        <v>75</v>
      </c>
      <c r="T1031" t="s">
        <v>141</v>
      </c>
      <c r="U1031" t="s">
        <v>77</v>
      </c>
      <c r="V1031" t="s">
        <v>78</v>
      </c>
      <c r="W1031" t="s">
        <v>78</v>
      </c>
      <c r="X1031" t="s">
        <v>79</v>
      </c>
      <c r="Y1031" t="s">
        <v>80</v>
      </c>
      <c r="Z1031" t="s">
        <v>82</v>
      </c>
      <c r="AA1031" t="s">
        <v>242</v>
      </c>
      <c r="AB1031" t="s">
        <v>83</v>
      </c>
      <c r="AC1031" s="5" t="s">
        <v>2038</v>
      </c>
      <c r="AD1031" s="9" t="s">
        <v>2038</v>
      </c>
      <c r="AE1031" t="s">
        <v>5859</v>
      </c>
      <c r="AF1031" t="s">
        <v>85</v>
      </c>
      <c r="AG1031" t="s">
        <v>85</v>
      </c>
      <c r="AH1031" t="s">
        <v>85</v>
      </c>
      <c r="AI1031" t="s">
        <v>85</v>
      </c>
      <c r="AJ1031" t="s">
        <v>5859</v>
      </c>
      <c r="AK1031" t="s">
        <v>243</v>
      </c>
      <c r="AL1031" t="s">
        <v>229</v>
      </c>
      <c r="AM1031" t="s">
        <v>3181</v>
      </c>
      <c r="AN1031" t="s">
        <v>3181</v>
      </c>
      <c r="AO1031" t="s">
        <v>229</v>
      </c>
      <c r="AP1031" t="s">
        <v>108</v>
      </c>
      <c r="AQ1031" t="s">
        <v>308</v>
      </c>
      <c r="AR1031" t="s">
        <v>110</v>
      </c>
      <c r="AS1031" t="s">
        <v>92</v>
      </c>
      <c r="AT1031" t="s">
        <v>93</v>
      </c>
      <c r="AU1031" t="s">
        <v>94</v>
      </c>
      <c r="AV1031" t="s">
        <v>95</v>
      </c>
      <c r="AW1031" t="s">
        <v>85</v>
      </c>
      <c r="AX1031" t="s">
        <v>85</v>
      </c>
      <c r="AY1031" t="s">
        <v>85</v>
      </c>
      <c r="AZ1031" t="s">
        <v>85</v>
      </c>
      <c r="BA1031" t="s">
        <v>91</v>
      </c>
      <c r="BB1031" t="s">
        <v>1250</v>
      </c>
      <c r="BC1031" t="s">
        <v>1250</v>
      </c>
      <c r="BD1031" t="s">
        <v>85</v>
      </c>
      <c r="BE1031" t="s">
        <v>311</v>
      </c>
      <c r="BF1031" t="s">
        <v>1250</v>
      </c>
      <c r="BG1031" t="s">
        <v>466</v>
      </c>
      <c r="BH1031" t="s">
        <v>243</v>
      </c>
      <c r="BI1031" t="s">
        <v>85</v>
      </c>
    </row>
    <row r="1032" spans="1:61" ht="14.45" hidden="1">
      <c r="A1032" t="s">
        <v>5862</v>
      </c>
      <c r="B1032" t="s">
        <v>290</v>
      </c>
      <c r="C1032" t="s">
        <v>63</v>
      </c>
      <c r="D1032" t="s">
        <v>64</v>
      </c>
      <c r="E1032" t="s">
        <v>135</v>
      </c>
      <c r="F1032" t="s">
        <v>136</v>
      </c>
      <c r="G1032" t="s">
        <v>67</v>
      </c>
      <c r="H1032" t="s">
        <v>1758</v>
      </c>
      <c r="I1032" t="s">
        <v>1759</v>
      </c>
      <c r="J1032" t="s">
        <v>100</v>
      </c>
      <c r="K1032" t="s">
        <v>101</v>
      </c>
      <c r="L1032" t="s">
        <v>102</v>
      </c>
      <c r="M1032" t="s">
        <v>5863</v>
      </c>
      <c r="N1032" t="s">
        <v>5864</v>
      </c>
      <c r="O1032" s="34">
        <v>45679</v>
      </c>
      <c r="P1032" s="39">
        <v>0.63680555555555551</v>
      </c>
      <c r="Q1032" s="34">
        <v>45692</v>
      </c>
      <c r="R1032" s="39">
        <v>0.62083333333333335</v>
      </c>
      <c r="S1032" t="s">
        <v>75</v>
      </c>
      <c r="T1032" t="s">
        <v>76</v>
      </c>
      <c r="U1032" t="s">
        <v>77</v>
      </c>
      <c r="V1032" t="s">
        <v>78</v>
      </c>
      <c r="W1032" t="s">
        <v>78</v>
      </c>
      <c r="X1032" t="s">
        <v>79</v>
      </c>
      <c r="Y1032" t="s">
        <v>67</v>
      </c>
      <c r="Z1032" t="s">
        <v>325</v>
      </c>
      <c r="AA1032" t="s">
        <v>82</v>
      </c>
      <c r="AB1032" t="s">
        <v>282</v>
      </c>
      <c r="AC1032" s="5" t="s">
        <v>2038</v>
      </c>
      <c r="AD1032" s="9" t="s">
        <v>379</v>
      </c>
      <c r="AE1032" t="s">
        <v>5862</v>
      </c>
      <c r="AF1032" t="s">
        <v>85</v>
      </c>
      <c r="AG1032" t="s">
        <v>85</v>
      </c>
      <c r="AH1032" t="s">
        <v>85</v>
      </c>
      <c r="AI1032" t="s">
        <v>85</v>
      </c>
      <c r="AJ1032" t="s">
        <v>5862</v>
      </c>
      <c r="AK1032" t="s">
        <v>86</v>
      </c>
      <c r="AL1032" t="s">
        <v>229</v>
      </c>
      <c r="AM1032" t="s">
        <v>3181</v>
      </c>
      <c r="AN1032" t="s">
        <v>3468</v>
      </c>
      <c r="AO1032" t="s">
        <v>160</v>
      </c>
      <c r="AP1032" t="s">
        <v>108</v>
      </c>
      <c r="AQ1032" t="s">
        <v>298</v>
      </c>
      <c r="AR1032" t="s">
        <v>110</v>
      </c>
      <c r="AS1032" t="s">
        <v>2319</v>
      </c>
      <c r="AT1032" t="s">
        <v>93</v>
      </c>
      <c r="AU1032" t="s">
        <v>94</v>
      </c>
      <c r="AV1032" t="s">
        <v>145</v>
      </c>
      <c r="AW1032" t="s">
        <v>85</v>
      </c>
      <c r="AX1032" t="s">
        <v>85</v>
      </c>
      <c r="AY1032" t="s">
        <v>85</v>
      </c>
      <c r="AZ1032" t="s">
        <v>85</v>
      </c>
      <c r="BA1032" t="s">
        <v>1257</v>
      </c>
      <c r="BB1032" t="s">
        <v>5865</v>
      </c>
      <c r="BC1032" t="s">
        <v>5866</v>
      </c>
      <c r="BD1032" t="s">
        <v>85</v>
      </c>
      <c r="BE1032" t="s">
        <v>311</v>
      </c>
      <c r="BF1032" t="s">
        <v>5866</v>
      </c>
      <c r="BG1032" t="s">
        <v>5867</v>
      </c>
      <c r="BH1032" t="s">
        <v>86</v>
      </c>
      <c r="BI1032" t="s">
        <v>85</v>
      </c>
    </row>
    <row r="1033" spans="1:61" ht="14.45" hidden="1">
      <c r="A1033" t="s">
        <v>5868</v>
      </c>
      <c r="B1033" t="s">
        <v>501</v>
      </c>
      <c r="C1033" t="s">
        <v>85</v>
      </c>
      <c r="D1033" t="s">
        <v>85</v>
      </c>
      <c r="E1033" t="s">
        <v>135</v>
      </c>
      <c r="F1033" t="s">
        <v>136</v>
      </c>
      <c r="G1033" t="s">
        <v>150</v>
      </c>
      <c r="H1033" t="s">
        <v>238</v>
      </c>
      <c r="I1033" t="s">
        <v>138</v>
      </c>
      <c r="J1033" t="s">
        <v>153</v>
      </c>
      <c r="K1033" t="s">
        <v>154</v>
      </c>
      <c r="L1033" t="s">
        <v>155</v>
      </c>
      <c r="M1033" t="s">
        <v>5869</v>
      </c>
      <c r="N1033" t="s">
        <v>5870</v>
      </c>
      <c r="O1033" s="34">
        <v>45679</v>
      </c>
      <c r="P1033" s="39">
        <v>0.63749999999999996</v>
      </c>
      <c r="Q1033" s="34">
        <v>45727</v>
      </c>
      <c r="R1033" s="39">
        <v>0.62222222222222223</v>
      </c>
      <c r="S1033" t="s">
        <v>2037</v>
      </c>
      <c r="T1033" t="s">
        <v>141</v>
      </c>
      <c r="U1033" t="s">
        <v>77</v>
      </c>
      <c r="V1033" t="s">
        <v>78</v>
      </c>
      <c r="W1033" t="s">
        <v>78</v>
      </c>
      <c r="X1033" t="s">
        <v>79</v>
      </c>
      <c r="Y1033" t="s">
        <v>270</v>
      </c>
      <c r="Z1033" t="s">
        <v>325</v>
      </c>
      <c r="AA1033" t="s">
        <v>82</v>
      </c>
      <c r="AB1033" t="s">
        <v>83</v>
      </c>
      <c r="AC1033" s="5" t="s">
        <v>2038</v>
      </c>
      <c r="AD1033" s="9" t="s">
        <v>2244</v>
      </c>
      <c r="AE1033" t="s">
        <v>5868</v>
      </c>
      <c r="AF1033" t="s">
        <v>85</v>
      </c>
      <c r="AG1033" t="s">
        <v>85</v>
      </c>
      <c r="AH1033" t="s">
        <v>85</v>
      </c>
      <c r="AI1033" t="s">
        <v>85</v>
      </c>
      <c r="AJ1033" t="s">
        <v>5868</v>
      </c>
      <c r="AK1033" t="s">
        <v>86</v>
      </c>
      <c r="AL1033" t="s">
        <v>229</v>
      </c>
      <c r="AM1033" t="s">
        <v>3181</v>
      </c>
      <c r="AN1033" t="s">
        <v>2608</v>
      </c>
      <c r="AO1033" t="s">
        <v>160</v>
      </c>
      <c r="AP1033" t="s">
        <v>108</v>
      </c>
      <c r="AQ1033" t="s">
        <v>144</v>
      </c>
      <c r="AR1033" t="s">
        <v>110</v>
      </c>
      <c r="AS1033" t="s">
        <v>244</v>
      </c>
      <c r="AT1033" t="s">
        <v>93</v>
      </c>
      <c r="AU1033" t="s">
        <v>94</v>
      </c>
      <c r="AV1033" t="s">
        <v>1242</v>
      </c>
      <c r="AW1033" t="s">
        <v>85</v>
      </c>
      <c r="AX1033" t="s">
        <v>85</v>
      </c>
      <c r="AY1033" t="s">
        <v>85</v>
      </c>
      <c r="AZ1033" t="s">
        <v>85</v>
      </c>
      <c r="BA1033" t="s">
        <v>1676</v>
      </c>
      <c r="BB1033" t="s">
        <v>5871</v>
      </c>
      <c r="BC1033" t="s">
        <v>5872</v>
      </c>
      <c r="BD1033" t="s">
        <v>85</v>
      </c>
      <c r="BE1033" t="s">
        <v>579</v>
      </c>
      <c r="BF1033" t="s">
        <v>5872</v>
      </c>
      <c r="BG1033" t="s">
        <v>5873</v>
      </c>
      <c r="BH1033" t="s">
        <v>86</v>
      </c>
      <c r="BI1033" t="s">
        <v>85</v>
      </c>
    </row>
    <row r="1034" spans="1:61" ht="14.45" hidden="1">
      <c r="A1034" t="s">
        <v>5874</v>
      </c>
      <c r="B1034" t="s">
        <v>501</v>
      </c>
      <c r="C1034" t="s">
        <v>63</v>
      </c>
      <c r="D1034" t="s">
        <v>64</v>
      </c>
      <c r="E1034" t="s">
        <v>135</v>
      </c>
      <c r="F1034" t="s">
        <v>136</v>
      </c>
      <c r="G1034" t="s">
        <v>150</v>
      </c>
      <c r="H1034" t="s">
        <v>658</v>
      </c>
      <c r="I1034" t="s">
        <v>152</v>
      </c>
      <c r="J1034" t="s">
        <v>222</v>
      </c>
      <c r="K1034" t="s">
        <v>223</v>
      </c>
      <c r="L1034" t="s">
        <v>224</v>
      </c>
      <c r="M1034" t="s">
        <v>5875</v>
      </c>
      <c r="N1034" t="s">
        <v>5876</v>
      </c>
      <c r="O1034" s="34">
        <v>45679</v>
      </c>
      <c r="P1034" s="39">
        <v>0.65208333333333335</v>
      </c>
      <c r="Q1034" s="34">
        <v>45684</v>
      </c>
      <c r="R1034" s="39">
        <v>0.7368055555555556</v>
      </c>
      <c r="S1034" t="s">
        <v>75</v>
      </c>
      <c r="T1034" t="s">
        <v>141</v>
      </c>
      <c r="U1034" t="s">
        <v>77</v>
      </c>
      <c r="V1034" t="s">
        <v>78</v>
      </c>
      <c r="W1034" t="s">
        <v>78</v>
      </c>
      <c r="X1034" t="s">
        <v>79</v>
      </c>
      <c r="Y1034" t="s">
        <v>210</v>
      </c>
      <c r="Z1034" t="s">
        <v>325</v>
      </c>
      <c r="AA1034" t="s">
        <v>227</v>
      </c>
      <c r="AB1034" t="s">
        <v>83</v>
      </c>
      <c r="AC1034" s="5" t="s">
        <v>2038</v>
      </c>
      <c r="AD1034" s="9" t="s">
        <v>2038</v>
      </c>
      <c r="AE1034" t="s">
        <v>5874</v>
      </c>
      <c r="AF1034" t="s">
        <v>85</v>
      </c>
      <c r="AG1034" t="s">
        <v>85</v>
      </c>
      <c r="AH1034" t="s">
        <v>85</v>
      </c>
      <c r="AI1034" t="s">
        <v>85</v>
      </c>
      <c r="AJ1034" t="s">
        <v>5874</v>
      </c>
      <c r="AK1034" t="s">
        <v>243</v>
      </c>
      <c r="AL1034" t="s">
        <v>229</v>
      </c>
      <c r="AM1034" t="s">
        <v>3181</v>
      </c>
      <c r="AN1034" t="s">
        <v>2039</v>
      </c>
      <c r="AO1034" t="s">
        <v>89</v>
      </c>
      <c r="AP1034" t="s">
        <v>108</v>
      </c>
      <c r="AQ1034" t="s">
        <v>161</v>
      </c>
      <c r="AR1034" t="s">
        <v>110</v>
      </c>
      <c r="AS1034" t="s">
        <v>1071</v>
      </c>
      <c r="AT1034" t="s">
        <v>93</v>
      </c>
      <c r="AU1034" t="s">
        <v>94</v>
      </c>
      <c r="AV1034" t="s">
        <v>145</v>
      </c>
      <c r="AW1034" t="s">
        <v>85</v>
      </c>
      <c r="AX1034" t="s">
        <v>85</v>
      </c>
      <c r="AY1034" t="s">
        <v>85</v>
      </c>
      <c r="AZ1034" t="s">
        <v>85</v>
      </c>
      <c r="BA1034" t="s">
        <v>5877</v>
      </c>
      <c r="BB1034" t="s">
        <v>5878</v>
      </c>
      <c r="BC1034" t="s">
        <v>5879</v>
      </c>
      <c r="BD1034" t="s">
        <v>85</v>
      </c>
      <c r="BE1034" t="s">
        <v>445</v>
      </c>
      <c r="BF1034" t="s">
        <v>5879</v>
      </c>
      <c r="BG1034" t="s">
        <v>5880</v>
      </c>
      <c r="BH1034" t="s">
        <v>86</v>
      </c>
      <c r="BI1034" t="s">
        <v>85</v>
      </c>
    </row>
    <row r="1035" spans="1:61" ht="14.45" hidden="1">
      <c r="A1035" t="s">
        <v>5881</v>
      </c>
      <c r="B1035" t="s">
        <v>265</v>
      </c>
      <c r="C1035" t="s">
        <v>85</v>
      </c>
      <c r="D1035" t="s">
        <v>85</v>
      </c>
      <c r="E1035" t="s">
        <v>65</v>
      </c>
      <c r="F1035" t="s">
        <v>66</v>
      </c>
      <c r="G1035" t="s">
        <v>150</v>
      </c>
      <c r="H1035" t="s">
        <v>859</v>
      </c>
      <c r="I1035" t="s">
        <v>239</v>
      </c>
      <c r="J1035" t="s">
        <v>367</v>
      </c>
      <c r="K1035" t="s">
        <v>368</v>
      </c>
      <c r="L1035" t="s">
        <v>369</v>
      </c>
      <c r="M1035" t="s">
        <v>5882</v>
      </c>
      <c r="N1035" t="s">
        <v>5883</v>
      </c>
      <c r="O1035" s="34">
        <v>45679</v>
      </c>
      <c r="P1035" s="39">
        <v>0.67013888888888884</v>
      </c>
      <c r="Q1035" s="34">
        <v>45679</v>
      </c>
      <c r="R1035" s="39">
        <v>0.67986111111111114</v>
      </c>
      <c r="S1035" t="s">
        <v>75</v>
      </c>
      <c r="T1035" t="s">
        <v>141</v>
      </c>
      <c r="U1035" t="s">
        <v>77</v>
      </c>
      <c r="V1035" t="s">
        <v>78</v>
      </c>
      <c r="W1035" t="s">
        <v>78</v>
      </c>
      <c r="X1035" t="s">
        <v>79</v>
      </c>
      <c r="Y1035" t="s">
        <v>270</v>
      </c>
      <c r="Z1035" t="s">
        <v>242</v>
      </c>
      <c r="AA1035" t="s">
        <v>242</v>
      </c>
      <c r="AB1035" t="s">
        <v>83</v>
      </c>
      <c r="AC1035" s="5" t="s">
        <v>2038</v>
      </c>
      <c r="AD1035" s="9" t="s">
        <v>2038</v>
      </c>
      <c r="AE1035" t="s">
        <v>5881</v>
      </c>
      <c r="AF1035" t="s">
        <v>85</v>
      </c>
      <c r="AG1035" t="s">
        <v>85</v>
      </c>
      <c r="AH1035" t="s">
        <v>85</v>
      </c>
      <c r="AI1035" t="s">
        <v>85</v>
      </c>
      <c r="AJ1035" t="s">
        <v>5881</v>
      </c>
      <c r="AK1035" t="s">
        <v>243</v>
      </c>
      <c r="AL1035" t="s">
        <v>229</v>
      </c>
      <c r="AM1035" t="s">
        <v>3181</v>
      </c>
      <c r="AN1035" t="s">
        <v>3181</v>
      </c>
      <c r="AO1035" t="s">
        <v>229</v>
      </c>
      <c r="AP1035" t="s">
        <v>108</v>
      </c>
      <c r="AQ1035" t="s">
        <v>180</v>
      </c>
      <c r="AR1035" t="s">
        <v>110</v>
      </c>
      <c r="AS1035" t="s">
        <v>671</v>
      </c>
      <c r="AT1035" t="s">
        <v>93</v>
      </c>
      <c r="AU1035" t="s">
        <v>94</v>
      </c>
      <c r="AV1035" t="s">
        <v>245</v>
      </c>
      <c r="AW1035" t="s">
        <v>85</v>
      </c>
      <c r="AX1035" t="s">
        <v>85</v>
      </c>
      <c r="AY1035" t="s">
        <v>85</v>
      </c>
      <c r="AZ1035" t="s">
        <v>85</v>
      </c>
      <c r="BA1035" t="s">
        <v>594</v>
      </c>
      <c r="BB1035" t="s">
        <v>570</v>
      </c>
      <c r="BC1035" t="s">
        <v>1257</v>
      </c>
      <c r="BD1035" t="s">
        <v>85</v>
      </c>
      <c r="BE1035" t="s">
        <v>300</v>
      </c>
      <c r="BF1035" t="s">
        <v>1257</v>
      </c>
      <c r="BG1035" t="s">
        <v>5884</v>
      </c>
      <c r="BH1035" t="s">
        <v>86</v>
      </c>
      <c r="BI1035" t="s">
        <v>85</v>
      </c>
    </row>
    <row r="1036" spans="1:61" ht="14.45" hidden="1">
      <c r="A1036" t="s">
        <v>5885</v>
      </c>
      <c r="B1036" t="s">
        <v>98</v>
      </c>
      <c r="C1036" t="s">
        <v>85</v>
      </c>
      <c r="D1036" t="s">
        <v>85</v>
      </c>
      <c r="E1036" t="s">
        <v>135</v>
      </c>
      <c r="F1036" t="s">
        <v>136</v>
      </c>
      <c r="G1036" t="s">
        <v>67</v>
      </c>
      <c r="H1036" t="s">
        <v>253</v>
      </c>
      <c r="I1036" t="s">
        <v>152</v>
      </c>
      <c r="J1036" t="s">
        <v>100</v>
      </c>
      <c r="K1036" t="s">
        <v>101</v>
      </c>
      <c r="L1036" t="s">
        <v>102</v>
      </c>
      <c r="M1036" t="s">
        <v>5886</v>
      </c>
      <c r="N1036" t="s">
        <v>5887</v>
      </c>
      <c r="O1036" s="34">
        <v>45679</v>
      </c>
      <c r="P1036" s="39">
        <v>0.68958333333333333</v>
      </c>
      <c r="Q1036" s="34">
        <v>45679</v>
      </c>
      <c r="R1036" s="39">
        <v>0.81666666666666665</v>
      </c>
      <c r="S1036" t="s">
        <v>75</v>
      </c>
      <c r="T1036" t="s">
        <v>141</v>
      </c>
      <c r="U1036" t="s">
        <v>77</v>
      </c>
      <c r="V1036" t="s">
        <v>78</v>
      </c>
      <c r="W1036" t="s">
        <v>78</v>
      </c>
      <c r="X1036" t="s">
        <v>79</v>
      </c>
      <c r="Y1036" t="s">
        <v>105</v>
      </c>
      <c r="Z1036" t="s">
        <v>242</v>
      </c>
      <c r="AA1036" t="s">
        <v>107</v>
      </c>
      <c r="AB1036" t="s">
        <v>83</v>
      </c>
      <c r="AC1036" s="5" t="s">
        <v>2038</v>
      </c>
      <c r="AD1036" s="9" t="s">
        <v>2038</v>
      </c>
      <c r="AE1036" t="s">
        <v>5885</v>
      </c>
      <c r="AF1036" t="s">
        <v>85</v>
      </c>
      <c r="AG1036" t="s">
        <v>85</v>
      </c>
      <c r="AH1036" t="s">
        <v>85</v>
      </c>
      <c r="AI1036" t="s">
        <v>85</v>
      </c>
      <c r="AJ1036" t="s">
        <v>5885</v>
      </c>
      <c r="AK1036" t="s">
        <v>359</v>
      </c>
      <c r="AL1036" t="s">
        <v>229</v>
      </c>
      <c r="AM1036" t="s">
        <v>3181</v>
      </c>
      <c r="AN1036" t="s">
        <v>3181</v>
      </c>
      <c r="AO1036" t="s">
        <v>229</v>
      </c>
      <c r="AP1036" t="s">
        <v>108</v>
      </c>
      <c r="AQ1036" t="s">
        <v>298</v>
      </c>
      <c r="AR1036" t="s">
        <v>110</v>
      </c>
      <c r="AS1036" t="s">
        <v>303</v>
      </c>
      <c r="AT1036" t="s">
        <v>93</v>
      </c>
      <c r="AU1036" t="s">
        <v>94</v>
      </c>
      <c r="AV1036" t="s">
        <v>145</v>
      </c>
      <c r="AW1036" t="s">
        <v>85</v>
      </c>
      <c r="AX1036" t="s">
        <v>85</v>
      </c>
      <c r="AY1036" t="s">
        <v>85</v>
      </c>
      <c r="AZ1036" t="s">
        <v>85</v>
      </c>
      <c r="BA1036" t="s">
        <v>672</v>
      </c>
      <c r="BB1036" t="s">
        <v>133</v>
      </c>
      <c r="BC1036" t="s">
        <v>1374</v>
      </c>
      <c r="BD1036" t="s">
        <v>85</v>
      </c>
      <c r="BE1036" t="s">
        <v>85</v>
      </c>
      <c r="BF1036" t="s">
        <v>1374</v>
      </c>
      <c r="BG1036" t="s">
        <v>5888</v>
      </c>
      <c r="BH1036" t="s">
        <v>86</v>
      </c>
      <c r="BI1036" t="s">
        <v>85</v>
      </c>
    </row>
    <row r="1037" spans="1:61" ht="14.45" hidden="1">
      <c r="A1037" t="s">
        <v>5889</v>
      </c>
      <c r="B1037" t="s">
        <v>188</v>
      </c>
      <c r="C1037" t="s">
        <v>167</v>
      </c>
      <c r="D1037" t="s">
        <v>168</v>
      </c>
      <c r="E1037" t="s">
        <v>135</v>
      </c>
      <c r="F1037" t="s">
        <v>136</v>
      </c>
      <c r="G1037" t="s">
        <v>67</v>
      </c>
      <c r="H1037" t="s">
        <v>945</v>
      </c>
      <c r="I1037" t="s">
        <v>667</v>
      </c>
      <c r="J1037" t="s">
        <v>191</v>
      </c>
      <c r="K1037" t="s">
        <v>192</v>
      </c>
      <c r="L1037" t="s">
        <v>193</v>
      </c>
      <c r="M1037" t="s">
        <v>5890</v>
      </c>
      <c r="N1037" t="s">
        <v>5891</v>
      </c>
      <c r="O1037" s="34">
        <v>45679</v>
      </c>
      <c r="P1037" s="39">
        <v>0.69374999999999998</v>
      </c>
      <c r="Q1037" s="34">
        <v>45680</v>
      </c>
      <c r="R1037" s="39">
        <v>0.67013888888888884</v>
      </c>
      <c r="S1037" t="s">
        <v>75</v>
      </c>
      <c r="T1037" t="s">
        <v>141</v>
      </c>
      <c r="U1037" t="s">
        <v>77</v>
      </c>
      <c r="V1037" t="s">
        <v>78</v>
      </c>
      <c r="W1037" t="s">
        <v>78</v>
      </c>
      <c r="X1037" t="s">
        <v>79</v>
      </c>
      <c r="Y1037" t="s">
        <v>80</v>
      </c>
      <c r="Z1037" t="s">
        <v>242</v>
      </c>
      <c r="AA1037" t="s">
        <v>242</v>
      </c>
      <c r="AB1037" t="s">
        <v>176</v>
      </c>
      <c r="AC1037" s="5" t="s">
        <v>2038</v>
      </c>
      <c r="AD1037" s="9" t="s">
        <v>2038</v>
      </c>
      <c r="AE1037" t="s">
        <v>5889</v>
      </c>
      <c r="AF1037" t="s">
        <v>85</v>
      </c>
      <c r="AG1037" t="s">
        <v>85</v>
      </c>
      <c r="AH1037" t="s">
        <v>85</v>
      </c>
      <c r="AI1037" t="s">
        <v>85</v>
      </c>
      <c r="AJ1037" t="s">
        <v>5889</v>
      </c>
      <c r="AK1037" t="s">
        <v>86</v>
      </c>
      <c r="AL1037" t="s">
        <v>229</v>
      </c>
      <c r="AM1037" t="s">
        <v>3181</v>
      </c>
      <c r="AN1037" t="s">
        <v>3181</v>
      </c>
      <c r="AO1037" t="s">
        <v>337</v>
      </c>
      <c r="AP1037" t="s">
        <v>108</v>
      </c>
      <c r="AQ1037" t="s">
        <v>180</v>
      </c>
      <c r="AR1037" t="s">
        <v>110</v>
      </c>
      <c r="AS1037" t="s">
        <v>2847</v>
      </c>
      <c r="AT1037" t="s">
        <v>93</v>
      </c>
      <c r="AU1037" t="s">
        <v>94</v>
      </c>
      <c r="AV1037" t="s">
        <v>5892</v>
      </c>
      <c r="AW1037" t="s">
        <v>85</v>
      </c>
      <c r="AX1037" t="s">
        <v>85</v>
      </c>
      <c r="AY1037" t="s">
        <v>85</v>
      </c>
      <c r="AZ1037" t="s">
        <v>85</v>
      </c>
      <c r="BA1037" t="s">
        <v>5893</v>
      </c>
      <c r="BB1037" t="s">
        <v>602</v>
      </c>
      <c r="BC1037" t="s">
        <v>3408</v>
      </c>
      <c r="BD1037" t="s">
        <v>85</v>
      </c>
      <c r="BE1037" t="s">
        <v>146</v>
      </c>
      <c r="BF1037" t="s">
        <v>3408</v>
      </c>
      <c r="BG1037" t="s">
        <v>3746</v>
      </c>
      <c r="BH1037" t="s">
        <v>86</v>
      </c>
      <c r="BI1037" t="s">
        <v>85</v>
      </c>
    </row>
    <row r="1038" spans="1:61" ht="14.45" hidden="1">
      <c r="A1038" t="s">
        <v>5894</v>
      </c>
      <c r="B1038" t="s">
        <v>365</v>
      </c>
      <c r="C1038" t="s">
        <v>213</v>
      </c>
      <c r="D1038" t="s">
        <v>4454</v>
      </c>
      <c r="E1038" t="s">
        <v>135</v>
      </c>
      <c r="F1038" t="s">
        <v>136</v>
      </c>
      <c r="G1038" t="s">
        <v>67</v>
      </c>
      <c r="H1038" t="s">
        <v>945</v>
      </c>
      <c r="I1038" t="s">
        <v>946</v>
      </c>
      <c r="J1038" t="s">
        <v>428</v>
      </c>
      <c r="K1038" t="s">
        <v>429</v>
      </c>
      <c r="L1038" t="s">
        <v>430</v>
      </c>
      <c r="M1038" t="s">
        <v>5895</v>
      </c>
      <c r="N1038" t="s">
        <v>5896</v>
      </c>
      <c r="O1038" s="34">
        <v>45679</v>
      </c>
      <c r="P1038" s="39">
        <v>0.72499999999999998</v>
      </c>
      <c r="Q1038" s="34">
        <v>45691</v>
      </c>
      <c r="R1038" s="39">
        <v>0.6118055555555556</v>
      </c>
      <c r="S1038" t="s">
        <v>75</v>
      </c>
      <c r="T1038" t="s">
        <v>141</v>
      </c>
      <c r="U1038" t="s">
        <v>77</v>
      </c>
      <c r="V1038" t="s">
        <v>78</v>
      </c>
      <c r="W1038" t="s">
        <v>78</v>
      </c>
      <c r="X1038" t="s">
        <v>79</v>
      </c>
      <c r="Y1038" t="s">
        <v>336</v>
      </c>
      <c r="Z1038" t="s">
        <v>227</v>
      </c>
      <c r="AA1038" t="s">
        <v>82</v>
      </c>
      <c r="AB1038" t="s">
        <v>83</v>
      </c>
      <c r="AC1038" s="5" t="s">
        <v>2038</v>
      </c>
      <c r="AD1038" s="9" t="s">
        <v>379</v>
      </c>
      <c r="AE1038" t="s">
        <v>5894</v>
      </c>
      <c r="AF1038" t="s">
        <v>85</v>
      </c>
      <c r="AG1038" t="s">
        <v>85</v>
      </c>
      <c r="AH1038" t="s">
        <v>85</v>
      </c>
      <c r="AI1038" t="s">
        <v>85</v>
      </c>
      <c r="AJ1038" t="s">
        <v>5894</v>
      </c>
      <c r="AK1038" t="s">
        <v>86</v>
      </c>
      <c r="AL1038" t="s">
        <v>229</v>
      </c>
      <c r="AM1038" t="s">
        <v>3181</v>
      </c>
      <c r="AN1038" t="s">
        <v>3468</v>
      </c>
      <c r="AO1038" t="s">
        <v>89</v>
      </c>
      <c r="AP1038" t="s">
        <v>108</v>
      </c>
      <c r="AQ1038" t="s">
        <v>298</v>
      </c>
      <c r="AR1038" t="s">
        <v>110</v>
      </c>
      <c r="AS1038" t="s">
        <v>2957</v>
      </c>
      <c r="AT1038" t="s">
        <v>93</v>
      </c>
      <c r="AU1038" t="s">
        <v>94</v>
      </c>
      <c r="AV1038" t="s">
        <v>145</v>
      </c>
      <c r="AW1038" t="s">
        <v>85</v>
      </c>
      <c r="AX1038" t="s">
        <v>85</v>
      </c>
      <c r="AY1038" t="s">
        <v>85</v>
      </c>
      <c r="AZ1038" t="s">
        <v>1752</v>
      </c>
      <c r="BA1038" t="s">
        <v>1753</v>
      </c>
      <c r="BB1038" t="s">
        <v>562</v>
      </c>
      <c r="BC1038" t="s">
        <v>841</v>
      </c>
      <c r="BD1038" t="s">
        <v>85</v>
      </c>
      <c r="BE1038" t="s">
        <v>85</v>
      </c>
      <c r="BF1038" t="s">
        <v>5897</v>
      </c>
      <c r="BG1038" t="s">
        <v>5898</v>
      </c>
      <c r="BH1038" t="s">
        <v>86</v>
      </c>
      <c r="BI1038" t="s">
        <v>85</v>
      </c>
    </row>
    <row r="1039" spans="1:61" ht="14.45" hidden="1">
      <c r="A1039" t="s">
        <v>5899</v>
      </c>
      <c r="B1039" t="s">
        <v>501</v>
      </c>
      <c r="C1039" t="s">
        <v>63</v>
      </c>
      <c r="D1039" t="s">
        <v>64</v>
      </c>
      <c r="E1039" t="s">
        <v>135</v>
      </c>
      <c r="F1039" t="s">
        <v>136</v>
      </c>
      <c r="G1039" t="s">
        <v>150</v>
      </c>
      <c r="H1039" t="s">
        <v>1125</v>
      </c>
      <c r="I1039" t="s">
        <v>542</v>
      </c>
      <c r="J1039" t="s">
        <v>191</v>
      </c>
      <c r="K1039" t="s">
        <v>192</v>
      </c>
      <c r="L1039" t="s">
        <v>193</v>
      </c>
      <c r="M1039" t="s">
        <v>5900</v>
      </c>
      <c r="N1039" t="s">
        <v>5901</v>
      </c>
      <c r="O1039" s="34">
        <v>45679</v>
      </c>
      <c r="P1039" s="39">
        <v>0.72986111111111107</v>
      </c>
      <c r="Q1039" s="34">
        <v>45680</v>
      </c>
      <c r="R1039" s="39">
        <v>0.7416666666666667</v>
      </c>
      <c r="S1039" t="s">
        <v>75</v>
      </c>
      <c r="T1039" t="s">
        <v>141</v>
      </c>
      <c r="U1039" t="s">
        <v>77</v>
      </c>
      <c r="V1039" t="s">
        <v>78</v>
      </c>
      <c r="W1039" t="s">
        <v>78</v>
      </c>
      <c r="X1039" t="s">
        <v>79</v>
      </c>
      <c r="Y1039" t="s">
        <v>210</v>
      </c>
      <c r="Z1039" t="s">
        <v>227</v>
      </c>
      <c r="AA1039" t="s">
        <v>227</v>
      </c>
      <c r="AB1039" t="s">
        <v>83</v>
      </c>
      <c r="AC1039" s="5" t="s">
        <v>2038</v>
      </c>
      <c r="AD1039" s="9" t="s">
        <v>2038</v>
      </c>
      <c r="AE1039" t="s">
        <v>5899</v>
      </c>
      <c r="AF1039" t="s">
        <v>85</v>
      </c>
      <c r="AG1039" t="s">
        <v>85</v>
      </c>
      <c r="AH1039" t="s">
        <v>85</v>
      </c>
      <c r="AI1039" t="s">
        <v>85</v>
      </c>
      <c r="AJ1039" t="s">
        <v>5899</v>
      </c>
      <c r="AK1039" t="s">
        <v>86</v>
      </c>
      <c r="AL1039" t="s">
        <v>229</v>
      </c>
      <c r="AM1039" t="s">
        <v>3181</v>
      </c>
      <c r="AN1039" t="s">
        <v>3181</v>
      </c>
      <c r="AO1039" t="s">
        <v>337</v>
      </c>
      <c r="AP1039" t="s">
        <v>108</v>
      </c>
      <c r="AQ1039" t="s">
        <v>308</v>
      </c>
      <c r="AR1039" t="s">
        <v>110</v>
      </c>
      <c r="AS1039" t="s">
        <v>3267</v>
      </c>
      <c r="AT1039" t="s">
        <v>93</v>
      </c>
      <c r="AU1039" t="s">
        <v>94</v>
      </c>
      <c r="AV1039" t="s">
        <v>145</v>
      </c>
      <c r="AW1039" t="s">
        <v>85</v>
      </c>
      <c r="AX1039" t="s">
        <v>85</v>
      </c>
      <c r="AY1039" t="s">
        <v>85</v>
      </c>
      <c r="AZ1039" t="s">
        <v>85</v>
      </c>
      <c r="BA1039" t="s">
        <v>5902</v>
      </c>
      <c r="BB1039" t="s">
        <v>1683</v>
      </c>
      <c r="BC1039" t="s">
        <v>5903</v>
      </c>
      <c r="BD1039" t="s">
        <v>85</v>
      </c>
      <c r="BE1039" t="s">
        <v>445</v>
      </c>
      <c r="BF1039" t="s">
        <v>5903</v>
      </c>
      <c r="BG1039" t="s">
        <v>5904</v>
      </c>
      <c r="BH1039" t="s">
        <v>86</v>
      </c>
      <c r="BI1039" t="s">
        <v>85</v>
      </c>
    </row>
    <row r="1040" spans="1:61" ht="14.45" hidden="1">
      <c r="A1040" t="s">
        <v>5905</v>
      </c>
      <c r="B1040" t="s">
        <v>149</v>
      </c>
      <c r="C1040" t="s">
        <v>85</v>
      </c>
      <c r="D1040" t="s">
        <v>85</v>
      </c>
      <c r="E1040" t="s">
        <v>135</v>
      </c>
      <c r="F1040" t="s">
        <v>136</v>
      </c>
      <c r="G1040" t="s">
        <v>150</v>
      </c>
      <c r="H1040" t="s">
        <v>1170</v>
      </c>
      <c r="I1040" t="s">
        <v>152</v>
      </c>
      <c r="J1040" t="s">
        <v>100</v>
      </c>
      <c r="K1040" t="s">
        <v>101</v>
      </c>
      <c r="L1040" t="s">
        <v>102</v>
      </c>
      <c r="M1040" t="s">
        <v>5906</v>
      </c>
      <c r="N1040" t="s">
        <v>5907</v>
      </c>
      <c r="O1040" s="34">
        <v>45679</v>
      </c>
      <c r="P1040" s="39">
        <v>0.73541666666666672</v>
      </c>
      <c r="Q1040" s="34">
        <v>45686</v>
      </c>
      <c r="R1040" s="39">
        <v>0.45555555555555555</v>
      </c>
      <c r="S1040" t="s">
        <v>75</v>
      </c>
      <c r="T1040" t="s">
        <v>141</v>
      </c>
      <c r="U1040" t="s">
        <v>77</v>
      </c>
      <c r="V1040" t="s">
        <v>78</v>
      </c>
      <c r="W1040" t="s">
        <v>78</v>
      </c>
      <c r="X1040" t="s">
        <v>79</v>
      </c>
      <c r="Y1040" t="s">
        <v>158</v>
      </c>
      <c r="Z1040" t="s">
        <v>227</v>
      </c>
      <c r="AA1040" t="s">
        <v>81</v>
      </c>
      <c r="AB1040" t="s">
        <v>83</v>
      </c>
      <c r="AC1040" s="5" t="s">
        <v>2038</v>
      </c>
      <c r="AD1040" s="9" t="s">
        <v>2038</v>
      </c>
      <c r="AE1040" t="s">
        <v>5905</v>
      </c>
      <c r="AF1040" t="s">
        <v>85</v>
      </c>
      <c r="AG1040" t="s">
        <v>85</v>
      </c>
      <c r="AH1040" t="s">
        <v>85</v>
      </c>
      <c r="AI1040" t="s">
        <v>85</v>
      </c>
      <c r="AJ1040" t="s">
        <v>5905</v>
      </c>
      <c r="AK1040" t="s">
        <v>86</v>
      </c>
      <c r="AL1040" t="s">
        <v>229</v>
      </c>
      <c r="AM1040" t="s">
        <v>3181</v>
      </c>
      <c r="AN1040" t="s">
        <v>2039</v>
      </c>
      <c r="AO1040" t="s">
        <v>229</v>
      </c>
      <c r="AP1040" t="s">
        <v>108</v>
      </c>
      <c r="AQ1040" t="s">
        <v>180</v>
      </c>
      <c r="AR1040" t="s">
        <v>110</v>
      </c>
      <c r="AS1040" t="s">
        <v>1173</v>
      </c>
      <c r="AT1040" t="s">
        <v>93</v>
      </c>
      <c r="AU1040" t="s">
        <v>94</v>
      </c>
      <c r="AV1040" t="s">
        <v>145</v>
      </c>
      <c r="AW1040" t="s">
        <v>85</v>
      </c>
      <c r="AX1040" t="s">
        <v>85</v>
      </c>
      <c r="AY1040" t="s">
        <v>85</v>
      </c>
      <c r="AZ1040" t="s">
        <v>5908</v>
      </c>
      <c r="BA1040" t="s">
        <v>452</v>
      </c>
      <c r="BB1040" t="s">
        <v>5909</v>
      </c>
      <c r="BC1040" t="s">
        <v>5910</v>
      </c>
      <c r="BD1040" t="s">
        <v>85</v>
      </c>
      <c r="BE1040" t="s">
        <v>579</v>
      </c>
      <c r="BF1040" t="s">
        <v>5911</v>
      </c>
      <c r="BG1040" t="s">
        <v>5912</v>
      </c>
      <c r="BH1040" t="s">
        <v>86</v>
      </c>
      <c r="BI1040" t="s">
        <v>85</v>
      </c>
    </row>
    <row r="1041" spans="1:61" ht="14.45" hidden="1">
      <c r="A1041" t="s">
        <v>5913</v>
      </c>
      <c r="B1041" t="s">
        <v>265</v>
      </c>
      <c r="C1041" t="s">
        <v>85</v>
      </c>
      <c r="D1041" t="s">
        <v>85</v>
      </c>
      <c r="E1041" t="s">
        <v>135</v>
      </c>
      <c r="F1041" t="s">
        <v>136</v>
      </c>
      <c r="G1041" t="s">
        <v>150</v>
      </c>
      <c r="H1041" t="s">
        <v>4158</v>
      </c>
      <c r="I1041" t="s">
        <v>152</v>
      </c>
      <c r="J1041" t="s">
        <v>70</v>
      </c>
      <c r="K1041" t="s">
        <v>71</v>
      </c>
      <c r="L1041" t="s">
        <v>72</v>
      </c>
      <c r="M1041" t="s">
        <v>5914</v>
      </c>
      <c r="N1041" t="s">
        <v>5915</v>
      </c>
      <c r="O1041" s="34">
        <v>45679</v>
      </c>
      <c r="P1041" s="39">
        <v>0.75694444444444442</v>
      </c>
      <c r="Q1041" s="34">
        <v>45679</v>
      </c>
      <c r="R1041" s="39">
        <v>0.76180555555555551</v>
      </c>
      <c r="S1041" t="s">
        <v>75</v>
      </c>
      <c r="T1041" t="s">
        <v>141</v>
      </c>
      <c r="U1041" t="s">
        <v>77</v>
      </c>
      <c r="V1041" t="s">
        <v>78</v>
      </c>
      <c r="W1041" t="s">
        <v>78</v>
      </c>
      <c r="X1041" t="s">
        <v>79</v>
      </c>
      <c r="Y1041" t="s">
        <v>270</v>
      </c>
      <c r="Z1041" t="s">
        <v>117</v>
      </c>
      <c r="AA1041" t="s">
        <v>117</v>
      </c>
      <c r="AB1041" t="s">
        <v>83</v>
      </c>
      <c r="AC1041" s="5" t="s">
        <v>2038</v>
      </c>
      <c r="AD1041" s="9" t="s">
        <v>2038</v>
      </c>
      <c r="AE1041" t="s">
        <v>5913</v>
      </c>
      <c r="AF1041" t="s">
        <v>85</v>
      </c>
      <c r="AG1041" t="s">
        <v>85</v>
      </c>
      <c r="AH1041" t="s">
        <v>85</v>
      </c>
      <c r="AI1041" t="s">
        <v>85</v>
      </c>
      <c r="AJ1041" t="s">
        <v>5913</v>
      </c>
      <c r="AK1041" t="s">
        <v>86</v>
      </c>
      <c r="AL1041" t="s">
        <v>229</v>
      </c>
      <c r="AM1041" t="s">
        <v>3181</v>
      </c>
      <c r="AN1041" t="s">
        <v>3181</v>
      </c>
      <c r="AO1041" t="s">
        <v>229</v>
      </c>
      <c r="AP1041" t="s">
        <v>108</v>
      </c>
      <c r="AQ1041" t="s">
        <v>161</v>
      </c>
      <c r="AR1041" t="s">
        <v>110</v>
      </c>
      <c r="AS1041" t="s">
        <v>393</v>
      </c>
      <c r="AT1041" t="s">
        <v>93</v>
      </c>
      <c r="AU1041" t="s">
        <v>94</v>
      </c>
      <c r="AV1041" t="s">
        <v>145</v>
      </c>
      <c r="AW1041" t="s">
        <v>85</v>
      </c>
      <c r="AX1041" t="s">
        <v>85</v>
      </c>
      <c r="AY1041" t="s">
        <v>85</v>
      </c>
      <c r="AZ1041" t="s">
        <v>85</v>
      </c>
      <c r="BA1041" t="s">
        <v>426</v>
      </c>
      <c r="BB1041" t="s">
        <v>246</v>
      </c>
      <c r="BC1041" t="s">
        <v>465</v>
      </c>
      <c r="BD1041" t="s">
        <v>85</v>
      </c>
      <c r="BE1041" t="s">
        <v>300</v>
      </c>
      <c r="BF1041" t="s">
        <v>465</v>
      </c>
      <c r="BG1041" t="s">
        <v>5916</v>
      </c>
      <c r="BH1041" t="s">
        <v>86</v>
      </c>
      <c r="BI1041" t="s">
        <v>85</v>
      </c>
    </row>
    <row r="1042" spans="1:61" ht="14.45" hidden="1">
      <c r="A1042" t="s">
        <v>5917</v>
      </c>
      <c r="B1042" t="s">
        <v>132</v>
      </c>
      <c r="C1042" t="s">
        <v>607</v>
      </c>
      <c r="D1042" t="s">
        <v>608</v>
      </c>
      <c r="E1042" t="s">
        <v>135</v>
      </c>
      <c r="F1042" t="s">
        <v>136</v>
      </c>
      <c r="G1042" t="s">
        <v>67</v>
      </c>
      <c r="H1042" t="s">
        <v>169</v>
      </c>
      <c r="I1042" t="s">
        <v>478</v>
      </c>
      <c r="J1042" t="s">
        <v>367</v>
      </c>
      <c r="K1042" t="s">
        <v>368</v>
      </c>
      <c r="L1042" t="s">
        <v>369</v>
      </c>
      <c r="M1042" t="s">
        <v>5918</v>
      </c>
      <c r="N1042" t="s">
        <v>5919</v>
      </c>
      <c r="O1042" s="34">
        <v>45679</v>
      </c>
      <c r="P1042" s="39">
        <v>0.78333333333333333</v>
      </c>
      <c r="Q1042" s="34">
        <v>45693</v>
      </c>
      <c r="R1042" s="39">
        <v>0.48194444444444445</v>
      </c>
      <c r="S1042" t="s">
        <v>75</v>
      </c>
      <c r="T1042" t="s">
        <v>76</v>
      </c>
      <c r="U1042" t="s">
        <v>77</v>
      </c>
      <c r="V1042" t="s">
        <v>78</v>
      </c>
      <c r="W1042" t="s">
        <v>78</v>
      </c>
      <c r="X1042" t="s">
        <v>79</v>
      </c>
      <c r="Y1042" t="s">
        <v>80</v>
      </c>
      <c r="Z1042" t="s">
        <v>117</v>
      </c>
      <c r="AA1042" t="s">
        <v>175</v>
      </c>
      <c r="AB1042" t="s">
        <v>83</v>
      </c>
      <c r="AC1042" s="5" t="s">
        <v>2038</v>
      </c>
      <c r="AD1042" s="9" t="s">
        <v>379</v>
      </c>
      <c r="AE1042" t="s">
        <v>5917</v>
      </c>
      <c r="AF1042" t="s">
        <v>85</v>
      </c>
      <c r="AG1042" t="s">
        <v>85</v>
      </c>
      <c r="AH1042" t="s">
        <v>85</v>
      </c>
      <c r="AI1042" t="s">
        <v>85</v>
      </c>
      <c r="AJ1042" t="s">
        <v>5917</v>
      </c>
      <c r="AK1042" t="s">
        <v>86</v>
      </c>
      <c r="AL1042" t="s">
        <v>229</v>
      </c>
      <c r="AM1042" t="s">
        <v>3181</v>
      </c>
      <c r="AN1042" t="s">
        <v>3468</v>
      </c>
      <c r="AO1042" t="s">
        <v>229</v>
      </c>
      <c r="AP1042" t="s">
        <v>108</v>
      </c>
      <c r="AQ1042" t="s">
        <v>298</v>
      </c>
      <c r="AR1042" t="s">
        <v>110</v>
      </c>
      <c r="AS1042" t="s">
        <v>5661</v>
      </c>
      <c r="AT1042" t="s">
        <v>93</v>
      </c>
      <c r="AU1042" t="s">
        <v>94</v>
      </c>
      <c r="AV1042" t="s">
        <v>145</v>
      </c>
      <c r="AW1042" t="s">
        <v>85</v>
      </c>
      <c r="AX1042" t="s">
        <v>85</v>
      </c>
      <c r="AY1042" t="s">
        <v>85</v>
      </c>
      <c r="AZ1042" t="s">
        <v>85</v>
      </c>
      <c r="BA1042" t="s">
        <v>5920</v>
      </c>
      <c r="BB1042" t="s">
        <v>5921</v>
      </c>
      <c r="BC1042" t="s">
        <v>5922</v>
      </c>
      <c r="BD1042" t="s">
        <v>85</v>
      </c>
      <c r="BE1042" t="s">
        <v>311</v>
      </c>
      <c r="BF1042" t="s">
        <v>5922</v>
      </c>
      <c r="BG1042" t="s">
        <v>5923</v>
      </c>
      <c r="BH1042" t="s">
        <v>86</v>
      </c>
      <c r="BI1042" t="s">
        <v>85</v>
      </c>
    </row>
    <row r="1043" spans="1:61" ht="14.45" hidden="1">
      <c r="A1043" t="s">
        <v>5924</v>
      </c>
      <c r="B1043" t="s">
        <v>501</v>
      </c>
      <c r="C1043" t="s">
        <v>85</v>
      </c>
      <c r="D1043" t="s">
        <v>85</v>
      </c>
      <c r="E1043" t="s">
        <v>677</v>
      </c>
      <c r="F1043" t="s">
        <v>678</v>
      </c>
      <c r="G1043" t="s">
        <v>566</v>
      </c>
      <c r="H1043" t="s">
        <v>567</v>
      </c>
      <c r="I1043" t="s">
        <v>152</v>
      </c>
      <c r="J1043" t="s">
        <v>70</v>
      </c>
      <c r="K1043" t="s">
        <v>71</v>
      </c>
      <c r="L1043" t="s">
        <v>72</v>
      </c>
      <c r="M1043" t="s">
        <v>5925</v>
      </c>
      <c r="N1043" t="s">
        <v>85</v>
      </c>
      <c r="O1043" s="34">
        <v>45679</v>
      </c>
      <c r="P1043" s="39">
        <v>0.78888888888888886</v>
      </c>
      <c r="R1043" s="1"/>
      <c r="S1043" t="s">
        <v>680</v>
      </c>
      <c r="T1043" t="s">
        <v>76</v>
      </c>
      <c r="U1043" t="s">
        <v>681</v>
      </c>
      <c r="V1043" t="s">
        <v>3045</v>
      </c>
      <c r="W1043" t="s">
        <v>683</v>
      </c>
      <c r="X1043" t="s">
        <v>79</v>
      </c>
      <c r="Y1043" t="s">
        <v>566</v>
      </c>
      <c r="Z1043" t="s">
        <v>117</v>
      </c>
      <c r="AA1043" t="s">
        <v>85</v>
      </c>
      <c r="AB1043" t="s">
        <v>83</v>
      </c>
      <c r="AC1043" s="5" t="s">
        <v>2038</v>
      </c>
      <c r="AD1043" s="9" t="s">
        <v>85</v>
      </c>
      <c r="AE1043" t="s">
        <v>5924</v>
      </c>
      <c r="AF1043" t="s">
        <v>85</v>
      </c>
      <c r="AG1043" t="s">
        <v>85</v>
      </c>
      <c r="AH1043" t="s">
        <v>85</v>
      </c>
      <c r="AI1043" t="s">
        <v>85</v>
      </c>
      <c r="AJ1043" t="s">
        <v>5924</v>
      </c>
      <c r="AK1043" t="s">
        <v>86</v>
      </c>
      <c r="AL1043" t="s">
        <v>229</v>
      </c>
      <c r="AM1043" t="s">
        <v>3181</v>
      </c>
      <c r="AN1043" t="s">
        <v>85</v>
      </c>
      <c r="AO1043" t="s">
        <v>85</v>
      </c>
      <c r="AP1043" t="s">
        <v>108</v>
      </c>
      <c r="AQ1043" t="s">
        <v>161</v>
      </c>
      <c r="AR1043" t="s">
        <v>110</v>
      </c>
      <c r="AS1043" t="s">
        <v>393</v>
      </c>
      <c r="AT1043" t="s">
        <v>685</v>
      </c>
      <c r="AU1043" t="s">
        <v>686</v>
      </c>
      <c r="AV1043" t="s">
        <v>687</v>
      </c>
      <c r="AW1043" t="s">
        <v>85</v>
      </c>
      <c r="AX1043" t="s">
        <v>85</v>
      </c>
      <c r="AY1043" t="s">
        <v>85</v>
      </c>
      <c r="AZ1043" t="s">
        <v>85</v>
      </c>
      <c r="BA1043" t="s">
        <v>85</v>
      </c>
      <c r="BB1043" t="s">
        <v>5926</v>
      </c>
      <c r="BC1043" t="s">
        <v>5927</v>
      </c>
      <c r="BD1043" t="s">
        <v>85</v>
      </c>
      <c r="BE1043" t="s">
        <v>85</v>
      </c>
      <c r="BF1043" t="s">
        <v>5927</v>
      </c>
      <c r="BG1043" t="s">
        <v>5928</v>
      </c>
      <c r="BH1043" t="s">
        <v>86</v>
      </c>
      <c r="BI1043" t="s">
        <v>85</v>
      </c>
    </row>
    <row r="1044" spans="1:61" ht="14.45" hidden="1">
      <c r="A1044" t="s">
        <v>5929</v>
      </c>
      <c r="B1044" t="s">
        <v>188</v>
      </c>
      <c r="C1044" t="s">
        <v>91</v>
      </c>
      <c r="D1044" t="s">
        <v>91</v>
      </c>
      <c r="E1044" t="s">
        <v>135</v>
      </c>
      <c r="F1044" t="s">
        <v>136</v>
      </c>
      <c r="G1044" t="s">
        <v>67</v>
      </c>
      <c r="H1044" t="s">
        <v>945</v>
      </c>
      <c r="I1044" t="s">
        <v>946</v>
      </c>
      <c r="J1044" t="s">
        <v>428</v>
      </c>
      <c r="K1044" t="s">
        <v>429</v>
      </c>
      <c r="L1044" t="s">
        <v>430</v>
      </c>
      <c r="M1044" t="s">
        <v>5930</v>
      </c>
      <c r="N1044" t="s">
        <v>5931</v>
      </c>
      <c r="O1044" s="34">
        <v>45679</v>
      </c>
      <c r="P1044" s="39">
        <v>0.83263888888888893</v>
      </c>
      <c r="Q1044" s="34">
        <v>45687</v>
      </c>
      <c r="R1044" s="39">
        <v>0.59722222222222221</v>
      </c>
      <c r="S1044" t="s">
        <v>75</v>
      </c>
      <c r="T1044" t="s">
        <v>141</v>
      </c>
      <c r="U1044" t="s">
        <v>77</v>
      </c>
      <c r="V1044" t="s">
        <v>78</v>
      </c>
      <c r="W1044" t="s">
        <v>78</v>
      </c>
      <c r="X1044" t="s">
        <v>79</v>
      </c>
      <c r="Y1044" t="s">
        <v>80</v>
      </c>
      <c r="Z1044" t="s">
        <v>107</v>
      </c>
      <c r="AA1044" t="s">
        <v>82</v>
      </c>
      <c r="AB1044" t="s">
        <v>83</v>
      </c>
      <c r="AC1044" s="5" t="s">
        <v>2038</v>
      </c>
      <c r="AD1044" s="9" t="s">
        <v>2038</v>
      </c>
      <c r="AE1044" t="s">
        <v>5929</v>
      </c>
      <c r="AF1044" t="s">
        <v>85</v>
      </c>
      <c r="AG1044" t="s">
        <v>85</v>
      </c>
      <c r="AH1044" t="s">
        <v>85</v>
      </c>
      <c r="AI1044" t="s">
        <v>85</v>
      </c>
      <c r="AJ1044" t="s">
        <v>5929</v>
      </c>
      <c r="AK1044" t="s">
        <v>86</v>
      </c>
      <c r="AL1044" t="s">
        <v>229</v>
      </c>
      <c r="AM1044" t="s">
        <v>3181</v>
      </c>
      <c r="AN1044" t="s">
        <v>2039</v>
      </c>
      <c r="AO1044" t="s">
        <v>337</v>
      </c>
      <c r="AP1044" t="s">
        <v>108</v>
      </c>
      <c r="AQ1044" t="s">
        <v>298</v>
      </c>
      <c r="AR1044" t="s">
        <v>110</v>
      </c>
      <c r="AS1044" t="s">
        <v>5932</v>
      </c>
      <c r="AT1044" t="s">
        <v>93</v>
      </c>
      <c r="AU1044" t="s">
        <v>94</v>
      </c>
      <c r="AV1044" t="s">
        <v>145</v>
      </c>
      <c r="AW1044" t="s">
        <v>85</v>
      </c>
      <c r="AX1044" t="s">
        <v>5933</v>
      </c>
      <c r="AY1044" t="s">
        <v>85</v>
      </c>
      <c r="AZ1044" t="s">
        <v>85</v>
      </c>
      <c r="BA1044" t="s">
        <v>85</v>
      </c>
      <c r="BB1044" t="s">
        <v>5934</v>
      </c>
      <c r="BC1044" t="s">
        <v>5935</v>
      </c>
      <c r="BD1044" t="s">
        <v>85</v>
      </c>
      <c r="BE1044" t="s">
        <v>445</v>
      </c>
      <c r="BF1044" t="s">
        <v>5935</v>
      </c>
      <c r="BG1044" t="s">
        <v>5936</v>
      </c>
      <c r="BH1044" t="s">
        <v>86</v>
      </c>
      <c r="BI1044" t="s">
        <v>85</v>
      </c>
    </row>
    <row r="1045" spans="1:61" ht="14.45" hidden="1">
      <c r="A1045" t="s">
        <v>5937</v>
      </c>
      <c r="B1045" t="s">
        <v>203</v>
      </c>
      <c r="C1045" t="s">
        <v>85</v>
      </c>
      <c r="D1045" t="s">
        <v>85</v>
      </c>
      <c r="E1045" t="s">
        <v>135</v>
      </c>
      <c r="F1045" t="s">
        <v>136</v>
      </c>
      <c r="G1045" t="s">
        <v>150</v>
      </c>
      <c r="H1045" t="s">
        <v>762</v>
      </c>
      <c r="I1045" t="s">
        <v>152</v>
      </c>
      <c r="J1045" t="s">
        <v>70</v>
      </c>
      <c r="K1045" t="s">
        <v>71</v>
      </c>
      <c r="L1045" t="s">
        <v>72</v>
      </c>
      <c r="M1045" t="s">
        <v>5938</v>
      </c>
      <c r="N1045" t="s">
        <v>5939</v>
      </c>
      <c r="O1045" s="34">
        <v>45679</v>
      </c>
      <c r="P1045" s="39">
        <v>0.83402777777777781</v>
      </c>
      <c r="Q1045" s="34">
        <v>45680</v>
      </c>
      <c r="R1045" s="39">
        <v>0.45624999999999999</v>
      </c>
      <c r="S1045" t="s">
        <v>75</v>
      </c>
      <c r="T1045" t="s">
        <v>141</v>
      </c>
      <c r="U1045" t="s">
        <v>77</v>
      </c>
      <c r="V1045" t="s">
        <v>78</v>
      </c>
      <c r="W1045" t="s">
        <v>78</v>
      </c>
      <c r="X1045" t="s">
        <v>79</v>
      </c>
      <c r="Y1045" t="s">
        <v>210</v>
      </c>
      <c r="Z1045" t="s">
        <v>369</v>
      </c>
      <c r="AA1045" t="s">
        <v>81</v>
      </c>
      <c r="AB1045" t="s">
        <v>228</v>
      </c>
      <c r="AC1045" s="5" t="s">
        <v>2038</v>
      </c>
      <c r="AD1045" s="9" t="s">
        <v>2038</v>
      </c>
      <c r="AE1045" t="s">
        <v>5937</v>
      </c>
      <c r="AF1045" t="s">
        <v>85</v>
      </c>
      <c r="AG1045" t="s">
        <v>85</v>
      </c>
      <c r="AH1045" t="s">
        <v>85</v>
      </c>
      <c r="AI1045" t="s">
        <v>85</v>
      </c>
      <c r="AJ1045" t="s">
        <v>5937</v>
      </c>
      <c r="AK1045" t="s">
        <v>86</v>
      </c>
      <c r="AL1045" t="s">
        <v>229</v>
      </c>
      <c r="AM1045" t="s">
        <v>3181</v>
      </c>
      <c r="AN1045" t="s">
        <v>3181</v>
      </c>
      <c r="AO1045" t="s">
        <v>337</v>
      </c>
      <c r="AP1045" t="s">
        <v>108</v>
      </c>
      <c r="AQ1045" t="s">
        <v>161</v>
      </c>
      <c r="AR1045" t="s">
        <v>110</v>
      </c>
      <c r="AS1045" t="s">
        <v>765</v>
      </c>
      <c r="AT1045" t="s">
        <v>93</v>
      </c>
      <c r="AU1045" t="s">
        <v>94</v>
      </c>
      <c r="AV1045" t="s">
        <v>145</v>
      </c>
      <c r="AW1045" t="s">
        <v>85</v>
      </c>
      <c r="AX1045" t="s">
        <v>85</v>
      </c>
      <c r="AY1045" t="s">
        <v>85</v>
      </c>
      <c r="AZ1045" t="s">
        <v>85</v>
      </c>
      <c r="BA1045" t="s">
        <v>246</v>
      </c>
      <c r="BB1045" t="s">
        <v>2642</v>
      </c>
      <c r="BC1045" t="s">
        <v>1641</v>
      </c>
      <c r="BD1045" t="s">
        <v>85</v>
      </c>
      <c r="BE1045" t="s">
        <v>200</v>
      </c>
      <c r="BF1045" t="s">
        <v>1641</v>
      </c>
      <c r="BG1045" t="s">
        <v>5940</v>
      </c>
      <c r="BH1045" t="s">
        <v>86</v>
      </c>
      <c r="BI1045" t="s">
        <v>85</v>
      </c>
    </row>
    <row r="1046" spans="1:61" ht="14.45" hidden="1">
      <c r="A1046" t="s">
        <v>5941</v>
      </c>
      <c r="B1046" t="s">
        <v>501</v>
      </c>
      <c r="C1046" t="s">
        <v>63</v>
      </c>
      <c r="D1046" t="s">
        <v>64</v>
      </c>
      <c r="E1046" t="s">
        <v>135</v>
      </c>
      <c r="F1046" t="s">
        <v>136</v>
      </c>
      <c r="G1046" t="s">
        <v>150</v>
      </c>
      <c r="H1046" t="s">
        <v>762</v>
      </c>
      <c r="I1046" t="s">
        <v>152</v>
      </c>
      <c r="J1046" t="s">
        <v>70</v>
      </c>
      <c r="K1046" t="s">
        <v>71</v>
      </c>
      <c r="L1046" t="s">
        <v>72</v>
      </c>
      <c r="M1046" t="s">
        <v>5942</v>
      </c>
      <c r="N1046" t="s">
        <v>5943</v>
      </c>
      <c r="O1046" s="34">
        <v>45679</v>
      </c>
      <c r="P1046" s="39">
        <v>0.83472222222222225</v>
      </c>
      <c r="Q1046" s="34">
        <v>45684</v>
      </c>
      <c r="R1046" s="39">
        <v>0.53263888888888888</v>
      </c>
      <c r="S1046" t="s">
        <v>75</v>
      </c>
      <c r="T1046" t="s">
        <v>141</v>
      </c>
      <c r="U1046" t="s">
        <v>77</v>
      </c>
      <c r="V1046" t="s">
        <v>78</v>
      </c>
      <c r="W1046" t="s">
        <v>78</v>
      </c>
      <c r="X1046" t="s">
        <v>79</v>
      </c>
      <c r="Y1046" t="s">
        <v>270</v>
      </c>
      <c r="Z1046" t="s">
        <v>369</v>
      </c>
      <c r="AA1046" t="s">
        <v>159</v>
      </c>
      <c r="AB1046" t="s">
        <v>228</v>
      </c>
      <c r="AC1046" s="5" t="s">
        <v>2038</v>
      </c>
      <c r="AD1046" s="9" t="s">
        <v>2038</v>
      </c>
      <c r="AE1046" t="s">
        <v>5941</v>
      </c>
      <c r="AF1046" t="s">
        <v>85</v>
      </c>
      <c r="AG1046" t="s">
        <v>85</v>
      </c>
      <c r="AH1046" t="s">
        <v>85</v>
      </c>
      <c r="AI1046" t="s">
        <v>85</v>
      </c>
      <c r="AJ1046" t="s">
        <v>5941</v>
      </c>
      <c r="AK1046" t="s">
        <v>86</v>
      </c>
      <c r="AL1046" t="s">
        <v>229</v>
      </c>
      <c r="AM1046" t="s">
        <v>3181</v>
      </c>
      <c r="AN1046" t="s">
        <v>2039</v>
      </c>
      <c r="AO1046" t="s">
        <v>89</v>
      </c>
      <c r="AP1046" t="s">
        <v>108</v>
      </c>
      <c r="AQ1046" t="s">
        <v>161</v>
      </c>
      <c r="AR1046" t="s">
        <v>110</v>
      </c>
      <c r="AS1046" t="s">
        <v>765</v>
      </c>
      <c r="AT1046" t="s">
        <v>93</v>
      </c>
      <c r="AU1046" t="s">
        <v>94</v>
      </c>
      <c r="AV1046" t="s">
        <v>145</v>
      </c>
      <c r="AW1046" t="s">
        <v>85</v>
      </c>
      <c r="AX1046" t="s">
        <v>85</v>
      </c>
      <c r="AY1046" t="s">
        <v>85</v>
      </c>
      <c r="AZ1046" t="s">
        <v>85</v>
      </c>
      <c r="BA1046" t="s">
        <v>91</v>
      </c>
      <c r="BB1046" t="s">
        <v>5944</v>
      </c>
      <c r="BC1046" t="s">
        <v>5945</v>
      </c>
      <c r="BD1046" t="s">
        <v>85</v>
      </c>
      <c r="BE1046" t="s">
        <v>343</v>
      </c>
      <c r="BF1046" t="s">
        <v>5945</v>
      </c>
      <c r="BG1046" t="s">
        <v>5940</v>
      </c>
      <c r="BH1046" t="s">
        <v>86</v>
      </c>
      <c r="BI1046" t="s">
        <v>85</v>
      </c>
    </row>
    <row r="1047" spans="1:61" ht="14.45" hidden="1">
      <c r="A1047" t="s">
        <v>5946</v>
      </c>
      <c r="B1047" t="s">
        <v>265</v>
      </c>
      <c r="C1047" t="s">
        <v>85</v>
      </c>
      <c r="D1047" t="s">
        <v>85</v>
      </c>
      <c r="E1047" t="s">
        <v>135</v>
      </c>
      <c r="F1047" t="s">
        <v>136</v>
      </c>
      <c r="G1047" t="s">
        <v>150</v>
      </c>
      <c r="H1047" t="s">
        <v>762</v>
      </c>
      <c r="I1047" t="s">
        <v>152</v>
      </c>
      <c r="J1047" t="s">
        <v>70</v>
      </c>
      <c r="K1047" t="s">
        <v>71</v>
      </c>
      <c r="L1047" t="s">
        <v>72</v>
      </c>
      <c r="M1047" t="s">
        <v>5947</v>
      </c>
      <c r="N1047" t="s">
        <v>5948</v>
      </c>
      <c r="O1047" s="34">
        <v>45679</v>
      </c>
      <c r="P1047" s="39">
        <v>0.8354166666666667</v>
      </c>
      <c r="Q1047" s="34">
        <v>45680</v>
      </c>
      <c r="R1047" s="39">
        <v>0.39791666666666664</v>
      </c>
      <c r="S1047" t="s">
        <v>75</v>
      </c>
      <c r="T1047" t="s">
        <v>141</v>
      </c>
      <c r="U1047" t="s">
        <v>77</v>
      </c>
      <c r="V1047" t="s">
        <v>78</v>
      </c>
      <c r="W1047" t="s">
        <v>78</v>
      </c>
      <c r="X1047" t="s">
        <v>79</v>
      </c>
      <c r="Y1047" t="s">
        <v>270</v>
      </c>
      <c r="Z1047" t="s">
        <v>369</v>
      </c>
      <c r="AA1047" t="s">
        <v>143</v>
      </c>
      <c r="AB1047" t="s">
        <v>228</v>
      </c>
      <c r="AC1047" s="5" t="s">
        <v>2038</v>
      </c>
      <c r="AD1047" s="9" t="s">
        <v>2038</v>
      </c>
      <c r="AE1047" t="s">
        <v>5946</v>
      </c>
      <c r="AF1047" t="s">
        <v>85</v>
      </c>
      <c r="AG1047" t="s">
        <v>85</v>
      </c>
      <c r="AH1047" t="s">
        <v>85</v>
      </c>
      <c r="AI1047" t="s">
        <v>85</v>
      </c>
      <c r="AJ1047" t="s">
        <v>5946</v>
      </c>
      <c r="AK1047" t="s">
        <v>86</v>
      </c>
      <c r="AL1047" t="s">
        <v>229</v>
      </c>
      <c r="AM1047" t="s">
        <v>3181</v>
      </c>
      <c r="AN1047" t="s">
        <v>3181</v>
      </c>
      <c r="AO1047" t="s">
        <v>337</v>
      </c>
      <c r="AP1047" t="s">
        <v>108</v>
      </c>
      <c r="AQ1047" t="s">
        <v>161</v>
      </c>
      <c r="AR1047" t="s">
        <v>110</v>
      </c>
      <c r="AS1047" t="s">
        <v>765</v>
      </c>
      <c r="AT1047" t="s">
        <v>93</v>
      </c>
      <c r="AU1047" t="s">
        <v>94</v>
      </c>
      <c r="AV1047" t="s">
        <v>145</v>
      </c>
      <c r="AW1047" t="s">
        <v>85</v>
      </c>
      <c r="AX1047" t="s">
        <v>85</v>
      </c>
      <c r="AY1047" t="s">
        <v>85</v>
      </c>
      <c r="AZ1047" t="s">
        <v>85</v>
      </c>
      <c r="BA1047" t="s">
        <v>91</v>
      </c>
      <c r="BB1047" t="s">
        <v>91</v>
      </c>
      <c r="BC1047" t="s">
        <v>91</v>
      </c>
      <c r="BD1047" t="s">
        <v>85</v>
      </c>
      <c r="BE1047" t="s">
        <v>146</v>
      </c>
      <c r="BF1047" t="s">
        <v>91</v>
      </c>
      <c r="BG1047" t="s">
        <v>5940</v>
      </c>
      <c r="BH1047" t="s">
        <v>86</v>
      </c>
      <c r="BI1047" t="s">
        <v>85</v>
      </c>
    </row>
    <row r="1048" spans="1:61" ht="14.45" hidden="1">
      <c r="A1048" t="s">
        <v>5949</v>
      </c>
      <c r="B1048" t="s">
        <v>203</v>
      </c>
      <c r="C1048" t="s">
        <v>85</v>
      </c>
      <c r="D1048" t="s">
        <v>85</v>
      </c>
      <c r="E1048" t="s">
        <v>135</v>
      </c>
      <c r="F1048" t="s">
        <v>136</v>
      </c>
      <c r="G1048" t="s">
        <v>150</v>
      </c>
      <c r="H1048" t="s">
        <v>762</v>
      </c>
      <c r="I1048" t="s">
        <v>152</v>
      </c>
      <c r="J1048" t="s">
        <v>70</v>
      </c>
      <c r="K1048" t="s">
        <v>71</v>
      </c>
      <c r="L1048" t="s">
        <v>72</v>
      </c>
      <c r="M1048" t="s">
        <v>5950</v>
      </c>
      <c r="N1048" t="s">
        <v>5951</v>
      </c>
      <c r="O1048" s="34">
        <v>45679</v>
      </c>
      <c r="P1048" s="39">
        <v>0.83680555555555558</v>
      </c>
      <c r="Q1048" s="34">
        <v>45684</v>
      </c>
      <c r="R1048" s="39">
        <v>0.5</v>
      </c>
      <c r="S1048" t="s">
        <v>75</v>
      </c>
      <c r="T1048" t="s">
        <v>141</v>
      </c>
      <c r="U1048" t="s">
        <v>77</v>
      </c>
      <c r="V1048" t="s">
        <v>78</v>
      </c>
      <c r="W1048" t="s">
        <v>78</v>
      </c>
      <c r="X1048" t="s">
        <v>79</v>
      </c>
      <c r="Y1048" t="s">
        <v>210</v>
      </c>
      <c r="Z1048" t="s">
        <v>369</v>
      </c>
      <c r="AA1048" t="s">
        <v>159</v>
      </c>
      <c r="AB1048" t="s">
        <v>228</v>
      </c>
      <c r="AC1048" s="5" t="s">
        <v>2038</v>
      </c>
      <c r="AD1048" s="9" t="s">
        <v>2038</v>
      </c>
      <c r="AE1048" t="s">
        <v>5949</v>
      </c>
      <c r="AF1048" t="s">
        <v>85</v>
      </c>
      <c r="AG1048" t="s">
        <v>85</v>
      </c>
      <c r="AH1048" t="s">
        <v>85</v>
      </c>
      <c r="AI1048" t="s">
        <v>85</v>
      </c>
      <c r="AJ1048" t="s">
        <v>5949</v>
      </c>
      <c r="AK1048" t="s">
        <v>86</v>
      </c>
      <c r="AL1048" t="s">
        <v>229</v>
      </c>
      <c r="AM1048" t="s">
        <v>3181</v>
      </c>
      <c r="AN1048" t="s">
        <v>2039</v>
      </c>
      <c r="AO1048" t="s">
        <v>89</v>
      </c>
      <c r="AP1048" t="s">
        <v>108</v>
      </c>
      <c r="AQ1048" t="s">
        <v>161</v>
      </c>
      <c r="AR1048" t="s">
        <v>110</v>
      </c>
      <c r="AS1048" t="s">
        <v>765</v>
      </c>
      <c r="AT1048" t="s">
        <v>93</v>
      </c>
      <c r="AU1048" t="s">
        <v>94</v>
      </c>
      <c r="AV1048" t="s">
        <v>145</v>
      </c>
      <c r="AW1048" t="s">
        <v>85</v>
      </c>
      <c r="AX1048" t="s">
        <v>85</v>
      </c>
      <c r="AY1048" t="s">
        <v>85</v>
      </c>
      <c r="AZ1048" t="s">
        <v>85</v>
      </c>
      <c r="BA1048" t="s">
        <v>5952</v>
      </c>
      <c r="BB1048" t="s">
        <v>5732</v>
      </c>
      <c r="BC1048" t="s">
        <v>5953</v>
      </c>
      <c r="BD1048" t="s">
        <v>85</v>
      </c>
      <c r="BE1048" t="s">
        <v>311</v>
      </c>
      <c r="BF1048" t="s">
        <v>5953</v>
      </c>
      <c r="BG1048" t="s">
        <v>5954</v>
      </c>
      <c r="BH1048" t="s">
        <v>86</v>
      </c>
      <c r="BI1048" t="s">
        <v>85</v>
      </c>
    </row>
    <row r="1049" spans="1:61" ht="14.45" hidden="1">
      <c r="A1049" t="s">
        <v>5955</v>
      </c>
      <c r="B1049" t="s">
        <v>5837</v>
      </c>
      <c r="C1049" t="s">
        <v>63</v>
      </c>
      <c r="D1049" t="s">
        <v>64</v>
      </c>
      <c r="E1049" t="s">
        <v>135</v>
      </c>
      <c r="F1049" t="s">
        <v>136</v>
      </c>
      <c r="G1049" t="s">
        <v>67</v>
      </c>
      <c r="H1049" t="s">
        <v>945</v>
      </c>
      <c r="I1049" t="s">
        <v>946</v>
      </c>
      <c r="J1049" t="s">
        <v>428</v>
      </c>
      <c r="K1049" t="s">
        <v>429</v>
      </c>
      <c r="L1049" t="s">
        <v>430</v>
      </c>
      <c r="M1049" t="s">
        <v>5956</v>
      </c>
      <c r="N1049" t="s">
        <v>5957</v>
      </c>
      <c r="O1049" s="34">
        <v>45679</v>
      </c>
      <c r="P1049" s="39">
        <v>0.83680555555555558</v>
      </c>
      <c r="Q1049" s="34">
        <v>45686</v>
      </c>
      <c r="R1049" s="39">
        <v>0.53888888888888886</v>
      </c>
      <c r="S1049" t="s">
        <v>75</v>
      </c>
      <c r="T1049" t="s">
        <v>141</v>
      </c>
      <c r="U1049" t="s">
        <v>77</v>
      </c>
      <c r="V1049" t="s">
        <v>78</v>
      </c>
      <c r="W1049" t="s">
        <v>78</v>
      </c>
      <c r="X1049" t="s">
        <v>79</v>
      </c>
      <c r="Y1049" t="s">
        <v>80</v>
      </c>
      <c r="Z1049" t="s">
        <v>369</v>
      </c>
      <c r="AA1049" t="s">
        <v>159</v>
      </c>
      <c r="AB1049" t="s">
        <v>83</v>
      </c>
      <c r="AC1049" s="5" t="s">
        <v>2038</v>
      </c>
      <c r="AD1049" s="9" t="s">
        <v>2038</v>
      </c>
      <c r="AE1049" t="s">
        <v>5955</v>
      </c>
      <c r="AF1049" t="s">
        <v>85</v>
      </c>
      <c r="AG1049" t="s">
        <v>85</v>
      </c>
      <c r="AH1049" t="s">
        <v>85</v>
      </c>
      <c r="AI1049" t="s">
        <v>85</v>
      </c>
      <c r="AJ1049" t="s">
        <v>5955</v>
      </c>
      <c r="AK1049" t="s">
        <v>86</v>
      </c>
      <c r="AL1049" t="s">
        <v>229</v>
      </c>
      <c r="AM1049" t="s">
        <v>3181</v>
      </c>
      <c r="AN1049" t="s">
        <v>2039</v>
      </c>
      <c r="AO1049" t="s">
        <v>229</v>
      </c>
      <c r="AP1049" t="s">
        <v>108</v>
      </c>
      <c r="AQ1049" t="s">
        <v>298</v>
      </c>
      <c r="AR1049" t="s">
        <v>110</v>
      </c>
      <c r="AS1049" t="s">
        <v>5932</v>
      </c>
      <c r="AT1049" t="s">
        <v>182</v>
      </c>
      <c r="AU1049" t="s">
        <v>183</v>
      </c>
      <c r="AV1049" t="s">
        <v>145</v>
      </c>
      <c r="AW1049" t="s">
        <v>85</v>
      </c>
      <c r="AX1049" t="s">
        <v>517</v>
      </c>
      <c r="AY1049" t="s">
        <v>85</v>
      </c>
      <c r="AZ1049" t="s">
        <v>85</v>
      </c>
      <c r="BA1049" t="s">
        <v>5958</v>
      </c>
      <c r="BB1049" t="s">
        <v>5959</v>
      </c>
      <c r="BC1049" t="s">
        <v>5960</v>
      </c>
      <c r="BD1049" t="s">
        <v>85</v>
      </c>
      <c r="BE1049" t="s">
        <v>5961</v>
      </c>
      <c r="BF1049" t="s">
        <v>5960</v>
      </c>
      <c r="BG1049" t="s">
        <v>5962</v>
      </c>
      <c r="BH1049" t="s">
        <v>86</v>
      </c>
      <c r="BI1049" t="s">
        <v>85</v>
      </c>
    </row>
    <row r="1050" spans="1:61" ht="14.45" hidden="1">
      <c r="A1050" t="s">
        <v>5963</v>
      </c>
      <c r="B1050" t="s">
        <v>501</v>
      </c>
      <c r="C1050" t="s">
        <v>63</v>
      </c>
      <c r="D1050" t="s">
        <v>64</v>
      </c>
      <c r="E1050" t="s">
        <v>135</v>
      </c>
      <c r="F1050" t="s">
        <v>136</v>
      </c>
      <c r="G1050" t="s">
        <v>150</v>
      </c>
      <c r="H1050" t="s">
        <v>762</v>
      </c>
      <c r="I1050" t="s">
        <v>152</v>
      </c>
      <c r="J1050" t="s">
        <v>70</v>
      </c>
      <c r="K1050" t="s">
        <v>71</v>
      </c>
      <c r="L1050" t="s">
        <v>72</v>
      </c>
      <c r="M1050" t="s">
        <v>5964</v>
      </c>
      <c r="N1050" t="s">
        <v>5965</v>
      </c>
      <c r="O1050" s="34">
        <v>45679</v>
      </c>
      <c r="P1050" s="39">
        <v>0.83750000000000002</v>
      </c>
      <c r="Q1050" s="34">
        <v>45684</v>
      </c>
      <c r="R1050" s="39">
        <v>0.53333333333333333</v>
      </c>
      <c r="S1050" t="s">
        <v>75</v>
      </c>
      <c r="T1050" t="s">
        <v>141</v>
      </c>
      <c r="U1050" t="s">
        <v>77</v>
      </c>
      <c r="V1050" t="s">
        <v>78</v>
      </c>
      <c r="W1050" t="s">
        <v>78</v>
      </c>
      <c r="X1050" t="s">
        <v>79</v>
      </c>
      <c r="Y1050" t="s">
        <v>270</v>
      </c>
      <c r="Z1050" t="s">
        <v>369</v>
      </c>
      <c r="AA1050" t="s">
        <v>159</v>
      </c>
      <c r="AB1050" t="s">
        <v>228</v>
      </c>
      <c r="AC1050" s="5" t="s">
        <v>2038</v>
      </c>
      <c r="AD1050" s="9" t="s">
        <v>2038</v>
      </c>
      <c r="AE1050" t="s">
        <v>5963</v>
      </c>
      <c r="AF1050" t="s">
        <v>85</v>
      </c>
      <c r="AG1050" t="s">
        <v>85</v>
      </c>
      <c r="AH1050" t="s">
        <v>85</v>
      </c>
      <c r="AI1050" t="s">
        <v>85</v>
      </c>
      <c r="AJ1050" t="s">
        <v>5963</v>
      </c>
      <c r="AK1050" t="s">
        <v>86</v>
      </c>
      <c r="AL1050" t="s">
        <v>229</v>
      </c>
      <c r="AM1050" t="s">
        <v>3181</v>
      </c>
      <c r="AN1050" t="s">
        <v>2039</v>
      </c>
      <c r="AO1050" t="s">
        <v>89</v>
      </c>
      <c r="AP1050" t="s">
        <v>108</v>
      </c>
      <c r="AQ1050" t="s">
        <v>161</v>
      </c>
      <c r="AR1050" t="s">
        <v>110</v>
      </c>
      <c r="AS1050" t="s">
        <v>765</v>
      </c>
      <c r="AT1050" t="s">
        <v>93</v>
      </c>
      <c r="AU1050" t="s">
        <v>94</v>
      </c>
      <c r="AV1050" t="s">
        <v>145</v>
      </c>
      <c r="AW1050" t="s">
        <v>85</v>
      </c>
      <c r="AX1050" t="s">
        <v>85</v>
      </c>
      <c r="AY1050" t="s">
        <v>85</v>
      </c>
      <c r="AZ1050" t="s">
        <v>85</v>
      </c>
      <c r="BA1050" t="s">
        <v>91</v>
      </c>
      <c r="BB1050" t="s">
        <v>1654</v>
      </c>
      <c r="BC1050" t="s">
        <v>5966</v>
      </c>
      <c r="BD1050" t="s">
        <v>85</v>
      </c>
      <c r="BE1050" t="s">
        <v>234</v>
      </c>
      <c r="BF1050" t="s">
        <v>5966</v>
      </c>
      <c r="BG1050" t="s">
        <v>5954</v>
      </c>
      <c r="BH1050" t="s">
        <v>86</v>
      </c>
      <c r="BI1050" t="s">
        <v>85</v>
      </c>
    </row>
    <row r="1051" spans="1:61" ht="14.45" hidden="1">
      <c r="A1051" t="s">
        <v>5967</v>
      </c>
      <c r="B1051" t="s">
        <v>265</v>
      </c>
      <c r="C1051" t="s">
        <v>85</v>
      </c>
      <c r="D1051" t="s">
        <v>85</v>
      </c>
      <c r="E1051" t="s">
        <v>135</v>
      </c>
      <c r="F1051" t="s">
        <v>136</v>
      </c>
      <c r="G1051" t="s">
        <v>150</v>
      </c>
      <c r="H1051" t="s">
        <v>762</v>
      </c>
      <c r="I1051" t="s">
        <v>152</v>
      </c>
      <c r="J1051" t="s">
        <v>70</v>
      </c>
      <c r="K1051" t="s">
        <v>71</v>
      </c>
      <c r="L1051" t="s">
        <v>72</v>
      </c>
      <c r="M1051" t="s">
        <v>5968</v>
      </c>
      <c r="N1051" t="s">
        <v>5969</v>
      </c>
      <c r="O1051" s="34">
        <v>45679</v>
      </c>
      <c r="P1051" s="39">
        <v>0.83819444444444446</v>
      </c>
      <c r="Q1051" s="34">
        <v>45680</v>
      </c>
      <c r="R1051" s="39">
        <v>0.51527777777777772</v>
      </c>
      <c r="S1051" t="s">
        <v>75</v>
      </c>
      <c r="T1051" t="s">
        <v>141</v>
      </c>
      <c r="U1051" t="s">
        <v>77</v>
      </c>
      <c r="V1051" t="s">
        <v>78</v>
      </c>
      <c r="W1051" t="s">
        <v>78</v>
      </c>
      <c r="X1051" t="s">
        <v>79</v>
      </c>
      <c r="Y1051" t="s">
        <v>270</v>
      </c>
      <c r="Z1051" t="s">
        <v>369</v>
      </c>
      <c r="AA1051" t="s">
        <v>159</v>
      </c>
      <c r="AB1051" t="s">
        <v>228</v>
      </c>
      <c r="AC1051" s="5" t="s">
        <v>2038</v>
      </c>
      <c r="AD1051" s="9" t="s">
        <v>2038</v>
      </c>
      <c r="AE1051" t="s">
        <v>5967</v>
      </c>
      <c r="AF1051" t="s">
        <v>85</v>
      </c>
      <c r="AG1051" t="s">
        <v>85</v>
      </c>
      <c r="AH1051" t="s">
        <v>85</v>
      </c>
      <c r="AI1051" t="s">
        <v>85</v>
      </c>
      <c r="AJ1051" t="s">
        <v>5967</v>
      </c>
      <c r="AK1051" t="s">
        <v>86</v>
      </c>
      <c r="AL1051" t="s">
        <v>229</v>
      </c>
      <c r="AM1051" t="s">
        <v>3181</v>
      </c>
      <c r="AN1051" t="s">
        <v>3181</v>
      </c>
      <c r="AO1051" t="s">
        <v>337</v>
      </c>
      <c r="AP1051" t="s">
        <v>108</v>
      </c>
      <c r="AQ1051" t="s">
        <v>161</v>
      </c>
      <c r="AR1051" t="s">
        <v>110</v>
      </c>
      <c r="AS1051" t="s">
        <v>765</v>
      </c>
      <c r="AT1051" t="s">
        <v>93</v>
      </c>
      <c r="AU1051" t="s">
        <v>94</v>
      </c>
      <c r="AV1051" t="s">
        <v>145</v>
      </c>
      <c r="AW1051" t="s">
        <v>85</v>
      </c>
      <c r="AX1051" t="s">
        <v>85</v>
      </c>
      <c r="AY1051" t="s">
        <v>85</v>
      </c>
      <c r="AZ1051" t="s">
        <v>85</v>
      </c>
      <c r="BA1051" t="s">
        <v>5970</v>
      </c>
      <c r="BB1051" t="s">
        <v>91</v>
      </c>
      <c r="BC1051" t="s">
        <v>5970</v>
      </c>
      <c r="BD1051" t="s">
        <v>85</v>
      </c>
      <c r="BE1051" t="s">
        <v>343</v>
      </c>
      <c r="BF1051" t="s">
        <v>5970</v>
      </c>
      <c r="BG1051" t="s">
        <v>5954</v>
      </c>
      <c r="BH1051" t="s">
        <v>86</v>
      </c>
      <c r="BI1051" t="s">
        <v>85</v>
      </c>
    </row>
    <row r="1052" spans="1:61" ht="14.45" hidden="1">
      <c r="A1052" t="s">
        <v>5971</v>
      </c>
      <c r="B1052" t="s">
        <v>98</v>
      </c>
      <c r="C1052" t="s">
        <v>91</v>
      </c>
      <c r="D1052" t="s">
        <v>91</v>
      </c>
      <c r="E1052" t="s">
        <v>65</v>
      </c>
      <c r="F1052" t="s">
        <v>66</v>
      </c>
      <c r="G1052" t="s">
        <v>67</v>
      </c>
      <c r="H1052" t="s">
        <v>169</v>
      </c>
      <c r="I1052" t="s">
        <v>69</v>
      </c>
      <c r="J1052" t="s">
        <v>428</v>
      </c>
      <c r="K1052" t="s">
        <v>429</v>
      </c>
      <c r="L1052" t="s">
        <v>430</v>
      </c>
      <c r="M1052" t="s">
        <v>5972</v>
      </c>
      <c r="N1052" t="s">
        <v>5973</v>
      </c>
      <c r="O1052" s="34">
        <v>45679</v>
      </c>
      <c r="P1052" s="39">
        <v>0.86250000000000004</v>
      </c>
      <c r="Q1052" s="34">
        <v>45692</v>
      </c>
      <c r="R1052" s="39">
        <v>0.53055555555555556</v>
      </c>
      <c r="S1052" t="s">
        <v>75</v>
      </c>
      <c r="T1052" t="s">
        <v>76</v>
      </c>
      <c r="U1052" t="s">
        <v>77</v>
      </c>
      <c r="V1052" t="s">
        <v>78</v>
      </c>
      <c r="W1052" t="s">
        <v>78</v>
      </c>
      <c r="X1052" t="s">
        <v>79</v>
      </c>
      <c r="Y1052" t="s">
        <v>4466</v>
      </c>
      <c r="Z1052" t="s">
        <v>369</v>
      </c>
      <c r="AA1052" t="s">
        <v>159</v>
      </c>
      <c r="AB1052" t="s">
        <v>176</v>
      </c>
      <c r="AC1052" s="5" t="s">
        <v>2038</v>
      </c>
      <c r="AD1052" s="9" t="s">
        <v>379</v>
      </c>
      <c r="AE1052" t="s">
        <v>5971</v>
      </c>
      <c r="AF1052" t="s">
        <v>85</v>
      </c>
      <c r="AG1052" t="s">
        <v>85</v>
      </c>
      <c r="AH1052" t="s">
        <v>85</v>
      </c>
      <c r="AI1052" t="s">
        <v>85</v>
      </c>
      <c r="AJ1052" t="s">
        <v>5971</v>
      </c>
      <c r="AK1052" t="s">
        <v>86</v>
      </c>
      <c r="AL1052" t="s">
        <v>229</v>
      </c>
      <c r="AM1052" t="s">
        <v>3181</v>
      </c>
      <c r="AN1052" t="s">
        <v>3468</v>
      </c>
      <c r="AO1052" t="s">
        <v>160</v>
      </c>
      <c r="AP1052" t="s">
        <v>108</v>
      </c>
      <c r="AQ1052" t="s">
        <v>180</v>
      </c>
      <c r="AR1052" t="s">
        <v>110</v>
      </c>
      <c r="AS1052" t="s">
        <v>5974</v>
      </c>
      <c r="AT1052" t="s">
        <v>182</v>
      </c>
      <c r="AU1052" t="s">
        <v>183</v>
      </c>
      <c r="AV1052" t="s">
        <v>95</v>
      </c>
      <c r="AW1052" t="s">
        <v>85</v>
      </c>
      <c r="AX1052" t="s">
        <v>85</v>
      </c>
      <c r="AY1052" t="s">
        <v>85</v>
      </c>
      <c r="AZ1052" t="s">
        <v>5975</v>
      </c>
      <c r="BA1052" t="s">
        <v>85</v>
      </c>
      <c r="BB1052" t="s">
        <v>5976</v>
      </c>
      <c r="BC1052" t="s">
        <v>5063</v>
      </c>
      <c r="BD1052" t="s">
        <v>85</v>
      </c>
      <c r="BE1052" t="s">
        <v>85</v>
      </c>
      <c r="BF1052" t="s">
        <v>5977</v>
      </c>
      <c r="BG1052" t="s">
        <v>5978</v>
      </c>
      <c r="BH1052" t="s">
        <v>86</v>
      </c>
      <c r="BI1052" t="s">
        <v>85</v>
      </c>
    </row>
    <row r="1053" spans="1:61" ht="14.45" hidden="1">
      <c r="A1053" t="s">
        <v>5979</v>
      </c>
      <c r="B1053" t="s">
        <v>98</v>
      </c>
      <c r="C1053" t="s">
        <v>85</v>
      </c>
      <c r="D1053" t="s">
        <v>85</v>
      </c>
      <c r="E1053" t="s">
        <v>65</v>
      </c>
      <c r="F1053" t="s">
        <v>66</v>
      </c>
      <c r="G1053" t="s">
        <v>67</v>
      </c>
      <c r="H1053" t="s">
        <v>99</v>
      </c>
      <c r="I1053" t="s">
        <v>69</v>
      </c>
      <c r="J1053" t="s">
        <v>100</v>
      </c>
      <c r="K1053" t="s">
        <v>101</v>
      </c>
      <c r="L1053" t="s">
        <v>102</v>
      </c>
      <c r="M1053" t="s">
        <v>5980</v>
      </c>
      <c r="N1053" t="s">
        <v>5981</v>
      </c>
      <c r="O1053" s="34">
        <v>45679</v>
      </c>
      <c r="P1053" s="39">
        <v>0.99861111111111112</v>
      </c>
      <c r="Q1053" s="34">
        <v>45680</v>
      </c>
      <c r="R1053" s="39">
        <v>0.22291666666666668</v>
      </c>
      <c r="S1053" t="s">
        <v>75</v>
      </c>
      <c r="T1053" t="s">
        <v>141</v>
      </c>
      <c r="U1053" t="s">
        <v>77</v>
      </c>
      <c r="V1053" t="s">
        <v>78</v>
      </c>
      <c r="W1053" t="s">
        <v>78</v>
      </c>
      <c r="X1053" t="s">
        <v>79</v>
      </c>
      <c r="Y1053" t="s">
        <v>105</v>
      </c>
      <c r="Z1053" t="s">
        <v>1186</v>
      </c>
      <c r="AA1053" t="s">
        <v>632</v>
      </c>
      <c r="AB1053" t="s">
        <v>83</v>
      </c>
      <c r="AC1053" s="5" t="s">
        <v>2038</v>
      </c>
      <c r="AD1053" s="9" t="s">
        <v>2038</v>
      </c>
      <c r="AE1053" t="s">
        <v>5979</v>
      </c>
      <c r="AF1053" t="s">
        <v>85</v>
      </c>
      <c r="AG1053" t="s">
        <v>85</v>
      </c>
      <c r="AH1053" t="s">
        <v>85</v>
      </c>
      <c r="AI1053" t="s">
        <v>85</v>
      </c>
      <c r="AJ1053" t="s">
        <v>5979</v>
      </c>
      <c r="AK1053" t="s">
        <v>86</v>
      </c>
      <c r="AL1053" t="s">
        <v>229</v>
      </c>
      <c r="AM1053" t="s">
        <v>3181</v>
      </c>
      <c r="AN1053" t="s">
        <v>3181</v>
      </c>
      <c r="AO1053" t="s">
        <v>337</v>
      </c>
      <c r="AP1053" t="s">
        <v>108</v>
      </c>
      <c r="AQ1053" t="s">
        <v>109</v>
      </c>
      <c r="AR1053" t="s">
        <v>110</v>
      </c>
      <c r="AS1053" t="s">
        <v>111</v>
      </c>
      <c r="AT1053" t="s">
        <v>93</v>
      </c>
      <c r="AU1053" t="s">
        <v>94</v>
      </c>
      <c r="AV1053" t="s">
        <v>95</v>
      </c>
      <c r="AW1053" t="s">
        <v>85</v>
      </c>
      <c r="AX1053" t="s">
        <v>85</v>
      </c>
      <c r="AY1053" t="s">
        <v>85</v>
      </c>
      <c r="AZ1053" t="s">
        <v>85</v>
      </c>
      <c r="BA1053" t="s">
        <v>91</v>
      </c>
      <c r="BB1053" t="s">
        <v>91</v>
      </c>
      <c r="BC1053" t="s">
        <v>91</v>
      </c>
      <c r="BD1053" t="s">
        <v>85</v>
      </c>
      <c r="BE1053" t="s">
        <v>85</v>
      </c>
      <c r="BF1053" t="s">
        <v>91</v>
      </c>
      <c r="BG1053" t="s">
        <v>1461</v>
      </c>
      <c r="BH1053" t="s">
        <v>86</v>
      </c>
      <c r="BI1053" t="s">
        <v>85</v>
      </c>
    </row>
    <row r="1054" spans="1:61" ht="14.45" hidden="1">
      <c r="A1054" t="s">
        <v>5982</v>
      </c>
      <c r="B1054" t="s">
        <v>98</v>
      </c>
      <c r="C1054" t="s">
        <v>85</v>
      </c>
      <c r="D1054" t="s">
        <v>85</v>
      </c>
      <c r="E1054" t="s">
        <v>65</v>
      </c>
      <c r="F1054" t="s">
        <v>66</v>
      </c>
      <c r="G1054" t="s">
        <v>67</v>
      </c>
      <c r="H1054" t="s">
        <v>99</v>
      </c>
      <c r="I1054" t="s">
        <v>69</v>
      </c>
      <c r="J1054" t="s">
        <v>100</v>
      </c>
      <c r="K1054" t="s">
        <v>101</v>
      </c>
      <c r="L1054" t="s">
        <v>102</v>
      </c>
      <c r="M1054" t="s">
        <v>5983</v>
      </c>
      <c r="N1054" t="s">
        <v>5984</v>
      </c>
      <c r="O1054" s="34">
        <v>45680</v>
      </c>
      <c r="P1054" s="39">
        <v>0.20833333333333334</v>
      </c>
      <c r="Q1054" s="34">
        <v>45695</v>
      </c>
      <c r="R1054" s="39">
        <v>0.15</v>
      </c>
      <c r="S1054" t="s">
        <v>75</v>
      </c>
      <c r="T1054" t="s">
        <v>76</v>
      </c>
      <c r="U1054" t="s">
        <v>77</v>
      </c>
      <c r="V1054" t="s">
        <v>78</v>
      </c>
      <c r="W1054" t="s">
        <v>78</v>
      </c>
      <c r="X1054" t="s">
        <v>79</v>
      </c>
      <c r="Y1054" t="s">
        <v>105</v>
      </c>
      <c r="Z1054" t="s">
        <v>632</v>
      </c>
      <c r="AA1054" t="s">
        <v>2204</v>
      </c>
      <c r="AB1054" t="s">
        <v>83</v>
      </c>
      <c r="AC1054" s="5" t="s">
        <v>2038</v>
      </c>
      <c r="AD1054" s="9" t="s">
        <v>379</v>
      </c>
      <c r="AE1054" t="s">
        <v>5982</v>
      </c>
      <c r="AF1054" t="s">
        <v>85</v>
      </c>
      <c r="AG1054" t="s">
        <v>85</v>
      </c>
      <c r="AH1054" t="s">
        <v>85</v>
      </c>
      <c r="AI1054" t="s">
        <v>85</v>
      </c>
      <c r="AJ1054" t="s">
        <v>5982</v>
      </c>
      <c r="AK1054" t="s">
        <v>86</v>
      </c>
      <c r="AL1054" t="s">
        <v>337</v>
      </c>
      <c r="AM1054" t="s">
        <v>3181</v>
      </c>
      <c r="AN1054" t="s">
        <v>3468</v>
      </c>
      <c r="AO1054" t="s">
        <v>360</v>
      </c>
      <c r="AP1054" t="s">
        <v>108</v>
      </c>
      <c r="AQ1054" t="s">
        <v>109</v>
      </c>
      <c r="AR1054" t="s">
        <v>110</v>
      </c>
      <c r="AS1054" t="s">
        <v>111</v>
      </c>
      <c r="AT1054" t="s">
        <v>93</v>
      </c>
      <c r="AU1054" t="s">
        <v>94</v>
      </c>
      <c r="AV1054" t="s">
        <v>95</v>
      </c>
      <c r="AW1054" t="s">
        <v>85</v>
      </c>
      <c r="AX1054" t="s">
        <v>85</v>
      </c>
      <c r="AY1054" t="s">
        <v>85</v>
      </c>
      <c r="AZ1054" t="s">
        <v>85</v>
      </c>
      <c r="BA1054" t="s">
        <v>5985</v>
      </c>
      <c r="BB1054" t="s">
        <v>803</v>
      </c>
      <c r="BC1054" t="s">
        <v>5986</v>
      </c>
      <c r="BD1054" t="s">
        <v>85</v>
      </c>
      <c r="BE1054" t="s">
        <v>85</v>
      </c>
      <c r="BF1054" t="s">
        <v>5986</v>
      </c>
      <c r="BG1054" t="s">
        <v>2627</v>
      </c>
      <c r="BH1054" t="s">
        <v>86</v>
      </c>
      <c r="BI1054" t="s">
        <v>85</v>
      </c>
    </row>
    <row r="1055" spans="1:61" ht="14.45" hidden="1">
      <c r="A1055" t="s">
        <v>5987</v>
      </c>
      <c r="B1055" t="s">
        <v>132</v>
      </c>
      <c r="C1055" t="s">
        <v>133</v>
      </c>
      <c r="D1055" t="s">
        <v>134</v>
      </c>
      <c r="E1055" t="s">
        <v>65</v>
      </c>
      <c r="F1055" t="s">
        <v>66</v>
      </c>
      <c r="G1055" t="s">
        <v>67</v>
      </c>
      <c r="H1055" t="s">
        <v>137</v>
      </c>
      <c r="I1055" t="s">
        <v>69</v>
      </c>
      <c r="J1055" t="s">
        <v>70</v>
      </c>
      <c r="K1055" t="s">
        <v>71</v>
      </c>
      <c r="L1055" t="s">
        <v>72</v>
      </c>
      <c r="M1055" t="s">
        <v>5988</v>
      </c>
      <c r="N1055" t="s">
        <v>5989</v>
      </c>
      <c r="O1055" s="34">
        <v>45680</v>
      </c>
      <c r="P1055" s="39">
        <v>0.3347222222222222</v>
      </c>
      <c r="Q1055" s="34">
        <v>45680</v>
      </c>
      <c r="R1055" s="39">
        <v>0.42152777777777778</v>
      </c>
      <c r="S1055" t="s">
        <v>75</v>
      </c>
      <c r="T1055" t="s">
        <v>141</v>
      </c>
      <c r="U1055" t="s">
        <v>77</v>
      </c>
      <c r="V1055" t="s">
        <v>78</v>
      </c>
      <c r="W1055" t="s">
        <v>78</v>
      </c>
      <c r="X1055" t="s">
        <v>79</v>
      </c>
      <c r="Y1055" t="s">
        <v>80</v>
      </c>
      <c r="Z1055" t="s">
        <v>142</v>
      </c>
      <c r="AA1055" t="s">
        <v>81</v>
      </c>
      <c r="AB1055" t="s">
        <v>83</v>
      </c>
      <c r="AC1055" s="5" t="s">
        <v>2038</v>
      </c>
      <c r="AD1055" s="9" t="s">
        <v>2038</v>
      </c>
      <c r="AE1055" t="s">
        <v>5987</v>
      </c>
      <c r="AF1055" t="s">
        <v>85</v>
      </c>
      <c r="AG1055" t="s">
        <v>85</v>
      </c>
      <c r="AH1055" t="s">
        <v>85</v>
      </c>
      <c r="AI1055" t="s">
        <v>85</v>
      </c>
      <c r="AJ1055" t="s">
        <v>5987</v>
      </c>
      <c r="AK1055" t="s">
        <v>86</v>
      </c>
      <c r="AL1055" t="s">
        <v>337</v>
      </c>
      <c r="AM1055" t="s">
        <v>3181</v>
      </c>
      <c r="AN1055" t="s">
        <v>3181</v>
      </c>
      <c r="AO1055" t="s">
        <v>337</v>
      </c>
      <c r="AP1055" t="s">
        <v>108</v>
      </c>
      <c r="AQ1055" t="s">
        <v>180</v>
      </c>
      <c r="AR1055" t="s">
        <v>110</v>
      </c>
      <c r="AS1055" t="s">
        <v>92</v>
      </c>
      <c r="AT1055" t="s">
        <v>93</v>
      </c>
      <c r="AU1055" t="s">
        <v>94</v>
      </c>
      <c r="AV1055" t="s">
        <v>95</v>
      </c>
      <c r="AW1055" t="s">
        <v>85</v>
      </c>
      <c r="AX1055" t="s">
        <v>85</v>
      </c>
      <c r="AY1055" t="s">
        <v>85</v>
      </c>
      <c r="AZ1055" t="s">
        <v>85</v>
      </c>
      <c r="BA1055" t="s">
        <v>91</v>
      </c>
      <c r="BB1055" t="s">
        <v>327</v>
      </c>
      <c r="BC1055" t="s">
        <v>327</v>
      </c>
      <c r="BD1055" t="s">
        <v>85</v>
      </c>
      <c r="BE1055" t="s">
        <v>343</v>
      </c>
      <c r="BF1055" t="s">
        <v>327</v>
      </c>
      <c r="BG1055" t="s">
        <v>147</v>
      </c>
      <c r="BH1055" t="s">
        <v>86</v>
      </c>
      <c r="BI1055" t="s">
        <v>85</v>
      </c>
    </row>
    <row r="1056" spans="1:61" ht="14.45" hidden="1">
      <c r="A1056" t="s">
        <v>5990</v>
      </c>
      <c r="B1056" t="s">
        <v>393</v>
      </c>
      <c r="C1056" t="s">
        <v>85</v>
      </c>
      <c r="D1056" t="s">
        <v>85</v>
      </c>
      <c r="E1056" t="s">
        <v>135</v>
      </c>
      <c r="F1056" t="s">
        <v>136</v>
      </c>
      <c r="G1056" t="s">
        <v>566</v>
      </c>
      <c r="H1056" t="s">
        <v>567</v>
      </c>
      <c r="I1056" t="s">
        <v>221</v>
      </c>
      <c r="J1056" t="s">
        <v>479</v>
      </c>
      <c r="K1056" t="s">
        <v>480</v>
      </c>
      <c r="L1056" t="s">
        <v>481</v>
      </c>
      <c r="M1056" t="s">
        <v>5991</v>
      </c>
      <c r="N1056" t="s">
        <v>5992</v>
      </c>
      <c r="O1056" s="34">
        <v>45680</v>
      </c>
      <c r="P1056" s="39">
        <v>0.40486111111111112</v>
      </c>
      <c r="Q1056" s="34">
        <v>45686</v>
      </c>
      <c r="R1056" s="39">
        <v>0.70763888888888893</v>
      </c>
      <c r="S1056" t="s">
        <v>75</v>
      </c>
      <c r="T1056" t="s">
        <v>141</v>
      </c>
      <c r="U1056" t="s">
        <v>77</v>
      </c>
      <c r="V1056" t="s">
        <v>78</v>
      </c>
      <c r="W1056" t="s">
        <v>78</v>
      </c>
      <c r="X1056" t="s">
        <v>79</v>
      </c>
      <c r="Y1056" t="s">
        <v>566</v>
      </c>
      <c r="Z1056" t="s">
        <v>143</v>
      </c>
      <c r="AA1056" t="s">
        <v>242</v>
      </c>
      <c r="AB1056" t="s">
        <v>83</v>
      </c>
      <c r="AC1056" s="5" t="s">
        <v>2038</v>
      </c>
      <c r="AD1056" s="9" t="s">
        <v>2038</v>
      </c>
      <c r="AE1056" t="s">
        <v>5990</v>
      </c>
      <c r="AF1056" t="s">
        <v>85</v>
      </c>
      <c r="AG1056" t="s">
        <v>85</v>
      </c>
      <c r="AH1056" t="s">
        <v>85</v>
      </c>
      <c r="AI1056" t="s">
        <v>85</v>
      </c>
      <c r="AJ1056" t="s">
        <v>5990</v>
      </c>
      <c r="AK1056" t="s">
        <v>243</v>
      </c>
      <c r="AL1056" t="s">
        <v>337</v>
      </c>
      <c r="AM1056" t="s">
        <v>3181</v>
      </c>
      <c r="AN1056" t="s">
        <v>2039</v>
      </c>
      <c r="AO1056" t="s">
        <v>229</v>
      </c>
      <c r="AP1056" t="s">
        <v>108</v>
      </c>
      <c r="AQ1056" t="s">
        <v>161</v>
      </c>
      <c r="AR1056" t="s">
        <v>110</v>
      </c>
      <c r="AS1056" t="s">
        <v>1524</v>
      </c>
      <c r="AT1056" t="s">
        <v>93</v>
      </c>
      <c r="AU1056" t="s">
        <v>94</v>
      </c>
      <c r="AV1056" t="s">
        <v>145</v>
      </c>
      <c r="AW1056" t="s">
        <v>85</v>
      </c>
      <c r="AX1056" t="s">
        <v>85</v>
      </c>
      <c r="AY1056" t="s">
        <v>85</v>
      </c>
      <c r="AZ1056" t="s">
        <v>5993</v>
      </c>
      <c r="BA1056" t="s">
        <v>730</v>
      </c>
      <c r="BB1056" t="s">
        <v>5994</v>
      </c>
      <c r="BC1056" t="s">
        <v>5995</v>
      </c>
      <c r="BD1056" t="s">
        <v>85</v>
      </c>
      <c r="BE1056" t="s">
        <v>234</v>
      </c>
      <c r="BF1056" t="s">
        <v>5996</v>
      </c>
      <c r="BG1056" t="s">
        <v>5997</v>
      </c>
      <c r="BH1056" t="s">
        <v>86</v>
      </c>
      <c r="BI1056" t="s">
        <v>85</v>
      </c>
    </row>
    <row r="1057" spans="1:61" ht="14.45" hidden="1">
      <c r="A1057" t="s">
        <v>5998</v>
      </c>
      <c r="B1057" t="s">
        <v>1065</v>
      </c>
      <c r="C1057" t="s">
        <v>85</v>
      </c>
      <c r="D1057" t="s">
        <v>85</v>
      </c>
      <c r="E1057" t="s">
        <v>65</v>
      </c>
      <c r="F1057" t="s">
        <v>66</v>
      </c>
      <c r="G1057" t="s">
        <v>67</v>
      </c>
      <c r="H1057" t="s">
        <v>366</v>
      </c>
      <c r="I1057" t="s">
        <v>69</v>
      </c>
      <c r="J1057" t="s">
        <v>479</v>
      </c>
      <c r="K1057" t="s">
        <v>480</v>
      </c>
      <c r="L1057" t="s">
        <v>481</v>
      </c>
      <c r="M1057" t="s">
        <v>5999</v>
      </c>
      <c r="N1057" t="s">
        <v>6000</v>
      </c>
      <c r="O1057" s="34">
        <v>45680</v>
      </c>
      <c r="P1057" s="39">
        <v>0.40902777777777777</v>
      </c>
      <c r="Q1057" s="34">
        <v>45680</v>
      </c>
      <c r="R1057" s="39">
        <v>0.71458333333333335</v>
      </c>
      <c r="S1057" t="s">
        <v>75</v>
      </c>
      <c r="T1057" t="s">
        <v>141</v>
      </c>
      <c r="U1057" t="s">
        <v>77</v>
      </c>
      <c r="V1057" t="s">
        <v>78</v>
      </c>
      <c r="W1057" t="s">
        <v>78</v>
      </c>
      <c r="X1057" t="s">
        <v>79</v>
      </c>
      <c r="Y1057" t="s">
        <v>67</v>
      </c>
      <c r="Z1057" t="s">
        <v>143</v>
      </c>
      <c r="AA1057" t="s">
        <v>227</v>
      </c>
      <c r="AB1057" t="s">
        <v>83</v>
      </c>
      <c r="AC1057" s="5" t="s">
        <v>2038</v>
      </c>
      <c r="AD1057" s="9" t="s">
        <v>2038</v>
      </c>
      <c r="AE1057" t="s">
        <v>5998</v>
      </c>
      <c r="AF1057" t="s">
        <v>85</v>
      </c>
      <c r="AG1057" t="s">
        <v>85</v>
      </c>
      <c r="AH1057" t="s">
        <v>85</v>
      </c>
      <c r="AI1057" t="s">
        <v>85</v>
      </c>
      <c r="AJ1057" t="s">
        <v>5998</v>
      </c>
      <c r="AK1057" t="s">
        <v>243</v>
      </c>
      <c r="AL1057" t="s">
        <v>337</v>
      </c>
      <c r="AM1057" t="s">
        <v>3181</v>
      </c>
      <c r="AN1057" t="s">
        <v>3181</v>
      </c>
      <c r="AO1057" t="s">
        <v>337</v>
      </c>
      <c r="AP1057" t="s">
        <v>108</v>
      </c>
      <c r="AQ1057" t="s">
        <v>180</v>
      </c>
      <c r="AR1057" t="s">
        <v>110</v>
      </c>
      <c r="AS1057" t="s">
        <v>1270</v>
      </c>
      <c r="AT1057" t="s">
        <v>93</v>
      </c>
      <c r="AU1057" t="s">
        <v>94</v>
      </c>
      <c r="AV1057" t="s">
        <v>95</v>
      </c>
      <c r="AW1057" t="s">
        <v>85</v>
      </c>
      <c r="AX1057" t="s">
        <v>91</v>
      </c>
      <c r="AY1057" t="s">
        <v>85</v>
      </c>
      <c r="AZ1057" t="s">
        <v>85</v>
      </c>
      <c r="BA1057" t="s">
        <v>133</v>
      </c>
      <c r="BB1057" t="s">
        <v>6001</v>
      </c>
      <c r="BC1057" t="s">
        <v>3353</v>
      </c>
      <c r="BD1057" t="s">
        <v>85</v>
      </c>
      <c r="BE1057" t="s">
        <v>300</v>
      </c>
      <c r="BF1057" t="s">
        <v>3353</v>
      </c>
      <c r="BG1057" t="s">
        <v>6002</v>
      </c>
      <c r="BH1057" t="s">
        <v>86</v>
      </c>
      <c r="BI1057" t="s">
        <v>85</v>
      </c>
    </row>
    <row r="1058" spans="1:61" ht="14.45" hidden="1">
      <c r="A1058" t="s">
        <v>6003</v>
      </c>
      <c r="B1058" t="s">
        <v>365</v>
      </c>
      <c r="C1058" t="s">
        <v>85</v>
      </c>
      <c r="D1058" t="s">
        <v>85</v>
      </c>
      <c r="E1058" t="s">
        <v>135</v>
      </c>
      <c r="F1058" t="s">
        <v>136</v>
      </c>
      <c r="G1058" t="s">
        <v>67</v>
      </c>
      <c r="H1058" t="s">
        <v>945</v>
      </c>
      <c r="I1058" t="s">
        <v>152</v>
      </c>
      <c r="J1058" t="s">
        <v>479</v>
      </c>
      <c r="K1058" t="s">
        <v>480</v>
      </c>
      <c r="L1058" t="s">
        <v>481</v>
      </c>
      <c r="M1058" t="s">
        <v>6004</v>
      </c>
      <c r="N1058" t="s">
        <v>6005</v>
      </c>
      <c r="O1058" s="34">
        <v>45680</v>
      </c>
      <c r="P1058" s="39">
        <v>0.41111111111111109</v>
      </c>
      <c r="Q1058" s="34">
        <v>45684</v>
      </c>
      <c r="R1058" s="39">
        <v>0.44722222222222224</v>
      </c>
      <c r="S1058" t="s">
        <v>75</v>
      </c>
      <c r="T1058" t="s">
        <v>141</v>
      </c>
      <c r="U1058" t="s">
        <v>77</v>
      </c>
      <c r="V1058" t="s">
        <v>78</v>
      </c>
      <c r="W1058" t="s">
        <v>78</v>
      </c>
      <c r="X1058" t="s">
        <v>79</v>
      </c>
      <c r="Y1058" t="s">
        <v>336</v>
      </c>
      <c r="Z1058" t="s">
        <v>143</v>
      </c>
      <c r="AA1058" t="s">
        <v>81</v>
      </c>
      <c r="AB1058" t="s">
        <v>83</v>
      </c>
      <c r="AC1058" s="5" t="s">
        <v>2038</v>
      </c>
      <c r="AD1058" s="9" t="s">
        <v>2038</v>
      </c>
      <c r="AE1058" t="s">
        <v>6003</v>
      </c>
      <c r="AF1058" t="s">
        <v>85</v>
      </c>
      <c r="AG1058" t="s">
        <v>85</v>
      </c>
      <c r="AH1058" t="s">
        <v>85</v>
      </c>
      <c r="AI1058" t="s">
        <v>85</v>
      </c>
      <c r="AJ1058" t="s">
        <v>6003</v>
      </c>
      <c r="AK1058" t="s">
        <v>86</v>
      </c>
      <c r="AL1058" t="s">
        <v>337</v>
      </c>
      <c r="AM1058" t="s">
        <v>3181</v>
      </c>
      <c r="AN1058" t="s">
        <v>2039</v>
      </c>
      <c r="AO1058" t="s">
        <v>89</v>
      </c>
      <c r="AP1058" t="s">
        <v>108</v>
      </c>
      <c r="AQ1058" t="s">
        <v>298</v>
      </c>
      <c r="AR1058" t="s">
        <v>110</v>
      </c>
      <c r="AS1058" t="s">
        <v>1270</v>
      </c>
      <c r="AT1058" t="s">
        <v>93</v>
      </c>
      <c r="AU1058" t="s">
        <v>94</v>
      </c>
      <c r="AV1058" t="s">
        <v>145</v>
      </c>
      <c r="AW1058" t="s">
        <v>85</v>
      </c>
      <c r="AX1058" t="s">
        <v>395</v>
      </c>
      <c r="AY1058" t="s">
        <v>85</v>
      </c>
      <c r="AZ1058" t="s">
        <v>4343</v>
      </c>
      <c r="BA1058" t="s">
        <v>133</v>
      </c>
      <c r="BB1058" t="s">
        <v>1114</v>
      </c>
      <c r="BC1058" t="s">
        <v>198</v>
      </c>
      <c r="BD1058" t="s">
        <v>85</v>
      </c>
      <c r="BE1058" t="s">
        <v>300</v>
      </c>
      <c r="BF1058" t="s">
        <v>6006</v>
      </c>
      <c r="BG1058" t="s">
        <v>6007</v>
      </c>
      <c r="BH1058" t="s">
        <v>86</v>
      </c>
      <c r="BI1058" t="s">
        <v>85</v>
      </c>
    </row>
    <row r="1059" spans="1:61" ht="14.45" hidden="1">
      <c r="A1059" t="s">
        <v>6008</v>
      </c>
      <c r="B1059" t="s">
        <v>188</v>
      </c>
      <c r="C1059" t="s">
        <v>85</v>
      </c>
      <c r="D1059" t="s">
        <v>85</v>
      </c>
      <c r="E1059" t="s">
        <v>135</v>
      </c>
      <c r="F1059" t="s">
        <v>136</v>
      </c>
      <c r="G1059" t="s">
        <v>67</v>
      </c>
      <c r="H1059" t="s">
        <v>291</v>
      </c>
      <c r="I1059" t="s">
        <v>923</v>
      </c>
      <c r="J1059" t="s">
        <v>479</v>
      </c>
      <c r="K1059" t="s">
        <v>480</v>
      </c>
      <c r="L1059" t="s">
        <v>481</v>
      </c>
      <c r="M1059" t="s">
        <v>6009</v>
      </c>
      <c r="N1059" t="s">
        <v>6010</v>
      </c>
      <c r="O1059" s="34">
        <v>45680</v>
      </c>
      <c r="P1059" s="39">
        <v>0.41249999999999998</v>
      </c>
      <c r="Q1059" s="34">
        <v>45688</v>
      </c>
      <c r="R1059" s="39">
        <v>0.4513888888888889</v>
      </c>
      <c r="S1059" t="s">
        <v>75</v>
      </c>
      <c r="T1059" t="s">
        <v>141</v>
      </c>
      <c r="U1059" t="s">
        <v>77</v>
      </c>
      <c r="V1059" t="s">
        <v>78</v>
      </c>
      <c r="W1059" t="s">
        <v>78</v>
      </c>
      <c r="X1059" t="s">
        <v>79</v>
      </c>
      <c r="Y1059" t="s">
        <v>80</v>
      </c>
      <c r="Z1059" t="s">
        <v>143</v>
      </c>
      <c r="AA1059" t="s">
        <v>81</v>
      </c>
      <c r="AB1059" t="s">
        <v>83</v>
      </c>
      <c r="AC1059" s="5" t="s">
        <v>2038</v>
      </c>
      <c r="AD1059" s="9" t="s">
        <v>2038</v>
      </c>
      <c r="AE1059" t="s">
        <v>6008</v>
      </c>
      <c r="AF1059" t="s">
        <v>85</v>
      </c>
      <c r="AG1059" t="s">
        <v>85</v>
      </c>
      <c r="AH1059" t="s">
        <v>85</v>
      </c>
      <c r="AI1059" t="s">
        <v>85</v>
      </c>
      <c r="AJ1059" t="s">
        <v>6008</v>
      </c>
      <c r="AK1059" t="s">
        <v>86</v>
      </c>
      <c r="AL1059" t="s">
        <v>337</v>
      </c>
      <c r="AM1059" t="s">
        <v>3181</v>
      </c>
      <c r="AN1059" t="s">
        <v>2039</v>
      </c>
      <c r="AO1059" t="s">
        <v>360</v>
      </c>
      <c r="AP1059" t="s">
        <v>108</v>
      </c>
      <c r="AQ1059" t="s">
        <v>298</v>
      </c>
      <c r="AR1059" t="s">
        <v>110</v>
      </c>
      <c r="AS1059" t="s">
        <v>1270</v>
      </c>
      <c r="AT1059" t="s">
        <v>93</v>
      </c>
      <c r="AU1059" t="s">
        <v>94</v>
      </c>
      <c r="AV1059" t="s">
        <v>145</v>
      </c>
      <c r="AW1059" t="s">
        <v>85</v>
      </c>
      <c r="AX1059" t="s">
        <v>85</v>
      </c>
      <c r="AY1059" t="s">
        <v>85</v>
      </c>
      <c r="AZ1059" t="s">
        <v>85</v>
      </c>
      <c r="BA1059" t="s">
        <v>6011</v>
      </c>
      <c r="BB1059" t="s">
        <v>6012</v>
      </c>
      <c r="BC1059" t="s">
        <v>6013</v>
      </c>
      <c r="BD1059" t="s">
        <v>85</v>
      </c>
      <c r="BE1059" t="s">
        <v>579</v>
      </c>
      <c r="BF1059" t="s">
        <v>6013</v>
      </c>
      <c r="BG1059" t="s">
        <v>6014</v>
      </c>
      <c r="BH1059" t="s">
        <v>86</v>
      </c>
      <c r="BI1059" t="s">
        <v>85</v>
      </c>
    </row>
    <row r="1060" spans="1:61" ht="14.45" hidden="1">
      <c r="A1060" t="s">
        <v>6015</v>
      </c>
      <c r="B1060" t="s">
        <v>149</v>
      </c>
      <c r="C1060" t="s">
        <v>85</v>
      </c>
      <c r="D1060" t="s">
        <v>85</v>
      </c>
      <c r="E1060" t="s">
        <v>135</v>
      </c>
      <c r="F1060" t="s">
        <v>136</v>
      </c>
      <c r="G1060" t="s">
        <v>150</v>
      </c>
      <c r="H1060" t="s">
        <v>1170</v>
      </c>
      <c r="I1060" t="s">
        <v>138</v>
      </c>
      <c r="J1060" t="s">
        <v>100</v>
      </c>
      <c r="K1060" t="s">
        <v>101</v>
      </c>
      <c r="L1060" t="s">
        <v>102</v>
      </c>
      <c r="M1060" t="s">
        <v>6016</v>
      </c>
      <c r="N1060" t="s">
        <v>6017</v>
      </c>
      <c r="O1060" s="34">
        <v>45680</v>
      </c>
      <c r="P1060" s="39">
        <v>0.44444444444444442</v>
      </c>
      <c r="Q1060" s="34">
        <v>45708</v>
      </c>
      <c r="R1060" s="39">
        <v>0.67222222222222228</v>
      </c>
      <c r="S1060" t="s">
        <v>716</v>
      </c>
      <c r="T1060" t="s">
        <v>141</v>
      </c>
      <c r="U1060" t="s">
        <v>77</v>
      </c>
      <c r="V1060" t="s">
        <v>78</v>
      </c>
      <c r="W1060" t="s">
        <v>78</v>
      </c>
      <c r="X1060" t="s">
        <v>79</v>
      </c>
      <c r="Y1060" t="s">
        <v>158</v>
      </c>
      <c r="Z1060" t="s">
        <v>81</v>
      </c>
      <c r="AA1060" t="s">
        <v>242</v>
      </c>
      <c r="AB1060" t="s">
        <v>83</v>
      </c>
      <c r="AC1060" s="5" t="s">
        <v>2038</v>
      </c>
      <c r="AD1060" s="9" t="s">
        <v>379</v>
      </c>
      <c r="AE1060" t="s">
        <v>6015</v>
      </c>
      <c r="AF1060" t="s">
        <v>85</v>
      </c>
      <c r="AG1060" t="s">
        <v>85</v>
      </c>
      <c r="AH1060" t="s">
        <v>85</v>
      </c>
      <c r="AI1060" t="s">
        <v>85</v>
      </c>
      <c r="AJ1060" t="s">
        <v>6015</v>
      </c>
      <c r="AK1060" t="s">
        <v>86</v>
      </c>
      <c r="AL1060" t="s">
        <v>337</v>
      </c>
      <c r="AM1060" t="s">
        <v>3181</v>
      </c>
      <c r="AN1060" t="s">
        <v>3897</v>
      </c>
      <c r="AO1060" t="s">
        <v>337</v>
      </c>
      <c r="AP1060" t="s">
        <v>108</v>
      </c>
      <c r="AQ1060" t="s">
        <v>144</v>
      </c>
      <c r="AR1060" t="s">
        <v>110</v>
      </c>
      <c r="AS1060" t="s">
        <v>1173</v>
      </c>
      <c r="AT1060" t="s">
        <v>93</v>
      </c>
      <c r="AU1060" t="s">
        <v>94</v>
      </c>
      <c r="AV1060" t="s">
        <v>145</v>
      </c>
      <c r="AW1060" t="s">
        <v>85</v>
      </c>
      <c r="AX1060" t="s">
        <v>85</v>
      </c>
      <c r="AY1060" t="s">
        <v>85</v>
      </c>
      <c r="AZ1060" t="s">
        <v>85</v>
      </c>
      <c r="BA1060" t="s">
        <v>91</v>
      </c>
      <c r="BB1060" t="s">
        <v>6018</v>
      </c>
      <c r="BC1060" t="s">
        <v>6019</v>
      </c>
      <c r="BD1060" t="s">
        <v>85</v>
      </c>
      <c r="BE1060" t="s">
        <v>407</v>
      </c>
      <c r="BF1060" t="s">
        <v>6019</v>
      </c>
      <c r="BG1060" t="s">
        <v>6020</v>
      </c>
      <c r="BH1060" t="s">
        <v>86</v>
      </c>
      <c r="BI1060" t="s">
        <v>85</v>
      </c>
    </row>
    <row r="1061" spans="1:61" ht="14.45" hidden="1">
      <c r="A1061" t="s">
        <v>6021</v>
      </c>
      <c r="B1061" t="s">
        <v>132</v>
      </c>
      <c r="C1061" t="s">
        <v>133</v>
      </c>
      <c r="D1061" t="s">
        <v>134</v>
      </c>
      <c r="E1061" t="s">
        <v>65</v>
      </c>
      <c r="F1061" t="s">
        <v>66</v>
      </c>
      <c r="G1061" t="s">
        <v>67</v>
      </c>
      <c r="H1061" t="s">
        <v>137</v>
      </c>
      <c r="I1061" t="s">
        <v>69</v>
      </c>
      <c r="J1061" t="s">
        <v>70</v>
      </c>
      <c r="K1061" t="s">
        <v>71</v>
      </c>
      <c r="L1061" t="s">
        <v>72</v>
      </c>
      <c r="M1061" t="s">
        <v>6022</v>
      </c>
      <c r="N1061" t="s">
        <v>6023</v>
      </c>
      <c r="O1061" s="34">
        <v>45680</v>
      </c>
      <c r="P1061" s="39">
        <v>0.4465277777777778</v>
      </c>
      <c r="Q1061" s="34">
        <v>45680</v>
      </c>
      <c r="R1061" s="39">
        <v>0.4861111111111111</v>
      </c>
      <c r="S1061" t="s">
        <v>75</v>
      </c>
      <c r="T1061" t="s">
        <v>141</v>
      </c>
      <c r="U1061" t="s">
        <v>77</v>
      </c>
      <c r="V1061" t="s">
        <v>78</v>
      </c>
      <c r="W1061" t="s">
        <v>78</v>
      </c>
      <c r="X1061" t="s">
        <v>79</v>
      </c>
      <c r="Y1061" t="s">
        <v>80</v>
      </c>
      <c r="Z1061" t="s">
        <v>81</v>
      </c>
      <c r="AA1061" t="s">
        <v>175</v>
      </c>
      <c r="AB1061" t="s">
        <v>83</v>
      </c>
      <c r="AC1061" s="5" t="s">
        <v>2038</v>
      </c>
      <c r="AD1061" s="9" t="s">
        <v>2038</v>
      </c>
      <c r="AE1061" t="s">
        <v>6021</v>
      </c>
      <c r="AF1061" t="s">
        <v>85</v>
      </c>
      <c r="AG1061" t="s">
        <v>85</v>
      </c>
      <c r="AH1061" t="s">
        <v>85</v>
      </c>
      <c r="AI1061" t="s">
        <v>85</v>
      </c>
      <c r="AJ1061" t="s">
        <v>6021</v>
      </c>
      <c r="AK1061" t="s">
        <v>86</v>
      </c>
      <c r="AL1061" t="s">
        <v>337</v>
      </c>
      <c r="AM1061" t="s">
        <v>3181</v>
      </c>
      <c r="AN1061" t="s">
        <v>3181</v>
      </c>
      <c r="AO1061" t="s">
        <v>337</v>
      </c>
      <c r="AP1061" t="s">
        <v>108</v>
      </c>
      <c r="AQ1061" t="s">
        <v>180</v>
      </c>
      <c r="AR1061" t="s">
        <v>110</v>
      </c>
      <c r="AS1061" t="s">
        <v>92</v>
      </c>
      <c r="AT1061" t="s">
        <v>93</v>
      </c>
      <c r="AU1061" t="s">
        <v>94</v>
      </c>
      <c r="AV1061" t="s">
        <v>95</v>
      </c>
      <c r="AW1061" t="s">
        <v>85</v>
      </c>
      <c r="AX1061" t="s">
        <v>85</v>
      </c>
      <c r="AY1061" t="s">
        <v>85</v>
      </c>
      <c r="AZ1061" t="s">
        <v>85</v>
      </c>
      <c r="BA1061" t="s">
        <v>91</v>
      </c>
      <c r="BB1061" t="s">
        <v>919</v>
      </c>
      <c r="BC1061" t="s">
        <v>919</v>
      </c>
      <c r="BD1061" t="s">
        <v>85</v>
      </c>
      <c r="BE1061" t="s">
        <v>146</v>
      </c>
      <c r="BF1061" t="s">
        <v>919</v>
      </c>
      <c r="BG1061" t="s">
        <v>147</v>
      </c>
      <c r="BH1061" t="s">
        <v>86</v>
      </c>
      <c r="BI1061" t="s">
        <v>85</v>
      </c>
    </row>
    <row r="1062" spans="1:61" ht="14.45" hidden="1">
      <c r="A1062" t="s">
        <v>6024</v>
      </c>
      <c r="B1062" t="s">
        <v>149</v>
      </c>
      <c r="C1062" t="s">
        <v>85</v>
      </c>
      <c r="D1062" t="s">
        <v>85</v>
      </c>
      <c r="E1062" t="s">
        <v>135</v>
      </c>
      <c r="F1062" t="s">
        <v>136</v>
      </c>
      <c r="G1062" t="s">
        <v>150</v>
      </c>
      <c r="H1062" t="s">
        <v>151</v>
      </c>
      <c r="I1062" t="s">
        <v>542</v>
      </c>
      <c r="J1062" t="s">
        <v>153</v>
      </c>
      <c r="K1062" t="s">
        <v>154</v>
      </c>
      <c r="L1062" t="s">
        <v>155</v>
      </c>
      <c r="M1062" t="s">
        <v>6025</v>
      </c>
      <c r="N1062" t="s">
        <v>6026</v>
      </c>
      <c r="O1062" s="34">
        <v>45680</v>
      </c>
      <c r="P1062" s="39">
        <v>0.44722222222222224</v>
      </c>
      <c r="Q1062" s="34">
        <v>45684</v>
      </c>
      <c r="R1062" s="39">
        <v>0.65555555555555556</v>
      </c>
      <c r="S1062" t="s">
        <v>75</v>
      </c>
      <c r="T1062" t="s">
        <v>141</v>
      </c>
      <c r="U1062" t="s">
        <v>77</v>
      </c>
      <c r="V1062" t="s">
        <v>78</v>
      </c>
      <c r="W1062" t="s">
        <v>78</v>
      </c>
      <c r="X1062" t="s">
        <v>79</v>
      </c>
      <c r="Y1062" t="s">
        <v>158</v>
      </c>
      <c r="Z1062" t="s">
        <v>81</v>
      </c>
      <c r="AA1062" t="s">
        <v>325</v>
      </c>
      <c r="AB1062" t="s">
        <v>83</v>
      </c>
      <c r="AC1062" s="5" t="s">
        <v>2038</v>
      </c>
      <c r="AD1062" s="9" t="s">
        <v>2038</v>
      </c>
      <c r="AE1062" t="s">
        <v>6024</v>
      </c>
      <c r="AF1062" t="s">
        <v>85</v>
      </c>
      <c r="AG1062" t="s">
        <v>85</v>
      </c>
      <c r="AH1062" t="s">
        <v>85</v>
      </c>
      <c r="AI1062" t="s">
        <v>85</v>
      </c>
      <c r="AJ1062" t="s">
        <v>6024</v>
      </c>
      <c r="AK1062" t="s">
        <v>86</v>
      </c>
      <c r="AL1062" t="s">
        <v>337</v>
      </c>
      <c r="AM1062" t="s">
        <v>3181</v>
      </c>
      <c r="AN1062" t="s">
        <v>2039</v>
      </c>
      <c r="AO1062" t="s">
        <v>89</v>
      </c>
      <c r="AP1062" t="s">
        <v>108</v>
      </c>
      <c r="AQ1062" t="s">
        <v>308</v>
      </c>
      <c r="AR1062" t="s">
        <v>110</v>
      </c>
      <c r="AS1062" t="s">
        <v>162</v>
      </c>
      <c r="AT1062" t="s">
        <v>93</v>
      </c>
      <c r="AU1062" t="s">
        <v>94</v>
      </c>
      <c r="AV1062" t="s">
        <v>145</v>
      </c>
      <c r="AW1062" t="s">
        <v>85</v>
      </c>
      <c r="AX1062" t="s">
        <v>85</v>
      </c>
      <c r="AY1062" t="s">
        <v>85</v>
      </c>
      <c r="AZ1062" t="s">
        <v>6027</v>
      </c>
      <c r="BA1062" t="s">
        <v>91</v>
      </c>
      <c r="BB1062" t="s">
        <v>2106</v>
      </c>
      <c r="BC1062" t="s">
        <v>6028</v>
      </c>
      <c r="BD1062" t="s">
        <v>85</v>
      </c>
      <c r="BE1062" t="s">
        <v>1747</v>
      </c>
      <c r="BF1062" t="s">
        <v>5505</v>
      </c>
      <c r="BG1062" t="s">
        <v>6029</v>
      </c>
      <c r="BH1062" t="s">
        <v>86</v>
      </c>
      <c r="BI1062" t="s">
        <v>85</v>
      </c>
    </row>
    <row r="1063" spans="1:61" ht="14.45" hidden="1">
      <c r="A1063" t="s">
        <v>6030</v>
      </c>
      <c r="B1063" t="s">
        <v>501</v>
      </c>
      <c r="C1063" t="s">
        <v>85</v>
      </c>
      <c r="D1063" t="s">
        <v>85</v>
      </c>
      <c r="E1063" t="s">
        <v>677</v>
      </c>
      <c r="F1063" t="s">
        <v>678</v>
      </c>
      <c r="G1063" t="s">
        <v>150</v>
      </c>
      <c r="H1063" t="s">
        <v>1959</v>
      </c>
      <c r="I1063" t="s">
        <v>152</v>
      </c>
      <c r="J1063" t="s">
        <v>2110</v>
      </c>
      <c r="K1063" t="s">
        <v>2111</v>
      </c>
      <c r="L1063" t="s">
        <v>2112</v>
      </c>
      <c r="M1063" t="s">
        <v>6031</v>
      </c>
      <c r="N1063" t="s">
        <v>85</v>
      </c>
      <c r="O1063" s="34">
        <v>45680</v>
      </c>
      <c r="P1063" s="39">
        <v>0.45694444444444443</v>
      </c>
      <c r="R1063" s="1"/>
      <c r="S1063" t="s">
        <v>680</v>
      </c>
      <c r="T1063" t="s">
        <v>76</v>
      </c>
      <c r="U1063" t="s">
        <v>681</v>
      </c>
      <c r="V1063" t="s">
        <v>682</v>
      </c>
      <c r="W1063" t="s">
        <v>683</v>
      </c>
      <c r="X1063" t="s">
        <v>79</v>
      </c>
      <c r="Y1063" t="s">
        <v>158</v>
      </c>
      <c r="Z1063" t="s">
        <v>81</v>
      </c>
      <c r="AA1063" t="s">
        <v>85</v>
      </c>
      <c r="AB1063" t="s">
        <v>83</v>
      </c>
      <c r="AC1063" s="5" t="s">
        <v>2038</v>
      </c>
      <c r="AD1063" s="9" t="s">
        <v>85</v>
      </c>
      <c r="AE1063" t="s">
        <v>6030</v>
      </c>
      <c r="AF1063" t="s">
        <v>85</v>
      </c>
      <c r="AG1063" t="s">
        <v>85</v>
      </c>
      <c r="AH1063" t="s">
        <v>85</v>
      </c>
      <c r="AI1063" t="s">
        <v>85</v>
      </c>
      <c r="AJ1063" t="s">
        <v>6030</v>
      </c>
      <c r="AK1063" t="s">
        <v>86</v>
      </c>
      <c r="AL1063" t="s">
        <v>337</v>
      </c>
      <c r="AM1063" t="s">
        <v>3181</v>
      </c>
      <c r="AN1063" t="s">
        <v>85</v>
      </c>
      <c r="AO1063" t="s">
        <v>85</v>
      </c>
      <c r="AP1063" t="s">
        <v>108</v>
      </c>
      <c r="AQ1063" t="s">
        <v>161</v>
      </c>
      <c r="AR1063" t="s">
        <v>110</v>
      </c>
      <c r="AS1063" t="s">
        <v>2115</v>
      </c>
      <c r="AT1063" t="s">
        <v>685</v>
      </c>
      <c r="AU1063" t="s">
        <v>686</v>
      </c>
      <c r="AV1063" t="s">
        <v>687</v>
      </c>
      <c r="AW1063" t="s">
        <v>85</v>
      </c>
      <c r="AX1063" t="s">
        <v>85</v>
      </c>
      <c r="AY1063" t="s">
        <v>85</v>
      </c>
      <c r="AZ1063" t="s">
        <v>85</v>
      </c>
      <c r="BA1063" t="s">
        <v>85</v>
      </c>
      <c r="BB1063" t="s">
        <v>612</v>
      </c>
      <c r="BC1063" t="s">
        <v>6032</v>
      </c>
      <c r="BD1063" t="s">
        <v>85</v>
      </c>
      <c r="BE1063" t="s">
        <v>85</v>
      </c>
      <c r="BF1063" t="s">
        <v>6032</v>
      </c>
      <c r="BG1063" t="s">
        <v>5577</v>
      </c>
      <c r="BH1063" t="s">
        <v>86</v>
      </c>
      <c r="BI1063" t="s">
        <v>85</v>
      </c>
    </row>
    <row r="1064" spans="1:61" ht="14.45" hidden="1">
      <c r="A1064" t="s">
        <v>6033</v>
      </c>
      <c r="B1064" t="s">
        <v>501</v>
      </c>
      <c r="C1064" t="s">
        <v>167</v>
      </c>
      <c r="D1064" t="s">
        <v>168</v>
      </c>
      <c r="E1064" t="s">
        <v>65</v>
      </c>
      <c r="F1064" t="s">
        <v>66</v>
      </c>
      <c r="G1064" t="s">
        <v>150</v>
      </c>
      <c r="H1064" t="s">
        <v>1540</v>
      </c>
      <c r="I1064" t="s">
        <v>860</v>
      </c>
      <c r="J1064" t="s">
        <v>331</v>
      </c>
      <c r="K1064" t="s">
        <v>332</v>
      </c>
      <c r="L1064" t="s">
        <v>333</v>
      </c>
      <c r="M1064" t="s">
        <v>6034</v>
      </c>
      <c r="N1064" t="s">
        <v>6035</v>
      </c>
      <c r="O1064" s="34">
        <v>45680</v>
      </c>
      <c r="P1064" s="39">
        <v>0.46666666666666667</v>
      </c>
      <c r="Q1064" s="34">
        <v>45680</v>
      </c>
      <c r="R1064" s="39">
        <v>0.79652777777777772</v>
      </c>
      <c r="S1064" t="s">
        <v>75</v>
      </c>
      <c r="T1064" t="s">
        <v>141</v>
      </c>
      <c r="U1064" t="s">
        <v>77</v>
      </c>
      <c r="V1064" t="s">
        <v>78</v>
      </c>
      <c r="W1064" t="s">
        <v>78</v>
      </c>
      <c r="X1064" t="s">
        <v>79</v>
      </c>
      <c r="Y1064" t="s">
        <v>270</v>
      </c>
      <c r="Z1064" t="s">
        <v>175</v>
      </c>
      <c r="AA1064" t="s">
        <v>107</v>
      </c>
      <c r="AB1064" t="s">
        <v>176</v>
      </c>
      <c r="AC1064" s="5" t="s">
        <v>2038</v>
      </c>
      <c r="AD1064" s="9" t="s">
        <v>2038</v>
      </c>
      <c r="AE1064" t="s">
        <v>6033</v>
      </c>
      <c r="AF1064" t="s">
        <v>85</v>
      </c>
      <c r="AG1064" t="s">
        <v>85</v>
      </c>
      <c r="AH1064" t="s">
        <v>85</v>
      </c>
      <c r="AI1064" t="s">
        <v>85</v>
      </c>
      <c r="AJ1064" t="s">
        <v>6033</v>
      </c>
      <c r="AK1064" t="s">
        <v>359</v>
      </c>
      <c r="AL1064" t="s">
        <v>337</v>
      </c>
      <c r="AM1064" t="s">
        <v>3181</v>
      </c>
      <c r="AN1064" t="s">
        <v>3181</v>
      </c>
      <c r="AO1064" t="s">
        <v>337</v>
      </c>
      <c r="AP1064" t="s">
        <v>108</v>
      </c>
      <c r="AQ1064" t="s">
        <v>180</v>
      </c>
      <c r="AR1064" t="s">
        <v>110</v>
      </c>
      <c r="AS1064" t="s">
        <v>4544</v>
      </c>
      <c r="AT1064" t="s">
        <v>93</v>
      </c>
      <c r="AU1064" t="s">
        <v>94</v>
      </c>
      <c r="AV1064" t="s">
        <v>245</v>
      </c>
      <c r="AW1064" t="s">
        <v>85</v>
      </c>
      <c r="AX1064" t="s">
        <v>85</v>
      </c>
      <c r="AY1064" t="s">
        <v>85</v>
      </c>
      <c r="AZ1064" t="s">
        <v>85</v>
      </c>
      <c r="BA1064" t="s">
        <v>1876</v>
      </c>
      <c r="BB1064" t="s">
        <v>1976</v>
      </c>
      <c r="BC1064" t="s">
        <v>5268</v>
      </c>
      <c r="BD1064" t="s">
        <v>85</v>
      </c>
      <c r="BE1064" t="s">
        <v>234</v>
      </c>
      <c r="BF1064" t="s">
        <v>5268</v>
      </c>
      <c r="BG1064" t="s">
        <v>6036</v>
      </c>
      <c r="BH1064" t="s">
        <v>86</v>
      </c>
      <c r="BI1064" t="s">
        <v>85</v>
      </c>
    </row>
    <row r="1065" spans="1:61" ht="14.45" hidden="1">
      <c r="A1065" t="s">
        <v>6037</v>
      </c>
      <c r="B1065" t="s">
        <v>290</v>
      </c>
      <c r="C1065" t="s">
        <v>85</v>
      </c>
      <c r="D1065" t="s">
        <v>85</v>
      </c>
      <c r="E1065" t="s">
        <v>135</v>
      </c>
      <c r="F1065" t="s">
        <v>136</v>
      </c>
      <c r="G1065" t="s">
        <v>67</v>
      </c>
      <c r="H1065" t="s">
        <v>366</v>
      </c>
      <c r="I1065" t="s">
        <v>590</v>
      </c>
      <c r="J1065" t="s">
        <v>70</v>
      </c>
      <c r="K1065" t="s">
        <v>71</v>
      </c>
      <c r="L1065" t="s">
        <v>72</v>
      </c>
      <c r="M1065" t="s">
        <v>6038</v>
      </c>
      <c r="N1065" t="s">
        <v>6039</v>
      </c>
      <c r="O1065" s="34">
        <v>45680</v>
      </c>
      <c r="P1065" s="39">
        <v>0.47638888888888886</v>
      </c>
      <c r="Q1065" s="34">
        <v>45691</v>
      </c>
      <c r="R1065" s="39">
        <v>0.64097222222222228</v>
      </c>
      <c r="S1065" t="s">
        <v>75</v>
      </c>
      <c r="T1065" t="s">
        <v>141</v>
      </c>
      <c r="U1065" t="s">
        <v>77</v>
      </c>
      <c r="V1065" t="s">
        <v>78</v>
      </c>
      <c r="W1065" t="s">
        <v>78</v>
      </c>
      <c r="X1065" t="s">
        <v>79</v>
      </c>
      <c r="Y1065" t="s">
        <v>67</v>
      </c>
      <c r="Z1065" t="s">
        <v>175</v>
      </c>
      <c r="AA1065" t="s">
        <v>325</v>
      </c>
      <c r="AB1065" t="s">
        <v>83</v>
      </c>
      <c r="AC1065" s="5" t="s">
        <v>2038</v>
      </c>
      <c r="AD1065" s="9" t="s">
        <v>379</v>
      </c>
      <c r="AE1065" t="s">
        <v>6037</v>
      </c>
      <c r="AF1065" t="s">
        <v>85</v>
      </c>
      <c r="AG1065" t="s">
        <v>85</v>
      </c>
      <c r="AH1065" t="s">
        <v>85</v>
      </c>
      <c r="AI1065" t="s">
        <v>85</v>
      </c>
      <c r="AJ1065" t="s">
        <v>6037</v>
      </c>
      <c r="AK1065" t="s">
        <v>86</v>
      </c>
      <c r="AL1065" t="s">
        <v>337</v>
      </c>
      <c r="AM1065" t="s">
        <v>3181</v>
      </c>
      <c r="AN1065" t="s">
        <v>3468</v>
      </c>
      <c r="AO1065" t="s">
        <v>89</v>
      </c>
      <c r="AP1065" t="s">
        <v>108</v>
      </c>
      <c r="AQ1065" t="s">
        <v>298</v>
      </c>
      <c r="AR1065" t="s">
        <v>110</v>
      </c>
      <c r="AS1065" t="s">
        <v>393</v>
      </c>
      <c r="AT1065" t="s">
        <v>93</v>
      </c>
      <c r="AU1065" t="s">
        <v>94</v>
      </c>
      <c r="AV1065" t="s">
        <v>145</v>
      </c>
      <c r="AW1065" t="s">
        <v>85</v>
      </c>
      <c r="AX1065" t="s">
        <v>6040</v>
      </c>
      <c r="AY1065" t="s">
        <v>85</v>
      </c>
      <c r="AZ1065" t="s">
        <v>85</v>
      </c>
      <c r="BA1065" t="s">
        <v>91</v>
      </c>
      <c r="BB1065" t="s">
        <v>6041</v>
      </c>
      <c r="BC1065" t="s">
        <v>6042</v>
      </c>
      <c r="BD1065" t="s">
        <v>85</v>
      </c>
      <c r="BE1065" t="s">
        <v>311</v>
      </c>
      <c r="BF1065" t="s">
        <v>6042</v>
      </c>
      <c r="BG1065" t="s">
        <v>6043</v>
      </c>
      <c r="BH1065" t="s">
        <v>86</v>
      </c>
      <c r="BI1065" t="s">
        <v>85</v>
      </c>
    </row>
    <row r="1066" spans="1:61" ht="14.45" hidden="1">
      <c r="A1066" t="s">
        <v>6044</v>
      </c>
      <c r="B1066" t="s">
        <v>290</v>
      </c>
      <c r="C1066" t="s">
        <v>167</v>
      </c>
      <c r="D1066" t="s">
        <v>168</v>
      </c>
      <c r="E1066" t="s">
        <v>135</v>
      </c>
      <c r="F1066" t="s">
        <v>136</v>
      </c>
      <c r="G1066" t="s">
        <v>67</v>
      </c>
      <c r="H1066" t="s">
        <v>366</v>
      </c>
      <c r="I1066" t="s">
        <v>590</v>
      </c>
      <c r="J1066" t="s">
        <v>479</v>
      </c>
      <c r="K1066" t="s">
        <v>480</v>
      </c>
      <c r="L1066" t="s">
        <v>481</v>
      </c>
      <c r="M1066" t="s">
        <v>6045</v>
      </c>
      <c r="N1066" t="s">
        <v>6046</v>
      </c>
      <c r="O1066" s="34">
        <v>45680</v>
      </c>
      <c r="P1066" s="39">
        <v>0.4777777777777778</v>
      </c>
      <c r="Q1066" s="34">
        <v>45698</v>
      </c>
      <c r="R1066" s="39">
        <v>0.5229166666666667</v>
      </c>
      <c r="S1066" t="s">
        <v>716</v>
      </c>
      <c r="T1066" t="s">
        <v>141</v>
      </c>
      <c r="U1066" t="s">
        <v>77</v>
      </c>
      <c r="V1066" t="s">
        <v>78</v>
      </c>
      <c r="W1066" t="s">
        <v>78</v>
      </c>
      <c r="X1066" t="s">
        <v>79</v>
      </c>
      <c r="Y1066" t="s">
        <v>67</v>
      </c>
      <c r="Z1066" t="s">
        <v>175</v>
      </c>
      <c r="AA1066" t="s">
        <v>159</v>
      </c>
      <c r="AB1066" t="s">
        <v>83</v>
      </c>
      <c r="AC1066" s="5" t="s">
        <v>2038</v>
      </c>
      <c r="AD1066" s="9" t="s">
        <v>379</v>
      </c>
      <c r="AE1066" t="s">
        <v>6044</v>
      </c>
      <c r="AF1066" t="s">
        <v>6047</v>
      </c>
      <c r="AG1066" t="s">
        <v>177</v>
      </c>
      <c r="AH1066" t="s">
        <v>178</v>
      </c>
      <c r="AI1066" t="s">
        <v>179</v>
      </c>
      <c r="AJ1066" t="s">
        <v>6044</v>
      </c>
      <c r="AK1066" t="s">
        <v>243</v>
      </c>
      <c r="AL1066" t="s">
        <v>337</v>
      </c>
      <c r="AM1066" t="s">
        <v>3181</v>
      </c>
      <c r="AN1066" t="s">
        <v>380</v>
      </c>
      <c r="AO1066" t="s">
        <v>89</v>
      </c>
      <c r="AP1066" t="s">
        <v>108</v>
      </c>
      <c r="AQ1066" t="s">
        <v>298</v>
      </c>
      <c r="AR1066" t="s">
        <v>110</v>
      </c>
      <c r="AS1066" t="s">
        <v>5308</v>
      </c>
      <c r="AT1066" t="s">
        <v>182</v>
      </c>
      <c r="AU1066" t="s">
        <v>183</v>
      </c>
      <c r="AV1066" t="s">
        <v>145</v>
      </c>
      <c r="AW1066" t="s">
        <v>85</v>
      </c>
      <c r="AX1066" t="s">
        <v>6048</v>
      </c>
      <c r="AY1066" t="s">
        <v>85</v>
      </c>
      <c r="AZ1066" t="s">
        <v>6049</v>
      </c>
      <c r="BA1066" t="s">
        <v>4459</v>
      </c>
      <c r="BB1066" t="s">
        <v>6050</v>
      </c>
      <c r="BC1066" t="s">
        <v>6051</v>
      </c>
      <c r="BD1066" t="s">
        <v>85</v>
      </c>
      <c r="BE1066" t="s">
        <v>232</v>
      </c>
      <c r="BF1066" t="s">
        <v>6052</v>
      </c>
      <c r="BG1066" t="s">
        <v>6053</v>
      </c>
      <c r="BH1066" t="s">
        <v>86</v>
      </c>
      <c r="BI1066" t="s">
        <v>85</v>
      </c>
    </row>
    <row r="1067" spans="1:61" ht="14.45" hidden="1">
      <c r="A1067" t="s">
        <v>6054</v>
      </c>
      <c r="B1067" t="s">
        <v>98</v>
      </c>
      <c r="C1067" t="s">
        <v>85</v>
      </c>
      <c r="D1067" t="s">
        <v>85</v>
      </c>
      <c r="E1067" t="s">
        <v>65</v>
      </c>
      <c r="F1067" t="s">
        <v>66</v>
      </c>
      <c r="G1067" t="s">
        <v>67</v>
      </c>
      <c r="H1067" t="s">
        <v>137</v>
      </c>
      <c r="I1067" t="s">
        <v>69</v>
      </c>
      <c r="J1067" t="s">
        <v>367</v>
      </c>
      <c r="K1067" t="s">
        <v>368</v>
      </c>
      <c r="L1067" t="s">
        <v>369</v>
      </c>
      <c r="M1067" t="s">
        <v>6055</v>
      </c>
      <c r="N1067" t="s">
        <v>6056</v>
      </c>
      <c r="O1067" s="34">
        <v>45680</v>
      </c>
      <c r="P1067" s="39">
        <v>0.49027777777777776</v>
      </c>
      <c r="Q1067" s="34">
        <v>45685</v>
      </c>
      <c r="R1067" s="39">
        <v>0.64166666666666672</v>
      </c>
      <c r="S1067" t="s">
        <v>75</v>
      </c>
      <c r="T1067" t="s">
        <v>141</v>
      </c>
      <c r="U1067" t="s">
        <v>77</v>
      </c>
      <c r="V1067" t="s">
        <v>78</v>
      </c>
      <c r="W1067" t="s">
        <v>78</v>
      </c>
      <c r="X1067" t="s">
        <v>79</v>
      </c>
      <c r="Y1067" t="s">
        <v>4466</v>
      </c>
      <c r="Z1067" t="s">
        <v>175</v>
      </c>
      <c r="AA1067" t="s">
        <v>325</v>
      </c>
      <c r="AB1067" t="s">
        <v>83</v>
      </c>
      <c r="AC1067" s="5" t="s">
        <v>2038</v>
      </c>
      <c r="AD1067" s="9" t="s">
        <v>2038</v>
      </c>
      <c r="AE1067" t="s">
        <v>6054</v>
      </c>
      <c r="AF1067" t="s">
        <v>85</v>
      </c>
      <c r="AG1067" t="s">
        <v>85</v>
      </c>
      <c r="AH1067" t="s">
        <v>85</v>
      </c>
      <c r="AI1067" t="s">
        <v>85</v>
      </c>
      <c r="AJ1067" t="s">
        <v>6054</v>
      </c>
      <c r="AK1067" t="s">
        <v>86</v>
      </c>
      <c r="AL1067" t="s">
        <v>337</v>
      </c>
      <c r="AM1067" t="s">
        <v>3181</v>
      </c>
      <c r="AN1067" t="s">
        <v>2039</v>
      </c>
      <c r="AO1067" t="s">
        <v>160</v>
      </c>
      <c r="AP1067" t="s">
        <v>108</v>
      </c>
      <c r="AQ1067" t="s">
        <v>180</v>
      </c>
      <c r="AR1067" t="s">
        <v>110</v>
      </c>
      <c r="AS1067" t="s">
        <v>671</v>
      </c>
      <c r="AT1067" t="s">
        <v>182</v>
      </c>
      <c r="AU1067" t="s">
        <v>183</v>
      </c>
      <c r="AV1067" t="s">
        <v>95</v>
      </c>
      <c r="AW1067" t="s">
        <v>85</v>
      </c>
      <c r="AX1067" t="s">
        <v>85</v>
      </c>
      <c r="AY1067" t="s">
        <v>85</v>
      </c>
      <c r="AZ1067" t="s">
        <v>85</v>
      </c>
      <c r="BA1067" t="s">
        <v>85</v>
      </c>
      <c r="BB1067" t="s">
        <v>1705</v>
      </c>
      <c r="BC1067" t="s">
        <v>1705</v>
      </c>
      <c r="BD1067" t="s">
        <v>85</v>
      </c>
      <c r="BE1067" t="s">
        <v>85</v>
      </c>
      <c r="BF1067" t="s">
        <v>1705</v>
      </c>
      <c r="BG1067" t="s">
        <v>6057</v>
      </c>
      <c r="BH1067" t="s">
        <v>86</v>
      </c>
      <c r="BI1067" t="s">
        <v>85</v>
      </c>
    </row>
    <row r="1068" spans="1:61" ht="14.45" hidden="1">
      <c r="A1068" t="s">
        <v>6058</v>
      </c>
      <c r="B1068" t="s">
        <v>98</v>
      </c>
      <c r="C1068" t="s">
        <v>85</v>
      </c>
      <c r="D1068" t="s">
        <v>85</v>
      </c>
      <c r="E1068" t="s">
        <v>65</v>
      </c>
      <c r="F1068" t="s">
        <v>66</v>
      </c>
      <c r="G1068" t="s">
        <v>67</v>
      </c>
      <c r="H1068" t="s">
        <v>99</v>
      </c>
      <c r="I1068" t="s">
        <v>69</v>
      </c>
      <c r="J1068" t="s">
        <v>100</v>
      </c>
      <c r="K1068" t="s">
        <v>101</v>
      </c>
      <c r="L1068" t="s">
        <v>102</v>
      </c>
      <c r="M1068" t="s">
        <v>6059</v>
      </c>
      <c r="N1068" t="s">
        <v>6060</v>
      </c>
      <c r="O1068" s="34">
        <v>45680</v>
      </c>
      <c r="P1068" s="39">
        <v>0.51458333333333328</v>
      </c>
      <c r="Q1068" s="34">
        <v>45708</v>
      </c>
      <c r="R1068" s="39">
        <v>0.76458333333333328</v>
      </c>
      <c r="S1068" t="s">
        <v>716</v>
      </c>
      <c r="T1068" t="s">
        <v>76</v>
      </c>
      <c r="U1068" t="s">
        <v>77</v>
      </c>
      <c r="V1068" t="s">
        <v>78</v>
      </c>
      <c r="W1068" t="s">
        <v>78</v>
      </c>
      <c r="X1068" t="s">
        <v>79</v>
      </c>
      <c r="Y1068" t="s">
        <v>105</v>
      </c>
      <c r="Z1068" t="s">
        <v>159</v>
      </c>
      <c r="AA1068" t="s">
        <v>117</v>
      </c>
      <c r="AB1068" t="s">
        <v>282</v>
      </c>
      <c r="AC1068" s="5" t="s">
        <v>2038</v>
      </c>
      <c r="AD1068" s="9" t="s">
        <v>379</v>
      </c>
      <c r="AE1068" t="s">
        <v>6058</v>
      </c>
      <c r="AF1068" t="s">
        <v>85</v>
      </c>
      <c r="AG1068" t="s">
        <v>85</v>
      </c>
      <c r="AH1068" t="s">
        <v>85</v>
      </c>
      <c r="AI1068" t="s">
        <v>85</v>
      </c>
      <c r="AJ1068" t="s">
        <v>6058</v>
      </c>
      <c r="AK1068" t="s">
        <v>359</v>
      </c>
      <c r="AL1068" t="s">
        <v>337</v>
      </c>
      <c r="AM1068" t="s">
        <v>3181</v>
      </c>
      <c r="AN1068" t="s">
        <v>3897</v>
      </c>
      <c r="AO1068" t="s">
        <v>337</v>
      </c>
      <c r="AP1068" t="s">
        <v>108</v>
      </c>
      <c r="AQ1068" t="s">
        <v>109</v>
      </c>
      <c r="AR1068" t="s">
        <v>110</v>
      </c>
      <c r="AS1068" t="s">
        <v>1397</v>
      </c>
      <c r="AT1068" t="s">
        <v>93</v>
      </c>
      <c r="AU1068" t="s">
        <v>94</v>
      </c>
      <c r="AV1068" t="s">
        <v>95</v>
      </c>
      <c r="AW1068" t="s">
        <v>85</v>
      </c>
      <c r="AX1068" t="s">
        <v>85</v>
      </c>
      <c r="AY1068" t="s">
        <v>85</v>
      </c>
      <c r="AZ1068" t="s">
        <v>85</v>
      </c>
      <c r="BA1068" t="s">
        <v>6061</v>
      </c>
      <c r="BB1068" t="s">
        <v>1496</v>
      </c>
      <c r="BC1068" t="s">
        <v>6062</v>
      </c>
      <c r="BD1068" t="s">
        <v>85</v>
      </c>
      <c r="BE1068" t="s">
        <v>85</v>
      </c>
      <c r="BF1068" t="s">
        <v>6062</v>
      </c>
      <c r="BG1068" t="s">
        <v>6063</v>
      </c>
      <c r="BH1068" t="s">
        <v>86</v>
      </c>
      <c r="BI1068" t="s">
        <v>85</v>
      </c>
    </row>
    <row r="1069" spans="1:61" ht="14.45" hidden="1">
      <c r="A1069" t="s">
        <v>6064</v>
      </c>
      <c r="B1069" t="s">
        <v>98</v>
      </c>
      <c r="C1069" t="s">
        <v>85</v>
      </c>
      <c r="D1069" t="s">
        <v>85</v>
      </c>
      <c r="E1069" t="s">
        <v>135</v>
      </c>
      <c r="F1069" t="s">
        <v>136</v>
      </c>
      <c r="G1069" t="s">
        <v>67</v>
      </c>
      <c r="H1069" t="s">
        <v>99</v>
      </c>
      <c r="I1069" t="s">
        <v>152</v>
      </c>
      <c r="J1069" t="s">
        <v>70</v>
      </c>
      <c r="K1069" t="s">
        <v>71</v>
      </c>
      <c r="L1069" t="s">
        <v>72</v>
      </c>
      <c r="M1069" t="s">
        <v>6065</v>
      </c>
      <c r="N1069" t="s">
        <v>6066</v>
      </c>
      <c r="O1069" s="34">
        <v>45680</v>
      </c>
      <c r="P1069" s="39">
        <v>0.51944444444444449</v>
      </c>
      <c r="Q1069" s="34">
        <v>45705</v>
      </c>
      <c r="R1069" s="39">
        <v>0.68125000000000002</v>
      </c>
      <c r="S1069" t="s">
        <v>716</v>
      </c>
      <c r="T1069" t="s">
        <v>76</v>
      </c>
      <c r="U1069" t="s">
        <v>77</v>
      </c>
      <c r="V1069" t="s">
        <v>78</v>
      </c>
      <c r="W1069" t="s">
        <v>78</v>
      </c>
      <c r="X1069" t="s">
        <v>79</v>
      </c>
      <c r="Y1069" t="s">
        <v>105</v>
      </c>
      <c r="Z1069" t="s">
        <v>159</v>
      </c>
      <c r="AA1069" t="s">
        <v>242</v>
      </c>
      <c r="AB1069" t="s">
        <v>176</v>
      </c>
      <c r="AC1069" s="5" t="s">
        <v>2038</v>
      </c>
      <c r="AD1069" s="9" t="s">
        <v>379</v>
      </c>
      <c r="AE1069" t="s">
        <v>6064</v>
      </c>
      <c r="AF1069" t="s">
        <v>85</v>
      </c>
      <c r="AG1069" t="s">
        <v>85</v>
      </c>
      <c r="AH1069" t="s">
        <v>85</v>
      </c>
      <c r="AI1069" t="s">
        <v>85</v>
      </c>
      <c r="AJ1069" t="s">
        <v>6064</v>
      </c>
      <c r="AK1069" t="s">
        <v>86</v>
      </c>
      <c r="AL1069" t="s">
        <v>337</v>
      </c>
      <c r="AM1069" t="s">
        <v>3181</v>
      </c>
      <c r="AN1069" t="s">
        <v>3897</v>
      </c>
      <c r="AO1069" t="s">
        <v>89</v>
      </c>
      <c r="AP1069" t="s">
        <v>108</v>
      </c>
      <c r="AQ1069" t="s">
        <v>161</v>
      </c>
      <c r="AR1069" t="s">
        <v>110</v>
      </c>
      <c r="AS1069" t="s">
        <v>203</v>
      </c>
      <c r="AT1069" t="s">
        <v>93</v>
      </c>
      <c r="AU1069" t="s">
        <v>94</v>
      </c>
      <c r="AV1069" t="s">
        <v>145</v>
      </c>
      <c r="AW1069" t="s">
        <v>85</v>
      </c>
      <c r="AX1069" t="s">
        <v>85</v>
      </c>
      <c r="AY1069" t="s">
        <v>85</v>
      </c>
      <c r="AZ1069" t="s">
        <v>85</v>
      </c>
      <c r="BA1069" t="s">
        <v>6067</v>
      </c>
      <c r="BB1069" t="s">
        <v>627</v>
      </c>
      <c r="BC1069" t="s">
        <v>6068</v>
      </c>
      <c r="BD1069" t="s">
        <v>85</v>
      </c>
      <c r="BE1069" t="s">
        <v>85</v>
      </c>
      <c r="BF1069" t="s">
        <v>6068</v>
      </c>
      <c r="BG1069" t="s">
        <v>6069</v>
      </c>
      <c r="BH1069" t="s">
        <v>86</v>
      </c>
      <c r="BI1069" t="s">
        <v>85</v>
      </c>
    </row>
    <row r="1070" spans="1:61" ht="14.45" hidden="1">
      <c r="A1070" t="s">
        <v>6070</v>
      </c>
      <c r="B1070" t="s">
        <v>265</v>
      </c>
      <c r="C1070" t="s">
        <v>6071</v>
      </c>
      <c r="D1070" t="s">
        <v>6072</v>
      </c>
      <c r="E1070" t="s">
        <v>65</v>
      </c>
      <c r="F1070" t="s">
        <v>66</v>
      </c>
      <c r="G1070" t="s">
        <v>150</v>
      </c>
      <c r="H1070" t="s">
        <v>859</v>
      </c>
      <c r="I1070" t="s">
        <v>239</v>
      </c>
      <c r="J1070" t="s">
        <v>367</v>
      </c>
      <c r="K1070" t="s">
        <v>368</v>
      </c>
      <c r="L1070" t="s">
        <v>369</v>
      </c>
      <c r="M1070" t="s">
        <v>6073</v>
      </c>
      <c r="N1070" t="s">
        <v>6074</v>
      </c>
      <c r="O1070" s="34">
        <v>45680</v>
      </c>
      <c r="P1070" s="39">
        <v>0.60624999999999996</v>
      </c>
      <c r="Q1070" s="34">
        <v>45693</v>
      </c>
      <c r="R1070" s="39">
        <v>0.44027777777777777</v>
      </c>
      <c r="S1070" t="s">
        <v>75</v>
      </c>
      <c r="T1070" t="s">
        <v>141</v>
      </c>
      <c r="U1070" t="s">
        <v>77</v>
      </c>
      <c r="V1070" t="s">
        <v>78</v>
      </c>
      <c r="W1070" t="s">
        <v>78</v>
      </c>
      <c r="X1070" t="s">
        <v>79</v>
      </c>
      <c r="Y1070" t="s">
        <v>270</v>
      </c>
      <c r="Z1070" t="s">
        <v>82</v>
      </c>
      <c r="AA1070" t="s">
        <v>81</v>
      </c>
      <c r="AB1070" t="s">
        <v>83</v>
      </c>
      <c r="AC1070" s="5" t="s">
        <v>2038</v>
      </c>
      <c r="AD1070" s="9" t="s">
        <v>379</v>
      </c>
      <c r="AE1070" t="s">
        <v>6070</v>
      </c>
      <c r="AF1070" t="s">
        <v>85</v>
      </c>
      <c r="AG1070" t="s">
        <v>85</v>
      </c>
      <c r="AH1070" t="s">
        <v>85</v>
      </c>
      <c r="AI1070" t="s">
        <v>85</v>
      </c>
      <c r="AJ1070" t="s">
        <v>6070</v>
      </c>
      <c r="AK1070" t="s">
        <v>243</v>
      </c>
      <c r="AL1070" t="s">
        <v>337</v>
      </c>
      <c r="AM1070" t="s">
        <v>3181</v>
      </c>
      <c r="AN1070" t="s">
        <v>3468</v>
      </c>
      <c r="AO1070" t="s">
        <v>229</v>
      </c>
      <c r="AP1070" t="s">
        <v>108</v>
      </c>
      <c r="AQ1070" t="s">
        <v>180</v>
      </c>
      <c r="AR1070" t="s">
        <v>110</v>
      </c>
      <c r="AS1070" t="s">
        <v>863</v>
      </c>
      <c r="AT1070" t="s">
        <v>93</v>
      </c>
      <c r="AU1070" t="s">
        <v>94</v>
      </c>
      <c r="AV1070" t="s">
        <v>245</v>
      </c>
      <c r="AW1070" t="s">
        <v>85</v>
      </c>
      <c r="AX1070" t="s">
        <v>85</v>
      </c>
      <c r="AY1070" t="s">
        <v>85</v>
      </c>
      <c r="AZ1070" t="s">
        <v>6075</v>
      </c>
      <c r="BA1070" t="s">
        <v>6076</v>
      </c>
      <c r="BB1070" t="s">
        <v>6077</v>
      </c>
      <c r="BC1070" t="s">
        <v>6078</v>
      </c>
      <c r="BD1070" t="s">
        <v>85</v>
      </c>
      <c r="BE1070" t="s">
        <v>85</v>
      </c>
      <c r="BF1070" t="s">
        <v>6079</v>
      </c>
      <c r="BG1070" t="s">
        <v>6080</v>
      </c>
      <c r="BH1070" t="s">
        <v>86</v>
      </c>
      <c r="BI1070" t="s">
        <v>85</v>
      </c>
    </row>
    <row r="1071" spans="1:61" ht="14.45" hidden="1">
      <c r="A1071" t="s">
        <v>6081</v>
      </c>
      <c r="B1071" t="s">
        <v>132</v>
      </c>
      <c r="C1071" t="s">
        <v>133</v>
      </c>
      <c r="D1071" t="s">
        <v>134</v>
      </c>
      <c r="E1071" t="s">
        <v>135</v>
      </c>
      <c r="F1071" t="s">
        <v>136</v>
      </c>
      <c r="G1071" t="s">
        <v>67</v>
      </c>
      <c r="H1071" t="s">
        <v>253</v>
      </c>
      <c r="I1071" t="s">
        <v>152</v>
      </c>
      <c r="J1071" t="s">
        <v>153</v>
      </c>
      <c r="K1071" t="s">
        <v>154</v>
      </c>
      <c r="L1071" t="s">
        <v>155</v>
      </c>
      <c r="M1071" t="s">
        <v>6082</v>
      </c>
      <c r="N1071" t="s">
        <v>6083</v>
      </c>
      <c r="O1071" s="34">
        <v>45680</v>
      </c>
      <c r="P1071" s="39">
        <v>0.63749999999999996</v>
      </c>
      <c r="Q1071" s="34">
        <v>45680</v>
      </c>
      <c r="R1071" s="39">
        <v>0.63888888888888884</v>
      </c>
      <c r="S1071" t="s">
        <v>75</v>
      </c>
      <c r="T1071" t="s">
        <v>141</v>
      </c>
      <c r="U1071" t="s">
        <v>77</v>
      </c>
      <c r="V1071" t="s">
        <v>78</v>
      </c>
      <c r="W1071" t="s">
        <v>78</v>
      </c>
      <c r="X1071" t="s">
        <v>79</v>
      </c>
      <c r="Y1071" t="s">
        <v>4466</v>
      </c>
      <c r="Z1071" t="s">
        <v>325</v>
      </c>
      <c r="AA1071" t="s">
        <v>325</v>
      </c>
      <c r="AB1071" t="s">
        <v>83</v>
      </c>
      <c r="AC1071" s="5" t="s">
        <v>2038</v>
      </c>
      <c r="AD1071" s="9" t="s">
        <v>2038</v>
      </c>
      <c r="AE1071" t="s">
        <v>6081</v>
      </c>
      <c r="AF1071" t="s">
        <v>85</v>
      </c>
      <c r="AG1071" t="s">
        <v>85</v>
      </c>
      <c r="AH1071" t="s">
        <v>85</v>
      </c>
      <c r="AI1071" t="s">
        <v>85</v>
      </c>
      <c r="AJ1071" t="s">
        <v>6081</v>
      </c>
      <c r="AK1071" t="s">
        <v>86</v>
      </c>
      <c r="AL1071" t="s">
        <v>337</v>
      </c>
      <c r="AM1071" t="s">
        <v>3181</v>
      </c>
      <c r="AN1071" t="s">
        <v>3181</v>
      </c>
      <c r="AO1071" t="s">
        <v>337</v>
      </c>
      <c r="AP1071" t="s">
        <v>108</v>
      </c>
      <c r="AQ1071" t="s">
        <v>298</v>
      </c>
      <c r="AR1071" t="s">
        <v>110</v>
      </c>
      <c r="AS1071" t="s">
        <v>162</v>
      </c>
      <c r="AT1071" t="s">
        <v>93</v>
      </c>
      <c r="AU1071" t="s">
        <v>94</v>
      </c>
      <c r="AV1071" t="s">
        <v>145</v>
      </c>
      <c r="AW1071" t="s">
        <v>85</v>
      </c>
      <c r="AX1071" t="s">
        <v>85</v>
      </c>
      <c r="AY1071" t="s">
        <v>85</v>
      </c>
      <c r="AZ1071" t="s">
        <v>85</v>
      </c>
      <c r="BA1071" t="s">
        <v>246</v>
      </c>
      <c r="BB1071" t="s">
        <v>452</v>
      </c>
      <c r="BC1071" t="s">
        <v>570</v>
      </c>
      <c r="BD1071" t="s">
        <v>85</v>
      </c>
      <c r="BE1071" t="s">
        <v>146</v>
      </c>
      <c r="BF1071" t="s">
        <v>570</v>
      </c>
      <c r="BG1071" t="s">
        <v>6084</v>
      </c>
      <c r="BH1071" t="s">
        <v>86</v>
      </c>
      <c r="BI1071" t="s">
        <v>85</v>
      </c>
    </row>
    <row r="1072" spans="1:61" ht="14.45" hidden="1">
      <c r="A1072" t="s">
        <v>6085</v>
      </c>
      <c r="B1072" t="s">
        <v>98</v>
      </c>
      <c r="C1072" t="s">
        <v>85</v>
      </c>
      <c r="D1072" t="s">
        <v>85</v>
      </c>
      <c r="E1072" t="s">
        <v>65</v>
      </c>
      <c r="F1072" t="s">
        <v>66</v>
      </c>
      <c r="G1072" t="s">
        <v>150</v>
      </c>
      <c r="H1072" t="s">
        <v>2163</v>
      </c>
      <c r="I1072" t="s">
        <v>279</v>
      </c>
      <c r="J1072" t="s">
        <v>191</v>
      </c>
      <c r="K1072" t="s">
        <v>192</v>
      </c>
      <c r="L1072" t="s">
        <v>193</v>
      </c>
      <c r="M1072" t="s">
        <v>6086</v>
      </c>
      <c r="N1072" t="s">
        <v>6087</v>
      </c>
      <c r="O1072" s="34">
        <v>45680</v>
      </c>
      <c r="P1072" s="39">
        <v>0.65138888888888891</v>
      </c>
      <c r="Q1072" s="34">
        <v>45685</v>
      </c>
      <c r="R1072" s="39">
        <v>0.52708333333333335</v>
      </c>
      <c r="S1072" t="s">
        <v>75</v>
      </c>
      <c r="T1072" t="s">
        <v>141</v>
      </c>
      <c r="U1072" t="s">
        <v>77</v>
      </c>
      <c r="V1072" t="s">
        <v>78</v>
      </c>
      <c r="W1072" t="s">
        <v>78</v>
      </c>
      <c r="X1072" t="s">
        <v>79</v>
      </c>
      <c r="Y1072" t="s">
        <v>210</v>
      </c>
      <c r="Z1072" t="s">
        <v>325</v>
      </c>
      <c r="AA1072" t="s">
        <v>159</v>
      </c>
      <c r="AB1072" t="s">
        <v>176</v>
      </c>
      <c r="AC1072" s="5" t="s">
        <v>2038</v>
      </c>
      <c r="AD1072" s="9" t="s">
        <v>2038</v>
      </c>
      <c r="AE1072" t="s">
        <v>6085</v>
      </c>
      <c r="AF1072" t="s">
        <v>85</v>
      </c>
      <c r="AG1072" t="s">
        <v>85</v>
      </c>
      <c r="AH1072" t="s">
        <v>85</v>
      </c>
      <c r="AI1072" t="s">
        <v>85</v>
      </c>
      <c r="AJ1072" t="s">
        <v>6085</v>
      </c>
      <c r="AK1072" t="s">
        <v>283</v>
      </c>
      <c r="AL1072" t="s">
        <v>337</v>
      </c>
      <c r="AM1072" t="s">
        <v>3181</v>
      </c>
      <c r="AN1072" t="s">
        <v>2039</v>
      </c>
      <c r="AO1072" t="s">
        <v>160</v>
      </c>
      <c r="AP1072" t="s">
        <v>108</v>
      </c>
      <c r="AQ1072" t="s">
        <v>134</v>
      </c>
      <c r="AR1072" t="s">
        <v>110</v>
      </c>
      <c r="AS1072" t="s">
        <v>6088</v>
      </c>
      <c r="AT1072" t="s">
        <v>182</v>
      </c>
      <c r="AU1072" t="s">
        <v>183</v>
      </c>
      <c r="AV1072" t="s">
        <v>245</v>
      </c>
      <c r="AW1072" t="s">
        <v>85</v>
      </c>
      <c r="AX1072" t="s">
        <v>85</v>
      </c>
      <c r="AY1072" t="s">
        <v>85</v>
      </c>
      <c r="AZ1072" t="s">
        <v>85</v>
      </c>
      <c r="BA1072" t="s">
        <v>85</v>
      </c>
      <c r="BB1072" t="s">
        <v>246</v>
      </c>
      <c r="BC1072" t="s">
        <v>246</v>
      </c>
      <c r="BD1072" t="s">
        <v>85</v>
      </c>
      <c r="BE1072" t="s">
        <v>85</v>
      </c>
      <c r="BF1072" t="s">
        <v>246</v>
      </c>
      <c r="BG1072" t="s">
        <v>6089</v>
      </c>
      <c r="BH1072" t="s">
        <v>86</v>
      </c>
      <c r="BI1072" t="s">
        <v>85</v>
      </c>
    </row>
    <row r="1073" spans="1:61" ht="14.45" hidden="1">
      <c r="A1073" t="s">
        <v>6090</v>
      </c>
      <c r="B1073" t="s">
        <v>501</v>
      </c>
      <c r="C1073" t="s">
        <v>85</v>
      </c>
      <c r="D1073" t="s">
        <v>85</v>
      </c>
      <c r="E1073" t="s">
        <v>135</v>
      </c>
      <c r="F1073" t="s">
        <v>136</v>
      </c>
      <c r="G1073" t="s">
        <v>150</v>
      </c>
      <c r="H1073" t="s">
        <v>2073</v>
      </c>
      <c r="I1073" t="s">
        <v>818</v>
      </c>
      <c r="J1073" t="s">
        <v>1546</v>
      </c>
      <c r="K1073" t="s">
        <v>1547</v>
      </c>
      <c r="L1073" t="s">
        <v>207</v>
      </c>
      <c r="M1073" t="s">
        <v>6091</v>
      </c>
      <c r="N1073" t="s">
        <v>6092</v>
      </c>
      <c r="O1073" s="34">
        <v>45680</v>
      </c>
      <c r="P1073" s="39">
        <v>0.66249999999999998</v>
      </c>
      <c r="Q1073" s="34">
        <v>45694</v>
      </c>
      <c r="R1073" s="39">
        <v>0.58611111111111114</v>
      </c>
      <c r="S1073" t="s">
        <v>75</v>
      </c>
      <c r="T1073" t="s">
        <v>141</v>
      </c>
      <c r="U1073" t="s">
        <v>77</v>
      </c>
      <c r="V1073" t="s">
        <v>78</v>
      </c>
      <c r="W1073" t="s">
        <v>78</v>
      </c>
      <c r="X1073" t="s">
        <v>79</v>
      </c>
      <c r="Y1073" t="s">
        <v>270</v>
      </c>
      <c r="Z1073" t="s">
        <v>325</v>
      </c>
      <c r="AA1073" t="s">
        <v>82</v>
      </c>
      <c r="AB1073" t="s">
        <v>83</v>
      </c>
      <c r="AC1073" s="5" t="s">
        <v>2038</v>
      </c>
      <c r="AD1073" s="9" t="s">
        <v>379</v>
      </c>
      <c r="AE1073" t="s">
        <v>6090</v>
      </c>
      <c r="AF1073" t="s">
        <v>85</v>
      </c>
      <c r="AG1073" t="s">
        <v>85</v>
      </c>
      <c r="AH1073" t="s">
        <v>85</v>
      </c>
      <c r="AI1073" t="s">
        <v>85</v>
      </c>
      <c r="AJ1073" t="s">
        <v>6090</v>
      </c>
      <c r="AK1073" t="s">
        <v>86</v>
      </c>
      <c r="AL1073" t="s">
        <v>337</v>
      </c>
      <c r="AM1073" t="s">
        <v>3181</v>
      </c>
      <c r="AN1073" t="s">
        <v>3468</v>
      </c>
      <c r="AO1073" t="s">
        <v>337</v>
      </c>
      <c r="AP1073" t="s">
        <v>108</v>
      </c>
      <c r="AQ1073" t="s">
        <v>161</v>
      </c>
      <c r="AR1073" t="s">
        <v>110</v>
      </c>
      <c r="AS1073" t="s">
        <v>4165</v>
      </c>
      <c r="AT1073" t="s">
        <v>93</v>
      </c>
      <c r="AU1073" t="s">
        <v>94</v>
      </c>
      <c r="AV1073" t="s">
        <v>145</v>
      </c>
      <c r="AW1073" t="s">
        <v>85</v>
      </c>
      <c r="AX1073" t="s">
        <v>85</v>
      </c>
      <c r="AY1073" t="s">
        <v>85</v>
      </c>
      <c r="AZ1073" t="s">
        <v>3138</v>
      </c>
      <c r="BA1073" t="s">
        <v>6093</v>
      </c>
      <c r="BB1073" t="s">
        <v>3167</v>
      </c>
      <c r="BC1073" t="s">
        <v>5056</v>
      </c>
      <c r="BD1073" t="s">
        <v>85</v>
      </c>
      <c r="BE1073" t="s">
        <v>85</v>
      </c>
      <c r="BF1073" t="s">
        <v>6094</v>
      </c>
      <c r="BG1073" t="s">
        <v>6095</v>
      </c>
      <c r="BH1073" t="s">
        <v>86</v>
      </c>
      <c r="BI1073" t="s">
        <v>85</v>
      </c>
    </row>
    <row r="1074" spans="1:61" ht="14.45" hidden="1">
      <c r="A1074" t="s">
        <v>6096</v>
      </c>
      <c r="B1074" t="s">
        <v>149</v>
      </c>
      <c r="C1074" t="s">
        <v>85</v>
      </c>
      <c r="D1074" t="s">
        <v>85</v>
      </c>
      <c r="E1074" t="s">
        <v>135</v>
      </c>
      <c r="F1074" t="s">
        <v>136</v>
      </c>
      <c r="G1074" t="s">
        <v>150</v>
      </c>
      <c r="H1074" t="s">
        <v>658</v>
      </c>
      <c r="I1074" t="s">
        <v>152</v>
      </c>
      <c r="J1074" t="s">
        <v>100</v>
      </c>
      <c r="K1074" t="s">
        <v>101</v>
      </c>
      <c r="L1074" t="s">
        <v>102</v>
      </c>
      <c r="M1074" t="s">
        <v>6097</v>
      </c>
      <c r="N1074" t="s">
        <v>6098</v>
      </c>
      <c r="O1074" s="34">
        <v>45680</v>
      </c>
      <c r="P1074" s="39">
        <v>0.66805555555555551</v>
      </c>
      <c r="Q1074" s="34">
        <v>45681</v>
      </c>
      <c r="R1074" s="39">
        <v>0.55833333333333335</v>
      </c>
      <c r="S1074" t="s">
        <v>75</v>
      </c>
      <c r="T1074" t="s">
        <v>141</v>
      </c>
      <c r="U1074" t="s">
        <v>77</v>
      </c>
      <c r="V1074" t="s">
        <v>78</v>
      </c>
      <c r="W1074" t="s">
        <v>78</v>
      </c>
      <c r="X1074" t="s">
        <v>79</v>
      </c>
      <c r="Y1074" t="s">
        <v>158</v>
      </c>
      <c r="Z1074" t="s">
        <v>242</v>
      </c>
      <c r="AA1074" t="s">
        <v>211</v>
      </c>
      <c r="AB1074" t="s">
        <v>83</v>
      </c>
      <c r="AC1074" s="5" t="s">
        <v>2038</v>
      </c>
      <c r="AD1074" s="9" t="s">
        <v>2038</v>
      </c>
      <c r="AE1074" t="s">
        <v>6096</v>
      </c>
      <c r="AF1074" t="s">
        <v>85</v>
      </c>
      <c r="AG1074" t="s">
        <v>85</v>
      </c>
      <c r="AH1074" t="s">
        <v>85</v>
      </c>
      <c r="AI1074" t="s">
        <v>85</v>
      </c>
      <c r="AJ1074" t="s">
        <v>6096</v>
      </c>
      <c r="AK1074" t="s">
        <v>86</v>
      </c>
      <c r="AL1074" t="s">
        <v>337</v>
      </c>
      <c r="AM1074" t="s">
        <v>3181</v>
      </c>
      <c r="AN1074" t="s">
        <v>3181</v>
      </c>
      <c r="AO1074" t="s">
        <v>360</v>
      </c>
      <c r="AP1074" t="s">
        <v>108</v>
      </c>
      <c r="AQ1074" t="s">
        <v>161</v>
      </c>
      <c r="AR1074" t="s">
        <v>110</v>
      </c>
      <c r="AS1074" t="s">
        <v>577</v>
      </c>
      <c r="AT1074" t="s">
        <v>93</v>
      </c>
      <c r="AU1074" t="s">
        <v>94</v>
      </c>
      <c r="AV1074" t="s">
        <v>145</v>
      </c>
      <c r="AW1074" t="s">
        <v>85</v>
      </c>
      <c r="AX1074" t="s">
        <v>85</v>
      </c>
      <c r="AY1074" t="s">
        <v>85</v>
      </c>
      <c r="AZ1074" t="s">
        <v>85</v>
      </c>
      <c r="BA1074" t="s">
        <v>91</v>
      </c>
      <c r="BB1074" t="s">
        <v>6099</v>
      </c>
      <c r="BC1074" t="s">
        <v>6099</v>
      </c>
      <c r="BD1074" t="s">
        <v>85</v>
      </c>
      <c r="BE1074" t="s">
        <v>146</v>
      </c>
      <c r="BF1074" t="s">
        <v>6099</v>
      </c>
      <c r="BG1074" t="s">
        <v>6100</v>
      </c>
      <c r="BH1074" t="s">
        <v>86</v>
      </c>
      <c r="BI1074" t="s">
        <v>85</v>
      </c>
    </row>
    <row r="1075" spans="1:61" ht="14.45" hidden="1">
      <c r="A1075" t="s">
        <v>6101</v>
      </c>
      <c r="B1075" t="s">
        <v>62</v>
      </c>
      <c r="C1075" t="s">
        <v>314</v>
      </c>
      <c r="D1075" t="s">
        <v>315</v>
      </c>
      <c r="E1075" t="s">
        <v>135</v>
      </c>
      <c r="F1075" t="s">
        <v>136</v>
      </c>
      <c r="G1075" t="s">
        <v>67</v>
      </c>
      <c r="H1075" t="s">
        <v>137</v>
      </c>
      <c r="I1075" t="s">
        <v>667</v>
      </c>
      <c r="J1075" t="s">
        <v>428</v>
      </c>
      <c r="K1075" t="s">
        <v>429</v>
      </c>
      <c r="L1075" t="s">
        <v>430</v>
      </c>
      <c r="M1075" t="s">
        <v>6102</v>
      </c>
      <c r="N1075" t="s">
        <v>6103</v>
      </c>
      <c r="O1075" s="34">
        <v>45680</v>
      </c>
      <c r="P1075" s="39">
        <v>0.69444444444444442</v>
      </c>
      <c r="Q1075" s="34">
        <v>45680</v>
      </c>
      <c r="R1075" s="39">
        <v>0.69652777777777775</v>
      </c>
      <c r="S1075" t="s">
        <v>75</v>
      </c>
      <c r="T1075" t="s">
        <v>141</v>
      </c>
      <c r="U1075" t="s">
        <v>77</v>
      </c>
      <c r="V1075" t="s">
        <v>78</v>
      </c>
      <c r="W1075" t="s">
        <v>78</v>
      </c>
      <c r="X1075" t="s">
        <v>79</v>
      </c>
      <c r="Y1075" t="s">
        <v>80</v>
      </c>
      <c r="Z1075" t="s">
        <v>242</v>
      </c>
      <c r="AA1075" t="s">
        <v>242</v>
      </c>
      <c r="AB1075" t="s">
        <v>83</v>
      </c>
      <c r="AC1075" s="5" t="s">
        <v>2038</v>
      </c>
      <c r="AD1075" s="9" t="s">
        <v>2038</v>
      </c>
      <c r="AE1075" t="s">
        <v>6101</v>
      </c>
      <c r="AF1075" t="s">
        <v>6104</v>
      </c>
      <c r="AG1075" t="s">
        <v>1442</v>
      </c>
      <c r="AH1075" t="s">
        <v>178</v>
      </c>
      <c r="AI1075" t="s">
        <v>1443</v>
      </c>
      <c r="AJ1075" t="s">
        <v>6101</v>
      </c>
      <c r="AK1075" t="s">
        <v>86</v>
      </c>
      <c r="AL1075" t="s">
        <v>337</v>
      </c>
      <c r="AM1075" t="s">
        <v>3181</v>
      </c>
      <c r="AN1075" t="s">
        <v>3181</v>
      </c>
      <c r="AO1075" t="s">
        <v>337</v>
      </c>
      <c r="AP1075" t="s">
        <v>108</v>
      </c>
      <c r="AQ1075" t="s">
        <v>298</v>
      </c>
      <c r="AR1075" t="s">
        <v>110</v>
      </c>
      <c r="AS1075" t="s">
        <v>6105</v>
      </c>
      <c r="AT1075" t="s">
        <v>182</v>
      </c>
      <c r="AU1075" t="s">
        <v>183</v>
      </c>
      <c r="AV1075" t="s">
        <v>145</v>
      </c>
      <c r="AW1075" t="s">
        <v>85</v>
      </c>
      <c r="AX1075" t="s">
        <v>85</v>
      </c>
      <c r="AY1075" t="s">
        <v>85</v>
      </c>
      <c r="AZ1075" t="s">
        <v>85</v>
      </c>
      <c r="BA1075" t="s">
        <v>91</v>
      </c>
      <c r="BB1075" t="s">
        <v>612</v>
      </c>
      <c r="BC1075" t="s">
        <v>232</v>
      </c>
      <c r="BD1075" t="s">
        <v>85</v>
      </c>
      <c r="BE1075" t="s">
        <v>185</v>
      </c>
      <c r="BF1075" t="s">
        <v>232</v>
      </c>
      <c r="BG1075" t="s">
        <v>6106</v>
      </c>
      <c r="BH1075" t="s">
        <v>86</v>
      </c>
      <c r="BI1075" t="s">
        <v>85</v>
      </c>
    </row>
    <row r="1076" spans="1:61" ht="14.45" hidden="1">
      <c r="A1076" t="s">
        <v>6107</v>
      </c>
      <c r="B1076" t="s">
        <v>203</v>
      </c>
      <c r="C1076" t="s">
        <v>85</v>
      </c>
      <c r="D1076" t="s">
        <v>85</v>
      </c>
      <c r="E1076" t="s">
        <v>65</v>
      </c>
      <c r="F1076" t="s">
        <v>66</v>
      </c>
      <c r="G1076" t="s">
        <v>150</v>
      </c>
      <c r="H1076" t="s">
        <v>266</v>
      </c>
      <c r="I1076" t="s">
        <v>267</v>
      </c>
      <c r="J1076" t="s">
        <v>100</v>
      </c>
      <c r="K1076" t="s">
        <v>101</v>
      </c>
      <c r="L1076" t="s">
        <v>102</v>
      </c>
      <c r="M1076" t="s">
        <v>6108</v>
      </c>
      <c r="N1076" t="s">
        <v>6109</v>
      </c>
      <c r="O1076" s="34">
        <v>45680</v>
      </c>
      <c r="P1076" s="39">
        <v>0.70902777777777781</v>
      </c>
      <c r="Q1076" s="34">
        <v>45684</v>
      </c>
      <c r="R1076" s="39">
        <v>0.58888888888888891</v>
      </c>
      <c r="S1076" t="s">
        <v>75</v>
      </c>
      <c r="T1076" t="s">
        <v>141</v>
      </c>
      <c r="U1076" t="s">
        <v>77</v>
      </c>
      <c r="V1076" t="s">
        <v>78</v>
      </c>
      <c r="W1076" t="s">
        <v>78</v>
      </c>
      <c r="X1076" t="s">
        <v>79</v>
      </c>
      <c r="Y1076" t="s">
        <v>270</v>
      </c>
      <c r="Z1076" t="s">
        <v>227</v>
      </c>
      <c r="AA1076" t="s">
        <v>82</v>
      </c>
      <c r="AB1076" t="s">
        <v>83</v>
      </c>
      <c r="AC1076" s="5" t="s">
        <v>2038</v>
      </c>
      <c r="AD1076" s="9" t="s">
        <v>2038</v>
      </c>
      <c r="AE1076" t="s">
        <v>6107</v>
      </c>
      <c r="AF1076" t="s">
        <v>85</v>
      </c>
      <c r="AG1076" t="s">
        <v>85</v>
      </c>
      <c r="AH1076" t="s">
        <v>85</v>
      </c>
      <c r="AI1076" t="s">
        <v>85</v>
      </c>
      <c r="AJ1076" t="s">
        <v>6107</v>
      </c>
      <c r="AK1076" t="s">
        <v>86</v>
      </c>
      <c r="AL1076" t="s">
        <v>337</v>
      </c>
      <c r="AM1076" t="s">
        <v>3181</v>
      </c>
      <c r="AN1076" t="s">
        <v>2039</v>
      </c>
      <c r="AO1076" t="s">
        <v>89</v>
      </c>
      <c r="AP1076" t="s">
        <v>108</v>
      </c>
      <c r="AQ1076" t="s">
        <v>271</v>
      </c>
      <c r="AR1076" t="s">
        <v>110</v>
      </c>
      <c r="AS1076" t="s">
        <v>6110</v>
      </c>
      <c r="AT1076" t="s">
        <v>93</v>
      </c>
      <c r="AU1076" t="s">
        <v>94</v>
      </c>
      <c r="AV1076" t="s">
        <v>245</v>
      </c>
      <c r="AW1076" t="s">
        <v>85</v>
      </c>
      <c r="AX1076" t="s">
        <v>85</v>
      </c>
      <c r="AY1076" t="s">
        <v>85</v>
      </c>
      <c r="AZ1076" t="s">
        <v>85</v>
      </c>
      <c r="BA1076" t="s">
        <v>3325</v>
      </c>
      <c r="BB1076" t="s">
        <v>6111</v>
      </c>
      <c r="BC1076" t="s">
        <v>1315</v>
      </c>
      <c r="BD1076" t="s">
        <v>85</v>
      </c>
      <c r="BE1076" t="s">
        <v>407</v>
      </c>
      <c r="BF1076" t="s">
        <v>1315</v>
      </c>
      <c r="BG1076" t="s">
        <v>6112</v>
      </c>
      <c r="BH1076" t="s">
        <v>86</v>
      </c>
      <c r="BI1076" t="s">
        <v>85</v>
      </c>
    </row>
    <row r="1077" spans="1:61" ht="14.45" hidden="1">
      <c r="A1077" t="s">
        <v>6113</v>
      </c>
      <c r="B1077" t="s">
        <v>303</v>
      </c>
      <c r="C1077" t="s">
        <v>63</v>
      </c>
      <c r="D1077" t="s">
        <v>64</v>
      </c>
      <c r="E1077" t="s">
        <v>135</v>
      </c>
      <c r="F1077" t="s">
        <v>136</v>
      </c>
      <c r="G1077" t="s">
        <v>67</v>
      </c>
      <c r="H1077" t="s">
        <v>137</v>
      </c>
      <c r="I1077" t="s">
        <v>152</v>
      </c>
      <c r="J1077" t="s">
        <v>479</v>
      </c>
      <c r="K1077" t="s">
        <v>480</v>
      </c>
      <c r="L1077" t="s">
        <v>481</v>
      </c>
      <c r="M1077" t="s">
        <v>6114</v>
      </c>
      <c r="N1077" t="s">
        <v>6115</v>
      </c>
      <c r="O1077" s="34">
        <v>45680</v>
      </c>
      <c r="P1077" s="39">
        <v>0.72638888888888886</v>
      </c>
      <c r="Q1077" s="34">
        <v>45684</v>
      </c>
      <c r="R1077" s="39">
        <v>0.45416666666666666</v>
      </c>
      <c r="S1077" t="s">
        <v>75</v>
      </c>
      <c r="T1077" t="s">
        <v>141</v>
      </c>
      <c r="U1077" t="s">
        <v>77</v>
      </c>
      <c r="V1077" t="s">
        <v>78</v>
      </c>
      <c r="W1077" t="s">
        <v>78</v>
      </c>
      <c r="X1077" t="s">
        <v>79</v>
      </c>
      <c r="Y1077" t="s">
        <v>80</v>
      </c>
      <c r="Z1077" t="s">
        <v>227</v>
      </c>
      <c r="AA1077" t="s">
        <v>81</v>
      </c>
      <c r="AB1077" t="s">
        <v>83</v>
      </c>
      <c r="AC1077" s="5" t="s">
        <v>2038</v>
      </c>
      <c r="AD1077" s="9" t="s">
        <v>2038</v>
      </c>
      <c r="AE1077" t="s">
        <v>6113</v>
      </c>
      <c r="AF1077" t="s">
        <v>85</v>
      </c>
      <c r="AG1077" t="s">
        <v>85</v>
      </c>
      <c r="AH1077" t="s">
        <v>85</v>
      </c>
      <c r="AI1077" t="s">
        <v>85</v>
      </c>
      <c r="AJ1077" t="s">
        <v>6113</v>
      </c>
      <c r="AK1077" t="s">
        <v>86</v>
      </c>
      <c r="AL1077" t="s">
        <v>337</v>
      </c>
      <c r="AM1077" t="s">
        <v>3181</v>
      </c>
      <c r="AN1077" t="s">
        <v>2039</v>
      </c>
      <c r="AO1077" t="s">
        <v>89</v>
      </c>
      <c r="AP1077" t="s">
        <v>108</v>
      </c>
      <c r="AQ1077" t="s">
        <v>298</v>
      </c>
      <c r="AR1077" t="s">
        <v>110</v>
      </c>
      <c r="AS1077" t="s">
        <v>4769</v>
      </c>
      <c r="AT1077" t="s">
        <v>93</v>
      </c>
      <c r="AU1077" t="s">
        <v>94</v>
      </c>
      <c r="AV1077" t="s">
        <v>535</v>
      </c>
      <c r="AW1077" t="s">
        <v>85</v>
      </c>
      <c r="AX1077" t="s">
        <v>85</v>
      </c>
      <c r="AY1077" t="s">
        <v>85</v>
      </c>
      <c r="AZ1077" t="s">
        <v>85</v>
      </c>
      <c r="BA1077" t="s">
        <v>91</v>
      </c>
      <c r="BB1077" t="s">
        <v>6116</v>
      </c>
      <c r="BC1077" t="s">
        <v>6117</v>
      </c>
      <c r="BD1077" t="s">
        <v>85</v>
      </c>
      <c r="BE1077" t="s">
        <v>300</v>
      </c>
      <c r="BF1077" t="s">
        <v>6117</v>
      </c>
      <c r="BG1077" t="s">
        <v>137</v>
      </c>
      <c r="BH1077" t="s">
        <v>86</v>
      </c>
      <c r="BI1077" t="s">
        <v>85</v>
      </c>
    </row>
    <row r="1078" spans="1:61" ht="14.45" hidden="1">
      <c r="A1078" t="s">
        <v>6118</v>
      </c>
      <c r="B1078" t="s">
        <v>501</v>
      </c>
      <c r="C1078" t="s">
        <v>63</v>
      </c>
      <c r="D1078" t="s">
        <v>64</v>
      </c>
      <c r="E1078" t="s">
        <v>135</v>
      </c>
      <c r="F1078" t="s">
        <v>136</v>
      </c>
      <c r="G1078" t="s">
        <v>150</v>
      </c>
      <c r="H1078" t="s">
        <v>817</v>
      </c>
      <c r="I1078" t="s">
        <v>818</v>
      </c>
      <c r="J1078" t="s">
        <v>550</v>
      </c>
      <c r="K1078" t="s">
        <v>551</v>
      </c>
      <c r="L1078" t="s">
        <v>552</v>
      </c>
      <c r="M1078" t="s">
        <v>6119</v>
      </c>
      <c r="N1078" t="s">
        <v>6120</v>
      </c>
      <c r="O1078" s="34">
        <v>45680</v>
      </c>
      <c r="P1078" s="39">
        <v>0.73124999999999996</v>
      </c>
      <c r="Q1078" s="34">
        <v>45687</v>
      </c>
      <c r="R1078" s="39">
        <v>0.70902777777777781</v>
      </c>
      <c r="S1078" t="s">
        <v>75</v>
      </c>
      <c r="T1078" t="s">
        <v>141</v>
      </c>
      <c r="U1078" t="s">
        <v>77</v>
      </c>
      <c r="V1078" t="s">
        <v>78</v>
      </c>
      <c r="W1078" t="s">
        <v>78</v>
      </c>
      <c r="X1078" t="s">
        <v>79</v>
      </c>
      <c r="Y1078" t="s">
        <v>270</v>
      </c>
      <c r="Z1078" t="s">
        <v>227</v>
      </c>
      <c r="AA1078" t="s">
        <v>227</v>
      </c>
      <c r="AB1078" t="s">
        <v>83</v>
      </c>
      <c r="AC1078" s="5" t="s">
        <v>2038</v>
      </c>
      <c r="AD1078" s="9" t="s">
        <v>2038</v>
      </c>
      <c r="AE1078" t="s">
        <v>6118</v>
      </c>
      <c r="AF1078" t="s">
        <v>85</v>
      </c>
      <c r="AG1078" t="s">
        <v>85</v>
      </c>
      <c r="AH1078" t="s">
        <v>85</v>
      </c>
      <c r="AI1078" t="s">
        <v>85</v>
      </c>
      <c r="AJ1078" t="s">
        <v>6118</v>
      </c>
      <c r="AK1078" t="s">
        <v>86</v>
      </c>
      <c r="AL1078" t="s">
        <v>337</v>
      </c>
      <c r="AM1078" t="s">
        <v>3181</v>
      </c>
      <c r="AN1078" t="s">
        <v>2039</v>
      </c>
      <c r="AO1078" t="s">
        <v>337</v>
      </c>
      <c r="AP1078" t="s">
        <v>108</v>
      </c>
      <c r="AQ1078" t="s">
        <v>821</v>
      </c>
      <c r="AR1078" t="s">
        <v>110</v>
      </c>
      <c r="AS1078" t="s">
        <v>1746</v>
      </c>
      <c r="AT1078" t="s">
        <v>93</v>
      </c>
      <c r="AU1078" t="s">
        <v>94</v>
      </c>
      <c r="AV1078" t="s">
        <v>145</v>
      </c>
      <c r="AW1078" t="s">
        <v>85</v>
      </c>
      <c r="AX1078" t="s">
        <v>85</v>
      </c>
      <c r="AY1078" t="s">
        <v>85</v>
      </c>
      <c r="AZ1078" t="s">
        <v>85</v>
      </c>
      <c r="BA1078" t="s">
        <v>6121</v>
      </c>
      <c r="BB1078" t="s">
        <v>1016</v>
      </c>
      <c r="BC1078" t="s">
        <v>3577</v>
      </c>
      <c r="BD1078" t="s">
        <v>85</v>
      </c>
      <c r="BE1078" t="s">
        <v>200</v>
      </c>
      <c r="BF1078" t="s">
        <v>3577</v>
      </c>
      <c r="BG1078" t="s">
        <v>6122</v>
      </c>
      <c r="BH1078" t="s">
        <v>86</v>
      </c>
      <c r="BI1078" t="s">
        <v>85</v>
      </c>
    </row>
    <row r="1079" spans="1:61" ht="14.45" hidden="1">
      <c r="A1079" t="s">
        <v>6123</v>
      </c>
      <c r="B1079" t="s">
        <v>501</v>
      </c>
      <c r="C1079" t="s">
        <v>63</v>
      </c>
      <c r="D1079" t="s">
        <v>64</v>
      </c>
      <c r="E1079" t="s">
        <v>135</v>
      </c>
      <c r="F1079" t="s">
        <v>136</v>
      </c>
      <c r="G1079" t="s">
        <v>150</v>
      </c>
      <c r="H1079" t="s">
        <v>817</v>
      </c>
      <c r="I1079" t="s">
        <v>818</v>
      </c>
      <c r="J1079" t="s">
        <v>550</v>
      </c>
      <c r="K1079" t="s">
        <v>551</v>
      </c>
      <c r="L1079" t="s">
        <v>552</v>
      </c>
      <c r="M1079" t="s">
        <v>6124</v>
      </c>
      <c r="N1079" t="s">
        <v>6125</v>
      </c>
      <c r="O1079" s="34">
        <v>45680</v>
      </c>
      <c r="P1079" s="39">
        <v>0.73263888888888884</v>
      </c>
      <c r="Q1079" s="34">
        <v>45687</v>
      </c>
      <c r="R1079" s="39">
        <v>0.71111111111111114</v>
      </c>
      <c r="S1079" t="s">
        <v>75</v>
      </c>
      <c r="T1079" t="s">
        <v>141</v>
      </c>
      <c r="U1079" t="s">
        <v>77</v>
      </c>
      <c r="V1079" t="s">
        <v>78</v>
      </c>
      <c r="W1079" t="s">
        <v>78</v>
      </c>
      <c r="X1079" t="s">
        <v>79</v>
      </c>
      <c r="Y1079" t="s">
        <v>270</v>
      </c>
      <c r="Z1079" t="s">
        <v>227</v>
      </c>
      <c r="AA1079" t="s">
        <v>227</v>
      </c>
      <c r="AB1079" t="s">
        <v>83</v>
      </c>
      <c r="AC1079" s="5" t="s">
        <v>2038</v>
      </c>
      <c r="AD1079" s="9" t="s">
        <v>2038</v>
      </c>
      <c r="AE1079" t="s">
        <v>6123</v>
      </c>
      <c r="AF1079" t="s">
        <v>85</v>
      </c>
      <c r="AG1079" t="s">
        <v>85</v>
      </c>
      <c r="AH1079" t="s">
        <v>85</v>
      </c>
      <c r="AI1079" t="s">
        <v>85</v>
      </c>
      <c r="AJ1079" t="s">
        <v>6123</v>
      </c>
      <c r="AK1079" t="s">
        <v>86</v>
      </c>
      <c r="AL1079" t="s">
        <v>337</v>
      </c>
      <c r="AM1079" t="s">
        <v>3181</v>
      </c>
      <c r="AN1079" t="s">
        <v>2039</v>
      </c>
      <c r="AO1079" t="s">
        <v>337</v>
      </c>
      <c r="AP1079" t="s">
        <v>108</v>
      </c>
      <c r="AQ1079" t="s">
        <v>821</v>
      </c>
      <c r="AR1079" t="s">
        <v>110</v>
      </c>
      <c r="AS1079" t="s">
        <v>3967</v>
      </c>
      <c r="AT1079" t="s">
        <v>93</v>
      </c>
      <c r="AU1079" t="s">
        <v>94</v>
      </c>
      <c r="AV1079" t="s">
        <v>145</v>
      </c>
      <c r="AW1079" t="s">
        <v>85</v>
      </c>
      <c r="AX1079" t="s">
        <v>85</v>
      </c>
      <c r="AY1079" t="s">
        <v>85</v>
      </c>
      <c r="AZ1079" t="s">
        <v>85</v>
      </c>
      <c r="BA1079" t="s">
        <v>6126</v>
      </c>
      <c r="BB1079" t="s">
        <v>563</v>
      </c>
      <c r="BC1079" t="s">
        <v>3577</v>
      </c>
      <c r="BD1079" t="s">
        <v>85</v>
      </c>
      <c r="BE1079" t="s">
        <v>300</v>
      </c>
      <c r="BF1079" t="s">
        <v>3577</v>
      </c>
      <c r="BG1079" t="s">
        <v>6127</v>
      </c>
      <c r="BH1079" t="s">
        <v>86</v>
      </c>
      <c r="BI1079" t="s">
        <v>85</v>
      </c>
    </row>
    <row r="1080" spans="1:61" ht="14.45" hidden="1">
      <c r="A1080" t="s">
        <v>6128</v>
      </c>
      <c r="B1080" t="s">
        <v>1397</v>
      </c>
      <c r="C1080" t="s">
        <v>85</v>
      </c>
      <c r="D1080" t="s">
        <v>85</v>
      </c>
      <c r="E1080" t="s">
        <v>135</v>
      </c>
      <c r="F1080" t="s">
        <v>136</v>
      </c>
      <c r="G1080" t="s">
        <v>150</v>
      </c>
      <c r="H1080" t="s">
        <v>1540</v>
      </c>
      <c r="I1080" t="s">
        <v>152</v>
      </c>
      <c r="J1080" t="s">
        <v>503</v>
      </c>
      <c r="K1080" t="s">
        <v>504</v>
      </c>
      <c r="L1080" t="s">
        <v>505</v>
      </c>
      <c r="M1080" t="s">
        <v>6129</v>
      </c>
      <c r="N1080" t="s">
        <v>6130</v>
      </c>
      <c r="O1080" s="34">
        <v>45680</v>
      </c>
      <c r="P1080" s="39">
        <v>0.78125</v>
      </c>
      <c r="Q1080" s="34">
        <v>45680</v>
      </c>
      <c r="R1080" s="39">
        <v>0.78402777777777777</v>
      </c>
      <c r="S1080" t="s">
        <v>75</v>
      </c>
      <c r="T1080" t="s">
        <v>141</v>
      </c>
      <c r="U1080" t="s">
        <v>77</v>
      </c>
      <c r="V1080" t="s">
        <v>78</v>
      </c>
      <c r="W1080" t="s">
        <v>78</v>
      </c>
      <c r="X1080" t="s">
        <v>79</v>
      </c>
      <c r="Y1080" t="s">
        <v>4466</v>
      </c>
      <c r="Z1080" t="s">
        <v>117</v>
      </c>
      <c r="AA1080" t="s">
        <v>117</v>
      </c>
      <c r="AB1080" t="s">
        <v>83</v>
      </c>
      <c r="AC1080" s="5" t="s">
        <v>2038</v>
      </c>
      <c r="AD1080" s="9" t="s">
        <v>2038</v>
      </c>
      <c r="AE1080" t="s">
        <v>6128</v>
      </c>
      <c r="AF1080" t="s">
        <v>85</v>
      </c>
      <c r="AG1080" t="s">
        <v>85</v>
      </c>
      <c r="AH1080" t="s">
        <v>85</v>
      </c>
      <c r="AI1080" t="s">
        <v>85</v>
      </c>
      <c r="AJ1080" t="s">
        <v>6128</v>
      </c>
      <c r="AK1080" t="s">
        <v>86</v>
      </c>
      <c r="AL1080" t="s">
        <v>337</v>
      </c>
      <c r="AM1080" t="s">
        <v>3181</v>
      </c>
      <c r="AN1080" t="s">
        <v>3181</v>
      </c>
      <c r="AO1080" t="s">
        <v>337</v>
      </c>
      <c r="AP1080" t="s">
        <v>108</v>
      </c>
      <c r="AQ1080" t="s">
        <v>161</v>
      </c>
      <c r="AR1080" t="s">
        <v>110</v>
      </c>
      <c r="AS1080" t="s">
        <v>989</v>
      </c>
      <c r="AT1080" t="s">
        <v>93</v>
      </c>
      <c r="AU1080" t="s">
        <v>94</v>
      </c>
      <c r="AV1080" t="s">
        <v>145</v>
      </c>
      <c r="AW1080" t="s">
        <v>85</v>
      </c>
      <c r="AX1080" t="s">
        <v>85</v>
      </c>
      <c r="AY1080" t="s">
        <v>85</v>
      </c>
      <c r="AZ1080" t="s">
        <v>85</v>
      </c>
      <c r="BA1080" t="s">
        <v>91</v>
      </c>
      <c r="BB1080" t="s">
        <v>1101</v>
      </c>
      <c r="BC1080" t="s">
        <v>1101</v>
      </c>
      <c r="BD1080" t="s">
        <v>85</v>
      </c>
      <c r="BE1080" t="s">
        <v>343</v>
      </c>
      <c r="BF1080" t="s">
        <v>1101</v>
      </c>
      <c r="BG1080" t="s">
        <v>6131</v>
      </c>
      <c r="BH1080" t="s">
        <v>86</v>
      </c>
      <c r="BI1080" t="s">
        <v>85</v>
      </c>
    </row>
    <row r="1081" spans="1:61" ht="14.45" hidden="1">
      <c r="A1081" t="s">
        <v>6132</v>
      </c>
      <c r="B1081" t="s">
        <v>365</v>
      </c>
      <c r="C1081" t="s">
        <v>91</v>
      </c>
      <c r="D1081" t="s">
        <v>91</v>
      </c>
      <c r="E1081" t="s">
        <v>135</v>
      </c>
      <c r="F1081" t="s">
        <v>136</v>
      </c>
      <c r="G1081" t="s">
        <v>67</v>
      </c>
      <c r="H1081" t="s">
        <v>1418</v>
      </c>
      <c r="I1081" t="s">
        <v>221</v>
      </c>
      <c r="J1081" t="s">
        <v>170</v>
      </c>
      <c r="K1081" t="s">
        <v>171</v>
      </c>
      <c r="L1081" t="s">
        <v>172</v>
      </c>
      <c r="M1081" t="s">
        <v>6133</v>
      </c>
      <c r="N1081" t="s">
        <v>6134</v>
      </c>
      <c r="O1081" s="34">
        <v>45680</v>
      </c>
      <c r="P1081" s="39">
        <v>0.7944444444444444</v>
      </c>
      <c r="Q1081" s="34">
        <v>45684</v>
      </c>
      <c r="R1081" s="39">
        <v>0.53541666666666665</v>
      </c>
      <c r="S1081" t="s">
        <v>75</v>
      </c>
      <c r="T1081" t="s">
        <v>141</v>
      </c>
      <c r="U1081" t="s">
        <v>77</v>
      </c>
      <c r="V1081" t="s">
        <v>78</v>
      </c>
      <c r="W1081" t="s">
        <v>78</v>
      </c>
      <c r="X1081" t="s">
        <v>79</v>
      </c>
      <c r="Y1081" t="s">
        <v>4466</v>
      </c>
      <c r="Z1081" t="s">
        <v>107</v>
      </c>
      <c r="AA1081" t="s">
        <v>159</v>
      </c>
      <c r="AB1081" t="s">
        <v>176</v>
      </c>
      <c r="AC1081" s="5" t="s">
        <v>2038</v>
      </c>
      <c r="AD1081" s="9" t="s">
        <v>2038</v>
      </c>
      <c r="AE1081" t="s">
        <v>6132</v>
      </c>
      <c r="AF1081" t="s">
        <v>85</v>
      </c>
      <c r="AG1081" t="s">
        <v>177</v>
      </c>
      <c r="AH1081" t="s">
        <v>178</v>
      </c>
      <c r="AI1081" t="s">
        <v>179</v>
      </c>
      <c r="AJ1081" t="s">
        <v>6132</v>
      </c>
      <c r="AK1081" t="s">
        <v>243</v>
      </c>
      <c r="AL1081" t="s">
        <v>337</v>
      </c>
      <c r="AM1081" t="s">
        <v>3181</v>
      </c>
      <c r="AN1081" t="s">
        <v>2039</v>
      </c>
      <c r="AO1081" t="s">
        <v>89</v>
      </c>
      <c r="AP1081" t="s">
        <v>108</v>
      </c>
      <c r="AQ1081" t="s">
        <v>298</v>
      </c>
      <c r="AR1081" t="s">
        <v>110</v>
      </c>
      <c r="AS1081" t="s">
        <v>181</v>
      </c>
      <c r="AT1081" t="s">
        <v>182</v>
      </c>
      <c r="AU1081" t="s">
        <v>183</v>
      </c>
      <c r="AV1081" t="s">
        <v>145</v>
      </c>
      <c r="AW1081" t="s">
        <v>85</v>
      </c>
      <c r="AX1081" t="s">
        <v>85</v>
      </c>
      <c r="AY1081" t="s">
        <v>85</v>
      </c>
      <c r="AZ1081" t="s">
        <v>85</v>
      </c>
      <c r="BA1081" t="s">
        <v>91</v>
      </c>
      <c r="BB1081" t="s">
        <v>2273</v>
      </c>
      <c r="BC1081" t="s">
        <v>1830</v>
      </c>
      <c r="BD1081" t="s">
        <v>85</v>
      </c>
      <c r="BE1081" t="s">
        <v>319</v>
      </c>
      <c r="BF1081" t="s">
        <v>1830</v>
      </c>
      <c r="BG1081" t="s">
        <v>6135</v>
      </c>
      <c r="BH1081" t="s">
        <v>86</v>
      </c>
      <c r="BI1081" t="s">
        <v>85</v>
      </c>
    </row>
    <row r="1082" spans="1:61" ht="14.45" hidden="1">
      <c r="A1082" t="s">
        <v>6136</v>
      </c>
      <c r="B1082" t="s">
        <v>365</v>
      </c>
      <c r="C1082" t="s">
        <v>91</v>
      </c>
      <c r="D1082" t="s">
        <v>91</v>
      </c>
      <c r="E1082" t="s">
        <v>135</v>
      </c>
      <c r="F1082" t="s">
        <v>136</v>
      </c>
      <c r="G1082" t="s">
        <v>67</v>
      </c>
      <c r="H1082" t="s">
        <v>945</v>
      </c>
      <c r="I1082" t="s">
        <v>946</v>
      </c>
      <c r="J1082" t="s">
        <v>191</v>
      </c>
      <c r="K1082" t="s">
        <v>192</v>
      </c>
      <c r="L1082" t="s">
        <v>193</v>
      </c>
      <c r="M1082" t="s">
        <v>6137</v>
      </c>
      <c r="N1082" t="s">
        <v>6138</v>
      </c>
      <c r="O1082" s="34">
        <v>45680</v>
      </c>
      <c r="P1082" s="39">
        <v>0.79583333333333328</v>
      </c>
      <c r="Q1082" s="34">
        <v>45687</v>
      </c>
      <c r="R1082" s="39">
        <v>0.46111111111111114</v>
      </c>
      <c r="S1082" t="s">
        <v>75</v>
      </c>
      <c r="T1082" t="s">
        <v>141</v>
      </c>
      <c r="U1082" t="s">
        <v>77</v>
      </c>
      <c r="V1082" t="s">
        <v>78</v>
      </c>
      <c r="W1082" t="s">
        <v>78</v>
      </c>
      <c r="X1082" t="s">
        <v>79</v>
      </c>
      <c r="Y1082" t="s">
        <v>336</v>
      </c>
      <c r="Z1082" t="s">
        <v>107</v>
      </c>
      <c r="AA1082" t="s">
        <v>175</v>
      </c>
      <c r="AB1082" t="s">
        <v>176</v>
      </c>
      <c r="AC1082" s="5" t="s">
        <v>2038</v>
      </c>
      <c r="AD1082" s="9" t="s">
        <v>2038</v>
      </c>
      <c r="AE1082" t="s">
        <v>6136</v>
      </c>
      <c r="AF1082" t="s">
        <v>85</v>
      </c>
      <c r="AG1082" t="s">
        <v>85</v>
      </c>
      <c r="AH1082" t="s">
        <v>85</v>
      </c>
      <c r="AI1082" t="s">
        <v>85</v>
      </c>
      <c r="AJ1082" t="s">
        <v>6136</v>
      </c>
      <c r="AK1082" t="s">
        <v>86</v>
      </c>
      <c r="AL1082" t="s">
        <v>337</v>
      </c>
      <c r="AM1082" t="s">
        <v>3181</v>
      </c>
      <c r="AN1082" t="s">
        <v>2039</v>
      </c>
      <c r="AO1082" t="s">
        <v>337</v>
      </c>
      <c r="AP1082" t="s">
        <v>108</v>
      </c>
      <c r="AQ1082" t="s">
        <v>298</v>
      </c>
      <c r="AR1082" t="s">
        <v>110</v>
      </c>
      <c r="AS1082" t="s">
        <v>2847</v>
      </c>
      <c r="AT1082" t="s">
        <v>93</v>
      </c>
      <c r="AU1082" t="s">
        <v>94</v>
      </c>
      <c r="AV1082" t="s">
        <v>535</v>
      </c>
      <c r="AW1082" t="s">
        <v>85</v>
      </c>
      <c r="AX1082" t="s">
        <v>6139</v>
      </c>
      <c r="AY1082" t="s">
        <v>85</v>
      </c>
      <c r="AZ1082" t="s">
        <v>1201</v>
      </c>
      <c r="BA1082" t="s">
        <v>6140</v>
      </c>
      <c r="BB1082" t="s">
        <v>91</v>
      </c>
      <c r="BC1082" t="s">
        <v>6141</v>
      </c>
      <c r="BD1082" t="s">
        <v>85</v>
      </c>
      <c r="BE1082" t="s">
        <v>311</v>
      </c>
      <c r="BF1082" t="s">
        <v>6142</v>
      </c>
      <c r="BG1082" t="s">
        <v>6143</v>
      </c>
      <c r="BH1082" t="s">
        <v>86</v>
      </c>
      <c r="BI1082" t="s">
        <v>85</v>
      </c>
    </row>
    <row r="1083" spans="1:61" ht="14.45" hidden="1">
      <c r="A1083" t="s">
        <v>6144</v>
      </c>
      <c r="B1083" t="s">
        <v>1397</v>
      </c>
      <c r="C1083" t="s">
        <v>85</v>
      </c>
      <c r="D1083" t="s">
        <v>85</v>
      </c>
      <c r="E1083" t="s">
        <v>65</v>
      </c>
      <c r="F1083" t="s">
        <v>66</v>
      </c>
      <c r="G1083" t="s">
        <v>150</v>
      </c>
      <c r="H1083" t="s">
        <v>1540</v>
      </c>
      <c r="I1083" t="s">
        <v>239</v>
      </c>
      <c r="J1083" t="s">
        <v>293</v>
      </c>
      <c r="K1083" t="s">
        <v>294</v>
      </c>
      <c r="L1083" t="s">
        <v>295</v>
      </c>
      <c r="M1083" t="s">
        <v>6145</v>
      </c>
      <c r="N1083" t="s">
        <v>6146</v>
      </c>
      <c r="O1083" s="34">
        <v>45680</v>
      </c>
      <c r="P1083" s="39">
        <v>0.80902777777777779</v>
      </c>
      <c r="Q1083" s="34">
        <v>45688</v>
      </c>
      <c r="R1083" s="39">
        <v>0.64236111111111116</v>
      </c>
      <c r="S1083" t="s">
        <v>75</v>
      </c>
      <c r="T1083" t="s">
        <v>76</v>
      </c>
      <c r="U1083" t="s">
        <v>77</v>
      </c>
      <c r="V1083" t="s">
        <v>78</v>
      </c>
      <c r="W1083" t="s">
        <v>78</v>
      </c>
      <c r="X1083" t="s">
        <v>79</v>
      </c>
      <c r="Y1083" t="s">
        <v>158</v>
      </c>
      <c r="Z1083" t="s">
        <v>107</v>
      </c>
      <c r="AA1083" t="s">
        <v>325</v>
      </c>
      <c r="AB1083" t="s">
        <v>176</v>
      </c>
      <c r="AC1083" s="5" t="s">
        <v>2038</v>
      </c>
      <c r="AD1083" s="9" t="s">
        <v>2038</v>
      </c>
      <c r="AE1083" t="s">
        <v>6144</v>
      </c>
      <c r="AF1083" t="s">
        <v>85</v>
      </c>
      <c r="AG1083" t="s">
        <v>85</v>
      </c>
      <c r="AH1083" t="s">
        <v>85</v>
      </c>
      <c r="AI1083" t="s">
        <v>85</v>
      </c>
      <c r="AJ1083" t="s">
        <v>6144</v>
      </c>
      <c r="AK1083" t="s">
        <v>243</v>
      </c>
      <c r="AL1083" t="s">
        <v>337</v>
      </c>
      <c r="AM1083" t="s">
        <v>3181</v>
      </c>
      <c r="AN1083" t="s">
        <v>2039</v>
      </c>
      <c r="AO1083" t="s">
        <v>360</v>
      </c>
      <c r="AP1083" t="s">
        <v>108</v>
      </c>
      <c r="AQ1083" t="s">
        <v>180</v>
      </c>
      <c r="AR1083" t="s">
        <v>110</v>
      </c>
      <c r="AS1083" t="s">
        <v>299</v>
      </c>
      <c r="AT1083" t="s">
        <v>93</v>
      </c>
      <c r="AU1083" t="s">
        <v>94</v>
      </c>
      <c r="AV1083" t="s">
        <v>245</v>
      </c>
      <c r="AW1083" t="s">
        <v>85</v>
      </c>
      <c r="AX1083" t="s">
        <v>85</v>
      </c>
      <c r="AY1083" t="s">
        <v>85</v>
      </c>
      <c r="AZ1083" t="s">
        <v>85</v>
      </c>
      <c r="BA1083" t="s">
        <v>91</v>
      </c>
      <c r="BB1083" t="s">
        <v>6147</v>
      </c>
      <c r="BC1083" t="s">
        <v>6148</v>
      </c>
      <c r="BD1083" t="s">
        <v>85</v>
      </c>
      <c r="BE1083" t="s">
        <v>579</v>
      </c>
      <c r="BF1083" t="s">
        <v>6148</v>
      </c>
      <c r="BG1083" t="s">
        <v>6149</v>
      </c>
      <c r="BH1083" t="s">
        <v>86</v>
      </c>
      <c r="BI1083" t="s">
        <v>85</v>
      </c>
    </row>
    <row r="1084" spans="1:61" ht="14.45" hidden="1">
      <c r="A1084" t="s">
        <v>6150</v>
      </c>
      <c r="B1084" t="s">
        <v>5164</v>
      </c>
      <c r="C1084" t="s">
        <v>85</v>
      </c>
      <c r="D1084" t="s">
        <v>85</v>
      </c>
      <c r="E1084" t="s">
        <v>135</v>
      </c>
      <c r="F1084" t="s">
        <v>136</v>
      </c>
      <c r="G1084" t="s">
        <v>150</v>
      </c>
      <c r="H1084" t="s">
        <v>238</v>
      </c>
      <c r="I1084" t="s">
        <v>221</v>
      </c>
      <c r="J1084" t="s">
        <v>153</v>
      </c>
      <c r="K1084" t="s">
        <v>154</v>
      </c>
      <c r="L1084" t="s">
        <v>155</v>
      </c>
      <c r="M1084" t="s">
        <v>6151</v>
      </c>
      <c r="N1084" t="s">
        <v>6152</v>
      </c>
      <c r="O1084" s="34">
        <v>45680</v>
      </c>
      <c r="P1084" s="39">
        <v>0.81736111111111109</v>
      </c>
      <c r="Q1084" s="34">
        <v>45686</v>
      </c>
      <c r="R1084" s="39">
        <v>0.45069444444444445</v>
      </c>
      <c r="S1084" t="s">
        <v>75</v>
      </c>
      <c r="T1084" t="s">
        <v>141</v>
      </c>
      <c r="U1084" t="s">
        <v>77</v>
      </c>
      <c r="V1084" t="s">
        <v>78</v>
      </c>
      <c r="W1084" t="s">
        <v>78</v>
      </c>
      <c r="X1084" t="s">
        <v>79</v>
      </c>
      <c r="Y1084" t="s">
        <v>158</v>
      </c>
      <c r="Z1084" t="s">
        <v>107</v>
      </c>
      <c r="AA1084" t="s">
        <v>81</v>
      </c>
      <c r="AB1084" t="s">
        <v>83</v>
      </c>
      <c r="AC1084" s="5" t="s">
        <v>2038</v>
      </c>
      <c r="AD1084" s="9" t="s">
        <v>2038</v>
      </c>
      <c r="AE1084" t="s">
        <v>6150</v>
      </c>
      <c r="AF1084" t="s">
        <v>85</v>
      </c>
      <c r="AG1084" t="s">
        <v>85</v>
      </c>
      <c r="AH1084" t="s">
        <v>85</v>
      </c>
      <c r="AI1084" t="s">
        <v>85</v>
      </c>
      <c r="AJ1084" t="s">
        <v>6150</v>
      </c>
      <c r="AK1084" t="s">
        <v>243</v>
      </c>
      <c r="AL1084" t="s">
        <v>337</v>
      </c>
      <c r="AM1084" t="s">
        <v>3181</v>
      </c>
      <c r="AN1084" t="s">
        <v>2039</v>
      </c>
      <c r="AO1084" t="s">
        <v>229</v>
      </c>
      <c r="AP1084" t="s">
        <v>108</v>
      </c>
      <c r="AQ1084" t="s">
        <v>494</v>
      </c>
      <c r="AR1084" t="s">
        <v>110</v>
      </c>
      <c r="AS1084" t="s">
        <v>545</v>
      </c>
      <c r="AT1084" t="s">
        <v>182</v>
      </c>
      <c r="AU1084" t="s">
        <v>183</v>
      </c>
      <c r="AV1084" t="s">
        <v>403</v>
      </c>
      <c r="AW1084" t="s">
        <v>85</v>
      </c>
      <c r="AX1084" t="s">
        <v>91</v>
      </c>
      <c r="AY1084" t="s">
        <v>85</v>
      </c>
      <c r="AZ1084" t="s">
        <v>1754</v>
      </c>
      <c r="BA1084" t="s">
        <v>85</v>
      </c>
      <c r="BB1084" t="s">
        <v>6153</v>
      </c>
      <c r="BC1084" t="s">
        <v>4138</v>
      </c>
      <c r="BD1084" t="s">
        <v>85</v>
      </c>
      <c r="BE1084" t="s">
        <v>85</v>
      </c>
      <c r="BF1084" t="s">
        <v>6154</v>
      </c>
      <c r="BG1084" t="s">
        <v>6155</v>
      </c>
      <c r="BH1084" t="s">
        <v>86</v>
      </c>
      <c r="BI1084" t="s">
        <v>85</v>
      </c>
    </row>
    <row r="1085" spans="1:61" ht="14.45" hidden="1">
      <c r="A1085" t="s">
        <v>6156</v>
      </c>
      <c r="B1085" t="s">
        <v>393</v>
      </c>
      <c r="C1085" t="s">
        <v>85</v>
      </c>
      <c r="D1085" t="s">
        <v>85</v>
      </c>
      <c r="E1085" t="s">
        <v>135</v>
      </c>
      <c r="F1085" t="s">
        <v>136</v>
      </c>
      <c r="G1085" t="s">
        <v>566</v>
      </c>
      <c r="H1085" t="s">
        <v>567</v>
      </c>
      <c r="I1085" t="s">
        <v>152</v>
      </c>
      <c r="J1085" t="s">
        <v>70</v>
      </c>
      <c r="K1085" t="s">
        <v>71</v>
      </c>
      <c r="L1085" t="s">
        <v>72</v>
      </c>
      <c r="M1085" t="s">
        <v>6157</v>
      </c>
      <c r="N1085" t="s">
        <v>6158</v>
      </c>
      <c r="O1085" s="34">
        <v>45680</v>
      </c>
      <c r="P1085" s="39">
        <v>0.85</v>
      </c>
      <c r="Q1085" s="34">
        <v>45680</v>
      </c>
      <c r="R1085" s="39">
        <v>0.85</v>
      </c>
      <c r="S1085" t="s">
        <v>75</v>
      </c>
      <c r="T1085" t="s">
        <v>141</v>
      </c>
      <c r="U1085" t="s">
        <v>77</v>
      </c>
      <c r="V1085" t="s">
        <v>78</v>
      </c>
      <c r="W1085" t="s">
        <v>78</v>
      </c>
      <c r="X1085" t="s">
        <v>885</v>
      </c>
      <c r="Y1085" t="s">
        <v>566</v>
      </c>
      <c r="Z1085" t="s">
        <v>369</v>
      </c>
      <c r="AA1085" t="s">
        <v>369</v>
      </c>
      <c r="AB1085" t="s">
        <v>83</v>
      </c>
      <c r="AC1085" s="5" t="s">
        <v>2038</v>
      </c>
      <c r="AD1085" s="9" t="s">
        <v>2038</v>
      </c>
      <c r="AE1085" t="s">
        <v>6156</v>
      </c>
      <c r="AF1085" t="s">
        <v>85</v>
      </c>
      <c r="AG1085" t="s">
        <v>85</v>
      </c>
      <c r="AH1085" t="s">
        <v>85</v>
      </c>
      <c r="AI1085" t="s">
        <v>85</v>
      </c>
      <c r="AJ1085" t="s">
        <v>6156</v>
      </c>
      <c r="AK1085" t="s">
        <v>86</v>
      </c>
      <c r="AL1085" t="s">
        <v>337</v>
      </c>
      <c r="AM1085" t="s">
        <v>3181</v>
      </c>
      <c r="AN1085" t="s">
        <v>3181</v>
      </c>
      <c r="AO1085" t="s">
        <v>337</v>
      </c>
      <c r="AP1085" t="s">
        <v>108</v>
      </c>
      <c r="AQ1085" t="s">
        <v>161</v>
      </c>
      <c r="AR1085" t="s">
        <v>110</v>
      </c>
      <c r="AS1085" t="s">
        <v>393</v>
      </c>
      <c r="AT1085" t="s">
        <v>93</v>
      </c>
      <c r="AU1085" t="s">
        <v>94</v>
      </c>
      <c r="AV1085" t="s">
        <v>145</v>
      </c>
      <c r="AW1085" t="s">
        <v>85</v>
      </c>
      <c r="AX1085" t="s">
        <v>85</v>
      </c>
      <c r="AY1085" t="s">
        <v>85</v>
      </c>
      <c r="AZ1085" t="s">
        <v>85</v>
      </c>
      <c r="BA1085" t="s">
        <v>91</v>
      </c>
      <c r="BB1085" t="s">
        <v>91</v>
      </c>
      <c r="BC1085" t="s">
        <v>91</v>
      </c>
      <c r="BD1085" t="s">
        <v>85</v>
      </c>
      <c r="BE1085" t="s">
        <v>234</v>
      </c>
      <c r="BF1085" t="s">
        <v>91</v>
      </c>
      <c r="BG1085" t="s">
        <v>6159</v>
      </c>
      <c r="BH1085" t="s">
        <v>86</v>
      </c>
      <c r="BI1085" t="s">
        <v>85</v>
      </c>
    </row>
    <row r="1086" spans="1:61" ht="14.45" hidden="1">
      <c r="A1086" t="s">
        <v>6160</v>
      </c>
      <c r="B1086" t="s">
        <v>393</v>
      </c>
      <c r="C1086" t="s">
        <v>85</v>
      </c>
      <c r="D1086" t="s">
        <v>85</v>
      </c>
      <c r="E1086" t="s">
        <v>135</v>
      </c>
      <c r="F1086" t="s">
        <v>136</v>
      </c>
      <c r="G1086" t="s">
        <v>566</v>
      </c>
      <c r="H1086" t="s">
        <v>567</v>
      </c>
      <c r="I1086" t="s">
        <v>152</v>
      </c>
      <c r="J1086" t="s">
        <v>70</v>
      </c>
      <c r="K1086" t="s">
        <v>71</v>
      </c>
      <c r="L1086" t="s">
        <v>72</v>
      </c>
      <c r="M1086" t="s">
        <v>6161</v>
      </c>
      <c r="N1086" t="s">
        <v>6162</v>
      </c>
      <c r="O1086" s="34">
        <v>45680</v>
      </c>
      <c r="P1086" s="39">
        <v>0.85486111111111107</v>
      </c>
      <c r="Q1086" s="34">
        <v>45684</v>
      </c>
      <c r="R1086" s="39">
        <v>0.4152777777777778</v>
      </c>
      <c r="S1086" t="s">
        <v>75</v>
      </c>
      <c r="T1086" t="s">
        <v>141</v>
      </c>
      <c r="U1086" t="s">
        <v>77</v>
      </c>
      <c r="V1086" t="s">
        <v>78</v>
      </c>
      <c r="W1086" t="s">
        <v>78</v>
      </c>
      <c r="X1086" t="s">
        <v>885</v>
      </c>
      <c r="Y1086" t="s">
        <v>566</v>
      </c>
      <c r="Z1086" t="s">
        <v>369</v>
      </c>
      <c r="AA1086" t="s">
        <v>143</v>
      </c>
      <c r="AB1086" t="s">
        <v>83</v>
      </c>
      <c r="AC1086" s="5" t="s">
        <v>2038</v>
      </c>
      <c r="AD1086" s="9" t="s">
        <v>2038</v>
      </c>
      <c r="AE1086" t="s">
        <v>6160</v>
      </c>
      <c r="AF1086" t="s">
        <v>85</v>
      </c>
      <c r="AG1086" t="s">
        <v>85</v>
      </c>
      <c r="AH1086" t="s">
        <v>85</v>
      </c>
      <c r="AI1086" t="s">
        <v>85</v>
      </c>
      <c r="AJ1086" t="s">
        <v>6160</v>
      </c>
      <c r="AK1086" t="s">
        <v>86</v>
      </c>
      <c r="AL1086" t="s">
        <v>337</v>
      </c>
      <c r="AM1086" t="s">
        <v>3181</v>
      </c>
      <c r="AN1086" t="s">
        <v>2039</v>
      </c>
      <c r="AO1086" t="s">
        <v>89</v>
      </c>
      <c r="AP1086" t="s">
        <v>108</v>
      </c>
      <c r="AQ1086" t="s">
        <v>161</v>
      </c>
      <c r="AR1086" t="s">
        <v>110</v>
      </c>
      <c r="AS1086" t="s">
        <v>393</v>
      </c>
      <c r="AT1086" t="s">
        <v>93</v>
      </c>
      <c r="AU1086" t="s">
        <v>94</v>
      </c>
      <c r="AV1086" t="s">
        <v>145</v>
      </c>
      <c r="AW1086" t="s">
        <v>85</v>
      </c>
      <c r="AX1086" t="s">
        <v>85</v>
      </c>
      <c r="AY1086" t="s">
        <v>85</v>
      </c>
      <c r="AZ1086" t="s">
        <v>85</v>
      </c>
      <c r="BA1086" t="s">
        <v>91</v>
      </c>
      <c r="BB1086" t="s">
        <v>891</v>
      </c>
      <c r="BC1086" t="s">
        <v>891</v>
      </c>
      <c r="BD1086" t="s">
        <v>85</v>
      </c>
      <c r="BE1086" t="s">
        <v>146</v>
      </c>
      <c r="BF1086" t="s">
        <v>891</v>
      </c>
      <c r="BG1086" t="s">
        <v>6163</v>
      </c>
      <c r="BH1086" t="s">
        <v>86</v>
      </c>
      <c r="BI1086" t="s">
        <v>85</v>
      </c>
    </row>
    <row r="1087" spans="1:61" ht="14.45" hidden="1">
      <c r="A1087" t="s">
        <v>6164</v>
      </c>
      <c r="B1087" t="s">
        <v>98</v>
      </c>
      <c r="C1087" t="s">
        <v>85</v>
      </c>
      <c r="D1087" t="s">
        <v>85</v>
      </c>
      <c r="E1087" t="s">
        <v>65</v>
      </c>
      <c r="F1087" t="s">
        <v>66</v>
      </c>
      <c r="G1087" t="s">
        <v>67</v>
      </c>
      <c r="H1087" t="s">
        <v>99</v>
      </c>
      <c r="I1087" t="s">
        <v>69</v>
      </c>
      <c r="J1087" t="s">
        <v>100</v>
      </c>
      <c r="K1087" t="s">
        <v>101</v>
      </c>
      <c r="L1087" t="s">
        <v>102</v>
      </c>
      <c r="M1087" t="s">
        <v>6165</v>
      </c>
      <c r="N1087" t="s">
        <v>6166</v>
      </c>
      <c r="O1087" s="34">
        <v>45681</v>
      </c>
      <c r="P1087" s="39">
        <v>5.5555555555555558E-3</v>
      </c>
      <c r="Q1087" s="34">
        <v>45681</v>
      </c>
      <c r="R1087" s="39">
        <v>0.23333333333333334</v>
      </c>
      <c r="S1087" t="s">
        <v>75</v>
      </c>
      <c r="T1087" t="s">
        <v>141</v>
      </c>
      <c r="U1087" t="s">
        <v>77</v>
      </c>
      <c r="V1087" t="s">
        <v>78</v>
      </c>
      <c r="W1087" t="s">
        <v>78</v>
      </c>
      <c r="X1087" t="s">
        <v>79</v>
      </c>
      <c r="Y1087" t="s">
        <v>105</v>
      </c>
      <c r="Z1087" t="s">
        <v>910</v>
      </c>
      <c r="AA1087" t="s">
        <v>632</v>
      </c>
      <c r="AB1087" t="s">
        <v>83</v>
      </c>
      <c r="AC1087" s="5" t="s">
        <v>2038</v>
      </c>
      <c r="AD1087" s="9" t="s">
        <v>2038</v>
      </c>
      <c r="AE1087" t="s">
        <v>6164</v>
      </c>
      <c r="AF1087" t="s">
        <v>85</v>
      </c>
      <c r="AG1087" t="s">
        <v>85</v>
      </c>
      <c r="AH1087" t="s">
        <v>85</v>
      </c>
      <c r="AI1087" t="s">
        <v>85</v>
      </c>
      <c r="AJ1087" t="s">
        <v>6164</v>
      </c>
      <c r="AK1087" t="s">
        <v>86</v>
      </c>
      <c r="AL1087" t="s">
        <v>360</v>
      </c>
      <c r="AM1087" t="s">
        <v>3181</v>
      </c>
      <c r="AN1087" t="s">
        <v>3181</v>
      </c>
      <c r="AO1087" t="s">
        <v>360</v>
      </c>
      <c r="AP1087" t="s">
        <v>108</v>
      </c>
      <c r="AQ1087" t="s">
        <v>109</v>
      </c>
      <c r="AR1087" t="s">
        <v>110</v>
      </c>
      <c r="AS1087" t="s">
        <v>111</v>
      </c>
      <c r="AT1087" t="s">
        <v>93</v>
      </c>
      <c r="AU1087" t="s">
        <v>94</v>
      </c>
      <c r="AV1087" t="s">
        <v>95</v>
      </c>
      <c r="AW1087" t="s">
        <v>85</v>
      </c>
      <c r="AX1087" t="s">
        <v>85</v>
      </c>
      <c r="AY1087" t="s">
        <v>85</v>
      </c>
      <c r="AZ1087" t="s">
        <v>85</v>
      </c>
      <c r="BA1087" t="s">
        <v>91</v>
      </c>
      <c r="BB1087" t="s">
        <v>91</v>
      </c>
      <c r="BC1087" t="s">
        <v>91</v>
      </c>
      <c r="BD1087" t="s">
        <v>85</v>
      </c>
      <c r="BE1087" t="s">
        <v>85</v>
      </c>
      <c r="BF1087" t="s">
        <v>91</v>
      </c>
      <c r="BG1087" t="s">
        <v>1461</v>
      </c>
      <c r="BH1087" t="s">
        <v>86</v>
      </c>
      <c r="BI1087" t="s">
        <v>85</v>
      </c>
    </row>
    <row r="1088" spans="1:61" ht="14.45" hidden="1">
      <c r="A1088" t="s">
        <v>6167</v>
      </c>
      <c r="B1088" t="s">
        <v>98</v>
      </c>
      <c r="C1088" t="s">
        <v>85</v>
      </c>
      <c r="D1088" t="s">
        <v>85</v>
      </c>
      <c r="E1088" t="s">
        <v>65</v>
      </c>
      <c r="F1088" t="s">
        <v>66</v>
      </c>
      <c r="G1088" t="s">
        <v>67</v>
      </c>
      <c r="H1088" t="s">
        <v>99</v>
      </c>
      <c r="I1088" t="s">
        <v>279</v>
      </c>
      <c r="J1088" t="s">
        <v>70</v>
      </c>
      <c r="K1088" t="s">
        <v>71</v>
      </c>
      <c r="L1088" t="s">
        <v>72</v>
      </c>
      <c r="M1088" t="s">
        <v>6168</v>
      </c>
      <c r="N1088" t="s">
        <v>6169</v>
      </c>
      <c r="O1088" s="34">
        <v>45681</v>
      </c>
      <c r="P1088" s="39">
        <v>2.4305555555555556E-2</v>
      </c>
      <c r="Q1088" s="34">
        <v>45681</v>
      </c>
      <c r="R1088" s="39">
        <v>0.38958333333333334</v>
      </c>
      <c r="S1088" t="s">
        <v>75</v>
      </c>
      <c r="T1088" t="s">
        <v>141</v>
      </c>
      <c r="U1088" t="s">
        <v>77</v>
      </c>
      <c r="V1088" t="s">
        <v>78</v>
      </c>
      <c r="W1088" t="s">
        <v>78</v>
      </c>
      <c r="X1088" t="s">
        <v>79</v>
      </c>
      <c r="Y1088" t="s">
        <v>105</v>
      </c>
      <c r="Z1088" t="s">
        <v>910</v>
      </c>
      <c r="AA1088" t="s">
        <v>143</v>
      </c>
      <c r="AB1088" t="s">
        <v>176</v>
      </c>
      <c r="AC1088" s="5" t="s">
        <v>2038</v>
      </c>
      <c r="AD1088" s="9" t="s">
        <v>2038</v>
      </c>
      <c r="AE1088" t="s">
        <v>6167</v>
      </c>
      <c r="AF1088" t="s">
        <v>85</v>
      </c>
      <c r="AG1088" t="s">
        <v>85</v>
      </c>
      <c r="AH1088" t="s">
        <v>85</v>
      </c>
      <c r="AI1088" t="s">
        <v>85</v>
      </c>
      <c r="AJ1088" t="s">
        <v>6167</v>
      </c>
      <c r="AK1088" t="s">
        <v>86</v>
      </c>
      <c r="AL1088" t="s">
        <v>360</v>
      </c>
      <c r="AM1088" t="s">
        <v>3181</v>
      </c>
      <c r="AN1088" t="s">
        <v>3181</v>
      </c>
      <c r="AO1088" t="s">
        <v>360</v>
      </c>
      <c r="AP1088" t="s">
        <v>284</v>
      </c>
      <c r="AQ1088" t="s">
        <v>285</v>
      </c>
      <c r="AR1088" t="s">
        <v>134</v>
      </c>
      <c r="AS1088" t="s">
        <v>203</v>
      </c>
      <c r="AT1088" t="s">
        <v>93</v>
      </c>
      <c r="AU1088" t="s">
        <v>94</v>
      </c>
      <c r="AV1088" t="s">
        <v>95</v>
      </c>
      <c r="AW1088" t="s">
        <v>91</v>
      </c>
      <c r="AX1088" t="s">
        <v>91</v>
      </c>
      <c r="AY1088" t="s">
        <v>91</v>
      </c>
      <c r="AZ1088" t="s">
        <v>91</v>
      </c>
      <c r="BA1088" t="s">
        <v>972</v>
      </c>
      <c r="BB1088" t="s">
        <v>1101</v>
      </c>
      <c r="BC1088" t="s">
        <v>1033</v>
      </c>
      <c r="BD1088" t="s">
        <v>91</v>
      </c>
      <c r="BE1088" t="s">
        <v>91</v>
      </c>
      <c r="BF1088" t="s">
        <v>1033</v>
      </c>
      <c r="BG1088" t="s">
        <v>6170</v>
      </c>
      <c r="BH1088" t="s">
        <v>86</v>
      </c>
      <c r="BI1088" t="s">
        <v>85</v>
      </c>
    </row>
    <row r="1089" spans="1:61" ht="14.45" hidden="1">
      <c r="A1089" t="s">
        <v>6171</v>
      </c>
      <c r="B1089" t="s">
        <v>132</v>
      </c>
      <c r="C1089" t="s">
        <v>133</v>
      </c>
      <c r="D1089" t="s">
        <v>134</v>
      </c>
      <c r="E1089" t="s">
        <v>65</v>
      </c>
      <c r="F1089" t="s">
        <v>66</v>
      </c>
      <c r="G1089" t="s">
        <v>67</v>
      </c>
      <c r="H1089" t="s">
        <v>137</v>
      </c>
      <c r="I1089" t="s">
        <v>69</v>
      </c>
      <c r="J1089" t="s">
        <v>70</v>
      </c>
      <c r="K1089" t="s">
        <v>71</v>
      </c>
      <c r="L1089" t="s">
        <v>72</v>
      </c>
      <c r="M1089" t="s">
        <v>6172</v>
      </c>
      <c r="N1089" t="s">
        <v>6173</v>
      </c>
      <c r="O1089" s="34">
        <v>45681</v>
      </c>
      <c r="P1089" s="39">
        <v>0.3347222222222222</v>
      </c>
      <c r="Q1089" s="34">
        <v>45681</v>
      </c>
      <c r="R1089" s="39">
        <v>0.47569444444444442</v>
      </c>
      <c r="S1089" t="s">
        <v>75</v>
      </c>
      <c r="T1089" t="s">
        <v>141</v>
      </c>
      <c r="U1089" t="s">
        <v>77</v>
      </c>
      <c r="V1089" t="s">
        <v>78</v>
      </c>
      <c r="W1089" t="s">
        <v>78</v>
      </c>
      <c r="X1089" t="s">
        <v>79</v>
      </c>
      <c r="Y1089" t="s">
        <v>80</v>
      </c>
      <c r="Z1089" t="s">
        <v>142</v>
      </c>
      <c r="AA1089" t="s">
        <v>175</v>
      </c>
      <c r="AB1089" t="s">
        <v>83</v>
      </c>
      <c r="AC1089" s="5" t="s">
        <v>2038</v>
      </c>
      <c r="AD1089" s="9" t="s">
        <v>2038</v>
      </c>
      <c r="AE1089" t="s">
        <v>6171</v>
      </c>
      <c r="AF1089" t="s">
        <v>85</v>
      </c>
      <c r="AG1089" t="s">
        <v>85</v>
      </c>
      <c r="AH1089" t="s">
        <v>85</v>
      </c>
      <c r="AI1089" t="s">
        <v>85</v>
      </c>
      <c r="AJ1089" t="s">
        <v>6171</v>
      </c>
      <c r="AK1089" t="s">
        <v>86</v>
      </c>
      <c r="AL1089" t="s">
        <v>360</v>
      </c>
      <c r="AM1089" t="s">
        <v>3181</v>
      </c>
      <c r="AN1089" t="s">
        <v>3181</v>
      </c>
      <c r="AO1089" t="s">
        <v>360</v>
      </c>
      <c r="AP1089" t="s">
        <v>108</v>
      </c>
      <c r="AQ1089" t="s">
        <v>180</v>
      </c>
      <c r="AR1089" t="s">
        <v>110</v>
      </c>
      <c r="AS1089" t="s">
        <v>92</v>
      </c>
      <c r="AT1089" t="s">
        <v>93</v>
      </c>
      <c r="AU1089" t="s">
        <v>94</v>
      </c>
      <c r="AV1089" t="s">
        <v>95</v>
      </c>
      <c r="AW1089" t="s">
        <v>85</v>
      </c>
      <c r="AX1089" t="s">
        <v>85</v>
      </c>
      <c r="AY1089" t="s">
        <v>85</v>
      </c>
      <c r="AZ1089" t="s">
        <v>85</v>
      </c>
      <c r="BA1089" t="s">
        <v>91</v>
      </c>
      <c r="BB1089" t="s">
        <v>3961</v>
      </c>
      <c r="BC1089" t="s">
        <v>496</v>
      </c>
      <c r="BD1089" t="s">
        <v>85</v>
      </c>
      <c r="BE1089" t="s">
        <v>146</v>
      </c>
      <c r="BF1089" t="s">
        <v>496</v>
      </c>
      <c r="BG1089" t="s">
        <v>147</v>
      </c>
      <c r="BH1089" t="s">
        <v>86</v>
      </c>
      <c r="BI1089" t="s">
        <v>85</v>
      </c>
    </row>
    <row r="1090" spans="1:61" ht="14.45" hidden="1">
      <c r="A1090" t="s">
        <v>6174</v>
      </c>
      <c r="B1090" t="s">
        <v>149</v>
      </c>
      <c r="C1090" t="s">
        <v>85</v>
      </c>
      <c r="D1090" t="s">
        <v>85</v>
      </c>
      <c r="E1090" t="s">
        <v>135</v>
      </c>
      <c r="F1090" t="s">
        <v>136</v>
      </c>
      <c r="G1090" t="s">
        <v>150</v>
      </c>
      <c r="H1090" t="s">
        <v>658</v>
      </c>
      <c r="I1090" t="s">
        <v>152</v>
      </c>
      <c r="J1090" t="s">
        <v>100</v>
      </c>
      <c r="K1090" t="s">
        <v>101</v>
      </c>
      <c r="L1090" t="s">
        <v>102</v>
      </c>
      <c r="M1090" t="s">
        <v>6175</v>
      </c>
      <c r="N1090" t="s">
        <v>6176</v>
      </c>
      <c r="O1090" s="34">
        <v>45681</v>
      </c>
      <c r="P1090" s="39">
        <v>0.45069444444444445</v>
      </c>
      <c r="Q1090" s="34">
        <v>45681</v>
      </c>
      <c r="R1090" s="39">
        <v>0.55208333333333337</v>
      </c>
      <c r="S1090" t="s">
        <v>75</v>
      </c>
      <c r="T1090" t="s">
        <v>141</v>
      </c>
      <c r="U1090" t="s">
        <v>77</v>
      </c>
      <c r="V1090" t="s">
        <v>78</v>
      </c>
      <c r="W1090" t="s">
        <v>78</v>
      </c>
      <c r="X1090" t="s">
        <v>79</v>
      </c>
      <c r="Y1090" t="s">
        <v>158</v>
      </c>
      <c r="Z1090" t="s">
        <v>81</v>
      </c>
      <c r="AA1090" t="s">
        <v>211</v>
      </c>
      <c r="AB1090" t="s">
        <v>83</v>
      </c>
      <c r="AC1090" s="5" t="s">
        <v>2038</v>
      </c>
      <c r="AD1090" s="9" t="s">
        <v>2038</v>
      </c>
      <c r="AE1090" t="s">
        <v>6174</v>
      </c>
      <c r="AF1090" t="s">
        <v>85</v>
      </c>
      <c r="AG1090" t="s">
        <v>85</v>
      </c>
      <c r="AH1090" t="s">
        <v>85</v>
      </c>
      <c r="AI1090" t="s">
        <v>85</v>
      </c>
      <c r="AJ1090" t="s">
        <v>6174</v>
      </c>
      <c r="AK1090" t="s">
        <v>86</v>
      </c>
      <c r="AL1090" t="s">
        <v>360</v>
      </c>
      <c r="AM1090" t="s">
        <v>3181</v>
      </c>
      <c r="AN1090" t="s">
        <v>3181</v>
      </c>
      <c r="AO1090" t="s">
        <v>360</v>
      </c>
      <c r="AP1090" t="s">
        <v>108</v>
      </c>
      <c r="AQ1090" t="s">
        <v>161</v>
      </c>
      <c r="AR1090" t="s">
        <v>110</v>
      </c>
      <c r="AS1090" t="s">
        <v>577</v>
      </c>
      <c r="AT1090" t="s">
        <v>93</v>
      </c>
      <c r="AU1090" t="s">
        <v>94</v>
      </c>
      <c r="AV1090" t="s">
        <v>145</v>
      </c>
      <c r="AW1090" t="s">
        <v>85</v>
      </c>
      <c r="AX1090" t="s">
        <v>85</v>
      </c>
      <c r="AY1090" t="s">
        <v>85</v>
      </c>
      <c r="AZ1090" t="s">
        <v>85</v>
      </c>
      <c r="BA1090" t="s">
        <v>91</v>
      </c>
      <c r="BB1090" t="s">
        <v>6177</v>
      </c>
      <c r="BC1090" t="s">
        <v>6177</v>
      </c>
      <c r="BD1090" t="s">
        <v>85</v>
      </c>
      <c r="BE1090" t="s">
        <v>146</v>
      </c>
      <c r="BF1090" t="s">
        <v>6177</v>
      </c>
      <c r="BG1090" t="s">
        <v>6178</v>
      </c>
      <c r="BH1090" t="s">
        <v>86</v>
      </c>
      <c r="BI1090" t="s">
        <v>85</v>
      </c>
    </row>
    <row r="1091" spans="1:61" ht="14.45" hidden="1">
      <c r="A1091" t="s">
        <v>6179</v>
      </c>
      <c r="B1091" t="s">
        <v>365</v>
      </c>
      <c r="C1091" t="s">
        <v>85</v>
      </c>
      <c r="D1091" t="s">
        <v>85</v>
      </c>
      <c r="E1091" t="s">
        <v>65</v>
      </c>
      <c r="F1091" t="s">
        <v>66</v>
      </c>
      <c r="G1091" t="s">
        <v>67</v>
      </c>
      <c r="H1091" t="s">
        <v>304</v>
      </c>
      <c r="I1091" t="s">
        <v>305</v>
      </c>
      <c r="J1091" t="s">
        <v>70</v>
      </c>
      <c r="K1091" t="s">
        <v>71</v>
      </c>
      <c r="L1091" t="s">
        <v>72</v>
      </c>
      <c r="M1091" t="s">
        <v>6180</v>
      </c>
      <c r="N1091" t="s">
        <v>6181</v>
      </c>
      <c r="O1091" s="34">
        <v>45681</v>
      </c>
      <c r="P1091" s="39">
        <v>0.46180555555555558</v>
      </c>
      <c r="Q1091" s="34">
        <v>45684</v>
      </c>
      <c r="R1091" s="39">
        <v>0.43541666666666667</v>
      </c>
      <c r="S1091" t="s">
        <v>75</v>
      </c>
      <c r="T1091" t="s">
        <v>141</v>
      </c>
      <c r="U1091" t="s">
        <v>77</v>
      </c>
      <c r="V1091" t="s">
        <v>78</v>
      </c>
      <c r="W1091" t="s">
        <v>78</v>
      </c>
      <c r="X1091" t="s">
        <v>79</v>
      </c>
      <c r="Y1091" t="s">
        <v>80</v>
      </c>
      <c r="Z1091" t="s">
        <v>175</v>
      </c>
      <c r="AA1091" t="s">
        <v>81</v>
      </c>
      <c r="AB1091" t="s">
        <v>83</v>
      </c>
      <c r="AC1091" s="5" t="s">
        <v>2038</v>
      </c>
      <c r="AD1091" s="9" t="s">
        <v>2038</v>
      </c>
      <c r="AE1091" t="s">
        <v>6179</v>
      </c>
      <c r="AF1091" t="s">
        <v>85</v>
      </c>
      <c r="AG1091" t="s">
        <v>85</v>
      </c>
      <c r="AH1091" t="s">
        <v>85</v>
      </c>
      <c r="AI1091" t="s">
        <v>85</v>
      </c>
      <c r="AJ1091" t="s">
        <v>6179</v>
      </c>
      <c r="AK1091" t="s">
        <v>243</v>
      </c>
      <c r="AL1091" t="s">
        <v>360</v>
      </c>
      <c r="AM1091" t="s">
        <v>3181</v>
      </c>
      <c r="AN1091" t="s">
        <v>2039</v>
      </c>
      <c r="AO1091" t="s">
        <v>89</v>
      </c>
      <c r="AP1091" t="s">
        <v>108</v>
      </c>
      <c r="AQ1091" t="s">
        <v>308</v>
      </c>
      <c r="AR1091" t="s">
        <v>110</v>
      </c>
      <c r="AS1091" t="s">
        <v>92</v>
      </c>
      <c r="AT1091" t="s">
        <v>93</v>
      </c>
      <c r="AU1091" t="s">
        <v>94</v>
      </c>
      <c r="AV1091" t="s">
        <v>95</v>
      </c>
      <c r="AW1091" t="s">
        <v>85</v>
      </c>
      <c r="AX1091" t="s">
        <v>85</v>
      </c>
      <c r="AY1091" t="s">
        <v>85</v>
      </c>
      <c r="AZ1091" t="s">
        <v>85</v>
      </c>
      <c r="BA1091" t="s">
        <v>91</v>
      </c>
      <c r="BB1091" t="s">
        <v>6182</v>
      </c>
      <c r="BC1091" t="s">
        <v>6183</v>
      </c>
      <c r="BD1091" t="s">
        <v>85</v>
      </c>
      <c r="BE1091" t="s">
        <v>200</v>
      </c>
      <c r="BF1091" t="s">
        <v>6183</v>
      </c>
      <c r="BG1091" t="s">
        <v>312</v>
      </c>
      <c r="BH1091" t="s">
        <v>243</v>
      </c>
      <c r="BI1091" t="s">
        <v>85</v>
      </c>
    </row>
    <row r="1092" spans="1:61" ht="14.45" hidden="1">
      <c r="A1092" t="s">
        <v>6184</v>
      </c>
      <c r="B1092" t="s">
        <v>149</v>
      </c>
      <c r="C1092" t="s">
        <v>85</v>
      </c>
      <c r="D1092" t="s">
        <v>85</v>
      </c>
      <c r="E1092" t="s">
        <v>135</v>
      </c>
      <c r="F1092" t="s">
        <v>136</v>
      </c>
      <c r="G1092" t="s">
        <v>150</v>
      </c>
      <c r="H1092" t="s">
        <v>658</v>
      </c>
      <c r="I1092" t="s">
        <v>152</v>
      </c>
      <c r="J1092" t="s">
        <v>100</v>
      </c>
      <c r="K1092" t="s">
        <v>101</v>
      </c>
      <c r="L1092" t="s">
        <v>102</v>
      </c>
      <c r="M1092" t="s">
        <v>6185</v>
      </c>
      <c r="N1092" t="s">
        <v>6186</v>
      </c>
      <c r="O1092" s="34">
        <v>45681</v>
      </c>
      <c r="P1092" s="39">
        <v>0.61388888888888893</v>
      </c>
      <c r="Q1092" s="34">
        <v>45684</v>
      </c>
      <c r="R1092" s="39">
        <v>0.65347222222222223</v>
      </c>
      <c r="S1092" t="s">
        <v>75</v>
      </c>
      <c r="T1092" t="s">
        <v>141</v>
      </c>
      <c r="U1092" t="s">
        <v>77</v>
      </c>
      <c r="V1092" t="s">
        <v>78</v>
      </c>
      <c r="W1092" t="s">
        <v>78</v>
      </c>
      <c r="X1092" t="s">
        <v>79</v>
      </c>
      <c r="Y1092" t="s">
        <v>158</v>
      </c>
      <c r="Z1092" t="s">
        <v>82</v>
      </c>
      <c r="AA1092" t="s">
        <v>325</v>
      </c>
      <c r="AB1092" t="s">
        <v>83</v>
      </c>
      <c r="AC1092" s="5" t="s">
        <v>2038</v>
      </c>
      <c r="AD1092" s="9" t="s">
        <v>2038</v>
      </c>
      <c r="AE1092" t="s">
        <v>6184</v>
      </c>
      <c r="AF1092" t="s">
        <v>85</v>
      </c>
      <c r="AG1092" t="s">
        <v>85</v>
      </c>
      <c r="AH1092" t="s">
        <v>85</v>
      </c>
      <c r="AI1092" t="s">
        <v>85</v>
      </c>
      <c r="AJ1092" t="s">
        <v>6184</v>
      </c>
      <c r="AK1092" t="s">
        <v>86</v>
      </c>
      <c r="AL1092" t="s">
        <v>360</v>
      </c>
      <c r="AM1092" t="s">
        <v>3181</v>
      </c>
      <c r="AN1092" t="s">
        <v>2039</v>
      </c>
      <c r="AO1092" t="s">
        <v>89</v>
      </c>
      <c r="AP1092" t="s">
        <v>108</v>
      </c>
      <c r="AQ1092" t="s">
        <v>161</v>
      </c>
      <c r="AR1092" t="s">
        <v>110</v>
      </c>
      <c r="AS1092" t="s">
        <v>577</v>
      </c>
      <c r="AT1092" t="s">
        <v>93</v>
      </c>
      <c r="AU1092" t="s">
        <v>94</v>
      </c>
      <c r="AV1092" t="s">
        <v>145</v>
      </c>
      <c r="AW1092" t="s">
        <v>85</v>
      </c>
      <c r="AX1092" t="s">
        <v>85</v>
      </c>
      <c r="AY1092" t="s">
        <v>85</v>
      </c>
      <c r="AZ1092" t="s">
        <v>85</v>
      </c>
      <c r="BA1092" t="s">
        <v>91</v>
      </c>
      <c r="BB1092" t="s">
        <v>6187</v>
      </c>
      <c r="BC1092" t="s">
        <v>2070</v>
      </c>
      <c r="BD1092" t="s">
        <v>85</v>
      </c>
      <c r="BE1092" t="s">
        <v>6188</v>
      </c>
      <c r="BF1092" t="s">
        <v>2070</v>
      </c>
      <c r="BG1092" t="s">
        <v>6189</v>
      </c>
      <c r="BH1092" t="s">
        <v>86</v>
      </c>
      <c r="BI1092" t="s">
        <v>85</v>
      </c>
    </row>
    <row r="1093" spans="1:61" ht="14.45" hidden="1">
      <c r="A1093" t="s">
        <v>6190</v>
      </c>
      <c r="B1093" t="s">
        <v>365</v>
      </c>
      <c r="C1093" t="s">
        <v>85</v>
      </c>
      <c r="D1093" t="s">
        <v>85</v>
      </c>
      <c r="E1093" t="s">
        <v>65</v>
      </c>
      <c r="F1093" t="s">
        <v>66</v>
      </c>
      <c r="G1093" t="s">
        <v>67</v>
      </c>
      <c r="H1093" t="s">
        <v>304</v>
      </c>
      <c r="I1093" t="s">
        <v>305</v>
      </c>
      <c r="J1093" t="s">
        <v>70</v>
      </c>
      <c r="K1093" t="s">
        <v>71</v>
      </c>
      <c r="L1093" t="s">
        <v>72</v>
      </c>
      <c r="M1093" t="s">
        <v>6191</v>
      </c>
      <c r="N1093" t="s">
        <v>6192</v>
      </c>
      <c r="O1093" s="34">
        <v>45681</v>
      </c>
      <c r="P1093" s="39">
        <v>0.62291666666666667</v>
      </c>
      <c r="Q1093" s="34">
        <v>45684</v>
      </c>
      <c r="R1093" s="39">
        <v>0.43472222222222223</v>
      </c>
      <c r="S1093" t="s">
        <v>75</v>
      </c>
      <c r="T1093" t="s">
        <v>141</v>
      </c>
      <c r="U1093" t="s">
        <v>77</v>
      </c>
      <c r="V1093" t="s">
        <v>78</v>
      </c>
      <c r="W1093" t="s">
        <v>78</v>
      </c>
      <c r="X1093" t="s">
        <v>79</v>
      </c>
      <c r="Y1093" t="s">
        <v>80</v>
      </c>
      <c r="Z1093" t="s">
        <v>82</v>
      </c>
      <c r="AA1093" t="s">
        <v>81</v>
      </c>
      <c r="AB1093" t="s">
        <v>83</v>
      </c>
      <c r="AC1093" s="5" t="s">
        <v>2038</v>
      </c>
      <c r="AD1093" s="9" t="s">
        <v>2038</v>
      </c>
      <c r="AE1093" t="s">
        <v>6190</v>
      </c>
      <c r="AF1093" t="s">
        <v>85</v>
      </c>
      <c r="AG1093" t="s">
        <v>85</v>
      </c>
      <c r="AH1093" t="s">
        <v>85</v>
      </c>
      <c r="AI1093" t="s">
        <v>85</v>
      </c>
      <c r="AJ1093" t="s">
        <v>6190</v>
      </c>
      <c r="AK1093" t="s">
        <v>243</v>
      </c>
      <c r="AL1093" t="s">
        <v>360</v>
      </c>
      <c r="AM1093" t="s">
        <v>3181</v>
      </c>
      <c r="AN1093" t="s">
        <v>2039</v>
      </c>
      <c r="AO1093" t="s">
        <v>89</v>
      </c>
      <c r="AP1093" t="s">
        <v>108</v>
      </c>
      <c r="AQ1093" t="s">
        <v>308</v>
      </c>
      <c r="AR1093" t="s">
        <v>110</v>
      </c>
      <c r="AS1093" t="s">
        <v>92</v>
      </c>
      <c r="AT1093" t="s">
        <v>93</v>
      </c>
      <c r="AU1093" t="s">
        <v>94</v>
      </c>
      <c r="AV1093" t="s">
        <v>95</v>
      </c>
      <c r="AW1093" t="s">
        <v>85</v>
      </c>
      <c r="AX1093" t="s">
        <v>85</v>
      </c>
      <c r="AY1093" t="s">
        <v>85</v>
      </c>
      <c r="AZ1093" t="s">
        <v>85</v>
      </c>
      <c r="BA1093" t="s">
        <v>91</v>
      </c>
      <c r="BB1093" t="s">
        <v>6193</v>
      </c>
      <c r="BC1093" t="s">
        <v>3621</v>
      </c>
      <c r="BD1093" t="s">
        <v>85</v>
      </c>
      <c r="BE1093" t="s">
        <v>311</v>
      </c>
      <c r="BF1093" t="s">
        <v>3621</v>
      </c>
      <c r="BG1093" t="s">
        <v>461</v>
      </c>
      <c r="BH1093" t="s">
        <v>243</v>
      </c>
      <c r="BI1093" t="s">
        <v>85</v>
      </c>
    </row>
    <row r="1094" spans="1:61" ht="14.45" hidden="1">
      <c r="A1094" t="s">
        <v>6194</v>
      </c>
      <c r="B1094" t="s">
        <v>365</v>
      </c>
      <c r="C1094" t="s">
        <v>85</v>
      </c>
      <c r="D1094" t="s">
        <v>85</v>
      </c>
      <c r="E1094" t="s">
        <v>65</v>
      </c>
      <c r="F1094" t="s">
        <v>66</v>
      </c>
      <c r="G1094" t="s">
        <v>67</v>
      </c>
      <c r="H1094" t="s">
        <v>304</v>
      </c>
      <c r="I1094" t="s">
        <v>305</v>
      </c>
      <c r="J1094" t="s">
        <v>70</v>
      </c>
      <c r="K1094" t="s">
        <v>71</v>
      </c>
      <c r="L1094" t="s">
        <v>72</v>
      </c>
      <c r="M1094" t="s">
        <v>6195</v>
      </c>
      <c r="N1094" t="s">
        <v>6196</v>
      </c>
      <c r="O1094" s="34">
        <v>45681</v>
      </c>
      <c r="P1094" s="39">
        <v>0.62361111111111112</v>
      </c>
      <c r="Q1094" s="34">
        <v>45684</v>
      </c>
      <c r="R1094" s="39">
        <v>0.43333333333333335</v>
      </c>
      <c r="S1094" t="s">
        <v>75</v>
      </c>
      <c r="T1094" t="s">
        <v>141</v>
      </c>
      <c r="U1094" t="s">
        <v>77</v>
      </c>
      <c r="V1094" t="s">
        <v>78</v>
      </c>
      <c r="W1094" t="s">
        <v>78</v>
      </c>
      <c r="X1094" t="s">
        <v>79</v>
      </c>
      <c r="Y1094" t="s">
        <v>80</v>
      </c>
      <c r="Z1094" t="s">
        <v>82</v>
      </c>
      <c r="AA1094" t="s">
        <v>81</v>
      </c>
      <c r="AB1094" t="s">
        <v>83</v>
      </c>
      <c r="AC1094" s="5" t="s">
        <v>2038</v>
      </c>
      <c r="AD1094" s="9" t="s">
        <v>2038</v>
      </c>
      <c r="AE1094" t="s">
        <v>6194</v>
      </c>
      <c r="AF1094" t="s">
        <v>85</v>
      </c>
      <c r="AG1094" t="s">
        <v>85</v>
      </c>
      <c r="AH1094" t="s">
        <v>85</v>
      </c>
      <c r="AI1094" t="s">
        <v>85</v>
      </c>
      <c r="AJ1094" t="s">
        <v>6194</v>
      </c>
      <c r="AK1094" t="s">
        <v>243</v>
      </c>
      <c r="AL1094" t="s">
        <v>360</v>
      </c>
      <c r="AM1094" t="s">
        <v>3181</v>
      </c>
      <c r="AN1094" t="s">
        <v>2039</v>
      </c>
      <c r="AO1094" t="s">
        <v>89</v>
      </c>
      <c r="AP1094" t="s">
        <v>108</v>
      </c>
      <c r="AQ1094" t="s">
        <v>308</v>
      </c>
      <c r="AR1094" t="s">
        <v>110</v>
      </c>
      <c r="AS1094" t="s">
        <v>92</v>
      </c>
      <c r="AT1094" t="s">
        <v>93</v>
      </c>
      <c r="AU1094" t="s">
        <v>94</v>
      </c>
      <c r="AV1094" t="s">
        <v>95</v>
      </c>
      <c r="AW1094" t="s">
        <v>85</v>
      </c>
      <c r="AX1094" t="s">
        <v>85</v>
      </c>
      <c r="AY1094" t="s">
        <v>85</v>
      </c>
      <c r="AZ1094" t="s">
        <v>85</v>
      </c>
      <c r="BA1094" t="s">
        <v>91</v>
      </c>
      <c r="BB1094" t="s">
        <v>5834</v>
      </c>
      <c r="BC1094" t="s">
        <v>529</v>
      </c>
      <c r="BD1094" t="s">
        <v>85</v>
      </c>
      <c r="BE1094" t="s">
        <v>311</v>
      </c>
      <c r="BF1094" t="s">
        <v>529</v>
      </c>
      <c r="BG1094" t="s">
        <v>466</v>
      </c>
      <c r="BH1094" t="s">
        <v>243</v>
      </c>
      <c r="BI1094" t="s">
        <v>85</v>
      </c>
    </row>
    <row r="1095" spans="1:61" ht="14.45" hidden="1">
      <c r="A1095" t="s">
        <v>6197</v>
      </c>
      <c r="B1095" t="s">
        <v>365</v>
      </c>
      <c r="C1095" t="s">
        <v>85</v>
      </c>
      <c r="D1095" t="s">
        <v>85</v>
      </c>
      <c r="E1095" t="s">
        <v>65</v>
      </c>
      <c r="F1095" t="s">
        <v>66</v>
      </c>
      <c r="G1095" t="s">
        <v>67</v>
      </c>
      <c r="H1095" t="s">
        <v>137</v>
      </c>
      <c r="I1095" t="s">
        <v>69</v>
      </c>
      <c r="J1095" t="s">
        <v>70</v>
      </c>
      <c r="K1095" t="s">
        <v>71</v>
      </c>
      <c r="L1095" t="s">
        <v>72</v>
      </c>
      <c r="M1095" t="s">
        <v>6198</v>
      </c>
      <c r="N1095" t="s">
        <v>6199</v>
      </c>
      <c r="O1095" s="34">
        <v>45681</v>
      </c>
      <c r="P1095" s="39">
        <v>0.62430555555555556</v>
      </c>
      <c r="Q1095" s="34">
        <v>45684</v>
      </c>
      <c r="R1095" s="39">
        <v>0.43194444444444446</v>
      </c>
      <c r="S1095" t="s">
        <v>75</v>
      </c>
      <c r="T1095" t="s">
        <v>141</v>
      </c>
      <c r="U1095" t="s">
        <v>77</v>
      </c>
      <c r="V1095" t="s">
        <v>78</v>
      </c>
      <c r="W1095" t="s">
        <v>78</v>
      </c>
      <c r="X1095" t="s">
        <v>79</v>
      </c>
      <c r="Y1095" t="s">
        <v>80</v>
      </c>
      <c r="Z1095" t="s">
        <v>82</v>
      </c>
      <c r="AA1095" t="s">
        <v>81</v>
      </c>
      <c r="AB1095" t="s">
        <v>83</v>
      </c>
      <c r="AC1095" s="5" t="s">
        <v>2038</v>
      </c>
      <c r="AD1095" s="9" t="s">
        <v>2038</v>
      </c>
      <c r="AE1095" t="s">
        <v>6197</v>
      </c>
      <c r="AF1095" t="s">
        <v>85</v>
      </c>
      <c r="AG1095" t="s">
        <v>85</v>
      </c>
      <c r="AH1095" t="s">
        <v>85</v>
      </c>
      <c r="AI1095" t="s">
        <v>85</v>
      </c>
      <c r="AJ1095" t="s">
        <v>6197</v>
      </c>
      <c r="AK1095" t="s">
        <v>243</v>
      </c>
      <c r="AL1095" t="s">
        <v>360</v>
      </c>
      <c r="AM1095" t="s">
        <v>3181</v>
      </c>
      <c r="AN1095" t="s">
        <v>2039</v>
      </c>
      <c r="AO1095" t="s">
        <v>89</v>
      </c>
      <c r="AP1095" t="s">
        <v>108</v>
      </c>
      <c r="AQ1095" t="s">
        <v>180</v>
      </c>
      <c r="AR1095" t="s">
        <v>110</v>
      </c>
      <c r="AS1095" t="s">
        <v>92</v>
      </c>
      <c r="AT1095" t="s">
        <v>93</v>
      </c>
      <c r="AU1095" t="s">
        <v>94</v>
      </c>
      <c r="AV1095" t="s">
        <v>95</v>
      </c>
      <c r="AW1095" t="s">
        <v>85</v>
      </c>
      <c r="AX1095" t="s">
        <v>85</v>
      </c>
      <c r="AY1095" t="s">
        <v>85</v>
      </c>
      <c r="AZ1095" t="s">
        <v>85</v>
      </c>
      <c r="BA1095" t="s">
        <v>133</v>
      </c>
      <c r="BB1095" t="s">
        <v>2563</v>
      </c>
      <c r="BC1095" t="s">
        <v>1209</v>
      </c>
      <c r="BD1095" t="s">
        <v>85</v>
      </c>
      <c r="BE1095" t="s">
        <v>579</v>
      </c>
      <c r="BF1095" t="s">
        <v>1209</v>
      </c>
      <c r="BG1095" t="s">
        <v>1395</v>
      </c>
      <c r="BH1095" t="s">
        <v>243</v>
      </c>
      <c r="BI1095" t="s">
        <v>85</v>
      </c>
    </row>
    <row r="1096" spans="1:61" ht="14.45" hidden="1">
      <c r="A1096" t="s">
        <v>6200</v>
      </c>
      <c r="B1096" t="s">
        <v>98</v>
      </c>
      <c r="C1096" t="s">
        <v>85</v>
      </c>
      <c r="D1096" t="s">
        <v>85</v>
      </c>
      <c r="E1096" t="s">
        <v>65</v>
      </c>
      <c r="F1096" t="s">
        <v>66</v>
      </c>
      <c r="G1096" t="s">
        <v>67</v>
      </c>
      <c r="H1096" t="s">
        <v>99</v>
      </c>
      <c r="I1096" t="s">
        <v>69</v>
      </c>
      <c r="J1096" t="s">
        <v>100</v>
      </c>
      <c r="K1096" t="s">
        <v>101</v>
      </c>
      <c r="L1096" t="s">
        <v>102</v>
      </c>
      <c r="M1096" t="s">
        <v>6201</v>
      </c>
      <c r="N1096" t="s">
        <v>6202</v>
      </c>
      <c r="O1096" s="34">
        <v>45681</v>
      </c>
      <c r="P1096" s="39">
        <v>0.83611111111111114</v>
      </c>
      <c r="Q1096" s="34">
        <v>45681</v>
      </c>
      <c r="R1096" s="39">
        <v>0.96250000000000002</v>
      </c>
      <c r="S1096" t="s">
        <v>75</v>
      </c>
      <c r="T1096" t="s">
        <v>141</v>
      </c>
      <c r="U1096" t="s">
        <v>77</v>
      </c>
      <c r="V1096" t="s">
        <v>78</v>
      </c>
      <c r="W1096" t="s">
        <v>78</v>
      </c>
      <c r="X1096" t="s">
        <v>79</v>
      </c>
      <c r="Y1096" t="s">
        <v>105</v>
      </c>
      <c r="Z1096" t="s">
        <v>369</v>
      </c>
      <c r="AA1096" t="s">
        <v>1186</v>
      </c>
      <c r="AB1096" t="s">
        <v>83</v>
      </c>
      <c r="AC1096" s="5" t="s">
        <v>2038</v>
      </c>
      <c r="AD1096" s="9" t="s">
        <v>2038</v>
      </c>
      <c r="AE1096" t="s">
        <v>6200</v>
      </c>
      <c r="AF1096" t="s">
        <v>85</v>
      </c>
      <c r="AG1096" t="s">
        <v>85</v>
      </c>
      <c r="AH1096" t="s">
        <v>85</v>
      </c>
      <c r="AI1096" t="s">
        <v>85</v>
      </c>
      <c r="AJ1096" t="s">
        <v>6200</v>
      </c>
      <c r="AK1096" t="s">
        <v>86</v>
      </c>
      <c r="AL1096" t="s">
        <v>360</v>
      </c>
      <c r="AM1096" t="s">
        <v>3181</v>
      </c>
      <c r="AN1096" t="s">
        <v>3181</v>
      </c>
      <c r="AO1096" t="s">
        <v>360</v>
      </c>
      <c r="AP1096" t="s">
        <v>108</v>
      </c>
      <c r="AQ1096" t="s">
        <v>109</v>
      </c>
      <c r="AR1096" t="s">
        <v>110</v>
      </c>
      <c r="AS1096" t="s">
        <v>111</v>
      </c>
      <c r="AT1096" t="s">
        <v>93</v>
      </c>
      <c r="AU1096" t="s">
        <v>94</v>
      </c>
      <c r="AV1096" t="s">
        <v>95</v>
      </c>
      <c r="AW1096" t="s">
        <v>85</v>
      </c>
      <c r="AX1096" t="s">
        <v>85</v>
      </c>
      <c r="AY1096" t="s">
        <v>85</v>
      </c>
      <c r="AZ1096" t="s">
        <v>85</v>
      </c>
      <c r="BA1096" t="s">
        <v>91</v>
      </c>
      <c r="BB1096" t="s">
        <v>91</v>
      </c>
      <c r="BC1096" t="s">
        <v>91</v>
      </c>
      <c r="BD1096" t="s">
        <v>85</v>
      </c>
      <c r="BE1096" t="s">
        <v>85</v>
      </c>
      <c r="BF1096" t="s">
        <v>91</v>
      </c>
      <c r="BG1096" t="s">
        <v>1534</v>
      </c>
      <c r="BH1096" t="s">
        <v>86</v>
      </c>
      <c r="BI1096" t="s">
        <v>85</v>
      </c>
    </row>
    <row r="1097" spans="1:61" ht="14.45" hidden="1">
      <c r="A1097" t="s">
        <v>6203</v>
      </c>
      <c r="B1097" t="s">
        <v>98</v>
      </c>
      <c r="C1097" t="s">
        <v>85</v>
      </c>
      <c r="D1097" t="s">
        <v>85</v>
      </c>
      <c r="E1097" t="s">
        <v>65</v>
      </c>
      <c r="F1097" t="s">
        <v>66</v>
      </c>
      <c r="G1097" t="s">
        <v>67</v>
      </c>
      <c r="H1097" t="s">
        <v>99</v>
      </c>
      <c r="I1097" t="s">
        <v>69</v>
      </c>
      <c r="J1097" t="s">
        <v>100</v>
      </c>
      <c r="K1097" t="s">
        <v>101</v>
      </c>
      <c r="L1097" t="s">
        <v>102</v>
      </c>
      <c r="M1097" t="s">
        <v>6204</v>
      </c>
      <c r="N1097" t="s">
        <v>6205</v>
      </c>
      <c r="O1097" s="34">
        <v>45681</v>
      </c>
      <c r="P1097" s="39">
        <v>0.94513888888888886</v>
      </c>
      <c r="Q1097" s="34">
        <v>45682</v>
      </c>
      <c r="R1097" s="39">
        <v>0.12916666666666668</v>
      </c>
      <c r="S1097" t="s">
        <v>75</v>
      </c>
      <c r="T1097" t="s">
        <v>141</v>
      </c>
      <c r="U1097" t="s">
        <v>77</v>
      </c>
      <c r="V1097" t="s">
        <v>78</v>
      </c>
      <c r="W1097" t="s">
        <v>78</v>
      </c>
      <c r="X1097" t="s">
        <v>79</v>
      </c>
      <c r="Y1097" t="s">
        <v>105</v>
      </c>
      <c r="Z1097" t="s">
        <v>505</v>
      </c>
      <c r="AA1097" t="s">
        <v>2204</v>
      </c>
      <c r="AB1097" t="s">
        <v>83</v>
      </c>
      <c r="AC1097" s="5" t="s">
        <v>2038</v>
      </c>
      <c r="AD1097" s="9" t="s">
        <v>2038</v>
      </c>
      <c r="AE1097" t="s">
        <v>6203</v>
      </c>
      <c r="AF1097" t="s">
        <v>85</v>
      </c>
      <c r="AG1097" t="s">
        <v>85</v>
      </c>
      <c r="AH1097" t="s">
        <v>85</v>
      </c>
      <c r="AI1097" t="s">
        <v>85</v>
      </c>
      <c r="AJ1097" t="s">
        <v>6203</v>
      </c>
      <c r="AK1097" t="s">
        <v>86</v>
      </c>
      <c r="AL1097" t="s">
        <v>360</v>
      </c>
      <c r="AM1097" t="s">
        <v>3181</v>
      </c>
      <c r="AN1097" t="s">
        <v>3181</v>
      </c>
      <c r="AO1097" t="s">
        <v>1460</v>
      </c>
      <c r="AP1097" t="s">
        <v>108</v>
      </c>
      <c r="AQ1097" t="s">
        <v>109</v>
      </c>
      <c r="AR1097" t="s">
        <v>110</v>
      </c>
      <c r="AS1097" t="s">
        <v>111</v>
      </c>
      <c r="AT1097" t="s">
        <v>93</v>
      </c>
      <c r="AU1097" t="s">
        <v>94</v>
      </c>
      <c r="AV1097" t="s">
        <v>95</v>
      </c>
      <c r="AW1097" t="s">
        <v>85</v>
      </c>
      <c r="AX1097" t="s">
        <v>85</v>
      </c>
      <c r="AY1097" t="s">
        <v>85</v>
      </c>
      <c r="AZ1097" t="s">
        <v>85</v>
      </c>
      <c r="BA1097" t="s">
        <v>91</v>
      </c>
      <c r="BB1097" t="s">
        <v>91</v>
      </c>
      <c r="BC1097" t="s">
        <v>91</v>
      </c>
      <c r="BD1097" t="s">
        <v>85</v>
      </c>
      <c r="BE1097" t="s">
        <v>85</v>
      </c>
      <c r="BF1097" t="s">
        <v>91</v>
      </c>
      <c r="BG1097" t="s">
        <v>829</v>
      </c>
      <c r="BH1097" t="s">
        <v>86</v>
      </c>
      <c r="BI1097" t="s">
        <v>85</v>
      </c>
    </row>
    <row r="1098" spans="1:61" ht="14.45" hidden="1">
      <c r="A1098" t="s">
        <v>6206</v>
      </c>
      <c r="B1098" t="s">
        <v>98</v>
      </c>
      <c r="C1098" t="s">
        <v>85</v>
      </c>
      <c r="D1098" t="s">
        <v>85</v>
      </c>
      <c r="E1098" t="s">
        <v>65</v>
      </c>
      <c r="F1098" t="s">
        <v>66</v>
      </c>
      <c r="G1098" t="s">
        <v>67</v>
      </c>
      <c r="H1098" t="s">
        <v>99</v>
      </c>
      <c r="I1098" t="s">
        <v>69</v>
      </c>
      <c r="J1098" t="s">
        <v>100</v>
      </c>
      <c r="K1098" t="s">
        <v>101</v>
      </c>
      <c r="L1098" t="s">
        <v>102</v>
      </c>
      <c r="M1098" t="s">
        <v>6207</v>
      </c>
      <c r="N1098" t="s">
        <v>6208</v>
      </c>
      <c r="O1098" s="34">
        <v>45681</v>
      </c>
      <c r="P1098" s="39">
        <v>0.97361111111111109</v>
      </c>
      <c r="Q1098" s="34">
        <v>45682</v>
      </c>
      <c r="R1098" s="39">
        <v>0.61875000000000002</v>
      </c>
      <c r="S1098" t="s">
        <v>75</v>
      </c>
      <c r="T1098" t="s">
        <v>141</v>
      </c>
      <c r="U1098" t="s">
        <v>77</v>
      </c>
      <c r="V1098" t="s">
        <v>78</v>
      </c>
      <c r="W1098" t="s">
        <v>78</v>
      </c>
      <c r="X1098" t="s">
        <v>79</v>
      </c>
      <c r="Y1098" t="s">
        <v>105</v>
      </c>
      <c r="Z1098" t="s">
        <v>1186</v>
      </c>
      <c r="AA1098" t="s">
        <v>82</v>
      </c>
      <c r="AB1098" t="s">
        <v>83</v>
      </c>
      <c r="AC1098" s="5" t="s">
        <v>2038</v>
      </c>
      <c r="AD1098" s="9" t="s">
        <v>2038</v>
      </c>
      <c r="AE1098" t="s">
        <v>6206</v>
      </c>
      <c r="AF1098" t="s">
        <v>85</v>
      </c>
      <c r="AG1098" t="s">
        <v>85</v>
      </c>
      <c r="AH1098" t="s">
        <v>85</v>
      </c>
      <c r="AI1098" t="s">
        <v>85</v>
      </c>
      <c r="AJ1098" t="s">
        <v>6206</v>
      </c>
      <c r="AK1098" t="s">
        <v>86</v>
      </c>
      <c r="AL1098" t="s">
        <v>360</v>
      </c>
      <c r="AM1098" t="s">
        <v>3181</v>
      </c>
      <c r="AN1098" t="s">
        <v>3181</v>
      </c>
      <c r="AO1098" t="s">
        <v>1460</v>
      </c>
      <c r="AP1098" t="s">
        <v>108</v>
      </c>
      <c r="AQ1098" t="s">
        <v>109</v>
      </c>
      <c r="AR1098" t="s">
        <v>110</v>
      </c>
      <c r="AS1098" t="s">
        <v>111</v>
      </c>
      <c r="AT1098" t="s">
        <v>93</v>
      </c>
      <c r="AU1098" t="s">
        <v>94</v>
      </c>
      <c r="AV1098" t="s">
        <v>95</v>
      </c>
      <c r="AW1098" t="s">
        <v>85</v>
      </c>
      <c r="AX1098" t="s">
        <v>85</v>
      </c>
      <c r="AY1098" t="s">
        <v>85</v>
      </c>
      <c r="AZ1098" t="s">
        <v>85</v>
      </c>
      <c r="BA1098" t="s">
        <v>85</v>
      </c>
      <c r="BB1098" t="s">
        <v>91</v>
      </c>
      <c r="BC1098" t="s">
        <v>91</v>
      </c>
      <c r="BD1098" t="s">
        <v>85</v>
      </c>
      <c r="BE1098" t="s">
        <v>85</v>
      </c>
      <c r="BF1098" t="s">
        <v>91</v>
      </c>
      <c r="BG1098" t="s">
        <v>2326</v>
      </c>
      <c r="BH1098" t="s">
        <v>86</v>
      </c>
      <c r="BI1098" t="s">
        <v>85</v>
      </c>
    </row>
    <row r="1099" spans="1:61" ht="14.45" hidden="1">
      <c r="A1099" t="s">
        <v>6209</v>
      </c>
      <c r="B1099" t="s">
        <v>98</v>
      </c>
      <c r="C1099" t="s">
        <v>85</v>
      </c>
      <c r="D1099" t="s">
        <v>85</v>
      </c>
      <c r="E1099" t="s">
        <v>65</v>
      </c>
      <c r="F1099" t="s">
        <v>66</v>
      </c>
      <c r="G1099" t="s">
        <v>67</v>
      </c>
      <c r="H1099" t="s">
        <v>99</v>
      </c>
      <c r="I1099" t="s">
        <v>69</v>
      </c>
      <c r="J1099" t="s">
        <v>100</v>
      </c>
      <c r="K1099" t="s">
        <v>101</v>
      </c>
      <c r="L1099" t="s">
        <v>102</v>
      </c>
      <c r="M1099" t="s">
        <v>6210</v>
      </c>
      <c r="N1099" t="s">
        <v>6211</v>
      </c>
      <c r="O1099" s="34">
        <v>45681</v>
      </c>
      <c r="P1099" s="39">
        <v>0.97499999999999998</v>
      </c>
      <c r="Q1099" s="34">
        <v>45682</v>
      </c>
      <c r="R1099" s="39">
        <v>0.60833333333333328</v>
      </c>
      <c r="S1099" t="s">
        <v>75</v>
      </c>
      <c r="T1099" t="s">
        <v>141</v>
      </c>
      <c r="U1099" t="s">
        <v>77</v>
      </c>
      <c r="V1099" t="s">
        <v>78</v>
      </c>
      <c r="W1099" t="s">
        <v>78</v>
      </c>
      <c r="X1099" t="s">
        <v>79</v>
      </c>
      <c r="Y1099" t="s">
        <v>105</v>
      </c>
      <c r="Z1099" t="s">
        <v>1186</v>
      </c>
      <c r="AA1099" t="s">
        <v>82</v>
      </c>
      <c r="AB1099" t="s">
        <v>83</v>
      </c>
      <c r="AC1099" s="5" t="s">
        <v>2038</v>
      </c>
      <c r="AD1099" s="9" t="s">
        <v>2038</v>
      </c>
      <c r="AE1099" t="s">
        <v>6209</v>
      </c>
      <c r="AF1099" t="s">
        <v>85</v>
      </c>
      <c r="AG1099" t="s">
        <v>85</v>
      </c>
      <c r="AH1099" t="s">
        <v>85</v>
      </c>
      <c r="AI1099" t="s">
        <v>85</v>
      </c>
      <c r="AJ1099" t="s">
        <v>6209</v>
      </c>
      <c r="AK1099" t="s">
        <v>86</v>
      </c>
      <c r="AL1099" t="s">
        <v>360</v>
      </c>
      <c r="AM1099" t="s">
        <v>3181</v>
      </c>
      <c r="AN1099" t="s">
        <v>3181</v>
      </c>
      <c r="AO1099" t="s">
        <v>1460</v>
      </c>
      <c r="AP1099" t="s">
        <v>108</v>
      </c>
      <c r="AQ1099" t="s">
        <v>109</v>
      </c>
      <c r="AR1099" t="s">
        <v>110</v>
      </c>
      <c r="AS1099" t="s">
        <v>111</v>
      </c>
      <c r="AT1099" t="s">
        <v>93</v>
      </c>
      <c r="AU1099" t="s">
        <v>94</v>
      </c>
      <c r="AV1099" t="s">
        <v>95</v>
      </c>
      <c r="AW1099" t="s">
        <v>85</v>
      </c>
      <c r="AX1099" t="s">
        <v>85</v>
      </c>
      <c r="AY1099" t="s">
        <v>85</v>
      </c>
      <c r="AZ1099" t="s">
        <v>85</v>
      </c>
      <c r="BA1099" t="s">
        <v>91</v>
      </c>
      <c r="BB1099" t="s">
        <v>91</v>
      </c>
      <c r="BC1099" t="s">
        <v>91</v>
      </c>
      <c r="BD1099" t="s">
        <v>85</v>
      </c>
      <c r="BE1099" t="s">
        <v>85</v>
      </c>
      <c r="BF1099" t="s">
        <v>91</v>
      </c>
      <c r="BG1099" t="s">
        <v>1187</v>
      </c>
      <c r="BH1099" t="s">
        <v>86</v>
      </c>
      <c r="BI1099" t="s">
        <v>85</v>
      </c>
    </row>
    <row r="1100" spans="1:61" ht="14.45" hidden="1">
      <c r="A1100" t="s">
        <v>6212</v>
      </c>
      <c r="B1100" t="s">
        <v>98</v>
      </c>
      <c r="C1100" t="s">
        <v>85</v>
      </c>
      <c r="D1100" t="s">
        <v>85</v>
      </c>
      <c r="E1100" t="s">
        <v>65</v>
      </c>
      <c r="F1100" t="s">
        <v>66</v>
      </c>
      <c r="G1100" t="s">
        <v>67</v>
      </c>
      <c r="H1100" t="s">
        <v>99</v>
      </c>
      <c r="I1100" t="s">
        <v>69</v>
      </c>
      <c r="J1100" t="s">
        <v>100</v>
      </c>
      <c r="K1100" t="s">
        <v>101</v>
      </c>
      <c r="L1100" t="s">
        <v>102</v>
      </c>
      <c r="M1100" t="s">
        <v>6213</v>
      </c>
      <c r="N1100" t="s">
        <v>6214</v>
      </c>
      <c r="O1100" s="34">
        <v>45682</v>
      </c>
      <c r="P1100" s="39">
        <v>0.34166666666666667</v>
      </c>
      <c r="Q1100" s="34">
        <v>45682</v>
      </c>
      <c r="R1100" s="39">
        <v>0.60833333333333328</v>
      </c>
      <c r="S1100" t="s">
        <v>75</v>
      </c>
      <c r="T1100" t="s">
        <v>141</v>
      </c>
      <c r="U1100" t="s">
        <v>77</v>
      </c>
      <c r="V1100" t="s">
        <v>78</v>
      </c>
      <c r="W1100" t="s">
        <v>78</v>
      </c>
      <c r="X1100" t="s">
        <v>79</v>
      </c>
      <c r="Y1100" t="s">
        <v>105</v>
      </c>
      <c r="Z1100" t="s">
        <v>142</v>
      </c>
      <c r="AA1100" t="s">
        <v>82</v>
      </c>
      <c r="AB1100" t="s">
        <v>83</v>
      </c>
      <c r="AC1100" s="5" t="s">
        <v>2038</v>
      </c>
      <c r="AD1100" s="9" t="s">
        <v>2038</v>
      </c>
      <c r="AE1100" t="s">
        <v>6212</v>
      </c>
      <c r="AF1100" t="s">
        <v>85</v>
      </c>
      <c r="AG1100" t="s">
        <v>85</v>
      </c>
      <c r="AH1100" t="s">
        <v>85</v>
      </c>
      <c r="AI1100" t="s">
        <v>85</v>
      </c>
      <c r="AJ1100" t="s">
        <v>6212</v>
      </c>
      <c r="AK1100" t="s">
        <v>86</v>
      </c>
      <c r="AL1100" t="s">
        <v>1460</v>
      </c>
      <c r="AM1100" t="s">
        <v>3181</v>
      </c>
      <c r="AN1100" t="s">
        <v>3181</v>
      </c>
      <c r="AO1100" t="s">
        <v>1460</v>
      </c>
      <c r="AP1100" t="s">
        <v>108</v>
      </c>
      <c r="AQ1100" t="s">
        <v>109</v>
      </c>
      <c r="AR1100" t="s">
        <v>110</v>
      </c>
      <c r="AS1100" t="s">
        <v>111</v>
      </c>
      <c r="AT1100" t="s">
        <v>93</v>
      </c>
      <c r="AU1100" t="s">
        <v>94</v>
      </c>
      <c r="AV1100" t="s">
        <v>95</v>
      </c>
      <c r="AW1100" t="s">
        <v>85</v>
      </c>
      <c r="AX1100" t="s">
        <v>85</v>
      </c>
      <c r="AY1100" t="s">
        <v>85</v>
      </c>
      <c r="AZ1100" t="s">
        <v>85</v>
      </c>
      <c r="BA1100" t="s">
        <v>91</v>
      </c>
      <c r="BB1100" t="s">
        <v>91</v>
      </c>
      <c r="BC1100" t="s">
        <v>91</v>
      </c>
      <c r="BD1100" t="s">
        <v>85</v>
      </c>
      <c r="BE1100" t="s">
        <v>85</v>
      </c>
      <c r="BF1100" t="s">
        <v>91</v>
      </c>
      <c r="BG1100" t="s">
        <v>1461</v>
      </c>
      <c r="BH1100" t="s">
        <v>86</v>
      </c>
      <c r="BI1100" t="s">
        <v>85</v>
      </c>
    </row>
    <row r="1101" spans="1:61" ht="14.45" hidden="1">
      <c r="A1101" t="s">
        <v>6215</v>
      </c>
      <c r="B1101" t="s">
        <v>98</v>
      </c>
      <c r="C1101" t="s">
        <v>85</v>
      </c>
      <c r="D1101" t="s">
        <v>85</v>
      </c>
      <c r="E1101" t="s">
        <v>65</v>
      </c>
      <c r="F1101" t="s">
        <v>66</v>
      </c>
      <c r="G1101" t="s">
        <v>67</v>
      </c>
      <c r="H1101" t="s">
        <v>99</v>
      </c>
      <c r="I1101" t="s">
        <v>69</v>
      </c>
      <c r="J1101" t="s">
        <v>100</v>
      </c>
      <c r="K1101" t="s">
        <v>101</v>
      </c>
      <c r="L1101" t="s">
        <v>102</v>
      </c>
      <c r="M1101" t="s">
        <v>6216</v>
      </c>
      <c r="N1101" t="s">
        <v>6214</v>
      </c>
      <c r="O1101" s="34">
        <v>45682</v>
      </c>
      <c r="P1101" s="39">
        <v>0.47916666666666669</v>
      </c>
      <c r="Q1101" s="34">
        <v>45682</v>
      </c>
      <c r="R1101" s="39">
        <v>0.60833333333333328</v>
      </c>
      <c r="S1101" t="s">
        <v>75</v>
      </c>
      <c r="T1101" t="s">
        <v>141</v>
      </c>
      <c r="U1101" t="s">
        <v>77</v>
      </c>
      <c r="V1101" t="s">
        <v>78</v>
      </c>
      <c r="W1101" t="s">
        <v>78</v>
      </c>
      <c r="X1101" t="s">
        <v>79</v>
      </c>
      <c r="Y1101" t="s">
        <v>105</v>
      </c>
      <c r="Z1101" t="s">
        <v>175</v>
      </c>
      <c r="AA1101" t="s">
        <v>82</v>
      </c>
      <c r="AB1101" t="s">
        <v>83</v>
      </c>
      <c r="AC1101" s="5" t="s">
        <v>2038</v>
      </c>
      <c r="AD1101" s="9" t="s">
        <v>2038</v>
      </c>
      <c r="AE1101" t="s">
        <v>6215</v>
      </c>
      <c r="AF1101" t="s">
        <v>85</v>
      </c>
      <c r="AG1101" t="s">
        <v>85</v>
      </c>
      <c r="AH1101" t="s">
        <v>85</v>
      </c>
      <c r="AI1101" t="s">
        <v>85</v>
      </c>
      <c r="AJ1101" t="s">
        <v>6215</v>
      </c>
      <c r="AK1101" t="s">
        <v>86</v>
      </c>
      <c r="AL1101" t="s">
        <v>1460</v>
      </c>
      <c r="AM1101" t="s">
        <v>3181</v>
      </c>
      <c r="AN1101" t="s">
        <v>3181</v>
      </c>
      <c r="AO1101" t="s">
        <v>1460</v>
      </c>
      <c r="AP1101" t="s">
        <v>108</v>
      </c>
      <c r="AQ1101" t="s">
        <v>109</v>
      </c>
      <c r="AR1101" t="s">
        <v>110</v>
      </c>
      <c r="AS1101" t="s">
        <v>111</v>
      </c>
      <c r="AT1101" t="s">
        <v>93</v>
      </c>
      <c r="AU1101" t="s">
        <v>94</v>
      </c>
      <c r="AV1101" t="s">
        <v>95</v>
      </c>
      <c r="AW1101" t="s">
        <v>85</v>
      </c>
      <c r="AX1101" t="s">
        <v>85</v>
      </c>
      <c r="AY1101" t="s">
        <v>85</v>
      </c>
      <c r="AZ1101" t="s">
        <v>85</v>
      </c>
      <c r="BA1101" t="s">
        <v>91</v>
      </c>
      <c r="BB1101" t="s">
        <v>91</v>
      </c>
      <c r="BC1101" t="s">
        <v>91</v>
      </c>
      <c r="BD1101" t="s">
        <v>85</v>
      </c>
      <c r="BE1101" t="s">
        <v>85</v>
      </c>
      <c r="BF1101" t="s">
        <v>91</v>
      </c>
      <c r="BG1101" t="s">
        <v>829</v>
      </c>
      <c r="BH1101" t="s">
        <v>86</v>
      </c>
      <c r="BI1101" t="s">
        <v>85</v>
      </c>
    </row>
    <row r="1102" spans="1:61" ht="14.45" hidden="1">
      <c r="A1102" t="s">
        <v>6217</v>
      </c>
      <c r="B1102" t="s">
        <v>365</v>
      </c>
      <c r="C1102" t="s">
        <v>85</v>
      </c>
      <c r="D1102" t="s">
        <v>85</v>
      </c>
      <c r="E1102" t="s">
        <v>65</v>
      </c>
      <c r="F1102" t="s">
        <v>66</v>
      </c>
      <c r="G1102" t="s">
        <v>67</v>
      </c>
      <c r="H1102" t="s">
        <v>253</v>
      </c>
      <c r="I1102" t="s">
        <v>69</v>
      </c>
      <c r="J1102" t="s">
        <v>100</v>
      </c>
      <c r="K1102" t="s">
        <v>101</v>
      </c>
      <c r="L1102" t="s">
        <v>102</v>
      </c>
      <c r="M1102" t="s">
        <v>6218</v>
      </c>
      <c r="N1102" t="s">
        <v>6219</v>
      </c>
      <c r="O1102" s="34">
        <v>45682</v>
      </c>
      <c r="P1102" s="39">
        <v>0.52847222222222223</v>
      </c>
      <c r="Q1102" s="34">
        <v>45684</v>
      </c>
      <c r="R1102" s="39">
        <v>0.49236111111111114</v>
      </c>
      <c r="S1102" t="s">
        <v>75</v>
      </c>
      <c r="T1102" t="s">
        <v>141</v>
      </c>
      <c r="U1102" t="s">
        <v>77</v>
      </c>
      <c r="V1102" t="s">
        <v>78</v>
      </c>
      <c r="W1102" t="s">
        <v>78</v>
      </c>
      <c r="X1102" t="s">
        <v>79</v>
      </c>
      <c r="Y1102" t="s">
        <v>67</v>
      </c>
      <c r="Z1102" t="s">
        <v>159</v>
      </c>
      <c r="AA1102" t="s">
        <v>175</v>
      </c>
      <c r="AB1102" t="s">
        <v>83</v>
      </c>
      <c r="AC1102" s="5" t="s">
        <v>2038</v>
      </c>
      <c r="AD1102" s="9" t="s">
        <v>2038</v>
      </c>
      <c r="AE1102" t="s">
        <v>6217</v>
      </c>
      <c r="AF1102" t="s">
        <v>85</v>
      </c>
      <c r="AG1102" t="s">
        <v>85</v>
      </c>
      <c r="AH1102" t="s">
        <v>85</v>
      </c>
      <c r="AI1102" t="s">
        <v>85</v>
      </c>
      <c r="AJ1102" t="s">
        <v>6217</v>
      </c>
      <c r="AK1102" t="s">
        <v>86</v>
      </c>
      <c r="AL1102" t="s">
        <v>1460</v>
      </c>
      <c r="AM1102" t="s">
        <v>3181</v>
      </c>
      <c r="AN1102" t="s">
        <v>2039</v>
      </c>
      <c r="AO1102" t="s">
        <v>89</v>
      </c>
      <c r="AP1102" t="s">
        <v>108</v>
      </c>
      <c r="AQ1102" t="s">
        <v>180</v>
      </c>
      <c r="AR1102" t="s">
        <v>110</v>
      </c>
      <c r="AS1102" t="s">
        <v>111</v>
      </c>
      <c r="AT1102" t="s">
        <v>93</v>
      </c>
      <c r="AU1102" t="s">
        <v>94</v>
      </c>
      <c r="AV1102" t="s">
        <v>95</v>
      </c>
      <c r="AW1102" t="s">
        <v>85</v>
      </c>
      <c r="AX1102" t="s">
        <v>85</v>
      </c>
      <c r="AY1102" t="s">
        <v>85</v>
      </c>
      <c r="AZ1102" t="s">
        <v>85</v>
      </c>
      <c r="BA1102" t="s">
        <v>91</v>
      </c>
      <c r="BB1102" t="s">
        <v>803</v>
      </c>
      <c r="BC1102" t="s">
        <v>719</v>
      </c>
      <c r="BD1102" t="s">
        <v>85</v>
      </c>
      <c r="BE1102" t="s">
        <v>407</v>
      </c>
      <c r="BF1102" t="s">
        <v>719</v>
      </c>
      <c r="BG1102" t="s">
        <v>6220</v>
      </c>
      <c r="BH1102" t="s">
        <v>86</v>
      </c>
      <c r="BI1102" t="s">
        <v>85</v>
      </c>
    </row>
    <row r="1103" spans="1:61" ht="14.45" hidden="1">
      <c r="A1103" t="s">
        <v>6221</v>
      </c>
      <c r="B1103" t="s">
        <v>98</v>
      </c>
      <c r="C1103" t="s">
        <v>85</v>
      </c>
      <c r="D1103" t="s">
        <v>85</v>
      </c>
      <c r="E1103" t="s">
        <v>65</v>
      </c>
      <c r="F1103" t="s">
        <v>66</v>
      </c>
      <c r="G1103" t="s">
        <v>67</v>
      </c>
      <c r="H1103" t="s">
        <v>99</v>
      </c>
      <c r="I1103" t="s">
        <v>69</v>
      </c>
      <c r="J1103" t="s">
        <v>100</v>
      </c>
      <c r="K1103" t="s">
        <v>101</v>
      </c>
      <c r="L1103" t="s">
        <v>102</v>
      </c>
      <c r="M1103" t="s">
        <v>6222</v>
      </c>
      <c r="N1103" t="s">
        <v>6223</v>
      </c>
      <c r="O1103" s="34">
        <v>45682</v>
      </c>
      <c r="P1103" s="39">
        <v>0.52916666666666667</v>
      </c>
      <c r="Q1103" s="34">
        <v>45682</v>
      </c>
      <c r="R1103" s="39">
        <v>0.87916666666666665</v>
      </c>
      <c r="S1103" t="s">
        <v>75</v>
      </c>
      <c r="T1103" t="s">
        <v>141</v>
      </c>
      <c r="U1103" t="s">
        <v>77</v>
      </c>
      <c r="V1103" t="s">
        <v>78</v>
      </c>
      <c r="W1103" t="s">
        <v>78</v>
      </c>
      <c r="X1103" t="s">
        <v>79</v>
      </c>
      <c r="Y1103" t="s">
        <v>105</v>
      </c>
      <c r="Z1103" t="s">
        <v>159</v>
      </c>
      <c r="AA1103" t="s">
        <v>903</v>
      </c>
      <c r="AB1103" t="s">
        <v>83</v>
      </c>
      <c r="AC1103" s="5" t="s">
        <v>2038</v>
      </c>
      <c r="AD1103" s="9" t="s">
        <v>2038</v>
      </c>
      <c r="AE1103" t="s">
        <v>6221</v>
      </c>
      <c r="AF1103" t="s">
        <v>85</v>
      </c>
      <c r="AG1103" t="s">
        <v>85</v>
      </c>
      <c r="AH1103" t="s">
        <v>85</v>
      </c>
      <c r="AI1103" t="s">
        <v>85</v>
      </c>
      <c r="AJ1103" t="s">
        <v>6221</v>
      </c>
      <c r="AK1103" t="s">
        <v>86</v>
      </c>
      <c r="AL1103" t="s">
        <v>1460</v>
      </c>
      <c r="AM1103" t="s">
        <v>3181</v>
      </c>
      <c r="AN1103" t="s">
        <v>3181</v>
      </c>
      <c r="AO1103" t="s">
        <v>1460</v>
      </c>
      <c r="AP1103" t="s">
        <v>108</v>
      </c>
      <c r="AQ1103" t="s">
        <v>109</v>
      </c>
      <c r="AR1103" t="s">
        <v>110</v>
      </c>
      <c r="AS1103" t="s">
        <v>111</v>
      </c>
      <c r="AT1103" t="s">
        <v>93</v>
      </c>
      <c r="AU1103" t="s">
        <v>94</v>
      </c>
      <c r="AV1103" t="s">
        <v>95</v>
      </c>
      <c r="AW1103" t="s">
        <v>85</v>
      </c>
      <c r="AX1103" t="s">
        <v>85</v>
      </c>
      <c r="AY1103" t="s">
        <v>85</v>
      </c>
      <c r="AZ1103" t="s">
        <v>85</v>
      </c>
      <c r="BA1103" t="s">
        <v>91</v>
      </c>
      <c r="BB1103" t="s">
        <v>91</v>
      </c>
      <c r="BC1103" t="s">
        <v>91</v>
      </c>
      <c r="BD1103" t="s">
        <v>85</v>
      </c>
      <c r="BE1103" t="s">
        <v>85</v>
      </c>
      <c r="BF1103" t="s">
        <v>91</v>
      </c>
      <c r="BG1103" t="s">
        <v>6220</v>
      </c>
      <c r="BH1103" t="s">
        <v>86</v>
      </c>
      <c r="BI1103" t="s">
        <v>85</v>
      </c>
    </row>
    <row r="1104" spans="1:61" ht="14.45" hidden="1">
      <c r="A1104" t="s">
        <v>6224</v>
      </c>
      <c r="B1104" t="s">
        <v>98</v>
      </c>
      <c r="C1104" t="s">
        <v>85</v>
      </c>
      <c r="D1104" t="s">
        <v>85</v>
      </c>
      <c r="E1104" t="s">
        <v>65</v>
      </c>
      <c r="F1104" t="s">
        <v>66</v>
      </c>
      <c r="G1104" t="s">
        <v>67</v>
      </c>
      <c r="H1104" t="s">
        <v>99</v>
      </c>
      <c r="I1104" t="s">
        <v>69</v>
      </c>
      <c r="J1104" t="s">
        <v>100</v>
      </c>
      <c r="K1104" t="s">
        <v>101</v>
      </c>
      <c r="L1104" t="s">
        <v>102</v>
      </c>
      <c r="M1104" t="s">
        <v>6225</v>
      </c>
      <c r="N1104" t="s">
        <v>6226</v>
      </c>
      <c r="O1104" s="34">
        <v>45683</v>
      </c>
      <c r="P1104" s="39">
        <v>0.35486111111111113</v>
      </c>
      <c r="Q1104" s="34">
        <v>45683</v>
      </c>
      <c r="R1104" s="39">
        <v>0.57708333333333328</v>
      </c>
      <c r="S1104" t="s">
        <v>75</v>
      </c>
      <c r="T1104" t="s">
        <v>141</v>
      </c>
      <c r="U1104" t="s">
        <v>77</v>
      </c>
      <c r="V1104" t="s">
        <v>78</v>
      </c>
      <c r="W1104" t="s">
        <v>78</v>
      </c>
      <c r="X1104" t="s">
        <v>79</v>
      </c>
      <c r="Y1104" t="s">
        <v>105</v>
      </c>
      <c r="Z1104" t="s">
        <v>142</v>
      </c>
      <c r="AA1104" t="s">
        <v>211</v>
      </c>
      <c r="AB1104" t="s">
        <v>83</v>
      </c>
      <c r="AC1104" s="5" t="s">
        <v>2038</v>
      </c>
      <c r="AD1104" s="9" t="s">
        <v>2038</v>
      </c>
      <c r="AE1104" t="s">
        <v>6224</v>
      </c>
      <c r="AF1104" t="s">
        <v>85</v>
      </c>
      <c r="AG1104" t="s">
        <v>85</v>
      </c>
      <c r="AH1104" t="s">
        <v>85</v>
      </c>
      <c r="AI1104" t="s">
        <v>85</v>
      </c>
      <c r="AJ1104" t="s">
        <v>6224</v>
      </c>
      <c r="AK1104" t="s">
        <v>86</v>
      </c>
      <c r="AL1104" t="s">
        <v>87</v>
      </c>
      <c r="AM1104" t="s">
        <v>2039</v>
      </c>
      <c r="AN1104" t="s">
        <v>2039</v>
      </c>
      <c r="AO1104" t="s">
        <v>87</v>
      </c>
      <c r="AP1104" t="s">
        <v>108</v>
      </c>
      <c r="AQ1104" t="s">
        <v>109</v>
      </c>
      <c r="AR1104" t="s">
        <v>110</v>
      </c>
      <c r="AS1104" t="s">
        <v>111</v>
      </c>
      <c r="AT1104" t="s">
        <v>93</v>
      </c>
      <c r="AU1104" t="s">
        <v>94</v>
      </c>
      <c r="AV1104" t="s">
        <v>95</v>
      </c>
      <c r="AW1104" t="s">
        <v>85</v>
      </c>
      <c r="AX1104" t="s">
        <v>85</v>
      </c>
      <c r="AY1104" t="s">
        <v>85</v>
      </c>
      <c r="AZ1104" t="s">
        <v>85</v>
      </c>
      <c r="BA1104" t="s">
        <v>85</v>
      </c>
      <c r="BB1104" t="s">
        <v>91</v>
      </c>
      <c r="BC1104" t="s">
        <v>91</v>
      </c>
      <c r="BD1104" t="s">
        <v>85</v>
      </c>
      <c r="BE1104" t="s">
        <v>85</v>
      </c>
      <c r="BF1104" t="s">
        <v>91</v>
      </c>
      <c r="BG1104" t="s">
        <v>1461</v>
      </c>
      <c r="BH1104" t="s">
        <v>86</v>
      </c>
      <c r="BI1104" t="s">
        <v>85</v>
      </c>
    </row>
    <row r="1105" spans="1:61" ht="14.45" hidden="1">
      <c r="A1105" t="s">
        <v>6227</v>
      </c>
      <c r="B1105" t="s">
        <v>188</v>
      </c>
      <c r="C1105" t="s">
        <v>85</v>
      </c>
      <c r="D1105" t="s">
        <v>85</v>
      </c>
      <c r="E1105" t="s">
        <v>65</v>
      </c>
      <c r="F1105" t="s">
        <v>66</v>
      </c>
      <c r="G1105" t="s">
        <v>67</v>
      </c>
      <c r="H1105" t="s">
        <v>1508</v>
      </c>
      <c r="I1105" t="s">
        <v>279</v>
      </c>
      <c r="J1105" t="s">
        <v>191</v>
      </c>
      <c r="K1105" t="s">
        <v>192</v>
      </c>
      <c r="L1105" t="s">
        <v>193</v>
      </c>
      <c r="M1105" t="s">
        <v>6228</v>
      </c>
      <c r="N1105" t="s">
        <v>6229</v>
      </c>
      <c r="O1105" s="34">
        <v>45683</v>
      </c>
      <c r="P1105" s="39">
        <v>0.61041666666666672</v>
      </c>
      <c r="Q1105" s="34">
        <v>45687</v>
      </c>
      <c r="R1105" s="39">
        <v>0.59375</v>
      </c>
      <c r="S1105" t="s">
        <v>75</v>
      </c>
      <c r="T1105" t="s">
        <v>76</v>
      </c>
      <c r="U1105" t="s">
        <v>77</v>
      </c>
      <c r="V1105" t="s">
        <v>78</v>
      </c>
      <c r="W1105" t="s">
        <v>78</v>
      </c>
      <c r="X1105" t="s">
        <v>79</v>
      </c>
      <c r="Y1105" t="s">
        <v>80</v>
      </c>
      <c r="Z1105" t="s">
        <v>82</v>
      </c>
      <c r="AA1105" t="s">
        <v>82</v>
      </c>
      <c r="AB1105" t="s">
        <v>83</v>
      </c>
      <c r="AC1105" s="5" t="s">
        <v>2038</v>
      </c>
      <c r="AD1105" s="9" t="s">
        <v>2038</v>
      </c>
      <c r="AE1105" t="s">
        <v>6227</v>
      </c>
      <c r="AF1105" t="s">
        <v>85</v>
      </c>
      <c r="AG1105" t="s">
        <v>85</v>
      </c>
      <c r="AH1105" t="s">
        <v>85</v>
      </c>
      <c r="AI1105" t="s">
        <v>85</v>
      </c>
      <c r="AJ1105" t="s">
        <v>6227</v>
      </c>
      <c r="AK1105" t="s">
        <v>283</v>
      </c>
      <c r="AL1105" t="s">
        <v>87</v>
      </c>
      <c r="AM1105" t="s">
        <v>2039</v>
      </c>
      <c r="AN1105" t="s">
        <v>2039</v>
      </c>
      <c r="AO1105" t="s">
        <v>337</v>
      </c>
      <c r="AP1105" t="s">
        <v>108</v>
      </c>
      <c r="AQ1105" t="s">
        <v>180</v>
      </c>
      <c r="AR1105" t="s">
        <v>110</v>
      </c>
      <c r="AS1105" t="s">
        <v>1518</v>
      </c>
      <c r="AT1105" t="s">
        <v>182</v>
      </c>
      <c r="AU1105" t="s">
        <v>183</v>
      </c>
      <c r="AV1105" t="s">
        <v>95</v>
      </c>
      <c r="AW1105" t="s">
        <v>85</v>
      </c>
      <c r="AX1105" t="s">
        <v>6230</v>
      </c>
      <c r="AY1105" t="s">
        <v>85</v>
      </c>
      <c r="AZ1105" t="s">
        <v>85</v>
      </c>
      <c r="BA1105" t="s">
        <v>246</v>
      </c>
      <c r="BB1105" t="s">
        <v>326</v>
      </c>
      <c r="BC1105" t="s">
        <v>6231</v>
      </c>
      <c r="BD1105" t="s">
        <v>85</v>
      </c>
      <c r="BE1105" t="s">
        <v>6232</v>
      </c>
      <c r="BF1105" t="s">
        <v>6231</v>
      </c>
      <c r="BG1105" t="s">
        <v>6233</v>
      </c>
      <c r="BH1105" t="s">
        <v>86</v>
      </c>
      <c r="BI1105" t="s">
        <v>85</v>
      </c>
    </row>
    <row r="1106" spans="1:61" ht="14.45" hidden="1">
      <c r="A1106" t="s">
        <v>6234</v>
      </c>
      <c r="B1106" t="s">
        <v>98</v>
      </c>
      <c r="C1106" t="s">
        <v>85</v>
      </c>
      <c r="D1106" t="s">
        <v>85</v>
      </c>
      <c r="E1106" t="s">
        <v>65</v>
      </c>
      <c r="F1106" t="s">
        <v>66</v>
      </c>
      <c r="G1106" t="s">
        <v>67</v>
      </c>
      <c r="H1106" t="s">
        <v>99</v>
      </c>
      <c r="I1106" t="s">
        <v>69</v>
      </c>
      <c r="J1106" t="s">
        <v>100</v>
      </c>
      <c r="K1106" t="s">
        <v>101</v>
      </c>
      <c r="L1106" t="s">
        <v>102</v>
      </c>
      <c r="M1106" t="s">
        <v>6235</v>
      </c>
      <c r="N1106" t="s">
        <v>6236</v>
      </c>
      <c r="O1106" s="34">
        <v>45684</v>
      </c>
      <c r="P1106" s="39">
        <v>0.12430555555555556</v>
      </c>
      <c r="Q1106" s="34">
        <v>45685</v>
      </c>
      <c r="R1106" s="39">
        <v>0.85277777777777775</v>
      </c>
      <c r="S1106" t="s">
        <v>75</v>
      </c>
      <c r="T1106" t="s">
        <v>76</v>
      </c>
      <c r="U1106" t="s">
        <v>77</v>
      </c>
      <c r="V1106" t="s">
        <v>78</v>
      </c>
      <c r="W1106" t="s">
        <v>78</v>
      </c>
      <c r="X1106" t="s">
        <v>79</v>
      </c>
      <c r="Y1106" t="s">
        <v>105</v>
      </c>
      <c r="Z1106" t="s">
        <v>2200</v>
      </c>
      <c r="AA1106" t="s">
        <v>369</v>
      </c>
      <c r="AB1106" t="s">
        <v>83</v>
      </c>
      <c r="AC1106" s="5" t="s">
        <v>2038</v>
      </c>
      <c r="AD1106" s="9" t="s">
        <v>2038</v>
      </c>
      <c r="AE1106" t="s">
        <v>6234</v>
      </c>
      <c r="AF1106" t="s">
        <v>85</v>
      </c>
      <c r="AG1106" t="s">
        <v>85</v>
      </c>
      <c r="AH1106" t="s">
        <v>85</v>
      </c>
      <c r="AI1106" t="s">
        <v>85</v>
      </c>
      <c r="AJ1106" t="s">
        <v>6234</v>
      </c>
      <c r="AK1106" t="s">
        <v>86</v>
      </c>
      <c r="AL1106" t="s">
        <v>89</v>
      </c>
      <c r="AM1106" t="s">
        <v>2039</v>
      </c>
      <c r="AN1106" t="s">
        <v>2039</v>
      </c>
      <c r="AO1106" t="s">
        <v>160</v>
      </c>
      <c r="AP1106" t="s">
        <v>108</v>
      </c>
      <c r="AQ1106" t="s">
        <v>109</v>
      </c>
      <c r="AR1106" t="s">
        <v>110</v>
      </c>
      <c r="AS1106" t="s">
        <v>111</v>
      </c>
      <c r="AT1106" t="s">
        <v>93</v>
      </c>
      <c r="AU1106" t="s">
        <v>94</v>
      </c>
      <c r="AV1106" t="s">
        <v>95</v>
      </c>
      <c r="AW1106" t="s">
        <v>85</v>
      </c>
      <c r="AX1106" t="s">
        <v>85</v>
      </c>
      <c r="AY1106" t="s">
        <v>85</v>
      </c>
      <c r="AZ1106" t="s">
        <v>85</v>
      </c>
      <c r="BA1106" t="s">
        <v>6237</v>
      </c>
      <c r="BB1106" t="s">
        <v>91</v>
      </c>
      <c r="BC1106" t="s">
        <v>6237</v>
      </c>
      <c r="BD1106" t="s">
        <v>85</v>
      </c>
      <c r="BE1106" t="s">
        <v>85</v>
      </c>
      <c r="BF1106" t="s">
        <v>6237</v>
      </c>
      <c r="BG1106" t="s">
        <v>3508</v>
      </c>
      <c r="BH1106" t="s">
        <v>86</v>
      </c>
      <c r="BI1106" t="s">
        <v>85</v>
      </c>
    </row>
    <row r="1107" spans="1:61" ht="14.45" hidden="1">
      <c r="A1107" t="s">
        <v>6238</v>
      </c>
      <c r="B1107" t="s">
        <v>98</v>
      </c>
      <c r="C1107" t="s">
        <v>85</v>
      </c>
      <c r="D1107" t="s">
        <v>85</v>
      </c>
      <c r="E1107" t="s">
        <v>65</v>
      </c>
      <c r="F1107" t="s">
        <v>66</v>
      </c>
      <c r="G1107" t="s">
        <v>67</v>
      </c>
      <c r="H1107" t="s">
        <v>99</v>
      </c>
      <c r="I1107" t="s">
        <v>69</v>
      </c>
      <c r="J1107" t="s">
        <v>100</v>
      </c>
      <c r="K1107" t="s">
        <v>101</v>
      </c>
      <c r="L1107" t="s">
        <v>102</v>
      </c>
      <c r="M1107" t="s">
        <v>6239</v>
      </c>
      <c r="N1107" t="s">
        <v>6240</v>
      </c>
      <c r="O1107" s="34">
        <v>45684</v>
      </c>
      <c r="P1107" s="39">
        <v>0.12847222222222221</v>
      </c>
      <c r="Q1107" s="34">
        <v>45684</v>
      </c>
      <c r="R1107" s="39">
        <v>0.59791666666666665</v>
      </c>
      <c r="S1107" t="s">
        <v>75</v>
      </c>
      <c r="T1107" t="s">
        <v>141</v>
      </c>
      <c r="U1107" t="s">
        <v>77</v>
      </c>
      <c r="V1107" t="s">
        <v>78</v>
      </c>
      <c r="W1107" t="s">
        <v>78</v>
      </c>
      <c r="X1107" t="s">
        <v>79</v>
      </c>
      <c r="Y1107" t="s">
        <v>105</v>
      </c>
      <c r="Z1107" t="s">
        <v>2204</v>
      </c>
      <c r="AA1107" t="s">
        <v>82</v>
      </c>
      <c r="AB1107" t="s">
        <v>83</v>
      </c>
      <c r="AC1107" s="5" t="s">
        <v>2038</v>
      </c>
      <c r="AD1107" s="9" t="s">
        <v>2038</v>
      </c>
      <c r="AE1107" t="s">
        <v>6238</v>
      </c>
      <c r="AF1107" t="s">
        <v>85</v>
      </c>
      <c r="AG1107" t="s">
        <v>85</v>
      </c>
      <c r="AH1107" t="s">
        <v>85</v>
      </c>
      <c r="AI1107" t="s">
        <v>85</v>
      </c>
      <c r="AJ1107" t="s">
        <v>6238</v>
      </c>
      <c r="AK1107" t="s">
        <v>86</v>
      </c>
      <c r="AL1107" t="s">
        <v>89</v>
      </c>
      <c r="AM1107" t="s">
        <v>2039</v>
      </c>
      <c r="AN1107" t="s">
        <v>2039</v>
      </c>
      <c r="AO1107" t="s">
        <v>89</v>
      </c>
      <c r="AP1107" t="s">
        <v>108</v>
      </c>
      <c r="AQ1107" t="s">
        <v>109</v>
      </c>
      <c r="AR1107" t="s">
        <v>110</v>
      </c>
      <c r="AS1107" t="s">
        <v>111</v>
      </c>
      <c r="AT1107" t="s">
        <v>93</v>
      </c>
      <c r="AU1107" t="s">
        <v>94</v>
      </c>
      <c r="AV1107" t="s">
        <v>95</v>
      </c>
      <c r="AW1107" t="s">
        <v>85</v>
      </c>
      <c r="AX1107" t="s">
        <v>85</v>
      </c>
      <c r="AY1107" t="s">
        <v>85</v>
      </c>
      <c r="AZ1107" t="s">
        <v>85</v>
      </c>
      <c r="BA1107" t="s">
        <v>314</v>
      </c>
      <c r="BB1107" t="s">
        <v>2483</v>
      </c>
      <c r="BC1107" t="s">
        <v>6241</v>
      </c>
      <c r="BD1107" t="s">
        <v>85</v>
      </c>
      <c r="BE1107" t="s">
        <v>85</v>
      </c>
      <c r="BF1107" t="s">
        <v>6241</v>
      </c>
      <c r="BG1107" t="s">
        <v>6242</v>
      </c>
      <c r="BH1107" t="s">
        <v>86</v>
      </c>
      <c r="BI1107" t="s">
        <v>85</v>
      </c>
    </row>
    <row r="1108" spans="1:61" ht="14.45" hidden="1">
      <c r="A1108" t="s">
        <v>6243</v>
      </c>
      <c r="B1108" t="s">
        <v>132</v>
      </c>
      <c r="C1108" t="s">
        <v>133</v>
      </c>
      <c r="D1108" t="s">
        <v>134</v>
      </c>
      <c r="E1108" t="s">
        <v>65</v>
      </c>
      <c r="F1108" t="s">
        <v>66</v>
      </c>
      <c r="G1108" t="s">
        <v>67</v>
      </c>
      <c r="H1108" t="s">
        <v>137</v>
      </c>
      <c r="I1108" t="s">
        <v>69</v>
      </c>
      <c r="J1108" t="s">
        <v>70</v>
      </c>
      <c r="K1108" t="s">
        <v>71</v>
      </c>
      <c r="L1108" t="s">
        <v>72</v>
      </c>
      <c r="M1108" t="s">
        <v>6244</v>
      </c>
      <c r="N1108" t="s">
        <v>6245</v>
      </c>
      <c r="O1108" s="34">
        <v>45684</v>
      </c>
      <c r="P1108" s="39">
        <v>0.3347222222222222</v>
      </c>
      <c r="Q1108" s="34">
        <v>45684</v>
      </c>
      <c r="R1108" s="39">
        <v>0.4236111111111111</v>
      </c>
      <c r="S1108" t="s">
        <v>75</v>
      </c>
      <c r="T1108" t="s">
        <v>141</v>
      </c>
      <c r="U1108" t="s">
        <v>77</v>
      </c>
      <c r="V1108" t="s">
        <v>78</v>
      </c>
      <c r="W1108" t="s">
        <v>78</v>
      </c>
      <c r="X1108" t="s">
        <v>79</v>
      </c>
      <c r="Y1108" t="s">
        <v>80</v>
      </c>
      <c r="Z1108" t="s">
        <v>142</v>
      </c>
      <c r="AA1108" t="s">
        <v>81</v>
      </c>
      <c r="AB1108" t="s">
        <v>83</v>
      </c>
      <c r="AC1108" s="5" t="s">
        <v>2038</v>
      </c>
      <c r="AD1108" s="9" t="s">
        <v>2038</v>
      </c>
      <c r="AE1108" t="s">
        <v>6243</v>
      </c>
      <c r="AF1108" t="s">
        <v>85</v>
      </c>
      <c r="AG1108" t="s">
        <v>85</v>
      </c>
      <c r="AH1108" t="s">
        <v>85</v>
      </c>
      <c r="AI1108" t="s">
        <v>85</v>
      </c>
      <c r="AJ1108" t="s">
        <v>6243</v>
      </c>
      <c r="AK1108" t="s">
        <v>86</v>
      </c>
      <c r="AL1108" t="s">
        <v>89</v>
      </c>
      <c r="AM1108" t="s">
        <v>2039</v>
      </c>
      <c r="AN1108" t="s">
        <v>2039</v>
      </c>
      <c r="AO1108" t="s">
        <v>89</v>
      </c>
      <c r="AP1108" t="s">
        <v>108</v>
      </c>
      <c r="AQ1108" t="s">
        <v>180</v>
      </c>
      <c r="AR1108" t="s">
        <v>110</v>
      </c>
      <c r="AS1108" t="s">
        <v>92</v>
      </c>
      <c r="AT1108" t="s">
        <v>93</v>
      </c>
      <c r="AU1108" t="s">
        <v>94</v>
      </c>
      <c r="AV1108" t="s">
        <v>95</v>
      </c>
      <c r="AW1108" t="s">
        <v>85</v>
      </c>
      <c r="AX1108" t="s">
        <v>85</v>
      </c>
      <c r="AY1108" t="s">
        <v>85</v>
      </c>
      <c r="AZ1108" t="s">
        <v>85</v>
      </c>
      <c r="BA1108" t="s">
        <v>85</v>
      </c>
      <c r="BB1108" t="s">
        <v>518</v>
      </c>
      <c r="BC1108" t="s">
        <v>518</v>
      </c>
      <c r="BD1108" t="s">
        <v>85</v>
      </c>
      <c r="BE1108" t="s">
        <v>311</v>
      </c>
      <c r="BF1108" t="s">
        <v>518</v>
      </c>
      <c r="BG1108" t="s">
        <v>147</v>
      </c>
      <c r="BH1108" t="s">
        <v>86</v>
      </c>
      <c r="BI1108" t="s">
        <v>85</v>
      </c>
    </row>
    <row r="1109" spans="1:61" ht="14.45" hidden="1">
      <c r="A1109" t="s">
        <v>6246</v>
      </c>
      <c r="B1109" t="s">
        <v>501</v>
      </c>
      <c r="C1109" t="s">
        <v>314</v>
      </c>
      <c r="D1109" t="s">
        <v>315</v>
      </c>
      <c r="E1109" t="s">
        <v>135</v>
      </c>
      <c r="F1109" t="s">
        <v>136</v>
      </c>
      <c r="G1109" t="s">
        <v>150</v>
      </c>
      <c r="H1109" t="s">
        <v>1318</v>
      </c>
      <c r="I1109" t="s">
        <v>221</v>
      </c>
      <c r="J1109" t="s">
        <v>550</v>
      </c>
      <c r="K1109" t="s">
        <v>551</v>
      </c>
      <c r="L1109" t="s">
        <v>552</v>
      </c>
      <c r="M1109" t="s">
        <v>6247</v>
      </c>
      <c r="N1109" t="s">
        <v>6248</v>
      </c>
      <c r="O1109" s="34">
        <v>45684</v>
      </c>
      <c r="P1109" s="39">
        <v>0.41319444444444442</v>
      </c>
      <c r="Q1109" s="34">
        <v>45687</v>
      </c>
      <c r="R1109" s="39">
        <v>0.61944444444444446</v>
      </c>
      <c r="S1109" t="s">
        <v>75</v>
      </c>
      <c r="T1109" t="s">
        <v>76</v>
      </c>
      <c r="U1109" t="s">
        <v>77</v>
      </c>
      <c r="V1109" t="s">
        <v>78</v>
      </c>
      <c r="W1109" t="s">
        <v>78</v>
      </c>
      <c r="X1109" t="s">
        <v>79</v>
      </c>
      <c r="Y1109" t="s">
        <v>210</v>
      </c>
      <c r="Z1109" t="s">
        <v>143</v>
      </c>
      <c r="AA1109" t="s">
        <v>82</v>
      </c>
      <c r="AB1109" t="s">
        <v>176</v>
      </c>
      <c r="AC1109" s="5" t="s">
        <v>2038</v>
      </c>
      <c r="AD1109" s="9" t="s">
        <v>2038</v>
      </c>
      <c r="AE1109" t="s">
        <v>6246</v>
      </c>
      <c r="AF1109" t="s">
        <v>85</v>
      </c>
      <c r="AG1109" t="s">
        <v>85</v>
      </c>
      <c r="AH1109" t="s">
        <v>85</v>
      </c>
      <c r="AI1109" t="s">
        <v>85</v>
      </c>
      <c r="AJ1109" t="s">
        <v>6246</v>
      </c>
      <c r="AK1109" t="s">
        <v>243</v>
      </c>
      <c r="AL1109" t="s">
        <v>89</v>
      </c>
      <c r="AM1109" t="s">
        <v>2039</v>
      </c>
      <c r="AN1109" t="s">
        <v>2039</v>
      </c>
      <c r="AO1109" t="s">
        <v>337</v>
      </c>
      <c r="AP1109" t="s">
        <v>108</v>
      </c>
      <c r="AQ1109" t="s">
        <v>494</v>
      </c>
      <c r="AR1109" t="s">
        <v>110</v>
      </c>
      <c r="AS1109" t="s">
        <v>555</v>
      </c>
      <c r="AT1109" t="s">
        <v>93</v>
      </c>
      <c r="AU1109" t="s">
        <v>94</v>
      </c>
      <c r="AV1109" t="s">
        <v>403</v>
      </c>
      <c r="AW1109" t="s">
        <v>6249</v>
      </c>
      <c r="AX1109" t="s">
        <v>1572</v>
      </c>
      <c r="AY1109" t="s">
        <v>85</v>
      </c>
      <c r="AZ1109" t="s">
        <v>85</v>
      </c>
      <c r="BA1109" t="s">
        <v>452</v>
      </c>
      <c r="BB1109" t="s">
        <v>6250</v>
      </c>
      <c r="BC1109" t="s">
        <v>6251</v>
      </c>
      <c r="BD1109" t="s">
        <v>85</v>
      </c>
      <c r="BE1109" t="s">
        <v>343</v>
      </c>
      <c r="BF1109" t="s">
        <v>6252</v>
      </c>
      <c r="BG1109" t="s">
        <v>6253</v>
      </c>
      <c r="BH1109" t="s">
        <v>86</v>
      </c>
      <c r="BI1109" t="s">
        <v>85</v>
      </c>
    </row>
    <row r="1110" spans="1:61" ht="14.45" hidden="1">
      <c r="A1110" t="s">
        <v>6254</v>
      </c>
      <c r="B1110" t="s">
        <v>149</v>
      </c>
      <c r="C1110" t="s">
        <v>85</v>
      </c>
      <c r="D1110" t="s">
        <v>85</v>
      </c>
      <c r="E1110" t="s">
        <v>135</v>
      </c>
      <c r="F1110" t="s">
        <v>136</v>
      </c>
      <c r="G1110" t="s">
        <v>150</v>
      </c>
      <c r="H1110" t="s">
        <v>658</v>
      </c>
      <c r="I1110" t="s">
        <v>542</v>
      </c>
      <c r="J1110" t="s">
        <v>153</v>
      </c>
      <c r="K1110" t="s">
        <v>154</v>
      </c>
      <c r="L1110" t="s">
        <v>155</v>
      </c>
      <c r="M1110" t="s">
        <v>6255</v>
      </c>
      <c r="N1110" t="s">
        <v>6256</v>
      </c>
      <c r="O1110" s="34">
        <v>45684</v>
      </c>
      <c r="P1110" s="39">
        <v>0.41666666666666669</v>
      </c>
      <c r="Q1110" s="34">
        <v>45685</v>
      </c>
      <c r="R1110" s="39">
        <v>0.62847222222222221</v>
      </c>
      <c r="S1110" t="s">
        <v>75</v>
      </c>
      <c r="T1110" t="s">
        <v>141</v>
      </c>
      <c r="U1110" t="s">
        <v>77</v>
      </c>
      <c r="V1110" t="s">
        <v>78</v>
      </c>
      <c r="W1110" t="s">
        <v>78</v>
      </c>
      <c r="X1110" t="s">
        <v>79</v>
      </c>
      <c r="Y1110" t="s">
        <v>158</v>
      </c>
      <c r="Z1110" t="s">
        <v>81</v>
      </c>
      <c r="AA1110" t="s">
        <v>325</v>
      </c>
      <c r="AB1110" t="s">
        <v>83</v>
      </c>
      <c r="AC1110" s="5" t="s">
        <v>2038</v>
      </c>
      <c r="AD1110" s="9" t="s">
        <v>2038</v>
      </c>
      <c r="AE1110" t="s">
        <v>6254</v>
      </c>
      <c r="AF1110" t="s">
        <v>6257</v>
      </c>
      <c r="AG1110" t="s">
        <v>177</v>
      </c>
      <c r="AH1110" t="s">
        <v>178</v>
      </c>
      <c r="AI1110" t="s">
        <v>179</v>
      </c>
      <c r="AJ1110" t="s">
        <v>6254</v>
      </c>
      <c r="AK1110" t="s">
        <v>86</v>
      </c>
      <c r="AL1110" t="s">
        <v>89</v>
      </c>
      <c r="AM1110" t="s">
        <v>2039</v>
      </c>
      <c r="AN1110" t="s">
        <v>2039</v>
      </c>
      <c r="AO1110" t="s">
        <v>160</v>
      </c>
      <c r="AP1110" t="s">
        <v>108</v>
      </c>
      <c r="AQ1110" t="s">
        <v>308</v>
      </c>
      <c r="AR1110" t="s">
        <v>110</v>
      </c>
      <c r="AS1110" t="s">
        <v>545</v>
      </c>
      <c r="AT1110" t="s">
        <v>93</v>
      </c>
      <c r="AU1110" t="s">
        <v>94</v>
      </c>
      <c r="AV1110" t="s">
        <v>145</v>
      </c>
      <c r="AW1110" t="s">
        <v>85</v>
      </c>
      <c r="AX1110" t="s">
        <v>6258</v>
      </c>
      <c r="AY1110" t="s">
        <v>85</v>
      </c>
      <c r="AZ1110" t="s">
        <v>85</v>
      </c>
      <c r="BA1110" t="s">
        <v>91</v>
      </c>
      <c r="BB1110" t="s">
        <v>6259</v>
      </c>
      <c r="BC1110" t="s">
        <v>1139</v>
      </c>
      <c r="BD1110" t="s">
        <v>85</v>
      </c>
      <c r="BE1110" t="s">
        <v>445</v>
      </c>
      <c r="BF1110" t="s">
        <v>1139</v>
      </c>
      <c r="BG1110" t="s">
        <v>5387</v>
      </c>
      <c r="BH1110" t="s">
        <v>86</v>
      </c>
      <c r="BI1110" t="s">
        <v>85</v>
      </c>
    </row>
    <row r="1111" spans="1:61" ht="14.45" hidden="1">
      <c r="A1111" t="s">
        <v>6260</v>
      </c>
      <c r="B1111" t="s">
        <v>1065</v>
      </c>
      <c r="C1111" t="s">
        <v>85</v>
      </c>
      <c r="D1111" t="s">
        <v>85</v>
      </c>
      <c r="E1111" t="s">
        <v>65</v>
      </c>
      <c r="F1111" t="s">
        <v>66</v>
      </c>
      <c r="G1111" t="s">
        <v>67</v>
      </c>
      <c r="H1111" t="s">
        <v>366</v>
      </c>
      <c r="I1111" t="s">
        <v>69</v>
      </c>
      <c r="J1111" t="s">
        <v>293</v>
      </c>
      <c r="K1111" t="s">
        <v>294</v>
      </c>
      <c r="L1111" t="s">
        <v>295</v>
      </c>
      <c r="M1111" t="s">
        <v>6261</v>
      </c>
      <c r="N1111" t="s">
        <v>6262</v>
      </c>
      <c r="O1111" s="34">
        <v>45684</v>
      </c>
      <c r="P1111" s="39">
        <v>0.44722222222222224</v>
      </c>
      <c r="Q1111" s="34">
        <v>45685</v>
      </c>
      <c r="R1111" s="39">
        <v>0.42777777777777776</v>
      </c>
      <c r="S1111" t="s">
        <v>75</v>
      </c>
      <c r="T1111" t="s">
        <v>141</v>
      </c>
      <c r="U1111" t="s">
        <v>77</v>
      </c>
      <c r="V1111" t="s">
        <v>78</v>
      </c>
      <c r="W1111" t="s">
        <v>78</v>
      </c>
      <c r="X1111" t="s">
        <v>79</v>
      </c>
      <c r="Y1111" t="s">
        <v>67</v>
      </c>
      <c r="Z1111" t="s">
        <v>81</v>
      </c>
      <c r="AA1111" t="s">
        <v>81</v>
      </c>
      <c r="AB1111" t="s">
        <v>176</v>
      </c>
      <c r="AC1111" s="5" t="s">
        <v>2038</v>
      </c>
      <c r="AD1111" s="9" t="s">
        <v>2038</v>
      </c>
      <c r="AE1111" t="s">
        <v>6260</v>
      </c>
      <c r="AF1111" t="s">
        <v>85</v>
      </c>
      <c r="AG1111" t="s">
        <v>85</v>
      </c>
      <c r="AH1111" t="s">
        <v>85</v>
      </c>
      <c r="AI1111" t="s">
        <v>85</v>
      </c>
      <c r="AJ1111" t="s">
        <v>6260</v>
      </c>
      <c r="AK1111" t="s">
        <v>243</v>
      </c>
      <c r="AL1111" t="s">
        <v>89</v>
      </c>
      <c r="AM1111" t="s">
        <v>2039</v>
      </c>
      <c r="AN1111" t="s">
        <v>2039</v>
      </c>
      <c r="AO1111" t="s">
        <v>160</v>
      </c>
      <c r="AP1111" t="s">
        <v>108</v>
      </c>
      <c r="AQ1111" t="s">
        <v>180</v>
      </c>
      <c r="AR1111" t="s">
        <v>110</v>
      </c>
      <c r="AS1111" t="s">
        <v>299</v>
      </c>
      <c r="AT1111" t="s">
        <v>93</v>
      </c>
      <c r="AU1111" t="s">
        <v>94</v>
      </c>
      <c r="AV1111" t="s">
        <v>95</v>
      </c>
      <c r="AW1111" t="s">
        <v>85</v>
      </c>
      <c r="AX1111" t="s">
        <v>6263</v>
      </c>
      <c r="AY1111" t="s">
        <v>85</v>
      </c>
      <c r="AZ1111" t="s">
        <v>85</v>
      </c>
      <c r="BA1111" t="s">
        <v>452</v>
      </c>
      <c r="BB1111" t="s">
        <v>1857</v>
      </c>
      <c r="BC1111" t="s">
        <v>6264</v>
      </c>
      <c r="BD1111" t="s">
        <v>85</v>
      </c>
      <c r="BE1111" t="s">
        <v>579</v>
      </c>
      <c r="BF1111" t="s">
        <v>6264</v>
      </c>
      <c r="BG1111" t="s">
        <v>6265</v>
      </c>
      <c r="BH1111" t="s">
        <v>86</v>
      </c>
      <c r="BI1111" t="s">
        <v>85</v>
      </c>
    </row>
    <row r="1112" spans="1:61" ht="14.45" hidden="1">
      <c r="A1112" t="s">
        <v>6266</v>
      </c>
      <c r="B1112" t="s">
        <v>365</v>
      </c>
      <c r="C1112" t="s">
        <v>85</v>
      </c>
      <c r="D1112" t="s">
        <v>85</v>
      </c>
      <c r="E1112" t="s">
        <v>65</v>
      </c>
      <c r="F1112" t="s">
        <v>66</v>
      </c>
      <c r="G1112" t="s">
        <v>67</v>
      </c>
      <c r="H1112" t="s">
        <v>304</v>
      </c>
      <c r="I1112" t="s">
        <v>305</v>
      </c>
      <c r="J1112" t="s">
        <v>70</v>
      </c>
      <c r="K1112" t="s">
        <v>71</v>
      </c>
      <c r="L1112" t="s">
        <v>72</v>
      </c>
      <c r="M1112" t="s">
        <v>6267</v>
      </c>
      <c r="N1112" t="s">
        <v>6268</v>
      </c>
      <c r="O1112" s="34">
        <v>45684</v>
      </c>
      <c r="P1112" s="39">
        <v>0.46180555555555558</v>
      </c>
      <c r="Q1112" s="34">
        <v>45684</v>
      </c>
      <c r="R1112" s="39">
        <v>0.46805555555555556</v>
      </c>
      <c r="S1112" t="s">
        <v>75</v>
      </c>
      <c r="T1112" t="s">
        <v>141</v>
      </c>
      <c r="U1112" t="s">
        <v>77</v>
      </c>
      <c r="V1112" t="s">
        <v>78</v>
      </c>
      <c r="W1112" t="s">
        <v>78</v>
      </c>
      <c r="X1112" t="s">
        <v>79</v>
      </c>
      <c r="Y1112" t="s">
        <v>80</v>
      </c>
      <c r="Z1112" t="s">
        <v>175</v>
      </c>
      <c r="AA1112" t="s">
        <v>175</v>
      </c>
      <c r="AB1112" t="s">
        <v>83</v>
      </c>
      <c r="AC1112" s="5" t="s">
        <v>2038</v>
      </c>
      <c r="AD1112" s="9" t="s">
        <v>2038</v>
      </c>
      <c r="AE1112" t="s">
        <v>6266</v>
      </c>
      <c r="AF1112" t="s">
        <v>85</v>
      </c>
      <c r="AG1112" t="s">
        <v>85</v>
      </c>
      <c r="AH1112" t="s">
        <v>85</v>
      </c>
      <c r="AI1112" t="s">
        <v>85</v>
      </c>
      <c r="AJ1112" t="s">
        <v>6266</v>
      </c>
      <c r="AK1112" t="s">
        <v>243</v>
      </c>
      <c r="AL1112" t="s">
        <v>89</v>
      </c>
      <c r="AM1112" t="s">
        <v>2039</v>
      </c>
      <c r="AN1112" t="s">
        <v>2039</v>
      </c>
      <c r="AO1112" t="s">
        <v>89</v>
      </c>
      <c r="AP1112" t="s">
        <v>108</v>
      </c>
      <c r="AQ1112" t="s">
        <v>308</v>
      </c>
      <c r="AR1112" t="s">
        <v>110</v>
      </c>
      <c r="AS1112" t="s">
        <v>92</v>
      </c>
      <c r="AT1112" t="s">
        <v>93</v>
      </c>
      <c r="AU1112" t="s">
        <v>94</v>
      </c>
      <c r="AV1112" t="s">
        <v>95</v>
      </c>
      <c r="AW1112" t="s">
        <v>85</v>
      </c>
      <c r="AX1112" t="s">
        <v>85</v>
      </c>
      <c r="AY1112" t="s">
        <v>85</v>
      </c>
      <c r="AZ1112" t="s">
        <v>85</v>
      </c>
      <c r="BA1112" t="s">
        <v>91</v>
      </c>
      <c r="BB1112" t="s">
        <v>703</v>
      </c>
      <c r="BC1112" t="s">
        <v>703</v>
      </c>
      <c r="BD1112" t="s">
        <v>85</v>
      </c>
      <c r="BE1112" t="s">
        <v>300</v>
      </c>
      <c r="BF1112" t="s">
        <v>703</v>
      </c>
      <c r="BG1112" t="s">
        <v>312</v>
      </c>
      <c r="BH1112" t="s">
        <v>243</v>
      </c>
      <c r="BI1112" t="s">
        <v>85</v>
      </c>
    </row>
    <row r="1113" spans="1:61" ht="14.45" hidden="1">
      <c r="A1113" t="s">
        <v>6269</v>
      </c>
      <c r="B1113" t="s">
        <v>188</v>
      </c>
      <c r="C1113" t="s">
        <v>91</v>
      </c>
      <c r="D1113" t="s">
        <v>91</v>
      </c>
      <c r="E1113" t="s">
        <v>135</v>
      </c>
      <c r="F1113" t="s">
        <v>136</v>
      </c>
      <c r="G1113" t="s">
        <v>67</v>
      </c>
      <c r="H1113" t="s">
        <v>945</v>
      </c>
      <c r="I1113" t="s">
        <v>2659</v>
      </c>
      <c r="J1113" t="s">
        <v>428</v>
      </c>
      <c r="K1113" t="s">
        <v>429</v>
      </c>
      <c r="L1113" t="s">
        <v>430</v>
      </c>
      <c r="M1113" t="s">
        <v>6270</v>
      </c>
      <c r="N1113" t="s">
        <v>6271</v>
      </c>
      <c r="O1113" s="34">
        <v>45684</v>
      </c>
      <c r="P1113" s="39">
        <v>0.47013888888888888</v>
      </c>
      <c r="Q1113" s="34">
        <v>45688</v>
      </c>
      <c r="R1113" s="39">
        <v>0.44027777777777777</v>
      </c>
      <c r="S1113" t="s">
        <v>75</v>
      </c>
      <c r="T1113" t="s">
        <v>141</v>
      </c>
      <c r="U1113" t="s">
        <v>77</v>
      </c>
      <c r="V1113" t="s">
        <v>78</v>
      </c>
      <c r="W1113" t="s">
        <v>78</v>
      </c>
      <c r="X1113" t="s">
        <v>79</v>
      </c>
      <c r="Y1113" t="s">
        <v>80</v>
      </c>
      <c r="Z1113" t="s">
        <v>175</v>
      </c>
      <c r="AA1113" t="s">
        <v>81</v>
      </c>
      <c r="AB1113" t="s">
        <v>176</v>
      </c>
      <c r="AC1113" s="5" t="s">
        <v>2038</v>
      </c>
      <c r="AD1113" s="9" t="s">
        <v>2038</v>
      </c>
      <c r="AE1113" t="s">
        <v>6269</v>
      </c>
      <c r="AF1113" t="s">
        <v>85</v>
      </c>
      <c r="AG1113" t="s">
        <v>85</v>
      </c>
      <c r="AH1113" t="s">
        <v>85</v>
      </c>
      <c r="AI1113" t="s">
        <v>85</v>
      </c>
      <c r="AJ1113" t="s">
        <v>6269</v>
      </c>
      <c r="AK1113" t="s">
        <v>86</v>
      </c>
      <c r="AL1113" t="s">
        <v>89</v>
      </c>
      <c r="AM1113" t="s">
        <v>2039</v>
      </c>
      <c r="AN1113" t="s">
        <v>2039</v>
      </c>
      <c r="AO1113" t="s">
        <v>360</v>
      </c>
      <c r="AP1113" t="s">
        <v>108</v>
      </c>
      <c r="AQ1113" t="s">
        <v>298</v>
      </c>
      <c r="AR1113" t="s">
        <v>110</v>
      </c>
      <c r="AS1113" t="s">
        <v>3750</v>
      </c>
      <c r="AT1113" t="s">
        <v>93</v>
      </c>
      <c r="AU1113" t="s">
        <v>94</v>
      </c>
      <c r="AV1113" t="s">
        <v>145</v>
      </c>
      <c r="AW1113" t="s">
        <v>85</v>
      </c>
      <c r="AX1113" t="s">
        <v>6272</v>
      </c>
      <c r="AY1113" t="s">
        <v>85</v>
      </c>
      <c r="AZ1113" t="s">
        <v>85</v>
      </c>
      <c r="BA1113" t="s">
        <v>452</v>
      </c>
      <c r="BB1113" t="s">
        <v>6273</v>
      </c>
      <c r="BC1113" t="s">
        <v>6274</v>
      </c>
      <c r="BD1113" t="s">
        <v>85</v>
      </c>
      <c r="BE1113" t="s">
        <v>445</v>
      </c>
      <c r="BF1113" t="s">
        <v>6274</v>
      </c>
      <c r="BG1113" t="s">
        <v>6275</v>
      </c>
      <c r="BH1113" t="s">
        <v>86</v>
      </c>
      <c r="BI1113" t="s">
        <v>85</v>
      </c>
    </row>
    <row r="1114" spans="1:61" ht="14.45" hidden="1">
      <c r="A1114" t="s">
        <v>6276</v>
      </c>
      <c r="B1114" t="s">
        <v>188</v>
      </c>
      <c r="C1114" t="s">
        <v>85</v>
      </c>
      <c r="D1114" t="s">
        <v>85</v>
      </c>
      <c r="E1114" t="s">
        <v>65</v>
      </c>
      <c r="F1114" t="s">
        <v>66</v>
      </c>
      <c r="G1114" t="s">
        <v>67</v>
      </c>
      <c r="H1114" t="s">
        <v>137</v>
      </c>
      <c r="I1114" t="s">
        <v>69</v>
      </c>
      <c r="J1114" t="s">
        <v>428</v>
      </c>
      <c r="K1114" t="s">
        <v>429</v>
      </c>
      <c r="L1114" t="s">
        <v>430</v>
      </c>
      <c r="M1114" t="s">
        <v>6277</v>
      </c>
      <c r="N1114" t="s">
        <v>6278</v>
      </c>
      <c r="O1114" s="34">
        <v>45684</v>
      </c>
      <c r="P1114" s="39">
        <v>0.47430555555555554</v>
      </c>
      <c r="Q1114" s="34">
        <v>45688</v>
      </c>
      <c r="R1114" s="39">
        <v>0.44166666666666665</v>
      </c>
      <c r="S1114" t="s">
        <v>75</v>
      </c>
      <c r="T1114" t="s">
        <v>76</v>
      </c>
      <c r="U1114" t="s">
        <v>77</v>
      </c>
      <c r="V1114" t="s">
        <v>78</v>
      </c>
      <c r="W1114" t="s">
        <v>78</v>
      </c>
      <c r="X1114" t="s">
        <v>79</v>
      </c>
      <c r="Y1114" t="s">
        <v>80</v>
      </c>
      <c r="Z1114" t="s">
        <v>175</v>
      </c>
      <c r="AA1114" t="s">
        <v>81</v>
      </c>
      <c r="AB1114" t="s">
        <v>176</v>
      </c>
      <c r="AC1114" s="5" t="s">
        <v>2038</v>
      </c>
      <c r="AD1114" s="9" t="s">
        <v>2038</v>
      </c>
      <c r="AE1114" t="s">
        <v>6276</v>
      </c>
      <c r="AF1114" t="s">
        <v>85</v>
      </c>
      <c r="AG1114" t="s">
        <v>85</v>
      </c>
      <c r="AH1114" t="s">
        <v>85</v>
      </c>
      <c r="AI1114" t="s">
        <v>85</v>
      </c>
      <c r="AJ1114" t="s">
        <v>6276</v>
      </c>
      <c r="AK1114" t="s">
        <v>86</v>
      </c>
      <c r="AL1114" t="s">
        <v>89</v>
      </c>
      <c r="AM1114" t="s">
        <v>2039</v>
      </c>
      <c r="AN1114" t="s">
        <v>2039</v>
      </c>
      <c r="AO1114" t="s">
        <v>360</v>
      </c>
      <c r="AP1114" t="s">
        <v>108</v>
      </c>
      <c r="AQ1114" t="s">
        <v>180</v>
      </c>
      <c r="AR1114" t="s">
        <v>110</v>
      </c>
      <c r="AS1114" t="s">
        <v>3750</v>
      </c>
      <c r="AT1114" t="s">
        <v>93</v>
      </c>
      <c r="AU1114" t="s">
        <v>94</v>
      </c>
      <c r="AV1114" t="s">
        <v>95</v>
      </c>
      <c r="AW1114" t="s">
        <v>85</v>
      </c>
      <c r="AX1114" t="s">
        <v>6279</v>
      </c>
      <c r="AY1114" t="s">
        <v>85</v>
      </c>
      <c r="AZ1114" t="s">
        <v>85</v>
      </c>
      <c r="BA1114" t="s">
        <v>562</v>
      </c>
      <c r="BB1114" t="s">
        <v>998</v>
      </c>
      <c r="BC1114" t="s">
        <v>6280</v>
      </c>
      <c r="BD1114" t="s">
        <v>85</v>
      </c>
      <c r="BE1114" t="s">
        <v>343</v>
      </c>
      <c r="BF1114" t="s">
        <v>6280</v>
      </c>
      <c r="BG1114" t="s">
        <v>6281</v>
      </c>
      <c r="BH1114" t="s">
        <v>86</v>
      </c>
      <c r="BI1114" t="s">
        <v>85</v>
      </c>
    </row>
    <row r="1115" spans="1:61" ht="14.45" hidden="1">
      <c r="A1115" t="s">
        <v>6282</v>
      </c>
      <c r="B1115" t="s">
        <v>1065</v>
      </c>
      <c r="C1115" t="s">
        <v>85</v>
      </c>
      <c r="D1115" t="s">
        <v>85</v>
      </c>
      <c r="E1115" t="s">
        <v>65</v>
      </c>
      <c r="F1115" t="s">
        <v>66</v>
      </c>
      <c r="G1115" t="s">
        <v>67</v>
      </c>
      <c r="H1115" t="s">
        <v>366</v>
      </c>
      <c r="I1115" t="s">
        <v>69</v>
      </c>
      <c r="J1115" t="s">
        <v>170</v>
      </c>
      <c r="K1115" t="s">
        <v>171</v>
      </c>
      <c r="L1115" t="s">
        <v>172</v>
      </c>
      <c r="M1115" t="s">
        <v>6283</v>
      </c>
      <c r="N1115" t="s">
        <v>6284</v>
      </c>
      <c r="O1115" s="34">
        <v>45684</v>
      </c>
      <c r="P1115" s="39">
        <v>0.47430555555555554</v>
      </c>
      <c r="Q1115" s="34">
        <v>45685</v>
      </c>
      <c r="R1115" s="39">
        <v>0.42499999999999999</v>
      </c>
      <c r="S1115" t="s">
        <v>75</v>
      </c>
      <c r="T1115" t="s">
        <v>141</v>
      </c>
      <c r="U1115" t="s">
        <v>77</v>
      </c>
      <c r="V1115" t="s">
        <v>78</v>
      </c>
      <c r="W1115" t="s">
        <v>78</v>
      </c>
      <c r="X1115" t="s">
        <v>79</v>
      </c>
      <c r="Y1115" t="s">
        <v>67</v>
      </c>
      <c r="Z1115" t="s">
        <v>175</v>
      </c>
      <c r="AA1115" t="s">
        <v>81</v>
      </c>
      <c r="AB1115" t="s">
        <v>176</v>
      </c>
      <c r="AC1115" s="5" t="s">
        <v>2038</v>
      </c>
      <c r="AD1115" s="9" t="s">
        <v>2038</v>
      </c>
      <c r="AE1115" t="s">
        <v>6282</v>
      </c>
      <c r="AF1115" t="s">
        <v>85</v>
      </c>
      <c r="AG1115" t="s">
        <v>85</v>
      </c>
      <c r="AH1115" t="s">
        <v>85</v>
      </c>
      <c r="AI1115" t="s">
        <v>85</v>
      </c>
      <c r="AJ1115" t="s">
        <v>6282</v>
      </c>
      <c r="AK1115" t="s">
        <v>243</v>
      </c>
      <c r="AL1115" t="s">
        <v>89</v>
      </c>
      <c r="AM1115" t="s">
        <v>2039</v>
      </c>
      <c r="AN1115" t="s">
        <v>2039</v>
      </c>
      <c r="AO1115" t="s">
        <v>160</v>
      </c>
      <c r="AP1115" t="s">
        <v>108</v>
      </c>
      <c r="AQ1115" t="s">
        <v>180</v>
      </c>
      <c r="AR1115" t="s">
        <v>110</v>
      </c>
      <c r="AS1115" t="s">
        <v>3693</v>
      </c>
      <c r="AT1115" t="s">
        <v>182</v>
      </c>
      <c r="AU1115" t="s">
        <v>183</v>
      </c>
      <c r="AV1115" t="s">
        <v>95</v>
      </c>
      <c r="AW1115" t="s">
        <v>85</v>
      </c>
      <c r="AX1115" t="s">
        <v>6285</v>
      </c>
      <c r="AY1115" t="s">
        <v>85</v>
      </c>
      <c r="AZ1115" t="s">
        <v>85</v>
      </c>
      <c r="BA1115" t="s">
        <v>570</v>
      </c>
      <c r="BB1115" t="s">
        <v>752</v>
      </c>
      <c r="BC1115" t="s">
        <v>3476</v>
      </c>
      <c r="BD1115" t="s">
        <v>85</v>
      </c>
      <c r="BE1115" t="s">
        <v>866</v>
      </c>
      <c r="BF1115" t="s">
        <v>3476</v>
      </c>
      <c r="BG1115" t="s">
        <v>6286</v>
      </c>
      <c r="BH1115" t="s">
        <v>86</v>
      </c>
      <c r="BI1115" t="s">
        <v>85</v>
      </c>
    </row>
    <row r="1116" spans="1:61" ht="14.45" hidden="1">
      <c r="A1116" t="s">
        <v>6287</v>
      </c>
      <c r="B1116" t="s">
        <v>265</v>
      </c>
      <c r="C1116" t="s">
        <v>2535</v>
      </c>
      <c r="D1116" t="s">
        <v>6288</v>
      </c>
      <c r="E1116" t="s">
        <v>65</v>
      </c>
      <c r="F1116" t="s">
        <v>66</v>
      </c>
      <c r="G1116" t="s">
        <v>150</v>
      </c>
      <c r="H1116" t="s">
        <v>859</v>
      </c>
      <c r="I1116" t="s">
        <v>239</v>
      </c>
      <c r="J1116" t="s">
        <v>367</v>
      </c>
      <c r="K1116" t="s">
        <v>368</v>
      </c>
      <c r="L1116" t="s">
        <v>369</v>
      </c>
      <c r="M1116" t="s">
        <v>6289</v>
      </c>
      <c r="N1116" t="s">
        <v>6290</v>
      </c>
      <c r="O1116" s="34">
        <v>45684</v>
      </c>
      <c r="P1116" s="39">
        <v>0.47847222222222224</v>
      </c>
      <c r="Q1116" s="34">
        <v>45691</v>
      </c>
      <c r="R1116" s="39">
        <v>0.71805555555555556</v>
      </c>
      <c r="S1116" t="s">
        <v>75</v>
      </c>
      <c r="T1116" t="s">
        <v>141</v>
      </c>
      <c r="U1116" t="s">
        <v>77</v>
      </c>
      <c r="V1116" t="s">
        <v>78</v>
      </c>
      <c r="W1116" t="s">
        <v>78</v>
      </c>
      <c r="X1116" t="s">
        <v>79</v>
      </c>
      <c r="Y1116" t="s">
        <v>270</v>
      </c>
      <c r="Z1116" t="s">
        <v>175</v>
      </c>
      <c r="AA1116" t="s">
        <v>227</v>
      </c>
      <c r="AB1116" t="s">
        <v>83</v>
      </c>
      <c r="AC1116" s="5" t="s">
        <v>2038</v>
      </c>
      <c r="AD1116" s="9" t="s">
        <v>379</v>
      </c>
      <c r="AE1116" t="s">
        <v>6287</v>
      </c>
      <c r="AF1116" t="s">
        <v>85</v>
      </c>
      <c r="AG1116" t="s">
        <v>85</v>
      </c>
      <c r="AH1116" t="s">
        <v>85</v>
      </c>
      <c r="AI1116" t="s">
        <v>85</v>
      </c>
      <c r="AJ1116" t="s">
        <v>6287</v>
      </c>
      <c r="AK1116" t="s">
        <v>243</v>
      </c>
      <c r="AL1116" t="s">
        <v>89</v>
      </c>
      <c r="AM1116" t="s">
        <v>2039</v>
      </c>
      <c r="AN1116" t="s">
        <v>3468</v>
      </c>
      <c r="AO1116" t="s">
        <v>89</v>
      </c>
      <c r="AP1116" t="s">
        <v>108</v>
      </c>
      <c r="AQ1116" t="s">
        <v>180</v>
      </c>
      <c r="AR1116" t="s">
        <v>110</v>
      </c>
      <c r="AS1116" t="s">
        <v>671</v>
      </c>
      <c r="AT1116" t="s">
        <v>93</v>
      </c>
      <c r="AU1116" t="s">
        <v>94</v>
      </c>
      <c r="AV1116" t="s">
        <v>245</v>
      </c>
      <c r="AW1116" t="s">
        <v>85</v>
      </c>
      <c r="AX1116" t="s">
        <v>85</v>
      </c>
      <c r="AY1116" t="s">
        <v>85</v>
      </c>
      <c r="AZ1116" t="s">
        <v>6291</v>
      </c>
      <c r="BA1116" t="s">
        <v>4573</v>
      </c>
      <c r="BB1116" t="s">
        <v>1596</v>
      </c>
      <c r="BC1116" t="s">
        <v>6292</v>
      </c>
      <c r="BD1116" t="s">
        <v>85</v>
      </c>
      <c r="BE1116" t="s">
        <v>146</v>
      </c>
      <c r="BF1116" t="s">
        <v>6293</v>
      </c>
      <c r="BG1116" t="s">
        <v>6294</v>
      </c>
      <c r="BH1116" t="s">
        <v>86</v>
      </c>
      <c r="BI1116" t="s">
        <v>85</v>
      </c>
    </row>
    <row r="1117" spans="1:61" ht="14.45" hidden="1">
      <c r="A1117" t="s">
        <v>6295</v>
      </c>
      <c r="B1117" t="s">
        <v>290</v>
      </c>
      <c r="C1117" t="s">
        <v>167</v>
      </c>
      <c r="D1117" t="s">
        <v>168</v>
      </c>
      <c r="E1117" t="s">
        <v>135</v>
      </c>
      <c r="F1117" t="s">
        <v>136</v>
      </c>
      <c r="G1117" t="s">
        <v>67</v>
      </c>
      <c r="H1117" t="s">
        <v>399</v>
      </c>
      <c r="I1117" t="s">
        <v>221</v>
      </c>
      <c r="J1117" t="s">
        <v>191</v>
      </c>
      <c r="K1117" t="s">
        <v>192</v>
      </c>
      <c r="L1117" t="s">
        <v>193</v>
      </c>
      <c r="M1117" t="s">
        <v>6296</v>
      </c>
      <c r="N1117" t="s">
        <v>6297</v>
      </c>
      <c r="O1117" s="34">
        <v>45684</v>
      </c>
      <c r="P1117" s="39">
        <v>0.49375000000000002</v>
      </c>
      <c r="Q1117" s="34">
        <v>45691</v>
      </c>
      <c r="R1117" s="39">
        <v>0.77361111111111114</v>
      </c>
      <c r="S1117" t="s">
        <v>75</v>
      </c>
      <c r="T1117" t="s">
        <v>141</v>
      </c>
      <c r="U1117" t="s">
        <v>77</v>
      </c>
      <c r="V1117" t="s">
        <v>78</v>
      </c>
      <c r="W1117" t="s">
        <v>78</v>
      </c>
      <c r="X1117" t="s">
        <v>79</v>
      </c>
      <c r="Y1117" t="s">
        <v>67</v>
      </c>
      <c r="Z1117" t="s">
        <v>175</v>
      </c>
      <c r="AA1117" t="s">
        <v>117</v>
      </c>
      <c r="AB1117" t="s">
        <v>176</v>
      </c>
      <c r="AC1117" s="5" t="s">
        <v>2038</v>
      </c>
      <c r="AD1117" s="9" t="s">
        <v>379</v>
      </c>
      <c r="AE1117" t="s">
        <v>6295</v>
      </c>
      <c r="AF1117" t="s">
        <v>85</v>
      </c>
      <c r="AG1117" t="s">
        <v>85</v>
      </c>
      <c r="AH1117" t="s">
        <v>85</v>
      </c>
      <c r="AI1117" t="s">
        <v>85</v>
      </c>
      <c r="AJ1117" t="s">
        <v>6295</v>
      </c>
      <c r="AK1117" t="s">
        <v>243</v>
      </c>
      <c r="AL1117" t="s">
        <v>89</v>
      </c>
      <c r="AM1117" t="s">
        <v>2039</v>
      </c>
      <c r="AN1117" t="s">
        <v>3468</v>
      </c>
      <c r="AO1117" t="s">
        <v>89</v>
      </c>
      <c r="AP1117" t="s">
        <v>108</v>
      </c>
      <c r="AQ1117" t="s">
        <v>298</v>
      </c>
      <c r="AR1117" t="s">
        <v>110</v>
      </c>
      <c r="AS1117" t="s">
        <v>1728</v>
      </c>
      <c r="AT1117" t="s">
        <v>93</v>
      </c>
      <c r="AU1117" t="s">
        <v>94</v>
      </c>
      <c r="AV1117" t="s">
        <v>403</v>
      </c>
      <c r="AW1117" t="s">
        <v>85</v>
      </c>
      <c r="AX1117" t="s">
        <v>6298</v>
      </c>
      <c r="AY1117" t="s">
        <v>85</v>
      </c>
      <c r="AZ1117" t="s">
        <v>1945</v>
      </c>
      <c r="BA1117" t="s">
        <v>703</v>
      </c>
      <c r="BB1117" t="s">
        <v>1120</v>
      </c>
      <c r="BC1117" t="s">
        <v>6299</v>
      </c>
      <c r="BD1117" t="s">
        <v>85</v>
      </c>
      <c r="BE1117" t="s">
        <v>311</v>
      </c>
      <c r="BF1117" t="s">
        <v>6300</v>
      </c>
      <c r="BG1117" t="s">
        <v>6301</v>
      </c>
      <c r="BH1117" t="s">
        <v>86</v>
      </c>
      <c r="BI1117" t="s">
        <v>85</v>
      </c>
    </row>
    <row r="1118" spans="1:61" ht="14.45" hidden="1">
      <c r="A1118" t="s">
        <v>6302</v>
      </c>
      <c r="B1118" t="s">
        <v>203</v>
      </c>
      <c r="C1118" t="s">
        <v>85</v>
      </c>
      <c r="D1118" t="s">
        <v>85</v>
      </c>
      <c r="E1118" t="s">
        <v>135</v>
      </c>
      <c r="F1118" t="s">
        <v>136</v>
      </c>
      <c r="G1118" t="s">
        <v>150</v>
      </c>
      <c r="H1118" t="s">
        <v>220</v>
      </c>
      <c r="I1118" t="s">
        <v>152</v>
      </c>
      <c r="J1118" t="s">
        <v>367</v>
      </c>
      <c r="K1118" t="s">
        <v>368</v>
      </c>
      <c r="L1118" t="s">
        <v>369</v>
      </c>
      <c r="M1118" t="s">
        <v>6303</v>
      </c>
      <c r="N1118" t="s">
        <v>6304</v>
      </c>
      <c r="O1118" s="34">
        <v>45684</v>
      </c>
      <c r="P1118" s="39">
        <v>0.51597222222222228</v>
      </c>
      <c r="Q1118" s="34">
        <v>45687</v>
      </c>
      <c r="R1118" s="39">
        <v>0.41319444444444442</v>
      </c>
      <c r="S1118" t="s">
        <v>75</v>
      </c>
      <c r="T1118" t="s">
        <v>141</v>
      </c>
      <c r="U1118" t="s">
        <v>77</v>
      </c>
      <c r="V1118" t="s">
        <v>78</v>
      </c>
      <c r="W1118" t="s">
        <v>78</v>
      </c>
      <c r="X1118" t="s">
        <v>79</v>
      </c>
      <c r="Y1118" t="s">
        <v>210</v>
      </c>
      <c r="Z1118" t="s">
        <v>159</v>
      </c>
      <c r="AA1118" t="s">
        <v>143</v>
      </c>
      <c r="AB1118" t="s">
        <v>83</v>
      </c>
      <c r="AC1118" s="5" t="s">
        <v>2038</v>
      </c>
      <c r="AD1118" s="9" t="s">
        <v>2038</v>
      </c>
      <c r="AE1118" t="s">
        <v>6302</v>
      </c>
      <c r="AF1118" t="s">
        <v>85</v>
      </c>
      <c r="AG1118" t="s">
        <v>85</v>
      </c>
      <c r="AH1118" t="s">
        <v>85</v>
      </c>
      <c r="AI1118" t="s">
        <v>85</v>
      </c>
      <c r="AJ1118" t="s">
        <v>6302</v>
      </c>
      <c r="AK1118" t="s">
        <v>86</v>
      </c>
      <c r="AL1118" t="s">
        <v>89</v>
      </c>
      <c r="AM1118" t="s">
        <v>2039</v>
      </c>
      <c r="AN1118" t="s">
        <v>2039</v>
      </c>
      <c r="AO1118" t="s">
        <v>337</v>
      </c>
      <c r="AP1118" t="s">
        <v>108</v>
      </c>
      <c r="AQ1118" t="s">
        <v>161</v>
      </c>
      <c r="AR1118" t="s">
        <v>110</v>
      </c>
      <c r="AS1118" t="s">
        <v>671</v>
      </c>
      <c r="AT1118" t="s">
        <v>93</v>
      </c>
      <c r="AU1118" t="s">
        <v>94</v>
      </c>
      <c r="AV1118" t="s">
        <v>145</v>
      </c>
      <c r="AW1118" t="s">
        <v>85</v>
      </c>
      <c r="AX1118" t="s">
        <v>6305</v>
      </c>
      <c r="AY1118" t="s">
        <v>85</v>
      </c>
      <c r="AZ1118" t="s">
        <v>85</v>
      </c>
      <c r="BA1118" t="s">
        <v>452</v>
      </c>
      <c r="BB1118" t="s">
        <v>6306</v>
      </c>
      <c r="BC1118" t="s">
        <v>4910</v>
      </c>
      <c r="BD1118" t="s">
        <v>85</v>
      </c>
      <c r="BE1118" t="s">
        <v>343</v>
      </c>
      <c r="BF1118" t="s">
        <v>4910</v>
      </c>
      <c r="BG1118" t="s">
        <v>5904</v>
      </c>
      <c r="BH1118" t="s">
        <v>86</v>
      </c>
      <c r="BI1118" t="s">
        <v>85</v>
      </c>
    </row>
    <row r="1119" spans="1:61" ht="14.45" hidden="1">
      <c r="A1119" t="s">
        <v>6307</v>
      </c>
      <c r="B1119" t="s">
        <v>188</v>
      </c>
      <c r="C1119" t="s">
        <v>85</v>
      </c>
      <c r="D1119" t="s">
        <v>85</v>
      </c>
      <c r="E1119" t="s">
        <v>65</v>
      </c>
      <c r="F1119" t="s">
        <v>66</v>
      </c>
      <c r="G1119" t="s">
        <v>67</v>
      </c>
      <c r="H1119" t="s">
        <v>1197</v>
      </c>
      <c r="I1119" t="s">
        <v>69</v>
      </c>
      <c r="J1119" t="s">
        <v>428</v>
      </c>
      <c r="K1119" t="s">
        <v>429</v>
      </c>
      <c r="L1119" t="s">
        <v>430</v>
      </c>
      <c r="M1119" t="s">
        <v>6308</v>
      </c>
      <c r="N1119" t="s">
        <v>6309</v>
      </c>
      <c r="O1119" s="34">
        <v>45684</v>
      </c>
      <c r="P1119" s="39">
        <v>0.54166666666666663</v>
      </c>
      <c r="Q1119" s="34">
        <v>45688</v>
      </c>
      <c r="R1119" s="39">
        <v>0.50208333333333333</v>
      </c>
      <c r="S1119" t="s">
        <v>75</v>
      </c>
      <c r="T1119" t="s">
        <v>76</v>
      </c>
      <c r="U1119" t="s">
        <v>77</v>
      </c>
      <c r="V1119" t="s">
        <v>78</v>
      </c>
      <c r="W1119" t="s">
        <v>78</v>
      </c>
      <c r="X1119" t="s">
        <v>79</v>
      </c>
      <c r="Y1119" t="s">
        <v>80</v>
      </c>
      <c r="Z1119" t="s">
        <v>211</v>
      </c>
      <c r="AA1119" t="s">
        <v>159</v>
      </c>
      <c r="AB1119" t="s">
        <v>83</v>
      </c>
      <c r="AC1119" s="5" t="s">
        <v>2038</v>
      </c>
      <c r="AD1119" s="9" t="s">
        <v>2038</v>
      </c>
      <c r="AE1119" t="s">
        <v>6307</v>
      </c>
      <c r="AF1119" t="s">
        <v>85</v>
      </c>
      <c r="AG1119" t="s">
        <v>85</v>
      </c>
      <c r="AH1119" t="s">
        <v>85</v>
      </c>
      <c r="AI1119" t="s">
        <v>85</v>
      </c>
      <c r="AJ1119" t="s">
        <v>6307</v>
      </c>
      <c r="AK1119" t="s">
        <v>243</v>
      </c>
      <c r="AL1119" t="s">
        <v>89</v>
      </c>
      <c r="AM1119" t="s">
        <v>2039</v>
      </c>
      <c r="AN1119" t="s">
        <v>2039</v>
      </c>
      <c r="AO1119" t="s">
        <v>360</v>
      </c>
      <c r="AP1119" t="s">
        <v>108</v>
      </c>
      <c r="AQ1119" t="s">
        <v>180</v>
      </c>
      <c r="AR1119" t="s">
        <v>110</v>
      </c>
      <c r="AS1119" t="s">
        <v>840</v>
      </c>
      <c r="AT1119" t="s">
        <v>93</v>
      </c>
      <c r="AU1119" t="s">
        <v>94</v>
      </c>
      <c r="AV1119" t="s">
        <v>95</v>
      </c>
      <c r="AW1119" t="s">
        <v>85</v>
      </c>
      <c r="AX1119" t="s">
        <v>85</v>
      </c>
      <c r="AY1119" t="s">
        <v>85</v>
      </c>
      <c r="AZ1119" t="s">
        <v>85</v>
      </c>
      <c r="BA1119" t="s">
        <v>85</v>
      </c>
      <c r="BB1119" t="s">
        <v>6310</v>
      </c>
      <c r="BC1119" t="s">
        <v>6311</v>
      </c>
      <c r="BD1119" t="s">
        <v>85</v>
      </c>
      <c r="BE1119" t="s">
        <v>311</v>
      </c>
      <c r="BF1119" t="s">
        <v>6311</v>
      </c>
      <c r="BG1119" t="s">
        <v>6312</v>
      </c>
      <c r="BH1119" t="s">
        <v>86</v>
      </c>
      <c r="BI1119" t="s">
        <v>85</v>
      </c>
    </row>
    <row r="1120" spans="1:61" ht="14.45" hidden="1">
      <c r="A1120" t="s">
        <v>6313</v>
      </c>
      <c r="B1120" t="s">
        <v>98</v>
      </c>
      <c r="C1120" t="s">
        <v>85</v>
      </c>
      <c r="D1120" t="s">
        <v>85</v>
      </c>
      <c r="E1120" t="s">
        <v>65</v>
      </c>
      <c r="F1120" t="s">
        <v>66</v>
      </c>
      <c r="G1120" t="s">
        <v>67</v>
      </c>
      <c r="H1120" t="s">
        <v>137</v>
      </c>
      <c r="I1120" t="s">
        <v>69</v>
      </c>
      <c r="J1120" t="s">
        <v>411</v>
      </c>
      <c r="K1120" t="s">
        <v>412</v>
      </c>
      <c r="L1120" t="s">
        <v>227</v>
      </c>
      <c r="M1120" t="s">
        <v>6314</v>
      </c>
      <c r="N1120" t="s">
        <v>6315</v>
      </c>
      <c r="O1120" s="34">
        <v>45684</v>
      </c>
      <c r="P1120" s="39">
        <v>0.54374999999999996</v>
      </c>
      <c r="Q1120" s="34">
        <v>45688</v>
      </c>
      <c r="R1120" s="39">
        <v>0.65902777777777777</v>
      </c>
      <c r="S1120" t="s">
        <v>75</v>
      </c>
      <c r="T1120" t="s">
        <v>141</v>
      </c>
      <c r="U1120" t="s">
        <v>77</v>
      </c>
      <c r="V1120" t="s">
        <v>78</v>
      </c>
      <c r="W1120" t="s">
        <v>78</v>
      </c>
      <c r="X1120" t="s">
        <v>79</v>
      </c>
      <c r="Y1120" t="s">
        <v>80</v>
      </c>
      <c r="Z1120" t="s">
        <v>211</v>
      </c>
      <c r="AA1120" t="s">
        <v>325</v>
      </c>
      <c r="AB1120" t="s">
        <v>176</v>
      </c>
      <c r="AC1120" s="5" t="s">
        <v>2038</v>
      </c>
      <c r="AD1120" s="9" t="s">
        <v>2038</v>
      </c>
      <c r="AE1120" t="s">
        <v>6313</v>
      </c>
      <c r="AF1120" t="s">
        <v>85</v>
      </c>
      <c r="AG1120" t="s">
        <v>177</v>
      </c>
      <c r="AH1120" t="s">
        <v>178</v>
      </c>
      <c r="AI1120" t="s">
        <v>179</v>
      </c>
      <c r="AJ1120" t="s">
        <v>6313</v>
      </c>
      <c r="AK1120" t="s">
        <v>86</v>
      </c>
      <c r="AL1120" t="s">
        <v>89</v>
      </c>
      <c r="AM1120" t="s">
        <v>2039</v>
      </c>
      <c r="AN1120" t="s">
        <v>2039</v>
      </c>
      <c r="AO1120" t="s">
        <v>360</v>
      </c>
      <c r="AP1120" t="s">
        <v>108</v>
      </c>
      <c r="AQ1120" t="s">
        <v>180</v>
      </c>
      <c r="AR1120" t="s">
        <v>110</v>
      </c>
      <c r="AS1120" t="s">
        <v>5821</v>
      </c>
      <c r="AT1120" t="s">
        <v>182</v>
      </c>
      <c r="AU1120" t="s">
        <v>183</v>
      </c>
      <c r="AV1120" t="s">
        <v>95</v>
      </c>
      <c r="AW1120" t="s">
        <v>85</v>
      </c>
      <c r="AX1120" t="s">
        <v>6316</v>
      </c>
      <c r="AY1120" t="s">
        <v>85</v>
      </c>
      <c r="AZ1120" t="s">
        <v>85</v>
      </c>
      <c r="BA1120" t="s">
        <v>85</v>
      </c>
      <c r="BB1120" t="s">
        <v>1235</v>
      </c>
      <c r="BC1120" t="s">
        <v>6317</v>
      </c>
      <c r="BD1120" t="s">
        <v>85</v>
      </c>
      <c r="BE1120" t="s">
        <v>85</v>
      </c>
      <c r="BF1120" t="s">
        <v>6317</v>
      </c>
      <c r="BG1120" t="s">
        <v>6318</v>
      </c>
      <c r="BH1120" t="s">
        <v>86</v>
      </c>
      <c r="BI1120" t="s">
        <v>85</v>
      </c>
    </row>
    <row r="1121" spans="1:61" ht="14.45" hidden="1">
      <c r="A1121" t="s">
        <v>6319</v>
      </c>
      <c r="B1121" t="s">
        <v>365</v>
      </c>
      <c r="C1121" t="s">
        <v>91</v>
      </c>
      <c r="D1121" t="s">
        <v>91</v>
      </c>
      <c r="E1121" t="s">
        <v>135</v>
      </c>
      <c r="F1121" t="s">
        <v>136</v>
      </c>
      <c r="G1121" t="s">
        <v>67</v>
      </c>
      <c r="H1121" t="s">
        <v>945</v>
      </c>
      <c r="I1121" t="s">
        <v>152</v>
      </c>
      <c r="J1121" t="s">
        <v>428</v>
      </c>
      <c r="K1121" t="s">
        <v>429</v>
      </c>
      <c r="L1121" t="s">
        <v>430</v>
      </c>
      <c r="M1121" t="s">
        <v>6320</v>
      </c>
      <c r="N1121" t="s">
        <v>6321</v>
      </c>
      <c r="O1121" s="34">
        <v>45684</v>
      </c>
      <c r="P1121" s="39">
        <v>0.55069444444444449</v>
      </c>
      <c r="Q1121" s="34">
        <v>45684</v>
      </c>
      <c r="R1121" s="39">
        <v>0.68472222222222223</v>
      </c>
      <c r="S1121" t="s">
        <v>75</v>
      </c>
      <c r="T1121" t="s">
        <v>141</v>
      </c>
      <c r="U1121" t="s">
        <v>77</v>
      </c>
      <c r="V1121" t="s">
        <v>78</v>
      </c>
      <c r="W1121" t="s">
        <v>78</v>
      </c>
      <c r="X1121" t="s">
        <v>79</v>
      </c>
      <c r="Y1121" t="s">
        <v>336</v>
      </c>
      <c r="Z1121" t="s">
        <v>211</v>
      </c>
      <c r="AA1121" t="s">
        <v>242</v>
      </c>
      <c r="AB1121" t="s">
        <v>176</v>
      </c>
      <c r="AC1121" s="5" t="s">
        <v>2038</v>
      </c>
      <c r="AD1121" s="9" t="s">
        <v>2038</v>
      </c>
      <c r="AE1121" t="s">
        <v>6319</v>
      </c>
      <c r="AF1121" t="s">
        <v>85</v>
      </c>
      <c r="AG1121" t="s">
        <v>85</v>
      </c>
      <c r="AH1121" t="s">
        <v>85</v>
      </c>
      <c r="AI1121" t="s">
        <v>85</v>
      </c>
      <c r="AJ1121" t="s">
        <v>6319</v>
      </c>
      <c r="AK1121" t="s">
        <v>243</v>
      </c>
      <c r="AL1121" t="s">
        <v>89</v>
      </c>
      <c r="AM1121" t="s">
        <v>2039</v>
      </c>
      <c r="AN1121" t="s">
        <v>2039</v>
      </c>
      <c r="AO1121" t="s">
        <v>89</v>
      </c>
      <c r="AP1121" t="s">
        <v>108</v>
      </c>
      <c r="AQ1121" t="s">
        <v>298</v>
      </c>
      <c r="AR1121" t="s">
        <v>110</v>
      </c>
      <c r="AS1121" t="s">
        <v>3750</v>
      </c>
      <c r="AT1121" t="s">
        <v>93</v>
      </c>
      <c r="AU1121" t="s">
        <v>94</v>
      </c>
      <c r="AV1121" t="s">
        <v>145</v>
      </c>
      <c r="AW1121" t="s">
        <v>85</v>
      </c>
      <c r="AX1121" t="s">
        <v>185</v>
      </c>
      <c r="AY1121" t="s">
        <v>85</v>
      </c>
      <c r="AZ1121" t="s">
        <v>85</v>
      </c>
      <c r="BA1121" t="s">
        <v>3815</v>
      </c>
      <c r="BB1121" t="s">
        <v>4786</v>
      </c>
      <c r="BC1121" t="s">
        <v>4724</v>
      </c>
      <c r="BD1121" t="s">
        <v>85</v>
      </c>
      <c r="BE1121" t="s">
        <v>146</v>
      </c>
      <c r="BF1121" t="s">
        <v>4724</v>
      </c>
      <c r="BG1121" t="s">
        <v>6322</v>
      </c>
      <c r="BH1121" t="s">
        <v>86</v>
      </c>
      <c r="BI1121" t="s">
        <v>85</v>
      </c>
    </row>
    <row r="1122" spans="1:61" ht="14.45" hidden="1">
      <c r="A1122" t="s">
        <v>6323</v>
      </c>
      <c r="B1122" t="s">
        <v>203</v>
      </c>
      <c r="C1122" t="s">
        <v>85</v>
      </c>
      <c r="D1122" t="s">
        <v>85</v>
      </c>
      <c r="E1122" t="s">
        <v>135</v>
      </c>
      <c r="F1122" t="s">
        <v>136</v>
      </c>
      <c r="G1122" t="s">
        <v>150</v>
      </c>
      <c r="H1122" t="s">
        <v>266</v>
      </c>
      <c r="I1122" t="s">
        <v>152</v>
      </c>
      <c r="J1122" t="s">
        <v>100</v>
      </c>
      <c r="K1122" t="s">
        <v>101</v>
      </c>
      <c r="L1122" t="s">
        <v>102</v>
      </c>
      <c r="M1122" t="s">
        <v>6324</v>
      </c>
      <c r="N1122" t="s">
        <v>6325</v>
      </c>
      <c r="O1122" s="34">
        <v>45684</v>
      </c>
      <c r="P1122" s="39">
        <v>0.57361111111111107</v>
      </c>
      <c r="Q1122" s="34">
        <v>45698</v>
      </c>
      <c r="R1122" s="39">
        <v>0.44444444444444442</v>
      </c>
      <c r="S1122" t="s">
        <v>75</v>
      </c>
      <c r="T1122" t="s">
        <v>76</v>
      </c>
      <c r="U1122" t="s">
        <v>77</v>
      </c>
      <c r="V1122" t="s">
        <v>78</v>
      </c>
      <c r="W1122" t="s">
        <v>78</v>
      </c>
      <c r="X1122" t="s">
        <v>79</v>
      </c>
      <c r="Y1122" t="s">
        <v>270</v>
      </c>
      <c r="Z1122" t="s">
        <v>211</v>
      </c>
      <c r="AA1122" t="s">
        <v>81</v>
      </c>
      <c r="AB1122" t="s">
        <v>83</v>
      </c>
      <c r="AC1122" s="5" t="s">
        <v>2038</v>
      </c>
      <c r="AD1122" s="9" t="s">
        <v>379</v>
      </c>
      <c r="AE1122" t="s">
        <v>6323</v>
      </c>
      <c r="AF1122" t="s">
        <v>85</v>
      </c>
      <c r="AG1122" t="s">
        <v>85</v>
      </c>
      <c r="AH1122" t="s">
        <v>85</v>
      </c>
      <c r="AI1122" t="s">
        <v>85</v>
      </c>
      <c r="AJ1122" t="s">
        <v>6323</v>
      </c>
      <c r="AK1122" t="s">
        <v>86</v>
      </c>
      <c r="AL1122" t="s">
        <v>89</v>
      </c>
      <c r="AM1122" t="s">
        <v>2039</v>
      </c>
      <c r="AN1122" t="s">
        <v>380</v>
      </c>
      <c r="AO1122" t="s">
        <v>89</v>
      </c>
      <c r="AP1122" t="s">
        <v>108</v>
      </c>
      <c r="AQ1122" t="s">
        <v>161</v>
      </c>
      <c r="AR1122" t="s">
        <v>110</v>
      </c>
      <c r="AS1122" t="s">
        <v>2616</v>
      </c>
      <c r="AT1122" t="s">
        <v>93</v>
      </c>
      <c r="AU1122" t="s">
        <v>94</v>
      </c>
      <c r="AV1122" t="s">
        <v>145</v>
      </c>
      <c r="AW1122" t="s">
        <v>85</v>
      </c>
      <c r="AX1122" t="s">
        <v>6326</v>
      </c>
      <c r="AY1122" t="s">
        <v>85</v>
      </c>
      <c r="AZ1122" t="s">
        <v>4027</v>
      </c>
      <c r="BA1122" t="s">
        <v>452</v>
      </c>
      <c r="BB1122" t="s">
        <v>612</v>
      </c>
      <c r="BC1122" t="s">
        <v>6327</v>
      </c>
      <c r="BD1122" t="s">
        <v>85</v>
      </c>
      <c r="BE1122" t="s">
        <v>146</v>
      </c>
      <c r="BF1122" t="s">
        <v>6328</v>
      </c>
      <c r="BG1122" t="s">
        <v>6329</v>
      </c>
      <c r="BH1122" t="s">
        <v>86</v>
      </c>
      <c r="BI1122" t="s">
        <v>85</v>
      </c>
    </row>
    <row r="1123" spans="1:61" ht="14.45" hidden="1">
      <c r="A1123" t="s">
        <v>6330</v>
      </c>
      <c r="B1123" t="s">
        <v>501</v>
      </c>
      <c r="C1123" t="s">
        <v>85</v>
      </c>
      <c r="D1123" t="s">
        <v>85</v>
      </c>
      <c r="E1123" t="s">
        <v>65</v>
      </c>
      <c r="F1123" t="s">
        <v>66</v>
      </c>
      <c r="G1123" t="s">
        <v>150</v>
      </c>
      <c r="H1123" t="s">
        <v>1318</v>
      </c>
      <c r="I1123" t="s">
        <v>860</v>
      </c>
      <c r="J1123" t="s">
        <v>479</v>
      </c>
      <c r="K1123" t="s">
        <v>480</v>
      </c>
      <c r="L1123" t="s">
        <v>481</v>
      </c>
      <c r="M1123" t="s">
        <v>6331</v>
      </c>
      <c r="N1123" t="s">
        <v>6332</v>
      </c>
      <c r="O1123" s="34">
        <v>45684</v>
      </c>
      <c r="P1123" s="39">
        <v>0.57638888888888884</v>
      </c>
      <c r="Q1123" s="34">
        <v>45685</v>
      </c>
      <c r="R1123" s="39">
        <v>0.77847222222222223</v>
      </c>
      <c r="S1123" t="s">
        <v>75</v>
      </c>
      <c r="T1123" t="s">
        <v>141</v>
      </c>
      <c r="U1123" t="s">
        <v>77</v>
      </c>
      <c r="V1123" t="s">
        <v>78</v>
      </c>
      <c r="W1123" t="s">
        <v>78</v>
      </c>
      <c r="X1123" t="s">
        <v>79</v>
      </c>
      <c r="Y1123" t="s">
        <v>210</v>
      </c>
      <c r="Z1123" t="s">
        <v>211</v>
      </c>
      <c r="AA1123" t="s">
        <v>117</v>
      </c>
      <c r="AB1123" t="s">
        <v>176</v>
      </c>
      <c r="AC1123" s="5" t="s">
        <v>2038</v>
      </c>
      <c r="AD1123" s="9" t="s">
        <v>2038</v>
      </c>
      <c r="AE1123" t="s">
        <v>6330</v>
      </c>
      <c r="AF1123" t="s">
        <v>85</v>
      </c>
      <c r="AG1123" t="s">
        <v>85</v>
      </c>
      <c r="AH1123" t="s">
        <v>85</v>
      </c>
      <c r="AI1123" t="s">
        <v>85</v>
      </c>
      <c r="AJ1123" t="s">
        <v>6330</v>
      </c>
      <c r="AK1123" t="s">
        <v>283</v>
      </c>
      <c r="AL1123" t="s">
        <v>89</v>
      </c>
      <c r="AM1123" t="s">
        <v>2039</v>
      </c>
      <c r="AN1123" t="s">
        <v>2039</v>
      </c>
      <c r="AO1123" t="s">
        <v>160</v>
      </c>
      <c r="AP1123" t="s">
        <v>108</v>
      </c>
      <c r="AQ1123" t="s">
        <v>180</v>
      </c>
      <c r="AR1123" t="s">
        <v>110</v>
      </c>
      <c r="AS1123" t="s">
        <v>6333</v>
      </c>
      <c r="AT1123" t="s">
        <v>93</v>
      </c>
      <c r="AU1123" t="s">
        <v>94</v>
      </c>
      <c r="AV1123" t="s">
        <v>245</v>
      </c>
      <c r="AW1123" t="s">
        <v>85</v>
      </c>
      <c r="AX1123" t="s">
        <v>85</v>
      </c>
      <c r="AY1123" t="s">
        <v>85</v>
      </c>
      <c r="AZ1123" t="s">
        <v>85</v>
      </c>
      <c r="BA1123" t="s">
        <v>452</v>
      </c>
      <c r="BB1123" t="s">
        <v>6334</v>
      </c>
      <c r="BC1123" t="s">
        <v>6334</v>
      </c>
      <c r="BD1123" t="s">
        <v>85</v>
      </c>
      <c r="BE1123" t="s">
        <v>200</v>
      </c>
      <c r="BF1123" t="s">
        <v>6334</v>
      </c>
      <c r="BG1123" t="s">
        <v>6335</v>
      </c>
      <c r="BH1123" t="s">
        <v>86</v>
      </c>
      <c r="BI1123" t="s">
        <v>85</v>
      </c>
    </row>
    <row r="1124" spans="1:61" ht="14.45" hidden="1">
      <c r="A1124" t="s">
        <v>6336</v>
      </c>
      <c r="B1124" t="s">
        <v>365</v>
      </c>
      <c r="C1124" t="s">
        <v>85</v>
      </c>
      <c r="D1124" t="s">
        <v>85</v>
      </c>
      <c r="E1124" t="s">
        <v>65</v>
      </c>
      <c r="F1124" t="s">
        <v>66</v>
      </c>
      <c r="G1124" t="s">
        <v>67</v>
      </c>
      <c r="H1124" t="s">
        <v>304</v>
      </c>
      <c r="I1124" t="s">
        <v>305</v>
      </c>
      <c r="J1124" t="s">
        <v>70</v>
      </c>
      <c r="K1124" t="s">
        <v>71</v>
      </c>
      <c r="L1124" t="s">
        <v>72</v>
      </c>
      <c r="M1124" t="s">
        <v>6337</v>
      </c>
      <c r="N1124" t="s">
        <v>6338</v>
      </c>
      <c r="O1124" s="34">
        <v>45684</v>
      </c>
      <c r="P1124" s="39">
        <v>0.62291666666666667</v>
      </c>
      <c r="Q1124" s="34">
        <v>45684</v>
      </c>
      <c r="R1124" s="39">
        <v>0.68402777777777779</v>
      </c>
      <c r="S1124" t="s">
        <v>75</v>
      </c>
      <c r="T1124" t="s">
        <v>141</v>
      </c>
      <c r="U1124" t="s">
        <v>77</v>
      </c>
      <c r="V1124" t="s">
        <v>78</v>
      </c>
      <c r="W1124" t="s">
        <v>78</v>
      </c>
      <c r="X1124" t="s">
        <v>79</v>
      </c>
      <c r="Y1124" t="s">
        <v>80</v>
      </c>
      <c r="Z1124" t="s">
        <v>82</v>
      </c>
      <c r="AA1124" t="s">
        <v>242</v>
      </c>
      <c r="AB1124" t="s">
        <v>83</v>
      </c>
      <c r="AC1124" s="5" t="s">
        <v>2038</v>
      </c>
      <c r="AD1124" s="9" t="s">
        <v>2038</v>
      </c>
      <c r="AE1124" t="s">
        <v>6336</v>
      </c>
      <c r="AF1124" t="s">
        <v>85</v>
      </c>
      <c r="AG1124" t="s">
        <v>85</v>
      </c>
      <c r="AH1124" t="s">
        <v>85</v>
      </c>
      <c r="AI1124" t="s">
        <v>85</v>
      </c>
      <c r="AJ1124" t="s">
        <v>6336</v>
      </c>
      <c r="AK1124" t="s">
        <v>243</v>
      </c>
      <c r="AL1124" t="s">
        <v>89</v>
      </c>
      <c r="AM1124" t="s">
        <v>2039</v>
      </c>
      <c r="AN1124" t="s">
        <v>2039</v>
      </c>
      <c r="AO1124" t="s">
        <v>89</v>
      </c>
      <c r="AP1124" t="s">
        <v>108</v>
      </c>
      <c r="AQ1124" t="s">
        <v>308</v>
      </c>
      <c r="AR1124" t="s">
        <v>110</v>
      </c>
      <c r="AS1124" t="s">
        <v>92</v>
      </c>
      <c r="AT1124" t="s">
        <v>93</v>
      </c>
      <c r="AU1124" t="s">
        <v>94</v>
      </c>
      <c r="AV1124" t="s">
        <v>95</v>
      </c>
      <c r="AW1124" t="s">
        <v>85</v>
      </c>
      <c r="AX1124" t="s">
        <v>85</v>
      </c>
      <c r="AY1124" t="s">
        <v>85</v>
      </c>
      <c r="AZ1124" t="s">
        <v>85</v>
      </c>
      <c r="BA1124" t="s">
        <v>91</v>
      </c>
      <c r="BB1124" t="s">
        <v>2262</v>
      </c>
      <c r="BC1124" t="s">
        <v>2262</v>
      </c>
      <c r="BD1124" t="s">
        <v>85</v>
      </c>
      <c r="BE1124" t="s">
        <v>6339</v>
      </c>
      <c r="BF1124" t="s">
        <v>2262</v>
      </c>
      <c r="BG1124" t="s">
        <v>461</v>
      </c>
      <c r="BH1124" t="s">
        <v>243</v>
      </c>
      <c r="BI1124" t="s">
        <v>85</v>
      </c>
    </row>
    <row r="1125" spans="1:61" ht="14.45" hidden="1">
      <c r="A1125" t="s">
        <v>6340</v>
      </c>
      <c r="B1125" t="s">
        <v>365</v>
      </c>
      <c r="C1125" t="s">
        <v>85</v>
      </c>
      <c r="D1125" t="s">
        <v>85</v>
      </c>
      <c r="E1125" t="s">
        <v>65</v>
      </c>
      <c r="F1125" t="s">
        <v>66</v>
      </c>
      <c r="G1125" t="s">
        <v>67</v>
      </c>
      <c r="H1125" t="s">
        <v>304</v>
      </c>
      <c r="I1125" t="s">
        <v>305</v>
      </c>
      <c r="J1125" t="s">
        <v>70</v>
      </c>
      <c r="K1125" t="s">
        <v>71</v>
      </c>
      <c r="L1125" t="s">
        <v>72</v>
      </c>
      <c r="M1125" t="s">
        <v>6341</v>
      </c>
      <c r="N1125" t="s">
        <v>6342</v>
      </c>
      <c r="O1125" s="34">
        <v>45684</v>
      </c>
      <c r="P1125" s="39">
        <v>0.62361111111111112</v>
      </c>
      <c r="Q1125" s="34">
        <v>45684</v>
      </c>
      <c r="R1125" s="39">
        <v>0.68333333333333335</v>
      </c>
      <c r="S1125" t="s">
        <v>75</v>
      </c>
      <c r="T1125" t="s">
        <v>141</v>
      </c>
      <c r="U1125" t="s">
        <v>77</v>
      </c>
      <c r="V1125" t="s">
        <v>78</v>
      </c>
      <c r="W1125" t="s">
        <v>78</v>
      </c>
      <c r="X1125" t="s">
        <v>79</v>
      </c>
      <c r="Y1125" t="s">
        <v>80</v>
      </c>
      <c r="Z1125" t="s">
        <v>82</v>
      </c>
      <c r="AA1125" t="s">
        <v>242</v>
      </c>
      <c r="AB1125" t="s">
        <v>83</v>
      </c>
      <c r="AC1125" s="5" t="s">
        <v>2038</v>
      </c>
      <c r="AD1125" s="9" t="s">
        <v>2038</v>
      </c>
      <c r="AE1125" t="s">
        <v>6340</v>
      </c>
      <c r="AF1125" t="s">
        <v>85</v>
      </c>
      <c r="AG1125" t="s">
        <v>85</v>
      </c>
      <c r="AH1125" t="s">
        <v>85</v>
      </c>
      <c r="AI1125" t="s">
        <v>85</v>
      </c>
      <c r="AJ1125" t="s">
        <v>6340</v>
      </c>
      <c r="AK1125" t="s">
        <v>243</v>
      </c>
      <c r="AL1125" t="s">
        <v>89</v>
      </c>
      <c r="AM1125" t="s">
        <v>2039</v>
      </c>
      <c r="AN1125" t="s">
        <v>2039</v>
      </c>
      <c r="AO1125" t="s">
        <v>89</v>
      </c>
      <c r="AP1125" t="s">
        <v>108</v>
      </c>
      <c r="AQ1125" t="s">
        <v>308</v>
      </c>
      <c r="AR1125" t="s">
        <v>110</v>
      </c>
      <c r="AS1125" t="s">
        <v>92</v>
      </c>
      <c r="AT1125" t="s">
        <v>93</v>
      </c>
      <c r="AU1125" t="s">
        <v>94</v>
      </c>
      <c r="AV1125" t="s">
        <v>95</v>
      </c>
      <c r="AW1125" t="s">
        <v>85</v>
      </c>
      <c r="AX1125" t="s">
        <v>85</v>
      </c>
      <c r="AY1125" t="s">
        <v>85</v>
      </c>
      <c r="AZ1125" t="s">
        <v>85</v>
      </c>
      <c r="BA1125" t="s">
        <v>452</v>
      </c>
      <c r="BB1125" t="s">
        <v>6343</v>
      </c>
      <c r="BC1125" t="s">
        <v>6343</v>
      </c>
      <c r="BD1125" t="s">
        <v>85</v>
      </c>
      <c r="BE1125" t="s">
        <v>445</v>
      </c>
      <c r="BF1125" t="s">
        <v>6343</v>
      </c>
      <c r="BG1125" t="s">
        <v>466</v>
      </c>
      <c r="BH1125" t="s">
        <v>243</v>
      </c>
      <c r="BI1125" t="s">
        <v>85</v>
      </c>
    </row>
    <row r="1126" spans="1:61" ht="14.45" hidden="1">
      <c r="A1126" t="s">
        <v>6344</v>
      </c>
      <c r="B1126" t="s">
        <v>265</v>
      </c>
      <c r="C1126" t="s">
        <v>85</v>
      </c>
      <c r="D1126" t="s">
        <v>85</v>
      </c>
      <c r="E1126" t="s">
        <v>135</v>
      </c>
      <c r="F1126" t="s">
        <v>136</v>
      </c>
      <c r="G1126" t="s">
        <v>150</v>
      </c>
      <c r="H1126" t="s">
        <v>639</v>
      </c>
      <c r="I1126" t="s">
        <v>152</v>
      </c>
      <c r="J1126" t="s">
        <v>367</v>
      </c>
      <c r="K1126" t="s">
        <v>368</v>
      </c>
      <c r="L1126" t="s">
        <v>369</v>
      </c>
      <c r="M1126" t="s">
        <v>6345</v>
      </c>
      <c r="N1126" t="s">
        <v>6346</v>
      </c>
      <c r="O1126" s="34">
        <v>45684</v>
      </c>
      <c r="P1126" s="39">
        <v>0.63402777777777775</v>
      </c>
      <c r="Q1126" s="34">
        <v>45684</v>
      </c>
      <c r="R1126" s="39">
        <v>0.7006944444444444</v>
      </c>
      <c r="S1126" t="s">
        <v>75</v>
      </c>
      <c r="T1126" t="s">
        <v>141</v>
      </c>
      <c r="U1126" t="s">
        <v>77</v>
      </c>
      <c r="V1126" t="s">
        <v>78</v>
      </c>
      <c r="W1126" t="s">
        <v>78</v>
      </c>
      <c r="X1126" t="s">
        <v>79</v>
      </c>
      <c r="Y1126" t="s">
        <v>270</v>
      </c>
      <c r="Z1126" t="s">
        <v>325</v>
      </c>
      <c r="AA1126" t="s">
        <v>242</v>
      </c>
      <c r="AB1126" t="s">
        <v>83</v>
      </c>
      <c r="AC1126" s="5" t="s">
        <v>2038</v>
      </c>
      <c r="AD1126" s="9" t="s">
        <v>2038</v>
      </c>
      <c r="AE1126" t="s">
        <v>6344</v>
      </c>
      <c r="AF1126" t="s">
        <v>85</v>
      </c>
      <c r="AG1126" t="s">
        <v>85</v>
      </c>
      <c r="AH1126" t="s">
        <v>85</v>
      </c>
      <c r="AI1126" t="s">
        <v>85</v>
      </c>
      <c r="AJ1126" t="s">
        <v>6344</v>
      </c>
      <c r="AK1126" t="s">
        <v>86</v>
      </c>
      <c r="AL1126" t="s">
        <v>89</v>
      </c>
      <c r="AM1126" t="s">
        <v>2039</v>
      </c>
      <c r="AN1126" t="s">
        <v>2039</v>
      </c>
      <c r="AO1126" t="s">
        <v>89</v>
      </c>
      <c r="AP1126" t="s">
        <v>108</v>
      </c>
      <c r="AQ1126" t="s">
        <v>180</v>
      </c>
      <c r="AR1126" t="s">
        <v>110</v>
      </c>
      <c r="AS1126" t="s">
        <v>3797</v>
      </c>
      <c r="AT1126" t="s">
        <v>93</v>
      </c>
      <c r="AU1126" t="s">
        <v>94</v>
      </c>
      <c r="AV1126" t="s">
        <v>145</v>
      </c>
      <c r="AW1126" t="s">
        <v>85</v>
      </c>
      <c r="AX1126" t="s">
        <v>85</v>
      </c>
      <c r="AY1126" t="s">
        <v>85</v>
      </c>
      <c r="AZ1126" t="s">
        <v>85</v>
      </c>
      <c r="BA1126" t="s">
        <v>1882</v>
      </c>
      <c r="BB1126" t="s">
        <v>1431</v>
      </c>
      <c r="BC1126" t="s">
        <v>3866</v>
      </c>
      <c r="BD1126" t="s">
        <v>85</v>
      </c>
      <c r="BE1126" t="s">
        <v>5424</v>
      </c>
      <c r="BF1126" t="s">
        <v>3866</v>
      </c>
      <c r="BG1126" t="s">
        <v>656</v>
      </c>
      <c r="BH1126" t="s">
        <v>86</v>
      </c>
      <c r="BI1126" t="s">
        <v>85</v>
      </c>
    </row>
    <row r="1127" spans="1:61" ht="14.45" hidden="1">
      <c r="A1127" t="s">
        <v>6347</v>
      </c>
      <c r="B1127" t="s">
        <v>365</v>
      </c>
      <c r="C1127" t="s">
        <v>85</v>
      </c>
      <c r="D1127" t="s">
        <v>85</v>
      </c>
      <c r="E1127" t="s">
        <v>135</v>
      </c>
      <c r="F1127" t="s">
        <v>136</v>
      </c>
      <c r="G1127" t="s">
        <v>67</v>
      </c>
      <c r="H1127" t="s">
        <v>291</v>
      </c>
      <c r="I1127" t="s">
        <v>923</v>
      </c>
      <c r="J1127" t="s">
        <v>100</v>
      </c>
      <c r="K1127" t="s">
        <v>101</v>
      </c>
      <c r="L1127" t="s">
        <v>102</v>
      </c>
      <c r="M1127" t="s">
        <v>6348</v>
      </c>
      <c r="N1127" t="s">
        <v>6349</v>
      </c>
      <c r="O1127" s="34">
        <v>45684</v>
      </c>
      <c r="P1127" s="39">
        <v>0.6479166666666667</v>
      </c>
      <c r="Q1127" s="34">
        <v>45684</v>
      </c>
      <c r="R1127" s="39">
        <v>0.66666666666666663</v>
      </c>
      <c r="S1127" t="s">
        <v>75</v>
      </c>
      <c r="T1127" t="s">
        <v>141</v>
      </c>
      <c r="U1127" t="s">
        <v>77</v>
      </c>
      <c r="V1127" t="s">
        <v>78</v>
      </c>
      <c r="W1127" t="s">
        <v>78</v>
      </c>
      <c r="X1127" t="s">
        <v>79</v>
      </c>
      <c r="Y1127" t="s">
        <v>4466</v>
      </c>
      <c r="Z1127" t="s">
        <v>325</v>
      </c>
      <c r="AA1127" t="s">
        <v>242</v>
      </c>
      <c r="AB1127" t="s">
        <v>282</v>
      </c>
      <c r="AC1127" s="5" t="s">
        <v>2038</v>
      </c>
      <c r="AD1127" s="9" t="s">
        <v>2038</v>
      </c>
      <c r="AE1127" t="s">
        <v>6347</v>
      </c>
      <c r="AF1127" t="s">
        <v>85</v>
      </c>
      <c r="AG1127" t="s">
        <v>85</v>
      </c>
      <c r="AH1127" t="s">
        <v>85</v>
      </c>
      <c r="AI1127" t="s">
        <v>85</v>
      </c>
      <c r="AJ1127" t="s">
        <v>6347</v>
      </c>
      <c r="AK1127" t="s">
        <v>243</v>
      </c>
      <c r="AL1127" t="s">
        <v>89</v>
      </c>
      <c r="AM1127" t="s">
        <v>2039</v>
      </c>
      <c r="AN1127" t="s">
        <v>2039</v>
      </c>
      <c r="AO1127" t="s">
        <v>89</v>
      </c>
      <c r="AP1127" t="s">
        <v>108</v>
      </c>
      <c r="AQ1127" t="s">
        <v>298</v>
      </c>
      <c r="AR1127" t="s">
        <v>110</v>
      </c>
      <c r="AS1127" t="s">
        <v>2319</v>
      </c>
      <c r="AT1127" t="s">
        <v>93</v>
      </c>
      <c r="AU1127" t="s">
        <v>94</v>
      </c>
      <c r="AV1127" t="s">
        <v>145</v>
      </c>
      <c r="AW1127" t="s">
        <v>85</v>
      </c>
      <c r="AX1127" t="s">
        <v>85</v>
      </c>
      <c r="AY1127" t="s">
        <v>85</v>
      </c>
      <c r="AZ1127" t="s">
        <v>85</v>
      </c>
      <c r="BA1127" t="s">
        <v>465</v>
      </c>
      <c r="BB1127" t="s">
        <v>1723</v>
      </c>
      <c r="BC1127" t="s">
        <v>920</v>
      </c>
      <c r="BD1127" t="s">
        <v>85</v>
      </c>
      <c r="BE1127" t="s">
        <v>200</v>
      </c>
      <c r="BF1127" t="s">
        <v>920</v>
      </c>
      <c r="BG1127" t="s">
        <v>6350</v>
      </c>
      <c r="BH1127" t="s">
        <v>86</v>
      </c>
      <c r="BI1127" t="s">
        <v>85</v>
      </c>
    </row>
    <row r="1128" spans="1:61" ht="14.45" hidden="1">
      <c r="A1128" t="s">
        <v>6351</v>
      </c>
      <c r="B1128" t="s">
        <v>98</v>
      </c>
      <c r="C1128" t="s">
        <v>85</v>
      </c>
      <c r="D1128" t="s">
        <v>85</v>
      </c>
      <c r="E1128" t="s">
        <v>135</v>
      </c>
      <c r="F1128" t="s">
        <v>136</v>
      </c>
      <c r="G1128" t="s">
        <v>67</v>
      </c>
      <c r="H1128" t="s">
        <v>253</v>
      </c>
      <c r="I1128" t="s">
        <v>152</v>
      </c>
      <c r="J1128" t="s">
        <v>100</v>
      </c>
      <c r="K1128" t="s">
        <v>101</v>
      </c>
      <c r="L1128" t="s">
        <v>102</v>
      </c>
      <c r="M1128" t="s">
        <v>6352</v>
      </c>
      <c r="N1128" t="s">
        <v>6353</v>
      </c>
      <c r="O1128" s="34">
        <v>45684</v>
      </c>
      <c r="P1128" s="39">
        <v>0.6958333333333333</v>
      </c>
      <c r="Q1128" s="34">
        <v>45698</v>
      </c>
      <c r="R1128" s="39">
        <v>0.70138888888888884</v>
      </c>
      <c r="S1128" t="s">
        <v>75</v>
      </c>
      <c r="T1128" t="s">
        <v>76</v>
      </c>
      <c r="U1128" t="s">
        <v>77</v>
      </c>
      <c r="V1128" t="s">
        <v>78</v>
      </c>
      <c r="W1128" t="s">
        <v>78</v>
      </c>
      <c r="X1128" t="s">
        <v>79</v>
      </c>
      <c r="Y1128" t="s">
        <v>105</v>
      </c>
      <c r="Z1128" t="s">
        <v>242</v>
      </c>
      <c r="AA1128" t="s">
        <v>242</v>
      </c>
      <c r="AB1128" t="s">
        <v>83</v>
      </c>
      <c r="AC1128" s="5" t="s">
        <v>2038</v>
      </c>
      <c r="AD1128" s="9" t="s">
        <v>379</v>
      </c>
      <c r="AE1128" t="s">
        <v>6351</v>
      </c>
      <c r="AF1128" t="s">
        <v>85</v>
      </c>
      <c r="AG1128" t="s">
        <v>85</v>
      </c>
      <c r="AH1128" t="s">
        <v>85</v>
      </c>
      <c r="AI1128" t="s">
        <v>85</v>
      </c>
      <c r="AJ1128" t="s">
        <v>6351</v>
      </c>
      <c r="AK1128" t="s">
        <v>86</v>
      </c>
      <c r="AL1128" t="s">
        <v>89</v>
      </c>
      <c r="AM1128" t="s">
        <v>2039</v>
      </c>
      <c r="AN1128" t="s">
        <v>380</v>
      </c>
      <c r="AO1128" t="s">
        <v>89</v>
      </c>
      <c r="AP1128" t="s">
        <v>108</v>
      </c>
      <c r="AQ1128" t="s">
        <v>298</v>
      </c>
      <c r="AR1128" t="s">
        <v>110</v>
      </c>
      <c r="AS1128" t="s">
        <v>188</v>
      </c>
      <c r="AT1128" t="s">
        <v>93</v>
      </c>
      <c r="AU1128" t="s">
        <v>94</v>
      </c>
      <c r="AV1128" t="s">
        <v>145</v>
      </c>
      <c r="AW1128" t="s">
        <v>85</v>
      </c>
      <c r="AX1128" t="s">
        <v>85</v>
      </c>
      <c r="AY1128" t="s">
        <v>85</v>
      </c>
      <c r="AZ1128" t="s">
        <v>85</v>
      </c>
      <c r="BA1128" t="s">
        <v>85</v>
      </c>
      <c r="BB1128" t="s">
        <v>6354</v>
      </c>
      <c r="BC1128" t="s">
        <v>6355</v>
      </c>
      <c r="BD1128" t="s">
        <v>85</v>
      </c>
      <c r="BE1128" t="s">
        <v>311</v>
      </c>
      <c r="BF1128" t="s">
        <v>6355</v>
      </c>
      <c r="BG1128" t="s">
        <v>6356</v>
      </c>
      <c r="BH1128" t="s">
        <v>86</v>
      </c>
      <c r="BI1128" t="s">
        <v>85</v>
      </c>
    </row>
    <row r="1129" spans="1:61" ht="14.45" hidden="1">
      <c r="A1129" t="s">
        <v>6357</v>
      </c>
      <c r="B1129" t="s">
        <v>393</v>
      </c>
      <c r="C1129" t="s">
        <v>85</v>
      </c>
      <c r="D1129" t="s">
        <v>85</v>
      </c>
      <c r="E1129" t="s">
        <v>135</v>
      </c>
      <c r="F1129" t="s">
        <v>136</v>
      </c>
      <c r="G1129" t="s">
        <v>566</v>
      </c>
      <c r="H1129" t="s">
        <v>567</v>
      </c>
      <c r="I1129" t="s">
        <v>152</v>
      </c>
      <c r="J1129" t="s">
        <v>70</v>
      </c>
      <c r="K1129" t="s">
        <v>71</v>
      </c>
      <c r="L1129" t="s">
        <v>72</v>
      </c>
      <c r="M1129" t="s">
        <v>6358</v>
      </c>
      <c r="N1129" t="s">
        <v>6359</v>
      </c>
      <c r="O1129" s="34">
        <v>45684</v>
      </c>
      <c r="P1129" s="39">
        <v>0.7</v>
      </c>
      <c r="Q1129" s="34">
        <v>45684</v>
      </c>
      <c r="R1129" s="39">
        <v>0.7006944444444444</v>
      </c>
      <c r="S1129" t="s">
        <v>75</v>
      </c>
      <c r="T1129" t="s">
        <v>141</v>
      </c>
      <c r="U1129" t="s">
        <v>77</v>
      </c>
      <c r="V1129" t="s">
        <v>78</v>
      </c>
      <c r="W1129" t="s">
        <v>78</v>
      </c>
      <c r="X1129" t="s">
        <v>885</v>
      </c>
      <c r="Y1129" t="s">
        <v>566</v>
      </c>
      <c r="Z1129" t="s">
        <v>242</v>
      </c>
      <c r="AA1129" t="s">
        <v>242</v>
      </c>
      <c r="AB1129" t="s">
        <v>83</v>
      </c>
      <c r="AC1129" s="5" t="s">
        <v>2038</v>
      </c>
      <c r="AD1129" s="9" t="s">
        <v>2038</v>
      </c>
      <c r="AE1129" t="s">
        <v>6357</v>
      </c>
      <c r="AF1129" t="s">
        <v>85</v>
      </c>
      <c r="AG1129" t="s">
        <v>85</v>
      </c>
      <c r="AH1129" t="s">
        <v>85</v>
      </c>
      <c r="AI1129" t="s">
        <v>85</v>
      </c>
      <c r="AJ1129" t="s">
        <v>6357</v>
      </c>
      <c r="AK1129" t="s">
        <v>86</v>
      </c>
      <c r="AL1129" t="s">
        <v>89</v>
      </c>
      <c r="AM1129" t="s">
        <v>2039</v>
      </c>
      <c r="AN1129" t="s">
        <v>2039</v>
      </c>
      <c r="AO1129" t="s">
        <v>89</v>
      </c>
      <c r="AP1129" t="s">
        <v>108</v>
      </c>
      <c r="AQ1129" t="s">
        <v>161</v>
      </c>
      <c r="AR1129" t="s">
        <v>110</v>
      </c>
      <c r="AS1129" t="s">
        <v>393</v>
      </c>
      <c r="AT1129" t="s">
        <v>93</v>
      </c>
      <c r="AU1129" t="s">
        <v>94</v>
      </c>
      <c r="AV1129" t="s">
        <v>145</v>
      </c>
      <c r="AW1129" t="s">
        <v>85</v>
      </c>
      <c r="AX1129" t="s">
        <v>85</v>
      </c>
      <c r="AY1129" t="s">
        <v>85</v>
      </c>
      <c r="AZ1129" t="s">
        <v>85</v>
      </c>
      <c r="BA1129" t="s">
        <v>91</v>
      </c>
      <c r="BB1129" t="s">
        <v>452</v>
      </c>
      <c r="BC1129" t="s">
        <v>246</v>
      </c>
      <c r="BD1129" t="s">
        <v>85</v>
      </c>
      <c r="BE1129" t="s">
        <v>6360</v>
      </c>
      <c r="BF1129" t="s">
        <v>246</v>
      </c>
      <c r="BG1129" t="s">
        <v>6361</v>
      </c>
      <c r="BH1129" t="s">
        <v>86</v>
      </c>
      <c r="BI1129" t="s">
        <v>85</v>
      </c>
    </row>
    <row r="1130" spans="1:61" ht="14.45" hidden="1">
      <c r="A1130" t="s">
        <v>6362</v>
      </c>
      <c r="B1130" t="s">
        <v>62</v>
      </c>
      <c r="C1130" t="s">
        <v>167</v>
      </c>
      <c r="D1130" t="s">
        <v>168</v>
      </c>
      <c r="E1130" t="s">
        <v>135</v>
      </c>
      <c r="F1130" t="s">
        <v>136</v>
      </c>
      <c r="G1130" t="s">
        <v>67</v>
      </c>
      <c r="H1130" t="s">
        <v>169</v>
      </c>
      <c r="I1130" t="s">
        <v>478</v>
      </c>
      <c r="J1130" t="s">
        <v>479</v>
      </c>
      <c r="K1130" t="s">
        <v>480</v>
      </c>
      <c r="L1130" t="s">
        <v>481</v>
      </c>
      <c r="M1130" t="s">
        <v>6363</v>
      </c>
      <c r="N1130" t="s">
        <v>85</v>
      </c>
      <c r="O1130" s="34">
        <v>45684</v>
      </c>
      <c r="P1130" s="39">
        <v>0.70486111111111116</v>
      </c>
      <c r="R1130" s="1"/>
      <c r="S1130" t="s">
        <v>378</v>
      </c>
      <c r="T1130" t="s">
        <v>76</v>
      </c>
      <c r="U1130" t="s">
        <v>681</v>
      </c>
      <c r="V1130" t="s">
        <v>78</v>
      </c>
      <c r="W1130" t="s">
        <v>78</v>
      </c>
      <c r="X1130" t="s">
        <v>79</v>
      </c>
      <c r="Y1130" t="s">
        <v>80</v>
      </c>
      <c r="Z1130" t="s">
        <v>242</v>
      </c>
      <c r="AA1130" t="s">
        <v>85</v>
      </c>
      <c r="AB1130" t="s">
        <v>176</v>
      </c>
      <c r="AC1130" s="5" t="s">
        <v>2038</v>
      </c>
      <c r="AD1130" s="9" t="s">
        <v>85</v>
      </c>
      <c r="AE1130" t="s">
        <v>6362</v>
      </c>
      <c r="AF1130" t="s">
        <v>85</v>
      </c>
      <c r="AG1130" t="s">
        <v>85</v>
      </c>
      <c r="AH1130" t="s">
        <v>85</v>
      </c>
      <c r="AI1130" t="s">
        <v>85</v>
      </c>
      <c r="AJ1130" t="s">
        <v>6362</v>
      </c>
      <c r="AK1130" t="s">
        <v>86</v>
      </c>
      <c r="AL1130" t="s">
        <v>89</v>
      </c>
      <c r="AM1130" t="s">
        <v>2039</v>
      </c>
      <c r="AN1130" t="s">
        <v>85</v>
      </c>
      <c r="AO1130" t="s">
        <v>85</v>
      </c>
      <c r="AP1130" t="s">
        <v>108</v>
      </c>
      <c r="AQ1130" t="s">
        <v>298</v>
      </c>
      <c r="AR1130" t="s">
        <v>110</v>
      </c>
      <c r="AS1130" t="s">
        <v>2685</v>
      </c>
      <c r="AT1130" t="s">
        <v>295</v>
      </c>
      <c r="AU1130" t="s">
        <v>6364</v>
      </c>
      <c r="AV1130" t="s">
        <v>145</v>
      </c>
      <c r="AW1130" t="s">
        <v>85</v>
      </c>
      <c r="AX1130" t="s">
        <v>85</v>
      </c>
      <c r="AY1130" t="s">
        <v>85</v>
      </c>
      <c r="AZ1130" t="s">
        <v>85</v>
      </c>
      <c r="BA1130" t="s">
        <v>85</v>
      </c>
      <c r="BB1130" t="s">
        <v>1683</v>
      </c>
      <c r="BC1130" t="s">
        <v>6365</v>
      </c>
      <c r="BD1130" t="s">
        <v>85</v>
      </c>
      <c r="BE1130" t="s">
        <v>85</v>
      </c>
      <c r="BF1130" t="s">
        <v>6365</v>
      </c>
      <c r="BG1130" t="s">
        <v>6366</v>
      </c>
      <c r="BH1130" t="s">
        <v>86</v>
      </c>
      <c r="BI1130" t="s">
        <v>85</v>
      </c>
    </row>
    <row r="1131" spans="1:61" ht="14.45" hidden="1">
      <c r="A1131" t="s">
        <v>6367</v>
      </c>
      <c r="B1131" t="s">
        <v>365</v>
      </c>
      <c r="C1131" t="s">
        <v>85</v>
      </c>
      <c r="D1131" t="s">
        <v>85</v>
      </c>
      <c r="E1131" t="s">
        <v>135</v>
      </c>
      <c r="F1131" t="s">
        <v>136</v>
      </c>
      <c r="G1131" t="s">
        <v>67</v>
      </c>
      <c r="H1131" t="s">
        <v>6368</v>
      </c>
      <c r="I1131" t="s">
        <v>221</v>
      </c>
      <c r="J1131" t="s">
        <v>191</v>
      </c>
      <c r="K1131" t="s">
        <v>192</v>
      </c>
      <c r="L1131" t="s">
        <v>193</v>
      </c>
      <c r="M1131" t="s">
        <v>6369</v>
      </c>
      <c r="N1131" t="s">
        <v>6370</v>
      </c>
      <c r="O1131" s="34">
        <v>45684</v>
      </c>
      <c r="P1131" s="39">
        <v>0.71111111111111114</v>
      </c>
      <c r="Q1131" s="34">
        <v>45686</v>
      </c>
      <c r="R1131" s="39">
        <v>0.47222222222222221</v>
      </c>
      <c r="S1131" t="s">
        <v>75</v>
      </c>
      <c r="T1131" t="s">
        <v>141</v>
      </c>
      <c r="U1131" t="s">
        <v>77</v>
      </c>
      <c r="V1131" t="s">
        <v>78</v>
      </c>
      <c r="W1131" t="s">
        <v>78</v>
      </c>
      <c r="X1131" t="s">
        <v>79</v>
      </c>
      <c r="Y1131" t="s">
        <v>336</v>
      </c>
      <c r="Z1131" t="s">
        <v>227</v>
      </c>
      <c r="AA1131" t="s">
        <v>175</v>
      </c>
      <c r="AB1131" t="s">
        <v>176</v>
      </c>
      <c r="AC1131" s="5" t="s">
        <v>2038</v>
      </c>
      <c r="AD1131" s="9" t="s">
        <v>2038</v>
      </c>
      <c r="AE1131" t="s">
        <v>6367</v>
      </c>
      <c r="AF1131" t="s">
        <v>85</v>
      </c>
      <c r="AG1131" t="s">
        <v>85</v>
      </c>
      <c r="AH1131" t="s">
        <v>85</v>
      </c>
      <c r="AI1131" t="s">
        <v>85</v>
      </c>
      <c r="AJ1131" t="s">
        <v>6367</v>
      </c>
      <c r="AK1131" t="s">
        <v>86</v>
      </c>
      <c r="AL1131" t="s">
        <v>89</v>
      </c>
      <c r="AM1131" t="s">
        <v>2039</v>
      </c>
      <c r="AN1131" t="s">
        <v>2039</v>
      </c>
      <c r="AO1131" t="s">
        <v>229</v>
      </c>
      <c r="AP1131" t="s">
        <v>108</v>
      </c>
      <c r="AQ1131" t="s">
        <v>298</v>
      </c>
      <c r="AR1131" t="s">
        <v>110</v>
      </c>
      <c r="AS1131" t="s">
        <v>2063</v>
      </c>
      <c r="AT1131" t="s">
        <v>93</v>
      </c>
      <c r="AU1131" t="s">
        <v>94</v>
      </c>
      <c r="AV1131" t="s">
        <v>145</v>
      </c>
      <c r="AW1131" t="s">
        <v>85</v>
      </c>
      <c r="AX1131" t="s">
        <v>85</v>
      </c>
      <c r="AY1131" t="s">
        <v>85</v>
      </c>
      <c r="AZ1131" t="s">
        <v>85</v>
      </c>
      <c r="BA1131" t="s">
        <v>85</v>
      </c>
      <c r="BB1131" t="s">
        <v>876</v>
      </c>
      <c r="BC1131" t="s">
        <v>3077</v>
      </c>
      <c r="BD1131" t="s">
        <v>85</v>
      </c>
      <c r="BE1131" t="s">
        <v>445</v>
      </c>
      <c r="BF1131" t="s">
        <v>3077</v>
      </c>
      <c r="BG1131" t="s">
        <v>6371</v>
      </c>
      <c r="BH1131" t="s">
        <v>86</v>
      </c>
      <c r="BI1131" t="s">
        <v>85</v>
      </c>
    </row>
    <row r="1132" spans="1:61" ht="14.45" hidden="1">
      <c r="A1132" t="s">
        <v>6372</v>
      </c>
      <c r="B1132" t="s">
        <v>98</v>
      </c>
      <c r="C1132" t="s">
        <v>167</v>
      </c>
      <c r="D1132" t="s">
        <v>168</v>
      </c>
      <c r="E1132" t="s">
        <v>135</v>
      </c>
      <c r="F1132" t="s">
        <v>136</v>
      </c>
      <c r="G1132" t="s">
        <v>67</v>
      </c>
      <c r="H1132" t="s">
        <v>945</v>
      </c>
      <c r="I1132" t="s">
        <v>2659</v>
      </c>
      <c r="J1132" t="s">
        <v>191</v>
      </c>
      <c r="K1132" t="s">
        <v>192</v>
      </c>
      <c r="L1132" t="s">
        <v>193</v>
      </c>
      <c r="M1132" t="s">
        <v>6373</v>
      </c>
      <c r="N1132" t="s">
        <v>6374</v>
      </c>
      <c r="O1132" s="34">
        <v>45684</v>
      </c>
      <c r="P1132" s="39">
        <v>0.72499999999999998</v>
      </c>
      <c r="Q1132" s="34">
        <v>45691</v>
      </c>
      <c r="R1132" s="39">
        <v>0.54166666666666663</v>
      </c>
      <c r="S1132" t="s">
        <v>75</v>
      </c>
      <c r="T1132" t="s">
        <v>141</v>
      </c>
      <c r="U1132" t="s">
        <v>77</v>
      </c>
      <c r="V1132" t="s">
        <v>78</v>
      </c>
      <c r="W1132" t="s">
        <v>78</v>
      </c>
      <c r="X1132" t="s">
        <v>79</v>
      </c>
      <c r="Y1132" t="s">
        <v>67</v>
      </c>
      <c r="Z1132" t="s">
        <v>227</v>
      </c>
      <c r="AA1132" t="s">
        <v>211</v>
      </c>
      <c r="AB1132" t="s">
        <v>176</v>
      </c>
      <c r="AC1132" s="5" t="s">
        <v>2038</v>
      </c>
      <c r="AD1132" s="9" t="s">
        <v>379</v>
      </c>
      <c r="AE1132" t="s">
        <v>6372</v>
      </c>
      <c r="AF1132" t="s">
        <v>85</v>
      </c>
      <c r="AG1132" t="s">
        <v>85</v>
      </c>
      <c r="AH1132" t="s">
        <v>85</v>
      </c>
      <c r="AI1132" t="s">
        <v>85</v>
      </c>
      <c r="AJ1132" t="s">
        <v>6372</v>
      </c>
      <c r="AK1132" t="s">
        <v>243</v>
      </c>
      <c r="AL1132" t="s">
        <v>89</v>
      </c>
      <c r="AM1132" t="s">
        <v>2039</v>
      </c>
      <c r="AN1132" t="s">
        <v>3468</v>
      </c>
      <c r="AO1132" t="s">
        <v>89</v>
      </c>
      <c r="AP1132" t="s">
        <v>108</v>
      </c>
      <c r="AQ1132" t="s">
        <v>298</v>
      </c>
      <c r="AR1132" t="s">
        <v>110</v>
      </c>
      <c r="AS1132" t="s">
        <v>3454</v>
      </c>
      <c r="AT1132" t="s">
        <v>93</v>
      </c>
      <c r="AU1132" t="s">
        <v>94</v>
      </c>
      <c r="AV1132" t="s">
        <v>145</v>
      </c>
      <c r="AW1132" t="s">
        <v>85</v>
      </c>
      <c r="AX1132" t="s">
        <v>85</v>
      </c>
      <c r="AY1132" t="s">
        <v>85</v>
      </c>
      <c r="AZ1132" t="s">
        <v>85</v>
      </c>
      <c r="BA1132" t="s">
        <v>85</v>
      </c>
      <c r="BB1132" t="s">
        <v>2239</v>
      </c>
      <c r="BC1132" t="s">
        <v>6375</v>
      </c>
      <c r="BD1132" t="s">
        <v>85</v>
      </c>
      <c r="BE1132" t="s">
        <v>343</v>
      </c>
      <c r="BF1132" t="s">
        <v>6375</v>
      </c>
      <c r="BG1132" t="s">
        <v>6376</v>
      </c>
      <c r="BH1132" t="s">
        <v>86</v>
      </c>
      <c r="BI1132" t="s">
        <v>85</v>
      </c>
    </row>
    <row r="1133" spans="1:61" ht="14.45" hidden="1">
      <c r="A1133" t="s">
        <v>6377</v>
      </c>
      <c r="B1133" t="s">
        <v>188</v>
      </c>
      <c r="C1133" t="s">
        <v>91</v>
      </c>
      <c r="D1133" t="s">
        <v>91</v>
      </c>
      <c r="E1133" t="s">
        <v>135</v>
      </c>
      <c r="F1133" t="s">
        <v>136</v>
      </c>
      <c r="G1133" t="s">
        <v>67</v>
      </c>
      <c r="H1133" t="s">
        <v>945</v>
      </c>
      <c r="I1133" t="s">
        <v>946</v>
      </c>
      <c r="J1133" t="s">
        <v>479</v>
      </c>
      <c r="K1133" t="s">
        <v>480</v>
      </c>
      <c r="L1133" t="s">
        <v>481</v>
      </c>
      <c r="M1133" t="s">
        <v>6378</v>
      </c>
      <c r="N1133" t="s">
        <v>6379</v>
      </c>
      <c r="O1133" s="34">
        <v>45684</v>
      </c>
      <c r="P1133" s="39">
        <v>0.76944444444444449</v>
      </c>
      <c r="Q1133" s="34">
        <v>45686</v>
      </c>
      <c r="R1133" s="39">
        <v>0.4597222222222222</v>
      </c>
      <c r="S1133" t="s">
        <v>75</v>
      </c>
      <c r="T1133" t="s">
        <v>141</v>
      </c>
      <c r="U1133" t="s">
        <v>77</v>
      </c>
      <c r="V1133" t="s">
        <v>78</v>
      </c>
      <c r="W1133" t="s">
        <v>78</v>
      </c>
      <c r="X1133" t="s">
        <v>79</v>
      </c>
      <c r="Y1133" t="s">
        <v>80</v>
      </c>
      <c r="Z1133" t="s">
        <v>117</v>
      </c>
      <c r="AA1133" t="s">
        <v>175</v>
      </c>
      <c r="AB1133" t="s">
        <v>176</v>
      </c>
      <c r="AC1133" s="5" t="s">
        <v>2038</v>
      </c>
      <c r="AD1133" s="9" t="s">
        <v>2038</v>
      </c>
      <c r="AE1133" t="s">
        <v>6377</v>
      </c>
      <c r="AF1133" t="s">
        <v>85</v>
      </c>
      <c r="AG1133" t="s">
        <v>85</v>
      </c>
      <c r="AH1133" t="s">
        <v>85</v>
      </c>
      <c r="AI1133" t="s">
        <v>85</v>
      </c>
      <c r="AJ1133" t="s">
        <v>6377</v>
      </c>
      <c r="AK1133" t="s">
        <v>86</v>
      </c>
      <c r="AL1133" t="s">
        <v>89</v>
      </c>
      <c r="AM1133" t="s">
        <v>2039</v>
      </c>
      <c r="AN1133" t="s">
        <v>2039</v>
      </c>
      <c r="AO1133" t="s">
        <v>229</v>
      </c>
      <c r="AP1133" t="s">
        <v>108</v>
      </c>
      <c r="AQ1133" t="s">
        <v>298</v>
      </c>
      <c r="AR1133" t="s">
        <v>110</v>
      </c>
      <c r="AS1133" t="s">
        <v>6380</v>
      </c>
      <c r="AT1133" t="s">
        <v>93</v>
      </c>
      <c r="AU1133" t="s">
        <v>94</v>
      </c>
      <c r="AV1133" t="s">
        <v>145</v>
      </c>
      <c r="AW1133" t="s">
        <v>85</v>
      </c>
      <c r="AX1133" t="s">
        <v>85</v>
      </c>
      <c r="AY1133" t="s">
        <v>85</v>
      </c>
      <c r="AZ1133" t="s">
        <v>2854</v>
      </c>
      <c r="BA1133" t="s">
        <v>452</v>
      </c>
      <c r="BB1133" t="s">
        <v>673</v>
      </c>
      <c r="BC1133" t="s">
        <v>790</v>
      </c>
      <c r="BD1133" t="s">
        <v>85</v>
      </c>
      <c r="BE1133" t="s">
        <v>234</v>
      </c>
      <c r="BF1133" t="s">
        <v>6381</v>
      </c>
      <c r="BG1133" t="s">
        <v>6382</v>
      </c>
      <c r="BH1133" t="s">
        <v>86</v>
      </c>
      <c r="BI1133" t="s">
        <v>85</v>
      </c>
    </row>
    <row r="1134" spans="1:61" ht="14.45" hidden="1">
      <c r="A1134" t="s">
        <v>6383</v>
      </c>
      <c r="B1134" t="s">
        <v>149</v>
      </c>
      <c r="C1134" t="s">
        <v>85</v>
      </c>
      <c r="D1134" t="s">
        <v>85</v>
      </c>
      <c r="E1134" t="s">
        <v>65</v>
      </c>
      <c r="F1134" t="s">
        <v>66</v>
      </c>
      <c r="G1134" t="s">
        <v>150</v>
      </c>
      <c r="H1134" t="s">
        <v>1170</v>
      </c>
      <c r="I1134" t="s">
        <v>860</v>
      </c>
      <c r="J1134" t="s">
        <v>100</v>
      </c>
      <c r="K1134" t="s">
        <v>101</v>
      </c>
      <c r="L1134" t="s">
        <v>102</v>
      </c>
      <c r="M1134" t="s">
        <v>6384</v>
      </c>
      <c r="N1134" t="s">
        <v>6385</v>
      </c>
      <c r="O1134" s="34">
        <v>45684</v>
      </c>
      <c r="P1134" s="39">
        <v>0.79027777777777775</v>
      </c>
      <c r="Q1134" s="34">
        <v>45688</v>
      </c>
      <c r="R1134" s="39">
        <v>0.6069444444444444</v>
      </c>
      <c r="S1134" t="s">
        <v>75</v>
      </c>
      <c r="T1134" t="s">
        <v>76</v>
      </c>
      <c r="U1134" t="s">
        <v>77</v>
      </c>
      <c r="V1134" t="s">
        <v>78</v>
      </c>
      <c r="W1134" t="s">
        <v>78</v>
      </c>
      <c r="X1134" t="s">
        <v>79</v>
      </c>
      <c r="Y1134" t="s">
        <v>158</v>
      </c>
      <c r="Z1134" t="s">
        <v>117</v>
      </c>
      <c r="AA1134" t="s">
        <v>82</v>
      </c>
      <c r="AB1134" t="s">
        <v>83</v>
      </c>
      <c r="AC1134" s="5" t="s">
        <v>2038</v>
      </c>
      <c r="AD1134" s="9" t="s">
        <v>2038</v>
      </c>
      <c r="AE1134" t="s">
        <v>6383</v>
      </c>
      <c r="AF1134" t="s">
        <v>85</v>
      </c>
      <c r="AG1134" t="s">
        <v>85</v>
      </c>
      <c r="AH1134" t="s">
        <v>85</v>
      </c>
      <c r="AI1134" t="s">
        <v>85</v>
      </c>
      <c r="AJ1134" t="s">
        <v>6383</v>
      </c>
      <c r="AK1134" t="s">
        <v>86</v>
      </c>
      <c r="AL1134" t="s">
        <v>89</v>
      </c>
      <c r="AM1134" t="s">
        <v>2039</v>
      </c>
      <c r="AN1134" t="s">
        <v>2039</v>
      </c>
      <c r="AO1134" t="s">
        <v>360</v>
      </c>
      <c r="AP1134" t="s">
        <v>108</v>
      </c>
      <c r="AQ1134" t="s">
        <v>180</v>
      </c>
      <c r="AR1134" t="s">
        <v>110</v>
      </c>
      <c r="AS1134" t="s">
        <v>1173</v>
      </c>
      <c r="AT1134" t="s">
        <v>93</v>
      </c>
      <c r="AU1134" t="s">
        <v>94</v>
      </c>
      <c r="AV1134" t="s">
        <v>245</v>
      </c>
      <c r="AW1134" t="s">
        <v>85</v>
      </c>
      <c r="AX1134" t="s">
        <v>85</v>
      </c>
      <c r="AY1134" t="s">
        <v>6386</v>
      </c>
      <c r="AZ1134" t="s">
        <v>85</v>
      </c>
      <c r="BA1134" t="s">
        <v>452</v>
      </c>
      <c r="BB1134" t="s">
        <v>6310</v>
      </c>
      <c r="BC1134" t="s">
        <v>6387</v>
      </c>
      <c r="BD1134" t="s">
        <v>85</v>
      </c>
      <c r="BE1134" t="s">
        <v>146</v>
      </c>
      <c r="BF1134" t="s">
        <v>6387</v>
      </c>
      <c r="BG1134" t="s">
        <v>6388</v>
      </c>
      <c r="BH1134" t="s">
        <v>86</v>
      </c>
      <c r="BI1134" t="s">
        <v>85</v>
      </c>
    </row>
    <row r="1135" spans="1:61" ht="14.45" hidden="1">
      <c r="A1135" t="s">
        <v>6389</v>
      </c>
      <c r="B1135" t="s">
        <v>265</v>
      </c>
      <c r="C1135" t="s">
        <v>85</v>
      </c>
      <c r="D1135" t="s">
        <v>85</v>
      </c>
      <c r="E1135" t="s">
        <v>135</v>
      </c>
      <c r="F1135" t="s">
        <v>136</v>
      </c>
      <c r="G1135" t="s">
        <v>150</v>
      </c>
      <c r="H1135" t="s">
        <v>639</v>
      </c>
      <c r="I1135" t="s">
        <v>152</v>
      </c>
      <c r="J1135" t="s">
        <v>367</v>
      </c>
      <c r="K1135" t="s">
        <v>368</v>
      </c>
      <c r="L1135" t="s">
        <v>369</v>
      </c>
      <c r="M1135" t="s">
        <v>6390</v>
      </c>
      <c r="N1135" t="s">
        <v>6391</v>
      </c>
      <c r="O1135" s="34">
        <v>45684</v>
      </c>
      <c r="P1135" s="39">
        <v>0.79166666666666663</v>
      </c>
      <c r="Q1135" s="34">
        <v>45685</v>
      </c>
      <c r="R1135" s="39">
        <v>0.46597222222222223</v>
      </c>
      <c r="S1135" t="s">
        <v>75</v>
      </c>
      <c r="T1135" t="s">
        <v>141</v>
      </c>
      <c r="U1135" t="s">
        <v>77</v>
      </c>
      <c r="V1135" t="s">
        <v>78</v>
      </c>
      <c r="W1135" t="s">
        <v>78</v>
      </c>
      <c r="X1135" t="s">
        <v>79</v>
      </c>
      <c r="Y1135" t="s">
        <v>270</v>
      </c>
      <c r="Z1135" t="s">
        <v>107</v>
      </c>
      <c r="AA1135" t="s">
        <v>175</v>
      </c>
      <c r="AB1135" t="s">
        <v>83</v>
      </c>
      <c r="AC1135" s="5" t="s">
        <v>2038</v>
      </c>
      <c r="AD1135" s="9" t="s">
        <v>2038</v>
      </c>
      <c r="AE1135" t="s">
        <v>6389</v>
      </c>
      <c r="AF1135" t="s">
        <v>85</v>
      </c>
      <c r="AG1135" t="s">
        <v>85</v>
      </c>
      <c r="AH1135" t="s">
        <v>85</v>
      </c>
      <c r="AI1135" t="s">
        <v>85</v>
      </c>
      <c r="AJ1135" t="s">
        <v>6389</v>
      </c>
      <c r="AK1135" t="s">
        <v>86</v>
      </c>
      <c r="AL1135" t="s">
        <v>89</v>
      </c>
      <c r="AM1135" t="s">
        <v>2039</v>
      </c>
      <c r="AN1135" t="s">
        <v>2039</v>
      </c>
      <c r="AO1135" t="s">
        <v>160</v>
      </c>
      <c r="AP1135" t="s">
        <v>108</v>
      </c>
      <c r="AQ1135" t="s">
        <v>180</v>
      </c>
      <c r="AR1135" t="s">
        <v>110</v>
      </c>
      <c r="AS1135" t="s">
        <v>3797</v>
      </c>
      <c r="AT1135" t="s">
        <v>93</v>
      </c>
      <c r="AU1135" t="s">
        <v>94</v>
      </c>
      <c r="AV1135" t="s">
        <v>145</v>
      </c>
      <c r="AW1135" t="s">
        <v>85</v>
      </c>
      <c r="AX1135" t="s">
        <v>85</v>
      </c>
      <c r="AY1135" t="s">
        <v>85</v>
      </c>
      <c r="AZ1135" t="s">
        <v>85</v>
      </c>
      <c r="BA1135" t="s">
        <v>2437</v>
      </c>
      <c r="BB1135" t="s">
        <v>91</v>
      </c>
      <c r="BC1135" t="s">
        <v>2437</v>
      </c>
      <c r="BD1135" t="s">
        <v>85</v>
      </c>
      <c r="BE1135" t="s">
        <v>445</v>
      </c>
      <c r="BF1135" t="s">
        <v>2437</v>
      </c>
      <c r="BG1135" t="s">
        <v>6392</v>
      </c>
      <c r="BH1135" t="s">
        <v>86</v>
      </c>
      <c r="BI1135" t="s">
        <v>85</v>
      </c>
    </row>
    <row r="1136" spans="1:61" ht="14.45" hidden="1">
      <c r="A1136" t="s">
        <v>6393</v>
      </c>
      <c r="B1136" t="s">
        <v>365</v>
      </c>
      <c r="C1136" t="s">
        <v>91</v>
      </c>
      <c r="D1136" t="s">
        <v>91</v>
      </c>
      <c r="E1136" t="s">
        <v>135</v>
      </c>
      <c r="F1136" t="s">
        <v>136</v>
      </c>
      <c r="G1136" t="s">
        <v>67</v>
      </c>
      <c r="H1136" t="s">
        <v>291</v>
      </c>
      <c r="I1136" t="s">
        <v>923</v>
      </c>
      <c r="J1136" t="s">
        <v>70</v>
      </c>
      <c r="K1136" t="s">
        <v>71</v>
      </c>
      <c r="L1136" t="s">
        <v>72</v>
      </c>
      <c r="M1136" t="s">
        <v>6394</v>
      </c>
      <c r="N1136" t="s">
        <v>6395</v>
      </c>
      <c r="O1136" s="34">
        <v>45684</v>
      </c>
      <c r="P1136" s="39">
        <v>0.96458333333333335</v>
      </c>
      <c r="Q1136" s="34">
        <v>45688</v>
      </c>
      <c r="R1136" s="39">
        <v>0.78888888888888886</v>
      </c>
      <c r="S1136" t="s">
        <v>75</v>
      </c>
      <c r="T1136" t="s">
        <v>141</v>
      </c>
      <c r="U1136" t="s">
        <v>77</v>
      </c>
      <c r="V1136" t="s">
        <v>78</v>
      </c>
      <c r="W1136" t="s">
        <v>78</v>
      </c>
      <c r="X1136" t="s">
        <v>79</v>
      </c>
      <c r="Y1136" t="s">
        <v>4466</v>
      </c>
      <c r="Z1136" t="s">
        <v>1186</v>
      </c>
      <c r="AA1136" t="s">
        <v>117</v>
      </c>
      <c r="AB1136" t="s">
        <v>83</v>
      </c>
      <c r="AC1136" s="5" t="s">
        <v>2038</v>
      </c>
      <c r="AD1136" s="9" t="s">
        <v>2038</v>
      </c>
      <c r="AE1136" t="s">
        <v>6393</v>
      </c>
      <c r="AF1136" t="s">
        <v>85</v>
      </c>
      <c r="AG1136" t="s">
        <v>85</v>
      </c>
      <c r="AH1136" t="s">
        <v>85</v>
      </c>
      <c r="AI1136" t="s">
        <v>85</v>
      </c>
      <c r="AJ1136" t="s">
        <v>6393</v>
      </c>
      <c r="AK1136" t="s">
        <v>283</v>
      </c>
      <c r="AL1136" t="s">
        <v>89</v>
      </c>
      <c r="AM1136" t="s">
        <v>2039</v>
      </c>
      <c r="AN1136" t="s">
        <v>2039</v>
      </c>
      <c r="AO1136" t="s">
        <v>360</v>
      </c>
      <c r="AP1136" t="s">
        <v>108</v>
      </c>
      <c r="AQ1136" t="s">
        <v>298</v>
      </c>
      <c r="AR1136" t="s">
        <v>110</v>
      </c>
      <c r="AS1136" t="s">
        <v>501</v>
      </c>
      <c r="AT1136" t="s">
        <v>93</v>
      </c>
      <c r="AU1136" t="s">
        <v>94</v>
      </c>
      <c r="AV1136" t="s">
        <v>145</v>
      </c>
      <c r="AW1136" t="s">
        <v>85</v>
      </c>
      <c r="AX1136" t="s">
        <v>85</v>
      </c>
      <c r="AY1136" t="s">
        <v>85</v>
      </c>
      <c r="AZ1136" t="s">
        <v>6396</v>
      </c>
      <c r="BA1136" t="s">
        <v>452</v>
      </c>
      <c r="BB1136" t="s">
        <v>4488</v>
      </c>
      <c r="BC1136" t="s">
        <v>6397</v>
      </c>
      <c r="BD1136" t="s">
        <v>85</v>
      </c>
      <c r="BE1136" t="s">
        <v>200</v>
      </c>
      <c r="BF1136" t="s">
        <v>6398</v>
      </c>
      <c r="BG1136" t="s">
        <v>6399</v>
      </c>
      <c r="BH1136" t="s">
        <v>86</v>
      </c>
      <c r="BI1136" t="s">
        <v>85</v>
      </c>
    </row>
    <row r="1137" spans="1:61" ht="14.45" hidden="1">
      <c r="A1137" t="s">
        <v>6400</v>
      </c>
      <c r="B1137" t="s">
        <v>98</v>
      </c>
      <c r="C1137" t="s">
        <v>85</v>
      </c>
      <c r="D1137" t="s">
        <v>85</v>
      </c>
      <c r="E1137" t="s">
        <v>65</v>
      </c>
      <c r="F1137" t="s">
        <v>66</v>
      </c>
      <c r="G1137" t="s">
        <v>67</v>
      </c>
      <c r="H1137" t="s">
        <v>99</v>
      </c>
      <c r="I1137" t="s">
        <v>69</v>
      </c>
      <c r="J1137" t="s">
        <v>100</v>
      </c>
      <c r="K1137" t="s">
        <v>101</v>
      </c>
      <c r="L1137" t="s">
        <v>102</v>
      </c>
      <c r="M1137" t="s">
        <v>6401</v>
      </c>
      <c r="N1137" t="s">
        <v>6402</v>
      </c>
      <c r="O1137" s="34">
        <v>45684</v>
      </c>
      <c r="P1137" s="39">
        <v>0.99652777777777779</v>
      </c>
      <c r="Q1137" s="34">
        <v>45685</v>
      </c>
      <c r="R1137" s="39">
        <v>0.34791666666666665</v>
      </c>
      <c r="S1137" t="s">
        <v>75</v>
      </c>
      <c r="T1137" t="s">
        <v>141</v>
      </c>
      <c r="U1137" t="s">
        <v>77</v>
      </c>
      <c r="V1137" t="s">
        <v>78</v>
      </c>
      <c r="W1137" t="s">
        <v>78</v>
      </c>
      <c r="X1137" t="s">
        <v>79</v>
      </c>
      <c r="Y1137" t="s">
        <v>105</v>
      </c>
      <c r="Z1137" t="s">
        <v>1186</v>
      </c>
      <c r="AA1137" t="s">
        <v>142</v>
      </c>
      <c r="AB1137" t="s">
        <v>83</v>
      </c>
      <c r="AC1137" s="5" t="s">
        <v>2038</v>
      </c>
      <c r="AD1137" s="9" t="s">
        <v>2038</v>
      </c>
      <c r="AE1137" t="s">
        <v>6400</v>
      </c>
      <c r="AF1137" t="s">
        <v>85</v>
      </c>
      <c r="AG1137" t="s">
        <v>85</v>
      </c>
      <c r="AH1137" t="s">
        <v>85</v>
      </c>
      <c r="AI1137" t="s">
        <v>85</v>
      </c>
      <c r="AJ1137" t="s">
        <v>6400</v>
      </c>
      <c r="AK1137" t="s">
        <v>86</v>
      </c>
      <c r="AL1137" t="s">
        <v>89</v>
      </c>
      <c r="AM1137" t="s">
        <v>2039</v>
      </c>
      <c r="AN1137" t="s">
        <v>2039</v>
      </c>
      <c r="AO1137" t="s">
        <v>160</v>
      </c>
      <c r="AP1137" t="s">
        <v>108</v>
      </c>
      <c r="AQ1137" t="s">
        <v>109</v>
      </c>
      <c r="AR1137" t="s">
        <v>110</v>
      </c>
      <c r="AS1137" t="s">
        <v>111</v>
      </c>
      <c r="AT1137" t="s">
        <v>93</v>
      </c>
      <c r="AU1137" t="s">
        <v>94</v>
      </c>
      <c r="AV1137" t="s">
        <v>95</v>
      </c>
      <c r="AW1137" t="s">
        <v>85</v>
      </c>
      <c r="AX1137" t="s">
        <v>85</v>
      </c>
      <c r="AY1137" t="s">
        <v>85</v>
      </c>
      <c r="AZ1137" t="s">
        <v>85</v>
      </c>
      <c r="BA1137" t="s">
        <v>91</v>
      </c>
      <c r="BB1137" t="s">
        <v>91</v>
      </c>
      <c r="BC1137" t="s">
        <v>91</v>
      </c>
      <c r="BD1137" t="s">
        <v>85</v>
      </c>
      <c r="BE1137" t="s">
        <v>85</v>
      </c>
      <c r="BF1137" t="s">
        <v>91</v>
      </c>
      <c r="BG1137" t="s">
        <v>1187</v>
      </c>
      <c r="BH1137" t="s">
        <v>86</v>
      </c>
      <c r="BI1137" t="s">
        <v>85</v>
      </c>
    </row>
    <row r="1138" spans="1:61" ht="14.45" hidden="1">
      <c r="A1138" t="s">
        <v>6403</v>
      </c>
      <c r="B1138" t="s">
        <v>132</v>
      </c>
      <c r="C1138" t="s">
        <v>133</v>
      </c>
      <c r="D1138" t="s">
        <v>134</v>
      </c>
      <c r="E1138" t="s">
        <v>65</v>
      </c>
      <c r="F1138" t="s">
        <v>66</v>
      </c>
      <c r="G1138" t="s">
        <v>67</v>
      </c>
      <c r="H1138" t="s">
        <v>137</v>
      </c>
      <c r="I1138" t="s">
        <v>69</v>
      </c>
      <c r="J1138" t="s">
        <v>70</v>
      </c>
      <c r="K1138" t="s">
        <v>71</v>
      </c>
      <c r="L1138" t="s">
        <v>72</v>
      </c>
      <c r="M1138" t="s">
        <v>6404</v>
      </c>
      <c r="N1138" t="s">
        <v>6405</v>
      </c>
      <c r="O1138" s="34">
        <v>45685</v>
      </c>
      <c r="P1138" s="39">
        <v>0.3347222222222222</v>
      </c>
      <c r="Q1138" s="34">
        <v>45685</v>
      </c>
      <c r="R1138" s="39">
        <v>0.40694444444444444</v>
      </c>
      <c r="S1138" t="s">
        <v>75</v>
      </c>
      <c r="T1138" t="s">
        <v>141</v>
      </c>
      <c r="U1138" t="s">
        <v>77</v>
      </c>
      <c r="V1138" t="s">
        <v>78</v>
      </c>
      <c r="W1138" t="s">
        <v>78</v>
      </c>
      <c r="X1138" t="s">
        <v>79</v>
      </c>
      <c r="Y1138" t="s">
        <v>80</v>
      </c>
      <c r="Z1138" t="s">
        <v>142</v>
      </c>
      <c r="AA1138" t="s">
        <v>143</v>
      </c>
      <c r="AB1138" t="s">
        <v>83</v>
      </c>
      <c r="AC1138" s="5" t="s">
        <v>2038</v>
      </c>
      <c r="AD1138" s="9" t="s">
        <v>2038</v>
      </c>
      <c r="AE1138" t="s">
        <v>6403</v>
      </c>
      <c r="AF1138" t="s">
        <v>85</v>
      </c>
      <c r="AG1138" t="s">
        <v>85</v>
      </c>
      <c r="AH1138" t="s">
        <v>85</v>
      </c>
      <c r="AI1138" t="s">
        <v>85</v>
      </c>
      <c r="AJ1138" t="s">
        <v>6403</v>
      </c>
      <c r="AK1138" t="s">
        <v>86</v>
      </c>
      <c r="AL1138" t="s">
        <v>160</v>
      </c>
      <c r="AM1138" t="s">
        <v>2039</v>
      </c>
      <c r="AN1138" t="s">
        <v>2039</v>
      </c>
      <c r="AO1138" t="s">
        <v>160</v>
      </c>
      <c r="AP1138" t="s">
        <v>108</v>
      </c>
      <c r="AQ1138" t="s">
        <v>180</v>
      </c>
      <c r="AR1138" t="s">
        <v>110</v>
      </c>
      <c r="AS1138" t="s">
        <v>92</v>
      </c>
      <c r="AT1138" t="s">
        <v>93</v>
      </c>
      <c r="AU1138" t="s">
        <v>94</v>
      </c>
      <c r="AV1138" t="s">
        <v>95</v>
      </c>
      <c r="AW1138" t="s">
        <v>85</v>
      </c>
      <c r="AX1138" t="s">
        <v>85</v>
      </c>
      <c r="AY1138" t="s">
        <v>85</v>
      </c>
      <c r="AZ1138" t="s">
        <v>85</v>
      </c>
      <c r="BA1138" t="s">
        <v>91</v>
      </c>
      <c r="BB1138" t="s">
        <v>91</v>
      </c>
      <c r="BC1138" t="s">
        <v>91</v>
      </c>
      <c r="BD1138" t="s">
        <v>85</v>
      </c>
      <c r="BE1138" t="s">
        <v>311</v>
      </c>
      <c r="BF1138" t="s">
        <v>91</v>
      </c>
      <c r="BG1138" t="s">
        <v>147</v>
      </c>
      <c r="BH1138" t="s">
        <v>86</v>
      </c>
      <c r="BI1138" t="s">
        <v>85</v>
      </c>
    </row>
    <row r="1139" spans="1:61" ht="14.45" hidden="1">
      <c r="A1139" t="s">
        <v>6406</v>
      </c>
      <c r="B1139" t="s">
        <v>188</v>
      </c>
      <c r="C1139" t="s">
        <v>91</v>
      </c>
      <c r="D1139" t="s">
        <v>91</v>
      </c>
      <c r="E1139" t="s">
        <v>135</v>
      </c>
      <c r="F1139" t="s">
        <v>136</v>
      </c>
      <c r="G1139" t="s">
        <v>67</v>
      </c>
      <c r="H1139" t="s">
        <v>945</v>
      </c>
      <c r="I1139" t="s">
        <v>152</v>
      </c>
      <c r="J1139" t="s">
        <v>170</v>
      </c>
      <c r="K1139" t="s">
        <v>171</v>
      </c>
      <c r="L1139" t="s">
        <v>172</v>
      </c>
      <c r="M1139" t="s">
        <v>6407</v>
      </c>
      <c r="N1139" t="s">
        <v>6408</v>
      </c>
      <c r="O1139" s="34">
        <v>45685</v>
      </c>
      <c r="P1139" s="39">
        <v>0.43402777777777779</v>
      </c>
      <c r="Q1139" s="34">
        <v>45688</v>
      </c>
      <c r="R1139" s="39">
        <v>0.44583333333333336</v>
      </c>
      <c r="S1139" t="s">
        <v>75</v>
      </c>
      <c r="T1139" t="s">
        <v>141</v>
      </c>
      <c r="U1139" t="s">
        <v>77</v>
      </c>
      <c r="V1139" t="s">
        <v>78</v>
      </c>
      <c r="W1139" t="s">
        <v>78</v>
      </c>
      <c r="X1139" t="s">
        <v>79</v>
      </c>
      <c r="Y1139" t="s">
        <v>80</v>
      </c>
      <c r="Z1139" t="s">
        <v>81</v>
      </c>
      <c r="AA1139" t="s">
        <v>81</v>
      </c>
      <c r="AB1139" t="s">
        <v>83</v>
      </c>
      <c r="AC1139" s="5" t="s">
        <v>2038</v>
      </c>
      <c r="AD1139" s="9" t="s">
        <v>2038</v>
      </c>
      <c r="AE1139" t="s">
        <v>6406</v>
      </c>
      <c r="AF1139" t="s">
        <v>85</v>
      </c>
      <c r="AG1139" t="s">
        <v>85</v>
      </c>
      <c r="AH1139" t="s">
        <v>85</v>
      </c>
      <c r="AI1139" t="s">
        <v>85</v>
      </c>
      <c r="AJ1139" t="s">
        <v>6406</v>
      </c>
      <c r="AK1139" t="s">
        <v>86</v>
      </c>
      <c r="AL1139" t="s">
        <v>160</v>
      </c>
      <c r="AM1139" t="s">
        <v>2039</v>
      </c>
      <c r="AN1139" t="s">
        <v>2039</v>
      </c>
      <c r="AO1139" t="s">
        <v>360</v>
      </c>
      <c r="AP1139" t="s">
        <v>108</v>
      </c>
      <c r="AQ1139" t="s">
        <v>298</v>
      </c>
      <c r="AR1139" t="s">
        <v>110</v>
      </c>
      <c r="AS1139" t="s">
        <v>6409</v>
      </c>
      <c r="AT1139" t="s">
        <v>93</v>
      </c>
      <c r="AU1139" t="s">
        <v>94</v>
      </c>
      <c r="AV1139" t="s">
        <v>145</v>
      </c>
      <c r="AW1139" t="s">
        <v>85</v>
      </c>
      <c r="AX1139" t="s">
        <v>85</v>
      </c>
      <c r="AY1139" t="s">
        <v>85</v>
      </c>
      <c r="AZ1139" t="s">
        <v>85</v>
      </c>
      <c r="BA1139" t="s">
        <v>85</v>
      </c>
      <c r="BB1139" t="s">
        <v>6410</v>
      </c>
      <c r="BC1139" t="s">
        <v>746</v>
      </c>
      <c r="BD1139" t="s">
        <v>85</v>
      </c>
      <c r="BE1139" t="s">
        <v>300</v>
      </c>
      <c r="BF1139" t="s">
        <v>746</v>
      </c>
      <c r="BG1139" t="s">
        <v>6411</v>
      </c>
      <c r="BH1139" t="s">
        <v>86</v>
      </c>
      <c r="BI1139" t="s">
        <v>85</v>
      </c>
    </row>
    <row r="1140" spans="1:61" ht="14.45" hidden="1">
      <c r="A1140" t="s">
        <v>6412</v>
      </c>
      <c r="B1140" t="s">
        <v>203</v>
      </c>
      <c r="C1140" t="s">
        <v>85</v>
      </c>
      <c r="D1140" t="s">
        <v>85</v>
      </c>
      <c r="E1140" t="s">
        <v>65</v>
      </c>
      <c r="F1140" t="s">
        <v>66</v>
      </c>
      <c r="G1140" t="s">
        <v>150</v>
      </c>
      <c r="H1140" t="s">
        <v>1318</v>
      </c>
      <c r="I1140" t="s">
        <v>239</v>
      </c>
      <c r="J1140" t="s">
        <v>428</v>
      </c>
      <c r="K1140" t="s">
        <v>429</v>
      </c>
      <c r="L1140" t="s">
        <v>430</v>
      </c>
      <c r="M1140" t="s">
        <v>6413</v>
      </c>
      <c r="N1140" t="s">
        <v>6414</v>
      </c>
      <c r="O1140" s="34">
        <v>45685</v>
      </c>
      <c r="P1140" s="39">
        <v>0.43680555555555556</v>
      </c>
      <c r="Q1140" s="34">
        <v>45685</v>
      </c>
      <c r="R1140" s="39">
        <v>0.67638888888888893</v>
      </c>
      <c r="S1140" t="s">
        <v>75</v>
      </c>
      <c r="T1140" t="s">
        <v>141</v>
      </c>
      <c r="U1140" t="s">
        <v>77</v>
      </c>
      <c r="V1140" t="s">
        <v>78</v>
      </c>
      <c r="W1140" t="s">
        <v>78</v>
      </c>
      <c r="X1140" t="s">
        <v>79</v>
      </c>
      <c r="Y1140" t="s">
        <v>210</v>
      </c>
      <c r="Z1140" t="s">
        <v>81</v>
      </c>
      <c r="AA1140" t="s">
        <v>242</v>
      </c>
      <c r="AB1140" t="s">
        <v>83</v>
      </c>
      <c r="AC1140" s="5" t="s">
        <v>2038</v>
      </c>
      <c r="AD1140" s="9" t="s">
        <v>2038</v>
      </c>
      <c r="AE1140" t="s">
        <v>6412</v>
      </c>
      <c r="AF1140" t="s">
        <v>85</v>
      </c>
      <c r="AG1140" t="s">
        <v>85</v>
      </c>
      <c r="AH1140" t="s">
        <v>85</v>
      </c>
      <c r="AI1140" t="s">
        <v>85</v>
      </c>
      <c r="AJ1140" t="s">
        <v>6412</v>
      </c>
      <c r="AK1140" t="s">
        <v>243</v>
      </c>
      <c r="AL1140" t="s">
        <v>160</v>
      </c>
      <c r="AM1140" t="s">
        <v>2039</v>
      </c>
      <c r="AN1140" t="s">
        <v>2039</v>
      </c>
      <c r="AO1140" t="s">
        <v>160</v>
      </c>
      <c r="AP1140" t="s">
        <v>108</v>
      </c>
      <c r="AQ1140" t="s">
        <v>180</v>
      </c>
      <c r="AR1140" t="s">
        <v>110</v>
      </c>
      <c r="AS1140" t="s">
        <v>745</v>
      </c>
      <c r="AT1140" t="s">
        <v>93</v>
      </c>
      <c r="AU1140" t="s">
        <v>94</v>
      </c>
      <c r="AV1140" t="s">
        <v>245</v>
      </c>
      <c r="AW1140" t="s">
        <v>85</v>
      </c>
      <c r="AX1140" t="s">
        <v>85</v>
      </c>
      <c r="AY1140" t="s">
        <v>85</v>
      </c>
      <c r="AZ1140" t="s">
        <v>85</v>
      </c>
      <c r="BA1140" t="s">
        <v>562</v>
      </c>
      <c r="BB1140" t="s">
        <v>3063</v>
      </c>
      <c r="BC1140" t="s">
        <v>3695</v>
      </c>
      <c r="BD1140" t="s">
        <v>85</v>
      </c>
      <c r="BE1140" t="s">
        <v>311</v>
      </c>
      <c r="BF1140" t="s">
        <v>3695</v>
      </c>
      <c r="BG1140" t="s">
        <v>5904</v>
      </c>
      <c r="BH1140" t="s">
        <v>86</v>
      </c>
      <c r="BI1140" t="s">
        <v>85</v>
      </c>
    </row>
    <row r="1141" spans="1:61" ht="14.45" hidden="1">
      <c r="A1141" t="s">
        <v>6415</v>
      </c>
      <c r="B1141" t="s">
        <v>132</v>
      </c>
      <c r="C1141" t="s">
        <v>133</v>
      </c>
      <c r="D1141" t="s">
        <v>134</v>
      </c>
      <c r="E1141" t="s">
        <v>65</v>
      </c>
      <c r="F1141" t="s">
        <v>66</v>
      </c>
      <c r="G1141" t="s">
        <v>67</v>
      </c>
      <c r="H1141" t="s">
        <v>137</v>
      </c>
      <c r="I1141" t="s">
        <v>69</v>
      </c>
      <c r="J1141" t="s">
        <v>70</v>
      </c>
      <c r="K1141" t="s">
        <v>71</v>
      </c>
      <c r="L1141" t="s">
        <v>72</v>
      </c>
      <c r="M1141" t="s">
        <v>6416</v>
      </c>
      <c r="N1141" t="s">
        <v>6417</v>
      </c>
      <c r="O1141" s="34">
        <v>45685</v>
      </c>
      <c r="P1141" s="39">
        <v>0.4465277777777778</v>
      </c>
      <c r="Q1141" s="34">
        <v>45685</v>
      </c>
      <c r="R1141" s="39">
        <v>0.45208333333333334</v>
      </c>
      <c r="S1141" t="s">
        <v>75</v>
      </c>
      <c r="T1141" t="s">
        <v>141</v>
      </c>
      <c r="U1141" t="s">
        <v>77</v>
      </c>
      <c r="V1141" t="s">
        <v>78</v>
      </c>
      <c r="W1141" t="s">
        <v>78</v>
      </c>
      <c r="X1141" t="s">
        <v>79</v>
      </c>
      <c r="Y1141" t="s">
        <v>80</v>
      </c>
      <c r="Z1141" t="s">
        <v>81</v>
      </c>
      <c r="AA1141" t="s">
        <v>81</v>
      </c>
      <c r="AB1141" t="s">
        <v>83</v>
      </c>
      <c r="AC1141" s="5" t="s">
        <v>2038</v>
      </c>
      <c r="AD1141" s="9" t="s">
        <v>2038</v>
      </c>
      <c r="AE1141" t="s">
        <v>6415</v>
      </c>
      <c r="AF1141" t="s">
        <v>85</v>
      </c>
      <c r="AG1141" t="s">
        <v>85</v>
      </c>
      <c r="AH1141" t="s">
        <v>85</v>
      </c>
      <c r="AI1141" t="s">
        <v>85</v>
      </c>
      <c r="AJ1141" t="s">
        <v>6415</v>
      </c>
      <c r="AK1141" t="s">
        <v>86</v>
      </c>
      <c r="AL1141" t="s">
        <v>160</v>
      </c>
      <c r="AM1141" t="s">
        <v>2039</v>
      </c>
      <c r="AN1141" t="s">
        <v>2039</v>
      </c>
      <c r="AO1141" t="s">
        <v>160</v>
      </c>
      <c r="AP1141" t="s">
        <v>108</v>
      </c>
      <c r="AQ1141" t="s">
        <v>180</v>
      </c>
      <c r="AR1141" t="s">
        <v>110</v>
      </c>
      <c r="AS1141" t="s">
        <v>92</v>
      </c>
      <c r="AT1141" t="s">
        <v>93</v>
      </c>
      <c r="AU1141" t="s">
        <v>94</v>
      </c>
      <c r="AV1141" t="s">
        <v>95</v>
      </c>
      <c r="AW1141" t="s">
        <v>85</v>
      </c>
      <c r="AX1141" t="s">
        <v>85</v>
      </c>
      <c r="AY1141" t="s">
        <v>85</v>
      </c>
      <c r="AZ1141" t="s">
        <v>85</v>
      </c>
      <c r="BA1141" t="s">
        <v>91</v>
      </c>
      <c r="BB1141" t="s">
        <v>1753</v>
      </c>
      <c r="BC1141" t="s">
        <v>1753</v>
      </c>
      <c r="BD1141" t="s">
        <v>85</v>
      </c>
      <c r="BE1141" t="s">
        <v>200</v>
      </c>
      <c r="BF1141" t="s">
        <v>1753</v>
      </c>
      <c r="BG1141" t="s">
        <v>147</v>
      </c>
      <c r="BH1141" t="s">
        <v>86</v>
      </c>
      <c r="BI1141" t="s">
        <v>85</v>
      </c>
    </row>
    <row r="1142" spans="1:61" ht="14.45" hidden="1">
      <c r="A1142" t="s">
        <v>6418</v>
      </c>
      <c r="B1142" t="s">
        <v>98</v>
      </c>
      <c r="C1142" t="s">
        <v>85</v>
      </c>
      <c r="D1142" t="s">
        <v>85</v>
      </c>
      <c r="E1142" t="s">
        <v>135</v>
      </c>
      <c r="F1142" t="s">
        <v>136</v>
      </c>
      <c r="G1142" t="s">
        <v>67</v>
      </c>
      <c r="H1142" t="s">
        <v>390</v>
      </c>
      <c r="I1142" t="s">
        <v>152</v>
      </c>
      <c r="J1142" t="s">
        <v>70</v>
      </c>
      <c r="K1142" t="s">
        <v>71</v>
      </c>
      <c r="L1142" t="s">
        <v>72</v>
      </c>
      <c r="M1142" t="s">
        <v>6419</v>
      </c>
      <c r="N1142" t="s">
        <v>6420</v>
      </c>
      <c r="O1142" s="34">
        <v>45685</v>
      </c>
      <c r="P1142" s="39">
        <v>0.45347222222222222</v>
      </c>
      <c r="Q1142" s="34">
        <v>45691</v>
      </c>
      <c r="R1142" s="39">
        <v>0.77361111111111114</v>
      </c>
      <c r="S1142" t="s">
        <v>75</v>
      </c>
      <c r="T1142" t="s">
        <v>141</v>
      </c>
      <c r="U1142" t="s">
        <v>77</v>
      </c>
      <c r="V1142" t="s">
        <v>78</v>
      </c>
      <c r="W1142" t="s">
        <v>78</v>
      </c>
      <c r="X1142" t="s">
        <v>79</v>
      </c>
      <c r="Y1142" t="s">
        <v>105</v>
      </c>
      <c r="Z1142" t="s">
        <v>81</v>
      </c>
      <c r="AA1142" t="s">
        <v>117</v>
      </c>
      <c r="AB1142" t="s">
        <v>83</v>
      </c>
      <c r="AC1142" s="5" t="s">
        <v>2038</v>
      </c>
      <c r="AD1142" s="9" t="s">
        <v>379</v>
      </c>
      <c r="AE1142" t="s">
        <v>6418</v>
      </c>
      <c r="AF1142" t="s">
        <v>85</v>
      </c>
      <c r="AG1142" t="s">
        <v>85</v>
      </c>
      <c r="AH1142" t="s">
        <v>85</v>
      </c>
      <c r="AI1142" t="s">
        <v>85</v>
      </c>
      <c r="AJ1142" t="s">
        <v>6418</v>
      </c>
      <c r="AK1142" t="s">
        <v>86</v>
      </c>
      <c r="AL1142" t="s">
        <v>160</v>
      </c>
      <c r="AM1142" t="s">
        <v>2039</v>
      </c>
      <c r="AN1142" t="s">
        <v>3468</v>
      </c>
      <c r="AO1142" t="s">
        <v>89</v>
      </c>
      <c r="AP1142" t="s">
        <v>108</v>
      </c>
      <c r="AQ1142" t="s">
        <v>298</v>
      </c>
      <c r="AR1142" t="s">
        <v>110</v>
      </c>
      <c r="AS1142" t="s">
        <v>501</v>
      </c>
      <c r="AT1142" t="s">
        <v>93</v>
      </c>
      <c r="AU1142" t="s">
        <v>94</v>
      </c>
      <c r="AV1142" t="s">
        <v>145</v>
      </c>
      <c r="AW1142" t="s">
        <v>85</v>
      </c>
      <c r="AX1142" t="s">
        <v>85</v>
      </c>
      <c r="AY1142" t="s">
        <v>85</v>
      </c>
      <c r="AZ1142" t="s">
        <v>85</v>
      </c>
      <c r="BA1142" t="s">
        <v>6421</v>
      </c>
      <c r="BB1142" t="s">
        <v>696</v>
      </c>
      <c r="BC1142" t="s">
        <v>6422</v>
      </c>
      <c r="BD1142" t="s">
        <v>85</v>
      </c>
      <c r="BE1142" t="s">
        <v>445</v>
      </c>
      <c r="BF1142" t="s">
        <v>6422</v>
      </c>
      <c r="BG1142" t="s">
        <v>6423</v>
      </c>
      <c r="BH1142" t="s">
        <v>86</v>
      </c>
      <c r="BI1142" t="s">
        <v>85</v>
      </c>
    </row>
    <row r="1143" spans="1:61" ht="14.45" hidden="1">
      <c r="A1143" t="s">
        <v>6424</v>
      </c>
      <c r="B1143" t="s">
        <v>188</v>
      </c>
      <c r="C1143" t="s">
        <v>91</v>
      </c>
      <c r="D1143" t="s">
        <v>91</v>
      </c>
      <c r="E1143" t="s">
        <v>135</v>
      </c>
      <c r="F1143" t="s">
        <v>136</v>
      </c>
      <c r="G1143" t="s">
        <v>67</v>
      </c>
      <c r="H1143" t="s">
        <v>137</v>
      </c>
      <c r="I1143" t="s">
        <v>152</v>
      </c>
      <c r="J1143" t="s">
        <v>367</v>
      </c>
      <c r="K1143" t="s">
        <v>368</v>
      </c>
      <c r="L1143" t="s">
        <v>369</v>
      </c>
      <c r="M1143" t="s">
        <v>6425</v>
      </c>
      <c r="N1143" t="s">
        <v>6426</v>
      </c>
      <c r="O1143" s="34">
        <v>45685</v>
      </c>
      <c r="P1143" s="39">
        <v>0.47152777777777777</v>
      </c>
      <c r="Q1143" s="34">
        <v>45687</v>
      </c>
      <c r="R1143" s="39">
        <v>0.57986111111111116</v>
      </c>
      <c r="S1143" t="s">
        <v>75</v>
      </c>
      <c r="T1143" t="s">
        <v>141</v>
      </c>
      <c r="U1143" t="s">
        <v>77</v>
      </c>
      <c r="V1143" t="s">
        <v>78</v>
      </c>
      <c r="W1143" t="s">
        <v>78</v>
      </c>
      <c r="X1143" t="s">
        <v>79</v>
      </c>
      <c r="Y1143" t="s">
        <v>80</v>
      </c>
      <c r="Z1143" t="s">
        <v>175</v>
      </c>
      <c r="AA1143" t="s">
        <v>211</v>
      </c>
      <c r="AB1143" t="s">
        <v>83</v>
      </c>
      <c r="AC1143" s="5" t="s">
        <v>2038</v>
      </c>
      <c r="AD1143" s="9" t="s">
        <v>2038</v>
      </c>
      <c r="AE1143" t="s">
        <v>6424</v>
      </c>
      <c r="AF1143" t="s">
        <v>85</v>
      </c>
      <c r="AG1143" t="s">
        <v>85</v>
      </c>
      <c r="AH1143" t="s">
        <v>85</v>
      </c>
      <c r="AI1143" t="s">
        <v>85</v>
      </c>
      <c r="AJ1143" t="s">
        <v>6424</v>
      </c>
      <c r="AK1143" t="s">
        <v>86</v>
      </c>
      <c r="AL1143" t="s">
        <v>160</v>
      </c>
      <c r="AM1143" t="s">
        <v>2039</v>
      </c>
      <c r="AN1143" t="s">
        <v>2039</v>
      </c>
      <c r="AO1143" t="s">
        <v>337</v>
      </c>
      <c r="AP1143" t="s">
        <v>108</v>
      </c>
      <c r="AQ1143" t="s">
        <v>298</v>
      </c>
      <c r="AR1143" t="s">
        <v>110</v>
      </c>
      <c r="AS1143" t="s">
        <v>3797</v>
      </c>
      <c r="AT1143" t="s">
        <v>93</v>
      </c>
      <c r="AU1143" t="s">
        <v>94</v>
      </c>
      <c r="AV1143" t="s">
        <v>535</v>
      </c>
      <c r="AW1143" t="s">
        <v>85</v>
      </c>
      <c r="AX1143" t="s">
        <v>85</v>
      </c>
      <c r="AY1143" t="s">
        <v>85</v>
      </c>
      <c r="AZ1143" t="s">
        <v>85</v>
      </c>
      <c r="BA1143" t="s">
        <v>452</v>
      </c>
      <c r="BB1143" t="s">
        <v>6427</v>
      </c>
      <c r="BC1143" t="s">
        <v>6428</v>
      </c>
      <c r="BD1143" t="s">
        <v>85</v>
      </c>
      <c r="BE1143" t="s">
        <v>200</v>
      </c>
      <c r="BF1143" t="s">
        <v>6428</v>
      </c>
      <c r="BG1143" t="s">
        <v>6429</v>
      </c>
      <c r="BH1143" t="s">
        <v>86</v>
      </c>
      <c r="BI1143" t="s">
        <v>85</v>
      </c>
    </row>
    <row r="1144" spans="1:61" ht="14.45" hidden="1">
      <c r="A1144" t="s">
        <v>6430</v>
      </c>
      <c r="B1144" t="s">
        <v>501</v>
      </c>
      <c r="C1144" t="s">
        <v>63</v>
      </c>
      <c r="D1144" t="s">
        <v>64</v>
      </c>
      <c r="E1144" t="s">
        <v>135</v>
      </c>
      <c r="F1144" t="s">
        <v>136</v>
      </c>
      <c r="G1144" t="s">
        <v>150</v>
      </c>
      <c r="H1144" t="s">
        <v>1085</v>
      </c>
      <c r="I1144" t="s">
        <v>152</v>
      </c>
      <c r="J1144" t="s">
        <v>222</v>
      </c>
      <c r="K1144" t="s">
        <v>223</v>
      </c>
      <c r="L1144" t="s">
        <v>224</v>
      </c>
      <c r="M1144" t="s">
        <v>6431</v>
      </c>
      <c r="N1144" t="s">
        <v>6432</v>
      </c>
      <c r="O1144" s="34">
        <v>45685</v>
      </c>
      <c r="P1144" s="39">
        <v>0.47708333333333336</v>
      </c>
      <c r="Q1144" s="34">
        <v>45699</v>
      </c>
      <c r="R1144" s="39">
        <v>0.67152777777777772</v>
      </c>
      <c r="S1144" t="s">
        <v>75</v>
      </c>
      <c r="T1144" t="s">
        <v>76</v>
      </c>
      <c r="U1144" t="s">
        <v>77</v>
      </c>
      <c r="V1144" t="s">
        <v>78</v>
      </c>
      <c r="W1144" t="s">
        <v>78</v>
      </c>
      <c r="X1144" t="s">
        <v>79</v>
      </c>
      <c r="Y1144" t="s">
        <v>270</v>
      </c>
      <c r="Z1144" t="s">
        <v>175</v>
      </c>
      <c r="AA1144" t="s">
        <v>242</v>
      </c>
      <c r="AB1144" t="s">
        <v>83</v>
      </c>
      <c r="AC1144" s="5" t="s">
        <v>2038</v>
      </c>
      <c r="AD1144" s="9" t="s">
        <v>379</v>
      </c>
      <c r="AE1144" t="s">
        <v>6430</v>
      </c>
      <c r="AF1144" t="s">
        <v>85</v>
      </c>
      <c r="AG1144" t="s">
        <v>85</v>
      </c>
      <c r="AH1144" t="s">
        <v>85</v>
      </c>
      <c r="AI1144" t="s">
        <v>85</v>
      </c>
      <c r="AJ1144" t="s">
        <v>6430</v>
      </c>
      <c r="AK1144" t="s">
        <v>86</v>
      </c>
      <c r="AL1144" t="s">
        <v>160</v>
      </c>
      <c r="AM1144" t="s">
        <v>2039</v>
      </c>
      <c r="AN1144" t="s">
        <v>380</v>
      </c>
      <c r="AO1144" t="s">
        <v>160</v>
      </c>
      <c r="AP1144" t="s">
        <v>108</v>
      </c>
      <c r="AQ1144" t="s">
        <v>180</v>
      </c>
      <c r="AR1144" t="s">
        <v>110</v>
      </c>
      <c r="AS1144" t="s">
        <v>1293</v>
      </c>
      <c r="AT1144" t="s">
        <v>93</v>
      </c>
      <c r="AU1144" t="s">
        <v>94</v>
      </c>
      <c r="AV1144" t="s">
        <v>145</v>
      </c>
      <c r="AW1144" t="s">
        <v>6433</v>
      </c>
      <c r="AX1144" t="s">
        <v>6434</v>
      </c>
      <c r="AY1144" t="s">
        <v>85</v>
      </c>
      <c r="AZ1144" t="s">
        <v>85</v>
      </c>
      <c r="BA1144" t="s">
        <v>6435</v>
      </c>
      <c r="BB1144" t="s">
        <v>2405</v>
      </c>
      <c r="BC1144" t="s">
        <v>6436</v>
      </c>
      <c r="BD1144" t="s">
        <v>85</v>
      </c>
      <c r="BE1144" t="s">
        <v>579</v>
      </c>
      <c r="BF1144" t="s">
        <v>6437</v>
      </c>
      <c r="BG1144" t="s">
        <v>6438</v>
      </c>
      <c r="BH1144" t="s">
        <v>86</v>
      </c>
      <c r="BI1144" t="s">
        <v>85</v>
      </c>
    </row>
    <row r="1145" spans="1:61" ht="14.45" hidden="1">
      <c r="A1145" t="s">
        <v>6439</v>
      </c>
      <c r="B1145" t="s">
        <v>98</v>
      </c>
      <c r="C1145" t="s">
        <v>85</v>
      </c>
      <c r="D1145" t="s">
        <v>85</v>
      </c>
      <c r="E1145" t="s">
        <v>135</v>
      </c>
      <c r="F1145" t="s">
        <v>136</v>
      </c>
      <c r="G1145" t="s">
        <v>67</v>
      </c>
      <c r="H1145" t="s">
        <v>99</v>
      </c>
      <c r="I1145" t="s">
        <v>2320</v>
      </c>
      <c r="J1145" t="s">
        <v>100</v>
      </c>
      <c r="K1145" t="s">
        <v>101</v>
      </c>
      <c r="L1145" t="s">
        <v>102</v>
      </c>
      <c r="M1145" t="s">
        <v>6440</v>
      </c>
      <c r="N1145" t="s">
        <v>6441</v>
      </c>
      <c r="O1145" s="34">
        <v>45685</v>
      </c>
      <c r="P1145" s="39">
        <v>0.49236111111111114</v>
      </c>
      <c r="Q1145" s="34">
        <v>45695</v>
      </c>
      <c r="R1145" s="39">
        <v>0.75416666666666665</v>
      </c>
      <c r="S1145" t="s">
        <v>75</v>
      </c>
      <c r="T1145" t="s">
        <v>141</v>
      </c>
      <c r="U1145" t="s">
        <v>77</v>
      </c>
      <c r="V1145" t="s">
        <v>78</v>
      </c>
      <c r="W1145" t="s">
        <v>78</v>
      </c>
      <c r="X1145" t="s">
        <v>79</v>
      </c>
      <c r="Y1145" t="s">
        <v>105</v>
      </c>
      <c r="Z1145" t="s">
        <v>175</v>
      </c>
      <c r="AA1145" t="s">
        <v>117</v>
      </c>
      <c r="AB1145" t="s">
        <v>83</v>
      </c>
      <c r="AC1145" s="5" t="s">
        <v>2038</v>
      </c>
      <c r="AD1145" s="9" t="s">
        <v>379</v>
      </c>
      <c r="AE1145" t="s">
        <v>6439</v>
      </c>
      <c r="AF1145" t="s">
        <v>85</v>
      </c>
      <c r="AG1145" t="s">
        <v>85</v>
      </c>
      <c r="AH1145" t="s">
        <v>85</v>
      </c>
      <c r="AI1145" t="s">
        <v>85</v>
      </c>
      <c r="AJ1145" t="s">
        <v>6439</v>
      </c>
      <c r="AK1145" t="s">
        <v>86</v>
      </c>
      <c r="AL1145" t="s">
        <v>160</v>
      </c>
      <c r="AM1145" t="s">
        <v>2039</v>
      </c>
      <c r="AN1145" t="s">
        <v>3468</v>
      </c>
      <c r="AO1145" t="s">
        <v>360</v>
      </c>
      <c r="AP1145" t="s">
        <v>284</v>
      </c>
      <c r="AQ1145" t="s">
        <v>670</v>
      </c>
      <c r="AR1145" t="s">
        <v>134</v>
      </c>
      <c r="AS1145" t="s">
        <v>5164</v>
      </c>
      <c r="AT1145" t="s">
        <v>93</v>
      </c>
      <c r="AU1145" t="s">
        <v>94</v>
      </c>
      <c r="AV1145" t="s">
        <v>145</v>
      </c>
      <c r="AW1145" t="s">
        <v>91</v>
      </c>
      <c r="AX1145" t="s">
        <v>91</v>
      </c>
      <c r="AY1145" t="s">
        <v>91</v>
      </c>
      <c r="AZ1145" t="s">
        <v>91</v>
      </c>
      <c r="BA1145" t="s">
        <v>6442</v>
      </c>
      <c r="BB1145" t="s">
        <v>133</v>
      </c>
      <c r="BC1145" t="s">
        <v>6443</v>
      </c>
      <c r="BD1145" t="s">
        <v>91</v>
      </c>
      <c r="BE1145" t="s">
        <v>91</v>
      </c>
      <c r="BF1145" t="s">
        <v>6443</v>
      </c>
      <c r="BG1145" t="s">
        <v>6444</v>
      </c>
      <c r="BH1145" t="s">
        <v>86</v>
      </c>
      <c r="BI1145" t="s">
        <v>85</v>
      </c>
    </row>
    <row r="1146" spans="1:61" ht="14.45" hidden="1">
      <c r="A1146" t="s">
        <v>6445</v>
      </c>
      <c r="B1146" t="s">
        <v>188</v>
      </c>
      <c r="C1146" t="s">
        <v>85</v>
      </c>
      <c r="D1146" t="s">
        <v>85</v>
      </c>
      <c r="E1146" t="s">
        <v>135</v>
      </c>
      <c r="F1146" t="s">
        <v>136</v>
      </c>
      <c r="G1146" t="s">
        <v>67</v>
      </c>
      <c r="H1146" t="s">
        <v>1758</v>
      </c>
      <c r="I1146" t="s">
        <v>6446</v>
      </c>
      <c r="J1146" t="s">
        <v>468</v>
      </c>
      <c r="K1146" t="s">
        <v>469</v>
      </c>
      <c r="L1146" t="s">
        <v>470</v>
      </c>
      <c r="M1146" t="s">
        <v>6447</v>
      </c>
      <c r="N1146" t="s">
        <v>6448</v>
      </c>
      <c r="O1146" s="34">
        <v>45685</v>
      </c>
      <c r="P1146" s="39">
        <v>0.52013888888888893</v>
      </c>
      <c r="Q1146" s="34">
        <v>45688</v>
      </c>
      <c r="R1146" s="39">
        <v>0.65069444444444446</v>
      </c>
      <c r="S1146" t="s">
        <v>75</v>
      </c>
      <c r="T1146" t="s">
        <v>141</v>
      </c>
      <c r="U1146" t="s">
        <v>77</v>
      </c>
      <c r="V1146" t="s">
        <v>78</v>
      </c>
      <c r="W1146" t="s">
        <v>78</v>
      </c>
      <c r="X1146" t="s">
        <v>79</v>
      </c>
      <c r="Y1146" t="s">
        <v>80</v>
      </c>
      <c r="Z1146" t="s">
        <v>159</v>
      </c>
      <c r="AA1146" t="s">
        <v>325</v>
      </c>
      <c r="AB1146" t="s">
        <v>228</v>
      </c>
      <c r="AC1146" s="5" t="s">
        <v>2038</v>
      </c>
      <c r="AD1146" s="9" t="s">
        <v>2038</v>
      </c>
      <c r="AE1146" t="s">
        <v>6445</v>
      </c>
      <c r="AF1146" t="s">
        <v>85</v>
      </c>
      <c r="AG1146" t="s">
        <v>85</v>
      </c>
      <c r="AH1146" t="s">
        <v>85</v>
      </c>
      <c r="AI1146" t="s">
        <v>85</v>
      </c>
      <c r="AJ1146" t="s">
        <v>6445</v>
      </c>
      <c r="AK1146" t="s">
        <v>86</v>
      </c>
      <c r="AL1146" t="s">
        <v>160</v>
      </c>
      <c r="AM1146" t="s">
        <v>2039</v>
      </c>
      <c r="AN1146" t="s">
        <v>2039</v>
      </c>
      <c r="AO1146" t="s">
        <v>360</v>
      </c>
      <c r="AP1146" t="s">
        <v>108</v>
      </c>
      <c r="AQ1146" t="s">
        <v>298</v>
      </c>
      <c r="AR1146" t="s">
        <v>110</v>
      </c>
      <c r="AS1146" t="s">
        <v>473</v>
      </c>
      <c r="AT1146" t="s">
        <v>93</v>
      </c>
      <c r="AU1146" t="s">
        <v>94</v>
      </c>
      <c r="AV1146" t="s">
        <v>145</v>
      </c>
      <c r="AW1146" t="s">
        <v>85</v>
      </c>
      <c r="AX1146" t="s">
        <v>85</v>
      </c>
      <c r="AY1146" t="s">
        <v>85</v>
      </c>
      <c r="AZ1146" t="s">
        <v>85</v>
      </c>
      <c r="BA1146" t="s">
        <v>85</v>
      </c>
      <c r="BB1146" t="s">
        <v>3258</v>
      </c>
      <c r="BC1146" t="s">
        <v>6449</v>
      </c>
      <c r="BD1146" t="s">
        <v>85</v>
      </c>
      <c r="BE1146" t="s">
        <v>407</v>
      </c>
      <c r="BF1146" t="s">
        <v>6449</v>
      </c>
      <c r="BG1146" t="s">
        <v>6450</v>
      </c>
      <c r="BH1146" t="s">
        <v>86</v>
      </c>
      <c r="BI1146" t="s">
        <v>85</v>
      </c>
    </row>
    <row r="1147" spans="1:61" ht="14.45" hidden="1">
      <c r="A1147" t="s">
        <v>6451</v>
      </c>
      <c r="B1147" t="s">
        <v>365</v>
      </c>
      <c r="C1147" t="s">
        <v>91</v>
      </c>
      <c r="D1147" t="s">
        <v>91</v>
      </c>
      <c r="E1147" t="s">
        <v>65</v>
      </c>
      <c r="F1147" t="s">
        <v>66</v>
      </c>
      <c r="G1147" t="s">
        <v>67</v>
      </c>
      <c r="H1147" t="s">
        <v>1508</v>
      </c>
      <c r="I1147" t="s">
        <v>3970</v>
      </c>
      <c r="J1147" t="s">
        <v>428</v>
      </c>
      <c r="K1147" t="s">
        <v>429</v>
      </c>
      <c r="L1147" t="s">
        <v>430</v>
      </c>
      <c r="M1147" t="s">
        <v>6452</v>
      </c>
      <c r="N1147" t="s">
        <v>6453</v>
      </c>
      <c r="O1147" s="34">
        <v>45685</v>
      </c>
      <c r="P1147" s="39">
        <v>0.52916666666666667</v>
      </c>
      <c r="Q1147" s="34">
        <v>45685</v>
      </c>
      <c r="R1147" s="39">
        <v>0.53888888888888886</v>
      </c>
      <c r="S1147" t="s">
        <v>75</v>
      </c>
      <c r="T1147" t="s">
        <v>141</v>
      </c>
      <c r="U1147" t="s">
        <v>77</v>
      </c>
      <c r="V1147" t="s">
        <v>78</v>
      </c>
      <c r="W1147" t="s">
        <v>78</v>
      </c>
      <c r="X1147" t="s">
        <v>79</v>
      </c>
      <c r="Y1147" t="s">
        <v>4466</v>
      </c>
      <c r="Z1147" t="s">
        <v>159</v>
      </c>
      <c r="AA1147" t="s">
        <v>159</v>
      </c>
      <c r="AB1147" t="s">
        <v>83</v>
      </c>
      <c r="AC1147" s="5" t="s">
        <v>2038</v>
      </c>
      <c r="AD1147" s="9" t="s">
        <v>2038</v>
      </c>
      <c r="AE1147" t="s">
        <v>6451</v>
      </c>
      <c r="AF1147" t="s">
        <v>85</v>
      </c>
      <c r="AG1147" t="s">
        <v>177</v>
      </c>
      <c r="AH1147" t="s">
        <v>178</v>
      </c>
      <c r="AI1147" t="s">
        <v>179</v>
      </c>
      <c r="AJ1147" t="s">
        <v>6451</v>
      </c>
      <c r="AK1147" t="s">
        <v>283</v>
      </c>
      <c r="AL1147" t="s">
        <v>160</v>
      </c>
      <c r="AM1147" t="s">
        <v>2039</v>
      </c>
      <c r="AN1147" t="s">
        <v>2039</v>
      </c>
      <c r="AO1147" t="s">
        <v>160</v>
      </c>
      <c r="AP1147" t="s">
        <v>108</v>
      </c>
      <c r="AQ1147" t="s">
        <v>180</v>
      </c>
      <c r="AR1147" t="s">
        <v>110</v>
      </c>
      <c r="AS1147" t="s">
        <v>6454</v>
      </c>
      <c r="AT1147" t="s">
        <v>182</v>
      </c>
      <c r="AU1147" t="s">
        <v>183</v>
      </c>
      <c r="AV1147" t="s">
        <v>95</v>
      </c>
      <c r="AW1147" t="s">
        <v>85</v>
      </c>
      <c r="AX1147" t="s">
        <v>85</v>
      </c>
      <c r="AY1147" t="s">
        <v>85</v>
      </c>
      <c r="AZ1147" t="s">
        <v>85</v>
      </c>
      <c r="BA1147" t="s">
        <v>562</v>
      </c>
      <c r="BB1147" t="s">
        <v>841</v>
      </c>
      <c r="BC1147" t="s">
        <v>1016</v>
      </c>
      <c r="BD1147" t="s">
        <v>85</v>
      </c>
      <c r="BE1147" t="s">
        <v>612</v>
      </c>
      <c r="BF1147" t="s">
        <v>1016</v>
      </c>
      <c r="BG1147" t="s">
        <v>6455</v>
      </c>
      <c r="BH1147" t="s">
        <v>86</v>
      </c>
      <c r="BI1147" t="s">
        <v>85</v>
      </c>
    </row>
    <row r="1148" spans="1:61" ht="14.45" hidden="1">
      <c r="A1148" t="s">
        <v>6456</v>
      </c>
      <c r="B1148" t="s">
        <v>265</v>
      </c>
      <c r="C1148" t="s">
        <v>85</v>
      </c>
      <c r="D1148" t="s">
        <v>85</v>
      </c>
      <c r="E1148" t="s">
        <v>65</v>
      </c>
      <c r="F1148" t="s">
        <v>66</v>
      </c>
      <c r="G1148" t="s">
        <v>150</v>
      </c>
      <c r="H1148" t="s">
        <v>1790</v>
      </c>
      <c r="I1148" t="s">
        <v>239</v>
      </c>
      <c r="J1148" t="s">
        <v>1546</v>
      </c>
      <c r="K1148" t="s">
        <v>1547</v>
      </c>
      <c r="L1148" t="s">
        <v>207</v>
      </c>
      <c r="M1148" t="s">
        <v>6457</v>
      </c>
      <c r="N1148" t="s">
        <v>6458</v>
      </c>
      <c r="O1148" s="34">
        <v>45685</v>
      </c>
      <c r="P1148" s="39">
        <v>0.53472222222222221</v>
      </c>
      <c r="Q1148" s="34">
        <v>45685</v>
      </c>
      <c r="R1148" s="39">
        <v>0.55347222222222225</v>
      </c>
      <c r="S1148" t="s">
        <v>75</v>
      </c>
      <c r="T1148" t="s">
        <v>141</v>
      </c>
      <c r="U1148" t="s">
        <v>77</v>
      </c>
      <c r="V1148" t="s">
        <v>78</v>
      </c>
      <c r="W1148" t="s">
        <v>78</v>
      </c>
      <c r="X1148" t="s">
        <v>79</v>
      </c>
      <c r="Y1148" t="s">
        <v>210</v>
      </c>
      <c r="Z1148" t="s">
        <v>159</v>
      </c>
      <c r="AA1148" t="s">
        <v>211</v>
      </c>
      <c r="AB1148" t="s">
        <v>176</v>
      </c>
      <c r="AC1148" s="5" t="s">
        <v>2038</v>
      </c>
      <c r="AD1148" s="9" t="s">
        <v>2038</v>
      </c>
      <c r="AE1148" t="s">
        <v>6456</v>
      </c>
      <c r="AF1148" t="s">
        <v>85</v>
      </c>
      <c r="AG1148" t="s">
        <v>85</v>
      </c>
      <c r="AH1148" t="s">
        <v>85</v>
      </c>
      <c r="AI1148" t="s">
        <v>85</v>
      </c>
      <c r="AJ1148" t="s">
        <v>6456</v>
      </c>
      <c r="AK1148" t="s">
        <v>86</v>
      </c>
      <c r="AL1148" t="s">
        <v>160</v>
      </c>
      <c r="AM1148" t="s">
        <v>2039</v>
      </c>
      <c r="AN1148" t="s">
        <v>2039</v>
      </c>
      <c r="AO1148" t="s">
        <v>160</v>
      </c>
      <c r="AP1148" t="s">
        <v>108</v>
      </c>
      <c r="AQ1148" t="s">
        <v>180</v>
      </c>
      <c r="AR1148" t="s">
        <v>110</v>
      </c>
      <c r="AS1148" t="s">
        <v>1793</v>
      </c>
      <c r="AT1148" t="s">
        <v>93</v>
      </c>
      <c r="AU1148" t="s">
        <v>94</v>
      </c>
      <c r="AV1148" t="s">
        <v>245</v>
      </c>
      <c r="AW1148" t="s">
        <v>85</v>
      </c>
      <c r="AX1148" t="s">
        <v>85</v>
      </c>
      <c r="AY1148" t="s">
        <v>85</v>
      </c>
      <c r="AZ1148" t="s">
        <v>85</v>
      </c>
      <c r="BA1148" t="s">
        <v>319</v>
      </c>
      <c r="BB1148" t="s">
        <v>613</v>
      </c>
      <c r="BC1148" t="s">
        <v>696</v>
      </c>
      <c r="BD1148" t="s">
        <v>85</v>
      </c>
      <c r="BE1148" t="s">
        <v>2791</v>
      </c>
      <c r="BF1148" t="s">
        <v>696</v>
      </c>
      <c r="BG1148" t="s">
        <v>6459</v>
      </c>
      <c r="BH1148" t="s">
        <v>86</v>
      </c>
      <c r="BI1148" t="s">
        <v>85</v>
      </c>
    </row>
    <row r="1149" spans="1:61" ht="14.45" hidden="1">
      <c r="A1149" t="s">
        <v>6460</v>
      </c>
      <c r="B1149" t="s">
        <v>393</v>
      </c>
      <c r="C1149" t="s">
        <v>85</v>
      </c>
      <c r="D1149" t="s">
        <v>85</v>
      </c>
      <c r="E1149" t="s">
        <v>135</v>
      </c>
      <c r="F1149" t="s">
        <v>136</v>
      </c>
      <c r="G1149" t="s">
        <v>566</v>
      </c>
      <c r="H1149" t="s">
        <v>567</v>
      </c>
      <c r="I1149" t="s">
        <v>152</v>
      </c>
      <c r="J1149" t="s">
        <v>70</v>
      </c>
      <c r="K1149" t="s">
        <v>71</v>
      </c>
      <c r="L1149" t="s">
        <v>72</v>
      </c>
      <c r="M1149" t="s">
        <v>6461</v>
      </c>
      <c r="N1149" t="s">
        <v>6462</v>
      </c>
      <c r="O1149" s="34">
        <v>45685</v>
      </c>
      <c r="P1149" s="39">
        <v>0.53611111111111109</v>
      </c>
      <c r="Q1149" s="34">
        <v>45685</v>
      </c>
      <c r="R1149" s="39">
        <v>0.53680555555555554</v>
      </c>
      <c r="S1149" t="s">
        <v>75</v>
      </c>
      <c r="T1149" t="s">
        <v>141</v>
      </c>
      <c r="U1149" t="s">
        <v>77</v>
      </c>
      <c r="V1149" t="s">
        <v>78</v>
      </c>
      <c r="W1149" t="s">
        <v>78</v>
      </c>
      <c r="X1149" t="s">
        <v>885</v>
      </c>
      <c r="Y1149" t="s">
        <v>566</v>
      </c>
      <c r="Z1149" t="s">
        <v>159</v>
      </c>
      <c r="AA1149" t="s">
        <v>159</v>
      </c>
      <c r="AB1149" t="s">
        <v>83</v>
      </c>
      <c r="AC1149" s="5" t="s">
        <v>2038</v>
      </c>
      <c r="AD1149" s="9" t="s">
        <v>2038</v>
      </c>
      <c r="AE1149" t="s">
        <v>6460</v>
      </c>
      <c r="AF1149" t="s">
        <v>85</v>
      </c>
      <c r="AG1149" t="s">
        <v>85</v>
      </c>
      <c r="AH1149" t="s">
        <v>85</v>
      </c>
      <c r="AI1149" t="s">
        <v>85</v>
      </c>
      <c r="AJ1149" t="s">
        <v>6460</v>
      </c>
      <c r="AK1149" t="s">
        <v>86</v>
      </c>
      <c r="AL1149" t="s">
        <v>160</v>
      </c>
      <c r="AM1149" t="s">
        <v>2039</v>
      </c>
      <c r="AN1149" t="s">
        <v>2039</v>
      </c>
      <c r="AO1149" t="s">
        <v>160</v>
      </c>
      <c r="AP1149" t="s">
        <v>108</v>
      </c>
      <c r="AQ1149" t="s">
        <v>161</v>
      </c>
      <c r="AR1149" t="s">
        <v>110</v>
      </c>
      <c r="AS1149" t="s">
        <v>393</v>
      </c>
      <c r="AT1149" t="s">
        <v>93</v>
      </c>
      <c r="AU1149" t="s">
        <v>94</v>
      </c>
      <c r="AV1149" t="s">
        <v>145</v>
      </c>
      <c r="AW1149" t="s">
        <v>85</v>
      </c>
      <c r="AX1149" t="s">
        <v>85</v>
      </c>
      <c r="AY1149" t="s">
        <v>85</v>
      </c>
      <c r="AZ1149" t="s">
        <v>85</v>
      </c>
      <c r="BA1149" t="s">
        <v>452</v>
      </c>
      <c r="BB1149" t="s">
        <v>91</v>
      </c>
      <c r="BC1149" t="s">
        <v>246</v>
      </c>
      <c r="BD1149" t="s">
        <v>85</v>
      </c>
      <c r="BE1149" t="s">
        <v>6463</v>
      </c>
      <c r="BF1149" t="s">
        <v>246</v>
      </c>
      <c r="BG1149" t="s">
        <v>6464</v>
      </c>
      <c r="BH1149" t="s">
        <v>86</v>
      </c>
      <c r="BI1149" t="s">
        <v>85</v>
      </c>
    </row>
    <row r="1150" spans="1:61" ht="14.45" hidden="1">
      <c r="A1150" t="s">
        <v>6465</v>
      </c>
      <c r="B1150" t="s">
        <v>132</v>
      </c>
      <c r="C1150" t="s">
        <v>133</v>
      </c>
      <c r="D1150" t="s">
        <v>134</v>
      </c>
      <c r="E1150" t="s">
        <v>65</v>
      </c>
      <c r="F1150" t="s">
        <v>66</v>
      </c>
      <c r="G1150" t="s">
        <v>67</v>
      </c>
      <c r="H1150" t="s">
        <v>366</v>
      </c>
      <c r="I1150" t="s">
        <v>69</v>
      </c>
      <c r="J1150" t="s">
        <v>2110</v>
      </c>
      <c r="K1150" t="s">
        <v>2111</v>
      </c>
      <c r="L1150" t="s">
        <v>2112</v>
      </c>
      <c r="M1150" t="s">
        <v>6466</v>
      </c>
      <c r="N1150" t="s">
        <v>6467</v>
      </c>
      <c r="O1150" s="34">
        <v>45685</v>
      </c>
      <c r="P1150" s="39">
        <v>0.54166666666666663</v>
      </c>
      <c r="Q1150" s="34">
        <v>45688</v>
      </c>
      <c r="R1150" s="39">
        <v>0.64236111111111116</v>
      </c>
      <c r="S1150" t="s">
        <v>75</v>
      </c>
      <c r="T1150" t="s">
        <v>76</v>
      </c>
      <c r="U1150" t="s">
        <v>77</v>
      </c>
      <c r="V1150" t="s">
        <v>78</v>
      </c>
      <c r="W1150" t="s">
        <v>78</v>
      </c>
      <c r="X1150" t="s">
        <v>79</v>
      </c>
      <c r="Y1150" t="s">
        <v>80</v>
      </c>
      <c r="Z1150" t="s">
        <v>211</v>
      </c>
      <c r="AA1150" t="s">
        <v>325</v>
      </c>
      <c r="AB1150" t="s">
        <v>83</v>
      </c>
      <c r="AC1150" s="5" t="s">
        <v>2038</v>
      </c>
      <c r="AD1150" s="9" t="s">
        <v>2038</v>
      </c>
      <c r="AE1150" t="s">
        <v>6465</v>
      </c>
      <c r="AF1150" t="s">
        <v>85</v>
      </c>
      <c r="AG1150" t="s">
        <v>85</v>
      </c>
      <c r="AH1150" t="s">
        <v>85</v>
      </c>
      <c r="AI1150" t="s">
        <v>85</v>
      </c>
      <c r="AJ1150" t="s">
        <v>6465</v>
      </c>
      <c r="AK1150" t="s">
        <v>243</v>
      </c>
      <c r="AL1150" t="s">
        <v>160</v>
      </c>
      <c r="AM1150" t="s">
        <v>2039</v>
      </c>
      <c r="AN1150" t="s">
        <v>2039</v>
      </c>
      <c r="AO1150" t="s">
        <v>360</v>
      </c>
      <c r="AP1150" t="s">
        <v>108</v>
      </c>
      <c r="AQ1150" t="s">
        <v>180</v>
      </c>
      <c r="AR1150" t="s">
        <v>110</v>
      </c>
      <c r="AS1150" t="s">
        <v>4209</v>
      </c>
      <c r="AT1150" t="s">
        <v>93</v>
      </c>
      <c r="AU1150" t="s">
        <v>94</v>
      </c>
      <c r="AV1150" t="s">
        <v>95</v>
      </c>
      <c r="AW1150" t="s">
        <v>85</v>
      </c>
      <c r="AX1150" t="s">
        <v>85</v>
      </c>
      <c r="AY1150" t="s">
        <v>85</v>
      </c>
      <c r="AZ1150" t="s">
        <v>85</v>
      </c>
      <c r="BA1150" t="s">
        <v>452</v>
      </c>
      <c r="BB1150" t="s">
        <v>4834</v>
      </c>
      <c r="BC1150" t="s">
        <v>4104</v>
      </c>
      <c r="BD1150" t="s">
        <v>85</v>
      </c>
      <c r="BE1150" t="s">
        <v>579</v>
      </c>
      <c r="BF1150" t="s">
        <v>4104</v>
      </c>
      <c r="BG1150" t="s">
        <v>6468</v>
      </c>
      <c r="BH1150" t="s">
        <v>86</v>
      </c>
      <c r="BI1150" t="s">
        <v>85</v>
      </c>
    </row>
    <row r="1151" spans="1:61" ht="14.45" hidden="1">
      <c r="A1151" t="s">
        <v>6469</v>
      </c>
      <c r="B1151" t="s">
        <v>149</v>
      </c>
      <c r="C1151" t="s">
        <v>85</v>
      </c>
      <c r="D1151" t="s">
        <v>85</v>
      </c>
      <c r="E1151" t="s">
        <v>135</v>
      </c>
      <c r="F1151" t="s">
        <v>136</v>
      </c>
      <c r="G1151" t="s">
        <v>150</v>
      </c>
      <c r="H1151" t="s">
        <v>1959</v>
      </c>
      <c r="I1151" t="s">
        <v>152</v>
      </c>
      <c r="J1151" t="s">
        <v>2110</v>
      </c>
      <c r="K1151" t="s">
        <v>2111</v>
      </c>
      <c r="L1151" t="s">
        <v>2112</v>
      </c>
      <c r="M1151" t="s">
        <v>6470</v>
      </c>
      <c r="N1151" t="s">
        <v>6471</v>
      </c>
      <c r="O1151" s="34">
        <v>45685</v>
      </c>
      <c r="P1151" s="39">
        <v>0.54374999999999996</v>
      </c>
      <c r="Q1151" s="34">
        <v>45686</v>
      </c>
      <c r="R1151" s="39">
        <v>0.44861111111111113</v>
      </c>
      <c r="S1151" t="s">
        <v>75</v>
      </c>
      <c r="T1151" t="s">
        <v>141</v>
      </c>
      <c r="U1151" t="s">
        <v>77</v>
      </c>
      <c r="V1151" t="s">
        <v>78</v>
      </c>
      <c r="W1151" t="s">
        <v>78</v>
      </c>
      <c r="X1151" t="s">
        <v>79</v>
      </c>
      <c r="Y1151" t="s">
        <v>158</v>
      </c>
      <c r="Z1151" t="s">
        <v>211</v>
      </c>
      <c r="AA1151" t="s">
        <v>81</v>
      </c>
      <c r="AB1151" t="s">
        <v>83</v>
      </c>
      <c r="AC1151" s="5" t="s">
        <v>2038</v>
      </c>
      <c r="AD1151" s="9" t="s">
        <v>2038</v>
      </c>
      <c r="AE1151" t="s">
        <v>6469</v>
      </c>
      <c r="AF1151" t="s">
        <v>85</v>
      </c>
      <c r="AG1151" t="s">
        <v>85</v>
      </c>
      <c r="AH1151" t="s">
        <v>85</v>
      </c>
      <c r="AI1151" t="s">
        <v>85</v>
      </c>
      <c r="AJ1151" t="s">
        <v>6469</v>
      </c>
      <c r="AK1151" t="s">
        <v>86</v>
      </c>
      <c r="AL1151" t="s">
        <v>160</v>
      </c>
      <c r="AM1151" t="s">
        <v>2039</v>
      </c>
      <c r="AN1151" t="s">
        <v>2039</v>
      </c>
      <c r="AO1151" t="s">
        <v>229</v>
      </c>
      <c r="AP1151" t="s">
        <v>108</v>
      </c>
      <c r="AQ1151" t="s">
        <v>161</v>
      </c>
      <c r="AR1151" t="s">
        <v>110</v>
      </c>
      <c r="AS1151" t="s">
        <v>2115</v>
      </c>
      <c r="AT1151" t="s">
        <v>93</v>
      </c>
      <c r="AU1151" t="s">
        <v>94</v>
      </c>
      <c r="AV1151" t="s">
        <v>145</v>
      </c>
      <c r="AW1151" t="s">
        <v>85</v>
      </c>
      <c r="AX1151" t="s">
        <v>85</v>
      </c>
      <c r="AY1151" t="s">
        <v>85</v>
      </c>
      <c r="AZ1151" t="s">
        <v>85</v>
      </c>
      <c r="BA1151" t="s">
        <v>6472</v>
      </c>
      <c r="BB1151" t="s">
        <v>6473</v>
      </c>
      <c r="BC1151" t="s">
        <v>6474</v>
      </c>
      <c r="BD1151" t="s">
        <v>85</v>
      </c>
      <c r="BE1151" t="s">
        <v>579</v>
      </c>
      <c r="BF1151" t="s">
        <v>6474</v>
      </c>
      <c r="BG1151" t="s">
        <v>6475</v>
      </c>
      <c r="BH1151" t="s">
        <v>86</v>
      </c>
      <c r="BI1151" t="s">
        <v>85</v>
      </c>
    </row>
    <row r="1152" spans="1:61" ht="14.45" hidden="1">
      <c r="A1152" t="s">
        <v>6476</v>
      </c>
      <c r="B1152" t="s">
        <v>5837</v>
      </c>
      <c r="C1152" t="s">
        <v>85</v>
      </c>
      <c r="D1152" t="s">
        <v>85</v>
      </c>
      <c r="E1152" t="s">
        <v>135</v>
      </c>
      <c r="F1152" t="s">
        <v>136</v>
      </c>
      <c r="G1152" t="s">
        <v>67</v>
      </c>
      <c r="H1152" t="s">
        <v>253</v>
      </c>
      <c r="I1152" t="s">
        <v>152</v>
      </c>
      <c r="J1152" t="s">
        <v>428</v>
      </c>
      <c r="K1152" t="s">
        <v>429</v>
      </c>
      <c r="L1152" t="s">
        <v>430</v>
      </c>
      <c r="M1152" t="s">
        <v>6477</v>
      </c>
      <c r="N1152" t="s">
        <v>6478</v>
      </c>
      <c r="O1152" s="34">
        <v>45685</v>
      </c>
      <c r="P1152" s="39">
        <v>0.57152777777777775</v>
      </c>
      <c r="Q1152" s="34">
        <v>45686</v>
      </c>
      <c r="R1152" s="39">
        <v>0.55347222222222225</v>
      </c>
      <c r="S1152" t="s">
        <v>75</v>
      </c>
      <c r="T1152" t="s">
        <v>141</v>
      </c>
      <c r="U1152" t="s">
        <v>77</v>
      </c>
      <c r="V1152" t="s">
        <v>78</v>
      </c>
      <c r="W1152" t="s">
        <v>78</v>
      </c>
      <c r="X1152" t="s">
        <v>79</v>
      </c>
      <c r="Y1152" t="s">
        <v>80</v>
      </c>
      <c r="Z1152" t="s">
        <v>211</v>
      </c>
      <c r="AA1152" t="s">
        <v>211</v>
      </c>
      <c r="AB1152" t="s">
        <v>83</v>
      </c>
      <c r="AC1152" s="5" t="s">
        <v>2038</v>
      </c>
      <c r="AD1152" s="9" t="s">
        <v>2038</v>
      </c>
      <c r="AE1152" t="s">
        <v>6476</v>
      </c>
      <c r="AF1152" t="s">
        <v>85</v>
      </c>
      <c r="AG1152" t="s">
        <v>85</v>
      </c>
      <c r="AH1152" t="s">
        <v>85</v>
      </c>
      <c r="AI1152" t="s">
        <v>85</v>
      </c>
      <c r="AJ1152" t="s">
        <v>6476</v>
      </c>
      <c r="AK1152" t="s">
        <v>86</v>
      </c>
      <c r="AL1152" t="s">
        <v>160</v>
      </c>
      <c r="AM1152" t="s">
        <v>2039</v>
      </c>
      <c r="AN1152" t="s">
        <v>2039</v>
      </c>
      <c r="AO1152" t="s">
        <v>229</v>
      </c>
      <c r="AP1152" t="s">
        <v>108</v>
      </c>
      <c r="AQ1152" t="s">
        <v>298</v>
      </c>
      <c r="AR1152" t="s">
        <v>110</v>
      </c>
      <c r="AS1152" t="s">
        <v>6479</v>
      </c>
      <c r="AT1152" t="s">
        <v>93</v>
      </c>
      <c r="AU1152" t="s">
        <v>94</v>
      </c>
      <c r="AV1152" t="s">
        <v>145</v>
      </c>
      <c r="AW1152" t="s">
        <v>85</v>
      </c>
      <c r="AX1152" t="s">
        <v>85</v>
      </c>
      <c r="AY1152" t="s">
        <v>85</v>
      </c>
      <c r="AZ1152" t="s">
        <v>85</v>
      </c>
      <c r="BA1152" t="s">
        <v>594</v>
      </c>
      <c r="BB1152" t="s">
        <v>2529</v>
      </c>
      <c r="BC1152" t="s">
        <v>6480</v>
      </c>
      <c r="BD1152" t="s">
        <v>85</v>
      </c>
      <c r="BE1152" t="s">
        <v>407</v>
      </c>
      <c r="BF1152" t="s">
        <v>6480</v>
      </c>
      <c r="BG1152" t="s">
        <v>6481</v>
      </c>
      <c r="BH1152" t="s">
        <v>86</v>
      </c>
      <c r="BI1152" t="s">
        <v>85</v>
      </c>
    </row>
    <row r="1153" spans="1:61" ht="14.45" hidden="1">
      <c r="A1153" t="s">
        <v>6482</v>
      </c>
      <c r="B1153" t="s">
        <v>188</v>
      </c>
      <c r="C1153" t="s">
        <v>167</v>
      </c>
      <c r="D1153" t="s">
        <v>168</v>
      </c>
      <c r="E1153" t="s">
        <v>135</v>
      </c>
      <c r="F1153" t="s">
        <v>136</v>
      </c>
      <c r="G1153" t="s">
        <v>67</v>
      </c>
      <c r="H1153" t="s">
        <v>2978</v>
      </c>
      <c r="I1153" t="s">
        <v>478</v>
      </c>
      <c r="J1153" t="s">
        <v>428</v>
      </c>
      <c r="K1153" t="s">
        <v>429</v>
      </c>
      <c r="L1153" t="s">
        <v>430</v>
      </c>
      <c r="M1153" t="s">
        <v>6483</v>
      </c>
      <c r="N1153" t="s">
        <v>6484</v>
      </c>
      <c r="O1153" s="34">
        <v>45685</v>
      </c>
      <c r="P1153" s="39">
        <v>0.64583333333333337</v>
      </c>
      <c r="Q1153" s="34">
        <v>45693</v>
      </c>
      <c r="R1153" s="39">
        <v>0.58333333333333337</v>
      </c>
      <c r="S1153" t="s">
        <v>75</v>
      </c>
      <c r="T1153" t="s">
        <v>141</v>
      </c>
      <c r="U1153" t="s">
        <v>77</v>
      </c>
      <c r="V1153" t="s">
        <v>78</v>
      </c>
      <c r="W1153" t="s">
        <v>78</v>
      </c>
      <c r="X1153" t="s">
        <v>79</v>
      </c>
      <c r="Y1153" t="s">
        <v>80</v>
      </c>
      <c r="Z1153" t="s">
        <v>325</v>
      </c>
      <c r="AA1153" t="s">
        <v>82</v>
      </c>
      <c r="AB1153" t="s">
        <v>83</v>
      </c>
      <c r="AC1153" s="5" t="s">
        <v>2038</v>
      </c>
      <c r="AD1153" s="9" t="s">
        <v>379</v>
      </c>
      <c r="AE1153" t="s">
        <v>6482</v>
      </c>
      <c r="AF1153" t="s">
        <v>85</v>
      </c>
      <c r="AG1153" t="s">
        <v>85</v>
      </c>
      <c r="AH1153" t="s">
        <v>85</v>
      </c>
      <c r="AI1153" t="s">
        <v>85</v>
      </c>
      <c r="AJ1153" t="s">
        <v>6482</v>
      </c>
      <c r="AK1153" t="s">
        <v>86</v>
      </c>
      <c r="AL1153" t="s">
        <v>160</v>
      </c>
      <c r="AM1153" t="s">
        <v>2039</v>
      </c>
      <c r="AN1153" t="s">
        <v>3468</v>
      </c>
      <c r="AO1153" t="s">
        <v>229</v>
      </c>
      <c r="AP1153" t="s">
        <v>108</v>
      </c>
      <c r="AQ1153" t="s">
        <v>298</v>
      </c>
      <c r="AR1153" t="s">
        <v>110</v>
      </c>
      <c r="AS1153" t="s">
        <v>4413</v>
      </c>
      <c r="AT1153" t="s">
        <v>182</v>
      </c>
      <c r="AU1153" t="s">
        <v>183</v>
      </c>
      <c r="AV1153" t="s">
        <v>145</v>
      </c>
      <c r="AW1153" t="s">
        <v>85</v>
      </c>
      <c r="AX1153" t="s">
        <v>6485</v>
      </c>
      <c r="AY1153" t="s">
        <v>85</v>
      </c>
      <c r="AZ1153" t="s">
        <v>85</v>
      </c>
      <c r="BA1153" t="s">
        <v>85</v>
      </c>
      <c r="BB1153" t="s">
        <v>866</v>
      </c>
      <c r="BC1153" t="s">
        <v>6486</v>
      </c>
      <c r="BD1153" t="s">
        <v>85</v>
      </c>
      <c r="BE1153" t="s">
        <v>1554</v>
      </c>
      <c r="BF1153" t="s">
        <v>6486</v>
      </c>
      <c r="BG1153" t="s">
        <v>6487</v>
      </c>
      <c r="BH1153" t="s">
        <v>86</v>
      </c>
      <c r="BI1153" t="s">
        <v>85</v>
      </c>
    </row>
    <row r="1154" spans="1:61" ht="14.45" hidden="1">
      <c r="A1154" t="s">
        <v>6488</v>
      </c>
      <c r="B1154" t="s">
        <v>365</v>
      </c>
      <c r="C1154" t="s">
        <v>85</v>
      </c>
      <c r="D1154" t="s">
        <v>85</v>
      </c>
      <c r="E1154" t="s">
        <v>65</v>
      </c>
      <c r="F1154" t="s">
        <v>66</v>
      </c>
      <c r="G1154" t="s">
        <v>67</v>
      </c>
      <c r="H1154" t="s">
        <v>137</v>
      </c>
      <c r="I1154" t="s">
        <v>69</v>
      </c>
      <c r="J1154" t="s">
        <v>411</v>
      </c>
      <c r="K1154" t="s">
        <v>412</v>
      </c>
      <c r="L1154" t="s">
        <v>227</v>
      </c>
      <c r="M1154" t="s">
        <v>6489</v>
      </c>
      <c r="N1154" t="s">
        <v>6490</v>
      </c>
      <c r="O1154" s="34">
        <v>45685</v>
      </c>
      <c r="P1154" s="39">
        <v>0.65486111111111112</v>
      </c>
      <c r="Q1154" s="34">
        <v>45685</v>
      </c>
      <c r="R1154" s="39">
        <v>0.68263888888888891</v>
      </c>
      <c r="S1154" t="s">
        <v>75</v>
      </c>
      <c r="T1154" t="s">
        <v>141</v>
      </c>
      <c r="U1154" t="s">
        <v>77</v>
      </c>
      <c r="V1154" t="s">
        <v>78</v>
      </c>
      <c r="W1154" t="s">
        <v>78</v>
      </c>
      <c r="X1154" t="s">
        <v>79</v>
      </c>
      <c r="Y1154" t="s">
        <v>80</v>
      </c>
      <c r="Z1154" t="s">
        <v>325</v>
      </c>
      <c r="AA1154" t="s">
        <v>242</v>
      </c>
      <c r="AB1154" t="s">
        <v>176</v>
      </c>
      <c r="AC1154" s="5" t="s">
        <v>2038</v>
      </c>
      <c r="AD1154" s="9" t="s">
        <v>2038</v>
      </c>
      <c r="AE1154" t="s">
        <v>6488</v>
      </c>
      <c r="AF1154" t="s">
        <v>85</v>
      </c>
      <c r="AG1154" t="s">
        <v>177</v>
      </c>
      <c r="AH1154" t="s">
        <v>178</v>
      </c>
      <c r="AI1154" t="s">
        <v>179</v>
      </c>
      <c r="AJ1154" t="s">
        <v>6488</v>
      </c>
      <c r="AK1154" t="s">
        <v>86</v>
      </c>
      <c r="AL1154" t="s">
        <v>160</v>
      </c>
      <c r="AM1154" t="s">
        <v>2039</v>
      </c>
      <c r="AN1154" t="s">
        <v>2039</v>
      </c>
      <c r="AO1154" t="s">
        <v>160</v>
      </c>
      <c r="AP1154" t="s">
        <v>108</v>
      </c>
      <c r="AQ1154" t="s">
        <v>180</v>
      </c>
      <c r="AR1154" t="s">
        <v>110</v>
      </c>
      <c r="AS1154" t="s">
        <v>5821</v>
      </c>
      <c r="AT1154" t="s">
        <v>182</v>
      </c>
      <c r="AU1154" t="s">
        <v>183</v>
      </c>
      <c r="AV1154" t="s">
        <v>95</v>
      </c>
      <c r="AW1154" t="s">
        <v>85</v>
      </c>
      <c r="AX1154" t="s">
        <v>85</v>
      </c>
      <c r="AY1154" t="s">
        <v>85</v>
      </c>
      <c r="AZ1154" t="s">
        <v>85</v>
      </c>
      <c r="BA1154" t="s">
        <v>91</v>
      </c>
      <c r="BB1154" t="s">
        <v>752</v>
      </c>
      <c r="BC1154" t="s">
        <v>3250</v>
      </c>
      <c r="BD1154" t="s">
        <v>85</v>
      </c>
      <c r="BE1154" t="s">
        <v>6473</v>
      </c>
      <c r="BF1154" t="s">
        <v>3250</v>
      </c>
      <c r="BG1154" t="s">
        <v>137</v>
      </c>
      <c r="BH1154" t="s">
        <v>86</v>
      </c>
      <c r="BI1154" t="s">
        <v>85</v>
      </c>
    </row>
    <row r="1155" spans="1:61" ht="14.45" hidden="1">
      <c r="A1155" t="s">
        <v>6491</v>
      </c>
      <c r="B1155" t="s">
        <v>5164</v>
      </c>
      <c r="C1155" t="s">
        <v>85</v>
      </c>
      <c r="D1155" t="s">
        <v>85</v>
      </c>
      <c r="E1155" t="s">
        <v>135</v>
      </c>
      <c r="F1155" t="s">
        <v>136</v>
      </c>
      <c r="G1155" t="s">
        <v>150</v>
      </c>
      <c r="H1155" t="s">
        <v>1959</v>
      </c>
      <c r="I1155" t="s">
        <v>152</v>
      </c>
      <c r="J1155" t="s">
        <v>2110</v>
      </c>
      <c r="K1155" t="s">
        <v>2111</v>
      </c>
      <c r="L1155" t="s">
        <v>2112</v>
      </c>
      <c r="M1155" t="s">
        <v>6492</v>
      </c>
      <c r="N1155" t="s">
        <v>6493</v>
      </c>
      <c r="O1155" s="34">
        <v>45685</v>
      </c>
      <c r="P1155" s="39">
        <v>0.66111111111111109</v>
      </c>
      <c r="Q1155" s="34">
        <v>45692</v>
      </c>
      <c r="R1155" s="39">
        <v>0.72569444444444442</v>
      </c>
      <c r="S1155" t="s">
        <v>75</v>
      </c>
      <c r="T1155" t="s">
        <v>141</v>
      </c>
      <c r="U1155" t="s">
        <v>77</v>
      </c>
      <c r="V1155" t="s">
        <v>78</v>
      </c>
      <c r="W1155" t="s">
        <v>78</v>
      </c>
      <c r="X1155" t="s">
        <v>79</v>
      </c>
      <c r="Y1155" t="s">
        <v>158</v>
      </c>
      <c r="Z1155" t="s">
        <v>325</v>
      </c>
      <c r="AA1155" t="s">
        <v>227</v>
      </c>
      <c r="AB1155" t="s">
        <v>83</v>
      </c>
      <c r="AC1155" s="5" t="s">
        <v>2038</v>
      </c>
      <c r="AD1155" s="9" t="s">
        <v>379</v>
      </c>
      <c r="AE1155" t="s">
        <v>6491</v>
      </c>
      <c r="AF1155" t="s">
        <v>85</v>
      </c>
      <c r="AG1155" t="s">
        <v>85</v>
      </c>
      <c r="AH1155" t="s">
        <v>85</v>
      </c>
      <c r="AI1155" t="s">
        <v>85</v>
      </c>
      <c r="AJ1155" t="s">
        <v>6491</v>
      </c>
      <c r="AK1155" t="s">
        <v>86</v>
      </c>
      <c r="AL1155" t="s">
        <v>160</v>
      </c>
      <c r="AM1155" t="s">
        <v>2039</v>
      </c>
      <c r="AN1155" t="s">
        <v>3468</v>
      </c>
      <c r="AO1155" t="s">
        <v>160</v>
      </c>
      <c r="AP1155" t="s">
        <v>108</v>
      </c>
      <c r="AQ1155" t="s">
        <v>161</v>
      </c>
      <c r="AR1155" t="s">
        <v>110</v>
      </c>
      <c r="AS1155" t="s">
        <v>2115</v>
      </c>
      <c r="AT1155" t="s">
        <v>93</v>
      </c>
      <c r="AU1155" t="s">
        <v>94</v>
      </c>
      <c r="AV1155" t="s">
        <v>145</v>
      </c>
      <c r="AW1155" t="s">
        <v>85</v>
      </c>
      <c r="AX1155" t="s">
        <v>85</v>
      </c>
      <c r="AY1155" t="s">
        <v>85</v>
      </c>
      <c r="AZ1155" t="s">
        <v>6494</v>
      </c>
      <c r="BA1155" t="s">
        <v>452</v>
      </c>
      <c r="BB1155" t="s">
        <v>6258</v>
      </c>
      <c r="BC1155" t="s">
        <v>1623</v>
      </c>
      <c r="BD1155" t="s">
        <v>85</v>
      </c>
      <c r="BE1155" t="s">
        <v>445</v>
      </c>
      <c r="BF1155" t="s">
        <v>6495</v>
      </c>
      <c r="BG1155" t="s">
        <v>6496</v>
      </c>
      <c r="BH1155" t="s">
        <v>86</v>
      </c>
      <c r="BI1155" t="s">
        <v>85</v>
      </c>
    </row>
    <row r="1156" spans="1:61" ht="14.45" hidden="1">
      <c r="A1156" t="s">
        <v>6497</v>
      </c>
      <c r="B1156" t="s">
        <v>501</v>
      </c>
      <c r="C1156" t="s">
        <v>167</v>
      </c>
      <c r="D1156" t="s">
        <v>168</v>
      </c>
      <c r="E1156" t="s">
        <v>135</v>
      </c>
      <c r="F1156" t="s">
        <v>136</v>
      </c>
      <c r="G1156" t="s">
        <v>150</v>
      </c>
      <c r="H1156" t="s">
        <v>1085</v>
      </c>
      <c r="I1156" t="s">
        <v>152</v>
      </c>
      <c r="J1156" t="s">
        <v>222</v>
      </c>
      <c r="K1156" t="s">
        <v>223</v>
      </c>
      <c r="L1156" t="s">
        <v>224</v>
      </c>
      <c r="M1156" t="s">
        <v>6498</v>
      </c>
      <c r="N1156" t="s">
        <v>6499</v>
      </c>
      <c r="O1156" s="34">
        <v>45685</v>
      </c>
      <c r="P1156" s="39">
        <v>0.69861111111111107</v>
      </c>
      <c r="Q1156" s="34">
        <v>45693</v>
      </c>
      <c r="R1156" s="39">
        <v>0.48125000000000001</v>
      </c>
      <c r="S1156" t="s">
        <v>75</v>
      </c>
      <c r="T1156" t="s">
        <v>76</v>
      </c>
      <c r="U1156" t="s">
        <v>77</v>
      </c>
      <c r="V1156" t="s">
        <v>78</v>
      </c>
      <c r="W1156" t="s">
        <v>78</v>
      </c>
      <c r="X1156" t="s">
        <v>79</v>
      </c>
      <c r="Y1156" t="s">
        <v>270</v>
      </c>
      <c r="Z1156" t="s">
        <v>242</v>
      </c>
      <c r="AA1156" t="s">
        <v>175</v>
      </c>
      <c r="AB1156" t="s">
        <v>83</v>
      </c>
      <c r="AC1156" s="5" t="s">
        <v>2038</v>
      </c>
      <c r="AD1156" s="9" t="s">
        <v>379</v>
      </c>
      <c r="AE1156" t="s">
        <v>6497</v>
      </c>
      <c r="AF1156" t="s">
        <v>85</v>
      </c>
      <c r="AG1156" t="s">
        <v>85</v>
      </c>
      <c r="AH1156" t="s">
        <v>85</v>
      </c>
      <c r="AI1156" t="s">
        <v>85</v>
      </c>
      <c r="AJ1156" t="s">
        <v>6497</v>
      </c>
      <c r="AK1156" t="s">
        <v>86</v>
      </c>
      <c r="AL1156" t="s">
        <v>160</v>
      </c>
      <c r="AM1156" t="s">
        <v>2039</v>
      </c>
      <c r="AN1156" t="s">
        <v>3468</v>
      </c>
      <c r="AO1156" t="s">
        <v>229</v>
      </c>
      <c r="AP1156" t="s">
        <v>108</v>
      </c>
      <c r="AQ1156" t="s">
        <v>180</v>
      </c>
      <c r="AR1156" t="s">
        <v>110</v>
      </c>
      <c r="AS1156" t="s">
        <v>1293</v>
      </c>
      <c r="AT1156" t="s">
        <v>93</v>
      </c>
      <c r="AU1156" t="s">
        <v>94</v>
      </c>
      <c r="AV1156" t="s">
        <v>145</v>
      </c>
      <c r="AW1156" t="s">
        <v>6500</v>
      </c>
      <c r="AX1156" t="s">
        <v>6501</v>
      </c>
      <c r="AY1156" t="s">
        <v>85</v>
      </c>
      <c r="AZ1156" t="s">
        <v>85</v>
      </c>
      <c r="BA1156" t="s">
        <v>563</v>
      </c>
      <c r="BB1156" t="s">
        <v>6273</v>
      </c>
      <c r="BC1156" t="s">
        <v>6502</v>
      </c>
      <c r="BD1156" t="s">
        <v>85</v>
      </c>
      <c r="BE1156" t="s">
        <v>407</v>
      </c>
      <c r="BF1156" t="s">
        <v>6503</v>
      </c>
      <c r="BG1156" t="s">
        <v>6504</v>
      </c>
      <c r="BH1156" t="s">
        <v>86</v>
      </c>
      <c r="BI1156" t="s">
        <v>85</v>
      </c>
    </row>
    <row r="1157" spans="1:61" ht="14.45" hidden="1">
      <c r="A1157" t="s">
        <v>6505</v>
      </c>
      <c r="B1157" t="s">
        <v>501</v>
      </c>
      <c r="C1157" t="s">
        <v>85</v>
      </c>
      <c r="D1157" t="s">
        <v>85</v>
      </c>
      <c r="E1157" t="s">
        <v>677</v>
      </c>
      <c r="F1157" t="s">
        <v>678</v>
      </c>
      <c r="G1157" t="s">
        <v>150</v>
      </c>
      <c r="H1157" t="s">
        <v>859</v>
      </c>
      <c r="I1157" t="s">
        <v>152</v>
      </c>
      <c r="J1157" t="s">
        <v>367</v>
      </c>
      <c r="K1157" t="s">
        <v>368</v>
      </c>
      <c r="L1157" t="s">
        <v>369</v>
      </c>
      <c r="M1157" t="s">
        <v>6506</v>
      </c>
      <c r="N1157" t="s">
        <v>85</v>
      </c>
      <c r="O1157" s="34">
        <v>45685</v>
      </c>
      <c r="P1157" s="39">
        <v>0.7104166666666667</v>
      </c>
      <c r="R1157" s="1"/>
      <c r="S1157" t="s">
        <v>680</v>
      </c>
      <c r="T1157" t="s">
        <v>141</v>
      </c>
      <c r="U1157" t="s">
        <v>681</v>
      </c>
      <c r="V1157" t="s">
        <v>682</v>
      </c>
      <c r="W1157" t="s">
        <v>683</v>
      </c>
      <c r="X1157" t="s">
        <v>79</v>
      </c>
      <c r="Y1157" t="s">
        <v>270</v>
      </c>
      <c r="Z1157" t="s">
        <v>227</v>
      </c>
      <c r="AA1157" t="s">
        <v>85</v>
      </c>
      <c r="AB1157" t="s">
        <v>83</v>
      </c>
      <c r="AC1157" s="5" t="s">
        <v>2038</v>
      </c>
      <c r="AD1157" s="9" t="s">
        <v>85</v>
      </c>
      <c r="AE1157" t="s">
        <v>6505</v>
      </c>
      <c r="AF1157" t="s">
        <v>85</v>
      </c>
      <c r="AG1157" t="s">
        <v>85</v>
      </c>
      <c r="AH1157" t="s">
        <v>85</v>
      </c>
      <c r="AI1157" t="s">
        <v>85</v>
      </c>
      <c r="AJ1157" t="s">
        <v>6505</v>
      </c>
      <c r="AK1157" t="s">
        <v>359</v>
      </c>
      <c r="AL1157" t="s">
        <v>160</v>
      </c>
      <c r="AM1157" t="s">
        <v>2039</v>
      </c>
      <c r="AN1157" t="s">
        <v>85</v>
      </c>
      <c r="AO1157" t="s">
        <v>85</v>
      </c>
      <c r="AP1157" t="s">
        <v>108</v>
      </c>
      <c r="AQ1157" t="s">
        <v>161</v>
      </c>
      <c r="AR1157" t="s">
        <v>110</v>
      </c>
      <c r="AS1157" t="s">
        <v>671</v>
      </c>
      <c r="AT1157" t="s">
        <v>685</v>
      </c>
      <c r="AU1157" t="s">
        <v>686</v>
      </c>
      <c r="AV1157" t="s">
        <v>3048</v>
      </c>
      <c r="AW1157" t="s">
        <v>85</v>
      </c>
      <c r="AX1157" t="s">
        <v>85</v>
      </c>
      <c r="AY1157" t="s">
        <v>85</v>
      </c>
      <c r="AZ1157" t="s">
        <v>85</v>
      </c>
      <c r="BA1157" t="s">
        <v>85</v>
      </c>
      <c r="BB1157" t="s">
        <v>452</v>
      </c>
      <c r="BC1157" t="s">
        <v>6507</v>
      </c>
      <c r="BD1157" t="s">
        <v>85</v>
      </c>
      <c r="BE1157" t="s">
        <v>85</v>
      </c>
      <c r="BF1157" t="s">
        <v>6507</v>
      </c>
      <c r="BG1157" t="s">
        <v>6508</v>
      </c>
      <c r="BH1157" t="s">
        <v>86</v>
      </c>
      <c r="BI1157" t="s">
        <v>85</v>
      </c>
    </row>
    <row r="1158" spans="1:61" ht="14.45" hidden="1">
      <c r="A1158" t="s">
        <v>6509</v>
      </c>
      <c r="B1158" t="s">
        <v>203</v>
      </c>
      <c r="C1158" t="s">
        <v>85</v>
      </c>
      <c r="D1158" t="s">
        <v>85</v>
      </c>
      <c r="E1158" t="s">
        <v>135</v>
      </c>
      <c r="F1158" t="s">
        <v>136</v>
      </c>
      <c r="G1158" t="s">
        <v>150</v>
      </c>
      <c r="H1158" t="s">
        <v>1971</v>
      </c>
      <c r="I1158" t="s">
        <v>138</v>
      </c>
      <c r="J1158" t="s">
        <v>191</v>
      </c>
      <c r="K1158" t="s">
        <v>192</v>
      </c>
      <c r="L1158" t="s">
        <v>193</v>
      </c>
      <c r="M1158" t="s">
        <v>6510</v>
      </c>
      <c r="N1158" t="s">
        <v>6511</v>
      </c>
      <c r="O1158" s="34">
        <v>45685</v>
      </c>
      <c r="P1158" s="39">
        <v>0.71250000000000002</v>
      </c>
      <c r="Q1158" s="34">
        <v>45691</v>
      </c>
      <c r="R1158" s="39">
        <v>0.46875</v>
      </c>
      <c r="S1158" t="s">
        <v>75</v>
      </c>
      <c r="T1158" t="s">
        <v>141</v>
      </c>
      <c r="U1158" t="s">
        <v>77</v>
      </c>
      <c r="V1158" t="s">
        <v>78</v>
      </c>
      <c r="W1158" t="s">
        <v>78</v>
      </c>
      <c r="X1158" t="s">
        <v>79</v>
      </c>
      <c r="Y1158" t="s">
        <v>210</v>
      </c>
      <c r="Z1158" t="s">
        <v>227</v>
      </c>
      <c r="AA1158" t="s">
        <v>175</v>
      </c>
      <c r="AB1158" t="s">
        <v>176</v>
      </c>
      <c r="AC1158" s="5" t="s">
        <v>2038</v>
      </c>
      <c r="AD1158" s="9" t="s">
        <v>379</v>
      </c>
      <c r="AE1158" t="s">
        <v>6509</v>
      </c>
      <c r="AF1158" t="s">
        <v>85</v>
      </c>
      <c r="AG1158" t="s">
        <v>85</v>
      </c>
      <c r="AH1158" t="s">
        <v>85</v>
      </c>
      <c r="AI1158" t="s">
        <v>85</v>
      </c>
      <c r="AJ1158" t="s">
        <v>6509</v>
      </c>
      <c r="AK1158" t="s">
        <v>86</v>
      </c>
      <c r="AL1158" t="s">
        <v>160</v>
      </c>
      <c r="AM1158" t="s">
        <v>2039</v>
      </c>
      <c r="AN1158" t="s">
        <v>3468</v>
      </c>
      <c r="AO1158" t="s">
        <v>89</v>
      </c>
      <c r="AP1158" t="s">
        <v>108</v>
      </c>
      <c r="AQ1158" t="s">
        <v>144</v>
      </c>
      <c r="AR1158" t="s">
        <v>110</v>
      </c>
      <c r="AS1158" t="s">
        <v>6512</v>
      </c>
      <c r="AT1158" t="s">
        <v>93</v>
      </c>
      <c r="AU1158" t="s">
        <v>94</v>
      </c>
      <c r="AV1158" t="s">
        <v>6513</v>
      </c>
      <c r="AW1158" t="s">
        <v>85</v>
      </c>
      <c r="AX1158" t="s">
        <v>85</v>
      </c>
      <c r="AY1158" t="s">
        <v>85</v>
      </c>
      <c r="AZ1158" t="s">
        <v>85</v>
      </c>
      <c r="BA1158" t="s">
        <v>91</v>
      </c>
      <c r="BB1158" t="s">
        <v>6514</v>
      </c>
      <c r="BC1158" t="s">
        <v>6515</v>
      </c>
      <c r="BD1158" t="s">
        <v>85</v>
      </c>
      <c r="BE1158" t="s">
        <v>445</v>
      </c>
      <c r="BF1158" t="s">
        <v>6515</v>
      </c>
      <c r="BG1158" t="s">
        <v>1643</v>
      </c>
      <c r="BH1158" t="s">
        <v>86</v>
      </c>
      <c r="BI1158" t="s">
        <v>85</v>
      </c>
    </row>
    <row r="1159" spans="1:61" ht="14.45" hidden="1">
      <c r="A1159" t="s">
        <v>6516</v>
      </c>
      <c r="B1159" t="s">
        <v>98</v>
      </c>
      <c r="C1159" t="s">
        <v>85</v>
      </c>
      <c r="D1159" t="s">
        <v>85</v>
      </c>
      <c r="E1159" t="s">
        <v>135</v>
      </c>
      <c r="F1159" t="s">
        <v>136</v>
      </c>
      <c r="G1159" t="s">
        <v>67</v>
      </c>
      <c r="H1159" t="s">
        <v>390</v>
      </c>
      <c r="I1159" t="s">
        <v>152</v>
      </c>
      <c r="J1159" t="s">
        <v>70</v>
      </c>
      <c r="K1159" t="s">
        <v>71</v>
      </c>
      <c r="L1159" t="s">
        <v>72</v>
      </c>
      <c r="M1159" t="s">
        <v>6517</v>
      </c>
      <c r="N1159" t="s">
        <v>6518</v>
      </c>
      <c r="O1159" s="34">
        <v>45685</v>
      </c>
      <c r="P1159" s="39">
        <v>0.75694444444444442</v>
      </c>
      <c r="Q1159" s="34">
        <v>45686</v>
      </c>
      <c r="R1159" s="39">
        <v>0.55625000000000002</v>
      </c>
      <c r="S1159" t="s">
        <v>75</v>
      </c>
      <c r="T1159" t="s">
        <v>141</v>
      </c>
      <c r="U1159" t="s">
        <v>77</v>
      </c>
      <c r="V1159" t="s">
        <v>78</v>
      </c>
      <c r="W1159" t="s">
        <v>78</v>
      </c>
      <c r="X1159" t="s">
        <v>79</v>
      </c>
      <c r="Y1159" t="s">
        <v>105</v>
      </c>
      <c r="Z1159" t="s">
        <v>117</v>
      </c>
      <c r="AA1159" t="s">
        <v>211</v>
      </c>
      <c r="AB1159" t="s">
        <v>83</v>
      </c>
      <c r="AC1159" s="5" t="s">
        <v>2038</v>
      </c>
      <c r="AD1159" s="9" t="s">
        <v>2038</v>
      </c>
      <c r="AE1159" t="s">
        <v>6516</v>
      </c>
      <c r="AF1159" t="s">
        <v>85</v>
      </c>
      <c r="AG1159" t="s">
        <v>85</v>
      </c>
      <c r="AH1159" t="s">
        <v>85</v>
      </c>
      <c r="AI1159" t="s">
        <v>85</v>
      </c>
      <c r="AJ1159" t="s">
        <v>6516</v>
      </c>
      <c r="AK1159" t="s">
        <v>86</v>
      </c>
      <c r="AL1159" t="s">
        <v>160</v>
      </c>
      <c r="AM1159" t="s">
        <v>2039</v>
      </c>
      <c r="AN1159" t="s">
        <v>2039</v>
      </c>
      <c r="AO1159" t="s">
        <v>229</v>
      </c>
      <c r="AP1159" t="s">
        <v>108</v>
      </c>
      <c r="AQ1159" t="s">
        <v>298</v>
      </c>
      <c r="AR1159" t="s">
        <v>110</v>
      </c>
      <c r="AS1159" t="s">
        <v>501</v>
      </c>
      <c r="AT1159" t="s">
        <v>93</v>
      </c>
      <c r="AU1159" t="s">
        <v>94</v>
      </c>
      <c r="AV1159" t="s">
        <v>145</v>
      </c>
      <c r="AW1159" t="s">
        <v>85</v>
      </c>
      <c r="AX1159" t="s">
        <v>85</v>
      </c>
      <c r="AY1159" t="s">
        <v>85</v>
      </c>
      <c r="AZ1159" t="s">
        <v>85</v>
      </c>
      <c r="BA1159" t="s">
        <v>802</v>
      </c>
      <c r="BB1159" t="s">
        <v>928</v>
      </c>
      <c r="BC1159" t="s">
        <v>2931</v>
      </c>
      <c r="BD1159" t="s">
        <v>85</v>
      </c>
      <c r="BE1159" t="s">
        <v>85</v>
      </c>
      <c r="BF1159" t="s">
        <v>2931</v>
      </c>
      <c r="BG1159" t="s">
        <v>6519</v>
      </c>
      <c r="BH1159" t="s">
        <v>86</v>
      </c>
      <c r="BI1159" t="s">
        <v>85</v>
      </c>
    </row>
    <row r="1160" spans="1:61" ht="14.45" hidden="1">
      <c r="A1160" t="s">
        <v>6520</v>
      </c>
      <c r="B1160" t="s">
        <v>98</v>
      </c>
      <c r="C1160" t="s">
        <v>85</v>
      </c>
      <c r="D1160" t="s">
        <v>85</v>
      </c>
      <c r="E1160" t="s">
        <v>135</v>
      </c>
      <c r="F1160" t="s">
        <v>136</v>
      </c>
      <c r="G1160" t="s">
        <v>67</v>
      </c>
      <c r="H1160" t="s">
        <v>99</v>
      </c>
      <c r="I1160" t="s">
        <v>152</v>
      </c>
      <c r="J1160" t="s">
        <v>70</v>
      </c>
      <c r="K1160" t="s">
        <v>71</v>
      </c>
      <c r="L1160" t="s">
        <v>72</v>
      </c>
      <c r="M1160" t="s">
        <v>6521</v>
      </c>
      <c r="N1160" t="s">
        <v>6522</v>
      </c>
      <c r="O1160" s="34">
        <v>45685</v>
      </c>
      <c r="P1160" s="39">
        <v>0.8</v>
      </c>
      <c r="Q1160" s="34">
        <v>45692</v>
      </c>
      <c r="R1160" s="39">
        <v>0.50277777777777777</v>
      </c>
      <c r="S1160" t="s">
        <v>75</v>
      </c>
      <c r="T1160" t="s">
        <v>141</v>
      </c>
      <c r="U1160" t="s">
        <v>77</v>
      </c>
      <c r="V1160" t="s">
        <v>78</v>
      </c>
      <c r="W1160" t="s">
        <v>78</v>
      </c>
      <c r="X1160" t="s">
        <v>79</v>
      </c>
      <c r="Y1160" t="s">
        <v>105</v>
      </c>
      <c r="Z1160" t="s">
        <v>107</v>
      </c>
      <c r="AA1160" t="s">
        <v>159</v>
      </c>
      <c r="AB1160" t="s">
        <v>176</v>
      </c>
      <c r="AC1160" s="5" t="s">
        <v>2038</v>
      </c>
      <c r="AD1160" s="9" t="s">
        <v>379</v>
      </c>
      <c r="AE1160" t="s">
        <v>6520</v>
      </c>
      <c r="AF1160" t="s">
        <v>85</v>
      </c>
      <c r="AG1160" t="s">
        <v>85</v>
      </c>
      <c r="AH1160" t="s">
        <v>85</v>
      </c>
      <c r="AI1160" t="s">
        <v>85</v>
      </c>
      <c r="AJ1160" t="s">
        <v>6520</v>
      </c>
      <c r="AK1160" t="s">
        <v>86</v>
      </c>
      <c r="AL1160" t="s">
        <v>160</v>
      </c>
      <c r="AM1160" t="s">
        <v>2039</v>
      </c>
      <c r="AN1160" t="s">
        <v>3468</v>
      </c>
      <c r="AO1160" t="s">
        <v>160</v>
      </c>
      <c r="AP1160" t="s">
        <v>108</v>
      </c>
      <c r="AQ1160" t="s">
        <v>161</v>
      </c>
      <c r="AR1160" t="s">
        <v>110</v>
      </c>
      <c r="AS1160" t="s">
        <v>203</v>
      </c>
      <c r="AT1160" t="s">
        <v>93</v>
      </c>
      <c r="AU1160" t="s">
        <v>94</v>
      </c>
      <c r="AV1160" t="s">
        <v>145</v>
      </c>
      <c r="AW1160" t="s">
        <v>85</v>
      </c>
      <c r="AX1160" t="s">
        <v>85</v>
      </c>
      <c r="AY1160" t="s">
        <v>85</v>
      </c>
      <c r="AZ1160" t="s">
        <v>85</v>
      </c>
      <c r="BA1160" t="s">
        <v>6523</v>
      </c>
      <c r="BB1160" t="s">
        <v>3892</v>
      </c>
      <c r="BC1160" t="s">
        <v>5288</v>
      </c>
      <c r="BD1160" t="s">
        <v>85</v>
      </c>
      <c r="BE1160" t="s">
        <v>579</v>
      </c>
      <c r="BF1160" t="s">
        <v>5288</v>
      </c>
      <c r="BG1160" t="s">
        <v>6524</v>
      </c>
      <c r="BH1160" t="s">
        <v>86</v>
      </c>
      <c r="BI1160" t="s">
        <v>85</v>
      </c>
    </row>
    <row r="1161" spans="1:61" ht="14.45" hidden="1">
      <c r="A1161" t="s">
        <v>6525</v>
      </c>
      <c r="B1161" t="s">
        <v>98</v>
      </c>
      <c r="C1161" t="s">
        <v>85</v>
      </c>
      <c r="D1161" t="s">
        <v>85</v>
      </c>
      <c r="E1161" t="s">
        <v>65</v>
      </c>
      <c r="F1161" t="s">
        <v>66</v>
      </c>
      <c r="G1161" t="s">
        <v>67</v>
      </c>
      <c r="H1161" t="s">
        <v>99</v>
      </c>
      <c r="I1161" t="s">
        <v>69</v>
      </c>
      <c r="J1161" t="s">
        <v>100</v>
      </c>
      <c r="K1161" t="s">
        <v>101</v>
      </c>
      <c r="L1161" t="s">
        <v>102</v>
      </c>
      <c r="M1161" t="s">
        <v>6526</v>
      </c>
      <c r="N1161" t="s">
        <v>6527</v>
      </c>
      <c r="O1161" s="34">
        <v>45686</v>
      </c>
      <c r="P1161" s="39">
        <v>2.9861111111111113E-2</v>
      </c>
      <c r="Q1161" s="34">
        <v>45686</v>
      </c>
      <c r="R1161" s="39">
        <v>0.33750000000000002</v>
      </c>
      <c r="S1161" t="s">
        <v>75</v>
      </c>
      <c r="T1161" t="s">
        <v>141</v>
      </c>
      <c r="U1161" t="s">
        <v>77</v>
      </c>
      <c r="V1161" t="s">
        <v>78</v>
      </c>
      <c r="W1161" t="s">
        <v>78</v>
      </c>
      <c r="X1161" t="s">
        <v>79</v>
      </c>
      <c r="Y1161" t="s">
        <v>105</v>
      </c>
      <c r="Z1161" t="s">
        <v>910</v>
      </c>
      <c r="AA1161" t="s">
        <v>142</v>
      </c>
      <c r="AB1161" t="s">
        <v>83</v>
      </c>
      <c r="AC1161" s="5" t="s">
        <v>2038</v>
      </c>
      <c r="AD1161" s="9" t="s">
        <v>2038</v>
      </c>
      <c r="AE1161" t="s">
        <v>6525</v>
      </c>
      <c r="AF1161" t="s">
        <v>85</v>
      </c>
      <c r="AG1161" t="s">
        <v>85</v>
      </c>
      <c r="AH1161" t="s">
        <v>85</v>
      </c>
      <c r="AI1161" t="s">
        <v>85</v>
      </c>
      <c r="AJ1161" t="s">
        <v>6525</v>
      </c>
      <c r="AK1161" t="s">
        <v>86</v>
      </c>
      <c r="AL1161" t="s">
        <v>229</v>
      </c>
      <c r="AM1161" t="s">
        <v>2039</v>
      </c>
      <c r="AN1161" t="s">
        <v>2039</v>
      </c>
      <c r="AO1161" t="s">
        <v>229</v>
      </c>
      <c r="AP1161" t="s">
        <v>108</v>
      </c>
      <c r="AQ1161" t="s">
        <v>109</v>
      </c>
      <c r="AR1161" t="s">
        <v>110</v>
      </c>
      <c r="AS1161" t="s">
        <v>111</v>
      </c>
      <c r="AT1161" t="s">
        <v>93</v>
      </c>
      <c r="AU1161" t="s">
        <v>94</v>
      </c>
      <c r="AV1161" t="s">
        <v>95</v>
      </c>
      <c r="AW1161" t="s">
        <v>85</v>
      </c>
      <c r="AX1161" t="s">
        <v>85</v>
      </c>
      <c r="AY1161" t="s">
        <v>85</v>
      </c>
      <c r="AZ1161" t="s">
        <v>85</v>
      </c>
      <c r="BA1161" t="s">
        <v>91</v>
      </c>
      <c r="BB1161" t="s">
        <v>91</v>
      </c>
      <c r="BC1161" t="s">
        <v>91</v>
      </c>
      <c r="BD1161" t="s">
        <v>85</v>
      </c>
      <c r="BE1161" t="s">
        <v>85</v>
      </c>
      <c r="BF1161" t="s">
        <v>91</v>
      </c>
      <c r="BG1161" t="s">
        <v>1187</v>
      </c>
      <c r="BH1161" t="s">
        <v>86</v>
      </c>
      <c r="BI1161" t="s">
        <v>85</v>
      </c>
    </row>
    <row r="1162" spans="1:61" ht="14.45" hidden="1">
      <c r="A1162" t="s">
        <v>6528</v>
      </c>
      <c r="B1162" t="s">
        <v>98</v>
      </c>
      <c r="C1162" t="s">
        <v>85</v>
      </c>
      <c r="D1162" t="s">
        <v>85</v>
      </c>
      <c r="E1162" t="s">
        <v>65</v>
      </c>
      <c r="F1162" t="s">
        <v>66</v>
      </c>
      <c r="G1162" t="s">
        <v>67</v>
      </c>
      <c r="H1162" t="s">
        <v>99</v>
      </c>
      <c r="I1162" t="s">
        <v>69</v>
      </c>
      <c r="J1162" t="s">
        <v>100</v>
      </c>
      <c r="K1162" t="s">
        <v>101</v>
      </c>
      <c r="L1162" t="s">
        <v>102</v>
      </c>
      <c r="M1162" t="s">
        <v>6529</v>
      </c>
      <c r="N1162" t="s">
        <v>6530</v>
      </c>
      <c r="O1162" s="34">
        <v>45686</v>
      </c>
      <c r="P1162" s="39">
        <v>0.14374999999999999</v>
      </c>
      <c r="Q1162" s="34">
        <v>45686</v>
      </c>
      <c r="R1162" s="39">
        <v>0.28541666666666665</v>
      </c>
      <c r="S1162" t="s">
        <v>75</v>
      </c>
      <c r="T1162" t="s">
        <v>141</v>
      </c>
      <c r="U1162" t="s">
        <v>77</v>
      </c>
      <c r="V1162" t="s">
        <v>78</v>
      </c>
      <c r="W1162" t="s">
        <v>78</v>
      </c>
      <c r="X1162" t="s">
        <v>79</v>
      </c>
      <c r="Y1162" t="s">
        <v>105</v>
      </c>
      <c r="Z1162" t="s">
        <v>2204</v>
      </c>
      <c r="AA1162" t="s">
        <v>106</v>
      </c>
      <c r="AB1162" t="s">
        <v>83</v>
      </c>
      <c r="AC1162" s="5" t="s">
        <v>2038</v>
      </c>
      <c r="AD1162" s="9" t="s">
        <v>2038</v>
      </c>
      <c r="AE1162" t="s">
        <v>6528</v>
      </c>
      <c r="AF1162" t="s">
        <v>85</v>
      </c>
      <c r="AG1162" t="s">
        <v>85</v>
      </c>
      <c r="AH1162" t="s">
        <v>85</v>
      </c>
      <c r="AI1162" t="s">
        <v>85</v>
      </c>
      <c r="AJ1162" t="s">
        <v>6528</v>
      </c>
      <c r="AK1162" t="s">
        <v>86</v>
      </c>
      <c r="AL1162" t="s">
        <v>229</v>
      </c>
      <c r="AM1162" t="s">
        <v>2039</v>
      </c>
      <c r="AN1162" t="s">
        <v>2039</v>
      </c>
      <c r="AO1162" t="s">
        <v>229</v>
      </c>
      <c r="AP1162" t="s">
        <v>108</v>
      </c>
      <c r="AQ1162" t="s">
        <v>109</v>
      </c>
      <c r="AR1162" t="s">
        <v>110</v>
      </c>
      <c r="AS1162" t="s">
        <v>111</v>
      </c>
      <c r="AT1162" t="s">
        <v>93</v>
      </c>
      <c r="AU1162" t="s">
        <v>94</v>
      </c>
      <c r="AV1162" t="s">
        <v>95</v>
      </c>
      <c r="AW1162" t="s">
        <v>85</v>
      </c>
      <c r="AX1162" t="s">
        <v>85</v>
      </c>
      <c r="AY1162" t="s">
        <v>85</v>
      </c>
      <c r="AZ1162" t="s">
        <v>85</v>
      </c>
      <c r="BA1162" t="s">
        <v>91</v>
      </c>
      <c r="BB1162" t="s">
        <v>91</v>
      </c>
      <c r="BC1162" t="s">
        <v>91</v>
      </c>
      <c r="BD1162" t="s">
        <v>85</v>
      </c>
      <c r="BE1162" t="s">
        <v>85</v>
      </c>
      <c r="BF1162" t="s">
        <v>91</v>
      </c>
      <c r="BG1162" t="s">
        <v>3491</v>
      </c>
      <c r="BH1162" t="s">
        <v>86</v>
      </c>
      <c r="BI1162" t="s">
        <v>85</v>
      </c>
    </row>
    <row r="1163" spans="1:61" ht="14.45" hidden="1">
      <c r="A1163" t="s">
        <v>6531</v>
      </c>
      <c r="B1163" t="s">
        <v>98</v>
      </c>
      <c r="C1163" t="s">
        <v>85</v>
      </c>
      <c r="D1163" t="s">
        <v>85</v>
      </c>
      <c r="E1163" t="s">
        <v>65</v>
      </c>
      <c r="F1163" t="s">
        <v>66</v>
      </c>
      <c r="G1163" t="s">
        <v>67</v>
      </c>
      <c r="H1163" t="s">
        <v>99</v>
      </c>
      <c r="I1163" t="s">
        <v>69</v>
      </c>
      <c r="J1163" t="s">
        <v>100</v>
      </c>
      <c r="K1163" t="s">
        <v>101</v>
      </c>
      <c r="L1163" t="s">
        <v>102</v>
      </c>
      <c r="M1163" t="s">
        <v>6532</v>
      </c>
      <c r="N1163" t="s">
        <v>6533</v>
      </c>
      <c r="O1163" s="34">
        <v>45686</v>
      </c>
      <c r="P1163" s="39">
        <v>0.18194444444444444</v>
      </c>
      <c r="Q1163" s="34">
        <v>45686</v>
      </c>
      <c r="R1163" s="39">
        <v>0.27500000000000002</v>
      </c>
      <c r="S1163" t="s">
        <v>75</v>
      </c>
      <c r="T1163" t="s">
        <v>141</v>
      </c>
      <c r="U1163" t="s">
        <v>77</v>
      </c>
      <c r="V1163" t="s">
        <v>78</v>
      </c>
      <c r="W1163" t="s">
        <v>78</v>
      </c>
      <c r="X1163" t="s">
        <v>79</v>
      </c>
      <c r="Y1163" t="s">
        <v>105</v>
      </c>
      <c r="Z1163" t="s">
        <v>2862</v>
      </c>
      <c r="AA1163" t="s">
        <v>106</v>
      </c>
      <c r="AB1163" t="s">
        <v>83</v>
      </c>
      <c r="AC1163" s="5" t="s">
        <v>2038</v>
      </c>
      <c r="AD1163" s="9" t="s">
        <v>2038</v>
      </c>
      <c r="AE1163" t="s">
        <v>6531</v>
      </c>
      <c r="AF1163" t="s">
        <v>85</v>
      </c>
      <c r="AG1163" t="s">
        <v>85</v>
      </c>
      <c r="AH1163" t="s">
        <v>85</v>
      </c>
      <c r="AI1163" t="s">
        <v>85</v>
      </c>
      <c r="AJ1163" t="s">
        <v>6531</v>
      </c>
      <c r="AK1163" t="s">
        <v>86</v>
      </c>
      <c r="AL1163" t="s">
        <v>229</v>
      </c>
      <c r="AM1163" t="s">
        <v>2039</v>
      </c>
      <c r="AN1163" t="s">
        <v>2039</v>
      </c>
      <c r="AO1163" t="s">
        <v>229</v>
      </c>
      <c r="AP1163" t="s">
        <v>108</v>
      </c>
      <c r="AQ1163" t="s">
        <v>109</v>
      </c>
      <c r="AR1163" t="s">
        <v>110</v>
      </c>
      <c r="AS1163" t="s">
        <v>111</v>
      </c>
      <c r="AT1163" t="s">
        <v>93</v>
      </c>
      <c r="AU1163" t="s">
        <v>94</v>
      </c>
      <c r="AV1163" t="s">
        <v>95</v>
      </c>
      <c r="AW1163" t="s">
        <v>85</v>
      </c>
      <c r="AX1163" t="s">
        <v>85</v>
      </c>
      <c r="AY1163" t="s">
        <v>85</v>
      </c>
      <c r="AZ1163" t="s">
        <v>85</v>
      </c>
      <c r="BA1163" t="s">
        <v>85</v>
      </c>
      <c r="BB1163" t="s">
        <v>91</v>
      </c>
      <c r="BC1163" t="s">
        <v>91</v>
      </c>
      <c r="BD1163" t="s">
        <v>85</v>
      </c>
      <c r="BE1163" t="s">
        <v>85</v>
      </c>
      <c r="BF1163" t="s">
        <v>91</v>
      </c>
      <c r="BG1163" t="s">
        <v>2326</v>
      </c>
      <c r="BH1163" t="s">
        <v>86</v>
      </c>
      <c r="BI1163" t="s">
        <v>85</v>
      </c>
    </row>
    <row r="1164" spans="1:61" ht="14.45" hidden="1">
      <c r="A1164" t="s">
        <v>6534</v>
      </c>
      <c r="B1164" t="s">
        <v>132</v>
      </c>
      <c r="C1164" t="s">
        <v>133</v>
      </c>
      <c r="D1164" t="s">
        <v>134</v>
      </c>
      <c r="E1164" t="s">
        <v>65</v>
      </c>
      <c r="F1164" t="s">
        <v>66</v>
      </c>
      <c r="G1164" t="s">
        <v>67</v>
      </c>
      <c r="H1164" t="s">
        <v>137</v>
      </c>
      <c r="I1164" t="s">
        <v>69</v>
      </c>
      <c r="J1164" t="s">
        <v>70</v>
      </c>
      <c r="K1164" t="s">
        <v>71</v>
      </c>
      <c r="L1164" t="s">
        <v>72</v>
      </c>
      <c r="M1164" t="s">
        <v>6535</v>
      </c>
      <c r="N1164" t="s">
        <v>6536</v>
      </c>
      <c r="O1164" s="34">
        <v>45686</v>
      </c>
      <c r="P1164" s="39">
        <v>0.3347222222222222</v>
      </c>
      <c r="Q1164" s="34">
        <v>45686</v>
      </c>
      <c r="R1164" s="39">
        <v>0.42708333333333331</v>
      </c>
      <c r="S1164" t="s">
        <v>75</v>
      </c>
      <c r="T1164" t="s">
        <v>141</v>
      </c>
      <c r="U1164" t="s">
        <v>77</v>
      </c>
      <c r="V1164" t="s">
        <v>78</v>
      </c>
      <c r="W1164" t="s">
        <v>78</v>
      </c>
      <c r="X1164" t="s">
        <v>79</v>
      </c>
      <c r="Y1164" t="s">
        <v>80</v>
      </c>
      <c r="Z1164" t="s">
        <v>142</v>
      </c>
      <c r="AA1164" t="s">
        <v>81</v>
      </c>
      <c r="AB1164" t="s">
        <v>83</v>
      </c>
      <c r="AC1164" s="5" t="s">
        <v>2038</v>
      </c>
      <c r="AD1164" s="9" t="s">
        <v>2038</v>
      </c>
      <c r="AE1164" t="s">
        <v>6534</v>
      </c>
      <c r="AF1164" t="s">
        <v>85</v>
      </c>
      <c r="AG1164" t="s">
        <v>85</v>
      </c>
      <c r="AH1164" t="s">
        <v>85</v>
      </c>
      <c r="AI1164" t="s">
        <v>85</v>
      </c>
      <c r="AJ1164" t="s">
        <v>6534</v>
      </c>
      <c r="AK1164" t="s">
        <v>86</v>
      </c>
      <c r="AL1164" t="s">
        <v>229</v>
      </c>
      <c r="AM1164" t="s">
        <v>2039</v>
      </c>
      <c r="AN1164" t="s">
        <v>2039</v>
      </c>
      <c r="AO1164" t="s">
        <v>229</v>
      </c>
      <c r="AP1164" t="s">
        <v>108</v>
      </c>
      <c r="AQ1164" t="s">
        <v>180</v>
      </c>
      <c r="AR1164" t="s">
        <v>110</v>
      </c>
      <c r="AS1164" t="s">
        <v>92</v>
      </c>
      <c r="AT1164" t="s">
        <v>93</v>
      </c>
      <c r="AU1164" t="s">
        <v>94</v>
      </c>
      <c r="AV1164" t="s">
        <v>95</v>
      </c>
      <c r="AW1164" t="s">
        <v>85</v>
      </c>
      <c r="AX1164" t="s">
        <v>85</v>
      </c>
      <c r="AY1164" t="s">
        <v>85</v>
      </c>
      <c r="AZ1164" t="s">
        <v>85</v>
      </c>
      <c r="BA1164" t="s">
        <v>91</v>
      </c>
      <c r="BB1164" t="s">
        <v>167</v>
      </c>
      <c r="BC1164" t="s">
        <v>167</v>
      </c>
      <c r="BD1164" t="s">
        <v>85</v>
      </c>
      <c r="BE1164" t="s">
        <v>445</v>
      </c>
      <c r="BF1164" t="s">
        <v>167</v>
      </c>
      <c r="BG1164" t="s">
        <v>147</v>
      </c>
      <c r="BH1164" t="s">
        <v>86</v>
      </c>
      <c r="BI1164" t="s">
        <v>85</v>
      </c>
    </row>
    <row r="1165" spans="1:61" ht="14.45" hidden="1">
      <c r="A1165" t="s">
        <v>6537</v>
      </c>
      <c r="B1165" t="s">
        <v>203</v>
      </c>
      <c r="C1165" t="s">
        <v>85</v>
      </c>
      <c r="D1165" t="s">
        <v>85</v>
      </c>
      <c r="E1165" t="s">
        <v>65</v>
      </c>
      <c r="F1165" t="s">
        <v>66</v>
      </c>
      <c r="G1165" t="s">
        <v>150</v>
      </c>
      <c r="H1165" t="s">
        <v>266</v>
      </c>
      <c r="I1165" t="s">
        <v>267</v>
      </c>
      <c r="J1165" t="s">
        <v>100</v>
      </c>
      <c r="K1165" t="s">
        <v>101</v>
      </c>
      <c r="L1165" t="s">
        <v>102</v>
      </c>
      <c r="M1165" t="s">
        <v>6538</v>
      </c>
      <c r="N1165" t="s">
        <v>6539</v>
      </c>
      <c r="O1165" s="34">
        <v>45686</v>
      </c>
      <c r="P1165" s="39">
        <v>0.44930555555555557</v>
      </c>
      <c r="Q1165" s="34">
        <v>45706</v>
      </c>
      <c r="R1165" s="39">
        <v>0.38263888888888886</v>
      </c>
      <c r="S1165" t="s">
        <v>716</v>
      </c>
      <c r="T1165" t="s">
        <v>76</v>
      </c>
      <c r="U1165" t="s">
        <v>77</v>
      </c>
      <c r="V1165" t="s">
        <v>78</v>
      </c>
      <c r="W1165" t="s">
        <v>78</v>
      </c>
      <c r="X1165" t="s">
        <v>79</v>
      </c>
      <c r="Y1165" t="s">
        <v>270</v>
      </c>
      <c r="Z1165" t="s">
        <v>81</v>
      </c>
      <c r="AA1165" t="s">
        <v>143</v>
      </c>
      <c r="AB1165" t="s">
        <v>83</v>
      </c>
      <c r="AC1165" s="5" t="s">
        <v>2038</v>
      </c>
      <c r="AD1165" s="9" t="s">
        <v>379</v>
      </c>
      <c r="AE1165" t="s">
        <v>6537</v>
      </c>
      <c r="AF1165" t="s">
        <v>85</v>
      </c>
      <c r="AG1165" t="s">
        <v>85</v>
      </c>
      <c r="AH1165" t="s">
        <v>85</v>
      </c>
      <c r="AI1165" t="s">
        <v>85</v>
      </c>
      <c r="AJ1165" t="s">
        <v>6537</v>
      </c>
      <c r="AK1165" t="s">
        <v>86</v>
      </c>
      <c r="AL1165" t="s">
        <v>229</v>
      </c>
      <c r="AM1165" t="s">
        <v>2039</v>
      </c>
      <c r="AN1165" t="s">
        <v>3897</v>
      </c>
      <c r="AO1165" t="s">
        <v>160</v>
      </c>
      <c r="AP1165" t="s">
        <v>108</v>
      </c>
      <c r="AQ1165" t="s">
        <v>271</v>
      </c>
      <c r="AR1165" t="s">
        <v>110</v>
      </c>
      <c r="AS1165" t="s">
        <v>3121</v>
      </c>
      <c r="AT1165" t="s">
        <v>93</v>
      </c>
      <c r="AU1165" t="s">
        <v>94</v>
      </c>
      <c r="AV1165" t="s">
        <v>245</v>
      </c>
      <c r="AW1165" t="s">
        <v>85</v>
      </c>
      <c r="AX1165" t="s">
        <v>85</v>
      </c>
      <c r="AY1165" t="s">
        <v>85</v>
      </c>
      <c r="AZ1165" t="s">
        <v>85</v>
      </c>
      <c r="BA1165" t="s">
        <v>1101</v>
      </c>
      <c r="BB1165" t="s">
        <v>6540</v>
      </c>
      <c r="BC1165" t="s">
        <v>6541</v>
      </c>
      <c r="BD1165" t="s">
        <v>85</v>
      </c>
      <c r="BE1165" t="s">
        <v>200</v>
      </c>
      <c r="BF1165" t="s">
        <v>6541</v>
      </c>
      <c r="BG1165" t="s">
        <v>6542</v>
      </c>
      <c r="BH1165" t="s">
        <v>86</v>
      </c>
      <c r="BI1165" t="s">
        <v>85</v>
      </c>
    </row>
    <row r="1166" spans="1:61" ht="14.45" hidden="1">
      <c r="A1166" t="s">
        <v>6543</v>
      </c>
      <c r="B1166" t="s">
        <v>149</v>
      </c>
      <c r="C1166" t="s">
        <v>85</v>
      </c>
      <c r="D1166" t="s">
        <v>85</v>
      </c>
      <c r="E1166" t="s">
        <v>135</v>
      </c>
      <c r="F1166" t="s">
        <v>136</v>
      </c>
      <c r="G1166" t="s">
        <v>150</v>
      </c>
      <c r="H1166" t="s">
        <v>658</v>
      </c>
      <c r="I1166" t="s">
        <v>152</v>
      </c>
      <c r="J1166" t="s">
        <v>100</v>
      </c>
      <c r="K1166" t="s">
        <v>101</v>
      </c>
      <c r="L1166" t="s">
        <v>102</v>
      </c>
      <c r="M1166" t="s">
        <v>6544</v>
      </c>
      <c r="N1166" t="s">
        <v>6545</v>
      </c>
      <c r="O1166" s="34">
        <v>45686</v>
      </c>
      <c r="P1166" s="39">
        <v>0.45069444444444445</v>
      </c>
      <c r="Q1166" s="34">
        <v>45686</v>
      </c>
      <c r="R1166" s="39">
        <v>0.45208333333333334</v>
      </c>
      <c r="S1166" t="s">
        <v>75</v>
      </c>
      <c r="T1166" t="s">
        <v>141</v>
      </c>
      <c r="U1166" t="s">
        <v>77</v>
      </c>
      <c r="V1166" t="s">
        <v>78</v>
      </c>
      <c r="W1166" t="s">
        <v>78</v>
      </c>
      <c r="X1166" t="s">
        <v>79</v>
      </c>
      <c r="Y1166" t="s">
        <v>158</v>
      </c>
      <c r="Z1166" t="s">
        <v>81</v>
      </c>
      <c r="AA1166" t="s">
        <v>81</v>
      </c>
      <c r="AB1166" t="s">
        <v>83</v>
      </c>
      <c r="AC1166" s="5" t="s">
        <v>2038</v>
      </c>
      <c r="AD1166" s="9" t="s">
        <v>2038</v>
      </c>
      <c r="AE1166" t="s">
        <v>6543</v>
      </c>
      <c r="AF1166" t="s">
        <v>85</v>
      </c>
      <c r="AG1166" t="s">
        <v>85</v>
      </c>
      <c r="AH1166" t="s">
        <v>85</v>
      </c>
      <c r="AI1166" t="s">
        <v>85</v>
      </c>
      <c r="AJ1166" t="s">
        <v>6543</v>
      </c>
      <c r="AK1166" t="s">
        <v>86</v>
      </c>
      <c r="AL1166" t="s">
        <v>229</v>
      </c>
      <c r="AM1166" t="s">
        <v>2039</v>
      </c>
      <c r="AN1166" t="s">
        <v>2039</v>
      </c>
      <c r="AO1166" t="s">
        <v>229</v>
      </c>
      <c r="AP1166" t="s">
        <v>108</v>
      </c>
      <c r="AQ1166" t="s">
        <v>161</v>
      </c>
      <c r="AR1166" t="s">
        <v>110</v>
      </c>
      <c r="AS1166" t="s">
        <v>577</v>
      </c>
      <c r="AT1166" t="s">
        <v>93</v>
      </c>
      <c r="AU1166" t="s">
        <v>94</v>
      </c>
      <c r="AV1166" t="s">
        <v>145</v>
      </c>
      <c r="AW1166" t="s">
        <v>85</v>
      </c>
      <c r="AX1166" t="s">
        <v>85</v>
      </c>
      <c r="AY1166" t="s">
        <v>85</v>
      </c>
      <c r="AZ1166" t="s">
        <v>85</v>
      </c>
      <c r="BA1166" t="s">
        <v>91</v>
      </c>
      <c r="BB1166" t="s">
        <v>570</v>
      </c>
      <c r="BC1166" t="s">
        <v>570</v>
      </c>
      <c r="BD1166" t="s">
        <v>85</v>
      </c>
      <c r="BE1166" t="s">
        <v>343</v>
      </c>
      <c r="BF1166" t="s">
        <v>570</v>
      </c>
      <c r="BG1166" t="s">
        <v>6546</v>
      </c>
      <c r="BH1166" t="s">
        <v>86</v>
      </c>
      <c r="BI1166" t="s">
        <v>85</v>
      </c>
    </row>
    <row r="1167" spans="1:61" ht="14.45" hidden="1">
      <c r="A1167" t="s">
        <v>6547</v>
      </c>
      <c r="B1167" t="s">
        <v>365</v>
      </c>
      <c r="C1167" t="s">
        <v>85</v>
      </c>
      <c r="D1167" t="s">
        <v>85</v>
      </c>
      <c r="E1167" t="s">
        <v>65</v>
      </c>
      <c r="F1167" t="s">
        <v>66</v>
      </c>
      <c r="G1167" t="s">
        <v>67</v>
      </c>
      <c r="H1167" t="s">
        <v>304</v>
      </c>
      <c r="I1167" t="s">
        <v>305</v>
      </c>
      <c r="J1167" t="s">
        <v>70</v>
      </c>
      <c r="K1167" t="s">
        <v>71</v>
      </c>
      <c r="L1167" t="s">
        <v>72</v>
      </c>
      <c r="M1167" t="s">
        <v>6548</v>
      </c>
      <c r="N1167" t="s">
        <v>6549</v>
      </c>
      <c r="O1167" s="34">
        <v>45686</v>
      </c>
      <c r="P1167" s="39">
        <v>0.46180555555555558</v>
      </c>
      <c r="Q1167" s="34">
        <v>45686</v>
      </c>
      <c r="R1167" s="39">
        <v>0.47291666666666665</v>
      </c>
      <c r="S1167" t="s">
        <v>75</v>
      </c>
      <c r="T1167" t="s">
        <v>141</v>
      </c>
      <c r="U1167" t="s">
        <v>77</v>
      </c>
      <c r="V1167" t="s">
        <v>78</v>
      </c>
      <c r="W1167" t="s">
        <v>78</v>
      </c>
      <c r="X1167" t="s">
        <v>79</v>
      </c>
      <c r="Y1167" t="s">
        <v>80</v>
      </c>
      <c r="Z1167" t="s">
        <v>175</v>
      </c>
      <c r="AA1167" t="s">
        <v>175</v>
      </c>
      <c r="AB1167" t="s">
        <v>83</v>
      </c>
      <c r="AC1167" s="5" t="s">
        <v>2038</v>
      </c>
      <c r="AD1167" s="9" t="s">
        <v>2038</v>
      </c>
      <c r="AE1167" t="s">
        <v>6547</v>
      </c>
      <c r="AF1167" t="s">
        <v>85</v>
      </c>
      <c r="AG1167" t="s">
        <v>85</v>
      </c>
      <c r="AH1167" t="s">
        <v>85</v>
      </c>
      <c r="AI1167" t="s">
        <v>85</v>
      </c>
      <c r="AJ1167" t="s">
        <v>6547</v>
      </c>
      <c r="AK1167" t="s">
        <v>243</v>
      </c>
      <c r="AL1167" t="s">
        <v>229</v>
      </c>
      <c r="AM1167" t="s">
        <v>2039</v>
      </c>
      <c r="AN1167" t="s">
        <v>2039</v>
      </c>
      <c r="AO1167" t="s">
        <v>229</v>
      </c>
      <c r="AP1167" t="s">
        <v>108</v>
      </c>
      <c r="AQ1167" t="s">
        <v>308</v>
      </c>
      <c r="AR1167" t="s">
        <v>110</v>
      </c>
      <c r="AS1167" t="s">
        <v>92</v>
      </c>
      <c r="AT1167" t="s">
        <v>93</v>
      </c>
      <c r="AU1167" t="s">
        <v>94</v>
      </c>
      <c r="AV1167" t="s">
        <v>95</v>
      </c>
      <c r="AW1167" t="s">
        <v>85</v>
      </c>
      <c r="AX1167" t="s">
        <v>85</v>
      </c>
      <c r="AY1167" t="s">
        <v>85</v>
      </c>
      <c r="AZ1167" t="s">
        <v>85</v>
      </c>
      <c r="BA1167" t="s">
        <v>91</v>
      </c>
      <c r="BB1167" t="s">
        <v>424</v>
      </c>
      <c r="BC1167" t="s">
        <v>424</v>
      </c>
      <c r="BD1167" t="s">
        <v>85</v>
      </c>
      <c r="BE1167" t="s">
        <v>579</v>
      </c>
      <c r="BF1167" t="s">
        <v>424</v>
      </c>
      <c r="BG1167" t="s">
        <v>312</v>
      </c>
      <c r="BH1167" t="s">
        <v>243</v>
      </c>
      <c r="BI1167" t="s">
        <v>85</v>
      </c>
    </row>
    <row r="1168" spans="1:61" ht="14.45" hidden="1">
      <c r="A1168" t="s">
        <v>6550</v>
      </c>
      <c r="B1168" t="s">
        <v>365</v>
      </c>
      <c r="C1168" t="s">
        <v>85</v>
      </c>
      <c r="D1168" t="s">
        <v>85</v>
      </c>
      <c r="E1168" t="s">
        <v>135</v>
      </c>
      <c r="F1168" t="s">
        <v>136</v>
      </c>
      <c r="G1168" t="s">
        <v>67</v>
      </c>
      <c r="H1168" t="s">
        <v>253</v>
      </c>
      <c r="I1168" t="s">
        <v>152</v>
      </c>
      <c r="J1168" t="s">
        <v>205</v>
      </c>
      <c r="K1168" t="s">
        <v>206</v>
      </c>
      <c r="L1168" t="s">
        <v>207</v>
      </c>
      <c r="M1168" t="s">
        <v>6551</v>
      </c>
      <c r="N1168" t="s">
        <v>6552</v>
      </c>
      <c r="O1168" s="34">
        <v>45686</v>
      </c>
      <c r="P1168" s="39">
        <v>0.47638888888888886</v>
      </c>
      <c r="Q1168" s="34">
        <v>45686</v>
      </c>
      <c r="R1168" s="39">
        <v>0.51111111111111107</v>
      </c>
      <c r="S1168" t="s">
        <v>75</v>
      </c>
      <c r="T1168" t="s">
        <v>141</v>
      </c>
      <c r="U1168" t="s">
        <v>77</v>
      </c>
      <c r="V1168" t="s">
        <v>78</v>
      </c>
      <c r="W1168" t="s">
        <v>78</v>
      </c>
      <c r="X1168" t="s">
        <v>79</v>
      </c>
      <c r="Y1168" t="s">
        <v>4466</v>
      </c>
      <c r="Z1168" t="s">
        <v>175</v>
      </c>
      <c r="AA1168" t="s">
        <v>159</v>
      </c>
      <c r="AB1168" t="s">
        <v>176</v>
      </c>
      <c r="AC1168" s="5" t="s">
        <v>2038</v>
      </c>
      <c r="AD1168" s="9" t="s">
        <v>2038</v>
      </c>
      <c r="AE1168" t="s">
        <v>6550</v>
      </c>
      <c r="AF1168" t="s">
        <v>85</v>
      </c>
      <c r="AG1168" t="s">
        <v>85</v>
      </c>
      <c r="AH1168" t="s">
        <v>85</v>
      </c>
      <c r="AI1168" t="s">
        <v>85</v>
      </c>
      <c r="AJ1168" t="s">
        <v>6550</v>
      </c>
      <c r="AK1168" t="s">
        <v>86</v>
      </c>
      <c r="AL1168" t="s">
        <v>229</v>
      </c>
      <c r="AM1168" t="s">
        <v>2039</v>
      </c>
      <c r="AN1168" t="s">
        <v>2039</v>
      </c>
      <c r="AO1168" t="s">
        <v>229</v>
      </c>
      <c r="AP1168" t="s">
        <v>108</v>
      </c>
      <c r="AQ1168" t="s">
        <v>298</v>
      </c>
      <c r="AR1168" t="s">
        <v>110</v>
      </c>
      <c r="AS1168" t="s">
        <v>875</v>
      </c>
      <c r="AT1168" t="s">
        <v>93</v>
      </c>
      <c r="AU1168" t="s">
        <v>94</v>
      </c>
      <c r="AV1168" t="s">
        <v>145</v>
      </c>
      <c r="AW1168" t="s">
        <v>85</v>
      </c>
      <c r="AX1168" t="s">
        <v>85</v>
      </c>
      <c r="AY1168" t="s">
        <v>85</v>
      </c>
      <c r="AZ1168" t="s">
        <v>85</v>
      </c>
      <c r="BA1168" t="s">
        <v>1257</v>
      </c>
      <c r="BB1168" t="s">
        <v>824</v>
      </c>
      <c r="BC1168" t="s">
        <v>3892</v>
      </c>
      <c r="BD1168" t="s">
        <v>85</v>
      </c>
      <c r="BE1168" t="s">
        <v>200</v>
      </c>
      <c r="BF1168" t="s">
        <v>3892</v>
      </c>
      <c r="BG1168" t="s">
        <v>6553</v>
      </c>
      <c r="BH1168" t="s">
        <v>86</v>
      </c>
      <c r="BI1168" t="s">
        <v>85</v>
      </c>
    </row>
    <row r="1169" spans="1:61" ht="14.45" hidden="1">
      <c r="A1169" t="s">
        <v>6554</v>
      </c>
      <c r="B1169" t="s">
        <v>303</v>
      </c>
      <c r="C1169" t="s">
        <v>85</v>
      </c>
      <c r="D1169" t="s">
        <v>85</v>
      </c>
      <c r="E1169" t="s">
        <v>65</v>
      </c>
      <c r="F1169" t="s">
        <v>66</v>
      </c>
      <c r="G1169" t="s">
        <v>67</v>
      </c>
      <c r="H1169" t="s">
        <v>3001</v>
      </c>
      <c r="I1169" t="s">
        <v>818</v>
      </c>
      <c r="J1169" t="s">
        <v>331</v>
      </c>
      <c r="K1169" t="s">
        <v>332</v>
      </c>
      <c r="L1169" t="s">
        <v>333</v>
      </c>
      <c r="M1169" t="s">
        <v>6555</v>
      </c>
      <c r="N1169" t="s">
        <v>6556</v>
      </c>
      <c r="O1169" s="34">
        <v>45686</v>
      </c>
      <c r="P1169" s="39">
        <v>0.49166666666666664</v>
      </c>
      <c r="Q1169" s="34">
        <v>45686</v>
      </c>
      <c r="R1169" s="39">
        <v>0.49652777777777779</v>
      </c>
      <c r="S1169" t="s">
        <v>75</v>
      </c>
      <c r="T1169" t="s">
        <v>76</v>
      </c>
      <c r="U1169" t="s">
        <v>77</v>
      </c>
      <c r="V1169" t="s">
        <v>78</v>
      </c>
      <c r="W1169" t="s">
        <v>78</v>
      </c>
      <c r="X1169" t="s">
        <v>79</v>
      </c>
      <c r="Y1169" t="s">
        <v>80</v>
      </c>
      <c r="Z1169" t="s">
        <v>175</v>
      </c>
      <c r="AA1169" t="s">
        <v>175</v>
      </c>
      <c r="AB1169" t="s">
        <v>83</v>
      </c>
      <c r="AC1169" s="5" t="s">
        <v>2038</v>
      </c>
      <c r="AD1169" s="9" t="s">
        <v>2038</v>
      </c>
      <c r="AE1169" t="s">
        <v>6554</v>
      </c>
      <c r="AF1169" t="s">
        <v>85</v>
      </c>
      <c r="AG1169" t="s">
        <v>85</v>
      </c>
      <c r="AH1169" t="s">
        <v>85</v>
      </c>
      <c r="AI1169" t="s">
        <v>85</v>
      </c>
      <c r="AJ1169" t="s">
        <v>6554</v>
      </c>
      <c r="AK1169" t="s">
        <v>86</v>
      </c>
      <c r="AL1169" t="s">
        <v>229</v>
      </c>
      <c r="AM1169" t="s">
        <v>2039</v>
      </c>
      <c r="AN1169" t="s">
        <v>2039</v>
      </c>
      <c r="AO1169" t="s">
        <v>229</v>
      </c>
      <c r="AP1169" t="s">
        <v>90</v>
      </c>
      <c r="AQ1169" t="s">
        <v>91</v>
      </c>
      <c r="AR1169" t="s">
        <v>91</v>
      </c>
      <c r="AS1169" t="s">
        <v>727</v>
      </c>
      <c r="AT1169" t="s">
        <v>93</v>
      </c>
      <c r="AU1169" t="s">
        <v>94</v>
      </c>
      <c r="AV1169" t="s">
        <v>95</v>
      </c>
      <c r="AW1169" t="s">
        <v>85</v>
      </c>
      <c r="AX1169" t="s">
        <v>85</v>
      </c>
      <c r="AY1169" t="s">
        <v>85</v>
      </c>
      <c r="AZ1169" t="s">
        <v>85</v>
      </c>
      <c r="BA1169" t="s">
        <v>85</v>
      </c>
      <c r="BB1169" t="s">
        <v>85</v>
      </c>
      <c r="BC1169" t="s">
        <v>91</v>
      </c>
      <c r="BD1169" t="s">
        <v>85</v>
      </c>
      <c r="BE1169" t="s">
        <v>85</v>
      </c>
      <c r="BF1169" t="s">
        <v>85</v>
      </c>
      <c r="BG1169" t="s">
        <v>6557</v>
      </c>
      <c r="BH1169" t="s">
        <v>86</v>
      </c>
      <c r="BI1169" t="s">
        <v>85</v>
      </c>
    </row>
    <row r="1170" spans="1:61" ht="14.45" hidden="1">
      <c r="A1170" t="s">
        <v>6558</v>
      </c>
      <c r="B1170" t="s">
        <v>365</v>
      </c>
      <c r="C1170" t="s">
        <v>91</v>
      </c>
      <c r="D1170" t="s">
        <v>91</v>
      </c>
      <c r="E1170" t="s">
        <v>65</v>
      </c>
      <c r="F1170" t="s">
        <v>66</v>
      </c>
      <c r="G1170" t="s">
        <v>67</v>
      </c>
      <c r="H1170" t="s">
        <v>366</v>
      </c>
      <c r="I1170" t="s">
        <v>69</v>
      </c>
      <c r="J1170" t="s">
        <v>964</v>
      </c>
      <c r="K1170" t="s">
        <v>965</v>
      </c>
      <c r="L1170" t="s">
        <v>159</v>
      </c>
      <c r="M1170" t="s">
        <v>6559</v>
      </c>
      <c r="N1170" t="s">
        <v>6560</v>
      </c>
      <c r="O1170" s="34">
        <v>45686</v>
      </c>
      <c r="P1170" s="39">
        <v>0.52222222222222225</v>
      </c>
      <c r="Q1170" s="34">
        <v>45687</v>
      </c>
      <c r="R1170" s="39">
        <v>0.45277777777777778</v>
      </c>
      <c r="S1170" t="s">
        <v>75</v>
      </c>
      <c r="T1170" t="s">
        <v>141</v>
      </c>
      <c r="U1170" t="s">
        <v>77</v>
      </c>
      <c r="V1170" t="s">
        <v>78</v>
      </c>
      <c r="W1170" t="s">
        <v>78</v>
      </c>
      <c r="X1170" t="s">
        <v>79</v>
      </c>
      <c r="Y1170" t="s">
        <v>4466</v>
      </c>
      <c r="Z1170" t="s">
        <v>159</v>
      </c>
      <c r="AA1170" t="s">
        <v>81</v>
      </c>
      <c r="AB1170" t="s">
        <v>83</v>
      </c>
      <c r="AC1170" s="5" t="s">
        <v>2038</v>
      </c>
      <c r="AD1170" s="9" t="s">
        <v>2038</v>
      </c>
      <c r="AE1170" t="s">
        <v>6558</v>
      </c>
      <c r="AF1170" t="s">
        <v>6561</v>
      </c>
      <c r="AG1170" t="s">
        <v>177</v>
      </c>
      <c r="AH1170" t="s">
        <v>178</v>
      </c>
      <c r="AI1170" t="s">
        <v>179</v>
      </c>
      <c r="AJ1170" t="s">
        <v>6558</v>
      </c>
      <c r="AK1170" t="s">
        <v>243</v>
      </c>
      <c r="AL1170" t="s">
        <v>229</v>
      </c>
      <c r="AM1170" t="s">
        <v>2039</v>
      </c>
      <c r="AN1170" t="s">
        <v>2039</v>
      </c>
      <c r="AO1170" t="s">
        <v>337</v>
      </c>
      <c r="AP1170" t="s">
        <v>108</v>
      </c>
      <c r="AQ1170" t="s">
        <v>180</v>
      </c>
      <c r="AR1170" t="s">
        <v>110</v>
      </c>
      <c r="AS1170" t="s">
        <v>968</v>
      </c>
      <c r="AT1170" t="s">
        <v>182</v>
      </c>
      <c r="AU1170" t="s">
        <v>183</v>
      </c>
      <c r="AV1170" t="s">
        <v>95</v>
      </c>
      <c r="AW1170" t="s">
        <v>85</v>
      </c>
      <c r="AX1170" t="s">
        <v>85</v>
      </c>
      <c r="AY1170" t="s">
        <v>85</v>
      </c>
      <c r="AZ1170" t="s">
        <v>85</v>
      </c>
      <c r="BA1170" t="s">
        <v>6562</v>
      </c>
      <c r="BB1170" t="s">
        <v>1553</v>
      </c>
      <c r="BC1170" t="s">
        <v>6563</v>
      </c>
      <c r="BD1170" t="s">
        <v>85</v>
      </c>
      <c r="BE1170" t="s">
        <v>621</v>
      </c>
      <c r="BF1170" t="s">
        <v>6563</v>
      </c>
      <c r="BG1170" t="s">
        <v>6564</v>
      </c>
      <c r="BH1170" t="s">
        <v>86</v>
      </c>
      <c r="BI1170" t="s">
        <v>85</v>
      </c>
    </row>
    <row r="1171" spans="1:61" ht="14.45" hidden="1">
      <c r="A1171" t="s">
        <v>6565</v>
      </c>
      <c r="B1171" t="s">
        <v>149</v>
      </c>
      <c r="C1171" t="s">
        <v>85</v>
      </c>
      <c r="D1171" t="s">
        <v>85</v>
      </c>
      <c r="E1171" t="s">
        <v>135</v>
      </c>
      <c r="F1171" t="s">
        <v>136</v>
      </c>
      <c r="G1171" t="s">
        <v>150</v>
      </c>
      <c r="H1171" t="s">
        <v>713</v>
      </c>
      <c r="I1171" t="s">
        <v>152</v>
      </c>
      <c r="J1171" t="s">
        <v>100</v>
      </c>
      <c r="K1171" t="s">
        <v>101</v>
      </c>
      <c r="L1171" t="s">
        <v>102</v>
      </c>
      <c r="M1171" t="s">
        <v>6566</v>
      </c>
      <c r="N1171" t="s">
        <v>6567</v>
      </c>
      <c r="O1171" s="34">
        <v>45686</v>
      </c>
      <c r="P1171" s="39">
        <v>0.53263888888888888</v>
      </c>
      <c r="Q1171" s="34">
        <v>45686</v>
      </c>
      <c r="R1171" s="39">
        <v>0.76249999999999996</v>
      </c>
      <c r="S1171" t="s">
        <v>75</v>
      </c>
      <c r="T1171" t="s">
        <v>141</v>
      </c>
      <c r="U1171" t="s">
        <v>77</v>
      </c>
      <c r="V1171" t="s">
        <v>78</v>
      </c>
      <c r="W1171" t="s">
        <v>78</v>
      </c>
      <c r="X1171" t="s">
        <v>79</v>
      </c>
      <c r="Y1171" t="s">
        <v>158</v>
      </c>
      <c r="Z1171" t="s">
        <v>159</v>
      </c>
      <c r="AA1171" t="s">
        <v>117</v>
      </c>
      <c r="AB1171" t="s">
        <v>83</v>
      </c>
      <c r="AC1171" s="5" t="s">
        <v>2038</v>
      </c>
      <c r="AD1171" s="9" t="s">
        <v>2038</v>
      </c>
      <c r="AE1171" t="s">
        <v>6565</v>
      </c>
      <c r="AF1171" t="s">
        <v>85</v>
      </c>
      <c r="AG1171" t="s">
        <v>85</v>
      </c>
      <c r="AH1171" t="s">
        <v>85</v>
      </c>
      <c r="AI1171" t="s">
        <v>85</v>
      </c>
      <c r="AJ1171" t="s">
        <v>6565</v>
      </c>
      <c r="AK1171" t="s">
        <v>86</v>
      </c>
      <c r="AL1171" t="s">
        <v>229</v>
      </c>
      <c r="AM1171" t="s">
        <v>2039</v>
      </c>
      <c r="AN1171" t="s">
        <v>2039</v>
      </c>
      <c r="AO1171" t="s">
        <v>229</v>
      </c>
      <c r="AP1171" t="s">
        <v>108</v>
      </c>
      <c r="AQ1171" t="s">
        <v>161</v>
      </c>
      <c r="AR1171" t="s">
        <v>110</v>
      </c>
      <c r="AS1171" t="s">
        <v>577</v>
      </c>
      <c r="AT1171" t="s">
        <v>93</v>
      </c>
      <c r="AU1171" t="s">
        <v>94</v>
      </c>
      <c r="AV1171" t="s">
        <v>145</v>
      </c>
      <c r="AW1171" t="s">
        <v>85</v>
      </c>
      <c r="AX1171" t="s">
        <v>85</v>
      </c>
      <c r="AY1171" t="s">
        <v>85</v>
      </c>
      <c r="AZ1171" t="s">
        <v>85</v>
      </c>
      <c r="BA1171" t="s">
        <v>91</v>
      </c>
      <c r="BB1171" t="s">
        <v>2431</v>
      </c>
      <c r="BC1171" t="s">
        <v>2431</v>
      </c>
      <c r="BD1171" t="s">
        <v>85</v>
      </c>
      <c r="BE1171" t="s">
        <v>300</v>
      </c>
      <c r="BF1171" t="s">
        <v>2431</v>
      </c>
      <c r="BG1171" t="s">
        <v>6568</v>
      </c>
      <c r="BH1171" t="s">
        <v>86</v>
      </c>
      <c r="BI1171" t="s">
        <v>85</v>
      </c>
    </row>
    <row r="1172" spans="1:61" ht="14.45" hidden="1">
      <c r="A1172" t="s">
        <v>6569</v>
      </c>
      <c r="B1172" t="s">
        <v>203</v>
      </c>
      <c r="C1172" t="s">
        <v>85</v>
      </c>
      <c r="D1172" t="s">
        <v>85</v>
      </c>
      <c r="E1172" t="s">
        <v>135</v>
      </c>
      <c r="F1172" t="s">
        <v>136</v>
      </c>
      <c r="G1172" t="s">
        <v>150</v>
      </c>
      <c r="H1172" t="s">
        <v>1921</v>
      </c>
      <c r="I1172" t="s">
        <v>152</v>
      </c>
      <c r="J1172" t="s">
        <v>479</v>
      </c>
      <c r="K1172" t="s">
        <v>480</v>
      </c>
      <c r="L1172" t="s">
        <v>481</v>
      </c>
      <c r="M1172" t="s">
        <v>6570</v>
      </c>
      <c r="N1172" t="s">
        <v>6571</v>
      </c>
      <c r="O1172" s="34">
        <v>45686</v>
      </c>
      <c r="P1172" s="39">
        <v>0.55138888888888893</v>
      </c>
      <c r="Q1172" s="34">
        <v>45687</v>
      </c>
      <c r="R1172" s="39">
        <v>0.41041666666666665</v>
      </c>
      <c r="S1172" t="s">
        <v>75</v>
      </c>
      <c r="T1172" t="s">
        <v>141</v>
      </c>
      <c r="U1172" t="s">
        <v>77</v>
      </c>
      <c r="V1172" t="s">
        <v>78</v>
      </c>
      <c r="W1172" t="s">
        <v>78</v>
      </c>
      <c r="X1172" t="s">
        <v>79</v>
      </c>
      <c r="Y1172" t="s">
        <v>210</v>
      </c>
      <c r="Z1172" t="s">
        <v>211</v>
      </c>
      <c r="AA1172" t="s">
        <v>143</v>
      </c>
      <c r="AB1172" t="s">
        <v>176</v>
      </c>
      <c r="AC1172" s="5" t="s">
        <v>2038</v>
      </c>
      <c r="AD1172" s="9" t="s">
        <v>2038</v>
      </c>
      <c r="AE1172" t="s">
        <v>6569</v>
      </c>
      <c r="AF1172" t="s">
        <v>85</v>
      </c>
      <c r="AG1172" t="s">
        <v>1442</v>
      </c>
      <c r="AH1172" t="s">
        <v>178</v>
      </c>
      <c r="AI1172" t="s">
        <v>1443</v>
      </c>
      <c r="AJ1172" t="s">
        <v>6569</v>
      </c>
      <c r="AK1172" t="s">
        <v>86</v>
      </c>
      <c r="AL1172" t="s">
        <v>229</v>
      </c>
      <c r="AM1172" t="s">
        <v>2039</v>
      </c>
      <c r="AN1172" t="s">
        <v>2039</v>
      </c>
      <c r="AO1172" t="s">
        <v>337</v>
      </c>
      <c r="AP1172" t="s">
        <v>108</v>
      </c>
      <c r="AQ1172" t="s">
        <v>161</v>
      </c>
      <c r="AR1172" t="s">
        <v>110</v>
      </c>
      <c r="AS1172" t="s">
        <v>6380</v>
      </c>
      <c r="AT1172" t="s">
        <v>93</v>
      </c>
      <c r="AU1172" t="s">
        <v>94</v>
      </c>
      <c r="AV1172" t="s">
        <v>145</v>
      </c>
      <c r="AW1172" t="s">
        <v>85</v>
      </c>
      <c r="AX1172" t="s">
        <v>85</v>
      </c>
      <c r="AY1172" t="s">
        <v>85</v>
      </c>
      <c r="AZ1172" t="s">
        <v>85</v>
      </c>
      <c r="BA1172" t="s">
        <v>91</v>
      </c>
      <c r="BB1172" t="s">
        <v>3695</v>
      </c>
      <c r="BC1172" t="s">
        <v>3695</v>
      </c>
      <c r="BD1172" t="s">
        <v>85</v>
      </c>
      <c r="BE1172" t="s">
        <v>445</v>
      </c>
      <c r="BF1172" t="s">
        <v>3695</v>
      </c>
      <c r="BG1172" t="s">
        <v>6572</v>
      </c>
      <c r="BH1172" t="s">
        <v>86</v>
      </c>
      <c r="BI1172" t="s">
        <v>85</v>
      </c>
    </row>
    <row r="1173" spans="1:61" ht="14.45" hidden="1">
      <c r="A1173" t="s">
        <v>6573</v>
      </c>
      <c r="B1173" t="s">
        <v>188</v>
      </c>
      <c r="C1173" t="s">
        <v>85</v>
      </c>
      <c r="D1173" t="s">
        <v>85</v>
      </c>
      <c r="E1173" t="s">
        <v>65</v>
      </c>
      <c r="F1173" t="s">
        <v>66</v>
      </c>
      <c r="G1173" t="s">
        <v>67</v>
      </c>
      <c r="H1173" t="s">
        <v>872</v>
      </c>
      <c r="I1173" t="s">
        <v>69</v>
      </c>
      <c r="J1173" t="s">
        <v>205</v>
      </c>
      <c r="K1173" t="s">
        <v>206</v>
      </c>
      <c r="L1173" t="s">
        <v>207</v>
      </c>
      <c r="M1173" t="s">
        <v>6574</v>
      </c>
      <c r="N1173" t="s">
        <v>6575</v>
      </c>
      <c r="O1173" s="34">
        <v>45686</v>
      </c>
      <c r="P1173" s="39">
        <v>0.56319444444444444</v>
      </c>
      <c r="Q1173" s="34">
        <v>45687</v>
      </c>
      <c r="R1173" s="39">
        <v>0.59513888888888888</v>
      </c>
      <c r="S1173" t="s">
        <v>75</v>
      </c>
      <c r="T1173" t="s">
        <v>141</v>
      </c>
      <c r="U1173" t="s">
        <v>77</v>
      </c>
      <c r="V1173" t="s">
        <v>78</v>
      </c>
      <c r="W1173" t="s">
        <v>78</v>
      </c>
      <c r="X1173" t="s">
        <v>79</v>
      </c>
      <c r="Y1173" t="s">
        <v>80</v>
      </c>
      <c r="Z1173" t="s">
        <v>211</v>
      </c>
      <c r="AA1173" t="s">
        <v>82</v>
      </c>
      <c r="AB1173" t="s">
        <v>176</v>
      </c>
      <c r="AC1173" s="5" t="s">
        <v>2038</v>
      </c>
      <c r="AD1173" s="9" t="s">
        <v>2038</v>
      </c>
      <c r="AE1173" t="s">
        <v>6573</v>
      </c>
      <c r="AF1173" t="s">
        <v>85</v>
      </c>
      <c r="AG1173" t="s">
        <v>85</v>
      </c>
      <c r="AH1173" t="s">
        <v>85</v>
      </c>
      <c r="AI1173" t="s">
        <v>85</v>
      </c>
      <c r="AJ1173" t="s">
        <v>6573</v>
      </c>
      <c r="AK1173" t="s">
        <v>86</v>
      </c>
      <c r="AL1173" t="s">
        <v>229</v>
      </c>
      <c r="AM1173" t="s">
        <v>2039</v>
      </c>
      <c r="AN1173" t="s">
        <v>2039</v>
      </c>
      <c r="AO1173" t="s">
        <v>337</v>
      </c>
      <c r="AP1173" t="s">
        <v>108</v>
      </c>
      <c r="AQ1173" t="s">
        <v>180</v>
      </c>
      <c r="AR1173" t="s">
        <v>110</v>
      </c>
      <c r="AS1173" t="s">
        <v>875</v>
      </c>
      <c r="AT1173" t="s">
        <v>93</v>
      </c>
      <c r="AU1173" t="s">
        <v>94</v>
      </c>
      <c r="AV1173" t="s">
        <v>95</v>
      </c>
      <c r="AW1173" t="s">
        <v>85</v>
      </c>
      <c r="AX1173" t="s">
        <v>85</v>
      </c>
      <c r="AY1173" t="s">
        <v>85</v>
      </c>
      <c r="AZ1173" t="s">
        <v>85</v>
      </c>
      <c r="BA1173" t="s">
        <v>452</v>
      </c>
      <c r="BB1173" t="s">
        <v>6576</v>
      </c>
      <c r="BC1173" t="s">
        <v>5871</v>
      </c>
      <c r="BD1173" t="s">
        <v>85</v>
      </c>
      <c r="BE1173" t="s">
        <v>234</v>
      </c>
      <c r="BF1173" t="s">
        <v>5871</v>
      </c>
      <c r="BG1173" t="s">
        <v>6577</v>
      </c>
      <c r="BH1173" t="s">
        <v>86</v>
      </c>
      <c r="BI1173" t="s">
        <v>85</v>
      </c>
    </row>
    <row r="1174" spans="1:61" ht="14.45" hidden="1">
      <c r="A1174" t="s">
        <v>6578</v>
      </c>
      <c r="B1174" t="s">
        <v>188</v>
      </c>
      <c r="C1174" t="s">
        <v>85</v>
      </c>
      <c r="D1174" t="s">
        <v>85</v>
      </c>
      <c r="E1174" t="s">
        <v>65</v>
      </c>
      <c r="F1174" t="s">
        <v>66</v>
      </c>
      <c r="G1174" t="s">
        <v>67</v>
      </c>
      <c r="H1174" t="s">
        <v>169</v>
      </c>
      <c r="I1174" t="s">
        <v>69</v>
      </c>
      <c r="J1174" t="s">
        <v>191</v>
      </c>
      <c r="K1174" t="s">
        <v>192</v>
      </c>
      <c r="L1174" t="s">
        <v>193</v>
      </c>
      <c r="M1174" t="s">
        <v>6579</v>
      </c>
      <c r="N1174" t="s">
        <v>6580</v>
      </c>
      <c r="O1174" s="34">
        <v>45686</v>
      </c>
      <c r="P1174" s="39">
        <v>0.57291666666666663</v>
      </c>
      <c r="Q1174" s="34">
        <v>45691</v>
      </c>
      <c r="R1174" s="39">
        <v>0.53472222222222221</v>
      </c>
      <c r="S1174" t="s">
        <v>75</v>
      </c>
      <c r="T1174" t="s">
        <v>76</v>
      </c>
      <c r="U1174" t="s">
        <v>77</v>
      </c>
      <c r="V1174" t="s">
        <v>78</v>
      </c>
      <c r="W1174" t="s">
        <v>78</v>
      </c>
      <c r="X1174" t="s">
        <v>79</v>
      </c>
      <c r="Y1174" t="s">
        <v>80</v>
      </c>
      <c r="Z1174" t="s">
        <v>211</v>
      </c>
      <c r="AA1174" t="s">
        <v>159</v>
      </c>
      <c r="AB1174" t="s">
        <v>176</v>
      </c>
      <c r="AC1174" s="5" t="s">
        <v>2038</v>
      </c>
      <c r="AD1174" s="9" t="s">
        <v>379</v>
      </c>
      <c r="AE1174" t="s">
        <v>6578</v>
      </c>
      <c r="AF1174" t="s">
        <v>85</v>
      </c>
      <c r="AG1174" t="s">
        <v>85</v>
      </c>
      <c r="AH1174" t="s">
        <v>85</v>
      </c>
      <c r="AI1174" t="s">
        <v>85</v>
      </c>
      <c r="AJ1174" t="s">
        <v>6578</v>
      </c>
      <c r="AK1174" t="s">
        <v>86</v>
      </c>
      <c r="AL1174" t="s">
        <v>229</v>
      </c>
      <c r="AM1174" t="s">
        <v>2039</v>
      </c>
      <c r="AN1174" t="s">
        <v>3468</v>
      </c>
      <c r="AO1174" t="s">
        <v>89</v>
      </c>
      <c r="AP1174" t="s">
        <v>108</v>
      </c>
      <c r="AQ1174" t="s">
        <v>180</v>
      </c>
      <c r="AR1174" t="s">
        <v>110</v>
      </c>
      <c r="AS1174" t="s">
        <v>196</v>
      </c>
      <c r="AT1174" t="s">
        <v>93</v>
      </c>
      <c r="AU1174" t="s">
        <v>94</v>
      </c>
      <c r="AV1174" t="s">
        <v>95</v>
      </c>
      <c r="AW1174" t="s">
        <v>85</v>
      </c>
      <c r="AX1174" t="s">
        <v>85</v>
      </c>
      <c r="AY1174" t="s">
        <v>85</v>
      </c>
      <c r="AZ1174" t="s">
        <v>85</v>
      </c>
      <c r="BA1174" t="s">
        <v>91</v>
      </c>
      <c r="BB1174" t="s">
        <v>6581</v>
      </c>
      <c r="BC1174" t="s">
        <v>6582</v>
      </c>
      <c r="BD1174" t="s">
        <v>85</v>
      </c>
      <c r="BE1174" t="s">
        <v>343</v>
      </c>
      <c r="BF1174" t="s">
        <v>6582</v>
      </c>
      <c r="BG1174" t="s">
        <v>6583</v>
      </c>
      <c r="BH1174" t="s">
        <v>86</v>
      </c>
      <c r="BI1174" t="s">
        <v>85</v>
      </c>
    </row>
    <row r="1175" spans="1:61" ht="14.45" hidden="1">
      <c r="A1175" t="s">
        <v>6584</v>
      </c>
      <c r="B1175" t="s">
        <v>365</v>
      </c>
      <c r="C1175" t="s">
        <v>85</v>
      </c>
      <c r="D1175" t="s">
        <v>85</v>
      </c>
      <c r="E1175" t="s">
        <v>65</v>
      </c>
      <c r="F1175" t="s">
        <v>66</v>
      </c>
      <c r="G1175" t="s">
        <v>67</v>
      </c>
      <c r="H1175" t="s">
        <v>304</v>
      </c>
      <c r="I1175" t="s">
        <v>305</v>
      </c>
      <c r="J1175" t="s">
        <v>70</v>
      </c>
      <c r="K1175" t="s">
        <v>71</v>
      </c>
      <c r="L1175" t="s">
        <v>72</v>
      </c>
      <c r="M1175" t="s">
        <v>6585</v>
      </c>
      <c r="N1175" t="s">
        <v>6586</v>
      </c>
      <c r="O1175" s="34">
        <v>45686</v>
      </c>
      <c r="P1175" s="39">
        <v>0.62291666666666667</v>
      </c>
      <c r="Q1175" s="34">
        <v>45687</v>
      </c>
      <c r="R1175" s="39">
        <v>0.44930555555555557</v>
      </c>
      <c r="S1175" t="s">
        <v>75</v>
      </c>
      <c r="T1175" t="s">
        <v>141</v>
      </c>
      <c r="U1175" t="s">
        <v>77</v>
      </c>
      <c r="V1175" t="s">
        <v>78</v>
      </c>
      <c r="W1175" t="s">
        <v>78</v>
      </c>
      <c r="X1175" t="s">
        <v>79</v>
      </c>
      <c r="Y1175" t="s">
        <v>80</v>
      </c>
      <c r="Z1175" t="s">
        <v>82</v>
      </c>
      <c r="AA1175" t="s">
        <v>81</v>
      </c>
      <c r="AB1175" t="s">
        <v>83</v>
      </c>
      <c r="AC1175" s="5" t="s">
        <v>2038</v>
      </c>
      <c r="AD1175" s="9" t="s">
        <v>2038</v>
      </c>
      <c r="AE1175" t="s">
        <v>6584</v>
      </c>
      <c r="AF1175" t="s">
        <v>85</v>
      </c>
      <c r="AG1175" t="s">
        <v>85</v>
      </c>
      <c r="AH1175" t="s">
        <v>85</v>
      </c>
      <c r="AI1175" t="s">
        <v>85</v>
      </c>
      <c r="AJ1175" t="s">
        <v>6584</v>
      </c>
      <c r="AK1175" t="s">
        <v>243</v>
      </c>
      <c r="AL1175" t="s">
        <v>229</v>
      </c>
      <c r="AM1175" t="s">
        <v>2039</v>
      </c>
      <c r="AN1175" t="s">
        <v>2039</v>
      </c>
      <c r="AO1175" t="s">
        <v>337</v>
      </c>
      <c r="AP1175" t="s">
        <v>108</v>
      </c>
      <c r="AQ1175" t="s">
        <v>308</v>
      </c>
      <c r="AR1175" t="s">
        <v>110</v>
      </c>
      <c r="AS1175" t="s">
        <v>92</v>
      </c>
      <c r="AT1175" t="s">
        <v>93</v>
      </c>
      <c r="AU1175" t="s">
        <v>94</v>
      </c>
      <c r="AV1175" t="s">
        <v>95</v>
      </c>
      <c r="AW1175" t="s">
        <v>85</v>
      </c>
      <c r="AX1175" t="s">
        <v>85</v>
      </c>
      <c r="AY1175" t="s">
        <v>85</v>
      </c>
      <c r="AZ1175" t="s">
        <v>85</v>
      </c>
      <c r="BA1175" t="s">
        <v>133</v>
      </c>
      <c r="BB1175" t="s">
        <v>5675</v>
      </c>
      <c r="BC1175" t="s">
        <v>6587</v>
      </c>
      <c r="BD1175" t="s">
        <v>85</v>
      </c>
      <c r="BE1175" t="s">
        <v>234</v>
      </c>
      <c r="BF1175" t="s">
        <v>6587</v>
      </c>
      <c r="BG1175" t="s">
        <v>461</v>
      </c>
      <c r="BH1175" t="s">
        <v>243</v>
      </c>
      <c r="BI1175" t="s">
        <v>85</v>
      </c>
    </row>
    <row r="1176" spans="1:61" ht="14.45" hidden="1">
      <c r="A1176" t="s">
        <v>6588</v>
      </c>
      <c r="B1176" t="s">
        <v>365</v>
      </c>
      <c r="C1176" t="s">
        <v>85</v>
      </c>
      <c r="D1176" t="s">
        <v>85</v>
      </c>
      <c r="E1176" t="s">
        <v>65</v>
      </c>
      <c r="F1176" t="s">
        <v>66</v>
      </c>
      <c r="G1176" t="s">
        <v>67</v>
      </c>
      <c r="H1176" t="s">
        <v>304</v>
      </c>
      <c r="I1176" t="s">
        <v>305</v>
      </c>
      <c r="J1176" t="s">
        <v>70</v>
      </c>
      <c r="K1176" t="s">
        <v>71</v>
      </c>
      <c r="L1176" t="s">
        <v>72</v>
      </c>
      <c r="M1176" t="s">
        <v>6589</v>
      </c>
      <c r="N1176" t="s">
        <v>6590</v>
      </c>
      <c r="O1176" s="34">
        <v>45686</v>
      </c>
      <c r="P1176" s="39">
        <v>0.62361111111111112</v>
      </c>
      <c r="Q1176" s="34">
        <v>45687</v>
      </c>
      <c r="R1176" s="39">
        <v>0.44791666666666669</v>
      </c>
      <c r="S1176" t="s">
        <v>75</v>
      </c>
      <c r="T1176" t="s">
        <v>141</v>
      </c>
      <c r="U1176" t="s">
        <v>77</v>
      </c>
      <c r="V1176" t="s">
        <v>78</v>
      </c>
      <c r="W1176" t="s">
        <v>78</v>
      </c>
      <c r="X1176" t="s">
        <v>79</v>
      </c>
      <c r="Y1176" t="s">
        <v>80</v>
      </c>
      <c r="Z1176" t="s">
        <v>82</v>
      </c>
      <c r="AA1176" t="s">
        <v>81</v>
      </c>
      <c r="AB1176" t="s">
        <v>83</v>
      </c>
      <c r="AC1176" s="5" t="s">
        <v>2038</v>
      </c>
      <c r="AD1176" s="9" t="s">
        <v>2038</v>
      </c>
      <c r="AE1176" t="s">
        <v>6588</v>
      </c>
      <c r="AF1176" t="s">
        <v>85</v>
      </c>
      <c r="AG1176" t="s">
        <v>85</v>
      </c>
      <c r="AH1176" t="s">
        <v>85</v>
      </c>
      <c r="AI1176" t="s">
        <v>85</v>
      </c>
      <c r="AJ1176" t="s">
        <v>6588</v>
      </c>
      <c r="AK1176" t="s">
        <v>243</v>
      </c>
      <c r="AL1176" t="s">
        <v>229</v>
      </c>
      <c r="AM1176" t="s">
        <v>2039</v>
      </c>
      <c r="AN1176" t="s">
        <v>2039</v>
      </c>
      <c r="AO1176" t="s">
        <v>337</v>
      </c>
      <c r="AP1176" t="s">
        <v>108</v>
      </c>
      <c r="AQ1176" t="s">
        <v>308</v>
      </c>
      <c r="AR1176" t="s">
        <v>110</v>
      </c>
      <c r="AS1176" t="s">
        <v>92</v>
      </c>
      <c r="AT1176" t="s">
        <v>93</v>
      </c>
      <c r="AU1176" t="s">
        <v>94</v>
      </c>
      <c r="AV1176" t="s">
        <v>95</v>
      </c>
      <c r="AW1176" t="s">
        <v>85</v>
      </c>
      <c r="AX1176" t="s">
        <v>85</v>
      </c>
      <c r="AY1176" t="s">
        <v>85</v>
      </c>
      <c r="AZ1176" t="s">
        <v>85</v>
      </c>
      <c r="BA1176" t="s">
        <v>452</v>
      </c>
      <c r="BB1176" t="s">
        <v>2825</v>
      </c>
      <c r="BC1176" t="s">
        <v>6591</v>
      </c>
      <c r="BD1176" t="s">
        <v>85</v>
      </c>
      <c r="BE1176" t="s">
        <v>445</v>
      </c>
      <c r="BF1176" t="s">
        <v>6591</v>
      </c>
      <c r="BG1176" t="s">
        <v>466</v>
      </c>
      <c r="BH1176" t="s">
        <v>243</v>
      </c>
      <c r="BI1176" t="s">
        <v>85</v>
      </c>
    </row>
    <row r="1177" spans="1:61" ht="14.45" hidden="1">
      <c r="A1177" t="s">
        <v>6592</v>
      </c>
      <c r="B1177" t="s">
        <v>303</v>
      </c>
      <c r="C1177" t="s">
        <v>85</v>
      </c>
      <c r="D1177" t="s">
        <v>85</v>
      </c>
      <c r="E1177" t="s">
        <v>135</v>
      </c>
      <c r="F1177" t="s">
        <v>136</v>
      </c>
      <c r="G1177" t="s">
        <v>67</v>
      </c>
      <c r="H1177" t="s">
        <v>253</v>
      </c>
      <c r="I1177" t="s">
        <v>152</v>
      </c>
      <c r="J1177" t="s">
        <v>367</v>
      </c>
      <c r="K1177" t="s">
        <v>368</v>
      </c>
      <c r="L1177" t="s">
        <v>369</v>
      </c>
      <c r="M1177" t="s">
        <v>6593</v>
      </c>
      <c r="N1177" t="s">
        <v>6594</v>
      </c>
      <c r="O1177" s="34">
        <v>45686</v>
      </c>
      <c r="P1177" s="39">
        <v>0.65138888888888891</v>
      </c>
      <c r="Q1177" s="34">
        <v>45688</v>
      </c>
      <c r="R1177" s="39">
        <v>0.47916666666666669</v>
      </c>
      <c r="S1177" t="s">
        <v>75</v>
      </c>
      <c r="T1177" t="s">
        <v>141</v>
      </c>
      <c r="U1177" t="s">
        <v>77</v>
      </c>
      <c r="V1177" t="s">
        <v>78</v>
      </c>
      <c r="W1177" t="s">
        <v>78</v>
      </c>
      <c r="X1177" t="s">
        <v>79</v>
      </c>
      <c r="Y1177" t="s">
        <v>80</v>
      </c>
      <c r="Z1177" t="s">
        <v>325</v>
      </c>
      <c r="AA1177" t="s">
        <v>175</v>
      </c>
      <c r="AB1177" t="s">
        <v>83</v>
      </c>
      <c r="AC1177" s="5" t="s">
        <v>2038</v>
      </c>
      <c r="AD1177" s="9" t="s">
        <v>2038</v>
      </c>
      <c r="AE1177" t="s">
        <v>6592</v>
      </c>
      <c r="AF1177" t="s">
        <v>85</v>
      </c>
      <c r="AG1177" t="s">
        <v>85</v>
      </c>
      <c r="AH1177" t="s">
        <v>85</v>
      </c>
      <c r="AI1177" t="s">
        <v>85</v>
      </c>
      <c r="AJ1177" t="s">
        <v>6592</v>
      </c>
      <c r="AK1177" t="s">
        <v>86</v>
      </c>
      <c r="AL1177" t="s">
        <v>229</v>
      </c>
      <c r="AM1177" t="s">
        <v>2039</v>
      </c>
      <c r="AN1177" t="s">
        <v>2039</v>
      </c>
      <c r="AO1177" t="s">
        <v>360</v>
      </c>
      <c r="AP1177" t="s">
        <v>108</v>
      </c>
      <c r="AQ1177" t="s">
        <v>298</v>
      </c>
      <c r="AR1177" t="s">
        <v>110</v>
      </c>
      <c r="AS1177" t="s">
        <v>3797</v>
      </c>
      <c r="AT1177" t="s">
        <v>93</v>
      </c>
      <c r="AU1177" t="s">
        <v>94</v>
      </c>
      <c r="AV1177" t="s">
        <v>145</v>
      </c>
      <c r="AW1177" t="s">
        <v>85</v>
      </c>
      <c r="AX1177" t="s">
        <v>85</v>
      </c>
      <c r="AY1177" t="s">
        <v>85</v>
      </c>
      <c r="AZ1177" t="s">
        <v>85</v>
      </c>
      <c r="BA1177" t="s">
        <v>85</v>
      </c>
      <c r="BB1177" t="s">
        <v>487</v>
      </c>
      <c r="BC1177" t="s">
        <v>4321</v>
      </c>
      <c r="BD1177" t="s">
        <v>85</v>
      </c>
      <c r="BE1177" t="s">
        <v>579</v>
      </c>
      <c r="BF1177" t="s">
        <v>4321</v>
      </c>
      <c r="BG1177" t="s">
        <v>6595</v>
      </c>
      <c r="BH1177" t="s">
        <v>86</v>
      </c>
      <c r="BI1177" t="s">
        <v>85</v>
      </c>
    </row>
    <row r="1178" spans="1:61" ht="14.45" hidden="1">
      <c r="A1178" t="s">
        <v>6596</v>
      </c>
      <c r="B1178" t="s">
        <v>62</v>
      </c>
      <c r="C1178" t="s">
        <v>167</v>
      </c>
      <c r="D1178" t="s">
        <v>168</v>
      </c>
      <c r="E1178" t="s">
        <v>135</v>
      </c>
      <c r="F1178" t="s">
        <v>136</v>
      </c>
      <c r="G1178" t="s">
        <v>67</v>
      </c>
      <c r="H1178" t="s">
        <v>137</v>
      </c>
      <c r="I1178" t="s">
        <v>279</v>
      </c>
      <c r="J1178" t="s">
        <v>479</v>
      </c>
      <c r="K1178" t="s">
        <v>480</v>
      </c>
      <c r="L1178" t="s">
        <v>481</v>
      </c>
      <c r="M1178" t="s">
        <v>6597</v>
      </c>
      <c r="N1178" t="s">
        <v>6598</v>
      </c>
      <c r="O1178" s="34">
        <v>45686</v>
      </c>
      <c r="P1178" s="39">
        <v>0.65416666666666667</v>
      </c>
      <c r="Q1178" s="34">
        <v>45687</v>
      </c>
      <c r="R1178" s="39">
        <v>0.77430555555555558</v>
      </c>
      <c r="S1178" t="s">
        <v>75</v>
      </c>
      <c r="T1178" t="s">
        <v>141</v>
      </c>
      <c r="U1178" t="s">
        <v>77</v>
      </c>
      <c r="V1178" t="s">
        <v>78</v>
      </c>
      <c r="W1178" t="s">
        <v>78</v>
      </c>
      <c r="X1178" t="s">
        <v>79</v>
      </c>
      <c r="Y1178" t="s">
        <v>80</v>
      </c>
      <c r="Z1178" t="s">
        <v>325</v>
      </c>
      <c r="AA1178" t="s">
        <v>117</v>
      </c>
      <c r="AB1178" t="s">
        <v>83</v>
      </c>
      <c r="AC1178" s="5" t="s">
        <v>2038</v>
      </c>
      <c r="AD1178" s="9" t="s">
        <v>2038</v>
      </c>
      <c r="AE1178" t="s">
        <v>6596</v>
      </c>
      <c r="AF1178" t="s">
        <v>85</v>
      </c>
      <c r="AG1178" t="s">
        <v>85</v>
      </c>
      <c r="AH1178" t="s">
        <v>85</v>
      </c>
      <c r="AI1178" t="s">
        <v>85</v>
      </c>
      <c r="AJ1178" t="s">
        <v>6596</v>
      </c>
      <c r="AK1178" t="s">
        <v>86</v>
      </c>
      <c r="AL1178" t="s">
        <v>229</v>
      </c>
      <c r="AM1178" t="s">
        <v>2039</v>
      </c>
      <c r="AN1178" t="s">
        <v>2039</v>
      </c>
      <c r="AO1178" t="s">
        <v>337</v>
      </c>
      <c r="AP1178" t="s">
        <v>108</v>
      </c>
      <c r="AQ1178" t="s">
        <v>180</v>
      </c>
      <c r="AR1178" t="s">
        <v>110</v>
      </c>
      <c r="AS1178" t="s">
        <v>6599</v>
      </c>
      <c r="AT1178" t="s">
        <v>93</v>
      </c>
      <c r="AU1178" t="s">
        <v>94</v>
      </c>
      <c r="AV1178" t="s">
        <v>145</v>
      </c>
      <c r="AW1178" t="s">
        <v>85</v>
      </c>
      <c r="AX1178" t="s">
        <v>6600</v>
      </c>
      <c r="AY1178" t="s">
        <v>85</v>
      </c>
      <c r="AZ1178" t="s">
        <v>85</v>
      </c>
      <c r="BA1178" t="s">
        <v>91</v>
      </c>
      <c r="BB1178" t="s">
        <v>319</v>
      </c>
      <c r="BC1178" t="s">
        <v>2274</v>
      </c>
      <c r="BD1178" t="s">
        <v>85</v>
      </c>
      <c r="BE1178" t="s">
        <v>579</v>
      </c>
      <c r="BF1178" t="s">
        <v>2274</v>
      </c>
      <c r="BG1178" t="s">
        <v>4937</v>
      </c>
      <c r="BH1178" t="s">
        <v>86</v>
      </c>
      <c r="BI1178" t="s">
        <v>85</v>
      </c>
    </row>
    <row r="1179" spans="1:61" ht="14.45" hidden="1">
      <c r="A1179" t="s">
        <v>6601</v>
      </c>
      <c r="B1179" t="s">
        <v>98</v>
      </c>
      <c r="C1179" t="s">
        <v>85</v>
      </c>
      <c r="D1179" t="s">
        <v>85</v>
      </c>
      <c r="E1179" t="s">
        <v>135</v>
      </c>
      <c r="F1179" t="s">
        <v>136</v>
      </c>
      <c r="G1179" t="s">
        <v>67</v>
      </c>
      <c r="H1179" t="s">
        <v>291</v>
      </c>
      <c r="I1179" t="s">
        <v>923</v>
      </c>
      <c r="J1179" t="s">
        <v>479</v>
      </c>
      <c r="K1179" t="s">
        <v>480</v>
      </c>
      <c r="L1179" t="s">
        <v>481</v>
      </c>
      <c r="M1179" t="s">
        <v>6602</v>
      </c>
      <c r="N1179" t="s">
        <v>6603</v>
      </c>
      <c r="O1179" s="34">
        <v>45686</v>
      </c>
      <c r="P1179" s="39">
        <v>0.65416666666666667</v>
      </c>
      <c r="Q1179" s="34">
        <v>45688</v>
      </c>
      <c r="R1179" s="39">
        <v>0.45</v>
      </c>
      <c r="S1179" t="s">
        <v>75</v>
      </c>
      <c r="T1179" t="s">
        <v>141</v>
      </c>
      <c r="U1179" t="s">
        <v>77</v>
      </c>
      <c r="V1179" t="s">
        <v>78</v>
      </c>
      <c r="W1179" t="s">
        <v>78</v>
      </c>
      <c r="X1179" t="s">
        <v>79</v>
      </c>
      <c r="Y1179" t="s">
        <v>67</v>
      </c>
      <c r="Z1179" t="s">
        <v>325</v>
      </c>
      <c r="AA1179" t="s">
        <v>81</v>
      </c>
      <c r="AB1179" t="s">
        <v>83</v>
      </c>
      <c r="AC1179" s="5" t="s">
        <v>2038</v>
      </c>
      <c r="AD1179" s="9" t="s">
        <v>2038</v>
      </c>
      <c r="AE1179" t="s">
        <v>6601</v>
      </c>
      <c r="AF1179" t="s">
        <v>6604</v>
      </c>
      <c r="AG1179" t="s">
        <v>177</v>
      </c>
      <c r="AH1179" t="s">
        <v>178</v>
      </c>
      <c r="AI1179" t="s">
        <v>179</v>
      </c>
      <c r="AJ1179" t="s">
        <v>6601</v>
      </c>
      <c r="AK1179" t="s">
        <v>86</v>
      </c>
      <c r="AL1179" t="s">
        <v>229</v>
      </c>
      <c r="AM1179" t="s">
        <v>2039</v>
      </c>
      <c r="AN1179" t="s">
        <v>2039</v>
      </c>
      <c r="AO1179" t="s">
        <v>360</v>
      </c>
      <c r="AP1179" t="s">
        <v>108</v>
      </c>
      <c r="AQ1179" t="s">
        <v>298</v>
      </c>
      <c r="AR1179" t="s">
        <v>110</v>
      </c>
      <c r="AS1179" t="s">
        <v>6605</v>
      </c>
      <c r="AT1179" t="s">
        <v>182</v>
      </c>
      <c r="AU1179" t="s">
        <v>183</v>
      </c>
      <c r="AV1179" t="s">
        <v>145</v>
      </c>
      <c r="AW1179" t="s">
        <v>85</v>
      </c>
      <c r="AX1179" t="s">
        <v>85</v>
      </c>
      <c r="AY1179" t="s">
        <v>85</v>
      </c>
      <c r="AZ1179" t="s">
        <v>85</v>
      </c>
      <c r="BA1179" t="s">
        <v>85</v>
      </c>
      <c r="BB1179" t="s">
        <v>3151</v>
      </c>
      <c r="BC1179" t="s">
        <v>6606</v>
      </c>
      <c r="BD1179" t="s">
        <v>85</v>
      </c>
      <c r="BE1179" t="s">
        <v>3671</v>
      </c>
      <c r="BF1179" t="s">
        <v>6606</v>
      </c>
      <c r="BG1179" t="s">
        <v>6607</v>
      </c>
      <c r="BH1179" t="s">
        <v>86</v>
      </c>
      <c r="BI1179" t="s">
        <v>85</v>
      </c>
    </row>
    <row r="1180" spans="1:61" ht="14.45" hidden="1">
      <c r="A1180" t="s">
        <v>6608</v>
      </c>
      <c r="B1180" t="s">
        <v>365</v>
      </c>
      <c r="C1180" t="s">
        <v>91</v>
      </c>
      <c r="D1180" t="s">
        <v>91</v>
      </c>
      <c r="E1180" t="s">
        <v>65</v>
      </c>
      <c r="F1180" t="s">
        <v>66</v>
      </c>
      <c r="G1180" t="s">
        <v>67</v>
      </c>
      <c r="H1180" t="s">
        <v>399</v>
      </c>
      <c r="I1180" t="s">
        <v>279</v>
      </c>
      <c r="J1180" t="s">
        <v>100</v>
      </c>
      <c r="K1180" t="s">
        <v>101</v>
      </c>
      <c r="L1180" t="s">
        <v>102</v>
      </c>
      <c r="M1180" t="s">
        <v>6609</v>
      </c>
      <c r="N1180" t="s">
        <v>6610</v>
      </c>
      <c r="O1180" s="34">
        <v>45686</v>
      </c>
      <c r="P1180" s="39">
        <v>0.65694444444444444</v>
      </c>
      <c r="Q1180" s="34">
        <v>45687</v>
      </c>
      <c r="R1180" s="39">
        <v>0.47847222222222224</v>
      </c>
      <c r="S1180" t="s">
        <v>75</v>
      </c>
      <c r="T1180" t="s">
        <v>141</v>
      </c>
      <c r="U1180" t="s">
        <v>77</v>
      </c>
      <c r="V1180" t="s">
        <v>78</v>
      </c>
      <c r="W1180" t="s">
        <v>78</v>
      </c>
      <c r="X1180" t="s">
        <v>79</v>
      </c>
      <c r="Y1180" t="s">
        <v>4466</v>
      </c>
      <c r="Z1180" t="s">
        <v>325</v>
      </c>
      <c r="AA1180" t="s">
        <v>175</v>
      </c>
      <c r="AB1180" t="s">
        <v>83</v>
      </c>
      <c r="AC1180" s="5" t="s">
        <v>2038</v>
      </c>
      <c r="AD1180" s="9" t="s">
        <v>2038</v>
      </c>
      <c r="AE1180" t="s">
        <v>6608</v>
      </c>
      <c r="AF1180" t="s">
        <v>85</v>
      </c>
      <c r="AG1180" t="s">
        <v>85</v>
      </c>
      <c r="AH1180" t="s">
        <v>85</v>
      </c>
      <c r="AI1180" t="s">
        <v>85</v>
      </c>
      <c r="AJ1180" t="s">
        <v>6608</v>
      </c>
      <c r="AK1180" t="s">
        <v>86</v>
      </c>
      <c r="AL1180" t="s">
        <v>229</v>
      </c>
      <c r="AM1180" t="s">
        <v>2039</v>
      </c>
      <c r="AN1180" t="s">
        <v>2039</v>
      </c>
      <c r="AO1180" t="s">
        <v>337</v>
      </c>
      <c r="AP1180" t="s">
        <v>108</v>
      </c>
      <c r="AQ1180" t="s">
        <v>180</v>
      </c>
      <c r="AR1180" t="s">
        <v>110</v>
      </c>
      <c r="AS1180" t="s">
        <v>6611</v>
      </c>
      <c r="AT1180" t="s">
        <v>93</v>
      </c>
      <c r="AU1180" t="s">
        <v>94</v>
      </c>
      <c r="AV1180" t="s">
        <v>95</v>
      </c>
      <c r="AW1180" t="s">
        <v>85</v>
      </c>
      <c r="AX1180" t="s">
        <v>85</v>
      </c>
      <c r="AY1180" t="s">
        <v>85</v>
      </c>
      <c r="AZ1180" t="s">
        <v>85</v>
      </c>
      <c r="BA1180" t="s">
        <v>594</v>
      </c>
      <c r="BB1180" t="s">
        <v>6612</v>
      </c>
      <c r="BC1180" t="s">
        <v>6613</v>
      </c>
      <c r="BD1180" t="s">
        <v>85</v>
      </c>
      <c r="BE1180" t="s">
        <v>311</v>
      </c>
      <c r="BF1180" t="s">
        <v>6613</v>
      </c>
      <c r="BG1180" t="s">
        <v>6614</v>
      </c>
      <c r="BH1180" t="s">
        <v>86</v>
      </c>
      <c r="BI1180" t="s">
        <v>85</v>
      </c>
    </row>
    <row r="1181" spans="1:61" ht="14.45" hidden="1">
      <c r="A1181" t="s">
        <v>6615</v>
      </c>
      <c r="B1181" t="s">
        <v>98</v>
      </c>
      <c r="C1181" t="s">
        <v>85</v>
      </c>
      <c r="D1181" t="s">
        <v>85</v>
      </c>
      <c r="E1181" t="s">
        <v>65</v>
      </c>
      <c r="F1181" t="s">
        <v>66</v>
      </c>
      <c r="G1181" t="s">
        <v>67</v>
      </c>
      <c r="H1181" t="s">
        <v>99</v>
      </c>
      <c r="I1181" t="s">
        <v>69</v>
      </c>
      <c r="J1181" t="s">
        <v>100</v>
      </c>
      <c r="K1181" t="s">
        <v>101</v>
      </c>
      <c r="L1181" t="s">
        <v>102</v>
      </c>
      <c r="M1181" t="s">
        <v>6616</v>
      </c>
      <c r="N1181" t="s">
        <v>6617</v>
      </c>
      <c r="O1181" s="34">
        <v>45686</v>
      </c>
      <c r="P1181" s="39">
        <v>0.67708333333333337</v>
      </c>
      <c r="Q1181" s="34">
        <v>45686</v>
      </c>
      <c r="R1181" s="39">
        <v>0.77500000000000002</v>
      </c>
      <c r="S1181" t="s">
        <v>75</v>
      </c>
      <c r="T1181" t="s">
        <v>141</v>
      </c>
      <c r="U1181" t="s">
        <v>77</v>
      </c>
      <c r="V1181" t="s">
        <v>78</v>
      </c>
      <c r="W1181" t="s">
        <v>78</v>
      </c>
      <c r="X1181" t="s">
        <v>79</v>
      </c>
      <c r="Y1181" t="s">
        <v>105</v>
      </c>
      <c r="Z1181" t="s">
        <v>242</v>
      </c>
      <c r="AA1181" t="s">
        <v>117</v>
      </c>
      <c r="AB1181" t="s">
        <v>83</v>
      </c>
      <c r="AC1181" s="5" t="s">
        <v>2038</v>
      </c>
      <c r="AD1181" s="9" t="s">
        <v>2038</v>
      </c>
      <c r="AE1181" t="s">
        <v>6615</v>
      </c>
      <c r="AF1181" t="s">
        <v>85</v>
      </c>
      <c r="AG1181" t="s">
        <v>85</v>
      </c>
      <c r="AH1181" t="s">
        <v>85</v>
      </c>
      <c r="AI1181" t="s">
        <v>85</v>
      </c>
      <c r="AJ1181" t="s">
        <v>6615</v>
      </c>
      <c r="AK1181" t="s">
        <v>86</v>
      </c>
      <c r="AL1181" t="s">
        <v>229</v>
      </c>
      <c r="AM1181" t="s">
        <v>2039</v>
      </c>
      <c r="AN1181" t="s">
        <v>2039</v>
      </c>
      <c r="AO1181" t="s">
        <v>229</v>
      </c>
      <c r="AP1181" t="s">
        <v>108</v>
      </c>
      <c r="AQ1181" t="s">
        <v>109</v>
      </c>
      <c r="AR1181" t="s">
        <v>110</v>
      </c>
      <c r="AS1181" t="s">
        <v>111</v>
      </c>
      <c r="AT1181" t="s">
        <v>93</v>
      </c>
      <c r="AU1181" t="s">
        <v>94</v>
      </c>
      <c r="AV1181" t="s">
        <v>95</v>
      </c>
      <c r="AW1181" t="s">
        <v>85</v>
      </c>
      <c r="AX1181" t="s">
        <v>85</v>
      </c>
      <c r="AY1181" t="s">
        <v>85</v>
      </c>
      <c r="AZ1181" t="s">
        <v>85</v>
      </c>
      <c r="BA1181" t="s">
        <v>85</v>
      </c>
      <c r="BB1181" t="s">
        <v>2399</v>
      </c>
      <c r="BC1181" t="s">
        <v>2399</v>
      </c>
      <c r="BD1181" t="s">
        <v>85</v>
      </c>
      <c r="BE1181" t="s">
        <v>85</v>
      </c>
      <c r="BF1181" t="s">
        <v>2399</v>
      </c>
      <c r="BG1181" t="s">
        <v>6618</v>
      </c>
      <c r="BH1181" t="s">
        <v>86</v>
      </c>
      <c r="BI1181" t="s">
        <v>85</v>
      </c>
    </row>
    <row r="1182" spans="1:61" ht="14.45" hidden="1">
      <c r="A1182" t="s">
        <v>6619</v>
      </c>
      <c r="B1182" t="s">
        <v>290</v>
      </c>
      <c r="C1182" t="s">
        <v>63</v>
      </c>
      <c r="D1182" t="s">
        <v>64</v>
      </c>
      <c r="E1182" t="s">
        <v>135</v>
      </c>
      <c r="F1182" t="s">
        <v>136</v>
      </c>
      <c r="G1182" t="s">
        <v>67</v>
      </c>
      <c r="H1182" t="s">
        <v>399</v>
      </c>
      <c r="I1182" t="s">
        <v>221</v>
      </c>
      <c r="J1182" t="s">
        <v>191</v>
      </c>
      <c r="K1182" t="s">
        <v>192</v>
      </c>
      <c r="L1182" t="s">
        <v>193</v>
      </c>
      <c r="M1182" t="s">
        <v>6620</v>
      </c>
      <c r="N1182" t="s">
        <v>6621</v>
      </c>
      <c r="O1182" s="34">
        <v>45686</v>
      </c>
      <c r="P1182" s="39">
        <v>0.7</v>
      </c>
      <c r="Q1182" s="34">
        <v>45691</v>
      </c>
      <c r="R1182" s="39">
        <v>0.77430555555555558</v>
      </c>
      <c r="S1182" t="s">
        <v>75</v>
      </c>
      <c r="T1182" t="s">
        <v>141</v>
      </c>
      <c r="U1182" t="s">
        <v>77</v>
      </c>
      <c r="V1182" t="s">
        <v>78</v>
      </c>
      <c r="W1182" t="s">
        <v>78</v>
      </c>
      <c r="X1182" t="s">
        <v>79</v>
      </c>
      <c r="Y1182" t="s">
        <v>67</v>
      </c>
      <c r="Z1182" t="s">
        <v>242</v>
      </c>
      <c r="AA1182" t="s">
        <v>117</v>
      </c>
      <c r="AB1182" t="s">
        <v>176</v>
      </c>
      <c r="AC1182" s="5" t="s">
        <v>2038</v>
      </c>
      <c r="AD1182" s="9" t="s">
        <v>379</v>
      </c>
      <c r="AE1182" t="s">
        <v>6619</v>
      </c>
      <c r="AF1182" t="s">
        <v>6622</v>
      </c>
      <c r="AG1182" t="s">
        <v>1442</v>
      </c>
      <c r="AH1182" t="s">
        <v>178</v>
      </c>
      <c r="AI1182" t="s">
        <v>1443</v>
      </c>
      <c r="AJ1182" t="s">
        <v>6619</v>
      </c>
      <c r="AK1182" t="s">
        <v>86</v>
      </c>
      <c r="AL1182" t="s">
        <v>229</v>
      </c>
      <c r="AM1182" t="s">
        <v>2039</v>
      </c>
      <c r="AN1182" t="s">
        <v>3468</v>
      </c>
      <c r="AO1182" t="s">
        <v>89</v>
      </c>
      <c r="AP1182" t="s">
        <v>108</v>
      </c>
      <c r="AQ1182" t="s">
        <v>298</v>
      </c>
      <c r="AR1182" t="s">
        <v>110</v>
      </c>
      <c r="AS1182" t="s">
        <v>1430</v>
      </c>
      <c r="AT1182" t="s">
        <v>93</v>
      </c>
      <c r="AU1182" t="s">
        <v>94</v>
      </c>
      <c r="AV1182" t="s">
        <v>145</v>
      </c>
      <c r="AW1182" t="s">
        <v>85</v>
      </c>
      <c r="AX1182" t="s">
        <v>85</v>
      </c>
      <c r="AY1182" t="s">
        <v>85</v>
      </c>
      <c r="AZ1182" t="s">
        <v>6623</v>
      </c>
      <c r="BA1182" t="s">
        <v>91</v>
      </c>
      <c r="BB1182" t="s">
        <v>1251</v>
      </c>
      <c r="BC1182" t="s">
        <v>6624</v>
      </c>
      <c r="BD1182" t="s">
        <v>85</v>
      </c>
      <c r="BE1182" t="s">
        <v>445</v>
      </c>
      <c r="BF1182" t="s">
        <v>6625</v>
      </c>
      <c r="BG1182" t="s">
        <v>6626</v>
      </c>
      <c r="BH1182" t="s">
        <v>86</v>
      </c>
      <c r="BI1182" t="s">
        <v>85</v>
      </c>
    </row>
    <row r="1183" spans="1:61" ht="14.45" hidden="1">
      <c r="A1183" t="s">
        <v>6627</v>
      </c>
      <c r="B1183" t="s">
        <v>265</v>
      </c>
      <c r="C1183" t="s">
        <v>85</v>
      </c>
      <c r="D1183" t="s">
        <v>85</v>
      </c>
      <c r="E1183" t="s">
        <v>135</v>
      </c>
      <c r="F1183" t="s">
        <v>136</v>
      </c>
      <c r="G1183" t="s">
        <v>150</v>
      </c>
      <c r="H1183" t="s">
        <v>859</v>
      </c>
      <c r="I1183" t="s">
        <v>152</v>
      </c>
      <c r="J1183" t="s">
        <v>367</v>
      </c>
      <c r="K1183" t="s">
        <v>368</v>
      </c>
      <c r="L1183" t="s">
        <v>369</v>
      </c>
      <c r="M1183" t="s">
        <v>6628</v>
      </c>
      <c r="N1183" t="s">
        <v>6629</v>
      </c>
      <c r="O1183" s="34">
        <v>45686</v>
      </c>
      <c r="P1183" s="39">
        <v>0.71944444444444444</v>
      </c>
      <c r="Q1183" s="34">
        <v>45686</v>
      </c>
      <c r="R1183" s="39">
        <v>0.76736111111111116</v>
      </c>
      <c r="S1183" t="s">
        <v>75</v>
      </c>
      <c r="T1183" t="s">
        <v>141</v>
      </c>
      <c r="U1183" t="s">
        <v>77</v>
      </c>
      <c r="V1183" t="s">
        <v>78</v>
      </c>
      <c r="W1183" t="s">
        <v>78</v>
      </c>
      <c r="X1183" t="s">
        <v>79</v>
      </c>
      <c r="Y1183" t="s">
        <v>270</v>
      </c>
      <c r="Z1183" t="s">
        <v>227</v>
      </c>
      <c r="AA1183" t="s">
        <v>117</v>
      </c>
      <c r="AB1183" t="s">
        <v>83</v>
      </c>
      <c r="AC1183" s="5" t="s">
        <v>2038</v>
      </c>
      <c r="AD1183" s="9" t="s">
        <v>2038</v>
      </c>
      <c r="AE1183" t="s">
        <v>6627</v>
      </c>
      <c r="AF1183" t="s">
        <v>85</v>
      </c>
      <c r="AG1183" t="s">
        <v>85</v>
      </c>
      <c r="AH1183" t="s">
        <v>85</v>
      </c>
      <c r="AI1183" t="s">
        <v>85</v>
      </c>
      <c r="AJ1183" t="s">
        <v>6627</v>
      </c>
      <c r="AK1183" t="s">
        <v>86</v>
      </c>
      <c r="AL1183" t="s">
        <v>229</v>
      </c>
      <c r="AM1183" t="s">
        <v>2039</v>
      </c>
      <c r="AN1183" t="s">
        <v>2039</v>
      </c>
      <c r="AO1183" t="s">
        <v>229</v>
      </c>
      <c r="AP1183" t="s">
        <v>108</v>
      </c>
      <c r="AQ1183" t="s">
        <v>161</v>
      </c>
      <c r="AR1183" t="s">
        <v>110</v>
      </c>
      <c r="AS1183" t="s">
        <v>671</v>
      </c>
      <c r="AT1183" t="s">
        <v>93</v>
      </c>
      <c r="AU1183" t="s">
        <v>94</v>
      </c>
      <c r="AV1183" t="s">
        <v>145</v>
      </c>
      <c r="AW1183" t="s">
        <v>85</v>
      </c>
      <c r="AX1183" t="s">
        <v>85</v>
      </c>
      <c r="AY1183" t="s">
        <v>85</v>
      </c>
      <c r="AZ1183" t="s">
        <v>85</v>
      </c>
      <c r="BA1183" t="s">
        <v>1120</v>
      </c>
      <c r="BB1183" t="s">
        <v>218</v>
      </c>
      <c r="BC1183" t="s">
        <v>6630</v>
      </c>
      <c r="BD1183" t="s">
        <v>85</v>
      </c>
      <c r="BE1183" t="s">
        <v>445</v>
      </c>
      <c r="BF1183" t="s">
        <v>6630</v>
      </c>
      <c r="BG1183" t="s">
        <v>6631</v>
      </c>
      <c r="BH1183" t="s">
        <v>86</v>
      </c>
      <c r="BI1183" t="s">
        <v>85</v>
      </c>
    </row>
    <row r="1184" spans="1:61" ht="14.45" hidden="1">
      <c r="A1184" t="s">
        <v>6632</v>
      </c>
      <c r="B1184" t="s">
        <v>149</v>
      </c>
      <c r="C1184" t="s">
        <v>85</v>
      </c>
      <c r="D1184" t="s">
        <v>85</v>
      </c>
      <c r="E1184" t="s">
        <v>135</v>
      </c>
      <c r="F1184" t="s">
        <v>136</v>
      </c>
      <c r="G1184" t="s">
        <v>150</v>
      </c>
      <c r="H1184" t="s">
        <v>658</v>
      </c>
      <c r="I1184" t="s">
        <v>152</v>
      </c>
      <c r="J1184" t="s">
        <v>100</v>
      </c>
      <c r="K1184" t="s">
        <v>101</v>
      </c>
      <c r="L1184" t="s">
        <v>102</v>
      </c>
      <c r="M1184" t="s">
        <v>6633</v>
      </c>
      <c r="N1184" t="s">
        <v>6634</v>
      </c>
      <c r="O1184" s="34">
        <v>45686</v>
      </c>
      <c r="P1184" s="39">
        <v>0.72152777777777777</v>
      </c>
      <c r="Q1184" s="34">
        <v>45686</v>
      </c>
      <c r="R1184" s="39">
        <v>0.7631944444444444</v>
      </c>
      <c r="S1184" t="s">
        <v>75</v>
      </c>
      <c r="T1184" t="s">
        <v>141</v>
      </c>
      <c r="U1184" t="s">
        <v>77</v>
      </c>
      <c r="V1184" t="s">
        <v>78</v>
      </c>
      <c r="W1184" t="s">
        <v>78</v>
      </c>
      <c r="X1184" t="s">
        <v>79</v>
      </c>
      <c r="Y1184" t="s">
        <v>158</v>
      </c>
      <c r="Z1184" t="s">
        <v>227</v>
      </c>
      <c r="AA1184" t="s">
        <v>117</v>
      </c>
      <c r="AB1184" t="s">
        <v>83</v>
      </c>
      <c r="AC1184" s="5" t="s">
        <v>2038</v>
      </c>
      <c r="AD1184" s="9" t="s">
        <v>2038</v>
      </c>
      <c r="AE1184" t="s">
        <v>6632</v>
      </c>
      <c r="AF1184" t="s">
        <v>85</v>
      </c>
      <c r="AG1184" t="s">
        <v>85</v>
      </c>
      <c r="AH1184" t="s">
        <v>85</v>
      </c>
      <c r="AI1184" t="s">
        <v>85</v>
      </c>
      <c r="AJ1184" t="s">
        <v>6632</v>
      </c>
      <c r="AK1184" t="s">
        <v>86</v>
      </c>
      <c r="AL1184" t="s">
        <v>229</v>
      </c>
      <c r="AM1184" t="s">
        <v>2039</v>
      </c>
      <c r="AN1184" t="s">
        <v>2039</v>
      </c>
      <c r="AO1184" t="s">
        <v>229</v>
      </c>
      <c r="AP1184" t="s">
        <v>108</v>
      </c>
      <c r="AQ1184" t="s">
        <v>161</v>
      </c>
      <c r="AR1184" t="s">
        <v>110</v>
      </c>
      <c r="AS1184" t="s">
        <v>577</v>
      </c>
      <c r="AT1184" t="s">
        <v>93</v>
      </c>
      <c r="AU1184" t="s">
        <v>94</v>
      </c>
      <c r="AV1184" t="s">
        <v>145</v>
      </c>
      <c r="AW1184" t="s">
        <v>85</v>
      </c>
      <c r="AX1184" t="s">
        <v>85</v>
      </c>
      <c r="AY1184" t="s">
        <v>85</v>
      </c>
      <c r="AZ1184" t="s">
        <v>85</v>
      </c>
      <c r="BA1184" t="s">
        <v>91</v>
      </c>
      <c r="BB1184" t="s">
        <v>110</v>
      </c>
      <c r="BC1184" t="s">
        <v>110</v>
      </c>
      <c r="BD1184" t="s">
        <v>85</v>
      </c>
      <c r="BE1184" t="s">
        <v>146</v>
      </c>
      <c r="BF1184" t="s">
        <v>110</v>
      </c>
      <c r="BG1184" t="s">
        <v>6635</v>
      </c>
      <c r="BH1184" t="s">
        <v>86</v>
      </c>
      <c r="BI1184" t="s">
        <v>85</v>
      </c>
    </row>
    <row r="1185" spans="1:61" ht="14.45" hidden="1">
      <c r="A1185" t="s">
        <v>6636</v>
      </c>
      <c r="B1185" t="s">
        <v>365</v>
      </c>
      <c r="C1185" t="s">
        <v>91</v>
      </c>
      <c r="D1185" t="s">
        <v>91</v>
      </c>
      <c r="E1185" t="s">
        <v>135</v>
      </c>
      <c r="F1185" t="s">
        <v>136</v>
      </c>
      <c r="G1185" t="s">
        <v>67</v>
      </c>
      <c r="H1185" t="s">
        <v>169</v>
      </c>
      <c r="I1185" t="s">
        <v>478</v>
      </c>
      <c r="J1185" t="s">
        <v>191</v>
      </c>
      <c r="K1185" t="s">
        <v>192</v>
      </c>
      <c r="L1185" t="s">
        <v>193</v>
      </c>
      <c r="M1185" t="s">
        <v>6637</v>
      </c>
      <c r="N1185" t="s">
        <v>6638</v>
      </c>
      <c r="O1185" s="34">
        <v>45686</v>
      </c>
      <c r="P1185" s="39">
        <v>0.74097222222222225</v>
      </c>
      <c r="Q1185" s="34">
        <v>45687</v>
      </c>
      <c r="R1185" s="39">
        <v>0.44444444444444442</v>
      </c>
      <c r="S1185" t="s">
        <v>75</v>
      </c>
      <c r="T1185" t="s">
        <v>141</v>
      </c>
      <c r="U1185" t="s">
        <v>77</v>
      </c>
      <c r="V1185" t="s">
        <v>78</v>
      </c>
      <c r="W1185" t="s">
        <v>78</v>
      </c>
      <c r="X1185" t="s">
        <v>79</v>
      </c>
      <c r="Y1185" t="s">
        <v>4466</v>
      </c>
      <c r="Z1185" t="s">
        <v>227</v>
      </c>
      <c r="AA1185" t="s">
        <v>81</v>
      </c>
      <c r="AB1185" t="s">
        <v>176</v>
      </c>
      <c r="AC1185" s="5" t="s">
        <v>2038</v>
      </c>
      <c r="AD1185" s="9" t="s">
        <v>2038</v>
      </c>
      <c r="AE1185" t="s">
        <v>6636</v>
      </c>
      <c r="AF1185" t="s">
        <v>85</v>
      </c>
      <c r="AG1185" t="s">
        <v>85</v>
      </c>
      <c r="AH1185" t="s">
        <v>85</v>
      </c>
      <c r="AI1185" t="s">
        <v>85</v>
      </c>
      <c r="AJ1185" t="s">
        <v>6636</v>
      </c>
      <c r="AK1185" t="s">
        <v>86</v>
      </c>
      <c r="AL1185" t="s">
        <v>229</v>
      </c>
      <c r="AM1185" t="s">
        <v>2039</v>
      </c>
      <c r="AN1185" t="s">
        <v>2039</v>
      </c>
      <c r="AO1185" t="s">
        <v>337</v>
      </c>
      <c r="AP1185" t="s">
        <v>108</v>
      </c>
      <c r="AQ1185" t="s">
        <v>298</v>
      </c>
      <c r="AR1185" t="s">
        <v>110</v>
      </c>
      <c r="AS1185" t="s">
        <v>2694</v>
      </c>
      <c r="AT1185" t="s">
        <v>93</v>
      </c>
      <c r="AU1185" t="s">
        <v>94</v>
      </c>
      <c r="AV1185" t="s">
        <v>145</v>
      </c>
      <c r="AW1185" t="s">
        <v>85</v>
      </c>
      <c r="AX1185" t="s">
        <v>85</v>
      </c>
      <c r="AY1185" t="s">
        <v>85</v>
      </c>
      <c r="AZ1185" t="s">
        <v>85</v>
      </c>
      <c r="BA1185" t="s">
        <v>790</v>
      </c>
      <c r="BB1185" t="s">
        <v>3694</v>
      </c>
      <c r="BC1185" t="s">
        <v>1219</v>
      </c>
      <c r="BD1185" t="s">
        <v>85</v>
      </c>
      <c r="BE1185" t="s">
        <v>579</v>
      </c>
      <c r="BF1185" t="s">
        <v>1219</v>
      </c>
      <c r="BG1185" t="s">
        <v>6639</v>
      </c>
      <c r="BH1185" t="s">
        <v>86</v>
      </c>
      <c r="BI1185" t="s">
        <v>85</v>
      </c>
    </row>
    <row r="1186" spans="1:61" ht="14.45" hidden="1">
      <c r="A1186" t="s">
        <v>6640</v>
      </c>
      <c r="B1186" t="s">
        <v>501</v>
      </c>
      <c r="C1186" t="s">
        <v>85</v>
      </c>
      <c r="D1186" t="s">
        <v>85</v>
      </c>
      <c r="E1186" t="s">
        <v>135</v>
      </c>
      <c r="F1186" t="s">
        <v>136</v>
      </c>
      <c r="G1186" t="s">
        <v>150</v>
      </c>
      <c r="H1186" t="s">
        <v>658</v>
      </c>
      <c r="I1186" t="s">
        <v>221</v>
      </c>
      <c r="J1186" t="s">
        <v>468</v>
      </c>
      <c r="K1186" t="s">
        <v>469</v>
      </c>
      <c r="L1186" t="s">
        <v>470</v>
      </c>
      <c r="M1186" t="s">
        <v>6641</v>
      </c>
      <c r="N1186" t="s">
        <v>6642</v>
      </c>
      <c r="O1186" s="34">
        <v>45686</v>
      </c>
      <c r="P1186" s="39">
        <v>0.74444444444444446</v>
      </c>
      <c r="Q1186" s="34">
        <v>45687</v>
      </c>
      <c r="R1186" s="39">
        <v>0.62569444444444444</v>
      </c>
      <c r="S1186" t="s">
        <v>75</v>
      </c>
      <c r="T1186" t="s">
        <v>141</v>
      </c>
      <c r="U1186" t="s">
        <v>77</v>
      </c>
      <c r="V1186" t="s">
        <v>78</v>
      </c>
      <c r="W1186" t="s">
        <v>78</v>
      </c>
      <c r="X1186" t="s">
        <v>79</v>
      </c>
      <c r="Y1186" t="s">
        <v>210</v>
      </c>
      <c r="Z1186" t="s">
        <v>227</v>
      </c>
      <c r="AA1186" t="s">
        <v>325</v>
      </c>
      <c r="AB1186" t="s">
        <v>83</v>
      </c>
      <c r="AC1186" s="5" t="s">
        <v>2038</v>
      </c>
      <c r="AD1186" s="9" t="s">
        <v>2038</v>
      </c>
      <c r="AE1186" t="s">
        <v>6640</v>
      </c>
      <c r="AF1186" t="s">
        <v>85</v>
      </c>
      <c r="AG1186" t="s">
        <v>85</v>
      </c>
      <c r="AH1186" t="s">
        <v>85</v>
      </c>
      <c r="AI1186" t="s">
        <v>85</v>
      </c>
      <c r="AJ1186" t="s">
        <v>6640</v>
      </c>
      <c r="AK1186" t="s">
        <v>243</v>
      </c>
      <c r="AL1186" t="s">
        <v>229</v>
      </c>
      <c r="AM1186" t="s">
        <v>2039</v>
      </c>
      <c r="AN1186" t="s">
        <v>2039</v>
      </c>
      <c r="AO1186" t="s">
        <v>337</v>
      </c>
      <c r="AP1186" t="s">
        <v>108</v>
      </c>
      <c r="AQ1186" t="s">
        <v>494</v>
      </c>
      <c r="AR1186" t="s">
        <v>110</v>
      </c>
      <c r="AS1186" t="s">
        <v>1300</v>
      </c>
      <c r="AT1186" t="s">
        <v>93</v>
      </c>
      <c r="AU1186" t="s">
        <v>94</v>
      </c>
      <c r="AV1186" t="s">
        <v>403</v>
      </c>
      <c r="AW1186" t="s">
        <v>5256</v>
      </c>
      <c r="AX1186" t="s">
        <v>6643</v>
      </c>
      <c r="AY1186" t="s">
        <v>85</v>
      </c>
      <c r="AZ1186" t="s">
        <v>85</v>
      </c>
      <c r="BA1186" t="s">
        <v>232</v>
      </c>
      <c r="BB1186" t="s">
        <v>2912</v>
      </c>
      <c r="BC1186" t="s">
        <v>6644</v>
      </c>
      <c r="BD1186" t="s">
        <v>85</v>
      </c>
      <c r="BE1186" t="s">
        <v>234</v>
      </c>
      <c r="BF1186" t="s">
        <v>777</v>
      </c>
      <c r="BG1186" t="s">
        <v>6645</v>
      </c>
      <c r="BH1186" t="s">
        <v>86</v>
      </c>
      <c r="BI1186" t="s">
        <v>85</v>
      </c>
    </row>
    <row r="1187" spans="1:61" ht="14.45" hidden="1">
      <c r="A1187" t="s">
        <v>6646</v>
      </c>
      <c r="B1187" t="s">
        <v>98</v>
      </c>
      <c r="C1187" t="s">
        <v>85</v>
      </c>
      <c r="D1187" t="s">
        <v>85</v>
      </c>
      <c r="E1187" t="s">
        <v>65</v>
      </c>
      <c r="F1187" t="s">
        <v>66</v>
      </c>
      <c r="G1187" t="s">
        <v>67</v>
      </c>
      <c r="H1187" t="s">
        <v>99</v>
      </c>
      <c r="I1187" t="s">
        <v>69</v>
      </c>
      <c r="J1187" t="s">
        <v>100</v>
      </c>
      <c r="K1187" t="s">
        <v>101</v>
      </c>
      <c r="L1187" t="s">
        <v>102</v>
      </c>
      <c r="M1187" t="s">
        <v>6647</v>
      </c>
      <c r="N1187" t="s">
        <v>6648</v>
      </c>
      <c r="O1187" s="34">
        <v>45686</v>
      </c>
      <c r="P1187" s="39">
        <v>0.76666666666666672</v>
      </c>
      <c r="Q1187" s="34">
        <v>45686</v>
      </c>
      <c r="R1187" s="39">
        <v>0.92083333333333328</v>
      </c>
      <c r="S1187" t="s">
        <v>75</v>
      </c>
      <c r="T1187" t="s">
        <v>141</v>
      </c>
      <c r="U1187" t="s">
        <v>77</v>
      </c>
      <c r="V1187" t="s">
        <v>78</v>
      </c>
      <c r="W1187" t="s">
        <v>78</v>
      </c>
      <c r="X1187" t="s">
        <v>79</v>
      </c>
      <c r="Y1187" t="s">
        <v>105</v>
      </c>
      <c r="Z1187" t="s">
        <v>117</v>
      </c>
      <c r="AA1187" t="s">
        <v>505</v>
      </c>
      <c r="AB1187" t="s">
        <v>83</v>
      </c>
      <c r="AC1187" s="5" t="s">
        <v>2038</v>
      </c>
      <c r="AD1187" s="9" t="s">
        <v>2038</v>
      </c>
      <c r="AE1187" t="s">
        <v>6646</v>
      </c>
      <c r="AF1187" t="s">
        <v>85</v>
      </c>
      <c r="AG1187" t="s">
        <v>85</v>
      </c>
      <c r="AH1187" t="s">
        <v>85</v>
      </c>
      <c r="AI1187" t="s">
        <v>85</v>
      </c>
      <c r="AJ1187" t="s">
        <v>6646</v>
      </c>
      <c r="AK1187" t="s">
        <v>86</v>
      </c>
      <c r="AL1187" t="s">
        <v>229</v>
      </c>
      <c r="AM1187" t="s">
        <v>2039</v>
      </c>
      <c r="AN1187" t="s">
        <v>2039</v>
      </c>
      <c r="AO1187" t="s">
        <v>229</v>
      </c>
      <c r="AP1187" t="s">
        <v>108</v>
      </c>
      <c r="AQ1187" t="s">
        <v>109</v>
      </c>
      <c r="AR1187" t="s">
        <v>110</v>
      </c>
      <c r="AS1187" t="s">
        <v>111</v>
      </c>
      <c r="AT1187" t="s">
        <v>93</v>
      </c>
      <c r="AU1187" t="s">
        <v>94</v>
      </c>
      <c r="AV1187" t="s">
        <v>95</v>
      </c>
      <c r="AW1187" t="s">
        <v>85</v>
      </c>
      <c r="AX1187" t="s">
        <v>85</v>
      </c>
      <c r="AY1187" t="s">
        <v>85</v>
      </c>
      <c r="AZ1187" t="s">
        <v>85</v>
      </c>
      <c r="BA1187" t="s">
        <v>703</v>
      </c>
      <c r="BB1187" t="s">
        <v>696</v>
      </c>
      <c r="BC1187" t="s">
        <v>824</v>
      </c>
      <c r="BD1187" t="s">
        <v>85</v>
      </c>
      <c r="BE1187" t="s">
        <v>85</v>
      </c>
      <c r="BF1187" t="s">
        <v>824</v>
      </c>
      <c r="BG1187" t="s">
        <v>6649</v>
      </c>
      <c r="BH1187" t="s">
        <v>86</v>
      </c>
      <c r="BI1187" t="s">
        <v>85</v>
      </c>
    </row>
    <row r="1188" spans="1:61" ht="14.45" hidden="1">
      <c r="A1188" t="s">
        <v>6650</v>
      </c>
      <c r="B1188" t="s">
        <v>98</v>
      </c>
      <c r="C1188" t="s">
        <v>85</v>
      </c>
      <c r="D1188" t="s">
        <v>85</v>
      </c>
      <c r="E1188" t="s">
        <v>65</v>
      </c>
      <c r="F1188" t="s">
        <v>66</v>
      </c>
      <c r="G1188" t="s">
        <v>67</v>
      </c>
      <c r="H1188" t="s">
        <v>99</v>
      </c>
      <c r="I1188" t="s">
        <v>69</v>
      </c>
      <c r="J1188" t="s">
        <v>100</v>
      </c>
      <c r="K1188" t="s">
        <v>101</v>
      </c>
      <c r="L1188" t="s">
        <v>102</v>
      </c>
      <c r="M1188" t="s">
        <v>6651</v>
      </c>
      <c r="N1188" t="s">
        <v>6652</v>
      </c>
      <c r="O1188" s="34">
        <v>45686</v>
      </c>
      <c r="P1188" s="39">
        <v>0.77013888888888893</v>
      </c>
      <c r="Q1188" s="34">
        <v>45686</v>
      </c>
      <c r="R1188" s="39">
        <v>0.88958333333333328</v>
      </c>
      <c r="S1188" t="s">
        <v>75</v>
      </c>
      <c r="T1188" t="s">
        <v>141</v>
      </c>
      <c r="U1188" t="s">
        <v>77</v>
      </c>
      <c r="V1188" t="s">
        <v>78</v>
      </c>
      <c r="W1188" t="s">
        <v>78</v>
      </c>
      <c r="X1188" t="s">
        <v>79</v>
      </c>
      <c r="Y1188" t="s">
        <v>105</v>
      </c>
      <c r="Z1188" t="s">
        <v>117</v>
      </c>
      <c r="AA1188" t="s">
        <v>903</v>
      </c>
      <c r="AB1188" t="s">
        <v>83</v>
      </c>
      <c r="AC1188" s="5" t="s">
        <v>2038</v>
      </c>
      <c r="AD1188" s="9" t="s">
        <v>2038</v>
      </c>
      <c r="AE1188" t="s">
        <v>6650</v>
      </c>
      <c r="AF1188" t="s">
        <v>85</v>
      </c>
      <c r="AG1188" t="s">
        <v>85</v>
      </c>
      <c r="AH1188" t="s">
        <v>85</v>
      </c>
      <c r="AI1188" t="s">
        <v>85</v>
      </c>
      <c r="AJ1188" t="s">
        <v>6650</v>
      </c>
      <c r="AK1188" t="s">
        <v>86</v>
      </c>
      <c r="AL1188" t="s">
        <v>229</v>
      </c>
      <c r="AM1188" t="s">
        <v>2039</v>
      </c>
      <c r="AN1188" t="s">
        <v>2039</v>
      </c>
      <c r="AO1188" t="s">
        <v>229</v>
      </c>
      <c r="AP1188" t="s">
        <v>108</v>
      </c>
      <c r="AQ1188" t="s">
        <v>109</v>
      </c>
      <c r="AR1188" t="s">
        <v>110</v>
      </c>
      <c r="AS1188" t="s">
        <v>111</v>
      </c>
      <c r="AT1188" t="s">
        <v>93</v>
      </c>
      <c r="AU1188" t="s">
        <v>94</v>
      </c>
      <c r="AV1188" t="s">
        <v>95</v>
      </c>
      <c r="AW1188" t="s">
        <v>85</v>
      </c>
      <c r="AX1188" t="s">
        <v>85</v>
      </c>
      <c r="AY1188" t="s">
        <v>85</v>
      </c>
      <c r="AZ1188" t="s">
        <v>85</v>
      </c>
      <c r="BA1188" t="s">
        <v>703</v>
      </c>
      <c r="BB1188" t="s">
        <v>613</v>
      </c>
      <c r="BC1188" t="s">
        <v>395</v>
      </c>
      <c r="BD1188" t="s">
        <v>85</v>
      </c>
      <c r="BE1188" t="s">
        <v>85</v>
      </c>
      <c r="BF1188" t="s">
        <v>395</v>
      </c>
      <c r="BG1188" t="s">
        <v>3928</v>
      </c>
      <c r="BH1188" t="s">
        <v>86</v>
      </c>
      <c r="BI1188" t="s">
        <v>85</v>
      </c>
    </row>
    <row r="1189" spans="1:61" ht="14.45" hidden="1">
      <c r="A1189" t="s">
        <v>6653</v>
      </c>
      <c r="B1189" t="s">
        <v>98</v>
      </c>
      <c r="C1189" t="s">
        <v>85</v>
      </c>
      <c r="D1189" t="s">
        <v>85</v>
      </c>
      <c r="E1189" t="s">
        <v>65</v>
      </c>
      <c r="F1189" t="s">
        <v>66</v>
      </c>
      <c r="G1189" t="s">
        <v>150</v>
      </c>
      <c r="H1189" t="s">
        <v>658</v>
      </c>
      <c r="I1189" t="s">
        <v>239</v>
      </c>
      <c r="J1189" t="s">
        <v>100</v>
      </c>
      <c r="K1189" t="s">
        <v>101</v>
      </c>
      <c r="L1189" t="s">
        <v>102</v>
      </c>
      <c r="M1189" t="s">
        <v>6654</v>
      </c>
      <c r="N1189" t="s">
        <v>6655</v>
      </c>
      <c r="O1189" s="34">
        <v>45686</v>
      </c>
      <c r="P1189" s="39">
        <v>0.77638888888888891</v>
      </c>
      <c r="Q1189" s="34">
        <v>45708</v>
      </c>
      <c r="R1189" s="39">
        <v>0.79583333333333328</v>
      </c>
      <c r="S1189" t="s">
        <v>716</v>
      </c>
      <c r="T1189" t="s">
        <v>76</v>
      </c>
      <c r="U1189" t="s">
        <v>77</v>
      </c>
      <c r="V1189" t="s">
        <v>78</v>
      </c>
      <c r="W1189" t="s">
        <v>78</v>
      </c>
      <c r="X1189" t="s">
        <v>79</v>
      </c>
      <c r="Y1189" t="s">
        <v>105</v>
      </c>
      <c r="Z1189" t="s">
        <v>117</v>
      </c>
      <c r="AA1189" t="s">
        <v>107</v>
      </c>
      <c r="AB1189" t="s">
        <v>282</v>
      </c>
      <c r="AC1189" s="5" t="s">
        <v>2038</v>
      </c>
      <c r="AD1189" s="9" t="s">
        <v>379</v>
      </c>
      <c r="AE1189" t="s">
        <v>6653</v>
      </c>
      <c r="AF1189" t="s">
        <v>85</v>
      </c>
      <c r="AG1189" t="s">
        <v>85</v>
      </c>
      <c r="AH1189" t="s">
        <v>85</v>
      </c>
      <c r="AI1189" t="s">
        <v>85</v>
      </c>
      <c r="AJ1189" t="s">
        <v>6653</v>
      </c>
      <c r="AK1189" t="s">
        <v>86</v>
      </c>
      <c r="AL1189" t="s">
        <v>229</v>
      </c>
      <c r="AM1189" t="s">
        <v>2039</v>
      </c>
      <c r="AN1189" t="s">
        <v>3897</v>
      </c>
      <c r="AO1189" t="s">
        <v>337</v>
      </c>
      <c r="AP1189" t="s">
        <v>108</v>
      </c>
      <c r="AQ1189" t="s">
        <v>180</v>
      </c>
      <c r="AR1189" t="s">
        <v>110</v>
      </c>
      <c r="AS1189" t="s">
        <v>149</v>
      </c>
      <c r="AT1189" t="s">
        <v>93</v>
      </c>
      <c r="AU1189" t="s">
        <v>94</v>
      </c>
      <c r="AV1189" t="s">
        <v>245</v>
      </c>
      <c r="AW1189" t="s">
        <v>85</v>
      </c>
      <c r="AX1189" t="s">
        <v>85</v>
      </c>
      <c r="AY1189" t="s">
        <v>85</v>
      </c>
      <c r="AZ1189" t="s">
        <v>85</v>
      </c>
      <c r="BA1189" t="s">
        <v>6656</v>
      </c>
      <c r="BB1189" t="s">
        <v>594</v>
      </c>
      <c r="BC1189" t="s">
        <v>6657</v>
      </c>
      <c r="BD1189" t="s">
        <v>85</v>
      </c>
      <c r="BE1189" t="s">
        <v>85</v>
      </c>
      <c r="BF1189" t="s">
        <v>6657</v>
      </c>
      <c r="BG1189" t="s">
        <v>6658</v>
      </c>
      <c r="BH1189" t="s">
        <v>86</v>
      </c>
      <c r="BI1189" t="s">
        <v>85</v>
      </c>
    </row>
    <row r="1190" spans="1:61" ht="14.45" hidden="1">
      <c r="A1190" t="s">
        <v>6659</v>
      </c>
      <c r="B1190" t="s">
        <v>149</v>
      </c>
      <c r="C1190" t="s">
        <v>85</v>
      </c>
      <c r="D1190" t="s">
        <v>85</v>
      </c>
      <c r="E1190" t="s">
        <v>135</v>
      </c>
      <c r="F1190" t="s">
        <v>136</v>
      </c>
      <c r="G1190" t="s">
        <v>150</v>
      </c>
      <c r="H1190" t="s">
        <v>713</v>
      </c>
      <c r="I1190" t="s">
        <v>152</v>
      </c>
      <c r="J1190" t="s">
        <v>468</v>
      </c>
      <c r="K1190" t="s">
        <v>469</v>
      </c>
      <c r="L1190" t="s">
        <v>470</v>
      </c>
      <c r="M1190" t="s">
        <v>6660</v>
      </c>
      <c r="N1190" t="s">
        <v>6661</v>
      </c>
      <c r="O1190" s="34">
        <v>45686</v>
      </c>
      <c r="P1190" s="39">
        <v>0.77708333333333335</v>
      </c>
      <c r="Q1190" s="34">
        <v>45687</v>
      </c>
      <c r="R1190" s="39">
        <v>0.46597222222222223</v>
      </c>
      <c r="S1190" t="s">
        <v>75</v>
      </c>
      <c r="T1190" t="s">
        <v>141</v>
      </c>
      <c r="U1190" t="s">
        <v>77</v>
      </c>
      <c r="V1190" t="s">
        <v>78</v>
      </c>
      <c r="W1190" t="s">
        <v>78</v>
      </c>
      <c r="X1190" t="s">
        <v>79</v>
      </c>
      <c r="Y1190" t="s">
        <v>158</v>
      </c>
      <c r="Z1190" t="s">
        <v>117</v>
      </c>
      <c r="AA1190" t="s">
        <v>175</v>
      </c>
      <c r="AB1190" t="s">
        <v>83</v>
      </c>
      <c r="AC1190" s="5" t="s">
        <v>2038</v>
      </c>
      <c r="AD1190" s="9" t="s">
        <v>2038</v>
      </c>
      <c r="AE1190" t="s">
        <v>6659</v>
      </c>
      <c r="AF1190" t="s">
        <v>85</v>
      </c>
      <c r="AG1190" t="s">
        <v>85</v>
      </c>
      <c r="AH1190" t="s">
        <v>85</v>
      </c>
      <c r="AI1190" t="s">
        <v>85</v>
      </c>
      <c r="AJ1190" t="s">
        <v>6659</v>
      </c>
      <c r="AK1190" t="s">
        <v>86</v>
      </c>
      <c r="AL1190" t="s">
        <v>229</v>
      </c>
      <c r="AM1190" t="s">
        <v>2039</v>
      </c>
      <c r="AN1190" t="s">
        <v>2039</v>
      </c>
      <c r="AO1190" t="s">
        <v>337</v>
      </c>
      <c r="AP1190" t="s">
        <v>108</v>
      </c>
      <c r="AQ1190" t="s">
        <v>161</v>
      </c>
      <c r="AR1190" t="s">
        <v>110</v>
      </c>
      <c r="AS1190" t="s">
        <v>1413</v>
      </c>
      <c r="AT1190" t="s">
        <v>93</v>
      </c>
      <c r="AU1190" t="s">
        <v>94</v>
      </c>
      <c r="AV1190" t="s">
        <v>145</v>
      </c>
      <c r="AW1190" t="s">
        <v>85</v>
      </c>
      <c r="AX1190" t="s">
        <v>85</v>
      </c>
      <c r="AY1190" t="s">
        <v>517</v>
      </c>
      <c r="AZ1190" t="s">
        <v>85</v>
      </c>
      <c r="BA1190" t="s">
        <v>91</v>
      </c>
      <c r="BB1190" t="s">
        <v>570</v>
      </c>
      <c r="BC1190" t="s">
        <v>1587</v>
      </c>
      <c r="BD1190" t="s">
        <v>85</v>
      </c>
      <c r="BE1190" t="s">
        <v>343</v>
      </c>
      <c r="BF1190" t="s">
        <v>1587</v>
      </c>
      <c r="BG1190" t="s">
        <v>6662</v>
      </c>
      <c r="BH1190" t="s">
        <v>86</v>
      </c>
      <c r="BI1190" t="s">
        <v>85</v>
      </c>
    </row>
    <row r="1191" spans="1:61" ht="14.45" hidden="1">
      <c r="A1191" t="s">
        <v>6663</v>
      </c>
      <c r="B1191" t="s">
        <v>149</v>
      </c>
      <c r="C1191" t="s">
        <v>85</v>
      </c>
      <c r="D1191" t="s">
        <v>85</v>
      </c>
      <c r="E1191" t="s">
        <v>65</v>
      </c>
      <c r="F1191" t="s">
        <v>66</v>
      </c>
      <c r="G1191" t="s">
        <v>150</v>
      </c>
      <c r="H1191" t="s">
        <v>713</v>
      </c>
      <c r="I1191" t="s">
        <v>860</v>
      </c>
      <c r="J1191" t="s">
        <v>153</v>
      </c>
      <c r="K1191" t="s">
        <v>154</v>
      </c>
      <c r="L1191" t="s">
        <v>155</v>
      </c>
      <c r="M1191" t="s">
        <v>6664</v>
      </c>
      <c r="N1191" t="s">
        <v>6665</v>
      </c>
      <c r="O1191" s="34">
        <v>45686</v>
      </c>
      <c r="P1191" s="39">
        <v>0.78263888888888888</v>
      </c>
      <c r="Q1191" s="34">
        <v>45687</v>
      </c>
      <c r="R1191" s="39">
        <v>0.46388888888888891</v>
      </c>
      <c r="S1191" t="s">
        <v>75</v>
      </c>
      <c r="T1191" t="s">
        <v>141</v>
      </c>
      <c r="U1191" t="s">
        <v>77</v>
      </c>
      <c r="V1191" t="s">
        <v>78</v>
      </c>
      <c r="W1191" t="s">
        <v>78</v>
      </c>
      <c r="X1191" t="s">
        <v>79</v>
      </c>
      <c r="Y1191" t="s">
        <v>158</v>
      </c>
      <c r="Z1191" t="s">
        <v>117</v>
      </c>
      <c r="AA1191" t="s">
        <v>175</v>
      </c>
      <c r="AB1191" t="s">
        <v>83</v>
      </c>
      <c r="AC1191" s="5" t="s">
        <v>2038</v>
      </c>
      <c r="AD1191" s="9" t="s">
        <v>2038</v>
      </c>
      <c r="AE1191" t="s">
        <v>6663</v>
      </c>
      <c r="AF1191" t="s">
        <v>85</v>
      </c>
      <c r="AG1191" t="s">
        <v>85</v>
      </c>
      <c r="AH1191" t="s">
        <v>85</v>
      </c>
      <c r="AI1191" t="s">
        <v>85</v>
      </c>
      <c r="AJ1191" t="s">
        <v>6663</v>
      </c>
      <c r="AK1191" t="s">
        <v>359</v>
      </c>
      <c r="AL1191" t="s">
        <v>229</v>
      </c>
      <c r="AM1191" t="s">
        <v>2039</v>
      </c>
      <c r="AN1191" t="s">
        <v>2039</v>
      </c>
      <c r="AO1191" t="s">
        <v>337</v>
      </c>
      <c r="AP1191" t="s">
        <v>108</v>
      </c>
      <c r="AQ1191" t="s">
        <v>180</v>
      </c>
      <c r="AR1191" t="s">
        <v>110</v>
      </c>
      <c r="AS1191" t="s">
        <v>162</v>
      </c>
      <c r="AT1191" t="s">
        <v>93</v>
      </c>
      <c r="AU1191" t="s">
        <v>94</v>
      </c>
      <c r="AV1191" t="s">
        <v>245</v>
      </c>
      <c r="AW1191" t="s">
        <v>85</v>
      </c>
      <c r="AX1191" t="s">
        <v>85</v>
      </c>
      <c r="AY1191" t="s">
        <v>6666</v>
      </c>
      <c r="AZ1191" t="s">
        <v>85</v>
      </c>
      <c r="BA1191" t="s">
        <v>91</v>
      </c>
      <c r="BB1191" t="s">
        <v>133</v>
      </c>
      <c r="BC1191" t="s">
        <v>4070</v>
      </c>
      <c r="BD1191" t="s">
        <v>85</v>
      </c>
      <c r="BE1191" t="s">
        <v>311</v>
      </c>
      <c r="BF1191" t="s">
        <v>4070</v>
      </c>
      <c r="BG1191" t="s">
        <v>1643</v>
      </c>
      <c r="BH1191" t="s">
        <v>86</v>
      </c>
      <c r="BI1191" t="s">
        <v>85</v>
      </c>
    </row>
    <row r="1192" spans="1:61" ht="14.45" hidden="1">
      <c r="A1192" t="s">
        <v>6667</v>
      </c>
      <c r="B1192" t="s">
        <v>149</v>
      </c>
      <c r="C1192" t="s">
        <v>85</v>
      </c>
      <c r="D1192" t="s">
        <v>85</v>
      </c>
      <c r="E1192" t="s">
        <v>65</v>
      </c>
      <c r="F1192" t="s">
        <v>66</v>
      </c>
      <c r="G1192" t="s">
        <v>150</v>
      </c>
      <c r="H1192" t="s">
        <v>713</v>
      </c>
      <c r="I1192" t="s">
        <v>860</v>
      </c>
      <c r="J1192" t="s">
        <v>100</v>
      </c>
      <c r="K1192" t="s">
        <v>101</v>
      </c>
      <c r="L1192" t="s">
        <v>102</v>
      </c>
      <c r="M1192" t="s">
        <v>6668</v>
      </c>
      <c r="N1192" t="s">
        <v>6669</v>
      </c>
      <c r="O1192" s="34">
        <v>45686</v>
      </c>
      <c r="P1192" s="39">
        <v>0.78680555555555554</v>
      </c>
      <c r="Q1192" s="34">
        <v>45687</v>
      </c>
      <c r="R1192" s="39">
        <v>0.46527777777777779</v>
      </c>
      <c r="S1192" t="s">
        <v>75</v>
      </c>
      <c r="T1192" t="s">
        <v>141</v>
      </c>
      <c r="U1192" t="s">
        <v>77</v>
      </c>
      <c r="V1192" t="s">
        <v>78</v>
      </c>
      <c r="W1192" t="s">
        <v>78</v>
      </c>
      <c r="X1192" t="s">
        <v>79</v>
      </c>
      <c r="Y1192" t="s">
        <v>158</v>
      </c>
      <c r="Z1192" t="s">
        <v>117</v>
      </c>
      <c r="AA1192" t="s">
        <v>175</v>
      </c>
      <c r="AB1192" t="s">
        <v>83</v>
      </c>
      <c r="AC1192" s="5" t="s">
        <v>2038</v>
      </c>
      <c r="AD1192" s="9" t="s">
        <v>2038</v>
      </c>
      <c r="AE1192" t="s">
        <v>6667</v>
      </c>
      <c r="AF1192" t="s">
        <v>85</v>
      </c>
      <c r="AG1192" t="s">
        <v>85</v>
      </c>
      <c r="AH1192" t="s">
        <v>85</v>
      </c>
      <c r="AI1192" t="s">
        <v>85</v>
      </c>
      <c r="AJ1192" t="s">
        <v>6667</v>
      </c>
      <c r="AK1192" t="s">
        <v>359</v>
      </c>
      <c r="AL1192" t="s">
        <v>229</v>
      </c>
      <c r="AM1192" t="s">
        <v>2039</v>
      </c>
      <c r="AN1192" t="s">
        <v>2039</v>
      </c>
      <c r="AO1192" t="s">
        <v>337</v>
      </c>
      <c r="AP1192" t="s">
        <v>108</v>
      </c>
      <c r="AQ1192" t="s">
        <v>180</v>
      </c>
      <c r="AR1192" t="s">
        <v>110</v>
      </c>
      <c r="AS1192" t="s">
        <v>1173</v>
      </c>
      <c r="AT1192" t="s">
        <v>93</v>
      </c>
      <c r="AU1192" t="s">
        <v>94</v>
      </c>
      <c r="AV1192" t="s">
        <v>245</v>
      </c>
      <c r="AW1192" t="s">
        <v>85</v>
      </c>
      <c r="AX1192" t="s">
        <v>85</v>
      </c>
      <c r="AY1192" t="s">
        <v>85</v>
      </c>
      <c r="AZ1192" t="s">
        <v>85</v>
      </c>
      <c r="BA1192" t="s">
        <v>246</v>
      </c>
      <c r="BB1192" t="s">
        <v>896</v>
      </c>
      <c r="BC1192" t="s">
        <v>1597</v>
      </c>
      <c r="BD1192" t="s">
        <v>85</v>
      </c>
      <c r="BE1192" t="s">
        <v>445</v>
      </c>
      <c r="BF1192" t="s">
        <v>1597</v>
      </c>
      <c r="BG1192" t="s">
        <v>6670</v>
      </c>
      <c r="BH1192" t="s">
        <v>86</v>
      </c>
      <c r="BI1192" t="s">
        <v>85</v>
      </c>
    </row>
    <row r="1193" spans="1:61" ht="14.45" hidden="1">
      <c r="A1193" t="s">
        <v>6671</v>
      </c>
      <c r="B1193" t="s">
        <v>98</v>
      </c>
      <c r="C1193" t="s">
        <v>85</v>
      </c>
      <c r="D1193" t="s">
        <v>85</v>
      </c>
      <c r="E1193" t="s">
        <v>65</v>
      </c>
      <c r="F1193" t="s">
        <v>66</v>
      </c>
      <c r="G1193" t="s">
        <v>67</v>
      </c>
      <c r="H1193" t="s">
        <v>99</v>
      </c>
      <c r="I1193" t="s">
        <v>69</v>
      </c>
      <c r="J1193" t="s">
        <v>100</v>
      </c>
      <c r="K1193" t="s">
        <v>101</v>
      </c>
      <c r="L1193" t="s">
        <v>102</v>
      </c>
      <c r="M1193" t="s">
        <v>6672</v>
      </c>
      <c r="N1193" t="s">
        <v>6673</v>
      </c>
      <c r="O1193" s="34">
        <v>45686</v>
      </c>
      <c r="P1193" s="39">
        <v>0.89097222222222228</v>
      </c>
      <c r="Q1193" s="34">
        <v>45692</v>
      </c>
      <c r="R1193" s="39">
        <v>0.12916666666666668</v>
      </c>
      <c r="S1193" t="s">
        <v>75</v>
      </c>
      <c r="T1193" t="s">
        <v>76</v>
      </c>
      <c r="U1193" t="s">
        <v>77</v>
      </c>
      <c r="V1193" t="s">
        <v>78</v>
      </c>
      <c r="W1193" t="s">
        <v>78</v>
      </c>
      <c r="X1193" t="s">
        <v>79</v>
      </c>
      <c r="Y1193" t="s">
        <v>105</v>
      </c>
      <c r="Z1193" t="s">
        <v>903</v>
      </c>
      <c r="AA1193" t="s">
        <v>2204</v>
      </c>
      <c r="AB1193" t="s">
        <v>83</v>
      </c>
      <c r="AC1193" s="5" t="s">
        <v>2038</v>
      </c>
      <c r="AD1193" s="9" t="s">
        <v>379</v>
      </c>
      <c r="AE1193" t="s">
        <v>6671</v>
      </c>
      <c r="AF1193" t="s">
        <v>85</v>
      </c>
      <c r="AG1193" t="s">
        <v>85</v>
      </c>
      <c r="AH1193" t="s">
        <v>85</v>
      </c>
      <c r="AI1193" t="s">
        <v>85</v>
      </c>
      <c r="AJ1193" t="s">
        <v>6671</v>
      </c>
      <c r="AK1193" t="s">
        <v>86</v>
      </c>
      <c r="AL1193" t="s">
        <v>229</v>
      </c>
      <c r="AM1193" t="s">
        <v>2039</v>
      </c>
      <c r="AN1193" t="s">
        <v>3468</v>
      </c>
      <c r="AO1193" t="s">
        <v>160</v>
      </c>
      <c r="AP1193" t="s">
        <v>108</v>
      </c>
      <c r="AQ1193" t="s">
        <v>109</v>
      </c>
      <c r="AR1193" t="s">
        <v>110</v>
      </c>
      <c r="AS1193" t="s">
        <v>111</v>
      </c>
      <c r="AT1193" t="s">
        <v>93</v>
      </c>
      <c r="AU1193" t="s">
        <v>94</v>
      </c>
      <c r="AV1193" t="s">
        <v>95</v>
      </c>
      <c r="AW1193" t="s">
        <v>85</v>
      </c>
      <c r="AX1193" t="s">
        <v>85</v>
      </c>
      <c r="AY1193" t="s">
        <v>85</v>
      </c>
      <c r="AZ1193" t="s">
        <v>85</v>
      </c>
      <c r="BA1193" t="s">
        <v>6674</v>
      </c>
      <c r="BB1193" t="s">
        <v>91</v>
      </c>
      <c r="BC1193" t="s">
        <v>6675</v>
      </c>
      <c r="BD1193" t="s">
        <v>85</v>
      </c>
      <c r="BE1193" t="s">
        <v>85</v>
      </c>
      <c r="BF1193" t="s">
        <v>6675</v>
      </c>
      <c r="BG1193" t="s">
        <v>4985</v>
      </c>
      <c r="BH1193" t="s">
        <v>86</v>
      </c>
      <c r="BI1193" t="s">
        <v>85</v>
      </c>
    </row>
    <row r="1194" spans="1:61" ht="14.45" hidden="1">
      <c r="A1194" t="s">
        <v>6676</v>
      </c>
      <c r="B1194" t="s">
        <v>98</v>
      </c>
      <c r="C1194" t="s">
        <v>85</v>
      </c>
      <c r="D1194" t="s">
        <v>85</v>
      </c>
      <c r="E1194" t="s">
        <v>65</v>
      </c>
      <c r="F1194" t="s">
        <v>66</v>
      </c>
      <c r="G1194" t="s">
        <v>67</v>
      </c>
      <c r="H1194" t="s">
        <v>99</v>
      </c>
      <c r="I1194" t="s">
        <v>69</v>
      </c>
      <c r="J1194" t="s">
        <v>100</v>
      </c>
      <c r="K1194" t="s">
        <v>101</v>
      </c>
      <c r="L1194" t="s">
        <v>102</v>
      </c>
      <c r="M1194" t="s">
        <v>6677</v>
      </c>
      <c r="N1194" t="s">
        <v>6678</v>
      </c>
      <c r="O1194" s="34">
        <v>45687</v>
      </c>
      <c r="P1194" s="39">
        <v>3.8194444444444448E-2</v>
      </c>
      <c r="Q1194" s="34">
        <v>45687</v>
      </c>
      <c r="R1194" s="39">
        <v>0.29652777777777778</v>
      </c>
      <c r="S1194" t="s">
        <v>75</v>
      </c>
      <c r="T1194" t="s">
        <v>141</v>
      </c>
      <c r="U1194" t="s">
        <v>77</v>
      </c>
      <c r="V1194" t="s">
        <v>78</v>
      </c>
      <c r="W1194" t="s">
        <v>78</v>
      </c>
      <c r="X1194" t="s">
        <v>79</v>
      </c>
      <c r="Y1194" t="s">
        <v>105</v>
      </c>
      <c r="Z1194" t="s">
        <v>910</v>
      </c>
      <c r="AA1194" t="s">
        <v>1465</v>
      </c>
      <c r="AB1194" t="s">
        <v>83</v>
      </c>
      <c r="AC1194" s="5" t="s">
        <v>2038</v>
      </c>
      <c r="AD1194" s="9" t="s">
        <v>2038</v>
      </c>
      <c r="AE1194" t="s">
        <v>6676</v>
      </c>
      <c r="AF1194" t="s">
        <v>85</v>
      </c>
      <c r="AG1194" t="s">
        <v>85</v>
      </c>
      <c r="AH1194" t="s">
        <v>85</v>
      </c>
      <c r="AI1194" t="s">
        <v>85</v>
      </c>
      <c r="AJ1194" t="s">
        <v>6676</v>
      </c>
      <c r="AK1194" t="s">
        <v>86</v>
      </c>
      <c r="AL1194" t="s">
        <v>337</v>
      </c>
      <c r="AM1194" t="s">
        <v>2039</v>
      </c>
      <c r="AN1194" t="s">
        <v>2039</v>
      </c>
      <c r="AO1194" t="s">
        <v>337</v>
      </c>
      <c r="AP1194" t="s">
        <v>108</v>
      </c>
      <c r="AQ1194" t="s">
        <v>109</v>
      </c>
      <c r="AR1194" t="s">
        <v>110</v>
      </c>
      <c r="AS1194" t="s">
        <v>111</v>
      </c>
      <c r="AT1194" t="s">
        <v>93</v>
      </c>
      <c r="AU1194" t="s">
        <v>94</v>
      </c>
      <c r="AV1194" t="s">
        <v>95</v>
      </c>
      <c r="AW1194" t="s">
        <v>85</v>
      </c>
      <c r="AX1194" t="s">
        <v>85</v>
      </c>
      <c r="AY1194" t="s">
        <v>85</v>
      </c>
      <c r="AZ1194" t="s">
        <v>85</v>
      </c>
      <c r="BA1194" t="s">
        <v>91</v>
      </c>
      <c r="BB1194" t="s">
        <v>91</v>
      </c>
      <c r="BC1194" t="s">
        <v>91</v>
      </c>
      <c r="BD1194" t="s">
        <v>85</v>
      </c>
      <c r="BE1194" t="s">
        <v>85</v>
      </c>
      <c r="BF1194" t="s">
        <v>91</v>
      </c>
      <c r="BG1194" t="s">
        <v>1187</v>
      </c>
      <c r="BH1194" t="s">
        <v>86</v>
      </c>
      <c r="BI1194" t="s">
        <v>85</v>
      </c>
    </row>
    <row r="1195" spans="1:61" ht="14.45" hidden="1">
      <c r="A1195" t="s">
        <v>6679</v>
      </c>
      <c r="B1195" t="s">
        <v>132</v>
      </c>
      <c r="C1195" t="s">
        <v>133</v>
      </c>
      <c r="D1195" t="s">
        <v>134</v>
      </c>
      <c r="E1195" t="s">
        <v>65</v>
      </c>
      <c r="F1195" t="s">
        <v>66</v>
      </c>
      <c r="G1195" t="s">
        <v>67</v>
      </c>
      <c r="H1195" t="s">
        <v>137</v>
      </c>
      <c r="I1195" t="s">
        <v>69</v>
      </c>
      <c r="J1195" t="s">
        <v>70</v>
      </c>
      <c r="K1195" t="s">
        <v>71</v>
      </c>
      <c r="L1195" t="s">
        <v>72</v>
      </c>
      <c r="M1195" t="s">
        <v>6680</v>
      </c>
      <c r="N1195" t="s">
        <v>6681</v>
      </c>
      <c r="O1195" s="34">
        <v>45687</v>
      </c>
      <c r="P1195" s="39">
        <v>0.3347222222222222</v>
      </c>
      <c r="Q1195" s="34">
        <v>45687</v>
      </c>
      <c r="R1195" s="39">
        <v>0.44861111111111113</v>
      </c>
      <c r="S1195" t="s">
        <v>75</v>
      </c>
      <c r="T1195" t="s">
        <v>141</v>
      </c>
      <c r="U1195" t="s">
        <v>77</v>
      </c>
      <c r="V1195" t="s">
        <v>78</v>
      </c>
      <c r="W1195" t="s">
        <v>78</v>
      </c>
      <c r="X1195" t="s">
        <v>79</v>
      </c>
      <c r="Y1195" t="s">
        <v>80</v>
      </c>
      <c r="Z1195" t="s">
        <v>142</v>
      </c>
      <c r="AA1195" t="s">
        <v>81</v>
      </c>
      <c r="AB1195" t="s">
        <v>83</v>
      </c>
      <c r="AC1195" s="5" t="s">
        <v>2038</v>
      </c>
      <c r="AD1195" s="9" t="s">
        <v>2038</v>
      </c>
      <c r="AE1195" t="s">
        <v>6679</v>
      </c>
      <c r="AF1195" t="s">
        <v>85</v>
      </c>
      <c r="AG1195" t="s">
        <v>85</v>
      </c>
      <c r="AH1195" t="s">
        <v>85</v>
      </c>
      <c r="AI1195" t="s">
        <v>85</v>
      </c>
      <c r="AJ1195" t="s">
        <v>6679</v>
      </c>
      <c r="AK1195" t="s">
        <v>86</v>
      </c>
      <c r="AL1195" t="s">
        <v>337</v>
      </c>
      <c r="AM1195" t="s">
        <v>2039</v>
      </c>
      <c r="AN1195" t="s">
        <v>2039</v>
      </c>
      <c r="AO1195" t="s">
        <v>337</v>
      </c>
      <c r="AP1195" t="s">
        <v>108</v>
      </c>
      <c r="AQ1195" t="s">
        <v>180</v>
      </c>
      <c r="AR1195" t="s">
        <v>110</v>
      </c>
      <c r="AS1195" t="s">
        <v>92</v>
      </c>
      <c r="AT1195" t="s">
        <v>93</v>
      </c>
      <c r="AU1195" t="s">
        <v>94</v>
      </c>
      <c r="AV1195" t="s">
        <v>95</v>
      </c>
      <c r="AW1195" t="s">
        <v>85</v>
      </c>
      <c r="AX1195" t="s">
        <v>85</v>
      </c>
      <c r="AY1195" t="s">
        <v>85</v>
      </c>
      <c r="AZ1195" t="s">
        <v>85</v>
      </c>
      <c r="BA1195" t="s">
        <v>91</v>
      </c>
      <c r="BB1195" t="s">
        <v>940</v>
      </c>
      <c r="BC1195" t="s">
        <v>940</v>
      </c>
      <c r="BD1195" t="s">
        <v>85</v>
      </c>
      <c r="BE1195" t="s">
        <v>343</v>
      </c>
      <c r="BF1195" t="s">
        <v>940</v>
      </c>
      <c r="BG1195" t="s">
        <v>147</v>
      </c>
      <c r="BH1195" t="s">
        <v>86</v>
      </c>
      <c r="BI1195" t="s">
        <v>85</v>
      </c>
    </row>
    <row r="1196" spans="1:61" ht="14.45" hidden="1">
      <c r="A1196" t="s">
        <v>6682</v>
      </c>
      <c r="B1196" t="s">
        <v>365</v>
      </c>
      <c r="C1196" t="s">
        <v>91</v>
      </c>
      <c r="D1196" t="s">
        <v>91</v>
      </c>
      <c r="E1196" t="s">
        <v>65</v>
      </c>
      <c r="F1196" t="s">
        <v>66</v>
      </c>
      <c r="G1196" t="s">
        <v>67</v>
      </c>
      <c r="H1196" t="s">
        <v>169</v>
      </c>
      <c r="I1196" t="s">
        <v>69</v>
      </c>
      <c r="J1196" t="s">
        <v>191</v>
      </c>
      <c r="K1196" t="s">
        <v>192</v>
      </c>
      <c r="L1196" t="s">
        <v>193</v>
      </c>
      <c r="M1196" t="s">
        <v>6683</v>
      </c>
      <c r="N1196" t="s">
        <v>6684</v>
      </c>
      <c r="O1196" s="34">
        <v>45687</v>
      </c>
      <c r="P1196" s="39">
        <v>0.43541666666666667</v>
      </c>
      <c r="Q1196" s="34">
        <v>45687</v>
      </c>
      <c r="R1196" s="39">
        <v>0.75347222222222221</v>
      </c>
      <c r="S1196" t="s">
        <v>75</v>
      </c>
      <c r="T1196" t="s">
        <v>141</v>
      </c>
      <c r="U1196" t="s">
        <v>77</v>
      </c>
      <c r="V1196" t="s">
        <v>78</v>
      </c>
      <c r="W1196" t="s">
        <v>78</v>
      </c>
      <c r="X1196" t="s">
        <v>79</v>
      </c>
      <c r="Y1196" t="s">
        <v>336</v>
      </c>
      <c r="Z1196" t="s">
        <v>81</v>
      </c>
      <c r="AA1196" t="s">
        <v>117</v>
      </c>
      <c r="AB1196" t="s">
        <v>83</v>
      </c>
      <c r="AC1196" s="5" t="s">
        <v>2038</v>
      </c>
      <c r="AD1196" s="9" t="s">
        <v>2038</v>
      </c>
      <c r="AE1196" t="s">
        <v>6682</v>
      </c>
      <c r="AF1196" t="s">
        <v>85</v>
      </c>
      <c r="AG1196" t="s">
        <v>85</v>
      </c>
      <c r="AH1196" t="s">
        <v>85</v>
      </c>
      <c r="AI1196" t="s">
        <v>85</v>
      </c>
      <c r="AJ1196" t="s">
        <v>6682</v>
      </c>
      <c r="AK1196" t="s">
        <v>86</v>
      </c>
      <c r="AL1196" t="s">
        <v>337</v>
      </c>
      <c r="AM1196" t="s">
        <v>2039</v>
      </c>
      <c r="AN1196" t="s">
        <v>2039</v>
      </c>
      <c r="AO1196" t="s">
        <v>337</v>
      </c>
      <c r="AP1196" t="s">
        <v>108</v>
      </c>
      <c r="AQ1196" t="s">
        <v>180</v>
      </c>
      <c r="AR1196" t="s">
        <v>110</v>
      </c>
      <c r="AS1196" t="s">
        <v>6685</v>
      </c>
      <c r="AT1196" t="s">
        <v>93</v>
      </c>
      <c r="AU1196" t="s">
        <v>94</v>
      </c>
      <c r="AV1196" t="s">
        <v>95</v>
      </c>
      <c r="AW1196" t="s">
        <v>85</v>
      </c>
      <c r="AX1196" t="s">
        <v>85</v>
      </c>
      <c r="AY1196" t="s">
        <v>85</v>
      </c>
      <c r="AZ1196" t="s">
        <v>85</v>
      </c>
      <c r="BA1196" t="s">
        <v>232</v>
      </c>
      <c r="BB1196" t="s">
        <v>2410</v>
      </c>
      <c r="BC1196" t="s">
        <v>6686</v>
      </c>
      <c r="BD1196" t="s">
        <v>85</v>
      </c>
      <c r="BE1196" t="s">
        <v>200</v>
      </c>
      <c r="BF1196" t="s">
        <v>6686</v>
      </c>
      <c r="BG1196" t="s">
        <v>6687</v>
      </c>
      <c r="BH1196" t="s">
        <v>86</v>
      </c>
      <c r="BI1196" t="s">
        <v>85</v>
      </c>
    </row>
    <row r="1197" spans="1:61" ht="14.45" hidden="1">
      <c r="A1197" t="s">
        <v>6688</v>
      </c>
      <c r="B1197" t="s">
        <v>132</v>
      </c>
      <c r="C1197" t="s">
        <v>133</v>
      </c>
      <c r="D1197" t="s">
        <v>134</v>
      </c>
      <c r="E1197" t="s">
        <v>65</v>
      </c>
      <c r="F1197" t="s">
        <v>66</v>
      </c>
      <c r="G1197" t="s">
        <v>67</v>
      </c>
      <c r="H1197" t="s">
        <v>137</v>
      </c>
      <c r="I1197" t="s">
        <v>69</v>
      </c>
      <c r="J1197" t="s">
        <v>70</v>
      </c>
      <c r="K1197" t="s">
        <v>71</v>
      </c>
      <c r="L1197" t="s">
        <v>72</v>
      </c>
      <c r="M1197" t="s">
        <v>6689</v>
      </c>
      <c r="N1197" t="s">
        <v>6690</v>
      </c>
      <c r="O1197" s="34">
        <v>45687</v>
      </c>
      <c r="P1197" s="39">
        <v>0.4465277777777778</v>
      </c>
      <c r="Q1197" s="34">
        <v>45687</v>
      </c>
      <c r="R1197" s="39">
        <v>0.44861111111111113</v>
      </c>
      <c r="S1197" t="s">
        <v>75</v>
      </c>
      <c r="T1197" t="s">
        <v>141</v>
      </c>
      <c r="U1197" t="s">
        <v>77</v>
      </c>
      <c r="V1197" t="s">
        <v>78</v>
      </c>
      <c r="W1197" t="s">
        <v>78</v>
      </c>
      <c r="X1197" t="s">
        <v>79</v>
      </c>
      <c r="Y1197" t="s">
        <v>80</v>
      </c>
      <c r="Z1197" t="s">
        <v>81</v>
      </c>
      <c r="AA1197" t="s">
        <v>81</v>
      </c>
      <c r="AB1197" t="s">
        <v>83</v>
      </c>
      <c r="AC1197" s="5" t="s">
        <v>2038</v>
      </c>
      <c r="AD1197" s="9" t="s">
        <v>2038</v>
      </c>
      <c r="AE1197" t="s">
        <v>6688</v>
      </c>
      <c r="AF1197" t="s">
        <v>85</v>
      </c>
      <c r="AG1197" t="s">
        <v>85</v>
      </c>
      <c r="AH1197" t="s">
        <v>85</v>
      </c>
      <c r="AI1197" t="s">
        <v>85</v>
      </c>
      <c r="AJ1197" t="s">
        <v>6688</v>
      </c>
      <c r="AK1197" t="s">
        <v>86</v>
      </c>
      <c r="AL1197" t="s">
        <v>337</v>
      </c>
      <c r="AM1197" t="s">
        <v>2039</v>
      </c>
      <c r="AN1197" t="s">
        <v>2039</v>
      </c>
      <c r="AO1197" t="s">
        <v>337</v>
      </c>
      <c r="AP1197" t="s">
        <v>108</v>
      </c>
      <c r="AQ1197" t="s">
        <v>180</v>
      </c>
      <c r="AR1197" t="s">
        <v>110</v>
      </c>
      <c r="AS1197" t="s">
        <v>92</v>
      </c>
      <c r="AT1197" t="s">
        <v>93</v>
      </c>
      <c r="AU1197" t="s">
        <v>94</v>
      </c>
      <c r="AV1197" t="s">
        <v>95</v>
      </c>
      <c r="AW1197" t="s">
        <v>85</v>
      </c>
      <c r="AX1197" t="s">
        <v>85</v>
      </c>
      <c r="AY1197" t="s">
        <v>85</v>
      </c>
      <c r="AZ1197" t="s">
        <v>85</v>
      </c>
      <c r="BA1197" t="s">
        <v>91</v>
      </c>
      <c r="BB1197" t="s">
        <v>232</v>
      </c>
      <c r="BC1197" t="s">
        <v>612</v>
      </c>
      <c r="BD1197" t="s">
        <v>85</v>
      </c>
      <c r="BE1197" t="s">
        <v>200</v>
      </c>
      <c r="BF1197" t="s">
        <v>612</v>
      </c>
      <c r="BG1197" t="s">
        <v>147</v>
      </c>
      <c r="BH1197" t="s">
        <v>86</v>
      </c>
      <c r="BI1197" t="s">
        <v>85</v>
      </c>
    </row>
    <row r="1198" spans="1:61" ht="14.45" hidden="1">
      <c r="A1198" t="s">
        <v>6691</v>
      </c>
      <c r="B1198" t="s">
        <v>98</v>
      </c>
      <c r="C1198" t="s">
        <v>85</v>
      </c>
      <c r="D1198" t="s">
        <v>85</v>
      </c>
      <c r="E1198" t="s">
        <v>135</v>
      </c>
      <c r="F1198" t="s">
        <v>136</v>
      </c>
      <c r="G1198" t="s">
        <v>67</v>
      </c>
      <c r="H1198" t="s">
        <v>390</v>
      </c>
      <c r="I1198" t="s">
        <v>152</v>
      </c>
      <c r="J1198" t="s">
        <v>70</v>
      </c>
      <c r="K1198" t="s">
        <v>71</v>
      </c>
      <c r="L1198" t="s">
        <v>72</v>
      </c>
      <c r="M1198" t="s">
        <v>6692</v>
      </c>
      <c r="N1198" t="s">
        <v>6693</v>
      </c>
      <c r="O1198" s="34">
        <v>45687</v>
      </c>
      <c r="P1198" s="39">
        <v>0.45763888888888887</v>
      </c>
      <c r="Q1198" s="34">
        <v>45691</v>
      </c>
      <c r="R1198" s="39">
        <v>0.83750000000000002</v>
      </c>
      <c r="S1198" t="s">
        <v>75</v>
      </c>
      <c r="T1198" t="s">
        <v>141</v>
      </c>
      <c r="U1198" t="s">
        <v>77</v>
      </c>
      <c r="V1198" t="s">
        <v>78</v>
      </c>
      <c r="W1198" t="s">
        <v>78</v>
      </c>
      <c r="X1198" t="s">
        <v>79</v>
      </c>
      <c r="Y1198" t="s">
        <v>105</v>
      </c>
      <c r="Z1198" t="s">
        <v>81</v>
      </c>
      <c r="AA1198" t="s">
        <v>369</v>
      </c>
      <c r="AB1198" t="s">
        <v>83</v>
      </c>
      <c r="AC1198" s="5" t="s">
        <v>2038</v>
      </c>
      <c r="AD1198" s="9" t="s">
        <v>379</v>
      </c>
      <c r="AE1198" t="s">
        <v>6691</v>
      </c>
      <c r="AF1198" t="s">
        <v>85</v>
      </c>
      <c r="AG1198" t="s">
        <v>85</v>
      </c>
      <c r="AH1198" t="s">
        <v>85</v>
      </c>
      <c r="AI1198" t="s">
        <v>85</v>
      </c>
      <c r="AJ1198" t="s">
        <v>6691</v>
      </c>
      <c r="AK1198" t="s">
        <v>86</v>
      </c>
      <c r="AL1198" t="s">
        <v>337</v>
      </c>
      <c r="AM1198" t="s">
        <v>2039</v>
      </c>
      <c r="AN1198" t="s">
        <v>3468</v>
      </c>
      <c r="AO1198" t="s">
        <v>89</v>
      </c>
      <c r="AP1198" t="s">
        <v>108</v>
      </c>
      <c r="AQ1198" t="s">
        <v>298</v>
      </c>
      <c r="AR1198" t="s">
        <v>110</v>
      </c>
      <c r="AS1198" t="s">
        <v>393</v>
      </c>
      <c r="AT1198" t="s">
        <v>93</v>
      </c>
      <c r="AU1198" t="s">
        <v>94</v>
      </c>
      <c r="AV1198" t="s">
        <v>145</v>
      </c>
      <c r="AW1198" t="s">
        <v>85</v>
      </c>
      <c r="AX1198" t="s">
        <v>85</v>
      </c>
      <c r="AY1198" t="s">
        <v>85</v>
      </c>
      <c r="AZ1198" t="s">
        <v>85</v>
      </c>
      <c r="BA1198" t="s">
        <v>6694</v>
      </c>
      <c r="BB1198" t="s">
        <v>6695</v>
      </c>
      <c r="BC1198" t="s">
        <v>6696</v>
      </c>
      <c r="BD1198" t="s">
        <v>85</v>
      </c>
      <c r="BE1198" t="s">
        <v>85</v>
      </c>
      <c r="BF1198" t="s">
        <v>6696</v>
      </c>
      <c r="BG1198" t="s">
        <v>6697</v>
      </c>
      <c r="BH1198" t="s">
        <v>86</v>
      </c>
      <c r="BI1198" t="s">
        <v>85</v>
      </c>
    </row>
    <row r="1199" spans="1:61" ht="14.45" hidden="1">
      <c r="A1199" t="s">
        <v>6698</v>
      </c>
      <c r="B1199" t="s">
        <v>501</v>
      </c>
      <c r="C1199" t="s">
        <v>85</v>
      </c>
      <c r="D1199" t="s">
        <v>85</v>
      </c>
      <c r="E1199" t="s">
        <v>677</v>
      </c>
      <c r="F1199" t="s">
        <v>678</v>
      </c>
      <c r="G1199" t="s">
        <v>150</v>
      </c>
      <c r="H1199" t="s">
        <v>1959</v>
      </c>
      <c r="I1199" t="s">
        <v>152</v>
      </c>
      <c r="J1199" t="s">
        <v>2110</v>
      </c>
      <c r="K1199" t="s">
        <v>2111</v>
      </c>
      <c r="L1199" t="s">
        <v>2112</v>
      </c>
      <c r="M1199" t="s">
        <v>6699</v>
      </c>
      <c r="N1199" t="s">
        <v>85</v>
      </c>
      <c r="O1199" s="34">
        <v>45687</v>
      </c>
      <c r="P1199" s="39">
        <v>0.46111111111111114</v>
      </c>
      <c r="R1199" s="1"/>
      <c r="S1199" t="s">
        <v>680</v>
      </c>
      <c r="T1199" t="s">
        <v>76</v>
      </c>
      <c r="U1199" t="s">
        <v>681</v>
      </c>
      <c r="V1199" t="s">
        <v>682</v>
      </c>
      <c r="W1199" t="s">
        <v>683</v>
      </c>
      <c r="X1199" t="s">
        <v>79</v>
      </c>
      <c r="Y1199" t="s">
        <v>158</v>
      </c>
      <c r="Z1199" t="s">
        <v>175</v>
      </c>
      <c r="AA1199" t="s">
        <v>85</v>
      </c>
      <c r="AB1199" t="s">
        <v>83</v>
      </c>
      <c r="AC1199" s="5" t="s">
        <v>2038</v>
      </c>
      <c r="AD1199" s="9" t="s">
        <v>85</v>
      </c>
      <c r="AE1199" t="s">
        <v>6698</v>
      </c>
      <c r="AF1199" t="s">
        <v>85</v>
      </c>
      <c r="AG1199" t="s">
        <v>85</v>
      </c>
      <c r="AH1199" t="s">
        <v>85</v>
      </c>
      <c r="AI1199" t="s">
        <v>85</v>
      </c>
      <c r="AJ1199" t="s">
        <v>6698</v>
      </c>
      <c r="AK1199" t="s">
        <v>6700</v>
      </c>
      <c r="AL1199" t="s">
        <v>337</v>
      </c>
      <c r="AM1199" t="s">
        <v>2039</v>
      </c>
      <c r="AN1199" t="s">
        <v>85</v>
      </c>
      <c r="AO1199" t="s">
        <v>85</v>
      </c>
      <c r="AP1199" t="s">
        <v>108</v>
      </c>
      <c r="AQ1199" t="s">
        <v>161</v>
      </c>
      <c r="AR1199" t="s">
        <v>110</v>
      </c>
      <c r="AS1199" t="s">
        <v>2115</v>
      </c>
      <c r="AT1199" t="s">
        <v>685</v>
      </c>
      <c r="AU1199" t="s">
        <v>686</v>
      </c>
      <c r="AV1199" t="s">
        <v>687</v>
      </c>
      <c r="AW1199" t="s">
        <v>85</v>
      </c>
      <c r="AX1199" t="s">
        <v>85</v>
      </c>
      <c r="AY1199" t="s">
        <v>85</v>
      </c>
      <c r="AZ1199" t="s">
        <v>85</v>
      </c>
      <c r="BA1199" t="s">
        <v>85</v>
      </c>
      <c r="BB1199" t="s">
        <v>232</v>
      </c>
      <c r="BC1199" t="s">
        <v>6701</v>
      </c>
      <c r="BD1199" t="s">
        <v>85</v>
      </c>
      <c r="BE1199" t="s">
        <v>85</v>
      </c>
      <c r="BF1199" t="s">
        <v>6701</v>
      </c>
      <c r="BG1199" t="s">
        <v>6496</v>
      </c>
      <c r="BH1199" t="s">
        <v>86</v>
      </c>
      <c r="BI1199" t="s">
        <v>85</v>
      </c>
    </row>
    <row r="1200" spans="1:61" ht="14.45" hidden="1">
      <c r="A1200" t="s">
        <v>6702</v>
      </c>
      <c r="B1200" t="s">
        <v>501</v>
      </c>
      <c r="C1200" t="s">
        <v>85</v>
      </c>
      <c r="D1200" t="s">
        <v>85</v>
      </c>
      <c r="E1200" t="s">
        <v>677</v>
      </c>
      <c r="F1200" t="s">
        <v>678</v>
      </c>
      <c r="G1200" t="s">
        <v>150</v>
      </c>
      <c r="H1200" t="s">
        <v>238</v>
      </c>
      <c r="I1200" t="s">
        <v>152</v>
      </c>
      <c r="J1200" t="s">
        <v>153</v>
      </c>
      <c r="K1200" t="s">
        <v>154</v>
      </c>
      <c r="L1200" t="s">
        <v>155</v>
      </c>
      <c r="M1200" t="s">
        <v>6703</v>
      </c>
      <c r="N1200" t="s">
        <v>85</v>
      </c>
      <c r="O1200" s="34">
        <v>45687</v>
      </c>
      <c r="P1200" s="39">
        <v>0.47222222222222221</v>
      </c>
      <c r="R1200" s="1"/>
      <c r="S1200" t="s">
        <v>680</v>
      </c>
      <c r="T1200" t="s">
        <v>76</v>
      </c>
      <c r="U1200" t="s">
        <v>681</v>
      </c>
      <c r="V1200" t="s">
        <v>3045</v>
      </c>
      <c r="W1200" t="s">
        <v>683</v>
      </c>
      <c r="X1200" t="s">
        <v>79</v>
      </c>
      <c r="Y1200" t="s">
        <v>158</v>
      </c>
      <c r="Z1200" t="s">
        <v>175</v>
      </c>
      <c r="AA1200" t="s">
        <v>85</v>
      </c>
      <c r="AB1200" t="s">
        <v>83</v>
      </c>
      <c r="AC1200" s="5" t="s">
        <v>2038</v>
      </c>
      <c r="AD1200" s="9" t="s">
        <v>85</v>
      </c>
      <c r="AE1200" t="s">
        <v>6702</v>
      </c>
      <c r="AF1200" t="s">
        <v>85</v>
      </c>
      <c r="AG1200" t="s">
        <v>85</v>
      </c>
      <c r="AH1200" t="s">
        <v>85</v>
      </c>
      <c r="AI1200" t="s">
        <v>85</v>
      </c>
      <c r="AJ1200" t="s">
        <v>6702</v>
      </c>
      <c r="AK1200" t="s">
        <v>86</v>
      </c>
      <c r="AL1200" t="s">
        <v>337</v>
      </c>
      <c r="AM1200" t="s">
        <v>2039</v>
      </c>
      <c r="AN1200" t="s">
        <v>85</v>
      </c>
      <c r="AO1200" t="s">
        <v>85</v>
      </c>
      <c r="AP1200" t="s">
        <v>108</v>
      </c>
      <c r="AQ1200" t="s">
        <v>180</v>
      </c>
      <c r="AR1200" t="s">
        <v>110</v>
      </c>
      <c r="AS1200" t="s">
        <v>244</v>
      </c>
      <c r="AT1200" t="s">
        <v>685</v>
      </c>
      <c r="AU1200" t="s">
        <v>686</v>
      </c>
      <c r="AV1200" t="s">
        <v>687</v>
      </c>
      <c r="AW1200" t="s">
        <v>85</v>
      </c>
      <c r="AX1200" t="s">
        <v>85</v>
      </c>
      <c r="AY1200" t="s">
        <v>85</v>
      </c>
      <c r="AZ1200" t="s">
        <v>85</v>
      </c>
      <c r="BA1200" t="s">
        <v>85</v>
      </c>
      <c r="BB1200" t="s">
        <v>1483</v>
      </c>
      <c r="BC1200" t="s">
        <v>6704</v>
      </c>
      <c r="BD1200" t="s">
        <v>85</v>
      </c>
      <c r="BE1200" t="s">
        <v>85</v>
      </c>
      <c r="BF1200" t="s">
        <v>6704</v>
      </c>
      <c r="BG1200" t="s">
        <v>6705</v>
      </c>
      <c r="BH1200" t="s">
        <v>86</v>
      </c>
      <c r="BI1200" t="s">
        <v>85</v>
      </c>
    </row>
    <row r="1201" spans="1:61" ht="14.45" hidden="1">
      <c r="A1201" t="s">
        <v>6706</v>
      </c>
      <c r="B1201" t="s">
        <v>365</v>
      </c>
      <c r="C1201" t="s">
        <v>91</v>
      </c>
      <c r="D1201" t="s">
        <v>91</v>
      </c>
      <c r="E1201" t="s">
        <v>135</v>
      </c>
      <c r="F1201" t="s">
        <v>136</v>
      </c>
      <c r="G1201" t="s">
        <v>67</v>
      </c>
      <c r="H1201" t="s">
        <v>945</v>
      </c>
      <c r="I1201" t="s">
        <v>152</v>
      </c>
      <c r="J1201" t="s">
        <v>367</v>
      </c>
      <c r="K1201" t="s">
        <v>368</v>
      </c>
      <c r="L1201" t="s">
        <v>369</v>
      </c>
      <c r="M1201" t="s">
        <v>6707</v>
      </c>
      <c r="N1201" t="s">
        <v>6708</v>
      </c>
      <c r="O1201" s="34">
        <v>45687</v>
      </c>
      <c r="P1201" s="39">
        <v>0.49513888888888891</v>
      </c>
      <c r="Q1201" s="34">
        <v>45687</v>
      </c>
      <c r="R1201" s="39">
        <v>0.52222222222222225</v>
      </c>
      <c r="S1201" t="s">
        <v>75</v>
      </c>
      <c r="T1201" t="s">
        <v>141</v>
      </c>
      <c r="U1201" t="s">
        <v>77</v>
      </c>
      <c r="V1201" t="s">
        <v>78</v>
      </c>
      <c r="W1201" t="s">
        <v>78</v>
      </c>
      <c r="X1201" t="s">
        <v>79</v>
      </c>
      <c r="Y1201" t="s">
        <v>336</v>
      </c>
      <c r="Z1201" t="s">
        <v>175</v>
      </c>
      <c r="AA1201" t="s">
        <v>159</v>
      </c>
      <c r="AB1201" t="s">
        <v>83</v>
      </c>
      <c r="AC1201" s="5" t="s">
        <v>2038</v>
      </c>
      <c r="AD1201" s="9" t="s">
        <v>2038</v>
      </c>
      <c r="AE1201" t="s">
        <v>6706</v>
      </c>
      <c r="AF1201" t="s">
        <v>85</v>
      </c>
      <c r="AG1201" t="s">
        <v>85</v>
      </c>
      <c r="AH1201" t="s">
        <v>85</v>
      </c>
      <c r="AI1201" t="s">
        <v>85</v>
      </c>
      <c r="AJ1201" t="s">
        <v>6706</v>
      </c>
      <c r="AK1201" t="s">
        <v>86</v>
      </c>
      <c r="AL1201" t="s">
        <v>337</v>
      </c>
      <c r="AM1201" t="s">
        <v>2039</v>
      </c>
      <c r="AN1201" t="s">
        <v>2039</v>
      </c>
      <c r="AO1201" t="s">
        <v>337</v>
      </c>
      <c r="AP1201" t="s">
        <v>108</v>
      </c>
      <c r="AQ1201" t="s">
        <v>298</v>
      </c>
      <c r="AR1201" t="s">
        <v>110</v>
      </c>
      <c r="AS1201" t="s">
        <v>671</v>
      </c>
      <c r="AT1201" t="s">
        <v>93</v>
      </c>
      <c r="AU1201" t="s">
        <v>94</v>
      </c>
      <c r="AV1201" t="s">
        <v>145</v>
      </c>
      <c r="AW1201" t="s">
        <v>85</v>
      </c>
      <c r="AX1201" t="s">
        <v>85</v>
      </c>
      <c r="AY1201" t="s">
        <v>85</v>
      </c>
      <c r="AZ1201" t="s">
        <v>85</v>
      </c>
      <c r="BA1201" t="s">
        <v>133</v>
      </c>
      <c r="BB1201" t="s">
        <v>972</v>
      </c>
      <c r="BC1201" t="s">
        <v>198</v>
      </c>
      <c r="BD1201" t="s">
        <v>85</v>
      </c>
      <c r="BE1201" t="s">
        <v>407</v>
      </c>
      <c r="BF1201" t="s">
        <v>198</v>
      </c>
      <c r="BG1201" t="s">
        <v>4540</v>
      </c>
      <c r="BH1201" t="s">
        <v>86</v>
      </c>
      <c r="BI1201" t="s">
        <v>85</v>
      </c>
    </row>
    <row r="1202" spans="1:61" ht="14.45" hidden="1">
      <c r="A1202" t="s">
        <v>6709</v>
      </c>
      <c r="B1202" t="s">
        <v>290</v>
      </c>
      <c r="C1202" t="s">
        <v>85</v>
      </c>
      <c r="D1202" t="s">
        <v>85</v>
      </c>
      <c r="E1202" t="s">
        <v>135</v>
      </c>
      <c r="F1202" t="s">
        <v>136</v>
      </c>
      <c r="G1202" t="s">
        <v>67</v>
      </c>
      <c r="H1202" t="s">
        <v>390</v>
      </c>
      <c r="I1202" t="s">
        <v>152</v>
      </c>
      <c r="J1202" t="s">
        <v>70</v>
      </c>
      <c r="K1202" t="s">
        <v>71</v>
      </c>
      <c r="L1202" t="s">
        <v>72</v>
      </c>
      <c r="M1202" t="s">
        <v>6710</v>
      </c>
      <c r="N1202" t="s">
        <v>6711</v>
      </c>
      <c r="O1202" s="34">
        <v>45687</v>
      </c>
      <c r="P1202" s="39">
        <v>0.50763888888888886</v>
      </c>
      <c r="Q1202" s="34">
        <v>45692</v>
      </c>
      <c r="R1202" s="39">
        <v>0.68472222222222223</v>
      </c>
      <c r="S1202" t="s">
        <v>75</v>
      </c>
      <c r="T1202" t="s">
        <v>141</v>
      </c>
      <c r="U1202" t="s">
        <v>77</v>
      </c>
      <c r="V1202" t="s">
        <v>78</v>
      </c>
      <c r="W1202" t="s">
        <v>78</v>
      </c>
      <c r="X1202" t="s">
        <v>79</v>
      </c>
      <c r="Y1202" t="s">
        <v>67</v>
      </c>
      <c r="Z1202" t="s">
        <v>159</v>
      </c>
      <c r="AA1202" t="s">
        <v>242</v>
      </c>
      <c r="AB1202" t="s">
        <v>83</v>
      </c>
      <c r="AC1202" s="5" t="s">
        <v>2038</v>
      </c>
      <c r="AD1202" s="9" t="s">
        <v>379</v>
      </c>
      <c r="AE1202" t="s">
        <v>6709</v>
      </c>
      <c r="AF1202" t="s">
        <v>85</v>
      </c>
      <c r="AG1202" t="s">
        <v>177</v>
      </c>
      <c r="AH1202" t="s">
        <v>178</v>
      </c>
      <c r="AI1202" t="s">
        <v>179</v>
      </c>
      <c r="AJ1202" t="s">
        <v>6709</v>
      </c>
      <c r="AK1202" t="s">
        <v>86</v>
      </c>
      <c r="AL1202" t="s">
        <v>337</v>
      </c>
      <c r="AM1202" t="s">
        <v>2039</v>
      </c>
      <c r="AN1202" t="s">
        <v>3468</v>
      </c>
      <c r="AO1202" t="s">
        <v>160</v>
      </c>
      <c r="AP1202" t="s">
        <v>108</v>
      </c>
      <c r="AQ1202" t="s">
        <v>298</v>
      </c>
      <c r="AR1202" t="s">
        <v>110</v>
      </c>
      <c r="AS1202" t="s">
        <v>265</v>
      </c>
      <c r="AT1202" t="s">
        <v>182</v>
      </c>
      <c r="AU1202" t="s">
        <v>183</v>
      </c>
      <c r="AV1202" t="s">
        <v>145</v>
      </c>
      <c r="AW1202" t="s">
        <v>85</v>
      </c>
      <c r="AX1202" t="s">
        <v>6712</v>
      </c>
      <c r="AY1202" t="s">
        <v>85</v>
      </c>
      <c r="AZ1202" t="s">
        <v>2763</v>
      </c>
      <c r="BA1202" t="s">
        <v>1015</v>
      </c>
      <c r="BB1202" t="s">
        <v>6077</v>
      </c>
      <c r="BC1202" t="s">
        <v>6713</v>
      </c>
      <c r="BD1202" t="s">
        <v>85</v>
      </c>
      <c r="BE1202" t="s">
        <v>246</v>
      </c>
      <c r="BF1202" t="s">
        <v>6714</v>
      </c>
      <c r="BG1202" t="s">
        <v>6715</v>
      </c>
      <c r="BH1202" t="s">
        <v>86</v>
      </c>
      <c r="BI1202" t="s">
        <v>85</v>
      </c>
    </row>
    <row r="1203" spans="1:61" ht="14.45" hidden="1">
      <c r="A1203" t="s">
        <v>6716</v>
      </c>
      <c r="B1203" t="s">
        <v>149</v>
      </c>
      <c r="C1203" t="s">
        <v>85</v>
      </c>
      <c r="D1203" t="s">
        <v>85</v>
      </c>
      <c r="E1203" t="s">
        <v>135</v>
      </c>
      <c r="F1203" t="s">
        <v>136</v>
      </c>
      <c r="G1203" t="s">
        <v>150</v>
      </c>
      <c r="H1203" t="s">
        <v>151</v>
      </c>
      <c r="I1203" t="s">
        <v>152</v>
      </c>
      <c r="J1203" t="s">
        <v>153</v>
      </c>
      <c r="K1203" t="s">
        <v>154</v>
      </c>
      <c r="L1203" t="s">
        <v>155</v>
      </c>
      <c r="M1203" t="s">
        <v>6717</v>
      </c>
      <c r="N1203" t="s">
        <v>6718</v>
      </c>
      <c r="O1203" s="34">
        <v>45687</v>
      </c>
      <c r="P1203" s="39">
        <v>0.51458333333333328</v>
      </c>
      <c r="Q1203" s="34">
        <v>45687</v>
      </c>
      <c r="R1203" s="39">
        <v>0.53333333333333333</v>
      </c>
      <c r="S1203" t="s">
        <v>75</v>
      </c>
      <c r="T1203" t="s">
        <v>141</v>
      </c>
      <c r="U1203" t="s">
        <v>77</v>
      </c>
      <c r="V1203" t="s">
        <v>78</v>
      </c>
      <c r="W1203" t="s">
        <v>78</v>
      </c>
      <c r="X1203" t="s">
        <v>79</v>
      </c>
      <c r="Y1203" t="s">
        <v>158</v>
      </c>
      <c r="Z1203" t="s">
        <v>159</v>
      </c>
      <c r="AA1203" t="s">
        <v>159</v>
      </c>
      <c r="AB1203" t="s">
        <v>83</v>
      </c>
      <c r="AC1203" s="5" t="s">
        <v>2038</v>
      </c>
      <c r="AD1203" s="9" t="s">
        <v>2038</v>
      </c>
      <c r="AE1203" t="s">
        <v>6716</v>
      </c>
      <c r="AF1203" t="s">
        <v>85</v>
      </c>
      <c r="AG1203" t="s">
        <v>85</v>
      </c>
      <c r="AH1203" t="s">
        <v>85</v>
      </c>
      <c r="AI1203" t="s">
        <v>85</v>
      </c>
      <c r="AJ1203" t="s">
        <v>6716</v>
      </c>
      <c r="AK1203" t="s">
        <v>86</v>
      </c>
      <c r="AL1203" t="s">
        <v>337</v>
      </c>
      <c r="AM1203" t="s">
        <v>2039</v>
      </c>
      <c r="AN1203" t="s">
        <v>2039</v>
      </c>
      <c r="AO1203" t="s">
        <v>337</v>
      </c>
      <c r="AP1203" t="s">
        <v>108</v>
      </c>
      <c r="AQ1203" t="s">
        <v>161</v>
      </c>
      <c r="AR1203" t="s">
        <v>110</v>
      </c>
      <c r="AS1203" t="s">
        <v>162</v>
      </c>
      <c r="AT1203" t="s">
        <v>93</v>
      </c>
      <c r="AU1203" t="s">
        <v>94</v>
      </c>
      <c r="AV1203" t="s">
        <v>145</v>
      </c>
      <c r="AW1203" t="s">
        <v>85</v>
      </c>
      <c r="AX1203" t="s">
        <v>85</v>
      </c>
      <c r="AY1203" t="s">
        <v>85</v>
      </c>
      <c r="AZ1203" t="s">
        <v>85</v>
      </c>
      <c r="BA1203" t="s">
        <v>91</v>
      </c>
      <c r="BB1203" t="s">
        <v>1640</v>
      </c>
      <c r="BC1203" t="s">
        <v>1640</v>
      </c>
      <c r="BD1203" t="s">
        <v>85</v>
      </c>
      <c r="BE1203" t="s">
        <v>300</v>
      </c>
      <c r="BF1203" t="s">
        <v>1640</v>
      </c>
      <c r="BG1203" t="s">
        <v>6719</v>
      </c>
      <c r="BH1203" t="s">
        <v>86</v>
      </c>
      <c r="BI1203" t="s">
        <v>85</v>
      </c>
    </row>
    <row r="1204" spans="1:61" ht="14.45" hidden="1">
      <c r="A1204" t="s">
        <v>6720</v>
      </c>
      <c r="B1204" t="s">
        <v>98</v>
      </c>
      <c r="C1204" t="s">
        <v>85</v>
      </c>
      <c r="D1204" t="s">
        <v>85</v>
      </c>
      <c r="E1204" t="s">
        <v>135</v>
      </c>
      <c r="F1204" t="s">
        <v>136</v>
      </c>
      <c r="G1204" t="s">
        <v>67</v>
      </c>
      <c r="H1204" t="s">
        <v>253</v>
      </c>
      <c r="I1204" t="s">
        <v>152</v>
      </c>
      <c r="J1204" t="s">
        <v>70</v>
      </c>
      <c r="K1204" t="s">
        <v>71</v>
      </c>
      <c r="L1204" t="s">
        <v>72</v>
      </c>
      <c r="M1204" t="s">
        <v>6721</v>
      </c>
      <c r="N1204" t="s">
        <v>6722</v>
      </c>
      <c r="O1204" s="34">
        <v>45687</v>
      </c>
      <c r="P1204" s="39">
        <v>0.6</v>
      </c>
      <c r="Q1204" s="34">
        <v>45691</v>
      </c>
      <c r="R1204" s="39">
        <v>0.49375000000000002</v>
      </c>
      <c r="S1204" t="s">
        <v>75</v>
      </c>
      <c r="T1204" t="s">
        <v>141</v>
      </c>
      <c r="U1204" t="s">
        <v>77</v>
      </c>
      <c r="V1204" t="s">
        <v>78</v>
      </c>
      <c r="W1204" t="s">
        <v>78</v>
      </c>
      <c r="X1204" t="s">
        <v>79</v>
      </c>
      <c r="Y1204" t="s">
        <v>105</v>
      </c>
      <c r="Z1204" t="s">
        <v>82</v>
      </c>
      <c r="AA1204" t="s">
        <v>175</v>
      </c>
      <c r="AB1204" t="s">
        <v>83</v>
      </c>
      <c r="AC1204" s="5" t="s">
        <v>2038</v>
      </c>
      <c r="AD1204" s="9" t="s">
        <v>379</v>
      </c>
      <c r="AE1204" t="s">
        <v>6720</v>
      </c>
      <c r="AF1204" t="s">
        <v>85</v>
      </c>
      <c r="AG1204" t="s">
        <v>85</v>
      </c>
      <c r="AH1204" t="s">
        <v>85</v>
      </c>
      <c r="AI1204" t="s">
        <v>85</v>
      </c>
      <c r="AJ1204" t="s">
        <v>6720</v>
      </c>
      <c r="AK1204" t="s">
        <v>243</v>
      </c>
      <c r="AL1204" t="s">
        <v>337</v>
      </c>
      <c r="AM1204" t="s">
        <v>2039</v>
      </c>
      <c r="AN1204" t="s">
        <v>3468</v>
      </c>
      <c r="AO1204" t="s">
        <v>89</v>
      </c>
      <c r="AP1204" t="s">
        <v>108</v>
      </c>
      <c r="AQ1204" t="s">
        <v>298</v>
      </c>
      <c r="AR1204" t="s">
        <v>110</v>
      </c>
      <c r="AS1204" t="s">
        <v>92</v>
      </c>
      <c r="AT1204" t="s">
        <v>93</v>
      </c>
      <c r="AU1204" t="s">
        <v>94</v>
      </c>
      <c r="AV1204" t="s">
        <v>145</v>
      </c>
      <c r="AW1204" t="s">
        <v>85</v>
      </c>
      <c r="AX1204" t="s">
        <v>85</v>
      </c>
      <c r="AY1204" t="s">
        <v>85</v>
      </c>
      <c r="AZ1204" t="s">
        <v>85</v>
      </c>
      <c r="BA1204" t="s">
        <v>6723</v>
      </c>
      <c r="BB1204" t="s">
        <v>3250</v>
      </c>
      <c r="BC1204" t="s">
        <v>6724</v>
      </c>
      <c r="BD1204" t="s">
        <v>85</v>
      </c>
      <c r="BE1204" t="s">
        <v>85</v>
      </c>
      <c r="BF1204" t="s">
        <v>6724</v>
      </c>
      <c r="BG1204" t="s">
        <v>6725</v>
      </c>
      <c r="BH1204" t="s">
        <v>86</v>
      </c>
      <c r="BI1204" t="s">
        <v>85</v>
      </c>
    </row>
    <row r="1205" spans="1:61" ht="14.45" hidden="1">
      <c r="A1205" t="s">
        <v>6726</v>
      </c>
      <c r="B1205" t="s">
        <v>365</v>
      </c>
      <c r="C1205" t="s">
        <v>91</v>
      </c>
      <c r="D1205" t="s">
        <v>91</v>
      </c>
      <c r="E1205" t="s">
        <v>135</v>
      </c>
      <c r="F1205" t="s">
        <v>136</v>
      </c>
      <c r="G1205" t="s">
        <v>67</v>
      </c>
      <c r="H1205" t="s">
        <v>945</v>
      </c>
      <c r="I1205" t="s">
        <v>946</v>
      </c>
      <c r="J1205" t="s">
        <v>411</v>
      </c>
      <c r="K1205" t="s">
        <v>412</v>
      </c>
      <c r="L1205" t="s">
        <v>227</v>
      </c>
      <c r="M1205" t="s">
        <v>6727</v>
      </c>
      <c r="N1205" t="s">
        <v>6728</v>
      </c>
      <c r="O1205" s="34">
        <v>45687</v>
      </c>
      <c r="P1205" s="39">
        <v>0.61875000000000002</v>
      </c>
      <c r="Q1205" s="34">
        <v>45688</v>
      </c>
      <c r="R1205" s="39">
        <v>0.54027777777777775</v>
      </c>
      <c r="S1205" t="s">
        <v>75</v>
      </c>
      <c r="T1205" t="s">
        <v>141</v>
      </c>
      <c r="U1205" t="s">
        <v>77</v>
      </c>
      <c r="V1205" t="s">
        <v>78</v>
      </c>
      <c r="W1205" t="s">
        <v>78</v>
      </c>
      <c r="X1205" t="s">
        <v>79</v>
      </c>
      <c r="Y1205" t="s">
        <v>4466</v>
      </c>
      <c r="Z1205" t="s">
        <v>82</v>
      </c>
      <c r="AA1205" t="s">
        <v>159</v>
      </c>
      <c r="AB1205" t="s">
        <v>83</v>
      </c>
      <c r="AC1205" s="5" t="s">
        <v>2038</v>
      </c>
      <c r="AD1205" s="9" t="s">
        <v>2038</v>
      </c>
      <c r="AE1205" t="s">
        <v>6726</v>
      </c>
      <c r="AF1205" t="s">
        <v>85</v>
      </c>
      <c r="AG1205" t="s">
        <v>85</v>
      </c>
      <c r="AH1205" t="s">
        <v>85</v>
      </c>
      <c r="AI1205" t="s">
        <v>85</v>
      </c>
      <c r="AJ1205" t="s">
        <v>6726</v>
      </c>
      <c r="AK1205" t="s">
        <v>86</v>
      </c>
      <c r="AL1205" t="s">
        <v>337</v>
      </c>
      <c r="AM1205" t="s">
        <v>2039</v>
      </c>
      <c r="AN1205" t="s">
        <v>2039</v>
      </c>
      <c r="AO1205" t="s">
        <v>360</v>
      </c>
      <c r="AP1205" t="s">
        <v>108</v>
      </c>
      <c r="AQ1205" t="s">
        <v>298</v>
      </c>
      <c r="AR1205" t="s">
        <v>110</v>
      </c>
      <c r="AS1205" t="s">
        <v>3535</v>
      </c>
      <c r="AT1205" t="s">
        <v>182</v>
      </c>
      <c r="AU1205" t="s">
        <v>183</v>
      </c>
      <c r="AV1205" t="s">
        <v>145</v>
      </c>
      <c r="AW1205" t="s">
        <v>85</v>
      </c>
      <c r="AX1205" t="s">
        <v>85</v>
      </c>
      <c r="AY1205" t="s">
        <v>85</v>
      </c>
      <c r="AZ1205" t="s">
        <v>2903</v>
      </c>
      <c r="BA1205" t="s">
        <v>570</v>
      </c>
      <c r="BB1205" t="s">
        <v>4356</v>
      </c>
      <c r="BC1205" t="s">
        <v>6729</v>
      </c>
      <c r="BD1205" t="s">
        <v>85</v>
      </c>
      <c r="BE1205" t="s">
        <v>570</v>
      </c>
      <c r="BF1205" t="s">
        <v>6001</v>
      </c>
      <c r="BG1205" t="s">
        <v>6730</v>
      </c>
      <c r="BH1205" t="s">
        <v>86</v>
      </c>
      <c r="BI1205" t="s">
        <v>85</v>
      </c>
    </row>
    <row r="1206" spans="1:61" ht="14.45" hidden="1">
      <c r="A1206" t="s">
        <v>6731</v>
      </c>
      <c r="B1206" t="s">
        <v>62</v>
      </c>
      <c r="C1206" t="s">
        <v>91</v>
      </c>
      <c r="D1206" t="s">
        <v>91</v>
      </c>
      <c r="E1206" t="s">
        <v>135</v>
      </c>
      <c r="F1206" t="s">
        <v>136</v>
      </c>
      <c r="G1206" t="s">
        <v>67</v>
      </c>
      <c r="H1206" t="s">
        <v>945</v>
      </c>
      <c r="I1206" t="s">
        <v>946</v>
      </c>
      <c r="J1206" t="s">
        <v>191</v>
      </c>
      <c r="K1206" t="s">
        <v>192</v>
      </c>
      <c r="L1206" t="s">
        <v>193</v>
      </c>
      <c r="M1206" t="s">
        <v>6732</v>
      </c>
      <c r="N1206" t="s">
        <v>6733</v>
      </c>
      <c r="O1206" s="34">
        <v>45687</v>
      </c>
      <c r="P1206" s="39">
        <v>0.65347222222222223</v>
      </c>
      <c r="Q1206" s="34">
        <v>45694</v>
      </c>
      <c r="R1206" s="39">
        <v>0.48055555555555557</v>
      </c>
      <c r="S1206" t="s">
        <v>75</v>
      </c>
      <c r="T1206" t="s">
        <v>141</v>
      </c>
      <c r="U1206" t="s">
        <v>77</v>
      </c>
      <c r="V1206" t="s">
        <v>78</v>
      </c>
      <c r="W1206" t="s">
        <v>78</v>
      </c>
      <c r="X1206" t="s">
        <v>79</v>
      </c>
      <c r="Y1206" t="s">
        <v>80</v>
      </c>
      <c r="Z1206" t="s">
        <v>325</v>
      </c>
      <c r="AA1206" t="s">
        <v>175</v>
      </c>
      <c r="AB1206" t="s">
        <v>176</v>
      </c>
      <c r="AC1206" s="5" t="s">
        <v>2038</v>
      </c>
      <c r="AD1206" s="9" t="s">
        <v>379</v>
      </c>
      <c r="AE1206" t="s">
        <v>6731</v>
      </c>
      <c r="AF1206" t="s">
        <v>85</v>
      </c>
      <c r="AG1206" t="s">
        <v>85</v>
      </c>
      <c r="AH1206" t="s">
        <v>85</v>
      </c>
      <c r="AI1206" t="s">
        <v>85</v>
      </c>
      <c r="AJ1206" t="s">
        <v>6731</v>
      </c>
      <c r="AK1206" t="s">
        <v>86</v>
      </c>
      <c r="AL1206" t="s">
        <v>337</v>
      </c>
      <c r="AM1206" t="s">
        <v>2039</v>
      </c>
      <c r="AN1206" t="s">
        <v>3468</v>
      </c>
      <c r="AO1206" t="s">
        <v>337</v>
      </c>
      <c r="AP1206" t="s">
        <v>108</v>
      </c>
      <c r="AQ1206" t="s">
        <v>298</v>
      </c>
      <c r="AR1206" t="s">
        <v>110</v>
      </c>
      <c r="AS1206" t="s">
        <v>1728</v>
      </c>
      <c r="AT1206" t="s">
        <v>93</v>
      </c>
      <c r="AU1206" t="s">
        <v>94</v>
      </c>
      <c r="AV1206" t="s">
        <v>145</v>
      </c>
      <c r="AW1206" t="s">
        <v>85</v>
      </c>
      <c r="AX1206" t="s">
        <v>85</v>
      </c>
      <c r="AY1206" t="s">
        <v>85</v>
      </c>
      <c r="AZ1206" t="s">
        <v>85</v>
      </c>
      <c r="BA1206" t="s">
        <v>6734</v>
      </c>
      <c r="BB1206" t="s">
        <v>6735</v>
      </c>
      <c r="BC1206" t="s">
        <v>6736</v>
      </c>
      <c r="BD1206" t="s">
        <v>85</v>
      </c>
      <c r="BE1206" t="s">
        <v>200</v>
      </c>
      <c r="BF1206" t="s">
        <v>6736</v>
      </c>
      <c r="BG1206" t="s">
        <v>6737</v>
      </c>
      <c r="BH1206" t="s">
        <v>86</v>
      </c>
      <c r="BI1206" t="s">
        <v>85</v>
      </c>
    </row>
    <row r="1207" spans="1:61" ht="14.45" hidden="1">
      <c r="A1207" t="s">
        <v>6738</v>
      </c>
      <c r="B1207" t="s">
        <v>365</v>
      </c>
      <c r="C1207" t="s">
        <v>91</v>
      </c>
      <c r="D1207" t="s">
        <v>91</v>
      </c>
      <c r="E1207" t="s">
        <v>65</v>
      </c>
      <c r="F1207" t="s">
        <v>66</v>
      </c>
      <c r="G1207" t="s">
        <v>67</v>
      </c>
      <c r="H1207" t="s">
        <v>366</v>
      </c>
      <c r="I1207" t="s">
        <v>69</v>
      </c>
      <c r="J1207" t="s">
        <v>191</v>
      </c>
      <c r="K1207" t="s">
        <v>192</v>
      </c>
      <c r="L1207" t="s">
        <v>193</v>
      </c>
      <c r="M1207" t="s">
        <v>6739</v>
      </c>
      <c r="N1207" t="s">
        <v>6740</v>
      </c>
      <c r="O1207" s="34">
        <v>45687</v>
      </c>
      <c r="P1207" s="39">
        <v>0.65763888888888888</v>
      </c>
      <c r="Q1207" s="34">
        <v>45687</v>
      </c>
      <c r="R1207" s="39">
        <v>0.69930555555555551</v>
      </c>
      <c r="S1207" t="s">
        <v>75</v>
      </c>
      <c r="T1207" t="s">
        <v>141</v>
      </c>
      <c r="U1207" t="s">
        <v>77</v>
      </c>
      <c r="V1207" t="s">
        <v>78</v>
      </c>
      <c r="W1207" t="s">
        <v>78</v>
      </c>
      <c r="X1207" t="s">
        <v>79</v>
      </c>
      <c r="Y1207" t="s">
        <v>4466</v>
      </c>
      <c r="Z1207" t="s">
        <v>325</v>
      </c>
      <c r="AA1207" t="s">
        <v>242</v>
      </c>
      <c r="AB1207" t="s">
        <v>83</v>
      </c>
      <c r="AC1207" s="5" t="s">
        <v>2038</v>
      </c>
      <c r="AD1207" s="9" t="s">
        <v>2038</v>
      </c>
      <c r="AE1207" t="s">
        <v>6738</v>
      </c>
      <c r="AF1207" t="s">
        <v>6741</v>
      </c>
      <c r="AG1207" t="s">
        <v>177</v>
      </c>
      <c r="AH1207" t="s">
        <v>178</v>
      </c>
      <c r="AI1207" t="s">
        <v>179</v>
      </c>
      <c r="AJ1207" t="s">
        <v>6738</v>
      </c>
      <c r="AK1207" t="s">
        <v>243</v>
      </c>
      <c r="AL1207" t="s">
        <v>337</v>
      </c>
      <c r="AM1207" t="s">
        <v>2039</v>
      </c>
      <c r="AN1207" t="s">
        <v>2039</v>
      </c>
      <c r="AO1207" t="s">
        <v>337</v>
      </c>
      <c r="AP1207" t="s">
        <v>108</v>
      </c>
      <c r="AQ1207" t="s">
        <v>180</v>
      </c>
      <c r="AR1207" t="s">
        <v>110</v>
      </c>
      <c r="AS1207" t="s">
        <v>2996</v>
      </c>
      <c r="AT1207" t="s">
        <v>182</v>
      </c>
      <c r="AU1207" t="s">
        <v>183</v>
      </c>
      <c r="AV1207" t="s">
        <v>95</v>
      </c>
      <c r="AW1207" t="s">
        <v>85</v>
      </c>
      <c r="AX1207" t="s">
        <v>85</v>
      </c>
      <c r="AY1207" t="s">
        <v>85</v>
      </c>
      <c r="AZ1207" t="s">
        <v>85</v>
      </c>
      <c r="BA1207" t="s">
        <v>246</v>
      </c>
      <c r="BB1207" t="s">
        <v>897</v>
      </c>
      <c r="BC1207" t="s">
        <v>110</v>
      </c>
      <c r="BD1207" t="s">
        <v>85</v>
      </c>
      <c r="BE1207" t="s">
        <v>133</v>
      </c>
      <c r="BF1207" t="s">
        <v>110</v>
      </c>
      <c r="BG1207" t="s">
        <v>6742</v>
      </c>
      <c r="BH1207" t="s">
        <v>86</v>
      </c>
      <c r="BI1207" t="s">
        <v>85</v>
      </c>
    </row>
    <row r="1208" spans="1:61" ht="14.45" hidden="1">
      <c r="A1208" t="s">
        <v>6743</v>
      </c>
      <c r="B1208" t="s">
        <v>188</v>
      </c>
      <c r="C1208" t="s">
        <v>85</v>
      </c>
      <c r="D1208" t="s">
        <v>85</v>
      </c>
      <c r="E1208" t="s">
        <v>135</v>
      </c>
      <c r="F1208" t="s">
        <v>136</v>
      </c>
      <c r="G1208" t="s">
        <v>67</v>
      </c>
      <c r="H1208" t="s">
        <v>945</v>
      </c>
      <c r="I1208" t="s">
        <v>946</v>
      </c>
      <c r="J1208" t="s">
        <v>479</v>
      </c>
      <c r="K1208" t="s">
        <v>480</v>
      </c>
      <c r="L1208" t="s">
        <v>481</v>
      </c>
      <c r="M1208" t="s">
        <v>6744</v>
      </c>
      <c r="N1208" t="s">
        <v>6745</v>
      </c>
      <c r="O1208" s="34">
        <v>45687</v>
      </c>
      <c r="P1208" s="39">
        <v>0.67152777777777772</v>
      </c>
      <c r="Q1208" s="34">
        <v>45688</v>
      </c>
      <c r="R1208" s="39">
        <v>0.65</v>
      </c>
      <c r="S1208" t="s">
        <v>75</v>
      </c>
      <c r="T1208" t="s">
        <v>141</v>
      </c>
      <c r="U1208" t="s">
        <v>77</v>
      </c>
      <c r="V1208" t="s">
        <v>78</v>
      </c>
      <c r="W1208" t="s">
        <v>78</v>
      </c>
      <c r="X1208" t="s">
        <v>79</v>
      </c>
      <c r="Y1208" t="s">
        <v>80</v>
      </c>
      <c r="Z1208" t="s">
        <v>242</v>
      </c>
      <c r="AA1208" t="s">
        <v>325</v>
      </c>
      <c r="AB1208" t="s">
        <v>83</v>
      </c>
      <c r="AC1208" s="5" t="s">
        <v>2038</v>
      </c>
      <c r="AD1208" s="9" t="s">
        <v>2038</v>
      </c>
      <c r="AE1208" t="s">
        <v>6743</v>
      </c>
      <c r="AF1208" t="s">
        <v>85</v>
      </c>
      <c r="AG1208" t="s">
        <v>1442</v>
      </c>
      <c r="AH1208" t="s">
        <v>178</v>
      </c>
      <c r="AI1208" t="s">
        <v>1443</v>
      </c>
      <c r="AJ1208" t="s">
        <v>6743</v>
      </c>
      <c r="AK1208" t="s">
        <v>86</v>
      </c>
      <c r="AL1208" t="s">
        <v>337</v>
      </c>
      <c r="AM1208" t="s">
        <v>2039</v>
      </c>
      <c r="AN1208" t="s">
        <v>2039</v>
      </c>
      <c r="AO1208" t="s">
        <v>360</v>
      </c>
      <c r="AP1208" t="s">
        <v>108</v>
      </c>
      <c r="AQ1208" t="s">
        <v>298</v>
      </c>
      <c r="AR1208" t="s">
        <v>110</v>
      </c>
      <c r="AS1208" t="s">
        <v>5205</v>
      </c>
      <c r="AT1208" t="s">
        <v>93</v>
      </c>
      <c r="AU1208" t="s">
        <v>94</v>
      </c>
      <c r="AV1208" t="s">
        <v>145</v>
      </c>
      <c r="AW1208" t="s">
        <v>85</v>
      </c>
      <c r="AX1208" t="s">
        <v>4936</v>
      </c>
      <c r="AY1208" t="s">
        <v>85</v>
      </c>
      <c r="AZ1208" t="s">
        <v>85</v>
      </c>
      <c r="BA1208" t="s">
        <v>85</v>
      </c>
      <c r="BB1208" t="s">
        <v>246</v>
      </c>
      <c r="BC1208" t="s">
        <v>3407</v>
      </c>
      <c r="BD1208" t="s">
        <v>85</v>
      </c>
      <c r="BE1208" t="s">
        <v>200</v>
      </c>
      <c r="BF1208" t="s">
        <v>3407</v>
      </c>
      <c r="BG1208" t="s">
        <v>6746</v>
      </c>
      <c r="BH1208" t="s">
        <v>86</v>
      </c>
      <c r="BI1208" t="s">
        <v>85</v>
      </c>
    </row>
    <row r="1209" spans="1:61" ht="14.45" hidden="1">
      <c r="A1209" t="s">
        <v>6747</v>
      </c>
      <c r="B1209" t="s">
        <v>203</v>
      </c>
      <c r="C1209" t="s">
        <v>85</v>
      </c>
      <c r="D1209" t="s">
        <v>85</v>
      </c>
      <c r="E1209" t="s">
        <v>135</v>
      </c>
      <c r="F1209" t="s">
        <v>136</v>
      </c>
      <c r="G1209" t="s">
        <v>150</v>
      </c>
      <c r="H1209" t="s">
        <v>1959</v>
      </c>
      <c r="I1209" t="s">
        <v>152</v>
      </c>
      <c r="J1209" t="s">
        <v>70</v>
      </c>
      <c r="K1209" t="s">
        <v>71</v>
      </c>
      <c r="L1209" t="s">
        <v>72</v>
      </c>
      <c r="M1209" t="s">
        <v>6748</v>
      </c>
      <c r="N1209" t="s">
        <v>6749</v>
      </c>
      <c r="O1209" s="34">
        <v>45687</v>
      </c>
      <c r="P1209" s="39">
        <v>0.69166666666666665</v>
      </c>
      <c r="Q1209" s="34">
        <v>45687</v>
      </c>
      <c r="R1209" s="39">
        <v>0.69444444444444442</v>
      </c>
      <c r="S1209" t="s">
        <v>75</v>
      </c>
      <c r="T1209" t="s">
        <v>141</v>
      </c>
      <c r="U1209" t="s">
        <v>77</v>
      </c>
      <c r="V1209" t="s">
        <v>78</v>
      </c>
      <c r="W1209" t="s">
        <v>78</v>
      </c>
      <c r="X1209" t="s">
        <v>79</v>
      </c>
      <c r="Y1209" t="s">
        <v>210</v>
      </c>
      <c r="Z1209" t="s">
        <v>242</v>
      </c>
      <c r="AA1209" t="s">
        <v>242</v>
      </c>
      <c r="AB1209" t="s">
        <v>83</v>
      </c>
      <c r="AC1209" s="5" t="s">
        <v>2038</v>
      </c>
      <c r="AD1209" s="9" t="s">
        <v>2038</v>
      </c>
      <c r="AE1209" t="s">
        <v>6747</v>
      </c>
      <c r="AF1209" t="s">
        <v>85</v>
      </c>
      <c r="AG1209" t="s">
        <v>85</v>
      </c>
      <c r="AH1209" t="s">
        <v>85</v>
      </c>
      <c r="AI1209" t="s">
        <v>85</v>
      </c>
      <c r="AJ1209" t="s">
        <v>6747</v>
      </c>
      <c r="AK1209" t="s">
        <v>86</v>
      </c>
      <c r="AL1209" t="s">
        <v>337</v>
      </c>
      <c r="AM1209" t="s">
        <v>2039</v>
      </c>
      <c r="AN1209" t="s">
        <v>2039</v>
      </c>
      <c r="AO1209" t="s">
        <v>337</v>
      </c>
      <c r="AP1209" t="s">
        <v>108</v>
      </c>
      <c r="AQ1209" t="s">
        <v>161</v>
      </c>
      <c r="AR1209" t="s">
        <v>110</v>
      </c>
      <c r="AS1209" t="s">
        <v>318</v>
      </c>
      <c r="AT1209" t="s">
        <v>93</v>
      </c>
      <c r="AU1209" t="s">
        <v>94</v>
      </c>
      <c r="AV1209" t="s">
        <v>145</v>
      </c>
      <c r="AW1209" t="s">
        <v>85</v>
      </c>
      <c r="AX1209" t="s">
        <v>85</v>
      </c>
      <c r="AY1209" t="s">
        <v>85</v>
      </c>
      <c r="AZ1209" t="s">
        <v>85</v>
      </c>
      <c r="BA1209" t="s">
        <v>85</v>
      </c>
      <c r="BB1209" t="s">
        <v>562</v>
      </c>
      <c r="BC1209" t="s">
        <v>562</v>
      </c>
      <c r="BD1209" t="s">
        <v>85</v>
      </c>
      <c r="BE1209" t="s">
        <v>579</v>
      </c>
      <c r="BF1209" t="s">
        <v>562</v>
      </c>
      <c r="BG1209" t="s">
        <v>6750</v>
      </c>
      <c r="BH1209" t="s">
        <v>86</v>
      </c>
      <c r="BI1209" t="s">
        <v>85</v>
      </c>
    </row>
    <row r="1210" spans="1:61" ht="14.45" hidden="1">
      <c r="A1210" t="s">
        <v>6751</v>
      </c>
      <c r="B1210" t="s">
        <v>62</v>
      </c>
      <c r="C1210" t="s">
        <v>63</v>
      </c>
      <c r="D1210" t="s">
        <v>64</v>
      </c>
      <c r="E1210" t="s">
        <v>135</v>
      </c>
      <c r="F1210" t="s">
        <v>136</v>
      </c>
      <c r="G1210" t="s">
        <v>67</v>
      </c>
      <c r="H1210" t="s">
        <v>137</v>
      </c>
      <c r="I1210" t="s">
        <v>279</v>
      </c>
      <c r="J1210" t="s">
        <v>428</v>
      </c>
      <c r="K1210" t="s">
        <v>429</v>
      </c>
      <c r="L1210" t="s">
        <v>430</v>
      </c>
      <c r="M1210" t="s">
        <v>6752</v>
      </c>
      <c r="N1210" t="s">
        <v>6753</v>
      </c>
      <c r="O1210" s="34">
        <v>45687</v>
      </c>
      <c r="P1210" s="39">
        <v>0.70416666666666672</v>
      </c>
      <c r="Q1210" s="34">
        <v>45687</v>
      </c>
      <c r="R1210" s="39">
        <v>0.77361111111111114</v>
      </c>
      <c r="S1210" t="s">
        <v>75</v>
      </c>
      <c r="T1210" t="s">
        <v>141</v>
      </c>
      <c r="U1210" t="s">
        <v>77</v>
      </c>
      <c r="V1210" t="s">
        <v>78</v>
      </c>
      <c r="W1210" t="s">
        <v>78</v>
      </c>
      <c r="X1210" t="s">
        <v>79</v>
      </c>
      <c r="Y1210" t="s">
        <v>80</v>
      </c>
      <c r="Z1210" t="s">
        <v>242</v>
      </c>
      <c r="AA1210" t="s">
        <v>117</v>
      </c>
      <c r="AB1210" t="s">
        <v>83</v>
      </c>
      <c r="AC1210" s="5" t="s">
        <v>2038</v>
      </c>
      <c r="AD1210" s="9" t="s">
        <v>2038</v>
      </c>
      <c r="AE1210" t="s">
        <v>6751</v>
      </c>
      <c r="AF1210" t="s">
        <v>85</v>
      </c>
      <c r="AG1210" t="s">
        <v>85</v>
      </c>
      <c r="AH1210" t="s">
        <v>85</v>
      </c>
      <c r="AI1210" t="s">
        <v>85</v>
      </c>
      <c r="AJ1210" t="s">
        <v>6751</v>
      </c>
      <c r="AK1210" t="s">
        <v>86</v>
      </c>
      <c r="AL1210" t="s">
        <v>337</v>
      </c>
      <c r="AM1210" t="s">
        <v>2039</v>
      </c>
      <c r="AN1210" t="s">
        <v>2039</v>
      </c>
      <c r="AO1210" t="s">
        <v>337</v>
      </c>
      <c r="AP1210" t="s">
        <v>108</v>
      </c>
      <c r="AQ1210" t="s">
        <v>180</v>
      </c>
      <c r="AR1210" t="s">
        <v>110</v>
      </c>
      <c r="AS1210" t="s">
        <v>6754</v>
      </c>
      <c r="AT1210" t="s">
        <v>93</v>
      </c>
      <c r="AU1210" t="s">
        <v>94</v>
      </c>
      <c r="AV1210" t="s">
        <v>145</v>
      </c>
      <c r="AW1210" t="s">
        <v>85</v>
      </c>
      <c r="AX1210" t="s">
        <v>85</v>
      </c>
      <c r="AY1210" t="s">
        <v>85</v>
      </c>
      <c r="AZ1210" t="s">
        <v>85</v>
      </c>
      <c r="BA1210" t="s">
        <v>91</v>
      </c>
      <c r="BB1210" t="s">
        <v>2824</v>
      </c>
      <c r="BC1210" t="s">
        <v>2483</v>
      </c>
      <c r="BD1210" t="s">
        <v>85</v>
      </c>
      <c r="BE1210" t="s">
        <v>445</v>
      </c>
      <c r="BF1210" t="s">
        <v>2483</v>
      </c>
      <c r="BG1210" t="s">
        <v>6755</v>
      </c>
      <c r="BH1210" t="s">
        <v>86</v>
      </c>
      <c r="BI1210" t="s">
        <v>85</v>
      </c>
    </row>
    <row r="1211" spans="1:61" ht="14.45" hidden="1">
      <c r="A1211" t="s">
        <v>6756</v>
      </c>
      <c r="B1211" t="s">
        <v>501</v>
      </c>
      <c r="C1211" t="s">
        <v>167</v>
      </c>
      <c r="D1211" t="s">
        <v>168</v>
      </c>
      <c r="E1211" t="s">
        <v>135</v>
      </c>
      <c r="F1211" t="s">
        <v>136</v>
      </c>
      <c r="G1211" t="s">
        <v>150</v>
      </c>
      <c r="H1211" t="s">
        <v>204</v>
      </c>
      <c r="I1211" t="s">
        <v>1880</v>
      </c>
      <c r="J1211" t="s">
        <v>293</v>
      </c>
      <c r="K1211" t="s">
        <v>294</v>
      </c>
      <c r="L1211" t="s">
        <v>295</v>
      </c>
      <c r="M1211" t="s">
        <v>6757</v>
      </c>
      <c r="N1211" t="s">
        <v>6758</v>
      </c>
      <c r="O1211" s="34">
        <v>45687</v>
      </c>
      <c r="P1211" s="39">
        <v>0.71319444444444446</v>
      </c>
      <c r="Q1211" s="34">
        <v>45688</v>
      </c>
      <c r="R1211" s="39">
        <v>0.44791666666666669</v>
      </c>
      <c r="S1211" t="s">
        <v>75</v>
      </c>
      <c r="T1211" t="s">
        <v>141</v>
      </c>
      <c r="U1211" t="s">
        <v>77</v>
      </c>
      <c r="V1211" t="s">
        <v>78</v>
      </c>
      <c r="W1211" t="s">
        <v>78</v>
      </c>
      <c r="X1211" t="s">
        <v>79</v>
      </c>
      <c r="Y1211" t="s">
        <v>210</v>
      </c>
      <c r="Z1211" t="s">
        <v>227</v>
      </c>
      <c r="AA1211" t="s">
        <v>81</v>
      </c>
      <c r="AB1211" t="s">
        <v>83</v>
      </c>
      <c r="AC1211" s="5" t="s">
        <v>2038</v>
      </c>
      <c r="AD1211" s="9" t="s">
        <v>2038</v>
      </c>
      <c r="AE1211" t="s">
        <v>6756</v>
      </c>
      <c r="AF1211" t="s">
        <v>85</v>
      </c>
      <c r="AG1211" t="s">
        <v>85</v>
      </c>
      <c r="AH1211" t="s">
        <v>85</v>
      </c>
      <c r="AI1211" t="s">
        <v>85</v>
      </c>
      <c r="AJ1211" t="s">
        <v>6756</v>
      </c>
      <c r="AK1211" t="s">
        <v>243</v>
      </c>
      <c r="AL1211" t="s">
        <v>337</v>
      </c>
      <c r="AM1211" t="s">
        <v>2039</v>
      </c>
      <c r="AN1211" t="s">
        <v>2039</v>
      </c>
      <c r="AO1211" t="s">
        <v>360</v>
      </c>
      <c r="AP1211" t="s">
        <v>108</v>
      </c>
      <c r="AQ1211" t="s">
        <v>161</v>
      </c>
      <c r="AR1211" t="s">
        <v>110</v>
      </c>
      <c r="AS1211" t="s">
        <v>620</v>
      </c>
      <c r="AT1211" t="s">
        <v>93</v>
      </c>
      <c r="AU1211" t="s">
        <v>94</v>
      </c>
      <c r="AV1211" t="s">
        <v>145</v>
      </c>
      <c r="AW1211" t="s">
        <v>85</v>
      </c>
      <c r="AX1211" t="s">
        <v>570</v>
      </c>
      <c r="AY1211" t="s">
        <v>85</v>
      </c>
      <c r="AZ1211" t="s">
        <v>85</v>
      </c>
      <c r="BA1211" t="s">
        <v>327</v>
      </c>
      <c r="BB1211" t="s">
        <v>2130</v>
      </c>
      <c r="BC1211" t="s">
        <v>2388</v>
      </c>
      <c r="BD1211" t="s">
        <v>85</v>
      </c>
      <c r="BE1211" t="s">
        <v>445</v>
      </c>
      <c r="BF1211" t="s">
        <v>2388</v>
      </c>
      <c r="BG1211" t="s">
        <v>6759</v>
      </c>
      <c r="BH1211" t="s">
        <v>86</v>
      </c>
      <c r="BI1211" t="s">
        <v>85</v>
      </c>
    </row>
    <row r="1212" spans="1:61" ht="14.45" hidden="1">
      <c r="A1212" t="s">
        <v>6760</v>
      </c>
      <c r="B1212" t="s">
        <v>393</v>
      </c>
      <c r="C1212" t="s">
        <v>85</v>
      </c>
      <c r="D1212" t="s">
        <v>85</v>
      </c>
      <c r="E1212" t="s">
        <v>135</v>
      </c>
      <c r="F1212" t="s">
        <v>136</v>
      </c>
      <c r="G1212" t="s">
        <v>566</v>
      </c>
      <c r="H1212" t="s">
        <v>567</v>
      </c>
      <c r="I1212" t="s">
        <v>152</v>
      </c>
      <c r="J1212" t="s">
        <v>70</v>
      </c>
      <c r="K1212" t="s">
        <v>71</v>
      </c>
      <c r="L1212" t="s">
        <v>72</v>
      </c>
      <c r="M1212" t="s">
        <v>6761</v>
      </c>
      <c r="N1212" t="s">
        <v>6762</v>
      </c>
      <c r="O1212" s="34">
        <v>45687</v>
      </c>
      <c r="P1212" s="39">
        <v>0.77500000000000002</v>
      </c>
      <c r="Q1212" s="34">
        <v>45687</v>
      </c>
      <c r="R1212" s="39">
        <v>0.77500000000000002</v>
      </c>
      <c r="S1212" t="s">
        <v>75</v>
      </c>
      <c r="T1212" t="s">
        <v>141</v>
      </c>
      <c r="U1212" t="s">
        <v>77</v>
      </c>
      <c r="V1212" t="s">
        <v>78</v>
      </c>
      <c r="W1212" t="s">
        <v>78</v>
      </c>
      <c r="X1212" t="s">
        <v>885</v>
      </c>
      <c r="Y1212" t="s">
        <v>566</v>
      </c>
      <c r="Z1212" t="s">
        <v>117</v>
      </c>
      <c r="AA1212" t="s">
        <v>117</v>
      </c>
      <c r="AB1212" t="s">
        <v>83</v>
      </c>
      <c r="AC1212" s="5" t="s">
        <v>2038</v>
      </c>
      <c r="AD1212" s="9" t="s">
        <v>2038</v>
      </c>
      <c r="AE1212" t="s">
        <v>6760</v>
      </c>
      <c r="AF1212" t="s">
        <v>85</v>
      </c>
      <c r="AG1212" t="s">
        <v>85</v>
      </c>
      <c r="AH1212" t="s">
        <v>85</v>
      </c>
      <c r="AI1212" t="s">
        <v>85</v>
      </c>
      <c r="AJ1212" t="s">
        <v>6760</v>
      </c>
      <c r="AK1212" t="s">
        <v>86</v>
      </c>
      <c r="AL1212" t="s">
        <v>337</v>
      </c>
      <c r="AM1212" t="s">
        <v>2039</v>
      </c>
      <c r="AN1212" t="s">
        <v>2039</v>
      </c>
      <c r="AO1212" t="s">
        <v>337</v>
      </c>
      <c r="AP1212" t="s">
        <v>108</v>
      </c>
      <c r="AQ1212" t="s">
        <v>161</v>
      </c>
      <c r="AR1212" t="s">
        <v>110</v>
      </c>
      <c r="AS1212" t="s">
        <v>393</v>
      </c>
      <c r="AT1212" t="s">
        <v>93</v>
      </c>
      <c r="AU1212" t="s">
        <v>94</v>
      </c>
      <c r="AV1212" t="s">
        <v>145</v>
      </c>
      <c r="AW1212" t="s">
        <v>85</v>
      </c>
      <c r="AX1212" t="s">
        <v>85</v>
      </c>
      <c r="AY1212" t="s">
        <v>85</v>
      </c>
      <c r="AZ1212" t="s">
        <v>85</v>
      </c>
      <c r="BA1212" t="s">
        <v>91</v>
      </c>
      <c r="BB1212" t="s">
        <v>85</v>
      </c>
      <c r="BC1212" t="s">
        <v>91</v>
      </c>
      <c r="BD1212" t="s">
        <v>85</v>
      </c>
      <c r="BE1212" t="s">
        <v>343</v>
      </c>
      <c r="BF1212" t="s">
        <v>91</v>
      </c>
      <c r="BG1212" t="s">
        <v>6763</v>
      </c>
      <c r="BH1212" t="s">
        <v>86</v>
      </c>
      <c r="BI1212" t="s">
        <v>85</v>
      </c>
    </row>
    <row r="1213" spans="1:61" ht="14.45" hidden="1">
      <c r="A1213" t="s">
        <v>6764</v>
      </c>
      <c r="B1213" t="s">
        <v>98</v>
      </c>
      <c r="C1213" t="s">
        <v>85</v>
      </c>
      <c r="D1213" t="s">
        <v>85</v>
      </c>
      <c r="E1213" t="s">
        <v>65</v>
      </c>
      <c r="F1213" t="s">
        <v>66</v>
      </c>
      <c r="G1213" t="s">
        <v>67</v>
      </c>
      <c r="H1213" t="s">
        <v>99</v>
      </c>
      <c r="I1213" t="s">
        <v>69</v>
      </c>
      <c r="J1213" t="s">
        <v>100</v>
      </c>
      <c r="K1213" t="s">
        <v>101</v>
      </c>
      <c r="L1213" t="s">
        <v>102</v>
      </c>
      <c r="M1213" t="s">
        <v>6765</v>
      </c>
      <c r="N1213" t="s">
        <v>6766</v>
      </c>
      <c r="O1213" s="34">
        <v>45688</v>
      </c>
      <c r="P1213" s="39">
        <v>2.8472222222222222E-2</v>
      </c>
      <c r="Q1213" s="34">
        <v>45688</v>
      </c>
      <c r="R1213" s="39">
        <v>0.17083333333333334</v>
      </c>
      <c r="S1213" t="s">
        <v>75</v>
      </c>
      <c r="T1213" t="s">
        <v>141</v>
      </c>
      <c r="U1213" t="s">
        <v>77</v>
      </c>
      <c r="V1213" t="s">
        <v>78</v>
      </c>
      <c r="W1213" t="s">
        <v>78</v>
      </c>
      <c r="X1213" t="s">
        <v>79</v>
      </c>
      <c r="Y1213" t="s">
        <v>105</v>
      </c>
      <c r="Z1213" t="s">
        <v>910</v>
      </c>
      <c r="AA1213" t="s">
        <v>2862</v>
      </c>
      <c r="AB1213" t="s">
        <v>83</v>
      </c>
      <c r="AC1213" s="5" t="s">
        <v>2038</v>
      </c>
      <c r="AD1213" s="9" t="s">
        <v>2038</v>
      </c>
      <c r="AE1213" t="s">
        <v>6764</v>
      </c>
      <c r="AF1213" t="s">
        <v>85</v>
      </c>
      <c r="AG1213" t="s">
        <v>85</v>
      </c>
      <c r="AH1213" t="s">
        <v>85</v>
      </c>
      <c r="AI1213" t="s">
        <v>85</v>
      </c>
      <c r="AJ1213" t="s">
        <v>6764</v>
      </c>
      <c r="AK1213" t="s">
        <v>86</v>
      </c>
      <c r="AL1213" t="s">
        <v>360</v>
      </c>
      <c r="AM1213" t="s">
        <v>2039</v>
      </c>
      <c r="AN1213" t="s">
        <v>2039</v>
      </c>
      <c r="AO1213" t="s">
        <v>360</v>
      </c>
      <c r="AP1213" t="s">
        <v>108</v>
      </c>
      <c r="AQ1213" t="s">
        <v>109</v>
      </c>
      <c r="AR1213" t="s">
        <v>110</v>
      </c>
      <c r="AS1213" t="s">
        <v>111</v>
      </c>
      <c r="AT1213" t="s">
        <v>93</v>
      </c>
      <c r="AU1213" t="s">
        <v>94</v>
      </c>
      <c r="AV1213" t="s">
        <v>95</v>
      </c>
      <c r="AW1213" t="s">
        <v>85</v>
      </c>
      <c r="AX1213" t="s">
        <v>85</v>
      </c>
      <c r="AY1213" t="s">
        <v>85</v>
      </c>
      <c r="AZ1213" t="s">
        <v>85</v>
      </c>
      <c r="BA1213" t="s">
        <v>91</v>
      </c>
      <c r="BB1213" t="s">
        <v>91</v>
      </c>
      <c r="BC1213" t="s">
        <v>91</v>
      </c>
      <c r="BD1213" t="s">
        <v>85</v>
      </c>
      <c r="BE1213" t="s">
        <v>85</v>
      </c>
      <c r="BF1213" t="s">
        <v>91</v>
      </c>
      <c r="BG1213" t="s">
        <v>1187</v>
      </c>
      <c r="BH1213" t="s">
        <v>86</v>
      </c>
      <c r="BI1213" t="s">
        <v>85</v>
      </c>
    </row>
    <row r="1214" spans="1:61" ht="14.45" hidden="1">
      <c r="A1214" t="s">
        <v>6767</v>
      </c>
      <c r="B1214" t="s">
        <v>132</v>
      </c>
      <c r="C1214" t="s">
        <v>133</v>
      </c>
      <c r="D1214" t="s">
        <v>134</v>
      </c>
      <c r="E1214" t="s">
        <v>65</v>
      </c>
      <c r="F1214" t="s">
        <v>66</v>
      </c>
      <c r="G1214" t="s">
        <v>67</v>
      </c>
      <c r="H1214" t="s">
        <v>137</v>
      </c>
      <c r="I1214" t="s">
        <v>69</v>
      </c>
      <c r="J1214" t="s">
        <v>70</v>
      </c>
      <c r="K1214" t="s">
        <v>71</v>
      </c>
      <c r="L1214" t="s">
        <v>72</v>
      </c>
      <c r="M1214" t="s">
        <v>6768</v>
      </c>
      <c r="N1214" t="s">
        <v>6769</v>
      </c>
      <c r="O1214" s="34">
        <v>45688</v>
      </c>
      <c r="P1214" s="39">
        <v>0.3347222222222222</v>
      </c>
      <c r="Q1214" s="34">
        <v>45688</v>
      </c>
      <c r="R1214" s="39">
        <v>0.42986111111111114</v>
      </c>
      <c r="S1214" t="s">
        <v>75</v>
      </c>
      <c r="T1214" t="s">
        <v>141</v>
      </c>
      <c r="U1214" t="s">
        <v>77</v>
      </c>
      <c r="V1214" t="s">
        <v>78</v>
      </c>
      <c r="W1214" t="s">
        <v>78</v>
      </c>
      <c r="X1214" t="s">
        <v>79</v>
      </c>
      <c r="Y1214" t="s">
        <v>80</v>
      </c>
      <c r="Z1214" t="s">
        <v>142</v>
      </c>
      <c r="AA1214" t="s">
        <v>81</v>
      </c>
      <c r="AB1214" t="s">
        <v>83</v>
      </c>
      <c r="AC1214" s="5" t="s">
        <v>2038</v>
      </c>
      <c r="AD1214" s="9" t="s">
        <v>2038</v>
      </c>
      <c r="AE1214" t="s">
        <v>6767</v>
      </c>
      <c r="AF1214" t="s">
        <v>85</v>
      </c>
      <c r="AG1214" t="s">
        <v>85</v>
      </c>
      <c r="AH1214" t="s">
        <v>85</v>
      </c>
      <c r="AI1214" t="s">
        <v>85</v>
      </c>
      <c r="AJ1214" t="s">
        <v>6767</v>
      </c>
      <c r="AK1214" t="s">
        <v>86</v>
      </c>
      <c r="AL1214" t="s">
        <v>360</v>
      </c>
      <c r="AM1214" t="s">
        <v>2039</v>
      </c>
      <c r="AN1214" t="s">
        <v>2039</v>
      </c>
      <c r="AO1214" t="s">
        <v>360</v>
      </c>
      <c r="AP1214" t="s">
        <v>108</v>
      </c>
      <c r="AQ1214" t="s">
        <v>180</v>
      </c>
      <c r="AR1214" t="s">
        <v>110</v>
      </c>
      <c r="AS1214" t="s">
        <v>92</v>
      </c>
      <c r="AT1214" t="s">
        <v>93</v>
      </c>
      <c r="AU1214" t="s">
        <v>94</v>
      </c>
      <c r="AV1214" t="s">
        <v>95</v>
      </c>
      <c r="AW1214" t="s">
        <v>85</v>
      </c>
      <c r="AX1214" t="s">
        <v>85</v>
      </c>
      <c r="AY1214" t="s">
        <v>85</v>
      </c>
      <c r="AZ1214" t="s">
        <v>85</v>
      </c>
      <c r="BA1214" t="s">
        <v>85</v>
      </c>
      <c r="BB1214" t="s">
        <v>1431</v>
      </c>
      <c r="BC1214" t="s">
        <v>1431</v>
      </c>
      <c r="BD1214" t="s">
        <v>85</v>
      </c>
      <c r="BE1214" t="s">
        <v>146</v>
      </c>
      <c r="BF1214" t="s">
        <v>1431</v>
      </c>
      <c r="BG1214" t="s">
        <v>147</v>
      </c>
      <c r="BH1214" t="s">
        <v>86</v>
      </c>
      <c r="BI1214" t="s">
        <v>85</v>
      </c>
    </row>
    <row r="1215" spans="1:61" ht="14.45" hidden="1">
      <c r="A1215" t="s">
        <v>6770</v>
      </c>
      <c r="B1215" t="s">
        <v>149</v>
      </c>
      <c r="C1215" t="s">
        <v>85</v>
      </c>
      <c r="D1215" t="s">
        <v>85</v>
      </c>
      <c r="E1215" t="s">
        <v>65</v>
      </c>
      <c r="F1215" t="s">
        <v>66</v>
      </c>
      <c r="G1215" t="s">
        <v>150</v>
      </c>
      <c r="H1215" t="s">
        <v>713</v>
      </c>
      <c r="I1215" t="s">
        <v>860</v>
      </c>
      <c r="J1215" t="s">
        <v>153</v>
      </c>
      <c r="K1215" t="s">
        <v>154</v>
      </c>
      <c r="L1215" t="s">
        <v>155</v>
      </c>
      <c r="M1215" t="s">
        <v>6771</v>
      </c>
      <c r="N1215" t="s">
        <v>6772</v>
      </c>
      <c r="O1215" s="34">
        <v>45688</v>
      </c>
      <c r="P1215" s="39">
        <v>0.40138888888888891</v>
      </c>
      <c r="Q1215" s="34">
        <v>45700</v>
      </c>
      <c r="R1215" s="39">
        <v>0.56874999999999998</v>
      </c>
      <c r="S1215" t="s">
        <v>75</v>
      </c>
      <c r="T1215" t="s">
        <v>141</v>
      </c>
      <c r="U1215" t="s">
        <v>77</v>
      </c>
      <c r="V1215" t="s">
        <v>78</v>
      </c>
      <c r="W1215" t="s">
        <v>78</v>
      </c>
      <c r="X1215" t="s">
        <v>79</v>
      </c>
      <c r="Y1215" t="s">
        <v>158</v>
      </c>
      <c r="Z1215" t="s">
        <v>143</v>
      </c>
      <c r="AA1215" t="s">
        <v>211</v>
      </c>
      <c r="AB1215" t="s">
        <v>83</v>
      </c>
      <c r="AC1215" s="5" t="s">
        <v>2038</v>
      </c>
      <c r="AD1215" s="9" t="s">
        <v>379</v>
      </c>
      <c r="AE1215" t="s">
        <v>6770</v>
      </c>
      <c r="AF1215" t="s">
        <v>85</v>
      </c>
      <c r="AG1215" t="s">
        <v>85</v>
      </c>
      <c r="AH1215" t="s">
        <v>85</v>
      </c>
      <c r="AI1215" t="s">
        <v>85</v>
      </c>
      <c r="AJ1215" t="s">
        <v>6770</v>
      </c>
      <c r="AK1215" t="s">
        <v>243</v>
      </c>
      <c r="AL1215" t="s">
        <v>360</v>
      </c>
      <c r="AM1215" t="s">
        <v>2039</v>
      </c>
      <c r="AN1215" t="s">
        <v>380</v>
      </c>
      <c r="AO1215" t="s">
        <v>229</v>
      </c>
      <c r="AP1215" t="s">
        <v>108</v>
      </c>
      <c r="AQ1215" t="s">
        <v>180</v>
      </c>
      <c r="AR1215" t="s">
        <v>110</v>
      </c>
      <c r="AS1215" t="s">
        <v>162</v>
      </c>
      <c r="AT1215" t="s">
        <v>93</v>
      </c>
      <c r="AU1215" t="s">
        <v>94</v>
      </c>
      <c r="AV1215" t="s">
        <v>245</v>
      </c>
      <c r="AW1215" t="s">
        <v>85</v>
      </c>
      <c r="AX1215" t="s">
        <v>85</v>
      </c>
      <c r="AY1215" t="s">
        <v>85</v>
      </c>
      <c r="AZ1215" t="s">
        <v>2442</v>
      </c>
      <c r="BA1215" t="s">
        <v>91</v>
      </c>
      <c r="BB1215" t="s">
        <v>878</v>
      </c>
      <c r="BC1215" t="s">
        <v>6773</v>
      </c>
      <c r="BD1215" t="s">
        <v>85</v>
      </c>
      <c r="BE1215" t="s">
        <v>85</v>
      </c>
      <c r="BF1215" t="s">
        <v>6774</v>
      </c>
      <c r="BG1215" t="s">
        <v>6775</v>
      </c>
      <c r="BH1215" t="s">
        <v>86</v>
      </c>
      <c r="BI1215" t="s">
        <v>85</v>
      </c>
    </row>
    <row r="1216" spans="1:61" ht="14.45" hidden="1">
      <c r="A1216" t="s">
        <v>6776</v>
      </c>
      <c r="B1216" t="s">
        <v>98</v>
      </c>
      <c r="C1216" t="s">
        <v>63</v>
      </c>
      <c r="D1216" t="s">
        <v>64</v>
      </c>
      <c r="E1216" t="s">
        <v>135</v>
      </c>
      <c r="F1216" t="s">
        <v>136</v>
      </c>
      <c r="G1216" t="s">
        <v>67</v>
      </c>
      <c r="H1216" t="s">
        <v>291</v>
      </c>
      <c r="I1216" t="s">
        <v>292</v>
      </c>
      <c r="J1216" t="s">
        <v>70</v>
      </c>
      <c r="K1216" t="s">
        <v>71</v>
      </c>
      <c r="L1216" t="s">
        <v>72</v>
      </c>
      <c r="M1216" t="s">
        <v>6777</v>
      </c>
      <c r="N1216" t="s">
        <v>6778</v>
      </c>
      <c r="O1216" s="34">
        <v>45688</v>
      </c>
      <c r="P1216" s="39">
        <v>0.45277777777777778</v>
      </c>
      <c r="Q1216" s="34">
        <v>45692</v>
      </c>
      <c r="R1216" s="39">
        <v>0.60277777777777775</v>
      </c>
      <c r="S1216" t="s">
        <v>75</v>
      </c>
      <c r="T1216" t="s">
        <v>141</v>
      </c>
      <c r="U1216" t="s">
        <v>77</v>
      </c>
      <c r="V1216" t="s">
        <v>78</v>
      </c>
      <c r="W1216" t="s">
        <v>78</v>
      </c>
      <c r="X1216" t="s">
        <v>79</v>
      </c>
      <c r="Y1216" t="s">
        <v>67</v>
      </c>
      <c r="Z1216" t="s">
        <v>81</v>
      </c>
      <c r="AA1216" t="s">
        <v>82</v>
      </c>
      <c r="AB1216" t="s">
        <v>83</v>
      </c>
      <c r="AC1216" s="5" t="s">
        <v>2038</v>
      </c>
      <c r="AD1216" s="9" t="s">
        <v>379</v>
      </c>
      <c r="AE1216" t="s">
        <v>6776</v>
      </c>
      <c r="AF1216" t="s">
        <v>85</v>
      </c>
      <c r="AG1216" t="s">
        <v>85</v>
      </c>
      <c r="AH1216" t="s">
        <v>85</v>
      </c>
      <c r="AI1216" t="s">
        <v>85</v>
      </c>
      <c r="AJ1216" t="s">
        <v>6776</v>
      </c>
      <c r="AK1216" t="s">
        <v>86</v>
      </c>
      <c r="AL1216" t="s">
        <v>360</v>
      </c>
      <c r="AM1216" t="s">
        <v>2039</v>
      </c>
      <c r="AN1216" t="s">
        <v>3468</v>
      </c>
      <c r="AO1216" t="s">
        <v>160</v>
      </c>
      <c r="AP1216" t="s">
        <v>108</v>
      </c>
      <c r="AQ1216" t="s">
        <v>298</v>
      </c>
      <c r="AR1216" t="s">
        <v>110</v>
      </c>
      <c r="AS1216" t="s">
        <v>501</v>
      </c>
      <c r="AT1216" t="s">
        <v>93</v>
      </c>
      <c r="AU1216" t="s">
        <v>94</v>
      </c>
      <c r="AV1216" t="s">
        <v>145</v>
      </c>
      <c r="AW1216" t="s">
        <v>85</v>
      </c>
      <c r="AX1216" t="s">
        <v>85</v>
      </c>
      <c r="AY1216" t="s">
        <v>85</v>
      </c>
      <c r="AZ1216" t="s">
        <v>85</v>
      </c>
      <c r="BA1216" t="s">
        <v>85</v>
      </c>
      <c r="BB1216" t="s">
        <v>522</v>
      </c>
      <c r="BC1216" t="s">
        <v>4379</v>
      </c>
      <c r="BD1216" t="s">
        <v>85</v>
      </c>
      <c r="BE1216" t="s">
        <v>234</v>
      </c>
      <c r="BF1216" t="s">
        <v>4379</v>
      </c>
      <c r="BG1216" t="s">
        <v>6779</v>
      </c>
      <c r="BH1216" t="s">
        <v>86</v>
      </c>
      <c r="BI1216" t="s">
        <v>85</v>
      </c>
    </row>
    <row r="1217" spans="1:61" ht="14.45" hidden="1">
      <c r="A1217" t="s">
        <v>6780</v>
      </c>
      <c r="B1217" t="s">
        <v>365</v>
      </c>
      <c r="C1217" t="s">
        <v>85</v>
      </c>
      <c r="D1217" t="s">
        <v>85</v>
      </c>
      <c r="E1217" t="s">
        <v>65</v>
      </c>
      <c r="F1217" t="s">
        <v>66</v>
      </c>
      <c r="G1217" t="s">
        <v>67</v>
      </c>
      <c r="H1217" t="s">
        <v>304</v>
      </c>
      <c r="I1217" t="s">
        <v>305</v>
      </c>
      <c r="J1217" t="s">
        <v>70</v>
      </c>
      <c r="K1217" t="s">
        <v>71</v>
      </c>
      <c r="L1217" t="s">
        <v>72</v>
      </c>
      <c r="M1217" t="s">
        <v>6781</v>
      </c>
      <c r="N1217" t="s">
        <v>6782</v>
      </c>
      <c r="O1217" s="34">
        <v>45688</v>
      </c>
      <c r="P1217" s="39">
        <v>0.46180555555555558</v>
      </c>
      <c r="Q1217" s="34">
        <v>45688</v>
      </c>
      <c r="R1217" s="39">
        <v>0.46388888888888891</v>
      </c>
      <c r="S1217" t="s">
        <v>75</v>
      </c>
      <c r="T1217" t="s">
        <v>141</v>
      </c>
      <c r="U1217" t="s">
        <v>77</v>
      </c>
      <c r="V1217" t="s">
        <v>78</v>
      </c>
      <c r="W1217" t="s">
        <v>78</v>
      </c>
      <c r="X1217" t="s">
        <v>79</v>
      </c>
      <c r="Y1217" t="s">
        <v>80</v>
      </c>
      <c r="Z1217" t="s">
        <v>175</v>
      </c>
      <c r="AA1217" t="s">
        <v>175</v>
      </c>
      <c r="AB1217" t="s">
        <v>83</v>
      </c>
      <c r="AC1217" s="5" t="s">
        <v>2038</v>
      </c>
      <c r="AD1217" s="9" t="s">
        <v>2038</v>
      </c>
      <c r="AE1217" t="s">
        <v>6780</v>
      </c>
      <c r="AF1217" t="s">
        <v>85</v>
      </c>
      <c r="AG1217" t="s">
        <v>85</v>
      </c>
      <c r="AH1217" t="s">
        <v>85</v>
      </c>
      <c r="AI1217" t="s">
        <v>85</v>
      </c>
      <c r="AJ1217" t="s">
        <v>6780</v>
      </c>
      <c r="AK1217" t="s">
        <v>243</v>
      </c>
      <c r="AL1217" t="s">
        <v>360</v>
      </c>
      <c r="AM1217" t="s">
        <v>2039</v>
      </c>
      <c r="AN1217" t="s">
        <v>2039</v>
      </c>
      <c r="AO1217" t="s">
        <v>360</v>
      </c>
      <c r="AP1217" t="s">
        <v>108</v>
      </c>
      <c r="AQ1217" t="s">
        <v>308</v>
      </c>
      <c r="AR1217" t="s">
        <v>110</v>
      </c>
      <c r="AS1217" t="s">
        <v>92</v>
      </c>
      <c r="AT1217" t="s">
        <v>93</v>
      </c>
      <c r="AU1217" t="s">
        <v>94</v>
      </c>
      <c r="AV1217" t="s">
        <v>95</v>
      </c>
      <c r="AW1217" t="s">
        <v>85</v>
      </c>
      <c r="AX1217" t="s">
        <v>85</v>
      </c>
      <c r="AY1217" t="s">
        <v>85</v>
      </c>
      <c r="AZ1217" t="s">
        <v>85</v>
      </c>
      <c r="BA1217" t="s">
        <v>91</v>
      </c>
      <c r="BB1217" t="s">
        <v>612</v>
      </c>
      <c r="BC1217" t="s">
        <v>612</v>
      </c>
      <c r="BD1217" t="s">
        <v>85</v>
      </c>
      <c r="BE1217" t="s">
        <v>311</v>
      </c>
      <c r="BF1217" t="s">
        <v>612</v>
      </c>
      <c r="BG1217" t="s">
        <v>312</v>
      </c>
      <c r="BH1217" t="s">
        <v>243</v>
      </c>
      <c r="BI1217" t="s">
        <v>85</v>
      </c>
    </row>
    <row r="1218" spans="1:61" ht="14.45" hidden="1">
      <c r="A1218" t="s">
        <v>6783</v>
      </c>
      <c r="B1218" t="s">
        <v>98</v>
      </c>
      <c r="C1218" t="s">
        <v>85</v>
      </c>
      <c r="D1218" t="s">
        <v>85</v>
      </c>
      <c r="E1218" t="s">
        <v>135</v>
      </c>
      <c r="F1218" t="s">
        <v>136</v>
      </c>
      <c r="G1218" t="s">
        <v>67</v>
      </c>
      <c r="H1218" t="s">
        <v>99</v>
      </c>
      <c r="I1218" t="s">
        <v>152</v>
      </c>
      <c r="J1218" t="s">
        <v>70</v>
      </c>
      <c r="K1218" t="s">
        <v>71</v>
      </c>
      <c r="L1218" t="s">
        <v>72</v>
      </c>
      <c r="M1218" t="s">
        <v>6784</v>
      </c>
      <c r="N1218" t="s">
        <v>6785</v>
      </c>
      <c r="O1218" s="34">
        <v>45688</v>
      </c>
      <c r="P1218" s="39">
        <v>0.46666666666666667</v>
      </c>
      <c r="Q1218" s="34">
        <v>45688</v>
      </c>
      <c r="R1218" s="39">
        <v>0.81666666666666665</v>
      </c>
      <c r="S1218" t="s">
        <v>75</v>
      </c>
      <c r="T1218" t="s">
        <v>141</v>
      </c>
      <c r="U1218" t="s">
        <v>77</v>
      </c>
      <c r="V1218" t="s">
        <v>78</v>
      </c>
      <c r="W1218" t="s">
        <v>78</v>
      </c>
      <c r="X1218" t="s">
        <v>79</v>
      </c>
      <c r="Y1218" t="s">
        <v>105</v>
      </c>
      <c r="Z1218" t="s">
        <v>175</v>
      </c>
      <c r="AA1218" t="s">
        <v>107</v>
      </c>
      <c r="AB1218" t="s">
        <v>176</v>
      </c>
      <c r="AC1218" s="5" t="s">
        <v>2038</v>
      </c>
      <c r="AD1218" s="9" t="s">
        <v>2038</v>
      </c>
      <c r="AE1218" t="s">
        <v>6783</v>
      </c>
      <c r="AF1218" t="s">
        <v>85</v>
      </c>
      <c r="AG1218" t="s">
        <v>85</v>
      </c>
      <c r="AH1218" t="s">
        <v>85</v>
      </c>
      <c r="AI1218" t="s">
        <v>85</v>
      </c>
      <c r="AJ1218" t="s">
        <v>6783</v>
      </c>
      <c r="AK1218" t="s">
        <v>86</v>
      </c>
      <c r="AL1218" t="s">
        <v>360</v>
      </c>
      <c r="AM1218" t="s">
        <v>2039</v>
      </c>
      <c r="AN1218" t="s">
        <v>2039</v>
      </c>
      <c r="AO1218" t="s">
        <v>360</v>
      </c>
      <c r="AP1218" t="s">
        <v>108</v>
      </c>
      <c r="AQ1218" t="s">
        <v>161</v>
      </c>
      <c r="AR1218" t="s">
        <v>110</v>
      </c>
      <c r="AS1218" t="s">
        <v>203</v>
      </c>
      <c r="AT1218" t="s">
        <v>93</v>
      </c>
      <c r="AU1218" t="s">
        <v>94</v>
      </c>
      <c r="AV1218" t="s">
        <v>145</v>
      </c>
      <c r="AW1218" t="s">
        <v>85</v>
      </c>
      <c r="AX1218" t="s">
        <v>85</v>
      </c>
      <c r="AY1218" t="s">
        <v>85</v>
      </c>
      <c r="AZ1218" t="s">
        <v>85</v>
      </c>
      <c r="BA1218" t="s">
        <v>4311</v>
      </c>
      <c r="BB1218" t="s">
        <v>1351</v>
      </c>
      <c r="BC1218" t="s">
        <v>6786</v>
      </c>
      <c r="BD1218" t="s">
        <v>85</v>
      </c>
      <c r="BE1218" t="s">
        <v>85</v>
      </c>
      <c r="BF1218" t="s">
        <v>6786</v>
      </c>
      <c r="BG1218" t="s">
        <v>6787</v>
      </c>
      <c r="BH1218" t="s">
        <v>86</v>
      </c>
      <c r="BI1218" t="s">
        <v>85</v>
      </c>
    </row>
    <row r="1219" spans="1:61" ht="14.45" hidden="1">
      <c r="A1219" t="s">
        <v>6788</v>
      </c>
      <c r="B1219" t="s">
        <v>365</v>
      </c>
      <c r="C1219" t="s">
        <v>91</v>
      </c>
      <c r="D1219" t="s">
        <v>91</v>
      </c>
      <c r="E1219" t="s">
        <v>135</v>
      </c>
      <c r="F1219" t="s">
        <v>136</v>
      </c>
      <c r="G1219" t="s">
        <v>67</v>
      </c>
      <c r="H1219" t="s">
        <v>253</v>
      </c>
      <c r="I1219" t="s">
        <v>152</v>
      </c>
      <c r="J1219" t="s">
        <v>550</v>
      </c>
      <c r="K1219" t="s">
        <v>551</v>
      </c>
      <c r="L1219" t="s">
        <v>552</v>
      </c>
      <c r="M1219" t="s">
        <v>6789</v>
      </c>
      <c r="N1219" t="s">
        <v>6790</v>
      </c>
      <c r="O1219" s="34">
        <v>45688</v>
      </c>
      <c r="P1219" s="39">
        <v>0.46805555555555556</v>
      </c>
      <c r="Q1219" s="34">
        <v>45688</v>
      </c>
      <c r="R1219" s="39">
        <v>0.48888888888888887</v>
      </c>
      <c r="S1219" t="s">
        <v>75</v>
      </c>
      <c r="T1219" t="s">
        <v>141</v>
      </c>
      <c r="U1219" t="s">
        <v>77</v>
      </c>
      <c r="V1219" t="s">
        <v>78</v>
      </c>
      <c r="W1219" t="s">
        <v>78</v>
      </c>
      <c r="X1219" t="s">
        <v>79</v>
      </c>
      <c r="Y1219" t="s">
        <v>4466</v>
      </c>
      <c r="Z1219" t="s">
        <v>175</v>
      </c>
      <c r="AA1219" t="s">
        <v>175</v>
      </c>
      <c r="AB1219" t="s">
        <v>176</v>
      </c>
      <c r="AC1219" s="5" t="s">
        <v>2038</v>
      </c>
      <c r="AD1219" s="9" t="s">
        <v>2038</v>
      </c>
      <c r="AE1219" t="s">
        <v>6788</v>
      </c>
      <c r="AF1219" t="s">
        <v>85</v>
      </c>
      <c r="AG1219" t="s">
        <v>85</v>
      </c>
      <c r="AH1219" t="s">
        <v>85</v>
      </c>
      <c r="AI1219" t="s">
        <v>85</v>
      </c>
      <c r="AJ1219" t="s">
        <v>6788</v>
      </c>
      <c r="AK1219" t="s">
        <v>86</v>
      </c>
      <c r="AL1219" t="s">
        <v>360</v>
      </c>
      <c r="AM1219" t="s">
        <v>2039</v>
      </c>
      <c r="AN1219" t="s">
        <v>2039</v>
      </c>
      <c r="AO1219" t="s">
        <v>360</v>
      </c>
      <c r="AP1219" t="s">
        <v>108</v>
      </c>
      <c r="AQ1219" t="s">
        <v>298</v>
      </c>
      <c r="AR1219" t="s">
        <v>110</v>
      </c>
      <c r="AS1219" t="s">
        <v>1851</v>
      </c>
      <c r="AT1219" t="s">
        <v>93</v>
      </c>
      <c r="AU1219" t="s">
        <v>94</v>
      </c>
      <c r="AV1219" t="s">
        <v>145</v>
      </c>
      <c r="AW1219" t="s">
        <v>85</v>
      </c>
      <c r="AX1219" t="s">
        <v>85</v>
      </c>
      <c r="AY1219" t="s">
        <v>85</v>
      </c>
      <c r="AZ1219" t="s">
        <v>85</v>
      </c>
      <c r="BA1219" t="s">
        <v>563</v>
      </c>
      <c r="BB1219" t="s">
        <v>1431</v>
      </c>
      <c r="BC1219" t="s">
        <v>395</v>
      </c>
      <c r="BD1219" t="s">
        <v>85</v>
      </c>
      <c r="BE1219" t="s">
        <v>445</v>
      </c>
      <c r="BF1219" t="s">
        <v>395</v>
      </c>
      <c r="BG1219" t="s">
        <v>6791</v>
      </c>
      <c r="BH1219" t="s">
        <v>86</v>
      </c>
      <c r="BI1219" t="s">
        <v>85</v>
      </c>
    </row>
    <row r="1220" spans="1:61" ht="14.45" hidden="1">
      <c r="A1220" t="s">
        <v>6792</v>
      </c>
      <c r="B1220" t="s">
        <v>303</v>
      </c>
      <c r="C1220" t="s">
        <v>85</v>
      </c>
      <c r="D1220" t="s">
        <v>85</v>
      </c>
      <c r="E1220" t="s">
        <v>135</v>
      </c>
      <c r="F1220" t="s">
        <v>136</v>
      </c>
      <c r="G1220" t="s">
        <v>67</v>
      </c>
      <c r="H1220" t="s">
        <v>933</v>
      </c>
      <c r="I1220" t="s">
        <v>152</v>
      </c>
      <c r="J1220" t="s">
        <v>428</v>
      </c>
      <c r="K1220" t="s">
        <v>429</v>
      </c>
      <c r="L1220" t="s">
        <v>430</v>
      </c>
      <c r="M1220" t="s">
        <v>6793</v>
      </c>
      <c r="N1220" t="s">
        <v>6794</v>
      </c>
      <c r="O1220" s="34">
        <v>45688</v>
      </c>
      <c r="P1220" s="39">
        <v>0.58958333333333335</v>
      </c>
      <c r="Q1220" s="34">
        <v>45691</v>
      </c>
      <c r="R1220" s="39">
        <v>0.52638888888888891</v>
      </c>
      <c r="S1220" t="s">
        <v>75</v>
      </c>
      <c r="T1220" t="s">
        <v>76</v>
      </c>
      <c r="U1220" t="s">
        <v>77</v>
      </c>
      <c r="V1220" t="s">
        <v>78</v>
      </c>
      <c r="W1220" t="s">
        <v>78</v>
      </c>
      <c r="X1220" t="s">
        <v>79</v>
      </c>
      <c r="Y1220" t="s">
        <v>80</v>
      </c>
      <c r="Z1220" t="s">
        <v>82</v>
      </c>
      <c r="AA1220" t="s">
        <v>159</v>
      </c>
      <c r="AB1220" t="s">
        <v>176</v>
      </c>
      <c r="AC1220" s="5" t="s">
        <v>2038</v>
      </c>
      <c r="AD1220" s="9" t="s">
        <v>379</v>
      </c>
      <c r="AE1220" t="s">
        <v>6792</v>
      </c>
      <c r="AF1220" t="s">
        <v>85</v>
      </c>
      <c r="AG1220" t="s">
        <v>1442</v>
      </c>
      <c r="AH1220" t="s">
        <v>178</v>
      </c>
      <c r="AI1220" t="s">
        <v>1443</v>
      </c>
      <c r="AJ1220" t="s">
        <v>6792</v>
      </c>
      <c r="AK1220" t="s">
        <v>86</v>
      </c>
      <c r="AL1220" t="s">
        <v>360</v>
      </c>
      <c r="AM1220" t="s">
        <v>2039</v>
      </c>
      <c r="AN1220" t="s">
        <v>3468</v>
      </c>
      <c r="AO1220" t="s">
        <v>89</v>
      </c>
      <c r="AP1220" t="s">
        <v>90</v>
      </c>
      <c r="AQ1220" t="s">
        <v>91</v>
      </c>
      <c r="AR1220" t="s">
        <v>91</v>
      </c>
      <c r="AS1220" t="s">
        <v>6795</v>
      </c>
      <c r="AT1220" t="s">
        <v>182</v>
      </c>
      <c r="AU1220" t="s">
        <v>183</v>
      </c>
      <c r="AV1220" t="s">
        <v>145</v>
      </c>
      <c r="AW1220" t="s">
        <v>85</v>
      </c>
      <c r="AX1220" t="s">
        <v>85</v>
      </c>
      <c r="AY1220" t="s">
        <v>85</v>
      </c>
      <c r="AZ1220" t="s">
        <v>85</v>
      </c>
      <c r="BA1220" t="s">
        <v>85</v>
      </c>
      <c r="BB1220" t="s">
        <v>85</v>
      </c>
      <c r="BC1220" t="s">
        <v>91</v>
      </c>
      <c r="BD1220" t="s">
        <v>85</v>
      </c>
      <c r="BE1220" t="s">
        <v>85</v>
      </c>
      <c r="BF1220" t="s">
        <v>85</v>
      </c>
      <c r="BG1220" t="s">
        <v>6796</v>
      </c>
      <c r="BH1220" t="s">
        <v>86</v>
      </c>
      <c r="BI1220" t="s">
        <v>85</v>
      </c>
    </row>
    <row r="1221" spans="1:61" ht="14.45" hidden="1">
      <c r="A1221" t="s">
        <v>6797</v>
      </c>
      <c r="B1221" t="s">
        <v>365</v>
      </c>
      <c r="C1221" t="s">
        <v>85</v>
      </c>
      <c r="D1221" t="s">
        <v>85</v>
      </c>
      <c r="E1221" t="s">
        <v>65</v>
      </c>
      <c r="F1221" t="s">
        <v>66</v>
      </c>
      <c r="G1221" t="s">
        <v>67</v>
      </c>
      <c r="H1221" t="s">
        <v>304</v>
      </c>
      <c r="I1221" t="s">
        <v>305</v>
      </c>
      <c r="J1221" t="s">
        <v>70</v>
      </c>
      <c r="K1221" t="s">
        <v>71</v>
      </c>
      <c r="L1221" t="s">
        <v>72</v>
      </c>
      <c r="M1221" t="s">
        <v>6798</v>
      </c>
      <c r="N1221" t="s">
        <v>6799</v>
      </c>
      <c r="O1221" s="34">
        <v>45688</v>
      </c>
      <c r="P1221" s="39">
        <v>0.62291666666666667</v>
      </c>
      <c r="Q1221" s="34">
        <v>45688</v>
      </c>
      <c r="R1221" s="39">
        <v>0.64444444444444449</v>
      </c>
      <c r="S1221" t="s">
        <v>75</v>
      </c>
      <c r="T1221" t="s">
        <v>141</v>
      </c>
      <c r="U1221" t="s">
        <v>77</v>
      </c>
      <c r="V1221" t="s">
        <v>78</v>
      </c>
      <c r="W1221" t="s">
        <v>78</v>
      </c>
      <c r="X1221" t="s">
        <v>79</v>
      </c>
      <c r="Y1221" t="s">
        <v>80</v>
      </c>
      <c r="Z1221" t="s">
        <v>82</v>
      </c>
      <c r="AA1221" t="s">
        <v>325</v>
      </c>
      <c r="AB1221" t="s">
        <v>83</v>
      </c>
      <c r="AC1221" s="5" t="s">
        <v>2038</v>
      </c>
      <c r="AD1221" s="9" t="s">
        <v>2038</v>
      </c>
      <c r="AE1221" t="s">
        <v>6797</v>
      </c>
      <c r="AF1221" t="s">
        <v>85</v>
      </c>
      <c r="AG1221" t="s">
        <v>85</v>
      </c>
      <c r="AH1221" t="s">
        <v>85</v>
      </c>
      <c r="AI1221" t="s">
        <v>85</v>
      </c>
      <c r="AJ1221" t="s">
        <v>6797</v>
      </c>
      <c r="AK1221" t="s">
        <v>243</v>
      </c>
      <c r="AL1221" t="s">
        <v>360</v>
      </c>
      <c r="AM1221" t="s">
        <v>2039</v>
      </c>
      <c r="AN1221" t="s">
        <v>2039</v>
      </c>
      <c r="AO1221" t="s">
        <v>360</v>
      </c>
      <c r="AP1221" t="s">
        <v>108</v>
      </c>
      <c r="AQ1221" t="s">
        <v>308</v>
      </c>
      <c r="AR1221" t="s">
        <v>110</v>
      </c>
      <c r="AS1221" t="s">
        <v>92</v>
      </c>
      <c r="AT1221" t="s">
        <v>93</v>
      </c>
      <c r="AU1221" t="s">
        <v>94</v>
      </c>
      <c r="AV1221" t="s">
        <v>95</v>
      </c>
      <c r="AW1221" t="s">
        <v>85</v>
      </c>
      <c r="AX1221" t="s">
        <v>85</v>
      </c>
      <c r="AY1221" t="s">
        <v>85</v>
      </c>
      <c r="AZ1221" t="s">
        <v>85</v>
      </c>
      <c r="BA1221" t="s">
        <v>91</v>
      </c>
      <c r="BB1221" t="s">
        <v>1025</v>
      </c>
      <c r="BC1221" t="s">
        <v>1025</v>
      </c>
      <c r="BD1221" t="s">
        <v>85</v>
      </c>
      <c r="BE1221" t="s">
        <v>300</v>
      </c>
      <c r="BF1221" t="s">
        <v>1025</v>
      </c>
      <c r="BG1221" t="s">
        <v>461</v>
      </c>
      <c r="BH1221" t="s">
        <v>243</v>
      </c>
      <c r="BI1221" t="s">
        <v>85</v>
      </c>
    </row>
    <row r="1222" spans="1:61" ht="14.45" hidden="1">
      <c r="A1222" t="s">
        <v>6800</v>
      </c>
      <c r="B1222" t="s">
        <v>365</v>
      </c>
      <c r="C1222" t="s">
        <v>85</v>
      </c>
      <c r="D1222" t="s">
        <v>85</v>
      </c>
      <c r="E1222" t="s">
        <v>65</v>
      </c>
      <c r="F1222" t="s">
        <v>66</v>
      </c>
      <c r="G1222" t="s">
        <v>67</v>
      </c>
      <c r="H1222" t="s">
        <v>304</v>
      </c>
      <c r="I1222" t="s">
        <v>305</v>
      </c>
      <c r="J1222" t="s">
        <v>70</v>
      </c>
      <c r="K1222" t="s">
        <v>71</v>
      </c>
      <c r="L1222" t="s">
        <v>72</v>
      </c>
      <c r="M1222" t="s">
        <v>6801</v>
      </c>
      <c r="N1222" t="s">
        <v>6802</v>
      </c>
      <c r="O1222" s="34">
        <v>45688</v>
      </c>
      <c r="P1222" s="39">
        <v>0.62361111111111112</v>
      </c>
      <c r="Q1222" s="34">
        <v>45688</v>
      </c>
      <c r="R1222" s="39">
        <v>0.64375000000000004</v>
      </c>
      <c r="S1222" t="s">
        <v>75</v>
      </c>
      <c r="T1222" t="s">
        <v>141</v>
      </c>
      <c r="U1222" t="s">
        <v>77</v>
      </c>
      <c r="V1222" t="s">
        <v>78</v>
      </c>
      <c r="W1222" t="s">
        <v>78</v>
      </c>
      <c r="X1222" t="s">
        <v>79</v>
      </c>
      <c r="Y1222" t="s">
        <v>80</v>
      </c>
      <c r="Z1222" t="s">
        <v>82</v>
      </c>
      <c r="AA1222" t="s">
        <v>325</v>
      </c>
      <c r="AB1222" t="s">
        <v>83</v>
      </c>
      <c r="AC1222" s="5" t="s">
        <v>2038</v>
      </c>
      <c r="AD1222" s="9" t="s">
        <v>2038</v>
      </c>
      <c r="AE1222" t="s">
        <v>6800</v>
      </c>
      <c r="AF1222" t="s">
        <v>85</v>
      </c>
      <c r="AG1222" t="s">
        <v>85</v>
      </c>
      <c r="AH1222" t="s">
        <v>85</v>
      </c>
      <c r="AI1222" t="s">
        <v>85</v>
      </c>
      <c r="AJ1222" t="s">
        <v>6800</v>
      </c>
      <c r="AK1222" t="s">
        <v>243</v>
      </c>
      <c r="AL1222" t="s">
        <v>360</v>
      </c>
      <c r="AM1222" t="s">
        <v>2039</v>
      </c>
      <c r="AN1222" t="s">
        <v>2039</v>
      </c>
      <c r="AO1222" t="s">
        <v>360</v>
      </c>
      <c r="AP1222" t="s">
        <v>108</v>
      </c>
      <c r="AQ1222" t="s">
        <v>308</v>
      </c>
      <c r="AR1222" t="s">
        <v>110</v>
      </c>
      <c r="AS1222" t="s">
        <v>92</v>
      </c>
      <c r="AT1222" t="s">
        <v>93</v>
      </c>
      <c r="AU1222" t="s">
        <v>94</v>
      </c>
      <c r="AV1222" t="s">
        <v>95</v>
      </c>
      <c r="AW1222" t="s">
        <v>85</v>
      </c>
      <c r="AX1222" t="s">
        <v>85</v>
      </c>
      <c r="AY1222" t="s">
        <v>85</v>
      </c>
      <c r="AZ1222" t="s">
        <v>85</v>
      </c>
      <c r="BA1222" t="s">
        <v>91</v>
      </c>
      <c r="BB1222" t="s">
        <v>1146</v>
      </c>
      <c r="BC1222" t="s">
        <v>1146</v>
      </c>
      <c r="BD1222" t="s">
        <v>85</v>
      </c>
      <c r="BE1222" t="s">
        <v>407</v>
      </c>
      <c r="BF1222" t="s">
        <v>1146</v>
      </c>
      <c r="BG1222" t="s">
        <v>466</v>
      </c>
      <c r="BH1222" t="s">
        <v>243</v>
      </c>
      <c r="BI1222" t="s">
        <v>85</v>
      </c>
    </row>
    <row r="1223" spans="1:61" ht="14.45" hidden="1">
      <c r="A1223" t="s">
        <v>6803</v>
      </c>
      <c r="B1223" t="s">
        <v>365</v>
      </c>
      <c r="C1223" t="s">
        <v>85</v>
      </c>
      <c r="D1223" t="s">
        <v>85</v>
      </c>
      <c r="E1223" t="s">
        <v>65</v>
      </c>
      <c r="F1223" t="s">
        <v>66</v>
      </c>
      <c r="G1223" t="s">
        <v>67</v>
      </c>
      <c r="H1223" t="s">
        <v>137</v>
      </c>
      <c r="I1223" t="s">
        <v>69</v>
      </c>
      <c r="J1223" t="s">
        <v>70</v>
      </c>
      <c r="K1223" t="s">
        <v>71</v>
      </c>
      <c r="L1223" t="s">
        <v>72</v>
      </c>
      <c r="M1223" t="s">
        <v>6804</v>
      </c>
      <c r="N1223" t="s">
        <v>6805</v>
      </c>
      <c r="O1223" s="34">
        <v>45688</v>
      </c>
      <c r="P1223" s="39">
        <v>0.62430555555555556</v>
      </c>
      <c r="Q1223" s="34">
        <v>45688</v>
      </c>
      <c r="R1223" s="39">
        <v>0.64375000000000004</v>
      </c>
      <c r="S1223" t="s">
        <v>75</v>
      </c>
      <c r="T1223" t="s">
        <v>141</v>
      </c>
      <c r="U1223" t="s">
        <v>77</v>
      </c>
      <c r="V1223" t="s">
        <v>78</v>
      </c>
      <c r="W1223" t="s">
        <v>78</v>
      </c>
      <c r="X1223" t="s">
        <v>79</v>
      </c>
      <c r="Y1223" t="s">
        <v>80</v>
      </c>
      <c r="Z1223" t="s">
        <v>82</v>
      </c>
      <c r="AA1223" t="s">
        <v>325</v>
      </c>
      <c r="AB1223" t="s">
        <v>83</v>
      </c>
      <c r="AC1223" s="5" t="s">
        <v>2038</v>
      </c>
      <c r="AD1223" s="9" t="s">
        <v>2038</v>
      </c>
      <c r="AE1223" t="s">
        <v>6803</v>
      </c>
      <c r="AF1223" t="s">
        <v>85</v>
      </c>
      <c r="AG1223" t="s">
        <v>85</v>
      </c>
      <c r="AH1223" t="s">
        <v>85</v>
      </c>
      <c r="AI1223" t="s">
        <v>85</v>
      </c>
      <c r="AJ1223" t="s">
        <v>6803</v>
      </c>
      <c r="AK1223" t="s">
        <v>243</v>
      </c>
      <c r="AL1223" t="s">
        <v>360</v>
      </c>
      <c r="AM1223" t="s">
        <v>2039</v>
      </c>
      <c r="AN1223" t="s">
        <v>2039</v>
      </c>
      <c r="AO1223" t="s">
        <v>360</v>
      </c>
      <c r="AP1223" t="s">
        <v>108</v>
      </c>
      <c r="AQ1223" t="s">
        <v>180</v>
      </c>
      <c r="AR1223" t="s">
        <v>110</v>
      </c>
      <c r="AS1223" t="s">
        <v>92</v>
      </c>
      <c r="AT1223" t="s">
        <v>93</v>
      </c>
      <c r="AU1223" t="s">
        <v>94</v>
      </c>
      <c r="AV1223" t="s">
        <v>95</v>
      </c>
      <c r="AW1223" t="s">
        <v>85</v>
      </c>
      <c r="AX1223" t="s">
        <v>85</v>
      </c>
      <c r="AY1223" t="s">
        <v>85</v>
      </c>
      <c r="AZ1223" t="s">
        <v>85</v>
      </c>
      <c r="BA1223" t="s">
        <v>91</v>
      </c>
      <c r="BB1223" t="s">
        <v>673</v>
      </c>
      <c r="BC1223" t="s">
        <v>673</v>
      </c>
      <c r="BD1223" t="s">
        <v>85</v>
      </c>
      <c r="BE1223" t="s">
        <v>234</v>
      </c>
      <c r="BF1223" t="s">
        <v>673</v>
      </c>
      <c r="BG1223" t="s">
        <v>1395</v>
      </c>
      <c r="BH1223" t="s">
        <v>243</v>
      </c>
      <c r="BI1223" t="s">
        <v>85</v>
      </c>
    </row>
    <row r="1224" spans="1:61" ht="14.45" hidden="1">
      <c r="A1224" t="s">
        <v>6806</v>
      </c>
      <c r="B1224" t="s">
        <v>365</v>
      </c>
      <c r="C1224" t="s">
        <v>91</v>
      </c>
      <c r="D1224" t="s">
        <v>91</v>
      </c>
      <c r="E1224" t="s">
        <v>135</v>
      </c>
      <c r="F1224" t="s">
        <v>136</v>
      </c>
      <c r="G1224" t="s">
        <v>67</v>
      </c>
      <c r="H1224" t="s">
        <v>945</v>
      </c>
      <c r="I1224" t="s">
        <v>946</v>
      </c>
      <c r="J1224" t="s">
        <v>479</v>
      </c>
      <c r="K1224" t="s">
        <v>480</v>
      </c>
      <c r="L1224" t="s">
        <v>481</v>
      </c>
      <c r="M1224" t="s">
        <v>6807</v>
      </c>
      <c r="N1224" t="s">
        <v>6808</v>
      </c>
      <c r="O1224" s="34">
        <v>45688</v>
      </c>
      <c r="P1224" s="39">
        <v>0.62986111111111109</v>
      </c>
      <c r="Q1224" s="34">
        <v>45688</v>
      </c>
      <c r="R1224" s="39">
        <v>0.76388888888888884</v>
      </c>
      <c r="S1224" t="s">
        <v>75</v>
      </c>
      <c r="T1224" t="s">
        <v>141</v>
      </c>
      <c r="U1224" t="s">
        <v>77</v>
      </c>
      <c r="V1224" t="s">
        <v>78</v>
      </c>
      <c r="W1224" t="s">
        <v>78</v>
      </c>
      <c r="X1224" t="s">
        <v>79</v>
      </c>
      <c r="Y1224" t="s">
        <v>4466</v>
      </c>
      <c r="Z1224" t="s">
        <v>325</v>
      </c>
      <c r="AA1224" t="s">
        <v>117</v>
      </c>
      <c r="AB1224" t="s">
        <v>176</v>
      </c>
      <c r="AC1224" s="5" t="s">
        <v>2038</v>
      </c>
      <c r="AD1224" s="9" t="s">
        <v>2038</v>
      </c>
      <c r="AE1224" t="s">
        <v>6806</v>
      </c>
      <c r="AF1224" t="s">
        <v>85</v>
      </c>
      <c r="AG1224" t="s">
        <v>85</v>
      </c>
      <c r="AH1224" t="s">
        <v>85</v>
      </c>
      <c r="AI1224" t="s">
        <v>85</v>
      </c>
      <c r="AJ1224" t="s">
        <v>6806</v>
      </c>
      <c r="AK1224" t="s">
        <v>86</v>
      </c>
      <c r="AL1224" t="s">
        <v>360</v>
      </c>
      <c r="AM1224" t="s">
        <v>2039</v>
      </c>
      <c r="AN1224" t="s">
        <v>2039</v>
      </c>
      <c r="AO1224" t="s">
        <v>360</v>
      </c>
      <c r="AP1224" t="s">
        <v>108</v>
      </c>
      <c r="AQ1224" t="s">
        <v>298</v>
      </c>
      <c r="AR1224" t="s">
        <v>110</v>
      </c>
      <c r="AS1224" t="s">
        <v>2685</v>
      </c>
      <c r="AT1224" t="s">
        <v>93</v>
      </c>
      <c r="AU1224" t="s">
        <v>94</v>
      </c>
      <c r="AV1224" t="s">
        <v>145</v>
      </c>
      <c r="AW1224" t="s">
        <v>85</v>
      </c>
      <c r="AX1224" t="s">
        <v>85</v>
      </c>
      <c r="AY1224" t="s">
        <v>85</v>
      </c>
      <c r="AZ1224" t="s">
        <v>85</v>
      </c>
      <c r="BA1224" t="s">
        <v>91</v>
      </c>
      <c r="BB1224" t="s">
        <v>3728</v>
      </c>
      <c r="BC1224" t="s">
        <v>3728</v>
      </c>
      <c r="BD1224" t="s">
        <v>85</v>
      </c>
      <c r="BE1224" t="s">
        <v>579</v>
      </c>
      <c r="BF1224" t="s">
        <v>3728</v>
      </c>
      <c r="BG1224" t="s">
        <v>6809</v>
      </c>
      <c r="BH1224" t="s">
        <v>86</v>
      </c>
      <c r="BI1224" t="s">
        <v>85</v>
      </c>
    </row>
    <row r="1225" spans="1:61" ht="14.45" hidden="1">
      <c r="A1225" t="s">
        <v>6810</v>
      </c>
      <c r="B1225" t="s">
        <v>149</v>
      </c>
      <c r="C1225" t="s">
        <v>85</v>
      </c>
      <c r="D1225" t="s">
        <v>85</v>
      </c>
      <c r="E1225" t="s">
        <v>65</v>
      </c>
      <c r="F1225" t="s">
        <v>66</v>
      </c>
      <c r="G1225" t="s">
        <v>150</v>
      </c>
      <c r="H1225" t="s">
        <v>541</v>
      </c>
      <c r="I1225" t="s">
        <v>860</v>
      </c>
      <c r="J1225" t="s">
        <v>100</v>
      </c>
      <c r="K1225" t="s">
        <v>101</v>
      </c>
      <c r="L1225" t="s">
        <v>102</v>
      </c>
      <c r="M1225" t="s">
        <v>6811</v>
      </c>
      <c r="N1225" t="s">
        <v>6812</v>
      </c>
      <c r="O1225" s="34">
        <v>45688</v>
      </c>
      <c r="P1225" s="39">
        <v>0.65416666666666667</v>
      </c>
      <c r="Q1225" s="34">
        <v>45713</v>
      </c>
      <c r="R1225" s="39">
        <v>0.56527777777777777</v>
      </c>
      <c r="S1225" t="s">
        <v>716</v>
      </c>
      <c r="T1225" t="s">
        <v>76</v>
      </c>
      <c r="U1225" t="s">
        <v>77</v>
      </c>
      <c r="V1225" t="s">
        <v>78</v>
      </c>
      <c r="W1225" t="s">
        <v>78</v>
      </c>
      <c r="X1225" t="s">
        <v>79</v>
      </c>
      <c r="Y1225" t="s">
        <v>158</v>
      </c>
      <c r="Z1225" t="s">
        <v>325</v>
      </c>
      <c r="AA1225" t="s">
        <v>211</v>
      </c>
      <c r="AB1225" t="s">
        <v>83</v>
      </c>
      <c r="AC1225" s="5" t="s">
        <v>2038</v>
      </c>
      <c r="AD1225" s="9" t="s">
        <v>379</v>
      </c>
      <c r="AE1225" t="s">
        <v>6810</v>
      </c>
      <c r="AF1225" t="s">
        <v>85</v>
      </c>
      <c r="AG1225" t="s">
        <v>85</v>
      </c>
      <c r="AH1225" t="s">
        <v>85</v>
      </c>
      <c r="AI1225" t="s">
        <v>85</v>
      </c>
      <c r="AJ1225" t="s">
        <v>6810</v>
      </c>
      <c r="AK1225" t="s">
        <v>243</v>
      </c>
      <c r="AL1225" t="s">
        <v>360</v>
      </c>
      <c r="AM1225" t="s">
        <v>2039</v>
      </c>
      <c r="AN1225" t="s">
        <v>3515</v>
      </c>
      <c r="AO1225" t="s">
        <v>160</v>
      </c>
      <c r="AP1225" t="s">
        <v>108</v>
      </c>
      <c r="AQ1225" t="s">
        <v>180</v>
      </c>
      <c r="AR1225" t="s">
        <v>110</v>
      </c>
      <c r="AS1225" t="s">
        <v>3720</v>
      </c>
      <c r="AT1225" t="s">
        <v>93</v>
      </c>
      <c r="AU1225" t="s">
        <v>94</v>
      </c>
      <c r="AV1225" t="s">
        <v>245</v>
      </c>
      <c r="AW1225" t="s">
        <v>85</v>
      </c>
      <c r="AX1225" t="s">
        <v>6813</v>
      </c>
      <c r="AY1225" t="s">
        <v>85</v>
      </c>
      <c r="AZ1225" t="s">
        <v>6814</v>
      </c>
      <c r="BA1225" t="s">
        <v>570</v>
      </c>
      <c r="BB1225" t="s">
        <v>341</v>
      </c>
      <c r="BC1225" t="s">
        <v>6815</v>
      </c>
      <c r="BD1225" t="s">
        <v>85</v>
      </c>
      <c r="BE1225" t="s">
        <v>85</v>
      </c>
      <c r="BF1225" t="s">
        <v>6816</v>
      </c>
      <c r="BG1225" t="s">
        <v>6817</v>
      </c>
      <c r="BH1225" t="s">
        <v>86</v>
      </c>
      <c r="BI1225" t="s">
        <v>85</v>
      </c>
    </row>
    <row r="1226" spans="1:61" ht="14.45" hidden="1">
      <c r="A1226" t="s">
        <v>6818</v>
      </c>
      <c r="B1226" t="s">
        <v>149</v>
      </c>
      <c r="C1226" t="s">
        <v>85</v>
      </c>
      <c r="D1226" t="s">
        <v>85</v>
      </c>
      <c r="E1226" t="s">
        <v>135</v>
      </c>
      <c r="F1226" t="s">
        <v>136</v>
      </c>
      <c r="G1226" t="s">
        <v>150</v>
      </c>
      <c r="H1226" t="s">
        <v>658</v>
      </c>
      <c r="I1226" t="s">
        <v>152</v>
      </c>
      <c r="J1226" t="s">
        <v>100</v>
      </c>
      <c r="K1226" t="s">
        <v>101</v>
      </c>
      <c r="L1226" t="s">
        <v>102</v>
      </c>
      <c r="M1226" t="s">
        <v>6819</v>
      </c>
      <c r="N1226" t="s">
        <v>6820</v>
      </c>
      <c r="O1226" s="34">
        <v>45688</v>
      </c>
      <c r="P1226" s="39">
        <v>0.66597222222222219</v>
      </c>
      <c r="Q1226" s="34">
        <v>45692</v>
      </c>
      <c r="R1226" s="39">
        <v>0.62847222222222221</v>
      </c>
      <c r="S1226" t="s">
        <v>75</v>
      </c>
      <c r="T1226" t="s">
        <v>141</v>
      </c>
      <c r="U1226" t="s">
        <v>77</v>
      </c>
      <c r="V1226" t="s">
        <v>78</v>
      </c>
      <c r="W1226" t="s">
        <v>78</v>
      </c>
      <c r="X1226" t="s">
        <v>79</v>
      </c>
      <c r="Y1226" t="s">
        <v>158</v>
      </c>
      <c r="Z1226" t="s">
        <v>325</v>
      </c>
      <c r="AA1226" t="s">
        <v>325</v>
      </c>
      <c r="AB1226" t="s">
        <v>83</v>
      </c>
      <c r="AC1226" s="5" t="s">
        <v>2038</v>
      </c>
      <c r="AD1226" s="9" t="s">
        <v>379</v>
      </c>
      <c r="AE1226" t="s">
        <v>6818</v>
      </c>
      <c r="AF1226" t="s">
        <v>85</v>
      </c>
      <c r="AG1226" t="s">
        <v>85</v>
      </c>
      <c r="AH1226" t="s">
        <v>85</v>
      </c>
      <c r="AI1226" t="s">
        <v>85</v>
      </c>
      <c r="AJ1226" t="s">
        <v>6818</v>
      </c>
      <c r="AK1226" t="s">
        <v>86</v>
      </c>
      <c r="AL1226" t="s">
        <v>360</v>
      </c>
      <c r="AM1226" t="s">
        <v>2039</v>
      </c>
      <c r="AN1226" t="s">
        <v>3468</v>
      </c>
      <c r="AO1226" t="s">
        <v>160</v>
      </c>
      <c r="AP1226" t="s">
        <v>108</v>
      </c>
      <c r="AQ1226" t="s">
        <v>161</v>
      </c>
      <c r="AR1226" t="s">
        <v>110</v>
      </c>
      <c r="AS1226" t="s">
        <v>577</v>
      </c>
      <c r="AT1226" t="s">
        <v>93</v>
      </c>
      <c r="AU1226" t="s">
        <v>94</v>
      </c>
      <c r="AV1226" t="s">
        <v>145</v>
      </c>
      <c r="AW1226" t="s">
        <v>85</v>
      </c>
      <c r="AX1226" t="s">
        <v>85</v>
      </c>
      <c r="AY1226" t="s">
        <v>85</v>
      </c>
      <c r="AZ1226" t="s">
        <v>3302</v>
      </c>
      <c r="BA1226" t="s">
        <v>91</v>
      </c>
      <c r="BB1226" t="s">
        <v>443</v>
      </c>
      <c r="BC1226" t="s">
        <v>286</v>
      </c>
      <c r="BD1226" t="s">
        <v>85</v>
      </c>
      <c r="BE1226" t="s">
        <v>146</v>
      </c>
      <c r="BF1226" t="s">
        <v>6821</v>
      </c>
      <c r="BG1226" t="s">
        <v>6822</v>
      </c>
      <c r="BH1226" t="s">
        <v>86</v>
      </c>
      <c r="BI1226" t="s">
        <v>85</v>
      </c>
    </row>
    <row r="1227" spans="1:61" ht="14.45" hidden="1">
      <c r="A1227" t="s">
        <v>6823</v>
      </c>
      <c r="B1227" t="s">
        <v>290</v>
      </c>
      <c r="C1227" t="s">
        <v>110</v>
      </c>
      <c r="D1227" t="s">
        <v>356</v>
      </c>
      <c r="E1227" t="s">
        <v>135</v>
      </c>
      <c r="F1227" t="s">
        <v>136</v>
      </c>
      <c r="G1227" t="s">
        <v>67</v>
      </c>
      <c r="H1227" t="s">
        <v>1758</v>
      </c>
      <c r="I1227" t="s">
        <v>1759</v>
      </c>
      <c r="J1227" t="s">
        <v>100</v>
      </c>
      <c r="K1227" t="s">
        <v>101</v>
      </c>
      <c r="L1227" t="s">
        <v>102</v>
      </c>
      <c r="M1227" t="s">
        <v>6824</v>
      </c>
      <c r="N1227" t="s">
        <v>6825</v>
      </c>
      <c r="O1227" s="34">
        <v>45688</v>
      </c>
      <c r="P1227" s="39">
        <v>0.6958333333333333</v>
      </c>
      <c r="Q1227" s="34">
        <v>45695</v>
      </c>
      <c r="R1227" s="39">
        <v>0.5708333333333333</v>
      </c>
      <c r="S1227" t="s">
        <v>75</v>
      </c>
      <c r="T1227" t="s">
        <v>141</v>
      </c>
      <c r="U1227" t="s">
        <v>77</v>
      </c>
      <c r="V1227" t="s">
        <v>78</v>
      </c>
      <c r="W1227" t="s">
        <v>78</v>
      </c>
      <c r="X1227" t="s">
        <v>79</v>
      </c>
      <c r="Y1227" t="s">
        <v>67</v>
      </c>
      <c r="Z1227" t="s">
        <v>242</v>
      </c>
      <c r="AA1227" t="s">
        <v>211</v>
      </c>
      <c r="AB1227" t="s">
        <v>83</v>
      </c>
      <c r="AC1227" s="5" t="s">
        <v>2038</v>
      </c>
      <c r="AD1227" s="9" t="s">
        <v>379</v>
      </c>
      <c r="AE1227" t="s">
        <v>6823</v>
      </c>
      <c r="AF1227" t="s">
        <v>85</v>
      </c>
      <c r="AG1227" t="s">
        <v>85</v>
      </c>
      <c r="AH1227" t="s">
        <v>85</v>
      </c>
      <c r="AI1227" t="s">
        <v>85</v>
      </c>
      <c r="AJ1227" t="s">
        <v>6823</v>
      </c>
      <c r="AK1227" t="s">
        <v>86</v>
      </c>
      <c r="AL1227" t="s">
        <v>360</v>
      </c>
      <c r="AM1227" t="s">
        <v>2039</v>
      </c>
      <c r="AN1227" t="s">
        <v>3468</v>
      </c>
      <c r="AO1227" t="s">
        <v>360</v>
      </c>
      <c r="AP1227" t="s">
        <v>108</v>
      </c>
      <c r="AQ1227" t="s">
        <v>298</v>
      </c>
      <c r="AR1227" t="s">
        <v>110</v>
      </c>
      <c r="AS1227" t="s">
        <v>1875</v>
      </c>
      <c r="AT1227" t="s">
        <v>93</v>
      </c>
      <c r="AU1227" t="s">
        <v>94</v>
      </c>
      <c r="AV1227" t="s">
        <v>145</v>
      </c>
      <c r="AW1227" t="s">
        <v>85</v>
      </c>
      <c r="AX1227" t="s">
        <v>85</v>
      </c>
      <c r="AY1227" t="s">
        <v>85</v>
      </c>
      <c r="AZ1227" t="s">
        <v>85</v>
      </c>
      <c r="BA1227" t="s">
        <v>85</v>
      </c>
      <c r="BB1227" t="s">
        <v>6826</v>
      </c>
      <c r="BC1227" t="s">
        <v>6827</v>
      </c>
      <c r="BD1227" t="s">
        <v>85</v>
      </c>
      <c r="BE1227" t="s">
        <v>200</v>
      </c>
      <c r="BF1227" t="s">
        <v>6827</v>
      </c>
      <c r="BG1227" t="s">
        <v>1878</v>
      </c>
      <c r="BH1227" t="s">
        <v>86</v>
      </c>
      <c r="BI1227" t="s">
        <v>85</v>
      </c>
    </row>
    <row r="1228" spans="1:61" ht="14.45" hidden="1">
      <c r="A1228" t="s">
        <v>6828</v>
      </c>
      <c r="B1228" t="s">
        <v>98</v>
      </c>
      <c r="C1228" t="s">
        <v>85</v>
      </c>
      <c r="D1228" t="s">
        <v>85</v>
      </c>
      <c r="E1228" t="s">
        <v>135</v>
      </c>
      <c r="F1228" t="s">
        <v>136</v>
      </c>
      <c r="G1228" t="s">
        <v>67</v>
      </c>
      <c r="H1228" t="s">
        <v>291</v>
      </c>
      <c r="I1228" t="s">
        <v>590</v>
      </c>
      <c r="J1228" t="s">
        <v>70</v>
      </c>
      <c r="K1228" t="s">
        <v>71</v>
      </c>
      <c r="L1228" t="s">
        <v>72</v>
      </c>
      <c r="M1228" t="s">
        <v>6829</v>
      </c>
      <c r="N1228" t="s">
        <v>6830</v>
      </c>
      <c r="O1228" s="34">
        <v>45688</v>
      </c>
      <c r="P1228" s="39">
        <v>0.72083333333333333</v>
      </c>
      <c r="Q1228" s="34">
        <v>45693</v>
      </c>
      <c r="R1228" s="39">
        <v>0.46736111111111112</v>
      </c>
      <c r="S1228" t="s">
        <v>75</v>
      </c>
      <c r="T1228" t="s">
        <v>141</v>
      </c>
      <c r="U1228" t="s">
        <v>77</v>
      </c>
      <c r="V1228" t="s">
        <v>78</v>
      </c>
      <c r="W1228" t="s">
        <v>78</v>
      </c>
      <c r="X1228" t="s">
        <v>79</v>
      </c>
      <c r="Y1228" t="s">
        <v>67</v>
      </c>
      <c r="Z1228" t="s">
        <v>227</v>
      </c>
      <c r="AA1228" t="s">
        <v>175</v>
      </c>
      <c r="AB1228" t="s">
        <v>176</v>
      </c>
      <c r="AC1228" s="5" t="s">
        <v>2038</v>
      </c>
      <c r="AD1228" s="9" t="s">
        <v>379</v>
      </c>
      <c r="AE1228" t="s">
        <v>6828</v>
      </c>
      <c r="AF1228" t="s">
        <v>85</v>
      </c>
      <c r="AG1228" t="s">
        <v>85</v>
      </c>
      <c r="AH1228" t="s">
        <v>85</v>
      </c>
      <c r="AI1228" t="s">
        <v>85</v>
      </c>
      <c r="AJ1228" t="s">
        <v>6828</v>
      </c>
      <c r="AK1228" t="s">
        <v>86</v>
      </c>
      <c r="AL1228" t="s">
        <v>360</v>
      </c>
      <c r="AM1228" t="s">
        <v>2039</v>
      </c>
      <c r="AN1228" t="s">
        <v>3468</v>
      </c>
      <c r="AO1228" t="s">
        <v>229</v>
      </c>
      <c r="AP1228" t="s">
        <v>108</v>
      </c>
      <c r="AQ1228" t="s">
        <v>298</v>
      </c>
      <c r="AR1228" t="s">
        <v>110</v>
      </c>
      <c r="AS1228" t="s">
        <v>203</v>
      </c>
      <c r="AT1228" t="s">
        <v>93</v>
      </c>
      <c r="AU1228" t="s">
        <v>94</v>
      </c>
      <c r="AV1228" t="s">
        <v>145</v>
      </c>
      <c r="AW1228" t="s">
        <v>85</v>
      </c>
      <c r="AX1228" t="s">
        <v>85</v>
      </c>
      <c r="AY1228" t="s">
        <v>85</v>
      </c>
      <c r="AZ1228" t="s">
        <v>85</v>
      </c>
      <c r="BA1228" t="s">
        <v>85</v>
      </c>
      <c r="BB1228" t="s">
        <v>4863</v>
      </c>
      <c r="BC1228" t="s">
        <v>6831</v>
      </c>
      <c r="BD1228" t="s">
        <v>85</v>
      </c>
      <c r="BE1228" t="s">
        <v>407</v>
      </c>
      <c r="BF1228" t="s">
        <v>6831</v>
      </c>
      <c r="BG1228" t="s">
        <v>6832</v>
      </c>
      <c r="BH1228" t="s">
        <v>86</v>
      </c>
      <c r="BI1228" t="s">
        <v>85</v>
      </c>
    </row>
    <row r="1229" spans="1:61" ht="14.45" hidden="1">
      <c r="A1229" t="s">
        <v>6833</v>
      </c>
      <c r="B1229" t="s">
        <v>5164</v>
      </c>
      <c r="C1229" t="s">
        <v>85</v>
      </c>
      <c r="D1229" t="s">
        <v>85</v>
      </c>
      <c r="E1229" t="s">
        <v>65</v>
      </c>
      <c r="F1229" t="s">
        <v>66</v>
      </c>
      <c r="G1229" t="s">
        <v>150</v>
      </c>
      <c r="H1229" t="s">
        <v>238</v>
      </c>
      <c r="I1229" t="s">
        <v>239</v>
      </c>
      <c r="J1229" t="s">
        <v>153</v>
      </c>
      <c r="K1229" t="s">
        <v>154</v>
      </c>
      <c r="L1229" t="s">
        <v>155</v>
      </c>
      <c r="M1229" t="s">
        <v>6834</v>
      </c>
      <c r="N1229" t="s">
        <v>6835</v>
      </c>
      <c r="O1229" s="34">
        <v>45688</v>
      </c>
      <c r="P1229" s="39">
        <v>0.7631944444444444</v>
      </c>
      <c r="Q1229" s="34">
        <v>45692</v>
      </c>
      <c r="R1229" s="39">
        <v>0.53749999999999998</v>
      </c>
      <c r="S1229" t="s">
        <v>75</v>
      </c>
      <c r="T1229" t="s">
        <v>141</v>
      </c>
      <c r="U1229" t="s">
        <v>77</v>
      </c>
      <c r="V1229" t="s">
        <v>78</v>
      </c>
      <c r="W1229" t="s">
        <v>78</v>
      </c>
      <c r="X1229" t="s">
        <v>79</v>
      </c>
      <c r="Y1229" t="s">
        <v>158</v>
      </c>
      <c r="Z1229" t="s">
        <v>117</v>
      </c>
      <c r="AA1229" t="s">
        <v>159</v>
      </c>
      <c r="AB1229" t="s">
        <v>83</v>
      </c>
      <c r="AC1229" s="5" t="s">
        <v>2038</v>
      </c>
      <c r="AD1229" s="9" t="s">
        <v>379</v>
      </c>
      <c r="AE1229" t="s">
        <v>6833</v>
      </c>
      <c r="AF1229" t="s">
        <v>85</v>
      </c>
      <c r="AG1229" t="s">
        <v>85</v>
      </c>
      <c r="AH1229" t="s">
        <v>85</v>
      </c>
      <c r="AI1229" t="s">
        <v>85</v>
      </c>
      <c r="AJ1229" t="s">
        <v>6833</v>
      </c>
      <c r="AK1229" t="s">
        <v>243</v>
      </c>
      <c r="AL1229" t="s">
        <v>360</v>
      </c>
      <c r="AM1229" t="s">
        <v>2039</v>
      </c>
      <c r="AN1229" t="s">
        <v>3468</v>
      </c>
      <c r="AO1229" t="s">
        <v>160</v>
      </c>
      <c r="AP1229" t="s">
        <v>108</v>
      </c>
      <c r="AQ1229" t="s">
        <v>180</v>
      </c>
      <c r="AR1229" t="s">
        <v>110</v>
      </c>
      <c r="AS1229" t="s">
        <v>244</v>
      </c>
      <c r="AT1229" t="s">
        <v>93</v>
      </c>
      <c r="AU1229" t="s">
        <v>94</v>
      </c>
      <c r="AV1229" t="s">
        <v>245</v>
      </c>
      <c r="AW1229" t="s">
        <v>85</v>
      </c>
      <c r="AX1229" t="s">
        <v>85</v>
      </c>
      <c r="AY1229" t="s">
        <v>85</v>
      </c>
      <c r="AZ1229" t="s">
        <v>85</v>
      </c>
      <c r="BA1229" t="s">
        <v>246</v>
      </c>
      <c r="BB1229" t="s">
        <v>6836</v>
      </c>
      <c r="BC1229" t="s">
        <v>6837</v>
      </c>
      <c r="BD1229" t="s">
        <v>85</v>
      </c>
      <c r="BE1229" t="s">
        <v>311</v>
      </c>
      <c r="BF1229" t="s">
        <v>6837</v>
      </c>
      <c r="BG1229" t="s">
        <v>6838</v>
      </c>
      <c r="BH1229" t="s">
        <v>86</v>
      </c>
      <c r="BI1229" t="s">
        <v>85</v>
      </c>
    </row>
    <row r="1230" spans="1:61" ht="14.45" hidden="1">
      <c r="A1230" t="s">
        <v>6839</v>
      </c>
      <c r="B1230" t="s">
        <v>290</v>
      </c>
      <c r="C1230" t="s">
        <v>63</v>
      </c>
      <c r="D1230" t="s">
        <v>64</v>
      </c>
      <c r="E1230" t="s">
        <v>135</v>
      </c>
      <c r="F1230" t="s">
        <v>136</v>
      </c>
      <c r="G1230" t="s">
        <v>67</v>
      </c>
      <c r="H1230" t="s">
        <v>291</v>
      </c>
      <c r="I1230" t="s">
        <v>2592</v>
      </c>
      <c r="J1230" t="s">
        <v>70</v>
      </c>
      <c r="K1230" t="s">
        <v>71</v>
      </c>
      <c r="L1230" t="s">
        <v>72</v>
      </c>
      <c r="M1230" t="s">
        <v>6840</v>
      </c>
      <c r="N1230" t="s">
        <v>6841</v>
      </c>
      <c r="O1230" s="34">
        <v>45688</v>
      </c>
      <c r="P1230" s="39">
        <v>0.77430555555555558</v>
      </c>
      <c r="Q1230" s="34">
        <v>45693</v>
      </c>
      <c r="R1230" s="39">
        <v>0.43125000000000002</v>
      </c>
      <c r="S1230" t="s">
        <v>75</v>
      </c>
      <c r="T1230" t="s">
        <v>76</v>
      </c>
      <c r="U1230" t="s">
        <v>77</v>
      </c>
      <c r="V1230" t="s">
        <v>78</v>
      </c>
      <c r="W1230" t="s">
        <v>78</v>
      </c>
      <c r="X1230" t="s">
        <v>79</v>
      </c>
      <c r="Y1230" t="s">
        <v>67</v>
      </c>
      <c r="Z1230" t="s">
        <v>117</v>
      </c>
      <c r="AA1230" t="s">
        <v>81</v>
      </c>
      <c r="AB1230" t="s">
        <v>228</v>
      </c>
      <c r="AC1230" s="5" t="s">
        <v>2038</v>
      </c>
      <c r="AD1230" s="9" t="s">
        <v>379</v>
      </c>
      <c r="AE1230" t="s">
        <v>6839</v>
      </c>
      <c r="AF1230" t="s">
        <v>85</v>
      </c>
      <c r="AG1230" t="s">
        <v>85</v>
      </c>
      <c r="AH1230" t="s">
        <v>85</v>
      </c>
      <c r="AI1230" t="s">
        <v>85</v>
      </c>
      <c r="AJ1230" t="s">
        <v>6839</v>
      </c>
      <c r="AK1230" t="s">
        <v>86</v>
      </c>
      <c r="AL1230" t="s">
        <v>360</v>
      </c>
      <c r="AM1230" t="s">
        <v>2039</v>
      </c>
      <c r="AN1230" t="s">
        <v>3468</v>
      </c>
      <c r="AO1230" t="s">
        <v>229</v>
      </c>
      <c r="AP1230" t="s">
        <v>90</v>
      </c>
      <c r="AQ1230" t="s">
        <v>91</v>
      </c>
      <c r="AR1230" t="s">
        <v>91</v>
      </c>
      <c r="AS1230" t="s">
        <v>765</v>
      </c>
      <c r="AT1230" t="s">
        <v>93</v>
      </c>
      <c r="AU1230" t="s">
        <v>94</v>
      </c>
      <c r="AV1230" t="s">
        <v>145</v>
      </c>
      <c r="AW1230" t="s">
        <v>85</v>
      </c>
      <c r="AX1230" t="s">
        <v>85</v>
      </c>
      <c r="AY1230" t="s">
        <v>85</v>
      </c>
      <c r="AZ1230" t="s">
        <v>85</v>
      </c>
      <c r="BA1230" t="s">
        <v>85</v>
      </c>
      <c r="BB1230" t="s">
        <v>85</v>
      </c>
      <c r="BC1230" t="s">
        <v>91</v>
      </c>
      <c r="BD1230" t="s">
        <v>85</v>
      </c>
      <c r="BE1230" t="s">
        <v>85</v>
      </c>
      <c r="BF1230" t="s">
        <v>85</v>
      </c>
      <c r="BG1230" t="s">
        <v>6842</v>
      </c>
      <c r="BH1230" t="s">
        <v>86</v>
      </c>
      <c r="BI1230" t="s">
        <v>85</v>
      </c>
    </row>
    <row r="1231" spans="1:61" ht="14.45" hidden="1">
      <c r="A1231" t="s">
        <v>6843</v>
      </c>
      <c r="B1231" t="s">
        <v>365</v>
      </c>
      <c r="C1231" t="s">
        <v>85</v>
      </c>
      <c r="D1231" t="s">
        <v>85</v>
      </c>
      <c r="E1231" t="s">
        <v>65</v>
      </c>
      <c r="F1231" t="s">
        <v>66</v>
      </c>
      <c r="G1231" t="s">
        <v>67</v>
      </c>
      <c r="H1231" t="s">
        <v>68</v>
      </c>
      <c r="I1231" t="s">
        <v>69</v>
      </c>
      <c r="J1231" t="s">
        <v>70</v>
      </c>
      <c r="K1231" t="s">
        <v>71</v>
      </c>
      <c r="L1231" t="s">
        <v>72</v>
      </c>
      <c r="M1231" t="s">
        <v>6844</v>
      </c>
      <c r="N1231" t="s">
        <v>6845</v>
      </c>
      <c r="O1231" s="34">
        <v>45689</v>
      </c>
      <c r="P1231" s="39">
        <v>0.44791666666666669</v>
      </c>
      <c r="Q1231" s="34">
        <v>45691</v>
      </c>
      <c r="R1231" s="39">
        <v>0.42986111111111114</v>
      </c>
      <c r="S1231" t="s">
        <v>75</v>
      </c>
      <c r="T1231" t="s">
        <v>76</v>
      </c>
      <c r="U1231" t="s">
        <v>77</v>
      </c>
      <c r="V1231" t="s">
        <v>78</v>
      </c>
      <c r="W1231" t="s">
        <v>78</v>
      </c>
      <c r="X1231" t="s">
        <v>79</v>
      </c>
      <c r="Y1231" t="s">
        <v>80</v>
      </c>
      <c r="Z1231" t="s">
        <v>81</v>
      </c>
      <c r="AA1231" t="s">
        <v>81</v>
      </c>
      <c r="AB1231" t="s">
        <v>83</v>
      </c>
      <c r="AC1231" s="5" t="s">
        <v>379</v>
      </c>
      <c r="AD1231" s="9" t="s">
        <v>379</v>
      </c>
      <c r="AE1231" t="s">
        <v>6843</v>
      </c>
      <c r="AF1231" t="s">
        <v>85</v>
      </c>
      <c r="AG1231" t="s">
        <v>85</v>
      </c>
      <c r="AH1231" t="s">
        <v>85</v>
      </c>
      <c r="AI1231" t="s">
        <v>85</v>
      </c>
      <c r="AJ1231" t="s">
        <v>6843</v>
      </c>
      <c r="AK1231" t="s">
        <v>86</v>
      </c>
      <c r="AL1231" t="s">
        <v>1460</v>
      </c>
      <c r="AM1231" t="s">
        <v>2039</v>
      </c>
      <c r="AN1231" t="s">
        <v>3468</v>
      </c>
      <c r="AO1231" t="s">
        <v>89</v>
      </c>
      <c r="AP1231" t="s">
        <v>90</v>
      </c>
      <c r="AQ1231" t="s">
        <v>91</v>
      </c>
      <c r="AR1231" t="s">
        <v>91</v>
      </c>
      <c r="AS1231" t="s">
        <v>92</v>
      </c>
      <c r="AT1231" t="s">
        <v>93</v>
      </c>
      <c r="AU1231" t="s">
        <v>94</v>
      </c>
      <c r="AV1231" t="s">
        <v>95</v>
      </c>
      <c r="AW1231" t="s">
        <v>85</v>
      </c>
      <c r="AX1231" t="s">
        <v>85</v>
      </c>
      <c r="AY1231" t="s">
        <v>85</v>
      </c>
      <c r="AZ1231" t="s">
        <v>85</v>
      </c>
      <c r="BA1231" t="s">
        <v>85</v>
      </c>
      <c r="BB1231" t="s">
        <v>85</v>
      </c>
      <c r="BC1231" t="s">
        <v>91</v>
      </c>
      <c r="BD1231" t="s">
        <v>85</v>
      </c>
      <c r="BE1231" t="s">
        <v>85</v>
      </c>
      <c r="BF1231" t="s">
        <v>85</v>
      </c>
      <c r="BG1231" t="s">
        <v>96</v>
      </c>
      <c r="BH1231" t="s">
        <v>86</v>
      </c>
      <c r="BI1231" t="s">
        <v>85</v>
      </c>
    </row>
    <row r="1232" spans="1:61" ht="14.45" hidden="1">
      <c r="A1232" t="s">
        <v>6846</v>
      </c>
      <c r="B1232" t="s">
        <v>188</v>
      </c>
      <c r="C1232" t="s">
        <v>91</v>
      </c>
      <c r="D1232" t="s">
        <v>91</v>
      </c>
      <c r="E1232" t="s">
        <v>65</v>
      </c>
      <c r="F1232" t="s">
        <v>66</v>
      </c>
      <c r="G1232" t="s">
        <v>67</v>
      </c>
      <c r="H1232" t="s">
        <v>1197</v>
      </c>
      <c r="I1232" t="s">
        <v>69</v>
      </c>
      <c r="J1232" t="s">
        <v>191</v>
      </c>
      <c r="K1232" t="s">
        <v>192</v>
      </c>
      <c r="L1232" t="s">
        <v>193</v>
      </c>
      <c r="M1232" t="s">
        <v>6847</v>
      </c>
      <c r="N1232" t="s">
        <v>6848</v>
      </c>
      <c r="O1232" s="34">
        <v>45689</v>
      </c>
      <c r="P1232" s="39">
        <v>0.82361111111111107</v>
      </c>
      <c r="Q1232" s="34">
        <v>45691</v>
      </c>
      <c r="R1232" s="39">
        <v>0.52916666666666667</v>
      </c>
      <c r="S1232" t="s">
        <v>75</v>
      </c>
      <c r="T1232" t="s">
        <v>141</v>
      </c>
      <c r="U1232" t="s">
        <v>77</v>
      </c>
      <c r="V1232" t="s">
        <v>78</v>
      </c>
      <c r="W1232" t="s">
        <v>78</v>
      </c>
      <c r="X1232" t="s">
        <v>79</v>
      </c>
      <c r="Y1232" t="s">
        <v>80</v>
      </c>
      <c r="Z1232" t="s">
        <v>107</v>
      </c>
      <c r="AA1232" t="s">
        <v>159</v>
      </c>
      <c r="AB1232" t="s">
        <v>176</v>
      </c>
      <c r="AC1232" s="5" t="s">
        <v>379</v>
      </c>
      <c r="AD1232" s="9" t="s">
        <v>379</v>
      </c>
      <c r="AE1232" t="s">
        <v>6846</v>
      </c>
      <c r="AF1232" t="s">
        <v>85</v>
      </c>
      <c r="AG1232" t="s">
        <v>85</v>
      </c>
      <c r="AH1232" t="s">
        <v>85</v>
      </c>
      <c r="AI1232" t="s">
        <v>85</v>
      </c>
      <c r="AJ1232" t="s">
        <v>6846</v>
      </c>
      <c r="AK1232" t="s">
        <v>243</v>
      </c>
      <c r="AL1232" t="s">
        <v>1460</v>
      </c>
      <c r="AM1232" t="s">
        <v>2039</v>
      </c>
      <c r="AN1232" t="s">
        <v>3468</v>
      </c>
      <c r="AO1232" t="s">
        <v>89</v>
      </c>
      <c r="AP1232" t="s">
        <v>108</v>
      </c>
      <c r="AQ1232" t="s">
        <v>180</v>
      </c>
      <c r="AR1232" t="s">
        <v>110</v>
      </c>
      <c r="AS1232" t="s">
        <v>5054</v>
      </c>
      <c r="AT1232" t="s">
        <v>93</v>
      </c>
      <c r="AU1232" t="s">
        <v>94</v>
      </c>
      <c r="AV1232" t="s">
        <v>95</v>
      </c>
      <c r="AW1232" t="s">
        <v>85</v>
      </c>
      <c r="AX1232" t="s">
        <v>85</v>
      </c>
      <c r="AY1232" t="s">
        <v>85</v>
      </c>
      <c r="AZ1232" t="s">
        <v>85</v>
      </c>
      <c r="BA1232" t="s">
        <v>91</v>
      </c>
      <c r="BB1232" t="s">
        <v>3996</v>
      </c>
      <c r="BC1232" t="s">
        <v>3996</v>
      </c>
      <c r="BD1232" t="s">
        <v>85</v>
      </c>
      <c r="BE1232" t="s">
        <v>300</v>
      </c>
      <c r="BF1232" t="s">
        <v>3996</v>
      </c>
      <c r="BG1232" t="s">
        <v>6849</v>
      </c>
      <c r="BH1232" t="s">
        <v>86</v>
      </c>
      <c r="BI1232" t="s">
        <v>85</v>
      </c>
    </row>
    <row r="1233" spans="1:61" ht="14.45" hidden="1">
      <c r="A1233" t="s">
        <v>6850</v>
      </c>
      <c r="B1233" t="s">
        <v>365</v>
      </c>
      <c r="C1233" t="s">
        <v>85</v>
      </c>
      <c r="D1233" t="s">
        <v>85</v>
      </c>
      <c r="E1233" t="s">
        <v>65</v>
      </c>
      <c r="F1233" t="s">
        <v>66</v>
      </c>
      <c r="G1233" t="s">
        <v>67</v>
      </c>
      <c r="H1233" t="s">
        <v>68</v>
      </c>
      <c r="I1233" t="s">
        <v>69</v>
      </c>
      <c r="J1233" t="s">
        <v>70</v>
      </c>
      <c r="K1233" t="s">
        <v>71</v>
      </c>
      <c r="L1233" t="s">
        <v>72</v>
      </c>
      <c r="M1233" t="s">
        <v>6851</v>
      </c>
      <c r="N1233" t="s">
        <v>6852</v>
      </c>
      <c r="O1233" s="34">
        <v>45690</v>
      </c>
      <c r="P1233" s="39">
        <v>0.5</v>
      </c>
      <c r="Q1233" s="34">
        <v>45691</v>
      </c>
      <c r="R1233" s="39">
        <v>0.42916666666666664</v>
      </c>
      <c r="S1233" t="s">
        <v>75</v>
      </c>
      <c r="T1233" t="s">
        <v>76</v>
      </c>
      <c r="U1233" t="s">
        <v>77</v>
      </c>
      <c r="V1233" t="s">
        <v>78</v>
      </c>
      <c r="W1233" t="s">
        <v>78</v>
      </c>
      <c r="X1233" t="s">
        <v>79</v>
      </c>
      <c r="Y1233" t="s">
        <v>80</v>
      </c>
      <c r="Z1233" t="s">
        <v>159</v>
      </c>
      <c r="AA1233" t="s">
        <v>81</v>
      </c>
      <c r="AB1233" t="s">
        <v>83</v>
      </c>
      <c r="AC1233" s="5" t="s">
        <v>379</v>
      </c>
      <c r="AD1233" s="9" t="s">
        <v>379</v>
      </c>
      <c r="AE1233" t="s">
        <v>6850</v>
      </c>
      <c r="AF1233" t="s">
        <v>85</v>
      </c>
      <c r="AG1233" t="s">
        <v>85</v>
      </c>
      <c r="AH1233" t="s">
        <v>85</v>
      </c>
      <c r="AI1233" t="s">
        <v>85</v>
      </c>
      <c r="AJ1233" t="s">
        <v>6850</v>
      </c>
      <c r="AK1233" t="s">
        <v>86</v>
      </c>
      <c r="AL1233" t="s">
        <v>87</v>
      </c>
      <c r="AM1233" t="s">
        <v>3468</v>
      </c>
      <c r="AN1233" t="s">
        <v>3468</v>
      </c>
      <c r="AO1233" t="s">
        <v>89</v>
      </c>
      <c r="AP1233" t="s">
        <v>90</v>
      </c>
      <c r="AQ1233" t="s">
        <v>91</v>
      </c>
      <c r="AR1233" t="s">
        <v>91</v>
      </c>
      <c r="AS1233" t="s">
        <v>92</v>
      </c>
      <c r="AT1233" t="s">
        <v>93</v>
      </c>
      <c r="AU1233" t="s">
        <v>94</v>
      </c>
      <c r="AV1233" t="s">
        <v>95</v>
      </c>
      <c r="AW1233" t="s">
        <v>85</v>
      </c>
      <c r="AX1233" t="s">
        <v>85</v>
      </c>
      <c r="AY1233" t="s">
        <v>85</v>
      </c>
      <c r="AZ1233" t="s">
        <v>85</v>
      </c>
      <c r="BA1233" t="s">
        <v>85</v>
      </c>
      <c r="BB1233" t="s">
        <v>85</v>
      </c>
      <c r="BC1233" t="s">
        <v>91</v>
      </c>
      <c r="BD1233" t="s">
        <v>85</v>
      </c>
      <c r="BE1233" t="s">
        <v>85</v>
      </c>
      <c r="BF1233" t="s">
        <v>85</v>
      </c>
      <c r="BG1233" t="s">
        <v>96</v>
      </c>
      <c r="BH1233" t="s">
        <v>86</v>
      </c>
      <c r="BI1233" t="s">
        <v>85</v>
      </c>
    </row>
    <row r="1234" spans="1:61" ht="14.45" hidden="1">
      <c r="A1234" t="s">
        <v>6853</v>
      </c>
      <c r="B1234" t="s">
        <v>98</v>
      </c>
      <c r="C1234" t="s">
        <v>85</v>
      </c>
      <c r="D1234" t="s">
        <v>85</v>
      </c>
      <c r="E1234" t="s">
        <v>65</v>
      </c>
      <c r="F1234" t="s">
        <v>66</v>
      </c>
      <c r="G1234" t="s">
        <v>67</v>
      </c>
      <c r="H1234" t="s">
        <v>99</v>
      </c>
      <c r="I1234" t="s">
        <v>69</v>
      </c>
      <c r="J1234" t="s">
        <v>100</v>
      </c>
      <c r="K1234" t="s">
        <v>101</v>
      </c>
      <c r="L1234" t="s">
        <v>102</v>
      </c>
      <c r="M1234" t="s">
        <v>6854</v>
      </c>
      <c r="N1234" t="s">
        <v>6855</v>
      </c>
      <c r="O1234" s="34">
        <v>45690</v>
      </c>
      <c r="P1234" s="39">
        <v>0.65694444444444444</v>
      </c>
      <c r="Q1234" s="34">
        <v>45690</v>
      </c>
      <c r="R1234" s="39">
        <v>0.87916666666666665</v>
      </c>
      <c r="S1234" t="s">
        <v>75</v>
      </c>
      <c r="T1234" t="s">
        <v>141</v>
      </c>
      <c r="U1234" t="s">
        <v>77</v>
      </c>
      <c r="V1234" t="s">
        <v>78</v>
      </c>
      <c r="W1234" t="s">
        <v>78</v>
      </c>
      <c r="X1234" t="s">
        <v>79</v>
      </c>
      <c r="Y1234" t="s">
        <v>105</v>
      </c>
      <c r="Z1234" t="s">
        <v>325</v>
      </c>
      <c r="AA1234" t="s">
        <v>903</v>
      </c>
      <c r="AB1234" t="s">
        <v>83</v>
      </c>
      <c r="AC1234" s="5" t="s">
        <v>379</v>
      </c>
      <c r="AD1234" s="9" t="s">
        <v>379</v>
      </c>
      <c r="AE1234" t="s">
        <v>6853</v>
      </c>
      <c r="AF1234" t="s">
        <v>85</v>
      </c>
      <c r="AG1234" t="s">
        <v>85</v>
      </c>
      <c r="AH1234" t="s">
        <v>85</v>
      </c>
      <c r="AI1234" t="s">
        <v>85</v>
      </c>
      <c r="AJ1234" t="s">
        <v>6853</v>
      </c>
      <c r="AK1234" t="s">
        <v>86</v>
      </c>
      <c r="AL1234" t="s">
        <v>87</v>
      </c>
      <c r="AM1234" t="s">
        <v>3468</v>
      </c>
      <c r="AN1234" t="s">
        <v>3468</v>
      </c>
      <c r="AO1234" t="s">
        <v>87</v>
      </c>
      <c r="AP1234" t="s">
        <v>108</v>
      </c>
      <c r="AQ1234" t="s">
        <v>109</v>
      </c>
      <c r="AR1234" t="s">
        <v>110</v>
      </c>
      <c r="AS1234" t="s">
        <v>111</v>
      </c>
      <c r="AT1234" t="s">
        <v>93</v>
      </c>
      <c r="AU1234" t="s">
        <v>94</v>
      </c>
      <c r="AV1234" t="s">
        <v>95</v>
      </c>
      <c r="AW1234" t="s">
        <v>85</v>
      </c>
      <c r="AX1234" t="s">
        <v>85</v>
      </c>
      <c r="AY1234" t="s">
        <v>85</v>
      </c>
      <c r="AZ1234" t="s">
        <v>85</v>
      </c>
      <c r="BA1234" t="s">
        <v>91</v>
      </c>
      <c r="BB1234" t="s">
        <v>91</v>
      </c>
      <c r="BC1234" t="s">
        <v>91</v>
      </c>
      <c r="BD1234" t="s">
        <v>85</v>
      </c>
      <c r="BE1234" t="s">
        <v>85</v>
      </c>
      <c r="BF1234" t="s">
        <v>91</v>
      </c>
      <c r="BG1234" t="s">
        <v>6856</v>
      </c>
      <c r="BH1234" t="s">
        <v>86</v>
      </c>
      <c r="BI1234" t="s">
        <v>85</v>
      </c>
    </row>
    <row r="1235" spans="1:61" ht="14.45" hidden="1">
      <c r="A1235" t="s">
        <v>6857</v>
      </c>
      <c r="B1235" t="s">
        <v>98</v>
      </c>
      <c r="C1235" t="s">
        <v>85</v>
      </c>
      <c r="D1235" t="s">
        <v>85</v>
      </c>
      <c r="E1235" t="s">
        <v>65</v>
      </c>
      <c r="F1235" t="s">
        <v>66</v>
      </c>
      <c r="G1235" t="s">
        <v>67</v>
      </c>
      <c r="H1235" t="s">
        <v>99</v>
      </c>
      <c r="I1235" t="s">
        <v>69</v>
      </c>
      <c r="J1235" t="s">
        <v>100</v>
      </c>
      <c r="K1235" t="s">
        <v>101</v>
      </c>
      <c r="L1235" t="s">
        <v>102</v>
      </c>
      <c r="M1235" t="s">
        <v>6858</v>
      </c>
      <c r="N1235" t="s">
        <v>6859</v>
      </c>
      <c r="O1235" s="34">
        <v>45690</v>
      </c>
      <c r="P1235" s="39">
        <v>0.67152777777777772</v>
      </c>
      <c r="Q1235" s="34">
        <v>45690</v>
      </c>
      <c r="R1235" s="39">
        <v>0.85833333333333328</v>
      </c>
      <c r="S1235" t="s">
        <v>75</v>
      </c>
      <c r="T1235" t="s">
        <v>141</v>
      </c>
      <c r="U1235" t="s">
        <v>77</v>
      </c>
      <c r="V1235" t="s">
        <v>78</v>
      </c>
      <c r="W1235" t="s">
        <v>78</v>
      </c>
      <c r="X1235" t="s">
        <v>79</v>
      </c>
      <c r="Y1235" t="s">
        <v>105</v>
      </c>
      <c r="Z1235" t="s">
        <v>242</v>
      </c>
      <c r="AA1235" t="s">
        <v>369</v>
      </c>
      <c r="AB1235" t="s">
        <v>83</v>
      </c>
      <c r="AC1235" s="5" t="s">
        <v>379</v>
      </c>
      <c r="AD1235" s="9" t="s">
        <v>379</v>
      </c>
      <c r="AE1235" t="s">
        <v>6857</v>
      </c>
      <c r="AF1235" t="s">
        <v>85</v>
      </c>
      <c r="AG1235" t="s">
        <v>85</v>
      </c>
      <c r="AH1235" t="s">
        <v>85</v>
      </c>
      <c r="AI1235" t="s">
        <v>85</v>
      </c>
      <c r="AJ1235" t="s">
        <v>6857</v>
      </c>
      <c r="AK1235" t="s">
        <v>86</v>
      </c>
      <c r="AL1235" t="s">
        <v>87</v>
      </c>
      <c r="AM1235" t="s">
        <v>3468</v>
      </c>
      <c r="AN1235" t="s">
        <v>3468</v>
      </c>
      <c r="AO1235" t="s">
        <v>87</v>
      </c>
      <c r="AP1235" t="s">
        <v>108</v>
      </c>
      <c r="AQ1235" t="s">
        <v>109</v>
      </c>
      <c r="AR1235" t="s">
        <v>110</v>
      </c>
      <c r="AS1235" t="s">
        <v>111</v>
      </c>
      <c r="AT1235" t="s">
        <v>93</v>
      </c>
      <c r="AU1235" t="s">
        <v>94</v>
      </c>
      <c r="AV1235" t="s">
        <v>95</v>
      </c>
      <c r="AW1235" t="s">
        <v>85</v>
      </c>
      <c r="AX1235" t="s">
        <v>85</v>
      </c>
      <c r="AY1235" t="s">
        <v>85</v>
      </c>
      <c r="AZ1235" t="s">
        <v>85</v>
      </c>
      <c r="BA1235" t="s">
        <v>91</v>
      </c>
      <c r="BB1235" t="s">
        <v>91</v>
      </c>
      <c r="BC1235" t="s">
        <v>91</v>
      </c>
      <c r="BD1235" t="s">
        <v>85</v>
      </c>
      <c r="BE1235" t="s">
        <v>85</v>
      </c>
      <c r="BF1235" t="s">
        <v>91</v>
      </c>
      <c r="BG1235" t="s">
        <v>1534</v>
      </c>
      <c r="BH1235" t="s">
        <v>86</v>
      </c>
      <c r="BI1235" t="s">
        <v>85</v>
      </c>
    </row>
    <row r="1236" spans="1:61" ht="14.45" hidden="1">
      <c r="A1236" t="s">
        <v>6860</v>
      </c>
      <c r="B1236" t="s">
        <v>98</v>
      </c>
      <c r="C1236" t="s">
        <v>85</v>
      </c>
      <c r="D1236" t="s">
        <v>85</v>
      </c>
      <c r="E1236" t="s">
        <v>65</v>
      </c>
      <c r="F1236" t="s">
        <v>66</v>
      </c>
      <c r="G1236" t="s">
        <v>67</v>
      </c>
      <c r="H1236" t="s">
        <v>99</v>
      </c>
      <c r="I1236" t="s">
        <v>69</v>
      </c>
      <c r="J1236" t="s">
        <v>100</v>
      </c>
      <c r="K1236" t="s">
        <v>101</v>
      </c>
      <c r="L1236" t="s">
        <v>102</v>
      </c>
      <c r="M1236" t="s">
        <v>6861</v>
      </c>
      <c r="N1236" t="s">
        <v>6862</v>
      </c>
      <c r="O1236" s="34">
        <v>45690</v>
      </c>
      <c r="P1236" s="39">
        <v>0.69444444444444442</v>
      </c>
      <c r="Q1236" s="34">
        <v>45691</v>
      </c>
      <c r="R1236" s="39">
        <v>2.5000000000000001E-2</v>
      </c>
      <c r="S1236" t="s">
        <v>75</v>
      </c>
      <c r="T1236" t="s">
        <v>141</v>
      </c>
      <c r="U1236" t="s">
        <v>77</v>
      </c>
      <c r="V1236" t="s">
        <v>78</v>
      </c>
      <c r="W1236" t="s">
        <v>78</v>
      </c>
      <c r="X1236" t="s">
        <v>79</v>
      </c>
      <c r="Y1236" t="s">
        <v>105</v>
      </c>
      <c r="Z1236" t="s">
        <v>242</v>
      </c>
      <c r="AA1236" t="s">
        <v>910</v>
      </c>
      <c r="AB1236" t="s">
        <v>83</v>
      </c>
      <c r="AC1236" s="5" t="s">
        <v>379</v>
      </c>
      <c r="AD1236" s="9" t="s">
        <v>379</v>
      </c>
      <c r="AE1236" t="s">
        <v>6860</v>
      </c>
      <c r="AF1236" t="s">
        <v>85</v>
      </c>
      <c r="AG1236" t="s">
        <v>85</v>
      </c>
      <c r="AH1236" t="s">
        <v>85</v>
      </c>
      <c r="AI1236" t="s">
        <v>85</v>
      </c>
      <c r="AJ1236" t="s">
        <v>6860</v>
      </c>
      <c r="AK1236" t="s">
        <v>86</v>
      </c>
      <c r="AL1236" t="s">
        <v>87</v>
      </c>
      <c r="AM1236" t="s">
        <v>3468</v>
      </c>
      <c r="AN1236" t="s">
        <v>3468</v>
      </c>
      <c r="AO1236" t="s">
        <v>89</v>
      </c>
      <c r="AP1236" t="s">
        <v>108</v>
      </c>
      <c r="AQ1236" t="s">
        <v>109</v>
      </c>
      <c r="AR1236" t="s">
        <v>110</v>
      </c>
      <c r="AS1236" t="s">
        <v>111</v>
      </c>
      <c r="AT1236" t="s">
        <v>93</v>
      </c>
      <c r="AU1236" t="s">
        <v>94</v>
      </c>
      <c r="AV1236" t="s">
        <v>95</v>
      </c>
      <c r="AW1236" t="s">
        <v>85</v>
      </c>
      <c r="AX1236" t="s">
        <v>85</v>
      </c>
      <c r="AY1236" t="s">
        <v>85</v>
      </c>
      <c r="AZ1236" t="s">
        <v>85</v>
      </c>
      <c r="BA1236" t="s">
        <v>91</v>
      </c>
      <c r="BB1236" t="s">
        <v>91</v>
      </c>
      <c r="BC1236" t="s">
        <v>91</v>
      </c>
      <c r="BD1236" t="s">
        <v>85</v>
      </c>
      <c r="BE1236" t="s">
        <v>85</v>
      </c>
      <c r="BF1236" t="s">
        <v>91</v>
      </c>
      <c r="BG1236" t="s">
        <v>6863</v>
      </c>
      <c r="BH1236" t="s">
        <v>86</v>
      </c>
      <c r="BI1236" t="s">
        <v>85</v>
      </c>
    </row>
    <row r="1237" spans="1:61" ht="14.45" hidden="1">
      <c r="A1237" t="s">
        <v>6864</v>
      </c>
      <c r="B1237" t="s">
        <v>98</v>
      </c>
      <c r="C1237" t="s">
        <v>85</v>
      </c>
      <c r="D1237" t="s">
        <v>85</v>
      </c>
      <c r="E1237" t="s">
        <v>65</v>
      </c>
      <c r="F1237" t="s">
        <v>66</v>
      </c>
      <c r="G1237" t="s">
        <v>67</v>
      </c>
      <c r="H1237" t="s">
        <v>99</v>
      </c>
      <c r="I1237" t="s">
        <v>69</v>
      </c>
      <c r="J1237" t="s">
        <v>100</v>
      </c>
      <c r="K1237" t="s">
        <v>101</v>
      </c>
      <c r="L1237" t="s">
        <v>102</v>
      </c>
      <c r="M1237" t="s">
        <v>6865</v>
      </c>
      <c r="N1237" t="s">
        <v>6862</v>
      </c>
      <c r="O1237" s="34">
        <v>45690</v>
      </c>
      <c r="P1237" s="39">
        <v>0.7</v>
      </c>
      <c r="Q1237" s="34">
        <v>45691</v>
      </c>
      <c r="R1237" s="39">
        <v>2.5000000000000001E-2</v>
      </c>
      <c r="S1237" t="s">
        <v>75</v>
      </c>
      <c r="T1237" t="s">
        <v>141</v>
      </c>
      <c r="U1237" t="s">
        <v>77</v>
      </c>
      <c r="V1237" t="s">
        <v>78</v>
      </c>
      <c r="W1237" t="s">
        <v>78</v>
      </c>
      <c r="X1237" t="s">
        <v>79</v>
      </c>
      <c r="Y1237" t="s">
        <v>105</v>
      </c>
      <c r="Z1237" t="s">
        <v>242</v>
      </c>
      <c r="AA1237" t="s">
        <v>910</v>
      </c>
      <c r="AB1237" t="s">
        <v>83</v>
      </c>
      <c r="AC1237" s="5" t="s">
        <v>379</v>
      </c>
      <c r="AD1237" s="9" t="s">
        <v>379</v>
      </c>
      <c r="AE1237" t="s">
        <v>6864</v>
      </c>
      <c r="AF1237" t="s">
        <v>85</v>
      </c>
      <c r="AG1237" t="s">
        <v>85</v>
      </c>
      <c r="AH1237" t="s">
        <v>85</v>
      </c>
      <c r="AI1237" t="s">
        <v>85</v>
      </c>
      <c r="AJ1237" t="s">
        <v>6864</v>
      </c>
      <c r="AK1237" t="s">
        <v>86</v>
      </c>
      <c r="AL1237" t="s">
        <v>87</v>
      </c>
      <c r="AM1237" t="s">
        <v>3468</v>
      </c>
      <c r="AN1237" t="s">
        <v>3468</v>
      </c>
      <c r="AO1237" t="s">
        <v>89</v>
      </c>
      <c r="AP1237" t="s">
        <v>108</v>
      </c>
      <c r="AQ1237" t="s">
        <v>109</v>
      </c>
      <c r="AR1237" t="s">
        <v>110</v>
      </c>
      <c r="AS1237" t="s">
        <v>111</v>
      </c>
      <c r="AT1237" t="s">
        <v>93</v>
      </c>
      <c r="AU1237" t="s">
        <v>94</v>
      </c>
      <c r="AV1237" t="s">
        <v>95</v>
      </c>
      <c r="AW1237" t="s">
        <v>85</v>
      </c>
      <c r="AX1237" t="s">
        <v>85</v>
      </c>
      <c r="AY1237" t="s">
        <v>85</v>
      </c>
      <c r="AZ1237" t="s">
        <v>85</v>
      </c>
      <c r="BA1237" t="s">
        <v>91</v>
      </c>
      <c r="BB1237" t="s">
        <v>91</v>
      </c>
      <c r="BC1237" t="s">
        <v>91</v>
      </c>
      <c r="BD1237" t="s">
        <v>85</v>
      </c>
      <c r="BE1237" t="s">
        <v>85</v>
      </c>
      <c r="BF1237" t="s">
        <v>91</v>
      </c>
      <c r="BG1237" t="s">
        <v>6866</v>
      </c>
      <c r="BH1237" t="s">
        <v>86</v>
      </c>
      <c r="BI1237" t="s">
        <v>85</v>
      </c>
    </row>
    <row r="1238" spans="1:61" ht="14.45" hidden="1">
      <c r="A1238" t="s">
        <v>6867</v>
      </c>
      <c r="B1238" t="s">
        <v>203</v>
      </c>
      <c r="C1238" t="s">
        <v>85</v>
      </c>
      <c r="D1238" t="s">
        <v>85</v>
      </c>
      <c r="E1238" t="s">
        <v>135</v>
      </c>
      <c r="F1238" t="s">
        <v>136</v>
      </c>
      <c r="G1238" t="s">
        <v>150</v>
      </c>
      <c r="H1238" t="s">
        <v>266</v>
      </c>
      <c r="I1238" t="s">
        <v>152</v>
      </c>
      <c r="J1238" t="s">
        <v>100</v>
      </c>
      <c r="K1238" t="s">
        <v>101</v>
      </c>
      <c r="L1238" t="s">
        <v>102</v>
      </c>
      <c r="M1238" t="s">
        <v>6868</v>
      </c>
      <c r="N1238" t="s">
        <v>6869</v>
      </c>
      <c r="O1238" s="34">
        <v>45690</v>
      </c>
      <c r="P1238" s="39">
        <v>0.73333333333333328</v>
      </c>
      <c r="Q1238" s="34">
        <v>45691</v>
      </c>
      <c r="R1238" s="39">
        <v>0.47222222222222221</v>
      </c>
      <c r="S1238" t="s">
        <v>75</v>
      </c>
      <c r="T1238" t="s">
        <v>141</v>
      </c>
      <c r="U1238" t="s">
        <v>77</v>
      </c>
      <c r="V1238" t="s">
        <v>78</v>
      </c>
      <c r="W1238" t="s">
        <v>78</v>
      </c>
      <c r="X1238" t="s">
        <v>79</v>
      </c>
      <c r="Y1238" t="s">
        <v>270</v>
      </c>
      <c r="Z1238" t="s">
        <v>227</v>
      </c>
      <c r="AA1238" t="s">
        <v>175</v>
      </c>
      <c r="AB1238" t="s">
        <v>83</v>
      </c>
      <c r="AC1238" s="5" t="s">
        <v>379</v>
      </c>
      <c r="AD1238" s="9" t="s">
        <v>379</v>
      </c>
      <c r="AE1238" t="s">
        <v>6867</v>
      </c>
      <c r="AF1238" t="s">
        <v>6870</v>
      </c>
      <c r="AG1238" t="s">
        <v>85</v>
      </c>
      <c r="AH1238" t="s">
        <v>85</v>
      </c>
      <c r="AI1238" t="s">
        <v>85</v>
      </c>
      <c r="AJ1238" t="s">
        <v>85</v>
      </c>
      <c r="AK1238" t="s">
        <v>85</v>
      </c>
      <c r="AL1238" t="s">
        <v>85</v>
      </c>
      <c r="AM1238" t="s">
        <v>85</v>
      </c>
      <c r="AN1238" t="s">
        <v>85</v>
      </c>
      <c r="AO1238" t="s">
        <v>85</v>
      </c>
      <c r="AP1238" t="s">
        <v>85</v>
      </c>
      <c r="AQ1238" t="s">
        <v>85</v>
      </c>
      <c r="AR1238" t="s">
        <v>85</v>
      </c>
      <c r="AS1238" t="s">
        <v>85</v>
      </c>
      <c r="AT1238" t="s">
        <v>85</v>
      </c>
      <c r="AU1238" t="s">
        <v>85</v>
      </c>
      <c r="AV1238" t="s">
        <v>85</v>
      </c>
      <c r="AW1238" t="s">
        <v>85</v>
      </c>
      <c r="AX1238" t="s">
        <v>85</v>
      </c>
      <c r="AY1238" t="s">
        <v>85</v>
      </c>
      <c r="AZ1238" t="s">
        <v>85</v>
      </c>
      <c r="BA1238" t="s">
        <v>85</v>
      </c>
      <c r="BB1238" t="s">
        <v>85</v>
      </c>
      <c r="BC1238" t="s">
        <v>85</v>
      </c>
      <c r="BD1238" t="s">
        <v>85</v>
      </c>
      <c r="BE1238" t="s">
        <v>85</v>
      </c>
      <c r="BF1238" t="s">
        <v>85</v>
      </c>
      <c r="BG1238" t="s">
        <v>85</v>
      </c>
      <c r="BH1238" t="s">
        <v>85</v>
      </c>
      <c r="BI1238" t="s">
        <v>85</v>
      </c>
    </row>
    <row r="1239" spans="1:61" ht="14.45" hidden="1">
      <c r="A1239" t="s">
        <v>85</v>
      </c>
      <c r="B1239" t="s">
        <v>85</v>
      </c>
      <c r="C1239" t="s">
        <v>85</v>
      </c>
      <c r="D1239" t="s">
        <v>85</v>
      </c>
      <c r="E1239" t="s">
        <v>85</v>
      </c>
      <c r="F1239" t="s">
        <v>85</v>
      </c>
      <c r="G1239" t="s">
        <v>85</v>
      </c>
      <c r="H1239" t="s">
        <v>85</v>
      </c>
      <c r="I1239" t="s">
        <v>85</v>
      </c>
      <c r="J1239" t="s">
        <v>85</v>
      </c>
      <c r="K1239" t="s">
        <v>85</v>
      </c>
      <c r="L1239" t="s">
        <v>85</v>
      </c>
      <c r="M1239" t="s">
        <v>85</v>
      </c>
      <c r="N1239" t="s">
        <v>85</v>
      </c>
      <c r="P1239" s="34"/>
      <c r="R1239" s="1"/>
      <c r="S1239" t="s">
        <v>85</v>
      </c>
      <c r="T1239" t="s">
        <v>85</v>
      </c>
      <c r="U1239" t="s">
        <v>85</v>
      </c>
      <c r="V1239" t="s">
        <v>85</v>
      </c>
      <c r="W1239" t="s">
        <v>85</v>
      </c>
      <c r="X1239" t="s">
        <v>85</v>
      </c>
      <c r="Y1239" t="s">
        <v>85</v>
      </c>
      <c r="Z1239" t="s">
        <v>85</v>
      </c>
      <c r="AA1239" t="s">
        <v>85</v>
      </c>
      <c r="AB1239" t="s">
        <v>85</v>
      </c>
      <c r="AC1239" t="s">
        <v>85</v>
      </c>
      <c r="AD1239" s="9" t="s">
        <v>85</v>
      </c>
      <c r="AE1239" t="s">
        <v>85</v>
      </c>
      <c r="AF1239" t="s">
        <v>85</v>
      </c>
      <c r="AG1239" t="s">
        <v>85</v>
      </c>
      <c r="AH1239" t="s">
        <v>85</v>
      </c>
      <c r="AI1239" t="s">
        <v>85</v>
      </c>
      <c r="AJ1239" t="s">
        <v>85</v>
      </c>
      <c r="AK1239" t="s">
        <v>85</v>
      </c>
      <c r="AL1239" t="s">
        <v>85</v>
      </c>
      <c r="AM1239" t="s">
        <v>85</v>
      </c>
      <c r="AN1239" t="s">
        <v>85</v>
      </c>
      <c r="AO1239" t="s">
        <v>85</v>
      </c>
      <c r="AP1239" t="s">
        <v>85</v>
      </c>
      <c r="AQ1239" t="s">
        <v>85</v>
      </c>
      <c r="AR1239" t="s">
        <v>85</v>
      </c>
      <c r="AS1239" t="s">
        <v>85</v>
      </c>
      <c r="AT1239" t="s">
        <v>85</v>
      </c>
      <c r="AU1239" t="s">
        <v>85</v>
      </c>
      <c r="AV1239" t="s">
        <v>85</v>
      </c>
      <c r="AW1239" t="s">
        <v>85</v>
      </c>
      <c r="AX1239" t="s">
        <v>85</v>
      </c>
      <c r="AY1239" t="s">
        <v>85</v>
      </c>
      <c r="AZ1239" t="s">
        <v>85</v>
      </c>
      <c r="BA1239" t="s">
        <v>85</v>
      </c>
      <c r="BB1239" t="s">
        <v>85</v>
      </c>
      <c r="BC1239" t="s">
        <v>85</v>
      </c>
      <c r="BD1239" t="s">
        <v>85</v>
      </c>
      <c r="BE1239" t="s">
        <v>85</v>
      </c>
      <c r="BF1239" t="s">
        <v>85</v>
      </c>
      <c r="BG1239" t="s">
        <v>85</v>
      </c>
      <c r="BH1239" t="s">
        <v>85</v>
      </c>
      <c r="BI1239" t="s">
        <v>85</v>
      </c>
    </row>
    <row r="1240" spans="1:61" ht="14.45" hidden="1">
      <c r="A1240" t="s">
        <v>6871</v>
      </c>
      <c r="B1240" t="s">
        <v>6872</v>
      </c>
      <c r="C1240" t="s">
        <v>1442</v>
      </c>
      <c r="D1240" t="s">
        <v>178</v>
      </c>
      <c r="E1240" t="s">
        <v>1443</v>
      </c>
      <c r="F1240" t="s">
        <v>6867</v>
      </c>
      <c r="G1240" t="s">
        <v>86</v>
      </c>
      <c r="H1240" t="s">
        <v>87</v>
      </c>
      <c r="I1240" t="s">
        <v>3468</v>
      </c>
      <c r="J1240" t="s">
        <v>3468</v>
      </c>
      <c r="K1240" t="s">
        <v>89</v>
      </c>
      <c r="L1240" t="s">
        <v>108</v>
      </c>
      <c r="M1240" t="s">
        <v>161</v>
      </c>
      <c r="N1240" t="s">
        <v>110</v>
      </c>
      <c r="O1240" s="34" t="s">
        <v>981</v>
      </c>
      <c r="P1240" s="34"/>
      <c r="Q1240" s="34">
        <v>8</v>
      </c>
      <c r="R1240" s="1"/>
      <c r="S1240" t="s">
        <v>94</v>
      </c>
      <c r="T1240" t="s">
        <v>145</v>
      </c>
      <c r="U1240" t="s">
        <v>85</v>
      </c>
      <c r="V1240" t="s">
        <v>85</v>
      </c>
      <c r="W1240" t="s">
        <v>85</v>
      </c>
      <c r="X1240" t="s">
        <v>85</v>
      </c>
      <c r="Y1240" t="s">
        <v>452</v>
      </c>
      <c r="Z1240" t="s">
        <v>6666</v>
      </c>
      <c r="AA1240" t="s">
        <v>802</v>
      </c>
      <c r="AB1240" t="s">
        <v>85</v>
      </c>
      <c r="AC1240" t="s">
        <v>579</v>
      </c>
      <c r="AD1240" s="9" t="s">
        <v>802</v>
      </c>
      <c r="AE1240" t="s">
        <v>6873</v>
      </c>
      <c r="AF1240" t="s">
        <v>86</v>
      </c>
      <c r="AG1240" t="s">
        <v>85</v>
      </c>
      <c r="AH1240" t="s">
        <v>85</v>
      </c>
      <c r="AI1240" t="s">
        <v>85</v>
      </c>
      <c r="AJ1240" t="s">
        <v>85</v>
      </c>
      <c r="AK1240" t="s">
        <v>85</v>
      </c>
      <c r="AL1240" t="s">
        <v>85</v>
      </c>
      <c r="AM1240" t="s">
        <v>85</v>
      </c>
      <c r="AN1240" t="s">
        <v>85</v>
      </c>
      <c r="AO1240" t="s">
        <v>85</v>
      </c>
      <c r="AP1240" t="s">
        <v>85</v>
      </c>
      <c r="AQ1240" t="s">
        <v>85</v>
      </c>
      <c r="AR1240" t="s">
        <v>85</v>
      </c>
      <c r="AS1240" t="s">
        <v>85</v>
      </c>
      <c r="AT1240" t="s">
        <v>85</v>
      </c>
      <c r="AU1240" t="s">
        <v>85</v>
      </c>
      <c r="AV1240" t="s">
        <v>85</v>
      </c>
      <c r="AW1240" t="s">
        <v>85</v>
      </c>
      <c r="AX1240" t="s">
        <v>85</v>
      </c>
      <c r="AY1240" t="s">
        <v>85</v>
      </c>
      <c r="AZ1240" t="s">
        <v>85</v>
      </c>
      <c r="BA1240" t="s">
        <v>85</v>
      </c>
      <c r="BB1240" t="s">
        <v>85</v>
      </c>
      <c r="BC1240" t="s">
        <v>85</v>
      </c>
      <c r="BD1240" t="s">
        <v>85</v>
      </c>
      <c r="BE1240" t="s">
        <v>85</v>
      </c>
      <c r="BF1240" t="s">
        <v>85</v>
      </c>
      <c r="BG1240" t="s">
        <v>85</v>
      </c>
      <c r="BH1240" t="s">
        <v>85</v>
      </c>
      <c r="BI1240" t="s">
        <v>85</v>
      </c>
    </row>
    <row r="1241" spans="1:61" ht="14.45" hidden="1">
      <c r="A1241" t="s">
        <v>6874</v>
      </c>
      <c r="B1241" t="s">
        <v>203</v>
      </c>
      <c r="C1241" t="s">
        <v>85</v>
      </c>
      <c r="D1241" t="s">
        <v>85</v>
      </c>
      <c r="E1241" t="s">
        <v>135</v>
      </c>
      <c r="F1241" t="s">
        <v>136</v>
      </c>
      <c r="G1241" t="s">
        <v>150</v>
      </c>
      <c r="H1241" t="s">
        <v>266</v>
      </c>
      <c r="I1241" t="s">
        <v>152</v>
      </c>
      <c r="J1241" t="s">
        <v>100</v>
      </c>
      <c r="K1241" t="s">
        <v>101</v>
      </c>
      <c r="L1241" t="s">
        <v>102</v>
      </c>
      <c r="M1241" t="s">
        <v>6875</v>
      </c>
      <c r="N1241" t="s">
        <v>6876</v>
      </c>
      <c r="O1241" s="34">
        <v>45690</v>
      </c>
      <c r="P1241" s="39">
        <v>0.7368055555555556</v>
      </c>
      <c r="Q1241" s="34">
        <v>45691</v>
      </c>
      <c r="R1241" s="39">
        <v>0.47291666666666665</v>
      </c>
      <c r="S1241" t="s">
        <v>75</v>
      </c>
      <c r="T1241" t="s">
        <v>141</v>
      </c>
      <c r="U1241" t="s">
        <v>77</v>
      </c>
      <c r="V1241" t="s">
        <v>78</v>
      </c>
      <c r="W1241" t="s">
        <v>78</v>
      </c>
      <c r="X1241" t="s">
        <v>79</v>
      </c>
      <c r="Y1241" t="s">
        <v>270</v>
      </c>
      <c r="Z1241" t="s">
        <v>227</v>
      </c>
      <c r="AA1241" t="s">
        <v>175</v>
      </c>
      <c r="AB1241" t="s">
        <v>83</v>
      </c>
      <c r="AC1241" s="5" t="s">
        <v>379</v>
      </c>
      <c r="AD1241" s="9" t="s">
        <v>379</v>
      </c>
      <c r="AE1241" t="s">
        <v>6874</v>
      </c>
      <c r="AF1241" t="s">
        <v>6877</v>
      </c>
      <c r="AG1241" t="s">
        <v>85</v>
      </c>
      <c r="AH1241" t="s">
        <v>85</v>
      </c>
      <c r="AI1241" t="s">
        <v>85</v>
      </c>
      <c r="AJ1241" t="s">
        <v>85</v>
      </c>
      <c r="AK1241" t="s">
        <v>85</v>
      </c>
      <c r="AL1241" t="s">
        <v>85</v>
      </c>
      <c r="AM1241" t="s">
        <v>85</v>
      </c>
      <c r="AN1241" t="s">
        <v>85</v>
      </c>
      <c r="AO1241" t="s">
        <v>85</v>
      </c>
      <c r="AP1241" t="s">
        <v>85</v>
      </c>
      <c r="AQ1241" t="s">
        <v>85</v>
      </c>
      <c r="AR1241" t="s">
        <v>85</v>
      </c>
      <c r="AS1241" t="s">
        <v>85</v>
      </c>
      <c r="AT1241" t="s">
        <v>85</v>
      </c>
      <c r="AU1241" t="s">
        <v>85</v>
      </c>
      <c r="AV1241" t="s">
        <v>85</v>
      </c>
      <c r="AW1241" t="s">
        <v>85</v>
      </c>
      <c r="AX1241" t="s">
        <v>85</v>
      </c>
      <c r="AY1241" t="s">
        <v>85</v>
      </c>
      <c r="AZ1241" t="s">
        <v>85</v>
      </c>
      <c r="BA1241" t="s">
        <v>85</v>
      </c>
      <c r="BB1241" t="s">
        <v>85</v>
      </c>
      <c r="BC1241" t="s">
        <v>85</v>
      </c>
      <c r="BD1241" t="s">
        <v>85</v>
      </c>
      <c r="BE1241" t="s">
        <v>85</v>
      </c>
      <c r="BF1241" t="s">
        <v>85</v>
      </c>
      <c r="BG1241" t="s">
        <v>85</v>
      </c>
      <c r="BH1241" t="s">
        <v>85</v>
      </c>
      <c r="BI1241" t="s">
        <v>85</v>
      </c>
    </row>
    <row r="1242" spans="1:61" ht="14.45" hidden="1">
      <c r="A1242" t="s">
        <v>85</v>
      </c>
      <c r="B1242" t="s">
        <v>85</v>
      </c>
      <c r="C1242" t="s">
        <v>85</v>
      </c>
      <c r="D1242" t="s">
        <v>85</v>
      </c>
      <c r="E1242" t="s">
        <v>85</v>
      </c>
      <c r="F1242" t="s">
        <v>85</v>
      </c>
      <c r="G1242" t="s">
        <v>85</v>
      </c>
      <c r="H1242" t="s">
        <v>85</v>
      </c>
      <c r="I1242" t="s">
        <v>85</v>
      </c>
      <c r="J1242" t="s">
        <v>85</v>
      </c>
      <c r="K1242" t="s">
        <v>85</v>
      </c>
      <c r="L1242" t="s">
        <v>85</v>
      </c>
      <c r="M1242" t="s">
        <v>85</v>
      </c>
      <c r="N1242" t="s">
        <v>85</v>
      </c>
      <c r="P1242" s="34"/>
      <c r="R1242" s="1"/>
      <c r="S1242" t="s">
        <v>85</v>
      </c>
      <c r="T1242" t="s">
        <v>85</v>
      </c>
      <c r="U1242" t="s">
        <v>85</v>
      </c>
      <c r="V1242" t="s">
        <v>85</v>
      </c>
      <c r="W1242" t="s">
        <v>85</v>
      </c>
      <c r="X1242" t="s">
        <v>85</v>
      </c>
      <c r="Y1242" t="s">
        <v>85</v>
      </c>
      <c r="Z1242" t="s">
        <v>85</v>
      </c>
      <c r="AA1242" t="s">
        <v>85</v>
      </c>
      <c r="AB1242" t="s">
        <v>85</v>
      </c>
      <c r="AC1242" t="s">
        <v>85</v>
      </c>
      <c r="AD1242" s="9" t="s">
        <v>85</v>
      </c>
      <c r="AE1242" t="s">
        <v>85</v>
      </c>
      <c r="AF1242" t="s">
        <v>85</v>
      </c>
      <c r="AG1242" t="s">
        <v>85</v>
      </c>
      <c r="AH1242" t="s">
        <v>85</v>
      </c>
      <c r="AI1242" t="s">
        <v>85</v>
      </c>
      <c r="AJ1242" t="s">
        <v>85</v>
      </c>
      <c r="AK1242" t="s">
        <v>85</v>
      </c>
      <c r="AL1242" t="s">
        <v>85</v>
      </c>
      <c r="AM1242" t="s">
        <v>85</v>
      </c>
      <c r="AN1242" t="s">
        <v>85</v>
      </c>
      <c r="AO1242" t="s">
        <v>85</v>
      </c>
      <c r="AP1242" t="s">
        <v>85</v>
      </c>
      <c r="AQ1242" t="s">
        <v>85</v>
      </c>
      <c r="AR1242" t="s">
        <v>85</v>
      </c>
      <c r="AS1242" t="s">
        <v>85</v>
      </c>
      <c r="AT1242" t="s">
        <v>85</v>
      </c>
      <c r="AU1242" t="s">
        <v>85</v>
      </c>
      <c r="AV1242" t="s">
        <v>85</v>
      </c>
      <c r="AW1242" t="s">
        <v>85</v>
      </c>
      <c r="AX1242" t="s">
        <v>85</v>
      </c>
      <c r="AY1242" t="s">
        <v>85</v>
      </c>
      <c r="AZ1242" t="s">
        <v>85</v>
      </c>
      <c r="BA1242" t="s">
        <v>85</v>
      </c>
      <c r="BB1242" t="s">
        <v>85</v>
      </c>
      <c r="BC1242" t="s">
        <v>85</v>
      </c>
      <c r="BD1242" t="s">
        <v>85</v>
      </c>
      <c r="BE1242" t="s">
        <v>85</v>
      </c>
      <c r="BF1242" t="s">
        <v>85</v>
      </c>
      <c r="BG1242" t="s">
        <v>85</v>
      </c>
      <c r="BH1242" t="s">
        <v>85</v>
      </c>
      <c r="BI1242" t="s">
        <v>85</v>
      </c>
    </row>
    <row r="1243" spans="1:61" ht="14.45" hidden="1">
      <c r="A1243" t="s">
        <v>6878</v>
      </c>
      <c r="B1243" t="s">
        <v>177</v>
      </c>
      <c r="C1243" t="s">
        <v>178</v>
      </c>
      <c r="D1243" t="s">
        <v>179</v>
      </c>
      <c r="E1243" t="s">
        <v>6874</v>
      </c>
      <c r="F1243" t="s">
        <v>86</v>
      </c>
      <c r="G1243" t="s">
        <v>87</v>
      </c>
      <c r="H1243" t="s">
        <v>3468</v>
      </c>
      <c r="I1243" t="s">
        <v>3468</v>
      </c>
      <c r="J1243" t="s">
        <v>89</v>
      </c>
      <c r="K1243" t="s">
        <v>108</v>
      </c>
      <c r="L1243" t="s">
        <v>161</v>
      </c>
      <c r="M1243" t="s">
        <v>110</v>
      </c>
      <c r="N1243" t="s">
        <v>981</v>
      </c>
      <c r="O1243" s="34">
        <v>8</v>
      </c>
      <c r="P1243" s="34"/>
      <c r="Q1243" s="34" t="s">
        <v>4414</v>
      </c>
      <c r="R1243" s="1" t="s">
        <v>4415</v>
      </c>
      <c r="S1243" t="s">
        <v>145</v>
      </c>
      <c r="T1243" t="s">
        <v>85</v>
      </c>
      <c r="U1243" t="s">
        <v>85</v>
      </c>
      <c r="V1243" t="s">
        <v>85</v>
      </c>
      <c r="W1243" t="s">
        <v>85</v>
      </c>
      <c r="X1243" t="s">
        <v>91</v>
      </c>
      <c r="Y1243" t="s">
        <v>4070</v>
      </c>
      <c r="Z1243" t="s">
        <v>2484</v>
      </c>
      <c r="AA1243" t="s">
        <v>85</v>
      </c>
      <c r="AB1243" t="s">
        <v>343</v>
      </c>
      <c r="AC1243" t="s">
        <v>2484</v>
      </c>
      <c r="AD1243" s="9" t="s">
        <v>6879</v>
      </c>
      <c r="AE1243" t="s">
        <v>86</v>
      </c>
      <c r="AF1243" t="s">
        <v>85</v>
      </c>
      <c r="AG1243" t="s">
        <v>85</v>
      </c>
      <c r="AH1243" t="s">
        <v>85</v>
      </c>
      <c r="AI1243" t="s">
        <v>85</v>
      </c>
      <c r="AJ1243" t="s">
        <v>85</v>
      </c>
      <c r="AK1243" t="s">
        <v>85</v>
      </c>
      <c r="AL1243" t="s">
        <v>85</v>
      </c>
      <c r="AM1243" t="s">
        <v>85</v>
      </c>
      <c r="AN1243" t="s">
        <v>85</v>
      </c>
      <c r="AO1243" t="s">
        <v>85</v>
      </c>
      <c r="AP1243" t="s">
        <v>85</v>
      </c>
      <c r="AQ1243" t="s">
        <v>85</v>
      </c>
      <c r="AR1243" t="s">
        <v>85</v>
      </c>
      <c r="AS1243" t="s">
        <v>85</v>
      </c>
      <c r="AT1243" t="s">
        <v>85</v>
      </c>
      <c r="AU1243" t="s">
        <v>85</v>
      </c>
      <c r="AV1243" t="s">
        <v>85</v>
      </c>
      <c r="AW1243" t="s">
        <v>85</v>
      </c>
      <c r="AX1243" t="s">
        <v>85</v>
      </c>
      <c r="AY1243" t="s">
        <v>85</v>
      </c>
      <c r="AZ1243" t="s">
        <v>85</v>
      </c>
      <c r="BA1243" t="s">
        <v>85</v>
      </c>
      <c r="BB1243" t="s">
        <v>85</v>
      </c>
      <c r="BC1243" t="s">
        <v>85</v>
      </c>
      <c r="BD1243" t="s">
        <v>85</v>
      </c>
      <c r="BE1243" t="s">
        <v>85</v>
      </c>
      <c r="BF1243" t="s">
        <v>85</v>
      </c>
      <c r="BG1243" t="s">
        <v>85</v>
      </c>
      <c r="BH1243" t="s">
        <v>85</v>
      </c>
      <c r="BI1243" t="s">
        <v>85</v>
      </c>
    </row>
    <row r="1244" spans="1:61" ht="14.45" hidden="1">
      <c r="A1244" t="s">
        <v>6880</v>
      </c>
      <c r="B1244" t="s">
        <v>98</v>
      </c>
      <c r="C1244" t="s">
        <v>85</v>
      </c>
      <c r="D1244" t="s">
        <v>85</v>
      </c>
      <c r="E1244" t="s">
        <v>135</v>
      </c>
      <c r="F1244" t="s">
        <v>136</v>
      </c>
      <c r="G1244" t="s">
        <v>67</v>
      </c>
      <c r="H1244" t="s">
        <v>253</v>
      </c>
      <c r="I1244" t="s">
        <v>152</v>
      </c>
      <c r="J1244" t="s">
        <v>428</v>
      </c>
      <c r="K1244" t="s">
        <v>429</v>
      </c>
      <c r="L1244" t="s">
        <v>430</v>
      </c>
      <c r="M1244" t="s">
        <v>6881</v>
      </c>
      <c r="N1244" t="s">
        <v>6882</v>
      </c>
      <c r="O1244" s="34">
        <v>45690</v>
      </c>
      <c r="P1244" s="39">
        <v>0.94722222222222219</v>
      </c>
      <c r="Q1244" s="34">
        <v>45699</v>
      </c>
      <c r="R1244" s="39">
        <v>0.68125000000000002</v>
      </c>
      <c r="S1244" t="s">
        <v>75</v>
      </c>
      <c r="T1244" t="s">
        <v>141</v>
      </c>
      <c r="U1244" t="s">
        <v>77</v>
      </c>
      <c r="V1244" t="s">
        <v>78</v>
      </c>
      <c r="W1244" t="s">
        <v>78</v>
      </c>
      <c r="X1244" t="s">
        <v>79</v>
      </c>
      <c r="Y1244" t="s">
        <v>105</v>
      </c>
      <c r="Z1244" t="s">
        <v>505</v>
      </c>
      <c r="AA1244" t="s">
        <v>242</v>
      </c>
      <c r="AB1244" t="s">
        <v>176</v>
      </c>
      <c r="AC1244" s="5" t="s">
        <v>379</v>
      </c>
      <c r="AD1244" s="9" t="s">
        <v>379</v>
      </c>
      <c r="AE1244" t="s">
        <v>6880</v>
      </c>
      <c r="AF1244" t="s">
        <v>85</v>
      </c>
      <c r="AG1244" t="s">
        <v>85</v>
      </c>
      <c r="AH1244" t="s">
        <v>85</v>
      </c>
      <c r="AI1244" t="s">
        <v>85</v>
      </c>
      <c r="AJ1244" t="s">
        <v>6880</v>
      </c>
      <c r="AK1244" t="s">
        <v>86</v>
      </c>
      <c r="AL1244" t="s">
        <v>87</v>
      </c>
      <c r="AM1244" t="s">
        <v>3468</v>
      </c>
      <c r="AN1244" t="s">
        <v>380</v>
      </c>
      <c r="AO1244" t="s">
        <v>160</v>
      </c>
      <c r="AP1244" t="s">
        <v>108</v>
      </c>
      <c r="AQ1244" t="s">
        <v>298</v>
      </c>
      <c r="AR1244" t="s">
        <v>110</v>
      </c>
      <c r="AS1244" t="s">
        <v>3702</v>
      </c>
      <c r="AT1244" t="s">
        <v>93</v>
      </c>
      <c r="AU1244" t="s">
        <v>94</v>
      </c>
      <c r="AV1244" t="s">
        <v>145</v>
      </c>
      <c r="AW1244" t="s">
        <v>85</v>
      </c>
      <c r="AX1244" t="s">
        <v>85</v>
      </c>
      <c r="AY1244" t="s">
        <v>85</v>
      </c>
      <c r="AZ1244" t="s">
        <v>85</v>
      </c>
      <c r="BA1244" t="s">
        <v>6883</v>
      </c>
      <c r="BB1244" t="s">
        <v>5902</v>
      </c>
      <c r="BC1244" t="s">
        <v>6884</v>
      </c>
      <c r="BD1244" t="s">
        <v>85</v>
      </c>
      <c r="BE1244" t="s">
        <v>85</v>
      </c>
      <c r="BF1244" t="s">
        <v>6884</v>
      </c>
      <c r="BG1244" t="s">
        <v>6885</v>
      </c>
      <c r="BH1244" t="s">
        <v>86</v>
      </c>
      <c r="BI1244" t="s">
        <v>85</v>
      </c>
    </row>
    <row r="1245" spans="1:61" ht="14.45" hidden="1">
      <c r="A1245" t="s">
        <v>6886</v>
      </c>
      <c r="B1245" t="s">
        <v>365</v>
      </c>
      <c r="C1245" t="s">
        <v>91</v>
      </c>
      <c r="D1245" t="s">
        <v>91</v>
      </c>
      <c r="E1245" t="s">
        <v>65</v>
      </c>
      <c r="F1245" t="s">
        <v>66</v>
      </c>
      <c r="G1245" t="s">
        <v>67</v>
      </c>
      <c r="H1245" t="s">
        <v>1508</v>
      </c>
      <c r="I1245" t="s">
        <v>279</v>
      </c>
      <c r="J1245" t="s">
        <v>191</v>
      </c>
      <c r="K1245" t="s">
        <v>192</v>
      </c>
      <c r="L1245" t="s">
        <v>193</v>
      </c>
      <c r="M1245" t="s">
        <v>6887</v>
      </c>
      <c r="N1245" t="s">
        <v>6888</v>
      </c>
      <c r="O1245" s="34">
        <v>45690</v>
      </c>
      <c r="P1245" s="39">
        <v>0.95763888888888893</v>
      </c>
      <c r="Q1245" s="34">
        <v>45691</v>
      </c>
      <c r="R1245" s="39">
        <v>0.72152777777777777</v>
      </c>
      <c r="S1245" t="s">
        <v>75</v>
      </c>
      <c r="T1245" t="s">
        <v>141</v>
      </c>
      <c r="U1245" t="s">
        <v>77</v>
      </c>
      <c r="V1245" t="s">
        <v>78</v>
      </c>
      <c r="W1245" t="s">
        <v>78</v>
      </c>
      <c r="X1245" t="s">
        <v>79</v>
      </c>
      <c r="Y1245" t="s">
        <v>4466</v>
      </c>
      <c r="Z1245" t="s">
        <v>505</v>
      </c>
      <c r="AA1245" t="s">
        <v>227</v>
      </c>
      <c r="AB1245" t="s">
        <v>176</v>
      </c>
      <c r="AC1245" s="5" t="s">
        <v>379</v>
      </c>
      <c r="AD1245" s="9" t="s">
        <v>379</v>
      </c>
      <c r="AE1245" t="s">
        <v>6886</v>
      </c>
      <c r="AF1245" t="s">
        <v>85</v>
      </c>
      <c r="AG1245" t="s">
        <v>177</v>
      </c>
      <c r="AH1245" t="s">
        <v>178</v>
      </c>
      <c r="AI1245" t="s">
        <v>179</v>
      </c>
      <c r="AJ1245" t="s">
        <v>6886</v>
      </c>
      <c r="AK1245" t="s">
        <v>283</v>
      </c>
      <c r="AL1245" t="s">
        <v>87</v>
      </c>
      <c r="AM1245" t="s">
        <v>3468</v>
      </c>
      <c r="AN1245" t="s">
        <v>3468</v>
      </c>
      <c r="AO1245" t="s">
        <v>89</v>
      </c>
      <c r="AP1245" t="s">
        <v>108</v>
      </c>
      <c r="AQ1245" t="s">
        <v>180</v>
      </c>
      <c r="AR1245" t="s">
        <v>110</v>
      </c>
      <c r="AS1245" t="s">
        <v>6889</v>
      </c>
      <c r="AT1245" t="s">
        <v>182</v>
      </c>
      <c r="AU1245" t="s">
        <v>183</v>
      </c>
      <c r="AV1245" t="s">
        <v>95</v>
      </c>
      <c r="AW1245" t="s">
        <v>85</v>
      </c>
      <c r="AX1245" t="s">
        <v>85</v>
      </c>
      <c r="AY1245" t="s">
        <v>85</v>
      </c>
      <c r="AZ1245" t="s">
        <v>85</v>
      </c>
      <c r="BA1245" t="s">
        <v>91</v>
      </c>
      <c r="BB1245" t="s">
        <v>2617</v>
      </c>
      <c r="BC1245" t="s">
        <v>3867</v>
      </c>
      <c r="BD1245" t="s">
        <v>85</v>
      </c>
      <c r="BE1245" t="s">
        <v>2483</v>
      </c>
      <c r="BF1245" t="s">
        <v>3867</v>
      </c>
      <c r="BG1245" t="s">
        <v>6890</v>
      </c>
      <c r="BH1245" t="s">
        <v>86</v>
      </c>
      <c r="BI1245" t="s">
        <v>85</v>
      </c>
    </row>
    <row r="1246" spans="1:61" ht="14.45" hidden="1">
      <c r="A1246" t="s">
        <v>6891</v>
      </c>
      <c r="B1246" t="s">
        <v>98</v>
      </c>
      <c r="C1246" t="s">
        <v>85</v>
      </c>
      <c r="D1246" t="s">
        <v>85</v>
      </c>
      <c r="E1246" t="s">
        <v>65</v>
      </c>
      <c r="F1246" t="s">
        <v>66</v>
      </c>
      <c r="G1246" t="s">
        <v>67</v>
      </c>
      <c r="H1246" t="s">
        <v>99</v>
      </c>
      <c r="I1246" t="s">
        <v>69</v>
      </c>
      <c r="J1246" t="s">
        <v>100</v>
      </c>
      <c r="K1246" t="s">
        <v>101</v>
      </c>
      <c r="L1246" t="s">
        <v>102</v>
      </c>
      <c r="M1246" t="s">
        <v>6892</v>
      </c>
      <c r="N1246" t="s">
        <v>6893</v>
      </c>
      <c r="O1246" s="34">
        <v>45691</v>
      </c>
      <c r="P1246" s="39">
        <v>0.15902777777777777</v>
      </c>
      <c r="Q1246" s="34">
        <v>45691</v>
      </c>
      <c r="R1246" s="39">
        <v>0.73472222222222228</v>
      </c>
      <c r="S1246" t="s">
        <v>75</v>
      </c>
      <c r="T1246" t="s">
        <v>76</v>
      </c>
      <c r="U1246" t="s">
        <v>77</v>
      </c>
      <c r="V1246" t="s">
        <v>78</v>
      </c>
      <c r="W1246" t="s">
        <v>78</v>
      </c>
      <c r="X1246" t="s">
        <v>79</v>
      </c>
      <c r="Y1246" t="s">
        <v>105</v>
      </c>
      <c r="Z1246" t="s">
        <v>2204</v>
      </c>
      <c r="AA1246" t="s">
        <v>227</v>
      </c>
      <c r="AB1246" t="s">
        <v>83</v>
      </c>
      <c r="AC1246" s="5" t="s">
        <v>379</v>
      </c>
      <c r="AD1246" s="9" t="s">
        <v>379</v>
      </c>
      <c r="AE1246" t="s">
        <v>6891</v>
      </c>
      <c r="AF1246" t="s">
        <v>85</v>
      </c>
      <c r="AG1246" t="s">
        <v>85</v>
      </c>
      <c r="AH1246" t="s">
        <v>85</v>
      </c>
      <c r="AI1246" t="s">
        <v>85</v>
      </c>
      <c r="AJ1246" t="s">
        <v>6891</v>
      </c>
      <c r="AK1246" t="s">
        <v>86</v>
      </c>
      <c r="AL1246" t="s">
        <v>89</v>
      </c>
      <c r="AM1246" t="s">
        <v>3468</v>
      </c>
      <c r="AN1246" t="s">
        <v>3468</v>
      </c>
      <c r="AO1246" t="s">
        <v>89</v>
      </c>
      <c r="AP1246" t="s">
        <v>108</v>
      </c>
      <c r="AQ1246" t="s">
        <v>109</v>
      </c>
      <c r="AR1246" t="s">
        <v>110</v>
      </c>
      <c r="AS1246" t="s">
        <v>111</v>
      </c>
      <c r="AT1246" t="s">
        <v>93</v>
      </c>
      <c r="AU1246" t="s">
        <v>94</v>
      </c>
      <c r="AV1246" t="s">
        <v>95</v>
      </c>
      <c r="AW1246" t="s">
        <v>85</v>
      </c>
      <c r="AX1246" t="s">
        <v>85</v>
      </c>
      <c r="AY1246" t="s">
        <v>85</v>
      </c>
      <c r="AZ1246" t="s">
        <v>85</v>
      </c>
      <c r="BA1246" t="s">
        <v>6894</v>
      </c>
      <c r="BB1246" t="s">
        <v>1723</v>
      </c>
      <c r="BC1246" t="s">
        <v>5267</v>
      </c>
      <c r="BD1246" t="s">
        <v>85</v>
      </c>
      <c r="BE1246" t="s">
        <v>85</v>
      </c>
      <c r="BF1246" t="s">
        <v>5267</v>
      </c>
      <c r="BG1246" t="s">
        <v>6242</v>
      </c>
      <c r="BH1246" t="s">
        <v>86</v>
      </c>
      <c r="BI1246" t="s">
        <v>85</v>
      </c>
    </row>
    <row r="1247" spans="1:61" ht="14.45" hidden="1">
      <c r="A1247" t="s">
        <v>6895</v>
      </c>
      <c r="B1247" t="s">
        <v>132</v>
      </c>
      <c r="C1247" t="s">
        <v>133</v>
      </c>
      <c r="D1247" t="s">
        <v>134</v>
      </c>
      <c r="E1247" t="s">
        <v>65</v>
      </c>
      <c r="F1247" t="s">
        <v>66</v>
      </c>
      <c r="G1247" t="s">
        <v>67</v>
      </c>
      <c r="H1247" t="s">
        <v>137</v>
      </c>
      <c r="I1247" t="s">
        <v>69</v>
      </c>
      <c r="J1247" t="s">
        <v>70</v>
      </c>
      <c r="K1247" t="s">
        <v>71</v>
      </c>
      <c r="L1247" t="s">
        <v>72</v>
      </c>
      <c r="M1247" t="s">
        <v>6896</v>
      </c>
      <c r="N1247" t="s">
        <v>6897</v>
      </c>
      <c r="O1247" s="34">
        <v>45691</v>
      </c>
      <c r="P1247" s="39">
        <v>0.3347222222222222</v>
      </c>
      <c r="Q1247" s="34">
        <v>45691</v>
      </c>
      <c r="R1247" s="39">
        <v>0.42430555555555555</v>
      </c>
      <c r="S1247" t="s">
        <v>75</v>
      </c>
      <c r="T1247" t="s">
        <v>141</v>
      </c>
      <c r="U1247" t="s">
        <v>77</v>
      </c>
      <c r="V1247" t="s">
        <v>78</v>
      </c>
      <c r="W1247" t="s">
        <v>78</v>
      </c>
      <c r="X1247" t="s">
        <v>79</v>
      </c>
      <c r="Y1247" t="s">
        <v>80</v>
      </c>
      <c r="Z1247" t="s">
        <v>142</v>
      </c>
      <c r="AA1247" t="s">
        <v>81</v>
      </c>
      <c r="AB1247" t="s">
        <v>83</v>
      </c>
      <c r="AC1247" s="5" t="s">
        <v>379</v>
      </c>
      <c r="AD1247" s="9" t="s">
        <v>379</v>
      </c>
      <c r="AE1247" t="s">
        <v>6895</v>
      </c>
      <c r="AF1247" t="s">
        <v>85</v>
      </c>
      <c r="AG1247" t="s">
        <v>85</v>
      </c>
      <c r="AH1247" t="s">
        <v>85</v>
      </c>
      <c r="AI1247" t="s">
        <v>85</v>
      </c>
      <c r="AJ1247" t="s">
        <v>6895</v>
      </c>
      <c r="AK1247" t="s">
        <v>86</v>
      </c>
      <c r="AL1247" t="s">
        <v>89</v>
      </c>
      <c r="AM1247" t="s">
        <v>3468</v>
      </c>
      <c r="AN1247" t="s">
        <v>3468</v>
      </c>
      <c r="AO1247" t="s">
        <v>89</v>
      </c>
      <c r="AP1247" t="s">
        <v>108</v>
      </c>
      <c r="AQ1247" t="s">
        <v>180</v>
      </c>
      <c r="AR1247" t="s">
        <v>110</v>
      </c>
      <c r="AS1247" t="s">
        <v>92</v>
      </c>
      <c r="AT1247" t="s">
        <v>93</v>
      </c>
      <c r="AU1247" t="s">
        <v>94</v>
      </c>
      <c r="AV1247" t="s">
        <v>95</v>
      </c>
      <c r="AW1247" t="s">
        <v>85</v>
      </c>
      <c r="AX1247" t="s">
        <v>85</v>
      </c>
      <c r="AY1247" t="s">
        <v>85</v>
      </c>
      <c r="AZ1247" t="s">
        <v>85</v>
      </c>
      <c r="BA1247" t="s">
        <v>85</v>
      </c>
      <c r="BB1247" t="s">
        <v>563</v>
      </c>
      <c r="BC1247" t="s">
        <v>563</v>
      </c>
      <c r="BD1247" t="s">
        <v>85</v>
      </c>
      <c r="BE1247" t="s">
        <v>200</v>
      </c>
      <c r="BF1247" t="s">
        <v>563</v>
      </c>
      <c r="BG1247" t="s">
        <v>147</v>
      </c>
      <c r="BH1247" t="s">
        <v>86</v>
      </c>
      <c r="BI1247" t="s">
        <v>85</v>
      </c>
    </row>
    <row r="1248" spans="1:61" ht="14.45" hidden="1">
      <c r="A1248" t="s">
        <v>6898</v>
      </c>
      <c r="B1248" t="s">
        <v>365</v>
      </c>
      <c r="C1248" t="s">
        <v>91</v>
      </c>
      <c r="D1248" t="s">
        <v>91</v>
      </c>
      <c r="E1248" t="s">
        <v>65</v>
      </c>
      <c r="F1248" t="s">
        <v>66</v>
      </c>
      <c r="G1248" t="s">
        <v>67</v>
      </c>
      <c r="H1248" t="s">
        <v>1508</v>
      </c>
      <c r="I1248" t="s">
        <v>279</v>
      </c>
      <c r="J1248" t="s">
        <v>1509</v>
      </c>
      <c r="K1248" t="s">
        <v>1510</v>
      </c>
      <c r="L1248" t="s">
        <v>81</v>
      </c>
      <c r="M1248" t="s">
        <v>6899</v>
      </c>
      <c r="N1248" t="s">
        <v>6900</v>
      </c>
      <c r="O1248" s="34">
        <v>45691</v>
      </c>
      <c r="P1248" s="39">
        <v>0.35416666666666669</v>
      </c>
      <c r="Q1248" s="34">
        <v>45691</v>
      </c>
      <c r="R1248" s="39">
        <v>0.46111111111111114</v>
      </c>
      <c r="S1248" t="s">
        <v>75</v>
      </c>
      <c r="T1248" t="s">
        <v>141</v>
      </c>
      <c r="U1248" t="s">
        <v>77</v>
      </c>
      <c r="V1248" t="s">
        <v>78</v>
      </c>
      <c r="W1248" t="s">
        <v>78</v>
      </c>
      <c r="X1248" t="s">
        <v>79</v>
      </c>
      <c r="Y1248" t="s">
        <v>4466</v>
      </c>
      <c r="Z1248" t="s">
        <v>142</v>
      </c>
      <c r="AA1248" t="s">
        <v>175</v>
      </c>
      <c r="AB1248" t="s">
        <v>83</v>
      </c>
      <c r="AC1248" s="5" t="s">
        <v>379</v>
      </c>
      <c r="AD1248" s="9" t="s">
        <v>379</v>
      </c>
      <c r="AE1248" t="s">
        <v>6898</v>
      </c>
      <c r="AF1248" t="s">
        <v>85</v>
      </c>
      <c r="AG1248" t="s">
        <v>85</v>
      </c>
      <c r="AH1248" t="s">
        <v>85</v>
      </c>
      <c r="AI1248" t="s">
        <v>85</v>
      </c>
      <c r="AJ1248" t="s">
        <v>6898</v>
      </c>
      <c r="AK1248" t="s">
        <v>283</v>
      </c>
      <c r="AL1248" t="s">
        <v>89</v>
      </c>
      <c r="AM1248" t="s">
        <v>3468</v>
      </c>
      <c r="AN1248" t="s">
        <v>3468</v>
      </c>
      <c r="AO1248" t="s">
        <v>89</v>
      </c>
      <c r="AP1248" t="s">
        <v>108</v>
      </c>
      <c r="AQ1248" t="s">
        <v>180</v>
      </c>
      <c r="AR1248" t="s">
        <v>110</v>
      </c>
      <c r="AS1248" t="s">
        <v>1513</v>
      </c>
      <c r="AT1248" t="s">
        <v>93</v>
      </c>
      <c r="AU1248" t="s">
        <v>94</v>
      </c>
      <c r="AV1248" t="s">
        <v>95</v>
      </c>
      <c r="AW1248" t="s">
        <v>85</v>
      </c>
      <c r="AX1248" t="s">
        <v>85</v>
      </c>
      <c r="AY1248" t="s">
        <v>85</v>
      </c>
      <c r="AZ1248" t="s">
        <v>85</v>
      </c>
      <c r="BA1248" t="s">
        <v>246</v>
      </c>
      <c r="BB1248" t="s">
        <v>4936</v>
      </c>
      <c r="BC1248" t="s">
        <v>2405</v>
      </c>
      <c r="BD1248" t="s">
        <v>85</v>
      </c>
      <c r="BE1248" t="s">
        <v>445</v>
      </c>
      <c r="BF1248" t="s">
        <v>2405</v>
      </c>
      <c r="BG1248" t="s">
        <v>6901</v>
      </c>
      <c r="BH1248" t="s">
        <v>86</v>
      </c>
      <c r="BI1248" t="s">
        <v>85</v>
      </c>
    </row>
    <row r="1249" spans="1:61" ht="14.45" hidden="1">
      <c r="A1249" t="s">
        <v>6902</v>
      </c>
      <c r="B1249" t="s">
        <v>203</v>
      </c>
      <c r="C1249" t="s">
        <v>85</v>
      </c>
      <c r="D1249" t="s">
        <v>85</v>
      </c>
      <c r="E1249" t="s">
        <v>65</v>
      </c>
      <c r="F1249" t="s">
        <v>66</v>
      </c>
      <c r="G1249" t="s">
        <v>150</v>
      </c>
      <c r="H1249" t="s">
        <v>266</v>
      </c>
      <c r="I1249" t="s">
        <v>267</v>
      </c>
      <c r="J1249" t="s">
        <v>100</v>
      </c>
      <c r="K1249" t="s">
        <v>101</v>
      </c>
      <c r="L1249" t="s">
        <v>102</v>
      </c>
      <c r="M1249" t="s">
        <v>6903</v>
      </c>
      <c r="N1249" t="s">
        <v>6904</v>
      </c>
      <c r="O1249" s="34">
        <v>45691</v>
      </c>
      <c r="P1249" s="39">
        <v>0.36249999999999999</v>
      </c>
      <c r="Q1249" s="34">
        <v>45691</v>
      </c>
      <c r="R1249" s="39">
        <v>0.47152777777777777</v>
      </c>
      <c r="S1249" t="s">
        <v>75</v>
      </c>
      <c r="T1249" t="s">
        <v>141</v>
      </c>
      <c r="U1249" t="s">
        <v>77</v>
      </c>
      <c r="V1249" t="s">
        <v>78</v>
      </c>
      <c r="W1249" t="s">
        <v>78</v>
      </c>
      <c r="X1249" t="s">
        <v>79</v>
      </c>
      <c r="Y1249" t="s">
        <v>270</v>
      </c>
      <c r="Z1249" t="s">
        <v>142</v>
      </c>
      <c r="AA1249" t="s">
        <v>175</v>
      </c>
      <c r="AB1249" t="s">
        <v>83</v>
      </c>
      <c r="AC1249" s="5" t="s">
        <v>379</v>
      </c>
      <c r="AD1249" s="9" t="s">
        <v>379</v>
      </c>
      <c r="AE1249" t="s">
        <v>6902</v>
      </c>
      <c r="AF1249" t="s">
        <v>85</v>
      </c>
      <c r="AG1249" t="s">
        <v>85</v>
      </c>
      <c r="AH1249" t="s">
        <v>85</v>
      </c>
      <c r="AI1249" t="s">
        <v>85</v>
      </c>
      <c r="AJ1249" t="s">
        <v>6902</v>
      </c>
      <c r="AK1249" t="s">
        <v>86</v>
      </c>
      <c r="AL1249" t="s">
        <v>89</v>
      </c>
      <c r="AM1249" t="s">
        <v>3468</v>
      </c>
      <c r="AN1249" t="s">
        <v>3468</v>
      </c>
      <c r="AO1249" t="s">
        <v>89</v>
      </c>
      <c r="AP1249" t="s">
        <v>108</v>
      </c>
      <c r="AQ1249" t="s">
        <v>271</v>
      </c>
      <c r="AR1249" t="s">
        <v>110</v>
      </c>
      <c r="AS1249" t="s">
        <v>6905</v>
      </c>
      <c r="AT1249" t="s">
        <v>93</v>
      </c>
      <c r="AU1249" t="s">
        <v>94</v>
      </c>
      <c r="AV1249" t="s">
        <v>245</v>
      </c>
      <c r="AW1249" t="s">
        <v>85</v>
      </c>
      <c r="AX1249" t="s">
        <v>85</v>
      </c>
      <c r="AY1249" t="s">
        <v>85</v>
      </c>
      <c r="AZ1249" t="s">
        <v>85</v>
      </c>
      <c r="BA1249" t="s">
        <v>612</v>
      </c>
      <c r="BB1249" t="s">
        <v>977</v>
      </c>
      <c r="BC1249" t="s">
        <v>6666</v>
      </c>
      <c r="BD1249" t="s">
        <v>85</v>
      </c>
      <c r="BE1249" t="s">
        <v>146</v>
      </c>
      <c r="BF1249" t="s">
        <v>6666</v>
      </c>
      <c r="BG1249" t="s">
        <v>6906</v>
      </c>
      <c r="BH1249" t="s">
        <v>86</v>
      </c>
      <c r="BI1249" t="s">
        <v>85</v>
      </c>
    </row>
    <row r="1250" spans="1:61" ht="14.45" hidden="1">
      <c r="A1250" t="s">
        <v>6907</v>
      </c>
      <c r="B1250" t="s">
        <v>365</v>
      </c>
      <c r="C1250" t="s">
        <v>91</v>
      </c>
      <c r="D1250" t="s">
        <v>91</v>
      </c>
      <c r="E1250" t="s">
        <v>135</v>
      </c>
      <c r="F1250" t="s">
        <v>136</v>
      </c>
      <c r="G1250" t="s">
        <v>67</v>
      </c>
      <c r="H1250" t="s">
        <v>1418</v>
      </c>
      <c r="I1250" t="s">
        <v>221</v>
      </c>
      <c r="J1250" t="s">
        <v>428</v>
      </c>
      <c r="K1250" t="s">
        <v>429</v>
      </c>
      <c r="L1250" t="s">
        <v>430</v>
      </c>
      <c r="M1250" t="s">
        <v>6908</v>
      </c>
      <c r="N1250" t="s">
        <v>6909</v>
      </c>
      <c r="O1250" s="34">
        <v>45691</v>
      </c>
      <c r="P1250" s="39">
        <v>0.41597222222222224</v>
      </c>
      <c r="Q1250" s="34">
        <v>45691</v>
      </c>
      <c r="R1250" s="39">
        <v>0.44930555555555557</v>
      </c>
      <c r="S1250" t="s">
        <v>75</v>
      </c>
      <c r="T1250" t="s">
        <v>141</v>
      </c>
      <c r="U1250" t="s">
        <v>77</v>
      </c>
      <c r="V1250" t="s">
        <v>78</v>
      </c>
      <c r="W1250" t="s">
        <v>78</v>
      </c>
      <c r="X1250" t="s">
        <v>79</v>
      </c>
      <c r="Y1250" t="s">
        <v>4466</v>
      </c>
      <c r="Z1250" t="s">
        <v>143</v>
      </c>
      <c r="AA1250" t="s">
        <v>81</v>
      </c>
      <c r="AB1250" t="s">
        <v>83</v>
      </c>
      <c r="AC1250" s="5" t="s">
        <v>379</v>
      </c>
      <c r="AD1250" s="9" t="s">
        <v>379</v>
      </c>
      <c r="AE1250" t="s">
        <v>6907</v>
      </c>
      <c r="AF1250" t="s">
        <v>85</v>
      </c>
      <c r="AG1250" t="s">
        <v>85</v>
      </c>
      <c r="AH1250" t="s">
        <v>85</v>
      </c>
      <c r="AI1250" t="s">
        <v>85</v>
      </c>
      <c r="AJ1250" t="s">
        <v>6907</v>
      </c>
      <c r="AK1250" t="s">
        <v>243</v>
      </c>
      <c r="AL1250" t="s">
        <v>89</v>
      </c>
      <c r="AM1250" t="s">
        <v>3468</v>
      </c>
      <c r="AN1250" t="s">
        <v>3468</v>
      </c>
      <c r="AO1250" t="s">
        <v>89</v>
      </c>
      <c r="AP1250" t="s">
        <v>108</v>
      </c>
      <c r="AQ1250" t="s">
        <v>298</v>
      </c>
      <c r="AR1250" t="s">
        <v>110</v>
      </c>
      <c r="AS1250" t="s">
        <v>5182</v>
      </c>
      <c r="AT1250" t="s">
        <v>93</v>
      </c>
      <c r="AU1250" t="s">
        <v>94</v>
      </c>
      <c r="AV1250" t="s">
        <v>145</v>
      </c>
      <c r="AW1250" t="s">
        <v>85</v>
      </c>
      <c r="AX1250" t="s">
        <v>85</v>
      </c>
      <c r="AY1250" t="s">
        <v>85</v>
      </c>
      <c r="AZ1250" t="s">
        <v>85</v>
      </c>
      <c r="BA1250" t="s">
        <v>452</v>
      </c>
      <c r="BB1250" t="s">
        <v>940</v>
      </c>
      <c r="BC1250" t="s">
        <v>998</v>
      </c>
      <c r="BD1250" t="s">
        <v>85</v>
      </c>
      <c r="BE1250" t="s">
        <v>234</v>
      </c>
      <c r="BF1250" t="s">
        <v>998</v>
      </c>
      <c r="BG1250" t="s">
        <v>6910</v>
      </c>
      <c r="BH1250" t="s">
        <v>86</v>
      </c>
      <c r="BI1250" t="s">
        <v>85</v>
      </c>
    </row>
    <row r="1251" spans="1:61" ht="14.45" hidden="1">
      <c r="A1251" t="s">
        <v>6911</v>
      </c>
      <c r="B1251" t="s">
        <v>290</v>
      </c>
      <c r="C1251" t="s">
        <v>85</v>
      </c>
      <c r="D1251" t="s">
        <v>85</v>
      </c>
      <c r="E1251" t="s">
        <v>135</v>
      </c>
      <c r="F1251" t="s">
        <v>136</v>
      </c>
      <c r="G1251" t="s">
        <v>67</v>
      </c>
      <c r="H1251" t="s">
        <v>6368</v>
      </c>
      <c r="I1251" t="s">
        <v>6912</v>
      </c>
      <c r="J1251" t="s">
        <v>70</v>
      </c>
      <c r="K1251" t="s">
        <v>71</v>
      </c>
      <c r="L1251" t="s">
        <v>72</v>
      </c>
      <c r="M1251" t="s">
        <v>6913</v>
      </c>
      <c r="N1251" t="s">
        <v>6914</v>
      </c>
      <c r="O1251" s="34">
        <v>45691</v>
      </c>
      <c r="P1251" s="39">
        <v>0.43125000000000002</v>
      </c>
      <c r="Q1251" s="34">
        <v>45691</v>
      </c>
      <c r="R1251" s="39">
        <v>0.58958333333333335</v>
      </c>
      <c r="S1251" t="s">
        <v>75</v>
      </c>
      <c r="T1251" t="s">
        <v>141</v>
      </c>
      <c r="U1251" t="s">
        <v>77</v>
      </c>
      <c r="V1251" t="s">
        <v>78</v>
      </c>
      <c r="W1251" t="s">
        <v>78</v>
      </c>
      <c r="X1251" t="s">
        <v>79</v>
      </c>
      <c r="Y1251" t="s">
        <v>67</v>
      </c>
      <c r="Z1251" t="s">
        <v>81</v>
      </c>
      <c r="AA1251" t="s">
        <v>82</v>
      </c>
      <c r="AB1251" t="s">
        <v>83</v>
      </c>
      <c r="AC1251" s="5" t="s">
        <v>379</v>
      </c>
      <c r="AD1251" s="9" t="s">
        <v>379</v>
      </c>
      <c r="AE1251" t="s">
        <v>6911</v>
      </c>
      <c r="AF1251" t="s">
        <v>85</v>
      </c>
      <c r="AG1251" t="s">
        <v>85</v>
      </c>
      <c r="AH1251" t="s">
        <v>85</v>
      </c>
      <c r="AI1251" t="s">
        <v>85</v>
      </c>
      <c r="AJ1251" t="s">
        <v>6911</v>
      </c>
      <c r="AK1251" t="s">
        <v>243</v>
      </c>
      <c r="AL1251" t="s">
        <v>89</v>
      </c>
      <c r="AM1251" t="s">
        <v>3468</v>
      </c>
      <c r="AN1251" t="s">
        <v>3468</v>
      </c>
      <c r="AO1251" t="s">
        <v>89</v>
      </c>
      <c r="AP1251" t="s">
        <v>284</v>
      </c>
      <c r="AQ1251" t="s">
        <v>6915</v>
      </c>
      <c r="AR1251" t="s">
        <v>134</v>
      </c>
      <c r="AS1251" t="s">
        <v>1065</v>
      </c>
      <c r="AT1251" t="s">
        <v>93</v>
      </c>
      <c r="AU1251" t="s">
        <v>94</v>
      </c>
      <c r="AV1251" t="s">
        <v>145</v>
      </c>
      <c r="AW1251" t="s">
        <v>91</v>
      </c>
      <c r="AX1251" t="s">
        <v>91</v>
      </c>
      <c r="AY1251" t="s">
        <v>91</v>
      </c>
      <c r="AZ1251" t="s">
        <v>91</v>
      </c>
      <c r="BA1251" t="s">
        <v>91</v>
      </c>
      <c r="BB1251" t="s">
        <v>970</v>
      </c>
      <c r="BC1251" t="s">
        <v>796</v>
      </c>
      <c r="BD1251" t="s">
        <v>91</v>
      </c>
      <c r="BE1251" t="s">
        <v>6916</v>
      </c>
      <c r="BF1251" t="s">
        <v>796</v>
      </c>
      <c r="BG1251" t="s">
        <v>6917</v>
      </c>
      <c r="BH1251" t="s">
        <v>86</v>
      </c>
      <c r="BI1251" t="s">
        <v>85</v>
      </c>
    </row>
    <row r="1252" spans="1:61" ht="14.45" hidden="1">
      <c r="A1252" t="s">
        <v>6918</v>
      </c>
      <c r="B1252" t="s">
        <v>290</v>
      </c>
      <c r="C1252" t="s">
        <v>85</v>
      </c>
      <c r="D1252" t="s">
        <v>85</v>
      </c>
      <c r="E1252" t="s">
        <v>135</v>
      </c>
      <c r="F1252" t="s">
        <v>136</v>
      </c>
      <c r="G1252" t="s">
        <v>67</v>
      </c>
      <c r="H1252" t="s">
        <v>399</v>
      </c>
      <c r="I1252" t="s">
        <v>221</v>
      </c>
      <c r="J1252" t="s">
        <v>100</v>
      </c>
      <c r="K1252" t="s">
        <v>101</v>
      </c>
      <c r="L1252" t="s">
        <v>102</v>
      </c>
      <c r="M1252" t="s">
        <v>6919</v>
      </c>
      <c r="N1252" t="s">
        <v>6920</v>
      </c>
      <c r="O1252" s="34">
        <v>45691</v>
      </c>
      <c r="P1252" s="39">
        <v>0.44444444444444442</v>
      </c>
      <c r="Q1252" s="34">
        <v>45695</v>
      </c>
      <c r="R1252" s="39">
        <v>0.7944444444444444</v>
      </c>
      <c r="S1252" t="s">
        <v>75</v>
      </c>
      <c r="T1252" t="s">
        <v>141</v>
      </c>
      <c r="U1252" t="s">
        <v>77</v>
      </c>
      <c r="V1252" t="s">
        <v>78</v>
      </c>
      <c r="W1252" t="s">
        <v>78</v>
      </c>
      <c r="X1252" t="s">
        <v>79</v>
      </c>
      <c r="Y1252" t="s">
        <v>67</v>
      </c>
      <c r="Z1252" t="s">
        <v>81</v>
      </c>
      <c r="AA1252" t="s">
        <v>107</v>
      </c>
      <c r="AB1252" t="s">
        <v>83</v>
      </c>
      <c r="AC1252" s="5" t="s">
        <v>379</v>
      </c>
      <c r="AD1252" s="9" t="s">
        <v>379</v>
      </c>
      <c r="AE1252" t="s">
        <v>6918</v>
      </c>
      <c r="AF1252" t="s">
        <v>85</v>
      </c>
      <c r="AG1252" t="s">
        <v>85</v>
      </c>
      <c r="AH1252" t="s">
        <v>85</v>
      </c>
      <c r="AI1252" t="s">
        <v>85</v>
      </c>
      <c r="AJ1252" t="s">
        <v>6918</v>
      </c>
      <c r="AK1252" t="s">
        <v>86</v>
      </c>
      <c r="AL1252" t="s">
        <v>89</v>
      </c>
      <c r="AM1252" t="s">
        <v>3468</v>
      </c>
      <c r="AN1252" t="s">
        <v>3468</v>
      </c>
      <c r="AO1252" t="s">
        <v>360</v>
      </c>
      <c r="AP1252" t="s">
        <v>108</v>
      </c>
      <c r="AQ1252" t="s">
        <v>298</v>
      </c>
      <c r="AR1252" t="s">
        <v>110</v>
      </c>
      <c r="AS1252" t="s">
        <v>6921</v>
      </c>
      <c r="AT1252" t="s">
        <v>93</v>
      </c>
      <c r="AU1252" t="s">
        <v>94</v>
      </c>
      <c r="AV1252" t="s">
        <v>145</v>
      </c>
      <c r="AW1252" t="s">
        <v>85</v>
      </c>
      <c r="AX1252" t="s">
        <v>85</v>
      </c>
      <c r="AY1252" t="s">
        <v>85</v>
      </c>
      <c r="AZ1252" t="s">
        <v>6396</v>
      </c>
      <c r="BA1252" t="s">
        <v>1869</v>
      </c>
      <c r="BB1252" t="s">
        <v>2006</v>
      </c>
      <c r="BC1252" t="s">
        <v>2070</v>
      </c>
      <c r="BD1252" t="s">
        <v>85</v>
      </c>
      <c r="BE1252" t="s">
        <v>146</v>
      </c>
      <c r="BF1252" t="s">
        <v>6922</v>
      </c>
      <c r="BG1252" t="s">
        <v>6923</v>
      </c>
      <c r="BH1252" t="s">
        <v>86</v>
      </c>
      <c r="BI1252" t="s">
        <v>85</v>
      </c>
    </row>
    <row r="1253" spans="1:61" ht="14.45" hidden="1">
      <c r="A1253" t="s">
        <v>6924</v>
      </c>
      <c r="B1253" t="s">
        <v>188</v>
      </c>
      <c r="C1253" t="s">
        <v>85</v>
      </c>
      <c r="D1253" t="s">
        <v>85</v>
      </c>
      <c r="E1253" t="s">
        <v>65</v>
      </c>
      <c r="F1253" t="s">
        <v>66</v>
      </c>
      <c r="G1253" t="s">
        <v>67</v>
      </c>
      <c r="H1253" t="s">
        <v>169</v>
      </c>
      <c r="I1253" t="s">
        <v>69</v>
      </c>
      <c r="J1253" t="s">
        <v>191</v>
      </c>
      <c r="K1253" t="s">
        <v>192</v>
      </c>
      <c r="L1253" t="s">
        <v>193</v>
      </c>
      <c r="M1253" t="s">
        <v>6925</v>
      </c>
      <c r="N1253" t="s">
        <v>6926</v>
      </c>
      <c r="O1253" s="34">
        <v>45691</v>
      </c>
      <c r="P1253" s="39">
        <v>0.46111111111111114</v>
      </c>
      <c r="Q1253" s="34">
        <v>45691</v>
      </c>
      <c r="R1253" s="39">
        <v>0.52708333333333335</v>
      </c>
      <c r="S1253" t="s">
        <v>75</v>
      </c>
      <c r="T1253" t="s">
        <v>141</v>
      </c>
      <c r="U1253" t="s">
        <v>77</v>
      </c>
      <c r="V1253" t="s">
        <v>78</v>
      </c>
      <c r="W1253" t="s">
        <v>78</v>
      </c>
      <c r="X1253" t="s">
        <v>79</v>
      </c>
      <c r="Y1253" t="s">
        <v>80</v>
      </c>
      <c r="Z1253" t="s">
        <v>175</v>
      </c>
      <c r="AA1253" t="s">
        <v>159</v>
      </c>
      <c r="AB1253" t="s">
        <v>176</v>
      </c>
      <c r="AC1253" s="5" t="s">
        <v>379</v>
      </c>
      <c r="AD1253" s="9" t="s">
        <v>379</v>
      </c>
      <c r="AE1253" t="s">
        <v>6924</v>
      </c>
      <c r="AF1253" t="s">
        <v>85</v>
      </c>
      <c r="AG1253" t="s">
        <v>85</v>
      </c>
      <c r="AH1253" t="s">
        <v>85</v>
      </c>
      <c r="AI1253" t="s">
        <v>85</v>
      </c>
      <c r="AJ1253" t="s">
        <v>6924</v>
      </c>
      <c r="AK1253" t="s">
        <v>86</v>
      </c>
      <c r="AL1253" t="s">
        <v>89</v>
      </c>
      <c r="AM1253" t="s">
        <v>3468</v>
      </c>
      <c r="AN1253" t="s">
        <v>3468</v>
      </c>
      <c r="AO1253" t="s">
        <v>89</v>
      </c>
      <c r="AP1253" t="s">
        <v>108</v>
      </c>
      <c r="AQ1253" t="s">
        <v>180</v>
      </c>
      <c r="AR1253" t="s">
        <v>110</v>
      </c>
      <c r="AS1253" t="s">
        <v>3282</v>
      </c>
      <c r="AT1253" t="s">
        <v>93</v>
      </c>
      <c r="AU1253" t="s">
        <v>94</v>
      </c>
      <c r="AV1253" t="s">
        <v>95</v>
      </c>
      <c r="AW1253" t="s">
        <v>85</v>
      </c>
      <c r="AX1253" t="s">
        <v>85</v>
      </c>
      <c r="AY1253" t="s">
        <v>85</v>
      </c>
      <c r="AZ1253" t="s">
        <v>85</v>
      </c>
      <c r="BA1253" t="s">
        <v>91</v>
      </c>
      <c r="BB1253" t="s">
        <v>1551</v>
      </c>
      <c r="BC1253" t="s">
        <v>1551</v>
      </c>
      <c r="BD1253" t="s">
        <v>85</v>
      </c>
      <c r="BE1253" t="s">
        <v>579</v>
      </c>
      <c r="BF1253" t="s">
        <v>1551</v>
      </c>
      <c r="BG1253" t="s">
        <v>6927</v>
      </c>
      <c r="BH1253" t="s">
        <v>86</v>
      </c>
      <c r="BI1253" t="s">
        <v>85</v>
      </c>
    </row>
    <row r="1254" spans="1:61" ht="14.45" hidden="1">
      <c r="A1254" t="s">
        <v>6928</v>
      </c>
      <c r="B1254" t="s">
        <v>365</v>
      </c>
      <c r="C1254" t="s">
        <v>85</v>
      </c>
      <c r="D1254" t="s">
        <v>85</v>
      </c>
      <c r="E1254" t="s">
        <v>65</v>
      </c>
      <c r="F1254" t="s">
        <v>66</v>
      </c>
      <c r="G1254" t="s">
        <v>67</v>
      </c>
      <c r="H1254" t="s">
        <v>304</v>
      </c>
      <c r="I1254" t="s">
        <v>305</v>
      </c>
      <c r="J1254" t="s">
        <v>70</v>
      </c>
      <c r="K1254" t="s">
        <v>71</v>
      </c>
      <c r="L1254" t="s">
        <v>72</v>
      </c>
      <c r="M1254" t="s">
        <v>6929</v>
      </c>
      <c r="N1254" t="s">
        <v>6930</v>
      </c>
      <c r="O1254" s="34">
        <v>45691</v>
      </c>
      <c r="P1254" s="39">
        <v>0.46180555555555558</v>
      </c>
      <c r="Q1254" s="34">
        <v>45691</v>
      </c>
      <c r="R1254" s="39">
        <v>0.46875</v>
      </c>
      <c r="S1254" t="s">
        <v>75</v>
      </c>
      <c r="T1254" t="s">
        <v>141</v>
      </c>
      <c r="U1254" t="s">
        <v>77</v>
      </c>
      <c r="V1254" t="s">
        <v>78</v>
      </c>
      <c r="W1254" t="s">
        <v>78</v>
      </c>
      <c r="X1254" t="s">
        <v>79</v>
      </c>
      <c r="Y1254" t="s">
        <v>80</v>
      </c>
      <c r="Z1254" t="s">
        <v>175</v>
      </c>
      <c r="AA1254" t="s">
        <v>175</v>
      </c>
      <c r="AB1254" t="s">
        <v>83</v>
      </c>
      <c r="AC1254" s="5" t="s">
        <v>379</v>
      </c>
      <c r="AD1254" s="9" t="s">
        <v>379</v>
      </c>
      <c r="AE1254" t="s">
        <v>6928</v>
      </c>
      <c r="AF1254" t="s">
        <v>85</v>
      </c>
      <c r="AG1254" t="s">
        <v>85</v>
      </c>
      <c r="AH1254" t="s">
        <v>85</v>
      </c>
      <c r="AI1254" t="s">
        <v>85</v>
      </c>
      <c r="AJ1254" t="s">
        <v>6928</v>
      </c>
      <c r="AK1254" t="s">
        <v>243</v>
      </c>
      <c r="AL1254" t="s">
        <v>89</v>
      </c>
      <c r="AM1254" t="s">
        <v>3468</v>
      </c>
      <c r="AN1254" t="s">
        <v>3468</v>
      </c>
      <c r="AO1254" t="s">
        <v>89</v>
      </c>
      <c r="AP1254" t="s">
        <v>108</v>
      </c>
      <c r="AQ1254" t="s">
        <v>308</v>
      </c>
      <c r="AR1254" t="s">
        <v>110</v>
      </c>
      <c r="AS1254" t="s">
        <v>92</v>
      </c>
      <c r="AT1254" t="s">
        <v>93</v>
      </c>
      <c r="AU1254" t="s">
        <v>94</v>
      </c>
      <c r="AV1254" t="s">
        <v>95</v>
      </c>
      <c r="AW1254" t="s">
        <v>85</v>
      </c>
      <c r="AX1254" t="s">
        <v>85</v>
      </c>
      <c r="AY1254" t="s">
        <v>85</v>
      </c>
      <c r="AZ1254" t="s">
        <v>85</v>
      </c>
      <c r="BA1254" t="s">
        <v>91</v>
      </c>
      <c r="BB1254" t="s">
        <v>703</v>
      </c>
      <c r="BC1254" t="s">
        <v>703</v>
      </c>
      <c r="BD1254" t="s">
        <v>85</v>
      </c>
      <c r="BE1254" t="s">
        <v>445</v>
      </c>
      <c r="BF1254" t="s">
        <v>703</v>
      </c>
      <c r="BG1254" t="s">
        <v>312</v>
      </c>
      <c r="BH1254" t="s">
        <v>243</v>
      </c>
      <c r="BI1254" t="s">
        <v>85</v>
      </c>
    </row>
    <row r="1255" spans="1:61" ht="14.45" hidden="1">
      <c r="A1255" t="s">
        <v>6931</v>
      </c>
      <c r="B1255" t="s">
        <v>1397</v>
      </c>
      <c r="C1255" t="s">
        <v>85</v>
      </c>
      <c r="D1255" t="s">
        <v>85</v>
      </c>
      <c r="E1255" t="s">
        <v>135</v>
      </c>
      <c r="F1255" t="s">
        <v>136</v>
      </c>
      <c r="G1255" t="s">
        <v>150</v>
      </c>
      <c r="H1255" t="s">
        <v>1540</v>
      </c>
      <c r="I1255" t="s">
        <v>152</v>
      </c>
      <c r="J1255" t="s">
        <v>293</v>
      </c>
      <c r="K1255" t="s">
        <v>294</v>
      </c>
      <c r="L1255" t="s">
        <v>295</v>
      </c>
      <c r="M1255" t="s">
        <v>6932</v>
      </c>
      <c r="N1255" t="s">
        <v>6933</v>
      </c>
      <c r="O1255" s="34">
        <v>45691</v>
      </c>
      <c r="P1255" s="39">
        <v>0.47569444444444442</v>
      </c>
      <c r="Q1255" s="34">
        <v>45691</v>
      </c>
      <c r="R1255" s="39">
        <v>0.48888888888888887</v>
      </c>
      <c r="S1255" t="s">
        <v>75</v>
      </c>
      <c r="T1255" t="s">
        <v>141</v>
      </c>
      <c r="U1255" t="s">
        <v>77</v>
      </c>
      <c r="V1255" t="s">
        <v>78</v>
      </c>
      <c r="W1255" t="s">
        <v>78</v>
      </c>
      <c r="X1255" t="s">
        <v>79</v>
      </c>
      <c r="Y1255" t="s">
        <v>158</v>
      </c>
      <c r="Z1255" t="s">
        <v>175</v>
      </c>
      <c r="AA1255" t="s">
        <v>175</v>
      </c>
      <c r="AB1255" t="s">
        <v>176</v>
      </c>
      <c r="AC1255" s="5" t="s">
        <v>379</v>
      </c>
      <c r="AD1255" s="9" t="s">
        <v>379</v>
      </c>
      <c r="AE1255" t="s">
        <v>6931</v>
      </c>
      <c r="AF1255" t="s">
        <v>85</v>
      </c>
      <c r="AG1255" t="s">
        <v>85</v>
      </c>
      <c r="AH1255" t="s">
        <v>85</v>
      </c>
      <c r="AI1255" t="s">
        <v>85</v>
      </c>
      <c r="AJ1255" t="s">
        <v>6931</v>
      </c>
      <c r="AK1255" t="s">
        <v>86</v>
      </c>
      <c r="AL1255" t="s">
        <v>89</v>
      </c>
      <c r="AM1255" t="s">
        <v>3468</v>
      </c>
      <c r="AN1255" t="s">
        <v>3468</v>
      </c>
      <c r="AO1255" t="s">
        <v>89</v>
      </c>
      <c r="AP1255" t="s">
        <v>108</v>
      </c>
      <c r="AQ1255" t="s">
        <v>161</v>
      </c>
      <c r="AR1255" t="s">
        <v>110</v>
      </c>
      <c r="AS1255" t="s">
        <v>299</v>
      </c>
      <c r="AT1255" t="s">
        <v>93</v>
      </c>
      <c r="AU1255" t="s">
        <v>94</v>
      </c>
      <c r="AV1255" t="s">
        <v>145</v>
      </c>
      <c r="AW1255" t="s">
        <v>85</v>
      </c>
      <c r="AX1255" t="s">
        <v>85</v>
      </c>
      <c r="AY1255" t="s">
        <v>85</v>
      </c>
      <c r="AZ1255" t="s">
        <v>85</v>
      </c>
      <c r="BA1255" t="s">
        <v>91</v>
      </c>
      <c r="BB1255" t="s">
        <v>796</v>
      </c>
      <c r="BC1255" t="s">
        <v>796</v>
      </c>
      <c r="BD1255" t="s">
        <v>85</v>
      </c>
      <c r="BE1255" t="s">
        <v>146</v>
      </c>
      <c r="BF1255" t="s">
        <v>796</v>
      </c>
      <c r="BG1255" t="s">
        <v>6934</v>
      </c>
      <c r="BH1255" t="s">
        <v>86</v>
      </c>
      <c r="BI1255" t="s">
        <v>85</v>
      </c>
    </row>
    <row r="1256" spans="1:61" ht="14.45" hidden="1">
      <c r="A1256" t="s">
        <v>6935</v>
      </c>
      <c r="B1256" t="s">
        <v>98</v>
      </c>
      <c r="C1256" t="s">
        <v>85</v>
      </c>
      <c r="D1256" t="s">
        <v>85</v>
      </c>
      <c r="E1256" t="s">
        <v>135</v>
      </c>
      <c r="F1256" t="s">
        <v>136</v>
      </c>
      <c r="G1256" t="s">
        <v>67</v>
      </c>
      <c r="H1256" t="s">
        <v>99</v>
      </c>
      <c r="I1256" t="s">
        <v>152</v>
      </c>
      <c r="J1256" t="s">
        <v>100</v>
      </c>
      <c r="K1256" t="s">
        <v>101</v>
      </c>
      <c r="L1256" t="s">
        <v>102</v>
      </c>
      <c r="M1256" t="s">
        <v>6936</v>
      </c>
      <c r="N1256" t="s">
        <v>6937</v>
      </c>
      <c r="O1256" s="34">
        <v>45691</v>
      </c>
      <c r="P1256" s="39">
        <v>0.47986111111111113</v>
      </c>
      <c r="Q1256" s="34">
        <v>45693</v>
      </c>
      <c r="R1256" s="39">
        <v>0.58750000000000002</v>
      </c>
      <c r="S1256" t="s">
        <v>75</v>
      </c>
      <c r="T1256" t="s">
        <v>141</v>
      </c>
      <c r="U1256" t="s">
        <v>77</v>
      </c>
      <c r="V1256" t="s">
        <v>78</v>
      </c>
      <c r="W1256" t="s">
        <v>78</v>
      </c>
      <c r="X1256" t="s">
        <v>79</v>
      </c>
      <c r="Y1256" t="s">
        <v>105</v>
      </c>
      <c r="Z1256" t="s">
        <v>175</v>
      </c>
      <c r="AA1256" t="s">
        <v>82</v>
      </c>
      <c r="AB1256" t="s">
        <v>83</v>
      </c>
      <c r="AC1256" s="5" t="s">
        <v>379</v>
      </c>
      <c r="AD1256" s="9" t="s">
        <v>379</v>
      </c>
      <c r="AE1256" t="s">
        <v>6935</v>
      </c>
      <c r="AF1256" t="s">
        <v>85</v>
      </c>
      <c r="AG1256" t="s">
        <v>85</v>
      </c>
      <c r="AH1256" t="s">
        <v>85</v>
      </c>
      <c r="AI1256" t="s">
        <v>85</v>
      </c>
      <c r="AJ1256" t="s">
        <v>6935</v>
      </c>
      <c r="AK1256" t="s">
        <v>86</v>
      </c>
      <c r="AL1256" t="s">
        <v>89</v>
      </c>
      <c r="AM1256" t="s">
        <v>3468</v>
      </c>
      <c r="AN1256" t="s">
        <v>3468</v>
      </c>
      <c r="AO1256" t="s">
        <v>229</v>
      </c>
      <c r="AP1256" t="s">
        <v>108</v>
      </c>
      <c r="AQ1256" t="s">
        <v>161</v>
      </c>
      <c r="AR1256" t="s">
        <v>110</v>
      </c>
      <c r="AS1256" t="s">
        <v>111</v>
      </c>
      <c r="AT1256" t="s">
        <v>93</v>
      </c>
      <c r="AU1256" t="s">
        <v>94</v>
      </c>
      <c r="AV1256" t="s">
        <v>145</v>
      </c>
      <c r="AW1256" t="s">
        <v>85</v>
      </c>
      <c r="AX1256" t="s">
        <v>85</v>
      </c>
      <c r="AY1256" t="s">
        <v>85</v>
      </c>
      <c r="AZ1256" t="s">
        <v>85</v>
      </c>
      <c r="BA1256" t="s">
        <v>6938</v>
      </c>
      <c r="BB1256" t="s">
        <v>1431</v>
      </c>
      <c r="BC1256" t="s">
        <v>6939</v>
      </c>
      <c r="BD1256" t="s">
        <v>85</v>
      </c>
      <c r="BE1256" t="s">
        <v>85</v>
      </c>
      <c r="BF1256" t="s">
        <v>6939</v>
      </c>
      <c r="BG1256" t="s">
        <v>711</v>
      </c>
      <c r="BH1256" t="s">
        <v>86</v>
      </c>
      <c r="BI1256" t="s">
        <v>85</v>
      </c>
    </row>
    <row r="1257" spans="1:61" ht="14.45" hidden="1">
      <c r="A1257" t="s">
        <v>6940</v>
      </c>
      <c r="B1257" t="s">
        <v>501</v>
      </c>
      <c r="C1257" t="s">
        <v>167</v>
      </c>
      <c r="D1257" t="s">
        <v>168</v>
      </c>
      <c r="E1257" t="s">
        <v>135</v>
      </c>
      <c r="F1257" t="s">
        <v>136</v>
      </c>
      <c r="G1257" t="s">
        <v>150</v>
      </c>
      <c r="H1257" t="s">
        <v>817</v>
      </c>
      <c r="I1257" t="s">
        <v>818</v>
      </c>
      <c r="J1257" t="s">
        <v>550</v>
      </c>
      <c r="K1257" t="s">
        <v>551</v>
      </c>
      <c r="L1257" t="s">
        <v>552</v>
      </c>
      <c r="M1257" t="s">
        <v>6941</v>
      </c>
      <c r="N1257" t="s">
        <v>6942</v>
      </c>
      <c r="O1257" s="34">
        <v>45691</v>
      </c>
      <c r="P1257" s="39">
        <v>0.48819444444444443</v>
      </c>
      <c r="Q1257" s="34">
        <v>45693</v>
      </c>
      <c r="R1257" s="39">
        <v>0.45902777777777776</v>
      </c>
      <c r="S1257" t="s">
        <v>75</v>
      </c>
      <c r="T1257" t="s">
        <v>141</v>
      </c>
      <c r="U1257" t="s">
        <v>77</v>
      </c>
      <c r="V1257" t="s">
        <v>78</v>
      </c>
      <c r="W1257" t="s">
        <v>78</v>
      </c>
      <c r="X1257" t="s">
        <v>79</v>
      </c>
      <c r="Y1257" t="s">
        <v>270</v>
      </c>
      <c r="Z1257" t="s">
        <v>175</v>
      </c>
      <c r="AA1257" t="s">
        <v>175</v>
      </c>
      <c r="AB1257" t="s">
        <v>176</v>
      </c>
      <c r="AC1257" s="5" t="s">
        <v>379</v>
      </c>
      <c r="AD1257" s="9" t="s">
        <v>379</v>
      </c>
      <c r="AE1257" t="s">
        <v>6940</v>
      </c>
      <c r="AF1257" t="s">
        <v>85</v>
      </c>
      <c r="AG1257" t="s">
        <v>85</v>
      </c>
      <c r="AH1257" t="s">
        <v>85</v>
      </c>
      <c r="AI1257" t="s">
        <v>85</v>
      </c>
      <c r="AJ1257" t="s">
        <v>6940</v>
      </c>
      <c r="AK1257" t="s">
        <v>86</v>
      </c>
      <c r="AL1257" t="s">
        <v>89</v>
      </c>
      <c r="AM1257" t="s">
        <v>3468</v>
      </c>
      <c r="AN1257" t="s">
        <v>3468</v>
      </c>
      <c r="AO1257" t="s">
        <v>229</v>
      </c>
      <c r="AP1257" t="s">
        <v>108</v>
      </c>
      <c r="AQ1257" t="s">
        <v>821</v>
      </c>
      <c r="AR1257" t="s">
        <v>110</v>
      </c>
      <c r="AS1257" t="s">
        <v>1851</v>
      </c>
      <c r="AT1257" t="s">
        <v>93</v>
      </c>
      <c r="AU1257" t="s">
        <v>94</v>
      </c>
      <c r="AV1257" t="s">
        <v>145</v>
      </c>
      <c r="AW1257" t="s">
        <v>85</v>
      </c>
      <c r="AX1257" t="s">
        <v>85</v>
      </c>
      <c r="AY1257" t="s">
        <v>85</v>
      </c>
      <c r="AZ1257" t="s">
        <v>85</v>
      </c>
      <c r="BA1257" t="s">
        <v>960</v>
      </c>
      <c r="BB1257" t="s">
        <v>2430</v>
      </c>
      <c r="BC1257" t="s">
        <v>6943</v>
      </c>
      <c r="BD1257" t="s">
        <v>85</v>
      </c>
      <c r="BE1257" t="s">
        <v>300</v>
      </c>
      <c r="BF1257" t="s">
        <v>6943</v>
      </c>
      <c r="BG1257" t="s">
        <v>6944</v>
      </c>
      <c r="BH1257" t="s">
        <v>86</v>
      </c>
      <c r="BI1257" t="s">
        <v>85</v>
      </c>
    </row>
    <row r="1258" spans="1:61" ht="14.45" hidden="1">
      <c r="A1258" t="s">
        <v>6945</v>
      </c>
      <c r="B1258" t="s">
        <v>501</v>
      </c>
      <c r="C1258" t="s">
        <v>167</v>
      </c>
      <c r="D1258" t="s">
        <v>168</v>
      </c>
      <c r="E1258" t="s">
        <v>135</v>
      </c>
      <c r="F1258" t="s">
        <v>136</v>
      </c>
      <c r="G1258" t="s">
        <v>150</v>
      </c>
      <c r="H1258" t="s">
        <v>502</v>
      </c>
      <c r="I1258" t="s">
        <v>152</v>
      </c>
      <c r="J1258" t="s">
        <v>550</v>
      </c>
      <c r="K1258" t="s">
        <v>551</v>
      </c>
      <c r="L1258" t="s">
        <v>552</v>
      </c>
      <c r="M1258" t="s">
        <v>6946</v>
      </c>
      <c r="N1258" t="s">
        <v>6947</v>
      </c>
      <c r="O1258" s="34">
        <v>45691</v>
      </c>
      <c r="P1258" s="39">
        <v>0.48888888888888887</v>
      </c>
      <c r="Q1258" s="34">
        <v>45692</v>
      </c>
      <c r="R1258" s="39">
        <v>0.79513888888888884</v>
      </c>
      <c r="S1258" t="s">
        <v>75</v>
      </c>
      <c r="T1258" t="s">
        <v>141</v>
      </c>
      <c r="U1258" t="s">
        <v>77</v>
      </c>
      <c r="V1258" t="s">
        <v>78</v>
      </c>
      <c r="W1258" t="s">
        <v>78</v>
      </c>
      <c r="X1258" t="s">
        <v>79</v>
      </c>
      <c r="Y1258" t="s">
        <v>270</v>
      </c>
      <c r="Z1258" t="s">
        <v>175</v>
      </c>
      <c r="AA1258" t="s">
        <v>107</v>
      </c>
      <c r="AB1258" t="s">
        <v>176</v>
      </c>
      <c r="AC1258" s="5" t="s">
        <v>379</v>
      </c>
      <c r="AD1258" s="9" t="s">
        <v>379</v>
      </c>
      <c r="AE1258" t="s">
        <v>6945</v>
      </c>
      <c r="AF1258" t="s">
        <v>85</v>
      </c>
      <c r="AG1258" t="s">
        <v>85</v>
      </c>
      <c r="AH1258" t="s">
        <v>85</v>
      </c>
      <c r="AI1258" t="s">
        <v>85</v>
      </c>
      <c r="AJ1258" t="s">
        <v>6945</v>
      </c>
      <c r="AK1258" t="s">
        <v>86</v>
      </c>
      <c r="AL1258" t="s">
        <v>89</v>
      </c>
      <c r="AM1258" t="s">
        <v>3468</v>
      </c>
      <c r="AN1258" t="s">
        <v>3468</v>
      </c>
      <c r="AO1258" t="s">
        <v>160</v>
      </c>
      <c r="AP1258" t="s">
        <v>108</v>
      </c>
      <c r="AQ1258" t="s">
        <v>161</v>
      </c>
      <c r="AR1258" t="s">
        <v>110</v>
      </c>
      <c r="AS1258" t="s">
        <v>1851</v>
      </c>
      <c r="AT1258" t="s">
        <v>182</v>
      </c>
      <c r="AU1258" t="s">
        <v>183</v>
      </c>
      <c r="AV1258" t="s">
        <v>145</v>
      </c>
      <c r="AW1258" t="s">
        <v>85</v>
      </c>
      <c r="AX1258" t="s">
        <v>85</v>
      </c>
      <c r="AY1258" t="s">
        <v>85</v>
      </c>
      <c r="AZ1258" t="s">
        <v>85</v>
      </c>
      <c r="BA1258" t="s">
        <v>5498</v>
      </c>
      <c r="BB1258" t="s">
        <v>3804</v>
      </c>
      <c r="BC1258" t="s">
        <v>6421</v>
      </c>
      <c r="BD1258" t="s">
        <v>85</v>
      </c>
      <c r="BE1258" t="s">
        <v>91</v>
      </c>
      <c r="BF1258" t="s">
        <v>6421</v>
      </c>
      <c r="BG1258" t="s">
        <v>6948</v>
      </c>
      <c r="BH1258" t="s">
        <v>86</v>
      </c>
      <c r="BI1258" t="s">
        <v>85</v>
      </c>
    </row>
    <row r="1259" spans="1:61" ht="14.45" hidden="1">
      <c r="A1259" t="s">
        <v>6949</v>
      </c>
      <c r="B1259" t="s">
        <v>149</v>
      </c>
      <c r="C1259" t="s">
        <v>85</v>
      </c>
      <c r="D1259" t="s">
        <v>85</v>
      </c>
      <c r="E1259" t="s">
        <v>135</v>
      </c>
      <c r="F1259" t="s">
        <v>136</v>
      </c>
      <c r="G1259" t="s">
        <v>150</v>
      </c>
      <c r="H1259" t="s">
        <v>151</v>
      </c>
      <c r="I1259" t="s">
        <v>152</v>
      </c>
      <c r="J1259" t="s">
        <v>153</v>
      </c>
      <c r="K1259" t="s">
        <v>154</v>
      </c>
      <c r="L1259" t="s">
        <v>155</v>
      </c>
      <c r="M1259" t="s">
        <v>6950</v>
      </c>
      <c r="N1259" t="s">
        <v>6951</v>
      </c>
      <c r="O1259" s="34">
        <v>45691</v>
      </c>
      <c r="P1259" s="39">
        <v>0.5083333333333333</v>
      </c>
      <c r="Q1259" s="34">
        <v>45691</v>
      </c>
      <c r="R1259" s="39">
        <v>0.60972222222222228</v>
      </c>
      <c r="S1259" t="s">
        <v>75</v>
      </c>
      <c r="T1259" t="s">
        <v>141</v>
      </c>
      <c r="U1259" t="s">
        <v>77</v>
      </c>
      <c r="V1259" t="s">
        <v>78</v>
      </c>
      <c r="W1259" t="s">
        <v>78</v>
      </c>
      <c r="X1259" t="s">
        <v>79</v>
      </c>
      <c r="Y1259" t="s">
        <v>158</v>
      </c>
      <c r="Z1259" t="s">
        <v>159</v>
      </c>
      <c r="AA1259" t="s">
        <v>82</v>
      </c>
      <c r="AB1259" t="s">
        <v>83</v>
      </c>
      <c r="AC1259" s="5" t="s">
        <v>379</v>
      </c>
      <c r="AD1259" s="9" t="s">
        <v>379</v>
      </c>
      <c r="AE1259" t="s">
        <v>6949</v>
      </c>
      <c r="AF1259" t="s">
        <v>85</v>
      </c>
      <c r="AG1259" t="s">
        <v>85</v>
      </c>
      <c r="AH1259" t="s">
        <v>85</v>
      </c>
      <c r="AI1259" t="s">
        <v>85</v>
      </c>
      <c r="AJ1259" t="s">
        <v>6949</v>
      </c>
      <c r="AK1259" t="s">
        <v>86</v>
      </c>
      <c r="AL1259" t="s">
        <v>89</v>
      </c>
      <c r="AM1259" t="s">
        <v>3468</v>
      </c>
      <c r="AN1259" t="s">
        <v>3468</v>
      </c>
      <c r="AO1259" t="s">
        <v>89</v>
      </c>
      <c r="AP1259" t="s">
        <v>108</v>
      </c>
      <c r="AQ1259" t="s">
        <v>161</v>
      </c>
      <c r="AR1259" t="s">
        <v>110</v>
      </c>
      <c r="AS1259" t="s">
        <v>162</v>
      </c>
      <c r="AT1259" t="s">
        <v>93</v>
      </c>
      <c r="AU1259" t="s">
        <v>94</v>
      </c>
      <c r="AV1259" t="s">
        <v>145</v>
      </c>
      <c r="AW1259" t="s">
        <v>85</v>
      </c>
      <c r="AX1259" t="s">
        <v>85</v>
      </c>
      <c r="AY1259" t="s">
        <v>85</v>
      </c>
      <c r="AZ1259" t="s">
        <v>85</v>
      </c>
      <c r="BA1259" t="s">
        <v>91</v>
      </c>
      <c r="BB1259" t="s">
        <v>6952</v>
      </c>
      <c r="BC1259" t="s">
        <v>6177</v>
      </c>
      <c r="BD1259" t="s">
        <v>85</v>
      </c>
      <c r="BE1259" t="s">
        <v>407</v>
      </c>
      <c r="BF1259" t="s">
        <v>6177</v>
      </c>
      <c r="BG1259" t="s">
        <v>6953</v>
      </c>
      <c r="BH1259" t="s">
        <v>86</v>
      </c>
      <c r="BI1259" t="s">
        <v>85</v>
      </c>
    </row>
    <row r="1260" spans="1:61" ht="14.45" hidden="1">
      <c r="A1260" t="s">
        <v>6954</v>
      </c>
      <c r="B1260" t="s">
        <v>1397</v>
      </c>
      <c r="C1260" t="s">
        <v>85</v>
      </c>
      <c r="D1260" t="s">
        <v>85</v>
      </c>
      <c r="E1260" t="s">
        <v>135</v>
      </c>
      <c r="F1260" t="s">
        <v>136</v>
      </c>
      <c r="G1260" t="s">
        <v>150</v>
      </c>
      <c r="H1260" t="s">
        <v>1540</v>
      </c>
      <c r="I1260" t="s">
        <v>152</v>
      </c>
      <c r="J1260" t="s">
        <v>964</v>
      </c>
      <c r="K1260" t="s">
        <v>965</v>
      </c>
      <c r="L1260" t="s">
        <v>159</v>
      </c>
      <c r="M1260" t="s">
        <v>6955</v>
      </c>
      <c r="N1260" t="s">
        <v>6956</v>
      </c>
      <c r="O1260" s="34">
        <v>45691</v>
      </c>
      <c r="P1260" s="39">
        <v>0.52222222222222225</v>
      </c>
      <c r="Q1260" s="34">
        <v>45700</v>
      </c>
      <c r="R1260" s="39">
        <v>0.66041666666666665</v>
      </c>
      <c r="S1260" t="s">
        <v>75</v>
      </c>
      <c r="T1260" t="s">
        <v>76</v>
      </c>
      <c r="U1260" t="s">
        <v>77</v>
      </c>
      <c r="V1260" t="s">
        <v>78</v>
      </c>
      <c r="W1260" t="s">
        <v>78</v>
      </c>
      <c r="X1260" t="s">
        <v>79</v>
      </c>
      <c r="Y1260" t="s">
        <v>158</v>
      </c>
      <c r="Z1260" t="s">
        <v>159</v>
      </c>
      <c r="AA1260" t="s">
        <v>325</v>
      </c>
      <c r="AB1260" t="s">
        <v>83</v>
      </c>
      <c r="AC1260" s="5" t="s">
        <v>379</v>
      </c>
      <c r="AD1260" s="9" t="s">
        <v>379</v>
      </c>
      <c r="AE1260" t="s">
        <v>6954</v>
      </c>
      <c r="AF1260" t="s">
        <v>85</v>
      </c>
      <c r="AG1260" t="s">
        <v>85</v>
      </c>
      <c r="AH1260" t="s">
        <v>85</v>
      </c>
      <c r="AI1260" t="s">
        <v>85</v>
      </c>
      <c r="AJ1260" t="s">
        <v>6954</v>
      </c>
      <c r="AK1260" t="s">
        <v>243</v>
      </c>
      <c r="AL1260" t="s">
        <v>89</v>
      </c>
      <c r="AM1260" t="s">
        <v>3468</v>
      </c>
      <c r="AN1260" t="s">
        <v>380</v>
      </c>
      <c r="AO1260" t="s">
        <v>229</v>
      </c>
      <c r="AP1260" t="s">
        <v>108</v>
      </c>
      <c r="AQ1260" t="s">
        <v>161</v>
      </c>
      <c r="AR1260" t="s">
        <v>110</v>
      </c>
      <c r="AS1260" t="s">
        <v>1595</v>
      </c>
      <c r="AT1260" t="s">
        <v>93</v>
      </c>
      <c r="AU1260" t="s">
        <v>94</v>
      </c>
      <c r="AV1260" t="s">
        <v>403</v>
      </c>
      <c r="AW1260" t="s">
        <v>85</v>
      </c>
      <c r="AX1260" t="s">
        <v>85</v>
      </c>
      <c r="AY1260" t="s">
        <v>85</v>
      </c>
      <c r="AZ1260" t="s">
        <v>85</v>
      </c>
      <c r="BA1260" t="s">
        <v>91</v>
      </c>
      <c r="BB1260" t="s">
        <v>6957</v>
      </c>
      <c r="BC1260" t="s">
        <v>6958</v>
      </c>
      <c r="BD1260" t="s">
        <v>85</v>
      </c>
      <c r="BE1260" t="s">
        <v>200</v>
      </c>
      <c r="BF1260" t="s">
        <v>6958</v>
      </c>
      <c r="BG1260" t="s">
        <v>6959</v>
      </c>
      <c r="BH1260" t="s">
        <v>86</v>
      </c>
      <c r="BI1260" t="s">
        <v>85</v>
      </c>
    </row>
    <row r="1261" spans="1:61" ht="14.45" hidden="1">
      <c r="A1261" t="s">
        <v>6960</v>
      </c>
      <c r="B1261" t="s">
        <v>290</v>
      </c>
      <c r="C1261" t="s">
        <v>314</v>
      </c>
      <c r="D1261" t="s">
        <v>315</v>
      </c>
      <c r="E1261" t="s">
        <v>135</v>
      </c>
      <c r="F1261" t="s">
        <v>136</v>
      </c>
      <c r="G1261" t="s">
        <v>67</v>
      </c>
      <c r="H1261" t="s">
        <v>399</v>
      </c>
      <c r="I1261" t="s">
        <v>152</v>
      </c>
      <c r="J1261" t="s">
        <v>428</v>
      </c>
      <c r="K1261" t="s">
        <v>429</v>
      </c>
      <c r="L1261" t="s">
        <v>430</v>
      </c>
      <c r="M1261" t="s">
        <v>6961</v>
      </c>
      <c r="N1261" t="s">
        <v>6962</v>
      </c>
      <c r="O1261" s="34">
        <v>45691</v>
      </c>
      <c r="P1261" s="39">
        <v>0.53125</v>
      </c>
      <c r="Q1261" s="34">
        <v>45692</v>
      </c>
      <c r="R1261" s="39">
        <v>0.53194444444444444</v>
      </c>
      <c r="S1261" t="s">
        <v>75</v>
      </c>
      <c r="T1261" t="s">
        <v>141</v>
      </c>
      <c r="U1261" t="s">
        <v>77</v>
      </c>
      <c r="V1261" t="s">
        <v>78</v>
      </c>
      <c r="W1261" t="s">
        <v>78</v>
      </c>
      <c r="X1261" t="s">
        <v>79</v>
      </c>
      <c r="Y1261" t="s">
        <v>67</v>
      </c>
      <c r="Z1261" t="s">
        <v>159</v>
      </c>
      <c r="AA1261" t="s">
        <v>159</v>
      </c>
      <c r="AB1261" t="s">
        <v>176</v>
      </c>
      <c r="AC1261" s="5" t="s">
        <v>379</v>
      </c>
      <c r="AD1261" s="9" t="s">
        <v>379</v>
      </c>
      <c r="AE1261" t="s">
        <v>6960</v>
      </c>
      <c r="AF1261" t="s">
        <v>85</v>
      </c>
      <c r="AG1261" t="s">
        <v>85</v>
      </c>
      <c r="AH1261" t="s">
        <v>85</v>
      </c>
      <c r="AI1261" t="s">
        <v>85</v>
      </c>
      <c r="AJ1261" t="s">
        <v>6960</v>
      </c>
      <c r="AK1261" t="s">
        <v>86</v>
      </c>
      <c r="AL1261" t="s">
        <v>89</v>
      </c>
      <c r="AM1261" t="s">
        <v>3468</v>
      </c>
      <c r="AN1261" t="s">
        <v>3468</v>
      </c>
      <c r="AO1261" t="s">
        <v>160</v>
      </c>
      <c r="AP1261" t="s">
        <v>108</v>
      </c>
      <c r="AQ1261" t="s">
        <v>298</v>
      </c>
      <c r="AR1261" t="s">
        <v>110</v>
      </c>
      <c r="AS1261" t="s">
        <v>3750</v>
      </c>
      <c r="AT1261" t="s">
        <v>93</v>
      </c>
      <c r="AU1261" t="s">
        <v>94</v>
      </c>
      <c r="AV1261" t="s">
        <v>145</v>
      </c>
      <c r="AW1261" t="s">
        <v>85</v>
      </c>
      <c r="AX1261" t="s">
        <v>85</v>
      </c>
      <c r="AY1261" t="s">
        <v>85</v>
      </c>
      <c r="AZ1261" t="s">
        <v>878</v>
      </c>
      <c r="BA1261" t="s">
        <v>91</v>
      </c>
      <c r="BB1261" t="s">
        <v>6343</v>
      </c>
      <c r="BC1261" t="s">
        <v>4070</v>
      </c>
      <c r="BD1261" t="s">
        <v>85</v>
      </c>
      <c r="BE1261" t="s">
        <v>200</v>
      </c>
      <c r="BF1261" t="s">
        <v>6963</v>
      </c>
      <c r="BG1261" t="s">
        <v>6964</v>
      </c>
      <c r="BH1261" t="s">
        <v>86</v>
      </c>
      <c r="BI1261" t="s">
        <v>85</v>
      </c>
    </row>
    <row r="1262" spans="1:61" ht="14.45" hidden="1">
      <c r="A1262" t="s">
        <v>6965</v>
      </c>
      <c r="B1262" t="s">
        <v>290</v>
      </c>
      <c r="C1262" t="s">
        <v>91</v>
      </c>
      <c r="D1262" t="s">
        <v>91</v>
      </c>
      <c r="E1262" t="s">
        <v>135</v>
      </c>
      <c r="F1262" t="s">
        <v>136</v>
      </c>
      <c r="G1262" t="s">
        <v>67</v>
      </c>
      <c r="H1262" t="s">
        <v>291</v>
      </c>
      <c r="I1262" t="s">
        <v>590</v>
      </c>
      <c r="J1262" t="s">
        <v>428</v>
      </c>
      <c r="K1262" t="s">
        <v>429</v>
      </c>
      <c r="L1262" t="s">
        <v>430</v>
      </c>
      <c r="M1262" t="s">
        <v>6966</v>
      </c>
      <c r="N1262" t="s">
        <v>6967</v>
      </c>
      <c r="O1262" s="34">
        <v>45691</v>
      </c>
      <c r="P1262" s="39">
        <v>0.53402777777777777</v>
      </c>
      <c r="Q1262" s="34">
        <v>45693</v>
      </c>
      <c r="R1262" s="39">
        <v>0.53680555555555554</v>
      </c>
      <c r="S1262" t="s">
        <v>75</v>
      </c>
      <c r="T1262" t="s">
        <v>141</v>
      </c>
      <c r="U1262" t="s">
        <v>77</v>
      </c>
      <c r="V1262" t="s">
        <v>78</v>
      </c>
      <c r="W1262" t="s">
        <v>78</v>
      </c>
      <c r="X1262" t="s">
        <v>79</v>
      </c>
      <c r="Y1262" t="s">
        <v>67</v>
      </c>
      <c r="Z1262" t="s">
        <v>159</v>
      </c>
      <c r="AA1262" t="s">
        <v>159</v>
      </c>
      <c r="AB1262" t="s">
        <v>176</v>
      </c>
      <c r="AC1262" s="5" t="s">
        <v>379</v>
      </c>
      <c r="AD1262" s="9" t="s">
        <v>379</v>
      </c>
      <c r="AE1262" t="s">
        <v>6965</v>
      </c>
      <c r="AF1262" t="s">
        <v>85</v>
      </c>
      <c r="AG1262" t="s">
        <v>85</v>
      </c>
      <c r="AH1262" t="s">
        <v>85</v>
      </c>
      <c r="AI1262" t="s">
        <v>85</v>
      </c>
      <c r="AJ1262" t="s">
        <v>6965</v>
      </c>
      <c r="AK1262" t="s">
        <v>243</v>
      </c>
      <c r="AL1262" t="s">
        <v>89</v>
      </c>
      <c r="AM1262" t="s">
        <v>3468</v>
      </c>
      <c r="AN1262" t="s">
        <v>3468</v>
      </c>
      <c r="AO1262" t="s">
        <v>229</v>
      </c>
      <c r="AP1262" t="s">
        <v>108</v>
      </c>
      <c r="AQ1262" t="s">
        <v>298</v>
      </c>
      <c r="AR1262" t="s">
        <v>110</v>
      </c>
      <c r="AS1262" t="s">
        <v>3750</v>
      </c>
      <c r="AT1262" t="s">
        <v>93</v>
      </c>
      <c r="AU1262" t="s">
        <v>94</v>
      </c>
      <c r="AV1262" t="s">
        <v>145</v>
      </c>
      <c r="AW1262" t="s">
        <v>85</v>
      </c>
      <c r="AX1262" t="s">
        <v>85</v>
      </c>
      <c r="AY1262" t="s">
        <v>85</v>
      </c>
      <c r="AZ1262" t="s">
        <v>5920</v>
      </c>
      <c r="BA1262" t="s">
        <v>2261</v>
      </c>
      <c r="BB1262" t="s">
        <v>562</v>
      </c>
      <c r="BC1262" t="s">
        <v>2261</v>
      </c>
      <c r="BD1262" t="s">
        <v>85</v>
      </c>
      <c r="BE1262" t="s">
        <v>407</v>
      </c>
      <c r="BF1262" t="s">
        <v>6968</v>
      </c>
      <c r="BG1262" t="s">
        <v>6969</v>
      </c>
      <c r="BH1262" t="s">
        <v>86</v>
      </c>
      <c r="BI1262" t="s">
        <v>85</v>
      </c>
    </row>
    <row r="1263" spans="1:61" ht="14.45" hidden="1">
      <c r="A1263" t="s">
        <v>6970</v>
      </c>
      <c r="B1263" t="s">
        <v>98</v>
      </c>
      <c r="C1263" t="s">
        <v>91</v>
      </c>
      <c r="D1263" t="s">
        <v>91</v>
      </c>
      <c r="E1263" t="s">
        <v>135</v>
      </c>
      <c r="F1263" t="s">
        <v>136</v>
      </c>
      <c r="G1263" t="s">
        <v>67</v>
      </c>
      <c r="H1263" t="s">
        <v>1545</v>
      </c>
      <c r="I1263" t="s">
        <v>152</v>
      </c>
      <c r="J1263" t="s">
        <v>428</v>
      </c>
      <c r="K1263" t="s">
        <v>429</v>
      </c>
      <c r="L1263" t="s">
        <v>430</v>
      </c>
      <c r="M1263" t="s">
        <v>6971</v>
      </c>
      <c r="N1263" t="s">
        <v>6972</v>
      </c>
      <c r="O1263" s="34">
        <v>45691</v>
      </c>
      <c r="P1263" s="39">
        <v>0.53888888888888886</v>
      </c>
      <c r="Q1263" s="34">
        <v>45701</v>
      </c>
      <c r="R1263" s="39">
        <v>0.70763888888888893</v>
      </c>
      <c r="S1263" t="s">
        <v>75</v>
      </c>
      <c r="T1263" t="s">
        <v>141</v>
      </c>
      <c r="U1263" t="s">
        <v>77</v>
      </c>
      <c r="V1263" t="s">
        <v>78</v>
      </c>
      <c r="W1263" t="s">
        <v>78</v>
      </c>
      <c r="X1263" t="s">
        <v>79</v>
      </c>
      <c r="Y1263" t="s">
        <v>80</v>
      </c>
      <c r="Z1263" t="s">
        <v>159</v>
      </c>
      <c r="AA1263" t="s">
        <v>242</v>
      </c>
      <c r="AB1263" t="s">
        <v>176</v>
      </c>
      <c r="AC1263" s="5" t="s">
        <v>379</v>
      </c>
      <c r="AD1263" s="9" t="s">
        <v>379</v>
      </c>
      <c r="AE1263" t="s">
        <v>6970</v>
      </c>
      <c r="AF1263" t="s">
        <v>85</v>
      </c>
      <c r="AG1263" t="s">
        <v>85</v>
      </c>
      <c r="AH1263" t="s">
        <v>85</v>
      </c>
      <c r="AI1263" t="s">
        <v>85</v>
      </c>
      <c r="AJ1263" t="s">
        <v>6970</v>
      </c>
      <c r="AK1263" t="s">
        <v>86</v>
      </c>
      <c r="AL1263" t="s">
        <v>89</v>
      </c>
      <c r="AM1263" t="s">
        <v>3468</v>
      </c>
      <c r="AN1263" t="s">
        <v>380</v>
      </c>
      <c r="AO1263" t="s">
        <v>337</v>
      </c>
      <c r="AP1263" t="s">
        <v>108</v>
      </c>
      <c r="AQ1263" t="s">
        <v>298</v>
      </c>
      <c r="AR1263" t="s">
        <v>110</v>
      </c>
      <c r="AS1263" t="s">
        <v>5974</v>
      </c>
      <c r="AT1263" t="s">
        <v>93</v>
      </c>
      <c r="AU1263" t="s">
        <v>94</v>
      </c>
      <c r="AV1263" t="s">
        <v>145</v>
      </c>
      <c r="AW1263" t="s">
        <v>85</v>
      </c>
      <c r="AX1263" t="s">
        <v>1351</v>
      </c>
      <c r="AY1263" t="s">
        <v>85</v>
      </c>
      <c r="AZ1263" t="s">
        <v>864</v>
      </c>
      <c r="BA1263" t="s">
        <v>85</v>
      </c>
      <c r="BB1263" t="s">
        <v>6973</v>
      </c>
      <c r="BC1263" t="s">
        <v>6974</v>
      </c>
      <c r="BD1263" t="s">
        <v>85</v>
      </c>
      <c r="BE1263" t="s">
        <v>85</v>
      </c>
      <c r="BF1263" t="s">
        <v>6975</v>
      </c>
      <c r="BG1263" t="s">
        <v>6976</v>
      </c>
      <c r="BH1263" t="s">
        <v>86</v>
      </c>
      <c r="BI1263" t="s">
        <v>85</v>
      </c>
    </row>
    <row r="1264" spans="1:61" ht="14.45" hidden="1">
      <c r="A1264" t="s">
        <v>6977</v>
      </c>
      <c r="B1264" t="s">
        <v>5837</v>
      </c>
      <c r="C1264" t="s">
        <v>91</v>
      </c>
      <c r="D1264" t="s">
        <v>91</v>
      </c>
      <c r="E1264" t="s">
        <v>65</v>
      </c>
      <c r="F1264" t="s">
        <v>66</v>
      </c>
      <c r="G1264" t="s">
        <v>67</v>
      </c>
      <c r="H1264" t="s">
        <v>169</v>
      </c>
      <c r="I1264" t="s">
        <v>69</v>
      </c>
      <c r="J1264" t="s">
        <v>100</v>
      </c>
      <c r="K1264" t="s">
        <v>101</v>
      </c>
      <c r="L1264" t="s">
        <v>102</v>
      </c>
      <c r="M1264" t="s">
        <v>6978</v>
      </c>
      <c r="N1264" t="s">
        <v>6979</v>
      </c>
      <c r="O1264" s="34">
        <v>45691</v>
      </c>
      <c r="P1264" s="39">
        <v>0.56319444444444444</v>
      </c>
      <c r="Q1264" s="34">
        <v>45693</v>
      </c>
      <c r="R1264" s="39">
        <v>0.58194444444444449</v>
      </c>
      <c r="S1264" t="s">
        <v>75</v>
      </c>
      <c r="T1264" t="s">
        <v>76</v>
      </c>
      <c r="U1264" t="s">
        <v>77</v>
      </c>
      <c r="V1264" t="s">
        <v>78</v>
      </c>
      <c r="W1264" t="s">
        <v>78</v>
      </c>
      <c r="X1264" t="s">
        <v>885</v>
      </c>
      <c r="Y1264" t="s">
        <v>80</v>
      </c>
      <c r="Z1264" t="s">
        <v>211</v>
      </c>
      <c r="AA1264" t="s">
        <v>211</v>
      </c>
      <c r="AB1264" t="s">
        <v>83</v>
      </c>
      <c r="AC1264" s="5" t="s">
        <v>379</v>
      </c>
      <c r="AD1264" s="9" t="s">
        <v>379</v>
      </c>
      <c r="AE1264" t="s">
        <v>6977</v>
      </c>
      <c r="AF1264" t="s">
        <v>85</v>
      </c>
      <c r="AG1264" t="s">
        <v>85</v>
      </c>
      <c r="AH1264" t="s">
        <v>85</v>
      </c>
      <c r="AI1264" t="s">
        <v>85</v>
      </c>
      <c r="AJ1264" t="s">
        <v>6977</v>
      </c>
      <c r="AK1264" t="s">
        <v>86</v>
      </c>
      <c r="AL1264" t="s">
        <v>89</v>
      </c>
      <c r="AM1264" t="s">
        <v>3468</v>
      </c>
      <c r="AN1264" t="s">
        <v>3468</v>
      </c>
      <c r="AO1264" t="s">
        <v>229</v>
      </c>
      <c r="AP1264" t="s">
        <v>108</v>
      </c>
      <c r="AQ1264" t="s">
        <v>180</v>
      </c>
      <c r="AR1264" t="s">
        <v>110</v>
      </c>
      <c r="AS1264" t="s">
        <v>5837</v>
      </c>
      <c r="AT1264" t="s">
        <v>93</v>
      </c>
      <c r="AU1264" t="s">
        <v>94</v>
      </c>
      <c r="AV1264" t="s">
        <v>95</v>
      </c>
      <c r="AW1264" t="s">
        <v>85</v>
      </c>
      <c r="AX1264" t="s">
        <v>85</v>
      </c>
      <c r="AY1264" t="s">
        <v>85</v>
      </c>
      <c r="AZ1264" t="s">
        <v>85</v>
      </c>
      <c r="BA1264" t="s">
        <v>85</v>
      </c>
      <c r="BB1264" t="s">
        <v>6980</v>
      </c>
      <c r="BC1264" t="s">
        <v>6981</v>
      </c>
      <c r="BD1264" t="s">
        <v>85</v>
      </c>
      <c r="BE1264" t="s">
        <v>234</v>
      </c>
      <c r="BF1264" t="s">
        <v>6981</v>
      </c>
      <c r="BG1264" t="s">
        <v>6982</v>
      </c>
      <c r="BH1264" t="s">
        <v>86</v>
      </c>
      <c r="BI1264" t="s">
        <v>85</v>
      </c>
    </row>
    <row r="1265" spans="1:61" ht="14.45" hidden="1">
      <c r="A1265" t="s">
        <v>6983</v>
      </c>
      <c r="B1265" t="s">
        <v>98</v>
      </c>
      <c r="C1265" t="s">
        <v>85</v>
      </c>
      <c r="D1265" t="s">
        <v>85</v>
      </c>
      <c r="E1265" t="s">
        <v>65</v>
      </c>
      <c r="F1265" t="s">
        <v>66</v>
      </c>
      <c r="G1265" t="s">
        <v>67</v>
      </c>
      <c r="H1265" t="s">
        <v>99</v>
      </c>
      <c r="I1265" t="s">
        <v>279</v>
      </c>
      <c r="J1265" t="s">
        <v>100</v>
      </c>
      <c r="K1265" t="s">
        <v>101</v>
      </c>
      <c r="L1265" t="s">
        <v>102</v>
      </c>
      <c r="M1265" t="s">
        <v>6984</v>
      </c>
      <c r="N1265" t="s">
        <v>6985</v>
      </c>
      <c r="O1265" s="34">
        <v>45691</v>
      </c>
      <c r="P1265" s="39">
        <v>0.58472222222222225</v>
      </c>
      <c r="Q1265" s="34">
        <v>45691</v>
      </c>
      <c r="R1265" s="39">
        <v>0.85833333333333328</v>
      </c>
      <c r="S1265" t="s">
        <v>75</v>
      </c>
      <c r="T1265" t="s">
        <v>141</v>
      </c>
      <c r="U1265" t="s">
        <v>77</v>
      </c>
      <c r="V1265" t="s">
        <v>78</v>
      </c>
      <c r="W1265" t="s">
        <v>78</v>
      </c>
      <c r="X1265" t="s">
        <v>79</v>
      </c>
      <c r="Y1265" t="s">
        <v>105</v>
      </c>
      <c r="Z1265" t="s">
        <v>82</v>
      </c>
      <c r="AA1265" t="s">
        <v>369</v>
      </c>
      <c r="AB1265" t="s">
        <v>282</v>
      </c>
      <c r="AC1265" s="5" t="s">
        <v>379</v>
      </c>
      <c r="AD1265" s="9" t="s">
        <v>379</v>
      </c>
      <c r="AE1265" t="s">
        <v>6983</v>
      </c>
      <c r="AF1265" t="s">
        <v>85</v>
      </c>
      <c r="AG1265" t="s">
        <v>85</v>
      </c>
      <c r="AH1265" t="s">
        <v>85</v>
      </c>
      <c r="AI1265" t="s">
        <v>85</v>
      </c>
      <c r="AJ1265" t="s">
        <v>6983</v>
      </c>
      <c r="AK1265" t="s">
        <v>86</v>
      </c>
      <c r="AL1265" t="s">
        <v>89</v>
      </c>
      <c r="AM1265" t="s">
        <v>3468</v>
      </c>
      <c r="AN1265" t="s">
        <v>3468</v>
      </c>
      <c r="AO1265" t="s">
        <v>89</v>
      </c>
      <c r="AP1265" t="s">
        <v>284</v>
      </c>
      <c r="AQ1265" t="s">
        <v>285</v>
      </c>
      <c r="AR1265" t="s">
        <v>134</v>
      </c>
      <c r="AS1265" t="s">
        <v>237</v>
      </c>
      <c r="AT1265" t="s">
        <v>93</v>
      </c>
      <c r="AU1265" t="s">
        <v>94</v>
      </c>
      <c r="AV1265" t="s">
        <v>95</v>
      </c>
      <c r="AW1265" t="s">
        <v>91</v>
      </c>
      <c r="AX1265" t="s">
        <v>91</v>
      </c>
      <c r="AY1265" t="s">
        <v>91</v>
      </c>
      <c r="AZ1265" t="s">
        <v>91</v>
      </c>
      <c r="BA1265" t="s">
        <v>796</v>
      </c>
      <c r="BB1265" t="s">
        <v>1753</v>
      </c>
      <c r="BC1265" t="s">
        <v>1099</v>
      </c>
      <c r="BD1265" t="s">
        <v>91</v>
      </c>
      <c r="BE1265" t="s">
        <v>91</v>
      </c>
      <c r="BF1265" t="s">
        <v>1099</v>
      </c>
      <c r="BG1265" t="s">
        <v>6986</v>
      </c>
      <c r="BH1265" t="s">
        <v>86</v>
      </c>
      <c r="BI1265" t="s">
        <v>85</v>
      </c>
    </row>
    <row r="1266" spans="1:61" ht="14.45" hidden="1">
      <c r="A1266" t="s">
        <v>6987</v>
      </c>
      <c r="B1266" t="s">
        <v>98</v>
      </c>
      <c r="C1266" t="s">
        <v>85</v>
      </c>
      <c r="D1266" t="s">
        <v>85</v>
      </c>
      <c r="E1266" t="s">
        <v>65</v>
      </c>
      <c r="F1266" t="s">
        <v>66</v>
      </c>
      <c r="G1266" t="s">
        <v>67</v>
      </c>
      <c r="H1266" t="s">
        <v>99</v>
      </c>
      <c r="I1266" t="s">
        <v>279</v>
      </c>
      <c r="J1266" t="s">
        <v>100</v>
      </c>
      <c r="K1266" t="s">
        <v>101</v>
      </c>
      <c r="L1266" t="s">
        <v>102</v>
      </c>
      <c r="M1266" t="s">
        <v>6988</v>
      </c>
      <c r="N1266" t="s">
        <v>6989</v>
      </c>
      <c r="O1266" s="34">
        <v>45691</v>
      </c>
      <c r="P1266" s="39">
        <v>0.59027777777777779</v>
      </c>
      <c r="Q1266" s="34">
        <v>45691</v>
      </c>
      <c r="R1266" s="39">
        <v>0.75555555555555554</v>
      </c>
      <c r="S1266" t="s">
        <v>75</v>
      </c>
      <c r="T1266" t="s">
        <v>141</v>
      </c>
      <c r="U1266" t="s">
        <v>77</v>
      </c>
      <c r="V1266" t="s">
        <v>78</v>
      </c>
      <c r="W1266" t="s">
        <v>78</v>
      </c>
      <c r="X1266" t="s">
        <v>79</v>
      </c>
      <c r="Y1266" t="s">
        <v>105</v>
      </c>
      <c r="Z1266" t="s">
        <v>82</v>
      </c>
      <c r="AA1266" t="s">
        <v>117</v>
      </c>
      <c r="AB1266" t="s">
        <v>282</v>
      </c>
      <c r="AC1266" s="5" t="s">
        <v>379</v>
      </c>
      <c r="AD1266" s="9" t="s">
        <v>379</v>
      </c>
      <c r="AE1266" t="s">
        <v>6987</v>
      </c>
      <c r="AF1266" t="s">
        <v>85</v>
      </c>
      <c r="AG1266" t="s">
        <v>85</v>
      </c>
      <c r="AH1266" t="s">
        <v>85</v>
      </c>
      <c r="AI1266" t="s">
        <v>85</v>
      </c>
      <c r="AJ1266" t="s">
        <v>6987</v>
      </c>
      <c r="AK1266" t="s">
        <v>86</v>
      </c>
      <c r="AL1266" t="s">
        <v>89</v>
      </c>
      <c r="AM1266" t="s">
        <v>3468</v>
      </c>
      <c r="AN1266" t="s">
        <v>3468</v>
      </c>
      <c r="AO1266" t="s">
        <v>89</v>
      </c>
      <c r="AP1266" t="s">
        <v>284</v>
      </c>
      <c r="AQ1266" t="s">
        <v>285</v>
      </c>
      <c r="AR1266" t="s">
        <v>134</v>
      </c>
      <c r="AS1266" t="s">
        <v>237</v>
      </c>
      <c r="AT1266" t="s">
        <v>93</v>
      </c>
      <c r="AU1266" t="s">
        <v>94</v>
      </c>
      <c r="AV1266" t="s">
        <v>95</v>
      </c>
      <c r="AW1266" t="s">
        <v>91</v>
      </c>
      <c r="AX1266" t="s">
        <v>91</v>
      </c>
      <c r="AY1266" t="s">
        <v>91</v>
      </c>
      <c r="AZ1266" t="s">
        <v>91</v>
      </c>
      <c r="BA1266" t="s">
        <v>465</v>
      </c>
      <c r="BB1266" t="s">
        <v>426</v>
      </c>
      <c r="BC1266" t="s">
        <v>1114</v>
      </c>
      <c r="BD1266" t="s">
        <v>91</v>
      </c>
      <c r="BE1266" t="s">
        <v>91</v>
      </c>
      <c r="BF1266" t="s">
        <v>1114</v>
      </c>
      <c r="BG1266" t="s">
        <v>6990</v>
      </c>
      <c r="BH1266" t="s">
        <v>86</v>
      </c>
      <c r="BI1266" t="s">
        <v>85</v>
      </c>
    </row>
    <row r="1267" spans="1:61" ht="14.45" hidden="1">
      <c r="A1267" t="s">
        <v>6991</v>
      </c>
      <c r="B1267" t="s">
        <v>365</v>
      </c>
      <c r="C1267" t="s">
        <v>85</v>
      </c>
      <c r="D1267" t="s">
        <v>85</v>
      </c>
      <c r="E1267" t="s">
        <v>65</v>
      </c>
      <c r="F1267" t="s">
        <v>66</v>
      </c>
      <c r="G1267" t="s">
        <v>67</v>
      </c>
      <c r="H1267" t="s">
        <v>304</v>
      </c>
      <c r="I1267" t="s">
        <v>305</v>
      </c>
      <c r="J1267" t="s">
        <v>70</v>
      </c>
      <c r="K1267" t="s">
        <v>71</v>
      </c>
      <c r="L1267" t="s">
        <v>72</v>
      </c>
      <c r="M1267" t="s">
        <v>6992</v>
      </c>
      <c r="N1267" t="s">
        <v>6993</v>
      </c>
      <c r="O1267" s="34">
        <v>45691</v>
      </c>
      <c r="P1267" s="39">
        <v>0.62291666666666667</v>
      </c>
      <c r="Q1267" s="34">
        <v>45691</v>
      </c>
      <c r="R1267" s="39">
        <v>0.62777777777777777</v>
      </c>
      <c r="S1267" t="s">
        <v>75</v>
      </c>
      <c r="T1267" t="s">
        <v>141</v>
      </c>
      <c r="U1267" t="s">
        <v>77</v>
      </c>
      <c r="V1267" t="s">
        <v>78</v>
      </c>
      <c r="W1267" t="s">
        <v>78</v>
      </c>
      <c r="X1267" t="s">
        <v>79</v>
      </c>
      <c r="Y1267" t="s">
        <v>80</v>
      </c>
      <c r="Z1267" t="s">
        <v>82</v>
      </c>
      <c r="AA1267" t="s">
        <v>325</v>
      </c>
      <c r="AB1267" t="s">
        <v>83</v>
      </c>
      <c r="AC1267" s="5" t="s">
        <v>379</v>
      </c>
      <c r="AD1267" s="9" t="s">
        <v>379</v>
      </c>
      <c r="AE1267" t="s">
        <v>6991</v>
      </c>
      <c r="AF1267" t="s">
        <v>85</v>
      </c>
      <c r="AG1267" t="s">
        <v>85</v>
      </c>
      <c r="AH1267" t="s">
        <v>85</v>
      </c>
      <c r="AI1267" t="s">
        <v>85</v>
      </c>
      <c r="AJ1267" t="s">
        <v>6991</v>
      </c>
      <c r="AK1267" t="s">
        <v>243</v>
      </c>
      <c r="AL1267" t="s">
        <v>89</v>
      </c>
      <c r="AM1267" t="s">
        <v>3468</v>
      </c>
      <c r="AN1267" t="s">
        <v>3468</v>
      </c>
      <c r="AO1267" t="s">
        <v>89</v>
      </c>
      <c r="AP1267" t="s">
        <v>108</v>
      </c>
      <c r="AQ1267" t="s">
        <v>308</v>
      </c>
      <c r="AR1267" t="s">
        <v>110</v>
      </c>
      <c r="AS1267" t="s">
        <v>92</v>
      </c>
      <c r="AT1267" t="s">
        <v>93</v>
      </c>
      <c r="AU1267" t="s">
        <v>94</v>
      </c>
      <c r="AV1267" t="s">
        <v>95</v>
      </c>
      <c r="AW1267" t="s">
        <v>85</v>
      </c>
      <c r="AX1267" t="s">
        <v>85</v>
      </c>
      <c r="AY1267" t="s">
        <v>85</v>
      </c>
      <c r="AZ1267" t="s">
        <v>85</v>
      </c>
      <c r="BA1267" t="s">
        <v>91</v>
      </c>
      <c r="BB1267" t="s">
        <v>465</v>
      </c>
      <c r="BC1267" t="s">
        <v>465</v>
      </c>
      <c r="BD1267" t="s">
        <v>85</v>
      </c>
      <c r="BE1267" t="s">
        <v>311</v>
      </c>
      <c r="BF1267" t="s">
        <v>465</v>
      </c>
      <c r="BG1267" t="s">
        <v>461</v>
      </c>
      <c r="BH1267" t="s">
        <v>243</v>
      </c>
      <c r="BI1267" t="s">
        <v>85</v>
      </c>
    </row>
    <row r="1268" spans="1:61" ht="14.45" hidden="1">
      <c r="A1268" t="s">
        <v>6994</v>
      </c>
      <c r="B1268" t="s">
        <v>365</v>
      </c>
      <c r="C1268" t="s">
        <v>85</v>
      </c>
      <c r="D1268" t="s">
        <v>85</v>
      </c>
      <c r="E1268" t="s">
        <v>65</v>
      </c>
      <c r="F1268" t="s">
        <v>66</v>
      </c>
      <c r="G1268" t="s">
        <v>67</v>
      </c>
      <c r="H1268" t="s">
        <v>304</v>
      </c>
      <c r="I1268" t="s">
        <v>305</v>
      </c>
      <c r="J1268" t="s">
        <v>70</v>
      </c>
      <c r="K1268" t="s">
        <v>71</v>
      </c>
      <c r="L1268" t="s">
        <v>72</v>
      </c>
      <c r="M1268" t="s">
        <v>6995</v>
      </c>
      <c r="N1268" t="s">
        <v>6996</v>
      </c>
      <c r="O1268" s="34">
        <v>45691</v>
      </c>
      <c r="P1268" s="39">
        <v>0.62361111111111112</v>
      </c>
      <c r="Q1268" s="34">
        <v>45691</v>
      </c>
      <c r="R1268" s="39">
        <v>0.62708333333333333</v>
      </c>
      <c r="S1268" t="s">
        <v>75</v>
      </c>
      <c r="T1268" t="s">
        <v>141</v>
      </c>
      <c r="U1268" t="s">
        <v>77</v>
      </c>
      <c r="V1268" t="s">
        <v>78</v>
      </c>
      <c r="W1268" t="s">
        <v>78</v>
      </c>
      <c r="X1268" t="s">
        <v>79</v>
      </c>
      <c r="Y1268" t="s">
        <v>80</v>
      </c>
      <c r="Z1268" t="s">
        <v>82</v>
      </c>
      <c r="AA1268" t="s">
        <v>325</v>
      </c>
      <c r="AB1268" t="s">
        <v>83</v>
      </c>
      <c r="AC1268" s="5" t="s">
        <v>379</v>
      </c>
      <c r="AD1268" s="9" t="s">
        <v>379</v>
      </c>
      <c r="AE1268" t="s">
        <v>6994</v>
      </c>
      <c r="AF1268" t="s">
        <v>85</v>
      </c>
      <c r="AG1268" t="s">
        <v>85</v>
      </c>
      <c r="AH1268" t="s">
        <v>85</v>
      </c>
      <c r="AI1268" t="s">
        <v>85</v>
      </c>
      <c r="AJ1268" t="s">
        <v>6994</v>
      </c>
      <c r="AK1268" t="s">
        <v>243</v>
      </c>
      <c r="AL1268" t="s">
        <v>89</v>
      </c>
      <c r="AM1268" t="s">
        <v>3468</v>
      </c>
      <c r="AN1268" t="s">
        <v>3468</v>
      </c>
      <c r="AO1268" t="s">
        <v>89</v>
      </c>
      <c r="AP1268" t="s">
        <v>108</v>
      </c>
      <c r="AQ1268" t="s">
        <v>308</v>
      </c>
      <c r="AR1268" t="s">
        <v>110</v>
      </c>
      <c r="AS1268" t="s">
        <v>92</v>
      </c>
      <c r="AT1268" t="s">
        <v>93</v>
      </c>
      <c r="AU1268" t="s">
        <v>94</v>
      </c>
      <c r="AV1268" t="s">
        <v>95</v>
      </c>
      <c r="AW1268" t="s">
        <v>85</v>
      </c>
      <c r="AX1268" t="s">
        <v>85</v>
      </c>
      <c r="AY1268" t="s">
        <v>85</v>
      </c>
      <c r="AZ1268" t="s">
        <v>85</v>
      </c>
      <c r="BA1268" t="s">
        <v>91</v>
      </c>
      <c r="BB1268" t="s">
        <v>426</v>
      </c>
      <c r="BC1268" t="s">
        <v>426</v>
      </c>
      <c r="BD1268" t="s">
        <v>85</v>
      </c>
      <c r="BE1268" t="s">
        <v>311</v>
      </c>
      <c r="BF1268" t="s">
        <v>426</v>
      </c>
      <c r="BG1268" t="s">
        <v>466</v>
      </c>
      <c r="BH1268" t="s">
        <v>243</v>
      </c>
      <c r="BI1268" t="s">
        <v>85</v>
      </c>
    </row>
    <row r="1269" spans="1:61" ht="14.45" hidden="1">
      <c r="A1269" t="s">
        <v>6997</v>
      </c>
      <c r="B1269" t="s">
        <v>62</v>
      </c>
      <c r="C1269" t="s">
        <v>63</v>
      </c>
      <c r="D1269" t="s">
        <v>64</v>
      </c>
      <c r="E1269" t="s">
        <v>135</v>
      </c>
      <c r="F1269" t="s">
        <v>136</v>
      </c>
      <c r="G1269" t="s">
        <v>67</v>
      </c>
      <c r="H1269" t="s">
        <v>291</v>
      </c>
      <c r="I1269" t="s">
        <v>923</v>
      </c>
      <c r="J1269" t="s">
        <v>70</v>
      </c>
      <c r="K1269" t="s">
        <v>71</v>
      </c>
      <c r="L1269" t="s">
        <v>72</v>
      </c>
      <c r="M1269" t="s">
        <v>6998</v>
      </c>
      <c r="N1269" t="s">
        <v>6999</v>
      </c>
      <c r="O1269" s="34">
        <v>45691</v>
      </c>
      <c r="P1269" s="39">
        <v>0.65625</v>
      </c>
      <c r="Q1269" s="34">
        <v>45691</v>
      </c>
      <c r="R1269" s="39">
        <v>0.69305555555555554</v>
      </c>
      <c r="S1269" t="s">
        <v>75</v>
      </c>
      <c r="T1269" t="s">
        <v>141</v>
      </c>
      <c r="U1269" t="s">
        <v>77</v>
      </c>
      <c r="V1269" t="s">
        <v>78</v>
      </c>
      <c r="W1269" t="s">
        <v>78</v>
      </c>
      <c r="X1269" t="s">
        <v>79</v>
      </c>
      <c r="Y1269" t="s">
        <v>80</v>
      </c>
      <c r="Z1269" t="s">
        <v>325</v>
      </c>
      <c r="AA1269" t="s">
        <v>242</v>
      </c>
      <c r="AB1269" t="s">
        <v>83</v>
      </c>
      <c r="AC1269" s="5" t="s">
        <v>379</v>
      </c>
      <c r="AD1269" s="9" t="s">
        <v>379</v>
      </c>
      <c r="AE1269" t="s">
        <v>6997</v>
      </c>
      <c r="AF1269" t="s">
        <v>85</v>
      </c>
      <c r="AG1269" t="s">
        <v>85</v>
      </c>
      <c r="AH1269" t="s">
        <v>85</v>
      </c>
      <c r="AI1269" t="s">
        <v>85</v>
      </c>
      <c r="AJ1269" t="s">
        <v>6997</v>
      </c>
      <c r="AK1269" t="s">
        <v>243</v>
      </c>
      <c r="AL1269" t="s">
        <v>89</v>
      </c>
      <c r="AM1269" t="s">
        <v>3468</v>
      </c>
      <c r="AN1269" t="s">
        <v>3468</v>
      </c>
      <c r="AO1269" t="s">
        <v>89</v>
      </c>
      <c r="AP1269" t="s">
        <v>108</v>
      </c>
      <c r="AQ1269" t="s">
        <v>298</v>
      </c>
      <c r="AR1269" t="s">
        <v>110</v>
      </c>
      <c r="AS1269" t="s">
        <v>92</v>
      </c>
      <c r="AT1269" t="s">
        <v>93</v>
      </c>
      <c r="AU1269" t="s">
        <v>94</v>
      </c>
      <c r="AV1269" t="s">
        <v>145</v>
      </c>
      <c r="AW1269" t="s">
        <v>85</v>
      </c>
      <c r="AX1269" t="s">
        <v>85</v>
      </c>
      <c r="AY1269" t="s">
        <v>85</v>
      </c>
      <c r="AZ1269" t="s">
        <v>85</v>
      </c>
      <c r="BA1269" t="s">
        <v>91</v>
      </c>
      <c r="BB1269" t="s">
        <v>341</v>
      </c>
      <c r="BC1269" t="s">
        <v>2216</v>
      </c>
      <c r="BD1269" t="s">
        <v>85</v>
      </c>
      <c r="BE1269" t="s">
        <v>300</v>
      </c>
      <c r="BF1269" t="s">
        <v>2216</v>
      </c>
      <c r="BG1269" t="s">
        <v>7000</v>
      </c>
      <c r="BH1269" t="s">
        <v>86</v>
      </c>
      <c r="BI1269" t="s">
        <v>85</v>
      </c>
    </row>
    <row r="1270" spans="1:61" ht="14.45" hidden="1">
      <c r="A1270" t="s">
        <v>7001</v>
      </c>
      <c r="B1270" t="s">
        <v>365</v>
      </c>
      <c r="C1270" t="s">
        <v>91</v>
      </c>
      <c r="D1270" t="s">
        <v>91</v>
      </c>
      <c r="E1270" t="s">
        <v>135</v>
      </c>
      <c r="F1270" t="s">
        <v>136</v>
      </c>
      <c r="G1270" t="s">
        <v>67</v>
      </c>
      <c r="H1270" t="s">
        <v>945</v>
      </c>
      <c r="I1270" t="s">
        <v>946</v>
      </c>
      <c r="J1270" t="s">
        <v>411</v>
      </c>
      <c r="K1270" t="s">
        <v>412</v>
      </c>
      <c r="L1270" t="s">
        <v>227</v>
      </c>
      <c r="M1270" t="s">
        <v>7002</v>
      </c>
      <c r="N1270" t="s">
        <v>7003</v>
      </c>
      <c r="O1270" s="34">
        <v>45691</v>
      </c>
      <c r="P1270" s="39">
        <v>0.67152777777777772</v>
      </c>
      <c r="Q1270" s="34">
        <v>45691</v>
      </c>
      <c r="R1270" s="39">
        <v>0.78680555555555554</v>
      </c>
      <c r="S1270" t="s">
        <v>75</v>
      </c>
      <c r="T1270" t="s">
        <v>141</v>
      </c>
      <c r="U1270" t="s">
        <v>77</v>
      </c>
      <c r="V1270" t="s">
        <v>78</v>
      </c>
      <c r="W1270" t="s">
        <v>78</v>
      </c>
      <c r="X1270" t="s">
        <v>79</v>
      </c>
      <c r="Y1270" t="s">
        <v>4466</v>
      </c>
      <c r="Z1270" t="s">
        <v>242</v>
      </c>
      <c r="AA1270" t="s">
        <v>117</v>
      </c>
      <c r="AB1270" t="s">
        <v>176</v>
      </c>
      <c r="AC1270" s="5" t="s">
        <v>379</v>
      </c>
      <c r="AD1270" s="9" t="s">
        <v>379</v>
      </c>
      <c r="AE1270" t="s">
        <v>7001</v>
      </c>
      <c r="AF1270" t="s">
        <v>85</v>
      </c>
      <c r="AG1270" t="s">
        <v>177</v>
      </c>
      <c r="AH1270" t="s">
        <v>178</v>
      </c>
      <c r="AI1270" t="s">
        <v>179</v>
      </c>
      <c r="AJ1270" t="s">
        <v>7001</v>
      </c>
      <c r="AK1270" t="s">
        <v>86</v>
      </c>
      <c r="AL1270" t="s">
        <v>89</v>
      </c>
      <c r="AM1270" t="s">
        <v>3468</v>
      </c>
      <c r="AN1270" t="s">
        <v>3468</v>
      </c>
      <c r="AO1270" t="s">
        <v>89</v>
      </c>
      <c r="AP1270" t="s">
        <v>108</v>
      </c>
      <c r="AQ1270" t="s">
        <v>298</v>
      </c>
      <c r="AR1270" t="s">
        <v>110</v>
      </c>
      <c r="AS1270" t="s">
        <v>7004</v>
      </c>
      <c r="AT1270" t="s">
        <v>182</v>
      </c>
      <c r="AU1270" t="s">
        <v>183</v>
      </c>
      <c r="AV1270" t="s">
        <v>145</v>
      </c>
      <c r="AW1270" t="s">
        <v>85</v>
      </c>
      <c r="AX1270" t="s">
        <v>287</v>
      </c>
      <c r="AY1270" t="s">
        <v>85</v>
      </c>
      <c r="AZ1270" t="s">
        <v>613</v>
      </c>
      <c r="BA1270" t="s">
        <v>133</v>
      </c>
      <c r="BB1270" t="s">
        <v>373</v>
      </c>
      <c r="BC1270" t="s">
        <v>1944</v>
      </c>
      <c r="BD1270" t="s">
        <v>85</v>
      </c>
      <c r="BE1270" t="s">
        <v>1723</v>
      </c>
      <c r="BF1270" t="s">
        <v>528</v>
      </c>
      <c r="BG1270" t="s">
        <v>7005</v>
      </c>
      <c r="BH1270" t="s">
        <v>86</v>
      </c>
      <c r="BI1270" t="s">
        <v>85</v>
      </c>
    </row>
    <row r="1271" spans="1:61" ht="14.45" hidden="1">
      <c r="A1271" t="s">
        <v>7006</v>
      </c>
      <c r="B1271" t="s">
        <v>98</v>
      </c>
      <c r="C1271" t="s">
        <v>85</v>
      </c>
      <c r="D1271" t="s">
        <v>85</v>
      </c>
      <c r="E1271" t="s">
        <v>65</v>
      </c>
      <c r="F1271" t="s">
        <v>66</v>
      </c>
      <c r="G1271" t="s">
        <v>67</v>
      </c>
      <c r="H1271" t="s">
        <v>99</v>
      </c>
      <c r="I1271" t="s">
        <v>69</v>
      </c>
      <c r="J1271" t="s">
        <v>100</v>
      </c>
      <c r="K1271" t="s">
        <v>101</v>
      </c>
      <c r="L1271" t="s">
        <v>102</v>
      </c>
      <c r="M1271" t="s">
        <v>7007</v>
      </c>
      <c r="N1271" t="s">
        <v>7008</v>
      </c>
      <c r="O1271" s="34">
        <v>45691</v>
      </c>
      <c r="P1271" s="39">
        <v>0.72499999999999998</v>
      </c>
      <c r="Q1271" s="34">
        <v>45692</v>
      </c>
      <c r="R1271" s="39">
        <v>0.54583333333333328</v>
      </c>
      <c r="S1271" t="s">
        <v>75</v>
      </c>
      <c r="T1271" t="s">
        <v>141</v>
      </c>
      <c r="U1271" t="s">
        <v>77</v>
      </c>
      <c r="V1271" t="s">
        <v>78</v>
      </c>
      <c r="W1271" t="s">
        <v>78</v>
      </c>
      <c r="X1271" t="s">
        <v>79</v>
      </c>
      <c r="Y1271" t="s">
        <v>105</v>
      </c>
      <c r="Z1271" t="s">
        <v>227</v>
      </c>
      <c r="AA1271" t="s">
        <v>211</v>
      </c>
      <c r="AB1271" t="s">
        <v>83</v>
      </c>
      <c r="AC1271" s="5" t="s">
        <v>379</v>
      </c>
      <c r="AD1271" s="9" t="s">
        <v>379</v>
      </c>
      <c r="AE1271" t="s">
        <v>7006</v>
      </c>
      <c r="AF1271" t="s">
        <v>85</v>
      </c>
      <c r="AG1271" t="s">
        <v>85</v>
      </c>
      <c r="AH1271" t="s">
        <v>85</v>
      </c>
      <c r="AI1271" t="s">
        <v>85</v>
      </c>
      <c r="AJ1271" t="s">
        <v>7006</v>
      </c>
      <c r="AK1271" t="s">
        <v>86</v>
      </c>
      <c r="AL1271" t="s">
        <v>89</v>
      </c>
      <c r="AM1271" t="s">
        <v>3468</v>
      </c>
      <c r="AN1271" t="s">
        <v>3468</v>
      </c>
      <c r="AO1271" t="s">
        <v>160</v>
      </c>
      <c r="AP1271" t="s">
        <v>108</v>
      </c>
      <c r="AQ1271" t="s">
        <v>109</v>
      </c>
      <c r="AR1271" t="s">
        <v>110</v>
      </c>
      <c r="AS1271" t="s">
        <v>111</v>
      </c>
      <c r="AT1271" t="s">
        <v>93</v>
      </c>
      <c r="AU1271" t="s">
        <v>94</v>
      </c>
      <c r="AV1271" t="s">
        <v>95</v>
      </c>
      <c r="AW1271" t="s">
        <v>85</v>
      </c>
      <c r="AX1271" t="s">
        <v>85</v>
      </c>
      <c r="AY1271" t="s">
        <v>85</v>
      </c>
      <c r="AZ1271" t="s">
        <v>85</v>
      </c>
      <c r="BA1271" t="s">
        <v>931</v>
      </c>
      <c r="BB1271" t="s">
        <v>518</v>
      </c>
      <c r="BC1271" t="s">
        <v>7009</v>
      </c>
      <c r="BD1271" t="s">
        <v>85</v>
      </c>
      <c r="BE1271" t="s">
        <v>85</v>
      </c>
      <c r="BF1271" t="s">
        <v>7009</v>
      </c>
      <c r="BG1271" t="s">
        <v>7010</v>
      </c>
      <c r="BH1271" t="s">
        <v>86</v>
      </c>
      <c r="BI1271" t="s">
        <v>85</v>
      </c>
    </row>
    <row r="1272" spans="1:61" ht="14.45" hidden="1">
      <c r="A1272" t="s">
        <v>7011</v>
      </c>
      <c r="B1272" t="s">
        <v>501</v>
      </c>
      <c r="C1272" t="s">
        <v>167</v>
      </c>
      <c r="D1272" t="s">
        <v>168</v>
      </c>
      <c r="E1272" t="s">
        <v>135</v>
      </c>
      <c r="F1272" t="s">
        <v>136</v>
      </c>
      <c r="G1272" t="s">
        <v>150</v>
      </c>
      <c r="H1272" t="s">
        <v>1921</v>
      </c>
      <c r="I1272" t="s">
        <v>152</v>
      </c>
      <c r="J1272" t="s">
        <v>479</v>
      </c>
      <c r="K1272" t="s">
        <v>480</v>
      </c>
      <c r="L1272" t="s">
        <v>481</v>
      </c>
      <c r="M1272" t="s">
        <v>7012</v>
      </c>
      <c r="N1272" t="s">
        <v>7013</v>
      </c>
      <c r="O1272" s="34">
        <v>45691</v>
      </c>
      <c r="P1272" s="39">
        <v>0.73124999999999996</v>
      </c>
      <c r="Q1272" s="34">
        <v>45698</v>
      </c>
      <c r="R1272" s="39">
        <v>0.65208333333333335</v>
      </c>
      <c r="S1272" t="s">
        <v>75</v>
      </c>
      <c r="T1272" t="s">
        <v>141</v>
      </c>
      <c r="U1272" t="s">
        <v>77</v>
      </c>
      <c r="V1272" t="s">
        <v>78</v>
      </c>
      <c r="W1272" t="s">
        <v>78</v>
      </c>
      <c r="X1272" t="s">
        <v>79</v>
      </c>
      <c r="Y1272" t="s">
        <v>210</v>
      </c>
      <c r="Z1272" t="s">
        <v>227</v>
      </c>
      <c r="AA1272" t="s">
        <v>325</v>
      </c>
      <c r="AB1272" t="s">
        <v>83</v>
      </c>
      <c r="AC1272" s="5" t="s">
        <v>379</v>
      </c>
      <c r="AD1272" s="9" t="s">
        <v>379</v>
      </c>
      <c r="AE1272" t="s">
        <v>7011</v>
      </c>
      <c r="AF1272" t="s">
        <v>85</v>
      </c>
      <c r="AG1272" t="s">
        <v>85</v>
      </c>
      <c r="AH1272" t="s">
        <v>85</v>
      </c>
      <c r="AI1272" t="s">
        <v>85</v>
      </c>
      <c r="AJ1272" t="s">
        <v>7011</v>
      </c>
      <c r="AK1272" t="s">
        <v>86</v>
      </c>
      <c r="AL1272" t="s">
        <v>89</v>
      </c>
      <c r="AM1272" t="s">
        <v>3468</v>
      </c>
      <c r="AN1272" t="s">
        <v>380</v>
      </c>
      <c r="AO1272" t="s">
        <v>89</v>
      </c>
      <c r="AP1272" t="s">
        <v>108</v>
      </c>
      <c r="AQ1272" t="s">
        <v>161</v>
      </c>
      <c r="AR1272" t="s">
        <v>110</v>
      </c>
      <c r="AS1272" t="s">
        <v>7014</v>
      </c>
      <c r="AT1272" t="s">
        <v>93</v>
      </c>
      <c r="AU1272" t="s">
        <v>94</v>
      </c>
      <c r="AV1272" t="s">
        <v>145</v>
      </c>
      <c r="AW1272" t="s">
        <v>7015</v>
      </c>
      <c r="AX1272" t="s">
        <v>7016</v>
      </c>
      <c r="AY1272" t="s">
        <v>85</v>
      </c>
      <c r="AZ1272" t="s">
        <v>85</v>
      </c>
      <c r="BA1272" t="s">
        <v>710</v>
      </c>
      <c r="BB1272" t="s">
        <v>2484</v>
      </c>
      <c r="BC1272" t="s">
        <v>7017</v>
      </c>
      <c r="BD1272" t="s">
        <v>85</v>
      </c>
      <c r="BE1272" t="s">
        <v>234</v>
      </c>
      <c r="BF1272" t="s">
        <v>7018</v>
      </c>
      <c r="BG1272" t="s">
        <v>7019</v>
      </c>
      <c r="BH1272" t="s">
        <v>86</v>
      </c>
      <c r="BI1272" t="s">
        <v>85</v>
      </c>
    </row>
    <row r="1273" spans="1:61" ht="14.45" hidden="1">
      <c r="A1273" t="s">
        <v>7020</v>
      </c>
      <c r="B1273" t="s">
        <v>149</v>
      </c>
      <c r="C1273" t="s">
        <v>85</v>
      </c>
      <c r="D1273" t="s">
        <v>85</v>
      </c>
      <c r="E1273" t="s">
        <v>135</v>
      </c>
      <c r="F1273" t="s">
        <v>136</v>
      </c>
      <c r="G1273" t="s">
        <v>150</v>
      </c>
      <c r="H1273" t="s">
        <v>658</v>
      </c>
      <c r="I1273" t="s">
        <v>152</v>
      </c>
      <c r="J1273" t="s">
        <v>100</v>
      </c>
      <c r="K1273" t="s">
        <v>101</v>
      </c>
      <c r="L1273" t="s">
        <v>102</v>
      </c>
      <c r="M1273" t="s">
        <v>7021</v>
      </c>
      <c r="N1273" t="s">
        <v>7022</v>
      </c>
      <c r="O1273" s="34">
        <v>45691</v>
      </c>
      <c r="P1273" s="39">
        <v>0.77152777777777781</v>
      </c>
      <c r="Q1273" s="34">
        <v>45692</v>
      </c>
      <c r="R1273" s="39">
        <v>0.62708333333333333</v>
      </c>
      <c r="S1273" t="s">
        <v>75</v>
      </c>
      <c r="T1273" t="s">
        <v>141</v>
      </c>
      <c r="U1273" t="s">
        <v>77</v>
      </c>
      <c r="V1273" t="s">
        <v>78</v>
      </c>
      <c r="W1273" t="s">
        <v>78</v>
      </c>
      <c r="X1273" t="s">
        <v>79</v>
      </c>
      <c r="Y1273" t="s">
        <v>158</v>
      </c>
      <c r="Z1273" t="s">
        <v>117</v>
      </c>
      <c r="AA1273" t="s">
        <v>325</v>
      </c>
      <c r="AB1273" t="s">
        <v>83</v>
      </c>
      <c r="AC1273" s="5" t="s">
        <v>379</v>
      </c>
      <c r="AD1273" s="9" t="s">
        <v>379</v>
      </c>
      <c r="AE1273" t="s">
        <v>7020</v>
      </c>
      <c r="AF1273" t="s">
        <v>85</v>
      </c>
      <c r="AG1273" t="s">
        <v>85</v>
      </c>
      <c r="AH1273" t="s">
        <v>85</v>
      </c>
      <c r="AI1273" t="s">
        <v>85</v>
      </c>
      <c r="AJ1273" t="s">
        <v>7020</v>
      </c>
      <c r="AK1273" t="s">
        <v>86</v>
      </c>
      <c r="AL1273" t="s">
        <v>89</v>
      </c>
      <c r="AM1273" t="s">
        <v>3468</v>
      </c>
      <c r="AN1273" t="s">
        <v>3468</v>
      </c>
      <c r="AO1273" t="s">
        <v>160</v>
      </c>
      <c r="AP1273" t="s">
        <v>108</v>
      </c>
      <c r="AQ1273" t="s">
        <v>161</v>
      </c>
      <c r="AR1273" t="s">
        <v>110</v>
      </c>
      <c r="AS1273" t="s">
        <v>577</v>
      </c>
      <c r="AT1273" t="s">
        <v>93</v>
      </c>
      <c r="AU1273" t="s">
        <v>94</v>
      </c>
      <c r="AV1273" t="s">
        <v>145</v>
      </c>
      <c r="AW1273" t="s">
        <v>85</v>
      </c>
      <c r="AX1273" t="s">
        <v>85</v>
      </c>
      <c r="AY1273" t="s">
        <v>85</v>
      </c>
      <c r="AZ1273" t="s">
        <v>85</v>
      </c>
      <c r="BA1273" t="s">
        <v>91</v>
      </c>
      <c r="BB1273" t="s">
        <v>7023</v>
      </c>
      <c r="BC1273" t="s">
        <v>5386</v>
      </c>
      <c r="BD1273" t="s">
        <v>85</v>
      </c>
      <c r="BE1273" t="s">
        <v>300</v>
      </c>
      <c r="BF1273" t="s">
        <v>5386</v>
      </c>
      <c r="BG1273" t="s">
        <v>7024</v>
      </c>
      <c r="BH1273" t="s">
        <v>86</v>
      </c>
      <c r="BI1273" t="s">
        <v>85</v>
      </c>
    </row>
    <row r="1274" spans="1:61" ht="14.45" hidden="1">
      <c r="A1274" t="s">
        <v>7025</v>
      </c>
      <c r="B1274" t="s">
        <v>149</v>
      </c>
      <c r="C1274" t="s">
        <v>85</v>
      </c>
      <c r="D1274" t="s">
        <v>85</v>
      </c>
      <c r="E1274" t="s">
        <v>135</v>
      </c>
      <c r="F1274" t="s">
        <v>136</v>
      </c>
      <c r="G1274" t="s">
        <v>150</v>
      </c>
      <c r="H1274" t="s">
        <v>658</v>
      </c>
      <c r="I1274" t="s">
        <v>152</v>
      </c>
      <c r="J1274" t="s">
        <v>100</v>
      </c>
      <c r="K1274" t="s">
        <v>101</v>
      </c>
      <c r="L1274" t="s">
        <v>102</v>
      </c>
      <c r="M1274" t="s">
        <v>7026</v>
      </c>
      <c r="N1274" t="s">
        <v>7027</v>
      </c>
      <c r="O1274" s="34">
        <v>45691</v>
      </c>
      <c r="P1274" s="39">
        <v>0.7729166666666667</v>
      </c>
      <c r="Q1274" s="34">
        <v>45692</v>
      </c>
      <c r="R1274" s="39">
        <v>0.62569444444444444</v>
      </c>
      <c r="S1274" t="s">
        <v>75</v>
      </c>
      <c r="T1274" t="s">
        <v>141</v>
      </c>
      <c r="U1274" t="s">
        <v>77</v>
      </c>
      <c r="V1274" t="s">
        <v>78</v>
      </c>
      <c r="W1274" t="s">
        <v>78</v>
      </c>
      <c r="X1274" t="s">
        <v>79</v>
      </c>
      <c r="Y1274" t="s">
        <v>158</v>
      </c>
      <c r="Z1274" t="s">
        <v>117</v>
      </c>
      <c r="AA1274" t="s">
        <v>325</v>
      </c>
      <c r="AB1274" t="s">
        <v>83</v>
      </c>
      <c r="AC1274" s="5" t="s">
        <v>379</v>
      </c>
      <c r="AD1274" s="9" t="s">
        <v>379</v>
      </c>
      <c r="AE1274" t="s">
        <v>7025</v>
      </c>
      <c r="AF1274" t="s">
        <v>85</v>
      </c>
      <c r="AG1274" t="s">
        <v>85</v>
      </c>
      <c r="AH1274" t="s">
        <v>85</v>
      </c>
      <c r="AI1274" t="s">
        <v>85</v>
      </c>
      <c r="AJ1274" t="s">
        <v>7025</v>
      </c>
      <c r="AK1274" t="s">
        <v>86</v>
      </c>
      <c r="AL1274" t="s">
        <v>89</v>
      </c>
      <c r="AM1274" t="s">
        <v>3468</v>
      </c>
      <c r="AN1274" t="s">
        <v>3468</v>
      </c>
      <c r="AO1274" t="s">
        <v>160</v>
      </c>
      <c r="AP1274" t="s">
        <v>108</v>
      </c>
      <c r="AQ1274" t="s">
        <v>161</v>
      </c>
      <c r="AR1274" t="s">
        <v>110</v>
      </c>
      <c r="AS1274" t="s">
        <v>577</v>
      </c>
      <c r="AT1274" t="s">
        <v>93</v>
      </c>
      <c r="AU1274" t="s">
        <v>94</v>
      </c>
      <c r="AV1274" t="s">
        <v>145</v>
      </c>
      <c r="AW1274" t="s">
        <v>85</v>
      </c>
      <c r="AX1274" t="s">
        <v>85</v>
      </c>
      <c r="AY1274" t="s">
        <v>85</v>
      </c>
      <c r="AZ1274" t="s">
        <v>85</v>
      </c>
      <c r="BA1274" t="s">
        <v>91</v>
      </c>
      <c r="BB1274" t="s">
        <v>5267</v>
      </c>
      <c r="BC1274" t="s">
        <v>7028</v>
      </c>
      <c r="BD1274" t="s">
        <v>85</v>
      </c>
      <c r="BE1274" t="s">
        <v>579</v>
      </c>
      <c r="BF1274" t="s">
        <v>7028</v>
      </c>
      <c r="BG1274" t="s">
        <v>7029</v>
      </c>
      <c r="BH1274" t="s">
        <v>86</v>
      </c>
      <c r="BI1274" t="s">
        <v>85</v>
      </c>
    </row>
    <row r="1275" spans="1:61" ht="14.45" hidden="1">
      <c r="A1275" t="s">
        <v>7030</v>
      </c>
      <c r="B1275" t="s">
        <v>62</v>
      </c>
      <c r="C1275" t="s">
        <v>167</v>
      </c>
      <c r="D1275" t="s">
        <v>168</v>
      </c>
      <c r="E1275" t="s">
        <v>135</v>
      </c>
      <c r="F1275" t="s">
        <v>136</v>
      </c>
      <c r="G1275" t="s">
        <v>67</v>
      </c>
      <c r="H1275" t="s">
        <v>169</v>
      </c>
      <c r="I1275" t="s">
        <v>478</v>
      </c>
      <c r="J1275" t="s">
        <v>479</v>
      </c>
      <c r="K1275" t="s">
        <v>480</v>
      </c>
      <c r="L1275" t="s">
        <v>481</v>
      </c>
      <c r="M1275" t="s">
        <v>7031</v>
      </c>
      <c r="N1275" t="s">
        <v>7032</v>
      </c>
      <c r="O1275" s="34">
        <v>45691</v>
      </c>
      <c r="P1275" s="39">
        <v>0.78680555555555554</v>
      </c>
      <c r="Q1275" s="34">
        <v>45707</v>
      </c>
      <c r="R1275" s="39">
        <v>0.53680555555555554</v>
      </c>
      <c r="S1275" t="s">
        <v>716</v>
      </c>
      <c r="T1275" t="s">
        <v>76</v>
      </c>
      <c r="U1275" t="s">
        <v>77</v>
      </c>
      <c r="V1275" t="s">
        <v>78</v>
      </c>
      <c r="W1275" t="s">
        <v>78</v>
      </c>
      <c r="X1275" t="s">
        <v>79</v>
      </c>
      <c r="Y1275" t="s">
        <v>80</v>
      </c>
      <c r="Z1275" t="s">
        <v>117</v>
      </c>
      <c r="AA1275" t="s">
        <v>159</v>
      </c>
      <c r="AB1275" t="s">
        <v>83</v>
      </c>
      <c r="AC1275" s="5" t="s">
        <v>379</v>
      </c>
      <c r="AD1275" s="9" t="s">
        <v>379</v>
      </c>
      <c r="AE1275" t="s">
        <v>7030</v>
      </c>
      <c r="AF1275" t="s">
        <v>85</v>
      </c>
      <c r="AG1275" t="s">
        <v>85</v>
      </c>
      <c r="AH1275" t="s">
        <v>85</v>
      </c>
      <c r="AI1275" t="s">
        <v>85</v>
      </c>
      <c r="AJ1275" t="s">
        <v>7030</v>
      </c>
      <c r="AK1275" t="s">
        <v>86</v>
      </c>
      <c r="AL1275" t="s">
        <v>89</v>
      </c>
      <c r="AM1275" t="s">
        <v>3468</v>
      </c>
      <c r="AN1275" t="s">
        <v>3897</v>
      </c>
      <c r="AO1275" t="s">
        <v>229</v>
      </c>
      <c r="AP1275" t="s">
        <v>108</v>
      </c>
      <c r="AQ1275" t="s">
        <v>298</v>
      </c>
      <c r="AR1275" t="s">
        <v>110</v>
      </c>
      <c r="AS1275" t="s">
        <v>1524</v>
      </c>
      <c r="AT1275" t="s">
        <v>93</v>
      </c>
      <c r="AU1275" t="s">
        <v>94</v>
      </c>
      <c r="AV1275" t="s">
        <v>145</v>
      </c>
      <c r="AW1275" t="s">
        <v>85</v>
      </c>
      <c r="AX1275" t="s">
        <v>63</v>
      </c>
      <c r="AY1275" t="s">
        <v>85</v>
      </c>
      <c r="AZ1275" t="s">
        <v>85</v>
      </c>
      <c r="BA1275" t="s">
        <v>85</v>
      </c>
      <c r="BB1275" t="s">
        <v>1302</v>
      </c>
      <c r="BC1275" t="s">
        <v>7033</v>
      </c>
      <c r="BD1275" t="s">
        <v>85</v>
      </c>
      <c r="BE1275" t="s">
        <v>234</v>
      </c>
      <c r="BF1275" t="s">
        <v>7033</v>
      </c>
      <c r="BG1275" t="s">
        <v>7034</v>
      </c>
      <c r="BH1275" t="s">
        <v>86</v>
      </c>
      <c r="BI1275" t="s">
        <v>85</v>
      </c>
    </row>
    <row r="1276" spans="1:61" ht="14.45" hidden="1">
      <c r="A1276" t="s">
        <v>7035</v>
      </c>
      <c r="B1276" t="s">
        <v>98</v>
      </c>
      <c r="C1276" t="s">
        <v>85</v>
      </c>
      <c r="D1276" t="s">
        <v>85</v>
      </c>
      <c r="E1276" t="s">
        <v>65</v>
      </c>
      <c r="F1276" t="s">
        <v>66</v>
      </c>
      <c r="G1276" t="s">
        <v>67</v>
      </c>
      <c r="H1276" t="s">
        <v>99</v>
      </c>
      <c r="I1276" t="s">
        <v>69</v>
      </c>
      <c r="J1276" t="s">
        <v>100</v>
      </c>
      <c r="K1276" t="s">
        <v>101</v>
      </c>
      <c r="L1276" t="s">
        <v>102</v>
      </c>
      <c r="M1276" t="s">
        <v>7036</v>
      </c>
      <c r="N1276" t="s">
        <v>7037</v>
      </c>
      <c r="O1276" s="34">
        <v>45691</v>
      </c>
      <c r="P1276" s="39">
        <v>0.80277777777777781</v>
      </c>
      <c r="Q1276" s="34">
        <v>45691</v>
      </c>
      <c r="R1276" s="39">
        <v>0.9</v>
      </c>
      <c r="S1276" t="s">
        <v>75</v>
      </c>
      <c r="T1276" t="s">
        <v>141</v>
      </c>
      <c r="U1276" t="s">
        <v>77</v>
      </c>
      <c r="V1276" t="s">
        <v>78</v>
      </c>
      <c r="W1276" t="s">
        <v>78</v>
      </c>
      <c r="X1276" t="s">
        <v>79</v>
      </c>
      <c r="Y1276" t="s">
        <v>105</v>
      </c>
      <c r="Z1276" t="s">
        <v>107</v>
      </c>
      <c r="AA1276" t="s">
        <v>903</v>
      </c>
      <c r="AB1276" t="s">
        <v>83</v>
      </c>
      <c r="AC1276" s="5" t="s">
        <v>379</v>
      </c>
      <c r="AD1276" s="9" t="s">
        <v>379</v>
      </c>
      <c r="AE1276" t="s">
        <v>7035</v>
      </c>
      <c r="AF1276" t="s">
        <v>85</v>
      </c>
      <c r="AG1276" t="s">
        <v>85</v>
      </c>
      <c r="AH1276" t="s">
        <v>85</v>
      </c>
      <c r="AI1276" t="s">
        <v>85</v>
      </c>
      <c r="AJ1276" t="s">
        <v>7035</v>
      </c>
      <c r="AK1276" t="s">
        <v>86</v>
      </c>
      <c r="AL1276" t="s">
        <v>89</v>
      </c>
      <c r="AM1276" t="s">
        <v>3468</v>
      </c>
      <c r="AN1276" t="s">
        <v>3468</v>
      </c>
      <c r="AO1276" t="s">
        <v>89</v>
      </c>
      <c r="AP1276" t="s">
        <v>108</v>
      </c>
      <c r="AQ1276" t="s">
        <v>109</v>
      </c>
      <c r="AR1276" t="s">
        <v>110</v>
      </c>
      <c r="AS1276" t="s">
        <v>111</v>
      </c>
      <c r="AT1276" t="s">
        <v>93</v>
      </c>
      <c r="AU1276" t="s">
        <v>94</v>
      </c>
      <c r="AV1276" t="s">
        <v>95</v>
      </c>
      <c r="AW1276" t="s">
        <v>85</v>
      </c>
      <c r="AX1276" t="s">
        <v>85</v>
      </c>
      <c r="AY1276" t="s">
        <v>85</v>
      </c>
      <c r="AZ1276" t="s">
        <v>85</v>
      </c>
      <c r="BA1276" t="s">
        <v>91</v>
      </c>
      <c r="BB1276" t="s">
        <v>91</v>
      </c>
      <c r="BC1276" t="s">
        <v>91</v>
      </c>
      <c r="BD1276" t="s">
        <v>85</v>
      </c>
      <c r="BE1276" t="s">
        <v>85</v>
      </c>
      <c r="BF1276" t="s">
        <v>91</v>
      </c>
      <c r="BG1276" t="s">
        <v>7038</v>
      </c>
      <c r="BH1276" t="s">
        <v>86</v>
      </c>
      <c r="BI1276" t="s">
        <v>85</v>
      </c>
    </row>
    <row r="1277" spans="1:61" ht="14.45" hidden="1">
      <c r="A1277" t="s">
        <v>7039</v>
      </c>
      <c r="B1277" t="s">
        <v>132</v>
      </c>
      <c r="C1277" t="s">
        <v>133</v>
      </c>
      <c r="D1277" t="s">
        <v>134</v>
      </c>
      <c r="E1277" t="s">
        <v>65</v>
      </c>
      <c r="F1277" t="s">
        <v>66</v>
      </c>
      <c r="G1277" t="s">
        <v>67</v>
      </c>
      <c r="H1277" t="s">
        <v>137</v>
      </c>
      <c r="I1277" t="s">
        <v>69</v>
      </c>
      <c r="J1277" t="s">
        <v>70</v>
      </c>
      <c r="K1277" t="s">
        <v>71</v>
      </c>
      <c r="L1277" t="s">
        <v>72</v>
      </c>
      <c r="M1277" t="s">
        <v>7040</v>
      </c>
      <c r="N1277" t="s">
        <v>7041</v>
      </c>
      <c r="O1277" s="34">
        <v>45692</v>
      </c>
      <c r="P1277" s="39">
        <v>0.3347222222222222</v>
      </c>
      <c r="Q1277" s="34">
        <v>45692</v>
      </c>
      <c r="R1277" s="39">
        <v>0.42291666666666666</v>
      </c>
      <c r="S1277" t="s">
        <v>75</v>
      </c>
      <c r="T1277" t="s">
        <v>141</v>
      </c>
      <c r="U1277" t="s">
        <v>77</v>
      </c>
      <c r="V1277" t="s">
        <v>78</v>
      </c>
      <c r="W1277" t="s">
        <v>78</v>
      </c>
      <c r="X1277" t="s">
        <v>79</v>
      </c>
      <c r="Y1277" t="s">
        <v>80</v>
      </c>
      <c r="Z1277" t="s">
        <v>142</v>
      </c>
      <c r="AA1277" t="s">
        <v>81</v>
      </c>
      <c r="AB1277" t="s">
        <v>83</v>
      </c>
      <c r="AC1277" s="5" t="s">
        <v>379</v>
      </c>
      <c r="AD1277" s="9" t="s">
        <v>379</v>
      </c>
      <c r="AE1277" t="s">
        <v>7039</v>
      </c>
      <c r="AF1277" t="s">
        <v>85</v>
      </c>
      <c r="AG1277" t="s">
        <v>85</v>
      </c>
      <c r="AH1277" t="s">
        <v>85</v>
      </c>
      <c r="AI1277" t="s">
        <v>85</v>
      </c>
      <c r="AJ1277" t="s">
        <v>7039</v>
      </c>
      <c r="AK1277" t="s">
        <v>86</v>
      </c>
      <c r="AL1277" t="s">
        <v>160</v>
      </c>
      <c r="AM1277" t="s">
        <v>3468</v>
      </c>
      <c r="AN1277" t="s">
        <v>3468</v>
      </c>
      <c r="AO1277" t="s">
        <v>160</v>
      </c>
      <c r="AP1277" t="s">
        <v>108</v>
      </c>
      <c r="AQ1277" t="s">
        <v>180</v>
      </c>
      <c r="AR1277" t="s">
        <v>110</v>
      </c>
      <c r="AS1277" t="s">
        <v>92</v>
      </c>
      <c r="AT1277" t="s">
        <v>93</v>
      </c>
      <c r="AU1277" t="s">
        <v>94</v>
      </c>
      <c r="AV1277" t="s">
        <v>95</v>
      </c>
      <c r="AW1277" t="s">
        <v>85</v>
      </c>
      <c r="AX1277" t="s">
        <v>85</v>
      </c>
      <c r="AY1277" t="s">
        <v>85</v>
      </c>
      <c r="AZ1277" t="s">
        <v>85</v>
      </c>
      <c r="BA1277" t="s">
        <v>85</v>
      </c>
      <c r="BB1277" t="s">
        <v>703</v>
      </c>
      <c r="BC1277" t="s">
        <v>703</v>
      </c>
      <c r="BD1277" t="s">
        <v>85</v>
      </c>
      <c r="BE1277" t="s">
        <v>146</v>
      </c>
      <c r="BF1277" t="s">
        <v>703</v>
      </c>
      <c r="BG1277" t="s">
        <v>147</v>
      </c>
      <c r="BH1277" t="s">
        <v>86</v>
      </c>
      <c r="BI1277" t="s">
        <v>85</v>
      </c>
    </row>
    <row r="1278" spans="1:61" ht="14.45" hidden="1">
      <c r="A1278" t="s">
        <v>7042</v>
      </c>
      <c r="B1278" t="s">
        <v>501</v>
      </c>
      <c r="C1278" t="s">
        <v>85</v>
      </c>
      <c r="D1278" t="s">
        <v>85</v>
      </c>
      <c r="E1278" t="s">
        <v>677</v>
      </c>
      <c r="F1278" t="s">
        <v>678</v>
      </c>
      <c r="G1278" t="s">
        <v>566</v>
      </c>
      <c r="H1278" t="s">
        <v>1592</v>
      </c>
      <c r="I1278" t="s">
        <v>2659</v>
      </c>
      <c r="J1278" t="s">
        <v>70</v>
      </c>
      <c r="K1278" t="s">
        <v>71</v>
      </c>
      <c r="L1278" t="s">
        <v>72</v>
      </c>
      <c r="M1278" t="s">
        <v>7043</v>
      </c>
      <c r="N1278" t="s">
        <v>85</v>
      </c>
      <c r="O1278" s="34">
        <v>45692</v>
      </c>
      <c r="P1278" s="39">
        <v>0.41666666666666669</v>
      </c>
      <c r="R1278" s="1"/>
      <c r="S1278" t="s">
        <v>680</v>
      </c>
      <c r="T1278" t="s">
        <v>76</v>
      </c>
      <c r="U1278" t="s">
        <v>681</v>
      </c>
      <c r="V1278" t="s">
        <v>682</v>
      </c>
      <c r="W1278" t="s">
        <v>683</v>
      </c>
      <c r="X1278" t="s">
        <v>79</v>
      </c>
      <c r="Y1278" t="s">
        <v>566</v>
      </c>
      <c r="Z1278" t="s">
        <v>81</v>
      </c>
      <c r="AA1278" t="s">
        <v>85</v>
      </c>
      <c r="AB1278" t="s">
        <v>83</v>
      </c>
      <c r="AC1278" s="5" t="s">
        <v>379</v>
      </c>
      <c r="AD1278" s="9" t="s">
        <v>85</v>
      </c>
      <c r="AE1278" t="s">
        <v>7042</v>
      </c>
      <c r="AF1278" t="s">
        <v>85</v>
      </c>
      <c r="AG1278" t="s">
        <v>85</v>
      </c>
      <c r="AH1278" t="s">
        <v>85</v>
      </c>
      <c r="AI1278" t="s">
        <v>85</v>
      </c>
      <c r="AJ1278" t="s">
        <v>7042</v>
      </c>
      <c r="AK1278" t="s">
        <v>86</v>
      </c>
      <c r="AL1278" t="s">
        <v>160</v>
      </c>
      <c r="AM1278" t="s">
        <v>3468</v>
      </c>
      <c r="AN1278" t="s">
        <v>85</v>
      </c>
      <c r="AO1278" t="s">
        <v>85</v>
      </c>
      <c r="AP1278" t="s">
        <v>108</v>
      </c>
      <c r="AQ1278" t="s">
        <v>180</v>
      </c>
      <c r="AR1278" t="s">
        <v>110</v>
      </c>
      <c r="AS1278" t="s">
        <v>393</v>
      </c>
      <c r="AT1278" t="s">
        <v>685</v>
      </c>
      <c r="AU1278" t="s">
        <v>686</v>
      </c>
      <c r="AV1278" t="s">
        <v>687</v>
      </c>
      <c r="AW1278" t="s">
        <v>85</v>
      </c>
      <c r="AX1278" t="s">
        <v>85</v>
      </c>
      <c r="AY1278" t="s">
        <v>85</v>
      </c>
      <c r="AZ1278" t="s">
        <v>85</v>
      </c>
      <c r="BA1278" t="s">
        <v>85</v>
      </c>
      <c r="BB1278" t="s">
        <v>2324</v>
      </c>
      <c r="BC1278" t="s">
        <v>7044</v>
      </c>
      <c r="BD1278" t="s">
        <v>85</v>
      </c>
      <c r="BE1278" t="s">
        <v>85</v>
      </c>
      <c r="BF1278" t="s">
        <v>7044</v>
      </c>
      <c r="BG1278" t="s">
        <v>7045</v>
      </c>
      <c r="BH1278" t="s">
        <v>86</v>
      </c>
      <c r="BI1278" t="s">
        <v>85</v>
      </c>
    </row>
    <row r="1279" spans="1:61" ht="14.45" hidden="1">
      <c r="A1279" t="s">
        <v>7046</v>
      </c>
      <c r="B1279" t="s">
        <v>365</v>
      </c>
      <c r="C1279" t="s">
        <v>91</v>
      </c>
      <c r="D1279" t="s">
        <v>91</v>
      </c>
      <c r="E1279" t="s">
        <v>65</v>
      </c>
      <c r="F1279" t="s">
        <v>66</v>
      </c>
      <c r="G1279" t="s">
        <v>67</v>
      </c>
      <c r="H1279" t="s">
        <v>137</v>
      </c>
      <c r="I1279" t="s">
        <v>69</v>
      </c>
      <c r="J1279" t="s">
        <v>479</v>
      </c>
      <c r="K1279" t="s">
        <v>480</v>
      </c>
      <c r="L1279" t="s">
        <v>481</v>
      </c>
      <c r="M1279" t="s">
        <v>7047</v>
      </c>
      <c r="N1279" t="s">
        <v>7048</v>
      </c>
      <c r="O1279" s="34">
        <v>45692</v>
      </c>
      <c r="P1279" s="39">
        <v>0.43263888888888891</v>
      </c>
      <c r="Q1279" s="34">
        <v>45698</v>
      </c>
      <c r="R1279" s="39">
        <v>0.51944444444444449</v>
      </c>
      <c r="S1279" t="s">
        <v>75</v>
      </c>
      <c r="T1279" t="s">
        <v>76</v>
      </c>
      <c r="U1279" t="s">
        <v>77</v>
      </c>
      <c r="V1279" t="s">
        <v>78</v>
      </c>
      <c r="W1279" t="s">
        <v>78</v>
      </c>
      <c r="X1279" t="s">
        <v>79</v>
      </c>
      <c r="Y1279" t="s">
        <v>336</v>
      </c>
      <c r="Z1279" t="s">
        <v>81</v>
      </c>
      <c r="AA1279" t="s">
        <v>159</v>
      </c>
      <c r="AB1279" t="s">
        <v>176</v>
      </c>
      <c r="AC1279" s="5" t="s">
        <v>379</v>
      </c>
      <c r="AD1279" s="9" t="s">
        <v>379</v>
      </c>
      <c r="AE1279" t="s">
        <v>7046</v>
      </c>
      <c r="AF1279" t="s">
        <v>85</v>
      </c>
      <c r="AG1279" t="s">
        <v>85</v>
      </c>
      <c r="AH1279" t="s">
        <v>85</v>
      </c>
      <c r="AI1279" t="s">
        <v>85</v>
      </c>
      <c r="AJ1279" t="s">
        <v>7046</v>
      </c>
      <c r="AK1279" t="s">
        <v>86</v>
      </c>
      <c r="AL1279" t="s">
        <v>160</v>
      </c>
      <c r="AM1279" t="s">
        <v>3468</v>
      </c>
      <c r="AN1279" t="s">
        <v>380</v>
      </c>
      <c r="AO1279" t="s">
        <v>89</v>
      </c>
      <c r="AP1279" t="s">
        <v>108</v>
      </c>
      <c r="AQ1279" t="s">
        <v>180</v>
      </c>
      <c r="AR1279" t="s">
        <v>110</v>
      </c>
      <c r="AS1279" t="s">
        <v>7049</v>
      </c>
      <c r="AT1279" t="s">
        <v>93</v>
      </c>
      <c r="AU1279" t="s">
        <v>94</v>
      </c>
      <c r="AV1279" t="s">
        <v>95</v>
      </c>
      <c r="AW1279" t="s">
        <v>85</v>
      </c>
      <c r="AX1279" t="s">
        <v>85</v>
      </c>
      <c r="AY1279" t="s">
        <v>85</v>
      </c>
      <c r="AZ1279" t="s">
        <v>7050</v>
      </c>
      <c r="BA1279" t="s">
        <v>452</v>
      </c>
      <c r="BB1279" t="s">
        <v>7051</v>
      </c>
      <c r="BC1279" t="s">
        <v>7052</v>
      </c>
      <c r="BD1279" t="s">
        <v>85</v>
      </c>
      <c r="BE1279" t="s">
        <v>407</v>
      </c>
      <c r="BF1279" t="s">
        <v>7053</v>
      </c>
      <c r="BG1279" t="s">
        <v>7054</v>
      </c>
      <c r="BH1279" t="s">
        <v>86</v>
      </c>
      <c r="BI1279" t="s">
        <v>85</v>
      </c>
    </row>
    <row r="1280" spans="1:61" ht="14.45" hidden="1">
      <c r="A1280" t="s">
        <v>7055</v>
      </c>
      <c r="B1280" t="s">
        <v>132</v>
      </c>
      <c r="C1280" t="s">
        <v>133</v>
      </c>
      <c r="D1280" t="s">
        <v>134</v>
      </c>
      <c r="E1280" t="s">
        <v>65</v>
      </c>
      <c r="F1280" t="s">
        <v>66</v>
      </c>
      <c r="G1280" t="s">
        <v>67</v>
      </c>
      <c r="H1280" t="s">
        <v>137</v>
      </c>
      <c r="I1280" t="s">
        <v>69</v>
      </c>
      <c r="J1280" t="s">
        <v>70</v>
      </c>
      <c r="K1280" t="s">
        <v>71</v>
      </c>
      <c r="L1280" t="s">
        <v>72</v>
      </c>
      <c r="M1280" t="s">
        <v>7056</v>
      </c>
      <c r="N1280" t="s">
        <v>7057</v>
      </c>
      <c r="O1280" s="34">
        <v>45692</v>
      </c>
      <c r="P1280" s="39">
        <v>0.4465277777777778</v>
      </c>
      <c r="Q1280" s="34">
        <v>45692</v>
      </c>
      <c r="R1280" s="39">
        <v>0.45902777777777776</v>
      </c>
      <c r="S1280" t="s">
        <v>75</v>
      </c>
      <c r="T1280" t="s">
        <v>141</v>
      </c>
      <c r="U1280" t="s">
        <v>77</v>
      </c>
      <c r="V1280" t="s">
        <v>78</v>
      </c>
      <c r="W1280" t="s">
        <v>78</v>
      </c>
      <c r="X1280" t="s">
        <v>79</v>
      </c>
      <c r="Y1280" t="s">
        <v>80</v>
      </c>
      <c r="Z1280" t="s">
        <v>81</v>
      </c>
      <c r="AA1280" t="s">
        <v>175</v>
      </c>
      <c r="AB1280" t="s">
        <v>83</v>
      </c>
      <c r="AC1280" s="5" t="s">
        <v>379</v>
      </c>
      <c r="AD1280" s="9" t="s">
        <v>379</v>
      </c>
      <c r="AE1280" t="s">
        <v>7055</v>
      </c>
      <c r="AF1280" t="s">
        <v>85</v>
      </c>
      <c r="AG1280" t="s">
        <v>85</v>
      </c>
      <c r="AH1280" t="s">
        <v>85</v>
      </c>
      <c r="AI1280" t="s">
        <v>85</v>
      </c>
      <c r="AJ1280" t="s">
        <v>7055</v>
      </c>
      <c r="AK1280" t="s">
        <v>86</v>
      </c>
      <c r="AL1280" t="s">
        <v>160</v>
      </c>
      <c r="AM1280" t="s">
        <v>3468</v>
      </c>
      <c r="AN1280" t="s">
        <v>3468</v>
      </c>
      <c r="AO1280" t="s">
        <v>160</v>
      </c>
      <c r="AP1280" t="s">
        <v>108</v>
      </c>
      <c r="AQ1280" t="s">
        <v>180</v>
      </c>
      <c r="AR1280" t="s">
        <v>110</v>
      </c>
      <c r="AS1280" t="s">
        <v>92</v>
      </c>
      <c r="AT1280" t="s">
        <v>93</v>
      </c>
      <c r="AU1280" t="s">
        <v>94</v>
      </c>
      <c r="AV1280" t="s">
        <v>95</v>
      </c>
      <c r="AW1280" t="s">
        <v>85</v>
      </c>
      <c r="AX1280" t="s">
        <v>85</v>
      </c>
      <c r="AY1280" t="s">
        <v>85</v>
      </c>
      <c r="AZ1280" t="s">
        <v>85</v>
      </c>
      <c r="BA1280" t="s">
        <v>85</v>
      </c>
      <c r="BB1280" t="s">
        <v>1431</v>
      </c>
      <c r="BC1280" t="s">
        <v>1431</v>
      </c>
      <c r="BD1280" t="s">
        <v>85</v>
      </c>
      <c r="BE1280" t="s">
        <v>343</v>
      </c>
      <c r="BF1280" t="s">
        <v>1431</v>
      </c>
      <c r="BG1280" t="s">
        <v>147</v>
      </c>
      <c r="BH1280" t="s">
        <v>86</v>
      </c>
      <c r="BI1280" t="s">
        <v>85</v>
      </c>
    </row>
    <row r="1281" spans="1:61" ht="14.45" hidden="1">
      <c r="A1281" t="s">
        <v>7058</v>
      </c>
      <c r="B1281" t="s">
        <v>303</v>
      </c>
      <c r="C1281" t="s">
        <v>314</v>
      </c>
      <c r="D1281" t="s">
        <v>315</v>
      </c>
      <c r="E1281" t="s">
        <v>135</v>
      </c>
      <c r="F1281" t="s">
        <v>136</v>
      </c>
      <c r="G1281" t="s">
        <v>67</v>
      </c>
      <c r="H1281" t="s">
        <v>291</v>
      </c>
      <c r="I1281" t="s">
        <v>590</v>
      </c>
      <c r="J1281" t="s">
        <v>428</v>
      </c>
      <c r="K1281" t="s">
        <v>429</v>
      </c>
      <c r="L1281" t="s">
        <v>430</v>
      </c>
      <c r="M1281" t="s">
        <v>7059</v>
      </c>
      <c r="N1281" t="s">
        <v>7060</v>
      </c>
      <c r="O1281" s="34">
        <v>45692</v>
      </c>
      <c r="P1281" s="39">
        <v>0.46736111111111112</v>
      </c>
      <c r="Q1281" s="34">
        <v>45693</v>
      </c>
      <c r="R1281" s="39">
        <v>0.72638888888888886</v>
      </c>
      <c r="S1281" t="s">
        <v>75</v>
      </c>
      <c r="T1281" t="s">
        <v>141</v>
      </c>
      <c r="U1281" t="s">
        <v>77</v>
      </c>
      <c r="V1281" t="s">
        <v>78</v>
      </c>
      <c r="W1281" t="s">
        <v>78</v>
      </c>
      <c r="X1281" t="s">
        <v>79</v>
      </c>
      <c r="Y1281" t="s">
        <v>80</v>
      </c>
      <c r="Z1281" t="s">
        <v>175</v>
      </c>
      <c r="AA1281" t="s">
        <v>227</v>
      </c>
      <c r="AB1281" t="s">
        <v>83</v>
      </c>
      <c r="AC1281" s="5" t="s">
        <v>379</v>
      </c>
      <c r="AD1281" s="9" t="s">
        <v>379</v>
      </c>
      <c r="AE1281" t="s">
        <v>7058</v>
      </c>
      <c r="AF1281" t="s">
        <v>85</v>
      </c>
      <c r="AG1281" t="s">
        <v>85</v>
      </c>
      <c r="AH1281" t="s">
        <v>85</v>
      </c>
      <c r="AI1281" t="s">
        <v>85</v>
      </c>
      <c r="AJ1281" t="s">
        <v>7058</v>
      </c>
      <c r="AK1281" t="s">
        <v>86</v>
      </c>
      <c r="AL1281" t="s">
        <v>160</v>
      </c>
      <c r="AM1281" t="s">
        <v>3468</v>
      </c>
      <c r="AN1281" t="s">
        <v>3468</v>
      </c>
      <c r="AO1281" t="s">
        <v>229</v>
      </c>
      <c r="AP1281" t="s">
        <v>108</v>
      </c>
      <c r="AQ1281" t="s">
        <v>298</v>
      </c>
      <c r="AR1281" t="s">
        <v>110</v>
      </c>
      <c r="AS1281" t="s">
        <v>433</v>
      </c>
      <c r="AT1281" t="s">
        <v>93</v>
      </c>
      <c r="AU1281" t="s">
        <v>94</v>
      </c>
      <c r="AV1281" t="s">
        <v>145</v>
      </c>
      <c r="AW1281" t="s">
        <v>85</v>
      </c>
      <c r="AX1281" t="s">
        <v>85</v>
      </c>
      <c r="AY1281" t="s">
        <v>85</v>
      </c>
      <c r="AZ1281" t="s">
        <v>85</v>
      </c>
      <c r="BA1281" t="s">
        <v>1095</v>
      </c>
      <c r="BB1281" t="s">
        <v>1219</v>
      </c>
      <c r="BC1281" t="s">
        <v>3886</v>
      </c>
      <c r="BD1281" t="s">
        <v>85</v>
      </c>
      <c r="BE1281" t="s">
        <v>579</v>
      </c>
      <c r="BF1281" t="s">
        <v>3886</v>
      </c>
      <c r="BG1281" t="s">
        <v>7061</v>
      </c>
      <c r="BH1281" t="s">
        <v>86</v>
      </c>
      <c r="BI1281" t="s">
        <v>85</v>
      </c>
    </row>
    <row r="1282" spans="1:61" ht="14.45" hidden="1">
      <c r="A1282" t="s">
        <v>7062</v>
      </c>
      <c r="B1282" t="s">
        <v>203</v>
      </c>
      <c r="C1282" t="s">
        <v>85</v>
      </c>
      <c r="D1282" t="s">
        <v>85</v>
      </c>
      <c r="E1282" t="s">
        <v>65</v>
      </c>
      <c r="F1282" t="s">
        <v>66</v>
      </c>
      <c r="G1282" t="s">
        <v>150</v>
      </c>
      <c r="H1282" t="s">
        <v>2163</v>
      </c>
      <c r="I1282" t="s">
        <v>239</v>
      </c>
      <c r="J1282" t="s">
        <v>191</v>
      </c>
      <c r="K1282" t="s">
        <v>192</v>
      </c>
      <c r="L1282" t="s">
        <v>193</v>
      </c>
      <c r="M1282" t="s">
        <v>7063</v>
      </c>
      <c r="N1282" t="s">
        <v>7064</v>
      </c>
      <c r="O1282" s="34">
        <v>45692</v>
      </c>
      <c r="P1282" s="39">
        <v>0.47013888888888888</v>
      </c>
      <c r="Q1282" s="34">
        <v>45706</v>
      </c>
      <c r="R1282" s="39">
        <v>0.65416666666666667</v>
      </c>
      <c r="S1282" t="s">
        <v>75</v>
      </c>
      <c r="T1282" t="s">
        <v>76</v>
      </c>
      <c r="U1282" t="s">
        <v>77</v>
      </c>
      <c r="V1282" t="s">
        <v>78</v>
      </c>
      <c r="W1282" t="s">
        <v>78</v>
      </c>
      <c r="X1282" t="s">
        <v>79</v>
      </c>
      <c r="Y1282" t="s">
        <v>210</v>
      </c>
      <c r="Z1282" t="s">
        <v>175</v>
      </c>
      <c r="AA1282" t="s">
        <v>325</v>
      </c>
      <c r="AB1282" t="s">
        <v>176</v>
      </c>
      <c r="AC1282" s="5" t="s">
        <v>379</v>
      </c>
      <c r="AD1282" s="9" t="s">
        <v>379</v>
      </c>
      <c r="AE1282" t="s">
        <v>7062</v>
      </c>
      <c r="AF1282" t="s">
        <v>85</v>
      </c>
      <c r="AG1282" t="s">
        <v>85</v>
      </c>
      <c r="AH1282" t="s">
        <v>85</v>
      </c>
      <c r="AI1282" t="s">
        <v>85</v>
      </c>
      <c r="AJ1282" t="s">
        <v>7062</v>
      </c>
      <c r="AK1282" t="s">
        <v>243</v>
      </c>
      <c r="AL1282" t="s">
        <v>160</v>
      </c>
      <c r="AM1282" t="s">
        <v>3468</v>
      </c>
      <c r="AN1282" t="s">
        <v>3897</v>
      </c>
      <c r="AO1282" t="s">
        <v>160</v>
      </c>
      <c r="AP1282" t="s">
        <v>108</v>
      </c>
      <c r="AQ1282" t="s">
        <v>180</v>
      </c>
      <c r="AR1282" t="s">
        <v>110</v>
      </c>
      <c r="AS1282" t="s">
        <v>2260</v>
      </c>
      <c r="AT1282" t="s">
        <v>93</v>
      </c>
      <c r="AU1282" t="s">
        <v>94</v>
      </c>
      <c r="AV1282" t="s">
        <v>245</v>
      </c>
      <c r="AW1282" t="s">
        <v>85</v>
      </c>
      <c r="AX1282" t="s">
        <v>85</v>
      </c>
      <c r="AY1282" t="s">
        <v>85</v>
      </c>
      <c r="AZ1282" t="s">
        <v>85</v>
      </c>
      <c r="BA1282" t="s">
        <v>7065</v>
      </c>
      <c r="BB1282" t="s">
        <v>7066</v>
      </c>
      <c r="BC1282" t="s">
        <v>7067</v>
      </c>
      <c r="BD1282" t="s">
        <v>85</v>
      </c>
      <c r="BE1282" t="s">
        <v>200</v>
      </c>
      <c r="BF1282" t="s">
        <v>7067</v>
      </c>
      <c r="BG1282" t="s">
        <v>7068</v>
      </c>
      <c r="BH1282" t="s">
        <v>86</v>
      </c>
      <c r="BI1282" t="s">
        <v>85</v>
      </c>
    </row>
    <row r="1283" spans="1:61" ht="14.45" hidden="1">
      <c r="A1283" t="s">
        <v>7069</v>
      </c>
      <c r="B1283" t="s">
        <v>365</v>
      </c>
      <c r="C1283" t="s">
        <v>85</v>
      </c>
      <c r="D1283" t="s">
        <v>85</v>
      </c>
      <c r="E1283" t="s">
        <v>135</v>
      </c>
      <c r="F1283" t="s">
        <v>136</v>
      </c>
      <c r="G1283" t="s">
        <v>67</v>
      </c>
      <c r="H1283" t="s">
        <v>399</v>
      </c>
      <c r="I1283" t="s">
        <v>279</v>
      </c>
      <c r="J1283" t="s">
        <v>428</v>
      </c>
      <c r="K1283" t="s">
        <v>429</v>
      </c>
      <c r="L1283" t="s">
        <v>430</v>
      </c>
      <c r="M1283" t="s">
        <v>7070</v>
      </c>
      <c r="N1283" t="s">
        <v>7071</v>
      </c>
      <c r="O1283" s="34">
        <v>45692</v>
      </c>
      <c r="P1283" s="39">
        <v>0.47361111111111109</v>
      </c>
      <c r="Q1283" s="34">
        <v>45692</v>
      </c>
      <c r="R1283" s="39">
        <v>0.5131944444444444</v>
      </c>
      <c r="S1283" t="s">
        <v>75</v>
      </c>
      <c r="T1283" t="s">
        <v>141</v>
      </c>
      <c r="U1283" t="s">
        <v>77</v>
      </c>
      <c r="V1283" t="s">
        <v>78</v>
      </c>
      <c r="W1283" t="s">
        <v>78</v>
      </c>
      <c r="X1283" t="s">
        <v>79</v>
      </c>
      <c r="Y1283" t="s">
        <v>336</v>
      </c>
      <c r="Z1283" t="s">
        <v>175</v>
      </c>
      <c r="AA1283" t="s">
        <v>159</v>
      </c>
      <c r="AB1283" t="s">
        <v>83</v>
      </c>
      <c r="AC1283" s="5" t="s">
        <v>379</v>
      </c>
      <c r="AD1283" s="9" t="s">
        <v>379</v>
      </c>
      <c r="AE1283" t="s">
        <v>7069</v>
      </c>
      <c r="AF1283" t="s">
        <v>85</v>
      </c>
      <c r="AG1283" t="s">
        <v>85</v>
      </c>
      <c r="AH1283" t="s">
        <v>85</v>
      </c>
      <c r="AI1283" t="s">
        <v>85</v>
      </c>
      <c r="AJ1283" t="s">
        <v>7069</v>
      </c>
      <c r="AK1283" t="s">
        <v>86</v>
      </c>
      <c r="AL1283" t="s">
        <v>160</v>
      </c>
      <c r="AM1283" t="s">
        <v>3468</v>
      </c>
      <c r="AN1283" t="s">
        <v>3468</v>
      </c>
      <c r="AO1283" t="s">
        <v>160</v>
      </c>
      <c r="AP1283" t="s">
        <v>108</v>
      </c>
      <c r="AQ1283" t="s">
        <v>180</v>
      </c>
      <c r="AR1283" t="s">
        <v>110</v>
      </c>
      <c r="AS1283" t="s">
        <v>433</v>
      </c>
      <c r="AT1283" t="s">
        <v>93</v>
      </c>
      <c r="AU1283" t="s">
        <v>94</v>
      </c>
      <c r="AV1283" t="s">
        <v>145</v>
      </c>
      <c r="AW1283" t="s">
        <v>85</v>
      </c>
      <c r="AX1283" t="s">
        <v>85</v>
      </c>
      <c r="AY1283" t="s">
        <v>85</v>
      </c>
      <c r="AZ1283" t="s">
        <v>85</v>
      </c>
      <c r="BA1283" t="s">
        <v>452</v>
      </c>
      <c r="BB1283" t="s">
        <v>627</v>
      </c>
      <c r="BC1283" t="s">
        <v>1641</v>
      </c>
      <c r="BD1283" t="s">
        <v>85</v>
      </c>
      <c r="BE1283" t="s">
        <v>146</v>
      </c>
      <c r="BF1283" t="s">
        <v>1641</v>
      </c>
      <c r="BG1283" t="s">
        <v>7072</v>
      </c>
      <c r="BH1283" t="s">
        <v>86</v>
      </c>
      <c r="BI1283" t="s">
        <v>85</v>
      </c>
    </row>
    <row r="1284" spans="1:61" ht="14.45" hidden="1">
      <c r="A1284" t="s">
        <v>7073</v>
      </c>
      <c r="B1284" t="s">
        <v>365</v>
      </c>
      <c r="C1284" t="s">
        <v>85</v>
      </c>
      <c r="D1284" t="s">
        <v>85</v>
      </c>
      <c r="E1284" t="s">
        <v>135</v>
      </c>
      <c r="F1284" t="s">
        <v>136</v>
      </c>
      <c r="G1284" t="s">
        <v>67</v>
      </c>
      <c r="H1284" t="s">
        <v>945</v>
      </c>
      <c r="I1284" t="s">
        <v>152</v>
      </c>
      <c r="J1284" t="s">
        <v>100</v>
      </c>
      <c r="K1284" t="s">
        <v>101</v>
      </c>
      <c r="L1284" t="s">
        <v>102</v>
      </c>
      <c r="M1284" t="s">
        <v>7074</v>
      </c>
      <c r="N1284" t="s">
        <v>7075</v>
      </c>
      <c r="O1284" s="34">
        <v>45692</v>
      </c>
      <c r="P1284" s="39">
        <v>0.48749999999999999</v>
      </c>
      <c r="Q1284" s="34">
        <v>45692</v>
      </c>
      <c r="R1284" s="39">
        <v>0.52500000000000002</v>
      </c>
      <c r="S1284" t="s">
        <v>75</v>
      </c>
      <c r="T1284" t="s">
        <v>141</v>
      </c>
      <c r="U1284" t="s">
        <v>77</v>
      </c>
      <c r="V1284" t="s">
        <v>78</v>
      </c>
      <c r="W1284" t="s">
        <v>78</v>
      </c>
      <c r="X1284" t="s">
        <v>79</v>
      </c>
      <c r="Y1284" t="s">
        <v>4466</v>
      </c>
      <c r="Z1284" t="s">
        <v>175</v>
      </c>
      <c r="AA1284" t="s">
        <v>159</v>
      </c>
      <c r="AB1284" t="s">
        <v>282</v>
      </c>
      <c r="AC1284" s="5" t="s">
        <v>379</v>
      </c>
      <c r="AD1284" s="9" t="s">
        <v>379</v>
      </c>
      <c r="AE1284" t="s">
        <v>7073</v>
      </c>
      <c r="AF1284" t="s">
        <v>85</v>
      </c>
      <c r="AG1284" t="s">
        <v>85</v>
      </c>
      <c r="AH1284" t="s">
        <v>85</v>
      </c>
      <c r="AI1284" t="s">
        <v>85</v>
      </c>
      <c r="AJ1284" t="s">
        <v>7073</v>
      </c>
      <c r="AK1284" t="s">
        <v>86</v>
      </c>
      <c r="AL1284" t="s">
        <v>160</v>
      </c>
      <c r="AM1284" t="s">
        <v>3468</v>
      </c>
      <c r="AN1284" t="s">
        <v>3468</v>
      </c>
      <c r="AO1284" t="s">
        <v>160</v>
      </c>
      <c r="AP1284" t="s">
        <v>108</v>
      </c>
      <c r="AQ1284" t="s">
        <v>298</v>
      </c>
      <c r="AR1284" t="s">
        <v>110</v>
      </c>
      <c r="AS1284" t="s">
        <v>2341</v>
      </c>
      <c r="AT1284" t="s">
        <v>93</v>
      </c>
      <c r="AU1284" t="s">
        <v>94</v>
      </c>
      <c r="AV1284" t="s">
        <v>145</v>
      </c>
      <c r="AW1284" t="s">
        <v>85</v>
      </c>
      <c r="AX1284" t="s">
        <v>85</v>
      </c>
      <c r="AY1284" t="s">
        <v>85</v>
      </c>
      <c r="AZ1284" t="s">
        <v>85</v>
      </c>
      <c r="BA1284" t="s">
        <v>452</v>
      </c>
      <c r="BB1284" t="s">
        <v>4684</v>
      </c>
      <c r="BC1284" t="s">
        <v>6273</v>
      </c>
      <c r="BD1284" t="s">
        <v>85</v>
      </c>
      <c r="BE1284" t="s">
        <v>200</v>
      </c>
      <c r="BF1284" t="s">
        <v>6273</v>
      </c>
      <c r="BG1284" t="s">
        <v>7076</v>
      </c>
      <c r="BH1284" t="s">
        <v>86</v>
      </c>
      <c r="BI1284" t="s">
        <v>85</v>
      </c>
    </row>
    <row r="1285" spans="1:61" ht="14.45" hidden="1">
      <c r="A1285" t="s">
        <v>7077</v>
      </c>
      <c r="B1285" t="s">
        <v>149</v>
      </c>
      <c r="C1285" t="s">
        <v>85</v>
      </c>
      <c r="D1285" t="s">
        <v>85</v>
      </c>
      <c r="E1285" t="s">
        <v>135</v>
      </c>
      <c r="F1285" t="s">
        <v>136</v>
      </c>
      <c r="G1285" t="s">
        <v>150</v>
      </c>
      <c r="H1285" t="s">
        <v>658</v>
      </c>
      <c r="I1285" t="s">
        <v>152</v>
      </c>
      <c r="J1285" t="s">
        <v>100</v>
      </c>
      <c r="K1285" t="s">
        <v>101</v>
      </c>
      <c r="L1285" t="s">
        <v>102</v>
      </c>
      <c r="M1285" t="s">
        <v>7078</v>
      </c>
      <c r="N1285" t="s">
        <v>7079</v>
      </c>
      <c r="O1285" s="34">
        <v>45692</v>
      </c>
      <c r="P1285" s="39">
        <v>0.50624999999999998</v>
      </c>
      <c r="Q1285" s="34">
        <v>45692</v>
      </c>
      <c r="R1285" s="39">
        <v>0.62361111111111112</v>
      </c>
      <c r="S1285" t="s">
        <v>75</v>
      </c>
      <c r="T1285" t="s">
        <v>141</v>
      </c>
      <c r="U1285" t="s">
        <v>77</v>
      </c>
      <c r="V1285" t="s">
        <v>78</v>
      </c>
      <c r="W1285" t="s">
        <v>78</v>
      </c>
      <c r="X1285" t="s">
        <v>79</v>
      </c>
      <c r="Y1285" t="s">
        <v>158</v>
      </c>
      <c r="Z1285" t="s">
        <v>159</v>
      </c>
      <c r="AA1285" t="s">
        <v>82</v>
      </c>
      <c r="AB1285" t="s">
        <v>83</v>
      </c>
      <c r="AC1285" s="5" t="s">
        <v>379</v>
      </c>
      <c r="AD1285" s="9" t="s">
        <v>379</v>
      </c>
      <c r="AE1285" t="s">
        <v>7077</v>
      </c>
      <c r="AF1285" t="s">
        <v>85</v>
      </c>
      <c r="AG1285" t="s">
        <v>85</v>
      </c>
      <c r="AH1285" t="s">
        <v>85</v>
      </c>
      <c r="AI1285" t="s">
        <v>85</v>
      </c>
      <c r="AJ1285" t="s">
        <v>7077</v>
      </c>
      <c r="AK1285" t="s">
        <v>86</v>
      </c>
      <c r="AL1285" t="s">
        <v>160</v>
      </c>
      <c r="AM1285" t="s">
        <v>3468</v>
      </c>
      <c r="AN1285" t="s">
        <v>3468</v>
      </c>
      <c r="AO1285" t="s">
        <v>160</v>
      </c>
      <c r="AP1285" t="s">
        <v>108</v>
      </c>
      <c r="AQ1285" t="s">
        <v>161</v>
      </c>
      <c r="AR1285" t="s">
        <v>110</v>
      </c>
      <c r="AS1285" t="s">
        <v>577</v>
      </c>
      <c r="AT1285" t="s">
        <v>93</v>
      </c>
      <c r="AU1285" t="s">
        <v>94</v>
      </c>
      <c r="AV1285" t="s">
        <v>145</v>
      </c>
      <c r="AW1285" t="s">
        <v>85</v>
      </c>
      <c r="AX1285" t="s">
        <v>85</v>
      </c>
      <c r="AY1285" t="s">
        <v>85</v>
      </c>
      <c r="AZ1285" t="s">
        <v>85</v>
      </c>
      <c r="BA1285" t="s">
        <v>91</v>
      </c>
      <c r="BB1285" t="s">
        <v>4723</v>
      </c>
      <c r="BC1285" t="s">
        <v>1560</v>
      </c>
      <c r="BD1285" t="s">
        <v>85</v>
      </c>
      <c r="BE1285" t="s">
        <v>407</v>
      </c>
      <c r="BF1285" t="s">
        <v>1560</v>
      </c>
      <c r="BG1285" t="s">
        <v>7080</v>
      </c>
      <c r="BH1285" t="s">
        <v>86</v>
      </c>
      <c r="BI1285" t="s">
        <v>85</v>
      </c>
    </row>
    <row r="1286" spans="1:61" ht="14.45" hidden="1">
      <c r="A1286" t="s">
        <v>7081</v>
      </c>
      <c r="B1286" t="s">
        <v>5837</v>
      </c>
      <c r="C1286" t="s">
        <v>110</v>
      </c>
      <c r="D1286" t="s">
        <v>356</v>
      </c>
      <c r="E1286" t="s">
        <v>135</v>
      </c>
      <c r="F1286" t="s">
        <v>136</v>
      </c>
      <c r="G1286" t="s">
        <v>67</v>
      </c>
      <c r="H1286" t="s">
        <v>169</v>
      </c>
      <c r="I1286" t="s">
        <v>69</v>
      </c>
      <c r="J1286" t="s">
        <v>411</v>
      </c>
      <c r="K1286" t="s">
        <v>412</v>
      </c>
      <c r="L1286" t="s">
        <v>227</v>
      </c>
      <c r="M1286" t="s">
        <v>7082</v>
      </c>
      <c r="N1286" t="s">
        <v>7083</v>
      </c>
      <c r="O1286" s="34">
        <v>45692</v>
      </c>
      <c r="P1286" s="39">
        <v>0.52708333333333335</v>
      </c>
      <c r="Q1286" s="34">
        <v>45700</v>
      </c>
      <c r="R1286" s="39">
        <v>0.77361111111111114</v>
      </c>
      <c r="S1286" t="s">
        <v>75</v>
      </c>
      <c r="T1286" t="s">
        <v>76</v>
      </c>
      <c r="U1286" t="s">
        <v>77</v>
      </c>
      <c r="V1286" t="s">
        <v>78</v>
      </c>
      <c r="W1286" t="s">
        <v>78</v>
      </c>
      <c r="X1286" t="s">
        <v>79</v>
      </c>
      <c r="Y1286" t="s">
        <v>80</v>
      </c>
      <c r="Z1286" t="s">
        <v>159</v>
      </c>
      <c r="AA1286" t="s">
        <v>117</v>
      </c>
      <c r="AB1286" t="s">
        <v>83</v>
      </c>
      <c r="AC1286" s="5" t="s">
        <v>379</v>
      </c>
      <c r="AD1286" s="9" t="s">
        <v>379</v>
      </c>
      <c r="AE1286" t="s">
        <v>7081</v>
      </c>
      <c r="AF1286" t="s">
        <v>85</v>
      </c>
      <c r="AG1286" t="s">
        <v>85</v>
      </c>
      <c r="AH1286" t="s">
        <v>85</v>
      </c>
      <c r="AI1286" t="s">
        <v>85</v>
      </c>
      <c r="AJ1286" t="s">
        <v>7081</v>
      </c>
      <c r="AK1286" t="s">
        <v>86</v>
      </c>
      <c r="AL1286" t="s">
        <v>160</v>
      </c>
      <c r="AM1286" t="s">
        <v>3468</v>
      </c>
      <c r="AN1286" t="s">
        <v>380</v>
      </c>
      <c r="AO1286" t="s">
        <v>229</v>
      </c>
      <c r="AP1286" t="s">
        <v>108</v>
      </c>
      <c r="AQ1286" t="s">
        <v>180</v>
      </c>
      <c r="AR1286" t="s">
        <v>110</v>
      </c>
      <c r="AS1286" t="s">
        <v>416</v>
      </c>
      <c r="AT1286" t="s">
        <v>93</v>
      </c>
      <c r="AU1286" t="s">
        <v>94</v>
      </c>
      <c r="AV1286" t="s">
        <v>145</v>
      </c>
      <c r="AW1286" t="s">
        <v>85</v>
      </c>
      <c r="AX1286" t="s">
        <v>85</v>
      </c>
      <c r="AY1286" t="s">
        <v>85</v>
      </c>
      <c r="AZ1286" t="s">
        <v>85</v>
      </c>
      <c r="BA1286" t="s">
        <v>85</v>
      </c>
      <c r="BB1286" t="s">
        <v>758</v>
      </c>
      <c r="BC1286" t="s">
        <v>7084</v>
      </c>
      <c r="BD1286" t="s">
        <v>85</v>
      </c>
      <c r="BE1286" t="s">
        <v>300</v>
      </c>
      <c r="BF1286" t="s">
        <v>7084</v>
      </c>
      <c r="BG1286" t="s">
        <v>7085</v>
      </c>
      <c r="BH1286" t="s">
        <v>86</v>
      </c>
      <c r="BI1286" t="s">
        <v>85</v>
      </c>
    </row>
    <row r="1287" spans="1:61" ht="14.45" hidden="1">
      <c r="A1287" t="s">
        <v>7086</v>
      </c>
      <c r="B1287" t="s">
        <v>303</v>
      </c>
      <c r="C1287" t="s">
        <v>63</v>
      </c>
      <c r="D1287" t="s">
        <v>64</v>
      </c>
      <c r="E1287" t="s">
        <v>135</v>
      </c>
      <c r="F1287" t="s">
        <v>136</v>
      </c>
      <c r="G1287" t="s">
        <v>67</v>
      </c>
      <c r="H1287" t="s">
        <v>945</v>
      </c>
      <c r="I1287" t="s">
        <v>152</v>
      </c>
      <c r="J1287" t="s">
        <v>411</v>
      </c>
      <c r="K1287" t="s">
        <v>412</v>
      </c>
      <c r="L1287" t="s">
        <v>227</v>
      </c>
      <c r="M1287" t="s">
        <v>7087</v>
      </c>
      <c r="N1287" t="s">
        <v>7088</v>
      </c>
      <c r="O1287" s="34">
        <v>45692</v>
      </c>
      <c r="P1287" s="39">
        <v>0.52916666666666667</v>
      </c>
      <c r="Q1287" s="34">
        <v>45701</v>
      </c>
      <c r="R1287" s="39">
        <v>0.44027777777777777</v>
      </c>
      <c r="S1287" t="s">
        <v>75</v>
      </c>
      <c r="T1287" t="s">
        <v>141</v>
      </c>
      <c r="U1287" t="s">
        <v>77</v>
      </c>
      <c r="V1287" t="s">
        <v>78</v>
      </c>
      <c r="W1287" t="s">
        <v>78</v>
      </c>
      <c r="X1287" t="s">
        <v>79</v>
      </c>
      <c r="Y1287" t="s">
        <v>80</v>
      </c>
      <c r="Z1287" t="s">
        <v>159</v>
      </c>
      <c r="AA1287" t="s">
        <v>81</v>
      </c>
      <c r="AB1287" t="s">
        <v>83</v>
      </c>
      <c r="AC1287" s="5" t="s">
        <v>379</v>
      </c>
      <c r="AD1287" s="9" t="s">
        <v>379</v>
      </c>
      <c r="AE1287" t="s">
        <v>7086</v>
      </c>
      <c r="AF1287" t="s">
        <v>85</v>
      </c>
      <c r="AG1287" t="s">
        <v>85</v>
      </c>
      <c r="AH1287" t="s">
        <v>85</v>
      </c>
      <c r="AI1287" t="s">
        <v>85</v>
      </c>
      <c r="AJ1287" t="s">
        <v>7086</v>
      </c>
      <c r="AK1287" t="s">
        <v>86</v>
      </c>
      <c r="AL1287" t="s">
        <v>160</v>
      </c>
      <c r="AM1287" t="s">
        <v>3468</v>
      </c>
      <c r="AN1287" t="s">
        <v>380</v>
      </c>
      <c r="AO1287" t="s">
        <v>337</v>
      </c>
      <c r="AP1287" t="s">
        <v>108</v>
      </c>
      <c r="AQ1287" t="s">
        <v>298</v>
      </c>
      <c r="AR1287" t="s">
        <v>110</v>
      </c>
      <c r="AS1287" t="s">
        <v>416</v>
      </c>
      <c r="AT1287" t="s">
        <v>93</v>
      </c>
      <c r="AU1287" t="s">
        <v>94</v>
      </c>
      <c r="AV1287" t="s">
        <v>145</v>
      </c>
      <c r="AW1287" t="s">
        <v>85</v>
      </c>
      <c r="AX1287" t="s">
        <v>85</v>
      </c>
      <c r="AY1287" t="s">
        <v>85</v>
      </c>
      <c r="AZ1287" t="s">
        <v>85</v>
      </c>
      <c r="BA1287" t="s">
        <v>91</v>
      </c>
      <c r="BB1287" t="s">
        <v>1257</v>
      </c>
      <c r="BC1287" t="s">
        <v>7089</v>
      </c>
      <c r="BD1287" t="s">
        <v>85</v>
      </c>
      <c r="BE1287" t="s">
        <v>311</v>
      </c>
      <c r="BF1287" t="s">
        <v>7089</v>
      </c>
      <c r="BG1287" t="s">
        <v>7090</v>
      </c>
      <c r="BH1287" t="s">
        <v>86</v>
      </c>
      <c r="BI1287" t="s">
        <v>85</v>
      </c>
    </row>
    <row r="1288" spans="1:61" ht="14.45" hidden="1">
      <c r="A1288" t="s">
        <v>7091</v>
      </c>
      <c r="B1288" t="s">
        <v>149</v>
      </c>
      <c r="C1288" t="s">
        <v>85</v>
      </c>
      <c r="D1288" t="s">
        <v>85</v>
      </c>
      <c r="E1288" t="s">
        <v>135</v>
      </c>
      <c r="F1288" t="s">
        <v>136</v>
      </c>
      <c r="G1288" t="s">
        <v>150</v>
      </c>
      <c r="H1288" t="s">
        <v>541</v>
      </c>
      <c r="I1288" t="s">
        <v>542</v>
      </c>
      <c r="J1288" t="s">
        <v>153</v>
      </c>
      <c r="K1288" t="s">
        <v>154</v>
      </c>
      <c r="L1288" t="s">
        <v>155</v>
      </c>
      <c r="M1288" t="s">
        <v>7092</v>
      </c>
      <c r="N1288" t="s">
        <v>7093</v>
      </c>
      <c r="O1288" s="34">
        <v>45692</v>
      </c>
      <c r="P1288" s="39">
        <v>0.53541666666666665</v>
      </c>
      <c r="Q1288" s="34">
        <v>45692</v>
      </c>
      <c r="R1288" s="39">
        <v>0.62291666666666667</v>
      </c>
      <c r="S1288" t="s">
        <v>75</v>
      </c>
      <c r="T1288" t="s">
        <v>141</v>
      </c>
      <c r="U1288" t="s">
        <v>77</v>
      </c>
      <c r="V1288" t="s">
        <v>78</v>
      </c>
      <c r="W1288" t="s">
        <v>78</v>
      </c>
      <c r="X1288" t="s">
        <v>79</v>
      </c>
      <c r="Y1288" t="s">
        <v>158</v>
      </c>
      <c r="Z1288" t="s">
        <v>159</v>
      </c>
      <c r="AA1288" t="s">
        <v>82</v>
      </c>
      <c r="AB1288" t="s">
        <v>83</v>
      </c>
      <c r="AC1288" s="5" t="s">
        <v>379</v>
      </c>
      <c r="AD1288" s="9" t="s">
        <v>379</v>
      </c>
      <c r="AE1288" t="s">
        <v>7091</v>
      </c>
      <c r="AF1288" t="s">
        <v>85</v>
      </c>
      <c r="AG1288" t="s">
        <v>85</v>
      </c>
      <c r="AH1288" t="s">
        <v>85</v>
      </c>
      <c r="AI1288" t="s">
        <v>85</v>
      </c>
      <c r="AJ1288" t="s">
        <v>7091</v>
      </c>
      <c r="AK1288" t="s">
        <v>86</v>
      </c>
      <c r="AL1288" t="s">
        <v>160</v>
      </c>
      <c r="AM1288" t="s">
        <v>3468</v>
      </c>
      <c r="AN1288" t="s">
        <v>3468</v>
      </c>
      <c r="AO1288" t="s">
        <v>160</v>
      </c>
      <c r="AP1288" t="s">
        <v>108</v>
      </c>
      <c r="AQ1288" t="s">
        <v>308</v>
      </c>
      <c r="AR1288" t="s">
        <v>110</v>
      </c>
      <c r="AS1288" t="s">
        <v>545</v>
      </c>
      <c r="AT1288" t="s">
        <v>93</v>
      </c>
      <c r="AU1288" t="s">
        <v>94</v>
      </c>
      <c r="AV1288" t="s">
        <v>145</v>
      </c>
      <c r="AW1288" t="s">
        <v>85</v>
      </c>
      <c r="AX1288" t="s">
        <v>85</v>
      </c>
      <c r="AY1288" t="s">
        <v>85</v>
      </c>
      <c r="AZ1288" t="s">
        <v>85</v>
      </c>
      <c r="BA1288" t="s">
        <v>91</v>
      </c>
      <c r="BB1288" t="s">
        <v>6729</v>
      </c>
      <c r="BC1288" t="s">
        <v>6729</v>
      </c>
      <c r="BD1288" t="s">
        <v>85</v>
      </c>
      <c r="BE1288" t="s">
        <v>200</v>
      </c>
      <c r="BF1288" t="s">
        <v>6729</v>
      </c>
      <c r="BG1288" t="s">
        <v>7094</v>
      </c>
      <c r="BH1288" t="s">
        <v>86</v>
      </c>
      <c r="BI1288" t="s">
        <v>85</v>
      </c>
    </row>
    <row r="1289" spans="1:61" ht="14.45" hidden="1">
      <c r="A1289" t="s">
        <v>7095</v>
      </c>
      <c r="B1289" t="s">
        <v>501</v>
      </c>
      <c r="C1289" t="s">
        <v>167</v>
      </c>
      <c r="D1289" t="s">
        <v>168</v>
      </c>
      <c r="E1289" t="s">
        <v>135</v>
      </c>
      <c r="F1289" t="s">
        <v>136</v>
      </c>
      <c r="G1289" t="s">
        <v>150</v>
      </c>
      <c r="H1289" t="s">
        <v>1125</v>
      </c>
      <c r="I1289" t="s">
        <v>221</v>
      </c>
      <c r="J1289" t="s">
        <v>428</v>
      </c>
      <c r="K1289" t="s">
        <v>429</v>
      </c>
      <c r="L1289" t="s">
        <v>430</v>
      </c>
      <c r="M1289" t="s">
        <v>7096</v>
      </c>
      <c r="N1289" t="s">
        <v>7097</v>
      </c>
      <c r="O1289" s="34">
        <v>45692</v>
      </c>
      <c r="P1289" s="39">
        <v>0.55208333333333337</v>
      </c>
      <c r="Q1289" s="34">
        <v>45692</v>
      </c>
      <c r="R1289" s="39">
        <v>0.75902777777777775</v>
      </c>
      <c r="S1289" t="s">
        <v>75</v>
      </c>
      <c r="T1289" t="s">
        <v>141</v>
      </c>
      <c r="U1289" t="s">
        <v>77</v>
      </c>
      <c r="V1289" t="s">
        <v>78</v>
      </c>
      <c r="W1289" t="s">
        <v>78</v>
      </c>
      <c r="X1289" t="s">
        <v>79</v>
      </c>
      <c r="Y1289" t="s">
        <v>270</v>
      </c>
      <c r="Z1289" t="s">
        <v>211</v>
      </c>
      <c r="AA1289" t="s">
        <v>117</v>
      </c>
      <c r="AB1289" t="s">
        <v>83</v>
      </c>
      <c r="AC1289" s="5" t="s">
        <v>379</v>
      </c>
      <c r="AD1289" s="9" t="s">
        <v>379</v>
      </c>
      <c r="AE1289" t="s">
        <v>7095</v>
      </c>
      <c r="AF1289" t="s">
        <v>85</v>
      </c>
      <c r="AG1289" t="s">
        <v>85</v>
      </c>
      <c r="AH1289" t="s">
        <v>85</v>
      </c>
      <c r="AI1289" t="s">
        <v>85</v>
      </c>
      <c r="AJ1289" t="s">
        <v>7095</v>
      </c>
      <c r="AK1289" t="s">
        <v>86</v>
      </c>
      <c r="AL1289" t="s">
        <v>160</v>
      </c>
      <c r="AM1289" t="s">
        <v>3468</v>
      </c>
      <c r="AN1289" t="s">
        <v>3468</v>
      </c>
      <c r="AO1289" t="s">
        <v>160</v>
      </c>
      <c r="AP1289" t="s">
        <v>108</v>
      </c>
      <c r="AQ1289" t="s">
        <v>494</v>
      </c>
      <c r="AR1289" t="s">
        <v>110</v>
      </c>
      <c r="AS1289" t="s">
        <v>2889</v>
      </c>
      <c r="AT1289" t="s">
        <v>93</v>
      </c>
      <c r="AU1289" t="s">
        <v>94</v>
      </c>
      <c r="AV1289" t="s">
        <v>145</v>
      </c>
      <c r="AW1289" t="s">
        <v>85</v>
      </c>
      <c r="AX1289" t="s">
        <v>85</v>
      </c>
      <c r="AY1289" t="s">
        <v>85</v>
      </c>
      <c r="AZ1289" t="s">
        <v>85</v>
      </c>
      <c r="BA1289" t="s">
        <v>465</v>
      </c>
      <c r="BB1289" t="s">
        <v>7098</v>
      </c>
      <c r="BC1289" t="s">
        <v>7099</v>
      </c>
      <c r="BD1289" t="s">
        <v>85</v>
      </c>
      <c r="BE1289" t="s">
        <v>234</v>
      </c>
      <c r="BF1289" t="s">
        <v>7099</v>
      </c>
      <c r="BG1289" t="s">
        <v>7100</v>
      </c>
      <c r="BH1289" t="s">
        <v>86</v>
      </c>
      <c r="BI1289" t="s">
        <v>85</v>
      </c>
    </row>
    <row r="1290" spans="1:61" ht="14.45" hidden="1">
      <c r="A1290" t="s">
        <v>7101</v>
      </c>
      <c r="B1290" t="s">
        <v>501</v>
      </c>
      <c r="C1290" t="s">
        <v>167</v>
      </c>
      <c r="D1290" t="s">
        <v>168</v>
      </c>
      <c r="E1290" t="s">
        <v>135</v>
      </c>
      <c r="F1290" t="s">
        <v>136</v>
      </c>
      <c r="G1290" t="s">
        <v>150</v>
      </c>
      <c r="H1290" t="s">
        <v>817</v>
      </c>
      <c r="I1290" t="s">
        <v>818</v>
      </c>
      <c r="J1290" t="s">
        <v>964</v>
      </c>
      <c r="K1290" t="s">
        <v>965</v>
      </c>
      <c r="L1290" t="s">
        <v>159</v>
      </c>
      <c r="M1290" t="s">
        <v>7102</v>
      </c>
      <c r="N1290" t="s">
        <v>7103</v>
      </c>
      <c r="O1290" s="34">
        <v>45692</v>
      </c>
      <c r="P1290" s="39">
        <v>0.58333333333333337</v>
      </c>
      <c r="Q1290" s="34">
        <v>45693</v>
      </c>
      <c r="R1290" s="39">
        <v>0.4548611111111111</v>
      </c>
      <c r="S1290" t="s">
        <v>75</v>
      </c>
      <c r="T1290" t="s">
        <v>141</v>
      </c>
      <c r="U1290" t="s">
        <v>77</v>
      </c>
      <c r="V1290" t="s">
        <v>78</v>
      </c>
      <c r="W1290" t="s">
        <v>78</v>
      </c>
      <c r="X1290" t="s">
        <v>79</v>
      </c>
      <c r="Y1290" t="s">
        <v>270</v>
      </c>
      <c r="Z1290" t="s">
        <v>82</v>
      </c>
      <c r="AA1290" t="s">
        <v>81</v>
      </c>
      <c r="AB1290" t="s">
        <v>83</v>
      </c>
      <c r="AC1290" s="5" t="s">
        <v>379</v>
      </c>
      <c r="AD1290" s="9" t="s">
        <v>379</v>
      </c>
      <c r="AE1290" t="s">
        <v>7101</v>
      </c>
      <c r="AF1290" t="s">
        <v>7104</v>
      </c>
      <c r="AG1290" t="s">
        <v>177</v>
      </c>
      <c r="AH1290" t="s">
        <v>178</v>
      </c>
      <c r="AI1290" t="s">
        <v>179</v>
      </c>
      <c r="AJ1290" t="s">
        <v>7101</v>
      </c>
      <c r="AK1290" t="s">
        <v>86</v>
      </c>
      <c r="AL1290" t="s">
        <v>160</v>
      </c>
      <c r="AM1290" t="s">
        <v>3468</v>
      </c>
      <c r="AN1290" t="s">
        <v>3468</v>
      </c>
      <c r="AO1290" t="s">
        <v>229</v>
      </c>
      <c r="AP1290" t="s">
        <v>108</v>
      </c>
      <c r="AQ1290" t="s">
        <v>821</v>
      </c>
      <c r="AR1290" t="s">
        <v>110</v>
      </c>
      <c r="AS1290" t="s">
        <v>968</v>
      </c>
      <c r="AT1290" t="s">
        <v>182</v>
      </c>
      <c r="AU1290" t="s">
        <v>183</v>
      </c>
      <c r="AV1290" t="s">
        <v>145</v>
      </c>
      <c r="AW1290" t="s">
        <v>85</v>
      </c>
      <c r="AX1290" t="s">
        <v>85</v>
      </c>
      <c r="AY1290" t="s">
        <v>85</v>
      </c>
      <c r="AZ1290" t="s">
        <v>85</v>
      </c>
      <c r="BA1290" t="s">
        <v>803</v>
      </c>
      <c r="BB1290" t="s">
        <v>2917</v>
      </c>
      <c r="BC1290" t="s">
        <v>3112</v>
      </c>
      <c r="BD1290" t="s">
        <v>85</v>
      </c>
      <c r="BE1290" t="s">
        <v>6666</v>
      </c>
      <c r="BF1290" t="s">
        <v>3112</v>
      </c>
      <c r="BG1290" t="s">
        <v>7105</v>
      </c>
      <c r="BH1290" t="s">
        <v>86</v>
      </c>
      <c r="BI1290" t="s">
        <v>85</v>
      </c>
    </row>
    <row r="1291" spans="1:61" ht="14.45" hidden="1">
      <c r="A1291" t="s">
        <v>7106</v>
      </c>
      <c r="B1291" t="s">
        <v>149</v>
      </c>
      <c r="C1291" t="s">
        <v>85</v>
      </c>
      <c r="D1291" t="s">
        <v>85</v>
      </c>
      <c r="E1291" t="s">
        <v>135</v>
      </c>
      <c r="F1291" t="s">
        <v>136</v>
      </c>
      <c r="G1291" t="s">
        <v>150</v>
      </c>
      <c r="H1291" t="s">
        <v>658</v>
      </c>
      <c r="I1291" t="s">
        <v>152</v>
      </c>
      <c r="J1291" t="s">
        <v>100</v>
      </c>
      <c r="K1291" t="s">
        <v>101</v>
      </c>
      <c r="L1291" t="s">
        <v>102</v>
      </c>
      <c r="M1291" t="s">
        <v>7107</v>
      </c>
      <c r="N1291" t="s">
        <v>7108</v>
      </c>
      <c r="O1291" s="34">
        <v>45692</v>
      </c>
      <c r="P1291" s="39">
        <v>0.64444444444444449</v>
      </c>
      <c r="Q1291" s="34">
        <v>45692</v>
      </c>
      <c r="R1291" s="39">
        <v>0.64583333333333337</v>
      </c>
      <c r="S1291" t="s">
        <v>75</v>
      </c>
      <c r="T1291" t="s">
        <v>141</v>
      </c>
      <c r="U1291" t="s">
        <v>77</v>
      </c>
      <c r="V1291" t="s">
        <v>78</v>
      </c>
      <c r="W1291" t="s">
        <v>78</v>
      </c>
      <c r="X1291" t="s">
        <v>79</v>
      </c>
      <c r="Y1291" t="s">
        <v>158</v>
      </c>
      <c r="Z1291" t="s">
        <v>325</v>
      </c>
      <c r="AA1291" t="s">
        <v>325</v>
      </c>
      <c r="AB1291" t="s">
        <v>83</v>
      </c>
      <c r="AC1291" s="5" t="s">
        <v>379</v>
      </c>
      <c r="AD1291" s="9" t="s">
        <v>379</v>
      </c>
      <c r="AE1291" t="s">
        <v>7106</v>
      </c>
      <c r="AF1291" t="s">
        <v>85</v>
      </c>
      <c r="AG1291" t="s">
        <v>85</v>
      </c>
      <c r="AH1291" t="s">
        <v>85</v>
      </c>
      <c r="AI1291" t="s">
        <v>85</v>
      </c>
      <c r="AJ1291" t="s">
        <v>7106</v>
      </c>
      <c r="AK1291" t="s">
        <v>86</v>
      </c>
      <c r="AL1291" t="s">
        <v>160</v>
      </c>
      <c r="AM1291" t="s">
        <v>3468</v>
      </c>
      <c r="AN1291" t="s">
        <v>3468</v>
      </c>
      <c r="AO1291" t="s">
        <v>160</v>
      </c>
      <c r="AP1291" t="s">
        <v>108</v>
      </c>
      <c r="AQ1291" t="s">
        <v>161</v>
      </c>
      <c r="AR1291" t="s">
        <v>110</v>
      </c>
      <c r="AS1291" t="s">
        <v>577</v>
      </c>
      <c r="AT1291" t="s">
        <v>93</v>
      </c>
      <c r="AU1291" t="s">
        <v>94</v>
      </c>
      <c r="AV1291" t="s">
        <v>145</v>
      </c>
      <c r="AW1291" t="s">
        <v>85</v>
      </c>
      <c r="AX1291" t="s">
        <v>85</v>
      </c>
      <c r="AY1291" t="s">
        <v>85</v>
      </c>
      <c r="AZ1291" t="s">
        <v>85</v>
      </c>
      <c r="BA1291" t="s">
        <v>91</v>
      </c>
      <c r="BB1291" t="s">
        <v>570</v>
      </c>
      <c r="BC1291" t="s">
        <v>570</v>
      </c>
      <c r="BD1291" t="s">
        <v>85</v>
      </c>
      <c r="BE1291" t="s">
        <v>445</v>
      </c>
      <c r="BF1291" t="s">
        <v>570</v>
      </c>
      <c r="BG1291" t="s">
        <v>7109</v>
      </c>
      <c r="BH1291" t="s">
        <v>86</v>
      </c>
      <c r="BI1291" t="s">
        <v>85</v>
      </c>
    </row>
    <row r="1292" spans="1:61" ht="14.45" hidden="1">
      <c r="A1292" t="s">
        <v>7110</v>
      </c>
      <c r="B1292" t="s">
        <v>62</v>
      </c>
      <c r="C1292" t="s">
        <v>63</v>
      </c>
      <c r="D1292" t="s">
        <v>64</v>
      </c>
      <c r="E1292" t="s">
        <v>135</v>
      </c>
      <c r="F1292" t="s">
        <v>136</v>
      </c>
      <c r="G1292" t="s">
        <v>67</v>
      </c>
      <c r="H1292" t="s">
        <v>945</v>
      </c>
      <c r="I1292" t="s">
        <v>946</v>
      </c>
      <c r="J1292" t="s">
        <v>191</v>
      </c>
      <c r="K1292" t="s">
        <v>192</v>
      </c>
      <c r="L1292" t="s">
        <v>193</v>
      </c>
      <c r="M1292" t="s">
        <v>7111</v>
      </c>
      <c r="N1292" t="s">
        <v>7112</v>
      </c>
      <c r="O1292" s="34">
        <v>45692</v>
      </c>
      <c r="P1292" s="39">
        <v>0.65486111111111112</v>
      </c>
      <c r="Q1292" s="34">
        <v>45694</v>
      </c>
      <c r="R1292" s="39">
        <v>0.77361111111111114</v>
      </c>
      <c r="S1292" t="s">
        <v>75</v>
      </c>
      <c r="T1292" t="s">
        <v>141</v>
      </c>
      <c r="U1292" t="s">
        <v>77</v>
      </c>
      <c r="V1292" t="s">
        <v>78</v>
      </c>
      <c r="W1292" t="s">
        <v>78</v>
      </c>
      <c r="X1292" t="s">
        <v>79</v>
      </c>
      <c r="Y1292" t="s">
        <v>80</v>
      </c>
      <c r="Z1292" t="s">
        <v>325</v>
      </c>
      <c r="AA1292" t="s">
        <v>117</v>
      </c>
      <c r="AB1292" t="s">
        <v>176</v>
      </c>
      <c r="AC1292" s="5" t="s">
        <v>379</v>
      </c>
      <c r="AD1292" s="9" t="s">
        <v>379</v>
      </c>
      <c r="AE1292" t="s">
        <v>7110</v>
      </c>
      <c r="AF1292" t="s">
        <v>5708</v>
      </c>
      <c r="AG1292" t="s">
        <v>177</v>
      </c>
      <c r="AH1292" t="s">
        <v>178</v>
      </c>
      <c r="AI1292" t="s">
        <v>179</v>
      </c>
      <c r="AJ1292" t="s">
        <v>7110</v>
      </c>
      <c r="AK1292" t="s">
        <v>86</v>
      </c>
      <c r="AL1292" t="s">
        <v>160</v>
      </c>
      <c r="AM1292" t="s">
        <v>3468</v>
      </c>
      <c r="AN1292" t="s">
        <v>3468</v>
      </c>
      <c r="AO1292" t="s">
        <v>337</v>
      </c>
      <c r="AP1292" t="s">
        <v>108</v>
      </c>
      <c r="AQ1292" t="s">
        <v>298</v>
      </c>
      <c r="AR1292" t="s">
        <v>110</v>
      </c>
      <c r="AS1292" t="s">
        <v>2694</v>
      </c>
      <c r="AT1292" t="s">
        <v>182</v>
      </c>
      <c r="AU1292" t="s">
        <v>183</v>
      </c>
      <c r="AV1292" t="s">
        <v>145</v>
      </c>
      <c r="AW1292" t="s">
        <v>85</v>
      </c>
      <c r="AX1292" t="s">
        <v>85</v>
      </c>
      <c r="AY1292" t="s">
        <v>85</v>
      </c>
      <c r="AZ1292" t="s">
        <v>85</v>
      </c>
      <c r="BA1292" t="s">
        <v>452</v>
      </c>
      <c r="BB1292" t="s">
        <v>7113</v>
      </c>
      <c r="BC1292" t="s">
        <v>7114</v>
      </c>
      <c r="BD1292" t="s">
        <v>85</v>
      </c>
      <c r="BE1292" t="s">
        <v>246</v>
      </c>
      <c r="BF1292" t="s">
        <v>7114</v>
      </c>
      <c r="BG1292" t="s">
        <v>7115</v>
      </c>
      <c r="BH1292" t="s">
        <v>86</v>
      </c>
      <c r="BI1292" t="s">
        <v>85</v>
      </c>
    </row>
    <row r="1293" spans="1:61" ht="14.45" hidden="1">
      <c r="A1293" t="s">
        <v>7116</v>
      </c>
      <c r="B1293" t="s">
        <v>203</v>
      </c>
      <c r="C1293" t="s">
        <v>85</v>
      </c>
      <c r="D1293" t="s">
        <v>85</v>
      </c>
      <c r="E1293" t="s">
        <v>135</v>
      </c>
      <c r="F1293" t="s">
        <v>136</v>
      </c>
      <c r="G1293" t="s">
        <v>150</v>
      </c>
      <c r="H1293" t="s">
        <v>986</v>
      </c>
      <c r="I1293" t="s">
        <v>542</v>
      </c>
      <c r="J1293" t="s">
        <v>503</v>
      </c>
      <c r="K1293" t="s">
        <v>504</v>
      </c>
      <c r="L1293" t="s">
        <v>505</v>
      </c>
      <c r="M1293" t="s">
        <v>7117</v>
      </c>
      <c r="N1293" t="s">
        <v>7118</v>
      </c>
      <c r="O1293" s="34">
        <v>45692</v>
      </c>
      <c r="P1293" s="39">
        <v>0.65555555555555556</v>
      </c>
      <c r="Q1293" s="34">
        <v>45693</v>
      </c>
      <c r="R1293" s="39">
        <v>0.41458333333333336</v>
      </c>
      <c r="S1293" t="s">
        <v>75</v>
      </c>
      <c r="T1293" t="s">
        <v>141</v>
      </c>
      <c r="U1293" t="s">
        <v>77</v>
      </c>
      <c r="V1293" t="s">
        <v>78</v>
      </c>
      <c r="W1293" t="s">
        <v>78</v>
      </c>
      <c r="X1293" t="s">
        <v>79</v>
      </c>
      <c r="Y1293" t="s">
        <v>210</v>
      </c>
      <c r="Z1293" t="s">
        <v>325</v>
      </c>
      <c r="AA1293" t="s">
        <v>143</v>
      </c>
      <c r="AB1293" t="s">
        <v>83</v>
      </c>
      <c r="AC1293" s="5" t="s">
        <v>379</v>
      </c>
      <c r="AD1293" s="9" t="s">
        <v>379</v>
      </c>
      <c r="AE1293" t="s">
        <v>7116</v>
      </c>
      <c r="AF1293" t="s">
        <v>85</v>
      </c>
      <c r="AG1293" t="s">
        <v>85</v>
      </c>
      <c r="AH1293" t="s">
        <v>85</v>
      </c>
      <c r="AI1293" t="s">
        <v>85</v>
      </c>
      <c r="AJ1293" t="s">
        <v>7116</v>
      </c>
      <c r="AK1293" t="s">
        <v>86</v>
      </c>
      <c r="AL1293" t="s">
        <v>160</v>
      </c>
      <c r="AM1293" t="s">
        <v>3468</v>
      </c>
      <c r="AN1293" t="s">
        <v>3468</v>
      </c>
      <c r="AO1293" t="s">
        <v>229</v>
      </c>
      <c r="AP1293" t="s">
        <v>108</v>
      </c>
      <c r="AQ1293" t="s">
        <v>180</v>
      </c>
      <c r="AR1293" t="s">
        <v>110</v>
      </c>
      <c r="AS1293" t="s">
        <v>989</v>
      </c>
      <c r="AT1293" t="s">
        <v>93</v>
      </c>
      <c r="AU1293" t="s">
        <v>94</v>
      </c>
      <c r="AV1293" t="s">
        <v>145</v>
      </c>
      <c r="AW1293" t="s">
        <v>85</v>
      </c>
      <c r="AX1293" t="s">
        <v>85</v>
      </c>
      <c r="AY1293" t="s">
        <v>85</v>
      </c>
      <c r="AZ1293" t="s">
        <v>85</v>
      </c>
      <c r="BA1293" t="s">
        <v>91</v>
      </c>
      <c r="BB1293" t="s">
        <v>3070</v>
      </c>
      <c r="BC1293" t="s">
        <v>3070</v>
      </c>
      <c r="BD1293" t="s">
        <v>85</v>
      </c>
      <c r="BE1293" t="s">
        <v>445</v>
      </c>
      <c r="BF1293" t="s">
        <v>3070</v>
      </c>
      <c r="BG1293" t="s">
        <v>7119</v>
      </c>
      <c r="BH1293" t="s">
        <v>86</v>
      </c>
      <c r="BI1293" t="s">
        <v>85</v>
      </c>
    </row>
    <row r="1294" spans="1:61" ht="14.45" hidden="1">
      <c r="A1294" t="s">
        <v>7120</v>
      </c>
      <c r="B1294" t="s">
        <v>501</v>
      </c>
      <c r="C1294" t="s">
        <v>85</v>
      </c>
      <c r="D1294" t="s">
        <v>85</v>
      </c>
      <c r="E1294" t="s">
        <v>677</v>
      </c>
      <c r="F1294" t="s">
        <v>678</v>
      </c>
      <c r="G1294" t="s">
        <v>67</v>
      </c>
      <c r="H1294" t="s">
        <v>399</v>
      </c>
      <c r="I1294" t="s">
        <v>152</v>
      </c>
      <c r="J1294" t="s">
        <v>70</v>
      </c>
      <c r="K1294" t="s">
        <v>71</v>
      </c>
      <c r="L1294" t="s">
        <v>72</v>
      </c>
      <c r="M1294" t="s">
        <v>7121</v>
      </c>
      <c r="N1294" t="s">
        <v>85</v>
      </c>
      <c r="O1294" s="34">
        <v>45692</v>
      </c>
      <c r="P1294" s="39">
        <v>0.67013888888888884</v>
      </c>
      <c r="R1294" s="1"/>
      <c r="S1294" t="s">
        <v>680</v>
      </c>
      <c r="T1294" t="s">
        <v>141</v>
      </c>
      <c r="U1294" t="s">
        <v>681</v>
      </c>
      <c r="V1294" t="s">
        <v>3045</v>
      </c>
      <c r="W1294" t="s">
        <v>683</v>
      </c>
      <c r="X1294" t="s">
        <v>79</v>
      </c>
      <c r="Y1294" t="s">
        <v>67</v>
      </c>
      <c r="Z1294" t="s">
        <v>242</v>
      </c>
      <c r="AA1294" t="s">
        <v>85</v>
      </c>
      <c r="AB1294" t="s">
        <v>83</v>
      </c>
      <c r="AC1294" s="5" t="s">
        <v>379</v>
      </c>
      <c r="AD1294" s="9" t="s">
        <v>85</v>
      </c>
      <c r="AE1294" t="s">
        <v>7120</v>
      </c>
      <c r="AF1294" t="s">
        <v>85</v>
      </c>
      <c r="AG1294" t="s">
        <v>85</v>
      </c>
      <c r="AH1294" t="s">
        <v>85</v>
      </c>
      <c r="AI1294" t="s">
        <v>85</v>
      </c>
      <c r="AJ1294" t="s">
        <v>7120</v>
      </c>
      <c r="AK1294" t="s">
        <v>86</v>
      </c>
      <c r="AL1294" t="s">
        <v>160</v>
      </c>
      <c r="AM1294" t="s">
        <v>3468</v>
      </c>
      <c r="AN1294" t="s">
        <v>85</v>
      </c>
      <c r="AO1294" t="s">
        <v>85</v>
      </c>
      <c r="AP1294" t="s">
        <v>108</v>
      </c>
      <c r="AQ1294" t="s">
        <v>298</v>
      </c>
      <c r="AR1294" t="s">
        <v>110</v>
      </c>
      <c r="AS1294" t="s">
        <v>92</v>
      </c>
      <c r="AT1294" t="s">
        <v>685</v>
      </c>
      <c r="AU1294" t="s">
        <v>686</v>
      </c>
      <c r="AV1294" t="s">
        <v>687</v>
      </c>
      <c r="AW1294" t="s">
        <v>85</v>
      </c>
      <c r="AX1294" t="s">
        <v>85</v>
      </c>
      <c r="AY1294" t="s">
        <v>85</v>
      </c>
      <c r="AZ1294" t="s">
        <v>85</v>
      </c>
      <c r="BA1294" t="s">
        <v>85</v>
      </c>
      <c r="BB1294" t="s">
        <v>7122</v>
      </c>
      <c r="BC1294" t="s">
        <v>7123</v>
      </c>
      <c r="BD1294" t="s">
        <v>85</v>
      </c>
      <c r="BE1294" t="s">
        <v>85</v>
      </c>
      <c r="BF1294" t="s">
        <v>7123</v>
      </c>
      <c r="BG1294" t="s">
        <v>7124</v>
      </c>
      <c r="BH1294" t="s">
        <v>86</v>
      </c>
      <c r="BI1294" t="s">
        <v>85</v>
      </c>
    </row>
    <row r="1295" spans="1:61" ht="14.45" hidden="1">
      <c r="A1295" t="s">
        <v>7125</v>
      </c>
      <c r="B1295" t="s">
        <v>290</v>
      </c>
      <c r="C1295" t="s">
        <v>63</v>
      </c>
      <c r="D1295" t="s">
        <v>64</v>
      </c>
      <c r="E1295" t="s">
        <v>135</v>
      </c>
      <c r="F1295" t="s">
        <v>136</v>
      </c>
      <c r="G1295" t="s">
        <v>67</v>
      </c>
      <c r="H1295" t="s">
        <v>291</v>
      </c>
      <c r="I1295" t="s">
        <v>292</v>
      </c>
      <c r="J1295" t="s">
        <v>70</v>
      </c>
      <c r="K1295" t="s">
        <v>71</v>
      </c>
      <c r="L1295" t="s">
        <v>72</v>
      </c>
      <c r="M1295" t="s">
        <v>7126</v>
      </c>
      <c r="N1295" t="s">
        <v>7127</v>
      </c>
      <c r="O1295" s="34">
        <v>45692</v>
      </c>
      <c r="P1295" s="39">
        <v>0.67708333333333337</v>
      </c>
      <c r="Q1295" s="34">
        <v>45692</v>
      </c>
      <c r="R1295" s="39">
        <v>0.68472222222222223</v>
      </c>
      <c r="S1295" t="s">
        <v>75</v>
      </c>
      <c r="T1295" t="s">
        <v>141</v>
      </c>
      <c r="U1295" t="s">
        <v>77</v>
      </c>
      <c r="V1295" t="s">
        <v>78</v>
      </c>
      <c r="W1295" t="s">
        <v>78</v>
      </c>
      <c r="X1295" t="s">
        <v>79</v>
      </c>
      <c r="Y1295" t="s">
        <v>67</v>
      </c>
      <c r="Z1295" t="s">
        <v>242</v>
      </c>
      <c r="AA1295" t="s">
        <v>242</v>
      </c>
      <c r="AB1295" t="s">
        <v>83</v>
      </c>
      <c r="AC1295" s="5" t="s">
        <v>379</v>
      </c>
      <c r="AD1295" s="9" t="s">
        <v>379</v>
      </c>
      <c r="AE1295" t="s">
        <v>7125</v>
      </c>
      <c r="AF1295" t="s">
        <v>85</v>
      </c>
      <c r="AG1295" t="s">
        <v>85</v>
      </c>
      <c r="AH1295" t="s">
        <v>85</v>
      </c>
      <c r="AI1295" t="s">
        <v>85</v>
      </c>
      <c r="AJ1295" t="s">
        <v>7125</v>
      </c>
      <c r="AK1295" t="s">
        <v>86</v>
      </c>
      <c r="AL1295" t="s">
        <v>160</v>
      </c>
      <c r="AM1295" t="s">
        <v>3468</v>
      </c>
      <c r="AN1295" t="s">
        <v>3468</v>
      </c>
      <c r="AO1295" t="s">
        <v>160</v>
      </c>
      <c r="AP1295" t="s">
        <v>108</v>
      </c>
      <c r="AQ1295" t="s">
        <v>298</v>
      </c>
      <c r="AR1295" t="s">
        <v>110</v>
      </c>
      <c r="AS1295" t="s">
        <v>92</v>
      </c>
      <c r="AT1295" t="s">
        <v>93</v>
      </c>
      <c r="AU1295" t="s">
        <v>94</v>
      </c>
      <c r="AV1295" t="s">
        <v>145</v>
      </c>
      <c r="AW1295" t="s">
        <v>85</v>
      </c>
      <c r="AX1295" t="s">
        <v>85</v>
      </c>
      <c r="AY1295" t="s">
        <v>85</v>
      </c>
      <c r="AZ1295" t="s">
        <v>85</v>
      </c>
      <c r="BA1295" t="s">
        <v>1101</v>
      </c>
      <c r="BB1295" t="s">
        <v>465</v>
      </c>
      <c r="BC1295" t="s">
        <v>563</v>
      </c>
      <c r="BD1295" t="s">
        <v>85</v>
      </c>
      <c r="BE1295" t="s">
        <v>579</v>
      </c>
      <c r="BF1295" t="s">
        <v>563</v>
      </c>
      <c r="BG1295" t="s">
        <v>7128</v>
      </c>
      <c r="BH1295" t="s">
        <v>86</v>
      </c>
      <c r="BI1295" t="s">
        <v>85</v>
      </c>
    </row>
    <row r="1296" spans="1:61" ht="14.45" hidden="1">
      <c r="A1296" t="s">
        <v>7129</v>
      </c>
      <c r="B1296" t="s">
        <v>5164</v>
      </c>
      <c r="C1296" t="s">
        <v>85</v>
      </c>
      <c r="D1296" t="s">
        <v>85</v>
      </c>
      <c r="E1296" t="s">
        <v>135</v>
      </c>
      <c r="F1296" t="s">
        <v>136</v>
      </c>
      <c r="G1296" t="s">
        <v>150</v>
      </c>
      <c r="H1296" t="s">
        <v>1959</v>
      </c>
      <c r="I1296" t="s">
        <v>221</v>
      </c>
      <c r="J1296" t="s">
        <v>2110</v>
      </c>
      <c r="K1296" t="s">
        <v>2111</v>
      </c>
      <c r="L1296" t="s">
        <v>2112</v>
      </c>
      <c r="M1296" t="s">
        <v>7130</v>
      </c>
      <c r="N1296" t="s">
        <v>7131</v>
      </c>
      <c r="O1296" s="34">
        <v>45692</v>
      </c>
      <c r="P1296" s="39">
        <v>0.68194444444444446</v>
      </c>
      <c r="Q1296" s="34">
        <v>45702</v>
      </c>
      <c r="R1296" s="39">
        <v>0.60347222222222219</v>
      </c>
      <c r="S1296" t="s">
        <v>75</v>
      </c>
      <c r="T1296" t="s">
        <v>141</v>
      </c>
      <c r="U1296" t="s">
        <v>77</v>
      </c>
      <c r="V1296" t="s">
        <v>78</v>
      </c>
      <c r="W1296" t="s">
        <v>78</v>
      </c>
      <c r="X1296" t="s">
        <v>79</v>
      </c>
      <c r="Y1296" t="s">
        <v>158</v>
      </c>
      <c r="Z1296" t="s">
        <v>242</v>
      </c>
      <c r="AA1296" t="s">
        <v>82</v>
      </c>
      <c r="AB1296" t="s">
        <v>83</v>
      </c>
      <c r="AC1296" s="5" t="s">
        <v>379</v>
      </c>
      <c r="AD1296" s="9" t="s">
        <v>379</v>
      </c>
      <c r="AE1296" t="s">
        <v>7129</v>
      </c>
      <c r="AF1296" t="s">
        <v>85</v>
      </c>
      <c r="AG1296" t="s">
        <v>85</v>
      </c>
      <c r="AH1296" t="s">
        <v>85</v>
      </c>
      <c r="AI1296" t="s">
        <v>85</v>
      </c>
      <c r="AJ1296" t="s">
        <v>7129</v>
      </c>
      <c r="AK1296" t="s">
        <v>359</v>
      </c>
      <c r="AL1296" t="s">
        <v>160</v>
      </c>
      <c r="AM1296" t="s">
        <v>3468</v>
      </c>
      <c r="AN1296" t="s">
        <v>380</v>
      </c>
      <c r="AO1296" t="s">
        <v>360</v>
      </c>
      <c r="AP1296" t="s">
        <v>108</v>
      </c>
      <c r="AQ1296" t="s">
        <v>180</v>
      </c>
      <c r="AR1296" t="s">
        <v>110</v>
      </c>
      <c r="AS1296" t="s">
        <v>2115</v>
      </c>
      <c r="AT1296" t="s">
        <v>93</v>
      </c>
      <c r="AU1296" t="s">
        <v>94</v>
      </c>
      <c r="AV1296" t="s">
        <v>403</v>
      </c>
      <c r="AW1296" t="s">
        <v>85</v>
      </c>
      <c r="AX1296" t="s">
        <v>85</v>
      </c>
      <c r="AY1296" t="s">
        <v>85</v>
      </c>
      <c r="AZ1296" t="s">
        <v>2416</v>
      </c>
      <c r="BA1296" t="s">
        <v>943</v>
      </c>
      <c r="BB1296" t="s">
        <v>644</v>
      </c>
      <c r="BC1296" t="s">
        <v>2160</v>
      </c>
      <c r="BD1296" t="s">
        <v>85</v>
      </c>
      <c r="BE1296" t="s">
        <v>85</v>
      </c>
      <c r="BF1296" t="s">
        <v>4916</v>
      </c>
      <c r="BG1296" t="s">
        <v>7132</v>
      </c>
      <c r="BH1296" t="s">
        <v>86</v>
      </c>
      <c r="BI1296" t="s">
        <v>85</v>
      </c>
    </row>
    <row r="1297" spans="1:61" ht="14.45" hidden="1">
      <c r="A1297" t="s">
        <v>7133</v>
      </c>
      <c r="B1297" t="s">
        <v>62</v>
      </c>
      <c r="C1297" t="s">
        <v>1787</v>
      </c>
      <c r="D1297" t="s">
        <v>7134</v>
      </c>
      <c r="E1297" t="s">
        <v>135</v>
      </c>
      <c r="F1297" t="s">
        <v>136</v>
      </c>
      <c r="G1297" t="s">
        <v>67</v>
      </c>
      <c r="H1297" t="s">
        <v>945</v>
      </c>
      <c r="I1297" t="s">
        <v>946</v>
      </c>
      <c r="J1297" t="s">
        <v>170</v>
      </c>
      <c r="K1297" t="s">
        <v>171</v>
      </c>
      <c r="L1297" t="s">
        <v>172</v>
      </c>
      <c r="M1297" t="s">
        <v>7135</v>
      </c>
      <c r="N1297" t="s">
        <v>7136</v>
      </c>
      <c r="O1297" s="34">
        <v>45692</v>
      </c>
      <c r="P1297" s="39">
        <v>0.72152777777777777</v>
      </c>
      <c r="Q1297" s="34">
        <v>45700</v>
      </c>
      <c r="R1297" s="39">
        <v>0.65</v>
      </c>
      <c r="S1297" t="s">
        <v>75</v>
      </c>
      <c r="T1297" t="s">
        <v>141</v>
      </c>
      <c r="U1297" t="s">
        <v>77</v>
      </c>
      <c r="V1297" t="s">
        <v>78</v>
      </c>
      <c r="W1297" t="s">
        <v>78</v>
      </c>
      <c r="X1297" t="s">
        <v>79</v>
      </c>
      <c r="Y1297" t="s">
        <v>80</v>
      </c>
      <c r="Z1297" t="s">
        <v>227</v>
      </c>
      <c r="AA1297" t="s">
        <v>325</v>
      </c>
      <c r="AB1297" t="s">
        <v>83</v>
      </c>
      <c r="AC1297" s="5" t="s">
        <v>379</v>
      </c>
      <c r="AD1297" s="9" t="s">
        <v>379</v>
      </c>
      <c r="AE1297" t="s">
        <v>7133</v>
      </c>
      <c r="AF1297" t="s">
        <v>85</v>
      </c>
      <c r="AG1297" t="s">
        <v>85</v>
      </c>
      <c r="AH1297" t="s">
        <v>85</v>
      </c>
      <c r="AI1297" t="s">
        <v>85</v>
      </c>
      <c r="AJ1297" t="s">
        <v>7133</v>
      </c>
      <c r="AK1297" t="s">
        <v>86</v>
      </c>
      <c r="AL1297" t="s">
        <v>160</v>
      </c>
      <c r="AM1297" t="s">
        <v>3468</v>
      </c>
      <c r="AN1297" t="s">
        <v>380</v>
      </c>
      <c r="AO1297" t="s">
        <v>229</v>
      </c>
      <c r="AP1297" t="s">
        <v>108</v>
      </c>
      <c r="AQ1297" t="s">
        <v>298</v>
      </c>
      <c r="AR1297" t="s">
        <v>110</v>
      </c>
      <c r="AS1297" t="s">
        <v>593</v>
      </c>
      <c r="AT1297" t="s">
        <v>93</v>
      </c>
      <c r="AU1297" t="s">
        <v>94</v>
      </c>
      <c r="AV1297" t="s">
        <v>145</v>
      </c>
      <c r="AW1297" t="s">
        <v>85</v>
      </c>
      <c r="AX1297" t="s">
        <v>85</v>
      </c>
      <c r="AY1297" t="s">
        <v>85</v>
      </c>
      <c r="AZ1297" t="s">
        <v>85</v>
      </c>
      <c r="BA1297" t="s">
        <v>7137</v>
      </c>
      <c r="BB1297" t="s">
        <v>5386</v>
      </c>
      <c r="BC1297" t="s">
        <v>7138</v>
      </c>
      <c r="BD1297" t="s">
        <v>85</v>
      </c>
      <c r="BE1297" t="s">
        <v>200</v>
      </c>
      <c r="BF1297" t="s">
        <v>7138</v>
      </c>
      <c r="BG1297" t="s">
        <v>7139</v>
      </c>
      <c r="BH1297" t="s">
        <v>86</v>
      </c>
      <c r="BI1297" t="s">
        <v>85</v>
      </c>
    </row>
    <row r="1298" spans="1:61" ht="14.45" hidden="1">
      <c r="A1298" t="s">
        <v>7140</v>
      </c>
      <c r="B1298" t="s">
        <v>1238</v>
      </c>
      <c r="C1298" t="s">
        <v>85</v>
      </c>
      <c r="D1298" t="s">
        <v>85</v>
      </c>
      <c r="E1298" t="s">
        <v>135</v>
      </c>
      <c r="F1298" t="s">
        <v>136</v>
      </c>
      <c r="G1298" t="s">
        <v>150</v>
      </c>
      <c r="H1298" t="s">
        <v>347</v>
      </c>
      <c r="I1298" t="s">
        <v>152</v>
      </c>
      <c r="J1298" t="s">
        <v>331</v>
      </c>
      <c r="K1298" t="s">
        <v>332</v>
      </c>
      <c r="L1298" t="s">
        <v>333</v>
      </c>
      <c r="M1298" t="s">
        <v>7141</v>
      </c>
      <c r="N1298" t="s">
        <v>7142</v>
      </c>
      <c r="O1298" s="34">
        <v>45692</v>
      </c>
      <c r="P1298" s="39">
        <v>0.73402777777777772</v>
      </c>
      <c r="Q1298" s="34">
        <v>45694</v>
      </c>
      <c r="R1298" s="39">
        <v>0.46180555555555558</v>
      </c>
      <c r="S1298" t="s">
        <v>75</v>
      </c>
      <c r="T1298" t="s">
        <v>141</v>
      </c>
      <c r="U1298" t="s">
        <v>77</v>
      </c>
      <c r="V1298" t="s">
        <v>78</v>
      </c>
      <c r="W1298" t="s">
        <v>78</v>
      </c>
      <c r="X1298" t="s">
        <v>79</v>
      </c>
      <c r="Y1298" t="s">
        <v>158</v>
      </c>
      <c r="Z1298" t="s">
        <v>227</v>
      </c>
      <c r="AA1298" t="s">
        <v>175</v>
      </c>
      <c r="AB1298" t="s">
        <v>83</v>
      </c>
      <c r="AC1298" s="5" t="s">
        <v>379</v>
      </c>
      <c r="AD1298" s="9" t="s">
        <v>379</v>
      </c>
      <c r="AE1298" t="s">
        <v>7140</v>
      </c>
      <c r="AF1298" t="s">
        <v>85</v>
      </c>
      <c r="AG1298" t="s">
        <v>85</v>
      </c>
      <c r="AH1298" t="s">
        <v>85</v>
      </c>
      <c r="AI1298" t="s">
        <v>85</v>
      </c>
      <c r="AJ1298" t="s">
        <v>7140</v>
      </c>
      <c r="AK1298" t="s">
        <v>86</v>
      </c>
      <c r="AL1298" t="s">
        <v>160</v>
      </c>
      <c r="AM1298" t="s">
        <v>3468</v>
      </c>
      <c r="AN1298" t="s">
        <v>3468</v>
      </c>
      <c r="AO1298" t="s">
        <v>337</v>
      </c>
      <c r="AP1298" t="s">
        <v>108</v>
      </c>
      <c r="AQ1298" t="s">
        <v>161</v>
      </c>
      <c r="AR1298" t="s">
        <v>110</v>
      </c>
      <c r="AS1298" t="s">
        <v>956</v>
      </c>
      <c r="AT1298" t="s">
        <v>93</v>
      </c>
      <c r="AU1298" t="s">
        <v>94</v>
      </c>
      <c r="AV1298" t="s">
        <v>145</v>
      </c>
      <c r="AW1298" t="s">
        <v>85</v>
      </c>
      <c r="AX1298" t="s">
        <v>85</v>
      </c>
      <c r="AY1298" t="s">
        <v>85</v>
      </c>
      <c r="AZ1298" t="s">
        <v>85</v>
      </c>
      <c r="BA1298" t="s">
        <v>7143</v>
      </c>
      <c r="BB1298" t="s">
        <v>998</v>
      </c>
      <c r="BC1298" t="s">
        <v>6117</v>
      </c>
      <c r="BD1298" t="s">
        <v>85</v>
      </c>
      <c r="BE1298" t="s">
        <v>445</v>
      </c>
      <c r="BF1298" t="s">
        <v>6117</v>
      </c>
      <c r="BG1298" t="s">
        <v>7144</v>
      </c>
      <c r="BH1298" t="s">
        <v>86</v>
      </c>
      <c r="BI1298" t="s">
        <v>85</v>
      </c>
    </row>
    <row r="1299" spans="1:61" ht="14.45" hidden="1">
      <c r="A1299" t="s">
        <v>7145</v>
      </c>
      <c r="B1299" t="s">
        <v>132</v>
      </c>
      <c r="C1299" t="s">
        <v>133</v>
      </c>
      <c r="D1299" t="s">
        <v>134</v>
      </c>
      <c r="E1299" t="s">
        <v>135</v>
      </c>
      <c r="F1299" t="s">
        <v>136</v>
      </c>
      <c r="G1299" t="s">
        <v>67</v>
      </c>
      <c r="H1299" t="s">
        <v>945</v>
      </c>
      <c r="I1299" t="s">
        <v>946</v>
      </c>
      <c r="J1299" t="s">
        <v>100</v>
      </c>
      <c r="K1299" t="s">
        <v>101</v>
      </c>
      <c r="L1299" t="s">
        <v>102</v>
      </c>
      <c r="M1299" t="s">
        <v>7146</v>
      </c>
      <c r="N1299" t="s">
        <v>7147</v>
      </c>
      <c r="O1299" s="34">
        <v>45692</v>
      </c>
      <c r="P1299" s="39">
        <v>0.73541666666666672</v>
      </c>
      <c r="Q1299" s="34">
        <v>45702</v>
      </c>
      <c r="R1299" s="39">
        <v>0.74513888888888891</v>
      </c>
      <c r="S1299" t="s">
        <v>75</v>
      </c>
      <c r="T1299" t="s">
        <v>141</v>
      </c>
      <c r="U1299" t="s">
        <v>77</v>
      </c>
      <c r="V1299" t="s">
        <v>78</v>
      </c>
      <c r="W1299" t="s">
        <v>78</v>
      </c>
      <c r="X1299" t="s">
        <v>79</v>
      </c>
      <c r="Y1299" t="s">
        <v>80</v>
      </c>
      <c r="Z1299" t="s">
        <v>227</v>
      </c>
      <c r="AA1299" t="s">
        <v>227</v>
      </c>
      <c r="AB1299" t="s">
        <v>83</v>
      </c>
      <c r="AC1299" s="5" t="s">
        <v>379</v>
      </c>
      <c r="AD1299" s="9" t="s">
        <v>379</v>
      </c>
      <c r="AE1299" t="s">
        <v>7145</v>
      </c>
      <c r="AF1299" t="s">
        <v>85</v>
      </c>
      <c r="AG1299" t="s">
        <v>85</v>
      </c>
      <c r="AH1299" t="s">
        <v>85</v>
      </c>
      <c r="AI1299" t="s">
        <v>85</v>
      </c>
      <c r="AJ1299" t="s">
        <v>7145</v>
      </c>
      <c r="AK1299" t="s">
        <v>86</v>
      </c>
      <c r="AL1299" t="s">
        <v>160</v>
      </c>
      <c r="AM1299" t="s">
        <v>3468</v>
      </c>
      <c r="AN1299" t="s">
        <v>380</v>
      </c>
      <c r="AO1299" t="s">
        <v>360</v>
      </c>
      <c r="AP1299" t="s">
        <v>108</v>
      </c>
      <c r="AQ1299" t="s">
        <v>298</v>
      </c>
      <c r="AR1299" t="s">
        <v>110</v>
      </c>
      <c r="AS1299" t="s">
        <v>3720</v>
      </c>
      <c r="AT1299" t="s">
        <v>93</v>
      </c>
      <c r="AU1299" t="s">
        <v>94</v>
      </c>
      <c r="AV1299" t="s">
        <v>145</v>
      </c>
      <c r="AW1299" t="s">
        <v>85</v>
      </c>
      <c r="AX1299" t="s">
        <v>85</v>
      </c>
      <c r="AY1299" t="s">
        <v>85</v>
      </c>
      <c r="AZ1299" t="s">
        <v>85</v>
      </c>
      <c r="BA1299" t="s">
        <v>246</v>
      </c>
      <c r="BB1299" t="s">
        <v>1604</v>
      </c>
      <c r="BC1299" t="s">
        <v>7148</v>
      </c>
      <c r="BD1299" t="s">
        <v>85</v>
      </c>
      <c r="BE1299" t="s">
        <v>300</v>
      </c>
      <c r="BF1299" t="s">
        <v>7148</v>
      </c>
      <c r="BG1299" t="s">
        <v>7149</v>
      </c>
      <c r="BH1299" t="s">
        <v>86</v>
      </c>
      <c r="BI1299" t="s">
        <v>85</v>
      </c>
    </row>
    <row r="1300" spans="1:61" ht="14.45" hidden="1">
      <c r="A1300" t="s">
        <v>7150</v>
      </c>
      <c r="B1300" t="s">
        <v>149</v>
      </c>
      <c r="C1300" t="s">
        <v>85</v>
      </c>
      <c r="D1300" t="s">
        <v>85</v>
      </c>
      <c r="E1300" t="s">
        <v>65</v>
      </c>
      <c r="F1300" t="s">
        <v>66</v>
      </c>
      <c r="G1300" t="s">
        <v>150</v>
      </c>
      <c r="H1300" t="s">
        <v>574</v>
      </c>
      <c r="I1300" t="s">
        <v>239</v>
      </c>
      <c r="J1300" t="s">
        <v>153</v>
      </c>
      <c r="K1300" t="s">
        <v>154</v>
      </c>
      <c r="L1300" t="s">
        <v>155</v>
      </c>
      <c r="M1300" t="s">
        <v>7151</v>
      </c>
      <c r="N1300" t="s">
        <v>7152</v>
      </c>
      <c r="O1300" s="34">
        <v>45692</v>
      </c>
      <c r="P1300" s="39">
        <v>0.74861111111111112</v>
      </c>
      <c r="Q1300" s="34">
        <v>45705</v>
      </c>
      <c r="R1300" s="39">
        <v>0.66249999999999998</v>
      </c>
      <c r="S1300" t="s">
        <v>75</v>
      </c>
      <c r="T1300" t="s">
        <v>141</v>
      </c>
      <c r="U1300" t="s">
        <v>77</v>
      </c>
      <c r="V1300" t="s">
        <v>78</v>
      </c>
      <c r="W1300" t="s">
        <v>78</v>
      </c>
      <c r="X1300" t="s">
        <v>79</v>
      </c>
      <c r="Y1300" t="s">
        <v>158</v>
      </c>
      <c r="Z1300" t="s">
        <v>227</v>
      </c>
      <c r="AA1300" t="s">
        <v>325</v>
      </c>
      <c r="AB1300" t="s">
        <v>83</v>
      </c>
      <c r="AC1300" s="5" t="s">
        <v>379</v>
      </c>
      <c r="AD1300" s="9" t="s">
        <v>379</v>
      </c>
      <c r="AE1300" t="s">
        <v>7150</v>
      </c>
      <c r="AF1300" t="s">
        <v>85</v>
      </c>
      <c r="AG1300" t="s">
        <v>85</v>
      </c>
      <c r="AH1300" t="s">
        <v>85</v>
      </c>
      <c r="AI1300" t="s">
        <v>85</v>
      </c>
      <c r="AJ1300" t="s">
        <v>7150</v>
      </c>
      <c r="AK1300" t="s">
        <v>243</v>
      </c>
      <c r="AL1300" t="s">
        <v>160</v>
      </c>
      <c r="AM1300" t="s">
        <v>3468</v>
      </c>
      <c r="AN1300" t="s">
        <v>3897</v>
      </c>
      <c r="AO1300" t="s">
        <v>89</v>
      </c>
      <c r="AP1300" t="s">
        <v>108</v>
      </c>
      <c r="AQ1300" t="s">
        <v>180</v>
      </c>
      <c r="AR1300" t="s">
        <v>110</v>
      </c>
      <c r="AS1300" t="s">
        <v>545</v>
      </c>
      <c r="AT1300" t="s">
        <v>93</v>
      </c>
      <c r="AU1300" t="s">
        <v>94</v>
      </c>
      <c r="AV1300" t="s">
        <v>245</v>
      </c>
      <c r="AW1300" t="s">
        <v>85</v>
      </c>
      <c r="AX1300" t="s">
        <v>85</v>
      </c>
      <c r="AY1300" t="s">
        <v>85</v>
      </c>
      <c r="AZ1300" t="s">
        <v>1974</v>
      </c>
      <c r="BA1300" t="s">
        <v>4978</v>
      </c>
      <c r="BB1300" t="s">
        <v>1146</v>
      </c>
      <c r="BC1300" t="s">
        <v>3361</v>
      </c>
      <c r="BD1300" t="s">
        <v>85</v>
      </c>
      <c r="BE1300" t="s">
        <v>85</v>
      </c>
      <c r="BF1300" t="s">
        <v>7153</v>
      </c>
      <c r="BG1300" t="s">
        <v>7154</v>
      </c>
      <c r="BH1300" t="s">
        <v>86</v>
      </c>
      <c r="BI1300" t="s">
        <v>85</v>
      </c>
    </row>
    <row r="1301" spans="1:61" ht="14.45" hidden="1">
      <c r="A1301" t="s">
        <v>7155</v>
      </c>
      <c r="B1301" t="s">
        <v>290</v>
      </c>
      <c r="C1301" t="s">
        <v>167</v>
      </c>
      <c r="D1301" t="s">
        <v>168</v>
      </c>
      <c r="E1301" t="s">
        <v>135</v>
      </c>
      <c r="F1301" t="s">
        <v>136</v>
      </c>
      <c r="G1301" t="s">
        <v>67</v>
      </c>
      <c r="H1301" t="s">
        <v>291</v>
      </c>
      <c r="I1301" t="s">
        <v>590</v>
      </c>
      <c r="J1301" t="s">
        <v>428</v>
      </c>
      <c r="K1301" t="s">
        <v>429</v>
      </c>
      <c r="L1301" t="s">
        <v>430</v>
      </c>
      <c r="M1301" t="s">
        <v>7156</v>
      </c>
      <c r="N1301" t="s">
        <v>7157</v>
      </c>
      <c r="O1301" s="34">
        <v>45692</v>
      </c>
      <c r="P1301" s="39">
        <v>0.76875000000000004</v>
      </c>
      <c r="Q1301" s="34">
        <v>45693</v>
      </c>
      <c r="R1301" s="39">
        <v>0.57708333333333328</v>
      </c>
      <c r="S1301" t="s">
        <v>75</v>
      </c>
      <c r="T1301" t="s">
        <v>141</v>
      </c>
      <c r="U1301" t="s">
        <v>77</v>
      </c>
      <c r="V1301" t="s">
        <v>78</v>
      </c>
      <c r="W1301" t="s">
        <v>78</v>
      </c>
      <c r="X1301" t="s">
        <v>79</v>
      </c>
      <c r="Y1301" t="s">
        <v>67</v>
      </c>
      <c r="Z1301" t="s">
        <v>117</v>
      </c>
      <c r="AA1301" t="s">
        <v>211</v>
      </c>
      <c r="AB1301" t="s">
        <v>83</v>
      </c>
      <c r="AC1301" s="5" t="s">
        <v>379</v>
      </c>
      <c r="AD1301" s="9" t="s">
        <v>379</v>
      </c>
      <c r="AE1301" t="s">
        <v>7155</v>
      </c>
      <c r="AF1301" t="s">
        <v>85</v>
      </c>
      <c r="AG1301" t="s">
        <v>85</v>
      </c>
      <c r="AH1301" t="s">
        <v>85</v>
      </c>
      <c r="AI1301" t="s">
        <v>85</v>
      </c>
      <c r="AJ1301" t="s">
        <v>7155</v>
      </c>
      <c r="AK1301" t="s">
        <v>86</v>
      </c>
      <c r="AL1301" t="s">
        <v>160</v>
      </c>
      <c r="AM1301" t="s">
        <v>3468</v>
      </c>
      <c r="AN1301" t="s">
        <v>3468</v>
      </c>
      <c r="AO1301" t="s">
        <v>229</v>
      </c>
      <c r="AP1301" t="s">
        <v>108</v>
      </c>
      <c r="AQ1301" t="s">
        <v>298</v>
      </c>
      <c r="AR1301" t="s">
        <v>110</v>
      </c>
      <c r="AS1301" t="s">
        <v>2574</v>
      </c>
      <c r="AT1301" t="s">
        <v>93</v>
      </c>
      <c r="AU1301" t="s">
        <v>94</v>
      </c>
      <c r="AV1301" t="s">
        <v>145</v>
      </c>
      <c r="AW1301" t="s">
        <v>85</v>
      </c>
      <c r="AX1301" t="s">
        <v>85</v>
      </c>
      <c r="AY1301" t="s">
        <v>85</v>
      </c>
      <c r="AZ1301" t="s">
        <v>2672</v>
      </c>
      <c r="BA1301" t="s">
        <v>133</v>
      </c>
      <c r="BB1301" t="s">
        <v>1374</v>
      </c>
      <c r="BC1301" t="s">
        <v>1258</v>
      </c>
      <c r="BD1301" t="s">
        <v>85</v>
      </c>
      <c r="BE1301" t="s">
        <v>445</v>
      </c>
      <c r="BF1301" t="s">
        <v>1209</v>
      </c>
      <c r="BG1301" t="s">
        <v>7061</v>
      </c>
      <c r="BH1301" t="s">
        <v>86</v>
      </c>
      <c r="BI1301" t="s">
        <v>85</v>
      </c>
    </row>
    <row r="1302" spans="1:61" ht="14.45" hidden="1">
      <c r="A1302" t="s">
        <v>7158</v>
      </c>
      <c r="B1302" t="s">
        <v>501</v>
      </c>
      <c r="C1302" t="s">
        <v>85</v>
      </c>
      <c r="D1302" t="s">
        <v>85</v>
      </c>
      <c r="E1302" t="s">
        <v>677</v>
      </c>
      <c r="F1302" t="s">
        <v>678</v>
      </c>
      <c r="G1302" t="s">
        <v>150</v>
      </c>
      <c r="H1302" t="s">
        <v>1959</v>
      </c>
      <c r="I1302" t="s">
        <v>221</v>
      </c>
      <c r="J1302" t="s">
        <v>2110</v>
      </c>
      <c r="K1302" t="s">
        <v>2111</v>
      </c>
      <c r="L1302" t="s">
        <v>2112</v>
      </c>
      <c r="M1302" t="s">
        <v>7159</v>
      </c>
      <c r="N1302" t="s">
        <v>85</v>
      </c>
      <c r="O1302" s="34">
        <v>45692</v>
      </c>
      <c r="P1302" s="39">
        <v>0.77500000000000002</v>
      </c>
      <c r="R1302" s="1"/>
      <c r="S1302" t="s">
        <v>680</v>
      </c>
      <c r="T1302" t="s">
        <v>76</v>
      </c>
      <c r="U1302" t="s">
        <v>681</v>
      </c>
      <c r="V1302" t="s">
        <v>682</v>
      </c>
      <c r="W1302" t="s">
        <v>683</v>
      </c>
      <c r="X1302" t="s">
        <v>79</v>
      </c>
      <c r="Y1302" t="s">
        <v>158</v>
      </c>
      <c r="Z1302" t="s">
        <v>117</v>
      </c>
      <c r="AA1302" t="s">
        <v>85</v>
      </c>
      <c r="AB1302" t="s">
        <v>83</v>
      </c>
      <c r="AC1302" s="5" t="s">
        <v>379</v>
      </c>
      <c r="AD1302" s="9" t="s">
        <v>85</v>
      </c>
      <c r="AE1302" t="s">
        <v>7158</v>
      </c>
      <c r="AF1302" t="s">
        <v>85</v>
      </c>
      <c r="AG1302" t="s">
        <v>85</v>
      </c>
      <c r="AH1302" t="s">
        <v>85</v>
      </c>
      <c r="AI1302" t="s">
        <v>85</v>
      </c>
      <c r="AJ1302" t="s">
        <v>7158</v>
      </c>
      <c r="AK1302" t="s">
        <v>359</v>
      </c>
      <c r="AL1302" t="s">
        <v>160</v>
      </c>
      <c r="AM1302" t="s">
        <v>3468</v>
      </c>
      <c r="AN1302" t="s">
        <v>85</v>
      </c>
      <c r="AO1302" t="s">
        <v>85</v>
      </c>
      <c r="AP1302" t="s">
        <v>108</v>
      </c>
      <c r="AQ1302" t="s">
        <v>180</v>
      </c>
      <c r="AR1302" t="s">
        <v>110</v>
      </c>
      <c r="AS1302" t="s">
        <v>2115</v>
      </c>
      <c r="AT1302" t="s">
        <v>685</v>
      </c>
      <c r="AU1302" t="s">
        <v>686</v>
      </c>
      <c r="AV1302" t="s">
        <v>687</v>
      </c>
      <c r="AW1302" t="s">
        <v>85</v>
      </c>
      <c r="AX1302" t="s">
        <v>85</v>
      </c>
      <c r="AY1302" t="s">
        <v>85</v>
      </c>
      <c r="AZ1302" t="s">
        <v>85</v>
      </c>
      <c r="BA1302" t="s">
        <v>85</v>
      </c>
      <c r="BB1302" t="s">
        <v>1496</v>
      </c>
      <c r="BC1302" t="s">
        <v>7160</v>
      </c>
      <c r="BD1302" t="s">
        <v>85</v>
      </c>
      <c r="BE1302" t="s">
        <v>85</v>
      </c>
      <c r="BF1302" t="s">
        <v>7160</v>
      </c>
      <c r="BG1302" t="s">
        <v>7132</v>
      </c>
      <c r="BH1302" t="s">
        <v>86</v>
      </c>
      <c r="BI1302" t="s">
        <v>85</v>
      </c>
    </row>
    <row r="1303" spans="1:61" ht="14.45" hidden="1">
      <c r="A1303" t="s">
        <v>7161</v>
      </c>
      <c r="B1303" t="s">
        <v>365</v>
      </c>
      <c r="C1303" t="s">
        <v>91</v>
      </c>
      <c r="D1303" t="s">
        <v>91</v>
      </c>
      <c r="E1303" t="s">
        <v>65</v>
      </c>
      <c r="F1303" t="s">
        <v>66</v>
      </c>
      <c r="G1303" t="s">
        <v>67</v>
      </c>
      <c r="H1303" t="s">
        <v>169</v>
      </c>
      <c r="I1303" t="s">
        <v>69</v>
      </c>
      <c r="J1303" t="s">
        <v>100</v>
      </c>
      <c r="K1303" t="s">
        <v>101</v>
      </c>
      <c r="L1303" t="s">
        <v>102</v>
      </c>
      <c r="M1303" t="s">
        <v>7162</v>
      </c>
      <c r="N1303" t="s">
        <v>7163</v>
      </c>
      <c r="O1303" s="34">
        <v>45692</v>
      </c>
      <c r="P1303" s="39">
        <v>0.79374999999999996</v>
      </c>
      <c r="Q1303" s="34">
        <v>45693</v>
      </c>
      <c r="R1303" s="39">
        <v>0.43611111111111112</v>
      </c>
      <c r="S1303" t="s">
        <v>75</v>
      </c>
      <c r="T1303" t="s">
        <v>141</v>
      </c>
      <c r="U1303" t="s">
        <v>77</v>
      </c>
      <c r="V1303" t="s">
        <v>78</v>
      </c>
      <c r="W1303" t="s">
        <v>78</v>
      </c>
      <c r="X1303" t="s">
        <v>79</v>
      </c>
      <c r="Y1303" t="s">
        <v>4466</v>
      </c>
      <c r="Z1303" t="s">
        <v>107</v>
      </c>
      <c r="AA1303" t="s">
        <v>81</v>
      </c>
      <c r="AB1303" t="s">
        <v>282</v>
      </c>
      <c r="AC1303" s="5" t="s">
        <v>379</v>
      </c>
      <c r="AD1303" s="9" t="s">
        <v>379</v>
      </c>
      <c r="AE1303" t="s">
        <v>7161</v>
      </c>
      <c r="AF1303" t="s">
        <v>85</v>
      </c>
      <c r="AG1303" t="s">
        <v>85</v>
      </c>
      <c r="AH1303" t="s">
        <v>85</v>
      </c>
      <c r="AI1303" t="s">
        <v>85</v>
      </c>
      <c r="AJ1303" t="s">
        <v>7161</v>
      </c>
      <c r="AK1303" t="s">
        <v>86</v>
      </c>
      <c r="AL1303" t="s">
        <v>160</v>
      </c>
      <c r="AM1303" t="s">
        <v>3468</v>
      </c>
      <c r="AN1303" t="s">
        <v>3468</v>
      </c>
      <c r="AO1303" t="s">
        <v>229</v>
      </c>
      <c r="AP1303" t="s">
        <v>108</v>
      </c>
      <c r="AQ1303" t="s">
        <v>180</v>
      </c>
      <c r="AR1303" t="s">
        <v>110</v>
      </c>
      <c r="AS1303" t="s">
        <v>2341</v>
      </c>
      <c r="AT1303" t="s">
        <v>93</v>
      </c>
      <c r="AU1303" t="s">
        <v>94</v>
      </c>
      <c r="AV1303" t="s">
        <v>95</v>
      </c>
      <c r="AW1303" t="s">
        <v>85</v>
      </c>
      <c r="AX1303" t="s">
        <v>85</v>
      </c>
      <c r="AY1303" t="s">
        <v>85</v>
      </c>
      <c r="AZ1303" t="s">
        <v>85</v>
      </c>
      <c r="BA1303" t="s">
        <v>570</v>
      </c>
      <c r="BB1303" t="s">
        <v>1025</v>
      </c>
      <c r="BC1303" t="s">
        <v>790</v>
      </c>
      <c r="BD1303" t="s">
        <v>85</v>
      </c>
      <c r="BE1303" t="s">
        <v>300</v>
      </c>
      <c r="BF1303" t="s">
        <v>790</v>
      </c>
      <c r="BG1303" t="s">
        <v>7164</v>
      </c>
      <c r="BH1303" t="s">
        <v>86</v>
      </c>
      <c r="BI1303" t="s">
        <v>85</v>
      </c>
    </row>
    <row r="1304" spans="1:61" ht="14.45" hidden="1">
      <c r="A1304" t="s">
        <v>7165</v>
      </c>
      <c r="B1304" t="s">
        <v>290</v>
      </c>
      <c r="C1304" t="s">
        <v>167</v>
      </c>
      <c r="D1304" t="s">
        <v>168</v>
      </c>
      <c r="E1304" t="s">
        <v>135</v>
      </c>
      <c r="F1304" t="s">
        <v>136</v>
      </c>
      <c r="G1304" t="s">
        <v>67</v>
      </c>
      <c r="H1304" t="s">
        <v>399</v>
      </c>
      <c r="I1304" t="s">
        <v>152</v>
      </c>
      <c r="J1304" t="s">
        <v>100</v>
      </c>
      <c r="K1304" t="s">
        <v>101</v>
      </c>
      <c r="L1304" t="s">
        <v>102</v>
      </c>
      <c r="M1304" t="s">
        <v>7166</v>
      </c>
      <c r="N1304" t="s">
        <v>7167</v>
      </c>
      <c r="O1304" s="34">
        <v>45692</v>
      </c>
      <c r="P1304" s="39">
        <v>0.79791666666666672</v>
      </c>
      <c r="Q1304" s="34">
        <v>45693</v>
      </c>
      <c r="R1304" s="39">
        <v>0.57638888888888884</v>
      </c>
      <c r="S1304" t="s">
        <v>75</v>
      </c>
      <c r="T1304" t="s">
        <v>141</v>
      </c>
      <c r="U1304" t="s">
        <v>77</v>
      </c>
      <c r="V1304" t="s">
        <v>78</v>
      </c>
      <c r="W1304" t="s">
        <v>78</v>
      </c>
      <c r="X1304" t="s">
        <v>79</v>
      </c>
      <c r="Y1304" t="s">
        <v>67</v>
      </c>
      <c r="Z1304" t="s">
        <v>107</v>
      </c>
      <c r="AA1304" t="s">
        <v>211</v>
      </c>
      <c r="AB1304" t="s">
        <v>282</v>
      </c>
      <c r="AC1304" s="5" t="s">
        <v>379</v>
      </c>
      <c r="AD1304" s="9" t="s">
        <v>379</v>
      </c>
      <c r="AE1304" t="s">
        <v>7165</v>
      </c>
      <c r="AF1304" t="s">
        <v>85</v>
      </c>
      <c r="AG1304" t="s">
        <v>85</v>
      </c>
      <c r="AH1304" t="s">
        <v>85</v>
      </c>
      <c r="AI1304" t="s">
        <v>85</v>
      </c>
      <c r="AJ1304" t="s">
        <v>7165</v>
      </c>
      <c r="AK1304" t="s">
        <v>86</v>
      </c>
      <c r="AL1304" t="s">
        <v>160</v>
      </c>
      <c r="AM1304" t="s">
        <v>3468</v>
      </c>
      <c r="AN1304" t="s">
        <v>3468</v>
      </c>
      <c r="AO1304" t="s">
        <v>229</v>
      </c>
      <c r="AP1304" t="s">
        <v>108</v>
      </c>
      <c r="AQ1304" t="s">
        <v>298</v>
      </c>
      <c r="AR1304" t="s">
        <v>110</v>
      </c>
      <c r="AS1304" t="s">
        <v>2341</v>
      </c>
      <c r="AT1304" t="s">
        <v>93</v>
      </c>
      <c r="AU1304" t="s">
        <v>94</v>
      </c>
      <c r="AV1304" t="s">
        <v>145</v>
      </c>
      <c r="AW1304" t="s">
        <v>85</v>
      </c>
      <c r="AX1304" t="s">
        <v>85</v>
      </c>
      <c r="AY1304" t="s">
        <v>85</v>
      </c>
      <c r="AZ1304" t="s">
        <v>85</v>
      </c>
      <c r="BA1304" t="s">
        <v>91</v>
      </c>
      <c r="BB1304" t="s">
        <v>1505</v>
      </c>
      <c r="BC1304" t="s">
        <v>1505</v>
      </c>
      <c r="BD1304" t="s">
        <v>85</v>
      </c>
      <c r="BE1304" t="s">
        <v>445</v>
      </c>
      <c r="BF1304" t="s">
        <v>1505</v>
      </c>
      <c r="BG1304" t="s">
        <v>7168</v>
      </c>
      <c r="BH1304" t="s">
        <v>86</v>
      </c>
      <c r="BI1304" t="s">
        <v>85</v>
      </c>
    </row>
    <row r="1305" spans="1:61" ht="14.45" hidden="1">
      <c r="A1305" t="s">
        <v>7169</v>
      </c>
      <c r="B1305" t="s">
        <v>98</v>
      </c>
      <c r="C1305" t="s">
        <v>85</v>
      </c>
      <c r="D1305" t="s">
        <v>85</v>
      </c>
      <c r="E1305" t="s">
        <v>135</v>
      </c>
      <c r="F1305" t="s">
        <v>136</v>
      </c>
      <c r="G1305" t="s">
        <v>67</v>
      </c>
      <c r="H1305" t="s">
        <v>99</v>
      </c>
      <c r="I1305" t="s">
        <v>152</v>
      </c>
      <c r="J1305" t="s">
        <v>70</v>
      </c>
      <c r="K1305" t="s">
        <v>71</v>
      </c>
      <c r="L1305" t="s">
        <v>72</v>
      </c>
      <c r="M1305" t="s">
        <v>7170</v>
      </c>
      <c r="N1305" t="s">
        <v>7171</v>
      </c>
      <c r="O1305" s="34">
        <v>45692</v>
      </c>
      <c r="P1305" s="39">
        <v>0.80277777777777781</v>
      </c>
      <c r="Q1305" s="34">
        <v>45694</v>
      </c>
      <c r="R1305" s="39">
        <v>0.95208333333333328</v>
      </c>
      <c r="S1305" t="s">
        <v>75</v>
      </c>
      <c r="T1305" t="s">
        <v>141</v>
      </c>
      <c r="U1305" t="s">
        <v>77</v>
      </c>
      <c r="V1305" t="s">
        <v>78</v>
      </c>
      <c r="W1305" t="s">
        <v>78</v>
      </c>
      <c r="X1305" t="s">
        <v>79</v>
      </c>
      <c r="Y1305" t="s">
        <v>105</v>
      </c>
      <c r="Z1305" t="s">
        <v>107</v>
      </c>
      <c r="AA1305" t="s">
        <v>505</v>
      </c>
      <c r="AB1305" t="s">
        <v>176</v>
      </c>
      <c r="AC1305" s="5" t="s">
        <v>379</v>
      </c>
      <c r="AD1305" s="9" t="s">
        <v>379</v>
      </c>
      <c r="AE1305" t="s">
        <v>7169</v>
      </c>
      <c r="AF1305" t="s">
        <v>85</v>
      </c>
      <c r="AG1305" t="s">
        <v>85</v>
      </c>
      <c r="AH1305" t="s">
        <v>85</v>
      </c>
      <c r="AI1305" t="s">
        <v>85</v>
      </c>
      <c r="AJ1305" t="s">
        <v>7169</v>
      </c>
      <c r="AK1305" t="s">
        <v>86</v>
      </c>
      <c r="AL1305" t="s">
        <v>160</v>
      </c>
      <c r="AM1305" t="s">
        <v>3468</v>
      </c>
      <c r="AN1305" t="s">
        <v>3468</v>
      </c>
      <c r="AO1305" t="s">
        <v>337</v>
      </c>
      <c r="AP1305" t="s">
        <v>108</v>
      </c>
      <c r="AQ1305" t="s">
        <v>161</v>
      </c>
      <c r="AR1305" t="s">
        <v>110</v>
      </c>
      <c r="AS1305" t="s">
        <v>203</v>
      </c>
      <c r="AT1305" t="s">
        <v>93</v>
      </c>
      <c r="AU1305" t="s">
        <v>94</v>
      </c>
      <c r="AV1305" t="s">
        <v>145</v>
      </c>
      <c r="AW1305" t="s">
        <v>85</v>
      </c>
      <c r="AX1305" t="s">
        <v>85</v>
      </c>
      <c r="AY1305" t="s">
        <v>85</v>
      </c>
      <c r="AZ1305" t="s">
        <v>85</v>
      </c>
      <c r="BA1305" t="s">
        <v>3217</v>
      </c>
      <c r="BB1305" t="s">
        <v>91</v>
      </c>
      <c r="BC1305" t="s">
        <v>3217</v>
      </c>
      <c r="BD1305" t="s">
        <v>85</v>
      </c>
      <c r="BE1305" t="s">
        <v>85</v>
      </c>
      <c r="BF1305" t="s">
        <v>3217</v>
      </c>
      <c r="BG1305" t="s">
        <v>7172</v>
      </c>
      <c r="BH1305" t="s">
        <v>86</v>
      </c>
      <c r="BI1305" t="s">
        <v>85</v>
      </c>
    </row>
    <row r="1306" spans="1:61" ht="14.45" hidden="1">
      <c r="A1306" t="s">
        <v>7173</v>
      </c>
      <c r="B1306" t="s">
        <v>1397</v>
      </c>
      <c r="C1306" t="s">
        <v>85</v>
      </c>
      <c r="D1306" t="s">
        <v>85</v>
      </c>
      <c r="E1306" t="s">
        <v>65</v>
      </c>
      <c r="F1306" t="s">
        <v>66</v>
      </c>
      <c r="G1306" t="s">
        <v>150</v>
      </c>
      <c r="H1306" t="s">
        <v>204</v>
      </c>
      <c r="I1306" t="s">
        <v>860</v>
      </c>
      <c r="J1306" t="s">
        <v>100</v>
      </c>
      <c r="K1306" t="s">
        <v>101</v>
      </c>
      <c r="L1306" t="s">
        <v>102</v>
      </c>
      <c r="M1306" t="s">
        <v>7174</v>
      </c>
      <c r="N1306" t="s">
        <v>7175</v>
      </c>
      <c r="O1306" s="34">
        <v>45692</v>
      </c>
      <c r="P1306" s="39">
        <v>0.80694444444444446</v>
      </c>
      <c r="Q1306" s="34">
        <v>45695</v>
      </c>
      <c r="R1306" s="39">
        <v>0.77152777777777781</v>
      </c>
      <c r="S1306" t="s">
        <v>75</v>
      </c>
      <c r="T1306" t="s">
        <v>76</v>
      </c>
      <c r="U1306" t="s">
        <v>77</v>
      </c>
      <c r="V1306" t="s">
        <v>78</v>
      </c>
      <c r="W1306" t="s">
        <v>78</v>
      </c>
      <c r="X1306" t="s">
        <v>79</v>
      </c>
      <c r="Y1306" t="s">
        <v>158</v>
      </c>
      <c r="Z1306" t="s">
        <v>107</v>
      </c>
      <c r="AA1306" t="s">
        <v>117</v>
      </c>
      <c r="AB1306" t="s">
        <v>83</v>
      </c>
      <c r="AC1306" s="5" t="s">
        <v>379</v>
      </c>
      <c r="AD1306" s="9" t="s">
        <v>379</v>
      </c>
      <c r="AE1306" t="s">
        <v>7173</v>
      </c>
      <c r="AF1306" t="s">
        <v>85</v>
      </c>
      <c r="AG1306" t="s">
        <v>85</v>
      </c>
      <c r="AH1306" t="s">
        <v>85</v>
      </c>
      <c r="AI1306" t="s">
        <v>85</v>
      </c>
      <c r="AJ1306" t="s">
        <v>7173</v>
      </c>
      <c r="AK1306" t="s">
        <v>243</v>
      </c>
      <c r="AL1306" t="s">
        <v>160</v>
      </c>
      <c r="AM1306" t="s">
        <v>3468</v>
      </c>
      <c r="AN1306" t="s">
        <v>3468</v>
      </c>
      <c r="AO1306" t="s">
        <v>360</v>
      </c>
      <c r="AP1306" t="s">
        <v>108</v>
      </c>
      <c r="AQ1306" t="s">
        <v>180</v>
      </c>
      <c r="AR1306" t="s">
        <v>110</v>
      </c>
      <c r="AS1306" t="s">
        <v>1173</v>
      </c>
      <c r="AT1306" t="s">
        <v>93</v>
      </c>
      <c r="AU1306" t="s">
        <v>94</v>
      </c>
      <c r="AV1306" t="s">
        <v>245</v>
      </c>
      <c r="AW1306" t="s">
        <v>85</v>
      </c>
      <c r="AX1306" t="s">
        <v>85</v>
      </c>
      <c r="AY1306" t="s">
        <v>85</v>
      </c>
      <c r="AZ1306" t="s">
        <v>85</v>
      </c>
      <c r="BA1306" t="s">
        <v>452</v>
      </c>
      <c r="BB1306" t="s">
        <v>7176</v>
      </c>
      <c r="BC1306" t="s">
        <v>7177</v>
      </c>
      <c r="BD1306" t="s">
        <v>85</v>
      </c>
      <c r="BE1306" t="s">
        <v>445</v>
      </c>
      <c r="BF1306" t="s">
        <v>7177</v>
      </c>
      <c r="BG1306" t="s">
        <v>7178</v>
      </c>
      <c r="BH1306" t="s">
        <v>86</v>
      </c>
      <c r="BI1306" t="s">
        <v>85</v>
      </c>
    </row>
    <row r="1307" spans="1:61" ht="14.45" hidden="1">
      <c r="A1307" t="s">
        <v>7179</v>
      </c>
      <c r="B1307" t="s">
        <v>132</v>
      </c>
      <c r="C1307" t="s">
        <v>133</v>
      </c>
      <c r="D1307" t="s">
        <v>134</v>
      </c>
      <c r="E1307" t="s">
        <v>65</v>
      </c>
      <c r="F1307" t="s">
        <v>66</v>
      </c>
      <c r="G1307" t="s">
        <v>67</v>
      </c>
      <c r="H1307" t="s">
        <v>137</v>
      </c>
      <c r="I1307" t="s">
        <v>69</v>
      </c>
      <c r="J1307" t="s">
        <v>70</v>
      </c>
      <c r="K1307" t="s">
        <v>71</v>
      </c>
      <c r="L1307" t="s">
        <v>72</v>
      </c>
      <c r="M1307" t="s">
        <v>7180</v>
      </c>
      <c r="N1307" t="s">
        <v>7181</v>
      </c>
      <c r="O1307" s="34">
        <v>45693</v>
      </c>
      <c r="P1307" s="39">
        <v>0.3347222222222222</v>
      </c>
      <c r="Q1307" s="34">
        <v>45693</v>
      </c>
      <c r="R1307" s="39">
        <v>0.42499999999999999</v>
      </c>
      <c r="S1307" t="s">
        <v>75</v>
      </c>
      <c r="T1307" t="s">
        <v>141</v>
      </c>
      <c r="U1307" t="s">
        <v>77</v>
      </c>
      <c r="V1307" t="s">
        <v>78</v>
      </c>
      <c r="W1307" t="s">
        <v>78</v>
      </c>
      <c r="X1307" t="s">
        <v>79</v>
      </c>
      <c r="Y1307" t="s">
        <v>80</v>
      </c>
      <c r="Z1307" t="s">
        <v>142</v>
      </c>
      <c r="AA1307" t="s">
        <v>81</v>
      </c>
      <c r="AB1307" t="s">
        <v>83</v>
      </c>
      <c r="AC1307" s="5" t="s">
        <v>379</v>
      </c>
      <c r="AD1307" s="9" t="s">
        <v>379</v>
      </c>
      <c r="AE1307" t="s">
        <v>7179</v>
      </c>
      <c r="AF1307" t="s">
        <v>85</v>
      </c>
      <c r="AG1307" t="s">
        <v>85</v>
      </c>
      <c r="AH1307" t="s">
        <v>85</v>
      </c>
      <c r="AI1307" t="s">
        <v>85</v>
      </c>
      <c r="AJ1307" t="s">
        <v>7179</v>
      </c>
      <c r="AK1307" t="s">
        <v>86</v>
      </c>
      <c r="AL1307" t="s">
        <v>229</v>
      </c>
      <c r="AM1307" t="s">
        <v>3468</v>
      </c>
      <c r="AN1307" t="s">
        <v>3468</v>
      </c>
      <c r="AO1307" t="s">
        <v>229</v>
      </c>
      <c r="AP1307" t="s">
        <v>108</v>
      </c>
      <c r="AQ1307" t="s">
        <v>180</v>
      </c>
      <c r="AR1307" t="s">
        <v>110</v>
      </c>
      <c r="AS1307" t="s">
        <v>92</v>
      </c>
      <c r="AT1307" t="s">
        <v>93</v>
      </c>
      <c r="AU1307" t="s">
        <v>94</v>
      </c>
      <c r="AV1307" t="s">
        <v>95</v>
      </c>
      <c r="AW1307" t="s">
        <v>85</v>
      </c>
      <c r="AX1307" t="s">
        <v>85</v>
      </c>
      <c r="AY1307" t="s">
        <v>85</v>
      </c>
      <c r="AZ1307" t="s">
        <v>85</v>
      </c>
      <c r="BA1307" t="s">
        <v>85</v>
      </c>
      <c r="BB1307" t="s">
        <v>1754</v>
      </c>
      <c r="BC1307" t="s">
        <v>1754</v>
      </c>
      <c r="BD1307" t="s">
        <v>85</v>
      </c>
      <c r="BE1307" t="s">
        <v>343</v>
      </c>
      <c r="BF1307" t="s">
        <v>1754</v>
      </c>
      <c r="BG1307" t="s">
        <v>147</v>
      </c>
      <c r="BH1307" t="s">
        <v>86</v>
      </c>
      <c r="BI1307" t="s">
        <v>85</v>
      </c>
    </row>
    <row r="1308" spans="1:61" ht="14.45" hidden="1">
      <c r="A1308" t="s">
        <v>7182</v>
      </c>
      <c r="B1308" t="s">
        <v>290</v>
      </c>
      <c r="C1308" t="s">
        <v>167</v>
      </c>
      <c r="D1308" t="s">
        <v>168</v>
      </c>
      <c r="E1308" t="s">
        <v>135</v>
      </c>
      <c r="F1308" t="s">
        <v>136</v>
      </c>
      <c r="G1308" t="s">
        <v>67</v>
      </c>
      <c r="H1308" t="s">
        <v>399</v>
      </c>
      <c r="I1308" t="s">
        <v>221</v>
      </c>
      <c r="J1308" t="s">
        <v>428</v>
      </c>
      <c r="K1308" t="s">
        <v>429</v>
      </c>
      <c r="L1308" t="s">
        <v>430</v>
      </c>
      <c r="M1308" t="s">
        <v>7183</v>
      </c>
      <c r="N1308" t="s">
        <v>7184</v>
      </c>
      <c r="O1308" s="34">
        <v>45693</v>
      </c>
      <c r="P1308" s="39">
        <v>0.41319444444444442</v>
      </c>
      <c r="Q1308" s="34">
        <v>45693</v>
      </c>
      <c r="R1308" s="39">
        <v>0.46041666666666664</v>
      </c>
      <c r="S1308" t="s">
        <v>75</v>
      </c>
      <c r="T1308" t="s">
        <v>141</v>
      </c>
      <c r="U1308" t="s">
        <v>77</v>
      </c>
      <c r="V1308" t="s">
        <v>78</v>
      </c>
      <c r="W1308" t="s">
        <v>78</v>
      </c>
      <c r="X1308" t="s">
        <v>79</v>
      </c>
      <c r="Y1308" t="s">
        <v>67</v>
      </c>
      <c r="Z1308" t="s">
        <v>143</v>
      </c>
      <c r="AA1308" t="s">
        <v>175</v>
      </c>
      <c r="AB1308" t="s">
        <v>83</v>
      </c>
      <c r="AC1308" s="5" t="s">
        <v>379</v>
      </c>
      <c r="AD1308" s="9" t="s">
        <v>379</v>
      </c>
      <c r="AE1308" t="s">
        <v>7182</v>
      </c>
      <c r="AF1308" t="s">
        <v>85</v>
      </c>
      <c r="AG1308" t="s">
        <v>85</v>
      </c>
      <c r="AH1308" t="s">
        <v>85</v>
      </c>
      <c r="AI1308" t="s">
        <v>85</v>
      </c>
      <c r="AJ1308" t="s">
        <v>7182</v>
      </c>
      <c r="AK1308" t="s">
        <v>359</v>
      </c>
      <c r="AL1308" t="s">
        <v>229</v>
      </c>
      <c r="AM1308" t="s">
        <v>3468</v>
      </c>
      <c r="AN1308" t="s">
        <v>3468</v>
      </c>
      <c r="AO1308" t="s">
        <v>229</v>
      </c>
      <c r="AP1308" t="s">
        <v>108</v>
      </c>
      <c r="AQ1308" t="s">
        <v>298</v>
      </c>
      <c r="AR1308" t="s">
        <v>110</v>
      </c>
      <c r="AS1308" t="s">
        <v>534</v>
      </c>
      <c r="AT1308" t="s">
        <v>93</v>
      </c>
      <c r="AU1308" t="s">
        <v>94</v>
      </c>
      <c r="AV1308" t="s">
        <v>403</v>
      </c>
      <c r="AW1308" t="s">
        <v>85</v>
      </c>
      <c r="AX1308" t="s">
        <v>85</v>
      </c>
      <c r="AY1308" t="s">
        <v>85</v>
      </c>
      <c r="AZ1308" t="s">
        <v>85</v>
      </c>
      <c r="BA1308" t="s">
        <v>91</v>
      </c>
      <c r="BB1308" t="s">
        <v>4936</v>
      </c>
      <c r="BC1308" t="s">
        <v>4936</v>
      </c>
      <c r="BD1308" t="s">
        <v>85</v>
      </c>
      <c r="BE1308" t="s">
        <v>300</v>
      </c>
      <c r="BF1308" t="s">
        <v>4936</v>
      </c>
      <c r="BG1308" t="s">
        <v>7185</v>
      </c>
      <c r="BH1308" t="s">
        <v>86</v>
      </c>
      <c r="BI1308" t="s">
        <v>85</v>
      </c>
    </row>
    <row r="1309" spans="1:61" ht="14.45" hidden="1">
      <c r="A1309" t="s">
        <v>7186</v>
      </c>
      <c r="B1309" t="s">
        <v>365</v>
      </c>
      <c r="C1309" t="s">
        <v>91</v>
      </c>
      <c r="D1309" t="s">
        <v>91</v>
      </c>
      <c r="E1309" t="s">
        <v>135</v>
      </c>
      <c r="F1309" t="s">
        <v>136</v>
      </c>
      <c r="G1309" t="s">
        <v>67</v>
      </c>
      <c r="H1309" t="s">
        <v>1758</v>
      </c>
      <c r="I1309" t="s">
        <v>6446</v>
      </c>
      <c r="J1309" t="s">
        <v>191</v>
      </c>
      <c r="K1309" t="s">
        <v>192</v>
      </c>
      <c r="L1309" t="s">
        <v>193</v>
      </c>
      <c r="M1309" t="s">
        <v>7187</v>
      </c>
      <c r="N1309" t="s">
        <v>7188</v>
      </c>
      <c r="O1309" s="34">
        <v>45693</v>
      </c>
      <c r="P1309" s="39">
        <v>0.4152777777777778</v>
      </c>
      <c r="Q1309" s="34">
        <v>45694</v>
      </c>
      <c r="R1309" s="39">
        <v>0.4284722222222222</v>
      </c>
      <c r="S1309" t="s">
        <v>75</v>
      </c>
      <c r="T1309" t="s">
        <v>141</v>
      </c>
      <c r="U1309" t="s">
        <v>77</v>
      </c>
      <c r="V1309" t="s">
        <v>78</v>
      </c>
      <c r="W1309" t="s">
        <v>78</v>
      </c>
      <c r="X1309" t="s">
        <v>79</v>
      </c>
      <c r="Y1309" t="s">
        <v>4466</v>
      </c>
      <c r="Z1309" t="s">
        <v>143</v>
      </c>
      <c r="AA1309" t="s">
        <v>81</v>
      </c>
      <c r="AB1309" t="s">
        <v>83</v>
      </c>
      <c r="AC1309" s="5" t="s">
        <v>379</v>
      </c>
      <c r="AD1309" s="9" t="s">
        <v>379</v>
      </c>
      <c r="AE1309" t="s">
        <v>7186</v>
      </c>
      <c r="AF1309" t="s">
        <v>85</v>
      </c>
      <c r="AG1309" t="s">
        <v>85</v>
      </c>
      <c r="AH1309" t="s">
        <v>85</v>
      </c>
      <c r="AI1309" t="s">
        <v>85</v>
      </c>
      <c r="AJ1309" t="s">
        <v>7186</v>
      </c>
      <c r="AK1309" t="s">
        <v>86</v>
      </c>
      <c r="AL1309" t="s">
        <v>229</v>
      </c>
      <c r="AM1309" t="s">
        <v>3468</v>
      </c>
      <c r="AN1309" t="s">
        <v>3468</v>
      </c>
      <c r="AO1309" t="s">
        <v>337</v>
      </c>
      <c r="AP1309" t="s">
        <v>108</v>
      </c>
      <c r="AQ1309" t="s">
        <v>298</v>
      </c>
      <c r="AR1309" t="s">
        <v>110</v>
      </c>
      <c r="AS1309" t="s">
        <v>756</v>
      </c>
      <c r="AT1309" t="s">
        <v>93</v>
      </c>
      <c r="AU1309" t="s">
        <v>94</v>
      </c>
      <c r="AV1309" t="s">
        <v>145</v>
      </c>
      <c r="AW1309" t="s">
        <v>85</v>
      </c>
      <c r="AX1309" t="s">
        <v>2938</v>
      </c>
      <c r="AY1309" t="s">
        <v>85</v>
      </c>
      <c r="AZ1309" t="s">
        <v>85</v>
      </c>
      <c r="BA1309" t="s">
        <v>452</v>
      </c>
      <c r="BB1309" t="s">
        <v>7189</v>
      </c>
      <c r="BC1309" t="s">
        <v>3345</v>
      </c>
      <c r="BD1309" t="s">
        <v>85</v>
      </c>
      <c r="BE1309" t="s">
        <v>343</v>
      </c>
      <c r="BF1309" t="s">
        <v>3345</v>
      </c>
      <c r="BG1309" t="s">
        <v>7190</v>
      </c>
      <c r="BH1309" t="s">
        <v>86</v>
      </c>
      <c r="BI1309" t="s">
        <v>85</v>
      </c>
    </row>
    <row r="1310" spans="1:61" ht="14.45" hidden="1">
      <c r="A1310" t="s">
        <v>7191</v>
      </c>
      <c r="B1310" t="s">
        <v>365</v>
      </c>
      <c r="C1310" t="s">
        <v>91</v>
      </c>
      <c r="D1310" t="s">
        <v>91</v>
      </c>
      <c r="E1310" t="s">
        <v>65</v>
      </c>
      <c r="F1310" t="s">
        <v>66</v>
      </c>
      <c r="G1310" t="s">
        <v>67</v>
      </c>
      <c r="H1310" t="s">
        <v>169</v>
      </c>
      <c r="I1310" t="s">
        <v>69</v>
      </c>
      <c r="J1310" t="s">
        <v>411</v>
      </c>
      <c r="K1310" t="s">
        <v>412</v>
      </c>
      <c r="L1310" t="s">
        <v>227</v>
      </c>
      <c r="M1310" t="s">
        <v>7192</v>
      </c>
      <c r="N1310" t="s">
        <v>7193</v>
      </c>
      <c r="O1310" s="34">
        <v>45693</v>
      </c>
      <c r="P1310" s="39">
        <v>0.41875000000000001</v>
      </c>
      <c r="Q1310" s="34">
        <v>45693</v>
      </c>
      <c r="R1310" s="39">
        <v>0.60347222222222219</v>
      </c>
      <c r="S1310" t="s">
        <v>75</v>
      </c>
      <c r="T1310" t="s">
        <v>141</v>
      </c>
      <c r="U1310" t="s">
        <v>77</v>
      </c>
      <c r="V1310" t="s">
        <v>78</v>
      </c>
      <c r="W1310" t="s">
        <v>78</v>
      </c>
      <c r="X1310" t="s">
        <v>79</v>
      </c>
      <c r="Y1310" t="s">
        <v>4466</v>
      </c>
      <c r="Z1310" t="s">
        <v>81</v>
      </c>
      <c r="AA1310" t="s">
        <v>82</v>
      </c>
      <c r="AB1310" t="s">
        <v>83</v>
      </c>
      <c r="AC1310" s="5" t="s">
        <v>379</v>
      </c>
      <c r="AD1310" s="9" t="s">
        <v>379</v>
      </c>
      <c r="AE1310" t="s">
        <v>7191</v>
      </c>
      <c r="AF1310" t="s">
        <v>85</v>
      </c>
      <c r="AG1310" t="s">
        <v>177</v>
      </c>
      <c r="AH1310" t="s">
        <v>178</v>
      </c>
      <c r="AI1310" t="s">
        <v>179</v>
      </c>
      <c r="AJ1310" t="s">
        <v>7191</v>
      </c>
      <c r="AK1310" t="s">
        <v>86</v>
      </c>
      <c r="AL1310" t="s">
        <v>229</v>
      </c>
      <c r="AM1310" t="s">
        <v>3468</v>
      </c>
      <c r="AN1310" t="s">
        <v>3468</v>
      </c>
      <c r="AO1310" t="s">
        <v>229</v>
      </c>
      <c r="AP1310" t="s">
        <v>108</v>
      </c>
      <c r="AQ1310" t="s">
        <v>180</v>
      </c>
      <c r="AR1310" t="s">
        <v>110</v>
      </c>
      <c r="AS1310" t="s">
        <v>3535</v>
      </c>
      <c r="AT1310" t="s">
        <v>182</v>
      </c>
      <c r="AU1310" t="s">
        <v>183</v>
      </c>
      <c r="AV1310" t="s">
        <v>95</v>
      </c>
      <c r="AW1310" t="s">
        <v>85</v>
      </c>
      <c r="AX1310" t="s">
        <v>85</v>
      </c>
      <c r="AY1310" t="s">
        <v>85</v>
      </c>
      <c r="AZ1310" t="s">
        <v>85</v>
      </c>
      <c r="BA1310" t="s">
        <v>4834</v>
      </c>
      <c r="BB1310" t="s">
        <v>2971</v>
      </c>
      <c r="BC1310" t="s">
        <v>7194</v>
      </c>
      <c r="BD1310" t="s">
        <v>85</v>
      </c>
      <c r="BE1310" t="s">
        <v>1603</v>
      </c>
      <c r="BF1310" t="s">
        <v>7194</v>
      </c>
      <c r="BG1310" t="s">
        <v>7195</v>
      </c>
      <c r="BH1310" t="s">
        <v>86</v>
      </c>
      <c r="BI1310" t="s">
        <v>85</v>
      </c>
    </row>
    <row r="1311" spans="1:61" ht="14.45" hidden="1">
      <c r="A1311" t="s">
        <v>7196</v>
      </c>
      <c r="B1311" t="s">
        <v>132</v>
      </c>
      <c r="C1311" t="s">
        <v>612</v>
      </c>
      <c r="D1311" t="s">
        <v>109</v>
      </c>
      <c r="E1311" t="s">
        <v>65</v>
      </c>
      <c r="F1311" t="s">
        <v>66</v>
      </c>
      <c r="G1311" t="s">
        <v>67</v>
      </c>
      <c r="H1311" t="s">
        <v>169</v>
      </c>
      <c r="I1311" t="s">
        <v>69</v>
      </c>
      <c r="J1311" t="s">
        <v>153</v>
      </c>
      <c r="K1311" t="s">
        <v>154</v>
      </c>
      <c r="L1311" t="s">
        <v>155</v>
      </c>
      <c r="M1311" t="s">
        <v>7197</v>
      </c>
      <c r="N1311" t="s">
        <v>7198</v>
      </c>
      <c r="O1311" s="34">
        <v>45693</v>
      </c>
      <c r="P1311" s="39">
        <v>0.41875000000000001</v>
      </c>
      <c r="Q1311" s="34">
        <v>45693</v>
      </c>
      <c r="R1311" s="39">
        <v>0.4597222222222222</v>
      </c>
      <c r="S1311" t="s">
        <v>75</v>
      </c>
      <c r="T1311" t="s">
        <v>141</v>
      </c>
      <c r="U1311" t="s">
        <v>77</v>
      </c>
      <c r="V1311" t="s">
        <v>78</v>
      </c>
      <c r="W1311" t="s">
        <v>78</v>
      </c>
      <c r="X1311" t="s">
        <v>79</v>
      </c>
      <c r="Y1311" t="s">
        <v>80</v>
      </c>
      <c r="Z1311" t="s">
        <v>81</v>
      </c>
      <c r="AA1311" t="s">
        <v>175</v>
      </c>
      <c r="AB1311" t="s">
        <v>83</v>
      </c>
      <c r="AC1311" s="5" t="s">
        <v>379</v>
      </c>
      <c r="AD1311" s="9" t="s">
        <v>379</v>
      </c>
      <c r="AE1311" t="s">
        <v>7196</v>
      </c>
      <c r="AF1311" t="s">
        <v>85</v>
      </c>
      <c r="AG1311" t="s">
        <v>85</v>
      </c>
      <c r="AH1311" t="s">
        <v>85</v>
      </c>
      <c r="AI1311" t="s">
        <v>85</v>
      </c>
      <c r="AJ1311" t="s">
        <v>7196</v>
      </c>
      <c r="AK1311" t="s">
        <v>86</v>
      </c>
      <c r="AL1311" t="s">
        <v>229</v>
      </c>
      <c r="AM1311" t="s">
        <v>3468</v>
      </c>
      <c r="AN1311" t="s">
        <v>3468</v>
      </c>
      <c r="AO1311" t="s">
        <v>229</v>
      </c>
      <c r="AP1311" t="s">
        <v>108</v>
      </c>
      <c r="AQ1311" t="s">
        <v>180</v>
      </c>
      <c r="AR1311" t="s">
        <v>110</v>
      </c>
      <c r="AS1311" t="s">
        <v>545</v>
      </c>
      <c r="AT1311" t="s">
        <v>93</v>
      </c>
      <c r="AU1311" t="s">
        <v>94</v>
      </c>
      <c r="AV1311" t="s">
        <v>95</v>
      </c>
      <c r="AW1311" t="s">
        <v>85</v>
      </c>
      <c r="AX1311" t="s">
        <v>85</v>
      </c>
      <c r="AY1311" t="s">
        <v>85</v>
      </c>
      <c r="AZ1311" t="s">
        <v>85</v>
      </c>
      <c r="BA1311" t="s">
        <v>1073</v>
      </c>
      <c r="BB1311" t="s">
        <v>518</v>
      </c>
      <c r="BC1311" t="s">
        <v>4684</v>
      </c>
      <c r="BD1311" t="s">
        <v>85</v>
      </c>
      <c r="BE1311" t="s">
        <v>234</v>
      </c>
      <c r="BF1311" t="s">
        <v>4684</v>
      </c>
      <c r="BG1311" t="s">
        <v>7199</v>
      </c>
      <c r="BH1311" t="s">
        <v>86</v>
      </c>
      <c r="BI1311" t="s">
        <v>85</v>
      </c>
    </row>
    <row r="1312" spans="1:61" ht="14.45" hidden="1">
      <c r="A1312" t="s">
        <v>7200</v>
      </c>
      <c r="B1312" t="s">
        <v>365</v>
      </c>
      <c r="C1312" t="s">
        <v>85</v>
      </c>
      <c r="D1312" t="s">
        <v>85</v>
      </c>
      <c r="E1312" t="s">
        <v>65</v>
      </c>
      <c r="F1312" t="s">
        <v>66</v>
      </c>
      <c r="G1312" t="s">
        <v>67</v>
      </c>
      <c r="H1312" t="s">
        <v>304</v>
      </c>
      <c r="I1312" t="s">
        <v>305</v>
      </c>
      <c r="J1312" t="s">
        <v>70</v>
      </c>
      <c r="K1312" t="s">
        <v>71</v>
      </c>
      <c r="L1312" t="s">
        <v>72</v>
      </c>
      <c r="M1312" t="s">
        <v>7201</v>
      </c>
      <c r="N1312" t="s">
        <v>7202</v>
      </c>
      <c r="O1312" s="34">
        <v>45693</v>
      </c>
      <c r="P1312" s="39">
        <v>0.46180555555555558</v>
      </c>
      <c r="Q1312" s="34">
        <v>45693</v>
      </c>
      <c r="R1312" s="39">
        <v>0.53402777777777777</v>
      </c>
      <c r="S1312" t="s">
        <v>75</v>
      </c>
      <c r="T1312" t="s">
        <v>141</v>
      </c>
      <c r="U1312" t="s">
        <v>77</v>
      </c>
      <c r="V1312" t="s">
        <v>78</v>
      </c>
      <c r="W1312" t="s">
        <v>78</v>
      </c>
      <c r="X1312" t="s">
        <v>79</v>
      </c>
      <c r="Y1312" t="s">
        <v>80</v>
      </c>
      <c r="Z1312" t="s">
        <v>175</v>
      </c>
      <c r="AA1312" t="s">
        <v>159</v>
      </c>
      <c r="AB1312" t="s">
        <v>83</v>
      </c>
      <c r="AC1312" s="5" t="s">
        <v>379</v>
      </c>
      <c r="AD1312" s="9" t="s">
        <v>379</v>
      </c>
      <c r="AE1312" t="s">
        <v>7200</v>
      </c>
      <c r="AF1312" t="s">
        <v>85</v>
      </c>
      <c r="AG1312" t="s">
        <v>85</v>
      </c>
      <c r="AH1312" t="s">
        <v>85</v>
      </c>
      <c r="AI1312" t="s">
        <v>85</v>
      </c>
      <c r="AJ1312" t="s">
        <v>7200</v>
      </c>
      <c r="AK1312" t="s">
        <v>243</v>
      </c>
      <c r="AL1312" t="s">
        <v>229</v>
      </c>
      <c r="AM1312" t="s">
        <v>3468</v>
      </c>
      <c r="AN1312" t="s">
        <v>3468</v>
      </c>
      <c r="AO1312" t="s">
        <v>229</v>
      </c>
      <c r="AP1312" t="s">
        <v>108</v>
      </c>
      <c r="AQ1312" t="s">
        <v>308</v>
      </c>
      <c r="AR1312" t="s">
        <v>110</v>
      </c>
      <c r="AS1312" t="s">
        <v>92</v>
      </c>
      <c r="AT1312" t="s">
        <v>93</v>
      </c>
      <c r="AU1312" t="s">
        <v>94</v>
      </c>
      <c r="AV1312" t="s">
        <v>95</v>
      </c>
      <c r="AW1312" t="s">
        <v>85</v>
      </c>
      <c r="AX1312" t="s">
        <v>85</v>
      </c>
      <c r="AY1312" t="s">
        <v>85</v>
      </c>
      <c r="AZ1312" t="s">
        <v>85</v>
      </c>
      <c r="BA1312" t="s">
        <v>133</v>
      </c>
      <c r="BB1312" t="s">
        <v>2763</v>
      </c>
      <c r="BC1312" t="s">
        <v>251</v>
      </c>
      <c r="BD1312" t="s">
        <v>85</v>
      </c>
      <c r="BE1312" t="s">
        <v>311</v>
      </c>
      <c r="BF1312" t="s">
        <v>251</v>
      </c>
      <c r="BG1312" t="s">
        <v>312</v>
      </c>
      <c r="BH1312" t="s">
        <v>243</v>
      </c>
      <c r="BI1312" t="s">
        <v>85</v>
      </c>
    </row>
    <row r="1313" spans="1:61" ht="14.45" hidden="1">
      <c r="A1313" t="s">
        <v>7203</v>
      </c>
      <c r="B1313" t="s">
        <v>62</v>
      </c>
      <c r="C1313" t="s">
        <v>85</v>
      </c>
      <c r="D1313" t="s">
        <v>85</v>
      </c>
      <c r="E1313" t="s">
        <v>65</v>
      </c>
      <c r="F1313" t="s">
        <v>66</v>
      </c>
      <c r="G1313" t="s">
        <v>67</v>
      </c>
      <c r="H1313" t="s">
        <v>1197</v>
      </c>
      <c r="I1313" t="s">
        <v>69</v>
      </c>
      <c r="J1313" t="s">
        <v>479</v>
      </c>
      <c r="K1313" t="s">
        <v>480</v>
      </c>
      <c r="L1313" t="s">
        <v>481</v>
      </c>
      <c r="M1313" t="s">
        <v>7204</v>
      </c>
      <c r="N1313" t="s">
        <v>7205</v>
      </c>
      <c r="O1313" s="34">
        <v>45693</v>
      </c>
      <c r="P1313" s="39">
        <v>0.46805555555555556</v>
      </c>
      <c r="Q1313" s="34">
        <v>45698</v>
      </c>
      <c r="R1313" s="39">
        <v>0.7631944444444444</v>
      </c>
      <c r="S1313" t="s">
        <v>75</v>
      </c>
      <c r="T1313" t="s">
        <v>141</v>
      </c>
      <c r="U1313" t="s">
        <v>77</v>
      </c>
      <c r="V1313" t="s">
        <v>78</v>
      </c>
      <c r="W1313" t="s">
        <v>78</v>
      </c>
      <c r="X1313" t="s">
        <v>79</v>
      </c>
      <c r="Y1313" t="s">
        <v>80</v>
      </c>
      <c r="Z1313" t="s">
        <v>175</v>
      </c>
      <c r="AA1313" t="s">
        <v>117</v>
      </c>
      <c r="AB1313" t="s">
        <v>83</v>
      </c>
      <c r="AC1313" s="5" t="s">
        <v>379</v>
      </c>
      <c r="AD1313" s="9" t="s">
        <v>379</v>
      </c>
      <c r="AE1313" t="s">
        <v>7203</v>
      </c>
      <c r="AF1313" t="s">
        <v>85</v>
      </c>
      <c r="AG1313" t="s">
        <v>85</v>
      </c>
      <c r="AH1313" t="s">
        <v>85</v>
      </c>
      <c r="AI1313" t="s">
        <v>85</v>
      </c>
      <c r="AJ1313" t="s">
        <v>7203</v>
      </c>
      <c r="AK1313" t="s">
        <v>243</v>
      </c>
      <c r="AL1313" t="s">
        <v>229</v>
      </c>
      <c r="AM1313" t="s">
        <v>3468</v>
      </c>
      <c r="AN1313" t="s">
        <v>380</v>
      </c>
      <c r="AO1313" t="s">
        <v>89</v>
      </c>
      <c r="AP1313" t="s">
        <v>108</v>
      </c>
      <c r="AQ1313" t="s">
        <v>180</v>
      </c>
      <c r="AR1313" t="s">
        <v>110</v>
      </c>
      <c r="AS1313" t="s">
        <v>1524</v>
      </c>
      <c r="AT1313" t="s">
        <v>93</v>
      </c>
      <c r="AU1313" t="s">
        <v>94</v>
      </c>
      <c r="AV1313" t="s">
        <v>95</v>
      </c>
      <c r="AW1313" t="s">
        <v>85</v>
      </c>
      <c r="AX1313" t="s">
        <v>85</v>
      </c>
      <c r="AY1313" t="s">
        <v>85</v>
      </c>
      <c r="AZ1313" t="s">
        <v>85</v>
      </c>
      <c r="BA1313" t="s">
        <v>85</v>
      </c>
      <c r="BB1313" t="s">
        <v>2388</v>
      </c>
      <c r="BC1313" t="s">
        <v>1122</v>
      </c>
      <c r="BD1313" t="s">
        <v>85</v>
      </c>
      <c r="BE1313" t="s">
        <v>300</v>
      </c>
      <c r="BF1313" t="s">
        <v>1122</v>
      </c>
      <c r="BG1313" t="s">
        <v>7206</v>
      </c>
      <c r="BH1313" t="s">
        <v>86</v>
      </c>
      <c r="BI1313" t="s">
        <v>85</v>
      </c>
    </row>
    <row r="1314" spans="1:61" ht="14.45" hidden="1">
      <c r="A1314" t="s">
        <v>7207</v>
      </c>
      <c r="B1314" t="s">
        <v>132</v>
      </c>
      <c r="C1314" t="s">
        <v>133</v>
      </c>
      <c r="D1314" t="s">
        <v>134</v>
      </c>
      <c r="E1314" t="s">
        <v>135</v>
      </c>
      <c r="F1314" t="s">
        <v>136</v>
      </c>
      <c r="G1314" t="s">
        <v>67</v>
      </c>
      <c r="H1314" t="s">
        <v>169</v>
      </c>
      <c r="I1314" t="s">
        <v>478</v>
      </c>
      <c r="J1314" t="s">
        <v>100</v>
      </c>
      <c r="K1314" t="s">
        <v>101</v>
      </c>
      <c r="L1314" t="s">
        <v>102</v>
      </c>
      <c r="M1314" t="s">
        <v>7208</v>
      </c>
      <c r="N1314" t="s">
        <v>7209</v>
      </c>
      <c r="O1314" s="34">
        <v>45693</v>
      </c>
      <c r="P1314" s="39">
        <v>0.47361111111111109</v>
      </c>
      <c r="Q1314" s="34">
        <v>45693</v>
      </c>
      <c r="R1314" s="39">
        <v>0.52083333333333337</v>
      </c>
      <c r="S1314" t="s">
        <v>75</v>
      </c>
      <c r="T1314" t="s">
        <v>141</v>
      </c>
      <c r="U1314" t="s">
        <v>77</v>
      </c>
      <c r="V1314" t="s">
        <v>78</v>
      </c>
      <c r="W1314" t="s">
        <v>78</v>
      </c>
      <c r="X1314" t="s">
        <v>79</v>
      </c>
      <c r="Y1314" t="s">
        <v>4466</v>
      </c>
      <c r="Z1314" t="s">
        <v>175</v>
      </c>
      <c r="AA1314" t="s">
        <v>159</v>
      </c>
      <c r="AB1314" t="s">
        <v>83</v>
      </c>
      <c r="AC1314" s="5" t="s">
        <v>379</v>
      </c>
      <c r="AD1314" s="9" t="s">
        <v>379</v>
      </c>
      <c r="AE1314" t="s">
        <v>7207</v>
      </c>
      <c r="AF1314" t="s">
        <v>85</v>
      </c>
      <c r="AG1314" t="s">
        <v>85</v>
      </c>
      <c r="AH1314" t="s">
        <v>85</v>
      </c>
      <c r="AI1314" t="s">
        <v>85</v>
      </c>
      <c r="AJ1314" t="s">
        <v>7207</v>
      </c>
      <c r="AK1314" t="s">
        <v>86</v>
      </c>
      <c r="AL1314" t="s">
        <v>229</v>
      </c>
      <c r="AM1314" t="s">
        <v>3468</v>
      </c>
      <c r="AN1314" t="s">
        <v>3468</v>
      </c>
      <c r="AO1314" t="s">
        <v>229</v>
      </c>
      <c r="AP1314" t="s">
        <v>108</v>
      </c>
      <c r="AQ1314" t="s">
        <v>298</v>
      </c>
      <c r="AR1314" t="s">
        <v>110</v>
      </c>
      <c r="AS1314" t="s">
        <v>4531</v>
      </c>
      <c r="AT1314" t="s">
        <v>93</v>
      </c>
      <c r="AU1314" t="s">
        <v>94</v>
      </c>
      <c r="AV1314" t="s">
        <v>145</v>
      </c>
      <c r="AW1314" t="s">
        <v>85</v>
      </c>
      <c r="AX1314" t="s">
        <v>85</v>
      </c>
      <c r="AY1314" t="s">
        <v>85</v>
      </c>
      <c r="AZ1314" t="s">
        <v>85</v>
      </c>
      <c r="BA1314" t="s">
        <v>452</v>
      </c>
      <c r="BB1314" t="s">
        <v>627</v>
      </c>
      <c r="BC1314" t="s">
        <v>5557</v>
      </c>
      <c r="BD1314" t="s">
        <v>85</v>
      </c>
      <c r="BE1314" t="s">
        <v>146</v>
      </c>
      <c r="BF1314" t="s">
        <v>5557</v>
      </c>
      <c r="BG1314" t="s">
        <v>7199</v>
      </c>
      <c r="BH1314" t="s">
        <v>86</v>
      </c>
      <c r="BI1314" t="s">
        <v>85</v>
      </c>
    </row>
    <row r="1315" spans="1:61" ht="14.45" hidden="1">
      <c r="A1315" t="s">
        <v>7210</v>
      </c>
      <c r="B1315" t="s">
        <v>62</v>
      </c>
      <c r="C1315" t="s">
        <v>85</v>
      </c>
      <c r="D1315" t="s">
        <v>85</v>
      </c>
      <c r="E1315" t="s">
        <v>135</v>
      </c>
      <c r="F1315" t="s">
        <v>136</v>
      </c>
      <c r="G1315" t="s">
        <v>67</v>
      </c>
      <c r="H1315" t="s">
        <v>1197</v>
      </c>
      <c r="I1315" t="s">
        <v>152</v>
      </c>
      <c r="J1315" t="s">
        <v>100</v>
      </c>
      <c r="K1315" t="s">
        <v>101</v>
      </c>
      <c r="L1315" t="s">
        <v>102</v>
      </c>
      <c r="M1315" t="s">
        <v>7211</v>
      </c>
      <c r="N1315" t="s">
        <v>7212</v>
      </c>
      <c r="O1315" s="34">
        <v>45693</v>
      </c>
      <c r="P1315" s="39">
        <v>0.47361111111111109</v>
      </c>
      <c r="Q1315" s="34">
        <v>45698</v>
      </c>
      <c r="R1315" s="39">
        <v>0.7631944444444444</v>
      </c>
      <c r="S1315" t="s">
        <v>75</v>
      </c>
      <c r="T1315" t="s">
        <v>141</v>
      </c>
      <c r="U1315" t="s">
        <v>77</v>
      </c>
      <c r="V1315" t="s">
        <v>78</v>
      </c>
      <c r="W1315" t="s">
        <v>78</v>
      </c>
      <c r="X1315" t="s">
        <v>79</v>
      </c>
      <c r="Y1315" t="s">
        <v>80</v>
      </c>
      <c r="Z1315" t="s">
        <v>175</v>
      </c>
      <c r="AA1315" t="s">
        <v>117</v>
      </c>
      <c r="AB1315" t="s">
        <v>83</v>
      </c>
      <c r="AC1315" s="5" t="s">
        <v>379</v>
      </c>
      <c r="AD1315" s="9" t="s">
        <v>379</v>
      </c>
      <c r="AE1315" t="s">
        <v>7210</v>
      </c>
      <c r="AF1315" t="s">
        <v>85</v>
      </c>
      <c r="AG1315" t="s">
        <v>85</v>
      </c>
      <c r="AH1315" t="s">
        <v>85</v>
      </c>
      <c r="AI1315" t="s">
        <v>85</v>
      </c>
      <c r="AJ1315" t="s">
        <v>7210</v>
      </c>
      <c r="AK1315" t="s">
        <v>243</v>
      </c>
      <c r="AL1315" t="s">
        <v>229</v>
      </c>
      <c r="AM1315" t="s">
        <v>3468</v>
      </c>
      <c r="AN1315" t="s">
        <v>380</v>
      </c>
      <c r="AO1315" t="s">
        <v>89</v>
      </c>
      <c r="AP1315" t="s">
        <v>108</v>
      </c>
      <c r="AQ1315" t="s">
        <v>298</v>
      </c>
      <c r="AR1315" t="s">
        <v>110</v>
      </c>
      <c r="AS1315" t="s">
        <v>6921</v>
      </c>
      <c r="AT1315" t="s">
        <v>93</v>
      </c>
      <c r="AU1315" t="s">
        <v>94</v>
      </c>
      <c r="AV1315" t="s">
        <v>417</v>
      </c>
      <c r="AW1315" t="s">
        <v>85</v>
      </c>
      <c r="AX1315" t="s">
        <v>85</v>
      </c>
      <c r="AY1315" t="s">
        <v>85</v>
      </c>
      <c r="AZ1315" t="s">
        <v>85</v>
      </c>
      <c r="BA1315" t="s">
        <v>246</v>
      </c>
      <c r="BB1315" t="s">
        <v>383</v>
      </c>
      <c r="BC1315" t="s">
        <v>7213</v>
      </c>
      <c r="BD1315" t="s">
        <v>85</v>
      </c>
      <c r="BE1315" t="s">
        <v>311</v>
      </c>
      <c r="BF1315" t="s">
        <v>7213</v>
      </c>
      <c r="BG1315" t="s">
        <v>7214</v>
      </c>
      <c r="BH1315" t="s">
        <v>86</v>
      </c>
      <c r="BI1315" t="s">
        <v>85</v>
      </c>
    </row>
    <row r="1316" spans="1:61" ht="14.45" hidden="1">
      <c r="A1316" t="s">
        <v>7215</v>
      </c>
      <c r="B1316" t="s">
        <v>149</v>
      </c>
      <c r="C1316" t="s">
        <v>85</v>
      </c>
      <c r="D1316" t="s">
        <v>85</v>
      </c>
      <c r="E1316" t="s">
        <v>135</v>
      </c>
      <c r="F1316" t="s">
        <v>136</v>
      </c>
      <c r="G1316" t="s">
        <v>150</v>
      </c>
      <c r="H1316" t="s">
        <v>574</v>
      </c>
      <c r="I1316" t="s">
        <v>152</v>
      </c>
      <c r="J1316" t="s">
        <v>100</v>
      </c>
      <c r="K1316" t="s">
        <v>101</v>
      </c>
      <c r="L1316" t="s">
        <v>102</v>
      </c>
      <c r="M1316" t="s">
        <v>7216</v>
      </c>
      <c r="N1316" t="s">
        <v>7217</v>
      </c>
      <c r="O1316" s="34">
        <v>45693</v>
      </c>
      <c r="P1316" s="39">
        <v>0.49027777777777776</v>
      </c>
      <c r="Q1316" s="34">
        <v>45693</v>
      </c>
      <c r="R1316" s="39">
        <v>0.5493055555555556</v>
      </c>
      <c r="S1316" t="s">
        <v>75</v>
      </c>
      <c r="T1316" t="s">
        <v>141</v>
      </c>
      <c r="U1316" t="s">
        <v>77</v>
      </c>
      <c r="V1316" t="s">
        <v>78</v>
      </c>
      <c r="W1316" t="s">
        <v>78</v>
      </c>
      <c r="X1316" t="s">
        <v>79</v>
      </c>
      <c r="Y1316" t="s">
        <v>158</v>
      </c>
      <c r="Z1316" t="s">
        <v>175</v>
      </c>
      <c r="AA1316" t="s">
        <v>211</v>
      </c>
      <c r="AB1316" t="s">
        <v>83</v>
      </c>
      <c r="AC1316" s="5" t="s">
        <v>379</v>
      </c>
      <c r="AD1316" s="9" t="s">
        <v>379</v>
      </c>
      <c r="AE1316" t="s">
        <v>7215</v>
      </c>
      <c r="AF1316" t="s">
        <v>85</v>
      </c>
      <c r="AG1316" t="s">
        <v>85</v>
      </c>
      <c r="AH1316" t="s">
        <v>85</v>
      </c>
      <c r="AI1316" t="s">
        <v>85</v>
      </c>
      <c r="AJ1316" t="s">
        <v>7215</v>
      </c>
      <c r="AK1316" t="s">
        <v>86</v>
      </c>
      <c r="AL1316" t="s">
        <v>229</v>
      </c>
      <c r="AM1316" t="s">
        <v>3468</v>
      </c>
      <c r="AN1316" t="s">
        <v>3468</v>
      </c>
      <c r="AO1316" t="s">
        <v>229</v>
      </c>
      <c r="AP1316" t="s">
        <v>108</v>
      </c>
      <c r="AQ1316" t="s">
        <v>161</v>
      </c>
      <c r="AR1316" t="s">
        <v>110</v>
      </c>
      <c r="AS1316" t="s">
        <v>577</v>
      </c>
      <c r="AT1316" t="s">
        <v>93</v>
      </c>
      <c r="AU1316" t="s">
        <v>94</v>
      </c>
      <c r="AV1316" t="s">
        <v>145</v>
      </c>
      <c r="AW1316" t="s">
        <v>85</v>
      </c>
      <c r="AX1316" t="s">
        <v>85</v>
      </c>
      <c r="AY1316" t="s">
        <v>85</v>
      </c>
      <c r="AZ1316" t="s">
        <v>85</v>
      </c>
      <c r="BA1316" t="s">
        <v>91</v>
      </c>
      <c r="BB1316" t="s">
        <v>2238</v>
      </c>
      <c r="BC1316" t="s">
        <v>2238</v>
      </c>
      <c r="BD1316" t="s">
        <v>85</v>
      </c>
      <c r="BE1316" t="s">
        <v>200</v>
      </c>
      <c r="BF1316" t="s">
        <v>2238</v>
      </c>
      <c r="BG1316" t="s">
        <v>7218</v>
      </c>
      <c r="BH1316" t="s">
        <v>86</v>
      </c>
      <c r="BI1316" t="s">
        <v>85</v>
      </c>
    </row>
    <row r="1317" spans="1:61" ht="14.45" hidden="1">
      <c r="A1317" t="s">
        <v>7219</v>
      </c>
      <c r="B1317" t="s">
        <v>62</v>
      </c>
      <c r="C1317" t="s">
        <v>167</v>
      </c>
      <c r="D1317" t="s">
        <v>168</v>
      </c>
      <c r="E1317" t="s">
        <v>135</v>
      </c>
      <c r="F1317" t="s">
        <v>136</v>
      </c>
      <c r="G1317" t="s">
        <v>67</v>
      </c>
      <c r="H1317" t="s">
        <v>945</v>
      </c>
      <c r="I1317" t="s">
        <v>946</v>
      </c>
      <c r="J1317" t="s">
        <v>191</v>
      </c>
      <c r="K1317" t="s">
        <v>192</v>
      </c>
      <c r="L1317" t="s">
        <v>193</v>
      </c>
      <c r="M1317" t="s">
        <v>7220</v>
      </c>
      <c r="N1317" t="s">
        <v>7221</v>
      </c>
      <c r="O1317" s="34">
        <v>45693</v>
      </c>
      <c r="P1317" s="39">
        <v>0.49444444444444446</v>
      </c>
      <c r="Q1317" s="34">
        <v>45706</v>
      </c>
      <c r="R1317" s="39">
        <v>0.70277777777777772</v>
      </c>
      <c r="S1317" t="s">
        <v>75</v>
      </c>
      <c r="T1317" t="s">
        <v>76</v>
      </c>
      <c r="U1317" t="s">
        <v>77</v>
      </c>
      <c r="V1317" t="s">
        <v>78</v>
      </c>
      <c r="W1317" t="s">
        <v>78</v>
      </c>
      <c r="X1317" t="s">
        <v>79</v>
      </c>
      <c r="Y1317" t="s">
        <v>80</v>
      </c>
      <c r="Z1317" t="s">
        <v>175</v>
      </c>
      <c r="AA1317" t="s">
        <v>242</v>
      </c>
      <c r="AB1317" t="s">
        <v>83</v>
      </c>
      <c r="AC1317" s="5" t="s">
        <v>379</v>
      </c>
      <c r="AD1317" s="9" t="s">
        <v>379</v>
      </c>
      <c r="AE1317" t="s">
        <v>7219</v>
      </c>
      <c r="AF1317" t="s">
        <v>85</v>
      </c>
      <c r="AG1317" t="s">
        <v>85</v>
      </c>
      <c r="AH1317" t="s">
        <v>85</v>
      </c>
      <c r="AI1317" t="s">
        <v>85</v>
      </c>
      <c r="AJ1317" t="s">
        <v>7219</v>
      </c>
      <c r="AK1317" t="s">
        <v>86</v>
      </c>
      <c r="AL1317" t="s">
        <v>229</v>
      </c>
      <c r="AM1317" t="s">
        <v>3468</v>
      </c>
      <c r="AN1317" t="s">
        <v>3897</v>
      </c>
      <c r="AO1317" t="s">
        <v>160</v>
      </c>
      <c r="AP1317" t="s">
        <v>108</v>
      </c>
      <c r="AQ1317" t="s">
        <v>298</v>
      </c>
      <c r="AR1317" t="s">
        <v>110</v>
      </c>
      <c r="AS1317" t="s">
        <v>7222</v>
      </c>
      <c r="AT1317" t="s">
        <v>93</v>
      </c>
      <c r="AU1317" t="s">
        <v>94</v>
      </c>
      <c r="AV1317" t="s">
        <v>145</v>
      </c>
      <c r="AW1317" t="s">
        <v>85</v>
      </c>
      <c r="AX1317" t="s">
        <v>7223</v>
      </c>
      <c r="AY1317" t="s">
        <v>85</v>
      </c>
      <c r="AZ1317" t="s">
        <v>85</v>
      </c>
      <c r="BA1317" t="s">
        <v>612</v>
      </c>
      <c r="BB1317" t="s">
        <v>7224</v>
      </c>
      <c r="BC1317" t="s">
        <v>7225</v>
      </c>
      <c r="BD1317" t="s">
        <v>85</v>
      </c>
      <c r="BE1317" t="s">
        <v>343</v>
      </c>
      <c r="BF1317" t="s">
        <v>7225</v>
      </c>
      <c r="BG1317" t="s">
        <v>7226</v>
      </c>
      <c r="BH1317" t="s">
        <v>86</v>
      </c>
      <c r="BI1317" t="s">
        <v>85</v>
      </c>
    </row>
    <row r="1318" spans="1:61" ht="14.45" hidden="1">
      <c r="A1318" t="s">
        <v>7227</v>
      </c>
      <c r="B1318" t="s">
        <v>1065</v>
      </c>
      <c r="C1318" t="s">
        <v>110</v>
      </c>
      <c r="D1318" t="s">
        <v>356</v>
      </c>
      <c r="E1318" t="s">
        <v>135</v>
      </c>
      <c r="F1318" t="s">
        <v>136</v>
      </c>
      <c r="G1318" t="s">
        <v>67</v>
      </c>
      <c r="H1318" t="s">
        <v>366</v>
      </c>
      <c r="I1318" t="s">
        <v>590</v>
      </c>
      <c r="J1318" t="s">
        <v>191</v>
      </c>
      <c r="K1318" t="s">
        <v>192</v>
      </c>
      <c r="L1318" t="s">
        <v>193</v>
      </c>
      <c r="M1318" t="s">
        <v>7228</v>
      </c>
      <c r="N1318" t="s">
        <v>7229</v>
      </c>
      <c r="O1318" s="34">
        <v>45693</v>
      </c>
      <c r="P1318" s="39">
        <v>0.50138888888888888</v>
      </c>
      <c r="Q1318" s="34">
        <v>45707</v>
      </c>
      <c r="R1318" s="39">
        <v>0.65972222222222221</v>
      </c>
      <c r="S1318" t="s">
        <v>75</v>
      </c>
      <c r="T1318" t="s">
        <v>76</v>
      </c>
      <c r="U1318" t="s">
        <v>77</v>
      </c>
      <c r="V1318" t="s">
        <v>78</v>
      </c>
      <c r="W1318" t="s">
        <v>78</v>
      </c>
      <c r="X1318" t="s">
        <v>79</v>
      </c>
      <c r="Y1318" t="s">
        <v>67</v>
      </c>
      <c r="Z1318" t="s">
        <v>159</v>
      </c>
      <c r="AA1318" t="s">
        <v>325</v>
      </c>
      <c r="AB1318" t="s">
        <v>83</v>
      </c>
      <c r="AC1318" s="5" t="s">
        <v>379</v>
      </c>
      <c r="AD1318" s="9" t="s">
        <v>379</v>
      </c>
      <c r="AE1318" t="s">
        <v>7227</v>
      </c>
      <c r="AF1318" t="s">
        <v>7230</v>
      </c>
      <c r="AG1318" t="s">
        <v>4237</v>
      </c>
      <c r="AH1318" t="s">
        <v>178</v>
      </c>
      <c r="AI1318" t="s">
        <v>4238</v>
      </c>
      <c r="AJ1318" t="s">
        <v>7227</v>
      </c>
      <c r="AK1318" t="s">
        <v>243</v>
      </c>
      <c r="AL1318" t="s">
        <v>229</v>
      </c>
      <c r="AM1318" t="s">
        <v>3468</v>
      </c>
      <c r="AN1318" t="s">
        <v>3897</v>
      </c>
      <c r="AO1318" t="s">
        <v>229</v>
      </c>
      <c r="AP1318" t="s">
        <v>108</v>
      </c>
      <c r="AQ1318" t="s">
        <v>298</v>
      </c>
      <c r="AR1318" t="s">
        <v>110</v>
      </c>
      <c r="AS1318" t="s">
        <v>7222</v>
      </c>
      <c r="AT1318" t="s">
        <v>93</v>
      </c>
      <c r="AU1318" t="s">
        <v>94</v>
      </c>
      <c r="AV1318" t="s">
        <v>145</v>
      </c>
      <c r="AW1318" t="s">
        <v>85</v>
      </c>
      <c r="AX1318" t="s">
        <v>7231</v>
      </c>
      <c r="AY1318" t="s">
        <v>7232</v>
      </c>
      <c r="AZ1318" t="s">
        <v>85</v>
      </c>
      <c r="BA1318" t="s">
        <v>91</v>
      </c>
      <c r="BB1318" t="s">
        <v>321</v>
      </c>
      <c r="BC1318" t="s">
        <v>7233</v>
      </c>
      <c r="BD1318" t="s">
        <v>85</v>
      </c>
      <c r="BE1318" t="s">
        <v>146</v>
      </c>
      <c r="BF1318" t="s">
        <v>7233</v>
      </c>
      <c r="BG1318" t="s">
        <v>7234</v>
      </c>
      <c r="BH1318" t="s">
        <v>86</v>
      </c>
      <c r="BI1318" t="s">
        <v>85</v>
      </c>
    </row>
    <row r="1319" spans="1:61" ht="14.45" hidden="1">
      <c r="A1319" t="s">
        <v>7235</v>
      </c>
      <c r="B1319" t="s">
        <v>290</v>
      </c>
      <c r="C1319" t="s">
        <v>85</v>
      </c>
      <c r="D1319" t="s">
        <v>85</v>
      </c>
      <c r="E1319" t="s">
        <v>135</v>
      </c>
      <c r="F1319" t="s">
        <v>136</v>
      </c>
      <c r="G1319" t="s">
        <v>67</v>
      </c>
      <c r="H1319" t="s">
        <v>366</v>
      </c>
      <c r="I1319" t="s">
        <v>590</v>
      </c>
      <c r="J1319" t="s">
        <v>70</v>
      </c>
      <c r="K1319" t="s">
        <v>71</v>
      </c>
      <c r="L1319" t="s">
        <v>72</v>
      </c>
      <c r="M1319" t="s">
        <v>7236</v>
      </c>
      <c r="N1319" t="s">
        <v>7237</v>
      </c>
      <c r="O1319" s="34">
        <v>45693</v>
      </c>
      <c r="P1319" s="39">
        <v>0.5083333333333333</v>
      </c>
      <c r="Q1319" s="34">
        <v>45693</v>
      </c>
      <c r="R1319" s="39">
        <v>0.58750000000000002</v>
      </c>
      <c r="S1319" t="s">
        <v>75</v>
      </c>
      <c r="T1319" t="s">
        <v>141</v>
      </c>
      <c r="U1319" t="s">
        <v>77</v>
      </c>
      <c r="V1319" t="s">
        <v>78</v>
      </c>
      <c r="W1319" t="s">
        <v>78</v>
      </c>
      <c r="X1319" t="s">
        <v>79</v>
      </c>
      <c r="Y1319" t="s">
        <v>67</v>
      </c>
      <c r="Z1319" t="s">
        <v>159</v>
      </c>
      <c r="AA1319" t="s">
        <v>82</v>
      </c>
      <c r="AB1319" t="s">
        <v>83</v>
      </c>
      <c r="AC1319" s="5" t="s">
        <v>379</v>
      </c>
      <c r="AD1319" s="9" t="s">
        <v>379</v>
      </c>
      <c r="AE1319" t="s">
        <v>7235</v>
      </c>
      <c r="AF1319" t="s">
        <v>85</v>
      </c>
      <c r="AG1319" t="s">
        <v>177</v>
      </c>
      <c r="AH1319" t="s">
        <v>178</v>
      </c>
      <c r="AI1319" t="s">
        <v>179</v>
      </c>
      <c r="AJ1319" t="s">
        <v>7235</v>
      </c>
      <c r="AK1319" t="s">
        <v>86</v>
      </c>
      <c r="AL1319" t="s">
        <v>229</v>
      </c>
      <c r="AM1319" t="s">
        <v>3468</v>
      </c>
      <c r="AN1319" t="s">
        <v>3468</v>
      </c>
      <c r="AO1319" t="s">
        <v>229</v>
      </c>
      <c r="AP1319" t="s">
        <v>108</v>
      </c>
      <c r="AQ1319" t="s">
        <v>298</v>
      </c>
      <c r="AR1319" t="s">
        <v>110</v>
      </c>
      <c r="AS1319" t="s">
        <v>265</v>
      </c>
      <c r="AT1319" t="s">
        <v>93</v>
      </c>
      <c r="AU1319" t="s">
        <v>94</v>
      </c>
      <c r="AV1319" t="s">
        <v>145</v>
      </c>
      <c r="AW1319" t="s">
        <v>85</v>
      </c>
      <c r="AX1319" t="s">
        <v>85</v>
      </c>
      <c r="AY1319" t="s">
        <v>85</v>
      </c>
      <c r="AZ1319" t="s">
        <v>85</v>
      </c>
      <c r="BA1319" t="s">
        <v>91</v>
      </c>
      <c r="BB1319" t="s">
        <v>2824</v>
      </c>
      <c r="BC1319" t="s">
        <v>1926</v>
      </c>
      <c r="BD1319" t="s">
        <v>85</v>
      </c>
      <c r="BE1319" t="s">
        <v>579</v>
      </c>
      <c r="BF1319" t="s">
        <v>1926</v>
      </c>
      <c r="BG1319" t="s">
        <v>7238</v>
      </c>
      <c r="BH1319" t="s">
        <v>86</v>
      </c>
      <c r="BI1319" t="s">
        <v>85</v>
      </c>
    </row>
    <row r="1320" spans="1:61" ht="14.45" hidden="1">
      <c r="A1320" t="s">
        <v>7239</v>
      </c>
      <c r="B1320" t="s">
        <v>132</v>
      </c>
      <c r="C1320" t="s">
        <v>133</v>
      </c>
      <c r="D1320" t="s">
        <v>134</v>
      </c>
      <c r="E1320" t="s">
        <v>135</v>
      </c>
      <c r="F1320" t="s">
        <v>136</v>
      </c>
      <c r="G1320" t="s">
        <v>67</v>
      </c>
      <c r="H1320" t="s">
        <v>253</v>
      </c>
      <c r="I1320" t="s">
        <v>152</v>
      </c>
      <c r="J1320" t="s">
        <v>153</v>
      </c>
      <c r="K1320" t="s">
        <v>154</v>
      </c>
      <c r="L1320" t="s">
        <v>155</v>
      </c>
      <c r="M1320" t="s">
        <v>7240</v>
      </c>
      <c r="N1320" t="s">
        <v>7241</v>
      </c>
      <c r="O1320" s="34">
        <v>45693</v>
      </c>
      <c r="P1320" s="39">
        <v>0.52083333333333337</v>
      </c>
      <c r="Q1320" s="34">
        <v>45693</v>
      </c>
      <c r="R1320" s="39">
        <v>0.53819444444444442</v>
      </c>
      <c r="S1320" t="s">
        <v>75</v>
      </c>
      <c r="T1320" t="s">
        <v>141</v>
      </c>
      <c r="U1320" t="s">
        <v>77</v>
      </c>
      <c r="V1320" t="s">
        <v>78</v>
      </c>
      <c r="W1320" t="s">
        <v>78</v>
      </c>
      <c r="X1320" t="s">
        <v>79</v>
      </c>
      <c r="Y1320" t="s">
        <v>80</v>
      </c>
      <c r="Z1320" t="s">
        <v>159</v>
      </c>
      <c r="AA1320" t="s">
        <v>159</v>
      </c>
      <c r="AB1320" t="s">
        <v>83</v>
      </c>
      <c r="AC1320" s="5" t="s">
        <v>379</v>
      </c>
      <c r="AD1320" s="9" t="s">
        <v>379</v>
      </c>
      <c r="AE1320" t="s">
        <v>7239</v>
      </c>
      <c r="AF1320" t="s">
        <v>85</v>
      </c>
      <c r="AG1320" t="s">
        <v>85</v>
      </c>
      <c r="AH1320" t="s">
        <v>85</v>
      </c>
      <c r="AI1320" t="s">
        <v>85</v>
      </c>
      <c r="AJ1320" t="s">
        <v>7239</v>
      </c>
      <c r="AK1320" t="s">
        <v>86</v>
      </c>
      <c r="AL1320" t="s">
        <v>229</v>
      </c>
      <c r="AM1320" t="s">
        <v>3468</v>
      </c>
      <c r="AN1320" t="s">
        <v>3468</v>
      </c>
      <c r="AO1320" t="s">
        <v>229</v>
      </c>
      <c r="AP1320" t="s">
        <v>108</v>
      </c>
      <c r="AQ1320" t="s">
        <v>298</v>
      </c>
      <c r="AR1320" t="s">
        <v>110</v>
      </c>
      <c r="AS1320" t="s">
        <v>162</v>
      </c>
      <c r="AT1320" t="s">
        <v>93</v>
      </c>
      <c r="AU1320" t="s">
        <v>94</v>
      </c>
      <c r="AV1320" t="s">
        <v>145</v>
      </c>
      <c r="AW1320" t="s">
        <v>85</v>
      </c>
      <c r="AX1320" t="s">
        <v>85</v>
      </c>
      <c r="AY1320" t="s">
        <v>85</v>
      </c>
      <c r="AZ1320" t="s">
        <v>85</v>
      </c>
      <c r="BA1320" t="s">
        <v>452</v>
      </c>
      <c r="BB1320" t="s">
        <v>2084</v>
      </c>
      <c r="BC1320" t="s">
        <v>1099</v>
      </c>
      <c r="BD1320" t="s">
        <v>85</v>
      </c>
      <c r="BE1320" t="s">
        <v>445</v>
      </c>
      <c r="BF1320" t="s">
        <v>1099</v>
      </c>
      <c r="BG1320" t="s">
        <v>7242</v>
      </c>
      <c r="BH1320" t="s">
        <v>86</v>
      </c>
      <c r="BI1320" t="s">
        <v>85</v>
      </c>
    </row>
    <row r="1321" spans="1:61" ht="14.45" hidden="1">
      <c r="A1321" t="s">
        <v>7243</v>
      </c>
      <c r="B1321" t="s">
        <v>5164</v>
      </c>
      <c r="C1321" t="s">
        <v>85</v>
      </c>
      <c r="D1321" t="s">
        <v>85</v>
      </c>
      <c r="E1321" t="s">
        <v>65</v>
      </c>
      <c r="F1321" t="s">
        <v>66</v>
      </c>
      <c r="G1321" t="s">
        <v>150</v>
      </c>
      <c r="H1321" t="s">
        <v>238</v>
      </c>
      <c r="I1321" t="s">
        <v>239</v>
      </c>
      <c r="J1321" t="s">
        <v>153</v>
      </c>
      <c r="K1321" t="s">
        <v>154</v>
      </c>
      <c r="L1321" t="s">
        <v>155</v>
      </c>
      <c r="M1321" t="s">
        <v>7244</v>
      </c>
      <c r="N1321" t="s">
        <v>7245</v>
      </c>
      <c r="O1321" s="34">
        <v>45693</v>
      </c>
      <c r="P1321" s="39">
        <v>0.5444444444444444</v>
      </c>
      <c r="Q1321" s="34">
        <v>45694</v>
      </c>
      <c r="R1321" s="39">
        <v>0.45</v>
      </c>
      <c r="S1321" t="s">
        <v>75</v>
      </c>
      <c r="T1321" t="s">
        <v>141</v>
      </c>
      <c r="U1321" t="s">
        <v>77</v>
      </c>
      <c r="V1321" t="s">
        <v>78</v>
      </c>
      <c r="W1321" t="s">
        <v>78</v>
      </c>
      <c r="X1321" t="s">
        <v>79</v>
      </c>
      <c r="Y1321" t="s">
        <v>158</v>
      </c>
      <c r="Z1321" t="s">
        <v>211</v>
      </c>
      <c r="AA1321" t="s">
        <v>81</v>
      </c>
      <c r="AB1321" t="s">
        <v>83</v>
      </c>
      <c r="AC1321" s="5" t="s">
        <v>379</v>
      </c>
      <c r="AD1321" s="9" t="s">
        <v>379</v>
      </c>
      <c r="AE1321" t="s">
        <v>7243</v>
      </c>
      <c r="AF1321" t="s">
        <v>85</v>
      </c>
      <c r="AG1321" t="s">
        <v>85</v>
      </c>
      <c r="AH1321" t="s">
        <v>85</v>
      </c>
      <c r="AI1321" t="s">
        <v>85</v>
      </c>
      <c r="AJ1321" t="s">
        <v>7243</v>
      </c>
      <c r="AK1321" t="s">
        <v>243</v>
      </c>
      <c r="AL1321" t="s">
        <v>229</v>
      </c>
      <c r="AM1321" t="s">
        <v>3468</v>
      </c>
      <c r="AN1321" t="s">
        <v>3468</v>
      </c>
      <c r="AO1321" t="s">
        <v>337</v>
      </c>
      <c r="AP1321" t="s">
        <v>108</v>
      </c>
      <c r="AQ1321" t="s">
        <v>180</v>
      </c>
      <c r="AR1321" t="s">
        <v>110</v>
      </c>
      <c r="AS1321" t="s">
        <v>545</v>
      </c>
      <c r="AT1321" t="s">
        <v>93</v>
      </c>
      <c r="AU1321" t="s">
        <v>94</v>
      </c>
      <c r="AV1321" t="s">
        <v>245</v>
      </c>
      <c r="AW1321" t="s">
        <v>85</v>
      </c>
      <c r="AX1321" t="s">
        <v>85</v>
      </c>
      <c r="AY1321" t="s">
        <v>85</v>
      </c>
      <c r="AZ1321" t="s">
        <v>85</v>
      </c>
      <c r="BA1321" t="s">
        <v>91</v>
      </c>
      <c r="BB1321" t="s">
        <v>7246</v>
      </c>
      <c r="BC1321" t="s">
        <v>5294</v>
      </c>
      <c r="BD1321" t="s">
        <v>85</v>
      </c>
      <c r="BE1321" t="s">
        <v>300</v>
      </c>
      <c r="BF1321" t="s">
        <v>5294</v>
      </c>
      <c r="BG1321" t="s">
        <v>4174</v>
      </c>
      <c r="BH1321" t="s">
        <v>86</v>
      </c>
      <c r="BI1321" t="s">
        <v>85</v>
      </c>
    </row>
    <row r="1322" spans="1:61" ht="14.45" hidden="1">
      <c r="A1322" t="s">
        <v>7247</v>
      </c>
      <c r="B1322" t="s">
        <v>98</v>
      </c>
      <c r="C1322" t="s">
        <v>167</v>
      </c>
      <c r="D1322" t="s">
        <v>168</v>
      </c>
      <c r="E1322" t="s">
        <v>135</v>
      </c>
      <c r="F1322" t="s">
        <v>136</v>
      </c>
      <c r="G1322" t="s">
        <v>67</v>
      </c>
      <c r="H1322" t="s">
        <v>399</v>
      </c>
      <c r="I1322" t="s">
        <v>221</v>
      </c>
      <c r="J1322" t="s">
        <v>100</v>
      </c>
      <c r="K1322" t="s">
        <v>101</v>
      </c>
      <c r="L1322" t="s">
        <v>102</v>
      </c>
      <c r="M1322" t="s">
        <v>7248</v>
      </c>
      <c r="N1322" t="s">
        <v>7249</v>
      </c>
      <c r="O1322" s="34">
        <v>45693</v>
      </c>
      <c r="P1322" s="39">
        <v>0.56666666666666665</v>
      </c>
      <c r="Q1322" s="34">
        <v>45695</v>
      </c>
      <c r="R1322" s="39">
        <v>0.79722222222222228</v>
      </c>
      <c r="S1322" t="s">
        <v>75</v>
      </c>
      <c r="T1322" t="s">
        <v>141</v>
      </c>
      <c r="U1322" t="s">
        <v>77</v>
      </c>
      <c r="V1322" t="s">
        <v>78</v>
      </c>
      <c r="W1322" t="s">
        <v>78</v>
      </c>
      <c r="X1322" t="s">
        <v>79</v>
      </c>
      <c r="Y1322" t="s">
        <v>67</v>
      </c>
      <c r="Z1322" t="s">
        <v>211</v>
      </c>
      <c r="AA1322" t="s">
        <v>107</v>
      </c>
      <c r="AB1322" t="s">
        <v>282</v>
      </c>
      <c r="AC1322" s="5" t="s">
        <v>379</v>
      </c>
      <c r="AD1322" s="9" t="s">
        <v>379</v>
      </c>
      <c r="AE1322" t="s">
        <v>7247</v>
      </c>
      <c r="AF1322" t="s">
        <v>85</v>
      </c>
      <c r="AG1322" t="s">
        <v>85</v>
      </c>
      <c r="AH1322" t="s">
        <v>85</v>
      </c>
      <c r="AI1322" t="s">
        <v>85</v>
      </c>
      <c r="AJ1322" t="s">
        <v>7247</v>
      </c>
      <c r="AK1322" t="s">
        <v>243</v>
      </c>
      <c r="AL1322" t="s">
        <v>229</v>
      </c>
      <c r="AM1322" t="s">
        <v>3468</v>
      </c>
      <c r="AN1322" t="s">
        <v>3468</v>
      </c>
      <c r="AO1322" t="s">
        <v>360</v>
      </c>
      <c r="AP1322" t="s">
        <v>108</v>
      </c>
      <c r="AQ1322" t="s">
        <v>298</v>
      </c>
      <c r="AR1322" t="s">
        <v>110</v>
      </c>
      <c r="AS1322" t="s">
        <v>7250</v>
      </c>
      <c r="AT1322" t="s">
        <v>93</v>
      </c>
      <c r="AU1322" t="s">
        <v>94</v>
      </c>
      <c r="AV1322" t="s">
        <v>403</v>
      </c>
      <c r="AW1322" t="s">
        <v>85</v>
      </c>
      <c r="AX1322" t="s">
        <v>85</v>
      </c>
      <c r="AY1322" t="s">
        <v>85</v>
      </c>
      <c r="AZ1322" t="s">
        <v>85</v>
      </c>
      <c r="BA1322" t="s">
        <v>85</v>
      </c>
      <c r="BB1322" t="s">
        <v>4064</v>
      </c>
      <c r="BC1322" t="s">
        <v>7251</v>
      </c>
      <c r="BD1322" t="s">
        <v>85</v>
      </c>
      <c r="BE1322" t="s">
        <v>146</v>
      </c>
      <c r="BF1322" t="s">
        <v>7251</v>
      </c>
      <c r="BG1322" t="s">
        <v>7252</v>
      </c>
      <c r="BH1322" t="s">
        <v>86</v>
      </c>
      <c r="BI1322" t="s">
        <v>85</v>
      </c>
    </row>
    <row r="1323" spans="1:61" ht="14.45" hidden="1">
      <c r="A1323" t="s">
        <v>7253</v>
      </c>
      <c r="B1323" t="s">
        <v>132</v>
      </c>
      <c r="C1323" t="s">
        <v>133</v>
      </c>
      <c r="D1323" t="s">
        <v>134</v>
      </c>
      <c r="E1323" t="s">
        <v>135</v>
      </c>
      <c r="F1323" t="s">
        <v>136</v>
      </c>
      <c r="G1323" t="s">
        <v>67</v>
      </c>
      <c r="H1323" t="s">
        <v>169</v>
      </c>
      <c r="I1323" t="s">
        <v>478</v>
      </c>
      <c r="J1323" t="s">
        <v>100</v>
      </c>
      <c r="K1323" t="s">
        <v>101</v>
      </c>
      <c r="L1323" t="s">
        <v>102</v>
      </c>
      <c r="M1323" t="s">
        <v>7254</v>
      </c>
      <c r="N1323" t="s">
        <v>7255</v>
      </c>
      <c r="O1323" s="34">
        <v>45693</v>
      </c>
      <c r="P1323" s="39">
        <v>0.58819444444444446</v>
      </c>
      <c r="Q1323" s="34">
        <v>45693</v>
      </c>
      <c r="R1323" s="39">
        <v>0.61388888888888893</v>
      </c>
      <c r="S1323" t="s">
        <v>75</v>
      </c>
      <c r="T1323" t="s">
        <v>141</v>
      </c>
      <c r="U1323" t="s">
        <v>77</v>
      </c>
      <c r="V1323" t="s">
        <v>78</v>
      </c>
      <c r="W1323" t="s">
        <v>78</v>
      </c>
      <c r="X1323" t="s">
        <v>79</v>
      </c>
      <c r="Y1323" t="s">
        <v>80</v>
      </c>
      <c r="Z1323" t="s">
        <v>82</v>
      </c>
      <c r="AA1323" t="s">
        <v>82</v>
      </c>
      <c r="AB1323" t="s">
        <v>83</v>
      </c>
      <c r="AC1323" s="5" t="s">
        <v>379</v>
      </c>
      <c r="AD1323" s="9" t="s">
        <v>379</v>
      </c>
      <c r="AE1323" t="s">
        <v>7253</v>
      </c>
      <c r="AF1323" t="s">
        <v>85</v>
      </c>
      <c r="AG1323" t="s">
        <v>85</v>
      </c>
      <c r="AH1323" t="s">
        <v>85</v>
      </c>
      <c r="AI1323" t="s">
        <v>85</v>
      </c>
      <c r="AJ1323" t="s">
        <v>7253</v>
      </c>
      <c r="AK1323" t="s">
        <v>86</v>
      </c>
      <c r="AL1323" t="s">
        <v>229</v>
      </c>
      <c r="AM1323" t="s">
        <v>3468</v>
      </c>
      <c r="AN1323" t="s">
        <v>3468</v>
      </c>
      <c r="AO1323" t="s">
        <v>229</v>
      </c>
      <c r="AP1323" t="s">
        <v>108</v>
      </c>
      <c r="AQ1323" t="s">
        <v>298</v>
      </c>
      <c r="AR1323" t="s">
        <v>110</v>
      </c>
      <c r="AS1323" t="s">
        <v>577</v>
      </c>
      <c r="AT1323" t="s">
        <v>93</v>
      </c>
      <c r="AU1323" t="s">
        <v>94</v>
      </c>
      <c r="AV1323" t="s">
        <v>145</v>
      </c>
      <c r="AW1323" t="s">
        <v>85</v>
      </c>
      <c r="AX1323" t="s">
        <v>85</v>
      </c>
      <c r="AY1323" t="s">
        <v>85</v>
      </c>
      <c r="AZ1323" t="s">
        <v>85</v>
      </c>
      <c r="BA1323" t="s">
        <v>246</v>
      </c>
      <c r="BB1323" t="s">
        <v>824</v>
      </c>
      <c r="BC1323" t="s">
        <v>972</v>
      </c>
      <c r="BD1323" t="s">
        <v>85</v>
      </c>
      <c r="BE1323" t="s">
        <v>311</v>
      </c>
      <c r="BF1323" t="s">
        <v>972</v>
      </c>
      <c r="BG1323" t="s">
        <v>7256</v>
      </c>
      <c r="BH1323" t="s">
        <v>86</v>
      </c>
      <c r="BI1323" t="s">
        <v>85</v>
      </c>
    </row>
    <row r="1324" spans="1:61" ht="14.45" hidden="1">
      <c r="A1324" t="s">
        <v>7257</v>
      </c>
      <c r="B1324" t="s">
        <v>365</v>
      </c>
      <c r="C1324" t="s">
        <v>85</v>
      </c>
      <c r="D1324" t="s">
        <v>85</v>
      </c>
      <c r="E1324" t="s">
        <v>65</v>
      </c>
      <c r="F1324" t="s">
        <v>66</v>
      </c>
      <c r="G1324" t="s">
        <v>67</v>
      </c>
      <c r="H1324" t="s">
        <v>304</v>
      </c>
      <c r="I1324" t="s">
        <v>305</v>
      </c>
      <c r="J1324" t="s">
        <v>70</v>
      </c>
      <c r="K1324" t="s">
        <v>71</v>
      </c>
      <c r="L1324" t="s">
        <v>72</v>
      </c>
      <c r="M1324" t="s">
        <v>7258</v>
      </c>
      <c r="N1324" t="s">
        <v>7259</v>
      </c>
      <c r="O1324" s="34">
        <v>45693</v>
      </c>
      <c r="P1324" s="39">
        <v>0.62291666666666667</v>
      </c>
      <c r="Q1324" s="34">
        <v>45693</v>
      </c>
      <c r="R1324" s="39">
        <v>0.69027777777777777</v>
      </c>
      <c r="S1324" t="s">
        <v>75</v>
      </c>
      <c r="T1324" t="s">
        <v>141</v>
      </c>
      <c r="U1324" t="s">
        <v>77</v>
      </c>
      <c r="V1324" t="s">
        <v>78</v>
      </c>
      <c r="W1324" t="s">
        <v>78</v>
      </c>
      <c r="X1324" t="s">
        <v>79</v>
      </c>
      <c r="Y1324" t="s">
        <v>80</v>
      </c>
      <c r="Z1324" t="s">
        <v>82</v>
      </c>
      <c r="AA1324" t="s">
        <v>242</v>
      </c>
      <c r="AB1324" t="s">
        <v>83</v>
      </c>
      <c r="AC1324" s="5" t="s">
        <v>379</v>
      </c>
      <c r="AD1324" s="9" t="s">
        <v>379</v>
      </c>
      <c r="AE1324" t="s">
        <v>7257</v>
      </c>
      <c r="AF1324" t="s">
        <v>85</v>
      </c>
      <c r="AG1324" t="s">
        <v>85</v>
      </c>
      <c r="AH1324" t="s">
        <v>85</v>
      </c>
      <c r="AI1324" t="s">
        <v>85</v>
      </c>
      <c r="AJ1324" t="s">
        <v>7257</v>
      </c>
      <c r="AK1324" t="s">
        <v>243</v>
      </c>
      <c r="AL1324" t="s">
        <v>229</v>
      </c>
      <c r="AM1324" t="s">
        <v>3468</v>
      </c>
      <c r="AN1324" t="s">
        <v>3468</v>
      </c>
      <c r="AO1324" t="s">
        <v>229</v>
      </c>
      <c r="AP1324" t="s">
        <v>108</v>
      </c>
      <c r="AQ1324" t="s">
        <v>308</v>
      </c>
      <c r="AR1324" t="s">
        <v>110</v>
      </c>
      <c r="AS1324" t="s">
        <v>92</v>
      </c>
      <c r="AT1324" t="s">
        <v>93</v>
      </c>
      <c r="AU1324" t="s">
        <v>94</v>
      </c>
      <c r="AV1324" t="s">
        <v>95</v>
      </c>
      <c r="AW1324" t="s">
        <v>85</v>
      </c>
      <c r="AX1324" t="s">
        <v>85</v>
      </c>
      <c r="AY1324" t="s">
        <v>85</v>
      </c>
      <c r="AZ1324" t="s">
        <v>85</v>
      </c>
      <c r="BA1324" t="s">
        <v>91</v>
      </c>
      <c r="BB1324" t="s">
        <v>320</v>
      </c>
      <c r="BC1324" t="s">
        <v>320</v>
      </c>
      <c r="BD1324" t="s">
        <v>85</v>
      </c>
      <c r="BE1324" t="s">
        <v>311</v>
      </c>
      <c r="BF1324" t="s">
        <v>320</v>
      </c>
      <c r="BG1324" t="s">
        <v>461</v>
      </c>
      <c r="BH1324" t="s">
        <v>243</v>
      </c>
      <c r="BI1324" t="s">
        <v>85</v>
      </c>
    </row>
    <row r="1325" spans="1:61" ht="14.45" hidden="1">
      <c r="A1325" t="s">
        <v>7260</v>
      </c>
      <c r="B1325" t="s">
        <v>365</v>
      </c>
      <c r="C1325" t="s">
        <v>85</v>
      </c>
      <c r="D1325" t="s">
        <v>85</v>
      </c>
      <c r="E1325" t="s">
        <v>65</v>
      </c>
      <c r="F1325" t="s">
        <v>66</v>
      </c>
      <c r="G1325" t="s">
        <v>67</v>
      </c>
      <c r="H1325" t="s">
        <v>304</v>
      </c>
      <c r="I1325" t="s">
        <v>305</v>
      </c>
      <c r="J1325" t="s">
        <v>70</v>
      </c>
      <c r="K1325" t="s">
        <v>71</v>
      </c>
      <c r="L1325" t="s">
        <v>72</v>
      </c>
      <c r="M1325" t="s">
        <v>7261</v>
      </c>
      <c r="N1325" t="s">
        <v>7262</v>
      </c>
      <c r="O1325" s="34">
        <v>45693</v>
      </c>
      <c r="P1325" s="39">
        <v>0.62361111111111112</v>
      </c>
      <c r="Q1325" s="34">
        <v>45693</v>
      </c>
      <c r="R1325" s="39">
        <v>0.69027777777777777</v>
      </c>
      <c r="S1325" t="s">
        <v>75</v>
      </c>
      <c r="T1325" t="s">
        <v>141</v>
      </c>
      <c r="U1325" t="s">
        <v>77</v>
      </c>
      <c r="V1325" t="s">
        <v>78</v>
      </c>
      <c r="W1325" t="s">
        <v>78</v>
      </c>
      <c r="X1325" t="s">
        <v>79</v>
      </c>
      <c r="Y1325" t="s">
        <v>80</v>
      </c>
      <c r="Z1325" t="s">
        <v>82</v>
      </c>
      <c r="AA1325" t="s">
        <v>242</v>
      </c>
      <c r="AB1325" t="s">
        <v>83</v>
      </c>
      <c r="AC1325" s="5" t="s">
        <v>379</v>
      </c>
      <c r="AD1325" s="9" t="s">
        <v>379</v>
      </c>
      <c r="AE1325" t="s">
        <v>7260</v>
      </c>
      <c r="AF1325" t="s">
        <v>85</v>
      </c>
      <c r="AG1325" t="s">
        <v>85</v>
      </c>
      <c r="AH1325" t="s">
        <v>85</v>
      </c>
      <c r="AI1325" t="s">
        <v>85</v>
      </c>
      <c r="AJ1325" t="s">
        <v>7260</v>
      </c>
      <c r="AK1325" t="s">
        <v>243</v>
      </c>
      <c r="AL1325" t="s">
        <v>229</v>
      </c>
      <c r="AM1325" t="s">
        <v>3468</v>
      </c>
      <c r="AN1325" t="s">
        <v>3468</v>
      </c>
      <c r="AO1325" t="s">
        <v>229</v>
      </c>
      <c r="AP1325" t="s">
        <v>108</v>
      </c>
      <c r="AQ1325" t="s">
        <v>308</v>
      </c>
      <c r="AR1325" t="s">
        <v>110</v>
      </c>
      <c r="AS1325" t="s">
        <v>92</v>
      </c>
      <c r="AT1325" t="s">
        <v>93</v>
      </c>
      <c r="AU1325" t="s">
        <v>94</v>
      </c>
      <c r="AV1325" t="s">
        <v>95</v>
      </c>
      <c r="AW1325" t="s">
        <v>85</v>
      </c>
      <c r="AX1325" t="s">
        <v>85</v>
      </c>
      <c r="AY1325" t="s">
        <v>85</v>
      </c>
      <c r="AZ1325" t="s">
        <v>85</v>
      </c>
      <c r="BA1325" t="s">
        <v>91</v>
      </c>
      <c r="BB1325" t="s">
        <v>3866</v>
      </c>
      <c r="BC1325" t="s">
        <v>3866</v>
      </c>
      <c r="BD1325" t="s">
        <v>85</v>
      </c>
      <c r="BE1325" t="s">
        <v>300</v>
      </c>
      <c r="BF1325" t="s">
        <v>3866</v>
      </c>
      <c r="BG1325" t="s">
        <v>466</v>
      </c>
      <c r="BH1325" t="s">
        <v>243</v>
      </c>
      <c r="BI1325" t="s">
        <v>85</v>
      </c>
    </row>
    <row r="1326" spans="1:61" ht="14.45" hidden="1">
      <c r="A1326" t="s">
        <v>7263</v>
      </c>
      <c r="B1326" t="s">
        <v>62</v>
      </c>
      <c r="C1326" t="s">
        <v>85</v>
      </c>
      <c r="D1326" t="s">
        <v>85</v>
      </c>
      <c r="E1326" t="s">
        <v>135</v>
      </c>
      <c r="F1326" t="s">
        <v>136</v>
      </c>
      <c r="G1326" t="s">
        <v>67</v>
      </c>
      <c r="H1326" t="s">
        <v>1197</v>
      </c>
      <c r="I1326" t="s">
        <v>152</v>
      </c>
      <c r="J1326" t="s">
        <v>428</v>
      </c>
      <c r="K1326" t="s">
        <v>429</v>
      </c>
      <c r="L1326" t="s">
        <v>430</v>
      </c>
      <c r="M1326" t="s">
        <v>7264</v>
      </c>
      <c r="N1326" t="s">
        <v>7265</v>
      </c>
      <c r="O1326" s="34">
        <v>45693</v>
      </c>
      <c r="P1326" s="39">
        <v>0.62777777777777777</v>
      </c>
      <c r="Q1326" s="34">
        <v>45698</v>
      </c>
      <c r="R1326" s="39">
        <v>0.7631944444444444</v>
      </c>
      <c r="S1326" t="s">
        <v>75</v>
      </c>
      <c r="T1326" t="s">
        <v>141</v>
      </c>
      <c r="U1326" t="s">
        <v>77</v>
      </c>
      <c r="V1326" t="s">
        <v>78</v>
      </c>
      <c r="W1326" t="s">
        <v>78</v>
      </c>
      <c r="X1326" t="s">
        <v>79</v>
      </c>
      <c r="Y1326" t="s">
        <v>80</v>
      </c>
      <c r="Z1326" t="s">
        <v>325</v>
      </c>
      <c r="AA1326" t="s">
        <v>117</v>
      </c>
      <c r="AB1326" t="s">
        <v>176</v>
      </c>
      <c r="AC1326" s="5" t="s">
        <v>379</v>
      </c>
      <c r="AD1326" s="9" t="s">
        <v>379</v>
      </c>
      <c r="AE1326" t="s">
        <v>7263</v>
      </c>
      <c r="AF1326" t="s">
        <v>85</v>
      </c>
      <c r="AG1326" t="s">
        <v>85</v>
      </c>
      <c r="AH1326" t="s">
        <v>85</v>
      </c>
      <c r="AI1326" t="s">
        <v>85</v>
      </c>
      <c r="AJ1326" t="s">
        <v>7263</v>
      </c>
      <c r="AK1326" t="s">
        <v>243</v>
      </c>
      <c r="AL1326" t="s">
        <v>229</v>
      </c>
      <c r="AM1326" t="s">
        <v>3468</v>
      </c>
      <c r="AN1326" t="s">
        <v>380</v>
      </c>
      <c r="AO1326" t="s">
        <v>89</v>
      </c>
      <c r="AP1326" t="s">
        <v>108</v>
      </c>
      <c r="AQ1326" t="s">
        <v>298</v>
      </c>
      <c r="AR1326" t="s">
        <v>110</v>
      </c>
      <c r="AS1326" t="s">
        <v>7266</v>
      </c>
      <c r="AT1326" t="s">
        <v>93</v>
      </c>
      <c r="AU1326" t="s">
        <v>94</v>
      </c>
      <c r="AV1326" t="s">
        <v>417</v>
      </c>
      <c r="AW1326" t="s">
        <v>85</v>
      </c>
      <c r="AX1326" t="s">
        <v>85</v>
      </c>
      <c r="AY1326" t="s">
        <v>85</v>
      </c>
      <c r="AZ1326" t="s">
        <v>85</v>
      </c>
      <c r="BA1326" t="s">
        <v>452</v>
      </c>
      <c r="BB1326" t="s">
        <v>4002</v>
      </c>
      <c r="BC1326" t="s">
        <v>4003</v>
      </c>
      <c r="BD1326" t="s">
        <v>85</v>
      </c>
      <c r="BE1326" t="s">
        <v>343</v>
      </c>
      <c r="BF1326" t="s">
        <v>4003</v>
      </c>
      <c r="BG1326" t="s">
        <v>7267</v>
      </c>
      <c r="BH1326" t="s">
        <v>86</v>
      </c>
      <c r="BI1326" t="s">
        <v>85</v>
      </c>
    </row>
    <row r="1327" spans="1:61" ht="14.45" hidden="1">
      <c r="A1327" t="s">
        <v>7268</v>
      </c>
      <c r="B1327" t="s">
        <v>365</v>
      </c>
      <c r="C1327" t="s">
        <v>85</v>
      </c>
      <c r="D1327" t="s">
        <v>85</v>
      </c>
      <c r="E1327" t="s">
        <v>65</v>
      </c>
      <c r="F1327" t="s">
        <v>66</v>
      </c>
      <c r="G1327" t="s">
        <v>67</v>
      </c>
      <c r="H1327" t="s">
        <v>1508</v>
      </c>
      <c r="I1327" t="s">
        <v>279</v>
      </c>
      <c r="J1327" t="s">
        <v>331</v>
      </c>
      <c r="K1327" t="s">
        <v>332</v>
      </c>
      <c r="L1327" t="s">
        <v>333</v>
      </c>
      <c r="M1327" t="s">
        <v>7269</v>
      </c>
      <c r="N1327" t="s">
        <v>7270</v>
      </c>
      <c r="O1327" s="34">
        <v>45693</v>
      </c>
      <c r="P1327" s="39">
        <v>0.64027777777777772</v>
      </c>
      <c r="Q1327" s="34">
        <v>45693</v>
      </c>
      <c r="R1327" s="39">
        <v>0.67500000000000004</v>
      </c>
      <c r="S1327" t="s">
        <v>75</v>
      </c>
      <c r="T1327" t="s">
        <v>141</v>
      </c>
      <c r="U1327" t="s">
        <v>77</v>
      </c>
      <c r="V1327" t="s">
        <v>78</v>
      </c>
      <c r="W1327" t="s">
        <v>78</v>
      </c>
      <c r="X1327" t="s">
        <v>79</v>
      </c>
      <c r="Y1327" t="s">
        <v>4466</v>
      </c>
      <c r="Z1327" t="s">
        <v>325</v>
      </c>
      <c r="AA1327" t="s">
        <v>242</v>
      </c>
      <c r="AB1327" t="s">
        <v>176</v>
      </c>
      <c r="AC1327" s="5" t="s">
        <v>379</v>
      </c>
      <c r="AD1327" s="9" t="s">
        <v>379</v>
      </c>
      <c r="AE1327" t="s">
        <v>7268</v>
      </c>
      <c r="AF1327" t="s">
        <v>85</v>
      </c>
      <c r="AG1327" t="s">
        <v>85</v>
      </c>
      <c r="AH1327" t="s">
        <v>85</v>
      </c>
      <c r="AI1327" t="s">
        <v>85</v>
      </c>
      <c r="AJ1327" t="s">
        <v>7268</v>
      </c>
      <c r="AK1327" t="s">
        <v>283</v>
      </c>
      <c r="AL1327" t="s">
        <v>229</v>
      </c>
      <c r="AM1327" t="s">
        <v>3468</v>
      </c>
      <c r="AN1327" t="s">
        <v>3468</v>
      </c>
      <c r="AO1327" t="s">
        <v>229</v>
      </c>
      <c r="AP1327" t="s">
        <v>108</v>
      </c>
      <c r="AQ1327" t="s">
        <v>180</v>
      </c>
      <c r="AR1327" t="s">
        <v>110</v>
      </c>
      <c r="AS1327" t="s">
        <v>7271</v>
      </c>
      <c r="AT1327" t="s">
        <v>93</v>
      </c>
      <c r="AU1327" t="s">
        <v>94</v>
      </c>
      <c r="AV1327" t="s">
        <v>95</v>
      </c>
      <c r="AW1327" t="s">
        <v>85</v>
      </c>
      <c r="AX1327" t="s">
        <v>85</v>
      </c>
      <c r="AY1327" t="s">
        <v>85</v>
      </c>
      <c r="AZ1327" t="s">
        <v>85</v>
      </c>
      <c r="BA1327" t="s">
        <v>452</v>
      </c>
      <c r="BB1327" t="s">
        <v>928</v>
      </c>
      <c r="BC1327" t="s">
        <v>485</v>
      </c>
      <c r="BD1327" t="s">
        <v>85</v>
      </c>
      <c r="BE1327" t="s">
        <v>343</v>
      </c>
      <c r="BF1327" t="s">
        <v>485</v>
      </c>
      <c r="BG1327" t="s">
        <v>7272</v>
      </c>
      <c r="BH1327" t="s">
        <v>86</v>
      </c>
      <c r="BI1327" t="s">
        <v>85</v>
      </c>
    </row>
    <row r="1328" spans="1:61" ht="14.45" hidden="1">
      <c r="A1328" t="s">
        <v>7273</v>
      </c>
      <c r="B1328" t="s">
        <v>188</v>
      </c>
      <c r="C1328" t="s">
        <v>167</v>
      </c>
      <c r="D1328" t="s">
        <v>168</v>
      </c>
      <c r="E1328" t="s">
        <v>65</v>
      </c>
      <c r="F1328" t="s">
        <v>66</v>
      </c>
      <c r="G1328" t="s">
        <v>67</v>
      </c>
      <c r="H1328" t="s">
        <v>169</v>
      </c>
      <c r="I1328" t="s">
        <v>69</v>
      </c>
      <c r="J1328" t="s">
        <v>331</v>
      </c>
      <c r="K1328" t="s">
        <v>332</v>
      </c>
      <c r="L1328" t="s">
        <v>333</v>
      </c>
      <c r="M1328" t="s">
        <v>7274</v>
      </c>
      <c r="N1328" t="s">
        <v>7275</v>
      </c>
      <c r="O1328" s="34">
        <v>45693</v>
      </c>
      <c r="P1328" s="39">
        <v>0.64166666666666672</v>
      </c>
      <c r="Q1328" s="34">
        <v>45693</v>
      </c>
      <c r="R1328" s="39">
        <v>0.65347222222222223</v>
      </c>
      <c r="S1328" t="s">
        <v>75</v>
      </c>
      <c r="T1328" t="s">
        <v>141</v>
      </c>
      <c r="U1328" t="s">
        <v>77</v>
      </c>
      <c r="V1328" t="s">
        <v>78</v>
      </c>
      <c r="W1328" t="s">
        <v>78</v>
      </c>
      <c r="X1328" t="s">
        <v>79</v>
      </c>
      <c r="Y1328" t="s">
        <v>80</v>
      </c>
      <c r="Z1328" t="s">
        <v>325</v>
      </c>
      <c r="AA1328" t="s">
        <v>325</v>
      </c>
      <c r="AB1328" t="s">
        <v>176</v>
      </c>
      <c r="AC1328" s="5" t="s">
        <v>379</v>
      </c>
      <c r="AD1328" s="9" t="s">
        <v>379</v>
      </c>
      <c r="AE1328" t="s">
        <v>7273</v>
      </c>
      <c r="AF1328" t="s">
        <v>85</v>
      </c>
      <c r="AG1328" t="s">
        <v>85</v>
      </c>
      <c r="AH1328" t="s">
        <v>85</v>
      </c>
      <c r="AI1328" t="s">
        <v>85</v>
      </c>
      <c r="AJ1328" t="s">
        <v>7273</v>
      </c>
      <c r="AK1328" t="s">
        <v>86</v>
      </c>
      <c r="AL1328" t="s">
        <v>229</v>
      </c>
      <c r="AM1328" t="s">
        <v>3468</v>
      </c>
      <c r="AN1328" t="s">
        <v>3468</v>
      </c>
      <c r="AO1328" t="s">
        <v>229</v>
      </c>
      <c r="AP1328" t="s">
        <v>108</v>
      </c>
      <c r="AQ1328" t="s">
        <v>180</v>
      </c>
      <c r="AR1328" t="s">
        <v>110</v>
      </c>
      <c r="AS1328" t="s">
        <v>7271</v>
      </c>
      <c r="AT1328" t="s">
        <v>93</v>
      </c>
      <c r="AU1328" t="s">
        <v>94</v>
      </c>
      <c r="AV1328" t="s">
        <v>95</v>
      </c>
      <c r="AW1328" t="s">
        <v>85</v>
      </c>
      <c r="AX1328" t="s">
        <v>85</v>
      </c>
      <c r="AY1328" t="s">
        <v>85</v>
      </c>
      <c r="AZ1328" t="s">
        <v>85</v>
      </c>
      <c r="BA1328" t="s">
        <v>85</v>
      </c>
      <c r="BB1328" t="s">
        <v>185</v>
      </c>
      <c r="BC1328" t="s">
        <v>185</v>
      </c>
      <c r="BD1328" t="s">
        <v>85</v>
      </c>
      <c r="BE1328" t="s">
        <v>445</v>
      </c>
      <c r="BF1328" t="s">
        <v>185</v>
      </c>
      <c r="BG1328" t="s">
        <v>1418</v>
      </c>
      <c r="BH1328" t="s">
        <v>86</v>
      </c>
      <c r="BI1328" t="s">
        <v>85</v>
      </c>
    </row>
    <row r="1329" spans="1:61" ht="14.45" hidden="1">
      <c r="A1329" t="s">
        <v>7276</v>
      </c>
      <c r="B1329" t="s">
        <v>62</v>
      </c>
      <c r="C1329" t="s">
        <v>522</v>
      </c>
      <c r="D1329" t="s">
        <v>523</v>
      </c>
      <c r="E1329" t="s">
        <v>135</v>
      </c>
      <c r="F1329" t="s">
        <v>136</v>
      </c>
      <c r="G1329" t="s">
        <v>67</v>
      </c>
      <c r="H1329" t="s">
        <v>410</v>
      </c>
      <c r="I1329" t="s">
        <v>2669</v>
      </c>
      <c r="J1329" t="s">
        <v>331</v>
      </c>
      <c r="K1329" t="s">
        <v>332</v>
      </c>
      <c r="L1329" t="s">
        <v>333</v>
      </c>
      <c r="M1329" t="s">
        <v>7277</v>
      </c>
      <c r="N1329" t="s">
        <v>7278</v>
      </c>
      <c r="O1329" s="34">
        <v>45693</v>
      </c>
      <c r="P1329" s="39">
        <v>0.66388888888888886</v>
      </c>
      <c r="Q1329" s="34">
        <v>45694</v>
      </c>
      <c r="R1329" s="39">
        <v>0.6875</v>
      </c>
      <c r="S1329" t="s">
        <v>75</v>
      </c>
      <c r="T1329" t="s">
        <v>141</v>
      </c>
      <c r="U1329" t="s">
        <v>77</v>
      </c>
      <c r="V1329" t="s">
        <v>78</v>
      </c>
      <c r="W1329" t="s">
        <v>78</v>
      </c>
      <c r="X1329" t="s">
        <v>79</v>
      </c>
      <c r="Y1329" t="s">
        <v>80</v>
      </c>
      <c r="Z1329" t="s">
        <v>325</v>
      </c>
      <c r="AA1329" t="s">
        <v>242</v>
      </c>
      <c r="AB1329" t="s">
        <v>176</v>
      </c>
      <c r="AC1329" s="5" t="s">
        <v>379</v>
      </c>
      <c r="AD1329" s="9" t="s">
        <v>379</v>
      </c>
      <c r="AE1329" t="s">
        <v>7276</v>
      </c>
      <c r="AF1329" t="s">
        <v>85</v>
      </c>
      <c r="AG1329" t="s">
        <v>85</v>
      </c>
      <c r="AH1329" t="s">
        <v>85</v>
      </c>
      <c r="AI1329" t="s">
        <v>85</v>
      </c>
      <c r="AJ1329" t="s">
        <v>7276</v>
      </c>
      <c r="AK1329" t="s">
        <v>86</v>
      </c>
      <c r="AL1329" t="s">
        <v>229</v>
      </c>
      <c r="AM1329" t="s">
        <v>3468</v>
      </c>
      <c r="AN1329" t="s">
        <v>3468</v>
      </c>
      <c r="AO1329" t="s">
        <v>337</v>
      </c>
      <c r="AP1329" t="s">
        <v>108</v>
      </c>
      <c r="AQ1329" t="s">
        <v>298</v>
      </c>
      <c r="AR1329" t="s">
        <v>110</v>
      </c>
      <c r="AS1329" t="s">
        <v>7271</v>
      </c>
      <c r="AT1329" t="s">
        <v>93</v>
      </c>
      <c r="AU1329" t="s">
        <v>94</v>
      </c>
      <c r="AV1329" t="s">
        <v>145</v>
      </c>
      <c r="AW1329" t="s">
        <v>85</v>
      </c>
      <c r="AX1329" t="s">
        <v>85</v>
      </c>
      <c r="AY1329" t="s">
        <v>85</v>
      </c>
      <c r="AZ1329" t="s">
        <v>85</v>
      </c>
      <c r="BA1329" t="s">
        <v>570</v>
      </c>
      <c r="BB1329" t="s">
        <v>1596</v>
      </c>
      <c r="BC1329" t="s">
        <v>2291</v>
      </c>
      <c r="BD1329" t="s">
        <v>85</v>
      </c>
      <c r="BE1329" t="s">
        <v>7279</v>
      </c>
      <c r="BF1329" t="s">
        <v>2291</v>
      </c>
      <c r="BG1329" t="s">
        <v>7280</v>
      </c>
      <c r="BH1329" t="s">
        <v>86</v>
      </c>
      <c r="BI1329" t="s">
        <v>85</v>
      </c>
    </row>
    <row r="1330" spans="1:61" ht="14.45" hidden="1">
      <c r="A1330" t="s">
        <v>7281</v>
      </c>
      <c r="B1330" t="s">
        <v>1649</v>
      </c>
      <c r="C1330" t="s">
        <v>85</v>
      </c>
      <c r="D1330" t="s">
        <v>85</v>
      </c>
      <c r="E1330" t="s">
        <v>135</v>
      </c>
      <c r="F1330" t="s">
        <v>136</v>
      </c>
      <c r="G1330" t="s">
        <v>150</v>
      </c>
      <c r="H1330" t="s">
        <v>1318</v>
      </c>
      <c r="I1330" t="s">
        <v>152</v>
      </c>
      <c r="J1330" t="s">
        <v>479</v>
      </c>
      <c r="K1330" t="s">
        <v>480</v>
      </c>
      <c r="L1330" t="s">
        <v>481</v>
      </c>
      <c r="M1330" t="s">
        <v>7282</v>
      </c>
      <c r="N1330" t="s">
        <v>7283</v>
      </c>
      <c r="O1330" s="34">
        <v>45693</v>
      </c>
      <c r="P1330" s="39">
        <v>0.67500000000000004</v>
      </c>
      <c r="Q1330" s="34">
        <v>45706</v>
      </c>
      <c r="R1330" s="39">
        <v>0.43819444444444444</v>
      </c>
      <c r="S1330" t="s">
        <v>75</v>
      </c>
      <c r="T1330" t="s">
        <v>76</v>
      </c>
      <c r="U1330" t="s">
        <v>77</v>
      </c>
      <c r="V1330" t="s">
        <v>78</v>
      </c>
      <c r="W1330" t="s">
        <v>78</v>
      </c>
      <c r="X1330" t="s">
        <v>79</v>
      </c>
      <c r="Y1330" t="s">
        <v>210</v>
      </c>
      <c r="Z1330" t="s">
        <v>242</v>
      </c>
      <c r="AA1330" t="s">
        <v>81</v>
      </c>
      <c r="AB1330" t="s">
        <v>83</v>
      </c>
      <c r="AC1330" s="5" t="s">
        <v>379</v>
      </c>
      <c r="AD1330" s="9" t="s">
        <v>379</v>
      </c>
      <c r="AE1330" t="s">
        <v>7281</v>
      </c>
      <c r="AF1330" t="s">
        <v>85</v>
      </c>
      <c r="AG1330" t="s">
        <v>85</v>
      </c>
      <c r="AH1330" t="s">
        <v>85</v>
      </c>
      <c r="AI1330" t="s">
        <v>85</v>
      </c>
      <c r="AJ1330" t="s">
        <v>7281</v>
      </c>
      <c r="AK1330" t="s">
        <v>243</v>
      </c>
      <c r="AL1330" t="s">
        <v>229</v>
      </c>
      <c r="AM1330" t="s">
        <v>3468</v>
      </c>
      <c r="AN1330" t="s">
        <v>3897</v>
      </c>
      <c r="AO1330" t="s">
        <v>160</v>
      </c>
      <c r="AP1330" t="s">
        <v>108</v>
      </c>
      <c r="AQ1330" t="s">
        <v>180</v>
      </c>
      <c r="AR1330" t="s">
        <v>110</v>
      </c>
      <c r="AS1330" t="s">
        <v>1524</v>
      </c>
      <c r="AT1330" t="s">
        <v>93</v>
      </c>
      <c r="AU1330" t="s">
        <v>94</v>
      </c>
      <c r="AV1330" t="s">
        <v>145</v>
      </c>
      <c r="AW1330" t="s">
        <v>85</v>
      </c>
      <c r="AX1330" t="s">
        <v>85</v>
      </c>
      <c r="AY1330" t="s">
        <v>85</v>
      </c>
      <c r="AZ1330" t="s">
        <v>7284</v>
      </c>
      <c r="BA1330" t="s">
        <v>7285</v>
      </c>
      <c r="BB1330" t="s">
        <v>1209</v>
      </c>
      <c r="BC1330" t="s">
        <v>7286</v>
      </c>
      <c r="BD1330" t="s">
        <v>85</v>
      </c>
      <c r="BE1330" t="s">
        <v>200</v>
      </c>
      <c r="BF1330" t="s">
        <v>7287</v>
      </c>
      <c r="BG1330" t="s">
        <v>7288</v>
      </c>
      <c r="BH1330" t="s">
        <v>86</v>
      </c>
      <c r="BI1330" t="s">
        <v>85</v>
      </c>
    </row>
    <row r="1331" spans="1:61" ht="14.45" hidden="1">
      <c r="A1331" t="s">
        <v>7289</v>
      </c>
      <c r="B1331" t="s">
        <v>365</v>
      </c>
      <c r="C1331" t="s">
        <v>91</v>
      </c>
      <c r="D1331" t="s">
        <v>91</v>
      </c>
      <c r="E1331" t="s">
        <v>135</v>
      </c>
      <c r="F1331" t="s">
        <v>136</v>
      </c>
      <c r="G1331" t="s">
        <v>67</v>
      </c>
      <c r="H1331" t="s">
        <v>945</v>
      </c>
      <c r="I1331" t="s">
        <v>946</v>
      </c>
      <c r="J1331" t="s">
        <v>479</v>
      </c>
      <c r="K1331" t="s">
        <v>480</v>
      </c>
      <c r="L1331" t="s">
        <v>481</v>
      </c>
      <c r="M1331" t="s">
        <v>7290</v>
      </c>
      <c r="N1331" t="s">
        <v>7291</v>
      </c>
      <c r="O1331" s="34">
        <v>45693</v>
      </c>
      <c r="P1331" s="39">
        <v>0.69652777777777775</v>
      </c>
      <c r="Q1331" s="34">
        <v>45693</v>
      </c>
      <c r="R1331" s="39">
        <v>0.77916666666666667</v>
      </c>
      <c r="S1331" t="s">
        <v>75</v>
      </c>
      <c r="T1331" t="s">
        <v>141</v>
      </c>
      <c r="U1331" t="s">
        <v>77</v>
      </c>
      <c r="V1331" t="s">
        <v>78</v>
      </c>
      <c r="W1331" t="s">
        <v>78</v>
      </c>
      <c r="X1331" t="s">
        <v>79</v>
      </c>
      <c r="Y1331" t="s">
        <v>4466</v>
      </c>
      <c r="Z1331" t="s">
        <v>242</v>
      </c>
      <c r="AA1331" t="s">
        <v>117</v>
      </c>
      <c r="AB1331" t="s">
        <v>83</v>
      </c>
      <c r="AC1331" s="5" t="s">
        <v>379</v>
      </c>
      <c r="AD1331" s="9" t="s">
        <v>379</v>
      </c>
      <c r="AE1331" t="s">
        <v>7289</v>
      </c>
      <c r="AF1331" t="s">
        <v>85</v>
      </c>
      <c r="AG1331" t="s">
        <v>85</v>
      </c>
      <c r="AH1331" t="s">
        <v>85</v>
      </c>
      <c r="AI1331" t="s">
        <v>85</v>
      </c>
      <c r="AJ1331" t="s">
        <v>7289</v>
      </c>
      <c r="AK1331" t="s">
        <v>86</v>
      </c>
      <c r="AL1331" t="s">
        <v>229</v>
      </c>
      <c r="AM1331" t="s">
        <v>3468</v>
      </c>
      <c r="AN1331" t="s">
        <v>3468</v>
      </c>
      <c r="AO1331" t="s">
        <v>229</v>
      </c>
      <c r="AP1331" t="s">
        <v>108</v>
      </c>
      <c r="AQ1331" t="s">
        <v>298</v>
      </c>
      <c r="AR1331" t="s">
        <v>110</v>
      </c>
      <c r="AS1331" t="s">
        <v>1356</v>
      </c>
      <c r="AT1331" t="s">
        <v>93</v>
      </c>
      <c r="AU1331" t="s">
        <v>94</v>
      </c>
      <c r="AV1331" t="s">
        <v>145</v>
      </c>
      <c r="AW1331" t="s">
        <v>85</v>
      </c>
      <c r="AX1331" t="s">
        <v>85</v>
      </c>
      <c r="AY1331" t="s">
        <v>85</v>
      </c>
      <c r="AZ1331" t="s">
        <v>85</v>
      </c>
      <c r="BA1331" t="s">
        <v>2763</v>
      </c>
      <c r="BB1331" t="s">
        <v>510</v>
      </c>
      <c r="BC1331" t="s">
        <v>4012</v>
      </c>
      <c r="BD1331" t="s">
        <v>85</v>
      </c>
      <c r="BE1331" t="s">
        <v>343</v>
      </c>
      <c r="BF1331" t="s">
        <v>4012</v>
      </c>
      <c r="BG1331" t="s">
        <v>7292</v>
      </c>
      <c r="BH1331" t="s">
        <v>86</v>
      </c>
      <c r="BI1331" t="s">
        <v>85</v>
      </c>
    </row>
    <row r="1332" spans="1:61" ht="14.45" hidden="1">
      <c r="A1332" t="s">
        <v>7293</v>
      </c>
      <c r="B1332" t="s">
        <v>132</v>
      </c>
      <c r="C1332" t="s">
        <v>133</v>
      </c>
      <c r="D1332" t="s">
        <v>134</v>
      </c>
      <c r="E1332" t="s">
        <v>135</v>
      </c>
      <c r="F1332" t="s">
        <v>136</v>
      </c>
      <c r="G1332" t="s">
        <v>67</v>
      </c>
      <c r="H1332" t="s">
        <v>169</v>
      </c>
      <c r="I1332" t="s">
        <v>478</v>
      </c>
      <c r="J1332" t="s">
        <v>468</v>
      </c>
      <c r="K1332" t="s">
        <v>469</v>
      </c>
      <c r="L1332" t="s">
        <v>470</v>
      </c>
      <c r="M1332" t="s">
        <v>7294</v>
      </c>
      <c r="N1332" t="s">
        <v>7295</v>
      </c>
      <c r="O1332" s="34">
        <v>45693</v>
      </c>
      <c r="P1332" s="39">
        <v>0.71388888888888891</v>
      </c>
      <c r="Q1332" s="34">
        <v>45693</v>
      </c>
      <c r="R1332" s="39">
        <v>0.77222222222222225</v>
      </c>
      <c r="S1332" t="s">
        <v>75</v>
      </c>
      <c r="T1332" t="s">
        <v>141</v>
      </c>
      <c r="U1332" t="s">
        <v>77</v>
      </c>
      <c r="V1332" t="s">
        <v>78</v>
      </c>
      <c r="W1332" t="s">
        <v>78</v>
      </c>
      <c r="X1332" t="s">
        <v>79</v>
      </c>
      <c r="Y1332" t="s">
        <v>80</v>
      </c>
      <c r="Z1332" t="s">
        <v>227</v>
      </c>
      <c r="AA1332" t="s">
        <v>117</v>
      </c>
      <c r="AB1332" t="s">
        <v>228</v>
      </c>
      <c r="AC1332" s="5" t="s">
        <v>379</v>
      </c>
      <c r="AD1332" s="9" t="s">
        <v>379</v>
      </c>
      <c r="AE1332" t="s">
        <v>7293</v>
      </c>
      <c r="AF1332" t="s">
        <v>85</v>
      </c>
      <c r="AG1332" t="s">
        <v>85</v>
      </c>
      <c r="AH1332" t="s">
        <v>85</v>
      </c>
      <c r="AI1332" t="s">
        <v>85</v>
      </c>
      <c r="AJ1332" t="s">
        <v>7293</v>
      </c>
      <c r="AK1332" t="s">
        <v>86</v>
      </c>
      <c r="AL1332" t="s">
        <v>229</v>
      </c>
      <c r="AM1332" t="s">
        <v>3468</v>
      </c>
      <c r="AN1332" t="s">
        <v>3468</v>
      </c>
      <c r="AO1332" t="s">
        <v>229</v>
      </c>
      <c r="AP1332" t="s">
        <v>108</v>
      </c>
      <c r="AQ1332" t="s">
        <v>298</v>
      </c>
      <c r="AR1332" t="s">
        <v>110</v>
      </c>
      <c r="AS1332" t="s">
        <v>473</v>
      </c>
      <c r="AT1332" t="s">
        <v>93</v>
      </c>
      <c r="AU1332" t="s">
        <v>94</v>
      </c>
      <c r="AV1332" t="s">
        <v>145</v>
      </c>
      <c r="AW1332" t="s">
        <v>85</v>
      </c>
      <c r="AX1332" t="s">
        <v>85</v>
      </c>
      <c r="AY1332" t="s">
        <v>85</v>
      </c>
      <c r="AZ1332" t="s">
        <v>85</v>
      </c>
      <c r="BA1332" t="s">
        <v>85</v>
      </c>
      <c r="BB1332" t="s">
        <v>7296</v>
      </c>
      <c r="BC1332" t="s">
        <v>2238</v>
      </c>
      <c r="BD1332" t="s">
        <v>85</v>
      </c>
      <c r="BE1332" t="s">
        <v>234</v>
      </c>
      <c r="BF1332" t="s">
        <v>2238</v>
      </c>
      <c r="BG1332" t="s">
        <v>7297</v>
      </c>
      <c r="BH1332" t="s">
        <v>86</v>
      </c>
      <c r="BI1332" t="s">
        <v>85</v>
      </c>
    </row>
    <row r="1333" spans="1:61" ht="14.45" hidden="1">
      <c r="A1333" t="s">
        <v>7298</v>
      </c>
      <c r="B1333" t="s">
        <v>501</v>
      </c>
      <c r="C1333" t="s">
        <v>85</v>
      </c>
      <c r="D1333" t="s">
        <v>85</v>
      </c>
      <c r="E1333" t="s">
        <v>135</v>
      </c>
      <c r="F1333" t="s">
        <v>136</v>
      </c>
      <c r="G1333" t="s">
        <v>150</v>
      </c>
      <c r="H1333" t="s">
        <v>817</v>
      </c>
      <c r="I1333" t="s">
        <v>818</v>
      </c>
      <c r="J1333" t="s">
        <v>964</v>
      </c>
      <c r="K1333" t="s">
        <v>965</v>
      </c>
      <c r="L1333" t="s">
        <v>159</v>
      </c>
      <c r="M1333" t="s">
        <v>7299</v>
      </c>
      <c r="N1333" t="s">
        <v>7300</v>
      </c>
      <c r="O1333" s="34">
        <v>45693</v>
      </c>
      <c r="P1333" s="39">
        <v>0.71527777777777779</v>
      </c>
      <c r="Q1333" s="34">
        <v>45698</v>
      </c>
      <c r="R1333" s="39">
        <v>0.43611111111111112</v>
      </c>
      <c r="S1333" t="s">
        <v>75</v>
      </c>
      <c r="T1333" t="s">
        <v>141</v>
      </c>
      <c r="U1333" t="s">
        <v>77</v>
      </c>
      <c r="V1333" t="s">
        <v>78</v>
      </c>
      <c r="W1333" t="s">
        <v>78</v>
      </c>
      <c r="X1333" t="s">
        <v>79</v>
      </c>
      <c r="Y1333" t="s">
        <v>270</v>
      </c>
      <c r="Z1333" t="s">
        <v>227</v>
      </c>
      <c r="AA1333" t="s">
        <v>81</v>
      </c>
      <c r="AB1333" t="s">
        <v>83</v>
      </c>
      <c r="AC1333" s="5" t="s">
        <v>379</v>
      </c>
      <c r="AD1333" s="9" t="s">
        <v>379</v>
      </c>
      <c r="AE1333" t="s">
        <v>7298</v>
      </c>
      <c r="AF1333" t="s">
        <v>85</v>
      </c>
      <c r="AG1333" t="s">
        <v>177</v>
      </c>
      <c r="AH1333" t="s">
        <v>178</v>
      </c>
      <c r="AI1333" t="s">
        <v>179</v>
      </c>
      <c r="AJ1333" t="s">
        <v>7298</v>
      </c>
      <c r="AK1333" t="s">
        <v>86</v>
      </c>
      <c r="AL1333" t="s">
        <v>229</v>
      </c>
      <c r="AM1333" t="s">
        <v>3468</v>
      </c>
      <c r="AN1333" t="s">
        <v>380</v>
      </c>
      <c r="AO1333" t="s">
        <v>89</v>
      </c>
      <c r="AP1333" t="s">
        <v>108</v>
      </c>
      <c r="AQ1333" t="s">
        <v>821</v>
      </c>
      <c r="AR1333" t="s">
        <v>110</v>
      </c>
      <c r="AS1333" t="s">
        <v>968</v>
      </c>
      <c r="AT1333" t="s">
        <v>93</v>
      </c>
      <c r="AU1333" t="s">
        <v>94</v>
      </c>
      <c r="AV1333" t="s">
        <v>145</v>
      </c>
      <c r="AW1333" t="s">
        <v>85</v>
      </c>
      <c r="AX1333" t="s">
        <v>85</v>
      </c>
      <c r="AY1333" t="s">
        <v>85</v>
      </c>
      <c r="AZ1333" t="s">
        <v>85</v>
      </c>
      <c r="BA1333" t="s">
        <v>7301</v>
      </c>
      <c r="BB1333" t="s">
        <v>556</v>
      </c>
      <c r="BC1333" t="s">
        <v>5934</v>
      </c>
      <c r="BD1333" t="s">
        <v>85</v>
      </c>
      <c r="BE1333" t="s">
        <v>407</v>
      </c>
      <c r="BF1333" t="s">
        <v>5934</v>
      </c>
      <c r="BG1333" t="s">
        <v>7105</v>
      </c>
      <c r="BH1333" t="s">
        <v>86</v>
      </c>
      <c r="BI1333" t="s">
        <v>85</v>
      </c>
    </row>
    <row r="1334" spans="1:61" ht="14.45" hidden="1">
      <c r="A1334" t="s">
        <v>7302</v>
      </c>
      <c r="B1334" t="s">
        <v>290</v>
      </c>
      <c r="C1334" t="s">
        <v>63</v>
      </c>
      <c r="D1334" t="s">
        <v>64</v>
      </c>
      <c r="E1334" t="s">
        <v>135</v>
      </c>
      <c r="F1334" t="s">
        <v>136</v>
      </c>
      <c r="G1334" t="s">
        <v>67</v>
      </c>
      <c r="H1334" t="s">
        <v>366</v>
      </c>
      <c r="I1334" t="s">
        <v>590</v>
      </c>
      <c r="J1334" t="s">
        <v>191</v>
      </c>
      <c r="K1334" t="s">
        <v>192</v>
      </c>
      <c r="L1334" t="s">
        <v>193</v>
      </c>
      <c r="M1334" t="s">
        <v>7303</v>
      </c>
      <c r="N1334" t="s">
        <v>7188</v>
      </c>
      <c r="O1334" s="34">
        <v>45693</v>
      </c>
      <c r="P1334" s="39">
        <v>0.78263888888888888</v>
      </c>
      <c r="Q1334" s="34">
        <v>45694</v>
      </c>
      <c r="R1334" s="39">
        <v>0.4284722222222222</v>
      </c>
      <c r="S1334" t="s">
        <v>75</v>
      </c>
      <c r="T1334" t="s">
        <v>141</v>
      </c>
      <c r="U1334" t="s">
        <v>77</v>
      </c>
      <c r="V1334" t="s">
        <v>78</v>
      </c>
      <c r="W1334" t="s">
        <v>78</v>
      </c>
      <c r="X1334" t="s">
        <v>79</v>
      </c>
      <c r="Y1334" t="s">
        <v>67</v>
      </c>
      <c r="Z1334" t="s">
        <v>117</v>
      </c>
      <c r="AA1334" t="s">
        <v>81</v>
      </c>
      <c r="AB1334" t="s">
        <v>176</v>
      </c>
      <c r="AC1334" s="5" t="s">
        <v>379</v>
      </c>
      <c r="AD1334" s="9" t="s">
        <v>379</v>
      </c>
      <c r="AE1334" t="s">
        <v>7302</v>
      </c>
      <c r="AF1334" t="s">
        <v>85</v>
      </c>
      <c r="AG1334" t="s">
        <v>85</v>
      </c>
      <c r="AH1334" t="s">
        <v>85</v>
      </c>
      <c r="AI1334" t="s">
        <v>85</v>
      </c>
      <c r="AJ1334" t="s">
        <v>7302</v>
      </c>
      <c r="AK1334" t="s">
        <v>243</v>
      </c>
      <c r="AL1334" t="s">
        <v>229</v>
      </c>
      <c r="AM1334" t="s">
        <v>3468</v>
      </c>
      <c r="AN1334" t="s">
        <v>3468</v>
      </c>
      <c r="AO1334" t="s">
        <v>337</v>
      </c>
      <c r="AP1334" t="s">
        <v>108</v>
      </c>
      <c r="AQ1334" t="s">
        <v>298</v>
      </c>
      <c r="AR1334" t="s">
        <v>110</v>
      </c>
      <c r="AS1334" t="s">
        <v>1571</v>
      </c>
      <c r="AT1334" t="s">
        <v>182</v>
      </c>
      <c r="AU1334" t="s">
        <v>183</v>
      </c>
      <c r="AV1334" t="s">
        <v>145</v>
      </c>
      <c r="AW1334" t="s">
        <v>85</v>
      </c>
      <c r="AX1334" t="s">
        <v>85</v>
      </c>
      <c r="AY1334" t="s">
        <v>85</v>
      </c>
      <c r="AZ1334" t="s">
        <v>85</v>
      </c>
      <c r="BA1334" t="s">
        <v>85</v>
      </c>
      <c r="BB1334" t="s">
        <v>1753</v>
      </c>
      <c r="BC1334" t="s">
        <v>63</v>
      </c>
      <c r="BD1334" t="s">
        <v>85</v>
      </c>
      <c r="BE1334" t="s">
        <v>7304</v>
      </c>
      <c r="BF1334" t="s">
        <v>63</v>
      </c>
      <c r="BG1334" t="s">
        <v>7305</v>
      </c>
      <c r="BH1334" t="s">
        <v>86</v>
      </c>
      <c r="BI1334" t="s">
        <v>85</v>
      </c>
    </row>
    <row r="1335" spans="1:61" ht="14.45" hidden="1">
      <c r="A1335" t="s">
        <v>7306</v>
      </c>
      <c r="B1335" t="s">
        <v>265</v>
      </c>
      <c r="C1335" t="s">
        <v>167</v>
      </c>
      <c r="D1335" t="s">
        <v>168</v>
      </c>
      <c r="E1335" t="s">
        <v>65</v>
      </c>
      <c r="F1335" t="s">
        <v>66</v>
      </c>
      <c r="G1335" t="s">
        <v>150</v>
      </c>
      <c r="H1335" t="s">
        <v>1790</v>
      </c>
      <c r="I1335" t="s">
        <v>239</v>
      </c>
      <c r="J1335" t="s">
        <v>1546</v>
      </c>
      <c r="K1335" t="s">
        <v>1547</v>
      </c>
      <c r="L1335" t="s">
        <v>207</v>
      </c>
      <c r="M1335" t="s">
        <v>7307</v>
      </c>
      <c r="N1335" t="s">
        <v>7308</v>
      </c>
      <c r="O1335" s="34">
        <v>45693</v>
      </c>
      <c r="P1335" s="39">
        <v>0.78333333333333333</v>
      </c>
      <c r="Q1335" s="34">
        <v>45694</v>
      </c>
      <c r="R1335" s="39">
        <v>0.74097222222222225</v>
      </c>
      <c r="S1335" t="s">
        <v>75</v>
      </c>
      <c r="T1335" t="s">
        <v>141</v>
      </c>
      <c r="U1335" t="s">
        <v>77</v>
      </c>
      <c r="V1335" t="s">
        <v>78</v>
      </c>
      <c r="W1335" t="s">
        <v>78</v>
      </c>
      <c r="X1335" t="s">
        <v>79</v>
      </c>
      <c r="Y1335" t="s">
        <v>270</v>
      </c>
      <c r="Z1335" t="s">
        <v>117</v>
      </c>
      <c r="AA1335" t="s">
        <v>227</v>
      </c>
      <c r="AB1335" t="s">
        <v>176</v>
      </c>
      <c r="AC1335" s="5" t="s">
        <v>379</v>
      </c>
      <c r="AD1335" s="9" t="s">
        <v>379</v>
      </c>
      <c r="AE1335" t="s">
        <v>7306</v>
      </c>
      <c r="AF1335" t="s">
        <v>85</v>
      </c>
      <c r="AG1335" t="s">
        <v>85</v>
      </c>
      <c r="AH1335" t="s">
        <v>85</v>
      </c>
      <c r="AI1335" t="s">
        <v>85</v>
      </c>
      <c r="AJ1335" t="s">
        <v>7306</v>
      </c>
      <c r="AK1335" t="s">
        <v>86</v>
      </c>
      <c r="AL1335" t="s">
        <v>229</v>
      </c>
      <c r="AM1335" t="s">
        <v>3468</v>
      </c>
      <c r="AN1335" t="s">
        <v>3468</v>
      </c>
      <c r="AO1335" t="s">
        <v>337</v>
      </c>
      <c r="AP1335" t="s">
        <v>108</v>
      </c>
      <c r="AQ1335" t="s">
        <v>180</v>
      </c>
      <c r="AR1335" t="s">
        <v>110</v>
      </c>
      <c r="AS1335" t="s">
        <v>1793</v>
      </c>
      <c r="AT1335" t="s">
        <v>182</v>
      </c>
      <c r="AU1335" t="s">
        <v>183</v>
      </c>
      <c r="AV1335" t="s">
        <v>245</v>
      </c>
      <c r="AW1335" t="s">
        <v>85</v>
      </c>
      <c r="AX1335" t="s">
        <v>85</v>
      </c>
      <c r="AY1335" t="s">
        <v>2569</v>
      </c>
      <c r="AZ1335" t="s">
        <v>85</v>
      </c>
      <c r="BA1335" t="s">
        <v>452</v>
      </c>
      <c r="BB1335" t="s">
        <v>563</v>
      </c>
      <c r="BC1335" t="s">
        <v>3671</v>
      </c>
      <c r="BD1335" t="s">
        <v>85</v>
      </c>
      <c r="BE1335" t="s">
        <v>2823</v>
      </c>
      <c r="BF1335" t="s">
        <v>3671</v>
      </c>
      <c r="BG1335" t="s">
        <v>5269</v>
      </c>
      <c r="BH1335" t="s">
        <v>86</v>
      </c>
      <c r="BI1335" t="s">
        <v>85</v>
      </c>
    </row>
    <row r="1336" spans="1:61" ht="14.45" hidden="1">
      <c r="A1336" t="s">
        <v>7309</v>
      </c>
      <c r="B1336" t="s">
        <v>265</v>
      </c>
      <c r="C1336" t="s">
        <v>85</v>
      </c>
      <c r="D1336" t="s">
        <v>85</v>
      </c>
      <c r="E1336" t="s">
        <v>65</v>
      </c>
      <c r="F1336" t="s">
        <v>66</v>
      </c>
      <c r="G1336" t="s">
        <v>150</v>
      </c>
      <c r="H1336" t="s">
        <v>1776</v>
      </c>
      <c r="I1336" t="s">
        <v>239</v>
      </c>
      <c r="J1336" t="s">
        <v>1546</v>
      </c>
      <c r="K1336" t="s">
        <v>1547</v>
      </c>
      <c r="L1336" t="s">
        <v>207</v>
      </c>
      <c r="M1336" t="s">
        <v>7310</v>
      </c>
      <c r="N1336" t="s">
        <v>7311</v>
      </c>
      <c r="O1336" s="34">
        <v>45693</v>
      </c>
      <c r="P1336" s="39">
        <v>0.78472222222222221</v>
      </c>
      <c r="Q1336" s="34">
        <v>45694</v>
      </c>
      <c r="R1336" s="39">
        <v>0.74027777777777781</v>
      </c>
      <c r="S1336" t="s">
        <v>75</v>
      </c>
      <c r="T1336" t="s">
        <v>141</v>
      </c>
      <c r="U1336" t="s">
        <v>77</v>
      </c>
      <c r="V1336" t="s">
        <v>78</v>
      </c>
      <c r="W1336" t="s">
        <v>78</v>
      </c>
      <c r="X1336" t="s">
        <v>79</v>
      </c>
      <c r="Y1336" t="s">
        <v>270</v>
      </c>
      <c r="Z1336" t="s">
        <v>117</v>
      </c>
      <c r="AA1336" t="s">
        <v>227</v>
      </c>
      <c r="AB1336" t="s">
        <v>176</v>
      </c>
      <c r="AC1336" s="5" t="s">
        <v>379</v>
      </c>
      <c r="AD1336" s="9" t="s">
        <v>379</v>
      </c>
      <c r="AE1336" t="s">
        <v>7309</v>
      </c>
      <c r="AF1336" t="s">
        <v>85</v>
      </c>
      <c r="AG1336" t="s">
        <v>85</v>
      </c>
      <c r="AH1336" t="s">
        <v>85</v>
      </c>
      <c r="AI1336" t="s">
        <v>85</v>
      </c>
      <c r="AJ1336" t="s">
        <v>7309</v>
      </c>
      <c r="AK1336" t="s">
        <v>86</v>
      </c>
      <c r="AL1336" t="s">
        <v>229</v>
      </c>
      <c r="AM1336" t="s">
        <v>3468</v>
      </c>
      <c r="AN1336" t="s">
        <v>3468</v>
      </c>
      <c r="AO1336" t="s">
        <v>337</v>
      </c>
      <c r="AP1336" t="s">
        <v>108</v>
      </c>
      <c r="AQ1336" t="s">
        <v>180</v>
      </c>
      <c r="AR1336" t="s">
        <v>110</v>
      </c>
      <c r="AS1336" t="s">
        <v>1793</v>
      </c>
      <c r="AT1336" t="s">
        <v>182</v>
      </c>
      <c r="AU1336" t="s">
        <v>183</v>
      </c>
      <c r="AV1336" t="s">
        <v>245</v>
      </c>
      <c r="AW1336" t="s">
        <v>85</v>
      </c>
      <c r="AX1336" t="s">
        <v>85</v>
      </c>
      <c r="AY1336" t="s">
        <v>274</v>
      </c>
      <c r="AZ1336" t="s">
        <v>85</v>
      </c>
      <c r="BA1336" t="s">
        <v>1132</v>
      </c>
      <c r="BB1336" t="s">
        <v>518</v>
      </c>
      <c r="BC1336" t="s">
        <v>7312</v>
      </c>
      <c r="BD1336" t="s">
        <v>85</v>
      </c>
      <c r="BE1336" t="s">
        <v>2823</v>
      </c>
      <c r="BF1336" t="s">
        <v>7312</v>
      </c>
      <c r="BG1336" t="s">
        <v>5269</v>
      </c>
      <c r="BH1336" t="s">
        <v>86</v>
      </c>
      <c r="BI1336" t="s">
        <v>85</v>
      </c>
    </row>
    <row r="1337" spans="1:61" ht="14.45" hidden="1">
      <c r="A1337" t="s">
        <v>7313</v>
      </c>
      <c r="B1337" t="s">
        <v>501</v>
      </c>
      <c r="C1337" t="s">
        <v>85</v>
      </c>
      <c r="D1337" t="s">
        <v>85</v>
      </c>
      <c r="E1337" t="s">
        <v>677</v>
      </c>
      <c r="F1337" t="s">
        <v>678</v>
      </c>
      <c r="G1337" t="s">
        <v>67</v>
      </c>
      <c r="H1337" t="s">
        <v>399</v>
      </c>
      <c r="I1337" t="s">
        <v>152</v>
      </c>
      <c r="J1337" t="s">
        <v>70</v>
      </c>
      <c r="K1337" t="s">
        <v>71</v>
      </c>
      <c r="L1337" t="s">
        <v>72</v>
      </c>
      <c r="M1337" t="s">
        <v>7314</v>
      </c>
      <c r="N1337" t="s">
        <v>85</v>
      </c>
      <c r="O1337" s="34">
        <v>45693</v>
      </c>
      <c r="P1337" s="39">
        <v>0.78888888888888886</v>
      </c>
      <c r="R1337" s="1"/>
      <c r="S1337" t="s">
        <v>680</v>
      </c>
      <c r="T1337" t="s">
        <v>141</v>
      </c>
      <c r="U1337" t="s">
        <v>681</v>
      </c>
      <c r="V1337" t="s">
        <v>3045</v>
      </c>
      <c r="W1337" t="s">
        <v>683</v>
      </c>
      <c r="X1337" t="s">
        <v>79</v>
      </c>
      <c r="Y1337" t="s">
        <v>67</v>
      </c>
      <c r="Z1337" t="s">
        <v>117</v>
      </c>
      <c r="AA1337" t="s">
        <v>85</v>
      </c>
      <c r="AB1337" t="s">
        <v>83</v>
      </c>
      <c r="AC1337" s="5" t="s">
        <v>379</v>
      </c>
      <c r="AD1337" s="9" t="s">
        <v>85</v>
      </c>
      <c r="AE1337" t="s">
        <v>7313</v>
      </c>
      <c r="AF1337" t="s">
        <v>85</v>
      </c>
      <c r="AG1337" t="s">
        <v>85</v>
      </c>
      <c r="AH1337" t="s">
        <v>85</v>
      </c>
      <c r="AI1337" t="s">
        <v>85</v>
      </c>
      <c r="AJ1337" t="s">
        <v>7313</v>
      </c>
      <c r="AK1337" t="s">
        <v>86</v>
      </c>
      <c r="AL1337" t="s">
        <v>229</v>
      </c>
      <c r="AM1337" t="s">
        <v>3468</v>
      </c>
      <c r="AN1337" t="s">
        <v>85</v>
      </c>
      <c r="AO1337" t="s">
        <v>85</v>
      </c>
      <c r="AP1337" t="s">
        <v>108</v>
      </c>
      <c r="AQ1337" t="s">
        <v>298</v>
      </c>
      <c r="AR1337" t="s">
        <v>110</v>
      </c>
      <c r="AS1337" t="s">
        <v>92</v>
      </c>
      <c r="AT1337" t="s">
        <v>685</v>
      </c>
      <c r="AU1337" t="s">
        <v>686</v>
      </c>
      <c r="AV1337" t="s">
        <v>687</v>
      </c>
      <c r="AW1337" t="s">
        <v>85</v>
      </c>
      <c r="AX1337" t="s">
        <v>85</v>
      </c>
      <c r="AY1337" t="s">
        <v>85</v>
      </c>
      <c r="AZ1337" t="s">
        <v>85</v>
      </c>
      <c r="BA1337" t="s">
        <v>85</v>
      </c>
      <c r="BB1337" t="s">
        <v>232</v>
      </c>
      <c r="BC1337" t="s">
        <v>7315</v>
      </c>
      <c r="BD1337" t="s">
        <v>85</v>
      </c>
      <c r="BE1337" t="s">
        <v>85</v>
      </c>
      <c r="BF1337" t="s">
        <v>7315</v>
      </c>
      <c r="BG1337" t="s">
        <v>7316</v>
      </c>
      <c r="BH1337" t="s">
        <v>86</v>
      </c>
      <c r="BI1337" t="s">
        <v>85</v>
      </c>
    </row>
    <row r="1338" spans="1:61" ht="14.45" hidden="1">
      <c r="A1338" t="s">
        <v>7317</v>
      </c>
      <c r="B1338" t="s">
        <v>98</v>
      </c>
      <c r="C1338" t="s">
        <v>85</v>
      </c>
      <c r="D1338" t="s">
        <v>85</v>
      </c>
      <c r="E1338" t="s">
        <v>135</v>
      </c>
      <c r="F1338" t="s">
        <v>136</v>
      </c>
      <c r="G1338" t="s">
        <v>67</v>
      </c>
      <c r="H1338" t="s">
        <v>390</v>
      </c>
      <c r="I1338" t="s">
        <v>152</v>
      </c>
      <c r="J1338" t="s">
        <v>70</v>
      </c>
      <c r="K1338" t="s">
        <v>71</v>
      </c>
      <c r="L1338" t="s">
        <v>72</v>
      </c>
      <c r="M1338" t="s">
        <v>7318</v>
      </c>
      <c r="N1338" t="s">
        <v>7319</v>
      </c>
      <c r="O1338" s="34">
        <v>45693</v>
      </c>
      <c r="P1338" s="39">
        <v>0.79722222222222228</v>
      </c>
      <c r="Q1338" s="34">
        <v>45694</v>
      </c>
      <c r="R1338" s="39">
        <v>0.83750000000000002</v>
      </c>
      <c r="S1338" t="s">
        <v>75</v>
      </c>
      <c r="T1338" t="s">
        <v>141</v>
      </c>
      <c r="U1338" t="s">
        <v>77</v>
      </c>
      <c r="V1338" t="s">
        <v>78</v>
      </c>
      <c r="W1338" t="s">
        <v>78</v>
      </c>
      <c r="X1338" t="s">
        <v>79</v>
      </c>
      <c r="Y1338" t="s">
        <v>105</v>
      </c>
      <c r="Z1338" t="s">
        <v>107</v>
      </c>
      <c r="AA1338" t="s">
        <v>369</v>
      </c>
      <c r="AB1338" t="s">
        <v>83</v>
      </c>
      <c r="AC1338" s="5" t="s">
        <v>379</v>
      </c>
      <c r="AD1338" s="9" t="s">
        <v>379</v>
      </c>
      <c r="AE1338" t="s">
        <v>7317</v>
      </c>
      <c r="AF1338" t="s">
        <v>85</v>
      </c>
      <c r="AG1338" t="s">
        <v>85</v>
      </c>
      <c r="AH1338" t="s">
        <v>85</v>
      </c>
      <c r="AI1338" t="s">
        <v>85</v>
      </c>
      <c r="AJ1338" t="s">
        <v>7317</v>
      </c>
      <c r="AK1338" t="s">
        <v>86</v>
      </c>
      <c r="AL1338" t="s">
        <v>229</v>
      </c>
      <c r="AM1338" t="s">
        <v>3468</v>
      </c>
      <c r="AN1338" t="s">
        <v>3468</v>
      </c>
      <c r="AO1338" t="s">
        <v>337</v>
      </c>
      <c r="AP1338" t="s">
        <v>108</v>
      </c>
      <c r="AQ1338" t="s">
        <v>298</v>
      </c>
      <c r="AR1338" t="s">
        <v>110</v>
      </c>
      <c r="AS1338" t="s">
        <v>265</v>
      </c>
      <c r="AT1338" t="s">
        <v>93</v>
      </c>
      <c r="AU1338" t="s">
        <v>94</v>
      </c>
      <c r="AV1338" t="s">
        <v>145</v>
      </c>
      <c r="AW1338" t="s">
        <v>85</v>
      </c>
      <c r="AX1338" t="s">
        <v>85</v>
      </c>
      <c r="AY1338" t="s">
        <v>85</v>
      </c>
      <c r="AZ1338" t="s">
        <v>85</v>
      </c>
      <c r="BA1338" t="s">
        <v>2575</v>
      </c>
      <c r="BB1338" t="s">
        <v>91</v>
      </c>
      <c r="BC1338" t="s">
        <v>2575</v>
      </c>
      <c r="BD1338" t="s">
        <v>85</v>
      </c>
      <c r="BE1338" t="s">
        <v>85</v>
      </c>
      <c r="BF1338" t="s">
        <v>2575</v>
      </c>
      <c r="BG1338" t="s">
        <v>5326</v>
      </c>
      <c r="BH1338" t="s">
        <v>86</v>
      </c>
      <c r="BI1338" t="s">
        <v>85</v>
      </c>
    </row>
    <row r="1339" spans="1:61" ht="14.45" hidden="1">
      <c r="A1339" t="s">
        <v>7320</v>
      </c>
      <c r="B1339" t="s">
        <v>132</v>
      </c>
      <c r="C1339" t="s">
        <v>133</v>
      </c>
      <c r="D1339" t="s">
        <v>134</v>
      </c>
      <c r="E1339" t="s">
        <v>65</v>
      </c>
      <c r="F1339" t="s">
        <v>66</v>
      </c>
      <c r="G1339" t="s">
        <v>67</v>
      </c>
      <c r="H1339" t="s">
        <v>137</v>
      </c>
      <c r="I1339" t="s">
        <v>69</v>
      </c>
      <c r="J1339" t="s">
        <v>70</v>
      </c>
      <c r="K1339" t="s">
        <v>71</v>
      </c>
      <c r="L1339" t="s">
        <v>72</v>
      </c>
      <c r="M1339" t="s">
        <v>7321</v>
      </c>
      <c r="N1339" t="s">
        <v>7322</v>
      </c>
      <c r="O1339" s="34">
        <v>45694</v>
      </c>
      <c r="P1339" s="39">
        <v>0.3347222222222222</v>
      </c>
      <c r="Q1339" s="34">
        <v>45694</v>
      </c>
      <c r="R1339" s="39">
        <v>0.43888888888888888</v>
      </c>
      <c r="S1339" t="s">
        <v>75</v>
      </c>
      <c r="T1339" t="s">
        <v>141</v>
      </c>
      <c r="U1339" t="s">
        <v>77</v>
      </c>
      <c r="V1339" t="s">
        <v>78</v>
      </c>
      <c r="W1339" t="s">
        <v>78</v>
      </c>
      <c r="X1339" t="s">
        <v>79</v>
      </c>
      <c r="Y1339" t="s">
        <v>80</v>
      </c>
      <c r="Z1339" t="s">
        <v>142</v>
      </c>
      <c r="AA1339" t="s">
        <v>81</v>
      </c>
      <c r="AB1339" t="s">
        <v>83</v>
      </c>
      <c r="AC1339" s="5" t="s">
        <v>379</v>
      </c>
      <c r="AD1339" s="9" t="s">
        <v>379</v>
      </c>
      <c r="AE1339" t="s">
        <v>7320</v>
      </c>
      <c r="AF1339" t="s">
        <v>85</v>
      </c>
      <c r="AG1339" t="s">
        <v>85</v>
      </c>
      <c r="AH1339" t="s">
        <v>85</v>
      </c>
      <c r="AI1339" t="s">
        <v>85</v>
      </c>
      <c r="AJ1339" t="s">
        <v>7320</v>
      </c>
      <c r="AK1339" t="s">
        <v>86</v>
      </c>
      <c r="AL1339" t="s">
        <v>337</v>
      </c>
      <c r="AM1339" t="s">
        <v>3468</v>
      </c>
      <c r="AN1339" t="s">
        <v>3468</v>
      </c>
      <c r="AO1339" t="s">
        <v>337</v>
      </c>
      <c r="AP1339" t="s">
        <v>108</v>
      </c>
      <c r="AQ1339" t="s">
        <v>180</v>
      </c>
      <c r="AR1339" t="s">
        <v>110</v>
      </c>
      <c r="AS1339" t="s">
        <v>92</v>
      </c>
      <c r="AT1339" t="s">
        <v>93</v>
      </c>
      <c r="AU1339" t="s">
        <v>94</v>
      </c>
      <c r="AV1339" t="s">
        <v>95</v>
      </c>
      <c r="AW1339" t="s">
        <v>85</v>
      </c>
      <c r="AX1339" t="s">
        <v>85</v>
      </c>
      <c r="AY1339" t="s">
        <v>85</v>
      </c>
      <c r="AZ1339" t="s">
        <v>85</v>
      </c>
      <c r="BA1339" t="s">
        <v>91</v>
      </c>
      <c r="BB1339" t="s">
        <v>443</v>
      </c>
      <c r="BC1339" t="s">
        <v>443</v>
      </c>
      <c r="BD1339" t="s">
        <v>85</v>
      </c>
      <c r="BE1339" t="s">
        <v>343</v>
      </c>
      <c r="BF1339" t="s">
        <v>443</v>
      </c>
      <c r="BG1339" t="s">
        <v>147</v>
      </c>
      <c r="BH1339" t="s">
        <v>86</v>
      </c>
      <c r="BI1339" t="s">
        <v>85</v>
      </c>
    </row>
    <row r="1340" spans="1:61" ht="14.45" hidden="1">
      <c r="A1340" t="s">
        <v>7323</v>
      </c>
      <c r="B1340" t="s">
        <v>98</v>
      </c>
      <c r="C1340" t="s">
        <v>85</v>
      </c>
      <c r="D1340" t="s">
        <v>85</v>
      </c>
      <c r="E1340" t="s">
        <v>65</v>
      </c>
      <c r="F1340" t="s">
        <v>66</v>
      </c>
      <c r="G1340" t="s">
        <v>150</v>
      </c>
      <c r="H1340" t="s">
        <v>3155</v>
      </c>
      <c r="I1340" t="s">
        <v>279</v>
      </c>
      <c r="J1340" t="s">
        <v>191</v>
      </c>
      <c r="K1340" t="s">
        <v>192</v>
      </c>
      <c r="L1340" t="s">
        <v>193</v>
      </c>
      <c r="M1340" t="s">
        <v>7324</v>
      </c>
      <c r="N1340" t="s">
        <v>7325</v>
      </c>
      <c r="O1340" s="34">
        <v>45694</v>
      </c>
      <c r="P1340" s="39">
        <v>0.42638888888888887</v>
      </c>
      <c r="Q1340" s="34">
        <v>45716</v>
      </c>
      <c r="R1340" s="39">
        <v>0.53263888888888888</v>
      </c>
      <c r="S1340" t="s">
        <v>716</v>
      </c>
      <c r="T1340" t="s">
        <v>76</v>
      </c>
      <c r="U1340" t="s">
        <v>77</v>
      </c>
      <c r="V1340" t="s">
        <v>78</v>
      </c>
      <c r="W1340" t="s">
        <v>78</v>
      </c>
      <c r="X1340" t="s">
        <v>79</v>
      </c>
      <c r="Y1340" t="s">
        <v>105</v>
      </c>
      <c r="Z1340" t="s">
        <v>81</v>
      </c>
      <c r="AA1340" t="s">
        <v>159</v>
      </c>
      <c r="AB1340" t="s">
        <v>176</v>
      </c>
      <c r="AC1340" s="5" t="s">
        <v>379</v>
      </c>
      <c r="AD1340" s="9" t="s">
        <v>379</v>
      </c>
      <c r="AE1340" t="s">
        <v>7323</v>
      </c>
      <c r="AF1340" t="s">
        <v>85</v>
      </c>
      <c r="AG1340" t="s">
        <v>85</v>
      </c>
      <c r="AH1340" t="s">
        <v>85</v>
      </c>
      <c r="AI1340" t="s">
        <v>85</v>
      </c>
      <c r="AJ1340" t="s">
        <v>7323</v>
      </c>
      <c r="AK1340" t="s">
        <v>243</v>
      </c>
      <c r="AL1340" t="s">
        <v>337</v>
      </c>
      <c r="AM1340" t="s">
        <v>3468</v>
      </c>
      <c r="AN1340" t="s">
        <v>3515</v>
      </c>
      <c r="AO1340" t="s">
        <v>360</v>
      </c>
      <c r="AP1340" t="s">
        <v>108</v>
      </c>
      <c r="AQ1340" t="s">
        <v>109</v>
      </c>
      <c r="AR1340" t="s">
        <v>110</v>
      </c>
      <c r="AS1340" t="s">
        <v>7326</v>
      </c>
      <c r="AT1340" t="s">
        <v>93</v>
      </c>
      <c r="AU1340" t="s">
        <v>94</v>
      </c>
      <c r="AV1340" t="s">
        <v>245</v>
      </c>
      <c r="AW1340" t="s">
        <v>85</v>
      </c>
      <c r="AX1340" t="s">
        <v>85</v>
      </c>
      <c r="AY1340" t="s">
        <v>85</v>
      </c>
      <c r="AZ1340" t="s">
        <v>85</v>
      </c>
      <c r="BA1340" t="s">
        <v>7327</v>
      </c>
      <c r="BB1340" t="s">
        <v>1605</v>
      </c>
      <c r="BC1340" t="s">
        <v>7328</v>
      </c>
      <c r="BD1340" t="s">
        <v>85</v>
      </c>
      <c r="BE1340" t="s">
        <v>85</v>
      </c>
      <c r="BF1340" t="s">
        <v>7328</v>
      </c>
      <c r="BG1340" t="s">
        <v>7329</v>
      </c>
      <c r="BH1340" t="s">
        <v>86</v>
      </c>
      <c r="BI1340" t="s">
        <v>85</v>
      </c>
    </row>
    <row r="1341" spans="1:61" ht="14.45" hidden="1">
      <c r="A1341" t="s">
        <v>7330</v>
      </c>
      <c r="B1341" t="s">
        <v>132</v>
      </c>
      <c r="C1341" t="s">
        <v>85</v>
      </c>
      <c r="D1341" t="s">
        <v>85</v>
      </c>
      <c r="E1341" t="s">
        <v>65</v>
      </c>
      <c r="F1341" t="s">
        <v>66</v>
      </c>
      <c r="G1341" t="s">
        <v>67</v>
      </c>
      <c r="H1341" t="s">
        <v>137</v>
      </c>
      <c r="I1341" t="s">
        <v>69</v>
      </c>
      <c r="J1341" t="s">
        <v>70</v>
      </c>
      <c r="K1341" t="s">
        <v>71</v>
      </c>
      <c r="L1341" t="s">
        <v>72</v>
      </c>
      <c r="M1341" t="s">
        <v>7331</v>
      </c>
      <c r="N1341" t="s">
        <v>7332</v>
      </c>
      <c r="O1341" s="34">
        <v>45694</v>
      </c>
      <c r="P1341" s="39">
        <v>0.4465277777777778</v>
      </c>
      <c r="Q1341" s="34">
        <v>45694</v>
      </c>
      <c r="R1341" s="39">
        <v>0.52500000000000002</v>
      </c>
      <c r="S1341" t="s">
        <v>75</v>
      </c>
      <c r="T1341" t="s">
        <v>141</v>
      </c>
      <c r="U1341" t="s">
        <v>77</v>
      </c>
      <c r="V1341" t="s">
        <v>78</v>
      </c>
      <c r="W1341" t="s">
        <v>78</v>
      </c>
      <c r="X1341" t="s">
        <v>79</v>
      </c>
      <c r="Y1341" t="s">
        <v>80</v>
      </c>
      <c r="Z1341" t="s">
        <v>81</v>
      </c>
      <c r="AA1341" t="s">
        <v>159</v>
      </c>
      <c r="AB1341" t="s">
        <v>83</v>
      </c>
      <c r="AC1341" s="5" t="s">
        <v>379</v>
      </c>
      <c r="AD1341" s="9" t="s">
        <v>379</v>
      </c>
      <c r="AE1341" t="s">
        <v>7330</v>
      </c>
      <c r="AF1341" t="s">
        <v>85</v>
      </c>
      <c r="AG1341" t="s">
        <v>85</v>
      </c>
      <c r="AH1341" t="s">
        <v>85</v>
      </c>
      <c r="AI1341" t="s">
        <v>85</v>
      </c>
      <c r="AJ1341" t="s">
        <v>7330</v>
      </c>
      <c r="AK1341" t="s">
        <v>86</v>
      </c>
      <c r="AL1341" t="s">
        <v>337</v>
      </c>
      <c r="AM1341" t="s">
        <v>3468</v>
      </c>
      <c r="AN1341" t="s">
        <v>3468</v>
      </c>
      <c r="AO1341" t="s">
        <v>337</v>
      </c>
      <c r="AP1341" t="s">
        <v>108</v>
      </c>
      <c r="AQ1341" t="s">
        <v>180</v>
      </c>
      <c r="AR1341" t="s">
        <v>110</v>
      </c>
      <c r="AS1341" t="s">
        <v>92</v>
      </c>
      <c r="AT1341" t="s">
        <v>93</v>
      </c>
      <c r="AU1341" t="s">
        <v>94</v>
      </c>
      <c r="AV1341" t="s">
        <v>95</v>
      </c>
      <c r="AW1341" t="s">
        <v>85</v>
      </c>
      <c r="AX1341" t="s">
        <v>85</v>
      </c>
      <c r="AY1341" t="s">
        <v>85</v>
      </c>
      <c r="AZ1341" t="s">
        <v>85</v>
      </c>
      <c r="BA1341" t="s">
        <v>91</v>
      </c>
      <c r="BB1341" t="s">
        <v>1219</v>
      </c>
      <c r="BC1341" t="s">
        <v>876</v>
      </c>
      <c r="BD1341" t="s">
        <v>85</v>
      </c>
      <c r="BE1341" t="s">
        <v>579</v>
      </c>
      <c r="BF1341" t="s">
        <v>876</v>
      </c>
      <c r="BG1341" t="s">
        <v>147</v>
      </c>
      <c r="BH1341" t="s">
        <v>86</v>
      </c>
      <c r="BI1341" t="s">
        <v>85</v>
      </c>
    </row>
    <row r="1342" spans="1:61" ht="14.45" hidden="1">
      <c r="A1342" t="s">
        <v>7333</v>
      </c>
      <c r="B1342" t="s">
        <v>393</v>
      </c>
      <c r="C1342" t="s">
        <v>85</v>
      </c>
      <c r="D1342" t="s">
        <v>85</v>
      </c>
      <c r="E1342" t="s">
        <v>135</v>
      </c>
      <c r="F1342" t="s">
        <v>136</v>
      </c>
      <c r="G1342" t="s">
        <v>566</v>
      </c>
      <c r="H1342" t="s">
        <v>567</v>
      </c>
      <c r="I1342" t="s">
        <v>152</v>
      </c>
      <c r="J1342" t="s">
        <v>70</v>
      </c>
      <c r="K1342" t="s">
        <v>71</v>
      </c>
      <c r="L1342" t="s">
        <v>72</v>
      </c>
      <c r="M1342" t="s">
        <v>7334</v>
      </c>
      <c r="N1342" t="s">
        <v>7335</v>
      </c>
      <c r="O1342" s="34">
        <v>45694</v>
      </c>
      <c r="P1342" s="39">
        <v>0.44930555555555557</v>
      </c>
      <c r="Q1342" s="34">
        <v>45694</v>
      </c>
      <c r="R1342" s="39">
        <v>0.45069444444444445</v>
      </c>
      <c r="S1342" t="s">
        <v>75</v>
      </c>
      <c r="T1342" t="s">
        <v>141</v>
      </c>
      <c r="U1342" t="s">
        <v>77</v>
      </c>
      <c r="V1342" t="s">
        <v>78</v>
      </c>
      <c r="W1342" t="s">
        <v>78</v>
      </c>
      <c r="X1342" t="s">
        <v>885</v>
      </c>
      <c r="Y1342" t="s">
        <v>566</v>
      </c>
      <c r="Z1342" t="s">
        <v>81</v>
      </c>
      <c r="AA1342" t="s">
        <v>81</v>
      </c>
      <c r="AB1342" t="s">
        <v>83</v>
      </c>
      <c r="AC1342" s="5" t="s">
        <v>379</v>
      </c>
      <c r="AD1342" s="9" t="s">
        <v>379</v>
      </c>
      <c r="AE1342" t="s">
        <v>7333</v>
      </c>
      <c r="AF1342" t="s">
        <v>85</v>
      </c>
      <c r="AG1342" t="s">
        <v>85</v>
      </c>
      <c r="AH1342" t="s">
        <v>85</v>
      </c>
      <c r="AI1342" t="s">
        <v>85</v>
      </c>
      <c r="AJ1342" t="s">
        <v>7333</v>
      </c>
      <c r="AK1342" t="s">
        <v>86</v>
      </c>
      <c r="AL1342" t="s">
        <v>337</v>
      </c>
      <c r="AM1342" t="s">
        <v>3468</v>
      </c>
      <c r="AN1342" t="s">
        <v>3468</v>
      </c>
      <c r="AO1342" t="s">
        <v>337</v>
      </c>
      <c r="AP1342" t="s">
        <v>108</v>
      </c>
      <c r="AQ1342" t="s">
        <v>161</v>
      </c>
      <c r="AR1342" t="s">
        <v>110</v>
      </c>
      <c r="AS1342" t="s">
        <v>393</v>
      </c>
      <c r="AT1342" t="s">
        <v>93</v>
      </c>
      <c r="AU1342" t="s">
        <v>94</v>
      </c>
      <c r="AV1342" t="s">
        <v>145</v>
      </c>
      <c r="AW1342" t="s">
        <v>85</v>
      </c>
      <c r="AX1342" t="s">
        <v>85</v>
      </c>
      <c r="AY1342" t="s">
        <v>85</v>
      </c>
      <c r="AZ1342" t="s">
        <v>85</v>
      </c>
      <c r="BA1342" t="s">
        <v>246</v>
      </c>
      <c r="BB1342" t="s">
        <v>91</v>
      </c>
      <c r="BC1342" t="s">
        <v>246</v>
      </c>
      <c r="BD1342" t="s">
        <v>85</v>
      </c>
      <c r="BE1342" t="s">
        <v>300</v>
      </c>
      <c r="BF1342" t="s">
        <v>246</v>
      </c>
      <c r="BG1342" t="s">
        <v>7336</v>
      </c>
      <c r="BH1342" t="s">
        <v>86</v>
      </c>
      <c r="BI1342" t="s">
        <v>85</v>
      </c>
    </row>
    <row r="1343" spans="1:61" ht="14.45" hidden="1">
      <c r="A1343" t="s">
        <v>7337</v>
      </c>
      <c r="B1343" t="s">
        <v>393</v>
      </c>
      <c r="C1343" t="s">
        <v>85</v>
      </c>
      <c r="D1343" t="s">
        <v>85</v>
      </c>
      <c r="E1343" t="s">
        <v>135</v>
      </c>
      <c r="F1343" t="s">
        <v>136</v>
      </c>
      <c r="G1343" t="s">
        <v>566</v>
      </c>
      <c r="H1343" t="s">
        <v>567</v>
      </c>
      <c r="I1343" t="s">
        <v>152</v>
      </c>
      <c r="J1343" t="s">
        <v>70</v>
      </c>
      <c r="K1343" t="s">
        <v>71</v>
      </c>
      <c r="L1343" t="s">
        <v>72</v>
      </c>
      <c r="M1343" t="s">
        <v>7338</v>
      </c>
      <c r="N1343" t="s">
        <v>7339</v>
      </c>
      <c r="O1343" s="34">
        <v>45694</v>
      </c>
      <c r="P1343" s="39">
        <v>0.4513888888888889</v>
      </c>
      <c r="Q1343" s="34">
        <v>45694</v>
      </c>
      <c r="R1343" s="39">
        <v>0.4513888888888889</v>
      </c>
      <c r="S1343" t="s">
        <v>75</v>
      </c>
      <c r="T1343" t="s">
        <v>141</v>
      </c>
      <c r="U1343" t="s">
        <v>77</v>
      </c>
      <c r="V1343" t="s">
        <v>78</v>
      </c>
      <c r="W1343" t="s">
        <v>78</v>
      </c>
      <c r="X1343" t="s">
        <v>885</v>
      </c>
      <c r="Y1343" t="s">
        <v>566</v>
      </c>
      <c r="Z1343" t="s">
        <v>81</v>
      </c>
      <c r="AA1343" t="s">
        <v>81</v>
      </c>
      <c r="AB1343" t="s">
        <v>83</v>
      </c>
      <c r="AC1343" s="5" t="s">
        <v>379</v>
      </c>
      <c r="AD1343" s="9" t="s">
        <v>379</v>
      </c>
      <c r="AE1343" t="s">
        <v>7337</v>
      </c>
      <c r="AF1343" t="s">
        <v>85</v>
      </c>
      <c r="AG1343" t="s">
        <v>85</v>
      </c>
      <c r="AH1343" t="s">
        <v>85</v>
      </c>
      <c r="AI1343" t="s">
        <v>85</v>
      </c>
      <c r="AJ1343" t="s">
        <v>7337</v>
      </c>
      <c r="AK1343" t="s">
        <v>86</v>
      </c>
      <c r="AL1343" t="s">
        <v>337</v>
      </c>
      <c r="AM1343" t="s">
        <v>3468</v>
      </c>
      <c r="AN1343" t="s">
        <v>3468</v>
      </c>
      <c r="AO1343" t="s">
        <v>337</v>
      </c>
      <c r="AP1343" t="s">
        <v>108</v>
      </c>
      <c r="AQ1343" t="s">
        <v>161</v>
      </c>
      <c r="AR1343" t="s">
        <v>110</v>
      </c>
      <c r="AS1343" t="s">
        <v>393</v>
      </c>
      <c r="AT1343" t="s">
        <v>93</v>
      </c>
      <c r="AU1343" t="s">
        <v>94</v>
      </c>
      <c r="AV1343" t="s">
        <v>145</v>
      </c>
      <c r="AW1343" t="s">
        <v>85</v>
      </c>
      <c r="AX1343" t="s">
        <v>85</v>
      </c>
      <c r="AY1343" t="s">
        <v>85</v>
      </c>
      <c r="AZ1343" t="s">
        <v>85</v>
      </c>
      <c r="BA1343" t="s">
        <v>452</v>
      </c>
      <c r="BB1343" t="s">
        <v>85</v>
      </c>
      <c r="BC1343" t="s">
        <v>452</v>
      </c>
      <c r="BD1343" t="s">
        <v>85</v>
      </c>
      <c r="BE1343" t="s">
        <v>445</v>
      </c>
      <c r="BF1343" t="s">
        <v>452</v>
      </c>
      <c r="BG1343" t="s">
        <v>7340</v>
      </c>
      <c r="BH1343" t="s">
        <v>86</v>
      </c>
      <c r="BI1343" t="s">
        <v>85</v>
      </c>
    </row>
    <row r="1344" spans="1:61" ht="14.45" hidden="1">
      <c r="A1344" t="s">
        <v>7341</v>
      </c>
      <c r="B1344" t="s">
        <v>5837</v>
      </c>
      <c r="C1344" t="s">
        <v>85</v>
      </c>
      <c r="D1344" t="s">
        <v>85</v>
      </c>
      <c r="E1344" t="s">
        <v>65</v>
      </c>
      <c r="F1344" t="s">
        <v>66</v>
      </c>
      <c r="G1344" t="s">
        <v>67</v>
      </c>
      <c r="H1344" t="s">
        <v>169</v>
      </c>
      <c r="I1344" t="s">
        <v>69</v>
      </c>
      <c r="J1344" t="s">
        <v>411</v>
      </c>
      <c r="K1344" t="s">
        <v>412</v>
      </c>
      <c r="L1344" t="s">
        <v>227</v>
      </c>
      <c r="M1344" t="s">
        <v>7342</v>
      </c>
      <c r="N1344" t="s">
        <v>7343</v>
      </c>
      <c r="O1344" s="34">
        <v>45694</v>
      </c>
      <c r="P1344" s="39">
        <v>0.46180555555555558</v>
      </c>
      <c r="Q1344" s="34">
        <v>45694</v>
      </c>
      <c r="R1344" s="39">
        <v>0.52083333333333337</v>
      </c>
      <c r="S1344" t="s">
        <v>75</v>
      </c>
      <c r="T1344" t="s">
        <v>141</v>
      </c>
      <c r="U1344" t="s">
        <v>77</v>
      </c>
      <c r="V1344" t="s">
        <v>78</v>
      </c>
      <c r="W1344" t="s">
        <v>78</v>
      </c>
      <c r="X1344" t="s">
        <v>79</v>
      </c>
      <c r="Y1344" t="s">
        <v>80</v>
      </c>
      <c r="Z1344" t="s">
        <v>175</v>
      </c>
      <c r="AA1344" t="s">
        <v>159</v>
      </c>
      <c r="AB1344" t="s">
        <v>83</v>
      </c>
      <c r="AC1344" s="5" t="s">
        <v>379</v>
      </c>
      <c r="AD1344" s="9" t="s">
        <v>379</v>
      </c>
      <c r="AE1344" t="s">
        <v>7341</v>
      </c>
      <c r="AF1344" t="s">
        <v>85</v>
      </c>
      <c r="AG1344" t="s">
        <v>177</v>
      </c>
      <c r="AH1344" t="s">
        <v>178</v>
      </c>
      <c r="AI1344" t="s">
        <v>179</v>
      </c>
      <c r="AJ1344" t="s">
        <v>7341</v>
      </c>
      <c r="AK1344" t="s">
        <v>86</v>
      </c>
      <c r="AL1344" t="s">
        <v>337</v>
      </c>
      <c r="AM1344" t="s">
        <v>3468</v>
      </c>
      <c r="AN1344" t="s">
        <v>3468</v>
      </c>
      <c r="AO1344" t="s">
        <v>337</v>
      </c>
      <c r="AP1344" t="s">
        <v>108</v>
      </c>
      <c r="AQ1344" t="s">
        <v>180</v>
      </c>
      <c r="AR1344" t="s">
        <v>110</v>
      </c>
      <c r="AS1344" t="s">
        <v>3535</v>
      </c>
      <c r="AT1344" t="s">
        <v>93</v>
      </c>
      <c r="AU1344" t="s">
        <v>94</v>
      </c>
      <c r="AV1344" t="s">
        <v>95</v>
      </c>
      <c r="AW1344" t="s">
        <v>85</v>
      </c>
      <c r="AX1344" t="s">
        <v>85</v>
      </c>
      <c r="AY1344" t="s">
        <v>85</v>
      </c>
      <c r="AZ1344" t="s">
        <v>85</v>
      </c>
      <c r="BA1344" t="s">
        <v>452</v>
      </c>
      <c r="BB1344" t="s">
        <v>2238</v>
      </c>
      <c r="BC1344" t="s">
        <v>3961</v>
      </c>
      <c r="BD1344" t="s">
        <v>85</v>
      </c>
      <c r="BE1344" t="s">
        <v>311</v>
      </c>
      <c r="BF1344" t="s">
        <v>3961</v>
      </c>
      <c r="BG1344" t="s">
        <v>7344</v>
      </c>
      <c r="BH1344" t="s">
        <v>86</v>
      </c>
      <c r="BI1344" t="s">
        <v>85</v>
      </c>
    </row>
    <row r="1345" spans="1:61" ht="14.45" hidden="1">
      <c r="A1345" t="s">
        <v>7345</v>
      </c>
      <c r="B1345" t="s">
        <v>62</v>
      </c>
      <c r="C1345" t="s">
        <v>63</v>
      </c>
      <c r="D1345" t="s">
        <v>64</v>
      </c>
      <c r="E1345" t="s">
        <v>135</v>
      </c>
      <c r="F1345" t="s">
        <v>136</v>
      </c>
      <c r="G1345" t="s">
        <v>67</v>
      </c>
      <c r="H1345" t="s">
        <v>945</v>
      </c>
      <c r="I1345" t="s">
        <v>946</v>
      </c>
      <c r="J1345" t="s">
        <v>191</v>
      </c>
      <c r="K1345" t="s">
        <v>192</v>
      </c>
      <c r="L1345" t="s">
        <v>193</v>
      </c>
      <c r="M1345" t="s">
        <v>7346</v>
      </c>
      <c r="N1345" t="s">
        <v>7347</v>
      </c>
      <c r="O1345" s="34">
        <v>45694</v>
      </c>
      <c r="P1345" s="39">
        <v>0.47083333333333333</v>
      </c>
      <c r="Q1345" s="34">
        <v>45694</v>
      </c>
      <c r="R1345" s="39">
        <v>0.47569444444444442</v>
      </c>
      <c r="S1345" t="s">
        <v>75</v>
      </c>
      <c r="T1345" t="s">
        <v>141</v>
      </c>
      <c r="U1345" t="s">
        <v>77</v>
      </c>
      <c r="V1345" t="s">
        <v>78</v>
      </c>
      <c r="W1345" t="s">
        <v>78</v>
      </c>
      <c r="X1345" t="s">
        <v>79</v>
      </c>
      <c r="Y1345" t="s">
        <v>80</v>
      </c>
      <c r="Z1345" t="s">
        <v>175</v>
      </c>
      <c r="AA1345" t="s">
        <v>175</v>
      </c>
      <c r="AB1345" t="s">
        <v>176</v>
      </c>
      <c r="AC1345" s="5" t="s">
        <v>379</v>
      </c>
      <c r="AD1345" s="9" t="s">
        <v>379</v>
      </c>
      <c r="AE1345" t="s">
        <v>7345</v>
      </c>
      <c r="AF1345" t="s">
        <v>85</v>
      </c>
      <c r="AG1345" t="s">
        <v>85</v>
      </c>
      <c r="AH1345" t="s">
        <v>85</v>
      </c>
      <c r="AI1345" t="s">
        <v>85</v>
      </c>
      <c r="AJ1345" t="s">
        <v>7345</v>
      </c>
      <c r="AK1345" t="s">
        <v>86</v>
      </c>
      <c r="AL1345" t="s">
        <v>337</v>
      </c>
      <c r="AM1345" t="s">
        <v>3468</v>
      </c>
      <c r="AN1345" t="s">
        <v>3468</v>
      </c>
      <c r="AO1345" t="s">
        <v>337</v>
      </c>
      <c r="AP1345" t="s">
        <v>108</v>
      </c>
      <c r="AQ1345" t="s">
        <v>298</v>
      </c>
      <c r="AR1345" t="s">
        <v>110</v>
      </c>
      <c r="AS1345" t="s">
        <v>7326</v>
      </c>
      <c r="AT1345" t="s">
        <v>93</v>
      </c>
      <c r="AU1345" t="s">
        <v>94</v>
      </c>
      <c r="AV1345" t="s">
        <v>145</v>
      </c>
      <c r="AW1345" t="s">
        <v>85</v>
      </c>
      <c r="AX1345" t="s">
        <v>85</v>
      </c>
      <c r="AY1345" t="s">
        <v>85</v>
      </c>
      <c r="AZ1345" t="s">
        <v>85</v>
      </c>
      <c r="BA1345" t="s">
        <v>612</v>
      </c>
      <c r="BB1345" t="s">
        <v>612</v>
      </c>
      <c r="BC1345" t="s">
        <v>465</v>
      </c>
      <c r="BD1345" t="s">
        <v>85</v>
      </c>
      <c r="BE1345" t="s">
        <v>445</v>
      </c>
      <c r="BF1345" t="s">
        <v>465</v>
      </c>
      <c r="BG1345" t="s">
        <v>7348</v>
      </c>
      <c r="BH1345" t="s">
        <v>86</v>
      </c>
      <c r="BI1345" t="s">
        <v>85</v>
      </c>
    </row>
    <row r="1346" spans="1:61" ht="14.45" hidden="1">
      <c r="A1346" t="s">
        <v>7349</v>
      </c>
      <c r="B1346" t="s">
        <v>290</v>
      </c>
      <c r="C1346" t="s">
        <v>167</v>
      </c>
      <c r="D1346" t="s">
        <v>168</v>
      </c>
      <c r="E1346" t="s">
        <v>135</v>
      </c>
      <c r="F1346" t="s">
        <v>136</v>
      </c>
      <c r="G1346" t="s">
        <v>67</v>
      </c>
      <c r="H1346" t="s">
        <v>399</v>
      </c>
      <c r="I1346" t="s">
        <v>221</v>
      </c>
      <c r="J1346" t="s">
        <v>428</v>
      </c>
      <c r="K1346" t="s">
        <v>429</v>
      </c>
      <c r="L1346" t="s">
        <v>430</v>
      </c>
      <c r="M1346" t="s">
        <v>7350</v>
      </c>
      <c r="N1346" t="s">
        <v>7351</v>
      </c>
      <c r="O1346" s="34">
        <v>45694</v>
      </c>
      <c r="P1346" s="39">
        <v>0.49236111111111114</v>
      </c>
      <c r="Q1346" s="34">
        <v>45695</v>
      </c>
      <c r="R1346" s="39">
        <v>0.51666666666666672</v>
      </c>
      <c r="S1346" t="s">
        <v>75</v>
      </c>
      <c r="T1346" t="s">
        <v>141</v>
      </c>
      <c r="U1346" t="s">
        <v>77</v>
      </c>
      <c r="V1346" t="s">
        <v>78</v>
      </c>
      <c r="W1346" t="s">
        <v>78</v>
      </c>
      <c r="X1346" t="s">
        <v>79</v>
      </c>
      <c r="Y1346" t="s">
        <v>67</v>
      </c>
      <c r="Z1346" t="s">
        <v>175</v>
      </c>
      <c r="AA1346" t="s">
        <v>159</v>
      </c>
      <c r="AB1346" t="s">
        <v>176</v>
      </c>
      <c r="AC1346" s="5" t="s">
        <v>379</v>
      </c>
      <c r="AD1346" s="9" t="s">
        <v>379</v>
      </c>
      <c r="AE1346" t="s">
        <v>7349</v>
      </c>
      <c r="AF1346" t="s">
        <v>85</v>
      </c>
      <c r="AG1346" t="s">
        <v>85</v>
      </c>
      <c r="AH1346" t="s">
        <v>85</v>
      </c>
      <c r="AI1346" t="s">
        <v>85</v>
      </c>
      <c r="AJ1346" t="s">
        <v>7349</v>
      </c>
      <c r="AK1346" t="s">
        <v>86</v>
      </c>
      <c r="AL1346" t="s">
        <v>337</v>
      </c>
      <c r="AM1346" t="s">
        <v>3468</v>
      </c>
      <c r="AN1346" t="s">
        <v>3468</v>
      </c>
      <c r="AO1346" t="s">
        <v>360</v>
      </c>
      <c r="AP1346" t="s">
        <v>108</v>
      </c>
      <c r="AQ1346" t="s">
        <v>298</v>
      </c>
      <c r="AR1346" t="s">
        <v>110</v>
      </c>
      <c r="AS1346" t="s">
        <v>3702</v>
      </c>
      <c r="AT1346" t="s">
        <v>93</v>
      </c>
      <c r="AU1346" t="s">
        <v>94</v>
      </c>
      <c r="AV1346" t="s">
        <v>145</v>
      </c>
      <c r="AW1346" t="s">
        <v>85</v>
      </c>
      <c r="AX1346" t="s">
        <v>85</v>
      </c>
      <c r="AY1346" t="s">
        <v>85</v>
      </c>
      <c r="AZ1346" t="s">
        <v>85</v>
      </c>
      <c r="BA1346" t="s">
        <v>85</v>
      </c>
      <c r="BB1346" t="s">
        <v>1357</v>
      </c>
      <c r="BC1346" t="s">
        <v>7352</v>
      </c>
      <c r="BD1346" t="s">
        <v>85</v>
      </c>
      <c r="BE1346" t="s">
        <v>311</v>
      </c>
      <c r="BF1346" t="s">
        <v>7352</v>
      </c>
      <c r="BG1346" t="s">
        <v>7353</v>
      </c>
      <c r="BH1346" t="s">
        <v>86</v>
      </c>
      <c r="BI1346" t="s">
        <v>85</v>
      </c>
    </row>
    <row r="1347" spans="1:61" ht="14.45" hidden="1">
      <c r="A1347" t="s">
        <v>7354</v>
      </c>
      <c r="B1347" t="s">
        <v>1397</v>
      </c>
      <c r="C1347" t="s">
        <v>85</v>
      </c>
      <c r="D1347" t="s">
        <v>85</v>
      </c>
      <c r="E1347" t="s">
        <v>135</v>
      </c>
      <c r="F1347" t="s">
        <v>136</v>
      </c>
      <c r="G1347" t="s">
        <v>150</v>
      </c>
      <c r="H1347" t="s">
        <v>204</v>
      </c>
      <c r="I1347" t="s">
        <v>138</v>
      </c>
      <c r="J1347" t="s">
        <v>222</v>
      </c>
      <c r="K1347" t="s">
        <v>223</v>
      </c>
      <c r="L1347" t="s">
        <v>224</v>
      </c>
      <c r="M1347" t="s">
        <v>7355</v>
      </c>
      <c r="N1347" t="s">
        <v>85</v>
      </c>
      <c r="O1347" s="34">
        <v>45694</v>
      </c>
      <c r="P1347" s="39">
        <v>0.50347222222222221</v>
      </c>
      <c r="R1347" s="1"/>
      <c r="S1347" t="s">
        <v>378</v>
      </c>
      <c r="T1347" t="s">
        <v>76</v>
      </c>
      <c r="U1347" t="s">
        <v>681</v>
      </c>
      <c r="V1347" t="s">
        <v>78</v>
      </c>
      <c r="W1347" t="s">
        <v>78</v>
      </c>
      <c r="X1347" t="s">
        <v>79</v>
      </c>
      <c r="Y1347" t="s">
        <v>158</v>
      </c>
      <c r="Z1347" t="s">
        <v>159</v>
      </c>
      <c r="AA1347" t="s">
        <v>85</v>
      </c>
      <c r="AB1347" t="s">
        <v>228</v>
      </c>
      <c r="AC1347" s="5" t="s">
        <v>379</v>
      </c>
      <c r="AD1347" s="9" t="s">
        <v>85</v>
      </c>
      <c r="AE1347" t="s">
        <v>7354</v>
      </c>
      <c r="AF1347" t="s">
        <v>85</v>
      </c>
      <c r="AG1347" t="s">
        <v>85</v>
      </c>
      <c r="AH1347" t="s">
        <v>85</v>
      </c>
      <c r="AI1347" t="s">
        <v>85</v>
      </c>
      <c r="AJ1347" t="s">
        <v>7354</v>
      </c>
      <c r="AK1347" t="s">
        <v>86</v>
      </c>
      <c r="AL1347" t="s">
        <v>337</v>
      </c>
      <c r="AM1347" t="s">
        <v>3468</v>
      </c>
      <c r="AN1347" t="s">
        <v>85</v>
      </c>
      <c r="AO1347" t="s">
        <v>85</v>
      </c>
      <c r="AP1347" t="s">
        <v>108</v>
      </c>
      <c r="AQ1347" t="s">
        <v>144</v>
      </c>
      <c r="AR1347" t="s">
        <v>110</v>
      </c>
      <c r="AS1347" t="s">
        <v>230</v>
      </c>
      <c r="AT1347" t="s">
        <v>1652</v>
      </c>
      <c r="AU1347" t="s">
        <v>1653</v>
      </c>
      <c r="AV1347" t="s">
        <v>145</v>
      </c>
      <c r="AW1347" t="s">
        <v>85</v>
      </c>
      <c r="AX1347" t="s">
        <v>85</v>
      </c>
      <c r="AY1347" t="s">
        <v>85</v>
      </c>
      <c r="AZ1347" t="s">
        <v>85</v>
      </c>
      <c r="BA1347" t="s">
        <v>85</v>
      </c>
      <c r="BB1347" t="s">
        <v>7356</v>
      </c>
      <c r="BC1347" t="s">
        <v>7357</v>
      </c>
      <c r="BD1347" t="s">
        <v>85</v>
      </c>
      <c r="BE1347" t="s">
        <v>85</v>
      </c>
      <c r="BF1347" t="s">
        <v>7357</v>
      </c>
      <c r="BG1347" t="s">
        <v>7358</v>
      </c>
      <c r="BH1347" t="s">
        <v>86</v>
      </c>
      <c r="BI1347" t="s">
        <v>85</v>
      </c>
    </row>
    <row r="1348" spans="1:61" ht="14.45" hidden="1">
      <c r="A1348" t="s">
        <v>7359</v>
      </c>
      <c r="B1348" t="s">
        <v>393</v>
      </c>
      <c r="C1348" t="s">
        <v>85</v>
      </c>
      <c r="D1348" t="s">
        <v>85</v>
      </c>
      <c r="E1348" t="s">
        <v>135</v>
      </c>
      <c r="F1348" t="s">
        <v>136</v>
      </c>
      <c r="G1348" t="s">
        <v>566</v>
      </c>
      <c r="H1348" t="s">
        <v>1158</v>
      </c>
      <c r="I1348" t="s">
        <v>152</v>
      </c>
      <c r="J1348" t="s">
        <v>70</v>
      </c>
      <c r="K1348" t="s">
        <v>71</v>
      </c>
      <c r="L1348" t="s">
        <v>72</v>
      </c>
      <c r="M1348" t="s">
        <v>7360</v>
      </c>
      <c r="N1348" t="s">
        <v>7361</v>
      </c>
      <c r="O1348" s="34">
        <v>45694</v>
      </c>
      <c r="P1348" s="39">
        <v>0.50416666666666665</v>
      </c>
      <c r="Q1348" s="34">
        <v>45695</v>
      </c>
      <c r="R1348" s="39">
        <v>0.54791666666666672</v>
      </c>
      <c r="S1348" t="s">
        <v>75</v>
      </c>
      <c r="T1348" t="s">
        <v>141</v>
      </c>
      <c r="U1348" t="s">
        <v>77</v>
      </c>
      <c r="V1348" t="s">
        <v>78</v>
      </c>
      <c r="W1348" t="s">
        <v>78</v>
      </c>
      <c r="X1348" t="s">
        <v>79</v>
      </c>
      <c r="Y1348" t="s">
        <v>566</v>
      </c>
      <c r="Z1348" t="s">
        <v>159</v>
      </c>
      <c r="AA1348" t="s">
        <v>211</v>
      </c>
      <c r="AB1348" t="s">
        <v>83</v>
      </c>
      <c r="AC1348" s="5" t="s">
        <v>379</v>
      </c>
      <c r="AD1348" s="9" t="s">
        <v>379</v>
      </c>
      <c r="AE1348" t="s">
        <v>7359</v>
      </c>
      <c r="AF1348" t="s">
        <v>85</v>
      </c>
      <c r="AG1348" t="s">
        <v>177</v>
      </c>
      <c r="AH1348" t="s">
        <v>178</v>
      </c>
      <c r="AI1348" t="s">
        <v>179</v>
      </c>
      <c r="AJ1348" t="s">
        <v>7359</v>
      </c>
      <c r="AK1348" t="s">
        <v>86</v>
      </c>
      <c r="AL1348" t="s">
        <v>337</v>
      </c>
      <c r="AM1348" t="s">
        <v>3468</v>
      </c>
      <c r="AN1348" t="s">
        <v>3468</v>
      </c>
      <c r="AO1348" t="s">
        <v>360</v>
      </c>
      <c r="AP1348" t="s">
        <v>108</v>
      </c>
      <c r="AQ1348" t="s">
        <v>161</v>
      </c>
      <c r="AR1348" t="s">
        <v>110</v>
      </c>
      <c r="AS1348" t="s">
        <v>265</v>
      </c>
      <c r="AT1348" t="s">
        <v>182</v>
      </c>
      <c r="AU1348" t="s">
        <v>183</v>
      </c>
      <c r="AV1348" t="s">
        <v>145</v>
      </c>
      <c r="AW1348" t="s">
        <v>85</v>
      </c>
      <c r="AX1348" t="s">
        <v>7362</v>
      </c>
      <c r="AY1348" t="s">
        <v>85</v>
      </c>
      <c r="AZ1348" t="s">
        <v>85</v>
      </c>
      <c r="BA1348" t="s">
        <v>452</v>
      </c>
      <c r="BB1348" t="s">
        <v>218</v>
      </c>
      <c r="BC1348" t="s">
        <v>262</v>
      </c>
      <c r="BD1348" t="s">
        <v>85</v>
      </c>
      <c r="BE1348" t="s">
        <v>1016</v>
      </c>
      <c r="BF1348" t="s">
        <v>262</v>
      </c>
      <c r="BG1348" t="s">
        <v>7363</v>
      </c>
      <c r="BH1348" t="s">
        <v>86</v>
      </c>
      <c r="BI1348" t="s">
        <v>85</v>
      </c>
    </row>
    <row r="1349" spans="1:61" ht="14.45" hidden="1">
      <c r="A1349" t="s">
        <v>7364</v>
      </c>
      <c r="B1349" t="s">
        <v>290</v>
      </c>
      <c r="C1349" t="s">
        <v>63</v>
      </c>
      <c r="D1349" t="s">
        <v>64</v>
      </c>
      <c r="E1349" t="s">
        <v>135</v>
      </c>
      <c r="F1349" t="s">
        <v>136</v>
      </c>
      <c r="G1349" t="s">
        <v>67</v>
      </c>
      <c r="H1349" t="s">
        <v>399</v>
      </c>
      <c r="I1349" t="s">
        <v>152</v>
      </c>
      <c r="J1349" t="s">
        <v>428</v>
      </c>
      <c r="K1349" t="s">
        <v>429</v>
      </c>
      <c r="L1349" t="s">
        <v>430</v>
      </c>
      <c r="M1349" t="s">
        <v>7365</v>
      </c>
      <c r="N1349" t="s">
        <v>7366</v>
      </c>
      <c r="O1349" s="34">
        <v>45694</v>
      </c>
      <c r="P1349" s="39">
        <v>0.51527777777777772</v>
      </c>
      <c r="Q1349" s="34">
        <v>45695</v>
      </c>
      <c r="R1349" s="39">
        <v>0.51527777777777772</v>
      </c>
      <c r="S1349" t="s">
        <v>75</v>
      </c>
      <c r="T1349" t="s">
        <v>141</v>
      </c>
      <c r="U1349" t="s">
        <v>77</v>
      </c>
      <c r="V1349" t="s">
        <v>78</v>
      </c>
      <c r="W1349" t="s">
        <v>78</v>
      </c>
      <c r="X1349" t="s">
        <v>79</v>
      </c>
      <c r="Y1349" t="s">
        <v>67</v>
      </c>
      <c r="Z1349" t="s">
        <v>159</v>
      </c>
      <c r="AA1349" t="s">
        <v>159</v>
      </c>
      <c r="AB1349" t="s">
        <v>83</v>
      </c>
      <c r="AC1349" s="5" t="s">
        <v>379</v>
      </c>
      <c r="AD1349" s="9" t="s">
        <v>379</v>
      </c>
      <c r="AE1349" t="s">
        <v>7364</v>
      </c>
      <c r="AF1349" t="s">
        <v>85</v>
      </c>
      <c r="AG1349" t="s">
        <v>85</v>
      </c>
      <c r="AH1349" t="s">
        <v>85</v>
      </c>
      <c r="AI1349" t="s">
        <v>85</v>
      </c>
      <c r="AJ1349" t="s">
        <v>7364</v>
      </c>
      <c r="AK1349" t="s">
        <v>86</v>
      </c>
      <c r="AL1349" t="s">
        <v>337</v>
      </c>
      <c r="AM1349" t="s">
        <v>3468</v>
      </c>
      <c r="AN1349" t="s">
        <v>3468</v>
      </c>
      <c r="AO1349" t="s">
        <v>360</v>
      </c>
      <c r="AP1349" t="s">
        <v>108</v>
      </c>
      <c r="AQ1349" t="s">
        <v>298</v>
      </c>
      <c r="AR1349" t="s">
        <v>110</v>
      </c>
      <c r="AS1349" t="s">
        <v>4413</v>
      </c>
      <c r="AT1349" t="s">
        <v>93</v>
      </c>
      <c r="AU1349" t="s">
        <v>94</v>
      </c>
      <c r="AV1349" t="s">
        <v>145</v>
      </c>
      <c r="AW1349" t="s">
        <v>85</v>
      </c>
      <c r="AX1349" t="s">
        <v>85</v>
      </c>
      <c r="AY1349" t="s">
        <v>85</v>
      </c>
      <c r="AZ1349" t="s">
        <v>85</v>
      </c>
      <c r="BA1349" t="s">
        <v>85</v>
      </c>
      <c r="BB1349" t="s">
        <v>835</v>
      </c>
      <c r="BC1349" t="s">
        <v>1813</v>
      </c>
      <c r="BD1349" t="s">
        <v>85</v>
      </c>
      <c r="BE1349" t="s">
        <v>200</v>
      </c>
      <c r="BF1349" t="s">
        <v>1813</v>
      </c>
      <c r="BG1349" t="s">
        <v>7367</v>
      </c>
      <c r="BH1349" t="s">
        <v>86</v>
      </c>
      <c r="BI1349" t="s">
        <v>85</v>
      </c>
    </row>
    <row r="1350" spans="1:61" ht="14.45" hidden="1">
      <c r="A1350" t="s">
        <v>7368</v>
      </c>
      <c r="B1350" t="s">
        <v>132</v>
      </c>
      <c r="C1350" t="s">
        <v>133</v>
      </c>
      <c r="D1350" t="s">
        <v>134</v>
      </c>
      <c r="E1350" t="s">
        <v>65</v>
      </c>
      <c r="F1350" t="s">
        <v>66</v>
      </c>
      <c r="G1350" t="s">
        <v>67</v>
      </c>
      <c r="H1350" t="s">
        <v>945</v>
      </c>
      <c r="I1350" t="s">
        <v>69</v>
      </c>
      <c r="J1350" t="s">
        <v>153</v>
      </c>
      <c r="K1350" t="s">
        <v>154</v>
      </c>
      <c r="L1350" t="s">
        <v>155</v>
      </c>
      <c r="M1350" t="s">
        <v>7369</v>
      </c>
      <c r="N1350" t="s">
        <v>7370</v>
      </c>
      <c r="O1350" s="34">
        <v>45694</v>
      </c>
      <c r="P1350" s="39">
        <v>0.51527777777777772</v>
      </c>
      <c r="Q1350" s="34">
        <v>45698</v>
      </c>
      <c r="R1350" s="39">
        <v>0.52708333333333335</v>
      </c>
      <c r="S1350" t="s">
        <v>75</v>
      </c>
      <c r="T1350" t="s">
        <v>76</v>
      </c>
      <c r="U1350" t="s">
        <v>77</v>
      </c>
      <c r="V1350" t="s">
        <v>78</v>
      </c>
      <c r="W1350" t="s">
        <v>78</v>
      </c>
      <c r="X1350" t="s">
        <v>79</v>
      </c>
      <c r="Y1350" t="s">
        <v>270</v>
      </c>
      <c r="Z1350" t="s">
        <v>159</v>
      </c>
      <c r="AA1350" t="s">
        <v>159</v>
      </c>
      <c r="AB1350" t="s">
        <v>83</v>
      </c>
      <c r="AC1350" s="5" t="s">
        <v>379</v>
      </c>
      <c r="AD1350" s="9" t="s">
        <v>379</v>
      </c>
      <c r="AE1350" t="s">
        <v>7368</v>
      </c>
      <c r="AF1350" t="s">
        <v>85</v>
      </c>
      <c r="AG1350" t="s">
        <v>85</v>
      </c>
      <c r="AH1350" t="s">
        <v>85</v>
      </c>
      <c r="AI1350" t="s">
        <v>85</v>
      </c>
      <c r="AJ1350" t="s">
        <v>7368</v>
      </c>
      <c r="AK1350" t="s">
        <v>243</v>
      </c>
      <c r="AL1350" t="s">
        <v>337</v>
      </c>
      <c r="AM1350" t="s">
        <v>3468</v>
      </c>
      <c r="AN1350" t="s">
        <v>380</v>
      </c>
      <c r="AO1350" t="s">
        <v>89</v>
      </c>
      <c r="AP1350" t="s">
        <v>108</v>
      </c>
      <c r="AQ1350" t="s">
        <v>180</v>
      </c>
      <c r="AR1350" t="s">
        <v>110</v>
      </c>
      <c r="AS1350" t="s">
        <v>244</v>
      </c>
      <c r="AT1350" t="s">
        <v>93</v>
      </c>
      <c r="AU1350" t="s">
        <v>94</v>
      </c>
      <c r="AV1350" t="s">
        <v>245</v>
      </c>
      <c r="AW1350" t="s">
        <v>85</v>
      </c>
      <c r="AX1350" t="s">
        <v>85</v>
      </c>
      <c r="AY1350" t="s">
        <v>85</v>
      </c>
      <c r="AZ1350" t="s">
        <v>85</v>
      </c>
      <c r="BA1350" t="s">
        <v>91</v>
      </c>
      <c r="BB1350" t="s">
        <v>7371</v>
      </c>
      <c r="BC1350" t="s">
        <v>3307</v>
      </c>
      <c r="BD1350" t="s">
        <v>85</v>
      </c>
      <c r="BE1350" t="s">
        <v>300</v>
      </c>
      <c r="BF1350" t="s">
        <v>3307</v>
      </c>
      <c r="BG1350" t="s">
        <v>7372</v>
      </c>
      <c r="BH1350" t="s">
        <v>86</v>
      </c>
      <c r="BI1350" t="s">
        <v>85</v>
      </c>
    </row>
    <row r="1351" spans="1:61" ht="14.45" hidden="1">
      <c r="A1351" t="s">
        <v>7373</v>
      </c>
      <c r="B1351" t="s">
        <v>62</v>
      </c>
      <c r="C1351" t="s">
        <v>167</v>
      </c>
      <c r="D1351" t="s">
        <v>168</v>
      </c>
      <c r="E1351" t="s">
        <v>135</v>
      </c>
      <c r="F1351" t="s">
        <v>136</v>
      </c>
      <c r="G1351" t="s">
        <v>67</v>
      </c>
      <c r="H1351" t="s">
        <v>945</v>
      </c>
      <c r="I1351" t="s">
        <v>946</v>
      </c>
      <c r="J1351" t="s">
        <v>191</v>
      </c>
      <c r="K1351" t="s">
        <v>192</v>
      </c>
      <c r="L1351" t="s">
        <v>193</v>
      </c>
      <c r="M1351" t="s">
        <v>7374</v>
      </c>
      <c r="N1351" t="s">
        <v>7375</v>
      </c>
      <c r="O1351" s="34">
        <v>45694</v>
      </c>
      <c r="P1351" s="39">
        <v>0.5180555555555556</v>
      </c>
      <c r="Q1351" s="34">
        <v>45698</v>
      </c>
      <c r="R1351" s="39">
        <v>0.69930555555555551</v>
      </c>
      <c r="S1351" t="s">
        <v>75</v>
      </c>
      <c r="T1351" t="s">
        <v>141</v>
      </c>
      <c r="U1351" t="s">
        <v>77</v>
      </c>
      <c r="V1351" t="s">
        <v>78</v>
      </c>
      <c r="W1351" t="s">
        <v>78</v>
      </c>
      <c r="X1351" t="s">
        <v>79</v>
      </c>
      <c r="Y1351" t="s">
        <v>80</v>
      </c>
      <c r="Z1351" t="s">
        <v>159</v>
      </c>
      <c r="AA1351" t="s">
        <v>242</v>
      </c>
      <c r="AB1351" t="s">
        <v>176</v>
      </c>
      <c r="AC1351" s="5" t="s">
        <v>379</v>
      </c>
      <c r="AD1351" s="9" t="s">
        <v>379</v>
      </c>
      <c r="AE1351" t="s">
        <v>7373</v>
      </c>
      <c r="AF1351" t="s">
        <v>85</v>
      </c>
      <c r="AG1351" t="s">
        <v>85</v>
      </c>
      <c r="AH1351" t="s">
        <v>85</v>
      </c>
      <c r="AI1351" t="s">
        <v>85</v>
      </c>
      <c r="AJ1351" t="s">
        <v>7373</v>
      </c>
      <c r="AK1351" t="s">
        <v>86</v>
      </c>
      <c r="AL1351" t="s">
        <v>337</v>
      </c>
      <c r="AM1351" t="s">
        <v>3468</v>
      </c>
      <c r="AN1351" t="s">
        <v>380</v>
      </c>
      <c r="AO1351" t="s">
        <v>89</v>
      </c>
      <c r="AP1351" t="s">
        <v>108</v>
      </c>
      <c r="AQ1351" t="s">
        <v>298</v>
      </c>
      <c r="AR1351" t="s">
        <v>110</v>
      </c>
      <c r="AS1351" t="s">
        <v>2063</v>
      </c>
      <c r="AT1351" t="s">
        <v>93</v>
      </c>
      <c r="AU1351" t="s">
        <v>94</v>
      </c>
      <c r="AV1351" t="s">
        <v>145</v>
      </c>
      <c r="AW1351" t="s">
        <v>85</v>
      </c>
      <c r="AX1351" t="s">
        <v>85</v>
      </c>
      <c r="AY1351" t="s">
        <v>85</v>
      </c>
      <c r="AZ1351" t="s">
        <v>85</v>
      </c>
      <c r="BA1351" t="s">
        <v>570</v>
      </c>
      <c r="BB1351" t="s">
        <v>1483</v>
      </c>
      <c r="BC1351" t="s">
        <v>7376</v>
      </c>
      <c r="BD1351" t="s">
        <v>85</v>
      </c>
      <c r="BE1351" t="s">
        <v>200</v>
      </c>
      <c r="BF1351" t="s">
        <v>7376</v>
      </c>
      <c r="BG1351" t="s">
        <v>7377</v>
      </c>
      <c r="BH1351" t="s">
        <v>86</v>
      </c>
      <c r="BI1351" t="s">
        <v>85</v>
      </c>
    </row>
    <row r="1352" spans="1:61" ht="14.45" hidden="1">
      <c r="A1352" t="s">
        <v>7378</v>
      </c>
      <c r="B1352" t="s">
        <v>1397</v>
      </c>
      <c r="C1352" t="s">
        <v>85</v>
      </c>
      <c r="D1352" t="s">
        <v>85</v>
      </c>
      <c r="E1352" t="s">
        <v>135</v>
      </c>
      <c r="F1352" t="s">
        <v>136</v>
      </c>
      <c r="G1352" t="s">
        <v>150</v>
      </c>
      <c r="H1352" t="s">
        <v>204</v>
      </c>
      <c r="I1352" t="s">
        <v>152</v>
      </c>
      <c r="J1352" t="s">
        <v>293</v>
      </c>
      <c r="K1352" t="s">
        <v>294</v>
      </c>
      <c r="L1352" t="s">
        <v>295</v>
      </c>
      <c r="M1352" t="s">
        <v>7379</v>
      </c>
      <c r="N1352" t="s">
        <v>7380</v>
      </c>
      <c r="O1352" s="34">
        <v>45694</v>
      </c>
      <c r="P1352" s="39">
        <v>0.52083333333333337</v>
      </c>
      <c r="Q1352" s="34">
        <v>45700</v>
      </c>
      <c r="R1352" s="39">
        <v>0.66111111111111109</v>
      </c>
      <c r="S1352" t="s">
        <v>75</v>
      </c>
      <c r="T1352" t="s">
        <v>141</v>
      </c>
      <c r="U1352" t="s">
        <v>77</v>
      </c>
      <c r="V1352" t="s">
        <v>78</v>
      </c>
      <c r="W1352" t="s">
        <v>78</v>
      </c>
      <c r="X1352" t="s">
        <v>79</v>
      </c>
      <c r="Y1352" t="s">
        <v>158</v>
      </c>
      <c r="Z1352" t="s">
        <v>159</v>
      </c>
      <c r="AA1352" t="s">
        <v>325</v>
      </c>
      <c r="AB1352" t="s">
        <v>176</v>
      </c>
      <c r="AC1352" s="5" t="s">
        <v>379</v>
      </c>
      <c r="AD1352" s="9" t="s">
        <v>379</v>
      </c>
      <c r="AE1352" t="s">
        <v>7378</v>
      </c>
      <c r="AF1352" t="s">
        <v>85</v>
      </c>
      <c r="AG1352" t="s">
        <v>85</v>
      </c>
      <c r="AH1352" t="s">
        <v>85</v>
      </c>
      <c r="AI1352" t="s">
        <v>85</v>
      </c>
      <c r="AJ1352" t="s">
        <v>7378</v>
      </c>
      <c r="AK1352" t="s">
        <v>86</v>
      </c>
      <c r="AL1352" t="s">
        <v>337</v>
      </c>
      <c r="AM1352" t="s">
        <v>3468</v>
      </c>
      <c r="AN1352" t="s">
        <v>380</v>
      </c>
      <c r="AO1352" t="s">
        <v>229</v>
      </c>
      <c r="AP1352" t="s">
        <v>108</v>
      </c>
      <c r="AQ1352" t="s">
        <v>161</v>
      </c>
      <c r="AR1352" t="s">
        <v>110</v>
      </c>
      <c r="AS1352" t="s">
        <v>299</v>
      </c>
      <c r="AT1352" t="s">
        <v>93</v>
      </c>
      <c r="AU1352" t="s">
        <v>94</v>
      </c>
      <c r="AV1352" t="s">
        <v>145</v>
      </c>
      <c r="AW1352" t="s">
        <v>85</v>
      </c>
      <c r="AX1352" t="s">
        <v>85</v>
      </c>
      <c r="AY1352" t="s">
        <v>85</v>
      </c>
      <c r="AZ1352" t="s">
        <v>85</v>
      </c>
      <c r="BA1352" t="s">
        <v>91</v>
      </c>
      <c r="BB1352" t="s">
        <v>7381</v>
      </c>
      <c r="BC1352" t="s">
        <v>7382</v>
      </c>
      <c r="BD1352" t="s">
        <v>85</v>
      </c>
      <c r="BE1352" t="s">
        <v>200</v>
      </c>
      <c r="BF1352" t="s">
        <v>7382</v>
      </c>
      <c r="BG1352" t="s">
        <v>7383</v>
      </c>
      <c r="BH1352" t="s">
        <v>86</v>
      </c>
      <c r="BI1352" t="s">
        <v>85</v>
      </c>
    </row>
    <row r="1353" spans="1:61" ht="14.45" hidden="1">
      <c r="A1353" t="s">
        <v>7384</v>
      </c>
      <c r="B1353" t="s">
        <v>132</v>
      </c>
      <c r="C1353" t="s">
        <v>133</v>
      </c>
      <c r="D1353" t="s">
        <v>134</v>
      </c>
      <c r="E1353" t="s">
        <v>135</v>
      </c>
      <c r="F1353" t="s">
        <v>136</v>
      </c>
      <c r="G1353" t="s">
        <v>67</v>
      </c>
      <c r="H1353" t="s">
        <v>169</v>
      </c>
      <c r="I1353" t="s">
        <v>478</v>
      </c>
      <c r="J1353" t="s">
        <v>153</v>
      </c>
      <c r="K1353" t="s">
        <v>154</v>
      </c>
      <c r="L1353" t="s">
        <v>155</v>
      </c>
      <c r="M1353" t="s">
        <v>7385</v>
      </c>
      <c r="N1353" t="s">
        <v>7386</v>
      </c>
      <c r="O1353" s="34">
        <v>45694</v>
      </c>
      <c r="P1353" s="39">
        <v>0.53819444444444442</v>
      </c>
      <c r="Q1353" s="34">
        <v>45702</v>
      </c>
      <c r="R1353" s="39">
        <v>0.74444444444444446</v>
      </c>
      <c r="S1353" t="s">
        <v>75</v>
      </c>
      <c r="T1353" t="s">
        <v>141</v>
      </c>
      <c r="U1353" t="s">
        <v>77</v>
      </c>
      <c r="V1353" t="s">
        <v>78</v>
      </c>
      <c r="W1353" t="s">
        <v>78</v>
      </c>
      <c r="X1353" t="s">
        <v>79</v>
      </c>
      <c r="Y1353" t="s">
        <v>80</v>
      </c>
      <c r="Z1353" t="s">
        <v>159</v>
      </c>
      <c r="AA1353" t="s">
        <v>227</v>
      </c>
      <c r="AB1353" t="s">
        <v>83</v>
      </c>
      <c r="AC1353" s="5" t="s">
        <v>379</v>
      </c>
      <c r="AD1353" s="9" t="s">
        <v>379</v>
      </c>
      <c r="AE1353" t="s">
        <v>7384</v>
      </c>
      <c r="AF1353" t="s">
        <v>85</v>
      </c>
      <c r="AG1353" t="s">
        <v>85</v>
      </c>
      <c r="AH1353" t="s">
        <v>85</v>
      </c>
      <c r="AI1353" t="s">
        <v>85</v>
      </c>
      <c r="AJ1353" t="s">
        <v>7384</v>
      </c>
      <c r="AK1353" t="s">
        <v>86</v>
      </c>
      <c r="AL1353" t="s">
        <v>337</v>
      </c>
      <c r="AM1353" t="s">
        <v>3468</v>
      </c>
      <c r="AN1353" t="s">
        <v>380</v>
      </c>
      <c r="AO1353" t="s">
        <v>360</v>
      </c>
      <c r="AP1353" t="s">
        <v>108</v>
      </c>
      <c r="AQ1353" t="s">
        <v>298</v>
      </c>
      <c r="AR1353" t="s">
        <v>110</v>
      </c>
      <c r="AS1353" t="s">
        <v>244</v>
      </c>
      <c r="AT1353" t="s">
        <v>93</v>
      </c>
      <c r="AU1353" t="s">
        <v>94</v>
      </c>
      <c r="AV1353" t="s">
        <v>145</v>
      </c>
      <c r="AW1353" t="s">
        <v>85</v>
      </c>
      <c r="AX1353" t="s">
        <v>85</v>
      </c>
      <c r="AY1353" t="s">
        <v>85</v>
      </c>
      <c r="AZ1353" t="s">
        <v>85</v>
      </c>
      <c r="BA1353" t="s">
        <v>91</v>
      </c>
      <c r="BB1353" t="s">
        <v>1101</v>
      </c>
      <c r="BC1353" t="s">
        <v>7387</v>
      </c>
      <c r="BD1353" t="s">
        <v>85</v>
      </c>
      <c r="BE1353" t="s">
        <v>343</v>
      </c>
      <c r="BF1353" t="s">
        <v>7387</v>
      </c>
      <c r="BG1353" t="s">
        <v>7388</v>
      </c>
      <c r="BH1353" t="s">
        <v>86</v>
      </c>
      <c r="BI1353" t="s">
        <v>85</v>
      </c>
    </row>
    <row r="1354" spans="1:61" ht="14.45" hidden="1">
      <c r="A1354" t="s">
        <v>7389</v>
      </c>
      <c r="B1354" t="s">
        <v>501</v>
      </c>
      <c r="C1354" t="s">
        <v>134</v>
      </c>
      <c r="D1354" t="s">
        <v>3006</v>
      </c>
      <c r="E1354" t="s">
        <v>135</v>
      </c>
      <c r="F1354" t="s">
        <v>136</v>
      </c>
      <c r="G1354" t="s">
        <v>150</v>
      </c>
      <c r="H1354" t="s">
        <v>7390</v>
      </c>
      <c r="I1354" t="s">
        <v>152</v>
      </c>
      <c r="J1354" t="s">
        <v>153</v>
      </c>
      <c r="K1354" t="s">
        <v>154</v>
      </c>
      <c r="L1354" t="s">
        <v>155</v>
      </c>
      <c r="M1354" t="s">
        <v>7391</v>
      </c>
      <c r="N1354" t="s">
        <v>7392</v>
      </c>
      <c r="O1354" s="34">
        <v>45694</v>
      </c>
      <c r="P1354" s="39">
        <v>0.54305555555555551</v>
      </c>
      <c r="Q1354" s="34">
        <v>45701</v>
      </c>
      <c r="R1354" s="39">
        <v>0.79652777777777772</v>
      </c>
      <c r="S1354" t="s">
        <v>75</v>
      </c>
      <c r="T1354" t="s">
        <v>76</v>
      </c>
      <c r="U1354" t="s">
        <v>77</v>
      </c>
      <c r="V1354" t="s">
        <v>78</v>
      </c>
      <c r="W1354" t="s">
        <v>78</v>
      </c>
      <c r="X1354" t="s">
        <v>79</v>
      </c>
      <c r="Y1354" t="s">
        <v>270</v>
      </c>
      <c r="Z1354" t="s">
        <v>211</v>
      </c>
      <c r="AA1354" t="s">
        <v>107</v>
      </c>
      <c r="AB1354" t="s">
        <v>83</v>
      </c>
      <c r="AC1354" s="5" t="s">
        <v>379</v>
      </c>
      <c r="AD1354" s="9" t="s">
        <v>379</v>
      </c>
      <c r="AE1354" t="s">
        <v>7389</v>
      </c>
      <c r="AF1354" t="s">
        <v>85</v>
      </c>
      <c r="AG1354" t="s">
        <v>85</v>
      </c>
      <c r="AH1354" t="s">
        <v>85</v>
      </c>
      <c r="AI1354" t="s">
        <v>85</v>
      </c>
      <c r="AJ1354" t="s">
        <v>7389</v>
      </c>
      <c r="AK1354" t="s">
        <v>86</v>
      </c>
      <c r="AL1354" t="s">
        <v>337</v>
      </c>
      <c r="AM1354" t="s">
        <v>3468</v>
      </c>
      <c r="AN1354" t="s">
        <v>380</v>
      </c>
      <c r="AO1354" t="s">
        <v>337</v>
      </c>
      <c r="AP1354" t="s">
        <v>108</v>
      </c>
      <c r="AQ1354" t="s">
        <v>161</v>
      </c>
      <c r="AR1354" t="s">
        <v>110</v>
      </c>
      <c r="AS1354" t="s">
        <v>244</v>
      </c>
      <c r="AT1354" t="s">
        <v>93</v>
      </c>
      <c r="AU1354" t="s">
        <v>94</v>
      </c>
      <c r="AV1354" t="s">
        <v>145</v>
      </c>
      <c r="AW1354" t="s">
        <v>85</v>
      </c>
      <c r="AX1354" t="s">
        <v>7393</v>
      </c>
      <c r="AY1354" t="s">
        <v>85</v>
      </c>
      <c r="AZ1354" t="s">
        <v>85</v>
      </c>
      <c r="BA1354" t="s">
        <v>896</v>
      </c>
      <c r="BB1354" t="s">
        <v>1572</v>
      </c>
      <c r="BC1354" t="s">
        <v>7394</v>
      </c>
      <c r="BD1354" t="s">
        <v>85</v>
      </c>
      <c r="BE1354" t="s">
        <v>445</v>
      </c>
      <c r="BF1354" t="s">
        <v>7394</v>
      </c>
      <c r="BG1354" t="s">
        <v>7395</v>
      </c>
      <c r="BH1354" t="s">
        <v>86</v>
      </c>
      <c r="BI1354" t="s">
        <v>85</v>
      </c>
    </row>
    <row r="1355" spans="1:61" ht="14.45" hidden="1">
      <c r="A1355" t="s">
        <v>7396</v>
      </c>
      <c r="B1355" t="s">
        <v>365</v>
      </c>
      <c r="C1355" t="s">
        <v>85</v>
      </c>
      <c r="D1355" t="s">
        <v>85</v>
      </c>
      <c r="E1355" t="s">
        <v>65</v>
      </c>
      <c r="F1355" t="s">
        <v>66</v>
      </c>
      <c r="G1355" t="s">
        <v>67</v>
      </c>
      <c r="H1355" t="s">
        <v>366</v>
      </c>
      <c r="I1355" t="s">
        <v>69</v>
      </c>
      <c r="J1355" t="s">
        <v>191</v>
      </c>
      <c r="K1355" t="s">
        <v>192</v>
      </c>
      <c r="L1355" t="s">
        <v>193</v>
      </c>
      <c r="M1355" t="s">
        <v>7397</v>
      </c>
      <c r="N1355" t="s">
        <v>7398</v>
      </c>
      <c r="O1355" s="34">
        <v>45694</v>
      </c>
      <c r="P1355" s="39">
        <v>0.68541666666666667</v>
      </c>
      <c r="Q1355" s="34">
        <v>45698</v>
      </c>
      <c r="R1355" s="39">
        <v>0.52152777777777781</v>
      </c>
      <c r="S1355" t="s">
        <v>75</v>
      </c>
      <c r="T1355" t="s">
        <v>141</v>
      </c>
      <c r="U1355" t="s">
        <v>77</v>
      </c>
      <c r="V1355" t="s">
        <v>78</v>
      </c>
      <c r="W1355" t="s">
        <v>78</v>
      </c>
      <c r="X1355" t="s">
        <v>79</v>
      </c>
      <c r="Y1355" t="s">
        <v>67</v>
      </c>
      <c r="Z1355" t="s">
        <v>242</v>
      </c>
      <c r="AA1355" t="s">
        <v>159</v>
      </c>
      <c r="AB1355" t="s">
        <v>176</v>
      </c>
      <c r="AC1355" s="5" t="s">
        <v>379</v>
      </c>
      <c r="AD1355" s="9" t="s">
        <v>379</v>
      </c>
      <c r="AE1355" t="s">
        <v>7396</v>
      </c>
      <c r="AF1355" t="s">
        <v>85</v>
      </c>
      <c r="AG1355" t="s">
        <v>85</v>
      </c>
      <c r="AH1355" t="s">
        <v>85</v>
      </c>
      <c r="AI1355" t="s">
        <v>85</v>
      </c>
      <c r="AJ1355" t="s">
        <v>7396</v>
      </c>
      <c r="AK1355" t="s">
        <v>243</v>
      </c>
      <c r="AL1355" t="s">
        <v>337</v>
      </c>
      <c r="AM1355" t="s">
        <v>3468</v>
      </c>
      <c r="AN1355" t="s">
        <v>380</v>
      </c>
      <c r="AO1355" t="s">
        <v>89</v>
      </c>
      <c r="AP1355" t="s">
        <v>108</v>
      </c>
      <c r="AQ1355" t="s">
        <v>180</v>
      </c>
      <c r="AR1355" t="s">
        <v>110</v>
      </c>
      <c r="AS1355" t="s">
        <v>3454</v>
      </c>
      <c r="AT1355" t="s">
        <v>93</v>
      </c>
      <c r="AU1355" t="s">
        <v>94</v>
      </c>
      <c r="AV1355" t="s">
        <v>95</v>
      </c>
      <c r="AW1355" t="s">
        <v>85</v>
      </c>
      <c r="AX1355" t="s">
        <v>85</v>
      </c>
      <c r="AY1355" t="s">
        <v>85</v>
      </c>
      <c r="AZ1355" t="s">
        <v>85</v>
      </c>
      <c r="BA1355" t="s">
        <v>7399</v>
      </c>
      <c r="BB1355" t="s">
        <v>3815</v>
      </c>
      <c r="BC1355" t="s">
        <v>2990</v>
      </c>
      <c r="BD1355" t="s">
        <v>85</v>
      </c>
      <c r="BE1355" t="s">
        <v>146</v>
      </c>
      <c r="BF1355" t="s">
        <v>2990</v>
      </c>
      <c r="BG1355" t="s">
        <v>7400</v>
      </c>
      <c r="BH1355" t="s">
        <v>86</v>
      </c>
      <c r="BI1355" t="s">
        <v>85</v>
      </c>
    </row>
    <row r="1356" spans="1:61" ht="14.45" hidden="1">
      <c r="A1356" t="s">
        <v>7401</v>
      </c>
      <c r="B1356" t="s">
        <v>290</v>
      </c>
      <c r="C1356" t="s">
        <v>167</v>
      </c>
      <c r="D1356" t="s">
        <v>168</v>
      </c>
      <c r="E1356" t="s">
        <v>135</v>
      </c>
      <c r="F1356" t="s">
        <v>136</v>
      </c>
      <c r="G1356" t="s">
        <v>67</v>
      </c>
      <c r="H1356" t="s">
        <v>945</v>
      </c>
      <c r="I1356" t="s">
        <v>152</v>
      </c>
      <c r="J1356" t="s">
        <v>100</v>
      </c>
      <c r="K1356" t="s">
        <v>101</v>
      </c>
      <c r="L1356" t="s">
        <v>102</v>
      </c>
      <c r="M1356" t="s">
        <v>7402</v>
      </c>
      <c r="N1356" t="s">
        <v>7403</v>
      </c>
      <c r="O1356" s="34">
        <v>45694</v>
      </c>
      <c r="P1356" s="39">
        <v>0.72361111111111109</v>
      </c>
      <c r="Q1356" s="34">
        <v>45698</v>
      </c>
      <c r="R1356" s="39">
        <v>0.57638888888888884</v>
      </c>
      <c r="S1356" t="s">
        <v>75</v>
      </c>
      <c r="T1356" t="s">
        <v>141</v>
      </c>
      <c r="U1356" t="s">
        <v>77</v>
      </c>
      <c r="V1356" t="s">
        <v>78</v>
      </c>
      <c r="W1356" t="s">
        <v>78</v>
      </c>
      <c r="X1356" t="s">
        <v>79</v>
      </c>
      <c r="Y1356" t="s">
        <v>67</v>
      </c>
      <c r="Z1356" t="s">
        <v>227</v>
      </c>
      <c r="AA1356" t="s">
        <v>211</v>
      </c>
      <c r="AB1356" t="s">
        <v>83</v>
      </c>
      <c r="AC1356" s="5" t="s">
        <v>379</v>
      </c>
      <c r="AD1356" s="9" t="s">
        <v>379</v>
      </c>
      <c r="AE1356" t="s">
        <v>7401</v>
      </c>
      <c r="AF1356" t="s">
        <v>85</v>
      </c>
      <c r="AG1356" t="s">
        <v>85</v>
      </c>
      <c r="AH1356" t="s">
        <v>85</v>
      </c>
      <c r="AI1356" t="s">
        <v>85</v>
      </c>
      <c r="AJ1356" t="s">
        <v>7401</v>
      </c>
      <c r="AK1356" t="s">
        <v>86</v>
      </c>
      <c r="AL1356" t="s">
        <v>337</v>
      </c>
      <c r="AM1356" t="s">
        <v>3468</v>
      </c>
      <c r="AN1356" t="s">
        <v>380</v>
      </c>
      <c r="AO1356" t="s">
        <v>89</v>
      </c>
      <c r="AP1356" t="s">
        <v>108</v>
      </c>
      <c r="AQ1356" t="s">
        <v>298</v>
      </c>
      <c r="AR1356" t="s">
        <v>110</v>
      </c>
      <c r="AS1356" t="s">
        <v>738</v>
      </c>
      <c r="AT1356" t="s">
        <v>93</v>
      </c>
      <c r="AU1356" t="s">
        <v>94</v>
      </c>
      <c r="AV1356" t="s">
        <v>145</v>
      </c>
      <c r="AW1356" t="s">
        <v>85</v>
      </c>
      <c r="AX1356" t="s">
        <v>943</v>
      </c>
      <c r="AY1356" t="s">
        <v>85</v>
      </c>
      <c r="AZ1356" t="s">
        <v>85</v>
      </c>
      <c r="BA1356" t="s">
        <v>91</v>
      </c>
      <c r="BB1356" t="s">
        <v>1439</v>
      </c>
      <c r="BC1356" t="s">
        <v>3881</v>
      </c>
      <c r="BD1356" t="s">
        <v>85</v>
      </c>
      <c r="BE1356" t="s">
        <v>311</v>
      </c>
      <c r="BF1356" t="s">
        <v>3881</v>
      </c>
      <c r="BG1356" t="s">
        <v>7404</v>
      </c>
      <c r="BH1356" t="s">
        <v>86</v>
      </c>
      <c r="BI1356" t="s">
        <v>85</v>
      </c>
    </row>
    <row r="1357" spans="1:61" ht="14.45" hidden="1">
      <c r="A1357" t="s">
        <v>7405</v>
      </c>
      <c r="B1357" t="s">
        <v>365</v>
      </c>
      <c r="C1357" t="s">
        <v>91</v>
      </c>
      <c r="D1357" t="s">
        <v>91</v>
      </c>
      <c r="E1357" t="s">
        <v>135</v>
      </c>
      <c r="F1357" t="s">
        <v>136</v>
      </c>
      <c r="G1357" t="s">
        <v>67</v>
      </c>
      <c r="H1357" t="s">
        <v>945</v>
      </c>
      <c r="I1357" t="s">
        <v>946</v>
      </c>
      <c r="J1357" t="s">
        <v>428</v>
      </c>
      <c r="K1357" t="s">
        <v>429</v>
      </c>
      <c r="L1357" t="s">
        <v>430</v>
      </c>
      <c r="M1357" t="s">
        <v>7406</v>
      </c>
      <c r="N1357" t="s">
        <v>7407</v>
      </c>
      <c r="O1357" s="34">
        <v>45694</v>
      </c>
      <c r="P1357" s="39">
        <v>0.72847222222222219</v>
      </c>
      <c r="Q1357" s="34">
        <v>45694</v>
      </c>
      <c r="R1357" s="39">
        <v>0.74305555555555558</v>
      </c>
      <c r="S1357" t="s">
        <v>75</v>
      </c>
      <c r="T1357" t="s">
        <v>141</v>
      </c>
      <c r="U1357" t="s">
        <v>77</v>
      </c>
      <c r="V1357" t="s">
        <v>78</v>
      </c>
      <c r="W1357" t="s">
        <v>78</v>
      </c>
      <c r="X1357" t="s">
        <v>79</v>
      </c>
      <c r="Y1357" t="s">
        <v>4466</v>
      </c>
      <c r="Z1357" t="s">
        <v>227</v>
      </c>
      <c r="AA1357" t="s">
        <v>227</v>
      </c>
      <c r="AB1357" t="s">
        <v>176</v>
      </c>
      <c r="AC1357" s="5" t="s">
        <v>379</v>
      </c>
      <c r="AD1357" s="9" t="s">
        <v>379</v>
      </c>
      <c r="AE1357" t="s">
        <v>7405</v>
      </c>
      <c r="AF1357" t="s">
        <v>7408</v>
      </c>
      <c r="AG1357" t="s">
        <v>177</v>
      </c>
      <c r="AH1357" t="s">
        <v>178</v>
      </c>
      <c r="AI1357" t="s">
        <v>179</v>
      </c>
      <c r="AJ1357" t="s">
        <v>7405</v>
      </c>
      <c r="AK1357" t="s">
        <v>86</v>
      </c>
      <c r="AL1357" t="s">
        <v>337</v>
      </c>
      <c r="AM1357" t="s">
        <v>3468</v>
      </c>
      <c r="AN1357" t="s">
        <v>3468</v>
      </c>
      <c r="AO1357" t="s">
        <v>337</v>
      </c>
      <c r="AP1357" t="s">
        <v>108</v>
      </c>
      <c r="AQ1357" t="s">
        <v>298</v>
      </c>
      <c r="AR1357" t="s">
        <v>110</v>
      </c>
      <c r="AS1357" t="s">
        <v>7409</v>
      </c>
      <c r="AT1357" t="s">
        <v>182</v>
      </c>
      <c r="AU1357" t="s">
        <v>183</v>
      </c>
      <c r="AV1357" t="s">
        <v>145</v>
      </c>
      <c r="AW1357" t="s">
        <v>85</v>
      </c>
      <c r="AX1357" t="s">
        <v>85</v>
      </c>
      <c r="AY1357" t="s">
        <v>85</v>
      </c>
      <c r="AZ1357" t="s">
        <v>85</v>
      </c>
      <c r="BA1357" t="s">
        <v>167</v>
      </c>
      <c r="BB1357" t="s">
        <v>426</v>
      </c>
      <c r="BC1357" t="s">
        <v>1723</v>
      </c>
      <c r="BD1357" t="s">
        <v>85</v>
      </c>
      <c r="BE1357" t="s">
        <v>426</v>
      </c>
      <c r="BF1357" t="s">
        <v>1723</v>
      </c>
      <c r="BG1357" t="s">
        <v>5187</v>
      </c>
      <c r="BH1357" t="s">
        <v>86</v>
      </c>
      <c r="BI1357" t="s">
        <v>85</v>
      </c>
    </row>
    <row r="1358" spans="1:61" ht="14.45" hidden="1">
      <c r="A1358" t="s">
        <v>7410</v>
      </c>
      <c r="B1358" t="s">
        <v>365</v>
      </c>
      <c r="C1358" t="s">
        <v>91</v>
      </c>
      <c r="D1358" t="s">
        <v>91</v>
      </c>
      <c r="E1358" t="s">
        <v>65</v>
      </c>
      <c r="F1358" t="s">
        <v>66</v>
      </c>
      <c r="G1358" t="s">
        <v>67</v>
      </c>
      <c r="H1358" t="s">
        <v>169</v>
      </c>
      <c r="I1358" t="s">
        <v>69</v>
      </c>
      <c r="J1358" t="s">
        <v>411</v>
      </c>
      <c r="K1358" t="s">
        <v>412</v>
      </c>
      <c r="L1358" t="s">
        <v>227</v>
      </c>
      <c r="M1358" t="s">
        <v>7411</v>
      </c>
      <c r="N1358" t="s">
        <v>7412</v>
      </c>
      <c r="O1358" s="34">
        <v>45694</v>
      </c>
      <c r="P1358" s="39">
        <v>0.75138888888888888</v>
      </c>
      <c r="Q1358" s="34">
        <v>45694</v>
      </c>
      <c r="R1358" s="39">
        <v>0.75902777777777775</v>
      </c>
      <c r="S1358" t="s">
        <v>75</v>
      </c>
      <c r="T1358" t="s">
        <v>141</v>
      </c>
      <c r="U1358" t="s">
        <v>77</v>
      </c>
      <c r="V1358" t="s">
        <v>78</v>
      </c>
      <c r="W1358" t="s">
        <v>78</v>
      </c>
      <c r="X1358" t="s">
        <v>79</v>
      </c>
      <c r="Y1358" t="s">
        <v>4466</v>
      </c>
      <c r="Z1358" t="s">
        <v>117</v>
      </c>
      <c r="AA1358" t="s">
        <v>117</v>
      </c>
      <c r="AB1358" t="s">
        <v>83</v>
      </c>
      <c r="AC1358" s="5" t="s">
        <v>379</v>
      </c>
      <c r="AD1358" s="9" t="s">
        <v>379</v>
      </c>
      <c r="AE1358" t="s">
        <v>7410</v>
      </c>
      <c r="AF1358" t="s">
        <v>85</v>
      </c>
      <c r="AG1358" t="s">
        <v>85</v>
      </c>
      <c r="AH1358" t="s">
        <v>85</v>
      </c>
      <c r="AI1358" t="s">
        <v>85</v>
      </c>
      <c r="AJ1358" t="s">
        <v>7410</v>
      </c>
      <c r="AK1358" t="s">
        <v>86</v>
      </c>
      <c r="AL1358" t="s">
        <v>337</v>
      </c>
      <c r="AM1358" t="s">
        <v>3468</v>
      </c>
      <c r="AN1358" t="s">
        <v>3468</v>
      </c>
      <c r="AO1358" t="s">
        <v>337</v>
      </c>
      <c r="AP1358" t="s">
        <v>108</v>
      </c>
      <c r="AQ1358" t="s">
        <v>180</v>
      </c>
      <c r="AR1358" t="s">
        <v>110</v>
      </c>
      <c r="AS1358" t="s">
        <v>4808</v>
      </c>
      <c r="AT1358" t="s">
        <v>182</v>
      </c>
      <c r="AU1358" t="s">
        <v>183</v>
      </c>
      <c r="AV1358" t="s">
        <v>95</v>
      </c>
      <c r="AW1358" t="s">
        <v>85</v>
      </c>
      <c r="AX1358" t="s">
        <v>85</v>
      </c>
      <c r="AY1358" t="s">
        <v>85</v>
      </c>
      <c r="AZ1358" t="s">
        <v>85</v>
      </c>
      <c r="BA1358" t="s">
        <v>426</v>
      </c>
      <c r="BB1358" t="s">
        <v>1101</v>
      </c>
      <c r="BC1358" t="s">
        <v>518</v>
      </c>
      <c r="BD1358" t="s">
        <v>85</v>
      </c>
      <c r="BE1358" t="s">
        <v>465</v>
      </c>
      <c r="BF1358" t="s">
        <v>518</v>
      </c>
      <c r="BG1358" t="s">
        <v>7413</v>
      </c>
      <c r="BH1358" t="s">
        <v>86</v>
      </c>
      <c r="BI1358" t="s">
        <v>85</v>
      </c>
    </row>
    <row r="1359" spans="1:61" ht="14.45" hidden="1">
      <c r="A1359" t="s">
        <v>7414</v>
      </c>
      <c r="B1359" t="s">
        <v>365</v>
      </c>
      <c r="C1359" t="s">
        <v>91</v>
      </c>
      <c r="D1359" t="s">
        <v>91</v>
      </c>
      <c r="E1359" t="s">
        <v>65</v>
      </c>
      <c r="F1359" t="s">
        <v>66</v>
      </c>
      <c r="G1359" t="s">
        <v>67</v>
      </c>
      <c r="H1359" t="s">
        <v>3001</v>
      </c>
      <c r="I1359" t="s">
        <v>818</v>
      </c>
      <c r="J1359" t="s">
        <v>503</v>
      </c>
      <c r="K1359" t="s">
        <v>504</v>
      </c>
      <c r="L1359" t="s">
        <v>505</v>
      </c>
      <c r="M1359" t="s">
        <v>7415</v>
      </c>
      <c r="N1359" t="s">
        <v>7416</v>
      </c>
      <c r="O1359" s="34">
        <v>45694</v>
      </c>
      <c r="P1359" s="39">
        <v>0.7583333333333333</v>
      </c>
      <c r="Q1359" s="34">
        <v>45699</v>
      </c>
      <c r="R1359" s="39">
        <v>0.4513888888888889</v>
      </c>
      <c r="S1359" t="s">
        <v>75</v>
      </c>
      <c r="T1359" t="s">
        <v>76</v>
      </c>
      <c r="U1359" t="s">
        <v>77</v>
      </c>
      <c r="V1359" t="s">
        <v>78</v>
      </c>
      <c r="W1359" t="s">
        <v>78</v>
      </c>
      <c r="X1359" t="s">
        <v>79</v>
      </c>
      <c r="Y1359" t="s">
        <v>336</v>
      </c>
      <c r="Z1359" t="s">
        <v>117</v>
      </c>
      <c r="AA1359" t="s">
        <v>81</v>
      </c>
      <c r="AB1359" t="s">
        <v>83</v>
      </c>
      <c r="AC1359" s="5" t="s">
        <v>379</v>
      </c>
      <c r="AD1359" s="9" t="s">
        <v>379</v>
      </c>
      <c r="AE1359" t="s">
        <v>7414</v>
      </c>
      <c r="AF1359" t="s">
        <v>85</v>
      </c>
      <c r="AG1359" t="s">
        <v>177</v>
      </c>
      <c r="AH1359" t="s">
        <v>178</v>
      </c>
      <c r="AI1359" t="s">
        <v>179</v>
      </c>
      <c r="AJ1359" t="s">
        <v>7414</v>
      </c>
      <c r="AK1359" t="s">
        <v>86</v>
      </c>
      <c r="AL1359" t="s">
        <v>337</v>
      </c>
      <c r="AM1359" t="s">
        <v>3468</v>
      </c>
      <c r="AN1359" t="s">
        <v>380</v>
      </c>
      <c r="AO1359" t="s">
        <v>160</v>
      </c>
      <c r="AP1359" t="s">
        <v>90</v>
      </c>
      <c r="AQ1359" t="s">
        <v>91</v>
      </c>
      <c r="AR1359" t="s">
        <v>91</v>
      </c>
      <c r="AS1359" t="s">
        <v>508</v>
      </c>
      <c r="AT1359" t="s">
        <v>93</v>
      </c>
      <c r="AU1359" t="s">
        <v>94</v>
      </c>
      <c r="AV1359" t="s">
        <v>95</v>
      </c>
      <c r="AW1359" t="s">
        <v>85</v>
      </c>
      <c r="AX1359" t="s">
        <v>85</v>
      </c>
      <c r="AY1359" t="s">
        <v>85</v>
      </c>
      <c r="AZ1359" t="s">
        <v>85</v>
      </c>
      <c r="BA1359" t="s">
        <v>85</v>
      </c>
      <c r="BB1359" t="s">
        <v>85</v>
      </c>
      <c r="BC1359" t="s">
        <v>91</v>
      </c>
      <c r="BD1359" t="s">
        <v>85</v>
      </c>
      <c r="BE1359" t="s">
        <v>85</v>
      </c>
      <c r="BF1359" t="s">
        <v>85</v>
      </c>
      <c r="BG1359" t="s">
        <v>7417</v>
      </c>
      <c r="BH1359" t="s">
        <v>86</v>
      </c>
      <c r="BI1359" t="s">
        <v>85</v>
      </c>
    </row>
    <row r="1360" spans="1:61" ht="14.45" hidden="1">
      <c r="A1360" t="s">
        <v>7418</v>
      </c>
      <c r="B1360" t="s">
        <v>98</v>
      </c>
      <c r="C1360" t="s">
        <v>85</v>
      </c>
      <c r="D1360" t="s">
        <v>85</v>
      </c>
      <c r="E1360" t="s">
        <v>135</v>
      </c>
      <c r="F1360" t="s">
        <v>136</v>
      </c>
      <c r="G1360" t="s">
        <v>67</v>
      </c>
      <c r="H1360" t="s">
        <v>945</v>
      </c>
      <c r="I1360" t="s">
        <v>152</v>
      </c>
      <c r="J1360" t="s">
        <v>411</v>
      </c>
      <c r="K1360" t="s">
        <v>412</v>
      </c>
      <c r="L1360" t="s">
        <v>227</v>
      </c>
      <c r="M1360" t="s">
        <v>7419</v>
      </c>
      <c r="N1360" t="s">
        <v>7420</v>
      </c>
      <c r="O1360" s="34">
        <v>45694</v>
      </c>
      <c r="P1360" s="39">
        <v>0.76597222222222228</v>
      </c>
      <c r="Q1360" s="34">
        <v>45698</v>
      </c>
      <c r="R1360" s="39">
        <v>0.51111111111111107</v>
      </c>
      <c r="S1360" t="s">
        <v>75</v>
      </c>
      <c r="T1360" t="s">
        <v>141</v>
      </c>
      <c r="U1360" t="s">
        <v>77</v>
      </c>
      <c r="V1360" t="s">
        <v>78</v>
      </c>
      <c r="W1360" t="s">
        <v>78</v>
      </c>
      <c r="X1360" t="s">
        <v>79</v>
      </c>
      <c r="Y1360" t="s">
        <v>67</v>
      </c>
      <c r="Z1360" t="s">
        <v>117</v>
      </c>
      <c r="AA1360" t="s">
        <v>159</v>
      </c>
      <c r="AB1360" t="s">
        <v>83</v>
      </c>
      <c r="AC1360" s="5" t="s">
        <v>379</v>
      </c>
      <c r="AD1360" s="9" t="s">
        <v>379</v>
      </c>
      <c r="AE1360" t="s">
        <v>7418</v>
      </c>
      <c r="AF1360" t="s">
        <v>85</v>
      </c>
      <c r="AG1360" t="s">
        <v>85</v>
      </c>
      <c r="AH1360" t="s">
        <v>85</v>
      </c>
      <c r="AI1360" t="s">
        <v>85</v>
      </c>
      <c r="AJ1360" t="s">
        <v>7418</v>
      </c>
      <c r="AK1360" t="s">
        <v>86</v>
      </c>
      <c r="AL1360" t="s">
        <v>337</v>
      </c>
      <c r="AM1360" t="s">
        <v>3468</v>
      </c>
      <c r="AN1360" t="s">
        <v>380</v>
      </c>
      <c r="AO1360" t="s">
        <v>89</v>
      </c>
      <c r="AP1360" t="s">
        <v>108</v>
      </c>
      <c r="AQ1360" t="s">
        <v>298</v>
      </c>
      <c r="AR1360" t="s">
        <v>110</v>
      </c>
      <c r="AS1360" t="s">
        <v>4808</v>
      </c>
      <c r="AT1360" t="s">
        <v>93</v>
      </c>
      <c r="AU1360" t="s">
        <v>94</v>
      </c>
      <c r="AV1360" t="s">
        <v>145</v>
      </c>
      <c r="AW1360" t="s">
        <v>85</v>
      </c>
      <c r="AX1360" t="s">
        <v>85</v>
      </c>
      <c r="AY1360" t="s">
        <v>85</v>
      </c>
      <c r="AZ1360" t="s">
        <v>85</v>
      </c>
      <c r="BA1360" t="s">
        <v>1228</v>
      </c>
      <c r="BB1360" t="s">
        <v>2823</v>
      </c>
      <c r="BC1360" t="s">
        <v>2274</v>
      </c>
      <c r="BD1360" t="s">
        <v>85</v>
      </c>
      <c r="BE1360" t="s">
        <v>445</v>
      </c>
      <c r="BF1360" t="s">
        <v>2274</v>
      </c>
      <c r="BG1360" t="s">
        <v>5263</v>
      </c>
      <c r="BH1360" t="s">
        <v>86</v>
      </c>
      <c r="BI1360" t="s">
        <v>85</v>
      </c>
    </row>
    <row r="1361" spans="1:61" ht="14.45" hidden="1">
      <c r="A1361" t="s">
        <v>7421</v>
      </c>
      <c r="B1361" t="s">
        <v>5837</v>
      </c>
      <c r="C1361" t="s">
        <v>85</v>
      </c>
      <c r="D1361" t="s">
        <v>85</v>
      </c>
      <c r="E1361" t="s">
        <v>65</v>
      </c>
      <c r="F1361" t="s">
        <v>66</v>
      </c>
      <c r="G1361" t="s">
        <v>67</v>
      </c>
      <c r="H1361" t="s">
        <v>137</v>
      </c>
      <c r="I1361" t="s">
        <v>279</v>
      </c>
      <c r="J1361" t="s">
        <v>428</v>
      </c>
      <c r="K1361" t="s">
        <v>429</v>
      </c>
      <c r="L1361" t="s">
        <v>430</v>
      </c>
      <c r="M1361" t="s">
        <v>7422</v>
      </c>
      <c r="N1361" t="s">
        <v>7423</v>
      </c>
      <c r="O1361" s="34">
        <v>45694</v>
      </c>
      <c r="P1361" s="39">
        <v>0.7680555555555556</v>
      </c>
      <c r="Q1361" s="34">
        <v>45694</v>
      </c>
      <c r="R1361" s="39">
        <v>0.77083333333333337</v>
      </c>
      <c r="S1361" t="s">
        <v>75</v>
      </c>
      <c r="T1361" t="s">
        <v>141</v>
      </c>
      <c r="U1361" t="s">
        <v>77</v>
      </c>
      <c r="V1361" t="s">
        <v>78</v>
      </c>
      <c r="W1361" t="s">
        <v>78</v>
      </c>
      <c r="X1361" t="s">
        <v>79</v>
      </c>
      <c r="Y1361" t="s">
        <v>80</v>
      </c>
      <c r="Z1361" t="s">
        <v>117</v>
      </c>
      <c r="AA1361" t="s">
        <v>117</v>
      </c>
      <c r="AB1361" t="s">
        <v>83</v>
      </c>
      <c r="AC1361" s="5" t="s">
        <v>379</v>
      </c>
      <c r="AD1361" s="9" t="s">
        <v>379</v>
      </c>
      <c r="AE1361" t="s">
        <v>7421</v>
      </c>
      <c r="AF1361" t="s">
        <v>7424</v>
      </c>
      <c r="AG1361" t="s">
        <v>177</v>
      </c>
      <c r="AH1361" t="s">
        <v>178</v>
      </c>
      <c r="AI1361" t="s">
        <v>179</v>
      </c>
      <c r="AJ1361" t="s">
        <v>7421</v>
      </c>
      <c r="AK1361" t="s">
        <v>86</v>
      </c>
      <c r="AL1361" t="s">
        <v>337</v>
      </c>
      <c r="AM1361" t="s">
        <v>3468</v>
      </c>
      <c r="AN1361" t="s">
        <v>3468</v>
      </c>
      <c r="AO1361" t="s">
        <v>337</v>
      </c>
      <c r="AP1361" t="s">
        <v>108</v>
      </c>
      <c r="AQ1361" t="s">
        <v>180</v>
      </c>
      <c r="AR1361" t="s">
        <v>110</v>
      </c>
      <c r="AS1361" t="s">
        <v>5223</v>
      </c>
      <c r="AT1361" t="s">
        <v>182</v>
      </c>
      <c r="AU1361" t="s">
        <v>183</v>
      </c>
      <c r="AV1361" t="s">
        <v>95</v>
      </c>
      <c r="AW1361" t="s">
        <v>85</v>
      </c>
      <c r="AX1361" t="s">
        <v>85</v>
      </c>
      <c r="AY1361" t="s">
        <v>85</v>
      </c>
      <c r="AZ1361" t="s">
        <v>85</v>
      </c>
      <c r="BA1361" t="s">
        <v>91</v>
      </c>
      <c r="BB1361" t="s">
        <v>1101</v>
      </c>
      <c r="BC1361" t="s">
        <v>1101</v>
      </c>
      <c r="BD1361" t="s">
        <v>85</v>
      </c>
      <c r="BE1361" t="s">
        <v>518</v>
      </c>
      <c r="BF1361" t="s">
        <v>1101</v>
      </c>
      <c r="BG1361" t="s">
        <v>7425</v>
      </c>
      <c r="BH1361" t="s">
        <v>86</v>
      </c>
      <c r="BI1361" t="s">
        <v>85</v>
      </c>
    </row>
    <row r="1362" spans="1:61" ht="14.45" hidden="1">
      <c r="A1362" t="s">
        <v>7426</v>
      </c>
      <c r="B1362" t="s">
        <v>98</v>
      </c>
      <c r="C1362" t="s">
        <v>85</v>
      </c>
      <c r="D1362" t="s">
        <v>85</v>
      </c>
      <c r="E1362" t="s">
        <v>65</v>
      </c>
      <c r="F1362" t="s">
        <v>66</v>
      </c>
      <c r="G1362" t="s">
        <v>67</v>
      </c>
      <c r="H1362" t="s">
        <v>99</v>
      </c>
      <c r="I1362" t="s">
        <v>69</v>
      </c>
      <c r="J1362" t="s">
        <v>100</v>
      </c>
      <c r="K1362" t="s">
        <v>101</v>
      </c>
      <c r="L1362" t="s">
        <v>102</v>
      </c>
      <c r="M1362" t="s">
        <v>7427</v>
      </c>
      <c r="N1362" t="s">
        <v>7428</v>
      </c>
      <c r="O1362" s="34">
        <v>45694</v>
      </c>
      <c r="P1362" s="39">
        <v>0.77361111111111114</v>
      </c>
      <c r="Q1362" s="34">
        <v>45694</v>
      </c>
      <c r="R1362" s="39">
        <v>0.96250000000000002</v>
      </c>
      <c r="S1362" t="s">
        <v>75</v>
      </c>
      <c r="T1362" t="s">
        <v>141</v>
      </c>
      <c r="U1362" t="s">
        <v>77</v>
      </c>
      <c r="V1362" t="s">
        <v>78</v>
      </c>
      <c r="W1362" t="s">
        <v>78</v>
      </c>
      <c r="X1362" t="s">
        <v>79</v>
      </c>
      <c r="Y1362" t="s">
        <v>105</v>
      </c>
      <c r="Z1362" t="s">
        <v>117</v>
      </c>
      <c r="AA1362" t="s">
        <v>1186</v>
      </c>
      <c r="AB1362" t="s">
        <v>83</v>
      </c>
      <c r="AC1362" s="5" t="s">
        <v>379</v>
      </c>
      <c r="AD1362" s="9" t="s">
        <v>379</v>
      </c>
      <c r="AE1362" t="s">
        <v>7426</v>
      </c>
      <c r="AF1362" t="s">
        <v>85</v>
      </c>
      <c r="AG1362" t="s">
        <v>85</v>
      </c>
      <c r="AH1362" t="s">
        <v>85</v>
      </c>
      <c r="AI1362" t="s">
        <v>85</v>
      </c>
      <c r="AJ1362" t="s">
        <v>7426</v>
      </c>
      <c r="AK1362" t="s">
        <v>86</v>
      </c>
      <c r="AL1362" t="s">
        <v>337</v>
      </c>
      <c r="AM1362" t="s">
        <v>3468</v>
      </c>
      <c r="AN1362" t="s">
        <v>3468</v>
      </c>
      <c r="AO1362" t="s">
        <v>337</v>
      </c>
      <c r="AP1362" t="s">
        <v>108</v>
      </c>
      <c r="AQ1362" t="s">
        <v>109</v>
      </c>
      <c r="AR1362" t="s">
        <v>110</v>
      </c>
      <c r="AS1362" t="s">
        <v>111</v>
      </c>
      <c r="AT1362" t="s">
        <v>93</v>
      </c>
      <c r="AU1362" t="s">
        <v>94</v>
      </c>
      <c r="AV1362" t="s">
        <v>95</v>
      </c>
      <c r="AW1362" t="s">
        <v>85</v>
      </c>
      <c r="AX1362" t="s">
        <v>85</v>
      </c>
      <c r="AY1362" t="s">
        <v>85</v>
      </c>
      <c r="AZ1362" t="s">
        <v>85</v>
      </c>
      <c r="BA1362" t="s">
        <v>91</v>
      </c>
      <c r="BB1362" t="s">
        <v>1099</v>
      </c>
      <c r="BC1362" t="s">
        <v>1099</v>
      </c>
      <c r="BD1362" t="s">
        <v>85</v>
      </c>
      <c r="BE1362" t="s">
        <v>85</v>
      </c>
      <c r="BF1362" t="s">
        <v>1099</v>
      </c>
      <c r="BG1362" t="s">
        <v>1534</v>
      </c>
      <c r="BH1362" t="s">
        <v>86</v>
      </c>
      <c r="BI1362" t="s">
        <v>85</v>
      </c>
    </row>
    <row r="1363" spans="1:61" ht="14.45" hidden="1">
      <c r="A1363" t="s">
        <v>7429</v>
      </c>
      <c r="B1363" t="s">
        <v>98</v>
      </c>
      <c r="C1363" t="s">
        <v>85</v>
      </c>
      <c r="D1363" t="s">
        <v>85</v>
      </c>
      <c r="E1363" t="s">
        <v>135</v>
      </c>
      <c r="F1363" t="s">
        <v>136</v>
      </c>
      <c r="G1363" t="s">
        <v>67</v>
      </c>
      <c r="H1363" t="s">
        <v>253</v>
      </c>
      <c r="I1363" t="s">
        <v>152</v>
      </c>
      <c r="J1363" t="s">
        <v>70</v>
      </c>
      <c r="K1363" t="s">
        <v>71</v>
      </c>
      <c r="L1363" t="s">
        <v>72</v>
      </c>
      <c r="M1363" t="s">
        <v>7430</v>
      </c>
      <c r="N1363" t="s">
        <v>7431</v>
      </c>
      <c r="O1363" s="34">
        <v>45694</v>
      </c>
      <c r="P1363" s="39">
        <v>0.78333333333333333</v>
      </c>
      <c r="Q1363" s="34">
        <v>45699</v>
      </c>
      <c r="R1363" s="39">
        <v>0.71250000000000002</v>
      </c>
      <c r="S1363" t="s">
        <v>75</v>
      </c>
      <c r="T1363" t="s">
        <v>141</v>
      </c>
      <c r="U1363" t="s">
        <v>77</v>
      </c>
      <c r="V1363" t="s">
        <v>78</v>
      </c>
      <c r="W1363" t="s">
        <v>78</v>
      </c>
      <c r="X1363" t="s">
        <v>79</v>
      </c>
      <c r="Y1363" t="s">
        <v>105</v>
      </c>
      <c r="Z1363" t="s">
        <v>117</v>
      </c>
      <c r="AA1363" t="s">
        <v>227</v>
      </c>
      <c r="AB1363" t="s">
        <v>83</v>
      </c>
      <c r="AC1363" s="5" t="s">
        <v>379</v>
      </c>
      <c r="AD1363" s="9" t="s">
        <v>379</v>
      </c>
      <c r="AE1363" t="s">
        <v>7429</v>
      </c>
      <c r="AF1363" t="s">
        <v>85</v>
      </c>
      <c r="AG1363" t="s">
        <v>85</v>
      </c>
      <c r="AH1363" t="s">
        <v>85</v>
      </c>
      <c r="AI1363" t="s">
        <v>85</v>
      </c>
      <c r="AJ1363" t="s">
        <v>7429</v>
      </c>
      <c r="AK1363" t="s">
        <v>86</v>
      </c>
      <c r="AL1363" t="s">
        <v>337</v>
      </c>
      <c r="AM1363" t="s">
        <v>3468</v>
      </c>
      <c r="AN1363" t="s">
        <v>380</v>
      </c>
      <c r="AO1363" t="s">
        <v>160</v>
      </c>
      <c r="AP1363" t="s">
        <v>108</v>
      </c>
      <c r="AQ1363" t="s">
        <v>298</v>
      </c>
      <c r="AR1363" t="s">
        <v>110</v>
      </c>
      <c r="AS1363" t="s">
        <v>290</v>
      </c>
      <c r="AT1363" t="s">
        <v>93</v>
      </c>
      <c r="AU1363" t="s">
        <v>94</v>
      </c>
      <c r="AV1363" t="s">
        <v>145</v>
      </c>
      <c r="AW1363" t="s">
        <v>85</v>
      </c>
      <c r="AX1363" t="s">
        <v>85</v>
      </c>
      <c r="AY1363" t="s">
        <v>85</v>
      </c>
      <c r="AZ1363" t="s">
        <v>85</v>
      </c>
      <c r="BA1363" t="s">
        <v>7432</v>
      </c>
      <c r="BB1363" t="s">
        <v>570</v>
      </c>
      <c r="BC1363" t="s">
        <v>7433</v>
      </c>
      <c r="BD1363" t="s">
        <v>85</v>
      </c>
      <c r="BE1363" t="s">
        <v>85</v>
      </c>
      <c r="BF1363" t="s">
        <v>7433</v>
      </c>
      <c r="BG1363" t="s">
        <v>7434</v>
      </c>
      <c r="BH1363" t="s">
        <v>86</v>
      </c>
      <c r="BI1363" t="s">
        <v>85</v>
      </c>
    </row>
    <row r="1364" spans="1:61" ht="14.45" hidden="1">
      <c r="A1364" t="s">
        <v>7435</v>
      </c>
      <c r="B1364" t="s">
        <v>98</v>
      </c>
      <c r="C1364" t="s">
        <v>85</v>
      </c>
      <c r="D1364" t="s">
        <v>85</v>
      </c>
      <c r="E1364" t="s">
        <v>65</v>
      </c>
      <c r="F1364" t="s">
        <v>66</v>
      </c>
      <c r="G1364" t="s">
        <v>67</v>
      </c>
      <c r="H1364" t="s">
        <v>99</v>
      </c>
      <c r="I1364" t="s">
        <v>69</v>
      </c>
      <c r="J1364" t="s">
        <v>100</v>
      </c>
      <c r="K1364" t="s">
        <v>101</v>
      </c>
      <c r="L1364" t="s">
        <v>102</v>
      </c>
      <c r="M1364" t="s">
        <v>7436</v>
      </c>
      <c r="N1364" t="s">
        <v>7437</v>
      </c>
      <c r="O1364" s="34">
        <v>45695</v>
      </c>
      <c r="P1364" s="39">
        <v>6.5277777777777782E-2</v>
      </c>
      <c r="Q1364" s="34">
        <v>45695</v>
      </c>
      <c r="R1364" s="39">
        <v>0.56666666666666665</v>
      </c>
      <c r="S1364" t="s">
        <v>75</v>
      </c>
      <c r="T1364" t="s">
        <v>141</v>
      </c>
      <c r="U1364" t="s">
        <v>77</v>
      </c>
      <c r="V1364" t="s">
        <v>78</v>
      </c>
      <c r="W1364" t="s">
        <v>78</v>
      </c>
      <c r="X1364" t="s">
        <v>79</v>
      </c>
      <c r="Y1364" t="s">
        <v>105</v>
      </c>
      <c r="Z1364" t="s">
        <v>2013</v>
      </c>
      <c r="AA1364" t="s">
        <v>211</v>
      </c>
      <c r="AB1364" t="s">
        <v>83</v>
      </c>
      <c r="AC1364" s="5" t="s">
        <v>379</v>
      </c>
      <c r="AD1364" s="9" t="s">
        <v>379</v>
      </c>
      <c r="AE1364" t="s">
        <v>7435</v>
      </c>
      <c r="AF1364" t="s">
        <v>85</v>
      </c>
      <c r="AG1364" t="s">
        <v>85</v>
      </c>
      <c r="AH1364" t="s">
        <v>85</v>
      </c>
      <c r="AI1364" t="s">
        <v>85</v>
      </c>
      <c r="AJ1364" t="s">
        <v>7435</v>
      </c>
      <c r="AK1364" t="s">
        <v>86</v>
      </c>
      <c r="AL1364" t="s">
        <v>360</v>
      </c>
      <c r="AM1364" t="s">
        <v>3468</v>
      </c>
      <c r="AN1364" t="s">
        <v>3468</v>
      </c>
      <c r="AO1364" t="s">
        <v>360</v>
      </c>
      <c r="AP1364" t="s">
        <v>108</v>
      </c>
      <c r="AQ1364" t="s">
        <v>109</v>
      </c>
      <c r="AR1364" t="s">
        <v>110</v>
      </c>
      <c r="AS1364" t="s">
        <v>111</v>
      </c>
      <c r="AT1364" t="s">
        <v>93</v>
      </c>
      <c r="AU1364" t="s">
        <v>94</v>
      </c>
      <c r="AV1364" t="s">
        <v>95</v>
      </c>
      <c r="AW1364" t="s">
        <v>85</v>
      </c>
      <c r="AX1364" t="s">
        <v>85</v>
      </c>
      <c r="AY1364" t="s">
        <v>85</v>
      </c>
      <c r="AZ1364" t="s">
        <v>85</v>
      </c>
      <c r="BA1364" t="s">
        <v>3099</v>
      </c>
      <c r="BB1364" t="s">
        <v>91</v>
      </c>
      <c r="BC1364" t="s">
        <v>3099</v>
      </c>
      <c r="BD1364" t="s">
        <v>85</v>
      </c>
      <c r="BE1364" t="s">
        <v>85</v>
      </c>
      <c r="BF1364" t="s">
        <v>3099</v>
      </c>
      <c r="BG1364" t="s">
        <v>4985</v>
      </c>
      <c r="BH1364" t="s">
        <v>86</v>
      </c>
      <c r="BI1364" t="s">
        <v>85</v>
      </c>
    </row>
    <row r="1365" spans="1:61" ht="14.45" hidden="1">
      <c r="A1365" t="s">
        <v>7438</v>
      </c>
      <c r="B1365" t="s">
        <v>132</v>
      </c>
      <c r="C1365" t="s">
        <v>612</v>
      </c>
      <c r="D1365" t="s">
        <v>109</v>
      </c>
      <c r="E1365" t="s">
        <v>65</v>
      </c>
      <c r="F1365" t="s">
        <v>66</v>
      </c>
      <c r="G1365" t="s">
        <v>67</v>
      </c>
      <c r="H1365" t="s">
        <v>137</v>
      </c>
      <c r="I1365" t="s">
        <v>69</v>
      </c>
      <c r="J1365" t="s">
        <v>70</v>
      </c>
      <c r="K1365" t="s">
        <v>71</v>
      </c>
      <c r="L1365" t="s">
        <v>72</v>
      </c>
      <c r="M1365" t="s">
        <v>7439</v>
      </c>
      <c r="N1365" t="s">
        <v>7440</v>
      </c>
      <c r="O1365" s="34">
        <v>45695</v>
      </c>
      <c r="P1365" s="39">
        <v>0.3347222222222222</v>
      </c>
      <c r="Q1365" s="34">
        <v>45695</v>
      </c>
      <c r="R1365" s="39">
        <v>0.40833333333333333</v>
      </c>
      <c r="S1365" t="s">
        <v>75</v>
      </c>
      <c r="T1365" t="s">
        <v>141</v>
      </c>
      <c r="U1365" t="s">
        <v>77</v>
      </c>
      <c r="V1365" t="s">
        <v>78</v>
      </c>
      <c r="W1365" t="s">
        <v>78</v>
      </c>
      <c r="X1365" t="s">
        <v>79</v>
      </c>
      <c r="Y1365" t="s">
        <v>80</v>
      </c>
      <c r="Z1365" t="s">
        <v>142</v>
      </c>
      <c r="AA1365" t="s">
        <v>143</v>
      </c>
      <c r="AB1365" t="s">
        <v>83</v>
      </c>
      <c r="AC1365" s="5" t="s">
        <v>379</v>
      </c>
      <c r="AD1365" s="9" t="s">
        <v>379</v>
      </c>
      <c r="AE1365" t="s">
        <v>7438</v>
      </c>
      <c r="AF1365" t="s">
        <v>85</v>
      </c>
      <c r="AG1365" t="s">
        <v>85</v>
      </c>
      <c r="AH1365" t="s">
        <v>85</v>
      </c>
      <c r="AI1365" t="s">
        <v>85</v>
      </c>
      <c r="AJ1365" t="s">
        <v>7438</v>
      </c>
      <c r="AK1365" t="s">
        <v>86</v>
      </c>
      <c r="AL1365" t="s">
        <v>360</v>
      </c>
      <c r="AM1365" t="s">
        <v>3468</v>
      </c>
      <c r="AN1365" t="s">
        <v>3468</v>
      </c>
      <c r="AO1365" t="s">
        <v>360</v>
      </c>
      <c r="AP1365" t="s">
        <v>108</v>
      </c>
      <c r="AQ1365" t="s">
        <v>180</v>
      </c>
      <c r="AR1365" t="s">
        <v>110</v>
      </c>
      <c r="AS1365" t="s">
        <v>92</v>
      </c>
      <c r="AT1365" t="s">
        <v>93</v>
      </c>
      <c r="AU1365" t="s">
        <v>94</v>
      </c>
      <c r="AV1365" t="s">
        <v>95</v>
      </c>
      <c r="AW1365" t="s">
        <v>85</v>
      </c>
      <c r="AX1365" t="s">
        <v>85</v>
      </c>
      <c r="AY1365" t="s">
        <v>85</v>
      </c>
      <c r="AZ1365" t="s">
        <v>85</v>
      </c>
      <c r="BA1365" t="s">
        <v>91</v>
      </c>
      <c r="BB1365" t="s">
        <v>91</v>
      </c>
      <c r="BC1365" t="s">
        <v>91</v>
      </c>
      <c r="BD1365" t="s">
        <v>85</v>
      </c>
      <c r="BE1365" t="s">
        <v>146</v>
      </c>
      <c r="BF1365" t="s">
        <v>91</v>
      </c>
      <c r="BG1365" t="s">
        <v>147</v>
      </c>
      <c r="BH1365" t="s">
        <v>86</v>
      </c>
      <c r="BI1365" t="s">
        <v>85</v>
      </c>
    </row>
    <row r="1366" spans="1:61" ht="14.45" hidden="1">
      <c r="A1366" t="s">
        <v>7441</v>
      </c>
      <c r="B1366" t="s">
        <v>1397</v>
      </c>
      <c r="C1366" t="s">
        <v>85</v>
      </c>
      <c r="D1366" t="s">
        <v>85</v>
      </c>
      <c r="E1366" t="s">
        <v>135</v>
      </c>
      <c r="F1366" t="s">
        <v>136</v>
      </c>
      <c r="G1366" t="s">
        <v>150</v>
      </c>
      <c r="H1366" t="s">
        <v>1540</v>
      </c>
      <c r="I1366" t="s">
        <v>152</v>
      </c>
      <c r="J1366" t="s">
        <v>964</v>
      </c>
      <c r="K1366" t="s">
        <v>965</v>
      </c>
      <c r="L1366" t="s">
        <v>159</v>
      </c>
      <c r="M1366" t="s">
        <v>7442</v>
      </c>
      <c r="N1366" t="s">
        <v>7443</v>
      </c>
      <c r="O1366" s="34">
        <v>45695</v>
      </c>
      <c r="P1366" s="39">
        <v>0.40625</v>
      </c>
      <c r="Q1366" s="34">
        <v>45700</v>
      </c>
      <c r="R1366" s="39">
        <v>0.66111111111111109</v>
      </c>
      <c r="S1366" t="s">
        <v>75</v>
      </c>
      <c r="T1366" t="s">
        <v>141</v>
      </c>
      <c r="U1366" t="s">
        <v>77</v>
      </c>
      <c r="V1366" t="s">
        <v>78</v>
      </c>
      <c r="W1366" t="s">
        <v>78</v>
      </c>
      <c r="X1366" t="s">
        <v>79</v>
      </c>
      <c r="Y1366" t="s">
        <v>158</v>
      </c>
      <c r="Z1366" t="s">
        <v>143</v>
      </c>
      <c r="AA1366" t="s">
        <v>325</v>
      </c>
      <c r="AB1366" t="s">
        <v>83</v>
      </c>
      <c r="AC1366" s="5" t="s">
        <v>379</v>
      </c>
      <c r="AD1366" s="9" t="s">
        <v>379</v>
      </c>
      <c r="AE1366" t="s">
        <v>7441</v>
      </c>
      <c r="AF1366" t="s">
        <v>85</v>
      </c>
      <c r="AG1366" t="s">
        <v>85</v>
      </c>
      <c r="AH1366" t="s">
        <v>85</v>
      </c>
      <c r="AI1366" t="s">
        <v>85</v>
      </c>
      <c r="AJ1366" t="s">
        <v>7441</v>
      </c>
      <c r="AK1366" t="s">
        <v>86</v>
      </c>
      <c r="AL1366" t="s">
        <v>360</v>
      </c>
      <c r="AM1366" t="s">
        <v>3468</v>
      </c>
      <c r="AN1366" t="s">
        <v>380</v>
      </c>
      <c r="AO1366" t="s">
        <v>229</v>
      </c>
      <c r="AP1366" t="s">
        <v>108</v>
      </c>
      <c r="AQ1366" t="s">
        <v>161</v>
      </c>
      <c r="AR1366" t="s">
        <v>110</v>
      </c>
      <c r="AS1366" t="s">
        <v>1595</v>
      </c>
      <c r="AT1366" t="s">
        <v>93</v>
      </c>
      <c r="AU1366" t="s">
        <v>94</v>
      </c>
      <c r="AV1366" t="s">
        <v>145</v>
      </c>
      <c r="AW1366" t="s">
        <v>85</v>
      </c>
      <c r="AX1366" t="s">
        <v>200</v>
      </c>
      <c r="AY1366" t="s">
        <v>85</v>
      </c>
      <c r="AZ1366" t="s">
        <v>85</v>
      </c>
      <c r="BA1366" t="s">
        <v>91</v>
      </c>
      <c r="BB1366" t="s">
        <v>1976</v>
      </c>
      <c r="BC1366" t="s">
        <v>7444</v>
      </c>
      <c r="BD1366" t="s">
        <v>85</v>
      </c>
      <c r="BE1366" t="s">
        <v>343</v>
      </c>
      <c r="BF1366" t="s">
        <v>7444</v>
      </c>
      <c r="BG1366" t="s">
        <v>7445</v>
      </c>
      <c r="BH1366" t="s">
        <v>86</v>
      </c>
      <c r="BI1366" t="s">
        <v>85</v>
      </c>
    </row>
    <row r="1367" spans="1:61" ht="14.45" hidden="1">
      <c r="A1367" t="s">
        <v>7446</v>
      </c>
      <c r="B1367" t="s">
        <v>290</v>
      </c>
      <c r="C1367" t="s">
        <v>85</v>
      </c>
      <c r="D1367" t="s">
        <v>85</v>
      </c>
      <c r="E1367" t="s">
        <v>135</v>
      </c>
      <c r="F1367" t="s">
        <v>136</v>
      </c>
      <c r="G1367" t="s">
        <v>67</v>
      </c>
      <c r="H1367" t="s">
        <v>366</v>
      </c>
      <c r="I1367" t="s">
        <v>69</v>
      </c>
      <c r="J1367" t="s">
        <v>293</v>
      </c>
      <c r="K1367" t="s">
        <v>294</v>
      </c>
      <c r="L1367" t="s">
        <v>295</v>
      </c>
      <c r="M1367" t="s">
        <v>7447</v>
      </c>
      <c r="N1367" t="s">
        <v>7448</v>
      </c>
      <c r="O1367" s="34">
        <v>45695</v>
      </c>
      <c r="P1367" s="39">
        <v>0.43055555555555558</v>
      </c>
      <c r="Q1367" s="34">
        <v>45734</v>
      </c>
      <c r="R1367" s="39">
        <v>0.36805555555555558</v>
      </c>
      <c r="S1367" t="s">
        <v>2970</v>
      </c>
      <c r="T1367" t="s">
        <v>76</v>
      </c>
      <c r="U1367" t="s">
        <v>77</v>
      </c>
      <c r="V1367" t="s">
        <v>78</v>
      </c>
      <c r="W1367" t="s">
        <v>78</v>
      </c>
      <c r="X1367" t="s">
        <v>79</v>
      </c>
      <c r="Y1367" t="s">
        <v>67</v>
      </c>
      <c r="Z1367" t="s">
        <v>81</v>
      </c>
      <c r="AA1367" t="s">
        <v>142</v>
      </c>
      <c r="AB1367" t="s">
        <v>176</v>
      </c>
      <c r="AC1367" s="5" t="s">
        <v>379</v>
      </c>
      <c r="AD1367" s="9" t="s">
        <v>2244</v>
      </c>
      <c r="AE1367" t="s">
        <v>7446</v>
      </c>
      <c r="AF1367" t="s">
        <v>85</v>
      </c>
      <c r="AG1367" t="s">
        <v>85</v>
      </c>
      <c r="AH1367" t="s">
        <v>85</v>
      </c>
      <c r="AI1367" t="s">
        <v>85</v>
      </c>
      <c r="AJ1367" t="s">
        <v>7446</v>
      </c>
      <c r="AK1367" t="s">
        <v>243</v>
      </c>
      <c r="AL1367" t="s">
        <v>360</v>
      </c>
      <c r="AM1367" t="s">
        <v>3468</v>
      </c>
      <c r="AN1367" t="s">
        <v>7449</v>
      </c>
      <c r="AO1367" t="s">
        <v>160</v>
      </c>
      <c r="AP1367" t="s">
        <v>108</v>
      </c>
      <c r="AQ1367" t="s">
        <v>180</v>
      </c>
      <c r="AR1367" t="s">
        <v>110</v>
      </c>
      <c r="AS1367" t="s">
        <v>299</v>
      </c>
      <c r="AT1367" t="s">
        <v>93</v>
      </c>
      <c r="AU1367" t="s">
        <v>94</v>
      </c>
      <c r="AV1367" t="s">
        <v>145</v>
      </c>
      <c r="AW1367" t="s">
        <v>85</v>
      </c>
      <c r="AX1367" t="s">
        <v>85</v>
      </c>
      <c r="AY1367" t="s">
        <v>85</v>
      </c>
      <c r="AZ1367" t="s">
        <v>85</v>
      </c>
      <c r="BA1367" t="s">
        <v>91</v>
      </c>
      <c r="BB1367" t="s">
        <v>7450</v>
      </c>
      <c r="BC1367" t="s">
        <v>7451</v>
      </c>
      <c r="BD1367" t="s">
        <v>85</v>
      </c>
      <c r="BE1367" t="s">
        <v>445</v>
      </c>
      <c r="BF1367" t="s">
        <v>7451</v>
      </c>
      <c r="BG1367" t="s">
        <v>7452</v>
      </c>
      <c r="BH1367" t="s">
        <v>86</v>
      </c>
      <c r="BI1367" t="s">
        <v>85</v>
      </c>
    </row>
    <row r="1368" spans="1:61" ht="14.45" hidden="1">
      <c r="A1368" t="s">
        <v>7453</v>
      </c>
      <c r="B1368" t="s">
        <v>149</v>
      </c>
      <c r="C1368" t="s">
        <v>85</v>
      </c>
      <c r="D1368" t="s">
        <v>85</v>
      </c>
      <c r="E1368" t="s">
        <v>65</v>
      </c>
      <c r="F1368" t="s">
        <v>66</v>
      </c>
      <c r="G1368" t="s">
        <v>150</v>
      </c>
      <c r="H1368" t="s">
        <v>574</v>
      </c>
      <c r="I1368" t="s">
        <v>239</v>
      </c>
      <c r="J1368" t="s">
        <v>153</v>
      </c>
      <c r="K1368" t="s">
        <v>154</v>
      </c>
      <c r="L1368" t="s">
        <v>155</v>
      </c>
      <c r="M1368" t="s">
        <v>7454</v>
      </c>
      <c r="N1368" t="s">
        <v>7455</v>
      </c>
      <c r="O1368" s="34">
        <v>45695</v>
      </c>
      <c r="P1368" s="39">
        <v>0.43472222222222223</v>
      </c>
      <c r="Q1368" s="34">
        <v>45695</v>
      </c>
      <c r="R1368" s="39">
        <v>0.51666666666666672</v>
      </c>
      <c r="S1368" t="s">
        <v>75</v>
      </c>
      <c r="T1368" t="s">
        <v>141</v>
      </c>
      <c r="U1368" t="s">
        <v>77</v>
      </c>
      <c r="V1368" t="s">
        <v>78</v>
      </c>
      <c r="W1368" t="s">
        <v>78</v>
      </c>
      <c r="X1368" t="s">
        <v>79</v>
      </c>
      <c r="Y1368" t="s">
        <v>158</v>
      </c>
      <c r="Z1368" t="s">
        <v>81</v>
      </c>
      <c r="AA1368" t="s">
        <v>159</v>
      </c>
      <c r="AB1368" t="s">
        <v>83</v>
      </c>
      <c r="AC1368" s="5" t="s">
        <v>379</v>
      </c>
      <c r="AD1368" s="9" t="s">
        <v>379</v>
      </c>
      <c r="AE1368" t="s">
        <v>7453</v>
      </c>
      <c r="AF1368" t="s">
        <v>85</v>
      </c>
      <c r="AG1368" t="s">
        <v>85</v>
      </c>
      <c r="AH1368" t="s">
        <v>85</v>
      </c>
      <c r="AI1368" t="s">
        <v>85</v>
      </c>
      <c r="AJ1368" t="s">
        <v>7453</v>
      </c>
      <c r="AK1368" t="s">
        <v>243</v>
      </c>
      <c r="AL1368" t="s">
        <v>360</v>
      </c>
      <c r="AM1368" t="s">
        <v>3468</v>
      </c>
      <c r="AN1368" t="s">
        <v>3468</v>
      </c>
      <c r="AO1368" t="s">
        <v>360</v>
      </c>
      <c r="AP1368" t="s">
        <v>108</v>
      </c>
      <c r="AQ1368" t="s">
        <v>180</v>
      </c>
      <c r="AR1368" t="s">
        <v>110</v>
      </c>
      <c r="AS1368" t="s">
        <v>244</v>
      </c>
      <c r="AT1368" t="s">
        <v>93</v>
      </c>
      <c r="AU1368" t="s">
        <v>94</v>
      </c>
      <c r="AV1368" t="s">
        <v>245</v>
      </c>
      <c r="AW1368" t="s">
        <v>85</v>
      </c>
      <c r="AX1368" t="s">
        <v>85</v>
      </c>
      <c r="AY1368" t="s">
        <v>85</v>
      </c>
      <c r="AZ1368" t="s">
        <v>85</v>
      </c>
      <c r="BA1368" t="s">
        <v>91</v>
      </c>
      <c r="BB1368" t="s">
        <v>1676</v>
      </c>
      <c r="BC1368" t="s">
        <v>4012</v>
      </c>
      <c r="BD1368" t="s">
        <v>85</v>
      </c>
      <c r="BE1368" t="s">
        <v>146</v>
      </c>
      <c r="BF1368" t="s">
        <v>4012</v>
      </c>
      <c r="BG1368" t="s">
        <v>7456</v>
      </c>
      <c r="BH1368" t="s">
        <v>86</v>
      </c>
      <c r="BI1368" t="s">
        <v>85</v>
      </c>
    </row>
    <row r="1369" spans="1:61" ht="14.45" hidden="1">
      <c r="A1369" t="s">
        <v>7457</v>
      </c>
      <c r="B1369" t="s">
        <v>501</v>
      </c>
      <c r="C1369" t="s">
        <v>85</v>
      </c>
      <c r="D1369" t="s">
        <v>85</v>
      </c>
      <c r="E1369" t="s">
        <v>135</v>
      </c>
      <c r="F1369" t="s">
        <v>136</v>
      </c>
      <c r="G1369" t="s">
        <v>150</v>
      </c>
      <c r="H1369" t="s">
        <v>817</v>
      </c>
      <c r="I1369" t="s">
        <v>818</v>
      </c>
      <c r="J1369" t="s">
        <v>70</v>
      </c>
      <c r="K1369" t="s">
        <v>71</v>
      </c>
      <c r="L1369" t="s">
        <v>72</v>
      </c>
      <c r="M1369" t="s">
        <v>7458</v>
      </c>
      <c r="N1369" t="s">
        <v>7459</v>
      </c>
      <c r="O1369" s="34">
        <v>45695</v>
      </c>
      <c r="P1369" s="39">
        <v>0.44791666666666669</v>
      </c>
      <c r="Q1369" s="34">
        <v>45698</v>
      </c>
      <c r="R1369" s="39">
        <v>0.43472222222222223</v>
      </c>
      <c r="S1369" t="s">
        <v>75</v>
      </c>
      <c r="T1369" t="s">
        <v>141</v>
      </c>
      <c r="U1369" t="s">
        <v>77</v>
      </c>
      <c r="V1369" t="s">
        <v>78</v>
      </c>
      <c r="W1369" t="s">
        <v>78</v>
      </c>
      <c r="X1369" t="s">
        <v>885</v>
      </c>
      <c r="Y1369" t="s">
        <v>270</v>
      </c>
      <c r="Z1369" t="s">
        <v>81</v>
      </c>
      <c r="AA1369" t="s">
        <v>81</v>
      </c>
      <c r="AB1369" t="s">
        <v>83</v>
      </c>
      <c r="AC1369" s="5" t="s">
        <v>379</v>
      </c>
      <c r="AD1369" s="9" t="s">
        <v>379</v>
      </c>
      <c r="AE1369" t="s">
        <v>7457</v>
      </c>
      <c r="AF1369" t="s">
        <v>85</v>
      </c>
      <c r="AG1369" t="s">
        <v>85</v>
      </c>
      <c r="AH1369" t="s">
        <v>85</v>
      </c>
      <c r="AI1369" t="s">
        <v>85</v>
      </c>
      <c r="AJ1369" t="s">
        <v>7457</v>
      </c>
      <c r="AK1369" t="s">
        <v>86</v>
      </c>
      <c r="AL1369" t="s">
        <v>360</v>
      </c>
      <c r="AM1369" t="s">
        <v>3468</v>
      </c>
      <c r="AN1369" t="s">
        <v>380</v>
      </c>
      <c r="AO1369" t="s">
        <v>89</v>
      </c>
      <c r="AP1369" t="s">
        <v>108</v>
      </c>
      <c r="AQ1369" t="s">
        <v>821</v>
      </c>
      <c r="AR1369" t="s">
        <v>110</v>
      </c>
      <c r="AS1369" t="s">
        <v>501</v>
      </c>
      <c r="AT1369" t="s">
        <v>93</v>
      </c>
      <c r="AU1369" t="s">
        <v>94</v>
      </c>
      <c r="AV1369" t="s">
        <v>145</v>
      </c>
      <c r="AW1369" t="s">
        <v>85</v>
      </c>
      <c r="AX1369" t="s">
        <v>85</v>
      </c>
      <c r="AY1369" t="s">
        <v>85</v>
      </c>
      <c r="AZ1369" t="s">
        <v>85</v>
      </c>
      <c r="BA1369" t="s">
        <v>91</v>
      </c>
      <c r="BB1369" t="s">
        <v>1822</v>
      </c>
      <c r="BC1369" t="s">
        <v>7460</v>
      </c>
      <c r="BD1369" t="s">
        <v>85</v>
      </c>
      <c r="BE1369" t="s">
        <v>579</v>
      </c>
      <c r="BF1369" t="s">
        <v>7460</v>
      </c>
      <c r="BG1369" t="s">
        <v>7461</v>
      </c>
      <c r="BH1369" t="s">
        <v>86</v>
      </c>
      <c r="BI1369" t="s">
        <v>85</v>
      </c>
    </row>
    <row r="1370" spans="1:61" ht="14.45" hidden="1">
      <c r="A1370" t="s">
        <v>7462</v>
      </c>
      <c r="B1370" t="s">
        <v>290</v>
      </c>
      <c r="C1370" t="s">
        <v>91</v>
      </c>
      <c r="D1370" t="s">
        <v>91</v>
      </c>
      <c r="E1370" t="s">
        <v>135</v>
      </c>
      <c r="F1370" t="s">
        <v>136</v>
      </c>
      <c r="G1370" t="s">
        <v>67</v>
      </c>
      <c r="H1370" t="s">
        <v>366</v>
      </c>
      <c r="I1370" t="s">
        <v>590</v>
      </c>
      <c r="J1370" t="s">
        <v>411</v>
      </c>
      <c r="K1370" t="s">
        <v>412</v>
      </c>
      <c r="L1370" t="s">
        <v>227</v>
      </c>
      <c r="M1370" t="s">
        <v>7463</v>
      </c>
      <c r="N1370" t="s">
        <v>7464</v>
      </c>
      <c r="O1370" s="34">
        <v>45695</v>
      </c>
      <c r="P1370" s="39">
        <v>0.44930555555555557</v>
      </c>
      <c r="Q1370" s="34">
        <v>45698</v>
      </c>
      <c r="R1370" s="39">
        <v>0.68472222222222223</v>
      </c>
      <c r="S1370" t="s">
        <v>75</v>
      </c>
      <c r="T1370" t="s">
        <v>141</v>
      </c>
      <c r="U1370" t="s">
        <v>77</v>
      </c>
      <c r="V1370" t="s">
        <v>78</v>
      </c>
      <c r="W1370" t="s">
        <v>78</v>
      </c>
      <c r="X1370" t="s">
        <v>79</v>
      </c>
      <c r="Y1370" t="s">
        <v>67</v>
      </c>
      <c r="Z1370" t="s">
        <v>81</v>
      </c>
      <c r="AA1370" t="s">
        <v>242</v>
      </c>
      <c r="AB1370" t="s">
        <v>83</v>
      </c>
      <c r="AC1370" s="5" t="s">
        <v>379</v>
      </c>
      <c r="AD1370" s="9" t="s">
        <v>379</v>
      </c>
      <c r="AE1370" t="s">
        <v>7462</v>
      </c>
      <c r="AF1370" t="s">
        <v>85</v>
      </c>
      <c r="AG1370" t="s">
        <v>177</v>
      </c>
      <c r="AH1370" t="s">
        <v>178</v>
      </c>
      <c r="AI1370" t="s">
        <v>179</v>
      </c>
      <c r="AJ1370" t="s">
        <v>7462</v>
      </c>
      <c r="AK1370" t="s">
        <v>243</v>
      </c>
      <c r="AL1370" t="s">
        <v>360</v>
      </c>
      <c r="AM1370" t="s">
        <v>3468</v>
      </c>
      <c r="AN1370" t="s">
        <v>380</v>
      </c>
      <c r="AO1370" t="s">
        <v>89</v>
      </c>
      <c r="AP1370" t="s">
        <v>108</v>
      </c>
      <c r="AQ1370" t="s">
        <v>298</v>
      </c>
      <c r="AR1370" t="s">
        <v>110</v>
      </c>
      <c r="AS1370" t="s">
        <v>3535</v>
      </c>
      <c r="AT1370" t="s">
        <v>182</v>
      </c>
      <c r="AU1370" t="s">
        <v>183</v>
      </c>
      <c r="AV1370" t="s">
        <v>145</v>
      </c>
      <c r="AW1370" t="s">
        <v>85</v>
      </c>
      <c r="AX1370" t="s">
        <v>85</v>
      </c>
      <c r="AY1370" t="s">
        <v>85</v>
      </c>
      <c r="AZ1370" t="s">
        <v>7465</v>
      </c>
      <c r="BA1370" t="s">
        <v>452</v>
      </c>
      <c r="BB1370" t="s">
        <v>4012</v>
      </c>
      <c r="BC1370" t="s">
        <v>1926</v>
      </c>
      <c r="BD1370" t="s">
        <v>85</v>
      </c>
      <c r="BE1370" t="s">
        <v>6435</v>
      </c>
      <c r="BF1370" t="s">
        <v>7466</v>
      </c>
      <c r="BG1370" t="s">
        <v>7467</v>
      </c>
      <c r="BH1370" t="s">
        <v>86</v>
      </c>
      <c r="BI1370" t="s">
        <v>85</v>
      </c>
    </row>
    <row r="1371" spans="1:61" ht="14.45" hidden="1">
      <c r="A1371" t="s">
        <v>7468</v>
      </c>
      <c r="B1371" t="s">
        <v>203</v>
      </c>
      <c r="C1371" t="s">
        <v>85</v>
      </c>
      <c r="D1371" t="s">
        <v>85</v>
      </c>
      <c r="E1371" t="s">
        <v>65</v>
      </c>
      <c r="F1371" t="s">
        <v>66</v>
      </c>
      <c r="G1371" t="s">
        <v>150</v>
      </c>
      <c r="H1371" t="s">
        <v>347</v>
      </c>
      <c r="I1371" t="s">
        <v>239</v>
      </c>
      <c r="J1371" t="s">
        <v>331</v>
      </c>
      <c r="K1371" t="s">
        <v>332</v>
      </c>
      <c r="L1371" t="s">
        <v>333</v>
      </c>
      <c r="M1371" t="s">
        <v>7469</v>
      </c>
      <c r="N1371" t="s">
        <v>7470</v>
      </c>
      <c r="O1371" s="34">
        <v>45695</v>
      </c>
      <c r="P1371" s="39">
        <v>0.45902777777777776</v>
      </c>
      <c r="Q1371" s="34">
        <v>45700</v>
      </c>
      <c r="R1371" s="39">
        <v>0.47499999999999998</v>
      </c>
      <c r="S1371" t="s">
        <v>75</v>
      </c>
      <c r="T1371" t="s">
        <v>76</v>
      </c>
      <c r="U1371" t="s">
        <v>77</v>
      </c>
      <c r="V1371" t="s">
        <v>78</v>
      </c>
      <c r="W1371" t="s">
        <v>78</v>
      </c>
      <c r="X1371" t="s">
        <v>79</v>
      </c>
      <c r="Y1371" t="s">
        <v>210</v>
      </c>
      <c r="Z1371" t="s">
        <v>175</v>
      </c>
      <c r="AA1371" t="s">
        <v>175</v>
      </c>
      <c r="AB1371" t="s">
        <v>83</v>
      </c>
      <c r="AC1371" s="5" t="s">
        <v>379</v>
      </c>
      <c r="AD1371" s="9" t="s">
        <v>379</v>
      </c>
      <c r="AE1371" t="s">
        <v>7468</v>
      </c>
      <c r="AF1371" t="s">
        <v>85</v>
      </c>
      <c r="AG1371" t="s">
        <v>85</v>
      </c>
      <c r="AH1371" t="s">
        <v>85</v>
      </c>
      <c r="AI1371" t="s">
        <v>85</v>
      </c>
      <c r="AJ1371" t="s">
        <v>7468</v>
      </c>
      <c r="AK1371" t="s">
        <v>283</v>
      </c>
      <c r="AL1371" t="s">
        <v>360</v>
      </c>
      <c r="AM1371" t="s">
        <v>3468</v>
      </c>
      <c r="AN1371" t="s">
        <v>380</v>
      </c>
      <c r="AO1371" t="s">
        <v>229</v>
      </c>
      <c r="AP1371" t="s">
        <v>108</v>
      </c>
      <c r="AQ1371" t="s">
        <v>180</v>
      </c>
      <c r="AR1371" t="s">
        <v>110</v>
      </c>
      <c r="AS1371" t="s">
        <v>727</v>
      </c>
      <c r="AT1371" t="s">
        <v>93</v>
      </c>
      <c r="AU1371" t="s">
        <v>94</v>
      </c>
      <c r="AV1371" t="s">
        <v>245</v>
      </c>
      <c r="AW1371" t="s">
        <v>85</v>
      </c>
      <c r="AX1371" t="s">
        <v>85</v>
      </c>
      <c r="AY1371" t="s">
        <v>85</v>
      </c>
      <c r="AZ1371" t="s">
        <v>85</v>
      </c>
      <c r="BA1371" t="s">
        <v>91</v>
      </c>
      <c r="BB1371" t="s">
        <v>7471</v>
      </c>
      <c r="BC1371" t="s">
        <v>7472</v>
      </c>
      <c r="BD1371" t="s">
        <v>85</v>
      </c>
      <c r="BE1371" t="s">
        <v>343</v>
      </c>
      <c r="BF1371" t="s">
        <v>7472</v>
      </c>
      <c r="BG1371" t="s">
        <v>7473</v>
      </c>
      <c r="BH1371" t="s">
        <v>86</v>
      </c>
      <c r="BI1371" t="s">
        <v>85</v>
      </c>
    </row>
    <row r="1372" spans="1:61" ht="14.45" hidden="1">
      <c r="A1372" t="s">
        <v>7474</v>
      </c>
      <c r="B1372" t="s">
        <v>365</v>
      </c>
      <c r="C1372" t="s">
        <v>85</v>
      </c>
      <c r="D1372" t="s">
        <v>85</v>
      </c>
      <c r="E1372" t="s">
        <v>65</v>
      </c>
      <c r="F1372" t="s">
        <v>66</v>
      </c>
      <c r="G1372" t="s">
        <v>67</v>
      </c>
      <c r="H1372" t="s">
        <v>304</v>
      </c>
      <c r="I1372" t="s">
        <v>305</v>
      </c>
      <c r="J1372" t="s">
        <v>70</v>
      </c>
      <c r="K1372" t="s">
        <v>71</v>
      </c>
      <c r="L1372" t="s">
        <v>72</v>
      </c>
      <c r="M1372" t="s">
        <v>7475</v>
      </c>
      <c r="N1372" t="s">
        <v>7476</v>
      </c>
      <c r="O1372" s="34">
        <v>45695</v>
      </c>
      <c r="P1372" s="39">
        <v>0.46180555555555558</v>
      </c>
      <c r="Q1372" s="34">
        <v>45695</v>
      </c>
      <c r="R1372" s="39">
        <v>0.49027777777777776</v>
      </c>
      <c r="S1372" t="s">
        <v>75</v>
      </c>
      <c r="T1372" t="s">
        <v>141</v>
      </c>
      <c r="U1372" t="s">
        <v>77</v>
      </c>
      <c r="V1372" t="s">
        <v>78</v>
      </c>
      <c r="W1372" t="s">
        <v>78</v>
      </c>
      <c r="X1372" t="s">
        <v>79</v>
      </c>
      <c r="Y1372" t="s">
        <v>80</v>
      </c>
      <c r="Z1372" t="s">
        <v>175</v>
      </c>
      <c r="AA1372" t="s">
        <v>175</v>
      </c>
      <c r="AB1372" t="s">
        <v>83</v>
      </c>
      <c r="AC1372" s="5" t="s">
        <v>379</v>
      </c>
      <c r="AD1372" s="9" t="s">
        <v>379</v>
      </c>
      <c r="AE1372" t="s">
        <v>7474</v>
      </c>
      <c r="AF1372" t="s">
        <v>85</v>
      </c>
      <c r="AG1372" t="s">
        <v>85</v>
      </c>
      <c r="AH1372" t="s">
        <v>85</v>
      </c>
      <c r="AI1372" t="s">
        <v>85</v>
      </c>
      <c r="AJ1372" t="s">
        <v>7474</v>
      </c>
      <c r="AK1372" t="s">
        <v>243</v>
      </c>
      <c r="AL1372" t="s">
        <v>360</v>
      </c>
      <c r="AM1372" t="s">
        <v>3468</v>
      </c>
      <c r="AN1372" t="s">
        <v>3468</v>
      </c>
      <c r="AO1372" t="s">
        <v>360</v>
      </c>
      <c r="AP1372" t="s">
        <v>108</v>
      </c>
      <c r="AQ1372" t="s">
        <v>308</v>
      </c>
      <c r="AR1372" t="s">
        <v>110</v>
      </c>
      <c r="AS1372" t="s">
        <v>92</v>
      </c>
      <c r="AT1372" t="s">
        <v>93</v>
      </c>
      <c r="AU1372" t="s">
        <v>94</v>
      </c>
      <c r="AV1372" t="s">
        <v>95</v>
      </c>
      <c r="AW1372" t="s">
        <v>85</v>
      </c>
      <c r="AX1372" t="s">
        <v>85</v>
      </c>
      <c r="AY1372" t="s">
        <v>85</v>
      </c>
      <c r="AZ1372" t="s">
        <v>85</v>
      </c>
      <c r="BA1372" t="s">
        <v>452</v>
      </c>
      <c r="BB1372" t="s">
        <v>1033</v>
      </c>
      <c r="BC1372" t="s">
        <v>3250</v>
      </c>
      <c r="BD1372" t="s">
        <v>85</v>
      </c>
      <c r="BE1372" t="s">
        <v>579</v>
      </c>
      <c r="BF1372" t="s">
        <v>3250</v>
      </c>
      <c r="BG1372" t="s">
        <v>312</v>
      </c>
      <c r="BH1372" t="s">
        <v>243</v>
      </c>
      <c r="BI1372" t="s">
        <v>85</v>
      </c>
    </row>
    <row r="1373" spans="1:61" ht="14.45" hidden="1">
      <c r="A1373" t="s">
        <v>7477</v>
      </c>
      <c r="B1373" t="s">
        <v>501</v>
      </c>
      <c r="C1373" t="s">
        <v>167</v>
      </c>
      <c r="D1373" t="s">
        <v>168</v>
      </c>
      <c r="E1373" t="s">
        <v>135</v>
      </c>
      <c r="F1373" t="s">
        <v>136</v>
      </c>
      <c r="G1373" t="s">
        <v>150</v>
      </c>
      <c r="H1373" t="s">
        <v>2163</v>
      </c>
      <c r="I1373" t="s">
        <v>152</v>
      </c>
      <c r="J1373" t="s">
        <v>191</v>
      </c>
      <c r="K1373" t="s">
        <v>192</v>
      </c>
      <c r="L1373" t="s">
        <v>193</v>
      </c>
      <c r="M1373" t="s">
        <v>7478</v>
      </c>
      <c r="N1373" t="s">
        <v>7479</v>
      </c>
      <c r="O1373" s="34">
        <v>45695</v>
      </c>
      <c r="P1373" s="39">
        <v>0.46805555555555556</v>
      </c>
      <c r="Q1373" s="34">
        <v>45698</v>
      </c>
      <c r="R1373" s="39">
        <v>0.48402777777777778</v>
      </c>
      <c r="S1373" t="s">
        <v>75</v>
      </c>
      <c r="T1373" t="s">
        <v>141</v>
      </c>
      <c r="U1373" t="s">
        <v>77</v>
      </c>
      <c r="V1373" t="s">
        <v>78</v>
      </c>
      <c r="W1373" t="s">
        <v>78</v>
      </c>
      <c r="X1373" t="s">
        <v>79</v>
      </c>
      <c r="Y1373" t="s">
        <v>210</v>
      </c>
      <c r="Z1373" t="s">
        <v>175</v>
      </c>
      <c r="AA1373" t="s">
        <v>175</v>
      </c>
      <c r="AB1373" t="s">
        <v>176</v>
      </c>
      <c r="AC1373" s="5" t="s">
        <v>379</v>
      </c>
      <c r="AD1373" s="9" t="s">
        <v>379</v>
      </c>
      <c r="AE1373" t="s">
        <v>7477</v>
      </c>
      <c r="AF1373" t="s">
        <v>7480</v>
      </c>
      <c r="AG1373" t="s">
        <v>177</v>
      </c>
      <c r="AH1373" t="s">
        <v>178</v>
      </c>
      <c r="AI1373" t="s">
        <v>179</v>
      </c>
      <c r="AJ1373" t="s">
        <v>7477</v>
      </c>
      <c r="AK1373" t="s">
        <v>243</v>
      </c>
      <c r="AL1373" t="s">
        <v>360</v>
      </c>
      <c r="AM1373" t="s">
        <v>3468</v>
      </c>
      <c r="AN1373" t="s">
        <v>380</v>
      </c>
      <c r="AO1373" t="s">
        <v>89</v>
      </c>
      <c r="AP1373" t="s">
        <v>108</v>
      </c>
      <c r="AQ1373" t="s">
        <v>180</v>
      </c>
      <c r="AR1373" t="s">
        <v>110</v>
      </c>
      <c r="AS1373" t="s">
        <v>3344</v>
      </c>
      <c r="AT1373" t="s">
        <v>182</v>
      </c>
      <c r="AU1373" t="s">
        <v>183</v>
      </c>
      <c r="AV1373" t="s">
        <v>403</v>
      </c>
      <c r="AW1373" t="s">
        <v>85</v>
      </c>
      <c r="AX1373" t="s">
        <v>85</v>
      </c>
      <c r="AY1373" t="s">
        <v>85</v>
      </c>
      <c r="AZ1373" t="s">
        <v>85</v>
      </c>
      <c r="BA1373" t="s">
        <v>167</v>
      </c>
      <c r="BB1373" t="s">
        <v>1455</v>
      </c>
      <c r="BC1373" t="s">
        <v>2884</v>
      </c>
      <c r="BD1373" t="s">
        <v>85</v>
      </c>
      <c r="BE1373" t="s">
        <v>198</v>
      </c>
      <c r="BF1373" t="s">
        <v>2884</v>
      </c>
      <c r="BG1373" t="s">
        <v>7481</v>
      </c>
      <c r="BH1373" t="s">
        <v>86</v>
      </c>
      <c r="BI1373" t="s">
        <v>85</v>
      </c>
    </row>
    <row r="1374" spans="1:61" ht="14.45" hidden="1">
      <c r="A1374" t="s">
        <v>7482</v>
      </c>
      <c r="B1374" t="s">
        <v>5837</v>
      </c>
      <c r="C1374" t="s">
        <v>189</v>
      </c>
      <c r="D1374" t="s">
        <v>190</v>
      </c>
      <c r="E1374" t="s">
        <v>135</v>
      </c>
      <c r="F1374" t="s">
        <v>136</v>
      </c>
      <c r="G1374" t="s">
        <v>67</v>
      </c>
      <c r="H1374" t="s">
        <v>169</v>
      </c>
      <c r="I1374" t="s">
        <v>69</v>
      </c>
      <c r="J1374" t="s">
        <v>100</v>
      </c>
      <c r="K1374" t="s">
        <v>101</v>
      </c>
      <c r="L1374" t="s">
        <v>102</v>
      </c>
      <c r="M1374" t="s">
        <v>7483</v>
      </c>
      <c r="N1374" t="s">
        <v>7484</v>
      </c>
      <c r="O1374" s="34">
        <v>45695</v>
      </c>
      <c r="P1374" s="39">
        <v>0.47013888888888888</v>
      </c>
      <c r="Q1374" s="34">
        <v>45699</v>
      </c>
      <c r="R1374" s="39">
        <v>0.58125000000000004</v>
      </c>
      <c r="S1374" t="s">
        <v>75</v>
      </c>
      <c r="T1374" t="s">
        <v>76</v>
      </c>
      <c r="U1374" t="s">
        <v>77</v>
      </c>
      <c r="V1374" t="s">
        <v>78</v>
      </c>
      <c r="W1374" t="s">
        <v>78</v>
      </c>
      <c r="X1374" t="s">
        <v>79</v>
      </c>
      <c r="Y1374" t="s">
        <v>80</v>
      </c>
      <c r="Z1374" t="s">
        <v>175</v>
      </c>
      <c r="AA1374" t="s">
        <v>211</v>
      </c>
      <c r="AB1374" t="s">
        <v>83</v>
      </c>
      <c r="AC1374" s="5" t="s">
        <v>379</v>
      </c>
      <c r="AD1374" s="9" t="s">
        <v>379</v>
      </c>
      <c r="AE1374" t="s">
        <v>7482</v>
      </c>
      <c r="AF1374" t="s">
        <v>85</v>
      </c>
      <c r="AG1374" t="s">
        <v>85</v>
      </c>
      <c r="AH1374" t="s">
        <v>85</v>
      </c>
      <c r="AI1374" t="s">
        <v>85</v>
      </c>
      <c r="AJ1374" t="s">
        <v>7482</v>
      </c>
      <c r="AK1374" t="s">
        <v>86</v>
      </c>
      <c r="AL1374" t="s">
        <v>360</v>
      </c>
      <c r="AM1374" t="s">
        <v>3468</v>
      </c>
      <c r="AN1374" t="s">
        <v>380</v>
      </c>
      <c r="AO1374" t="s">
        <v>160</v>
      </c>
      <c r="AP1374" t="s">
        <v>108</v>
      </c>
      <c r="AQ1374" t="s">
        <v>180</v>
      </c>
      <c r="AR1374" t="s">
        <v>110</v>
      </c>
      <c r="AS1374" t="s">
        <v>6921</v>
      </c>
      <c r="AT1374" t="s">
        <v>93</v>
      </c>
      <c r="AU1374" t="s">
        <v>94</v>
      </c>
      <c r="AV1374" t="s">
        <v>145</v>
      </c>
      <c r="AW1374" t="s">
        <v>85</v>
      </c>
      <c r="AX1374" t="s">
        <v>85</v>
      </c>
      <c r="AY1374" t="s">
        <v>85</v>
      </c>
      <c r="AZ1374" t="s">
        <v>85</v>
      </c>
      <c r="BA1374" t="s">
        <v>452</v>
      </c>
      <c r="BB1374" t="s">
        <v>7485</v>
      </c>
      <c r="BC1374" t="s">
        <v>7486</v>
      </c>
      <c r="BD1374" t="s">
        <v>85</v>
      </c>
      <c r="BE1374" t="s">
        <v>343</v>
      </c>
      <c r="BF1374" t="s">
        <v>7486</v>
      </c>
      <c r="BG1374" t="s">
        <v>7487</v>
      </c>
      <c r="BH1374" t="s">
        <v>86</v>
      </c>
      <c r="BI1374" t="s">
        <v>85</v>
      </c>
    </row>
    <row r="1375" spans="1:61" ht="14.45" hidden="1">
      <c r="A1375" t="s">
        <v>7488</v>
      </c>
      <c r="B1375" t="s">
        <v>98</v>
      </c>
      <c r="C1375" t="s">
        <v>85</v>
      </c>
      <c r="D1375" t="s">
        <v>85</v>
      </c>
      <c r="E1375" t="s">
        <v>65</v>
      </c>
      <c r="F1375" t="s">
        <v>66</v>
      </c>
      <c r="G1375" t="s">
        <v>67</v>
      </c>
      <c r="H1375" t="s">
        <v>390</v>
      </c>
      <c r="I1375" t="s">
        <v>2659</v>
      </c>
      <c r="J1375" t="s">
        <v>70</v>
      </c>
      <c r="K1375" t="s">
        <v>71</v>
      </c>
      <c r="L1375" t="s">
        <v>72</v>
      </c>
      <c r="M1375" t="s">
        <v>7489</v>
      </c>
      <c r="N1375" t="s">
        <v>7490</v>
      </c>
      <c r="O1375" s="34">
        <v>45695</v>
      </c>
      <c r="P1375" s="39">
        <v>0.47222222222222221</v>
      </c>
      <c r="Q1375" s="34">
        <v>45695</v>
      </c>
      <c r="R1375" s="39">
        <v>0.85833333333333328</v>
      </c>
      <c r="S1375" t="s">
        <v>75</v>
      </c>
      <c r="T1375" t="s">
        <v>141</v>
      </c>
      <c r="U1375" t="s">
        <v>77</v>
      </c>
      <c r="V1375" t="s">
        <v>78</v>
      </c>
      <c r="W1375" t="s">
        <v>78</v>
      </c>
      <c r="X1375" t="s">
        <v>79</v>
      </c>
      <c r="Y1375" t="s">
        <v>105</v>
      </c>
      <c r="Z1375" t="s">
        <v>175</v>
      </c>
      <c r="AA1375" t="s">
        <v>369</v>
      </c>
      <c r="AB1375" t="s">
        <v>83</v>
      </c>
      <c r="AC1375" s="5" t="s">
        <v>379</v>
      </c>
      <c r="AD1375" s="9" t="s">
        <v>379</v>
      </c>
      <c r="AE1375" t="s">
        <v>7488</v>
      </c>
      <c r="AF1375" t="s">
        <v>85</v>
      </c>
      <c r="AG1375" t="s">
        <v>85</v>
      </c>
      <c r="AH1375" t="s">
        <v>85</v>
      </c>
      <c r="AI1375" t="s">
        <v>85</v>
      </c>
      <c r="AJ1375" t="s">
        <v>7488</v>
      </c>
      <c r="AK1375" t="s">
        <v>86</v>
      </c>
      <c r="AL1375" t="s">
        <v>360</v>
      </c>
      <c r="AM1375" t="s">
        <v>3468</v>
      </c>
      <c r="AN1375" t="s">
        <v>3468</v>
      </c>
      <c r="AO1375" t="s">
        <v>360</v>
      </c>
      <c r="AP1375" t="s">
        <v>108</v>
      </c>
      <c r="AQ1375" t="s">
        <v>298</v>
      </c>
      <c r="AR1375" t="s">
        <v>110</v>
      </c>
      <c r="AS1375" t="s">
        <v>290</v>
      </c>
      <c r="AT1375" t="s">
        <v>93</v>
      </c>
      <c r="AU1375" t="s">
        <v>94</v>
      </c>
      <c r="AV1375" t="s">
        <v>95</v>
      </c>
      <c r="AW1375" t="s">
        <v>85</v>
      </c>
      <c r="AX1375" t="s">
        <v>85</v>
      </c>
      <c r="AY1375" t="s">
        <v>85</v>
      </c>
      <c r="AZ1375" t="s">
        <v>85</v>
      </c>
      <c r="BA1375" t="s">
        <v>167</v>
      </c>
      <c r="BB1375" t="s">
        <v>2814</v>
      </c>
      <c r="BC1375" t="s">
        <v>3146</v>
      </c>
      <c r="BD1375" t="s">
        <v>85</v>
      </c>
      <c r="BE1375" t="s">
        <v>85</v>
      </c>
      <c r="BF1375" t="s">
        <v>3146</v>
      </c>
      <c r="BG1375" t="s">
        <v>7491</v>
      </c>
      <c r="BH1375" t="s">
        <v>86</v>
      </c>
      <c r="BI1375" t="s">
        <v>85</v>
      </c>
    </row>
    <row r="1376" spans="1:61" ht="14.45" hidden="1">
      <c r="A1376" t="s">
        <v>7492</v>
      </c>
      <c r="B1376" t="s">
        <v>203</v>
      </c>
      <c r="C1376" t="s">
        <v>85</v>
      </c>
      <c r="D1376" t="s">
        <v>85</v>
      </c>
      <c r="E1376" t="s">
        <v>65</v>
      </c>
      <c r="F1376" t="s">
        <v>66</v>
      </c>
      <c r="G1376" t="s">
        <v>150</v>
      </c>
      <c r="H1376" t="s">
        <v>266</v>
      </c>
      <c r="I1376" t="s">
        <v>267</v>
      </c>
      <c r="J1376" t="s">
        <v>100</v>
      </c>
      <c r="K1376" t="s">
        <v>101</v>
      </c>
      <c r="L1376" t="s">
        <v>102</v>
      </c>
      <c r="M1376" t="s">
        <v>7493</v>
      </c>
      <c r="N1376" t="s">
        <v>7494</v>
      </c>
      <c r="O1376" s="34">
        <v>45695</v>
      </c>
      <c r="P1376" s="39">
        <v>0.5</v>
      </c>
      <c r="Q1376" s="34">
        <v>45699</v>
      </c>
      <c r="R1376" s="39">
        <v>0.41388888888888886</v>
      </c>
      <c r="S1376" t="s">
        <v>75</v>
      </c>
      <c r="T1376" t="s">
        <v>141</v>
      </c>
      <c r="U1376" t="s">
        <v>77</v>
      </c>
      <c r="V1376" t="s">
        <v>78</v>
      </c>
      <c r="W1376" t="s">
        <v>78</v>
      </c>
      <c r="X1376" t="s">
        <v>79</v>
      </c>
      <c r="Y1376" t="s">
        <v>270</v>
      </c>
      <c r="Z1376" t="s">
        <v>159</v>
      </c>
      <c r="AA1376" t="s">
        <v>143</v>
      </c>
      <c r="AB1376" t="s">
        <v>282</v>
      </c>
      <c r="AC1376" s="5" t="s">
        <v>379</v>
      </c>
      <c r="AD1376" s="9" t="s">
        <v>379</v>
      </c>
      <c r="AE1376" t="s">
        <v>7492</v>
      </c>
      <c r="AF1376" t="s">
        <v>85</v>
      </c>
      <c r="AG1376" t="s">
        <v>85</v>
      </c>
      <c r="AH1376" t="s">
        <v>85</v>
      </c>
      <c r="AI1376" t="s">
        <v>85</v>
      </c>
      <c r="AJ1376" t="s">
        <v>7492</v>
      </c>
      <c r="AK1376" t="s">
        <v>86</v>
      </c>
      <c r="AL1376" t="s">
        <v>360</v>
      </c>
      <c r="AM1376" t="s">
        <v>3468</v>
      </c>
      <c r="AN1376" t="s">
        <v>380</v>
      </c>
      <c r="AO1376" t="s">
        <v>160</v>
      </c>
      <c r="AP1376" t="s">
        <v>108</v>
      </c>
      <c r="AQ1376" t="s">
        <v>271</v>
      </c>
      <c r="AR1376" t="s">
        <v>110</v>
      </c>
      <c r="AS1376" t="s">
        <v>4034</v>
      </c>
      <c r="AT1376" t="s">
        <v>93</v>
      </c>
      <c r="AU1376" t="s">
        <v>94</v>
      </c>
      <c r="AV1376" t="s">
        <v>245</v>
      </c>
      <c r="AW1376" t="s">
        <v>85</v>
      </c>
      <c r="AX1376" t="s">
        <v>7495</v>
      </c>
      <c r="AY1376" t="s">
        <v>85</v>
      </c>
      <c r="AZ1376" t="s">
        <v>85</v>
      </c>
      <c r="BA1376" t="s">
        <v>91</v>
      </c>
      <c r="BB1376" t="s">
        <v>710</v>
      </c>
      <c r="BC1376" t="s">
        <v>7496</v>
      </c>
      <c r="BD1376" t="s">
        <v>85</v>
      </c>
      <c r="BE1376" t="s">
        <v>311</v>
      </c>
      <c r="BF1376" t="s">
        <v>7496</v>
      </c>
      <c r="BG1376" t="s">
        <v>7497</v>
      </c>
      <c r="BH1376" t="s">
        <v>86</v>
      </c>
      <c r="BI1376" t="s">
        <v>85</v>
      </c>
    </row>
    <row r="1377" spans="1:61" ht="14.45" hidden="1">
      <c r="A1377" t="s">
        <v>7498</v>
      </c>
      <c r="B1377" t="s">
        <v>365</v>
      </c>
      <c r="C1377" t="s">
        <v>91</v>
      </c>
      <c r="D1377" t="s">
        <v>91</v>
      </c>
      <c r="E1377" t="s">
        <v>135</v>
      </c>
      <c r="F1377" t="s">
        <v>136</v>
      </c>
      <c r="G1377" t="s">
        <v>67</v>
      </c>
      <c r="H1377" t="s">
        <v>945</v>
      </c>
      <c r="I1377" t="s">
        <v>946</v>
      </c>
      <c r="J1377" t="s">
        <v>170</v>
      </c>
      <c r="K1377" t="s">
        <v>171</v>
      </c>
      <c r="L1377" t="s">
        <v>172</v>
      </c>
      <c r="M1377" t="s">
        <v>7499</v>
      </c>
      <c r="N1377" t="s">
        <v>7500</v>
      </c>
      <c r="O1377" s="34">
        <v>45695</v>
      </c>
      <c r="P1377" s="39">
        <v>0.50138888888888888</v>
      </c>
      <c r="Q1377" s="34">
        <v>45698</v>
      </c>
      <c r="R1377" s="39">
        <v>0.5756944444444444</v>
      </c>
      <c r="S1377" t="s">
        <v>75</v>
      </c>
      <c r="T1377" t="s">
        <v>141</v>
      </c>
      <c r="U1377" t="s">
        <v>77</v>
      </c>
      <c r="V1377" t="s">
        <v>78</v>
      </c>
      <c r="W1377" t="s">
        <v>78</v>
      </c>
      <c r="X1377" t="s">
        <v>79</v>
      </c>
      <c r="Y1377" t="s">
        <v>336</v>
      </c>
      <c r="Z1377" t="s">
        <v>159</v>
      </c>
      <c r="AA1377" t="s">
        <v>211</v>
      </c>
      <c r="AB1377" t="s">
        <v>83</v>
      </c>
      <c r="AC1377" s="5" t="s">
        <v>379</v>
      </c>
      <c r="AD1377" s="9" t="s">
        <v>379</v>
      </c>
      <c r="AE1377" t="s">
        <v>7498</v>
      </c>
      <c r="AF1377" t="s">
        <v>85</v>
      </c>
      <c r="AG1377" t="s">
        <v>177</v>
      </c>
      <c r="AH1377" t="s">
        <v>178</v>
      </c>
      <c r="AI1377" t="s">
        <v>179</v>
      </c>
      <c r="AJ1377" t="s">
        <v>7498</v>
      </c>
      <c r="AK1377" t="s">
        <v>86</v>
      </c>
      <c r="AL1377" t="s">
        <v>360</v>
      </c>
      <c r="AM1377" t="s">
        <v>3468</v>
      </c>
      <c r="AN1377" t="s">
        <v>380</v>
      </c>
      <c r="AO1377" t="s">
        <v>89</v>
      </c>
      <c r="AP1377" t="s">
        <v>108</v>
      </c>
      <c r="AQ1377" t="s">
        <v>298</v>
      </c>
      <c r="AR1377" t="s">
        <v>110</v>
      </c>
      <c r="AS1377" t="s">
        <v>6409</v>
      </c>
      <c r="AT1377" t="s">
        <v>93</v>
      </c>
      <c r="AU1377" t="s">
        <v>94</v>
      </c>
      <c r="AV1377" t="s">
        <v>145</v>
      </c>
      <c r="AW1377" t="s">
        <v>85</v>
      </c>
      <c r="AX1377" t="s">
        <v>85</v>
      </c>
      <c r="AY1377" t="s">
        <v>85</v>
      </c>
      <c r="AZ1377" t="s">
        <v>85</v>
      </c>
      <c r="BA1377" t="s">
        <v>1220</v>
      </c>
      <c r="BB1377" t="s">
        <v>2160</v>
      </c>
      <c r="BC1377" t="s">
        <v>7501</v>
      </c>
      <c r="BD1377" t="s">
        <v>85</v>
      </c>
      <c r="BE1377" t="s">
        <v>311</v>
      </c>
      <c r="BF1377" t="s">
        <v>7501</v>
      </c>
      <c r="BG1377" t="s">
        <v>7502</v>
      </c>
      <c r="BH1377" t="s">
        <v>86</v>
      </c>
      <c r="BI1377" t="s">
        <v>85</v>
      </c>
    </row>
    <row r="1378" spans="1:61" ht="14.45" hidden="1">
      <c r="A1378" t="s">
        <v>7503</v>
      </c>
      <c r="B1378" t="s">
        <v>290</v>
      </c>
      <c r="C1378" t="s">
        <v>167</v>
      </c>
      <c r="D1378" t="s">
        <v>168</v>
      </c>
      <c r="E1378" t="s">
        <v>135</v>
      </c>
      <c r="F1378" t="s">
        <v>136</v>
      </c>
      <c r="G1378" t="s">
        <v>67</v>
      </c>
      <c r="H1378" t="s">
        <v>366</v>
      </c>
      <c r="I1378" t="s">
        <v>590</v>
      </c>
      <c r="J1378" t="s">
        <v>191</v>
      </c>
      <c r="K1378" t="s">
        <v>192</v>
      </c>
      <c r="L1378" t="s">
        <v>193</v>
      </c>
      <c r="M1378" t="s">
        <v>7504</v>
      </c>
      <c r="N1378" t="s">
        <v>7505</v>
      </c>
      <c r="O1378" s="34">
        <v>45695</v>
      </c>
      <c r="P1378" s="39">
        <v>0.50902777777777775</v>
      </c>
      <c r="Q1378" s="34">
        <v>45695</v>
      </c>
      <c r="R1378" s="39">
        <v>0.52222222222222225</v>
      </c>
      <c r="S1378" t="s">
        <v>75</v>
      </c>
      <c r="T1378" t="s">
        <v>141</v>
      </c>
      <c r="U1378" t="s">
        <v>77</v>
      </c>
      <c r="V1378" t="s">
        <v>78</v>
      </c>
      <c r="W1378" t="s">
        <v>78</v>
      </c>
      <c r="X1378" t="s">
        <v>79</v>
      </c>
      <c r="Y1378" t="s">
        <v>67</v>
      </c>
      <c r="Z1378" t="s">
        <v>159</v>
      </c>
      <c r="AA1378" t="s">
        <v>159</v>
      </c>
      <c r="AB1378" t="s">
        <v>176</v>
      </c>
      <c r="AC1378" s="5" t="s">
        <v>379</v>
      </c>
      <c r="AD1378" s="9" t="s">
        <v>379</v>
      </c>
      <c r="AE1378" t="s">
        <v>7503</v>
      </c>
      <c r="AF1378" t="s">
        <v>85</v>
      </c>
      <c r="AG1378" t="s">
        <v>85</v>
      </c>
      <c r="AH1378" t="s">
        <v>85</v>
      </c>
      <c r="AI1378" t="s">
        <v>85</v>
      </c>
      <c r="AJ1378" t="s">
        <v>7503</v>
      </c>
      <c r="AK1378" t="s">
        <v>243</v>
      </c>
      <c r="AL1378" t="s">
        <v>360</v>
      </c>
      <c r="AM1378" t="s">
        <v>3468</v>
      </c>
      <c r="AN1378" t="s">
        <v>3468</v>
      </c>
      <c r="AO1378" t="s">
        <v>360</v>
      </c>
      <c r="AP1378" t="s">
        <v>108</v>
      </c>
      <c r="AQ1378" t="s">
        <v>298</v>
      </c>
      <c r="AR1378" t="s">
        <v>110</v>
      </c>
      <c r="AS1378" t="s">
        <v>1571</v>
      </c>
      <c r="AT1378" t="s">
        <v>182</v>
      </c>
      <c r="AU1378" t="s">
        <v>183</v>
      </c>
      <c r="AV1378" t="s">
        <v>145</v>
      </c>
      <c r="AW1378" t="s">
        <v>85</v>
      </c>
      <c r="AX1378" t="s">
        <v>85</v>
      </c>
      <c r="AY1378" t="s">
        <v>85</v>
      </c>
      <c r="AZ1378" t="s">
        <v>85</v>
      </c>
      <c r="BA1378" t="s">
        <v>133</v>
      </c>
      <c r="BB1378" t="s">
        <v>758</v>
      </c>
      <c r="BC1378" t="s">
        <v>2399</v>
      </c>
      <c r="BD1378" t="s">
        <v>85</v>
      </c>
      <c r="BE1378" t="s">
        <v>7506</v>
      </c>
      <c r="BF1378" t="s">
        <v>2399</v>
      </c>
      <c r="BG1378" t="s">
        <v>7507</v>
      </c>
      <c r="BH1378" t="s">
        <v>86</v>
      </c>
      <c r="BI1378" t="s">
        <v>85</v>
      </c>
    </row>
    <row r="1379" spans="1:61" ht="14.45" hidden="1">
      <c r="A1379" t="s">
        <v>7508</v>
      </c>
      <c r="B1379" t="s">
        <v>501</v>
      </c>
      <c r="C1379" t="s">
        <v>85</v>
      </c>
      <c r="D1379" t="s">
        <v>85</v>
      </c>
      <c r="E1379" t="s">
        <v>135</v>
      </c>
      <c r="F1379" t="s">
        <v>136</v>
      </c>
      <c r="G1379" t="s">
        <v>150</v>
      </c>
      <c r="H1379" t="s">
        <v>817</v>
      </c>
      <c r="I1379" t="s">
        <v>818</v>
      </c>
      <c r="J1379" t="s">
        <v>550</v>
      </c>
      <c r="K1379" t="s">
        <v>551</v>
      </c>
      <c r="L1379" t="s">
        <v>552</v>
      </c>
      <c r="M1379" t="s">
        <v>7509</v>
      </c>
      <c r="N1379" t="s">
        <v>7510</v>
      </c>
      <c r="O1379" s="34">
        <v>45695</v>
      </c>
      <c r="P1379" s="39">
        <v>0.52222222222222225</v>
      </c>
      <c r="Q1379" s="34">
        <v>45698</v>
      </c>
      <c r="R1379" s="39">
        <v>0.57916666666666672</v>
      </c>
      <c r="S1379" t="s">
        <v>75</v>
      </c>
      <c r="T1379" t="s">
        <v>141</v>
      </c>
      <c r="U1379" t="s">
        <v>77</v>
      </c>
      <c r="V1379" t="s">
        <v>78</v>
      </c>
      <c r="W1379" t="s">
        <v>78</v>
      </c>
      <c r="X1379" t="s">
        <v>79</v>
      </c>
      <c r="Y1379" t="s">
        <v>270</v>
      </c>
      <c r="Z1379" t="s">
        <v>159</v>
      </c>
      <c r="AA1379" t="s">
        <v>211</v>
      </c>
      <c r="AB1379" t="s">
        <v>83</v>
      </c>
      <c r="AC1379" s="5" t="s">
        <v>379</v>
      </c>
      <c r="AD1379" s="9" t="s">
        <v>379</v>
      </c>
      <c r="AE1379" t="s">
        <v>7508</v>
      </c>
      <c r="AF1379" t="s">
        <v>85</v>
      </c>
      <c r="AG1379" t="s">
        <v>85</v>
      </c>
      <c r="AH1379" t="s">
        <v>85</v>
      </c>
      <c r="AI1379" t="s">
        <v>85</v>
      </c>
      <c r="AJ1379" t="s">
        <v>7508</v>
      </c>
      <c r="AK1379" t="s">
        <v>86</v>
      </c>
      <c r="AL1379" t="s">
        <v>360</v>
      </c>
      <c r="AM1379" t="s">
        <v>3468</v>
      </c>
      <c r="AN1379" t="s">
        <v>380</v>
      </c>
      <c r="AO1379" t="s">
        <v>89</v>
      </c>
      <c r="AP1379" t="s">
        <v>108</v>
      </c>
      <c r="AQ1379" t="s">
        <v>821</v>
      </c>
      <c r="AR1379" t="s">
        <v>110</v>
      </c>
      <c r="AS1379" t="s">
        <v>7511</v>
      </c>
      <c r="AT1379" t="s">
        <v>93</v>
      </c>
      <c r="AU1379" t="s">
        <v>94</v>
      </c>
      <c r="AV1379" t="s">
        <v>145</v>
      </c>
      <c r="AW1379" t="s">
        <v>85</v>
      </c>
      <c r="AX1379" t="s">
        <v>85</v>
      </c>
      <c r="AY1379" t="s">
        <v>85</v>
      </c>
      <c r="AZ1379" t="s">
        <v>85</v>
      </c>
      <c r="BA1379" t="s">
        <v>7023</v>
      </c>
      <c r="BB1379" t="s">
        <v>1034</v>
      </c>
      <c r="BC1379" t="s">
        <v>2751</v>
      </c>
      <c r="BD1379" t="s">
        <v>85</v>
      </c>
      <c r="BE1379" t="s">
        <v>300</v>
      </c>
      <c r="BF1379" t="s">
        <v>2751</v>
      </c>
      <c r="BG1379" t="s">
        <v>7512</v>
      </c>
      <c r="BH1379" t="s">
        <v>86</v>
      </c>
      <c r="BI1379" t="s">
        <v>85</v>
      </c>
    </row>
    <row r="1380" spans="1:61" ht="14.45" hidden="1">
      <c r="A1380" t="s">
        <v>7513</v>
      </c>
      <c r="B1380" t="s">
        <v>501</v>
      </c>
      <c r="C1380" t="s">
        <v>110</v>
      </c>
      <c r="D1380" t="s">
        <v>356</v>
      </c>
      <c r="E1380" t="s">
        <v>135</v>
      </c>
      <c r="F1380" t="s">
        <v>136</v>
      </c>
      <c r="G1380" t="s">
        <v>150</v>
      </c>
      <c r="H1380" t="s">
        <v>204</v>
      </c>
      <c r="I1380" t="s">
        <v>221</v>
      </c>
      <c r="J1380" t="s">
        <v>222</v>
      </c>
      <c r="K1380" t="s">
        <v>223</v>
      </c>
      <c r="L1380" t="s">
        <v>224</v>
      </c>
      <c r="M1380" t="s">
        <v>7514</v>
      </c>
      <c r="N1380" t="s">
        <v>7515</v>
      </c>
      <c r="O1380" s="34">
        <v>45695</v>
      </c>
      <c r="P1380" s="39">
        <v>0.52638888888888891</v>
      </c>
      <c r="Q1380" s="34">
        <v>45695</v>
      </c>
      <c r="R1380" s="39">
        <v>0.71597222222222223</v>
      </c>
      <c r="S1380" t="s">
        <v>75</v>
      </c>
      <c r="T1380" t="s">
        <v>141</v>
      </c>
      <c r="U1380" t="s">
        <v>77</v>
      </c>
      <c r="V1380" t="s">
        <v>78</v>
      </c>
      <c r="W1380" t="s">
        <v>78</v>
      </c>
      <c r="X1380" t="s">
        <v>79</v>
      </c>
      <c r="Y1380" t="s">
        <v>210</v>
      </c>
      <c r="Z1380" t="s">
        <v>159</v>
      </c>
      <c r="AA1380" t="s">
        <v>227</v>
      </c>
      <c r="AB1380" t="s">
        <v>228</v>
      </c>
      <c r="AC1380" s="5" t="s">
        <v>379</v>
      </c>
      <c r="AD1380" s="9" t="s">
        <v>379</v>
      </c>
      <c r="AE1380" t="s">
        <v>7513</v>
      </c>
      <c r="AF1380" t="s">
        <v>85</v>
      </c>
      <c r="AG1380" t="s">
        <v>85</v>
      </c>
      <c r="AH1380" t="s">
        <v>85</v>
      </c>
      <c r="AI1380" t="s">
        <v>85</v>
      </c>
      <c r="AJ1380" t="s">
        <v>7513</v>
      </c>
      <c r="AK1380" t="s">
        <v>243</v>
      </c>
      <c r="AL1380" t="s">
        <v>360</v>
      </c>
      <c r="AM1380" t="s">
        <v>3468</v>
      </c>
      <c r="AN1380" t="s">
        <v>3468</v>
      </c>
      <c r="AO1380" t="s">
        <v>360</v>
      </c>
      <c r="AP1380" t="s">
        <v>108</v>
      </c>
      <c r="AQ1380" t="s">
        <v>494</v>
      </c>
      <c r="AR1380" t="s">
        <v>110</v>
      </c>
      <c r="AS1380" t="s">
        <v>230</v>
      </c>
      <c r="AT1380" t="s">
        <v>93</v>
      </c>
      <c r="AU1380" t="s">
        <v>94</v>
      </c>
      <c r="AV1380" t="s">
        <v>403</v>
      </c>
      <c r="AW1380" t="s">
        <v>85</v>
      </c>
      <c r="AX1380" t="s">
        <v>85</v>
      </c>
      <c r="AY1380" t="s">
        <v>85</v>
      </c>
      <c r="AZ1380" t="s">
        <v>85</v>
      </c>
      <c r="BA1380" t="s">
        <v>452</v>
      </c>
      <c r="BB1380" t="s">
        <v>5834</v>
      </c>
      <c r="BC1380" t="s">
        <v>4002</v>
      </c>
      <c r="BD1380" t="s">
        <v>85</v>
      </c>
      <c r="BE1380" t="s">
        <v>311</v>
      </c>
      <c r="BF1380" t="s">
        <v>4002</v>
      </c>
      <c r="BG1380" t="s">
        <v>7516</v>
      </c>
      <c r="BH1380" t="s">
        <v>86</v>
      </c>
      <c r="BI1380" t="s">
        <v>85</v>
      </c>
    </row>
    <row r="1381" spans="1:61" ht="14.45" hidden="1">
      <c r="A1381" t="s">
        <v>7517</v>
      </c>
      <c r="B1381" t="s">
        <v>365</v>
      </c>
      <c r="C1381" t="s">
        <v>91</v>
      </c>
      <c r="D1381" t="s">
        <v>91</v>
      </c>
      <c r="E1381" t="s">
        <v>135</v>
      </c>
      <c r="F1381" t="s">
        <v>136</v>
      </c>
      <c r="G1381" t="s">
        <v>67</v>
      </c>
      <c r="H1381" t="s">
        <v>399</v>
      </c>
      <c r="I1381" t="s">
        <v>221</v>
      </c>
      <c r="J1381" t="s">
        <v>100</v>
      </c>
      <c r="K1381" t="s">
        <v>101</v>
      </c>
      <c r="L1381" t="s">
        <v>102</v>
      </c>
      <c r="M1381" t="s">
        <v>7518</v>
      </c>
      <c r="N1381" t="s">
        <v>7519</v>
      </c>
      <c r="O1381" s="34">
        <v>45695</v>
      </c>
      <c r="P1381" s="39">
        <v>0.57152777777777775</v>
      </c>
      <c r="Q1381" s="34">
        <v>45698</v>
      </c>
      <c r="R1381" s="39">
        <v>0.54861111111111116</v>
      </c>
      <c r="S1381" t="s">
        <v>75</v>
      </c>
      <c r="T1381" t="s">
        <v>141</v>
      </c>
      <c r="U1381" t="s">
        <v>77</v>
      </c>
      <c r="V1381" t="s">
        <v>78</v>
      </c>
      <c r="W1381" t="s">
        <v>78</v>
      </c>
      <c r="X1381" t="s">
        <v>79</v>
      </c>
      <c r="Y1381" t="s">
        <v>4466</v>
      </c>
      <c r="Z1381" t="s">
        <v>211</v>
      </c>
      <c r="AA1381" t="s">
        <v>211</v>
      </c>
      <c r="AB1381" t="s">
        <v>282</v>
      </c>
      <c r="AC1381" s="5" t="s">
        <v>379</v>
      </c>
      <c r="AD1381" s="9" t="s">
        <v>379</v>
      </c>
      <c r="AE1381" t="s">
        <v>7517</v>
      </c>
      <c r="AF1381" t="s">
        <v>85</v>
      </c>
      <c r="AG1381" t="s">
        <v>85</v>
      </c>
      <c r="AH1381" t="s">
        <v>85</v>
      </c>
      <c r="AI1381" t="s">
        <v>85</v>
      </c>
      <c r="AJ1381" t="s">
        <v>7517</v>
      </c>
      <c r="AK1381" t="s">
        <v>243</v>
      </c>
      <c r="AL1381" t="s">
        <v>360</v>
      </c>
      <c r="AM1381" t="s">
        <v>3468</v>
      </c>
      <c r="AN1381" t="s">
        <v>380</v>
      </c>
      <c r="AO1381" t="s">
        <v>89</v>
      </c>
      <c r="AP1381" t="s">
        <v>108</v>
      </c>
      <c r="AQ1381" t="s">
        <v>298</v>
      </c>
      <c r="AR1381" t="s">
        <v>110</v>
      </c>
      <c r="AS1381" t="s">
        <v>2341</v>
      </c>
      <c r="AT1381" t="s">
        <v>93</v>
      </c>
      <c r="AU1381" t="s">
        <v>94</v>
      </c>
      <c r="AV1381" t="s">
        <v>403</v>
      </c>
      <c r="AW1381" t="s">
        <v>85</v>
      </c>
      <c r="AX1381" t="s">
        <v>85</v>
      </c>
      <c r="AY1381" t="s">
        <v>85</v>
      </c>
      <c r="AZ1381" t="s">
        <v>246</v>
      </c>
      <c r="BA1381" t="s">
        <v>452</v>
      </c>
      <c r="BB1381" t="s">
        <v>2855</v>
      </c>
      <c r="BC1381" t="s">
        <v>3408</v>
      </c>
      <c r="BD1381" t="s">
        <v>85</v>
      </c>
      <c r="BE1381" t="s">
        <v>146</v>
      </c>
      <c r="BF1381" t="s">
        <v>6182</v>
      </c>
      <c r="BG1381" t="s">
        <v>7520</v>
      </c>
      <c r="BH1381" t="s">
        <v>86</v>
      </c>
      <c r="BI1381" t="s">
        <v>85</v>
      </c>
    </row>
    <row r="1382" spans="1:61" ht="14.45" hidden="1">
      <c r="A1382" t="s">
        <v>7521</v>
      </c>
      <c r="B1382" t="s">
        <v>62</v>
      </c>
      <c r="C1382" t="s">
        <v>85</v>
      </c>
      <c r="D1382" t="s">
        <v>85</v>
      </c>
      <c r="E1382" t="s">
        <v>65</v>
      </c>
      <c r="F1382" t="s">
        <v>66</v>
      </c>
      <c r="G1382" t="s">
        <v>67</v>
      </c>
      <c r="H1382" t="s">
        <v>304</v>
      </c>
      <c r="I1382" t="s">
        <v>305</v>
      </c>
      <c r="J1382" t="s">
        <v>70</v>
      </c>
      <c r="K1382" t="s">
        <v>71</v>
      </c>
      <c r="L1382" t="s">
        <v>72</v>
      </c>
      <c r="M1382" t="s">
        <v>7522</v>
      </c>
      <c r="N1382" t="s">
        <v>7212</v>
      </c>
      <c r="O1382" s="34">
        <v>45695</v>
      </c>
      <c r="P1382" s="39">
        <v>0.62291666666666667</v>
      </c>
      <c r="Q1382" s="34">
        <v>45698</v>
      </c>
      <c r="R1382" s="39">
        <v>0.7631944444444444</v>
      </c>
      <c r="S1382" t="s">
        <v>75</v>
      </c>
      <c r="T1382" t="s">
        <v>141</v>
      </c>
      <c r="U1382" t="s">
        <v>77</v>
      </c>
      <c r="V1382" t="s">
        <v>78</v>
      </c>
      <c r="W1382" t="s">
        <v>78</v>
      </c>
      <c r="X1382" t="s">
        <v>79</v>
      </c>
      <c r="Y1382" t="s">
        <v>80</v>
      </c>
      <c r="Z1382" t="s">
        <v>82</v>
      </c>
      <c r="AA1382" t="s">
        <v>117</v>
      </c>
      <c r="AB1382" t="s">
        <v>83</v>
      </c>
      <c r="AC1382" s="5" t="s">
        <v>379</v>
      </c>
      <c r="AD1382" s="9" t="s">
        <v>379</v>
      </c>
      <c r="AE1382" t="s">
        <v>7521</v>
      </c>
      <c r="AF1382" t="s">
        <v>85</v>
      </c>
      <c r="AG1382" t="s">
        <v>85</v>
      </c>
      <c r="AH1382" t="s">
        <v>85</v>
      </c>
      <c r="AI1382" t="s">
        <v>85</v>
      </c>
      <c r="AJ1382" t="s">
        <v>7521</v>
      </c>
      <c r="AK1382" t="s">
        <v>243</v>
      </c>
      <c r="AL1382" t="s">
        <v>360</v>
      </c>
      <c r="AM1382" t="s">
        <v>3468</v>
      </c>
      <c r="AN1382" t="s">
        <v>380</v>
      </c>
      <c r="AO1382" t="s">
        <v>89</v>
      </c>
      <c r="AP1382" t="s">
        <v>108</v>
      </c>
      <c r="AQ1382" t="s">
        <v>308</v>
      </c>
      <c r="AR1382" t="s">
        <v>110</v>
      </c>
      <c r="AS1382" t="s">
        <v>92</v>
      </c>
      <c r="AT1382" t="s">
        <v>93</v>
      </c>
      <c r="AU1382" t="s">
        <v>94</v>
      </c>
      <c r="AV1382" t="s">
        <v>95</v>
      </c>
      <c r="AW1382" t="s">
        <v>85</v>
      </c>
      <c r="AX1382" t="s">
        <v>85</v>
      </c>
      <c r="AY1382" t="s">
        <v>85</v>
      </c>
      <c r="AZ1382" t="s">
        <v>85</v>
      </c>
      <c r="BA1382" t="s">
        <v>85</v>
      </c>
      <c r="BB1382" t="s">
        <v>728</v>
      </c>
      <c r="BC1382" t="s">
        <v>728</v>
      </c>
      <c r="BD1382" t="s">
        <v>85</v>
      </c>
      <c r="BE1382" t="s">
        <v>437</v>
      </c>
      <c r="BF1382" t="s">
        <v>728</v>
      </c>
      <c r="BG1382" t="s">
        <v>461</v>
      </c>
      <c r="BH1382" t="s">
        <v>243</v>
      </c>
      <c r="BI1382" t="s">
        <v>85</v>
      </c>
    </row>
    <row r="1383" spans="1:61" ht="14.45" hidden="1">
      <c r="A1383" t="s">
        <v>7523</v>
      </c>
      <c r="B1383" t="s">
        <v>62</v>
      </c>
      <c r="C1383" t="s">
        <v>85</v>
      </c>
      <c r="D1383" t="s">
        <v>85</v>
      </c>
      <c r="E1383" t="s">
        <v>65</v>
      </c>
      <c r="F1383" t="s">
        <v>66</v>
      </c>
      <c r="G1383" t="s">
        <v>67</v>
      </c>
      <c r="H1383" t="s">
        <v>304</v>
      </c>
      <c r="I1383" t="s">
        <v>305</v>
      </c>
      <c r="J1383" t="s">
        <v>70</v>
      </c>
      <c r="K1383" t="s">
        <v>71</v>
      </c>
      <c r="L1383" t="s">
        <v>72</v>
      </c>
      <c r="M1383" t="s">
        <v>7524</v>
      </c>
      <c r="N1383" t="s">
        <v>7212</v>
      </c>
      <c r="O1383" s="34">
        <v>45695</v>
      </c>
      <c r="P1383" s="39">
        <v>0.62361111111111112</v>
      </c>
      <c r="Q1383" s="34">
        <v>45698</v>
      </c>
      <c r="R1383" s="39">
        <v>0.7631944444444444</v>
      </c>
      <c r="S1383" t="s">
        <v>75</v>
      </c>
      <c r="T1383" t="s">
        <v>141</v>
      </c>
      <c r="U1383" t="s">
        <v>77</v>
      </c>
      <c r="V1383" t="s">
        <v>78</v>
      </c>
      <c r="W1383" t="s">
        <v>78</v>
      </c>
      <c r="X1383" t="s">
        <v>79</v>
      </c>
      <c r="Y1383" t="s">
        <v>80</v>
      </c>
      <c r="Z1383" t="s">
        <v>82</v>
      </c>
      <c r="AA1383" t="s">
        <v>117</v>
      </c>
      <c r="AB1383" t="s">
        <v>83</v>
      </c>
      <c r="AC1383" s="5" t="s">
        <v>379</v>
      </c>
      <c r="AD1383" s="9" t="s">
        <v>379</v>
      </c>
      <c r="AE1383" t="s">
        <v>7523</v>
      </c>
      <c r="AF1383" t="s">
        <v>85</v>
      </c>
      <c r="AG1383" t="s">
        <v>85</v>
      </c>
      <c r="AH1383" t="s">
        <v>85</v>
      </c>
      <c r="AI1383" t="s">
        <v>85</v>
      </c>
      <c r="AJ1383" t="s">
        <v>7523</v>
      </c>
      <c r="AK1383" t="s">
        <v>243</v>
      </c>
      <c r="AL1383" t="s">
        <v>360</v>
      </c>
      <c r="AM1383" t="s">
        <v>3468</v>
      </c>
      <c r="AN1383" t="s">
        <v>380</v>
      </c>
      <c r="AO1383" t="s">
        <v>89</v>
      </c>
      <c r="AP1383" t="s">
        <v>108</v>
      </c>
      <c r="AQ1383" t="s">
        <v>308</v>
      </c>
      <c r="AR1383" t="s">
        <v>110</v>
      </c>
      <c r="AS1383" t="s">
        <v>92</v>
      </c>
      <c r="AT1383" t="s">
        <v>93</v>
      </c>
      <c r="AU1383" t="s">
        <v>94</v>
      </c>
      <c r="AV1383" t="s">
        <v>95</v>
      </c>
      <c r="AW1383" t="s">
        <v>85</v>
      </c>
      <c r="AX1383" t="s">
        <v>85</v>
      </c>
      <c r="AY1383" t="s">
        <v>85</v>
      </c>
      <c r="AZ1383" t="s">
        <v>85</v>
      </c>
      <c r="BA1383" t="s">
        <v>85</v>
      </c>
      <c r="BB1383" t="s">
        <v>6894</v>
      </c>
      <c r="BC1383" t="s">
        <v>6894</v>
      </c>
      <c r="BD1383" t="s">
        <v>85</v>
      </c>
      <c r="BE1383" t="s">
        <v>7525</v>
      </c>
      <c r="BF1383" t="s">
        <v>6894</v>
      </c>
      <c r="BG1383" t="s">
        <v>466</v>
      </c>
      <c r="BH1383" t="s">
        <v>243</v>
      </c>
      <c r="BI1383" t="s">
        <v>85</v>
      </c>
    </row>
    <row r="1384" spans="1:61" ht="14.45" hidden="1">
      <c r="A1384" t="s">
        <v>7526</v>
      </c>
      <c r="B1384" t="s">
        <v>98</v>
      </c>
      <c r="C1384" t="s">
        <v>85</v>
      </c>
      <c r="D1384" t="s">
        <v>85</v>
      </c>
      <c r="E1384" t="s">
        <v>65</v>
      </c>
      <c r="F1384" t="s">
        <v>66</v>
      </c>
      <c r="G1384" t="s">
        <v>67</v>
      </c>
      <c r="H1384" t="s">
        <v>137</v>
      </c>
      <c r="I1384" t="s">
        <v>69</v>
      </c>
      <c r="J1384" t="s">
        <v>70</v>
      </c>
      <c r="K1384" t="s">
        <v>71</v>
      </c>
      <c r="L1384" t="s">
        <v>72</v>
      </c>
      <c r="M1384" t="s">
        <v>7527</v>
      </c>
      <c r="N1384" t="s">
        <v>7528</v>
      </c>
      <c r="O1384" s="34">
        <v>45695</v>
      </c>
      <c r="P1384" s="39">
        <v>0.62430555555555556</v>
      </c>
      <c r="Q1384" s="34">
        <v>45698</v>
      </c>
      <c r="R1384" s="39">
        <v>0.46805555555555556</v>
      </c>
      <c r="S1384" t="s">
        <v>75</v>
      </c>
      <c r="T1384" t="s">
        <v>141</v>
      </c>
      <c r="U1384" t="s">
        <v>77</v>
      </c>
      <c r="V1384" t="s">
        <v>78</v>
      </c>
      <c r="W1384" t="s">
        <v>78</v>
      </c>
      <c r="X1384" t="s">
        <v>79</v>
      </c>
      <c r="Y1384" t="s">
        <v>80</v>
      </c>
      <c r="Z1384" t="s">
        <v>82</v>
      </c>
      <c r="AA1384" t="s">
        <v>175</v>
      </c>
      <c r="AB1384" t="s">
        <v>83</v>
      </c>
      <c r="AC1384" s="5" t="s">
        <v>379</v>
      </c>
      <c r="AD1384" s="9" t="s">
        <v>379</v>
      </c>
      <c r="AE1384" t="s">
        <v>7526</v>
      </c>
      <c r="AF1384" t="s">
        <v>85</v>
      </c>
      <c r="AG1384" t="s">
        <v>85</v>
      </c>
      <c r="AH1384" t="s">
        <v>85</v>
      </c>
      <c r="AI1384" t="s">
        <v>85</v>
      </c>
      <c r="AJ1384" t="s">
        <v>7526</v>
      </c>
      <c r="AK1384" t="s">
        <v>243</v>
      </c>
      <c r="AL1384" t="s">
        <v>360</v>
      </c>
      <c r="AM1384" t="s">
        <v>3468</v>
      </c>
      <c r="AN1384" t="s">
        <v>380</v>
      </c>
      <c r="AO1384" t="s">
        <v>89</v>
      </c>
      <c r="AP1384" t="s">
        <v>108</v>
      </c>
      <c r="AQ1384" t="s">
        <v>180</v>
      </c>
      <c r="AR1384" t="s">
        <v>110</v>
      </c>
      <c r="AS1384" t="s">
        <v>92</v>
      </c>
      <c r="AT1384" t="s">
        <v>93</v>
      </c>
      <c r="AU1384" t="s">
        <v>94</v>
      </c>
      <c r="AV1384" t="s">
        <v>95</v>
      </c>
      <c r="AW1384" t="s">
        <v>85</v>
      </c>
      <c r="AX1384" t="s">
        <v>85</v>
      </c>
      <c r="AY1384" t="s">
        <v>85</v>
      </c>
      <c r="AZ1384" t="s">
        <v>85</v>
      </c>
      <c r="BA1384" t="s">
        <v>85</v>
      </c>
      <c r="BB1384" t="s">
        <v>1019</v>
      </c>
      <c r="BC1384" t="s">
        <v>1019</v>
      </c>
      <c r="BD1384" t="s">
        <v>85</v>
      </c>
      <c r="BE1384" t="s">
        <v>1394</v>
      </c>
      <c r="BF1384" t="s">
        <v>1019</v>
      </c>
      <c r="BG1384" t="s">
        <v>1395</v>
      </c>
      <c r="BH1384" t="s">
        <v>243</v>
      </c>
      <c r="BI1384" t="s">
        <v>85</v>
      </c>
    </row>
    <row r="1385" spans="1:61" ht="14.45" hidden="1">
      <c r="A1385" t="s">
        <v>7529</v>
      </c>
      <c r="B1385" t="s">
        <v>501</v>
      </c>
      <c r="C1385" t="s">
        <v>167</v>
      </c>
      <c r="D1385" t="s">
        <v>168</v>
      </c>
      <c r="E1385" t="s">
        <v>135</v>
      </c>
      <c r="F1385" t="s">
        <v>136</v>
      </c>
      <c r="G1385" t="s">
        <v>150</v>
      </c>
      <c r="H1385" t="s">
        <v>1921</v>
      </c>
      <c r="I1385" t="s">
        <v>152</v>
      </c>
      <c r="J1385" t="s">
        <v>479</v>
      </c>
      <c r="K1385" t="s">
        <v>480</v>
      </c>
      <c r="L1385" t="s">
        <v>481</v>
      </c>
      <c r="M1385" t="s">
        <v>7530</v>
      </c>
      <c r="N1385" t="s">
        <v>7531</v>
      </c>
      <c r="O1385" s="34">
        <v>45695</v>
      </c>
      <c r="P1385" s="39">
        <v>0.65694444444444444</v>
      </c>
      <c r="Q1385" s="34">
        <v>45698</v>
      </c>
      <c r="R1385" s="39">
        <v>0.65347222222222223</v>
      </c>
      <c r="S1385" t="s">
        <v>75</v>
      </c>
      <c r="T1385" t="s">
        <v>141</v>
      </c>
      <c r="U1385" t="s">
        <v>77</v>
      </c>
      <c r="V1385" t="s">
        <v>78</v>
      </c>
      <c r="W1385" t="s">
        <v>78</v>
      </c>
      <c r="X1385" t="s">
        <v>79</v>
      </c>
      <c r="Y1385" t="s">
        <v>210</v>
      </c>
      <c r="Z1385" t="s">
        <v>325</v>
      </c>
      <c r="AA1385" t="s">
        <v>325</v>
      </c>
      <c r="AB1385" t="s">
        <v>83</v>
      </c>
      <c r="AC1385" s="5" t="s">
        <v>379</v>
      </c>
      <c r="AD1385" s="9" t="s">
        <v>379</v>
      </c>
      <c r="AE1385" t="s">
        <v>7529</v>
      </c>
      <c r="AF1385" t="s">
        <v>85</v>
      </c>
      <c r="AG1385" t="s">
        <v>85</v>
      </c>
      <c r="AH1385" t="s">
        <v>85</v>
      </c>
      <c r="AI1385" t="s">
        <v>85</v>
      </c>
      <c r="AJ1385" t="s">
        <v>7529</v>
      </c>
      <c r="AK1385" t="s">
        <v>86</v>
      </c>
      <c r="AL1385" t="s">
        <v>360</v>
      </c>
      <c r="AM1385" t="s">
        <v>3468</v>
      </c>
      <c r="AN1385" t="s">
        <v>380</v>
      </c>
      <c r="AO1385" t="s">
        <v>89</v>
      </c>
      <c r="AP1385" t="s">
        <v>108</v>
      </c>
      <c r="AQ1385" t="s">
        <v>161</v>
      </c>
      <c r="AR1385" t="s">
        <v>110</v>
      </c>
      <c r="AS1385" t="s">
        <v>6599</v>
      </c>
      <c r="AT1385" t="s">
        <v>93</v>
      </c>
      <c r="AU1385" t="s">
        <v>94</v>
      </c>
      <c r="AV1385" t="s">
        <v>145</v>
      </c>
      <c r="AW1385" t="s">
        <v>85</v>
      </c>
      <c r="AX1385" t="s">
        <v>3621</v>
      </c>
      <c r="AY1385" t="s">
        <v>85</v>
      </c>
      <c r="AZ1385" t="s">
        <v>85</v>
      </c>
      <c r="BA1385" t="s">
        <v>7532</v>
      </c>
      <c r="BB1385" t="s">
        <v>6343</v>
      </c>
      <c r="BC1385" t="s">
        <v>3826</v>
      </c>
      <c r="BD1385" t="s">
        <v>85</v>
      </c>
      <c r="BE1385" t="s">
        <v>445</v>
      </c>
      <c r="BF1385" t="s">
        <v>3826</v>
      </c>
      <c r="BG1385" t="s">
        <v>7533</v>
      </c>
      <c r="BH1385" t="s">
        <v>86</v>
      </c>
      <c r="BI1385" t="s">
        <v>85</v>
      </c>
    </row>
    <row r="1386" spans="1:61" ht="14.45" hidden="1">
      <c r="A1386" t="s">
        <v>7534</v>
      </c>
      <c r="B1386" t="s">
        <v>365</v>
      </c>
      <c r="C1386" t="s">
        <v>85</v>
      </c>
      <c r="D1386" t="s">
        <v>85</v>
      </c>
      <c r="E1386" t="s">
        <v>65</v>
      </c>
      <c r="F1386" t="s">
        <v>66</v>
      </c>
      <c r="G1386" t="s">
        <v>67</v>
      </c>
      <c r="H1386" t="s">
        <v>169</v>
      </c>
      <c r="I1386" t="s">
        <v>69</v>
      </c>
      <c r="J1386" t="s">
        <v>428</v>
      </c>
      <c r="K1386" t="s">
        <v>429</v>
      </c>
      <c r="L1386" t="s">
        <v>430</v>
      </c>
      <c r="M1386" t="s">
        <v>7535</v>
      </c>
      <c r="N1386" t="s">
        <v>7536</v>
      </c>
      <c r="O1386" s="34">
        <v>45695</v>
      </c>
      <c r="P1386" s="39">
        <v>0.67083333333333328</v>
      </c>
      <c r="Q1386" s="34">
        <v>45698</v>
      </c>
      <c r="R1386" s="39">
        <v>0.49930555555555556</v>
      </c>
      <c r="S1386" t="s">
        <v>75</v>
      </c>
      <c r="T1386" t="s">
        <v>141</v>
      </c>
      <c r="U1386" t="s">
        <v>77</v>
      </c>
      <c r="V1386" t="s">
        <v>78</v>
      </c>
      <c r="W1386" t="s">
        <v>78</v>
      </c>
      <c r="X1386" t="s">
        <v>79</v>
      </c>
      <c r="Y1386" t="s">
        <v>4466</v>
      </c>
      <c r="Z1386" t="s">
        <v>242</v>
      </c>
      <c r="AA1386" t="s">
        <v>175</v>
      </c>
      <c r="AB1386" t="s">
        <v>176</v>
      </c>
      <c r="AC1386" s="5" t="s">
        <v>379</v>
      </c>
      <c r="AD1386" s="9" t="s">
        <v>379</v>
      </c>
      <c r="AE1386" t="s">
        <v>7534</v>
      </c>
      <c r="AF1386" t="s">
        <v>85</v>
      </c>
      <c r="AG1386" t="s">
        <v>85</v>
      </c>
      <c r="AH1386" t="s">
        <v>85</v>
      </c>
      <c r="AI1386" t="s">
        <v>85</v>
      </c>
      <c r="AJ1386" t="s">
        <v>7534</v>
      </c>
      <c r="AK1386" t="s">
        <v>86</v>
      </c>
      <c r="AL1386" t="s">
        <v>360</v>
      </c>
      <c r="AM1386" t="s">
        <v>3468</v>
      </c>
      <c r="AN1386" t="s">
        <v>380</v>
      </c>
      <c r="AO1386" t="s">
        <v>89</v>
      </c>
      <c r="AP1386" t="s">
        <v>108</v>
      </c>
      <c r="AQ1386" t="s">
        <v>180</v>
      </c>
      <c r="AR1386" t="s">
        <v>110</v>
      </c>
      <c r="AS1386" t="s">
        <v>2652</v>
      </c>
      <c r="AT1386" t="s">
        <v>93</v>
      </c>
      <c r="AU1386" t="s">
        <v>94</v>
      </c>
      <c r="AV1386" t="s">
        <v>95</v>
      </c>
      <c r="AW1386" t="s">
        <v>85</v>
      </c>
      <c r="AX1386" t="s">
        <v>85</v>
      </c>
      <c r="AY1386" t="s">
        <v>85</v>
      </c>
      <c r="AZ1386" t="s">
        <v>85</v>
      </c>
      <c r="BA1386" t="s">
        <v>452</v>
      </c>
      <c r="BB1386" t="s">
        <v>7537</v>
      </c>
      <c r="BC1386" t="s">
        <v>5893</v>
      </c>
      <c r="BD1386" t="s">
        <v>85</v>
      </c>
      <c r="BE1386" t="s">
        <v>300</v>
      </c>
      <c r="BF1386" t="s">
        <v>5893</v>
      </c>
      <c r="BG1386" t="s">
        <v>7538</v>
      </c>
      <c r="BH1386" t="s">
        <v>86</v>
      </c>
      <c r="BI1386" t="s">
        <v>85</v>
      </c>
    </row>
    <row r="1387" spans="1:61" ht="14.45" hidden="1">
      <c r="A1387" t="s">
        <v>7539</v>
      </c>
      <c r="B1387" t="s">
        <v>5837</v>
      </c>
      <c r="C1387" t="s">
        <v>167</v>
      </c>
      <c r="D1387" t="s">
        <v>168</v>
      </c>
      <c r="E1387" t="s">
        <v>135</v>
      </c>
      <c r="F1387" t="s">
        <v>136</v>
      </c>
      <c r="G1387" t="s">
        <v>67</v>
      </c>
      <c r="H1387" t="s">
        <v>945</v>
      </c>
      <c r="I1387" t="s">
        <v>2659</v>
      </c>
      <c r="J1387" t="s">
        <v>170</v>
      </c>
      <c r="K1387" t="s">
        <v>171</v>
      </c>
      <c r="L1387" t="s">
        <v>172</v>
      </c>
      <c r="M1387" t="s">
        <v>7540</v>
      </c>
      <c r="N1387" t="s">
        <v>7541</v>
      </c>
      <c r="O1387" s="34">
        <v>45695</v>
      </c>
      <c r="P1387" s="39">
        <v>0.7</v>
      </c>
      <c r="Q1387" s="34">
        <v>45698</v>
      </c>
      <c r="R1387" s="39">
        <v>0.43680555555555556</v>
      </c>
      <c r="S1387" t="s">
        <v>75</v>
      </c>
      <c r="T1387" t="s">
        <v>141</v>
      </c>
      <c r="U1387" t="s">
        <v>77</v>
      </c>
      <c r="V1387" t="s">
        <v>78</v>
      </c>
      <c r="W1387" t="s">
        <v>78</v>
      </c>
      <c r="X1387" t="s">
        <v>79</v>
      </c>
      <c r="Y1387" t="s">
        <v>80</v>
      </c>
      <c r="Z1387" t="s">
        <v>242</v>
      </c>
      <c r="AA1387" t="s">
        <v>81</v>
      </c>
      <c r="AB1387" t="s">
        <v>83</v>
      </c>
      <c r="AC1387" s="5" t="s">
        <v>379</v>
      </c>
      <c r="AD1387" s="9" t="s">
        <v>379</v>
      </c>
      <c r="AE1387" t="s">
        <v>7539</v>
      </c>
      <c r="AF1387" t="s">
        <v>85</v>
      </c>
      <c r="AG1387" t="s">
        <v>85</v>
      </c>
      <c r="AH1387" t="s">
        <v>85</v>
      </c>
      <c r="AI1387" t="s">
        <v>85</v>
      </c>
      <c r="AJ1387" t="s">
        <v>7539</v>
      </c>
      <c r="AK1387" t="s">
        <v>283</v>
      </c>
      <c r="AL1387" t="s">
        <v>360</v>
      </c>
      <c r="AM1387" t="s">
        <v>3468</v>
      </c>
      <c r="AN1387" t="s">
        <v>380</v>
      </c>
      <c r="AO1387" t="s">
        <v>89</v>
      </c>
      <c r="AP1387" t="s">
        <v>108</v>
      </c>
      <c r="AQ1387" t="s">
        <v>298</v>
      </c>
      <c r="AR1387" t="s">
        <v>110</v>
      </c>
      <c r="AS1387" t="s">
        <v>593</v>
      </c>
      <c r="AT1387" t="s">
        <v>93</v>
      </c>
      <c r="AU1387" t="s">
        <v>94</v>
      </c>
      <c r="AV1387" t="s">
        <v>145</v>
      </c>
      <c r="AW1387" t="s">
        <v>85</v>
      </c>
      <c r="AX1387" t="s">
        <v>85</v>
      </c>
      <c r="AY1387" t="s">
        <v>85</v>
      </c>
      <c r="AZ1387" t="s">
        <v>85</v>
      </c>
      <c r="BA1387" t="s">
        <v>85</v>
      </c>
      <c r="BB1387" t="s">
        <v>812</v>
      </c>
      <c r="BC1387" t="s">
        <v>812</v>
      </c>
      <c r="BD1387" t="s">
        <v>85</v>
      </c>
      <c r="BE1387" t="s">
        <v>300</v>
      </c>
      <c r="BF1387" t="s">
        <v>812</v>
      </c>
      <c r="BG1387" t="s">
        <v>7542</v>
      </c>
      <c r="BH1387" t="s">
        <v>86</v>
      </c>
      <c r="BI1387" t="s">
        <v>85</v>
      </c>
    </row>
    <row r="1388" spans="1:61" ht="14.45" hidden="1">
      <c r="A1388" t="s">
        <v>7543</v>
      </c>
      <c r="B1388" t="s">
        <v>290</v>
      </c>
      <c r="C1388" t="s">
        <v>85</v>
      </c>
      <c r="D1388" t="s">
        <v>85</v>
      </c>
      <c r="E1388" t="s">
        <v>135</v>
      </c>
      <c r="F1388" t="s">
        <v>136</v>
      </c>
      <c r="G1388" t="s">
        <v>67</v>
      </c>
      <c r="H1388" t="s">
        <v>399</v>
      </c>
      <c r="I1388" t="s">
        <v>221</v>
      </c>
      <c r="J1388" t="s">
        <v>153</v>
      </c>
      <c r="K1388" t="s">
        <v>154</v>
      </c>
      <c r="L1388" t="s">
        <v>155</v>
      </c>
      <c r="M1388" t="s">
        <v>7544</v>
      </c>
      <c r="N1388" t="s">
        <v>7545</v>
      </c>
      <c r="O1388" s="34">
        <v>45695</v>
      </c>
      <c r="P1388" s="39">
        <v>0.7006944444444444</v>
      </c>
      <c r="Q1388" s="34">
        <v>45698</v>
      </c>
      <c r="R1388" s="39">
        <v>0.65555555555555556</v>
      </c>
      <c r="S1388" t="s">
        <v>75</v>
      </c>
      <c r="T1388" t="s">
        <v>141</v>
      </c>
      <c r="U1388" t="s">
        <v>77</v>
      </c>
      <c r="V1388" t="s">
        <v>78</v>
      </c>
      <c r="W1388" t="s">
        <v>78</v>
      </c>
      <c r="X1388" t="s">
        <v>79</v>
      </c>
      <c r="Y1388" t="s">
        <v>67</v>
      </c>
      <c r="Z1388" t="s">
        <v>242</v>
      </c>
      <c r="AA1388" t="s">
        <v>325</v>
      </c>
      <c r="AB1388" t="s">
        <v>228</v>
      </c>
      <c r="AC1388" s="5" t="s">
        <v>379</v>
      </c>
      <c r="AD1388" s="9" t="s">
        <v>379</v>
      </c>
      <c r="AE1388" t="s">
        <v>7543</v>
      </c>
      <c r="AF1388" t="s">
        <v>85</v>
      </c>
      <c r="AG1388" t="s">
        <v>85</v>
      </c>
      <c r="AH1388" t="s">
        <v>85</v>
      </c>
      <c r="AI1388" t="s">
        <v>85</v>
      </c>
      <c r="AJ1388" t="s">
        <v>7543</v>
      </c>
      <c r="AK1388" t="s">
        <v>243</v>
      </c>
      <c r="AL1388" t="s">
        <v>360</v>
      </c>
      <c r="AM1388" t="s">
        <v>3468</v>
      </c>
      <c r="AN1388" t="s">
        <v>380</v>
      </c>
      <c r="AO1388" t="s">
        <v>89</v>
      </c>
      <c r="AP1388" t="s">
        <v>108</v>
      </c>
      <c r="AQ1388" t="s">
        <v>298</v>
      </c>
      <c r="AR1388" t="s">
        <v>110</v>
      </c>
      <c r="AS1388" t="s">
        <v>833</v>
      </c>
      <c r="AT1388" t="s">
        <v>93</v>
      </c>
      <c r="AU1388" t="s">
        <v>94</v>
      </c>
      <c r="AV1388" t="s">
        <v>403</v>
      </c>
      <c r="AW1388" t="s">
        <v>85</v>
      </c>
      <c r="AX1388" t="s">
        <v>85</v>
      </c>
      <c r="AY1388" t="s">
        <v>85</v>
      </c>
      <c r="AZ1388" t="s">
        <v>85</v>
      </c>
      <c r="BA1388" t="s">
        <v>958</v>
      </c>
      <c r="BB1388" t="s">
        <v>7546</v>
      </c>
      <c r="BC1388" t="s">
        <v>3463</v>
      </c>
      <c r="BD1388" t="s">
        <v>85</v>
      </c>
      <c r="BE1388" t="s">
        <v>300</v>
      </c>
      <c r="BF1388" t="s">
        <v>3463</v>
      </c>
      <c r="BG1388" t="s">
        <v>7547</v>
      </c>
      <c r="BH1388" t="s">
        <v>86</v>
      </c>
      <c r="BI1388" t="s">
        <v>85</v>
      </c>
    </row>
    <row r="1389" spans="1:61" ht="14.45" hidden="1">
      <c r="A1389" t="s">
        <v>7548</v>
      </c>
      <c r="B1389" t="s">
        <v>149</v>
      </c>
      <c r="C1389" t="s">
        <v>85</v>
      </c>
      <c r="D1389" t="s">
        <v>85</v>
      </c>
      <c r="E1389" t="s">
        <v>135</v>
      </c>
      <c r="F1389" t="s">
        <v>136</v>
      </c>
      <c r="G1389" t="s">
        <v>150</v>
      </c>
      <c r="H1389" t="s">
        <v>1959</v>
      </c>
      <c r="I1389" t="s">
        <v>152</v>
      </c>
      <c r="J1389" t="s">
        <v>2110</v>
      </c>
      <c r="K1389" t="s">
        <v>2111</v>
      </c>
      <c r="L1389" t="s">
        <v>2112</v>
      </c>
      <c r="M1389" t="s">
        <v>7549</v>
      </c>
      <c r="N1389" t="s">
        <v>7550</v>
      </c>
      <c r="O1389" s="34">
        <v>45695</v>
      </c>
      <c r="P1389" s="39">
        <v>0.71944444444444444</v>
      </c>
      <c r="Q1389" s="34">
        <v>45698</v>
      </c>
      <c r="R1389" s="39">
        <v>0.69027777777777777</v>
      </c>
      <c r="S1389" t="s">
        <v>75</v>
      </c>
      <c r="T1389" t="s">
        <v>141</v>
      </c>
      <c r="U1389" t="s">
        <v>77</v>
      </c>
      <c r="V1389" t="s">
        <v>78</v>
      </c>
      <c r="W1389" t="s">
        <v>78</v>
      </c>
      <c r="X1389" t="s">
        <v>79</v>
      </c>
      <c r="Y1389" t="s">
        <v>158</v>
      </c>
      <c r="Z1389" t="s">
        <v>227</v>
      </c>
      <c r="AA1389" t="s">
        <v>242</v>
      </c>
      <c r="AB1389" t="s">
        <v>83</v>
      </c>
      <c r="AC1389" s="5" t="s">
        <v>379</v>
      </c>
      <c r="AD1389" s="9" t="s">
        <v>379</v>
      </c>
      <c r="AE1389" t="s">
        <v>7548</v>
      </c>
      <c r="AF1389" t="s">
        <v>85</v>
      </c>
      <c r="AG1389" t="s">
        <v>85</v>
      </c>
      <c r="AH1389" t="s">
        <v>85</v>
      </c>
      <c r="AI1389" t="s">
        <v>85</v>
      </c>
      <c r="AJ1389" t="s">
        <v>7548</v>
      </c>
      <c r="AK1389" t="s">
        <v>86</v>
      </c>
      <c r="AL1389" t="s">
        <v>360</v>
      </c>
      <c r="AM1389" t="s">
        <v>3468</v>
      </c>
      <c r="AN1389" t="s">
        <v>380</v>
      </c>
      <c r="AO1389" t="s">
        <v>89</v>
      </c>
      <c r="AP1389" t="s">
        <v>108</v>
      </c>
      <c r="AQ1389" t="s">
        <v>161</v>
      </c>
      <c r="AR1389" t="s">
        <v>110</v>
      </c>
      <c r="AS1389" t="s">
        <v>2115</v>
      </c>
      <c r="AT1389" t="s">
        <v>93</v>
      </c>
      <c r="AU1389" t="s">
        <v>94</v>
      </c>
      <c r="AV1389" t="s">
        <v>145</v>
      </c>
      <c r="AW1389" t="s">
        <v>85</v>
      </c>
      <c r="AX1389" t="s">
        <v>85</v>
      </c>
      <c r="AY1389" t="s">
        <v>3146</v>
      </c>
      <c r="AZ1389" t="s">
        <v>85</v>
      </c>
      <c r="BA1389" t="s">
        <v>91</v>
      </c>
      <c r="BB1389" t="s">
        <v>1374</v>
      </c>
      <c r="BC1389" t="s">
        <v>7551</v>
      </c>
      <c r="BD1389" t="s">
        <v>85</v>
      </c>
      <c r="BE1389" t="s">
        <v>407</v>
      </c>
      <c r="BF1389" t="s">
        <v>7551</v>
      </c>
      <c r="BG1389" t="s">
        <v>7552</v>
      </c>
      <c r="BH1389" t="s">
        <v>86</v>
      </c>
      <c r="BI1389" t="s">
        <v>85</v>
      </c>
    </row>
    <row r="1390" spans="1:61" ht="14.45" hidden="1">
      <c r="A1390" t="s">
        <v>7553</v>
      </c>
      <c r="B1390" t="s">
        <v>149</v>
      </c>
      <c r="C1390" t="s">
        <v>85</v>
      </c>
      <c r="D1390" t="s">
        <v>85</v>
      </c>
      <c r="E1390" t="s">
        <v>135</v>
      </c>
      <c r="F1390" t="s">
        <v>136</v>
      </c>
      <c r="G1390" t="s">
        <v>150</v>
      </c>
      <c r="H1390" t="s">
        <v>658</v>
      </c>
      <c r="I1390" t="s">
        <v>152</v>
      </c>
      <c r="J1390" t="s">
        <v>2110</v>
      </c>
      <c r="K1390" t="s">
        <v>2111</v>
      </c>
      <c r="L1390" t="s">
        <v>2112</v>
      </c>
      <c r="M1390" t="s">
        <v>7554</v>
      </c>
      <c r="N1390" t="s">
        <v>7555</v>
      </c>
      <c r="O1390" s="34">
        <v>45695</v>
      </c>
      <c r="P1390" s="39">
        <v>0.72916666666666663</v>
      </c>
      <c r="Q1390" s="34">
        <v>45699</v>
      </c>
      <c r="R1390" s="39">
        <v>0.53680555555555554</v>
      </c>
      <c r="S1390" t="s">
        <v>75</v>
      </c>
      <c r="T1390" t="s">
        <v>141</v>
      </c>
      <c r="U1390" t="s">
        <v>77</v>
      </c>
      <c r="V1390" t="s">
        <v>78</v>
      </c>
      <c r="W1390" t="s">
        <v>78</v>
      </c>
      <c r="X1390" t="s">
        <v>79</v>
      </c>
      <c r="Y1390" t="s">
        <v>158</v>
      </c>
      <c r="Z1390" t="s">
        <v>227</v>
      </c>
      <c r="AA1390" t="s">
        <v>159</v>
      </c>
      <c r="AB1390" t="s">
        <v>83</v>
      </c>
      <c r="AC1390" s="5" t="s">
        <v>379</v>
      </c>
      <c r="AD1390" s="9" t="s">
        <v>379</v>
      </c>
      <c r="AE1390" t="s">
        <v>7553</v>
      </c>
      <c r="AF1390" t="s">
        <v>85</v>
      </c>
      <c r="AG1390" t="s">
        <v>85</v>
      </c>
      <c r="AH1390" t="s">
        <v>85</v>
      </c>
      <c r="AI1390" t="s">
        <v>85</v>
      </c>
      <c r="AJ1390" t="s">
        <v>7553</v>
      </c>
      <c r="AK1390" t="s">
        <v>86</v>
      </c>
      <c r="AL1390" t="s">
        <v>360</v>
      </c>
      <c r="AM1390" t="s">
        <v>3468</v>
      </c>
      <c r="AN1390" t="s">
        <v>380</v>
      </c>
      <c r="AO1390" t="s">
        <v>160</v>
      </c>
      <c r="AP1390" t="s">
        <v>108</v>
      </c>
      <c r="AQ1390" t="s">
        <v>161</v>
      </c>
      <c r="AR1390" t="s">
        <v>110</v>
      </c>
      <c r="AS1390" t="s">
        <v>2115</v>
      </c>
      <c r="AT1390" t="s">
        <v>93</v>
      </c>
      <c r="AU1390" t="s">
        <v>94</v>
      </c>
      <c r="AV1390" t="s">
        <v>145</v>
      </c>
      <c r="AW1390" t="s">
        <v>85</v>
      </c>
      <c r="AX1390" t="s">
        <v>85</v>
      </c>
      <c r="AY1390" t="s">
        <v>85</v>
      </c>
      <c r="AZ1390" t="s">
        <v>7556</v>
      </c>
      <c r="BA1390" t="s">
        <v>919</v>
      </c>
      <c r="BB1390" t="s">
        <v>232</v>
      </c>
      <c r="BC1390" t="s">
        <v>1504</v>
      </c>
      <c r="BD1390" t="s">
        <v>85</v>
      </c>
      <c r="BE1390" t="s">
        <v>234</v>
      </c>
      <c r="BF1390" t="s">
        <v>2232</v>
      </c>
      <c r="BG1390" t="s">
        <v>7557</v>
      </c>
      <c r="BH1390" t="s">
        <v>86</v>
      </c>
      <c r="BI1390" t="s">
        <v>85</v>
      </c>
    </row>
    <row r="1391" spans="1:61" ht="14.45" hidden="1">
      <c r="A1391" t="s">
        <v>7558</v>
      </c>
      <c r="B1391" t="s">
        <v>303</v>
      </c>
      <c r="C1391" t="s">
        <v>522</v>
      </c>
      <c r="D1391" t="s">
        <v>523</v>
      </c>
      <c r="E1391" t="s">
        <v>135</v>
      </c>
      <c r="F1391" t="s">
        <v>136</v>
      </c>
      <c r="G1391" t="s">
        <v>67</v>
      </c>
      <c r="H1391" t="s">
        <v>253</v>
      </c>
      <c r="I1391" t="s">
        <v>152</v>
      </c>
      <c r="J1391" t="s">
        <v>367</v>
      </c>
      <c r="K1391" t="s">
        <v>368</v>
      </c>
      <c r="L1391" t="s">
        <v>369</v>
      </c>
      <c r="M1391" t="s">
        <v>7559</v>
      </c>
      <c r="N1391" t="s">
        <v>7560</v>
      </c>
      <c r="O1391" s="34">
        <v>45695</v>
      </c>
      <c r="P1391" s="39">
        <v>0.7368055555555556</v>
      </c>
      <c r="Q1391" s="34">
        <v>45701</v>
      </c>
      <c r="R1391" s="39">
        <v>0.73958333333333337</v>
      </c>
      <c r="S1391" t="s">
        <v>75</v>
      </c>
      <c r="T1391" t="s">
        <v>141</v>
      </c>
      <c r="U1391" t="s">
        <v>77</v>
      </c>
      <c r="V1391" t="s">
        <v>78</v>
      </c>
      <c r="W1391" t="s">
        <v>78</v>
      </c>
      <c r="X1391" t="s">
        <v>79</v>
      </c>
      <c r="Y1391" t="s">
        <v>80</v>
      </c>
      <c r="Z1391" t="s">
        <v>227</v>
      </c>
      <c r="AA1391" t="s">
        <v>227</v>
      </c>
      <c r="AB1391" t="s">
        <v>83</v>
      </c>
      <c r="AC1391" s="5" t="s">
        <v>379</v>
      </c>
      <c r="AD1391" s="9" t="s">
        <v>379</v>
      </c>
      <c r="AE1391" t="s">
        <v>7558</v>
      </c>
      <c r="AF1391" t="s">
        <v>85</v>
      </c>
      <c r="AG1391" t="s">
        <v>85</v>
      </c>
      <c r="AH1391" t="s">
        <v>85</v>
      </c>
      <c r="AI1391" t="s">
        <v>85</v>
      </c>
      <c r="AJ1391" t="s">
        <v>7558</v>
      </c>
      <c r="AK1391" t="s">
        <v>86</v>
      </c>
      <c r="AL1391" t="s">
        <v>360</v>
      </c>
      <c r="AM1391" t="s">
        <v>3468</v>
      </c>
      <c r="AN1391" t="s">
        <v>380</v>
      </c>
      <c r="AO1391" t="s">
        <v>337</v>
      </c>
      <c r="AP1391" t="s">
        <v>108</v>
      </c>
      <c r="AQ1391" t="s">
        <v>298</v>
      </c>
      <c r="AR1391" t="s">
        <v>110</v>
      </c>
      <c r="AS1391" t="s">
        <v>3797</v>
      </c>
      <c r="AT1391" t="s">
        <v>93</v>
      </c>
      <c r="AU1391" t="s">
        <v>94</v>
      </c>
      <c r="AV1391" t="s">
        <v>145</v>
      </c>
      <c r="AW1391" t="s">
        <v>85</v>
      </c>
      <c r="AX1391" t="s">
        <v>85</v>
      </c>
      <c r="AY1391" t="s">
        <v>85</v>
      </c>
      <c r="AZ1391" t="s">
        <v>85</v>
      </c>
      <c r="BA1391" t="s">
        <v>91</v>
      </c>
      <c r="BB1391" t="s">
        <v>2549</v>
      </c>
      <c r="BC1391" t="s">
        <v>7561</v>
      </c>
      <c r="BD1391" t="s">
        <v>85</v>
      </c>
      <c r="BE1391" t="s">
        <v>445</v>
      </c>
      <c r="BF1391" t="s">
        <v>7561</v>
      </c>
      <c r="BG1391" t="s">
        <v>6595</v>
      </c>
      <c r="BH1391" t="s">
        <v>86</v>
      </c>
      <c r="BI1391" t="s">
        <v>85</v>
      </c>
    </row>
    <row r="1392" spans="1:61" ht="14.45" hidden="1">
      <c r="A1392" t="s">
        <v>7562</v>
      </c>
      <c r="B1392" t="s">
        <v>203</v>
      </c>
      <c r="C1392" t="s">
        <v>85</v>
      </c>
      <c r="D1392" t="s">
        <v>85</v>
      </c>
      <c r="E1392" t="s">
        <v>135</v>
      </c>
      <c r="F1392" t="s">
        <v>136</v>
      </c>
      <c r="G1392" t="s">
        <v>150</v>
      </c>
      <c r="H1392" t="s">
        <v>347</v>
      </c>
      <c r="I1392" t="s">
        <v>221</v>
      </c>
      <c r="J1392" t="s">
        <v>254</v>
      </c>
      <c r="K1392" t="s">
        <v>255</v>
      </c>
      <c r="L1392" t="s">
        <v>256</v>
      </c>
      <c r="M1392" t="s">
        <v>7563</v>
      </c>
      <c r="N1392" t="s">
        <v>7564</v>
      </c>
      <c r="O1392" s="34">
        <v>45695</v>
      </c>
      <c r="P1392" s="39">
        <v>0.74375000000000002</v>
      </c>
      <c r="Q1392" s="34">
        <v>45698</v>
      </c>
      <c r="R1392" s="39">
        <v>0.43055555555555558</v>
      </c>
      <c r="S1392" t="s">
        <v>75</v>
      </c>
      <c r="T1392" t="s">
        <v>141</v>
      </c>
      <c r="U1392" t="s">
        <v>77</v>
      </c>
      <c r="V1392" t="s">
        <v>78</v>
      </c>
      <c r="W1392" t="s">
        <v>78</v>
      </c>
      <c r="X1392" t="s">
        <v>79</v>
      </c>
      <c r="Y1392" t="s">
        <v>210</v>
      </c>
      <c r="Z1392" t="s">
        <v>227</v>
      </c>
      <c r="AA1392" t="s">
        <v>81</v>
      </c>
      <c r="AB1392" t="s">
        <v>176</v>
      </c>
      <c r="AC1392" s="5" t="s">
        <v>379</v>
      </c>
      <c r="AD1392" s="9" t="s">
        <v>379</v>
      </c>
      <c r="AE1392" t="s">
        <v>7562</v>
      </c>
      <c r="AF1392" t="s">
        <v>85</v>
      </c>
      <c r="AG1392" t="s">
        <v>85</v>
      </c>
      <c r="AH1392" t="s">
        <v>85</v>
      </c>
      <c r="AI1392" t="s">
        <v>85</v>
      </c>
      <c r="AJ1392" t="s">
        <v>7562</v>
      </c>
      <c r="AK1392" t="s">
        <v>243</v>
      </c>
      <c r="AL1392" t="s">
        <v>360</v>
      </c>
      <c r="AM1392" t="s">
        <v>3468</v>
      </c>
      <c r="AN1392" t="s">
        <v>380</v>
      </c>
      <c r="AO1392" t="s">
        <v>89</v>
      </c>
      <c r="AP1392" t="s">
        <v>108</v>
      </c>
      <c r="AQ1392" t="s">
        <v>494</v>
      </c>
      <c r="AR1392" t="s">
        <v>110</v>
      </c>
      <c r="AS1392" t="s">
        <v>4973</v>
      </c>
      <c r="AT1392" t="s">
        <v>182</v>
      </c>
      <c r="AU1392" t="s">
        <v>183</v>
      </c>
      <c r="AV1392" t="s">
        <v>403</v>
      </c>
      <c r="AW1392" t="s">
        <v>85</v>
      </c>
      <c r="AX1392" t="s">
        <v>85</v>
      </c>
      <c r="AY1392" t="s">
        <v>85</v>
      </c>
      <c r="AZ1392" t="s">
        <v>85</v>
      </c>
      <c r="BA1392" t="s">
        <v>452</v>
      </c>
      <c r="BB1392" t="s">
        <v>2262</v>
      </c>
      <c r="BC1392" t="s">
        <v>2262</v>
      </c>
      <c r="BD1392" t="s">
        <v>85</v>
      </c>
      <c r="BE1392" t="s">
        <v>594</v>
      </c>
      <c r="BF1392" t="s">
        <v>2262</v>
      </c>
      <c r="BG1392" t="s">
        <v>7565</v>
      </c>
      <c r="BH1392" t="s">
        <v>86</v>
      </c>
      <c r="BI1392" t="s">
        <v>85</v>
      </c>
    </row>
    <row r="1393" spans="1:61" ht="14.45" hidden="1">
      <c r="A1393" t="s">
        <v>7566</v>
      </c>
      <c r="B1393" t="s">
        <v>98</v>
      </c>
      <c r="C1393" t="s">
        <v>85</v>
      </c>
      <c r="D1393" t="s">
        <v>85</v>
      </c>
      <c r="E1393" t="s">
        <v>65</v>
      </c>
      <c r="F1393" t="s">
        <v>66</v>
      </c>
      <c r="G1393" t="s">
        <v>67</v>
      </c>
      <c r="H1393" t="s">
        <v>99</v>
      </c>
      <c r="I1393" t="s">
        <v>69</v>
      </c>
      <c r="J1393" t="s">
        <v>100</v>
      </c>
      <c r="K1393" t="s">
        <v>101</v>
      </c>
      <c r="L1393" t="s">
        <v>102</v>
      </c>
      <c r="M1393" t="s">
        <v>7567</v>
      </c>
      <c r="N1393" t="s">
        <v>7568</v>
      </c>
      <c r="O1393" s="34">
        <v>45696</v>
      </c>
      <c r="P1393" s="39">
        <v>0.92083333333333328</v>
      </c>
      <c r="Q1393" s="34">
        <v>45707</v>
      </c>
      <c r="R1393" s="39">
        <v>0.10833333333333334</v>
      </c>
      <c r="S1393" t="s">
        <v>75</v>
      </c>
      <c r="T1393" t="s">
        <v>76</v>
      </c>
      <c r="U1393" t="s">
        <v>77</v>
      </c>
      <c r="V1393" t="s">
        <v>78</v>
      </c>
      <c r="W1393" t="s">
        <v>78</v>
      </c>
      <c r="X1393" t="s">
        <v>79</v>
      </c>
      <c r="Y1393" t="s">
        <v>105</v>
      </c>
      <c r="Z1393" t="s">
        <v>505</v>
      </c>
      <c r="AA1393" t="s">
        <v>2200</v>
      </c>
      <c r="AB1393" t="s">
        <v>83</v>
      </c>
      <c r="AC1393" s="5" t="s">
        <v>379</v>
      </c>
      <c r="AD1393" s="9" t="s">
        <v>379</v>
      </c>
      <c r="AE1393" t="s">
        <v>7566</v>
      </c>
      <c r="AF1393" t="s">
        <v>85</v>
      </c>
      <c r="AG1393" t="s">
        <v>85</v>
      </c>
      <c r="AH1393" t="s">
        <v>85</v>
      </c>
      <c r="AI1393" t="s">
        <v>85</v>
      </c>
      <c r="AJ1393" t="s">
        <v>7566</v>
      </c>
      <c r="AK1393" t="s">
        <v>86</v>
      </c>
      <c r="AL1393" t="s">
        <v>1460</v>
      </c>
      <c r="AM1393" t="s">
        <v>3468</v>
      </c>
      <c r="AN1393" t="s">
        <v>3897</v>
      </c>
      <c r="AO1393" t="s">
        <v>229</v>
      </c>
      <c r="AP1393" t="s">
        <v>108</v>
      </c>
      <c r="AQ1393" t="s">
        <v>109</v>
      </c>
      <c r="AR1393" t="s">
        <v>110</v>
      </c>
      <c r="AS1393" t="s">
        <v>111</v>
      </c>
      <c r="AT1393" t="s">
        <v>93</v>
      </c>
      <c r="AU1393" t="s">
        <v>94</v>
      </c>
      <c r="AV1393" t="s">
        <v>95</v>
      </c>
      <c r="AW1393" t="s">
        <v>85</v>
      </c>
      <c r="AX1393" t="s">
        <v>85</v>
      </c>
      <c r="AY1393" t="s">
        <v>85</v>
      </c>
      <c r="AZ1393" t="s">
        <v>85</v>
      </c>
      <c r="BA1393" t="s">
        <v>7569</v>
      </c>
      <c r="BB1393" t="s">
        <v>91</v>
      </c>
      <c r="BC1393" t="s">
        <v>7570</v>
      </c>
      <c r="BD1393" t="s">
        <v>85</v>
      </c>
      <c r="BE1393" t="s">
        <v>85</v>
      </c>
      <c r="BF1393" t="s">
        <v>7570</v>
      </c>
      <c r="BG1393" t="s">
        <v>4985</v>
      </c>
      <c r="BH1393" t="s">
        <v>86</v>
      </c>
      <c r="BI1393" t="s">
        <v>85</v>
      </c>
    </row>
    <row r="1394" spans="1:61" ht="14.45" hidden="1">
      <c r="A1394" t="s">
        <v>7571</v>
      </c>
      <c r="B1394" t="s">
        <v>132</v>
      </c>
      <c r="C1394" t="s">
        <v>85</v>
      </c>
      <c r="D1394" t="s">
        <v>85</v>
      </c>
      <c r="E1394" t="s">
        <v>65</v>
      </c>
      <c r="F1394" t="s">
        <v>66</v>
      </c>
      <c r="G1394" t="s">
        <v>67</v>
      </c>
      <c r="H1394" t="s">
        <v>137</v>
      </c>
      <c r="I1394" t="s">
        <v>69</v>
      </c>
      <c r="J1394" t="s">
        <v>70</v>
      </c>
      <c r="K1394" t="s">
        <v>71</v>
      </c>
      <c r="L1394" t="s">
        <v>72</v>
      </c>
      <c r="M1394" t="s">
        <v>7572</v>
      </c>
      <c r="N1394" t="s">
        <v>7573</v>
      </c>
      <c r="O1394" s="34">
        <v>45698</v>
      </c>
      <c r="P1394" s="39">
        <v>0.3347222222222222</v>
      </c>
      <c r="Q1394" s="34">
        <v>45698</v>
      </c>
      <c r="R1394" s="39">
        <v>0.40069444444444446</v>
      </c>
      <c r="S1394" t="s">
        <v>75</v>
      </c>
      <c r="T1394" t="s">
        <v>141</v>
      </c>
      <c r="U1394" t="s">
        <v>77</v>
      </c>
      <c r="V1394" t="s">
        <v>78</v>
      </c>
      <c r="W1394" t="s">
        <v>78</v>
      </c>
      <c r="X1394" t="s">
        <v>79</v>
      </c>
      <c r="Y1394" t="s">
        <v>80</v>
      </c>
      <c r="Z1394" t="s">
        <v>142</v>
      </c>
      <c r="AA1394" t="s">
        <v>143</v>
      </c>
      <c r="AB1394" t="s">
        <v>83</v>
      </c>
      <c r="AC1394" s="5" t="s">
        <v>379</v>
      </c>
      <c r="AD1394" s="9" t="s">
        <v>379</v>
      </c>
      <c r="AE1394" t="s">
        <v>7571</v>
      </c>
      <c r="AF1394" t="s">
        <v>85</v>
      </c>
      <c r="AG1394" t="s">
        <v>85</v>
      </c>
      <c r="AH1394" t="s">
        <v>85</v>
      </c>
      <c r="AI1394" t="s">
        <v>85</v>
      </c>
      <c r="AJ1394" t="s">
        <v>7571</v>
      </c>
      <c r="AK1394" t="s">
        <v>86</v>
      </c>
      <c r="AL1394" t="s">
        <v>89</v>
      </c>
      <c r="AM1394" t="s">
        <v>380</v>
      </c>
      <c r="AN1394" t="s">
        <v>380</v>
      </c>
      <c r="AO1394" t="s">
        <v>89</v>
      </c>
      <c r="AP1394" t="s">
        <v>108</v>
      </c>
      <c r="AQ1394" t="s">
        <v>180</v>
      </c>
      <c r="AR1394" t="s">
        <v>110</v>
      </c>
      <c r="AS1394" t="s">
        <v>92</v>
      </c>
      <c r="AT1394" t="s">
        <v>93</v>
      </c>
      <c r="AU1394" t="s">
        <v>94</v>
      </c>
      <c r="AV1394" t="s">
        <v>95</v>
      </c>
      <c r="AW1394" t="s">
        <v>85</v>
      </c>
      <c r="AX1394" t="s">
        <v>85</v>
      </c>
      <c r="AY1394" t="s">
        <v>85</v>
      </c>
      <c r="AZ1394" t="s">
        <v>85</v>
      </c>
      <c r="BA1394" t="s">
        <v>91</v>
      </c>
      <c r="BB1394" t="s">
        <v>91</v>
      </c>
      <c r="BC1394" t="s">
        <v>91</v>
      </c>
      <c r="BD1394" t="s">
        <v>85</v>
      </c>
      <c r="BE1394" t="s">
        <v>146</v>
      </c>
      <c r="BF1394" t="s">
        <v>91</v>
      </c>
      <c r="BG1394" t="s">
        <v>147</v>
      </c>
      <c r="BH1394" t="s">
        <v>86</v>
      </c>
      <c r="BI1394" t="s">
        <v>85</v>
      </c>
    </row>
    <row r="1395" spans="1:61" ht="14.45" hidden="1">
      <c r="A1395" t="s">
        <v>7574</v>
      </c>
      <c r="B1395" t="s">
        <v>303</v>
      </c>
      <c r="C1395" t="s">
        <v>63</v>
      </c>
      <c r="D1395" t="s">
        <v>64</v>
      </c>
      <c r="E1395" t="s">
        <v>135</v>
      </c>
      <c r="F1395" t="s">
        <v>136</v>
      </c>
      <c r="G1395" t="s">
        <v>67</v>
      </c>
      <c r="H1395" t="s">
        <v>169</v>
      </c>
      <c r="I1395" t="s">
        <v>69</v>
      </c>
      <c r="J1395" t="s">
        <v>191</v>
      </c>
      <c r="K1395" t="s">
        <v>192</v>
      </c>
      <c r="L1395" t="s">
        <v>193</v>
      </c>
      <c r="M1395" t="s">
        <v>7575</v>
      </c>
      <c r="N1395" t="s">
        <v>7576</v>
      </c>
      <c r="O1395" s="34">
        <v>45698</v>
      </c>
      <c r="P1395" s="39">
        <v>0.39652777777777776</v>
      </c>
      <c r="Q1395" s="34">
        <v>45728</v>
      </c>
      <c r="R1395" s="39">
        <v>0.88055555555555554</v>
      </c>
      <c r="S1395" t="s">
        <v>2970</v>
      </c>
      <c r="T1395" t="s">
        <v>76</v>
      </c>
      <c r="U1395" t="s">
        <v>77</v>
      </c>
      <c r="V1395" t="s">
        <v>78</v>
      </c>
      <c r="W1395" t="s">
        <v>78</v>
      </c>
      <c r="X1395" t="s">
        <v>79</v>
      </c>
      <c r="Y1395" t="s">
        <v>80</v>
      </c>
      <c r="Z1395" t="s">
        <v>143</v>
      </c>
      <c r="AA1395" t="s">
        <v>903</v>
      </c>
      <c r="AB1395" t="s">
        <v>176</v>
      </c>
      <c r="AC1395" s="5" t="s">
        <v>379</v>
      </c>
      <c r="AD1395" s="9" t="s">
        <v>2244</v>
      </c>
      <c r="AE1395" t="s">
        <v>7574</v>
      </c>
      <c r="AF1395" t="s">
        <v>85</v>
      </c>
      <c r="AG1395" t="s">
        <v>85</v>
      </c>
      <c r="AH1395" t="s">
        <v>85</v>
      </c>
      <c r="AI1395" t="s">
        <v>85</v>
      </c>
      <c r="AJ1395" t="s">
        <v>7574</v>
      </c>
      <c r="AK1395" t="s">
        <v>86</v>
      </c>
      <c r="AL1395" t="s">
        <v>89</v>
      </c>
      <c r="AM1395" t="s">
        <v>380</v>
      </c>
      <c r="AN1395" t="s">
        <v>2608</v>
      </c>
      <c r="AO1395" t="s">
        <v>229</v>
      </c>
      <c r="AP1395" t="s">
        <v>108</v>
      </c>
      <c r="AQ1395" t="s">
        <v>180</v>
      </c>
      <c r="AR1395" t="s">
        <v>110</v>
      </c>
      <c r="AS1395" t="s">
        <v>1571</v>
      </c>
      <c r="AT1395" t="s">
        <v>93</v>
      </c>
      <c r="AU1395" t="s">
        <v>94</v>
      </c>
      <c r="AV1395" t="s">
        <v>145</v>
      </c>
      <c r="AW1395" t="s">
        <v>85</v>
      </c>
      <c r="AX1395" t="s">
        <v>85</v>
      </c>
      <c r="AY1395" t="s">
        <v>85</v>
      </c>
      <c r="AZ1395" t="s">
        <v>85</v>
      </c>
      <c r="BA1395" t="s">
        <v>85</v>
      </c>
      <c r="BB1395" t="s">
        <v>7577</v>
      </c>
      <c r="BC1395" t="s">
        <v>7578</v>
      </c>
      <c r="BD1395" t="s">
        <v>85</v>
      </c>
      <c r="BE1395" t="s">
        <v>146</v>
      </c>
      <c r="BF1395" t="s">
        <v>7578</v>
      </c>
      <c r="BG1395" t="s">
        <v>7579</v>
      </c>
      <c r="BH1395" t="s">
        <v>86</v>
      </c>
      <c r="BI1395" t="s">
        <v>85</v>
      </c>
    </row>
    <row r="1396" spans="1:61" ht="14.45" hidden="1">
      <c r="A1396" t="s">
        <v>7580</v>
      </c>
      <c r="B1396" t="s">
        <v>2319</v>
      </c>
      <c r="C1396" t="s">
        <v>85</v>
      </c>
      <c r="D1396" t="s">
        <v>85</v>
      </c>
      <c r="E1396" t="s">
        <v>65</v>
      </c>
      <c r="F1396" t="s">
        <v>66</v>
      </c>
      <c r="G1396" t="s">
        <v>67</v>
      </c>
      <c r="H1396" t="s">
        <v>99</v>
      </c>
      <c r="I1396" t="s">
        <v>69</v>
      </c>
      <c r="J1396" t="s">
        <v>100</v>
      </c>
      <c r="K1396" t="s">
        <v>101</v>
      </c>
      <c r="L1396" t="s">
        <v>102</v>
      </c>
      <c r="M1396" t="s">
        <v>7581</v>
      </c>
      <c r="N1396" t="s">
        <v>7582</v>
      </c>
      <c r="O1396" s="34">
        <v>45698</v>
      </c>
      <c r="P1396" s="39">
        <v>0.42708333333333331</v>
      </c>
      <c r="Q1396" s="34">
        <v>45707</v>
      </c>
      <c r="R1396" s="39">
        <v>0.6166666666666667</v>
      </c>
      <c r="S1396" t="s">
        <v>75</v>
      </c>
      <c r="T1396" t="s">
        <v>76</v>
      </c>
      <c r="U1396" t="s">
        <v>77</v>
      </c>
      <c r="V1396" t="s">
        <v>78</v>
      </c>
      <c r="W1396" t="s">
        <v>78</v>
      </c>
      <c r="X1396" t="s">
        <v>79</v>
      </c>
      <c r="Y1396" t="s">
        <v>105</v>
      </c>
      <c r="Z1396" t="s">
        <v>81</v>
      </c>
      <c r="AA1396" t="s">
        <v>82</v>
      </c>
      <c r="AB1396" t="s">
        <v>83</v>
      </c>
      <c r="AC1396" s="5" t="s">
        <v>379</v>
      </c>
      <c r="AD1396" s="9" t="s">
        <v>379</v>
      </c>
      <c r="AE1396" t="s">
        <v>7580</v>
      </c>
      <c r="AF1396" t="s">
        <v>85</v>
      </c>
      <c r="AG1396" t="s">
        <v>85</v>
      </c>
      <c r="AH1396" t="s">
        <v>85</v>
      </c>
      <c r="AI1396" t="s">
        <v>85</v>
      </c>
      <c r="AJ1396" t="s">
        <v>7580</v>
      </c>
      <c r="AK1396" t="s">
        <v>86</v>
      </c>
      <c r="AL1396" t="s">
        <v>89</v>
      </c>
      <c r="AM1396" t="s">
        <v>380</v>
      </c>
      <c r="AN1396" t="s">
        <v>3897</v>
      </c>
      <c r="AO1396" t="s">
        <v>229</v>
      </c>
      <c r="AP1396" t="s">
        <v>108</v>
      </c>
      <c r="AQ1396" t="s">
        <v>109</v>
      </c>
      <c r="AR1396" t="s">
        <v>110</v>
      </c>
      <c r="AS1396" t="s">
        <v>111</v>
      </c>
      <c r="AT1396" t="s">
        <v>93</v>
      </c>
      <c r="AU1396" t="s">
        <v>94</v>
      </c>
      <c r="AV1396" t="s">
        <v>95</v>
      </c>
      <c r="AW1396" t="s">
        <v>85</v>
      </c>
      <c r="AX1396" t="s">
        <v>85</v>
      </c>
      <c r="AY1396" t="s">
        <v>85</v>
      </c>
      <c r="AZ1396" t="s">
        <v>85</v>
      </c>
      <c r="BA1396" t="s">
        <v>452</v>
      </c>
      <c r="BB1396" t="s">
        <v>7583</v>
      </c>
      <c r="BC1396" t="s">
        <v>7584</v>
      </c>
      <c r="BD1396" t="s">
        <v>85</v>
      </c>
      <c r="BE1396" t="s">
        <v>200</v>
      </c>
      <c r="BF1396" t="s">
        <v>7584</v>
      </c>
      <c r="BG1396" t="s">
        <v>7585</v>
      </c>
      <c r="BH1396" t="s">
        <v>86</v>
      </c>
      <c r="BI1396" t="s">
        <v>85</v>
      </c>
    </row>
    <row r="1397" spans="1:61" ht="14.45" hidden="1">
      <c r="A1397" t="s">
        <v>7586</v>
      </c>
      <c r="B1397" t="s">
        <v>2319</v>
      </c>
      <c r="C1397" t="s">
        <v>85</v>
      </c>
      <c r="D1397" t="s">
        <v>85</v>
      </c>
      <c r="E1397" t="s">
        <v>65</v>
      </c>
      <c r="F1397" t="s">
        <v>66</v>
      </c>
      <c r="G1397" t="s">
        <v>67</v>
      </c>
      <c r="H1397" t="s">
        <v>99</v>
      </c>
      <c r="I1397" t="s">
        <v>69</v>
      </c>
      <c r="J1397" t="s">
        <v>100</v>
      </c>
      <c r="K1397" t="s">
        <v>101</v>
      </c>
      <c r="L1397" t="s">
        <v>102</v>
      </c>
      <c r="M1397" t="s">
        <v>7587</v>
      </c>
      <c r="N1397" t="s">
        <v>7588</v>
      </c>
      <c r="O1397" s="34">
        <v>45698</v>
      </c>
      <c r="P1397" s="39">
        <v>0.42708333333333331</v>
      </c>
      <c r="Q1397" s="34">
        <v>45707</v>
      </c>
      <c r="R1397" s="39">
        <v>0.61805555555555558</v>
      </c>
      <c r="S1397" t="s">
        <v>75</v>
      </c>
      <c r="T1397" t="s">
        <v>76</v>
      </c>
      <c r="U1397" t="s">
        <v>77</v>
      </c>
      <c r="V1397" t="s">
        <v>78</v>
      </c>
      <c r="W1397" t="s">
        <v>78</v>
      </c>
      <c r="X1397" t="s">
        <v>79</v>
      </c>
      <c r="Y1397" t="s">
        <v>105</v>
      </c>
      <c r="Z1397" t="s">
        <v>81</v>
      </c>
      <c r="AA1397" t="s">
        <v>82</v>
      </c>
      <c r="AB1397" t="s">
        <v>83</v>
      </c>
      <c r="AC1397" s="5" t="s">
        <v>379</v>
      </c>
      <c r="AD1397" s="9" t="s">
        <v>379</v>
      </c>
      <c r="AE1397" t="s">
        <v>7586</v>
      </c>
      <c r="AF1397" t="s">
        <v>85</v>
      </c>
      <c r="AG1397" t="s">
        <v>85</v>
      </c>
      <c r="AH1397" t="s">
        <v>85</v>
      </c>
      <c r="AI1397" t="s">
        <v>85</v>
      </c>
      <c r="AJ1397" t="s">
        <v>7586</v>
      </c>
      <c r="AK1397" t="s">
        <v>86</v>
      </c>
      <c r="AL1397" t="s">
        <v>89</v>
      </c>
      <c r="AM1397" t="s">
        <v>380</v>
      </c>
      <c r="AN1397" t="s">
        <v>3897</v>
      </c>
      <c r="AO1397" t="s">
        <v>229</v>
      </c>
      <c r="AP1397" t="s">
        <v>108</v>
      </c>
      <c r="AQ1397" t="s">
        <v>109</v>
      </c>
      <c r="AR1397" t="s">
        <v>110</v>
      </c>
      <c r="AS1397" t="s">
        <v>111</v>
      </c>
      <c r="AT1397" t="s">
        <v>93</v>
      </c>
      <c r="AU1397" t="s">
        <v>94</v>
      </c>
      <c r="AV1397" t="s">
        <v>95</v>
      </c>
      <c r="AW1397" t="s">
        <v>85</v>
      </c>
      <c r="AX1397" t="s">
        <v>85</v>
      </c>
      <c r="AY1397" t="s">
        <v>85</v>
      </c>
      <c r="AZ1397" t="s">
        <v>85</v>
      </c>
      <c r="BA1397" t="s">
        <v>452</v>
      </c>
      <c r="BB1397" t="s">
        <v>7589</v>
      </c>
      <c r="BC1397" t="s">
        <v>7590</v>
      </c>
      <c r="BD1397" t="s">
        <v>85</v>
      </c>
      <c r="BE1397" t="s">
        <v>146</v>
      </c>
      <c r="BF1397" t="s">
        <v>7590</v>
      </c>
      <c r="BG1397" t="s">
        <v>1636</v>
      </c>
      <c r="BH1397" t="s">
        <v>86</v>
      </c>
      <c r="BI1397" t="s">
        <v>85</v>
      </c>
    </row>
    <row r="1398" spans="1:61" ht="14.45" hidden="1">
      <c r="A1398" t="s">
        <v>7591</v>
      </c>
      <c r="B1398" t="s">
        <v>98</v>
      </c>
      <c r="C1398" t="s">
        <v>85</v>
      </c>
      <c r="D1398" t="s">
        <v>85</v>
      </c>
      <c r="E1398" t="s">
        <v>65</v>
      </c>
      <c r="F1398" t="s">
        <v>66</v>
      </c>
      <c r="G1398" t="s">
        <v>67</v>
      </c>
      <c r="H1398" t="s">
        <v>99</v>
      </c>
      <c r="I1398" t="s">
        <v>69</v>
      </c>
      <c r="J1398" t="s">
        <v>100</v>
      </c>
      <c r="K1398" t="s">
        <v>101</v>
      </c>
      <c r="L1398" t="s">
        <v>102</v>
      </c>
      <c r="M1398" t="s">
        <v>7592</v>
      </c>
      <c r="N1398" t="s">
        <v>7593</v>
      </c>
      <c r="O1398" s="34">
        <v>45698</v>
      </c>
      <c r="P1398" s="39">
        <v>0.42916666666666664</v>
      </c>
      <c r="Q1398" s="34">
        <v>45706</v>
      </c>
      <c r="R1398" s="39">
        <v>0.75416666666666665</v>
      </c>
      <c r="S1398" t="s">
        <v>75</v>
      </c>
      <c r="T1398" t="s">
        <v>76</v>
      </c>
      <c r="U1398" t="s">
        <v>77</v>
      </c>
      <c r="V1398" t="s">
        <v>78</v>
      </c>
      <c r="W1398" t="s">
        <v>78</v>
      </c>
      <c r="X1398" t="s">
        <v>79</v>
      </c>
      <c r="Y1398" t="s">
        <v>105</v>
      </c>
      <c r="Z1398" t="s">
        <v>81</v>
      </c>
      <c r="AA1398" t="s">
        <v>117</v>
      </c>
      <c r="AB1398" t="s">
        <v>83</v>
      </c>
      <c r="AC1398" s="5" t="s">
        <v>379</v>
      </c>
      <c r="AD1398" s="9" t="s">
        <v>379</v>
      </c>
      <c r="AE1398" t="s">
        <v>7591</v>
      </c>
      <c r="AF1398" t="s">
        <v>85</v>
      </c>
      <c r="AG1398" t="s">
        <v>85</v>
      </c>
      <c r="AH1398" t="s">
        <v>85</v>
      </c>
      <c r="AI1398" t="s">
        <v>85</v>
      </c>
      <c r="AJ1398" t="s">
        <v>7591</v>
      </c>
      <c r="AK1398" t="s">
        <v>86</v>
      </c>
      <c r="AL1398" t="s">
        <v>89</v>
      </c>
      <c r="AM1398" t="s">
        <v>380</v>
      </c>
      <c r="AN1398" t="s">
        <v>3897</v>
      </c>
      <c r="AO1398" t="s">
        <v>160</v>
      </c>
      <c r="AP1398" t="s">
        <v>108</v>
      </c>
      <c r="AQ1398" t="s">
        <v>109</v>
      </c>
      <c r="AR1398" t="s">
        <v>110</v>
      </c>
      <c r="AS1398" t="s">
        <v>111</v>
      </c>
      <c r="AT1398" t="s">
        <v>93</v>
      </c>
      <c r="AU1398" t="s">
        <v>94</v>
      </c>
      <c r="AV1398" t="s">
        <v>95</v>
      </c>
      <c r="AW1398" t="s">
        <v>85</v>
      </c>
      <c r="AX1398" t="s">
        <v>85</v>
      </c>
      <c r="AY1398" t="s">
        <v>85</v>
      </c>
      <c r="AZ1398" t="s">
        <v>85</v>
      </c>
      <c r="BA1398" t="s">
        <v>7594</v>
      </c>
      <c r="BB1398" t="s">
        <v>7595</v>
      </c>
      <c r="BC1398" t="s">
        <v>7596</v>
      </c>
      <c r="BD1398" t="s">
        <v>85</v>
      </c>
      <c r="BE1398" t="s">
        <v>85</v>
      </c>
      <c r="BF1398" t="s">
        <v>7596</v>
      </c>
      <c r="BG1398" t="s">
        <v>7585</v>
      </c>
      <c r="BH1398" t="s">
        <v>86</v>
      </c>
      <c r="BI1398" t="s">
        <v>85</v>
      </c>
    </row>
    <row r="1399" spans="1:61" ht="14.45" hidden="1">
      <c r="A1399" t="s">
        <v>7597</v>
      </c>
      <c r="B1399" t="s">
        <v>265</v>
      </c>
      <c r="C1399" t="s">
        <v>85</v>
      </c>
      <c r="D1399" t="s">
        <v>85</v>
      </c>
      <c r="E1399" t="s">
        <v>135</v>
      </c>
      <c r="F1399" t="s">
        <v>136</v>
      </c>
      <c r="G1399" t="s">
        <v>150</v>
      </c>
      <c r="H1399" t="s">
        <v>859</v>
      </c>
      <c r="I1399" t="s">
        <v>152</v>
      </c>
      <c r="J1399" t="s">
        <v>367</v>
      </c>
      <c r="K1399" t="s">
        <v>368</v>
      </c>
      <c r="L1399" t="s">
        <v>369</v>
      </c>
      <c r="M1399" t="s">
        <v>7598</v>
      </c>
      <c r="N1399" t="s">
        <v>7599</v>
      </c>
      <c r="O1399" s="34">
        <v>45698</v>
      </c>
      <c r="P1399" s="39">
        <v>0.43055555555555558</v>
      </c>
      <c r="Q1399" s="34">
        <v>45699</v>
      </c>
      <c r="R1399" s="39">
        <v>0.42222222222222222</v>
      </c>
      <c r="S1399" t="s">
        <v>75</v>
      </c>
      <c r="T1399" t="s">
        <v>141</v>
      </c>
      <c r="U1399" t="s">
        <v>77</v>
      </c>
      <c r="V1399" t="s">
        <v>78</v>
      </c>
      <c r="W1399" t="s">
        <v>78</v>
      </c>
      <c r="X1399" t="s">
        <v>79</v>
      </c>
      <c r="Y1399" t="s">
        <v>270</v>
      </c>
      <c r="Z1399" t="s">
        <v>81</v>
      </c>
      <c r="AA1399" t="s">
        <v>81</v>
      </c>
      <c r="AB1399" t="s">
        <v>83</v>
      </c>
      <c r="AC1399" s="5" t="s">
        <v>379</v>
      </c>
      <c r="AD1399" s="9" t="s">
        <v>379</v>
      </c>
      <c r="AE1399" t="s">
        <v>7597</v>
      </c>
      <c r="AF1399" t="s">
        <v>85</v>
      </c>
      <c r="AG1399" t="s">
        <v>85</v>
      </c>
      <c r="AH1399" t="s">
        <v>85</v>
      </c>
      <c r="AI1399" t="s">
        <v>85</v>
      </c>
      <c r="AJ1399" t="s">
        <v>7597</v>
      </c>
      <c r="AK1399" t="s">
        <v>86</v>
      </c>
      <c r="AL1399" t="s">
        <v>89</v>
      </c>
      <c r="AM1399" t="s">
        <v>380</v>
      </c>
      <c r="AN1399" t="s">
        <v>380</v>
      </c>
      <c r="AO1399" t="s">
        <v>160</v>
      </c>
      <c r="AP1399" t="s">
        <v>108</v>
      </c>
      <c r="AQ1399" t="s">
        <v>161</v>
      </c>
      <c r="AR1399" t="s">
        <v>110</v>
      </c>
      <c r="AS1399" t="s">
        <v>3797</v>
      </c>
      <c r="AT1399" t="s">
        <v>93</v>
      </c>
      <c r="AU1399" t="s">
        <v>94</v>
      </c>
      <c r="AV1399" t="s">
        <v>145</v>
      </c>
      <c r="AW1399" t="s">
        <v>85</v>
      </c>
      <c r="AX1399" t="s">
        <v>85</v>
      </c>
      <c r="AY1399" t="s">
        <v>85</v>
      </c>
      <c r="AZ1399" t="s">
        <v>85</v>
      </c>
      <c r="BA1399" t="s">
        <v>91</v>
      </c>
      <c r="BB1399" t="s">
        <v>7600</v>
      </c>
      <c r="BC1399" t="s">
        <v>7601</v>
      </c>
      <c r="BD1399" t="s">
        <v>85</v>
      </c>
      <c r="BE1399" t="s">
        <v>343</v>
      </c>
      <c r="BF1399" t="s">
        <v>7601</v>
      </c>
      <c r="BG1399" t="s">
        <v>7602</v>
      </c>
      <c r="BH1399" t="s">
        <v>86</v>
      </c>
      <c r="BI1399" t="s">
        <v>85</v>
      </c>
    </row>
    <row r="1400" spans="1:61" ht="14.45" hidden="1">
      <c r="A1400" t="s">
        <v>7603</v>
      </c>
      <c r="B1400" t="s">
        <v>365</v>
      </c>
      <c r="C1400" t="s">
        <v>91</v>
      </c>
      <c r="D1400" t="s">
        <v>91</v>
      </c>
      <c r="E1400" t="s">
        <v>65</v>
      </c>
      <c r="F1400" t="s">
        <v>66</v>
      </c>
      <c r="G1400" t="s">
        <v>67</v>
      </c>
      <c r="H1400" t="s">
        <v>137</v>
      </c>
      <c r="I1400" t="s">
        <v>69</v>
      </c>
      <c r="J1400" t="s">
        <v>428</v>
      </c>
      <c r="K1400" t="s">
        <v>429</v>
      </c>
      <c r="L1400" t="s">
        <v>430</v>
      </c>
      <c r="M1400" t="s">
        <v>7604</v>
      </c>
      <c r="N1400" t="s">
        <v>7605</v>
      </c>
      <c r="O1400" s="34">
        <v>45698</v>
      </c>
      <c r="P1400" s="39">
        <v>0.44166666666666665</v>
      </c>
      <c r="Q1400" s="34">
        <v>45698</v>
      </c>
      <c r="R1400" s="39">
        <v>0.53194444444444444</v>
      </c>
      <c r="S1400" t="s">
        <v>75</v>
      </c>
      <c r="T1400" t="s">
        <v>141</v>
      </c>
      <c r="U1400" t="s">
        <v>77</v>
      </c>
      <c r="V1400" t="s">
        <v>78</v>
      </c>
      <c r="W1400" t="s">
        <v>78</v>
      </c>
      <c r="X1400" t="s">
        <v>79</v>
      </c>
      <c r="Y1400" t="s">
        <v>4466</v>
      </c>
      <c r="Z1400" t="s">
        <v>81</v>
      </c>
      <c r="AA1400" t="s">
        <v>159</v>
      </c>
      <c r="AB1400" t="s">
        <v>176</v>
      </c>
      <c r="AC1400" s="5" t="s">
        <v>379</v>
      </c>
      <c r="AD1400" s="9" t="s">
        <v>379</v>
      </c>
      <c r="AE1400" t="s">
        <v>7603</v>
      </c>
      <c r="AF1400" t="s">
        <v>85</v>
      </c>
      <c r="AG1400" t="s">
        <v>177</v>
      </c>
      <c r="AH1400" t="s">
        <v>178</v>
      </c>
      <c r="AI1400" t="s">
        <v>179</v>
      </c>
      <c r="AJ1400" t="s">
        <v>7603</v>
      </c>
      <c r="AK1400" t="s">
        <v>86</v>
      </c>
      <c r="AL1400" t="s">
        <v>89</v>
      </c>
      <c r="AM1400" t="s">
        <v>380</v>
      </c>
      <c r="AN1400" t="s">
        <v>380</v>
      </c>
      <c r="AO1400" t="s">
        <v>89</v>
      </c>
      <c r="AP1400" t="s">
        <v>108</v>
      </c>
      <c r="AQ1400" t="s">
        <v>180</v>
      </c>
      <c r="AR1400" t="s">
        <v>110</v>
      </c>
      <c r="AS1400" t="s">
        <v>7606</v>
      </c>
      <c r="AT1400" t="s">
        <v>93</v>
      </c>
      <c r="AU1400" t="s">
        <v>94</v>
      </c>
      <c r="AV1400" t="s">
        <v>95</v>
      </c>
      <c r="AW1400" t="s">
        <v>85</v>
      </c>
      <c r="AX1400" t="s">
        <v>85</v>
      </c>
      <c r="AY1400" t="s">
        <v>85</v>
      </c>
      <c r="AZ1400" t="s">
        <v>85</v>
      </c>
      <c r="BA1400" t="s">
        <v>452</v>
      </c>
      <c r="BB1400" t="s">
        <v>2931</v>
      </c>
      <c r="BC1400" t="s">
        <v>2377</v>
      </c>
      <c r="BD1400" t="s">
        <v>85</v>
      </c>
      <c r="BE1400" t="s">
        <v>579</v>
      </c>
      <c r="BF1400" t="s">
        <v>2377</v>
      </c>
      <c r="BG1400" t="s">
        <v>7607</v>
      </c>
      <c r="BH1400" t="s">
        <v>86</v>
      </c>
      <c r="BI1400" t="s">
        <v>85</v>
      </c>
    </row>
    <row r="1401" spans="1:61" ht="14.45" hidden="1">
      <c r="A1401" t="s">
        <v>7608</v>
      </c>
      <c r="B1401" t="s">
        <v>365</v>
      </c>
      <c r="C1401" t="s">
        <v>85</v>
      </c>
      <c r="D1401" t="s">
        <v>85</v>
      </c>
      <c r="E1401" t="s">
        <v>135</v>
      </c>
      <c r="F1401" t="s">
        <v>136</v>
      </c>
      <c r="G1401" t="s">
        <v>67</v>
      </c>
      <c r="H1401" t="s">
        <v>291</v>
      </c>
      <c r="I1401" t="s">
        <v>923</v>
      </c>
      <c r="J1401" t="s">
        <v>428</v>
      </c>
      <c r="K1401" t="s">
        <v>429</v>
      </c>
      <c r="L1401" t="s">
        <v>430</v>
      </c>
      <c r="M1401" t="s">
        <v>7609</v>
      </c>
      <c r="N1401" t="s">
        <v>7610</v>
      </c>
      <c r="O1401" s="34">
        <v>45698</v>
      </c>
      <c r="P1401" s="39">
        <v>0.45</v>
      </c>
      <c r="Q1401" s="34">
        <v>45698</v>
      </c>
      <c r="R1401" s="39">
        <v>0.49027777777777776</v>
      </c>
      <c r="S1401" t="s">
        <v>75</v>
      </c>
      <c r="T1401" t="s">
        <v>141</v>
      </c>
      <c r="U1401" t="s">
        <v>77</v>
      </c>
      <c r="V1401" t="s">
        <v>78</v>
      </c>
      <c r="W1401" t="s">
        <v>78</v>
      </c>
      <c r="X1401" t="s">
        <v>79</v>
      </c>
      <c r="Y1401" t="s">
        <v>4466</v>
      </c>
      <c r="Z1401" t="s">
        <v>81</v>
      </c>
      <c r="AA1401" t="s">
        <v>175</v>
      </c>
      <c r="AB1401" t="s">
        <v>176</v>
      </c>
      <c r="AC1401" s="5" t="s">
        <v>379</v>
      </c>
      <c r="AD1401" s="9" t="s">
        <v>379</v>
      </c>
      <c r="AE1401" t="s">
        <v>7608</v>
      </c>
      <c r="AF1401" t="s">
        <v>85</v>
      </c>
      <c r="AG1401" t="s">
        <v>177</v>
      </c>
      <c r="AH1401" t="s">
        <v>178</v>
      </c>
      <c r="AI1401" t="s">
        <v>179</v>
      </c>
      <c r="AJ1401" t="s">
        <v>7608</v>
      </c>
      <c r="AK1401" t="s">
        <v>86</v>
      </c>
      <c r="AL1401" t="s">
        <v>89</v>
      </c>
      <c r="AM1401" t="s">
        <v>380</v>
      </c>
      <c r="AN1401" t="s">
        <v>380</v>
      </c>
      <c r="AO1401" t="s">
        <v>89</v>
      </c>
      <c r="AP1401" t="s">
        <v>108</v>
      </c>
      <c r="AQ1401" t="s">
        <v>298</v>
      </c>
      <c r="AR1401" t="s">
        <v>110</v>
      </c>
      <c r="AS1401" t="s">
        <v>2005</v>
      </c>
      <c r="AT1401" t="s">
        <v>182</v>
      </c>
      <c r="AU1401" t="s">
        <v>183</v>
      </c>
      <c r="AV1401" t="s">
        <v>145</v>
      </c>
      <c r="AW1401" t="s">
        <v>85</v>
      </c>
      <c r="AX1401" t="s">
        <v>85</v>
      </c>
      <c r="AY1401" t="s">
        <v>85</v>
      </c>
      <c r="AZ1401" t="s">
        <v>85</v>
      </c>
      <c r="BA1401" t="s">
        <v>1101</v>
      </c>
      <c r="BB1401" t="s">
        <v>1151</v>
      </c>
      <c r="BC1401" t="s">
        <v>2101</v>
      </c>
      <c r="BD1401" t="s">
        <v>85</v>
      </c>
      <c r="BE1401" t="s">
        <v>424</v>
      </c>
      <c r="BF1401" t="s">
        <v>2101</v>
      </c>
      <c r="BG1401" t="s">
        <v>7611</v>
      </c>
      <c r="BH1401" t="s">
        <v>86</v>
      </c>
      <c r="BI1401" t="s">
        <v>85</v>
      </c>
    </row>
    <row r="1402" spans="1:61" ht="14.45" hidden="1">
      <c r="A1402" t="s">
        <v>7612</v>
      </c>
      <c r="B1402" t="s">
        <v>62</v>
      </c>
      <c r="C1402" t="s">
        <v>85</v>
      </c>
      <c r="D1402" t="s">
        <v>85</v>
      </c>
      <c r="E1402" t="s">
        <v>135</v>
      </c>
      <c r="F1402" t="s">
        <v>136</v>
      </c>
      <c r="G1402" t="s">
        <v>67</v>
      </c>
      <c r="H1402" t="s">
        <v>137</v>
      </c>
      <c r="I1402" t="s">
        <v>152</v>
      </c>
      <c r="J1402" t="s">
        <v>205</v>
      </c>
      <c r="K1402" t="s">
        <v>206</v>
      </c>
      <c r="L1402" t="s">
        <v>207</v>
      </c>
      <c r="M1402" t="s">
        <v>7613</v>
      </c>
      <c r="N1402" t="s">
        <v>7614</v>
      </c>
      <c r="O1402" s="34">
        <v>45698</v>
      </c>
      <c r="P1402" s="39">
        <v>0.4513888888888889</v>
      </c>
      <c r="Q1402" s="34">
        <v>45698</v>
      </c>
      <c r="R1402" s="39">
        <v>0.7631944444444444</v>
      </c>
      <c r="S1402" t="s">
        <v>75</v>
      </c>
      <c r="T1402" t="s">
        <v>141</v>
      </c>
      <c r="U1402" t="s">
        <v>77</v>
      </c>
      <c r="V1402" t="s">
        <v>78</v>
      </c>
      <c r="W1402" t="s">
        <v>78</v>
      </c>
      <c r="X1402" t="s">
        <v>79</v>
      </c>
      <c r="Y1402" t="s">
        <v>80</v>
      </c>
      <c r="Z1402" t="s">
        <v>81</v>
      </c>
      <c r="AA1402" t="s">
        <v>117</v>
      </c>
      <c r="AB1402" t="s">
        <v>176</v>
      </c>
      <c r="AC1402" s="5" t="s">
        <v>379</v>
      </c>
      <c r="AD1402" s="9" t="s">
        <v>379</v>
      </c>
      <c r="AE1402" t="s">
        <v>7612</v>
      </c>
      <c r="AF1402" t="s">
        <v>85</v>
      </c>
      <c r="AG1402" t="s">
        <v>85</v>
      </c>
      <c r="AH1402" t="s">
        <v>85</v>
      </c>
      <c r="AI1402" t="s">
        <v>85</v>
      </c>
      <c r="AJ1402" t="s">
        <v>7612</v>
      </c>
      <c r="AK1402" t="s">
        <v>86</v>
      </c>
      <c r="AL1402" t="s">
        <v>89</v>
      </c>
      <c r="AM1402" t="s">
        <v>380</v>
      </c>
      <c r="AN1402" t="s">
        <v>380</v>
      </c>
      <c r="AO1402" t="s">
        <v>89</v>
      </c>
      <c r="AP1402" t="s">
        <v>108</v>
      </c>
      <c r="AQ1402" t="s">
        <v>298</v>
      </c>
      <c r="AR1402" t="s">
        <v>110</v>
      </c>
      <c r="AS1402" t="s">
        <v>3319</v>
      </c>
      <c r="AT1402" t="s">
        <v>93</v>
      </c>
      <c r="AU1402" t="s">
        <v>94</v>
      </c>
      <c r="AV1402" t="s">
        <v>535</v>
      </c>
      <c r="AW1402" t="s">
        <v>85</v>
      </c>
      <c r="AX1402" t="s">
        <v>85</v>
      </c>
      <c r="AY1402" t="s">
        <v>803</v>
      </c>
      <c r="AZ1402" t="s">
        <v>85</v>
      </c>
      <c r="BA1402" t="s">
        <v>246</v>
      </c>
      <c r="BB1402" t="s">
        <v>2642</v>
      </c>
      <c r="BC1402" t="s">
        <v>7615</v>
      </c>
      <c r="BD1402" t="s">
        <v>85</v>
      </c>
      <c r="BE1402" t="s">
        <v>343</v>
      </c>
      <c r="BF1402" t="s">
        <v>7615</v>
      </c>
      <c r="BG1402" t="s">
        <v>7616</v>
      </c>
      <c r="BH1402" t="s">
        <v>86</v>
      </c>
      <c r="BI1402" t="s">
        <v>85</v>
      </c>
    </row>
    <row r="1403" spans="1:61" ht="14.45" hidden="1">
      <c r="A1403" t="s">
        <v>7617</v>
      </c>
      <c r="B1403" t="s">
        <v>501</v>
      </c>
      <c r="C1403" t="s">
        <v>85</v>
      </c>
      <c r="D1403" t="s">
        <v>85</v>
      </c>
      <c r="E1403" t="s">
        <v>135</v>
      </c>
      <c r="F1403" t="s">
        <v>136</v>
      </c>
      <c r="G1403" t="s">
        <v>150</v>
      </c>
      <c r="H1403" t="s">
        <v>1318</v>
      </c>
      <c r="I1403" t="s">
        <v>152</v>
      </c>
      <c r="J1403" t="s">
        <v>479</v>
      </c>
      <c r="K1403" t="s">
        <v>480</v>
      </c>
      <c r="L1403" t="s">
        <v>481</v>
      </c>
      <c r="M1403" t="s">
        <v>7618</v>
      </c>
      <c r="N1403" t="s">
        <v>7619</v>
      </c>
      <c r="O1403" s="34">
        <v>45698</v>
      </c>
      <c r="P1403" s="39">
        <v>0.4597222222222222</v>
      </c>
      <c r="Q1403" s="34">
        <v>45698</v>
      </c>
      <c r="R1403" s="39">
        <v>0.60277777777777775</v>
      </c>
      <c r="S1403" t="s">
        <v>75</v>
      </c>
      <c r="T1403" t="s">
        <v>141</v>
      </c>
      <c r="U1403" t="s">
        <v>77</v>
      </c>
      <c r="V1403" t="s">
        <v>78</v>
      </c>
      <c r="W1403" t="s">
        <v>78</v>
      </c>
      <c r="X1403" t="s">
        <v>79</v>
      </c>
      <c r="Y1403" t="s">
        <v>210</v>
      </c>
      <c r="Z1403" t="s">
        <v>175</v>
      </c>
      <c r="AA1403" t="s">
        <v>82</v>
      </c>
      <c r="AB1403" t="s">
        <v>176</v>
      </c>
      <c r="AC1403" s="5" t="s">
        <v>379</v>
      </c>
      <c r="AD1403" s="9" t="s">
        <v>379</v>
      </c>
      <c r="AE1403" t="s">
        <v>7617</v>
      </c>
      <c r="AF1403" t="s">
        <v>85</v>
      </c>
      <c r="AG1403" t="s">
        <v>85</v>
      </c>
      <c r="AH1403" t="s">
        <v>85</v>
      </c>
      <c r="AI1403" t="s">
        <v>85</v>
      </c>
      <c r="AJ1403" t="s">
        <v>7617</v>
      </c>
      <c r="AK1403" t="s">
        <v>86</v>
      </c>
      <c r="AL1403" t="s">
        <v>89</v>
      </c>
      <c r="AM1403" t="s">
        <v>380</v>
      </c>
      <c r="AN1403" t="s">
        <v>380</v>
      </c>
      <c r="AO1403" t="s">
        <v>89</v>
      </c>
      <c r="AP1403" t="s">
        <v>108</v>
      </c>
      <c r="AQ1403" t="s">
        <v>180</v>
      </c>
      <c r="AR1403" t="s">
        <v>110</v>
      </c>
      <c r="AS1403" t="s">
        <v>3921</v>
      </c>
      <c r="AT1403" t="s">
        <v>93</v>
      </c>
      <c r="AU1403" t="s">
        <v>94</v>
      </c>
      <c r="AV1403" t="s">
        <v>145</v>
      </c>
      <c r="AW1403" t="s">
        <v>85</v>
      </c>
      <c r="AX1403" t="s">
        <v>85</v>
      </c>
      <c r="AY1403" t="s">
        <v>85</v>
      </c>
      <c r="AZ1403" t="s">
        <v>85</v>
      </c>
      <c r="BA1403" t="s">
        <v>460</v>
      </c>
      <c r="BB1403" t="s">
        <v>1836</v>
      </c>
      <c r="BC1403" t="s">
        <v>435</v>
      </c>
      <c r="BD1403" t="s">
        <v>85</v>
      </c>
      <c r="BE1403" t="s">
        <v>407</v>
      </c>
      <c r="BF1403" t="s">
        <v>435</v>
      </c>
      <c r="BG1403" t="s">
        <v>7620</v>
      </c>
      <c r="BH1403" t="s">
        <v>86</v>
      </c>
      <c r="BI1403" t="s">
        <v>85</v>
      </c>
    </row>
    <row r="1404" spans="1:61" ht="14.45" hidden="1">
      <c r="A1404" t="s">
        <v>7621</v>
      </c>
      <c r="B1404" t="s">
        <v>98</v>
      </c>
      <c r="C1404" t="s">
        <v>85</v>
      </c>
      <c r="D1404" t="s">
        <v>85</v>
      </c>
      <c r="E1404" t="s">
        <v>65</v>
      </c>
      <c r="F1404" t="s">
        <v>66</v>
      </c>
      <c r="G1404" t="s">
        <v>67</v>
      </c>
      <c r="H1404" t="s">
        <v>304</v>
      </c>
      <c r="I1404" t="s">
        <v>305</v>
      </c>
      <c r="J1404" t="s">
        <v>70</v>
      </c>
      <c r="K1404" t="s">
        <v>71</v>
      </c>
      <c r="L1404" t="s">
        <v>72</v>
      </c>
      <c r="M1404" t="s">
        <v>7622</v>
      </c>
      <c r="N1404" t="s">
        <v>7623</v>
      </c>
      <c r="O1404" s="34">
        <v>45698</v>
      </c>
      <c r="P1404" s="39">
        <v>0.46180555555555558</v>
      </c>
      <c r="Q1404" s="34">
        <v>45698</v>
      </c>
      <c r="R1404" s="39">
        <v>0.46805555555555556</v>
      </c>
      <c r="S1404" t="s">
        <v>75</v>
      </c>
      <c r="T1404" t="s">
        <v>141</v>
      </c>
      <c r="U1404" t="s">
        <v>77</v>
      </c>
      <c r="V1404" t="s">
        <v>78</v>
      </c>
      <c r="W1404" t="s">
        <v>78</v>
      </c>
      <c r="X1404" t="s">
        <v>79</v>
      </c>
      <c r="Y1404" t="s">
        <v>80</v>
      </c>
      <c r="Z1404" t="s">
        <v>175</v>
      </c>
      <c r="AA1404" t="s">
        <v>175</v>
      </c>
      <c r="AB1404" t="s">
        <v>83</v>
      </c>
      <c r="AC1404" s="5" t="s">
        <v>379</v>
      </c>
      <c r="AD1404" s="9" t="s">
        <v>379</v>
      </c>
      <c r="AE1404" t="s">
        <v>7621</v>
      </c>
      <c r="AF1404" t="s">
        <v>85</v>
      </c>
      <c r="AG1404" t="s">
        <v>85</v>
      </c>
      <c r="AH1404" t="s">
        <v>85</v>
      </c>
      <c r="AI1404" t="s">
        <v>85</v>
      </c>
      <c r="AJ1404" t="s">
        <v>7621</v>
      </c>
      <c r="AK1404" t="s">
        <v>243</v>
      </c>
      <c r="AL1404" t="s">
        <v>89</v>
      </c>
      <c r="AM1404" t="s">
        <v>380</v>
      </c>
      <c r="AN1404" t="s">
        <v>380</v>
      </c>
      <c r="AO1404" t="s">
        <v>89</v>
      </c>
      <c r="AP1404" t="s">
        <v>108</v>
      </c>
      <c r="AQ1404" t="s">
        <v>308</v>
      </c>
      <c r="AR1404" t="s">
        <v>110</v>
      </c>
      <c r="AS1404" t="s">
        <v>92</v>
      </c>
      <c r="AT1404" t="s">
        <v>93</v>
      </c>
      <c r="AU1404" t="s">
        <v>94</v>
      </c>
      <c r="AV1404" t="s">
        <v>95</v>
      </c>
      <c r="AW1404" t="s">
        <v>85</v>
      </c>
      <c r="AX1404" t="s">
        <v>85</v>
      </c>
      <c r="AY1404" t="s">
        <v>85</v>
      </c>
      <c r="AZ1404" t="s">
        <v>85</v>
      </c>
      <c r="BA1404" t="s">
        <v>85</v>
      </c>
      <c r="BB1404" t="s">
        <v>703</v>
      </c>
      <c r="BC1404" t="s">
        <v>703</v>
      </c>
      <c r="BD1404" t="s">
        <v>85</v>
      </c>
      <c r="BE1404" t="s">
        <v>1079</v>
      </c>
      <c r="BF1404" t="s">
        <v>703</v>
      </c>
      <c r="BG1404" t="s">
        <v>312</v>
      </c>
      <c r="BH1404" t="s">
        <v>243</v>
      </c>
      <c r="BI1404" t="s">
        <v>85</v>
      </c>
    </row>
    <row r="1405" spans="1:61" ht="14.45" hidden="1">
      <c r="A1405" t="s">
        <v>7624</v>
      </c>
      <c r="B1405" t="s">
        <v>365</v>
      </c>
      <c r="C1405" t="s">
        <v>85</v>
      </c>
      <c r="D1405" t="s">
        <v>85</v>
      </c>
      <c r="E1405" t="s">
        <v>135</v>
      </c>
      <c r="F1405" t="s">
        <v>136</v>
      </c>
      <c r="G1405" t="s">
        <v>67</v>
      </c>
      <c r="H1405" t="s">
        <v>291</v>
      </c>
      <c r="I1405" t="s">
        <v>923</v>
      </c>
      <c r="J1405" t="s">
        <v>254</v>
      </c>
      <c r="K1405" t="s">
        <v>255</v>
      </c>
      <c r="L1405" t="s">
        <v>256</v>
      </c>
      <c r="M1405" t="s">
        <v>7625</v>
      </c>
      <c r="N1405" t="s">
        <v>7626</v>
      </c>
      <c r="O1405" s="34">
        <v>45698</v>
      </c>
      <c r="P1405" s="39">
        <v>0.46319444444444446</v>
      </c>
      <c r="Q1405" s="34">
        <v>45698</v>
      </c>
      <c r="R1405" s="39">
        <v>0.49236111111111114</v>
      </c>
      <c r="S1405" t="s">
        <v>75</v>
      </c>
      <c r="T1405" t="s">
        <v>141</v>
      </c>
      <c r="U1405" t="s">
        <v>77</v>
      </c>
      <c r="V1405" t="s">
        <v>78</v>
      </c>
      <c r="W1405" t="s">
        <v>78</v>
      </c>
      <c r="X1405" t="s">
        <v>79</v>
      </c>
      <c r="Y1405" t="s">
        <v>4466</v>
      </c>
      <c r="Z1405" t="s">
        <v>175</v>
      </c>
      <c r="AA1405" t="s">
        <v>175</v>
      </c>
      <c r="AB1405" t="s">
        <v>176</v>
      </c>
      <c r="AC1405" s="5" t="s">
        <v>379</v>
      </c>
      <c r="AD1405" s="9" t="s">
        <v>379</v>
      </c>
      <c r="AE1405" t="s">
        <v>7624</v>
      </c>
      <c r="AF1405" t="s">
        <v>85</v>
      </c>
      <c r="AG1405" t="s">
        <v>85</v>
      </c>
      <c r="AH1405" t="s">
        <v>85</v>
      </c>
      <c r="AI1405" t="s">
        <v>85</v>
      </c>
      <c r="AJ1405" t="s">
        <v>7624</v>
      </c>
      <c r="AK1405" t="s">
        <v>86</v>
      </c>
      <c r="AL1405" t="s">
        <v>89</v>
      </c>
      <c r="AM1405" t="s">
        <v>380</v>
      </c>
      <c r="AN1405" t="s">
        <v>380</v>
      </c>
      <c r="AO1405" t="s">
        <v>89</v>
      </c>
      <c r="AP1405" t="s">
        <v>108</v>
      </c>
      <c r="AQ1405" t="s">
        <v>298</v>
      </c>
      <c r="AR1405" t="s">
        <v>110</v>
      </c>
      <c r="AS1405" t="s">
        <v>4973</v>
      </c>
      <c r="AT1405" t="s">
        <v>182</v>
      </c>
      <c r="AU1405" t="s">
        <v>183</v>
      </c>
      <c r="AV1405" t="s">
        <v>145</v>
      </c>
      <c r="AW1405" t="s">
        <v>85</v>
      </c>
      <c r="AX1405" t="s">
        <v>85</v>
      </c>
      <c r="AY1405" t="s">
        <v>85</v>
      </c>
      <c r="AZ1405" t="s">
        <v>85</v>
      </c>
      <c r="BA1405" t="s">
        <v>246</v>
      </c>
      <c r="BB1405" t="s">
        <v>1033</v>
      </c>
      <c r="BC1405" t="s">
        <v>1836</v>
      </c>
      <c r="BD1405" t="s">
        <v>85</v>
      </c>
      <c r="BE1405" t="s">
        <v>1753</v>
      </c>
      <c r="BF1405" t="s">
        <v>1836</v>
      </c>
      <c r="BG1405" t="s">
        <v>7627</v>
      </c>
      <c r="BH1405" t="s">
        <v>86</v>
      </c>
      <c r="BI1405" t="s">
        <v>85</v>
      </c>
    </row>
    <row r="1406" spans="1:61" ht="14.45" hidden="1">
      <c r="A1406" t="s">
        <v>7628</v>
      </c>
      <c r="B1406" t="s">
        <v>149</v>
      </c>
      <c r="C1406" t="s">
        <v>85</v>
      </c>
      <c r="D1406" t="s">
        <v>85</v>
      </c>
      <c r="E1406" t="s">
        <v>135</v>
      </c>
      <c r="F1406" t="s">
        <v>136</v>
      </c>
      <c r="G1406" t="s">
        <v>150</v>
      </c>
      <c r="H1406" t="s">
        <v>541</v>
      </c>
      <c r="I1406" t="s">
        <v>152</v>
      </c>
      <c r="J1406" t="s">
        <v>153</v>
      </c>
      <c r="K1406" t="s">
        <v>154</v>
      </c>
      <c r="L1406" t="s">
        <v>155</v>
      </c>
      <c r="M1406" t="s">
        <v>7629</v>
      </c>
      <c r="N1406" t="s">
        <v>7630</v>
      </c>
      <c r="O1406" s="34">
        <v>45698</v>
      </c>
      <c r="P1406" s="39">
        <v>0.47569444444444442</v>
      </c>
      <c r="Q1406" s="34">
        <v>45698</v>
      </c>
      <c r="R1406" s="39">
        <v>0.70277777777777772</v>
      </c>
      <c r="S1406" t="s">
        <v>75</v>
      </c>
      <c r="T1406" t="s">
        <v>141</v>
      </c>
      <c r="U1406" t="s">
        <v>77</v>
      </c>
      <c r="V1406" t="s">
        <v>78</v>
      </c>
      <c r="W1406" t="s">
        <v>78</v>
      </c>
      <c r="X1406" t="s">
        <v>79</v>
      </c>
      <c r="Y1406" t="s">
        <v>158</v>
      </c>
      <c r="Z1406" t="s">
        <v>175</v>
      </c>
      <c r="AA1406" t="s">
        <v>242</v>
      </c>
      <c r="AB1406" t="s">
        <v>83</v>
      </c>
      <c r="AC1406" s="5" t="s">
        <v>379</v>
      </c>
      <c r="AD1406" s="9" t="s">
        <v>379</v>
      </c>
      <c r="AE1406" t="s">
        <v>7628</v>
      </c>
      <c r="AF1406" t="s">
        <v>85</v>
      </c>
      <c r="AG1406" t="s">
        <v>85</v>
      </c>
      <c r="AH1406" t="s">
        <v>85</v>
      </c>
      <c r="AI1406" t="s">
        <v>85</v>
      </c>
      <c r="AJ1406" t="s">
        <v>7628</v>
      </c>
      <c r="AK1406" t="s">
        <v>86</v>
      </c>
      <c r="AL1406" t="s">
        <v>89</v>
      </c>
      <c r="AM1406" t="s">
        <v>380</v>
      </c>
      <c r="AN1406" t="s">
        <v>380</v>
      </c>
      <c r="AO1406" t="s">
        <v>89</v>
      </c>
      <c r="AP1406" t="s">
        <v>108</v>
      </c>
      <c r="AQ1406" t="s">
        <v>161</v>
      </c>
      <c r="AR1406" t="s">
        <v>110</v>
      </c>
      <c r="AS1406" t="s">
        <v>516</v>
      </c>
      <c r="AT1406" t="s">
        <v>93</v>
      </c>
      <c r="AU1406" t="s">
        <v>94</v>
      </c>
      <c r="AV1406" t="s">
        <v>145</v>
      </c>
      <c r="AW1406" t="s">
        <v>85</v>
      </c>
      <c r="AX1406" t="s">
        <v>85</v>
      </c>
      <c r="AY1406" t="s">
        <v>85</v>
      </c>
      <c r="AZ1406" t="s">
        <v>85</v>
      </c>
      <c r="BA1406" t="s">
        <v>91</v>
      </c>
      <c r="BB1406" t="s">
        <v>2430</v>
      </c>
      <c r="BC1406" t="s">
        <v>2430</v>
      </c>
      <c r="BD1406" t="s">
        <v>85</v>
      </c>
      <c r="BE1406" t="s">
        <v>343</v>
      </c>
      <c r="BF1406" t="s">
        <v>2430</v>
      </c>
      <c r="BG1406" t="s">
        <v>7631</v>
      </c>
      <c r="BH1406" t="s">
        <v>86</v>
      </c>
      <c r="BI1406" t="s">
        <v>85</v>
      </c>
    </row>
    <row r="1407" spans="1:61" ht="14.45" hidden="1">
      <c r="A1407" t="s">
        <v>7632</v>
      </c>
      <c r="B1407" t="s">
        <v>303</v>
      </c>
      <c r="C1407" t="s">
        <v>91</v>
      </c>
      <c r="D1407" t="s">
        <v>91</v>
      </c>
      <c r="E1407" t="s">
        <v>65</v>
      </c>
      <c r="F1407" t="s">
        <v>66</v>
      </c>
      <c r="G1407" t="s">
        <v>67</v>
      </c>
      <c r="H1407" t="s">
        <v>169</v>
      </c>
      <c r="I1407" t="s">
        <v>69</v>
      </c>
      <c r="J1407" t="s">
        <v>479</v>
      </c>
      <c r="K1407" t="s">
        <v>480</v>
      </c>
      <c r="L1407" t="s">
        <v>481</v>
      </c>
      <c r="M1407" t="s">
        <v>7633</v>
      </c>
      <c r="N1407" t="s">
        <v>7634</v>
      </c>
      <c r="O1407" s="34">
        <v>45698</v>
      </c>
      <c r="P1407" s="39">
        <v>0.49375000000000002</v>
      </c>
      <c r="Q1407" s="34">
        <v>45698</v>
      </c>
      <c r="R1407" s="39">
        <v>0.53819444444444442</v>
      </c>
      <c r="S1407" t="s">
        <v>75</v>
      </c>
      <c r="T1407" t="s">
        <v>141</v>
      </c>
      <c r="U1407" t="s">
        <v>77</v>
      </c>
      <c r="V1407" t="s">
        <v>78</v>
      </c>
      <c r="W1407" t="s">
        <v>78</v>
      </c>
      <c r="X1407" t="s">
        <v>79</v>
      </c>
      <c r="Y1407" t="s">
        <v>80</v>
      </c>
      <c r="Z1407" t="s">
        <v>175</v>
      </c>
      <c r="AA1407" t="s">
        <v>159</v>
      </c>
      <c r="AB1407" t="s">
        <v>83</v>
      </c>
      <c r="AC1407" s="5" t="s">
        <v>379</v>
      </c>
      <c r="AD1407" s="9" t="s">
        <v>379</v>
      </c>
      <c r="AE1407" t="s">
        <v>7632</v>
      </c>
      <c r="AF1407" t="s">
        <v>85</v>
      </c>
      <c r="AG1407" t="s">
        <v>85</v>
      </c>
      <c r="AH1407" t="s">
        <v>85</v>
      </c>
      <c r="AI1407" t="s">
        <v>85</v>
      </c>
      <c r="AJ1407" t="s">
        <v>7632</v>
      </c>
      <c r="AK1407" t="s">
        <v>86</v>
      </c>
      <c r="AL1407" t="s">
        <v>89</v>
      </c>
      <c r="AM1407" t="s">
        <v>380</v>
      </c>
      <c r="AN1407" t="s">
        <v>380</v>
      </c>
      <c r="AO1407" t="s">
        <v>89</v>
      </c>
      <c r="AP1407" t="s">
        <v>108</v>
      </c>
      <c r="AQ1407" t="s">
        <v>180</v>
      </c>
      <c r="AR1407" t="s">
        <v>110</v>
      </c>
      <c r="AS1407" t="s">
        <v>4478</v>
      </c>
      <c r="AT1407" t="s">
        <v>93</v>
      </c>
      <c r="AU1407" t="s">
        <v>94</v>
      </c>
      <c r="AV1407" t="s">
        <v>95</v>
      </c>
      <c r="AW1407" t="s">
        <v>85</v>
      </c>
      <c r="AX1407" t="s">
        <v>85</v>
      </c>
      <c r="AY1407" t="s">
        <v>85</v>
      </c>
      <c r="AZ1407" t="s">
        <v>85</v>
      </c>
      <c r="BA1407" t="s">
        <v>426</v>
      </c>
      <c r="BB1407" t="s">
        <v>2101</v>
      </c>
      <c r="BC1407" t="s">
        <v>897</v>
      </c>
      <c r="BD1407" t="s">
        <v>85</v>
      </c>
      <c r="BE1407" t="s">
        <v>311</v>
      </c>
      <c r="BF1407" t="s">
        <v>897</v>
      </c>
      <c r="BG1407" t="s">
        <v>7635</v>
      </c>
      <c r="BH1407" t="s">
        <v>86</v>
      </c>
      <c r="BI1407" t="s">
        <v>85</v>
      </c>
    </row>
    <row r="1408" spans="1:61" ht="14.45" hidden="1">
      <c r="A1408" t="s">
        <v>7636</v>
      </c>
      <c r="B1408" t="s">
        <v>365</v>
      </c>
      <c r="C1408" t="s">
        <v>91</v>
      </c>
      <c r="D1408" t="s">
        <v>91</v>
      </c>
      <c r="E1408" t="s">
        <v>135</v>
      </c>
      <c r="F1408" t="s">
        <v>136</v>
      </c>
      <c r="G1408" t="s">
        <v>67</v>
      </c>
      <c r="H1408" t="s">
        <v>399</v>
      </c>
      <c r="I1408" t="s">
        <v>221</v>
      </c>
      <c r="J1408" t="s">
        <v>428</v>
      </c>
      <c r="K1408" t="s">
        <v>429</v>
      </c>
      <c r="L1408" t="s">
        <v>430</v>
      </c>
      <c r="M1408" t="s">
        <v>7637</v>
      </c>
      <c r="N1408" t="s">
        <v>7638</v>
      </c>
      <c r="O1408" s="34">
        <v>45698</v>
      </c>
      <c r="P1408" s="39">
        <v>0.51527777777777772</v>
      </c>
      <c r="Q1408" s="34">
        <v>45698</v>
      </c>
      <c r="R1408" s="39">
        <v>0.58888888888888891</v>
      </c>
      <c r="S1408" t="s">
        <v>75</v>
      </c>
      <c r="T1408" t="s">
        <v>141</v>
      </c>
      <c r="U1408" t="s">
        <v>77</v>
      </c>
      <c r="V1408" t="s">
        <v>78</v>
      </c>
      <c r="W1408" t="s">
        <v>78</v>
      </c>
      <c r="X1408" t="s">
        <v>79</v>
      </c>
      <c r="Y1408" t="s">
        <v>4466</v>
      </c>
      <c r="Z1408" t="s">
        <v>159</v>
      </c>
      <c r="AA1408" t="s">
        <v>82</v>
      </c>
      <c r="AB1408" t="s">
        <v>83</v>
      </c>
      <c r="AC1408" s="5" t="s">
        <v>379</v>
      </c>
      <c r="AD1408" s="9" t="s">
        <v>379</v>
      </c>
      <c r="AE1408" t="s">
        <v>7636</v>
      </c>
      <c r="AF1408" t="s">
        <v>85</v>
      </c>
      <c r="AG1408" t="s">
        <v>85</v>
      </c>
      <c r="AH1408" t="s">
        <v>85</v>
      </c>
      <c r="AI1408" t="s">
        <v>85</v>
      </c>
      <c r="AJ1408" t="s">
        <v>7636</v>
      </c>
      <c r="AK1408" t="s">
        <v>243</v>
      </c>
      <c r="AL1408" t="s">
        <v>89</v>
      </c>
      <c r="AM1408" t="s">
        <v>380</v>
      </c>
      <c r="AN1408" t="s">
        <v>380</v>
      </c>
      <c r="AO1408" t="s">
        <v>89</v>
      </c>
      <c r="AP1408" t="s">
        <v>108</v>
      </c>
      <c r="AQ1408" t="s">
        <v>298</v>
      </c>
      <c r="AR1408" t="s">
        <v>110</v>
      </c>
      <c r="AS1408" t="s">
        <v>4755</v>
      </c>
      <c r="AT1408" t="s">
        <v>93</v>
      </c>
      <c r="AU1408" t="s">
        <v>94</v>
      </c>
      <c r="AV1408" t="s">
        <v>403</v>
      </c>
      <c r="AW1408" t="s">
        <v>85</v>
      </c>
      <c r="AX1408" t="s">
        <v>85</v>
      </c>
      <c r="AY1408" t="s">
        <v>85</v>
      </c>
      <c r="AZ1408" t="s">
        <v>4684</v>
      </c>
      <c r="BA1408" t="s">
        <v>246</v>
      </c>
      <c r="BB1408" t="s">
        <v>1380</v>
      </c>
      <c r="BC1408" t="s">
        <v>998</v>
      </c>
      <c r="BD1408" t="s">
        <v>85</v>
      </c>
      <c r="BE1408" t="s">
        <v>234</v>
      </c>
      <c r="BF1408" t="s">
        <v>2221</v>
      </c>
      <c r="BG1408" t="s">
        <v>7639</v>
      </c>
      <c r="BH1408" t="s">
        <v>86</v>
      </c>
      <c r="BI1408" t="s">
        <v>85</v>
      </c>
    </row>
    <row r="1409" spans="1:61" ht="14.45" hidden="1">
      <c r="A1409" t="s">
        <v>7640</v>
      </c>
      <c r="B1409" t="s">
        <v>365</v>
      </c>
      <c r="C1409" t="s">
        <v>91</v>
      </c>
      <c r="D1409" t="s">
        <v>91</v>
      </c>
      <c r="E1409" t="s">
        <v>65</v>
      </c>
      <c r="F1409" t="s">
        <v>66</v>
      </c>
      <c r="G1409" t="s">
        <v>67</v>
      </c>
      <c r="H1409" t="s">
        <v>366</v>
      </c>
      <c r="I1409" t="s">
        <v>69</v>
      </c>
      <c r="J1409" t="s">
        <v>411</v>
      </c>
      <c r="K1409" t="s">
        <v>412</v>
      </c>
      <c r="L1409" t="s">
        <v>227</v>
      </c>
      <c r="M1409" t="s">
        <v>7641</v>
      </c>
      <c r="N1409" t="s">
        <v>7642</v>
      </c>
      <c r="O1409" s="34">
        <v>45698</v>
      </c>
      <c r="P1409" s="39">
        <v>0.60347222222222219</v>
      </c>
      <c r="Q1409" s="34">
        <v>45698</v>
      </c>
      <c r="R1409" s="39">
        <v>0.61111111111111116</v>
      </c>
      <c r="S1409" t="s">
        <v>75</v>
      </c>
      <c r="T1409" t="s">
        <v>141</v>
      </c>
      <c r="U1409" t="s">
        <v>77</v>
      </c>
      <c r="V1409" t="s">
        <v>78</v>
      </c>
      <c r="W1409" t="s">
        <v>78</v>
      </c>
      <c r="X1409" t="s">
        <v>79</v>
      </c>
      <c r="Y1409" t="s">
        <v>4466</v>
      </c>
      <c r="Z1409" t="s">
        <v>82</v>
      </c>
      <c r="AA1409" t="s">
        <v>82</v>
      </c>
      <c r="AB1409" t="s">
        <v>176</v>
      </c>
      <c r="AC1409" s="5" t="s">
        <v>379</v>
      </c>
      <c r="AD1409" s="9" t="s">
        <v>379</v>
      </c>
      <c r="AE1409" t="s">
        <v>7640</v>
      </c>
      <c r="AF1409" t="s">
        <v>85</v>
      </c>
      <c r="AG1409" t="s">
        <v>177</v>
      </c>
      <c r="AH1409" t="s">
        <v>178</v>
      </c>
      <c r="AI1409" t="s">
        <v>179</v>
      </c>
      <c r="AJ1409" t="s">
        <v>7640</v>
      </c>
      <c r="AK1409" t="s">
        <v>243</v>
      </c>
      <c r="AL1409" t="s">
        <v>89</v>
      </c>
      <c r="AM1409" t="s">
        <v>380</v>
      </c>
      <c r="AN1409" t="s">
        <v>380</v>
      </c>
      <c r="AO1409" t="s">
        <v>89</v>
      </c>
      <c r="AP1409" t="s">
        <v>108</v>
      </c>
      <c r="AQ1409" t="s">
        <v>180</v>
      </c>
      <c r="AR1409" t="s">
        <v>110</v>
      </c>
      <c r="AS1409" t="s">
        <v>5821</v>
      </c>
      <c r="AT1409" t="s">
        <v>182</v>
      </c>
      <c r="AU1409" t="s">
        <v>183</v>
      </c>
      <c r="AV1409" t="s">
        <v>95</v>
      </c>
      <c r="AW1409" t="s">
        <v>85</v>
      </c>
      <c r="AX1409" t="s">
        <v>85</v>
      </c>
      <c r="AY1409" t="s">
        <v>85</v>
      </c>
      <c r="AZ1409" t="s">
        <v>85</v>
      </c>
      <c r="BA1409" t="s">
        <v>232</v>
      </c>
      <c r="BB1409" t="s">
        <v>327</v>
      </c>
      <c r="BC1409" t="s">
        <v>1114</v>
      </c>
      <c r="BD1409" t="s">
        <v>85</v>
      </c>
      <c r="BE1409" t="s">
        <v>327</v>
      </c>
      <c r="BF1409" t="s">
        <v>1114</v>
      </c>
      <c r="BG1409" t="s">
        <v>7643</v>
      </c>
      <c r="BH1409" t="s">
        <v>86</v>
      </c>
      <c r="BI1409" t="s">
        <v>85</v>
      </c>
    </row>
    <row r="1410" spans="1:61" ht="14.45" hidden="1">
      <c r="A1410" t="s">
        <v>7644</v>
      </c>
      <c r="B1410" t="s">
        <v>62</v>
      </c>
      <c r="C1410" t="s">
        <v>314</v>
      </c>
      <c r="D1410" t="s">
        <v>315</v>
      </c>
      <c r="E1410" t="s">
        <v>135</v>
      </c>
      <c r="F1410" t="s">
        <v>136</v>
      </c>
      <c r="G1410" t="s">
        <v>67</v>
      </c>
      <c r="H1410" t="s">
        <v>169</v>
      </c>
      <c r="I1410" t="s">
        <v>69</v>
      </c>
      <c r="J1410" t="s">
        <v>170</v>
      </c>
      <c r="K1410" t="s">
        <v>171</v>
      </c>
      <c r="L1410" t="s">
        <v>172</v>
      </c>
      <c r="M1410" t="s">
        <v>7645</v>
      </c>
      <c r="N1410" t="s">
        <v>7646</v>
      </c>
      <c r="O1410" s="34">
        <v>45698</v>
      </c>
      <c r="P1410" s="39">
        <v>0.6069444444444444</v>
      </c>
      <c r="Q1410" s="34">
        <v>45698</v>
      </c>
      <c r="R1410" s="39">
        <v>0.6875</v>
      </c>
      <c r="S1410" t="s">
        <v>75</v>
      </c>
      <c r="T1410" t="s">
        <v>141</v>
      </c>
      <c r="U1410" t="s">
        <v>77</v>
      </c>
      <c r="V1410" t="s">
        <v>78</v>
      </c>
      <c r="W1410" t="s">
        <v>78</v>
      </c>
      <c r="X1410" t="s">
        <v>79</v>
      </c>
      <c r="Y1410" t="s">
        <v>80</v>
      </c>
      <c r="Z1410" t="s">
        <v>82</v>
      </c>
      <c r="AA1410" t="s">
        <v>242</v>
      </c>
      <c r="AB1410" t="s">
        <v>83</v>
      </c>
      <c r="AC1410" s="5" t="s">
        <v>379</v>
      </c>
      <c r="AD1410" s="9" t="s">
        <v>379</v>
      </c>
      <c r="AE1410" t="s">
        <v>7644</v>
      </c>
      <c r="AF1410" t="s">
        <v>85</v>
      </c>
      <c r="AG1410" t="s">
        <v>177</v>
      </c>
      <c r="AH1410" t="s">
        <v>178</v>
      </c>
      <c r="AI1410" t="s">
        <v>179</v>
      </c>
      <c r="AJ1410" t="s">
        <v>7644</v>
      </c>
      <c r="AK1410" t="s">
        <v>86</v>
      </c>
      <c r="AL1410" t="s">
        <v>89</v>
      </c>
      <c r="AM1410" t="s">
        <v>380</v>
      </c>
      <c r="AN1410" t="s">
        <v>380</v>
      </c>
      <c r="AO1410" t="s">
        <v>89</v>
      </c>
      <c r="AP1410" t="s">
        <v>108</v>
      </c>
      <c r="AQ1410" t="s">
        <v>180</v>
      </c>
      <c r="AR1410" t="s">
        <v>110</v>
      </c>
      <c r="AS1410" t="s">
        <v>1444</v>
      </c>
      <c r="AT1410" t="s">
        <v>93</v>
      </c>
      <c r="AU1410" t="s">
        <v>94</v>
      </c>
      <c r="AV1410" t="s">
        <v>145</v>
      </c>
      <c r="AW1410" t="s">
        <v>85</v>
      </c>
      <c r="AX1410" t="s">
        <v>85</v>
      </c>
      <c r="AY1410" t="s">
        <v>85</v>
      </c>
      <c r="AZ1410" t="s">
        <v>85</v>
      </c>
      <c r="BA1410" t="s">
        <v>85</v>
      </c>
      <c r="BB1410" t="s">
        <v>1114</v>
      </c>
      <c r="BC1410" t="s">
        <v>971</v>
      </c>
      <c r="BD1410" t="s">
        <v>85</v>
      </c>
      <c r="BE1410" t="s">
        <v>146</v>
      </c>
      <c r="BF1410" t="s">
        <v>971</v>
      </c>
      <c r="BG1410" t="s">
        <v>7647</v>
      </c>
      <c r="BH1410" t="s">
        <v>86</v>
      </c>
      <c r="BI1410" t="s">
        <v>85</v>
      </c>
    </row>
    <row r="1411" spans="1:61" ht="14.45" hidden="1">
      <c r="A1411" t="s">
        <v>7648</v>
      </c>
      <c r="B1411" t="s">
        <v>365</v>
      </c>
      <c r="C1411" t="s">
        <v>85</v>
      </c>
      <c r="D1411" t="s">
        <v>85</v>
      </c>
      <c r="E1411" t="s">
        <v>65</v>
      </c>
      <c r="F1411" t="s">
        <v>66</v>
      </c>
      <c r="G1411" t="s">
        <v>67</v>
      </c>
      <c r="H1411" t="s">
        <v>304</v>
      </c>
      <c r="I1411" t="s">
        <v>305</v>
      </c>
      <c r="J1411" t="s">
        <v>70</v>
      </c>
      <c r="K1411" t="s">
        <v>71</v>
      </c>
      <c r="L1411" t="s">
        <v>72</v>
      </c>
      <c r="M1411" t="s">
        <v>7649</v>
      </c>
      <c r="N1411" t="s">
        <v>7650</v>
      </c>
      <c r="O1411" s="34">
        <v>45698</v>
      </c>
      <c r="P1411" s="39">
        <v>0.62291666666666667</v>
      </c>
      <c r="Q1411" s="34">
        <v>45698</v>
      </c>
      <c r="R1411" s="39">
        <v>0.6875</v>
      </c>
      <c r="S1411" t="s">
        <v>75</v>
      </c>
      <c r="T1411" t="s">
        <v>141</v>
      </c>
      <c r="U1411" t="s">
        <v>77</v>
      </c>
      <c r="V1411" t="s">
        <v>78</v>
      </c>
      <c r="W1411" t="s">
        <v>78</v>
      </c>
      <c r="X1411" t="s">
        <v>79</v>
      </c>
      <c r="Y1411" t="s">
        <v>80</v>
      </c>
      <c r="Z1411" t="s">
        <v>82</v>
      </c>
      <c r="AA1411" t="s">
        <v>242</v>
      </c>
      <c r="AB1411" t="s">
        <v>83</v>
      </c>
      <c r="AC1411" s="5" t="s">
        <v>379</v>
      </c>
      <c r="AD1411" s="9" t="s">
        <v>379</v>
      </c>
      <c r="AE1411" t="s">
        <v>7648</v>
      </c>
      <c r="AF1411" t="s">
        <v>85</v>
      </c>
      <c r="AG1411" t="s">
        <v>85</v>
      </c>
      <c r="AH1411" t="s">
        <v>85</v>
      </c>
      <c r="AI1411" t="s">
        <v>85</v>
      </c>
      <c r="AJ1411" t="s">
        <v>7648</v>
      </c>
      <c r="AK1411" t="s">
        <v>243</v>
      </c>
      <c r="AL1411" t="s">
        <v>89</v>
      </c>
      <c r="AM1411" t="s">
        <v>380</v>
      </c>
      <c r="AN1411" t="s">
        <v>380</v>
      </c>
      <c r="AO1411" t="s">
        <v>89</v>
      </c>
      <c r="AP1411" t="s">
        <v>108</v>
      </c>
      <c r="AQ1411" t="s">
        <v>308</v>
      </c>
      <c r="AR1411" t="s">
        <v>110</v>
      </c>
      <c r="AS1411" t="s">
        <v>92</v>
      </c>
      <c r="AT1411" t="s">
        <v>93</v>
      </c>
      <c r="AU1411" t="s">
        <v>94</v>
      </c>
      <c r="AV1411" t="s">
        <v>95</v>
      </c>
      <c r="AW1411" t="s">
        <v>85</v>
      </c>
      <c r="AX1411" t="s">
        <v>85</v>
      </c>
      <c r="AY1411" t="s">
        <v>85</v>
      </c>
      <c r="AZ1411" t="s">
        <v>85</v>
      </c>
      <c r="BA1411" t="s">
        <v>91</v>
      </c>
      <c r="BB1411" t="s">
        <v>1683</v>
      </c>
      <c r="BC1411" t="s">
        <v>1683</v>
      </c>
      <c r="BD1411" t="s">
        <v>85</v>
      </c>
      <c r="BE1411" t="s">
        <v>146</v>
      </c>
      <c r="BF1411" t="s">
        <v>1683</v>
      </c>
      <c r="BG1411" t="s">
        <v>461</v>
      </c>
      <c r="BH1411" t="s">
        <v>243</v>
      </c>
      <c r="BI1411" t="s">
        <v>85</v>
      </c>
    </row>
    <row r="1412" spans="1:61" ht="14.45" hidden="1">
      <c r="A1412" t="s">
        <v>7651</v>
      </c>
      <c r="B1412" t="s">
        <v>365</v>
      </c>
      <c r="C1412" t="s">
        <v>85</v>
      </c>
      <c r="D1412" t="s">
        <v>85</v>
      </c>
      <c r="E1412" t="s">
        <v>65</v>
      </c>
      <c r="F1412" t="s">
        <v>66</v>
      </c>
      <c r="G1412" t="s">
        <v>67</v>
      </c>
      <c r="H1412" t="s">
        <v>304</v>
      </c>
      <c r="I1412" t="s">
        <v>305</v>
      </c>
      <c r="J1412" t="s">
        <v>70</v>
      </c>
      <c r="K1412" t="s">
        <v>71</v>
      </c>
      <c r="L1412" t="s">
        <v>72</v>
      </c>
      <c r="M1412" t="s">
        <v>7652</v>
      </c>
      <c r="N1412" t="s">
        <v>7653</v>
      </c>
      <c r="O1412" s="34">
        <v>45698</v>
      </c>
      <c r="P1412" s="39">
        <v>0.62361111111111112</v>
      </c>
      <c r="Q1412" s="34">
        <v>45698</v>
      </c>
      <c r="R1412" s="39">
        <v>0.68680555555555556</v>
      </c>
      <c r="S1412" t="s">
        <v>75</v>
      </c>
      <c r="T1412" t="s">
        <v>141</v>
      </c>
      <c r="U1412" t="s">
        <v>77</v>
      </c>
      <c r="V1412" t="s">
        <v>78</v>
      </c>
      <c r="W1412" t="s">
        <v>78</v>
      </c>
      <c r="X1412" t="s">
        <v>79</v>
      </c>
      <c r="Y1412" t="s">
        <v>80</v>
      </c>
      <c r="Z1412" t="s">
        <v>82</v>
      </c>
      <c r="AA1412" t="s">
        <v>242</v>
      </c>
      <c r="AB1412" t="s">
        <v>83</v>
      </c>
      <c r="AC1412" s="5" t="s">
        <v>379</v>
      </c>
      <c r="AD1412" s="9" t="s">
        <v>379</v>
      </c>
      <c r="AE1412" t="s">
        <v>7651</v>
      </c>
      <c r="AF1412" t="s">
        <v>85</v>
      </c>
      <c r="AG1412" t="s">
        <v>85</v>
      </c>
      <c r="AH1412" t="s">
        <v>85</v>
      </c>
      <c r="AI1412" t="s">
        <v>85</v>
      </c>
      <c r="AJ1412" t="s">
        <v>7651</v>
      </c>
      <c r="AK1412" t="s">
        <v>243</v>
      </c>
      <c r="AL1412" t="s">
        <v>89</v>
      </c>
      <c r="AM1412" t="s">
        <v>380</v>
      </c>
      <c r="AN1412" t="s">
        <v>380</v>
      </c>
      <c r="AO1412" t="s">
        <v>89</v>
      </c>
      <c r="AP1412" t="s">
        <v>108</v>
      </c>
      <c r="AQ1412" t="s">
        <v>308</v>
      </c>
      <c r="AR1412" t="s">
        <v>110</v>
      </c>
      <c r="AS1412" t="s">
        <v>92</v>
      </c>
      <c r="AT1412" t="s">
        <v>93</v>
      </c>
      <c r="AU1412" t="s">
        <v>94</v>
      </c>
      <c r="AV1412" t="s">
        <v>95</v>
      </c>
      <c r="AW1412" t="s">
        <v>85</v>
      </c>
      <c r="AX1412" t="s">
        <v>85</v>
      </c>
      <c r="AY1412" t="s">
        <v>85</v>
      </c>
      <c r="AZ1412" t="s">
        <v>85</v>
      </c>
      <c r="BA1412" t="s">
        <v>91</v>
      </c>
      <c r="BB1412" t="s">
        <v>1994</v>
      </c>
      <c r="BC1412" t="s">
        <v>1994</v>
      </c>
      <c r="BD1412" t="s">
        <v>85</v>
      </c>
      <c r="BE1412" t="s">
        <v>300</v>
      </c>
      <c r="BF1412" t="s">
        <v>1994</v>
      </c>
      <c r="BG1412" t="s">
        <v>466</v>
      </c>
      <c r="BH1412" t="s">
        <v>243</v>
      </c>
      <c r="BI1412" t="s">
        <v>85</v>
      </c>
    </row>
    <row r="1413" spans="1:61" ht="14.45" hidden="1">
      <c r="A1413" t="s">
        <v>7654</v>
      </c>
      <c r="B1413" t="s">
        <v>365</v>
      </c>
      <c r="C1413" t="s">
        <v>91</v>
      </c>
      <c r="D1413" t="s">
        <v>91</v>
      </c>
      <c r="E1413" t="s">
        <v>65</v>
      </c>
      <c r="F1413" t="s">
        <v>66</v>
      </c>
      <c r="G1413" t="s">
        <v>67</v>
      </c>
      <c r="H1413" t="s">
        <v>366</v>
      </c>
      <c r="I1413" t="s">
        <v>69</v>
      </c>
      <c r="J1413" t="s">
        <v>170</v>
      </c>
      <c r="K1413" t="s">
        <v>171</v>
      </c>
      <c r="L1413" t="s">
        <v>172</v>
      </c>
      <c r="M1413" t="s">
        <v>7655</v>
      </c>
      <c r="N1413" t="s">
        <v>7656</v>
      </c>
      <c r="O1413" s="34">
        <v>45698</v>
      </c>
      <c r="P1413" s="39">
        <v>0.62847222222222221</v>
      </c>
      <c r="Q1413" s="34">
        <v>45699</v>
      </c>
      <c r="R1413" s="39">
        <v>0.46875</v>
      </c>
      <c r="S1413" t="s">
        <v>75</v>
      </c>
      <c r="T1413" t="s">
        <v>141</v>
      </c>
      <c r="U1413" t="s">
        <v>77</v>
      </c>
      <c r="V1413" t="s">
        <v>78</v>
      </c>
      <c r="W1413" t="s">
        <v>78</v>
      </c>
      <c r="X1413" t="s">
        <v>79</v>
      </c>
      <c r="Y1413" t="s">
        <v>4466</v>
      </c>
      <c r="Z1413" t="s">
        <v>325</v>
      </c>
      <c r="AA1413" t="s">
        <v>175</v>
      </c>
      <c r="AB1413" t="s">
        <v>176</v>
      </c>
      <c r="AC1413" s="5" t="s">
        <v>379</v>
      </c>
      <c r="AD1413" s="9" t="s">
        <v>379</v>
      </c>
      <c r="AE1413" t="s">
        <v>7654</v>
      </c>
      <c r="AF1413" t="s">
        <v>85</v>
      </c>
      <c r="AG1413" t="s">
        <v>85</v>
      </c>
      <c r="AH1413" t="s">
        <v>85</v>
      </c>
      <c r="AI1413" t="s">
        <v>85</v>
      </c>
      <c r="AJ1413" t="s">
        <v>7654</v>
      </c>
      <c r="AK1413" t="s">
        <v>243</v>
      </c>
      <c r="AL1413" t="s">
        <v>89</v>
      </c>
      <c r="AM1413" t="s">
        <v>380</v>
      </c>
      <c r="AN1413" t="s">
        <v>380</v>
      </c>
      <c r="AO1413" t="s">
        <v>160</v>
      </c>
      <c r="AP1413" t="s">
        <v>108</v>
      </c>
      <c r="AQ1413" t="s">
        <v>180</v>
      </c>
      <c r="AR1413" t="s">
        <v>110</v>
      </c>
      <c r="AS1413" t="s">
        <v>3693</v>
      </c>
      <c r="AT1413" t="s">
        <v>93</v>
      </c>
      <c r="AU1413" t="s">
        <v>94</v>
      </c>
      <c r="AV1413" t="s">
        <v>95</v>
      </c>
      <c r="AW1413" t="s">
        <v>85</v>
      </c>
      <c r="AX1413" t="s">
        <v>85</v>
      </c>
      <c r="AY1413" t="s">
        <v>85</v>
      </c>
      <c r="AZ1413" t="s">
        <v>85</v>
      </c>
      <c r="BA1413" t="s">
        <v>91</v>
      </c>
      <c r="BB1413" t="s">
        <v>1609</v>
      </c>
      <c r="BC1413" t="s">
        <v>1609</v>
      </c>
      <c r="BD1413" t="s">
        <v>85</v>
      </c>
      <c r="BE1413" t="s">
        <v>146</v>
      </c>
      <c r="BF1413" t="s">
        <v>1609</v>
      </c>
      <c r="BG1413" t="s">
        <v>7657</v>
      </c>
      <c r="BH1413" t="s">
        <v>86</v>
      </c>
      <c r="BI1413" t="s">
        <v>85</v>
      </c>
    </row>
    <row r="1414" spans="1:61" ht="14.45" hidden="1">
      <c r="A1414" t="s">
        <v>7658</v>
      </c>
      <c r="B1414" t="s">
        <v>365</v>
      </c>
      <c r="C1414" t="s">
        <v>91</v>
      </c>
      <c r="D1414" t="s">
        <v>91</v>
      </c>
      <c r="E1414" t="s">
        <v>135</v>
      </c>
      <c r="F1414" t="s">
        <v>136</v>
      </c>
      <c r="G1414" t="s">
        <v>67</v>
      </c>
      <c r="H1414" t="s">
        <v>945</v>
      </c>
      <c r="I1414" t="s">
        <v>946</v>
      </c>
      <c r="J1414" t="s">
        <v>170</v>
      </c>
      <c r="K1414" t="s">
        <v>171</v>
      </c>
      <c r="L1414" t="s">
        <v>172</v>
      </c>
      <c r="M1414" t="s">
        <v>7659</v>
      </c>
      <c r="N1414" t="s">
        <v>7660</v>
      </c>
      <c r="O1414" s="34">
        <v>45698</v>
      </c>
      <c r="P1414" s="39">
        <v>0.62986111111111109</v>
      </c>
      <c r="Q1414" s="34">
        <v>45698</v>
      </c>
      <c r="R1414" s="39">
        <v>0.69097222222222221</v>
      </c>
      <c r="S1414" t="s">
        <v>75</v>
      </c>
      <c r="T1414" t="s">
        <v>141</v>
      </c>
      <c r="U1414" t="s">
        <v>77</v>
      </c>
      <c r="V1414" t="s">
        <v>78</v>
      </c>
      <c r="W1414" t="s">
        <v>78</v>
      </c>
      <c r="X1414" t="s">
        <v>79</v>
      </c>
      <c r="Y1414" t="s">
        <v>4466</v>
      </c>
      <c r="Z1414" t="s">
        <v>325</v>
      </c>
      <c r="AA1414" t="s">
        <v>242</v>
      </c>
      <c r="AB1414" t="s">
        <v>176</v>
      </c>
      <c r="AC1414" s="5" t="s">
        <v>379</v>
      </c>
      <c r="AD1414" s="9" t="s">
        <v>379</v>
      </c>
      <c r="AE1414" t="s">
        <v>7658</v>
      </c>
      <c r="AF1414" t="s">
        <v>85</v>
      </c>
      <c r="AG1414" t="s">
        <v>1442</v>
      </c>
      <c r="AH1414" t="s">
        <v>178</v>
      </c>
      <c r="AI1414" t="s">
        <v>1443</v>
      </c>
      <c r="AJ1414" t="s">
        <v>7658</v>
      </c>
      <c r="AK1414" t="s">
        <v>86</v>
      </c>
      <c r="AL1414" t="s">
        <v>89</v>
      </c>
      <c r="AM1414" t="s">
        <v>380</v>
      </c>
      <c r="AN1414" t="s">
        <v>380</v>
      </c>
      <c r="AO1414" t="s">
        <v>89</v>
      </c>
      <c r="AP1414" t="s">
        <v>108</v>
      </c>
      <c r="AQ1414" t="s">
        <v>298</v>
      </c>
      <c r="AR1414" t="s">
        <v>110</v>
      </c>
      <c r="AS1414" t="s">
        <v>181</v>
      </c>
      <c r="AT1414" t="s">
        <v>182</v>
      </c>
      <c r="AU1414" t="s">
        <v>183</v>
      </c>
      <c r="AV1414" t="s">
        <v>145</v>
      </c>
      <c r="AW1414" t="s">
        <v>85</v>
      </c>
      <c r="AX1414" t="s">
        <v>85</v>
      </c>
      <c r="AY1414" t="s">
        <v>85</v>
      </c>
      <c r="AZ1414" t="s">
        <v>85</v>
      </c>
      <c r="BA1414" t="s">
        <v>452</v>
      </c>
      <c r="BB1414" t="s">
        <v>1857</v>
      </c>
      <c r="BC1414" t="s">
        <v>3767</v>
      </c>
      <c r="BD1414" t="s">
        <v>85</v>
      </c>
      <c r="BE1414" t="s">
        <v>2222</v>
      </c>
      <c r="BF1414" t="s">
        <v>3767</v>
      </c>
      <c r="BG1414" t="s">
        <v>7661</v>
      </c>
      <c r="BH1414" t="s">
        <v>86</v>
      </c>
      <c r="BI1414" t="s">
        <v>85</v>
      </c>
    </row>
    <row r="1415" spans="1:61" ht="14.45" hidden="1">
      <c r="A1415" t="s">
        <v>7662</v>
      </c>
      <c r="B1415" t="s">
        <v>98</v>
      </c>
      <c r="C1415" t="s">
        <v>85</v>
      </c>
      <c r="D1415" t="s">
        <v>85</v>
      </c>
      <c r="E1415" t="s">
        <v>65</v>
      </c>
      <c r="F1415" t="s">
        <v>66</v>
      </c>
      <c r="G1415" t="s">
        <v>67</v>
      </c>
      <c r="H1415" t="s">
        <v>99</v>
      </c>
      <c r="I1415" t="s">
        <v>69</v>
      </c>
      <c r="J1415" t="s">
        <v>100</v>
      </c>
      <c r="K1415" t="s">
        <v>101</v>
      </c>
      <c r="L1415" t="s">
        <v>102</v>
      </c>
      <c r="M1415" t="s">
        <v>7663</v>
      </c>
      <c r="N1415" t="s">
        <v>7664</v>
      </c>
      <c r="O1415" s="34">
        <v>45698</v>
      </c>
      <c r="P1415" s="39">
        <v>0.64513888888888893</v>
      </c>
      <c r="Q1415" s="34">
        <v>45706</v>
      </c>
      <c r="R1415" s="39">
        <v>0.65</v>
      </c>
      <c r="S1415" t="s">
        <v>75</v>
      </c>
      <c r="T1415" t="s">
        <v>76</v>
      </c>
      <c r="U1415" t="s">
        <v>77</v>
      </c>
      <c r="V1415" t="s">
        <v>78</v>
      </c>
      <c r="W1415" t="s">
        <v>78</v>
      </c>
      <c r="X1415" t="s">
        <v>79</v>
      </c>
      <c r="Y1415" t="s">
        <v>105</v>
      </c>
      <c r="Z1415" t="s">
        <v>325</v>
      </c>
      <c r="AA1415" t="s">
        <v>325</v>
      </c>
      <c r="AB1415" t="s">
        <v>83</v>
      </c>
      <c r="AC1415" s="5" t="s">
        <v>379</v>
      </c>
      <c r="AD1415" s="9" t="s">
        <v>379</v>
      </c>
      <c r="AE1415" t="s">
        <v>7662</v>
      </c>
      <c r="AF1415" t="s">
        <v>85</v>
      </c>
      <c r="AG1415" t="s">
        <v>85</v>
      </c>
      <c r="AH1415" t="s">
        <v>85</v>
      </c>
      <c r="AI1415" t="s">
        <v>85</v>
      </c>
      <c r="AJ1415" t="s">
        <v>7662</v>
      </c>
      <c r="AK1415" t="s">
        <v>86</v>
      </c>
      <c r="AL1415" t="s">
        <v>89</v>
      </c>
      <c r="AM1415" t="s">
        <v>380</v>
      </c>
      <c r="AN1415" t="s">
        <v>3897</v>
      </c>
      <c r="AO1415" t="s">
        <v>160</v>
      </c>
      <c r="AP1415" t="s">
        <v>108</v>
      </c>
      <c r="AQ1415" t="s">
        <v>109</v>
      </c>
      <c r="AR1415" t="s">
        <v>110</v>
      </c>
      <c r="AS1415" t="s">
        <v>111</v>
      </c>
      <c r="AT1415" t="s">
        <v>93</v>
      </c>
      <c r="AU1415" t="s">
        <v>94</v>
      </c>
      <c r="AV1415" t="s">
        <v>95</v>
      </c>
      <c r="AW1415" t="s">
        <v>85</v>
      </c>
      <c r="AX1415" t="s">
        <v>85</v>
      </c>
      <c r="AY1415" t="s">
        <v>85</v>
      </c>
      <c r="AZ1415" t="s">
        <v>85</v>
      </c>
      <c r="BA1415" t="s">
        <v>7665</v>
      </c>
      <c r="BB1415" t="s">
        <v>6729</v>
      </c>
      <c r="BC1415" t="s">
        <v>7666</v>
      </c>
      <c r="BD1415" t="s">
        <v>85</v>
      </c>
      <c r="BE1415" t="s">
        <v>85</v>
      </c>
      <c r="BF1415" t="s">
        <v>7666</v>
      </c>
      <c r="BG1415" t="s">
        <v>7667</v>
      </c>
      <c r="BH1415" t="s">
        <v>86</v>
      </c>
      <c r="BI1415" t="s">
        <v>85</v>
      </c>
    </row>
    <row r="1416" spans="1:61" ht="14.45" hidden="1">
      <c r="A1416" t="s">
        <v>7668</v>
      </c>
      <c r="B1416" t="s">
        <v>149</v>
      </c>
      <c r="C1416" t="s">
        <v>85</v>
      </c>
      <c r="D1416" t="s">
        <v>85</v>
      </c>
      <c r="E1416" t="s">
        <v>135</v>
      </c>
      <c r="F1416" t="s">
        <v>136</v>
      </c>
      <c r="G1416" t="s">
        <v>150</v>
      </c>
      <c r="H1416" t="s">
        <v>713</v>
      </c>
      <c r="I1416" t="s">
        <v>152</v>
      </c>
      <c r="J1416" t="s">
        <v>70</v>
      </c>
      <c r="K1416" t="s">
        <v>71</v>
      </c>
      <c r="L1416" t="s">
        <v>72</v>
      </c>
      <c r="M1416" t="s">
        <v>7669</v>
      </c>
      <c r="N1416" t="s">
        <v>7670</v>
      </c>
      <c r="O1416" s="34">
        <v>45698</v>
      </c>
      <c r="P1416" s="39">
        <v>0.66180555555555554</v>
      </c>
      <c r="Q1416" s="34">
        <v>45698</v>
      </c>
      <c r="R1416" s="39">
        <v>0.7</v>
      </c>
      <c r="S1416" t="s">
        <v>75</v>
      </c>
      <c r="T1416" t="s">
        <v>141</v>
      </c>
      <c r="U1416" t="s">
        <v>77</v>
      </c>
      <c r="V1416" t="s">
        <v>78</v>
      </c>
      <c r="W1416" t="s">
        <v>78</v>
      </c>
      <c r="X1416" t="s">
        <v>79</v>
      </c>
      <c r="Y1416" t="s">
        <v>158</v>
      </c>
      <c r="Z1416" t="s">
        <v>325</v>
      </c>
      <c r="AA1416" t="s">
        <v>242</v>
      </c>
      <c r="AB1416" t="s">
        <v>83</v>
      </c>
      <c r="AC1416" s="5" t="s">
        <v>379</v>
      </c>
      <c r="AD1416" s="9" t="s">
        <v>379</v>
      </c>
      <c r="AE1416" t="s">
        <v>7668</v>
      </c>
      <c r="AF1416" t="s">
        <v>85</v>
      </c>
      <c r="AG1416" t="s">
        <v>85</v>
      </c>
      <c r="AH1416" t="s">
        <v>85</v>
      </c>
      <c r="AI1416" t="s">
        <v>85</v>
      </c>
      <c r="AJ1416" t="s">
        <v>7668</v>
      </c>
      <c r="AK1416" t="s">
        <v>86</v>
      </c>
      <c r="AL1416" t="s">
        <v>89</v>
      </c>
      <c r="AM1416" t="s">
        <v>380</v>
      </c>
      <c r="AN1416" t="s">
        <v>380</v>
      </c>
      <c r="AO1416" t="s">
        <v>89</v>
      </c>
      <c r="AP1416" t="s">
        <v>108</v>
      </c>
      <c r="AQ1416" t="s">
        <v>161</v>
      </c>
      <c r="AR1416" t="s">
        <v>110</v>
      </c>
      <c r="AS1416" t="s">
        <v>501</v>
      </c>
      <c r="AT1416" t="s">
        <v>93</v>
      </c>
      <c r="AU1416" t="s">
        <v>94</v>
      </c>
      <c r="AV1416" t="s">
        <v>145</v>
      </c>
      <c r="AW1416" t="s">
        <v>85</v>
      </c>
      <c r="AX1416" t="s">
        <v>85</v>
      </c>
      <c r="AY1416" t="s">
        <v>85</v>
      </c>
      <c r="AZ1416" t="s">
        <v>85</v>
      </c>
      <c r="BA1416" t="s">
        <v>91</v>
      </c>
      <c r="BB1416" t="s">
        <v>1408</v>
      </c>
      <c r="BC1416" t="s">
        <v>1408</v>
      </c>
      <c r="BD1416" t="s">
        <v>85</v>
      </c>
      <c r="BE1416" t="s">
        <v>407</v>
      </c>
      <c r="BF1416" t="s">
        <v>1408</v>
      </c>
      <c r="BG1416" t="s">
        <v>7671</v>
      </c>
      <c r="BH1416" t="s">
        <v>86</v>
      </c>
      <c r="BI1416" t="s">
        <v>85</v>
      </c>
    </row>
    <row r="1417" spans="1:61" ht="14.45" hidden="1">
      <c r="A1417" t="s">
        <v>7672</v>
      </c>
      <c r="B1417" t="s">
        <v>98</v>
      </c>
      <c r="C1417" t="s">
        <v>85</v>
      </c>
      <c r="D1417" t="s">
        <v>85</v>
      </c>
      <c r="E1417" t="s">
        <v>135</v>
      </c>
      <c r="F1417" t="s">
        <v>136</v>
      </c>
      <c r="G1417" t="s">
        <v>150</v>
      </c>
      <c r="H1417" t="s">
        <v>7673</v>
      </c>
      <c r="I1417" t="s">
        <v>152</v>
      </c>
      <c r="J1417" t="s">
        <v>70</v>
      </c>
      <c r="K1417" t="s">
        <v>71</v>
      </c>
      <c r="L1417" t="s">
        <v>72</v>
      </c>
      <c r="M1417" t="s">
        <v>7674</v>
      </c>
      <c r="N1417" t="s">
        <v>7675</v>
      </c>
      <c r="O1417" s="34">
        <v>45698</v>
      </c>
      <c r="P1417" s="39">
        <v>0.67708333333333337</v>
      </c>
      <c r="Q1417" s="34">
        <v>45698</v>
      </c>
      <c r="R1417" s="39">
        <v>0.82708333333333328</v>
      </c>
      <c r="S1417" t="s">
        <v>75</v>
      </c>
      <c r="T1417" t="s">
        <v>141</v>
      </c>
      <c r="U1417" t="s">
        <v>77</v>
      </c>
      <c r="V1417" t="s">
        <v>78</v>
      </c>
      <c r="W1417" t="s">
        <v>78</v>
      </c>
      <c r="X1417" t="s">
        <v>79</v>
      </c>
      <c r="Y1417" t="s">
        <v>105</v>
      </c>
      <c r="Z1417" t="s">
        <v>242</v>
      </c>
      <c r="AA1417" t="s">
        <v>107</v>
      </c>
      <c r="AB1417" t="s">
        <v>176</v>
      </c>
      <c r="AC1417" s="5" t="s">
        <v>379</v>
      </c>
      <c r="AD1417" s="9" t="s">
        <v>379</v>
      </c>
      <c r="AE1417" t="s">
        <v>7672</v>
      </c>
      <c r="AF1417" t="s">
        <v>85</v>
      </c>
      <c r="AG1417" t="s">
        <v>85</v>
      </c>
      <c r="AH1417" t="s">
        <v>85</v>
      </c>
      <c r="AI1417" t="s">
        <v>85</v>
      </c>
      <c r="AJ1417" t="s">
        <v>7672</v>
      </c>
      <c r="AK1417" t="s">
        <v>86</v>
      </c>
      <c r="AL1417" t="s">
        <v>89</v>
      </c>
      <c r="AM1417" t="s">
        <v>380</v>
      </c>
      <c r="AN1417" t="s">
        <v>380</v>
      </c>
      <c r="AO1417" t="s">
        <v>89</v>
      </c>
      <c r="AP1417" t="s">
        <v>108</v>
      </c>
      <c r="AQ1417" t="s">
        <v>180</v>
      </c>
      <c r="AR1417" t="s">
        <v>110</v>
      </c>
      <c r="AS1417" t="s">
        <v>203</v>
      </c>
      <c r="AT1417" t="s">
        <v>93</v>
      </c>
      <c r="AU1417" t="s">
        <v>94</v>
      </c>
      <c r="AV1417" t="s">
        <v>145</v>
      </c>
      <c r="AW1417" t="s">
        <v>85</v>
      </c>
      <c r="AX1417" t="s">
        <v>85</v>
      </c>
      <c r="AY1417" t="s">
        <v>85</v>
      </c>
      <c r="AZ1417" t="s">
        <v>85</v>
      </c>
      <c r="BA1417" t="s">
        <v>110</v>
      </c>
      <c r="BB1417" t="s">
        <v>1841</v>
      </c>
      <c r="BC1417" t="s">
        <v>1551</v>
      </c>
      <c r="BD1417" t="s">
        <v>85</v>
      </c>
      <c r="BE1417" t="s">
        <v>85</v>
      </c>
      <c r="BF1417" t="s">
        <v>1551</v>
      </c>
      <c r="BG1417" t="s">
        <v>7676</v>
      </c>
      <c r="BH1417" t="s">
        <v>86</v>
      </c>
      <c r="BI1417" t="s">
        <v>85</v>
      </c>
    </row>
    <row r="1418" spans="1:61" ht="14.45" hidden="1">
      <c r="A1418" t="s">
        <v>7677</v>
      </c>
      <c r="B1418" t="s">
        <v>1065</v>
      </c>
      <c r="C1418" t="s">
        <v>167</v>
      </c>
      <c r="D1418" t="s">
        <v>168</v>
      </c>
      <c r="E1418" t="s">
        <v>135</v>
      </c>
      <c r="F1418" t="s">
        <v>136</v>
      </c>
      <c r="G1418" t="s">
        <v>150</v>
      </c>
      <c r="H1418" t="s">
        <v>1776</v>
      </c>
      <c r="I1418" t="s">
        <v>152</v>
      </c>
      <c r="J1418" t="s">
        <v>479</v>
      </c>
      <c r="K1418" t="s">
        <v>480</v>
      </c>
      <c r="L1418" t="s">
        <v>481</v>
      </c>
      <c r="M1418" t="s">
        <v>7678</v>
      </c>
      <c r="N1418" t="s">
        <v>7679</v>
      </c>
      <c r="O1418" s="34">
        <v>45698</v>
      </c>
      <c r="P1418" s="39">
        <v>0.68819444444444444</v>
      </c>
      <c r="Q1418" s="34">
        <v>45699</v>
      </c>
      <c r="R1418" s="39">
        <v>0.49444444444444446</v>
      </c>
      <c r="S1418" t="s">
        <v>75</v>
      </c>
      <c r="T1418" t="s">
        <v>141</v>
      </c>
      <c r="U1418" t="s">
        <v>77</v>
      </c>
      <c r="V1418" t="s">
        <v>78</v>
      </c>
      <c r="W1418" t="s">
        <v>78</v>
      </c>
      <c r="X1418" t="s">
        <v>79</v>
      </c>
      <c r="Y1418" t="s">
        <v>67</v>
      </c>
      <c r="Z1418" t="s">
        <v>242</v>
      </c>
      <c r="AA1418" t="s">
        <v>175</v>
      </c>
      <c r="AB1418" t="s">
        <v>83</v>
      </c>
      <c r="AC1418" s="5" t="s">
        <v>379</v>
      </c>
      <c r="AD1418" s="9" t="s">
        <v>379</v>
      </c>
      <c r="AE1418" t="s">
        <v>7677</v>
      </c>
      <c r="AF1418" t="s">
        <v>85</v>
      </c>
      <c r="AG1418" t="s">
        <v>85</v>
      </c>
      <c r="AH1418" t="s">
        <v>85</v>
      </c>
      <c r="AI1418" t="s">
        <v>85</v>
      </c>
      <c r="AJ1418" t="s">
        <v>7677</v>
      </c>
      <c r="AK1418" t="s">
        <v>243</v>
      </c>
      <c r="AL1418" t="s">
        <v>89</v>
      </c>
      <c r="AM1418" t="s">
        <v>380</v>
      </c>
      <c r="AN1418" t="s">
        <v>380</v>
      </c>
      <c r="AO1418" t="s">
        <v>160</v>
      </c>
      <c r="AP1418" t="s">
        <v>108</v>
      </c>
      <c r="AQ1418" t="s">
        <v>161</v>
      </c>
      <c r="AR1418" t="s">
        <v>110</v>
      </c>
      <c r="AS1418" t="s">
        <v>7680</v>
      </c>
      <c r="AT1418" t="s">
        <v>93</v>
      </c>
      <c r="AU1418" t="s">
        <v>94</v>
      </c>
      <c r="AV1418" t="s">
        <v>145</v>
      </c>
      <c r="AW1418" t="s">
        <v>85</v>
      </c>
      <c r="AX1418" t="s">
        <v>85</v>
      </c>
      <c r="AY1418" t="s">
        <v>85</v>
      </c>
      <c r="AZ1418" t="s">
        <v>85</v>
      </c>
      <c r="BA1418" t="s">
        <v>796</v>
      </c>
      <c r="BB1418" t="s">
        <v>2528</v>
      </c>
      <c r="BC1418" t="s">
        <v>2563</v>
      </c>
      <c r="BD1418" t="s">
        <v>85</v>
      </c>
      <c r="BE1418" t="s">
        <v>200</v>
      </c>
      <c r="BF1418" t="s">
        <v>2563</v>
      </c>
      <c r="BG1418" t="s">
        <v>7681</v>
      </c>
      <c r="BH1418" t="s">
        <v>86</v>
      </c>
      <c r="BI1418" t="s">
        <v>85</v>
      </c>
    </row>
    <row r="1419" spans="1:61" ht="14.45" hidden="1">
      <c r="A1419" t="s">
        <v>7682</v>
      </c>
      <c r="B1419" t="s">
        <v>290</v>
      </c>
      <c r="C1419" t="s">
        <v>85</v>
      </c>
      <c r="D1419" t="s">
        <v>85</v>
      </c>
      <c r="E1419" t="s">
        <v>135</v>
      </c>
      <c r="F1419" t="s">
        <v>136</v>
      </c>
      <c r="G1419" t="s">
        <v>67</v>
      </c>
      <c r="H1419" t="s">
        <v>291</v>
      </c>
      <c r="I1419" t="s">
        <v>292</v>
      </c>
      <c r="J1419" t="s">
        <v>411</v>
      </c>
      <c r="K1419" t="s">
        <v>412</v>
      </c>
      <c r="L1419" t="s">
        <v>227</v>
      </c>
      <c r="M1419" t="s">
        <v>7683</v>
      </c>
      <c r="N1419" t="s">
        <v>7684</v>
      </c>
      <c r="O1419" s="34">
        <v>45698</v>
      </c>
      <c r="P1419" s="39">
        <v>0.69097222222222221</v>
      </c>
      <c r="Q1419" s="34">
        <v>45698</v>
      </c>
      <c r="R1419" s="39">
        <v>0.69513888888888886</v>
      </c>
      <c r="S1419" t="s">
        <v>75</v>
      </c>
      <c r="T1419" t="s">
        <v>141</v>
      </c>
      <c r="U1419" t="s">
        <v>77</v>
      </c>
      <c r="V1419" t="s">
        <v>78</v>
      </c>
      <c r="W1419" t="s">
        <v>78</v>
      </c>
      <c r="X1419" t="s">
        <v>79</v>
      </c>
      <c r="Y1419" t="s">
        <v>67</v>
      </c>
      <c r="Z1419" t="s">
        <v>242</v>
      </c>
      <c r="AA1419" t="s">
        <v>242</v>
      </c>
      <c r="AB1419" t="s">
        <v>83</v>
      </c>
      <c r="AC1419" s="5" t="s">
        <v>379</v>
      </c>
      <c r="AD1419" s="9" t="s">
        <v>379</v>
      </c>
      <c r="AE1419" t="s">
        <v>7682</v>
      </c>
      <c r="AF1419" t="s">
        <v>85</v>
      </c>
      <c r="AG1419" t="s">
        <v>85</v>
      </c>
      <c r="AH1419" t="s">
        <v>85</v>
      </c>
      <c r="AI1419" t="s">
        <v>85</v>
      </c>
      <c r="AJ1419" t="s">
        <v>7682</v>
      </c>
      <c r="AK1419" t="s">
        <v>86</v>
      </c>
      <c r="AL1419" t="s">
        <v>89</v>
      </c>
      <c r="AM1419" t="s">
        <v>380</v>
      </c>
      <c r="AN1419" t="s">
        <v>380</v>
      </c>
      <c r="AO1419" t="s">
        <v>89</v>
      </c>
      <c r="AP1419" t="s">
        <v>108</v>
      </c>
      <c r="AQ1419" t="s">
        <v>298</v>
      </c>
      <c r="AR1419" t="s">
        <v>110</v>
      </c>
      <c r="AS1419" t="s">
        <v>1145</v>
      </c>
      <c r="AT1419" t="s">
        <v>93</v>
      </c>
      <c r="AU1419" t="s">
        <v>94</v>
      </c>
      <c r="AV1419" t="s">
        <v>145</v>
      </c>
      <c r="AW1419" t="s">
        <v>85</v>
      </c>
      <c r="AX1419" t="s">
        <v>85</v>
      </c>
      <c r="AY1419" t="s">
        <v>85</v>
      </c>
      <c r="AZ1419" t="s">
        <v>85</v>
      </c>
      <c r="BA1419" t="s">
        <v>91</v>
      </c>
      <c r="BB1419" t="s">
        <v>426</v>
      </c>
      <c r="BC1419" t="s">
        <v>426</v>
      </c>
      <c r="BD1419" t="s">
        <v>85</v>
      </c>
      <c r="BE1419" t="s">
        <v>445</v>
      </c>
      <c r="BF1419" t="s">
        <v>426</v>
      </c>
      <c r="BG1419" t="s">
        <v>7685</v>
      </c>
      <c r="BH1419" t="s">
        <v>86</v>
      </c>
      <c r="BI1419" t="s">
        <v>85</v>
      </c>
    </row>
    <row r="1420" spans="1:61" ht="14.45" hidden="1">
      <c r="A1420" t="s">
        <v>7686</v>
      </c>
      <c r="B1420" t="s">
        <v>98</v>
      </c>
      <c r="C1420" t="s">
        <v>85</v>
      </c>
      <c r="D1420" t="s">
        <v>85</v>
      </c>
      <c r="E1420" t="s">
        <v>65</v>
      </c>
      <c r="F1420" t="s">
        <v>66</v>
      </c>
      <c r="G1420" t="s">
        <v>67</v>
      </c>
      <c r="H1420" t="s">
        <v>99</v>
      </c>
      <c r="I1420" t="s">
        <v>69</v>
      </c>
      <c r="J1420" t="s">
        <v>100</v>
      </c>
      <c r="K1420" t="s">
        <v>101</v>
      </c>
      <c r="L1420" t="s">
        <v>102</v>
      </c>
      <c r="M1420" t="s">
        <v>7687</v>
      </c>
      <c r="N1420" t="s">
        <v>7688</v>
      </c>
      <c r="O1420" s="34">
        <v>45698</v>
      </c>
      <c r="P1420" s="39">
        <v>0.69166666666666665</v>
      </c>
      <c r="Q1420" s="34">
        <v>45722</v>
      </c>
      <c r="R1420" s="39">
        <v>0.55625000000000002</v>
      </c>
      <c r="S1420" t="s">
        <v>716</v>
      </c>
      <c r="T1420" t="s">
        <v>76</v>
      </c>
      <c r="U1420" t="s">
        <v>77</v>
      </c>
      <c r="V1420" t="s">
        <v>78</v>
      </c>
      <c r="W1420" t="s">
        <v>78</v>
      </c>
      <c r="X1420" t="s">
        <v>79</v>
      </c>
      <c r="Y1420" t="s">
        <v>105</v>
      </c>
      <c r="Z1420" t="s">
        <v>242</v>
      </c>
      <c r="AA1420" t="s">
        <v>211</v>
      </c>
      <c r="AB1420" t="s">
        <v>83</v>
      </c>
      <c r="AC1420" s="5" t="s">
        <v>379</v>
      </c>
      <c r="AD1420" s="9" t="s">
        <v>2244</v>
      </c>
      <c r="AE1420" t="s">
        <v>7686</v>
      </c>
      <c r="AF1420" t="s">
        <v>85</v>
      </c>
      <c r="AG1420" t="s">
        <v>85</v>
      </c>
      <c r="AH1420" t="s">
        <v>85</v>
      </c>
      <c r="AI1420" t="s">
        <v>85</v>
      </c>
      <c r="AJ1420" t="s">
        <v>7686</v>
      </c>
      <c r="AK1420" t="s">
        <v>86</v>
      </c>
      <c r="AL1420" t="s">
        <v>89</v>
      </c>
      <c r="AM1420" t="s">
        <v>380</v>
      </c>
      <c r="AN1420" t="s">
        <v>2245</v>
      </c>
      <c r="AO1420" t="s">
        <v>337</v>
      </c>
      <c r="AP1420" t="s">
        <v>108</v>
      </c>
      <c r="AQ1420" t="s">
        <v>109</v>
      </c>
      <c r="AR1420" t="s">
        <v>110</v>
      </c>
      <c r="AS1420" t="s">
        <v>111</v>
      </c>
      <c r="AT1420" t="s">
        <v>93</v>
      </c>
      <c r="AU1420" t="s">
        <v>94</v>
      </c>
      <c r="AV1420" t="s">
        <v>95</v>
      </c>
      <c r="AW1420" t="s">
        <v>85</v>
      </c>
      <c r="AX1420" t="s">
        <v>85</v>
      </c>
      <c r="AY1420" t="s">
        <v>85</v>
      </c>
      <c r="AZ1420" t="s">
        <v>85</v>
      </c>
      <c r="BA1420" t="s">
        <v>7689</v>
      </c>
      <c r="BB1420" t="s">
        <v>4684</v>
      </c>
      <c r="BC1420" t="s">
        <v>2002</v>
      </c>
      <c r="BD1420" t="s">
        <v>85</v>
      </c>
      <c r="BE1420" t="s">
        <v>85</v>
      </c>
      <c r="BF1420" t="s">
        <v>2002</v>
      </c>
      <c r="BG1420" t="s">
        <v>7690</v>
      </c>
      <c r="BH1420" t="s">
        <v>86</v>
      </c>
      <c r="BI1420" t="s">
        <v>85</v>
      </c>
    </row>
    <row r="1421" spans="1:61" ht="14.45" hidden="1">
      <c r="A1421" t="s">
        <v>7691</v>
      </c>
      <c r="B1421" t="s">
        <v>98</v>
      </c>
      <c r="C1421" t="s">
        <v>85</v>
      </c>
      <c r="D1421" t="s">
        <v>85</v>
      </c>
      <c r="E1421" t="s">
        <v>135</v>
      </c>
      <c r="F1421" t="s">
        <v>136</v>
      </c>
      <c r="G1421" t="s">
        <v>67</v>
      </c>
      <c r="H1421" t="s">
        <v>99</v>
      </c>
      <c r="I1421" t="s">
        <v>152</v>
      </c>
      <c r="J1421" t="s">
        <v>70</v>
      </c>
      <c r="K1421" t="s">
        <v>71</v>
      </c>
      <c r="L1421" t="s">
        <v>72</v>
      </c>
      <c r="M1421" t="s">
        <v>7692</v>
      </c>
      <c r="N1421" t="s">
        <v>7693</v>
      </c>
      <c r="O1421" s="34">
        <v>45698</v>
      </c>
      <c r="P1421" s="39">
        <v>0.72013888888888888</v>
      </c>
      <c r="Q1421" s="34">
        <v>45705</v>
      </c>
      <c r="R1421" s="39">
        <v>0.91041666666666665</v>
      </c>
      <c r="S1421" t="s">
        <v>75</v>
      </c>
      <c r="T1421" t="s">
        <v>76</v>
      </c>
      <c r="U1421" t="s">
        <v>77</v>
      </c>
      <c r="V1421" t="s">
        <v>78</v>
      </c>
      <c r="W1421" t="s">
        <v>78</v>
      </c>
      <c r="X1421" t="s">
        <v>79</v>
      </c>
      <c r="Y1421" t="s">
        <v>105</v>
      </c>
      <c r="Z1421" t="s">
        <v>227</v>
      </c>
      <c r="AA1421" t="s">
        <v>903</v>
      </c>
      <c r="AB1421" t="s">
        <v>176</v>
      </c>
      <c r="AC1421" s="5" t="s">
        <v>379</v>
      </c>
      <c r="AD1421" s="9" t="s">
        <v>379</v>
      </c>
      <c r="AE1421" t="s">
        <v>7691</v>
      </c>
      <c r="AF1421" t="s">
        <v>85</v>
      </c>
      <c r="AG1421" t="s">
        <v>85</v>
      </c>
      <c r="AH1421" t="s">
        <v>85</v>
      </c>
      <c r="AI1421" t="s">
        <v>85</v>
      </c>
      <c r="AJ1421" t="s">
        <v>7691</v>
      </c>
      <c r="AK1421" t="s">
        <v>86</v>
      </c>
      <c r="AL1421" t="s">
        <v>89</v>
      </c>
      <c r="AM1421" t="s">
        <v>380</v>
      </c>
      <c r="AN1421" t="s">
        <v>3897</v>
      </c>
      <c r="AO1421" t="s">
        <v>89</v>
      </c>
      <c r="AP1421" t="s">
        <v>108</v>
      </c>
      <c r="AQ1421" t="s">
        <v>161</v>
      </c>
      <c r="AR1421" t="s">
        <v>110</v>
      </c>
      <c r="AS1421" t="s">
        <v>203</v>
      </c>
      <c r="AT1421" t="s">
        <v>93</v>
      </c>
      <c r="AU1421" t="s">
        <v>94</v>
      </c>
      <c r="AV1421" t="s">
        <v>145</v>
      </c>
      <c r="AW1421" t="s">
        <v>85</v>
      </c>
      <c r="AX1421" t="s">
        <v>85</v>
      </c>
      <c r="AY1421" t="s">
        <v>85</v>
      </c>
      <c r="AZ1421" t="s">
        <v>85</v>
      </c>
      <c r="BA1421" t="s">
        <v>7694</v>
      </c>
      <c r="BB1421" t="s">
        <v>184</v>
      </c>
      <c r="BC1421" t="s">
        <v>7695</v>
      </c>
      <c r="BD1421" t="s">
        <v>85</v>
      </c>
      <c r="BE1421" t="s">
        <v>85</v>
      </c>
      <c r="BF1421" t="s">
        <v>7695</v>
      </c>
      <c r="BG1421" t="s">
        <v>7696</v>
      </c>
      <c r="BH1421" t="s">
        <v>86</v>
      </c>
      <c r="BI1421" t="s">
        <v>85</v>
      </c>
    </row>
    <row r="1422" spans="1:61" ht="14.45" hidden="1">
      <c r="A1422" t="s">
        <v>7697</v>
      </c>
      <c r="B1422" t="s">
        <v>365</v>
      </c>
      <c r="C1422" t="s">
        <v>91</v>
      </c>
      <c r="D1422" t="s">
        <v>91</v>
      </c>
      <c r="E1422" t="s">
        <v>65</v>
      </c>
      <c r="F1422" t="s">
        <v>66</v>
      </c>
      <c r="G1422" t="s">
        <v>67</v>
      </c>
      <c r="H1422" t="s">
        <v>169</v>
      </c>
      <c r="I1422" t="s">
        <v>69</v>
      </c>
      <c r="J1422" t="s">
        <v>170</v>
      </c>
      <c r="K1422" t="s">
        <v>171</v>
      </c>
      <c r="L1422" t="s">
        <v>172</v>
      </c>
      <c r="M1422" t="s">
        <v>7698</v>
      </c>
      <c r="N1422" t="s">
        <v>7699</v>
      </c>
      <c r="O1422" s="34">
        <v>45698</v>
      </c>
      <c r="P1422" s="39">
        <v>0.72916666666666663</v>
      </c>
      <c r="Q1422" s="34">
        <v>45698</v>
      </c>
      <c r="R1422" s="39">
        <v>0.73750000000000004</v>
      </c>
      <c r="S1422" t="s">
        <v>75</v>
      </c>
      <c r="T1422" t="s">
        <v>141</v>
      </c>
      <c r="U1422" t="s">
        <v>77</v>
      </c>
      <c r="V1422" t="s">
        <v>78</v>
      </c>
      <c r="W1422" t="s">
        <v>78</v>
      </c>
      <c r="X1422" t="s">
        <v>79</v>
      </c>
      <c r="Y1422" t="s">
        <v>4466</v>
      </c>
      <c r="Z1422" t="s">
        <v>227</v>
      </c>
      <c r="AA1422" t="s">
        <v>227</v>
      </c>
      <c r="AB1422" t="s">
        <v>83</v>
      </c>
      <c r="AC1422" s="5" t="s">
        <v>379</v>
      </c>
      <c r="AD1422" s="9" t="s">
        <v>379</v>
      </c>
      <c r="AE1422" t="s">
        <v>7697</v>
      </c>
      <c r="AF1422" t="s">
        <v>85</v>
      </c>
      <c r="AG1422" t="s">
        <v>177</v>
      </c>
      <c r="AH1422" t="s">
        <v>178</v>
      </c>
      <c r="AI1422" t="s">
        <v>179</v>
      </c>
      <c r="AJ1422" t="s">
        <v>7697</v>
      </c>
      <c r="AK1422" t="s">
        <v>86</v>
      </c>
      <c r="AL1422" t="s">
        <v>89</v>
      </c>
      <c r="AM1422" t="s">
        <v>380</v>
      </c>
      <c r="AN1422" t="s">
        <v>380</v>
      </c>
      <c r="AO1422" t="s">
        <v>89</v>
      </c>
      <c r="AP1422" t="s">
        <v>108</v>
      </c>
      <c r="AQ1422" t="s">
        <v>180</v>
      </c>
      <c r="AR1422" t="s">
        <v>110</v>
      </c>
      <c r="AS1422" t="s">
        <v>1218</v>
      </c>
      <c r="AT1422" t="s">
        <v>182</v>
      </c>
      <c r="AU1422" t="s">
        <v>183</v>
      </c>
      <c r="AV1422" t="s">
        <v>95</v>
      </c>
      <c r="AW1422" t="s">
        <v>85</v>
      </c>
      <c r="AX1422" t="s">
        <v>85</v>
      </c>
      <c r="AY1422" t="s">
        <v>85</v>
      </c>
      <c r="AZ1422" t="s">
        <v>85</v>
      </c>
      <c r="BA1422" t="s">
        <v>465</v>
      </c>
      <c r="BB1422" t="s">
        <v>562</v>
      </c>
      <c r="BC1422" t="s">
        <v>594</v>
      </c>
      <c r="BD1422" t="s">
        <v>85</v>
      </c>
      <c r="BE1422" t="s">
        <v>133</v>
      </c>
      <c r="BF1422" t="s">
        <v>594</v>
      </c>
      <c r="BG1422" t="s">
        <v>3042</v>
      </c>
      <c r="BH1422" t="s">
        <v>86</v>
      </c>
      <c r="BI1422" t="s">
        <v>85</v>
      </c>
    </row>
    <row r="1423" spans="1:61" ht="14.45" hidden="1">
      <c r="A1423" t="s">
        <v>7700</v>
      </c>
      <c r="B1423" t="s">
        <v>98</v>
      </c>
      <c r="C1423" t="s">
        <v>85</v>
      </c>
      <c r="D1423" t="s">
        <v>85</v>
      </c>
      <c r="E1423" t="s">
        <v>65</v>
      </c>
      <c r="F1423" t="s">
        <v>66</v>
      </c>
      <c r="G1423" t="s">
        <v>67</v>
      </c>
      <c r="H1423" t="s">
        <v>99</v>
      </c>
      <c r="I1423" t="s">
        <v>69</v>
      </c>
      <c r="J1423" t="s">
        <v>100</v>
      </c>
      <c r="K1423" t="s">
        <v>101</v>
      </c>
      <c r="L1423" t="s">
        <v>102</v>
      </c>
      <c r="M1423" t="s">
        <v>7701</v>
      </c>
      <c r="N1423" t="s">
        <v>7702</v>
      </c>
      <c r="O1423" s="34">
        <v>45698</v>
      </c>
      <c r="P1423" s="39">
        <v>0.74236111111111114</v>
      </c>
      <c r="Q1423" s="34">
        <v>45698</v>
      </c>
      <c r="R1423" s="39">
        <v>0.91041666666666665</v>
      </c>
      <c r="S1423" t="s">
        <v>75</v>
      </c>
      <c r="T1423" t="s">
        <v>141</v>
      </c>
      <c r="U1423" t="s">
        <v>77</v>
      </c>
      <c r="V1423" t="s">
        <v>78</v>
      </c>
      <c r="W1423" t="s">
        <v>78</v>
      </c>
      <c r="X1423" t="s">
        <v>79</v>
      </c>
      <c r="Y1423" t="s">
        <v>105</v>
      </c>
      <c r="Z1423" t="s">
        <v>227</v>
      </c>
      <c r="AA1423" t="s">
        <v>903</v>
      </c>
      <c r="AB1423" t="s">
        <v>83</v>
      </c>
      <c r="AC1423" s="5" t="s">
        <v>379</v>
      </c>
      <c r="AD1423" s="9" t="s">
        <v>379</v>
      </c>
      <c r="AE1423" t="s">
        <v>7700</v>
      </c>
      <c r="AF1423" t="s">
        <v>85</v>
      </c>
      <c r="AG1423" t="s">
        <v>85</v>
      </c>
      <c r="AH1423" t="s">
        <v>85</v>
      </c>
      <c r="AI1423" t="s">
        <v>85</v>
      </c>
      <c r="AJ1423" t="s">
        <v>7700</v>
      </c>
      <c r="AK1423" t="s">
        <v>86</v>
      </c>
      <c r="AL1423" t="s">
        <v>89</v>
      </c>
      <c r="AM1423" t="s">
        <v>380</v>
      </c>
      <c r="AN1423" t="s">
        <v>380</v>
      </c>
      <c r="AO1423" t="s">
        <v>89</v>
      </c>
      <c r="AP1423" t="s">
        <v>108</v>
      </c>
      <c r="AQ1423" t="s">
        <v>109</v>
      </c>
      <c r="AR1423" t="s">
        <v>110</v>
      </c>
      <c r="AS1423" t="s">
        <v>111</v>
      </c>
      <c r="AT1423" t="s">
        <v>93</v>
      </c>
      <c r="AU1423" t="s">
        <v>94</v>
      </c>
      <c r="AV1423" t="s">
        <v>95</v>
      </c>
      <c r="AW1423" t="s">
        <v>85</v>
      </c>
      <c r="AX1423" t="s">
        <v>85</v>
      </c>
      <c r="AY1423" t="s">
        <v>85</v>
      </c>
      <c r="AZ1423" t="s">
        <v>85</v>
      </c>
      <c r="BA1423" t="s">
        <v>6273</v>
      </c>
      <c r="BB1423" t="s">
        <v>185</v>
      </c>
      <c r="BC1423" t="s">
        <v>1519</v>
      </c>
      <c r="BD1423" t="s">
        <v>85</v>
      </c>
      <c r="BE1423" t="s">
        <v>85</v>
      </c>
      <c r="BF1423" t="s">
        <v>1519</v>
      </c>
      <c r="BG1423" t="s">
        <v>7703</v>
      </c>
      <c r="BH1423" t="s">
        <v>86</v>
      </c>
      <c r="BI1423" t="s">
        <v>85</v>
      </c>
    </row>
    <row r="1424" spans="1:61" ht="14.45" hidden="1">
      <c r="A1424" t="s">
        <v>7704</v>
      </c>
      <c r="B1424" t="s">
        <v>290</v>
      </c>
      <c r="C1424" t="s">
        <v>63</v>
      </c>
      <c r="D1424" t="s">
        <v>64</v>
      </c>
      <c r="E1424" t="s">
        <v>135</v>
      </c>
      <c r="F1424" t="s">
        <v>136</v>
      </c>
      <c r="G1424" t="s">
        <v>67</v>
      </c>
      <c r="H1424" t="s">
        <v>291</v>
      </c>
      <c r="I1424" t="s">
        <v>2592</v>
      </c>
      <c r="J1424" t="s">
        <v>70</v>
      </c>
      <c r="K1424" t="s">
        <v>71</v>
      </c>
      <c r="L1424" t="s">
        <v>72</v>
      </c>
      <c r="M1424" t="s">
        <v>7705</v>
      </c>
      <c r="N1424" t="s">
        <v>7706</v>
      </c>
      <c r="O1424" s="34">
        <v>45698</v>
      </c>
      <c r="P1424" s="39">
        <v>0.75624999999999998</v>
      </c>
      <c r="Q1424" s="34">
        <v>45699</v>
      </c>
      <c r="R1424" s="39">
        <v>0.53888888888888886</v>
      </c>
      <c r="S1424" t="s">
        <v>75</v>
      </c>
      <c r="T1424" t="s">
        <v>76</v>
      </c>
      <c r="U1424" t="s">
        <v>77</v>
      </c>
      <c r="V1424" t="s">
        <v>78</v>
      </c>
      <c r="W1424" t="s">
        <v>78</v>
      </c>
      <c r="X1424" t="s">
        <v>79</v>
      </c>
      <c r="Y1424" t="s">
        <v>67</v>
      </c>
      <c r="Z1424" t="s">
        <v>117</v>
      </c>
      <c r="AA1424" t="s">
        <v>159</v>
      </c>
      <c r="AB1424" t="s">
        <v>83</v>
      </c>
      <c r="AC1424" s="5" t="s">
        <v>379</v>
      </c>
      <c r="AD1424" s="9" t="s">
        <v>379</v>
      </c>
      <c r="AE1424" t="s">
        <v>7704</v>
      </c>
      <c r="AF1424" t="s">
        <v>85</v>
      </c>
      <c r="AG1424" t="s">
        <v>85</v>
      </c>
      <c r="AH1424" t="s">
        <v>85</v>
      </c>
      <c r="AI1424" t="s">
        <v>85</v>
      </c>
      <c r="AJ1424" t="s">
        <v>7704</v>
      </c>
      <c r="AK1424" t="s">
        <v>86</v>
      </c>
      <c r="AL1424" t="s">
        <v>89</v>
      </c>
      <c r="AM1424" t="s">
        <v>380</v>
      </c>
      <c r="AN1424" t="s">
        <v>380</v>
      </c>
      <c r="AO1424" t="s">
        <v>160</v>
      </c>
      <c r="AP1424" t="s">
        <v>90</v>
      </c>
      <c r="AQ1424" t="s">
        <v>91</v>
      </c>
      <c r="AR1424" t="s">
        <v>91</v>
      </c>
      <c r="AS1424" t="s">
        <v>92</v>
      </c>
      <c r="AT1424" t="s">
        <v>93</v>
      </c>
      <c r="AU1424" t="s">
        <v>94</v>
      </c>
      <c r="AV1424" t="s">
        <v>145</v>
      </c>
      <c r="AW1424" t="s">
        <v>85</v>
      </c>
      <c r="AX1424" t="s">
        <v>85</v>
      </c>
      <c r="AY1424" t="s">
        <v>85</v>
      </c>
      <c r="AZ1424" t="s">
        <v>85</v>
      </c>
      <c r="BA1424" t="s">
        <v>85</v>
      </c>
      <c r="BB1424" t="s">
        <v>85</v>
      </c>
      <c r="BC1424" t="s">
        <v>91</v>
      </c>
      <c r="BD1424" t="s">
        <v>85</v>
      </c>
      <c r="BE1424" t="s">
        <v>85</v>
      </c>
      <c r="BF1424" t="s">
        <v>85</v>
      </c>
      <c r="BG1424" t="s">
        <v>7707</v>
      </c>
      <c r="BH1424" t="s">
        <v>86</v>
      </c>
      <c r="BI1424" t="s">
        <v>85</v>
      </c>
    </row>
    <row r="1425" spans="1:61" ht="14.45" hidden="1">
      <c r="A1425" t="s">
        <v>7708</v>
      </c>
      <c r="B1425" t="s">
        <v>393</v>
      </c>
      <c r="C1425" t="s">
        <v>91</v>
      </c>
      <c r="D1425" t="s">
        <v>91</v>
      </c>
      <c r="E1425" t="s">
        <v>135</v>
      </c>
      <c r="F1425" t="s">
        <v>136</v>
      </c>
      <c r="G1425" t="s">
        <v>566</v>
      </c>
      <c r="H1425" t="s">
        <v>1592</v>
      </c>
      <c r="I1425" t="s">
        <v>152</v>
      </c>
      <c r="J1425" t="s">
        <v>411</v>
      </c>
      <c r="K1425" t="s">
        <v>412</v>
      </c>
      <c r="L1425" t="s">
        <v>227</v>
      </c>
      <c r="M1425" t="s">
        <v>7709</v>
      </c>
      <c r="N1425" t="s">
        <v>7710</v>
      </c>
      <c r="O1425" s="34">
        <v>45698</v>
      </c>
      <c r="P1425" s="39">
        <v>0.76180555555555551</v>
      </c>
      <c r="Q1425" s="34">
        <v>45699</v>
      </c>
      <c r="R1425" s="39">
        <v>0.79027777777777775</v>
      </c>
      <c r="S1425" t="s">
        <v>75</v>
      </c>
      <c r="T1425" t="s">
        <v>141</v>
      </c>
      <c r="U1425" t="s">
        <v>77</v>
      </c>
      <c r="V1425" t="s">
        <v>78</v>
      </c>
      <c r="W1425" t="s">
        <v>78</v>
      </c>
      <c r="X1425" t="s">
        <v>79</v>
      </c>
      <c r="Y1425" t="s">
        <v>566</v>
      </c>
      <c r="Z1425" t="s">
        <v>117</v>
      </c>
      <c r="AA1425" t="s">
        <v>117</v>
      </c>
      <c r="AB1425" t="s">
        <v>83</v>
      </c>
      <c r="AC1425" s="5" t="s">
        <v>379</v>
      </c>
      <c r="AD1425" s="9" t="s">
        <v>379</v>
      </c>
      <c r="AE1425" t="s">
        <v>7708</v>
      </c>
      <c r="AF1425" t="s">
        <v>85</v>
      </c>
      <c r="AG1425" t="s">
        <v>85</v>
      </c>
      <c r="AH1425" t="s">
        <v>85</v>
      </c>
      <c r="AI1425" t="s">
        <v>85</v>
      </c>
      <c r="AJ1425" t="s">
        <v>7708</v>
      </c>
      <c r="AK1425" t="s">
        <v>86</v>
      </c>
      <c r="AL1425" t="s">
        <v>89</v>
      </c>
      <c r="AM1425" t="s">
        <v>380</v>
      </c>
      <c r="AN1425" t="s">
        <v>380</v>
      </c>
      <c r="AO1425" t="s">
        <v>160</v>
      </c>
      <c r="AP1425" t="s">
        <v>108</v>
      </c>
      <c r="AQ1425" t="s">
        <v>161</v>
      </c>
      <c r="AR1425" t="s">
        <v>110</v>
      </c>
      <c r="AS1425" t="s">
        <v>416</v>
      </c>
      <c r="AT1425" t="s">
        <v>93</v>
      </c>
      <c r="AU1425" t="s">
        <v>94</v>
      </c>
      <c r="AV1425" t="s">
        <v>145</v>
      </c>
      <c r="AW1425" t="s">
        <v>85</v>
      </c>
      <c r="AX1425" t="s">
        <v>85</v>
      </c>
      <c r="AY1425" t="s">
        <v>85</v>
      </c>
      <c r="AZ1425" t="s">
        <v>85</v>
      </c>
      <c r="BA1425" t="s">
        <v>1062</v>
      </c>
      <c r="BB1425" t="s">
        <v>621</v>
      </c>
      <c r="BC1425" t="s">
        <v>5544</v>
      </c>
      <c r="BD1425" t="s">
        <v>85</v>
      </c>
      <c r="BE1425" t="s">
        <v>300</v>
      </c>
      <c r="BF1425" t="s">
        <v>5544</v>
      </c>
      <c r="BG1425" t="s">
        <v>7711</v>
      </c>
      <c r="BH1425" t="s">
        <v>86</v>
      </c>
      <c r="BI1425" t="s">
        <v>85</v>
      </c>
    </row>
    <row r="1426" spans="1:61" ht="14.45" hidden="1">
      <c r="A1426" t="s">
        <v>7712</v>
      </c>
      <c r="B1426" t="s">
        <v>149</v>
      </c>
      <c r="C1426" t="s">
        <v>85</v>
      </c>
      <c r="D1426" t="s">
        <v>85</v>
      </c>
      <c r="E1426" t="s">
        <v>135</v>
      </c>
      <c r="F1426" t="s">
        <v>136</v>
      </c>
      <c r="G1426" t="s">
        <v>150</v>
      </c>
      <c r="H1426" t="s">
        <v>658</v>
      </c>
      <c r="I1426" t="s">
        <v>152</v>
      </c>
      <c r="J1426" t="s">
        <v>100</v>
      </c>
      <c r="K1426" t="s">
        <v>101</v>
      </c>
      <c r="L1426" t="s">
        <v>102</v>
      </c>
      <c r="M1426" t="s">
        <v>7713</v>
      </c>
      <c r="N1426" t="s">
        <v>7714</v>
      </c>
      <c r="O1426" s="34">
        <v>45698</v>
      </c>
      <c r="P1426" s="39">
        <v>0.79652777777777772</v>
      </c>
      <c r="Q1426" s="34">
        <v>45699</v>
      </c>
      <c r="R1426" s="39">
        <v>0.53888888888888886</v>
      </c>
      <c r="S1426" t="s">
        <v>75</v>
      </c>
      <c r="T1426" t="s">
        <v>141</v>
      </c>
      <c r="U1426" t="s">
        <v>77</v>
      </c>
      <c r="V1426" t="s">
        <v>78</v>
      </c>
      <c r="W1426" t="s">
        <v>78</v>
      </c>
      <c r="X1426" t="s">
        <v>79</v>
      </c>
      <c r="Y1426" t="s">
        <v>158</v>
      </c>
      <c r="Z1426" t="s">
        <v>107</v>
      </c>
      <c r="AA1426" t="s">
        <v>159</v>
      </c>
      <c r="AB1426" t="s">
        <v>83</v>
      </c>
      <c r="AC1426" s="5" t="s">
        <v>379</v>
      </c>
      <c r="AD1426" s="9" t="s">
        <v>379</v>
      </c>
      <c r="AE1426" t="s">
        <v>7712</v>
      </c>
      <c r="AF1426" t="s">
        <v>85</v>
      </c>
      <c r="AG1426" t="s">
        <v>85</v>
      </c>
      <c r="AH1426" t="s">
        <v>85</v>
      </c>
      <c r="AI1426" t="s">
        <v>85</v>
      </c>
      <c r="AJ1426" t="s">
        <v>7712</v>
      </c>
      <c r="AK1426" t="s">
        <v>86</v>
      </c>
      <c r="AL1426" t="s">
        <v>89</v>
      </c>
      <c r="AM1426" t="s">
        <v>380</v>
      </c>
      <c r="AN1426" t="s">
        <v>380</v>
      </c>
      <c r="AO1426" t="s">
        <v>160</v>
      </c>
      <c r="AP1426" t="s">
        <v>108</v>
      </c>
      <c r="AQ1426" t="s">
        <v>161</v>
      </c>
      <c r="AR1426" t="s">
        <v>110</v>
      </c>
      <c r="AS1426" t="s">
        <v>577</v>
      </c>
      <c r="AT1426" t="s">
        <v>93</v>
      </c>
      <c r="AU1426" t="s">
        <v>94</v>
      </c>
      <c r="AV1426" t="s">
        <v>145</v>
      </c>
      <c r="AW1426" t="s">
        <v>85</v>
      </c>
      <c r="AX1426" t="s">
        <v>85</v>
      </c>
      <c r="AY1426" t="s">
        <v>85</v>
      </c>
      <c r="AZ1426" t="s">
        <v>85</v>
      </c>
      <c r="BA1426" t="s">
        <v>91</v>
      </c>
      <c r="BB1426" t="s">
        <v>7715</v>
      </c>
      <c r="BC1426" t="s">
        <v>7715</v>
      </c>
      <c r="BD1426" t="s">
        <v>85</v>
      </c>
      <c r="BE1426" t="s">
        <v>579</v>
      </c>
      <c r="BF1426" t="s">
        <v>7715</v>
      </c>
      <c r="BG1426" t="s">
        <v>7716</v>
      </c>
      <c r="BH1426" t="s">
        <v>86</v>
      </c>
      <c r="BI1426" t="s">
        <v>85</v>
      </c>
    </row>
    <row r="1427" spans="1:61" ht="14.45" hidden="1">
      <c r="A1427" t="s">
        <v>7717</v>
      </c>
      <c r="B1427" t="s">
        <v>98</v>
      </c>
      <c r="C1427" t="s">
        <v>85</v>
      </c>
      <c r="D1427" t="s">
        <v>85</v>
      </c>
      <c r="E1427" t="s">
        <v>65</v>
      </c>
      <c r="F1427" t="s">
        <v>66</v>
      </c>
      <c r="G1427" t="s">
        <v>67</v>
      </c>
      <c r="H1427" t="s">
        <v>99</v>
      </c>
      <c r="I1427" t="s">
        <v>69</v>
      </c>
      <c r="J1427" t="s">
        <v>100</v>
      </c>
      <c r="K1427" t="s">
        <v>101</v>
      </c>
      <c r="L1427" t="s">
        <v>102</v>
      </c>
      <c r="M1427" t="s">
        <v>7718</v>
      </c>
      <c r="N1427" t="s">
        <v>7719</v>
      </c>
      <c r="O1427" s="34">
        <v>45698</v>
      </c>
      <c r="P1427" s="39">
        <v>0.81736111111111109</v>
      </c>
      <c r="Q1427" s="34">
        <v>45699</v>
      </c>
      <c r="R1427" s="39">
        <v>0.70208333333333328</v>
      </c>
      <c r="S1427" t="s">
        <v>75</v>
      </c>
      <c r="T1427" t="s">
        <v>76</v>
      </c>
      <c r="U1427" t="s">
        <v>77</v>
      </c>
      <c r="V1427" t="s">
        <v>78</v>
      </c>
      <c r="W1427" t="s">
        <v>78</v>
      </c>
      <c r="X1427" t="s">
        <v>79</v>
      </c>
      <c r="Y1427" t="s">
        <v>105</v>
      </c>
      <c r="Z1427" t="s">
        <v>107</v>
      </c>
      <c r="AA1427" t="s">
        <v>242</v>
      </c>
      <c r="AB1427" t="s">
        <v>83</v>
      </c>
      <c r="AC1427" s="5" t="s">
        <v>379</v>
      </c>
      <c r="AD1427" s="9" t="s">
        <v>379</v>
      </c>
      <c r="AE1427" t="s">
        <v>7717</v>
      </c>
      <c r="AF1427" t="s">
        <v>85</v>
      </c>
      <c r="AG1427" t="s">
        <v>85</v>
      </c>
      <c r="AH1427" t="s">
        <v>85</v>
      </c>
      <c r="AI1427" t="s">
        <v>85</v>
      </c>
      <c r="AJ1427" t="s">
        <v>7717</v>
      </c>
      <c r="AK1427" t="s">
        <v>86</v>
      </c>
      <c r="AL1427" t="s">
        <v>89</v>
      </c>
      <c r="AM1427" t="s">
        <v>380</v>
      </c>
      <c r="AN1427" t="s">
        <v>380</v>
      </c>
      <c r="AO1427" t="s">
        <v>160</v>
      </c>
      <c r="AP1427" t="s">
        <v>108</v>
      </c>
      <c r="AQ1427" t="s">
        <v>109</v>
      </c>
      <c r="AR1427" t="s">
        <v>110</v>
      </c>
      <c r="AS1427" t="s">
        <v>111</v>
      </c>
      <c r="AT1427" t="s">
        <v>93</v>
      </c>
      <c r="AU1427" t="s">
        <v>94</v>
      </c>
      <c r="AV1427" t="s">
        <v>95</v>
      </c>
      <c r="AW1427" t="s">
        <v>85</v>
      </c>
      <c r="AX1427" t="s">
        <v>85</v>
      </c>
      <c r="AY1427" t="s">
        <v>85</v>
      </c>
      <c r="AZ1427" t="s">
        <v>85</v>
      </c>
      <c r="BA1427" t="s">
        <v>6587</v>
      </c>
      <c r="BB1427" t="s">
        <v>91</v>
      </c>
      <c r="BC1427" t="s">
        <v>6587</v>
      </c>
      <c r="BD1427" t="s">
        <v>85</v>
      </c>
      <c r="BE1427" t="s">
        <v>85</v>
      </c>
      <c r="BF1427" t="s">
        <v>6587</v>
      </c>
      <c r="BG1427" t="s">
        <v>7720</v>
      </c>
      <c r="BH1427" t="s">
        <v>86</v>
      </c>
      <c r="BI1427" t="s">
        <v>85</v>
      </c>
    </row>
    <row r="1428" spans="1:61" ht="14.45" hidden="1">
      <c r="A1428" t="s">
        <v>7721</v>
      </c>
      <c r="B1428" t="s">
        <v>98</v>
      </c>
      <c r="C1428" t="s">
        <v>85</v>
      </c>
      <c r="D1428" t="s">
        <v>85</v>
      </c>
      <c r="E1428" t="s">
        <v>65</v>
      </c>
      <c r="F1428" t="s">
        <v>66</v>
      </c>
      <c r="G1428" t="s">
        <v>67</v>
      </c>
      <c r="H1428" t="s">
        <v>99</v>
      </c>
      <c r="I1428" t="s">
        <v>69</v>
      </c>
      <c r="J1428" t="s">
        <v>100</v>
      </c>
      <c r="K1428" t="s">
        <v>101</v>
      </c>
      <c r="L1428" t="s">
        <v>102</v>
      </c>
      <c r="M1428" t="s">
        <v>7722</v>
      </c>
      <c r="N1428" t="s">
        <v>7723</v>
      </c>
      <c r="O1428" s="34">
        <v>45698</v>
      </c>
      <c r="P1428" s="39">
        <v>0.92569444444444449</v>
      </c>
      <c r="Q1428" s="34">
        <v>45699</v>
      </c>
      <c r="R1428" s="39">
        <v>2.5000000000000001E-2</v>
      </c>
      <c r="S1428" t="s">
        <v>75</v>
      </c>
      <c r="T1428" t="s">
        <v>141</v>
      </c>
      <c r="U1428" t="s">
        <v>77</v>
      </c>
      <c r="V1428" t="s">
        <v>78</v>
      </c>
      <c r="W1428" t="s">
        <v>78</v>
      </c>
      <c r="X1428" t="s">
        <v>79</v>
      </c>
      <c r="Y1428" t="s">
        <v>105</v>
      </c>
      <c r="Z1428" t="s">
        <v>505</v>
      </c>
      <c r="AA1428" t="s">
        <v>910</v>
      </c>
      <c r="AB1428" t="s">
        <v>83</v>
      </c>
      <c r="AC1428" s="5" t="s">
        <v>379</v>
      </c>
      <c r="AD1428" s="9" t="s">
        <v>379</v>
      </c>
      <c r="AE1428" t="s">
        <v>7721</v>
      </c>
      <c r="AF1428" t="s">
        <v>85</v>
      </c>
      <c r="AG1428" t="s">
        <v>85</v>
      </c>
      <c r="AH1428" t="s">
        <v>85</v>
      </c>
      <c r="AI1428" t="s">
        <v>85</v>
      </c>
      <c r="AJ1428" t="s">
        <v>7721</v>
      </c>
      <c r="AK1428" t="s">
        <v>86</v>
      </c>
      <c r="AL1428" t="s">
        <v>89</v>
      </c>
      <c r="AM1428" t="s">
        <v>380</v>
      </c>
      <c r="AN1428" t="s">
        <v>380</v>
      </c>
      <c r="AO1428" t="s">
        <v>160</v>
      </c>
      <c r="AP1428" t="s">
        <v>108</v>
      </c>
      <c r="AQ1428" t="s">
        <v>109</v>
      </c>
      <c r="AR1428" t="s">
        <v>110</v>
      </c>
      <c r="AS1428" t="s">
        <v>111</v>
      </c>
      <c r="AT1428" t="s">
        <v>93</v>
      </c>
      <c r="AU1428" t="s">
        <v>94</v>
      </c>
      <c r="AV1428" t="s">
        <v>95</v>
      </c>
      <c r="AW1428" t="s">
        <v>85</v>
      </c>
      <c r="AX1428" t="s">
        <v>85</v>
      </c>
      <c r="AY1428" t="s">
        <v>85</v>
      </c>
      <c r="AZ1428" t="s">
        <v>85</v>
      </c>
      <c r="BA1428" t="s">
        <v>85</v>
      </c>
      <c r="BB1428" t="s">
        <v>91</v>
      </c>
      <c r="BC1428" t="s">
        <v>91</v>
      </c>
      <c r="BD1428" t="s">
        <v>85</v>
      </c>
      <c r="BE1428" t="s">
        <v>85</v>
      </c>
      <c r="BF1428" t="s">
        <v>91</v>
      </c>
      <c r="BG1428" t="s">
        <v>1534</v>
      </c>
      <c r="BH1428" t="s">
        <v>86</v>
      </c>
      <c r="BI1428" t="s">
        <v>85</v>
      </c>
    </row>
    <row r="1429" spans="1:61" ht="14.45" hidden="1">
      <c r="A1429" t="s">
        <v>7724</v>
      </c>
      <c r="B1429" t="s">
        <v>98</v>
      </c>
      <c r="C1429" t="s">
        <v>85</v>
      </c>
      <c r="D1429" t="s">
        <v>85</v>
      </c>
      <c r="E1429" t="s">
        <v>65</v>
      </c>
      <c r="F1429" t="s">
        <v>66</v>
      </c>
      <c r="G1429" t="s">
        <v>67</v>
      </c>
      <c r="H1429" t="s">
        <v>99</v>
      </c>
      <c r="I1429" t="s">
        <v>69</v>
      </c>
      <c r="J1429" t="s">
        <v>100</v>
      </c>
      <c r="K1429" t="s">
        <v>101</v>
      </c>
      <c r="L1429" t="s">
        <v>102</v>
      </c>
      <c r="M1429" t="s">
        <v>7725</v>
      </c>
      <c r="N1429" t="s">
        <v>7726</v>
      </c>
      <c r="O1429" s="34">
        <v>45698</v>
      </c>
      <c r="P1429" s="39">
        <v>0.92569444444444449</v>
      </c>
      <c r="Q1429" s="34">
        <v>45699</v>
      </c>
      <c r="R1429" s="39">
        <v>0.71250000000000002</v>
      </c>
      <c r="S1429" t="s">
        <v>75</v>
      </c>
      <c r="T1429" t="s">
        <v>76</v>
      </c>
      <c r="U1429" t="s">
        <v>77</v>
      </c>
      <c r="V1429" t="s">
        <v>78</v>
      </c>
      <c r="W1429" t="s">
        <v>78</v>
      </c>
      <c r="X1429" t="s">
        <v>79</v>
      </c>
      <c r="Y1429" t="s">
        <v>105</v>
      </c>
      <c r="Z1429" t="s">
        <v>505</v>
      </c>
      <c r="AA1429" t="s">
        <v>227</v>
      </c>
      <c r="AB1429" t="s">
        <v>83</v>
      </c>
      <c r="AC1429" s="5" t="s">
        <v>379</v>
      </c>
      <c r="AD1429" s="9" t="s">
        <v>379</v>
      </c>
      <c r="AE1429" t="s">
        <v>7724</v>
      </c>
      <c r="AF1429" t="s">
        <v>85</v>
      </c>
      <c r="AG1429" t="s">
        <v>85</v>
      </c>
      <c r="AH1429" t="s">
        <v>85</v>
      </c>
      <c r="AI1429" t="s">
        <v>85</v>
      </c>
      <c r="AJ1429" t="s">
        <v>7724</v>
      </c>
      <c r="AK1429" t="s">
        <v>86</v>
      </c>
      <c r="AL1429" t="s">
        <v>89</v>
      </c>
      <c r="AM1429" t="s">
        <v>380</v>
      </c>
      <c r="AN1429" t="s">
        <v>380</v>
      </c>
      <c r="AO1429" t="s">
        <v>160</v>
      </c>
      <c r="AP1429" t="s">
        <v>108</v>
      </c>
      <c r="AQ1429" t="s">
        <v>109</v>
      </c>
      <c r="AR1429" t="s">
        <v>110</v>
      </c>
      <c r="AS1429" t="s">
        <v>111</v>
      </c>
      <c r="AT1429" t="s">
        <v>93</v>
      </c>
      <c r="AU1429" t="s">
        <v>94</v>
      </c>
      <c r="AV1429" t="s">
        <v>95</v>
      </c>
      <c r="AW1429" t="s">
        <v>85</v>
      </c>
      <c r="AX1429" t="s">
        <v>85</v>
      </c>
      <c r="AY1429" t="s">
        <v>85</v>
      </c>
      <c r="AZ1429" t="s">
        <v>85</v>
      </c>
      <c r="BA1429" t="s">
        <v>1281</v>
      </c>
      <c r="BB1429" t="s">
        <v>91</v>
      </c>
      <c r="BC1429" t="s">
        <v>1281</v>
      </c>
      <c r="BD1429" t="s">
        <v>85</v>
      </c>
      <c r="BE1429" t="s">
        <v>85</v>
      </c>
      <c r="BF1429" t="s">
        <v>1281</v>
      </c>
      <c r="BG1429" t="s">
        <v>1534</v>
      </c>
      <c r="BH1429" t="s">
        <v>86</v>
      </c>
      <c r="BI1429" t="s">
        <v>85</v>
      </c>
    </row>
    <row r="1430" spans="1:61" ht="14.45" hidden="1">
      <c r="A1430" t="s">
        <v>7727</v>
      </c>
      <c r="B1430" t="s">
        <v>98</v>
      </c>
      <c r="C1430" t="s">
        <v>85</v>
      </c>
      <c r="D1430" t="s">
        <v>85</v>
      </c>
      <c r="E1430" t="s">
        <v>65</v>
      </c>
      <c r="F1430" t="s">
        <v>66</v>
      </c>
      <c r="G1430" t="s">
        <v>67</v>
      </c>
      <c r="H1430" t="s">
        <v>99</v>
      </c>
      <c r="I1430" t="s">
        <v>69</v>
      </c>
      <c r="J1430" t="s">
        <v>100</v>
      </c>
      <c r="K1430" t="s">
        <v>101</v>
      </c>
      <c r="L1430" t="s">
        <v>102</v>
      </c>
      <c r="M1430" t="s">
        <v>7728</v>
      </c>
      <c r="N1430" t="s">
        <v>7729</v>
      </c>
      <c r="O1430" s="34">
        <v>45698</v>
      </c>
      <c r="P1430" s="39">
        <v>0.97222222222222221</v>
      </c>
      <c r="Q1430" s="34">
        <v>45699</v>
      </c>
      <c r="R1430" s="39">
        <v>6.6666666666666666E-2</v>
      </c>
      <c r="S1430" t="s">
        <v>75</v>
      </c>
      <c r="T1430" t="s">
        <v>141</v>
      </c>
      <c r="U1430" t="s">
        <v>77</v>
      </c>
      <c r="V1430" t="s">
        <v>78</v>
      </c>
      <c r="W1430" t="s">
        <v>78</v>
      </c>
      <c r="X1430" t="s">
        <v>79</v>
      </c>
      <c r="Y1430" t="s">
        <v>105</v>
      </c>
      <c r="Z1430" t="s">
        <v>1186</v>
      </c>
      <c r="AA1430" t="s">
        <v>2013</v>
      </c>
      <c r="AB1430" t="s">
        <v>83</v>
      </c>
      <c r="AC1430" s="5" t="s">
        <v>379</v>
      </c>
      <c r="AD1430" s="9" t="s">
        <v>379</v>
      </c>
      <c r="AE1430" t="s">
        <v>7727</v>
      </c>
      <c r="AF1430" t="s">
        <v>85</v>
      </c>
      <c r="AG1430" t="s">
        <v>85</v>
      </c>
      <c r="AH1430" t="s">
        <v>85</v>
      </c>
      <c r="AI1430" t="s">
        <v>85</v>
      </c>
      <c r="AJ1430" t="s">
        <v>7727</v>
      </c>
      <c r="AK1430" t="s">
        <v>86</v>
      </c>
      <c r="AL1430" t="s">
        <v>89</v>
      </c>
      <c r="AM1430" t="s">
        <v>380</v>
      </c>
      <c r="AN1430" t="s">
        <v>380</v>
      </c>
      <c r="AO1430" t="s">
        <v>160</v>
      </c>
      <c r="AP1430" t="s">
        <v>108</v>
      </c>
      <c r="AQ1430" t="s">
        <v>109</v>
      </c>
      <c r="AR1430" t="s">
        <v>110</v>
      </c>
      <c r="AS1430" t="s">
        <v>111</v>
      </c>
      <c r="AT1430" t="s">
        <v>93</v>
      </c>
      <c r="AU1430" t="s">
        <v>94</v>
      </c>
      <c r="AV1430" t="s">
        <v>95</v>
      </c>
      <c r="AW1430" t="s">
        <v>85</v>
      </c>
      <c r="AX1430" t="s">
        <v>85</v>
      </c>
      <c r="AY1430" t="s">
        <v>85</v>
      </c>
      <c r="AZ1430" t="s">
        <v>85</v>
      </c>
      <c r="BA1430" t="s">
        <v>85</v>
      </c>
      <c r="BB1430" t="s">
        <v>91</v>
      </c>
      <c r="BC1430" t="s">
        <v>91</v>
      </c>
      <c r="BD1430" t="s">
        <v>85</v>
      </c>
      <c r="BE1430" t="s">
        <v>85</v>
      </c>
      <c r="BF1430" t="s">
        <v>91</v>
      </c>
      <c r="BG1430" t="s">
        <v>2326</v>
      </c>
      <c r="BH1430" t="s">
        <v>86</v>
      </c>
      <c r="BI1430" t="s">
        <v>85</v>
      </c>
    </row>
    <row r="1431" spans="1:61" ht="14.45" hidden="1">
      <c r="A1431" t="s">
        <v>7730</v>
      </c>
      <c r="B1431" t="s">
        <v>98</v>
      </c>
      <c r="C1431" t="s">
        <v>85</v>
      </c>
      <c r="D1431" t="s">
        <v>85</v>
      </c>
      <c r="E1431" t="s">
        <v>65</v>
      </c>
      <c r="F1431" t="s">
        <v>66</v>
      </c>
      <c r="G1431" t="s">
        <v>67</v>
      </c>
      <c r="H1431" t="s">
        <v>99</v>
      </c>
      <c r="I1431" t="s">
        <v>69</v>
      </c>
      <c r="J1431" t="s">
        <v>100</v>
      </c>
      <c r="K1431" t="s">
        <v>101</v>
      </c>
      <c r="L1431" t="s">
        <v>102</v>
      </c>
      <c r="M1431" t="s">
        <v>7731</v>
      </c>
      <c r="N1431" t="s">
        <v>7732</v>
      </c>
      <c r="O1431" s="34">
        <v>45699</v>
      </c>
      <c r="P1431" s="39">
        <v>1.7361111111111112E-2</v>
      </c>
      <c r="Q1431" s="34">
        <v>45699</v>
      </c>
      <c r="R1431" s="39">
        <v>0.45208333333333334</v>
      </c>
      <c r="S1431" t="s">
        <v>75</v>
      </c>
      <c r="T1431" t="s">
        <v>141</v>
      </c>
      <c r="U1431" t="s">
        <v>77</v>
      </c>
      <c r="V1431" t="s">
        <v>78</v>
      </c>
      <c r="W1431" t="s">
        <v>78</v>
      </c>
      <c r="X1431" t="s">
        <v>79</v>
      </c>
      <c r="Y1431" t="s">
        <v>105</v>
      </c>
      <c r="Z1431" t="s">
        <v>910</v>
      </c>
      <c r="AA1431" t="s">
        <v>81</v>
      </c>
      <c r="AB1431" t="s">
        <v>83</v>
      </c>
      <c r="AC1431" s="5" t="s">
        <v>379</v>
      </c>
      <c r="AD1431" s="9" t="s">
        <v>379</v>
      </c>
      <c r="AE1431" t="s">
        <v>7730</v>
      </c>
      <c r="AF1431" t="s">
        <v>85</v>
      </c>
      <c r="AG1431" t="s">
        <v>85</v>
      </c>
      <c r="AH1431" t="s">
        <v>85</v>
      </c>
      <c r="AI1431" t="s">
        <v>85</v>
      </c>
      <c r="AJ1431" t="s">
        <v>7730</v>
      </c>
      <c r="AK1431" t="s">
        <v>86</v>
      </c>
      <c r="AL1431" t="s">
        <v>160</v>
      </c>
      <c r="AM1431" t="s">
        <v>380</v>
      </c>
      <c r="AN1431" t="s">
        <v>380</v>
      </c>
      <c r="AO1431" t="s">
        <v>160</v>
      </c>
      <c r="AP1431" t="s">
        <v>108</v>
      </c>
      <c r="AQ1431" t="s">
        <v>109</v>
      </c>
      <c r="AR1431" t="s">
        <v>110</v>
      </c>
      <c r="AS1431" t="s">
        <v>111</v>
      </c>
      <c r="AT1431" t="s">
        <v>93</v>
      </c>
      <c r="AU1431" t="s">
        <v>94</v>
      </c>
      <c r="AV1431" t="s">
        <v>95</v>
      </c>
      <c r="AW1431" t="s">
        <v>85</v>
      </c>
      <c r="AX1431" t="s">
        <v>85</v>
      </c>
      <c r="AY1431" t="s">
        <v>85</v>
      </c>
      <c r="AZ1431" t="s">
        <v>85</v>
      </c>
      <c r="BA1431" t="s">
        <v>91</v>
      </c>
      <c r="BB1431" t="s">
        <v>91</v>
      </c>
      <c r="BC1431" t="s">
        <v>91</v>
      </c>
      <c r="BD1431" t="s">
        <v>85</v>
      </c>
      <c r="BE1431" t="s">
        <v>85</v>
      </c>
      <c r="BF1431" t="s">
        <v>91</v>
      </c>
      <c r="BG1431" t="s">
        <v>7733</v>
      </c>
      <c r="BH1431" t="s">
        <v>86</v>
      </c>
      <c r="BI1431" t="s">
        <v>85</v>
      </c>
    </row>
    <row r="1432" spans="1:61" ht="14.45" hidden="1">
      <c r="A1432" t="s">
        <v>7734</v>
      </c>
      <c r="B1432" t="s">
        <v>98</v>
      </c>
      <c r="C1432" t="s">
        <v>85</v>
      </c>
      <c r="D1432" t="s">
        <v>85</v>
      </c>
      <c r="E1432" t="s">
        <v>65</v>
      </c>
      <c r="F1432" t="s">
        <v>66</v>
      </c>
      <c r="G1432" t="s">
        <v>67</v>
      </c>
      <c r="H1432" t="s">
        <v>99</v>
      </c>
      <c r="I1432" t="s">
        <v>69</v>
      </c>
      <c r="J1432" t="s">
        <v>100</v>
      </c>
      <c r="K1432" t="s">
        <v>101</v>
      </c>
      <c r="L1432" t="s">
        <v>102</v>
      </c>
      <c r="M1432" t="s">
        <v>7735</v>
      </c>
      <c r="N1432" t="s">
        <v>7736</v>
      </c>
      <c r="O1432" s="34">
        <v>45699</v>
      </c>
      <c r="P1432" s="39">
        <v>1.8749999999999999E-2</v>
      </c>
      <c r="Q1432" s="34">
        <v>45699</v>
      </c>
      <c r="R1432" s="39">
        <v>0.12916666666666668</v>
      </c>
      <c r="S1432" t="s">
        <v>75</v>
      </c>
      <c r="T1432" t="s">
        <v>141</v>
      </c>
      <c r="U1432" t="s">
        <v>77</v>
      </c>
      <c r="V1432" t="s">
        <v>78</v>
      </c>
      <c r="W1432" t="s">
        <v>78</v>
      </c>
      <c r="X1432" t="s">
        <v>79</v>
      </c>
      <c r="Y1432" t="s">
        <v>105</v>
      </c>
      <c r="Z1432" t="s">
        <v>910</v>
      </c>
      <c r="AA1432" t="s">
        <v>2204</v>
      </c>
      <c r="AB1432" t="s">
        <v>83</v>
      </c>
      <c r="AC1432" s="5" t="s">
        <v>379</v>
      </c>
      <c r="AD1432" s="9" t="s">
        <v>379</v>
      </c>
      <c r="AE1432" t="s">
        <v>7734</v>
      </c>
      <c r="AF1432" t="s">
        <v>85</v>
      </c>
      <c r="AG1432" t="s">
        <v>85</v>
      </c>
      <c r="AH1432" t="s">
        <v>85</v>
      </c>
      <c r="AI1432" t="s">
        <v>85</v>
      </c>
      <c r="AJ1432" t="s">
        <v>7734</v>
      </c>
      <c r="AK1432" t="s">
        <v>86</v>
      </c>
      <c r="AL1432" t="s">
        <v>160</v>
      </c>
      <c r="AM1432" t="s">
        <v>380</v>
      </c>
      <c r="AN1432" t="s">
        <v>380</v>
      </c>
      <c r="AO1432" t="s">
        <v>160</v>
      </c>
      <c r="AP1432" t="s">
        <v>108</v>
      </c>
      <c r="AQ1432" t="s">
        <v>109</v>
      </c>
      <c r="AR1432" t="s">
        <v>110</v>
      </c>
      <c r="AS1432" t="s">
        <v>111</v>
      </c>
      <c r="AT1432" t="s">
        <v>93</v>
      </c>
      <c r="AU1432" t="s">
        <v>94</v>
      </c>
      <c r="AV1432" t="s">
        <v>95</v>
      </c>
      <c r="AW1432" t="s">
        <v>85</v>
      </c>
      <c r="AX1432" t="s">
        <v>85</v>
      </c>
      <c r="AY1432" t="s">
        <v>85</v>
      </c>
      <c r="AZ1432" t="s">
        <v>85</v>
      </c>
      <c r="BA1432" t="s">
        <v>85</v>
      </c>
      <c r="BB1432" t="s">
        <v>91</v>
      </c>
      <c r="BC1432" t="s">
        <v>91</v>
      </c>
      <c r="BD1432" t="s">
        <v>85</v>
      </c>
      <c r="BE1432" t="s">
        <v>85</v>
      </c>
      <c r="BF1432" t="s">
        <v>91</v>
      </c>
      <c r="BG1432" t="s">
        <v>7737</v>
      </c>
      <c r="BH1432" t="s">
        <v>86</v>
      </c>
      <c r="BI1432" t="s">
        <v>85</v>
      </c>
    </row>
    <row r="1433" spans="1:61" ht="14.45" hidden="1">
      <c r="A1433" t="s">
        <v>7738</v>
      </c>
      <c r="B1433" t="s">
        <v>290</v>
      </c>
      <c r="C1433" t="s">
        <v>91</v>
      </c>
      <c r="D1433" t="s">
        <v>91</v>
      </c>
      <c r="E1433" t="s">
        <v>135</v>
      </c>
      <c r="F1433" t="s">
        <v>136</v>
      </c>
      <c r="G1433" t="s">
        <v>67</v>
      </c>
      <c r="H1433" t="s">
        <v>366</v>
      </c>
      <c r="I1433" t="s">
        <v>69</v>
      </c>
      <c r="J1433" t="s">
        <v>191</v>
      </c>
      <c r="K1433" t="s">
        <v>192</v>
      </c>
      <c r="L1433" t="s">
        <v>193</v>
      </c>
      <c r="M1433" t="s">
        <v>7739</v>
      </c>
      <c r="N1433" t="s">
        <v>7740</v>
      </c>
      <c r="O1433" s="34">
        <v>45699</v>
      </c>
      <c r="P1433" s="39">
        <v>0.21875</v>
      </c>
      <c r="Q1433" s="34">
        <v>45700</v>
      </c>
      <c r="R1433" s="39">
        <v>0.74652777777777779</v>
      </c>
      <c r="S1433" t="s">
        <v>75</v>
      </c>
      <c r="T1433" t="s">
        <v>76</v>
      </c>
      <c r="U1433" t="s">
        <v>77</v>
      </c>
      <c r="V1433" t="s">
        <v>78</v>
      </c>
      <c r="W1433" t="s">
        <v>78</v>
      </c>
      <c r="X1433" t="s">
        <v>79</v>
      </c>
      <c r="Y1433" t="s">
        <v>67</v>
      </c>
      <c r="Z1433" t="s">
        <v>632</v>
      </c>
      <c r="AA1433" t="s">
        <v>227</v>
      </c>
      <c r="AB1433" t="s">
        <v>83</v>
      </c>
      <c r="AC1433" s="5" t="s">
        <v>379</v>
      </c>
      <c r="AD1433" s="9" t="s">
        <v>379</v>
      </c>
      <c r="AE1433" t="s">
        <v>7738</v>
      </c>
      <c r="AF1433" t="s">
        <v>85</v>
      </c>
      <c r="AG1433" t="s">
        <v>85</v>
      </c>
      <c r="AH1433" t="s">
        <v>85</v>
      </c>
      <c r="AI1433" t="s">
        <v>85</v>
      </c>
      <c r="AJ1433" t="s">
        <v>7738</v>
      </c>
      <c r="AK1433" t="s">
        <v>243</v>
      </c>
      <c r="AL1433" t="s">
        <v>160</v>
      </c>
      <c r="AM1433" t="s">
        <v>380</v>
      </c>
      <c r="AN1433" t="s">
        <v>380</v>
      </c>
      <c r="AO1433" t="s">
        <v>229</v>
      </c>
      <c r="AP1433" t="s">
        <v>108</v>
      </c>
      <c r="AQ1433" t="s">
        <v>180</v>
      </c>
      <c r="AR1433" t="s">
        <v>110</v>
      </c>
      <c r="AS1433" t="s">
        <v>7741</v>
      </c>
      <c r="AT1433" t="s">
        <v>93</v>
      </c>
      <c r="AU1433" t="s">
        <v>94</v>
      </c>
      <c r="AV1433" t="s">
        <v>145</v>
      </c>
      <c r="AW1433" t="s">
        <v>85</v>
      </c>
      <c r="AX1433" t="s">
        <v>85</v>
      </c>
      <c r="AY1433" t="s">
        <v>85</v>
      </c>
      <c r="AZ1433" t="s">
        <v>85</v>
      </c>
      <c r="BA1433" t="s">
        <v>1553</v>
      </c>
      <c r="BB1433" t="s">
        <v>7742</v>
      </c>
      <c r="BC1433" t="s">
        <v>7743</v>
      </c>
      <c r="BD1433" t="s">
        <v>85</v>
      </c>
      <c r="BE1433" t="s">
        <v>445</v>
      </c>
      <c r="BF1433" t="s">
        <v>7743</v>
      </c>
      <c r="BG1433" t="s">
        <v>7744</v>
      </c>
      <c r="BH1433" t="s">
        <v>86</v>
      </c>
      <c r="BI1433" t="s">
        <v>85</v>
      </c>
    </row>
    <row r="1434" spans="1:61" ht="14.45" hidden="1">
      <c r="A1434" t="s">
        <v>7745</v>
      </c>
      <c r="B1434" t="s">
        <v>132</v>
      </c>
      <c r="C1434" t="s">
        <v>133</v>
      </c>
      <c r="D1434" t="s">
        <v>134</v>
      </c>
      <c r="E1434" t="s">
        <v>65</v>
      </c>
      <c r="F1434" t="s">
        <v>66</v>
      </c>
      <c r="G1434" t="s">
        <v>67</v>
      </c>
      <c r="H1434" t="s">
        <v>137</v>
      </c>
      <c r="I1434" t="s">
        <v>279</v>
      </c>
      <c r="J1434" t="s">
        <v>70</v>
      </c>
      <c r="K1434" t="s">
        <v>71</v>
      </c>
      <c r="L1434" t="s">
        <v>72</v>
      </c>
      <c r="M1434" t="s">
        <v>7746</v>
      </c>
      <c r="N1434" t="s">
        <v>7747</v>
      </c>
      <c r="O1434" s="34">
        <v>45699</v>
      </c>
      <c r="P1434" s="39">
        <v>0.3347222222222222</v>
      </c>
      <c r="Q1434" s="34">
        <v>45699</v>
      </c>
      <c r="R1434" s="39">
        <v>0.47152777777777777</v>
      </c>
      <c r="S1434" t="s">
        <v>75</v>
      </c>
      <c r="T1434" t="s">
        <v>141</v>
      </c>
      <c r="U1434" t="s">
        <v>77</v>
      </c>
      <c r="V1434" t="s">
        <v>78</v>
      </c>
      <c r="W1434" t="s">
        <v>78</v>
      </c>
      <c r="X1434" t="s">
        <v>79</v>
      </c>
      <c r="Y1434" t="s">
        <v>80</v>
      </c>
      <c r="Z1434" t="s">
        <v>142</v>
      </c>
      <c r="AA1434" t="s">
        <v>175</v>
      </c>
      <c r="AB1434" t="s">
        <v>83</v>
      </c>
      <c r="AC1434" s="5" t="s">
        <v>379</v>
      </c>
      <c r="AD1434" s="9" t="s">
        <v>379</v>
      </c>
      <c r="AE1434" t="s">
        <v>7745</v>
      </c>
      <c r="AF1434" t="s">
        <v>85</v>
      </c>
      <c r="AG1434" t="s">
        <v>85</v>
      </c>
      <c r="AH1434" t="s">
        <v>85</v>
      </c>
      <c r="AI1434" t="s">
        <v>85</v>
      </c>
      <c r="AJ1434" t="s">
        <v>7745</v>
      </c>
      <c r="AK1434" t="s">
        <v>86</v>
      </c>
      <c r="AL1434" t="s">
        <v>160</v>
      </c>
      <c r="AM1434" t="s">
        <v>380</v>
      </c>
      <c r="AN1434" t="s">
        <v>380</v>
      </c>
      <c r="AO1434" t="s">
        <v>160</v>
      </c>
      <c r="AP1434" t="s">
        <v>108</v>
      </c>
      <c r="AQ1434" t="s">
        <v>180</v>
      </c>
      <c r="AR1434" t="s">
        <v>110</v>
      </c>
      <c r="AS1434" t="s">
        <v>92</v>
      </c>
      <c r="AT1434" t="s">
        <v>93</v>
      </c>
      <c r="AU1434" t="s">
        <v>94</v>
      </c>
      <c r="AV1434" t="s">
        <v>95</v>
      </c>
      <c r="AW1434" t="s">
        <v>85</v>
      </c>
      <c r="AX1434" t="s">
        <v>85</v>
      </c>
      <c r="AY1434" t="s">
        <v>85</v>
      </c>
      <c r="AZ1434" t="s">
        <v>85</v>
      </c>
      <c r="BA1434" t="s">
        <v>91</v>
      </c>
      <c r="BB1434" t="s">
        <v>921</v>
      </c>
      <c r="BC1434" t="s">
        <v>921</v>
      </c>
      <c r="BD1434" t="s">
        <v>85</v>
      </c>
      <c r="BE1434" t="s">
        <v>407</v>
      </c>
      <c r="BF1434" t="s">
        <v>921</v>
      </c>
      <c r="BG1434" t="s">
        <v>147</v>
      </c>
      <c r="BH1434" t="s">
        <v>86</v>
      </c>
      <c r="BI1434" t="s">
        <v>85</v>
      </c>
    </row>
    <row r="1435" spans="1:61" ht="14.45" hidden="1">
      <c r="A1435" t="s">
        <v>7748</v>
      </c>
      <c r="B1435" t="s">
        <v>290</v>
      </c>
      <c r="C1435" t="s">
        <v>167</v>
      </c>
      <c r="D1435" t="s">
        <v>168</v>
      </c>
      <c r="E1435" t="s">
        <v>135</v>
      </c>
      <c r="F1435" t="s">
        <v>136</v>
      </c>
      <c r="G1435" t="s">
        <v>67</v>
      </c>
      <c r="H1435" t="s">
        <v>366</v>
      </c>
      <c r="I1435" t="s">
        <v>590</v>
      </c>
      <c r="J1435" t="s">
        <v>191</v>
      </c>
      <c r="K1435" t="s">
        <v>192</v>
      </c>
      <c r="L1435" t="s">
        <v>193</v>
      </c>
      <c r="M1435" t="s">
        <v>7749</v>
      </c>
      <c r="N1435" t="s">
        <v>7750</v>
      </c>
      <c r="O1435" s="34">
        <v>45699</v>
      </c>
      <c r="P1435" s="39">
        <v>0.43472222222222223</v>
      </c>
      <c r="Q1435" s="34">
        <v>45699</v>
      </c>
      <c r="R1435" s="39">
        <v>0.52986111111111112</v>
      </c>
      <c r="S1435" t="s">
        <v>75</v>
      </c>
      <c r="T1435" t="s">
        <v>141</v>
      </c>
      <c r="U1435" t="s">
        <v>77</v>
      </c>
      <c r="V1435" t="s">
        <v>78</v>
      </c>
      <c r="W1435" t="s">
        <v>78</v>
      </c>
      <c r="X1435" t="s">
        <v>79</v>
      </c>
      <c r="Y1435" t="s">
        <v>67</v>
      </c>
      <c r="Z1435" t="s">
        <v>81</v>
      </c>
      <c r="AA1435" t="s">
        <v>159</v>
      </c>
      <c r="AB1435" t="s">
        <v>176</v>
      </c>
      <c r="AC1435" s="5" t="s">
        <v>379</v>
      </c>
      <c r="AD1435" s="9" t="s">
        <v>379</v>
      </c>
      <c r="AE1435" t="s">
        <v>7748</v>
      </c>
      <c r="AF1435" t="s">
        <v>85</v>
      </c>
      <c r="AG1435" t="s">
        <v>85</v>
      </c>
      <c r="AH1435" t="s">
        <v>85</v>
      </c>
      <c r="AI1435" t="s">
        <v>85</v>
      </c>
      <c r="AJ1435" t="s">
        <v>7748</v>
      </c>
      <c r="AK1435" t="s">
        <v>243</v>
      </c>
      <c r="AL1435" t="s">
        <v>160</v>
      </c>
      <c r="AM1435" t="s">
        <v>380</v>
      </c>
      <c r="AN1435" t="s">
        <v>380</v>
      </c>
      <c r="AO1435" t="s">
        <v>160</v>
      </c>
      <c r="AP1435" t="s">
        <v>108</v>
      </c>
      <c r="AQ1435" t="s">
        <v>298</v>
      </c>
      <c r="AR1435" t="s">
        <v>110</v>
      </c>
      <c r="AS1435" t="s">
        <v>2260</v>
      </c>
      <c r="AT1435" t="s">
        <v>93</v>
      </c>
      <c r="AU1435" t="s">
        <v>94</v>
      </c>
      <c r="AV1435" t="s">
        <v>145</v>
      </c>
      <c r="AW1435" t="s">
        <v>85</v>
      </c>
      <c r="AX1435" t="s">
        <v>7751</v>
      </c>
      <c r="AY1435" t="s">
        <v>85</v>
      </c>
      <c r="AZ1435" t="s">
        <v>85</v>
      </c>
      <c r="BA1435" t="s">
        <v>91</v>
      </c>
      <c r="BB1435" t="s">
        <v>790</v>
      </c>
      <c r="BC1435" t="s">
        <v>1995</v>
      </c>
      <c r="BD1435" t="s">
        <v>85</v>
      </c>
      <c r="BE1435" t="s">
        <v>407</v>
      </c>
      <c r="BF1435" t="s">
        <v>1995</v>
      </c>
      <c r="BG1435" t="s">
        <v>7752</v>
      </c>
      <c r="BH1435" t="s">
        <v>86</v>
      </c>
      <c r="BI1435" t="s">
        <v>85</v>
      </c>
    </row>
    <row r="1436" spans="1:61" ht="14.45" hidden="1">
      <c r="A1436" t="s">
        <v>7753</v>
      </c>
      <c r="B1436" t="s">
        <v>265</v>
      </c>
      <c r="C1436" t="s">
        <v>85</v>
      </c>
      <c r="D1436" t="s">
        <v>85</v>
      </c>
      <c r="E1436" t="s">
        <v>135</v>
      </c>
      <c r="F1436" t="s">
        <v>136</v>
      </c>
      <c r="G1436" t="s">
        <v>150</v>
      </c>
      <c r="H1436" t="s">
        <v>859</v>
      </c>
      <c r="I1436" t="s">
        <v>152</v>
      </c>
      <c r="J1436" t="s">
        <v>70</v>
      </c>
      <c r="K1436" t="s">
        <v>71</v>
      </c>
      <c r="L1436" t="s">
        <v>72</v>
      </c>
      <c r="M1436" t="s">
        <v>7754</v>
      </c>
      <c r="N1436" t="s">
        <v>7755</v>
      </c>
      <c r="O1436" s="34">
        <v>45699</v>
      </c>
      <c r="P1436" s="39">
        <v>0.43888888888888888</v>
      </c>
      <c r="Q1436" s="34">
        <v>45699</v>
      </c>
      <c r="R1436" s="39">
        <v>0.44513888888888886</v>
      </c>
      <c r="S1436" t="s">
        <v>75</v>
      </c>
      <c r="T1436" t="s">
        <v>141</v>
      </c>
      <c r="U1436" t="s">
        <v>77</v>
      </c>
      <c r="V1436" t="s">
        <v>78</v>
      </c>
      <c r="W1436" t="s">
        <v>78</v>
      </c>
      <c r="X1436" t="s">
        <v>885</v>
      </c>
      <c r="Y1436" t="s">
        <v>270</v>
      </c>
      <c r="Z1436" t="s">
        <v>81</v>
      </c>
      <c r="AA1436" t="s">
        <v>81</v>
      </c>
      <c r="AB1436" t="s">
        <v>83</v>
      </c>
      <c r="AC1436" s="5" t="s">
        <v>379</v>
      </c>
      <c r="AD1436" s="9" t="s">
        <v>379</v>
      </c>
      <c r="AE1436" t="s">
        <v>7753</v>
      </c>
      <c r="AF1436" t="s">
        <v>85</v>
      </c>
      <c r="AG1436" t="s">
        <v>177</v>
      </c>
      <c r="AH1436" t="s">
        <v>178</v>
      </c>
      <c r="AI1436" t="s">
        <v>179</v>
      </c>
      <c r="AJ1436" t="s">
        <v>7753</v>
      </c>
      <c r="AK1436" t="s">
        <v>359</v>
      </c>
      <c r="AL1436" t="s">
        <v>160</v>
      </c>
      <c r="AM1436" t="s">
        <v>380</v>
      </c>
      <c r="AN1436" t="s">
        <v>380</v>
      </c>
      <c r="AO1436" t="s">
        <v>160</v>
      </c>
      <c r="AP1436" t="s">
        <v>108</v>
      </c>
      <c r="AQ1436" t="s">
        <v>161</v>
      </c>
      <c r="AR1436" t="s">
        <v>110</v>
      </c>
      <c r="AS1436" t="s">
        <v>265</v>
      </c>
      <c r="AT1436" t="s">
        <v>182</v>
      </c>
      <c r="AU1436" t="s">
        <v>183</v>
      </c>
      <c r="AV1436" t="s">
        <v>145</v>
      </c>
      <c r="AW1436" t="s">
        <v>85</v>
      </c>
      <c r="AX1436" t="s">
        <v>85</v>
      </c>
      <c r="AY1436" t="s">
        <v>85</v>
      </c>
      <c r="AZ1436" t="s">
        <v>85</v>
      </c>
      <c r="BA1436" t="s">
        <v>841</v>
      </c>
      <c r="BB1436" t="s">
        <v>85</v>
      </c>
      <c r="BC1436" t="s">
        <v>841</v>
      </c>
      <c r="BD1436" t="s">
        <v>85</v>
      </c>
      <c r="BE1436" t="s">
        <v>232</v>
      </c>
      <c r="BF1436" t="s">
        <v>841</v>
      </c>
      <c r="BG1436" t="s">
        <v>7756</v>
      </c>
      <c r="BH1436" t="s">
        <v>86</v>
      </c>
      <c r="BI1436" t="s">
        <v>85</v>
      </c>
    </row>
    <row r="1437" spans="1:61" ht="14.45" hidden="1">
      <c r="A1437" t="s">
        <v>7757</v>
      </c>
      <c r="B1437" t="s">
        <v>132</v>
      </c>
      <c r="C1437" t="s">
        <v>133</v>
      </c>
      <c r="D1437" t="s">
        <v>134</v>
      </c>
      <c r="E1437" t="s">
        <v>65</v>
      </c>
      <c r="F1437" t="s">
        <v>66</v>
      </c>
      <c r="G1437" t="s">
        <v>67</v>
      </c>
      <c r="H1437" t="s">
        <v>137</v>
      </c>
      <c r="I1437" t="s">
        <v>279</v>
      </c>
      <c r="J1437" t="s">
        <v>70</v>
      </c>
      <c r="K1437" t="s">
        <v>71</v>
      </c>
      <c r="L1437" t="s">
        <v>72</v>
      </c>
      <c r="M1437" t="s">
        <v>7758</v>
      </c>
      <c r="N1437" t="s">
        <v>7759</v>
      </c>
      <c r="O1437" s="34">
        <v>45699</v>
      </c>
      <c r="P1437" s="39">
        <v>0.4465277777777778</v>
      </c>
      <c r="Q1437" s="34">
        <v>45699</v>
      </c>
      <c r="R1437" s="39">
        <v>0.47152777777777777</v>
      </c>
      <c r="S1437" t="s">
        <v>75</v>
      </c>
      <c r="T1437" t="s">
        <v>141</v>
      </c>
      <c r="U1437" t="s">
        <v>77</v>
      </c>
      <c r="V1437" t="s">
        <v>78</v>
      </c>
      <c r="W1437" t="s">
        <v>78</v>
      </c>
      <c r="X1437" t="s">
        <v>79</v>
      </c>
      <c r="Y1437" t="s">
        <v>80</v>
      </c>
      <c r="Z1437" t="s">
        <v>81</v>
      </c>
      <c r="AA1437" t="s">
        <v>175</v>
      </c>
      <c r="AB1437" t="s">
        <v>83</v>
      </c>
      <c r="AC1437" s="5" t="s">
        <v>379</v>
      </c>
      <c r="AD1437" s="9" t="s">
        <v>379</v>
      </c>
      <c r="AE1437" t="s">
        <v>7757</v>
      </c>
      <c r="AF1437" t="s">
        <v>85</v>
      </c>
      <c r="AG1437" t="s">
        <v>85</v>
      </c>
      <c r="AH1437" t="s">
        <v>85</v>
      </c>
      <c r="AI1437" t="s">
        <v>85</v>
      </c>
      <c r="AJ1437" t="s">
        <v>7757</v>
      </c>
      <c r="AK1437" t="s">
        <v>86</v>
      </c>
      <c r="AL1437" t="s">
        <v>160</v>
      </c>
      <c r="AM1437" t="s">
        <v>380</v>
      </c>
      <c r="AN1437" t="s">
        <v>380</v>
      </c>
      <c r="AO1437" t="s">
        <v>160</v>
      </c>
      <c r="AP1437" t="s">
        <v>108</v>
      </c>
      <c r="AQ1437" t="s">
        <v>180</v>
      </c>
      <c r="AR1437" t="s">
        <v>110</v>
      </c>
      <c r="AS1437" t="s">
        <v>92</v>
      </c>
      <c r="AT1437" t="s">
        <v>93</v>
      </c>
      <c r="AU1437" t="s">
        <v>94</v>
      </c>
      <c r="AV1437" t="s">
        <v>95</v>
      </c>
      <c r="AW1437" t="s">
        <v>85</v>
      </c>
      <c r="AX1437" t="s">
        <v>85</v>
      </c>
      <c r="AY1437" t="s">
        <v>85</v>
      </c>
      <c r="AZ1437" t="s">
        <v>85</v>
      </c>
      <c r="BA1437" t="s">
        <v>91</v>
      </c>
      <c r="BB1437" t="s">
        <v>2912</v>
      </c>
      <c r="BC1437" t="s">
        <v>2912</v>
      </c>
      <c r="BD1437" t="s">
        <v>85</v>
      </c>
      <c r="BE1437" t="s">
        <v>300</v>
      </c>
      <c r="BF1437" t="s">
        <v>2912</v>
      </c>
      <c r="BG1437" t="s">
        <v>147</v>
      </c>
      <c r="BH1437" t="s">
        <v>86</v>
      </c>
      <c r="BI1437" t="s">
        <v>85</v>
      </c>
    </row>
    <row r="1438" spans="1:61" ht="14.45" hidden="1">
      <c r="A1438" t="s">
        <v>7760</v>
      </c>
      <c r="B1438" t="s">
        <v>98</v>
      </c>
      <c r="C1438" t="s">
        <v>85</v>
      </c>
      <c r="D1438" t="s">
        <v>85</v>
      </c>
      <c r="E1438" t="s">
        <v>65</v>
      </c>
      <c r="F1438" t="s">
        <v>66</v>
      </c>
      <c r="G1438" t="s">
        <v>67</v>
      </c>
      <c r="H1438" t="s">
        <v>366</v>
      </c>
      <c r="I1438" t="s">
        <v>69</v>
      </c>
      <c r="J1438" t="s">
        <v>479</v>
      </c>
      <c r="K1438" t="s">
        <v>480</v>
      </c>
      <c r="L1438" t="s">
        <v>481</v>
      </c>
      <c r="M1438" t="s">
        <v>7761</v>
      </c>
      <c r="N1438" t="s">
        <v>7762</v>
      </c>
      <c r="O1438" s="34">
        <v>45699</v>
      </c>
      <c r="P1438" s="39">
        <v>0.44722222222222224</v>
      </c>
      <c r="Q1438" s="34">
        <v>45701</v>
      </c>
      <c r="R1438" s="39">
        <v>0.7006944444444444</v>
      </c>
      <c r="S1438" t="s">
        <v>75</v>
      </c>
      <c r="T1438" t="s">
        <v>141</v>
      </c>
      <c r="U1438" t="s">
        <v>77</v>
      </c>
      <c r="V1438" t="s">
        <v>78</v>
      </c>
      <c r="W1438" t="s">
        <v>78</v>
      </c>
      <c r="X1438" t="s">
        <v>79</v>
      </c>
      <c r="Y1438" t="s">
        <v>4466</v>
      </c>
      <c r="Z1438" t="s">
        <v>81</v>
      </c>
      <c r="AA1438" t="s">
        <v>242</v>
      </c>
      <c r="AB1438" t="s">
        <v>83</v>
      </c>
      <c r="AC1438" s="5" t="s">
        <v>379</v>
      </c>
      <c r="AD1438" s="9" t="s">
        <v>379</v>
      </c>
      <c r="AE1438" t="s">
        <v>7760</v>
      </c>
      <c r="AF1438" t="s">
        <v>85</v>
      </c>
      <c r="AG1438" t="s">
        <v>85</v>
      </c>
      <c r="AH1438" t="s">
        <v>85</v>
      </c>
      <c r="AI1438" t="s">
        <v>85</v>
      </c>
      <c r="AJ1438" t="s">
        <v>7760</v>
      </c>
      <c r="AK1438" t="s">
        <v>243</v>
      </c>
      <c r="AL1438" t="s">
        <v>160</v>
      </c>
      <c r="AM1438" t="s">
        <v>380</v>
      </c>
      <c r="AN1438" t="s">
        <v>380</v>
      </c>
      <c r="AO1438" t="s">
        <v>337</v>
      </c>
      <c r="AP1438" t="s">
        <v>108</v>
      </c>
      <c r="AQ1438" t="s">
        <v>180</v>
      </c>
      <c r="AR1438" t="s">
        <v>110</v>
      </c>
      <c r="AS1438" t="s">
        <v>1194</v>
      </c>
      <c r="AT1438" t="s">
        <v>182</v>
      </c>
      <c r="AU1438" t="s">
        <v>183</v>
      </c>
      <c r="AV1438" t="s">
        <v>95</v>
      </c>
      <c r="AW1438" t="s">
        <v>85</v>
      </c>
      <c r="AX1438" t="s">
        <v>85</v>
      </c>
      <c r="AY1438" t="s">
        <v>85</v>
      </c>
      <c r="AZ1438" t="s">
        <v>85</v>
      </c>
      <c r="BA1438" t="s">
        <v>85</v>
      </c>
      <c r="BB1438" t="s">
        <v>570</v>
      </c>
      <c r="BC1438" t="s">
        <v>570</v>
      </c>
      <c r="BD1438" t="s">
        <v>85</v>
      </c>
      <c r="BE1438" t="s">
        <v>85</v>
      </c>
      <c r="BF1438" t="s">
        <v>570</v>
      </c>
      <c r="BG1438" t="s">
        <v>7763</v>
      </c>
      <c r="BH1438" t="s">
        <v>86</v>
      </c>
      <c r="BI1438" t="s">
        <v>85</v>
      </c>
    </row>
    <row r="1439" spans="1:61" ht="14.45" hidden="1">
      <c r="A1439" t="s">
        <v>7764</v>
      </c>
      <c r="B1439" t="s">
        <v>149</v>
      </c>
      <c r="C1439" t="s">
        <v>85</v>
      </c>
      <c r="D1439" t="s">
        <v>85</v>
      </c>
      <c r="E1439" t="s">
        <v>135</v>
      </c>
      <c r="F1439" t="s">
        <v>136</v>
      </c>
      <c r="G1439" t="s">
        <v>150</v>
      </c>
      <c r="H1439" t="s">
        <v>658</v>
      </c>
      <c r="I1439" t="s">
        <v>152</v>
      </c>
      <c r="J1439" t="s">
        <v>100</v>
      </c>
      <c r="K1439" t="s">
        <v>101</v>
      </c>
      <c r="L1439" t="s">
        <v>102</v>
      </c>
      <c r="M1439" t="s">
        <v>7765</v>
      </c>
      <c r="N1439" t="s">
        <v>7766</v>
      </c>
      <c r="O1439" s="34">
        <v>45699</v>
      </c>
      <c r="P1439" s="39">
        <v>0.45208333333333334</v>
      </c>
      <c r="Q1439" s="34">
        <v>45699</v>
      </c>
      <c r="R1439" s="39">
        <v>0.53819444444444442</v>
      </c>
      <c r="S1439" t="s">
        <v>75</v>
      </c>
      <c r="T1439" t="s">
        <v>141</v>
      </c>
      <c r="U1439" t="s">
        <v>77</v>
      </c>
      <c r="V1439" t="s">
        <v>78</v>
      </c>
      <c r="W1439" t="s">
        <v>78</v>
      </c>
      <c r="X1439" t="s">
        <v>79</v>
      </c>
      <c r="Y1439" t="s">
        <v>158</v>
      </c>
      <c r="Z1439" t="s">
        <v>81</v>
      </c>
      <c r="AA1439" t="s">
        <v>159</v>
      </c>
      <c r="AB1439" t="s">
        <v>83</v>
      </c>
      <c r="AC1439" s="5" t="s">
        <v>379</v>
      </c>
      <c r="AD1439" s="9" t="s">
        <v>379</v>
      </c>
      <c r="AE1439" t="s">
        <v>7764</v>
      </c>
      <c r="AF1439" t="s">
        <v>85</v>
      </c>
      <c r="AG1439" t="s">
        <v>85</v>
      </c>
      <c r="AH1439" t="s">
        <v>85</v>
      </c>
      <c r="AI1439" t="s">
        <v>85</v>
      </c>
      <c r="AJ1439" t="s">
        <v>7764</v>
      </c>
      <c r="AK1439" t="s">
        <v>86</v>
      </c>
      <c r="AL1439" t="s">
        <v>160</v>
      </c>
      <c r="AM1439" t="s">
        <v>380</v>
      </c>
      <c r="AN1439" t="s">
        <v>380</v>
      </c>
      <c r="AO1439" t="s">
        <v>160</v>
      </c>
      <c r="AP1439" t="s">
        <v>108</v>
      </c>
      <c r="AQ1439" t="s">
        <v>161</v>
      </c>
      <c r="AR1439" t="s">
        <v>110</v>
      </c>
      <c r="AS1439" t="s">
        <v>577</v>
      </c>
      <c r="AT1439" t="s">
        <v>93</v>
      </c>
      <c r="AU1439" t="s">
        <v>94</v>
      </c>
      <c r="AV1439" t="s">
        <v>145</v>
      </c>
      <c r="AW1439" t="s">
        <v>85</v>
      </c>
      <c r="AX1439" t="s">
        <v>85</v>
      </c>
      <c r="AY1439" t="s">
        <v>85</v>
      </c>
      <c r="AZ1439" t="s">
        <v>85</v>
      </c>
      <c r="BA1439" t="s">
        <v>452</v>
      </c>
      <c r="BB1439" t="s">
        <v>7767</v>
      </c>
      <c r="BC1439" t="s">
        <v>1112</v>
      </c>
      <c r="BD1439" t="s">
        <v>85</v>
      </c>
      <c r="BE1439" t="s">
        <v>146</v>
      </c>
      <c r="BF1439" t="s">
        <v>1112</v>
      </c>
      <c r="BG1439" t="s">
        <v>7768</v>
      </c>
      <c r="BH1439" t="s">
        <v>86</v>
      </c>
      <c r="BI1439" t="s">
        <v>85</v>
      </c>
    </row>
    <row r="1440" spans="1:61" ht="14.45" hidden="1">
      <c r="A1440" t="s">
        <v>7769</v>
      </c>
      <c r="B1440" t="s">
        <v>501</v>
      </c>
      <c r="C1440" t="s">
        <v>63</v>
      </c>
      <c r="D1440" t="s">
        <v>64</v>
      </c>
      <c r="E1440" t="s">
        <v>135</v>
      </c>
      <c r="F1440" t="s">
        <v>136</v>
      </c>
      <c r="G1440" t="s">
        <v>150</v>
      </c>
      <c r="H1440" t="s">
        <v>817</v>
      </c>
      <c r="I1440" t="s">
        <v>818</v>
      </c>
      <c r="J1440" t="s">
        <v>411</v>
      </c>
      <c r="K1440" t="s">
        <v>412</v>
      </c>
      <c r="L1440" t="s">
        <v>227</v>
      </c>
      <c r="M1440" t="s">
        <v>7770</v>
      </c>
      <c r="N1440" t="s">
        <v>7771</v>
      </c>
      <c r="O1440" s="34">
        <v>45699</v>
      </c>
      <c r="P1440" s="39">
        <v>0.4826388888888889</v>
      </c>
      <c r="Q1440" s="34">
        <v>45700</v>
      </c>
      <c r="R1440" s="39">
        <v>0.44722222222222224</v>
      </c>
      <c r="S1440" t="s">
        <v>75</v>
      </c>
      <c r="T1440" t="s">
        <v>141</v>
      </c>
      <c r="U1440" t="s">
        <v>77</v>
      </c>
      <c r="V1440" t="s">
        <v>78</v>
      </c>
      <c r="W1440" t="s">
        <v>78</v>
      </c>
      <c r="X1440" t="s">
        <v>79</v>
      </c>
      <c r="Y1440" t="s">
        <v>270</v>
      </c>
      <c r="Z1440" t="s">
        <v>175</v>
      </c>
      <c r="AA1440" t="s">
        <v>81</v>
      </c>
      <c r="AB1440" t="s">
        <v>83</v>
      </c>
      <c r="AC1440" s="5" t="s">
        <v>379</v>
      </c>
      <c r="AD1440" s="9" t="s">
        <v>379</v>
      </c>
      <c r="AE1440" t="s">
        <v>7769</v>
      </c>
      <c r="AF1440" t="s">
        <v>85</v>
      </c>
      <c r="AG1440" t="s">
        <v>177</v>
      </c>
      <c r="AH1440" t="s">
        <v>178</v>
      </c>
      <c r="AI1440" t="s">
        <v>179</v>
      </c>
      <c r="AJ1440" t="s">
        <v>7769</v>
      </c>
      <c r="AK1440" t="s">
        <v>86</v>
      </c>
      <c r="AL1440" t="s">
        <v>160</v>
      </c>
      <c r="AM1440" t="s">
        <v>380</v>
      </c>
      <c r="AN1440" t="s">
        <v>380</v>
      </c>
      <c r="AO1440" t="s">
        <v>229</v>
      </c>
      <c r="AP1440" t="s">
        <v>108</v>
      </c>
      <c r="AQ1440" t="s">
        <v>821</v>
      </c>
      <c r="AR1440" t="s">
        <v>110</v>
      </c>
      <c r="AS1440" t="s">
        <v>3535</v>
      </c>
      <c r="AT1440" t="s">
        <v>182</v>
      </c>
      <c r="AU1440" t="s">
        <v>183</v>
      </c>
      <c r="AV1440" t="s">
        <v>145</v>
      </c>
      <c r="AW1440" t="s">
        <v>85</v>
      </c>
      <c r="AX1440" t="s">
        <v>562</v>
      </c>
      <c r="AY1440" t="s">
        <v>85</v>
      </c>
      <c r="AZ1440" t="s">
        <v>85</v>
      </c>
      <c r="BA1440" t="s">
        <v>6177</v>
      </c>
      <c r="BB1440" t="s">
        <v>4150</v>
      </c>
      <c r="BC1440" t="s">
        <v>1362</v>
      </c>
      <c r="BD1440" t="s">
        <v>85</v>
      </c>
      <c r="BE1440" t="s">
        <v>2238</v>
      </c>
      <c r="BF1440" t="s">
        <v>1362</v>
      </c>
      <c r="BG1440" t="s">
        <v>7772</v>
      </c>
      <c r="BH1440" t="s">
        <v>86</v>
      </c>
      <c r="BI1440" t="s">
        <v>85</v>
      </c>
    </row>
    <row r="1441" spans="1:61" ht="14.45" hidden="1">
      <c r="A1441" t="s">
        <v>7773</v>
      </c>
      <c r="B1441" t="s">
        <v>501</v>
      </c>
      <c r="C1441" t="s">
        <v>85</v>
      </c>
      <c r="D1441" t="s">
        <v>85</v>
      </c>
      <c r="E1441" t="s">
        <v>677</v>
      </c>
      <c r="F1441" t="s">
        <v>678</v>
      </c>
      <c r="G1441" t="s">
        <v>566</v>
      </c>
      <c r="H1441" t="s">
        <v>1592</v>
      </c>
      <c r="I1441" t="s">
        <v>152</v>
      </c>
      <c r="J1441" t="s">
        <v>70</v>
      </c>
      <c r="K1441" t="s">
        <v>71</v>
      </c>
      <c r="L1441" t="s">
        <v>72</v>
      </c>
      <c r="M1441" t="s">
        <v>7774</v>
      </c>
      <c r="N1441" t="s">
        <v>85</v>
      </c>
      <c r="O1441" s="34">
        <v>45699</v>
      </c>
      <c r="P1441" s="39">
        <v>0.48402777777777778</v>
      </c>
      <c r="R1441" s="1"/>
      <c r="S1441" t="s">
        <v>680</v>
      </c>
      <c r="T1441" t="s">
        <v>141</v>
      </c>
      <c r="U1441" t="s">
        <v>681</v>
      </c>
      <c r="V1441" t="s">
        <v>682</v>
      </c>
      <c r="W1441" t="s">
        <v>683</v>
      </c>
      <c r="X1441" t="s">
        <v>79</v>
      </c>
      <c r="Y1441" t="s">
        <v>566</v>
      </c>
      <c r="Z1441" t="s">
        <v>175</v>
      </c>
      <c r="AA1441" t="s">
        <v>85</v>
      </c>
      <c r="AB1441" t="s">
        <v>83</v>
      </c>
      <c r="AC1441" s="5" t="s">
        <v>379</v>
      </c>
      <c r="AD1441" s="9" t="s">
        <v>85</v>
      </c>
      <c r="AE1441" t="s">
        <v>7773</v>
      </c>
      <c r="AF1441" t="s">
        <v>85</v>
      </c>
      <c r="AG1441" t="s">
        <v>85</v>
      </c>
      <c r="AH1441" t="s">
        <v>85</v>
      </c>
      <c r="AI1441" t="s">
        <v>85</v>
      </c>
      <c r="AJ1441" t="s">
        <v>7773</v>
      </c>
      <c r="AK1441" t="s">
        <v>86</v>
      </c>
      <c r="AL1441" t="s">
        <v>160</v>
      </c>
      <c r="AM1441" t="s">
        <v>380</v>
      </c>
      <c r="AN1441" t="s">
        <v>85</v>
      </c>
      <c r="AO1441" t="s">
        <v>85</v>
      </c>
      <c r="AP1441" t="s">
        <v>108</v>
      </c>
      <c r="AQ1441" t="s">
        <v>161</v>
      </c>
      <c r="AR1441" t="s">
        <v>110</v>
      </c>
      <c r="AS1441" t="s">
        <v>684</v>
      </c>
      <c r="AT1441" t="s">
        <v>685</v>
      </c>
      <c r="AU1441" t="s">
        <v>686</v>
      </c>
      <c r="AV1441" t="s">
        <v>687</v>
      </c>
      <c r="AW1441" t="s">
        <v>85</v>
      </c>
      <c r="AX1441" t="s">
        <v>85</v>
      </c>
      <c r="AY1441" t="s">
        <v>85</v>
      </c>
      <c r="AZ1441" t="s">
        <v>85</v>
      </c>
      <c r="BA1441" t="s">
        <v>85</v>
      </c>
      <c r="BB1441" t="s">
        <v>1113</v>
      </c>
      <c r="BC1441" t="s">
        <v>1554</v>
      </c>
      <c r="BD1441" t="s">
        <v>85</v>
      </c>
      <c r="BE1441" t="s">
        <v>85</v>
      </c>
      <c r="BF1441" t="s">
        <v>1554</v>
      </c>
      <c r="BG1441" t="s">
        <v>7775</v>
      </c>
      <c r="BH1441" t="s">
        <v>86</v>
      </c>
      <c r="BI1441" t="s">
        <v>85</v>
      </c>
    </row>
    <row r="1442" spans="1:61" ht="14.45" hidden="1">
      <c r="A1442" t="s">
        <v>7776</v>
      </c>
      <c r="B1442" t="s">
        <v>290</v>
      </c>
      <c r="C1442" t="s">
        <v>167</v>
      </c>
      <c r="D1442" t="s">
        <v>168</v>
      </c>
      <c r="E1442" t="s">
        <v>135</v>
      </c>
      <c r="F1442" t="s">
        <v>136</v>
      </c>
      <c r="G1442" t="s">
        <v>67</v>
      </c>
      <c r="H1442" t="s">
        <v>366</v>
      </c>
      <c r="I1442" t="s">
        <v>590</v>
      </c>
      <c r="J1442" t="s">
        <v>1960</v>
      </c>
      <c r="K1442" t="s">
        <v>1961</v>
      </c>
      <c r="L1442" t="s">
        <v>256</v>
      </c>
      <c r="M1442" t="s">
        <v>7777</v>
      </c>
      <c r="N1442" t="s">
        <v>7778</v>
      </c>
      <c r="O1442" s="34">
        <v>45699</v>
      </c>
      <c r="P1442" s="39">
        <v>0.48888888888888887</v>
      </c>
      <c r="Q1442" s="34">
        <v>45699</v>
      </c>
      <c r="R1442" s="39">
        <v>0.53263888888888888</v>
      </c>
      <c r="S1442" t="s">
        <v>75</v>
      </c>
      <c r="T1442" t="s">
        <v>141</v>
      </c>
      <c r="U1442" t="s">
        <v>77</v>
      </c>
      <c r="V1442" t="s">
        <v>78</v>
      </c>
      <c r="W1442" t="s">
        <v>78</v>
      </c>
      <c r="X1442" t="s">
        <v>79</v>
      </c>
      <c r="Y1442" t="s">
        <v>67</v>
      </c>
      <c r="Z1442" t="s">
        <v>175</v>
      </c>
      <c r="AA1442" t="s">
        <v>159</v>
      </c>
      <c r="AB1442" t="s">
        <v>228</v>
      </c>
      <c r="AC1442" s="5" t="s">
        <v>379</v>
      </c>
      <c r="AD1442" s="9" t="s">
        <v>379</v>
      </c>
      <c r="AE1442" t="s">
        <v>7776</v>
      </c>
      <c r="AF1442" t="s">
        <v>85</v>
      </c>
      <c r="AG1442" t="s">
        <v>85</v>
      </c>
      <c r="AH1442" t="s">
        <v>85</v>
      </c>
      <c r="AI1442" t="s">
        <v>85</v>
      </c>
      <c r="AJ1442" t="s">
        <v>7776</v>
      </c>
      <c r="AK1442" t="s">
        <v>243</v>
      </c>
      <c r="AL1442" t="s">
        <v>160</v>
      </c>
      <c r="AM1442" t="s">
        <v>380</v>
      </c>
      <c r="AN1442" t="s">
        <v>380</v>
      </c>
      <c r="AO1442" t="s">
        <v>160</v>
      </c>
      <c r="AP1442" t="s">
        <v>108</v>
      </c>
      <c r="AQ1442" t="s">
        <v>298</v>
      </c>
      <c r="AR1442" t="s">
        <v>110</v>
      </c>
      <c r="AS1442" t="s">
        <v>1964</v>
      </c>
      <c r="AT1442" t="s">
        <v>93</v>
      </c>
      <c r="AU1442" t="s">
        <v>94</v>
      </c>
      <c r="AV1442" t="s">
        <v>145</v>
      </c>
      <c r="AW1442" t="s">
        <v>85</v>
      </c>
      <c r="AX1442" t="s">
        <v>85</v>
      </c>
      <c r="AY1442" t="s">
        <v>85</v>
      </c>
      <c r="AZ1442" t="s">
        <v>85</v>
      </c>
      <c r="BA1442" t="s">
        <v>91</v>
      </c>
      <c r="BB1442" t="s">
        <v>897</v>
      </c>
      <c r="BC1442" t="s">
        <v>897</v>
      </c>
      <c r="BD1442" t="s">
        <v>85</v>
      </c>
      <c r="BE1442" t="s">
        <v>343</v>
      </c>
      <c r="BF1442" t="s">
        <v>897</v>
      </c>
      <c r="BG1442" t="s">
        <v>7779</v>
      </c>
      <c r="BH1442" t="s">
        <v>86</v>
      </c>
      <c r="BI1442" t="s">
        <v>85</v>
      </c>
    </row>
    <row r="1443" spans="1:61" ht="14.45" hidden="1">
      <c r="A1443" t="s">
        <v>7780</v>
      </c>
      <c r="B1443" t="s">
        <v>203</v>
      </c>
      <c r="C1443" t="s">
        <v>85</v>
      </c>
      <c r="D1443" t="s">
        <v>85</v>
      </c>
      <c r="E1443" t="s">
        <v>135</v>
      </c>
      <c r="F1443" t="s">
        <v>136</v>
      </c>
      <c r="G1443" t="s">
        <v>150</v>
      </c>
      <c r="H1443" t="s">
        <v>266</v>
      </c>
      <c r="I1443" t="s">
        <v>152</v>
      </c>
      <c r="J1443" t="s">
        <v>100</v>
      </c>
      <c r="K1443" t="s">
        <v>101</v>
      </c>
      <c r="L1443" t="s">
        <v>102</v>
      </c>
      <c r="M1443" t="s">
        <v>7781</v>
      </c>
      <c r="N1443" t="s">
        <v>85</v>
      </c>
      <c r="O1443" s="34">
        <v>45699</v>
      </c>
      <c r="P1443" s="39">
        <v>0.49305555555555558</v>
      </c>
      <c r="R1443" s="1"/>
      <c r="S1443" t="s">
        <v>2037</v>
      </c>
      <c r="T1443" t="s">
        <v>76</v>
      </c>
      <c r="U1443" t="s">
        <v>681</v>
      </c>
      <c r="V1443" t="s">
        <v>78</v>
      </c>
      <c r="W1443" t="s">
        <v>78</v>
      </c>
      <c r="X1443" t="s">
        <v>79</v>
      </c>
      <c r="Y1443" t="s">
        <v>270</v>
      </c>
      <c r="Z1443" t="s">
        <v>175</v>
      </c>
      <c r="AA1443" t="s">
        <v>85</v>
      </c>
      <c r="AB1443" t="s">
        <v>282</v>
      </c>
      <c r="AC1443" s="5" t="s">
        <v>379</v>
      </c>
      <c r="AD1443" s="9" t="s">
        <v>85</v>
      </c>
      <c r="AE1443" t="s">
        <v>7780</v>
      </c>
      <c r="AF1443" t="s">
        <v>85</v>
      </c>
      <c r="AG1443" t="s">
        <v>85</v>
      </c>
      <c r="AH1443" t="s">
        <v>85</v>
      </c>
      <c r="AI1443" t="s">
        <v>85</v>
      </c>
      <c r="AJ1443" t="s">
        <v>7780</v>
      </c>
      <c r="AK1443" t="s">
        <v>86</v>
      </c>
      <c r="AL1443" t="s">
        <v>160</v>
      </c>
      <c r="AM1443" t="s">
        <v>380</v>
      </c>
      <c r="AN1443" t="s">
        <v>85</v>
      </c>
      <c r="AO1443" t="s">
        <v>85</v>
      </c>
      <c r="AP1443" t="s">
        <v>108</v>
      </c>
      <c r="AQ1443" t="s">
        <v>161</v>
      </c>
      <c r="AR1443" t="s">
        <v>110</v>
      </c>
      <c r="AS1443" t="s">
        <v>4034</v>
      </c>
      <c r="AT1443" t="s">
        <v>7782</v>
      </c>
      <c r="AU1443" t="s">
        <v>7783</v>
      </c>
      <c r="AV1443" t="s">
        <v>145</v>
      </c>
      <c r="AW1443" t="s">
        <v>85</v>
      </c>
      <c r="AX1443" t="s">
        <v>85</v>
      </c>
      <c r="AY1443" t="s">
        <v>7784</v>
      </c>
      <c r="AZ1443" t="s">
        <v>85</v>
      </c>
      <c r="BA1443" t="s">
        <v>452</v>
      </c>
      <c r="BB1443" t="s">
        <v>7785</v>
      </c>
      <c r="BC1443" t="s">
        <v>7786</v>
      </c>
      <c r="BD1443" t="s">
        <v>85</v>
      </c>
      <c r="BE1443" t="s">
        <v>85</v>
      </c>
      <c r="BF1443" t="s">
        <v>7786</v>
      </c>
      <c r="BG1443" t="s">
        <v>7787</v>
      </c>
      <c r="BH1443" t="s">
        <v>86</v>
      </c>
      <c r="BI1443" t="s">
        <v>85</v>
      </c>
    </row>
    <row r="1444" spans="1:61" ht="14.45" hidden="1">
      <c r="A1444" t="s">
        <v>7788</v>
      </c>
      <c r="B1444" t="s">
        <v>62</v>
      </c>
      <c r="C1444" t="s">
        <v>167</v>
      </c>
      <c r="D1444" t="s">
        <v>168</v>
      </c>
      <c r="E1444" t="s">
        <v>135</v>
      </c>
      <c r="F1444" t="s">
        <v>136</v>
      </c>
      <c r="G1444" t="s">
        <v>67</v>
      </c>
      <c r="H1444" t="s">
        <v>137</v>
      </c>
      <c r="I1444" t="s">
        <v>667</v>
      </c>
      <c r="J1444" t="s">
        <v>205</v>
      </c>
      <c r="K1444" t="s">
        <v>206</v>
      </c>
      <c r="L1444" t="s">
        <v>207</v>
      </c>
      <c r="M1444" t="s">
        <v>7789</v>
      </c>
      <c r="N1444" t="s">
        <v>7790</v>
      </c>
      <c r="O1444" s="34">
        <v>45699</v>
      </c>
      <c r="P1444" s="39">
        <v>0.52847222222222223</v>
      </c>
      <c r="Q1444" s="34">
        <v>45699</v>
      </c>
      <c r="R1444" s="39">
        <v>0.5541666666666667</v>
      </c>
      <c r="S1444" t="s">
        <v>75</v>
      </c>
      <c r="T1444" t="s">
        <v>141</v>
      </c>
      <c r="U1444" t="s">
        <v>77</v>
      </c>
      <c r="V1444" t="s">
        <v>78</v>
      </c>
      <c r="W1444" t="s">
        <v>78</v>
      </c>
      <c r="X1444" t="s">
        <v>79</v>
      </c>
      <c r="Y1444" t="s">
        <v>80</v>
      </c>
      <c r="Z1444" t="s">
        <v>159</v>
      </c>
      <c r="AA1444" t="s">
        <v>211</v>
      </c>
      <c r="AB1444" t="s">
        <v>83</v>
      </c>
      <c r="AC1444" s="5" t="s">
        <v>379</v>
      </c>
      <c r="AD1444" s="9" t="s">
        <v>379</v>
      </c>
      <c r="AE1444" t="s">
        <v>7788</v>
      </c>
      <c r="AF1444" t="s">
        <v>85</v>
      </c>
      <c r="AG1444" t="s">
        <v>177</v>
      </c>
      <c r="AH1444" t="s">
        <v>178</v>
      </c>
      <c r="AI1444" t="s">
        <v>179</v>
      </c>
      <c r="AJ1444" t="s">
        <v>7788</v>
      </c>
      <c r="AK1444" t="s">
        <v>86</v>
      </c>
      <c r="AL1444" t="s">
        <v>160</v>
      </c>
      <c r="AM1444" t="s">
        <v>380</v>
      </c>
      <c r="AN1444" t="s">
        <v>380</v>
      </c>
      <c r="AO1444" t="s">
        <v>160</v>
      </c>
      <c r="AP1444" t="s">
        <v>108</v>
      </c>
      <c r="AQ1444" t="s">
        <v>298</v>
      </c>
      <c r="AR1444" t="s">
        <v>110</v>
      </c>
      <c r="AS1444" t="s">
        <v>1256</v>
      </c>
      <c r="AT1444" t="s">
        <v>93</v>
      </c>
      <c r="AU1444" t="s">
        <v>94</v>
      </c>
      <c r="AV1444" t="s">
        <v>535</v>
      </c>
      <c r="AW1444" t="s">
        <v>85</v>
      </c>
      <c r="AX1444" t="s">
        <v>85</v>
      </c>
      <c r="AY1444" t="s">
        <v>85</v>
      </c>
      <c r="AZ1444" t="s">
        <v>85</v>
      </c>
      <c r="BA1444" t="s">
        <v>1603</v>
      </c>
      <c r="BB1444" t="s">
        <v>1016</v>
      </c>
      <c r="BC1444" t="s">
        <v>972</v>
      </c>
      <c r="BD1444" t="s">
        <v>85</v>
      </c>
      <c r="BE1444" t="s">
        <v>300</v>
      </c>
      <c r="BF1444" t="s">
        <v>972</v>
      </c>
      <c r="BG1444" t="s">
        <v>7791</v>
      </c>
      <c r="BH1444" t="s">
        <v>86</v>
      </c>
      <c r="BI1444" t="s">
        <v>85</v>
      </c>
    </row>
    <row r="1445" spans="1:61" ht="14.45" hidden="1">
      <c r="A1445" t="s">
        <v>7792</v>
      </c>
      <c r="B1445" t="s">
        <v>7793</v>
      </c>
      <c r="C1445" t="s">
        <v>85</v>
      </c>
      <c r="D1445" t="s">
        <v>85</v>
      </c>
      <c r="E1445" t="s">
        <v>135</v>
      </c>
      <c r="F1445" t="s">
        <v>136</v>
      </c>
      <c r="G1445" t="s">
        <v>150</v>
      </c>
      <c r="H1445" t="s">
        <v>881</v>
      </c>
      <c r="I1445" t="s">
        <v>152</v>
      </c>
      <c r="J1445" t="s">
        <v>100</v>
      </c>
      <c r="K1445" t="s">
        <v>101</v>
      </c>
      <c r="L1445" t="s">
        <v>102</v>
      </c>
      <c r="M1445" t="s">
        <v>7794</v>
      </c>
      <c r="N1445" t="s">
        <v>7795</v>
      </c>
      <c r="O1445" s="34">
        <v>45699</v>
      </c>
      <c r="P1445" s="39">
        <v>0.53749999999999998</v>
      </c>
      <c r="Q1445" s="34">
        <v>45702</v>
      </c>
      <c r="R1445" s="39">
        <v>0.41944444444444445</v>
      </c>
      <c r="S1445" t="s">
        <v>75</v>
      </c>
      <c r="T1445" t="s">
        <v>76</v>
      </c>
      <c r="U1445" t="s">
        <v>77</v>
      </c>
      <c r="V1445" t="s">
        <v>78</v>
      </c>
      <c r="W1445" t="s">
        <v>78</v>
      </c>
      <c r="X1445" t="s">
        <v>79</v>
      </c>
      <c r="Y1445" t="s">
        <v>270</v>
      </c>
      <c r="Z1445" t="s">
        <v>159</v>
      </c>
      <c r="AA1445" t="s">
        <v>81</v>
      </c>
      <c r="AB1445" t="s">
        <v>83</v>
      </c>
      <c r="AC1445" s="5" t="s">
        <v>379</v>
      </c>
      <c r="AD1445" s="9" t="s">
        <v>379</v>
      </c>
      <c r="AE1445" t="s">
        <v>7792</v>
      </c>
      <c r="AF1445" t="s">
        <v>85</v>
      </c>
      <c r="AG1445" t="s">
        <v>85</v>
      </c>
      <c r="AH1445" t="s">
        <v>85</v>
      </c>
      <c r="AI1445" t="s">
        <v>85</v>
      </c>
      <c r="AJ1445" t="s">
        <v>7792</v>
      </c>
      <c r="AK1445" t="s">
        <v>86</v>
      </c>
      <c r="AL1445" t="s">
        <v>160</v>
      </c>
      <c r="AM1445" t="s">
        <v>380</v>
      </c>
      <c r="AN1445" t="s">
        <v>380</v>
      </c>
      <c r="AO1445" t="s">
        <v>360</v>
      </c>
      <c r="AP1445" t="s">
        <v>90</v>
      </c>
      <c r="AQ1445" t="s">
        <v>91</v>
      </c>
      <c r="AR1445" t="s">
        <v>91</v>
      </c>
      <c r="AS1445" t="s">
        <v>7796</v>
      </c>
      <c r="AT1445" t="s">
        <v>182</v>
      </c>
      <c r="AU1445" t="s">
        <v>183</v>
      </c>
      <c r="AV1445" t="s">
        <v>145</v>
      </c>
      <c r="AW1445" t="s">
        <v>85</v>
      </c>
      <c r="AX1445" t="s">
        <v>85</v>
      </c>
      <c r="AY1445" t="s">
        <v>85</v>
      </c>
      <c r="AZ1445" t="s">
        <v>85</v>
      </c>
      <c r="BA1445" t="s">
        <v>85</v>
      </c>
      <c r="BB1445" t="s">
        <v>85</v>
      </c>
      <c r="BC1445" t="s">
        <v>91</v>
      </c>
      <c r="BD1445" t="s">
        <v>85</v>
      </c>
      <c r="BE1445" t="s">
        <v>85</v>
      </c>
      <c r="BF1445" t="s">
        <v>85</v>
      </c>
      <c r="BG1445" t="s">
        <v>7797</v>
      </c>
      <c r="BH1445" t="s">
        <v>86</v>
      </c>
      <c r="BI1445" t="s">
        <v>85</v>
      </c>
    </row>
    <row r="1446" spans="1:61" ht="14.45" hidden="1">
      <c r="A1446" t="s">
        <v>7798</v>
      </c>
      <c r="B1446" t="s">
        <v>62</v>
      </c>
      <c r="C1446" t="s">
        <v>110</v>
      </c>
      <c r="D1446" t="s">
        <v>356</v>
      </c>
      <c r="E1446" t="s">
        <v>135</v>
      </c>
      <c r="F1446" t="s">
        <v>136</v>
      </c>
      <c r="G1446" t="s">
        <v>67</v>
      </c>
      <c r="H1446" t="s">
        <v>169</v>
      </c>
      <c r="I1446" t="s">
        <v>478</v>
      </c>
      <c r="J1446" t="s">
        <v>100</v>
      </c>
      <c r="K1446" t="s">
        <v>101</v>
      </c>
      <c r="L1446" t="s">
        <v>102</v>
      </c>
      <c r="M1446" t="s">
        <v>7799</v>
      </c>
      <c r="N1446" t="s">
        <v>7800</v>
      </c>
      <c r="O1446" s="34">
        <v>45699</v>
      </c>
      <c r="P1446" s="39">
        <v>0.54652777777777772</v>
      </c>
      <c r="Q1446" s="34">
        <v>45699</v>
      </c>
      <c r="R1446" s="39">
        <v>0.57847222222222228</v>
      </c>
      <c r="S1446" t="s">
        <v>75</v>
      </c>
      <c r="T1446" t="s">
        <v>141</v>
      </c>
      <c r="U1446" t="s">
        <v>77</v>
      </c>
      <c r="V1446" t="s">
        <v>78</v>
      </c>
      <c r="W1446" t="s">
        <v>78</v>
      </c>
      <c r="X1446" t="s">
        <v>79</v>
      </c>
      <c r="Y1446" t="s">
        <v>80</v>
      </c>
      <c r="Z1446" t="s">
        <v>211</v>
      </c>
      <c r="AA1446" t="s">
        <v>211</v>
      </c>
      <c r="AB1446" t="s">
        <v>83</v>
      </c>
      <c r="AC1446" s="5" t="s">
        <v>379</v>
      </c>
      <c r="AD1446" s="9" t="s">
        <v>379</v>
      </c>
      <c r="AE1446" t="s">
        <v>7798</v>
      </c>
      <c r="AF1446" t="s">
        <v>85</v>
      </c>
      <c r="AG1446" t="s">
        <v>177</v>
      </c>
      <c r="AH1446" t="s">
        <v>178</v>
      </c>
      <c r="AI1446" t="s">
        <v>179</v>
      </c>
      <c r="AJ1446" t="s">
        <v>7798</v>
      </c>
      <c r="AK1446" t="s">
        <v>86</v>
      </c>
      <c r="AL1446" t="s">
        <v>160</v>
      </c>
      <c r="AM1446" t="s">
        <v>380</v>
      </c>
      <c r="AN1446" t="s">
        <v>380</v>
      </c>
      <c r="AO1446" t="s">
        <v>160</v>
      </c>
      <c r="AP1446" t="s">
        <v>108</v>
      </c>
      <c r="AQ1446" t="s">
        <v>298</v>
      </c>
      <c r="AR1446" t="s">
        <v>110</v>
      </c>
      <c r="AS1446" t="s">
        <v>7796</v>
      </c>
      <c r="AT1446" t="s">
        <v>182</v>
      </c>
      <c r="AU1446" t="s">
        <v>183</v>
      </c>
      <c r="AV1446" t="s">
        <v>145</v>
      </c>
      <c r="AW1446" t="s">
        <v>85</v>
      </c>
      <c r="AX1446" t="s">
        <v>85</v>
      </c>
      <c r="AY1446" t="s">
        <v>85</v>
      </c>
      <c r="AZ1446" t="s">
        <v>85</v>
      </c>
      <c r="BA1446" t="s">
        <v>232</v>
      </c>
      <c r="BB1446" t="s">
        <v>1351</v>
      </c>
      <c r="BC1446" t="s">
        <v>752</v>
      </c>
      <c r="BD1446" t="s">
        <v>85</v>
      </c>
      <c r="BE1446" t="s">
        <v>314</v>
      </c>
      <c r="BF1446" t="s">
        <v>752</v>
      </c>
      <c r="BG1446" t="s">
        <v>7801</v>
      </c>
      <c r="BH1446" t="s">
        <v>86</v>
      </c>
      <c r="BI1446" t="s">
        <v>85</v>
      </c>
    </row>
    <row r="1447" spans="1:61" ht="14.45" hidden="1">
      <c r="A1447" t="s">
        <v>7802</v>
      </c>
      <c r="B1447" t="s">
        <v>265</v>
      </c>
      <c r="C1447" t="s">
        <v>85</v>
      </c>
      <c r="D1447" t="s">
        <v>85</v>
      </c>
      <c r="E1447" t="s">
        <v>65</v>
      </c>
      <c r="F1447" t="s">
        <v>66</v>
      </c>
      <c r="G1447" t="s">
        <v>150</v>
      </c>
      <c r="H1447" t="s">
        <v>639</v>
      </c>
      <c r="I1447" t="s">
        <v>860</v>
      </c>
      <c r="J1447" t="s">
        <v>468</v>
      </c>
      <c r="K1447" t="s">
        <v>469</v>
      </c>
      <c r="L1447" t="s">
        <v>470</v>
      </c>
      <c r="M1447" t="s">
        <v>7803</v>
      </c>
      <c r="N1447" t="s">
        <v>7804</v>
      </c>
      <c r="O1447" s="34">
        <v>45699</v>
      </c>
      <c r="P1447" s="39">
        <v>0.56805555555555554</v>
      </c>
      <c r="Q1447" s="34">
        <v>45699</v>
      </c>
      <c r="R1447" s="39">
        <v>0.56944444444444442</v>
      </c>
      <c r="S1447" t="s">
        <v>75</v>
      </c>
      <c r="T1447" t="s">
        <v>141</v>
      </c>
      <c r="U1447" t="s">
        <v>77</v>
      </c>
      <c r="V1447" t="s">
        <v>78</v>
      </c>
      <c r="W1447" t="s">
        <v>78</v>
      </c>
      <c r="X1447" t="s">
        <v>79</v>
      </c>
      <c r="Y1447" t="s">
        <v>270</v>
      </c>
      <c r="Z1447" t="s">
        <v>211</v>
      </c>
      <c r="AA1447" t="s">
        <v>211</v>
      </c>
      <c r="AB1447" t="s">
        <v>83</v>
      </c>
      <c r="AC1447" s="5" t="s">
        <v>379</v>
      </c>
      <c r="AD1447" s="9" t="s">
        <v>379</v>
      </c>
      <c r="AE1447" t="s">
        <v>7802</v>
      </c>
      <c r="AF1447" t="s">
        <v>85</v>
      </c>
      <c r="AG1447" t="s">
        <v>85</v>
      </c>
      <c r="AH1447" t="s">
        <v>85</v>
      </c>
      <c r="AI1447" t="s">
        <v>85</v>
      </c>
      <c r="AJ1447" t="s">
        <v>7802</v>
      </c>
      <c r="AK1447" t="s">
        <v>86</v>
      </c>
      <c r="AL1447" t="s">
        <v>160</v>
      </c>
      <c r="AM1447" t="s">
        <v>380</v>
      </c>
      <c r="AN1447" t="s">
        <v>380</v>
      </c>
      <c r="AO1447" t="s">
        <v>160</v>
      </c>
      <c r="AP1447" t="s">
        <v>108</v>
      </c>
      <c r="AQ1447" t="s">
        <v>180</v>
      </c>
      <c r="AR1447" t="s">
        <v>110</v>
      </c>
      <c r="AS1447" t="s">
        <v>1300</v>
      </c>
      <c r="AT1447" t="s">
        <v>93</v>
      </c>
      <c r="AU1447" t="s">
        <v>94</v>
      </c>
      <c r="AV1447" t="s">
        <v>245</v>
      </c>
      <c r="AW1447" t="s">
        <v>85</v>
      </c>
      <c r="AX1447" t="s">
        <v>85</v>
      </c>
      <c r="AY1447" t="s">
        <v>85</v>
      </c>
      <c r="AZ1447" t="s">
        <v>85</v>
      </c>
      <c r="BA1447" t="s">
        <v>133</v>
      </c>
      <c r="BB1447" t="s">
        <v>91</v>
      </c>
      <c r="BC1447" t="s">
        <v>133</v>
      </c>
      <c r="BD1447" t="s">
        <v>85</v>
      </c>
      <c r="BE1447" t="s">
        <v>146</v>
      </c>
      <c r="BF1447" t="s">
        <v>133</v>
      </c>
      <c r="BG1447" t="s">
        <v>7805</v>
      </c>
      <c r="BH1447" t="s">
        <v>86</v>
      </c>
      <c r="BI1447" t="s">
        <v>85</v>
      </c>
    </row>
    <row r="1448" spans="1:61" ht="14.45" hidden="1">
      <c r="A1448" t="s">
        <v>7806</v>
      </c>
      <c r="B1448" t="s">
        <v>303</v>
      </c>
      <c r="C1448" t="s">
        <v>110</v>
      </c>
      <c r="D1448" t="s">
        <v>356</v>
      </c>
      <c r="E1448" t="s">
        <v>135</v>
      </c>
      <c r="F1448" t="s">
        <v>136</v>
      </c>
      <c r="G1448" t="s">
        <v>67</v>
      </c>
      <c r="H1448" t="s">
        <v>448</v>
      </c>
      <c r="I1448" t="s">
        <v>69</v>
      </c>
      <c r="J1448" t="s">
        <v>70</v>
      </c>
      <c r="K1448" t="s">
        <v>71</v>
      </c>
      <c r="L1448" t="s">
        <v>72</v>
      </c>
      <c r="M1448" t="s">
        <v>7807</v>
      </c>
      <c r="N1448" t="s">
        <v>7808</v>
      </c>
      <c r="O1448" s="34">
        <v>45699</v>
      </c>
      <c r="P1448" s="39">
        <v>0.58125000000000004</v>
      </c>
      <c r="Q1448" s="34">
        <v>45707</v>
      </c>
      <c r="R1448" s="39">
        <v>0.74861111111111112</v>
      </c>
      <c r="S1448" t="s">
        <v>75</v>
      </c>
      <c r="T1448" t="s">
        <v>76</v>
      </c>
      <c r="U1448" t="s">
        <v>77</v>
      </c>
      <c r="V1448" t="s">
        <v>78</v>
      </c>
      <c r="W1448" t="s">
        <v>78</v>
      </c>
      <c r="X1448" t="s">
        <v>79</v>
      </c>
      <c r="Y1448" t="s">
        <v>80</v>
      </c>
      <c r="Z1448" t="s">
        <v>211</v>
      </c>
      <c r="AA1448" t="s">
        <v>227</v>
      </c>
      <c r="AB1448" t="s">
        <v>83</v>
      </c>
      <c r="AC1448" s="5" t="s">
        <v>379</v>
      </c>
      <c r="AD1448" s="9" t="s">
        <v>379</v>
      </c>
      <c r="AE1448" t="s">
        <v>7806</v>
      </c>
      <c r="AF1448" t="s">
        <v>85</v>
      </c>
      <c r="AG1448" t="s">
        <v>85</v>
      </c>
      <c r="AH1448" t="s">
        <v>85</v>
      </c>
      <c r="AI1448" t="s">
        <v>85</v>
      </c>
      <c r="AJ1448" t="s">
        <v>7806</v>
      </c>
      <c r="AK1448" t="s">
        <v>86</v>
      </c>
      <c r="AL1448" t="s">
        <v>160</v>
      </c>
      <c r="AM1448" t="s">
        <v>380</v>
      </c>
      <c r="AN1448" t="s">
        <v>3897</v>
      </c>
      <c r="AO1448" t="s">
        <v>229</v>
      </c>
      <c r="AP1448" t="s">
        <v>108</v>
      </c>
      <c r="AQ1448" t="s">
        <v>494</v>
      </c>
      <c r="AR1448" t="s">
        <v>110</v>
      </c>
      <c r="AS1448" t="s">
        <v>265</v>
      </c>
      <c r="AT1448" t="s">
        <v>93</v>
      </c>
      <c r="AU1448" t="s">
        <v>94</v>
      </c>
      <c r="AV1448" t="s">
        <v>145</v>
      </c>
      <c r="AW1448" t="s">
        <v>85</v>
      </c>
      <c r="AX1448" t="s">
        <v>7809</v>
      </c>
      <c r="AY1448" t="s">
        <v>85</v>
      </c>
      <c r="AZ1448" t="s">
        <v>85</v>
      </c>
      <c r="BA1448" t="s">
        <v>607</v>
      </c>
      <c r="BB1448" t="s">
        <v>5498</v>
      </c>
      <c r="BC1448" t="s">
        <v>7810</v>
      </c>
      <c r="BD1448" t="s">
        <v>85</v>
      </c>
      <c r="BE1448" t="s">
        <v>407</v>
      </c>
      <c r="BF1448" t="s">
        <v>7810</v>
      </c>
      <c r="BG1448" t="s">
        <v>7811</v>
      </c>
      <c r="BH1448" t="s">
        <v>86</v>
      </c>
      <c r="BI1448" t="s">
        <v>85</v>
      </c>
    </row>
    <row r="1449" spans="1:61" ht="14.45" hidden="1">
      <c r="A1449" t="s">
        <v>7812</v>
      </c>
      <c r="B1449" t="s">
        <v>98</v>
      </c>
      <c r="C1449" t="s">
        <v>85</v>
      </c>
      <c r="D1449" t="s">
        <v>85</v>
      </c>
      <c r="E1449" t="s">
        <v>135</v>
      </c>
      <c r="F1449" t="s">
        <v>136</v>
      </c>
      <c r="G1449" t="s">
        <v>67</v>
      </c>
      <c r="H1449" t="s">
        <v>390</v>
      </c>
      <c r="I1449" t="s">
        <v>152</v>
      </c>
      <c r="J1449" t="s">
        <v>70</v>
      </c>
      <c r="K1449" t="s">
        <v>71</v>
      </c>
      <c r="L1449" t="s">
        <v>72</v>
      </c>
      <c r="M1449" t="s">
        <v>7813</v>
      </c>
      <c r="N1449" t="s">
        <v>7814</v>
      </c>
      <c r="O1449" s="34">
        <v>45699</v>
      </c>
      <c r="P1449" s="39">
        <v>0.63055555555555554</v>
      </c>
      <c r="Q1449" s="34">
        <v>45702</v>
      </c>
      <c r="R1449" s="39">
        <v>0.64166666666666672</v>
      </c>
      <c r="S1449" t="s">
        <v>75</v>
      </c>
      <c r="T1449" t="s">
        <v>141</v>
      </c>
      <c r="U1449" t="s">
        <v>77</v>
      </c>
      <c r="V1449" t="s">
        <v>78</v>
      </c>
      <c r="W1449" t="s">
        <v>78</v>
      </c>
      <c r="X1449" t="s">
        <v>79</v>
      </c>
      <c r="Y1449" t="s">
        <v>105</v>
      </c>
      <c r="Z1449" t="s">
        <v>325</v>
      </c>
      <c r="AA1449" t="s">
        <v>325</v>
      </c>
      <c r="AB1449" t="s">
        <v>83</v>
      </c>
      <c r="AC1449" s="5" t="s">
        <v>379</v>
      </c>
      <c r="AD1449" s="9" t="s">
        <v>379</v>
      </c>
      <c r="AE1449" t="s">
        <v>7812</v>
      </c>
      <c r="AF1449" t="s">
        <v>85</v>
      </c>
      <c r="AG1449" t="s">
        <v>85</v>
      </c>
      <c r="AH1449" t="s">
        <v>85</v>
      </c>
      <c r="AI1449" t="s">
        <v>85</v>
      </c>
      <c r="AJ1449" t="s">
        <v>7812</v>
      </c>
      <c r="AK1449" t="s">
        <v>86</v>
      </c>
      <c r="AL1449" t="s">
        <v>160</v>
      </c>
      <c r="AM1449" t="s">
        <v>380</v>
      </c>
      <c r="AN1449" t="s">
        <v>380</v>
      </c>
      <c r="AO1449" t="s">
        <v>360</v>
      </c>
      <c r="AP1449" t="s">
        <v>108</v>
      </c>
      <c r="AQ1449" t="s">
        <v>298</v>
      </c>
      <c r="AR1449" t="s">
        <v>110</v>
      </c>
      <c r="AS1449" t="s">
        <v>290</v>
      </c>
      <c r="AT1449" t="s">
        <v>93</v>
      </c>
      <c r="AU1449" t="s">
        <v>94</v>
      </c>
      <c r="AV1449" t="s">
        <v>145</v>
      </c>
      <c r="AW1449" t="s">
        <v>85</v>
      </c>
      <c r="AX1449" t="s">
        <v>85</v>
      </c>
      <c r="AY1449" t="s">
        <v>85</v>
      </c>
      <c r="AZ1449" t="s">
        <v>85</v>
      </c>
      <c r="BA1449" t="s">
        <v>85</v>
      </c>
      <c r="BB1449" t="s">
        <v>594</v>
      </c>
      <c r="BC1449" t="s">
        <v>594</v>
      </c>
      <c r="BD1449" t="s">
        <v>85</v>
      </c>
      <c r="BE1449" t="s">
        <v>146</v>
      </c>
      <c r="BF1449" t="s">
        <v>594</v>
      </c>
      <c r="BG1449" t="s">
        <v>7815</v>
      </c>
      <c r="BH1449" t="s">
        <v>86</v>
      </c>
      <c r="BI1449" t="s">
        <v>85</v>
      </c>
    </row>
    <row r="1450" spans="1:61" ht="14.45" hidden="1">
      <c r="A1450" t="s">
        <v>7816</v>
      </c>
      <c r="B1450" t="s">
        <v>5837</v>
      </c>
      <c r="C1450" t="s">
        <v>63</v>
      </c>
      <c r="D1450" t="s">
        <v>64</v>
      </c>
      <c r="E1450" t="s">
        <v>135</v>
      </c>
      <c r="F1450" t="s">
        <v>136</v>
      </c>
      <c r="G1450" t="s">
        <v>67</v>
      </c>
      <c r="H1450" t="s">
        <v>253</v>
      </c>
      <c r="I1450" t="s">
        <v>152</v>
      </c>
      <c r="J1450" t="s">
        <v>479</v>
      </c>
      <c r="K1450" t="s">
        <v>480</v>
      </c>
      <c r="L1450" t="s">
        <v>481</v>
      </c>
      <c r="M1450" t="s">
        <v>7817</v>
      </c>
      <c r="N1450" t="s">
        <v>7818</v>
      </c>
      <c r="O1450" s="34">
        <v>45699</v>
      </c>
      <c r="P1450" s="39">
        <v>0.6333333333333333</v>
      </c>
      <c r="Q1450" s="34">
        <v>45701</v>
      </c>
      <c r="R1450" s="39">
        <v>0.76875000000000004</v>
      </c>
      <c r="S1450" t="s">
        <v>75</v>
      </c>
      <c r="T1450" t="s">
        <v>141</v>
      </c>
      <c r="U1450" t="s">
        <v>77</v>
      </c>
      <c r="V1450" t="s">
        <v>78</v>
      </c>
      <c r="W1450" t="s">
        <v>78</v>
      </c>
      <c r="X1450" t="s">
        <v>79</v>
      </c>
      <c r="Y1450" t="s">
        <v>80</v>
      </c>
      <c r="Z1450" t="s">
        <v>325</v>
      </c>
      <c r="AA1450" t="s">
        <v>117</v>
      </c>
      <c r="AB1450" t="s">
        <v>83</v>
      </c>
      <c r="AC1450" s="5" t="s">
        <v>379</v>
      </c>
      <c r="AD1450" s="9" t="s">
        <v>379</v>
      </c>
      <c r="AE1450" t="s">
        <v>7816</v>
      </c>
      <c r="AF1450" t="s">
        <v>85</v>
      </c>
      <c r="AG1450" t="s">
        <v>85</v>
      </c>
      <c r="AH1450" t="s">
        <v>85</v>
      </c>
      <c r="AI1450" t="s">
        <v>85</v>
      </c>
      <c r="AJ1450" t="s">
        <v>7816</v>
      </c>
      <c r="AK1450" t="s">
        <v>86</v>
      </c>
      <c r="AL1450" t="s">
        <v>160</v>
      </c>
      <c r="AM1450" t="s">
        <v>380</v>
      </c>
      <c r="AN1450" t="s">
        <v>380</v>
      </c>
      <c r="AO1450" t="s">
        <v>337</v>
      </c>
      <c r="AP1450" t="s">
        <v>108</v>
      </c>
      <c r="AQ1450" t="s">
        <v>298</v>
      </c>
      <c r="AR1450" t="s">
        <v>110</v>
      </c>
      <c r="AS1450" t="s">
        <v>3891</v>
      </c>
      <c r="AT1450" t="s">
        <v>93</v>
      </c>
      <c r="AU1450" t="s">
        <v>94</v>
      </c>
      <c r="AV1450" t="s">
        <v>145</v>
      </c>
      <c r="AW1450" t="s">
        <v>85</v>
      </c>
      <c r="AX1450" t="s">
        <v>85</v>
      </c>
      <c r="AY1450" t="s">
        <v>85</v>
      </c>
      <c r="AZ1450" t="s">
        <v>85</v>
      </c>
      <c r="BA1450" t="s">
        <v>91</v>
      </c>
      <c r="BB1450" t="s">
        <v>7819</v>
      </c>
      <c r="BC1450" t="s">
        <v>7820</v>
      </c>
      <c r="BD1450" t="s">
        <v>85</v>
      </c>
      <c r="BE1450" t="s">
        <v>343</v>
      </c>
      <c r="BF1450" t="s">
        <v>7820</v>
      </c>
      <c r="BG1450" t="s">
        <v>7821</v>
      </c>
      <c r="BH1450" t="s">
        <v>86</v>
      </c>
      <c r="BI1450" t="s">
        <v>85</v>
      </c>
    </row>
    <row r="1451" spans="1:61" ht="14.45" hidden="1">
      <c r="A1451" t="s">
        <v>7822</v>
      </c>
      <c r="B1451" t="s">
        <v>265</v>
      </c>
      <c r="C1451" t="s">
        <v>314</v>
      </c>
      <c r="D1451" t="s">
        <v>315</v>
      </c>
      <c r="E1451" t="s">
        <v>65</v>
      </c>
      <c r="F1451" t="s">
        <v>66</v>
      </c>
      <c r="G1451" t="s">
        <v>150</v>
      </c>
      <c r="H1451" t="s">
        <v>859</v>
      </c>
      <c r="I1451" t="s">
        <v>239</v>
      </c>
      <c r="J1451" t="s">
        <v>367</v>
      </c>
      <c r="K1451" t="s">
        <v>368</v>
      </c>
      <c r="L1451" t="s">
        <v>369</v>
      </c>
      <c r="M1451" t="s">
        <v>7823</v>
      </c>
      <c r="N1451" t="s">
        <v>7824</v>
      </c>
      <c r="O1451" s="34">
        <v>45699</v>
      </c>
      <c r="P1451" s="39">
        <v>0.65416666666666667</v>
      </c>
      <c r="Q1451" s="34">
        <v>45700</v>
      </c>
      <c r="R1451" s="39">
        <v>0.54027777777777775</v>
      </c>
      <c r="S1451" t="s">
        <v>75</v>
      </c>
      <c r="T1451" t="s">
        <v>141</v>
      </c>
      <c r="U1451" t="s">
        <v>77</v>
      </c>
      <c r="V1451" t="s">
        <v>78</v>
      </c>
      <c r="W1451" t="s">
        <v>78</v>
      </c>
      <c r="X1451" t="s">
        <v>79</v>
      </c>
      <c r="Y1451" t="s">
        <v>270</v>
      </c>
      <c r="Z1451" t="s">
        <v>325</v>
      </c>
      <c r="AA1451" t="s">
        <v>159</v>
      </c>
      <c r="AB1451" t="s">
        <v>83</v>
      </c>
      <c r="AC1451" s="5" t="s">
        <v>379</v>
      </c>
      <c r="AD1451" s="9" t="s">
        <v>379</v>
      </c>
      <c r="AE1451" t="s">
        <v>7822</v>
      </c>
      <c r="AF1451" t="s">
        <v>85</v>
      </c>
      <c r="AG1451" t="s">
        <v>85</v>
      </c>
      <c r="AH1451" t="s">
        <v>85</v>
      </c>
      <c r="AI1451" t="s">
        <v>85</v>
      </c>
      <c r="AJ1451" t="s">
        <v>7822</v>
      </c>
      <c r="AK1451" t="s">
        <v>243</v>
      </c>
      <c r="AL1451" t="s">
        <v>160</v>
      </c>
      <c r="AM1451" t="s">
        <v>380</v>
      </c>
      <c r="AN1451" t="s">
        <v>380</v>
      </c>
      <c r="AO1451" t="s">
        <v>229</v>
      </c>
      <c r="AP1451" t="s">
        <v>108</v>
      </c>
      <c r="AQ1451" t="s">
        <v>180</v>
      </c>
      <c r="AR1451" t="s">
        <v>110</v>
      </c>
      <c r="AS1451" t="s">
        <v>863</v>
      </c>
      <c r="AT1451" t="s">
        <v>93</v>
      </c>
      <c r="AU1451" t="s">
        <v>94</v>
      </c>
      <c r="AV1451" t="s">
        <v>245</v>
      </c>
      <c r="AW1451" t="s">
        <v>85</v>
      </c>
      <c r="AX1451" t="s">
        <v>85</v>
      </c>
      <c r="AY1451" t="s">
        <v>85</v>
      </c>
      <c r="AZ1451" t="s">
        <v>6306</v>
      </c>
      <c r="BA1451" t="s">
        <v>320</v>
      </c>
      <c r="BB1451" t="s">
        <v>920</v>
      </c>
      <c r="BC1451" t="s">
        <v>7825</v>
      </c>
      <c r="BD1451" t="s">
        <v>85</v>
      </c>
      <c r="BE1451" t="s">
        <v>579</v>
      </c>
      <c r="BF1451" t="s">
        <v>1589</v>
      </c>
      <c r="BG1451" t="s">
        <v>7826</v>
      </c>
      <c r="BH1451" t="s">
        <v>86</v>
      </c>
      <c r="BI1451" t="s">
        <v>85</v>
      </c>
    </row>
    <row r="1452" spans="1:61" ht="14.45" hidden="1">
      <c r="A1452" t="s">
        <v>7827</v>
      </c>
      <c r="B1452" t="s">
        <v>98</v>
      </c>
      <c r="C1452" t="s">
        <v>85</v>
      </c>
      <c r="D1452" t="s">
        <v>85</v>
      </c>
      <c r="E1452" t="s">
        <v>135</v>
      </c>
      <c r="F1452" t="s">
        <v>136</v>
      </c>
      <c r="G1452" t="s">
        <v>67</v>
      </c>
      <c r="H1452" t="s">
        <v>366</v>
      </c>
      <c r="I1452" t="s">
        <v>590</v>
      </c>
      <c r="J1452" t="s">
        <v>468</v>
      </c>
      <c r="K1452" t="s">
        <v>469</v>
      </c>
      <c r="L1452" t="s">
        <v>470</v>
      </c>
      <c r="M1452" t="s">
        <v>7828</v>
      </c>
      <c r="N1452" t="s">
        <v>7829</v>
      </c>
      <c r="O1452" s="34">
        <v>45699</v>
      </c>
      <c r="P1452" s="39">
        <v>0.67152777777777772</v>
      </c>
      <c r="Q1452" s="34">
        <v>45702</v>
      </c>
      <c r="R1452" s="39">
        <v>0.41180555555555554</v>
      </c>
      <c r="S1452" t="s">
        <v>75</v>
      </c>
      <c r="T1452" t="s">
        <v>141</v>
      </c>
      <c r="U1452" t="s">
        <v>77</v>
      </c>
      <c r="V1452" t="s">
        <v>78</v>
      </c>
      <c r="W1452" t="s">
        <v>78</v>
      </c>
      <c r="X1452" t="s">
        <v>79</v>
      </c>
      <c r="Y1452" t="s">
        <v>67</v>
      </c>
      <c r="Z1452" t="s">
        <v>242</v>
      </c>
      <c r="AA1452" t="s">
        <v>143</v>
      </c>
      <c r="AB1452" t="s">
        <v>228</v>
      </c>
      <c r="AC1452" s="5" t="s">
        <v>379</v>
      </c>
      <c r="AD1452" s="9" t="s">
        <v>379</v>
      </c>
      <c r="AE1452" t="s">
        <v>7827</v>
      </c>
      <c r="AF1452" t="s">
        <v>85</v>
      </c>
      <c r="AG1452" t="s">
        <v>85</v>
      </c>
      <c r="AH1452" t="s">
        <v>85</v>
      </c>
      <c r="AI1452" t="s">
        <v>85</v>
      </c>
      <c r="AJ1452" t="s">
        <v>7827</v>
      </c>
      <c r="AK1452" t="s">
        <v>243</v>
      </c>
      <c r="AL1452" t="s">
        <v>160</v>
      </c>
      <c r="AM1452" t="s">
        <v>380</v>
      </c>
      <c r="AN1452" t="s">
        <v>380</v>
      </c>
      <c r="AO1452" t="s">
        <v>360</v>
      </c>
      <c r="AP1452" t="s">
        <v>108</v>
      </c>
      <c r="AQ1452" t="s">
        <v>298</v>
      </c>
      <c r="AR1452" t="s">
        <v>110</v>
      </c>
      <c r="AS1452" t="s">
        <v>473</v>
      </c>
      <c r="AT1452" t="s">
        <v>93</v>
      </c>
      <c r="AU1452" t="s">
        <v>94</v>
      </c>
      <c r="AV1452" t="s">
        <v>145</v>
      </c>
      <c r="AW1452" t="s">
        <v>85</v>
      </c>
      <c r="AX1452" t="s">
        <v>85</v>
      </c>
      <c r="AY1452" t="s">
        <v>85</v>
      </c>
      <c r="AZ1452" t="s">
        <v>85</v>
      </c>
      <c r="BA1452" t="s">
        <v>7830</v>
      </c>
      <c r="BB1452" t="s">
        <v>522</v>
      </c>
      <c r="BC1452" t="s">
        <v>5944</v>
      </c>
      <c r="BD1452" t="s">
        <v>85</v>
      </c>
      <c r="BE1452" t="s">
        <v>445</v>
      </c>
      <c r="BF1452" t="s">
        <v>5944</v>
      </c>
      <c r="BG1452" t="s">
        <v>7831</v>
      </c>
      <c r="BH1452" t="s">
        <v>86</v>
      </c>
      <c r="BI1452" t="s">
        <v>85</v>
      </c>
    </row>
    <row r="1453" spans="1:61" ht="14.45" hidden="1">
      <c r="A1453" t="s">
        <v>7832</v>
      </c>
      <c r="B1453" t="s">
        <v>203</v>
      </c>
      <c r="C1453" t="s">
        <v>85</v>
      </c>
      <c r="D1453" t="s">
        <v>85</v>
      </c>
      <c r="E1453" t="s">
        <v>65</v>
      </c>
      <c r="F1453" t="s">
        <v>66</v>
      </c>
      <c r="G1453" t="s">
        <v>150</v>
      </c>
      <c r="H1453" t="s">
        <v>900</v>
      </c>
      <c r="I1453" t="s">
        <v>239</v>
      </c>
      <c r="J1453" t="s">
        <v>153</v>
      </c>
      <c r="K1453" t="s">
        <v>154</v>
      </c>
      <c r="L1453" t="s">
        <v>155</v>
      </c>
      <c r="M1453" t="s">
        <v>7833</v>
      </c>
      <c r="N1453" t="s">
        <v>7834</v>
      </c>
      <c r="O1453" s="34">
        <v>45699</v>
      </c>
      <c r="P1453" s="39">
        <v>0.6791666666666667</v>
      </c>
      <c r="Q1453" s="34">
        <v>45699</v>
      </c>
      <c r="R1453" s="39">
        <v>0.72638888888888886</v>
      </c>
      <c r="S1453" t="s">
        <v>75</v>
      </c>
      <c r="T1453" t="s">
        <v>141</v>
      </c>
      <c r="U1453" t="s">
        <v>77</v>
      </c>
      <c r="V1453" t="s">
        <v>78</v>
      </c>
      <c r="W1453" t="s">
        <v>78</v>
      </c>
      <c r="X1453" t="s">
        <v>79</v>
      </c>
      <c r="Y1453" t="s">
        <v>210</v>
      </c>
      <c r="Z1453" t="s">
        <v>242</v>
      </c>
      <c r="AA1453" t="s">
        <v>227</v>
      </c>
      <c r="AB1453" t="s">
        <v>83</v>
      </c>
      <c r="AC1453" s="5" t="s">
        <v>379</v>
      </c>
      <c r="AD1453" s="9" t="s">
        <v>379</v>
      </c>
      <c r="AE1453" t="s">
        <v>7832</v>
      </c>
      <c r="AF1453" t="s">
        <v>85</v>
      </c>
      <c r="AG1453" t="s">
        <v>85</v>
      </c>
      <c r="AH1453" t="s">
        <v>85</v>
      </c>
      <c r="AI1453" t="s">
        <v>85</v>
      </c>
      <c r="AJ1453" t="s">
        <v>7832</v>
      </c>
      <c r="AK1453" t="s">
        <v>243</v>
      </c>
      <c r="AL1453" t="s">
        <v>160</v>
      </c>
      <c r="AM1453" t="s">
        <v>380</v>
      </c>
      <c r="AN1453" t="s">
        <v>380</v>
      </c>
      <c r="AO1453" t="s">
        <v>160</v>
      </c>
      <c r="AP1453" t="s">
        <v>108</v>
      </c>
      <c r="AQ1453" t="s">
        <v>180</v>
      </c>
      <c r="AR1453" t="s">
        <v>110</v>
      </c>
      <c r="AS1453" t="s">
        <v>516</v>
      </c>
      <c r="AT1453" t="s">
        <v>93</v>
      </c>
      <c r="AU1453" t="s">
        <v>94</v>
      </c>
      <c r="AV1453" t="s">
        <v>245</v>
      </c>
      <c r="AW1453" t="s">
        <v>85</v>
      </c>
      <c r="AX1453" t="s">
        <v>85</v>
      </c>
      <c r="AY1453" t="s">
        <v>85</v>
      </c>
      <c r="AZ1453" t="s">
        <v>85</v>
      </c>
      <c r="BA1453" t="s">
        <v>1408</v>
      </c>
      <c r="BB1453" t="s">
        <v>594</v>
      </c>
      <c r="BC1453" t="s">
        <v>5557</v>
      </c>
      <c r="BD1453" t="s">
        <v>85</v>
      </c>
      <c r="BE1453" t="s">
        <v>445</v>
      </c>
      <c r="BF1453" t="s">
        <v>5557</v>
      </c>
      <c r="BG1453" t="s">
        <v>7835</v>
      </c>
      <c r="BH1453" t="s">
        <v>86</v>
      </c>
      <c r="BI1453" t="s">
        <v>85</v>
      </c>
    </row>
    <row r="1454" spans="1:61" ht="14.45" hidden="1">
      <c r="A1454" t="s">
        <v>7836</v>
      </c>
      <c r="B1454" t="s">
        <v>501</v>
      </c>
      <c r="C1454" t="s">
        <v>63</v>
      </c>
      <c r="D1454" t="s">
        <v>64</v>
      </c>
      <c r="E1454" t="s">
        <v>135</v>
      </c>
      <c r="F1454" t="s">
        <v>136</v>
      </c>
      <c r="G1454" t="s">
        <v>150</v>
      </c>
      <c r="H1454" t="s">
        <v>900</v>
      </c>
      <c r="I1454" t="s">
        <v>221</v>
      </c>
      <c r="J1454" t="s">
        <v>331</v>
      </c>
      <c r="K1454" t="s">
        <v>332</v>
      </c>
      <c r="L1454" t="s">
        <v>333</v>
      </c>
      <c r="M1454" t="s">
        <v>7837</v>
      </c>
      <c r="N1454" t="s">
        <v>7838</v>
      </c>
      <c r="O1454" s="34">
        <v>45699</v>
      </c>
      <c r="P1454" s="39">
        <v>0.68888888888888888</v>
      </c>
      <c r="Q1454" s="34">
        <v>45700</v>
      </c>
      <c r="R1454" s="39">
        <v>0.70694444444444449</v>
      </c>
      <c r="S1454" t="s">
        <v>75</v>
      </c>
      <c r="T1454" t="s">
        <v>76</v>
      </c>
      <c r="U1454" t="s">
        <v>77</v>
      </c>
      <c r="V1454" t="s">
        <v>78</v>
      </c>
      <c r="W1454" t="s">
        <v>78</v>
      </c>
      <c r="X1454" t="s">
        <v>79</v>
      </c>
      <c r="Y1454" t="s">
        <v>210</v>
      </c>
      <c r="Z1454" t="s">
        <v>242</v>
      </c>
      <c r="AA1454" t="s">
        <v>242</v>
      </c>
      <c r="AB1454" t="s">
        <v>83</v>
      </c>
      <c r="AC1454" s="5" t="s">
        <v>379</v>
      </c>
      <c r="AD1454" s="9" t="s">
        <v>379</v>
      </c>
      <c r="AE1454" t="s">
        <v>7836</v>
      </c>
      <c r="AF1454" t="s">
        <v>85</v>
      </c>
      <c r="AG1454" t="s">
        <v>85</v>
      </c>
      <c r="AH1454" t="s">
        <v>85</v>
      </c>
      <c r="AI1454" t="s">
        <v>85</v>
      </c>
      <c r="AJ1454" t="s">
        <v>7836</v>
      </c>
      <c r="AK1454" t="s">
        <v>243</v>
      </c>
      <c r="AL1454" t="s">
        <v>160</v>
      </c>
      <c r="AM1454" t="s">
        <v>380</v>
      </c>
      <c r="AN1454" t="s">
        <v>380</v>
      </c>
      <c r="AO1454" t="s">
        <v>229</v>
      </c>
      <c r="AP1454" t="s">
        <v>108</v>
      </c>
      <c r="AQ1454" t="s">
        <v>494</v>
      </c>
      <c r="AR1454" t="s">
        <v>110</v>
      </c>
      <c r="AS1454" t="s">
        <v>956</v>
      </c>
      <c r="AT1454" t="s">
        <v>93</v>
      </c>
      <c r="AU1454" t="s">
        <v>94</v>
      </c>
      <c r="AV1454" t="s">
        <v>403</v>
      </c>
      <c r="AW1454" t="s">
        <v>85</v>
      </c>
      <c r="AX1454" t="s">
        <v>85</v>
      </c>
      <c r="AY1454" t="s">
        <v>85</v>
      </c>
      <c r="AZ1454" t="s">
        <v>85</v>
      </c>
      <c r="BA1454" t="s">
        <v>91</v>
      </c>
      <c r="BB1454" t="s">
        <v>7839</v>
      </c>
      <c r="BC1454" t="s">
        <v>7839</v>
      </c>
      <c r="BD1454" t="s">
        <v>85</v>
      </c>
      <c r="BE1454" t="s">
        <v>343</v>
      </c>
      <c r="BF1454" t="s">
        <v>7839</v>
      </c>
      <c r="BG1454" t="s">
        <v>7840</v>
      </c>
      <c r="BH1454" t="s">
        <v>86</v>
      </c>
      <c r="BI1454" t="s">
        <v>85</v>
      </c>
    </row>
    <row r="1455" spans="1:61" ht="14.45" hidden="1">
      <c r="A1455" t="s">
        <v>7841</v>
      </c>
      <c r="B1455" t="s">
        <v>290</v>
      </c>
      <c r="C1455" t="s">
        <v>63</v>
      </c>
      <c r="D1455" t="s">
        <v>64</v>
      </c>
      <c r="E1455" t="s">
        <v>135</v>
      </c>
      <c r="F1455" t="s">
        <v>136</v>
      </c>
      <c r="G1455" t="s">
        <v>67</v>
      </c>
      <c r="H1455" t="s">
        <v>291</v>
      </c>
      <c r="I1455" t="s">
        <v>2592</v>
      </c>
      <c r="J1455" t="s">
        <v>100</v>
      </c>
      <c r="K1455" t="s">
        <v>101</v>
      </c>
      <c r="L1455" t="s">
        <v>102</v>
      </c>
      <c r="M1455" t="s">
        <v>7842</v>
      </c>
      <c r="N1455" t="s">
        <v>7843</v>
      </c>
      <c r="O1455" s="34">
        <v>45699</v>
      </c>
      <c r="P1455" s="39">
        <v>0.70277777777777772</v>
      </c>
      <c r="Q1455" s="34">
        <v>45702</v>
      </c>
      <c r="R1455" s="39">
        <v>0.42222222222222222</v>
      </c>
      <c r="S1455" t="s">
        <v>75</v>
      </c>
      <c r="T1455" t="s">
        <v>76</v>
      </c>
      <c r="U1455" t="s">
        <v>77</v>
      </c>
      <c r="V1455" t="s">
        <v>78</v>
      </c>
      <c r="W1455" t="s">
        <v>78</v>
      </c>
      <c r="X1455" t="s">
        <v>79</v>
      </c>
      <c r="Y1455" t="s">
        <v>67</v>
      </c>
      <c r="Z1455" t="s">
        <v>242</v>
      </c>
      <c r="AA1455" t="s">
        <v>81</v>
      </c>
      <c r="AB1455" t="s">
        <v>282</v>
      </c>
      <c r="AC1455" s="5" t="s">
        <v>379</v>
      </c>
      <c r="AD1455" s="9" t="s">
        <v>379</v>
      </c>
      <c r="AE1455" t="s">
        <v>7841</v>
      </c>
      <c r="AF1455" t="s">
        <v>85</v>
      </c>
      <c r="AG1455" t="s">
        <v>85</v>
      </c>
      <c r="AH1455" t="s">
        <v>85</v>
      </c>
      <c r="AI1455" t="s">
        <v>85</v>
      </c>
      <c r="AJ1455" t="s">
        <v>7841</v>
      </c>
      <c r="AK1455" t="s">
        <v>86</v>
      </c>
      <c r="AL1455" t="s">
        <v>160</v>
      </c>
      <c r="AM1455" t="s">
        <v>380</v>
      </c>
      <c r="AN1455" t="s">
        <v>380</v>
      </c>
      <c r="AO1455" t="s">
        <v>360</v>
      </c>
      <c r="AP1455" t="s">
        <v>90</v>
      </c>
      <c r="AQ1455" t="s">
        <v>91</v>
      </c>
      <c r="AR1455" t="s">
        <v>91</v>
      </c>
      <c r="AS1455" t="s">
        <v>2319</v>
      </c>
      <c r="AT1455" t="s">
        <v>93</v>
      </c>
      <c r="AU1455" t="s">
        <v>94</v>
      </c>
      <c r="AV1455" t="s">
        <v>145</v>
      </c>
      <c r="AW1455" t="s">
        <v>85</v>
      </c>
      <c r="AX1455" t="s">
        <v>85</v>
      </c>
      <c r="AY1455" t="s">
        <v>85</v>
      </c>
      <c r="AZ1455" t="s">
        <v>85</v>
      </c>
      <c r="BA1455" t="s">
        <v>85</v>
      </c>
      <c r="BB1455" t="s">
        <v>85</v>
      </c>
      <c r="BC1455" t="s">
        <v>91</v>
      </c>
      <c r="BD1455" t="s">
        <v>85</v>
      </c>
      <c r="BE1455" t="s">
        <v>85</v>
      </c>
      <c r="BF1455" t="s">
        <v>85</v>
      </c>
      <c r="BG1455" t="s">
        <v>7844</v>
      </c>
      <c r="BH1455" t="s">
        <v>86</v>
      </c>
      <c r="BI1455" t="s">
        <v>85</v>
      </c>
    </row>
    <row r="1456" spans="1:61" ht="14.45" hidden="1">
      <c r="A1456" t="s">
        <v>7845</v>
      </c>
      <c r="B1456" t="s">
        <v>5837</v>
      </c>
      <c r="C1456" t="s">
        <v>2117</v>
      </c>
      <c r="D1456" t="s">
        <v>7846</v>
      </c>
      <c r="E1456" t="s">
        <v>65</v>
      </c>
      <c r="F1456" t="s">
        <v>66</v>
      </c>
      <c r="G1456" t="s">
        <v>67</v>
      </c>
      <c r="H1456" t="s">
        <v>253</v>
      </c>
      <c r="I1456" t="s">
        <v>69</v>
      </c>
      <c r="J1456" t="s">
        <v>479</v>
      </c>
      <c r="K1456" t="s">
        <v>480</v>
      </c>
      <c r="L1456" t="s">
        <v>481</v>
      </c>
      <c r="M1456" t="s">
        <v>7847</v>
      </c>
      <c r="N1456" t="s">
        <v>7848</v>
      </c>
      <c r="O1456" s="34">
        <v>45699</v>
      </c>
      <c r="P1456" s="39">
        <v>0.70416666666666672</v>
      </c>
      <c r="Q1456" s="34">
        <v>45701</v>
      </c>
      <c r="R1456" s="39">
        <v>0.76597222222222228</v>
      </c>
      <c r="S1456" t="s">
        <v>75</v>
      </c>
      <c r="T1456" t="s">
        <v>141</v>
      </c>
      <c r="U1456" t="s">
        <v>77</v>
      </c>
      <c r="V1456" t="s">
        <v>78</v>
      </c>
      <c r="W1456" t="s">
        <v>78</v>
      </c>
      <c r="X1456" t="s">
        <v>79</v>
      </c>
      <c r="Y1456" t="s">
        <v>80</v>
      </c>
      <c r="Z1456" t="s">
        <v>242</v>
      </c>
      <c r="AA1456" t="s">
        <v>117</v>
      </c>
      <c r="AB1456" t="s">
        <v>83</v>
      </c>
      <c r="AC1456" s="5" t="s">
        <v>379</v>
      </c>
      <c r="AD1456" s="9" t="s">
        <v>379</v>
      </c>
      <c r="AE1456" t="s">
        <v>7845</v>
      </c>
      <c r="AF1456" t="s">
        <v>85</v>
      </c>
      <c r="AG1456" t="s">
        <v>85</v>
      </c>
      <c r="AH1456" t="s">
        <v>85</v>
      </c>
      <c r="AI1456" t="s">
        <v>85</v>
      </c>
      <c r="AJ1456" t="s">
        <v>7845</v>
      </c>
      <c r="AK1456" t="s">
        <v>359</v>
      </c>
      <c r="AL1456" t="s">
        <v>160</v>
      </c>
      <c r="AM1456" t="s">
        <v>380</v>
      </c>
      <c r="AN1456" t="s">
        <v>380</v>
      </c>
      <c r="AO1456" t="s">
        <v>337</v>
      </c>
      <c r="AP1456" t="s">
        <v>108</v>
      </c>
      <c r="AQ1456" t="s">
        <v>180</v>
      </c>
      <c r="AR1456" t="s">
        <v>110</v>
      </c>
      <c r="AS1456" t="s">
        <v>4674</v>
      </c>
      <c r="AT1456" t="s">
        <v>182</v>
      </c>
      <c r="AU1456" t="s">
        <v>183</v>
      </c>
      <c r="AV1456" t="s">
        <v>245</v>
      </c>
      <c r="AW1456" t="s">
        <v>85</v>
      </c>
      <c r="AX1456" t="s">
        <v>85</v>
      </c>
      <c r="AY1456" t="s">
        <v>85</v>
      </c>
      <c r="AZ1456" t="s">
        <v>7849</v>
      </c>
      <c r="BA1456" t="s">
        <v>452</v>
      </c>
      <c r="BB1456" t="s">
        <v>644</v>
      </c>
      <c r="BC1456" t="s">
        <v>1033</v>
      </c>
      <c r="BD1456" t="s">
        <v>85</v>
      </c>
      <c r="BE1456" t="s">
        <v>7850</v>
      </c>
      <c r="BF1456" t="s">
        <v>1932</v>
      </c>
      <c r="BG1456" t="s">
        <v>7851</v>
      </c>
      <c r="BH1456" t="s">
        <v>86</v>
      </c>
      <c r="BI1456" t="s">
        <v>85</v>
      </c>
    </row>
    <row r="1457" spans="1:61" ht="14.45" hidden="1">
      <c r="A1457" t="s">
        <v>7852</v>
      </c>
      <c r="B1457" t="s">
        <v>5837</v>
      </c>
      <c r="C1457" t="s">
        <v>167</v>
      </c>
      <c r="D1457" t="s">
        <v>168</v>
      </c>
      <c r="E1457" t="s">
        <v>65</v>
      </c>
      <c r="F1457" t="s">
        <v>66</v>
      </c>
      <c r="G1457" t="s">
        <v>67</v>
      </c>
      <c r="H1457" t="s">
        <v>169</v>
      </c>
      <c r="I1457" t="s">
        <v>69</v>
      </c>
      <c r="J1457" t="s">
        <v>428</v>
      </c>
      <c r="K1457" t="s">
        <v>429</v>
      </c>
      <c r="L1457" t="s">
        <v>430</v>
      </c>
      <c r="M1457" t="s">
        <v>7853</v>
      </c>
      <c r="N1457" t="s">
        <v>7854</v>
      </c>
      <c r="O1457" s="34">
        <v>45699</v>
      </c>
      <c r="P1457" s="39">
        <v>0.72638888888888886</v>
      </c>
      <c r="Q1457" s="34">
        <v>45707</v>
      </c>
      <c r="R1457" s="39">
        <v>0.45694444444444443</v>
      </c>
      <c r="S1457" t="s">
        <v>75</v>
      </c>
      <c r="T1457" t="s">
        <v>76</v>
      </c>
      <c r="U1457" t="s">
        <v>77</v>
      </c>
      <c r="V1457" t="s">
        <v>78</v>
      </c>
      <c r="W1457" t="s">
        <v>78</v>
      </c>
      <c r="X1457" t="s">
        <v>79</v>
      </c>
      <c r="Y1457" t="s">
        <v>80</v>
      </c>
      <c r="Z1457" t="s">
        <v>227</v>
      </c>
      <c r="AA1457" t="s">
        <v>81</v>
      </c>
      <c r="AB1457" t="s">
        <v>176</v>
      </c>
      <c r="AC1457" s="5" t="s">
        <v>379</v>
      </c>
      <c r="AD1457" s="9" t="s">
        <v>379</v>
      </c>
      <c r="AE1457" t="s">
        <v>7852</v>
      </c>
      <c r="AF1457" t="s">
        <v>85</v>
      </c>
      <c r="AG1457" t="s">
        <v>85</v>
      </c>
      <c r="AH1457" t="s">
        <v>85</v>
      </c>
      <c r="AI1457" t="s">
        <v>85</v>
      </c>
      <c r="AJ1457" t="s">
        <v>7852</v>
      </c>
      <c r="AK1457" t="s">
        <v>86</v>
      </c>
      <c r="AL1457" t="s">
        <v>160</v>
      </c>
      <c r="AM1457" t="s">
        <v>380</v>
      </c>
      <c r="AN1457" t="s">
        <v>3897</v>
      </c>
      <c r="AO1457" t="s">
        <v>229</v>
      </c>
      <c r="AP1457" t="s">
        <v>108</v>
      </c>
      <c r="AQ1457" t="s">
        <v>180</v>
      </c>
      <c r="AR1457" t="s">
        <v>110</v>
      </c>
      <c r="AS1457" t="s">
        <v>7855</v>
      </c>
      <c r="AT1457" t="s">
        <v>93</v>
      </c>
      <c r="AU1457" t="s">
        <v>94</v>
      </c>
      <c r="AV1457" t="s">
        <v>95</v>
      </c>
      <c r="AW1457" t="s">
        <v>85</v>
      </c>
      <c r="AX1457" t="s">
        <v>85</v>
      </c>
      <c r="AY1457" t="s">
        <v>85</v>
      </c>
      <c r="AZ1457" t="s">
        <v>7856</v>
      </c>
      <c r="BA1457" t="s">
        <v>91</v>
      </c>
      <c r="BB1457" t="s">
        <v>7595</v>
      </c>
      <c r="BC1457" t="s">
        <v>2554</v>
      </c>
      <c r="BD1457" t="s">
        <v>85</v>
      </c>
      <c r="BE1457" t="s">
        <v>407</v>
      </c>
      <c r="BF1457" t="s">
        <v>7857</v>
      </c>
      <c r="BG1457" t="s">
        <v>7858</v>
      </c>
      <c r="BH1457" t="s">
        <v>86</v>
      </c>
      <c r="BI1457" t="s">
        <v>85</v>
      </c>
    </row>
    <row r="1458" spans="1:61" ht="14.45" hidden="1">
      <c r="A1458" t="s">
        <v>7859</v>
      </c>
      <c r="B1458" t="s">
        <v>62</v>
      </c>
      <c r="C1458" t="s">
        <v>314</v>
      </c>
      <c r="D1458" t="s">
        <v>315</v>
      </c>
      <c r="E1458" t="s">
        <v>135</v>
      </c>
      <c r="F1458" t="s">
        <v>136</v>
      </c>
      <c r="G1458" t="s">
        <v>67</v>
      </c>
      <c r="H1458" t="s">
        <v>169</v>
      </c>
      <c r="I1458" t="s">
        <v>69</v>
      </c>
      <c r="J1458" t="s">
        <v>428</v>
      </c>
      <c r="K1458" t="s">
        <v>429</v>
      </c>
      <c r="L1458" t="s">
        <v>430</v>
      </c>
      <c r="M1458" t="s">
        <v>7860</v>
      </c>
      <c r="N1458" t="s">
        <v>7861</v>
      </c>
      <c r="O1458" s="34">
        <v>45699</v>
      </c>
      <c r="P1458" s="39">
        <v>0.74097222222222225</v>
      </c>
      <c r="Q1458" s="34">
        <v>45700</v>
      </c>
      <c r="R1458" s="39">
        <v>0.67013888888888884</v>
      </c>
      <c r="S1458" t="s">
        <v>75</v>
      </c>
      <c r="T1458" t="s">
        <v>141</v>
      </c>
      <c r="U1458" t="s">
        <v>77</v>
      </c>
      <c r="V1458" t="s">
        <v>78</v>
      </c>
      <c r="W1458" t="s">
        <v>78</v>
      </c>
      <c r="X1458" t="s">
        <v>79</v>
      </c>
      <c r="Y1458" t="s">
        <v>80</v>
      </c>
      <c r="Z1458" t="s">
        <v>227</v>
      </c>
      <c r="AA1458" t="s">
        <v>242</v>
      </c>
      <c r="AB1458" t="s">
        <v>83</v>
      </c>
      <c r="AC1458" s="5" t="s">
        <v>379</v>
      </c>
      <c r="AD1458" s="9" t="s">
        <v>379</v>
      </c>
      <c r="AE1458" t="s">
        <v>7859</v>
      </c>
      <c r="AF1458" t="s">
        <v>85</v>
      </c>
      <c r="AG1458" t="s">
        <v>85</v>
      </c>
      <c r="AH1458" t="s">
        <v>85</v>
      </c>
      <c r="AI1458" t="s">
        <v>85</v>
      </c>
      <c r="AJ1458" t="s">
        <v>7859</v>
      </c>
      <c r="AK1458" t="s">
        <v>86</v>
      </c>
      <c r="AL1458" t="s">
        <v>160</v>
      </c>
      <c r="AM1458" t="s">
        <v>380</v>
      </c>
      <c r="AN1458" t="s">
        <v>380</v>
      </c>
      <c r="AO1458" t="s">
        <v>229</v>
      </c>
      <c r="AP1458" t="s">
        <v>108</v>
      </c>
      <c r="AQ1458" t="s">
        <v>180</v>
      </c>
      <c r="AR1458" t="s">
        <v>110</v>
      </c>
      <c r="AS1458" t="s">
        <v>7862</v>
      </c>
      <c r="AT1458" t="s">
        <v>182</v>
      </c>
      <c r="AU1458" t="s">
        <v>183</v>
      </c>
      <c r="AV1458" t="s">
        <v>145</v>
      </c>
      <c r="AW1458" t="s">
        <v>85</v>
      </c>
      <c r="AX1458" t="s">
        <v>85</v>
      </c>
      <c r="AY1458" t="s">
        <v>85</v>
      </c>
      <c r="AZ1458" t="s">
        <v>2938</v>
      </c>
      <c r="BA1458" t="s">
        <v>7863</v>
      </c>
      <c r="BB1458" t="s">
        <v>2931</v>
      </c>
      <c r="BC1458" t="s">
        <v>7864</v>
      </c>
      <c r="BD1458" t="s">
        <v>85</v>
      </c>
      <c r="BE1458" t="s">
        <v>7865</v>
      </c>
      <c r="BF1458" t="s">
        <v>7866</v>
      </c>
      <c r="BG1458" t="s">
        <v>7867</v>
      </c>
      <c r="BH1458" t="s">
        <v>86</v>
      </c>
      <c r="BI1458" t="s">
        <v>85</v>
      </c>
    </row>
    <row r="1459" spans="1:61" ht="14.45" hidden="1">
      <c r="A1459" t="s">
        <v>7868</v>
      </c>
      <c r="B1459" t="s">
        <v>98</v>
      </c>
      <c r="C1459" t="s">
        <v>85</v>
      </c>
      <c r="D1459" t="s">
        <v>85</v>
      </c>
      <c r="E1459" t="s">
        <v>135</v>
      </c>
      <c r="F1459" t="s">
        <v>136</v>
      </c>
      <c r="G1459" t="s">
        <v>67</v>
      </c>
      <c r="H1459" t="s">
        <v>390</v>
      </c>
      <c r="I1459" t="s">
        <v>152</v>
      </c>
      <c r="J1459" t="s">
        <v>70</v>
      </c>
      <c r="K1459" t="s">
        <v>71</v>
      </c>
      <c r="L1459" t="s">
        <v>72</v>
      </c>
      <c r="M1459" t="s">
        <v>7869</v>
      </c>
      <c r="N1459" t="s">
        <v>7870</v>
      </c>
      <c r="O1459" s="34">
        <v>45699</v>
      </c>
      <c r="P1459" s="39">
        <v>0.74652777777777779</v>
      </c>
      <c r="Q1459" s="34">
        <v>45702</v>
      </c>
      <c r="R1459" s="39">
        <v>0.7944444444444444</v>
      </c>
      <c r="S1459" t="s">
        <v>75</v>
      </c>
      <c r="T1459" t="s">
        <v>141</v>
      </c>
      <c r="U1459" t="s">
        <v>77</v>
      </c>
      <c r="V1459" t="s">
        <v>78</v>
      </c>
      <c r="W1459" t="s">
        <v>78</v>
      </c>
      <c r="X1459" t="s">
        <v>79</v>
      </c>
      <c r="Y1459" t="s">
        <v>105</v>
      </c>
      <c r="Z1459" t="s">
        <v>227</v>
      </c>
      <c r="AA1459" t="s">
        <v>107</v>
      </c>
      <c r="AB1459" t="s">
        <v>83</v>
      </c>
      <c r="AC1459" s="5" t="s">
        <v>379</v>
      </c>
      <c r="AD1459" s="9" t="s">
        <v>379</v>
      </c>
      <c r="AE1459" t="s">
        <v>7868</v>
      </c>
      <c r="AF1459" t="s">
        <v>85</v>
      </c>
      <c r="AG1459" t="s">
        <v>85</v>
      </c>
      <c r="AH1459" t="s">
        <v>85</v>
      </c>
      <c r="AI1459" t="s">
        <v>85</v>
      </c>
      <c r="AJ1459" t="s">
        <v>7868</v>
      </c>
      <c r="AK1459" t="s">
        <v>86</v>
      </c>
      <c r="AL1459" t="s">
        <v>160</v>
      </c>
      <c r="AM1459" t="s">
        <v>380</v>
      </c>
      <c r="AN1459" t="s">
        <v>380</v>
      </c>
      <c r="AO1459" t="s">
        <v>360</v>
      </c>
      <c r="AP1459" t="s">
        <v>108</v>
      </c>
      <c r="AQ1459" t="s">
        <v>298</v>
      </c>
      <c r="AR1459" t="s">
        <v>110</v>
      </c>
      <c r="AS1459" t="s">
        <v>290</v>
      </c>
      <c r="AT1459" t="s">
        <v>93</v>
      </c>
      <c r="AU1459" t="s">
        <v>94</v>
      </c>
      <c r="AV1459" t="s">
        <v>145</v>
      </c>
      <c r="AW1459" t="s">
        <v>85</v>
      </c>
      <c r="AX1459" t="s">
        <v>85</v>
      </c>
      <c r="AY1459" t="s">
        <v>85</v>
      </c>
      <c r="AZ1459" t="s">
        <v>85</v>
      </c>
      <c r="BA1459" t="s">
        <v>6273</v>
      </c>
      <c r="BB1459" t="s">
        <v>518</v>
      </c>
      <c r="BC1459" t="s">
        <v>2405</v>
      </c>
      <c r="BD1459" t="s">
        <v>85</v>
      </c>
      <c r="BE1459" t="s">
        <v>146</v>
      </c>
      <c r="BF1459" t="s">
        <v>2405</v>
      </c>
      <c r="BG1459" t="s">
        <v>7871</v>
      </c>
      <c r="BH1459" t="s">
        <v>86</v>
      </c>
      <c r="BI1459" t="s">
        <v>85</v>
      </c>
    </row>
    <row r="1460" spans="1:61" ht="14.45" hidden="1">
      <c r="A1460" t="s">
        <v>7872</v>
      </c>
      <c r="B1460" t="s">
        <v>98</v>
      </c>
      <c r="C1460" t="s">
        <v>85</v>
      </c>
      <c r="D1460" t="s">
        <v>85</v>
      </c>
      <c r="E1460" t="s">
        <v>135</v>
      </c>
      <c r="F1460" t="s">
        <v>136</v>
      </c>
      <c r="G1460" t="s">
        <v>67</v>
      </c>
      <c r="H1460" t="s">
        <v>99</v>
      </c>
      <c r="I1460" t="s">
        <v>152</v>
      </c>
      <c r="J1460" t="s">
        <v>100</v>
      </c>
      <c r="K1460" t="s">
        <v>101</v>
      </c>
      <c r="L1460" t="s">
        <v>102</v>
      </c>
      <c r="M1460" t="s">
        <v>7873</v>
      </c>
      <c r="N1460" t="s">
        <v>7874</v>
      </c>
      <c r="O1460" s="34">
        <v>45699</v>
      </c>
      <c r="P1460" s="39">
        <v>0.75277777777777777</v>
      </c>
      <c r="Q1460" s="34">
        <v>45702</v>
      </c>
      <c r="R1460" s="39">
        <v>0.80625000000000002</v>
      </c>
      <c r="S1460" t="s">
        <v>75</v>
      </c>
      <c r="T1460" t="s">
        <v>141</v>
      </c>
      <c r="U1460" t="s">
        <v>77</v>
      </c>
      <c r="V1460" t="s">
        <v>78</v>
      </c>
      <c r="W1460" t="s">
        <v>78</v>
      </c>
      <c r="X1460" t="s">
        <v>79</v>
      </c>
      <c r="Y1460" t="s">
        <v>105</v>
      </c>
      <c r="Z1460" t="s">
        <v>117</v>
      </c>
      <c r="AA1460" t="s">
        <v>107</v>
      </c>
      <c r="AB1460" t="s">
        <v>282</v>
      </c>
      <c r="AC1460" s="5" t="s">
        <v>379</v>
      </c>
      <c r="AD1460" s="9" t="s">
        <v>379</v>
      </c>
      <c r="AE1460" t="s">
        <v>7872</v>
      </c>
      <c r="AF1460" t="s">
        <v>85</v>
      </c>
      <c r="AG1460" t="s">
        <v>85</v>
      </c>
      <c r="AH1460" t="s">
        <v>85</v>
      </c>
      <c r="AI1460" t="s">
        <v>85</v>
      </c>
      <c r="AJ1460" t="s">
        <v>7872</v>
      </c>
      <c r="AK1460" t="s">
        <v>86</v>
      </c>
      <c r="AL1460" t="s">
        <v>160</v>
      </c>
      <c r="AM1460" t="s">
        <v>380</v>
      </c>
      <c r="AN1460" t="s">
        <v>380</v>
      </c>
      <c r="AO1460" t="s">
        <v>360</v>
      </c>
      <c r="AP1460" t="s">
        <v>108</v>
      </c>
      <c r="AQ1460" t="s">
        <v>161</v>
      </c>
      <c r="AR1460" t="s">
        <v>110</v>
      </c>
      <c r="AS1460" t="s">
        <v>1649</v>
      </c>
      <c r="AT1460" t="s">
        <v>93</v>
      </c>
      <c r="AU1460" t="s">
        <v>94</v>
      </c>
      <c r="AV1460" t="s">
        <v>145</v>
      </c>
      <c r="AW1460" t="s">
        <v>85</v>
      </c>
      <c r="AX1460" t="s">
        <v>85</v>
      </c>
      <c r="AY1460" t="s">
        <v>85</v>
      </c>
      <c r="AZ1460" t="s">
        <v>85</v>
      </c>
      <c r="BA1460" t="s">
        <v>7875</v>
      </c>
      <c r="BB1460" t="s">
        <v>185</v>
      </c>
      <c r="BC1460" t="s">
        <v>7876</v>
      </c>
      <c r="BD1460" t="s">
        <v>85</v>
      </c>
      <c r="BE1460" t="s">
        <v>85</v>
      </c>
      <c r="BF1460" t="s">
        <v>7876</v>
      </c>
      <c r="BG1460" t="s">
        <v>7877</v>
      </c>
      <c r="BH1460" t="s">
        <v>86</v>
      </c>
      <c r="BI1460" t="s">
        <v>85</v>
      </c>
    </row>
    <row r="1461" spans="1:61" ht="14.45" hidden="1">
      <c r="A1461" t="s">
        <v>7878</v>
      </c>
      <c r="B1461" t="s">
        <v>98</v>
      </c>
      <c r="C1461" t="s">
        <v>85</v>
      </c>
      <c r="D1461" t="s">
        <v>85</v>
      </c>
      <c r="E1461" t="s">
        <v>135</v>
      </c>
      <c r="F1461" t="s">
        <v>136</v>
      </c>
      <c r="G1461" t="s">
        <v>67</v>
      </c>
      <c r="H1461" t="s">
        <v>99</v>
      </c>
      <c r="I1461" t="s">
        <v>152</v>
      </c>
      <c r="J1461" t="s">
        <v>100</v>
      </c>
      <c r="K1461" t="s">
        <v>101</v>
      </c>
      <c r="L1461" t="s">
        <v>102</v>
      </c>
      <c r="M1461" t="s">
        <v>7879</v>
      </c>
      <c r="N1461" t="s">
        <v>7880</v>
      </c>
      <c r="O1461" s="34">
        <v>45699</v>
      </c>
      <c r="P1461" s="39">
        <v>0.75486111111111109</v>
      </c>
      <c r="Q1461" s="34">
        <v>45701</v>
      </c>
      <c r="R1461" s="39">
        <v>0.88958333333333328</v>
      </c>
      <c r="S1461" t="s">
        <v>75</v>
      </c>
      <c r="T1461" t="s">
        <v>141</v>
      </c>
      <c r="U1461" t="s">
        <v>77</v>
      </c>
      <c r="V1461" t="s">
        <v>78</v>
      </c>
      <c r="W1461" t="s">
        <v>78</v>
      </c>
      <c r="X1461" t="s">
        <v>79</v>
      </c>
      <c r="Y1461" t="s">
        <v>105</v>
      </c>
      <c r="Z1461" t="s">
        <v>117</v>
      </c>
      <c r="AA1461" t="s">
        <v>903</v>
      </c>
      <c r="AB1461" t="s">
        <v>83</v>
      </c>
      <c r="AC1461" s="5" t="s">
        <v>379</v>
      </c>
      <c r="AD1461" s="9" t="s">
        <v>379</v>
      </c>
      <c r="AE1461" t="s">
        <v>7878</v>
      </c>
      <c r="AF1461" t="s">
        <v>85</v>
      </c>
      <c r="AG1461" t="s">
        <v>85</v>
      </c>
      <c r="AH1461" t="s">
        <v>85</v>
      </c>
      <c r="AI1461" t="s">
        <v>85</v>
      </c>
      <c r="AJ1461" t="s">
        <v>7878</v>
      </c>
      <c r="AK1461" t="s">
        <v>359</v>
      </c>
      <c r="AL1461" t="s">
        <v>160</v>
      </c>
      <c r="AM1461" t="s">
        <v>380</v>
      </c>
      <c r="AN1461" t="s">
        <v>380</v>
      </c>
      <c r="AO1461" t="s">
        <v>337</v>
      </c>
      <c r="AP1461" t="s">
        <v>108</v>
      </c>
      <c r="AQ1461" t="s">
        <v>161</v>
      </c>
      <c r="AR1461" t="s">
        <v>110</v>
      </c>
      <c r="AS1461" t="s">
        <v>1238</v>
      </c>
      <c r="AT1461" t="s">
        <v>93</v>
      </c>
      <c r="AU1461" t="s">
        <v>94</v>
      </c>
      <c r="AV1461" t="s">
        <v>145</v>
      </c>
      <c r="AW1461" t="s">
        <v>85</v>
      </c>
      <c r="AX1461" t="s">
        <v>85</v>
      </c>
      <c r="AY1461" t="s">
        <v>85</v>
      </c>
      <c r="AZ1461" t="s">
        <v>85</v>
      </c>
      <c r="BA1461" t="s">
        <v>4343</v>
      </c>
      <c r="BB1461" t="s">
        <v>2216</v>
      </c>
      <c r="BC1461" t="s">
        <v>511</v>
      </c>
      <c r="BD1461" t="s">
        <v>85</v>
      </c>
      <c r="BE1461" t="s">
        <v>85</v>
      </c>
      <c r="BF1461" t="s">
        <v>511</v>
      </c>
      <c r="BG1461" t="s">
        <v>7881</v>
      </c>
      <c r="BH1461" t="s">
        <v>86</v>
      </c>
      <c r="BI1461" t="s">
        <v>85</v>
      </c>
    </row>
    <row r="1462" spans="1:61" ht="14.45" hidden="1">
      <c r="A1462" t="s">
        <v>7882</v>
      </c>
      <c r="B1462" t="s">
        <v>203</v>
      </c>
      <c r="C1462" t="s">
        <v>85</v>
      </c>
      <c r="D1462" t="s">
        <v>85</v>
      </c>
      <c r="E1462" t="s">
        <v>677</v>
      </c>
      <c r="F1462" t="s">
        <v>678</v>
      </c>
      <c r="G1462" t="s">
        <v>67</v>
      </c>
      <c r="H1462" t="s">
        <v>99</v>
      </c>
      <c r="I1462" t="s">
        <v>152</v>
      </c>
      <c r="J1462" t="s">
        <v>70</v>
      </c>
      <c r="K1462" t="s">
        <v>71</v>
      </c>
      <c r="L1462" t="s">
        <v>72</v>
      </c>
      <c r="M1462" t="s">
        <v>7883</v>
      </c>
      <c r="N1462" t="s">
        <v>85</v>
      </c>
      <c r="O1462" s="34">
        <v>45699</v>
      </c>
      <c r="P1462" s="39">
        <v>0.77013888888888893</v>
      </c>
      <c r="R1462" s="1"/>
      <c r="S1462" t="s">
        <v>680</v>
      </c>
      <c r="T1462" t="s">
        <v>76</v>
      </c>
      <c r="U1462" t="s">
        <v>681</v>
      </c>
      <c r="V1462" t="s">
        <v>3045</v>
      </c>
      <c r="W1462" t="s">
        <v>683</v>
      </c>
      <c r="X1462" t="s">
        <v>79</v>
      </c>
      <c r="Y1462" t="s">
        <v>105</v>
      </c>
      <c r="Z1462" t="s">
        <v>117</v>
      </c>
      <c r="AA1462" t="s">
        <v>85</v>
      </c>
      <c r="AB1462" t="s">
        <v>228</v>
      </c>
      <c r="AC1462" s="5" t="s">
        <v>379</v>
      </c>
      <c r="AD1462" s="9" t="s">
        <v>85</v>
      </c>
      <c r="AE1462" t="s">
        <v>7882</v>
      </c>
      <c r="AF1462" t="s">
        <v>85</v>
      </c>
      <c r="AG1462" t="s">
        <v>85</v>
      </c>
      <c r="AH1462" t="s">
        <v>85</v>
      </c>
      <c r="AI1462" t="s">
        <v>85</v>
      </c>
      <c r="AJ1462" t="s">
        <v>7882</v>
      </c>
      <c r="AK1462" t="s">
        <v>86</v>
      </c>
      <c r="AL1462" t="s">
        <v>160</v>
      </c>
      <c r="AM1462" t="s">
        <v>380</v>
      </c>
      <c r="AN1462" t="s">
        <v>85</v>
      </c>
      <c r="AO1462" t="s">
        <v>85</v>
      </c>
      <c r="AP1462" t="s">
        <v>108</v>
      </c>
      <c r="AQ1462" t="s">
        <v>161</v>
      </c>
      <c r="AR1462" t="s">
        <v>110</v>
      </c>
      <c r="AS1462" t="s">
        <v>765</v>
      </c>
      <c r="AT1462" t="s">
        <v>7884</v>
      </c>
      <c r="AU1462" t="s">
        <v>7885</v>
      </c>
      <c r="AV1462" t="s">
        <v>3048</v>
      </c>
      <c r="AW1462" t="s">
        <v>85</v>
      </c>
      <c r="AX1462" t="s">
        <v>85</v>
      </c>
      <c r="AY1462" t="s">
        <v>85</v>
      </c>
      <c r="AZ1462" t="s">
        <v>85</v>
      </c>
      <c r="BA1462" t="s">
        <v>85</v>
      </c>
      <c r="BB1462" t="s">
        <v>133</v>
      </c>
      <c r="BC1462" t="s">
        <v>7886</v>
      </c>
      <c r="BD1462" t="s">
        <v>85</v>
      </c>
      <c r="BE1462" t="s">
        <v>85</v>
      </c>
      <c r="BF1462" t="s">
        <v>7886</v>
      </c>
      <c r="BG1462" t="s">
        <v>7887</v>
      </c>
      <c r="BH1462" t="s">
        <v>86</v>
      </c>
      <c r="BI1462" t="s">
        <v>85</v>
      </c>
    </row>
    <row r="1463" spans="1:61" ht="14.45" hidden="1">
      <c r="A1463" t="s">
        <v>7888</v>
      </c>
      <c r="B1463" t="s">
        <v>62</v>
      </c>
      <c r="C1463" t="s">
        <v>167</v>
      </c>
      <c r="D1463" t="s">
        <v>168</v>
      </c>
      <c r="E1463" t="s">
        <v>135</v>
      </c>
      <c r="F1463" t="s">
        <v>136</v>
      </c>
      <c r="G1463" t="s">
        <v>67</v>
      </c>
      <c r="H1463" t="s">
        <v>1197</v>
      </c>
      <c r="I1463" t="s">
        <v>69</v>
      </c>
      <c r="J1463" t="s">
        <v>428</v>
      </c>
      <c r="K1463" t="s">
        <v>429</v>
      </c>
      <c r="L1463" t="s">
        <v>430</v>
      </c>
      <c r="M1463" t="s">
        <v>7889</v>
      </c>
      <c r="N1463" t="s">
        <v>7890</v>
      </c>
      <c r="O1463" s="34">
        <v>45699</v>
      </c>
      <c r="P1463" s="39">
        <v>0.78055555555555556</v>
      </c>
      <c r="Q1463" s="34">
        <v>45701</v>
      </c>
      <c r="R1463" s="39">
        <v>0.6381944444444444</v>
      </c>
      <c r="S1463" t="s">
        <v>75</v>
      </c>
      <c r="T1463" t="s">
        <v>141</v>
      </c>
      <c r="U1463" t="s">
        <v>77</v>
      </c>
      <c r="V1463" t="s">
        <v>78</v>
      </c>
      <c r="W1463" t="s">
        <v>78</v>
      </c>
      <c r="X1463" t="s">
        <v>79</v>
      </c>
      <c r="Y1463" t="s">
        <v>80</v>
      </c>
      <c r="Z1463" t="s">
        <v>117</v>
      </c>
      <c r="AA1463" t="s">
        <v>325</v>
      </c>
      <c r="AB1463" t="s">
        <v>83</v>
      </c>
      <c r="AC1463" s="5" t="s">
        <v>379</v>
      </c>
      <c r="AD1463" s="9" t="s">
        <v>379</v>
      </c>
      <c r="AE1463" t="s">
        <v>7888</v>
      </c>
      <c r="AF1463" t="s">
        <v>85</v>
      </c>
      <c r="AG1463" t="s">
        <v>85</v>
      </c>
      <c r="AH1463" t="s">
        <v>85</v>
      </c>
      <c r="AI1463" t="s">
        <v>85</v>
      </c>
      <c r="AJ1463" t="s">
        <v>7888</v>
      </c>
      <c r="AK1463" t="s">
        <v>243</v>
      </c>
      <c r="AL1463" t="s">
        <v>160</v>
      </c>
      <c r="AM1463" t="s">
        <v>380</v>
      </c>
      <c r="AN1463" t="s">
        <v>380</v>
      </c>
      <c r="AO1463" t="s">
        <v>337</v>
      </c>
      <c r="AP1463" t="s">
        <v>108</v>
      </c>
      <c r="AQ1463" t="s">
        <v>180</v>
      </c>
      <c r="AR1463" t="s">
        <v>110</v>
      </c>
      <c r="AS1463" t="s">
        <v>7891</v>
      </c>
      <c r="AT1463" t="s">
        <v>93</v>
      </c>
      <c r="AU1463" t="s">
        <v>94</v>
      </c>
      <c r="AV1463" t="s">
        <v>145</v>
      </c>
      <c r="AW1463" t="s">
        <v>85</v>
      </c>
      <c r="AX1463" t="s">
        <v>85</v>
      </c>
      <c r="AY1463" t="s">
        <v>85</v>
      </c>
      <c r="AZ1463" t="s">
        <v>85</v>
      </c>
      <c r="BA1463" t="s">
        <v>91</v>
      </c>
      <c r="BB1463" t="s">
        <v>7892</v>
      </c>
      <c r="BC1463" t="s">
        <v>7893</v>
      </c>
      <c r="BD1463" t="s">
        <v>85</v>
      </c>
      <c r="BE1463" t="s">
        <v>300</v>
      </c>
      <c r="BF1463" t="s">
        <v>7893</v>
      </c>
      <c r="BG1463" t="s">
        <v>7894</v>
      </c>
      <c r="BH1463" t="s">
        <v>86</v>
      </c>
      <c r="BI1463" t="s">
        <v>85</v>
      </c>
    </row>
    <row r="1464" spans="1:61" ht="14.45" hidden="1">
      <c r="A1464" t="s">
        <v>7895</v>
      </c>
      <c r="B1464" t="s">
        <v>303</v>
      </c>
      <c r="C1464" t="s">
        <v>167</v>
      </c>
      <c r="D1464" t="s">
        <v>168</v>
      </c>
      <c r="E1464" t="s">
        <v>135</v>
      </c>
      <c r="F1464" t="s">
        <v>136</v>
      </c>
      <c r="G1464" t="s">
        <v>67</v>
      </c>
      <c r="H1464" t="s">
        <v>137</v>
      </c>
      <c r="I1464" t="s">
        <v>152</v>
      </c>
      <c r="J1464" t="s">
        <v>428</v>
      </c>
      <c r="K1464" t="s">
        <v>429</v>
      </c>
      <c r="L1464" t="s">
        <v>430</v>
      </c>
      <c r="M1464" t="s">
        <v>7896</v>
      </c>
      <c r="N1464" t="s">
        <v>7897</v>
      </c>
      <c r="O1464" s="34">
        <v>45699</v>
      </c>
      <c r="P1464" s="39">
        <v>0.79027777777777775</v>
      </c>
      <c r="Q1464" s="34">
        <v>45700</v>
      </c>
      <c r="R1464" s="39">
        <v>0.64375000000000004</v>
      </c>
      <c r="S1464" t="s">
        <v>75</v>
      </c>
      <c r="T1464" t="s">
        <v>141</v>
      </c>
      <c r="U1464" t="s">
        <v>77</v>
      </c>
      <c r="V1464" t="s">
        <v>78</v>
      </c>
      <c r="W1464" t="s">
        <v>78</v>
      </c>
      <c r="X1464" t="s">
        <v>79</v>
      </c>
      <c r="Y1464" t="s">
        <v>80</v>
      </c>
      <c r="Z1464" t="s">
        <v>117</v>
      </c>
      <c r="AA1464" t="s">
        <v>325</v>
      </c>
      <c r="AB1464" t="s">
        <v>176</v>
      </c>
      <c r="AC1464" s="5" t="s">
        <v>379</v>
      </c>
      <c r="AD1464" s="9" t="s">
        <v>379</v>
      </c>
      <c r="AE1464" t="s">
        <v>7895</v>
      </c>
      <c r="AF1464" t="s">
        <v>85</v>
      </c>
      <c r="AG1464" t="s">
        <v>85</v>
      </c>
      <c r="AH1464" t="s">
        <v>85</v>
      </c>
      <c r="AI1464" t="s">
        <v>85</v>
      </c>
      <c r="AJ1464" t="s">
        <v>7895</v>
      </c>
      <c r="AK1464" t="s">
        <v>86</v>
      </c>
      <c r="AL1464" t="s">
        <v>160</v>
      </c>
      <c r="AM1464" t="s">
        <v>380</v>
      </c>
      <c r="AN1464" t="s">
        <v>380</v>
      </c>
      <c r="AO1464" t="s">
        <v>229</v>
      </c>
      <c r="AP1464" t="s">
        <v>108</v>
      </c>
      <c r="AQ1464" t="s">
        <v>298</v>
      </c>
      <c r="AR1464" t="s">
        <v>110</v>
      </c>
      <c r="AS1464" t="s">
        <v>7898</v>
      </c>
      <c r="AT1464" t="s">
        <v>93</v>
      </c>
      <c r="AU1464" t="s">
        <v>94</v>
      </c>
      <c r="AV1464" t="s">
        <v>535</v>
      </c>
      <c r="AW1464" t="s">
        <v>85</v>
      </c>
      <c r="AX1464" t="s">
        <v>85</v>
      </c>
      <c r="AY1464" t="s">
        <v>85</v>
      </c>
      <c r="AZ1464" t="s">
        <v>85</v>
      </c>
      <c r="BA1464" t="s">
        <v>91</v>
      </c>
      <c r="BB1464" t="s">
        <v>6310</v>
      </c>
      <c r="BC1464" t="s">
        <v>6310</v>
      </c>
      <c r="BD1464" t="s">
        <v>85</v>
      </c>
      <c r="BE1464" t="s">
        <v>343</v>
      </c>
      <c r="BF1464" t="s">
        <v>6310</v>
      </c>
      <c r="BG1464" t="s">
        <v>7899</v>
      </c>
      <c r="BH1464" t="s">
        <v>86</v>
      </c>
      <c r="BI1464" t="s">
        <v>85</v>
      </c>
    </row>
    <row r="1465" spans="1:61" ht="14.45" hidden="1">
      <c r="A1465" t="s">
        <v>7900</v>
      </c>
      <c r="B1465" t="s">
        <v>62</v>
      </c>
      <c r="C1465" t="s">
        <v>63</v>
      </c>
      <c r="D1465" t="s">
        <v>64</v>
      </c>
      <c r="E1465" t="s">
        <v>135</v>
      </c>
      <c r="F1465" t="s">
        <v>136</v>
      </c>
      <c r="G1465" t="s">
        <v>67</v>
      </c>
      <c r="H1465" t="s">
        <v>137</v>
      </c>
      <c r="I1465" t="s">
        <v>667</v>
      </c>
      <c r="J1465" t="s">
        <v>479</v>
      </c>
      <c r="K1465" t="s">
        <v>480</v>
      </c>
      <c r="L1465" t="s">
        <v>481</v>
      </c>
      <c r="M1465" t="s">
        <v>7901</v>
      </c>
      <c r="N1465" t="s">
        <v>7902</v>
      </c>
      <c r="O1465" s="34">
        <v>45699</v>
      </c>
      <c r="P1465" s="39">
        <v>0.79166666666666663</v>
      </c>
      <c r="Q1465" s="34">
        <v>45700</v>
      </c>
      <c r="R1465" s="39">
        <v>0.53402777777777777</v>
      </c>
      <c r="S1465" t="s">
        <v>75</v>
      </c>
      <c r="T1465" t="s">
        <v>141</v>
      </c>
      <c r="U1465" t="s">
        <v>77</v>
      </c>
      <c r="V1465" t="s">
        <v>78</v>
      </c>
      <c r="W1465" t="s">
        <v>78</v>
      </c>
      <c r="X1465" t="s">
        <v>79</v>
      </c>
      <c r="Y1465" t="s">
        <v>80</v>
      </c>
      <c r="Z1465" t="s">
        <v>107</v>
      </c>
      <c r="AA1465" t="s">
        <v>159</v>
      </c>
      <c r="AB1465" t="s">
        <v>176</v>
      </c>
      <c r="AC1465" s="5" t="s">
        <v>379</v>
      </c>
      <c r="AD1465" s="9" t="s">
        <v>379</v>
      </c>
      <c r="AE1465" t="s">
        <v>7900</v>
      </c>
      <c r="AF1465" t="s">
        <v>85</v>
      </c>
      <c r="AG1465" t="s">
        <v>85</v>
      </c>
      <c r="AH1465" t="s">
        <v>85</v>
      </c>
      <c r="AI1465" t="s">
        <v>85</v>
      </c>
      <c r="AJ1465" t="s">
        <v>7900</v>
      </c>
      <c r="AK1465" t="s">
        <v>86</v>
      </c>
      <c r="AL1465" t="s">
        <v>160</v>
      </c>
      <c r="AM1465" t="s">
        <v>380</v>
      </c>
      <c r="AN1465" t="s">
        <v>380</v>
      </c>
      <c r="AO1465" t="s">
        <v>229</v>
      </c>
      <c r="AP1465" t="s">
        <v>108</v>
      </c>
      <c r="AQ1465" t="s">
        <v>298</v>
      </c>
      <c r="AR1465" t="s">
        <v>110</v>
      </c>
      <c r="AS1465" t="s">
        <v>2685</v>
      </c>
      <c r="AT1465" t="s">
        <v>93</v>
      </c>
      <c r="AU1465" t="s">
        <v>94</v>
      </c>
      <c r="AV1465" t="s">
        <v>535</v>
      </c>
      <c r="AW1465" t="s">
        <v>85</v>
      </c>
      <c r="AX1465" t="s">
        <v>85</v>
      </c>
      <c r="AY1465" t="s">
        <v>85</v>
      </c>
      <c r="AZ1465" t="s">
        <v>85</v>
      </c>
      <c r="BA1465" t="s">
        <v>3250</v>
      </c>
      <c r="BB1465" t="s">
        <v>7903</v>
      </c>
      <c r="BC1465" t="s">
        <v>4723</v>
      </c>
      <c r="BD1465" t="s">
        <v>85</v>
      </c>
      <c r="BE1465" t="s">
        <v>343</v>
      </c>
      <c r="BF1465" t="s">
        <v>4723</v>
      </c>
      <c r="BG1465" t="s">
        <v>7904</v>
      </c>
      <c r="BH1465" t="s">
        <v>86</v>
      </c>
      <c r="BI1465" t="s">
        <v>85</v>
      </c>
    </row>
    <row r="1466" spans="1:61" ht="14.45" hidden="1">
      <c r="A1466" t="s">
        <v>7905</v>
      </c>
      <c r="B1466" t="s">
        <v>98</v>
      </c>
      <c r="C1466" t="s">
        <v>85</v>
      </c>
      <c r="D1466" t="s">
        <v>85</v>
      </c>
      <c r="E1466" t="s">
        <v>135</v>
      </c>
      <c r="F1466" t="s">
        <v>136</v>
      </c>
      <c r="G1466" t="s">
        <v>67</v>
      </c>
      <c r="H1466" t="s">
        <v>390</v>
      </c>
      <c r="I1466" t="s">
        <v>152</v>
      </c>
      <c r="J1466" t="s">
        <v>70</v>
      </c>
      <c r="K1466" t="s">
        <v>71</v>
      </c>
      <c r="L1466" t="s">
        <v>72</v>
      </c>
      <c r="M1466" t="s">
        <v>7906</v>
      </c>
      <c r="N1466" t="s">
        <v>7907</v>
      </c>
      <c r="O1466" s="34">
        <v>45699</v>
      </c>
      <c r="P1466" s="39">
        <v>0.79861111111111116</v>
      </c>
      <c r="Q1466" s="34">
        <v>45702</v>
      </c>
      <c r="R1466" s="39">
        <v>0.56666666666666665</v>
      </c>
      <c r="S1466" t="s">
        <v>75</v>
      </c>
      <c r="T1466" t="s">
        <v>141</v>
      </c>
      <c r="U1466" t="s">
        <v>77</v>
      </c>
      <c r="V1466" t="s">
        <v>78</v>
      </c>
      <c r="W1466" t="s">
        <v>78</v>
      </c>
      <c r="X1466" t="s">
        <v>79</v>
      </c>
      <c r="Y1466" t="s">
        <v>105</v>
      </c>
      <c r="Z1466" t="s">
        <v>107</v>
      </c>
      <c r="AA1466" t="s">
        <v>211</v>
      </c>
      <c r="AB1466" t="s">
        <v>83</v>
      </c>
      <c r="AC1466" s="5" t="s">
        <v>379</v>
      </c>
      <c r="AD1466" s="9" t="s">
        <v>379</v>
      </c>
      <c r="AE1466" t="s">
        <v>7905</v>
      </c>
      <c r="AF1466" t="s">
        <v>85</v>
      </c>
      <c r="AG1466" t="s">
        <v>85</v>
      </c>
      <c r="AH1466" t="s">
        <v>85</v>
      </c>
      <c r="AI1466" t="s">
        <v>85</v>
      </c>
      <c r="AJ1466" t="s">
        <v>7905</v>
      </c>
      <c r="AK1466" t="s">
        <v>86</v>
      </c>
      <c r="AL1466" t="s">
        <v>160</v>
      </c>
      <c r="AM1466" t="s">
        <v>380</v>
      </c>
      <c r="AN1466" t="s">
        <v>380</v>
      </c>
      <c r="AO1466" t="s">
        <v>360</v>
      </c>
      <c r="AP1466" t="s">
        <v>108</v>
      </c>
      <c r="AQ1466" t="s">
        <v>298</v>
      </c>
      <c r="AR1466" t="s">
        <v>110</v>
      </c>
      <c r="AS1466" t="s">
        <v>393</v>
      </c>
      <c r="AT1466" t="s">
        <v>93</v>
      </c>
      <c r="AU1466" t="s">
        <v>94</v>
      </c>
      <c r="AV1466" t="s">
        <v>145</v>
      </c>
      <c r="AW1466" t="s">
        <v>85</v>
      </c>
      <c r="AX1466" t="s">
        <v>85</v>
      </c>
      <c r="AY1466" t="s">
        <v>85</v>
      </c>
      <c r="AZ1466" t="s">
        <v>85</v>
      </c>
      <c r="BA1466" t="s">
        <v>3655</v>
      </c>
      <c r="BB1466" t="s">
        <v>91</v>
      </c>
      <c r="BC1466" t="s">
        <v>7908</v>
      </c>
      <c r="BD1466" t="s">
        <v>85</v>
      </c>
      <c r="BE1466" t="s">
        <v>85</v>
      </c>
      <c r="BF1466" t="s">
        <v>7908</v>
      </c>
      <c r="BG1466" t="s">
        <v>7909</v>
      </c>
      <c r="BH1466" t="s">
        <v>86</v>
      </c>
      <c r="BI1466" t="s">
        <v>85</v>
      </c>
    </row>
    <row r="1467" spans="1:61" ht="14.45" hidden="1">
      <c r="A1467" t="s">
        <v>7910</v>
      </c>
      <c r="B1467" t="s">
        <v>501</v>
      </c>
      <c r="C1467" t="s">
        <v>167</v>
      </c>
      <c r="D1467" t="s">
        <v>168</v>
      </c>
      <c r="E1467" t="s">
        <v>135</v>
      </c>
      <c r="F1467" t="s">
        <v>136</v>
      </c>
      <c r="G1467" t="s">
        <v>150</v>
      </c>
      <c r="H1467" t="s">
        <v>1231</v>
      </c>
      <c r="I1467" t="s">
        <v>818</v>
      </c>
      <c r="J1467" t="s">
        <v>191</v>
      </c>
      <c r="K1467" t="s">
        <v>192</v>
      </c>
      <c r="L1467" t="s">
        <v>193</v>
      </c>
      <c r="M1467" t="s">
        <v>7911</v>
      </c>
      <c r="N1467" t="s">
        <v>7912</v>
      </c>
      <c r="O1467" s="34">
        <v>45699</v>
      </c>
      <c r="P1467" s="39">
        <v>0.80347222222222225</v>
      </c>
      <c r="Q1467" s="34">
        <v>45700</v>
      </c>
      <c r="R1467" s="39">
        <v>0.77361111111111114</v>
      </c>
      <c r="S1467" t="s">
        <v>75</v>
      </c>
      <c r="T1467" t="s">
        <v>141</v>
      </c>
      <c r="U1467" t="s">
        <v>77</v>
      </c>
      <c r="V1467" t="s">
        <v>78</v>
      </c>
      <c r="W1467" t="s">
        <v>78</v>
      </c>
      <c r="X1467" t="s">
        <v>79</v>
      </c>
      <c r="Y1467" t="s">
        <v>270</v>
      </c>
      <c r="Z1467" t="s">
        <v>107</v>
      </c>
      <c r="AA1467" t="s">
        <v>117</v>
      </c>
      <c r="AB1467" t="s">
        <v>176</v>
      </c>
      <c r="AC1467" s="5" t="s">
        <v>379</v>
      </c>
      <c r="AD1467" s="9" t="s">
        <v>379</v>
      </c>
      <c r="AE1467" t="s">
        <v>7910</v>
      </c>
      <c r="AF1467" t="s">
        <v>85</v>
      </c>
      <c r="AG1467" t="s">
        <v>85</v>
      </c>
      <c r="AH1467" t="s">
        <v>85</v>
      </c>
      <c r="AI1467" t="s">
        <v>85</v>
      </c>
      <c r="AJ1467" t="s">
        <v>7910</v>
      </c>
      <c r="AK1467" t="s">
        <v>86</v>
      </c>
      <c r="AL1467" t="s">
        <v>160</v>
      </c>
      <c r="AM1467" t="s">
        <v>380</v>
      </c>
      <c r="AN1467" t="s">
        <v>380</v>
      </c>
      <c r="AO1467" t="s">
        <v>229</v>
      </c>
      <c r="AP1467" t="s">
        <v>108</v>
      </c>
      <c r="AQ1467" t="s">
        <v>161</v>
      </c>
      <c r="AR1467" t="s">
        <v>110</v>
      </c>
      <c r="AS1467" t="s">
        <v>1728</v>
      </c>
      <c r="AT1467" t="s">
        <v>182</v>
      </c>
      <c r="AU1467" t="s">
        <v>183</v>
      </c>
      <c r="AV1467" t="s">
        <v>145</v>
      </c>
      <c r="AW1467" t="s">
        <v>85</v>
      </c>
      <c r="AX1467" t="s">
        <v>85</v>
      </c>
      <c r="AY1467" t="s">
        <v>85</v>
      </c>
      <c r="AZ1467" t="s">
        <v>85</v>
      </c>
      <c r="BA1467" t="s">
        <v>91</v>
      </c>
      <c r="BB1467" t="s">
        <v>3407</v>
      </c>
      <c r="BC1467" t="s">
        <v>3407</v>
      </c>
      <c r="BD1467" t="s">
        <v>85</v>
      </c>
      <c r="BE1467" t="s">
        <v>696</v>
      </c>
      <c r="BF1467" t="s">
        <v>3407</v>
      </c>
      <c r="BG1467" t="s">
        <v>7913</v>
      </c>
      <c r="BH1467" t="s">
        <v>86</v>
      </c>
      <c r="BI1467" t="s">
        <v>85</v>
      </c>
    </row>
    <row r="1468" spans="1:61" ht="14.45" hidden="1">
      <c r="A1468" t="s">
        <v>7914</v>
      </c>
      <c r="B1468" t="s">
        <v>132</v>
      </c>
      <c r="C1468" t="s">
        <v>133</v>
      </c>
      <c r="D1468" t="s">
        <v>134</v>
      </c>
      <c r="E1468" t="s">
        <v>65</v>
      </c>
      <c r="F1468" t="s">
        <v>66</v>
      </c>
      <c r="G1468" t="s">
        <v>67</v>
      </c>
      <c r="H1468" t="s">
        <v>137</v>
      </c>
      <c r="I1468" t="s">
        <v>279</v>
      </c>
      <c r="J1468" t="s">
        <v>70</v>
      </c>
      <c r="K1468" t="s">
        <v>71</v>
      </c>
      <c r="L1468" t="s">
        <v>72</v>
      </c>
      <c r="M1468" t="s">
        <v>7915</v>
      </c>
      <c r="N1468" t="s">
        <v>7916</v>
      </c>
      <c r="O1468" s="34">
        <v>45700</v>
      </c>
      <c r="P1468" s="39">
        <v>0.3347222222222222</v>
      </c>
      <c r="Q1468" s="34">
        <v>45700</v>
      </c>
      <c r="R1468" s="39">
        <v>0.42638888888888887</v>
      </c>
      <c r="S1468" t="s">
        <v>75</v>
      </c>
      <c r="T1468" t="s">
        <v>141</v>
      </c>
      <c r="U1468" t="s">
        <v>77</v>
      </c>
      <c r="V1468" t="s">
        <v>78</v>
      </c>
      <c r="W1468" t="s">
        <v>78</v>
      </c>
      <c r="X1468" t="s">
        <v>79</v>
      </c>
      <c r="Y1468" t="s">
        <v>80</v>
      </c>
      <c r="Z1468" t="s">
        <v>142</v>
      </c>
      <c r="AA1468" t="s">
        <v>81</v>
      </c>
      <c r="AB1468" t="s">
        <v>83</v>
      </c>
      <c r="AC1468" s="5" t="s">
        <v>379</v>
      </c>
      <c r="AD1468" s="9" t="s">
        <v>379</v>
      </c>
      <c r="AE1468" t="s">
        <v>7914</v>
      </c>
      <c r="AF1468" t="s">
        <v>85</v>
      </c>
      <c r="AG1468" t="s">
        <v>85</v>
      </c>
      <c r="AH1468" t="s">
        <v>85</v>
      </c>
      <c r="AI1468" t="s">
        <v>85</v>
      </c>
      <c r="AJ1468" t="s">
        <v>7914</v>
      </c>
      <c r="AK1468" t="s">
        <v>86</v>
      </c>
      <c r="AL1468" t="s">
        <v>229</v>
      </c>
      <c r="AM1468" t="s">
        <v>380</v>
      </c>
      <c r="AN1468" t="s">
        <v>380</v>
      </c>
      <c r="AO1468" t="s">
        <v>229</v>
      </c>
      <c r="AP1468" t="s">
        <v>108</v>
      </c>
      <c r="AQ1468" t="s">
        <v>180</v>
      </c>
      <c r="AR1468" t="s">
        <v>110</v>
      </c>
      <c r="AS1468" t="s">
        <v>92</v>
      </c>
      <c r="AT1468" t="s">
        <v>93</v>
      </c>
      <c r="AU1468" t="s">
        <v>94</v>
      </c>
      <c r="AV1468" t="s">
        <v>95</v>
      </c>
      <c r="AW1468" t="s">
        <v>85</v>
      </c>
      <c r="AX1468" t="s">
        <v>85</v>
      </c>
      <c r="AY1468" t="s">
        <v>85</v>
      </c>
      <c r="AZ1468" t="s">
        <v>85</v>
      </c>
      <c r="BA1468" t="s">
        <v>91</v>
      </c>
      <c r="BB1468" t="s">
        <v>1496</v>
      </c>
      <c r="BC1468" t="s">
        <v>1257</v>
      </c>
      <c r="BD1468" t="s">
        <v>85</v>
      </c>
      <c r="BE1468" t="s">
        <v>300</v>
      </c>
      <c r="BF1468" t="s">
        <v>1257</v>
      </c>
      <c r="BG1468" t="s">
        <v>147</v>
      </c>
      <c r="BH1468" t="s">
        <v>86</v>
      </c>
      <c r="BI1468" t="s">
        <v>85</v>
      </c>
    </row>
    <row r="1469" spans="1:61" ht="14.45" hidden="1">
      <c r="A1469" t="s">
        <v>7917</v>
      </c>
      <c r="B1469" t="s">
        <v>149</v>
      </c>
      <c r="C1469" t="s">
        <v>85</v>
      </c>
      <c r="D1469" t="s">
        <v>85</v>
      </c>
      <c r="E1469" t="s">
        <v>135</v>
      </c>
      <c r="F1469" t="s">
        <v>136</v>
      </c>
      <c r="G1469" t="s">
        <v>150</v>
      </c>
      <c r="H1469" t="s">
        <v>658</v>
      </c>
      <c r="I1469" t="s">
        <v>152</v>
      </c>
      <c r="J1469" t="s">
        <v>100</v>
      </c>
      <c r="K1469" t="s">
        <v>101</v>
      </c>
      <c r="L1469" t="s">
        <v>102</v>
      </c>
      <c r="M1469" t="s">
        <v>7918</v>
      </c>
      <c r="N1469" t="s">
        <v>7919</v>
      </c>
      <c r="O1469" s="34">
        <v>45700</v>
      </c>
      <c r="P1469" s="39">
        <v>0.42083333333333334</v>
      </c>
      <c r="Q1469" s="34">
        <v>45700</v>
      </c>
      <c r="R1469" s="39">
        <v>0.65138888888888891</v>
      </c>
      <c r="S1469" t="s">
        <v>75</v>
      </c>
      <c r="T1469" t="s">
        <v>141</v>
      </c>
      <c r="U1469" t="s">
        <v>77</v>
      </c>
      <c r="V1469" t="s">
        <v>78</v>
      </c>
      <c r="W1469" t="s">
        <v>78</v>
      </c>
      <c r="X1469" t="s">
        <v>79</v>
      </c>
      <c r="Y1469" t="s">
        <v>158</v>
      </c>
      <c r="Z1469" t="s">
        <v>81</v>
      </c>
      <c r="AA1469" t="s">
        <v>325</v>
      </c>
      <c r="AB1469" t="s">
        <v>83</v>
      </c>
      <c r="AC1469" s="5" t="s">
        <v>379</v>
      </c>
      <c r="AD1469" s="9" t="s">
        <v>379</v>
      </c>
      <c r="AE1469" t="s">
        <v>7917</v>
      </c>
      <c r="AF1469" t="s">
        <v>85</v>
      </c>
      <c r="AG1469" t="s">
        <v>85</v>
      </c>
      <c r="AH1469" t="s">
        <v>85</v>
      </c>
      <c r="AI1469" t="s">
        <v>85</v>
      </c>
      <c r="AJ1469" t="s">
        <v>7917</v>
      </c>
      <c r="AK1469" t="s">
        <v>86</v>
      </c>
      <c r="AL1469" t="s">
        <v>229</v>
      </c>
      <c r="AM1469" t="s">
        <v>380</v>
      </c>
      <c r="AN1469" t="s">
        <v>380</v>
      </c>
      <c r="AO1469" t="s">
        <v>229</v>
      </c>
      <c r="AP1469" t="s">
        <v>108</v>
      </c>
      <c r="AQ1469" t="s">
        <v>161</v>
      </c>
      <c r="AR1469" t="s">
        <v>110</v>
      </c>
      <c r="AS1469" t="s">
        <v>577</v>
      </c>
      <c r="AT1469" t="s">
        <v>93</v>
      </c>
      <c r="AU1469" t="s">
        <v>94</v>
      </c>
      <c r="AV1469" t="s">
        <v>145</v>
      </c>
      <c r="AW1469" t="s">
        <v>85</v>
      </c>
      <c r="AX1469" t="s">
        <v>85</v>
      </c>
      <c r="AY1469" t="s">
        <v>85</v>
      </c>
      <c r="AZ1469" t="s">
        <v>85</v>
      </c>
      <c r="BA1469" t="s">
        <v>246</v>
      </c>
      <c r="BB1469" t="s">
        <v>5386</v>
      </c>
      <c r="BC1469" t="s">
        <v>3383</v>
      </c>
      <c r="BD1469" t="s">
        <v>85</v>
      </c>
      <c r="BE1469" t="s">
        <v>407</v>
      </c>
      <c r="BF1469" t="s">
        <v>3383</v>
      </c>
      <c r="BG1469" t="s">
        <v>7920</v>
      </c>
      <c r="BH1469" t="s">
        <v>86</v>
      </c>
      <c r="BI1469" t="s">
        <v>85</v>
      </c>
    </row>
    <row r="1470" spans="1:61" ht="14.45" hidden="1">
      <c r="A1470" t="s">
        <v>7921</v>
      </c>
      <c r="B1470" t="s">
        <v>98</v>
      </c>
      <c r="C1470" t="s">
        <v>85</v>
      </c>
      <c r="D1470" t="s">
        <v>85</v>
      </c>
      <c r="E1470" t="s">
        <v>135</v>
      </c>
      <c r="F1470" t="s">
        <v>136</v>
      </c>
      <c r="G1470" t="s">
        <v>67</v>
      </c>
      <c r="H1470" t="s">
        <v>99</v>
      </c>
      <c r="I1470" t="s">
        <v>152</v>
      </c>
      <c r="J1470" t="s">
        <v>100</v>
      </c>
      <c r="K1470" t="s">
        <v>101</v>
      </c>
      <c r="L1470" t="s">
        <v>102</v>
      </c>
      <c r="M1470" t="s">
        <v>7922</v>
      </c>
      <c r="N1470" t="s">
        <v>7923</v>
      </c>
      <c r="O1470" s="34">
        <v>45700</v>
      </c>
      <c r="P1470" s="39">
        <v>0.4236111111111111</v>
      </c>
      <c r="Q1470" s="34">
        <v>45700</v>
      </c>
      <c r="R1470" s="39">
        <v>0.61875000000000002</v>
      </c>
      <c r="S1470" t="s">
        <v>75</v>
      </c>
      <c r="T1470" t="s">
        <v>141</v>
      </c>
      <c r="U1470" t="s">
        <v>77</v>
      </c>
      <c r="V1470" t="s">
        <v>78</v>
      </c>
      <c r="W1470" t="s">
        <v>78</v>
      </c>
      <c r="X1470" t="s">
        <v>79</v>
      </c>
      <c r="Y1470" t="s">
        <v>105</v>
      </c>
      <c r="Z1470" t="s">
        <v>81</v>
      </c>
      <c r="AA1470" t="s">
        <v>82</v>
      </c>
      <c r="AB1470" t="s">
        <v>83</v>
      </c>
      <c r="AC1470" s="5" t="s">
        <v>379</v>
      </c>
      <c r="AD1470" s="9" t="s">
        <v>379</v>
      </c>
      <c r="AE1470" t="s">
        <v>7921</v>
      </c>
      <c r="AF1470" t="s">
        <v>85</v>
      </c>
      <c r="AG1470" t="s">
        <v>85</v>
      </c>
      <c r="AH1470" t="s">
        <v>85</v>
      </c>
      <c r="AI1470" t="s">
        <v>85</v>
      </c>
      <c r="AJ1470" t="s">
        <v>7921</v>
      </c>
      <c r="AK1470" t="s">
        <v>86</v>
      </c>
      <c r="AL1470" t="s">
        <v>229</v>
      </c>
      <c r="AM1470" t="s">
        <v>380</v>
      </c>
      <c r="AN1470" t="s">
        <v>380</v>
      </c>
      <c r="AO1470" t="s">
        <v>229</v>
      </c>
      <c r="AP1470" t="s">
        <v>108</v>
      </c>
      <c r="AQ1470" t="s">
        <v>161</v>
      </c>
      <c r="AR1470" t="s">
        <v>110</v>
      </c>
      <c r="AS1470" t="s">
        <v>111</v>
      </c>
      <c r="AT1470" t="s">
        <v>93</v>
      </c>
      <c r="AU1470" t="s">
        <v>94</v>
      </c>
      <c r="AV1470" t="s">
        <v>145</v>
      </c>
      <c r="AW1470" t="s">
        <v>85</v>
      </c>
      <c r="AX1470" t="s">
        <v>85</v>
      </c>
      <c r="AY1470" t="s">
        <v>85</v>
      </c>
      <c r="AZ1470" t="s">
        <v>85</v>
      </c>
      <c r="BA1470" t="s">
        <v>6952</v>
      </c>
      <c r="BB1470" t="s">
        <v>518</v>
      </c>
      <c r="BC1470" t="s">
        <v>2130</v>
      </c>
      <c r="BD1470" t="s">
        <v>85</v>
      </c>
      <c r="BE1470" t="s">
        <v>85</v>
      </c>
      <c r="BF1470" t="s">
        <v>2130</v>
      </c>
      <c r="BG1470" t="s">
        <v>2142</v>
      </c>
      <c r="BH1470" t="s">
        <v>86</v>
      </c>
      <c r="BI1470" t="s">
        <v>85</v>
      </c>
    </row>
    <row r="1471" spans="1:61" ht="14.45" hidden="1">
      <c r="A1471" t="s">
        <v>7924</v>
      </c>
      <c r="B1471" t="s">
        <v>98</v>
      </c>
      <c r="C1471" t="s">
        <v>85</v>
      </c>
      <c r="D1471" t="s">
        <v>85</v>
      </c>
      <c r="E1471" t="s">
        <v>135</v>
      </c>
      <c r="F1471" t="s">
        <v>136</v>
      </c>
      <c r="G1471" t="s">
        <v>566</v>
      </c>
      <c r="H1471" t="s">
        <v>567</v>
      </c>
      <c r="I1471" t="s">
        <v>152</v>
      </c>
      <c r="J1471" t="s">
        <v>70</v>
      </c>
      <c r="K1471" t="s">
        <v>71</v>
      </c>
      <c r="L1471" t="s">
        <v>72</v>
      </c>
      <c r="M1471" t="s">
        <v>7925</v>
      </c>
      <c r="N1471" t="s">
        <v>7926</v>
      </c>
      <c r="O1471" s="34">
        <v>45700</v>
      </c>
      <c r="P1471" s="39">
        <v>0.43333333333333335</v>
      </c>
      <c r="Q1471" s="34">
        <v>45702</v>
      </c>
      <c r="R1471" s="39">
        <v>0.62916666666666665</v>
      </c>
      <c r="S1471" t="s">
        <v>75</v>
      </c>
      <c r="T1471" t="s">
        <v>141</v>
      </c>
      <c r="U1471" t="s">
        <v>77</v>
      </c>
      <c r="V1471" t="s">
        <v>78</v>
      </c>
      <c r="W1471" t="s">
        <v>78</v>
      </c>
      <c r="X1471" t="s">
        <v>79</v>
      </c>
      <c r="Y1471" t="s">
        <v>105</v>
      </c>
      <c r="Z1471" t="s">
        <v>81</v>
      </c>
      <c r="AA1471" t="s">
        <v>325</v>
      </c>
      <c r="AB1471" t="s">
        <v>83</v>
      </c>
      <c r="AC1471" s="5" t="s">
        <v>379</v>
      </c>
      <c r="AD1471" s="9" t="s">
        <v>379</v>
      </c>
      <c r="AE1471" t="s">
        <v>7924</v>
      </c>
      <c r="AF1471" t="s">
        <v>85</v>
      </c>
      <c r="AG1471" t="s">
        <v>85</v>
      </c>
      <c r="AH1471" t="s">
        <v>85</v>
      </c>
      <c r="AI1471" t="s">
        <v>85</v>
      </c>
      <c r="AJ1471" t="s">
        <v>7924</v>
      </c>
      <c r="AK1471" t="s">
        <v>86</v>
      </c>
      <c r="AL1471" t="s">
        <v>229</v>
      </c>
      <c r="AM1471" t="s">
        <v>380</v>
      </c>
      <c r="AN1471" t="s">
        <v>380</v>
      </c>
      <c r="AO1471" t="s">
        <v>360</v>
      </c>
      <c r="AP1471" t="s">
        <v>108</v>
      </c>
      <c r="AQ1471" t="s">
        <v>161</v>
      </c>
      <c r="AR1471" t="s">
        <v>110</v>
      </c>
      <c r="AS1471" t="s">
        <v>393</v>
      </c>
      <c r="AT1471" t="s">
        <v>93</v>
      </c>
      <c r="AU1471" t="s">
        <v>94</v>
      </c>
      <c r="AV1471" t="s">
        <v>145</v>
      </c>
      <c r="AW1471" t="s">
        <v>85</v>
      </c>
      <c r="AX1471" t="s">
        <v>85</v>
      </c>
      <c r="AY1471" t="s">
        <v>85</v>
      </c>
      <c r="AZ1471" t="s">
        <v>85</v>
      </c>
      <c r="BA1471" t="s">
        <v>7927</v>
      </c>
      <c r="BB1471" t="s">
        <v>1114</v>
      </c>
      <c r="BC1471" t="s">
        <v>7928</v>
      </c>
      <c r="BD1471" t="s">
        <v>85</v>
      </c>
      <c r="BE1471" t="s">
        <v>579</v>
      </c>
      <c r="BF1471" t="s">
        <v>7928</v>
      </c>
      <c r="BG1471" t="s">
        <v>7929</v>
      </c>
      <c r="BH1471" t="s">
        <v>86</v>
      </c>
      <c r="BI1471" t="s">
        <v>85</v>
      </c>
    </row>
    <row r="1472" spans="1:61" ht="14.45" hidden="1">
      <c r="A1472" t="s">
        <v>7930</v>
      </c>
      <c r="B1472" t="s">
        <v>98</v>
      </c>
      <c r="C1472" t="s">
        <v>85</v>
      </c>
      <c r="D1472" t="s">
        <v>85</v>
      </c>
      <c r="E1472" t="s">
        <v>135</v>
      </c>
      <c r="F1472" t="s">
        <v>136</v>
      </c>
      <c r="G1472" t="s">
        <v>566</v>
      </c>
      <c r="H1472" t="s">
        <v>567</v>
      </c>
      <c r="I1472" t="s">
        <v>152</v>
      </c>
      <c r="J1472" t="s">
        <v>70</v>
      </c>
      <c r="K1472" t="s">
        <v>71</v>
      </c>
      <c r="L1472" t="s">
        <v>72</v>
      </c>
      <c r="M1472" t="s">
        <v>7931</v>
      </c>
      <c r="N1472" t="s">
        <v>7932</v>
      </c>
      <c r="O1472" s="34">
        <v>45700</v>
      </c>
      <c r="P1472" s="39">
        <v>0.4465277777777778</v>
      </c>
      <c r="Q1472" s="34">
        <v>45705</v>
      </c>
      <c r="R1472" s="39">
        <v>0.75277777777777777</v>
      </c>
      <c r="S1472" t="s">
        <v>75</v>
      </c>
      <c r="T1472" t="s">
        <v>141</v>
      </c>
      <c r="U1472" t="s">
        <v>77</v>
      </c>
      <c r="V1472" t="s">
        <v>78</v>
      </c>
      <c r="W1472" t="s">
        <v>78</v>
      </c>
      <c r="X1472" t="s">
        <v>79</v>
      </c>
      <c r="Y1472" t="s">
        <v>105</v>
      </c>
      <c r="Z1472" t="s">
        <v>81</v>
      </c>
      <c r="AA1472" t="s">
        <v>117</v>
      </c>
      <c r="AB1472" t="s">
        <v>83</v>
      </c>
      <c r="AC1472" s="5" t="s">
        <v>379</v>
      </c>
      <c r="AD1472" s="9" t="s">
        <v>379</v>
      </c>
      <c r="AE1472" t="s">
        <v>7930</v>
      </c>
      <c r="AF1472" t="s">
        <v>85</v>
      </c>
      <c r="AG1472" t="s">
        <v>85</v>
      </c>
      <c r="AH1472" t="s">
        <v>85</v>
      </c>
      <c r="AI1472" t="s">
        <v>85</v>
      </c>
      <c r="AJ1472" t="s">
        <v>7930</v>
      </c>
      <c r="AK1472" t="s">
        <v>86</v>
      </c>
      <c r="AL1472" t="s">
        <v>229</v>
      </c>
      <c r="AM1472" t="s">
        <v>380</v>
      </c>
      <c r="AN1472" t="s">
        <v>3897</v>
      </c>
      <c r="AO1472" t="s">
        <v>89</v>
      </c>
      <c r="AP1472" t="s">
        <v>108</v>
      </c>
      <c r="AQ1472" t="s">
        <v>161</v>
      </c>
      <c r="AR1472" t="s">
        <v>110</v>
      </c>
      <c r="AS1472" t="s">
        <v>393</v>
      </c>
      <c r="AT1472" t="s">
        <v>93</v>
      </c>
      <c r="AU1472" t="s">
        <v>94</v>
      </c>
      <c r="AV1472" t="s">
        <v>145</v>
      </c>
      <c r="AW1472" t="s">
        <v>85</v>
      </c>
      <c r="AX1472" t="s">
        <v>85</v>
      </c>
      <c r="AY1472" t="s">
        <v>85</v>
      </c>
      <c r="AZ1472" t="s">
        <v>85</v>
      </c>
      <c r="BA1472" t="s">
        <v>7933</v>
      </c>
      <c r="BB1472" t="s">
        <v>465</v>
      </c>
      <c r="BC1472" t="s">
        <v>7551</v>
      </c>
      <c r="BD1472" t="s">
        <v>85</v>
      </c>
      <c r="BE1472" t="s">
        <v>146</v>
      </c>
      <c r="BF1472" t="s">
        <v>7551</v>
      </c>
      <c r="BG1472" t="s">
        <v>7934</v>
      </c>
      <c r="BH1472" t="s">
        <v>86</v>
      </c>
      <c r="BI1472" t="s">
        <v>85</v>
      </c>
    </row>
    <row r="1473" spans="1:61" ht="14.45" hidden="1">
      <c r="A1473" t="s">
        <v>7935</v>
      </c>
      <c r="B1473" t="s">
        <v>290</v>
      </c>
      <c r="C1473" t="s">
        <v>85</v>
      </c>
      <c r="D1473" t="s">
        <v>85</v>
      </c>
      <c r="E1473" t="s">
        <v>135</v>
      </c>
      <c r="F1473" t="s">
        <v>136</v>
      </c>
      <c r="G1473" t="s">
        <v>67</v>
      </c>
      <c r="H1473" t="s">
        <v>291</v>
      </c>
      <c r="I1473" t="s">
        <v>590</v>
      </c>
      <c r="J1473" t="s">
        <v>70</v>
      </c>
      <c r="K1473" t="s">
        <v>71</v>
      </c>
      <c r="L1473" t="s">
        <v>72</v>
      </c>
      <c r="M1473" t="s">
        <v>7936</v>
      </c>
      <c r="N1473" t="s">
        <v>7937</v>
      </c>
      <c r="O1473" s="34">
        <v>45700</v>
      </c>
      <c r="P1473" s="39">
        <v>0.45555555555555555</v>
      </c>
      <c r="Q1473" s="34">
        <v>45700</v>
      </c>
      <c r="R1473" s="39">
        <v>0.56041666666666667</v>
      </c>
      <c r="S1473" t="s">
        <v>75</v>
      </c>
      <c r="T1473" t="s">
        <v>141</v>
      </c>
      <c r="U1473" t="s">
        <v>77</v>
      </c>
      <c r="V1473" t="s">
        <v>78</v>
      </c>
      <c r="W1473" t="s">
        <v>78</v>
      </c>
      <c r="X1473" t="s">
        <v>79</v>
      </c>
      <c r="Y1473" t="s">
        <v>67</v>
      </c>
      <c r="Z1473" t="s">
        <v>81</v>
      </c>
      <c r="AA1473" t="s">
        <v>211</v>
      </c>
      <c r="AB1473" t="s">
        <v>83</v>
      </c>
      <c r="AC1473" s="5" t="s">
        <v>379</v>
      </c>
      <c r="AD1473" s="9" t="s">
        <v>379</v>
      </c>
      <c r="AE1473" t="s">
        <v>7935</v>
      </c>
      <c r="AF1473" t="s">
        <v>85</v>
      </c>
      <c r="AG1473" t="s">
        <v>85</v>
      </c>
      <c r="AH1473" t="s">
        <v>85</v>
      </c>
      <c r="AI1473" t="s">
        <v>85</v>
      </c>
      <c r="AJ1473" t="s">
        <v>7935</v>
      </c>
      <c r="AK1473" t="s">
        <v>283</v>
      </c>
      <c r="AL1473" t="s">
        <v>229</v>
      </c>
      <c r="AM1473" t="s">
        <v>380</v>
      </c>
      <c r="AN1473" t="s">
        <v>380</v>
      </c>
      <c r="AO1473" t="s">
        <v>229</v>
      </c>
      <c r="AP1473" t="s">
        <v>108</v>
      </c>
      <c r="AQ1473" t="s">
        <v>298</v>
      </c>
      <c r="AR1473" t="s">
        <v>110</v>
      </c>
      <c r="AS1473" t="s">
        <v>501</v>
      </c>
      <c r="AT1473" t="s">
        <v>93</v>
      </c>
      <c r="AU1473" t="s">
        <v>94</v>
      </c>
      <c r="AV1473" t="s">
        <v>145</v>
      </c>
      <c r="AW1473" t="s">
        <v>85</v>
      </c>
      <c r="AX1473" t="s">
        <v>85</v>
      </c>
      <c r="AY1473" t="s">
        <v>85</v>
      </c>
      <c r="AZ1473" t="s">
        <v>85</v>
      </c>
      <c r="BA1473" t="s">
        <v>91</v>
      </c>
      <c r="BB1473" t="s">
        <v>6952</v>
      </c>
      <c r="BC1473" t="s">
        <v>6952</v>
      </c>
      <c r="BD1473" t="s">
        <v>85</v>
      </c>
      <c r="BE1473" t="s">
        <v>200</v>
      </c>
      <c r="BF1473" t="s">
        <v>6952</v>
      </c>
      <c r="BG1473" t="s">
        <v>7938</v>
      </c>
      <c r="BH1473" t="s">
        <v>86</v>
      </c>
      <c r="BI1473" t="s">
        <v>85</v>
      </c>
    </row>
    <row r="1474" spans="1:61" ht="14.45" hidden="1">
      <c r="A1474" t="s">
        <v>7939</v>
      </c>
      <c r="B1474" t="s">
        <v>365</v>
      </c>
      <c r="C1474" t="s">
        <v>85</v>
      </c>
      <c r="D1474" t="s">
        <v>85</v>
      </c>
      <c r="E1474" t="s">
        <v>65</v>
      </c>
      <c r="F1474" t="s">
        <v>66</v>
      </c>
      <c r="G1474" t="s">
        <v>67</v>
      </c>
      <c r="H1474" t="s">
        <v>304</v>
      </c>
      <c r="I1474" t="s">
        <v>305</v>
      </c>
      <c r="J1474" t="s">
        <v>70</v>
      </c>
      <c r="K1474" t="s">
        <v>71</v>
      </c>
      <c r="L1474" t="s">
        <v>72</v>
      </c>
      <c r="M1474" t="s">
        <v>7940</v>
      </c>
      <c r="N1474" t="s">
        <v>7941</v>
      </c>
      <c r="O1474" s="34">
        <v>45700</v>
      </c>
      <c r="P1474" s="39">
        <v>0.46180555555555558</v>
      </c>
      <c r="Q1474" s="34">
        <v>45700</v>
      </c>
      <c r="R1474" s="39">
        <v>0.47430555555555554</v>
      </c>
      <c r="S1474" t="s">
        <v>75</v>
      </c>
      <c r="T1474" t="s">
        <v>141</v>
      </c>
      <c r="U1474" t="s">
        <v>77</v>
      </c>
      <c r="V1474" t="s">
        <v>78</v>
      </c>
      <c r="W1474" t="s">
        <v>78</v>
      </c>
      <c r="X1474" t="s">
        <v>79</v>
      </c>
      <c r="Y1474" t="s">
        <v>80</v>
      </c>
      <c r="Z1474" t="s">
        <v>175</v>
      </c>
      <c r="AA1474" t="s">
        <v>175</v>
      </c>
      <c r="AB1474" t="s">
        <v>83</v>
      </c>
      <c r="AC1474" s="5" t="s">
        <v>379</v>
      </c>
      <c r="AD1474" s="9" t="s">
        <v>379</v>
      </c>
      <c r="AE1474" t="s">
        <v>7939</v>
      </c>
      <c r="AF1474" t="s">
        <v>85</v>
      </c>
      <c r="AG1474" t="s">
        <v>85</v>
      </c>
      <c r="AH1474" t="s">
        <v>85</v>
      </c>
      <c r="AI1474" t="s">
        <v>85</v>
      </c>
      <c r="AJ1474" t="s">
        <v>7939</v>
      </c>
      <c r="AK1474" t="s">
        <v>243</v>
      </c>
      <c r="AL1474" t="s">
        <v>229</v>
      </c>
      <c r="AM1474" t="s">
        <v>380</v>
      </c>
      <c r="AN1474" t="s">
        <v>380</v>
      </c>
      <c r="AO1474" t="s">
        <v>229</v>
      </c>
      <c r="AP1474" t="s">
        <v>108</v>
      </c>
      <c r="AQ1474" t="s">
        <v>308</v>
      </c>
      <c r="AR1474" t="s">
        <v>110</v>
      </c>
      <c r="AS1474" t="s">
        <v>92</v>
      </c>
      <c r="AT1474" t="s">
        <v>93</v>
      </c>
      <c r="AU1474" t="s">
        <v>94</v>
      </c>
      <c r="AV1474" t="s">
        <v>95</v>
      </c>
      <c r="AW1474" t="s">
        <v>85</v>
      </c>
      <c r="AX1474" t="s">
        <v>85</v>
      </c>
      <c r="AY1474" t="s">
        <v>85</v>
      </c>
      <c r="AZ1474" t="s">
        <v>85</v>
      </c>
      <c r="BA1474" t="s">
        <v>91</v>
      </c>
      <c r="BB1474" t="s">
        <v>758</v>
      </c>
      <c r="BC1474" t="s">
        <v>758</v>
      </c>
      <c r="BD1474" t="s">
        <v>85</v>
      </c>
      <c r="BE1474" t="s">
        <v>579</v>
      </c>
      <c r="BF1474" t="s">
        <v>758</v>
      </c>
      <c r="BG1474" t="s">
        <v>312</v>
      </c>
      <c r="BH1474" t="s">
        <v>243</v>
      </c>
      <c r="BI1474" t="s">
        <v>85</v>
      </c>
    </row>
    <row r="1475" spans="1:61" ht="14.45" hidden="1">
      <c r="A1475" t="s">
        <v>7942</v>
      </c>
      <c r="B1475" t="s">
        <v>1397</v>
      </c>
      <c r="C1475" t="s">
        <v>85</v>
      </c>
      <c r="D1475" t="s">
        <v>85</v>
      </c>
      <c r="E1475" t="s">
        <v>65</v>
      </c>
      <c r="F1475" t="s">
        <v>66</v>
      </c>
      <c r="G1475" t="s">
        <v>150</v>
      </c>
      <c r="H1475" t="s">
        <v>1170</v>
      </c>
      <c r="I1475" t="s">
        <v>239</v>
      </c>
      <c r="J1475" t="s">
        <v>100</v>
      </c>
      <c r="K1475" t="s">
        <v>101</v>
      </c>
      <c r="L1475" t="s">
        <v>102</v>
      </c>
      <c r="M1475" t="s">
        <v>7943</v>
      </c>
      <c r="N1475" t="s">
        <v>7944</v>
      </c>
      <c r="O1475" s="34">
        <v>45700</v>
      </c>
      <c r="P1475" s="39">
        <v>0.48333333333333334</v>
      </c>
      <c r="Q1475" s="34">
        <v>45727</v>
      </c>
      <c r="R1475" s="39">
        <v>0.62777777777777777</v>
      </c>
      <c r="S1475" t="s">
        <v>716</v>
      </c>
      <c r="T1475" t="s">
        <v>76</v>
      </c>
      <c r="U1475" t="s">
        <v>77</v>
      </c>
      <c r="V1475" t="s">
        <v>78</v>
      </c>
      <c r="W1475" t="s">
        <v>78</v>
      </c>
      <c r="X1475" t="s">
        <v>79</v>
      </c>
      <c r="Y1475" t="s">
        <v>158</v>
      </c>
      <c r="Z1475" t="s">
        <v>175</v>
      </c>
      <c r="AA1475" t="s">
        <v>325</v>
      </c>
      <c r="AB1475" t="s">
        <v>83</v>
      </c>
      <c r="AC1475" s="5" t="s">
        <v>379</v>
      </c>
      <c r="AD1475" s="9" t="s">
        <v>2244</v>
      </c>
      <c r="AE1475" t="s">
        <v>7942</v>
      </c>
      <c r="AF1475" t="s">
        <v>85</v>
      </c>
      <c r="AG1475" t="s">
        <v>85</v>
      </c>
      <c r="AH1475" t="s">
        <v>85</v>
      </c>
      <c r="AI1475" t="s">
        <v>85</v>
      </c>
      <c r="AJ1475" t="s">
        <v>7942</v>
      </c>
      <c r="AK1475" t="s">
        <v>86</v>
      </c>
      <c r="AL1475" t="s">
        <v>229</v>
      </c>
      <c r="AM1475" t="s">
        <v>380</v>
      </c>
      <c r="AN1475" t="s">
        <v>2608</v>
      </c>
      <c r="AO1475" t="s">
        <v>160</v>
      </c>
      <c r="AP1475" t="s">
        <v>108</v>
      </c>
      <c r="AQ1475" t="s">
        <v>180</v>
      </c>
      <c r="AR1475" t="s">
        <v>110</v>
      </c>
      <c r="AS1475" t="s">
        <v>1173</v>
      </c>
      <c r="AT1475" t="s">
        <v>93</v>
      </c>
      <c r="AU1475" t="s">
        <v>94</v>
      </c>
      <c r="AV1475" t="s">
        <v>245</v>
      </c>
      <c r="AW1475" t="s">
        <v>85</v>
      </c>
      <c r="AX1475" t="s">
        <v>85</v>
      </c>
      <c r="AY1475" t="s">
        <v>85</v>
      </c>
      <c r="AZ1475" t="s">
        <v>7945</v>
      </c>
      <c r="BA1475" t="s">
        <v>7946</v>
      </c>
      <c r="BB1475" t="s">
        <v>7947</v>
      </c>
      <c r="BC1475" t="s">
        <v>7948</v>
      </c>
      <c r="BD1475" t="s">
        <v>85</v>
      </c>
      <c r="BE1475" t="s">
        <v>85</v>
      </c>
      <c r="BF1475" t="s">
        <v>7949</v>
      </c>
      <c r="BG1475" t="s">
        <v>7950</v>
      </c>
      <c r="BH1475" t="s">
        <v>86</v>
      </c>
      <c r="BI1475" t="s">
        <v>85</v>
      </c>
    </row>
    <row r="1476" spans="1:61" ht="14.45" hidden="1">
      <c r="A1476" t="s">
        <v>7951</v>
      </c>
      <c r="B1476" t="s">
        <v>5837</v>
      </c>
      <c r="C1476" t="s">
        <v>167</v>
      </c>
      <c r="D1476" t="s">
        <v>168</v>
      </c>
      <c r="E1476" t="s">
        <v>135</v>
      </c>
      <c r="F1476" t="s">
        <v>136</v>
      </c>
      <c r="G1476" t="s">
        <v>67</v>
      </c>
      <c r="H1476" t="s">
        <v>933</v>
      </c>
      <c r="I1476" t="s">
        <v>152</v>
      </c>
      <c r="J1476" t="s">
        <v>191</v>
      </c>
      <c r="K1476" t="s">
        <v>192</v>
      </c>
      <c r="L1476" t="s">
        <v>193</v>
      </c>
      <c r="M1476" t="s">
        <v>7952</v>
      </c>
      <c r="N1476" t="s">
        <v>7953</v>
      </c>
      <c r="O1476" s="34">
        <v>45700</v>
      </c>
      <c r="P1476" s="39">
        <v>0.48472222222222222</v>
      </c>
      <c r="Q1476" s="34">
        <v>45705</v>
      </c>
      <c r="R1476" s="39">
        <v>0.40208333333333335</v>
      </c>
      <c r="S1476" t="s">
        <v>75</v>
      </c>
      <c r="T1476" t="s">
        <v>76</v>
      </c>
      <c r="U1476" t="s">
        <v>77</v>
      </c>
      <c r="V1476" t="s">
        <v>78</v>
      </c>
      <c r="W1476" t="s">
        <v>78</v>
      </c>
      <c r="X1476" t="s">
        <v>79</v>
      </c>
      <c r="Y1476" t="s">
        <v>80</v>
      </c>
      <c r="Z1476" t="s">
        <v>175</v>
      </c>
      <c r="AA1476" t="s">
        <v>143</v>
      </c>
      <c r="AB1476" t="s">
        <v>83</v>
      </c>
      <c r="AC1476" s="5" t="s">
        <v>379</v>
      </c>
      <c r="AD1476" s="9" t="s">
        <v>379</v>
      </c>
      <c r="AE1476" t="s">
        <v>7951</v>
      </c>
      <c r="AF1476" t="s">
        <v>85</v>
      </c>
      <c r="AG1476" t="s">
        <v>85</v>
      </c>
      <c r="AH1476" t="s">
        <v>85</v>
      </c>
      <c r="AI1476" t="s">
        <v>85</v>
      </c>
      <c r="AJ1476" t="s">
        <v>7951</v>
      </c>
      <c r="AK1476" t="s">
        <v>86</v>
      </c>
      <c r="AL1476" t="s">
        <v>229</v>
      </c>
      <c r="AM1476" t="s">
        <v>380</v>
      </c>
      <c r="AN1476" t="s">
        <v>3897</v>
      </c>
      <c r="AO1476" t="s">
        <v>89</v>
      </c>
      <c r="AP1476" t="s">
        <v>90</v>
      </c>
      <c r="AQ1476" t="s">
        <v>91</v>
      </c>
      <c r="AR1476" t="s">
        <v>91</v>
      </c>
      <c r="AS1476" t="s">
        <v>3425</v>
      </c>
      <c r="AT1476" t="s">
        <v>93</v>
      </c>
      <c r="AU1476" t="s">
        <v>94</v>
      </c>
      <c r="AV1476" t="s">
        <v>145</v>
      </c>
      <c r="AW1476" t="s">
        <v>85</v>
      </c>
      <c r="AX1476" t="s">
        <v>85</v>
      </c>
      <c r="AY1476" t="s">
        <v>85</v>
      </c>
      <c r="AZ1476" t="s">
        <v>85</v>
      </c>
      <c r="BA1476" t="s">
        <v>85</v>
      </c>
      <c r="BB1476" t="s">
        <v>85</v>
      </c>
      <c r="BC1476" t="s">
        <v>91</v>
      </c>
      <c r="BD1476" t="s">
        <v>85</v>
      </c>
      <c r="BE1476" t="s">
        <v>85</v>
      </c>
      <c r="BF1476" t="s">
        <v>85</v>
      </c>
      <c r="BG1476" t="s">
        <v>7954</v>
      </c>
      <c r="BH1476" t="s">
        <v>86</v>
      </c>
      <c r="BI1476" t="s">
        <v>85</v>
      </c>
    </row>
    <row r="1477" spans="1:61" ht="14.45" hidden="1">
      <c r="A1477" t="s">
        <v>7955</v>
      </c>
      <c r="B1477" t="s">
        <v>149</v>
      </c>
      <c r="C1477" t="s">
        <v>85</v>
      </c>
      <c r="D1477" t="s">
        <v>85</v>
      </c>
      <c r="E1477" t="s">
        <v>65</v>
      </c>
      <c r="F1477" t="s">
        <v>66</v>
      </c>
      <c r="G1477" t="s">
        <v>150</v>
      </c>
      <c r="H1477" t="s">
        <v>3829</v>
      </c>
      <c r="I1477" t="s">
        <v>860</v>
      </c>
      <c r="J1477" t="s">
        <v>428</v>
      </c>
      <c r="K1477" t="s">
        <v>429</v>
      </c>
      <c r="L1477" t="s">
        <v>430</v>
      </c>
      <c r="M1477" t="s">
        <v>7956</v>
      </c>
      <c r="N1477" t="s">
        <v>7957</v>
      </c>
      <c r="O1477" s="34">
        <v>45700</v>
      </c>
      <c r="P1477" s="39">
        <v>0.5180555555555556</v>
      </c>
      <c r="Q1477" s="34">
        <v>45701</v>
      </c>
      <c r="R1477" s="39">
        <v>0.66805555555555551</v>
      </c>
      <c r="S1477" t="s">
        <v>75</v>
      </c>
      <c r="T1477" t="s">
        <v>141</v>
      </c>
      <c r="U1477" t="s">
        <v>77</v>
      </c>
      <c r="V1477" t="s">
        <v>78</v>
      </c>
      <c r="W1477" t="s">
        <v>78</v>
      </c>
      <c r="X1477" t="s">
        <v>79</v>
      </c>
      <c r="Y1477" t="s">
        <v>158</v>
      </c>
      <c r="Z1477" t="s">
        <v>159</v>
      </c>
      <c r="AA1477" t="s">
        <v>242</v>
      </c>
      <c r="AB1477" t="s">
        <v>83</v>
      </c>
      <c r="AC1477" s="5" t="s">
        <v>379</v>
      </c>
      <c r="AD1477" s="9" t="s">
        <v>379</v>
      </c>
      <c r="AE1477" t="s">
        <v>7955</v>
      </c>
      <c r="AF1477" t="s">
        <v>85</v>
      </c>
      <c r="AG1477" t="s">
        <v>85</v>
      </c>
      <c r="AH1477" t="s">
        <v>85</v>
      </c>
      <c r="AI1477" t="s">
        <v>85</v>
      </c>
      <c r="AJ1477" t="s">
        <v>7955</v>
      </c>
      <c r="AK1477" t="s">
        <v>243</v>
      </c>
      <c r="AL1477" t="s">
        <v>229</v>
      </c>
      <c r="AM1477" t="s">
        <v>380</v>
      </c>
      <c r="AN1477" t="s">
        <v>380</v>
      </c>
      <c r="AO1477" t="s">
        <v>337</v>
      </c>
      <c r="AP1477" t="s">
        <v>108</v>
      </c>
      <c r="AQ1477" t="s">
        <v>180</v>
      </c>
      <c r="AR1477" t="s">
        <v>110</v>
      </c>
      <c r="AS1477" t="s">
        <v>2574</v>
      </c>
      <c r="AT1477" t="s">
        <v>93</v>
      </c>
      <c r="AU1477" t="s">
        <v>94</v>
      </c>
      <c r="AV1477" t="s">
        <v>245</v>
      </c>
      <c r="AW1477" t="s">
        <v>85</v>
      </c>
      <c r="AX1477" t="s">
        <v>85</v>
      </c>
      <c r="AY1477" t="s">
        <v>7958</v>
      </c>
      <c r="AZ1477" t="s">
        <v>85</v>
      </c>
      <c r="BA1477" t="s">
        <v>570</v>
      </c>
      <c r="BB1477" t="s">
        <v>6612</v>
      </c>
      <c r="BC1477" t="s">
        <v>7959</v>
      </c>
      <c r="BD1477" t="s">
        <v>85</v>
      </c>
      <c r="BE1477" t="s">
        <v>200</v>
      </c>
      <c r="BF1477" t="s">
        <v>7959</v>
      </c>
      <c r="BG1477" t="s">
        <v>7960</v>
      </c>
      <c r="BH1477" t="s">
        <v>86</v>
      </c>
      <c r="BI1477" t="s">
        <v>85</v>
      </c>
    </row>
    <row r="1478" spans="1:61" ht="14.45" hidden="1">
      <c r="A1478" t="s">
        <v>7961</v>
      </c>
      <c r="B1478" t="s">
        <v>501</v>
      </c>
      <c r="C1478" t="s">
        <v>167</v>
      </c>
      <c r="D1478" t="s">
        <v>168</v>
      </c>
      <c r="E1478" t="s">
        <v>135</v>
      </c>
      <c r="F1478" t="s">
        <v>136</v>
      </c>
      <c r="G1478" t="s">
        <v>150</v>
      </c>
      <c r="H1478" t="s">
        <v>1921</v>
      </c>
      <c r="I1478" t="s">
        <v>152</v>
      </c>
      <c r="J1478" t="s">
        <v>191</v>
      </c>
      <c r="K1478" t="s">
        <v>192</v>
      </c>
      <c r="L1478" t="s">
        <v>193</v>
      </c>
      <c r="M1478" t="s">
        <v>7962</v>
      </c>
      <c r="N1478" t="s">
        <v>7963</v>
      </c>
      <c r="O1478" s="34">
        <v>45700</v>
      </c>
      <c r="P1478" s="39">
        <v>0.53263888888888888</v>
      </c>
      <c r="Q1478" s="34">
        <v>45701</v>
      </c>
      <c r="R1478" s="39">
        <v>0.72847222222222219</v>
      </c>
      <c r="S1478" t="s">
        <v>75</v>
      </c>
      <c r="T1478" t="s">
        <v>141</v>
      </c>
      <c r="U1478" t="s">
        <v>77</v>
      </c>
      <c r="V1478" t="s">
        <v>78</v>
      </c>
      <c r="W1478" t="s">
        <v>78</v>
      </c>
      <c r="X1478" t="s">
        <v>79</v>
      </c>
      <c r="Y1478" t="s">
        <v>210</v>
      </c>
      <c r="Z1478" t="s">
        <v>159</v>
      </c>
      <c r="AA1478" t="s">
        <v>227</v>
      </c>
      <c r="AB1478" t="s">
        <v>176</v>
      </c>
      <c r="AC1478" s="5" t="s">
        <v>379</v>
      </c>
      <c r="AD1478" s="9" t="s">
        <v>379</v>
      </c>
      <c r="AE1478" t="s">
        <v>7961</v>
      </c>
      <c r="AF1478" t="s">
        <v>85</v>
      </c>
      <c r="AG1478" t="s">
        <v>85</v>
      </c>
      <c r="AH1478" t="s">
        <v>85</v>
      </c>
      <c r="AI1478" t="s">
        <v>85</v>
      </c>
      <c r="AJ1478" t="s">
        <v>7961</v>
      </c>
      <c r="AK1478" t="s">
        <v>86</v>
      </c>
      <c r="AL1478" t="s">
        <v>229</v>
      </c>
      <c r="AM1478" t="s">
        <v>380</v>
      </c>
      <c r="AN1478" t="s">
        <v>380</v>
      </c>
      <c r="AO1478" t="s">
        <v>337</v>
      </c>
      <c r="AP1478" t="s">
        <v>108</v>
      </c>
      <c r="AQ1478" t="s">
        <v>161</v>
      </c>
      <c r="AR1478" t="s">
        <v>110</v>
      </c>
      <c r="AS1478" t="s">
        <v>2063</v>
      </c>
      <c r="AT1478" t="s">
        <v>93</v>
      </c>
      <c r="AU1478" t="s">
        <v>94</v>
      </c>
      <c r="AV1478" t="s">
        <v>145</v>
      </c>
      <c r="AW1478" t="s">
        <v>563</v>
      </c>
      <c r="AX1478" t="s">
        <v>2160</v>
      </c>
      <c r="AY1478" t="s">
        <v>85</v>
      </c>
      <c r="AZ1478" t="s">
        <v>85</v>
      </c>
      <c r="BA1478" t="s">
        <v>7964</v>
      </c>
      <c r="BB1478" t="s">
        <v>2544</v>
      </c>
      <c r="BC1478" t="s">
        <v>2625</v>
      </c>
      <c r="BD1478" t="s">
        <v>85</v>
      </c>
      <c r="BE1478" t="s">
        <v>300</v>
      </c>
      <c r="BF1478" t="s">
        <v>7965</v>
      </c>
      <c r="BG1478" t="s">
        <v>7966</v>
      </c>
      <c r="BH1478" t="s">
        <v>86</v>
      </c>
      <c r="BI1478" t="s">
        <v>85</v>
      </c>
    </row>
    <row r="1479" spans="1:61" ht="14.45" hidden="1">
      <c r="A1479" t="s">
        <v>7967</v>
      </c>
      <c r="B1479" t="s">
        <v>365</v>
      </c>
      <c r="C1479" t="s">
        <v>85</v>
      </c>
      <c r="D1479" t="s">
        <v>85</v>
      </c>
      <c r="E1479" t="s">
        <v>65</v>
      </c>
      <c r="F1479" t="s">
        <v>66</v>
      </c>
      <c r="G1479" t="s">
        <v>67</v>
      </c>
      <c r="H1479" t="s">
        <v>304</v>
      </c>
      <c r="I1479" t="s">
        <v>305</v>
      </c>
      <c r="J1479" t="s">
        <v>70</v>
      </c>
      <c r="K1479" t="s">
        <v>71</v>
      </c>
      <c r="L1479" t="s">
        <v>72</v>
      </c>
      <c r="M1479" t="s">
        <v>7968</v>
      </c>
      <c r="N1479" t="s">
        <v>7969</v>
      </c>
      <c r="O1479" s="34">
        <v>45700</v>
      </c>
      <c r="P1479" s="39">
        <v>0.62291666666666667</v>
      </c>
      <c r="Q1479" s="34">
        <v>45700</v>
      </c>
      <c r="R1479" s="39">
        <v>0.65069444444444446</v>
      </c>
      <c r="S1479" t="s">
        <v>75</v>
      </c>
      <c r="T1479" t="s">
        <v>141</v>
      </c>
      <c r="U1479" t="s">
        <v>77</v>
      </c>
      <c r="V1479" t="s">
        <v>78</v>
      </c>
      <c r="W1479" t="s">
        <v>78</v>
      </c>
      <c r="X1479" t="s">
        <v>79</v>
      </c>
      <c r="Y1479" t="s">
        <v>80</v>
      </c>
      <c r="Z1479" t="s">
        <v>82</v>
      </c>
      <c r="AA1479" t="s">
        <v>325</v>
      </c>
      <c r="AB1479" t="s">
        <v>83</v>
      </c>
      <c r="AC1479" s="5" t="s">
        <v>379</v>
      </c>
      <c r="AD1479" s="9" t="s">
        <v>379</v>
      </c>
      <c r="AE1479" t="s">
        <v>7967</v>
      </c>
      <c r="AF1479" t="s">
        <v>85</v>
      </c>
      <c r="AG1479" t="s">
        <v>85</v>
      </c>
      <c r="AH1479" t="s">
        <v>85</v>
      </c>
      <c r="AI1479" t="s">
        <v>85</v>
      </c>
      <c r="AJ1479" t="s">
        <v>7967</v>
      </c>
      <c r="AK1479" t="s">
        <v>243</v>
      </c>
      <c r="AL1479" t="s">
        <v>229</v>
      </c>
      <c r="AM1479" t="s">
        <v>380</v>
      </c>
      <c r="AN1479" t="s">
        <v>380</v>
      </c>
      <c r="AO1479" t="s">
        <v>229</v>
      </c>
      <c r="AP1479" t="s">
        <v>108</v>
      </c>
      <c r="AQ1479" t="s">
        <v>308</v>
      </c>
      <c r="AR1479" t="s">
        <v>110</v>
      </c>
      <c r="AS1479" t="s">
        <v>92</v>
      </c>
      <c r="AT1479" t="s">
        <v>93</v>
      </c>
      <c r="AU1479" t="s">
        <v>94</v>
      </c>
      <c r="AV1479" t="s">
        <v>95</v>
      </c>
      <c r="AW1479" t="s">
        <v>85</v>
      </c>
      <c r="AX1479" t="s">
        <v>85</v>
      </c>
      <c r="AY1479" t="s">
        <v>85</v>
      </c>
      <c r="AZ1479" t="s">
        <v>85</v>
      </c>
      <c r="BA1479" t="s">
        <v>91</v>
      </c>
      <c r="BB1479" t="s">
        <v>1033</v>
      </c>
      <c r="BC1479" t="s">
        <v>1033</v>
      </c>
      <c r="BD1479" t="s">
        <v>85</v>
      </c>
      <c r="BE1479" t="s">
        <v>343</v>
      </c>
      <c r="BF1479" t="s">
        <v>1033</v>
      </c>
      <c r="BG1479" t="s">
        <v>461</v>
      </c>
      <c r="BH1479" t="s">
        <v>243</v>
      </c>
      <c r="BI1479" t="s">
        <v>85</v>
      </c>
    </row>
    <row r="1480" spans="1:61" ht="14.45" hidden="1">
      <c r="A1480" t="s">
        <v>7970</v>
      </c>
      <c r="B1480" t="s">
        <v>303</v>
      </c>
      <c r="C1480" t="s">
        <v>63</v>
      </c>
      <c r="D1480" t="s">
        <v>64</v>
      </c>
      <c r="E1480" t="s">
        <v>65</v>
      </c>
      <c r="F1480" t="s">
        <v>66</v>
      </c>
      <c r="G1480" t="s">
        <v>67</v>
      </c>
      <c r="H1480" t="s">
        <v>304</v>
      </c>
      <c r="I1480" t="s">
        <v>305</v>
      </c>
      <c r="J1480" t="s">
        <v>70</v>
      </c>
      <c r="K1480" t="s">
        <v>71</v>
      </c>
      <c r="L1480" t="s">
        <v>72</v>
      </c>
      <c r="M1480" t="s">
        <v>7971</v>
      </c>
      <c r="N1480" t="s">
        <v>7972</v>
      </c>
      <c r="O1480" s="34">
        <v>45700</v>
      </c>
      <c r="P1480" s="39">
        <v>0.62361111111111112</v>
      </c>
      <c r="Q1480" s="34">
        <v>45700</v>
      </c>
      <c r="R1480" s="39">
        <v>0.64097222222222228</v>
      </c>
      <c r="S1480" t="s">
        <v>75</v>
      </c>
      <c r="T1480" t="s">
        <v>141</v>
      </c>
      <c r="U1480" t="s">
        <v>77</v>
      </c>
      <c r="V1480" t="s">
        <v>78</v>
      </c>
      <c r="W1480" t="s">
        <v>78</v>
      </c>
      <c r="X1480" t="s">
        <v>79</v>
      </c>
      <c r="Y1480" t="s">
        <v>80</v>
      </c>
      <c r="Z1480" t="s">
        <v>82</v>
      </c>
      <c r="AA1480" t="s">
        <v>325</v>
      </c>
      <c r="AB1480" t="s">
        <v>83</v>
      </c>
      <c r="AC1480" s="5" t="s">
        <v>379</v>
      </c>
      <c r="AD1480" s="9" t="s">
        <v>379</v>
      </c>
      <c r="AE1480" t="s">
        <v>7970</v>
      </c>
      <c r="AF1480" t="s">
        <v>85</v>
      </c>
      <c r="AG1480" t="s">
        <v>85</v>
      </c>
      <c r="AH1480" t="s">
        <v>85</v>
      </c>
      <c r="AI1480" t="s">
        <v>85</v>
      </c>
      <c r="AJ1480" t="s">
        <v>7970</v>
      </c>
      <c r="AK1480" t="s">
        <v>243</v>
      </c>
      <c r="AL1480" t="s">
        <v>229</v>
      </c>
      <c r="AM1480" t="s">
        <v>380</v>
      </c>
      <c r="AN1480" t="s">
        <v>380</v>
      </c>
      <c r="AO1480" t="s">
        <v>229</v>
      </c>
      <c r="AP1480" t="s">
        <v>108</v>
      </c>
      <c r="AQ1480" t="s">
        <v>308</v>
      </c>
      <c r="AR1480" t="s">
        <v>110</v>
      </c>
      <c r="AS1480" t="s">
        <v>92</v>
      </c>
      <c r="AT1480" t="s">
        <v>93</v>
      </c>
      <c r="AU1480" t="s">
        <v>94</v>
      </c>
      <c r="AV1480" t="s">
        <v>95</v>
      </c>
      <c r="AW1480" t="s">
        <v>85</v>
      </c>
      <c r="AX1480" t="s">
        <v>85</v>
      </c>
      <c r="AY1480" t="s">
        <v>85</v>
      </c>
      <c r="AZ1480" t="s">
        <v>85</v>
      </c>
      <c r="BA1480" t="s">
        <v>91</v>
      </c>
      <c r="BB1480" t="s">
        <v>1099</v>
      </c>
      <c r="BC1480" t="s">
        <v>1099</v>
      </c>
      <c r="BD1480" t="s">
        <v>85</v>
      </c>
      <c r="BE1480" t="s">
        <v>300</v>
      </c>
      <c r="BF1480" t="s">
        <v>1099</v>
      </c>
      <c r="BG1480" t="s">
        <v>466</v>
      </c>
      <c r="BH1480" t="s">
        <v>243</v>
      </c>
      <c r="BI1480" t="s">
        <v>85</v>
      </c>
    </row>
    <row r="1481" spans="1:61" ht="14.45" hidden="1">
      <c r="A1481" t="s">
        <v>7973</v>
      </c>
      <c r="B1481" t="s">
        <v>365</v>
      </c>
      <c r="C1481" t="s">
        <v>91</v>
      </c>
      <c r="D1481" t="s">
        <v>91</v>
      </c>
      <c r="E1481" t="s">
        <v>65</v>
      </c>
      <c r="F1481" t="s">
        <v>66</v>
      </c>
      <c r="G1481" t="s">
        <v>67</v>
      </c>
      <c r="H1481" t="s">
        <v>169</v>
      </c>
      <c r="I1481" t="s">
        <v>69</v>
      </c>
      <c r="J1481" t="s">
        <v>428</v>
      </c>
      <c r="K1481" t="s">
        <v>429</v>
      </c>
      <c r="L1481" t="s">
        <v>430</v>
      </c>
      <c r="M1481" t="s">
        <v>7974</v>
      </c>
      <c r="N1481" t="s">
        <v>7975</v>
      </c>
      <c r="O1481" s="34">
        <v>45700</v>
      </c>
      <c r="P1481" s="39">
        <v>0.6333333333333333</v>
      </c>
      <c r="Q1481" s="34">
        <v>45700</v>
      </c>
      <c r="R1481" s="39">
        <v>0.71736111111111112</v>
      </c>
      <c r="S1481" t="s">
        <v>75</v>
      </c>
      <c r="T1481" t="s">
        <v>141</v>
      </c>
      <c r="U1481" t="s">
        <v>77</v>
      </c>
      <c r="V1481" t="s">
        <v>78</v>
      </c>
      <c r="W1481" t="s">
        <v>78</v>
      </c>
      <c r="X1481" t="s">
        <v>79</v>
      </c>
      <c r="Y1481" t="s">
        <v>4466</v>
      </c>
      <c r="Z1481" t="s">
        <v>325</v>
      </c>
      <c r="AA1481" t="s">
        <v>227</v>
      </c>
      <c r="AB1481" t="s">
        <v>83</v>
      </c>
      <c r="AC1481" s="5" t="s">
        <v>379</v>
      </c>
      <c r="AD1481" s="9" t="s">
        <v>379</v>
      </c>
      <c r="AE1481" t="s">
        <v>7973</v>
      </c>
      <c r="AF1481" t="s">
        <v>85</v>
      </c>
      <c r="AG1481" t="s">
        <v>177</v>
      </c>
      <c r="AH1481" t="s">
        <v>178</v>
      </c>
      <c r="AI1481" t="s">
        <v>179</v>
      </c>
      <c r="AJ1481" t="s">
        <v>7973</v>
      </c>
      <c r="AK1481" t="s">
        <v>86</v>
      </c>
      <c r="AL1481" t="s">
        <v>229</v>
      </c>
      <c r="AM1481" t="s">
        <v>380</v>
      </c>
      <c r="AN1481" t="s">
        <v>380</v>
      </c>
      <c r="AO1481" t="s">
        <v>229</v>
      </c>
      <c r="AP1481" t="s">
        <v>108</v>
      </c>
      <c r="AQ1481" t="s">
        <v>180</v>
      </c>
      <c r="AR1481" t="s">
        <v>110</v>
      </c>
      <c r="AS1481" t="s">
        <v>3744</v>
      </c>
      <c r="AT1481" t="s">
        <v>93</v>
      </c>
      <c r="AU1481" t="s">
        <v>94</v>
      </c>
      <c r="AV1481" t="s">
        <v>95</v>
      </c>
      <c r="AW1481" t="s">
        <v>85</v>
      </c>
      <c r="AX1481" t="s">
        <v>85</v>
      </c>
      <c r="AY1481" t="s">
        <v>85</v>
      </c>
      <c r="AZ1481" t="s">
        <v>85</v>
      </c>
      <c r="BA1481" t="s">
        <v>661</v>
      </c>
      <c r="BB1481" t="s">
        <v>1603</v>
      </c>
      <c r="BC1481" t="s">
        <v>603</v>
      </c>
      <c r="BD1481" t="s">
        <v>85</v>
      </c>
      <c r="BE1481" t="s">
        <v>234</v>
      </c>
      <c r="BF1481" t="s">
        <v>603</v>
      </c>
      <c r="BG1481" t="s">
        <v>7976</v>
      </c>
      <c r="BH1481" t="s">
        <v>86</v>
      </c>
      <c r="BI1481" t="s">
        <v>85</v>
      </c>
    </row>
    <row r="1482" spans="1:61" ht="14.45" hidden="1">
      <c r="A1482" t="s">
        <v>7977</v>
      </c>
      <c r="B1482" t="s">
        <v>149</v>
      </c>
      <c r="C1482" t="s">
        <v>85</v>
      </c>
      <c r="D1482" t="s">
        <v>85</v>
      </c>
      <c r="E1482" t="s">
        <v>135</v>
      </c>
      <c r="F1482" t="s">
        <v>136</v>
      </c>
      <c r="G1482" t="s">
        <v>150</v>
      </c>
      <c r="H1482" t="s">
        <v>658</v>
      </c>
      <c r="I1482" t="s">
        <v>152</v>
      </c>
      <c r="J1482" t="s">
        <v>100</v>
      </c>
      <c r="K1482" t="s">
        <v>101</v>
      </c>
      <c r="L1482" t="s">
        <v>102</v>
      </c>
      <c r="M1482" t="s">
        <v>7978</v>
      </c>
      <c r="N1482" t="s">
        <v>7979</v>
      </c>
      <c r="O1482" s="34">
        <v>45700</v>
      </c>
      <c r="P1482" s="39">
        <v>0.63749999999999996</v>
      </c>
      <c r="Q1482" s="34">
        <v>45700</v>
      </c>
      <c r="R1482" s="39">
        <v>0.65277777777777779</v>
      </c>
      <c r="S1482" t="s">
        <v>75</v>
      </c>
      <c r="T1482" t="s">
        <v>141</v>
      </c>
      <c r="U1482" t="s">
        <v>77</v>
      </c>
      <c r="V1482" t="s">
        <v>78</v>
      </c>
      <c r="W1482" t="s">
        <v>78</v>
      </c>
      <c r="X1482" t="s">
        <v>79</v>
      </c>
      <c r="Y1482" t="s">
        <v>158</v>
      </c>
      <c r="Z1482" t="s">
        <v>325</v>
      </c>
      <c r="AA1482" t="s">
        <v>325</v>
      </c>
      <c r="AB1482" t="s">
        <v>83</v>
      </c>
      <c r="AC1482" s="5" t="s">
        <v>379</v>
      </c>
      <c r="AD1482" s="9" t="s">
        <v>379</v>
      </c>
      <c r="AE1482" t="s">
        <v>7977</v>
      </c>
      <c r="AF1482" t="s">
        <v>85</v>
      </c>
      <c r="AG1482" t="s">
        <v>85</v>
      </c>
      <c r="AH1482" t="s">
        <v>85</v>
      </c>
      <c r="AI1482" t="s">
        <v>85</v>
      </c>
      <c r="AJ1482" t="s">
        <v>7977</v>
      </c>
      <c r="AK1482" t="s">
        <v>86</v>
      </c>
      <c r="AL1482" t="s">
        <v>229</v>
      </c>
      <c r="AM1482" t="s">
        <v>380</v>
      </c>
      <c r="AN1482" t="s">
        <v>380</v>
      </c>
      <c r="AO1482" t="s">
        <v>229</v>
      </c>
      <c r="AP1482" t="s">
        <v>108</v>
      </c>
      <c r="AQ1482" t="s">
        <v>161</v>
      </c>
      <c r="AR1482" t="s">
        <v>110</v>
      </c>
      <c r="AS1482" t="s">
        <v>577</v>
      </c>
      <c r="AT1482" t="s">
        <v>93</v>
      </c>
      <c r="AU1482" t="s">
        <v>94</v>
      </c>
      <c r="AV1482" t="s">
        <v>145</v>
      </c>
      <c r="AW1482" t="s">
        <v>85</v>
      </c>
      <c r="AX1482" t="s">
        <v>85</v>
      </c>
      <c r="AY1482" t="s">
        <v>85</v>
      </c>
      <c r="AZ1482" t="s">
        <v>85</v>
      </c>
      <c r="BA1482" t="s">
        <v>91</v>
      </c>
      <c r="BB1482" t="s">
        <v>943</v>
      </c>
      <c r="BC1482" t="s">
        <v>943</v>
      </c>
      <c r="BD1482" t="s">
        <v>85</v>
      </c>
      <c r="BE1482" t="s">
        <v>146</v>
      </c>
      <c r="BF1482" t="s">
        <v>943</v>
      </c>
      <c r="BG1482" t="s">
        <v>7980</v>
      </c>
      <c r="BH1482" t="s">
        <v>86</v>
      </c>
      <c r="BI1482" t="s">
        <v>85</v>
      </c>
    </row>
    <row r="1483" spans="1:61" ht="14.45" hidden="1">
      <c r="A1483" t="s">
        <v>7981</v>
      </c>
      <c r="B1483" t="s">
        <v>1397</v>
      </c>
      <c r="C1483" t="s">
        <v>85</v>
      </c>
      <c r="D1483" t="s">
        <v>85</v>
      </c>
      <c r="E1483" t="s">
        <v>135</v>
      </c>
      <c r="F1483" t="s">
        <v>136</v>
      </c>
      <c r="G1483" t="s">
        <v>150</v>
      </c>
      <c r="H1483" t="s">
        <v>347</v>
      </c>
      <c r="I1483" t="s">
        <v>152</v>
      </c>
      <c r="J1483" t="s">
        <v>331</v>
      </c>
      <c r="K1483" t="s">
        <v>332</v>
      </c>
      <c r="L1483" t="s">
        <v>333</v>
      </c>
      <c r="M1483" t="s">
        <v>7982</v>
      </c>
      <c r="N1483" t="s">
        <v>7983</v>
      </c>
      <c r="O1483" s="34">
        <v>45700</v>
      </c>
      <c r="P1483" s="39">
        <v>0.6645833333333333</v>
      </c>
      <c r="Q1483" s="34">
        <v>45708</v>
      </c>
      <c r="R1483" s="39">
        <v>0.60972222222222228</v>
      </c>
      <c r="S1483" t="s">
        <v>75</v>
      </c>
      <c r="T1483" t="s">
        <v>76</v>
      </c>
      <c r="U1483" t="s">
        <v>77</v>
      </c>
      <c r="V1483" t="s">
        <v>78</v>
      </c>
      <c r="W1483" t="s">
        <v>78</v>
      </c>
      <c r="X1483" t="s">
        <v>79</v>
      </c>
      <c r="Y1483" t="s">
        <v>158</v>
      </c>
      <c r="Z1483" t="s">
        <v>325</v>
      </c>
      <c r="AA1483" t="s">
        <v>82</v>
      </c>
      <c r="AB1483" t="s">
        <v>83</v>
      </c>
      <c r="AC1483" s="5" t="s">
        <v>379</v>
      </c>
      <c r="AD1483" s="9" t="s">
        <v>379</v>
      </c>
      <c r="AE1483" t="s">
        <v>7981</v>
      </c>
      <c r="AF1483" t="s">
        <v>85</v>
      </c>
      <c r="AG1483" t="s">
        <v>85</v>
      </c>
      <c r="AH1483" t="s">
        <v>85</v>
      </c>
      <c r="AI1483" t="s">
        <v>85</v>
      </c>
      <c r="AJ1483" t="s">
        <v>7981</v>
      </c>
      <c r="AK1483" t="s">
        <v>86</v>
      </c>
      <c r="AL1483" t="s">
        <v>229</v>
      </c>
      <c r="AM1483" t="s">
        <v>380</v>
      </c>
      <c r="AN1483" t="s">
        <v>3897</v>
      </c>
      <c r="AO1483" t="s">
        <v>337</v>
      </c>
      <c r="AP1483" t="s">
        <v>108</v>
      </c>
      <c r="AQ1483" t="s">
        <v>161</v>
      </c>
      <c r="AR1483" t="s">
        <v>110</v>
      </c>
      <c r="AS1483" t="s">
        <v>727</v>
      </c>
      <c r="AT1483" t="s">
        <v>93</v>
      </c>
      <c r="AU1483" t="s">
        <v>94</v>
      </c>
      <c r="AV1483" t="s">
        <v>145</v>
      </c>
      <c r="AW1483" t="s">
        <v>85</v>
      </c>
      <c r="AX1483" t="s">
        <v>85</v>
      </c>
      <c r="AY1483" t="s">
        <v>85</v>
      </c>
      <c r="AZ1483" t="s">
        <v>85</v>
      </c>
      <c r="BA1483" t="s">
        <v>91</v>
      </c>
      <c r="BB1483" t="s">
        <v>7984</v>
      </c>
      <c r="BC1483" t="s">
        <v>7985</v>
      </c>
      <c r="BD1483" t="s">
        <v>85</v>
      </c>
      <c r="BE1483" t="s">
        <v>407</v>
      </c>
      <c r="BF1483" t="s">
        <v>7985</v>
      </c>
      <c r="BG1483" t="s">
        <v>7986</v>
      </c>
      <c r="BH1483" t="s">
        <v>86</v>
      </c>
      <c r="BI1483" t="s">
        <v>85</v>
      </c>
    </row>
    <row r="1484" spans="1:61" ht="14.45" hidden="1">
      <c r="A1484" t="s">
        <v>7987</v>
      </c>
      <c r="B1484" t="s">
        <v>290</v>
      </c>
      <c r="C1484" t="s">
        <v>167</v>
      </c>
      <c r="D1484" t="s">
        <v>168</v>
      </c>
      <c r="E1484" t="s">
        <v>135</v>
      </c>
      <c r="F1484" t="s">
        <v>136</v>
      </c>
      <c r="G1484" t="s">
        <v>67</v>
      </c>
      <c r="H1484" t="s">
        <v>399</v>
      </c>
      <c r="I1484" t="s">
        <v>221</v>
      </c>
      <c r="J1484" t="s">
        <v>191</v>
      </c>
      <c r="K1484" t="s">
        <v>192</v>
      </c>
      <c r="L1484" t="s">
        <v>193</v>
      </c>
      <c r="M1484" t="s">
        <v>7988</v>
      </c>
      <c r="N1484" t="s">
        <v>7989</v>
      </c>
      <c r="O1484" s="34">
        <v>45700</v>
      </c>
      <c r="P1484" s="39">
        <v>0.66805555555555551</v>
      </c>
      <c r="Q1484" s="34">
        <v>45701</v>
      </c>
      <c r="R1484" s="39">
        <v>0.57916666666666672</v>
      </c>
      <c r="S1484" t="s">
        <v>75</v>
      </c>
      <c r="T1484" t="s">
        <v>141</v>
      </c>
      <c r="U1484" t="s">
        <v>77</v>
      </c>
      <c r="V1484" t="s">
        <v>78</v>
      </c>
      <c r="W1484" t="s">
        <v>78</v>
      </c>
      <c r="X1484" t="s">
        <v>79</v>
      </c>
      <c r="Y1484" t="s">
        <v>67</v>
      </c>
      <c r="Z1484" t="s">
        <v>242</v>
      </c>
      <c r="AA1484" t="s">
        <v>211</v>
      </c>
      <c r="AB1484" t="s">
        <v>176</v>
      </c>
      <c r="AC1484" s="5" t="s">
        <v>379</v>
      </c>
      <c r="AD1484" s="9" t="s">
        <v>379</v>
      </c>
      <c r="AE1484" t="s">
        <v>7987</v>
      </c>
      <c r="AF1484" t="s">
        <v>85</v>
      </c>
      <c r="AG1484" t="s">
        <v>85</v>
      </c>
      <c r="AH1484" t="s">
        <v>85</v>
      </c>
      <c r="AI1484" t="s">
        <v>85</v>
      </c>
      <c r="AJ1484" t="s">
        <v>7987</v>
      </c>
      <c r="AK1484" t="s">
        <v>243</v>
      </c>
      <c r="AL1484" t="s">
        <v>229</v>
      </c>
      <c r="AM1484" t="s">
        <v>380</v>
      </c>
      <c r="AN1484" t="s">
        <v>380</v>
      </c>
      <c r="AO1484" t="s">
        <v>337</v>
      </c>
      <c r="AP1484" t="s">
        <v>108</v>
      </c>
      <c r="AQ1484" t="s">
        <v>298</v>
      </c>
      <c r="AR1484" t="s">
        <v>110</v>
      </c>
      <c r="AS1484" t="s">
        <v>7326</v>
      </c>
      <c r="AT1484" t="s">
        <v>93</v>
      </c>
      <c r="AU1484" t="s">
        <v>94</v>
      </c>
      <c r="AV1484" t="s">
        <v>403</v>
      </c>
      <c r="AW1484" t="s">
        <v>85</v>
      </c>
      <c r="AX1484" t="s">
        <v>85</v>
      </c>
      <c r="AY1484" t="s">
        <v>85</v>
      </c>
      <c r="AZ1484" t="s">
        <v>85</v>
      </c>
      <c r="BA1484" t="s">
        <v>612</v>
      </c>
      <c r="BB1484" t="s">
        <v>6974</v>
      </c>
      <c r="BC1484" t="s">
        <v>7990</v>
      </c>
      <c r="BD1484" t="s">
        <v>85</v>
      </c>
      <c r="BE1484" t="s">
        <v>311</v>
      </c>
      <c r="BF1484" t="s">
        <v>7990</v>
      </c>
      <c r="BG1484" t="s">
        <v>7991</v>
      </c>
      <c r="BH1484" t="s">
        <v>86</v>
      </c>
      <c r="BI1484" t="s">
        <v>85</v>
      </c>
    </row>
    <row r="1485" spans="1:61" ht="14.45" hidden="1">
      <c r="A1485" t="s">
        <v>7992</v>
      </c>
      <c r="B1485" t="s">
        <v>501</v>
      </c>
      <c r="C1485" t="s">
        <v>85</v>
      </c>
      <c r="D1485" t="s">
        <v>85</v>
      </c>
      <c r="E1485" t="s">
        <v>677</v>
      </c>
      <c r="F1485" t="s">
        <v>678</v>
      </c>
      <c r="G1485" t="s">
        <v>150</v>
      </c>
      <c r="H1485" t="s">
        <v>347</v>
      </c>
      <c r="I1485" t="s">
        <v>152</v>
      </c>
      <c r="J1485" t="s">
        <v>331</v>
      </c>
      <c r="K1485" t="s">
        <v>332</v>
      </c>
      <c r="L1485" t="s">
        <v>333</v>
      </c>
      <c r="M1485" t="s">
        <v>7993</v>
      </c>
      <c r="N1485" t="s">
        <v>85</v>
      </c>
      <c r="O1485" s="34">
        <v>45700</v>
      </c>
      <c r="P1485" s="39">
        <v>0.66874999999999996</v>
      </c>
      <c r="R1485" s="1"/>
      <c r="S1485" t="s">
        <v>680</v>
      </c>
      <c r="T1485" t="s">
        <v>76</v>
      </c>
      <c r="U1485" t="s">
        <v>681</v>
      </c>
      <c r="V1485" t="s">
        <v>682</v>
      </c>
      <c r="W1485" t="s">
        <v>683</v>
      </c>
      <c r="X1485" t="s">
        <v>79</v>
      </c>
      <c r="Y1485" t="s">
        <v>158</v>
      </c>
      <c r="Z1485" t="s">
        <v>242</v>
      </c>
      <c r="AA1485" t="s">
        <v>85</v>
      </c>
      <c r="AB1485" t="s">
        <v>83</v>
      </c>
      <c r="AC1485" s="5" t="s">
        <v>379</v>
      </c>
      <c r="AD1485" s="9" t="s">
        <v>85</v>
      </c>
      <c r="AE1485" t="s">
        <v>7992</v>
      </c>
      <c r="AF1485" t="s">
        <v>85</v>
      </c>
      <c r="AG1485" t="s">
        <v>85</v>
      </c>
      <c r="AH1485" t="s">
        <v>85</v>
      </c>
      <c r="AI1485" t="s">
        <v>85</v>
      </c>
      <c r="AJ1485" t="s">
        <v>7992</v>
      </c>
      <c r="AK1485" t="s">
        <v>359</v>
      </c>
      <c r="AL1485" t="s">
        <v>229</v>
      </c>
      <c r="AM1485" t="s">
        <v>380</v>
      </c>
      <c r="AN1485" t="s">
        <v>85</v>
      </c>
      <c r="AO1485" t="s">
        <v>85</v>
      </c>
      <c r="AP1485" t="s">
        <v>108</v>
      </c>
      <c r="AQ1485" t="s">
        <v>161</v>
      </c>
      <c r="AR1485" t="s">
        <v>110</v>
      </c>
      <c r="AS1485" t="s">
        <v>727</v>
      </c>
      <c r="AT1485" t="s">
        <v>685</v>
      </c>
      <c r="AU1485" t="s">
        <v>686</v>
      </c>
      <c r="AV1485" t="s">
        <v>687</v>
      </c>
      <c r="AW1485" t="s">
        <v>85</v>
      </c>
      <c r="AX1485" t="s">
        <v>85</v>
      </c>
      <c r="AY1485" t="s">
        <v>85</v>
      </c>
      <c r="AZ1485" t="s">
        <v>85</v>
      </c>
      <c r="BA1485" t="s">
        <v>85</v>
      </c>
      <c r="BB1485" t="s">
        <v>1753</v>
      </c>
      <c r="BC1485" t="s">
        <v>7994</v>
      </c>
      <c r="BD1485" t="s">
        <v>85</v>
      </c>
      <c r="BE1485" t="s">
        <v>85</v>
      </c>
      <c r="BF1485" t="s">
        <v>7994</v>
      </c>
      <c r="BG1485" t="s">
        <v>7995</v>
      </c>
      <c r="BH1485" t="s">
        <v>86</v>
      </c>
      <c r="BI1485" t="s">
        <v>85</v>
      </c>
    </row>
    <row r="1486" spans="1:61" ht="14.45" hidden="1">
      <c r="A1486" t="s">
        <v>7996</v>
      </c>
      <c r="B1486" t="s">
        <v>1397</v>
      </c>
      <c r="C1486" t="s">
        <v>85</v>
      </c>
      <c r="D1486" t="s">
        <v>85</v>
      </c>
      <c r="E1486" t="s">
        <v>65</v>
      </c>
      <c r="F1486" t="s">
        <v>66</v>
      </c>
      <c r="G1486" t="s">
        <v>150</v>
      </c>
      <c r="H1486" t="s">
        <v>204</v>
      </c>
      <c r="I1486" t="s">
        <v>239</v>
      </c>
      <c r="J1486" t="s">
        <v>293</v>
      </c>
      <c r="K1486" t="s">
        <v>294</v>
      </c>
      <c r="L1486" t="s">
        <v>295</v>
      </c>
      <c r="M1486" t="s">
        <v>7997</v>
      </c>
      <c r="N1486" t="s">
        <v>7998</v>
      </c>
      <c r="O1486" s="34">
        <v>45700</v>
      </c>
      <c r="P1486" s="39">
        <v>0.68958333333333333</v>
      </c>
      <c r="Q1486" s="34">
        <v>45700</v>
      </c>
      <c r="R1486" s="39">
        <v>0.72083333333333333</v>
      </c>
      <c r="S1486" t="s">
        <v>75</v>
      </c>
      <c r="T1486" t="s">
        <v>141</v>
      </c>
      <c r="U1486" t="s">
        <v>77</v>
      </c>
      <c r="V1486" t="s">
        <v>78</v>
      </c>
      <c r="W1486" t="s">
        <v>78</v>
      </c>
      <c r="X1486" t="s">
        <v>79</v>
      </c>
      <c r="Y1486" t="s">
        <v>210</v>
      </c>
      <c r="Z1486" t="s">
        <v>242</v>
      </c>
      <c r="AA1486" t="s">
        <v>227</v>
      </c>
      <c r="AB1486" t="s">
        <v>176</v>
      </c>
      <c r="AC1486" s="5" t="s">
        <v>379</v>
      </c>
      <c r="AD1486" s="9" t="s">
        <v>379</v>
      </c>
      <c r="AE1486" t="s">
        <v>7996</v>
      </c>
      <c r="AF1486" t="s">
        <v>85</v>
      </c>
      <c r="AG1486" t="s">
        <v>85</v>
      </c>
      <c r="AH1486" t="s">
        <v>85</v>
      </c>
      <c r="AI1486" t="s">
        <v>85</v>
      </c>
      <c r="AJ1486" t="s">
        <v>7996</v>
      </c>
      <c r="AK1486" t="s">
        <v>243</v>
      </c>
      <c r="AL1486" t="s">
        <v>229</v>
      </c>
      <c r="AM1486" t="s">
        <v>380</v>
      </c>
      <c r="AN1486" t="s">
        <v>380</v>
      </c>
      <c r="AO1486" t="s">
        <v>229</v>
      </c>
      <c r="AP1486" t="s">
        <v>108</v>
      </c>
      <c r="AQ1486" t="s">
        <v>180</v>
      </c>
      <c r="AR1486" t="s">
        <v>110</v>
      </c>
      <c r="AS1486" t="s">
        <v>299</v>
      </c>
      <c r="AT1486" t="s">
        <v>93</v>
      </c>
      <c r="AU1486" t="s">
        <v>94</v>
      </c>
      <c r="AV1486" t="s">
        <v>245</v>
      </c>
      <c r="AW1486" t="s">
        <v>85</v>
      </c>
      <c r="AX1486" t="s">
        <v>85</v>
      </c>
      <c r="AY1486" t="s">
        <v>85</v>
      </c>
      <c r="AZ1486" t="s">
        <v>85</v>
      </c>
      <c r="BA1486" t="s">
        <v>91</v>
      </c>
      <c r="BB1486" t="s">
        <v>1380</v>
      </c>
      <c r="BC1486" t="s">
        <v>1380</v>
      </c>
      <c r="BD1486" t="s">
        <v>85</v>
      </c>
      <c r="BE1486" t="s">
        <v>1079</v>
      </c>
      <c r="BF1486" t="s">
        <v>1380</v>
      </c>
      <c r="BG1486" t="s">
        <v>7999</v>
      </c>
      <c r="BH1486" t="s">
        <v>86</v>
      </c>
      <c r="BI1486" t="s">
        <v>85</v>
      </c>
    </row>
    <row r="1487" spans="1:61" ht="14.45" hidden="1">
      <c r="A1487" t="s">
        <v>8000</v>
      </c>
      <c r="B1487" t="s">
        <v>290</v>
      </c>
      <c r="C1487" t="s">
        <v>85</v>
      </c>
      <c r="D1487" t="s">
        <v>85</v>
      </c>
      <c r="E1487" t="s">
        <v>135</v>
      </c>
      <c r="F1487" t="s">
        <v>136</v>
      </c>
      <c r="G1487" t="s">
        <v>67</v>
      </c>
      <c r="H1487" t="s">
        <v>291</v>
      </c>
      <c r="I1487" t="s">
        <v>292</v>
      </c>
      <c r="J1487" t="s">
        <v>70</v>
      </c>
      <c r="K1487" t="s">
        <v>71</v>
      </c>
      <c r="L1487" t="s">
        <v>72</v>
      </c>
      <c r="M1487" t="s">
        <v>8001</v>
      </c>
      <c r="N1487" t="s">
        <v>8002</v>
      </c>
      <c r="O1487" s="34">
        <v>45700</v>
      </c>
      <c r="P1487" s="39">
        <v>0.71180555555555558</v>
      </c>
      <c r="Q1487" s="34">
        <v>45700</v>
      </c>
      <c r="R1487" s="39">
        <v>0.77083333333333337</v>
      </c>
      <c r="S1487" t="s">
        <v>75</v>
      </c>
      <c r="T1487" t="s">
        <v>141</v>
      </c>
      <c r="U1487" t="s">
        <v>77</v>
      </c>
      <c r="V1487" t="s">
        <v>78</v>
      </c>
      <c r="W1487" t="s">
        <v>78</v>
      </c>
      <c r="X1487" t="s">
        <v>79</v>
      </c>
      <c r="Y1487" t="s">
        <v>67</v>
      </c>
      <c r="Z1487" t="s">
        <v>227</v>
      </c>
      <c r="AA1487" t="s">
        <v>117</v>
      </c>
      <c r="AB1487" t="s">
        <v>83</v>
      </c>
      <c r="AC1487" s="5" t="s">
        <v>379</v>
      </c>
      <c r="AD1487" s="9" t="s">
        <v>379</v>
      </c>
      <c r="AE1487" t="s">
        <v>8000</v>
      </c>
      <c r="AF1487" t="s">
        <v>85</v>
      </c>
      <c r="AG1487" t="s">
        <v>85</v>
      </c>
      <c r="AH1487" t="s">
        <v>85</v>
      </c>
      <c r="AI1487" t="s">
        <v>85</v>
      </c>
      <c r="AJ1487" t="s">
        <v>8000</v>
      </c>
      <c r="AK1487" t="s">
        <v>86</v>
      </c>
      <c r="AL1487" t="s">
        <v>229</v>
      </c>
      <c r="AM1487" t="s">
        <v>380</v>
      </c>
      <c r="AN1487" t="s">
        <v>380</v>
      </c>
      <c r="AO1487" t="s">
        <v>229</v>
      </c>
      <c r="AP1487" t="s">
        <v>108</v>
      </c>
      <c r="AQ1487" t="s">
        <v>298</v>
      </c>
      <c r="AR1487" t="s">
        <v>110</v>
      </c>
      <c r="AS1487" t="s">
        <v>501</v>
      </c>
      <c r="AT1487" t="s">
        <v>93</v>
      </c>
      <c r="AU1487" t="s">
        <v>94</v>
      </c>
      <c r="AV1487" t="s">
        <v>145</v>
      </c>
      <c r="AW1487" t="s">
        <v>85</v>
      </c>
      <c r="AX1487" t="s">
        <v>85</v>
      </c>
      <c r="AY1487" t="s">
        <v>85</v>
      </c>
      <c r="AZ1487" t="s">
        <v>85</v>
      </c>
      <c r="BA1487" t="s">
        <v>91</v>
      </c>
      <c r="BB1487" t="s">
        <v>3961</v>
      </c>
      <c r="BC1487" t="s">
        <v>3961</v>
      </c>
      <c r="BD1487" t="s">
        <v>85</v>
      </c>
      <c r="BE1487" t="s">
        <v>146</v>
      </c>
      <c r="BF1487" t="s">
        <v>3961</v>
      </c>
      <c r="BG1487" t="s">
        <v>8003</v>
      </c>
      <c r="BH1487" t="s">
        <v>86</v>
      </c>
      <c r="BI1487" t="s">
        <v>85</v>
      </c>
    </row>
    <row r="1488" spans="1:61" ht="14.45" hidden="1">
      <c r="A1488" t="s">
        <v>8004</v>
      </c>
      <c r="B1488" t="s">
        <v>62</v>
      </c>
      <c r="C1488" t="s">
        <v>63</v>
      </c>
      <c r="D1488" t="s">
        <v>64</v>
      </c>
      <c r="E1488" t="s">
        <v>135</v>
      </c>
      <c r="F1488" t="s">
        <v>136</v>
      </c>
      <c r="G1488" t="s">
        <v>67</v>
      </c>
      <c r="H1488" t="s">
        <v>1197</v>
      </c>
      <c r="I1488" t="s">
        <v>152</v>
      </c>
      <c r="J1488" t="s">
        <v>428</v>
      </c>
      <c r="K1488" t="s">
        <v>429</v>
      </c>
      <c r="L1488" t="s">
        <v>430</v>
      </c>
      <c r="M1488" t="s">
        <v>8005</v>
      </c>
      <c r="N1488" t="s">
        <v>8006</v>
      </c>
      <c r="O1488" s="34">
        <v>45700</v>
      </c>
      <c r="P1488" s="39">
        <v>0.73124999999999996</v>
      </c>
      <c r="Q1488" s="34">
        <v>45706</v>
      </c>
      <c r="R1488" s="39">
        <v>0.64375000000000004</v>
      </c>
      <c r="S1488" t="s">
        <v>75</v>
      </c>
      <c r="T1488" t="s">
        <v>141</v>
      </c>
      <c r="U1488" t="s">
        <v>77</v>
      </c>
      <c r="V1488" t="s">
        <v>78</v>
      </c>
      <c r="W1488" t="s">
        <v>78</v>
      </c>
      <c r="X1488" t="s">
        <v>79</v>
      </c>
      <c r="Y1488" t="s">
        <v>80</v>
      </c>
      <c r="Z1488" t="s">
        <v>227</v>
      </c>
      <c r="AA1488" t="s">
        <v>325</v>
      </c>
      <c r="AB1488" t="s">
        <v>83</v>
      </c>
      <c r="AC1488" s="5" t="s">
        <v>379</v>
      </c>
      <c r="AD1488" s="9" t="s">
        <v>379</v>
      </c>
      <c r="AE1488" t="s">
        <v>8004</v>
      </c>
      <c r="AF1488" t="s">
        <v>85</v>
      </c>
      <c r="AG1488" t="s">
        <v>85</v>
      </c>
      <c r="AH1488" t="s">
        <v>85</v>
      </c>
      <c r="AI1488" t="s">
        <v>85</v>
      </c>
      <c r="AJ1488" t="s">
        <v>8004</v>
      </c>
      <c r="AK1488" t="s">
        <v>86</v>
      </c>
      <c r="AL1488" t="s">
        <v>229</v>
      </c>
      <c r="AM1488" t="s">
        <v>380</v>
      </c>
      <c r="AN1488" t="s">
        <v>3897</v>
      </c>
      <c r="AO1488" t="s">
        <v>160</v>
      </c>
      <c r="AP1488" t="s">
        <v>108</v>
      </c>
      <c r="AQ1488" t="s">
        <v>298</v>
      </c>
      <c r="AR1488" t="s">
        <v>110</v>
      </c>
      <c r="AS1488" t="s">
        <v>6454</v>
      </c>
      <c r="AT1488" t="s">
        <v>182</v>
      </c>
      <c r="AU1488" t="s">
        <v>183</v>
      </c>
      <c r="AV1488" t="s">
        <v>145</v>
      </c>
      <c r="AW1488" t="s">
        <v>85</v>
      </c>
      <c r="AX1488" t="s">
        <v>8007</v>
      </c>
      <c r="AY1488" t="s">
        <v>85</v>
      </c>
      <c r="AZ1488" t="s">
        <v>85</v>
      </c>
      <c r="BA1488" t="s">
        <v>5903</v>
      </c>
      <c r="BB1488" t="s">
        <v>1723</v>
      </c>
      <c r="BC1488" t="s">
        <v>8008</v>
      </c>
      <c r="BD1488" t="s">
        <v>85</v>
      </c>
      <c r="BE1488" t="s">
        <v>8009</v>
      </c>
      <c r="BF1488" t="s">
        <v>8008</v>
      </c>
      <c r="BG1488" t="s">
        <v>8010</v>
      </c>
      <c r="BH1488" t="s">
        <v>86</v>
      </c>
      <c r="BI1488" t="s">
        <v>85</v>
      </c>
    </row>
    <row r="1489" spans="1:61" ht="14.45" hidden="1">
      <c r="A1489" t="s">
        <v>8011</v>
      </c>
      <c r="B1489" t="s">
        <v>62</v>
      </c>
      <c r="C1489" t="s">
        <v>63</v>
      </c>
      <c r="D1489" t="s">
        <v>64</v>
      </c>
      <c r="E1489" t="s">
        <v>135</v>
      </c>
      <c r="F1489" t="s">
        <v>136</v>
      </c>
      <c r="G1489" t="s">
        <v>67</v>
      </c>
      <c r="H1489" t="s">
        <v>137</v>
      </c>
      <c r="I1489" t="s">
        <v>667</v>
      </c>
      <c r="J1489" t="s">
        <v>331</v>
      </c>
      <c r="K1489" t="s">
        <v>332</v>
      </c>
      <c r="L1489" t="s">
        <v>333</v>
      </c>
      <c r="M1489" t="s">
        <v>8012</v>
      </c>
      <c r="N1489" t="s">
        <v>8013</v>
      </c>
      <c r="O1489" s="34">
        <v>45700</v>
      </c>
      <c r="P1489" s="39">
        <v>0.75416666666666665</v>
      </c>
      <c r="Q1489" s="34">
        <v>45700</v>
      </c>
      <c r="R1489" s="39">
        <v>0.7583333333333333</v>
      </c>
      <c r="S1489" t="s">
        <v>75</v>
      </c>
      <c r="T1489" t="s">
        <v>141</v>
      </c>
      <c r="U1489" t="s">
        <v>77</v>
      </c>
      <c r="V1489" t="s">
        <v>78</v>
      </c>
      <c r="W1489" t="s">
        <v>78</v>
      </c>
      <c r="X1489" t="s">
        <v>79</v>
      </c>
      <c r="Y1489" t="s">
        <v>80</v>
      </c>
      <c r="Z1489" t="s">
        <v>117</v>
      </c>
      <c r="AA1489" t="s">
        <v>117</v>
      </c>
      <c r="AB1489" t="s">
        <v>83</v>
      </c>
      <c r="AC1489" s="5" t="s">
        <v>379</v>
      </c>
      <c r="AD1489" s="9" t="s">
        <v>379</v>
      </c>
      <c r="AE1489" t="s">
        <v>8011</v>
      </c>
      <c r="AF1489" t="s">
        <v>85</v>
      </c>
      <c r="AG1489" t="s">
        <v>85</v>
      </c>
      <c r="AH1489" t="s">
        <v>85</v>
      </c>
      <c r="AI1489" t="s">
        <v>85</v>
      </c>
      <c r="AJ1489" t="s">
        <v>8011</v>
      </c>
      <c r="AK1489" t="s">
        <v>86</v>
      </c>
      <c r="AL1489" t="s">
        <v>229</v>
      </c>
      <c r="AM1489" t="s">
        <v>380</v>
      </c>
      <c r="AN1489" t="s">
        <v>380</v>
      </c>
      <c r="AO1489" t="s">
        <v>229</v>
      </c>
      <c r="AP1489" t="s">
        <v>108</v>
      </c>
      <c r="AQ1489" t="s">
        <v>298</v>
      </c>
      <c r="AR1489" t="s">
        <v>110</v>
      </c>
      <c r="AS1489" t="s">
        <v>8014</v>
      </c>
      <c r="AT1489" t="s">
        <v>93</v>
      </c>
      <c r="AU1489" t="s">
        <v>94</v>
      </c>
      <c r="AV1489" t="s">
        <v>145</v>
      </c>
      <c r="AW1489" t="s">
        <v>85</v>
      </c>
      <c r="AX1489" t="s">
        <v>85</v>
      </c>
      <c r="AY1489" t="s">
        <v>85</v>
      </c>
      <c r="AZ1489" t="s">
        <v>85</v>
      </c>
      <c r="BA1489" t="s">
        <v>319</v>
      </c>
      <c r="BB1489" t="s">
        <v>91</v>
      </c>
      <c r="BC1489" t="s">
        <v>319</v>
      </c>
      <c r="BD1489" t="s">
        <v>85</v>
      </c>
      <c r="BE1489" t="s">
        <v>200</v>
      </c>
      <c r="BF1489" t="s">
        <v>319</v>
      </c>
      <c r="BG1489" t="s">
        <v>8015</v>
      </c>
      <c r="BH1489" t="s">
        <v>86</v>
      </c>
      <c r="BI1489" t="s">
        <v>85</v>
      </c>
    </row>
    <row r="1490" spans="1:61" ht="14.45" hidden="1">
      <c r="A1490" t="s">
        <v>8016</v>
      </c>
      <c r="B1490" t="s">
        <v>149</v>
      </c>
      <c r="C1490" t="s">
        <v>85</v>
      </c>
      <c r="D1490" t="s">
        <v>85</v>
      </c>
      <c r="E1490" t="s">
        <v>135</v>
      </c>
      <c r="F1490" t="s">
        <v>136</v>
      </c>
      <c r="G1490" t="s">
        <v>150</v>
      </c>
      <c r="H1490" t="s">
        <v>658</v>
      </c>
      <c r="I1490" t="s">
        <v>152</v>
      </c>
      <c r="J1490" t="s">
        <v>100</v>
      </c>
      <c r="K1490" t="s">
        <v>101</v>
      </c>
      <c r="L1490" t="s">
        <v>102</v>
      </c>
      <c r="M1490" t="s">
        <v>8017</v>
      </c>
      <c r="N1490" t="s">
        <v>8018</v>
      </c>
      <c r="O1490" s="34">
        <v>45700</v>
      </c>
      <c r="P1490" s="39">
        <v>0.76388888888888884</v>
      </c>
      <c r="Q1490" s="34">
        <v>45701</v>
      </c>
      <c r="R1490" s="39">
        <v>0.72638888888888886</v>
      </c>
      <c r="S1490" t="s">
        <v>75</v>
      </c>
      <c r="T1490" t="s">
        <v>141</v>
      </c>
      <c r="U1490" t="s">
        <v>77</v>
      </c>
      <c r="V1490" t="s">
        <v>78</v>
      </c>
      <c r="W1490" t="s">
        <v>78</v>
      </c>
      <c r="X1490" t="s">
        <v>79</v>
      </c>
      <c r="Y1490" t="s">
        <v>158</v>
      </c>
      <c r="Z1490" t="s">
        <v>117</v>
      </c>
      <c r="AA1490" t="s">
        <v>227</v>
      </c>
      <c r="AB1490" t="s">
        <v>83</v>
      </c>
      <c r="AC1490" s="5" t="s">
        <v>379</v>
      </c>
      <c r="AD1490" s="9" t="s">
        <v>379</v>
      </c>
      <c r="AE1490" t="s">
        <v>8016</v>
      </c>
      <c r="AF1490" t="s">
        <v>85</v>
      </c>
      <c r="AG1490" t="s">
        <v>85</v>
      </c>
      <c r="AH1490" t="s">
        <v>85</v>
      </c>
      <c r="AI1490" t="s">
        <v>85</v>
      </c>
      <c r="AJ1490" t="s">
        <v>8016</v>
      </c>
      <c r="AK1490" t="s">
        <v>86</v>
      </c>
      <c r="AL1490" t="s">
        <v>229</v>
      </c>
      <c r="AM1490" t="s">
        <v>380</v>
      </c>
      <c r="AN1490" t="s">
        <v>380</v>
      </c>
      <c r="AO1490" t="s">
        <v>337</v>
      </c>
      <c r="AP1490" t="s">
        <v>108</v>
      </c>
      <c r="AQ1490" t="s">
        <v>161</v>
      </c>
      <c r="AR1490" t="s">
        <v>110</v>
      </c>
      <c r="AS1490" t="s">
        <v>577</v>
      </c>
      <c r="AT1490" t="s">
        <v>93</v>
      </c>
      <c r="AU1490" t="s">
        <v>94</v>
      </c>
      <c r="AV1490" t="s">
        <v>145</v>
      </c>
      <c r="AW1490" t="s">
        <v>85</v>
      </c>
      <c r="AX1490" t="s">
        <v>85</v>
      </c>
      <c r="AY1490" t="s">
        <v>85</v>
      </c>
      <c r="AZ1490" t="s">
        <v>85</v>
      </c>
      <c r="BA1490" t="s">
        <v>91</v>
      </c>
      <c r="BB1490" t="s">
        <v>383</v>
      </c>
      <c r="BC1490" t="s">
        <v>3696</v>
      </c>
      <c r="BD1490" t="s">
        <v>85</v>
      </c>
      <c r="BE1490" t="s">
        <v>579</v>
      </c>
      <c r="BF1490" t="s">
        <v>3696</v>
      </c>
      <c r="BG1490" t="s">
        <v>8019</v>
      </c>
      <c r="BH1490" t="s">
        <v>86</v>
      </c>
      <c r="BI1490" t="s">
        <v>85</v>
      </c>
    </row>
    <row r="1491" spans="1:61" ht="14.45" hidden="1">
      <c r="A1491" t="s">
        <v>8020</v>
      </c>
      <c r="B1491" t="s">
        <v>62</v>
      </c>
      <c r="C1491" t="s">
        <v>85</v>
      </c>
      <c r="D1491" t="s">
        <v>85</v>
      </c>
      <c r="E1491" t="s">
        <v>135</v>
      </c>
      <c r="F1491" t="s">
        <v>136</v>
      </c>
      <c r="G1491" t="s">
        <v>67</v>
      </c>
      <c r="H1491" t="s">
        <v>137</v>
      </c>
      <c r="I1491" t="s">
        <v>152</v>
      </c>
      <c r="J1491" t="s">
        <v>331</v>
      </c>
      <c r="K1491" t="s">
        <v>332</v>
      </c>
      <c r="L1491" t="s">
        <v>333</v>
      </c>
      <c r="M1491" t="s">
        <v>8021</v>
      </c>
      <c r="N1491" t="s">
        <v>8022</v>
      </c>
      <c r="O1491" s="34">
        <v>45700</v>
      </c>
      <c r="P1491" s="39">
        <v>0.76736111111111116</v>
      </c>
      <c r="Q1491" s="34">
        <v>45700</v>
      </c>
      <c r="R1491" s="39">
        <v>0.77013888888888893</v>
      </c>
      <c r="S1491" t="s">
        <v>75</v>
      </c>
      <c r="T1491" t="s">
        <v>141</v>
      </c>
      <c r="U1491" t="s">
        <v>77</v>
      </c>
      <c r="V1491" t="s">
        <v>78</v>
      </c>
      <c r="W1491" t="s">
        <v>78</v>
      </c>
      <c r="X1491" t="s">
        <v>79</v>
      </c>
      <c r="Y1491" t="s">
        <v>80</v>
      </c>
      <c r="Z1491" t="s">
        <v>117</v>
      </c>
      <c r="AA1491" t="s">
        <v>117</v>
      </c>
      <c r="AB1491" t="s">
        <v>83</v>
      </c>
      <c r="AC1491" s="5" t="s">
        <v>379</v>
      </c>
      <c r="AD1491" s="9" t="s">
        <v>379</v>
      </c>
      <c r="AE1491" t="s">
        <v>8020</v>
      </c>
      <c r="AF1491" t="s">
        <v>85</v>
      </c>
      <c r="AG1491" t="s">
        <v>85</v>
      </c>
      <c r="AH1491" t="s">
        <v>85</v>
      </c>
      <c r="AI1491" t="s">
        <v>85</v>
      </c>
      <c r="AJ1491" t="s">
        <v>8020</v>
      </c>
      <c r="AK1491" t="s">
        <v>86</v>
      </c>
      <c r="AL1491" t="s">
        <v>229</v>
      </c>
      <c r="AM1491" t="s">
        <v>380</v>
      </c>
      <c r="AN1491" t="s">
        <v>380</v>
      </c>
      <c r="AO1491" t="s">
        <v>229</v>
      </c>
      <c r="AP1491" t="s">
        <v>108</v>
      </c>
      <c r="AQ1491" t="s">
        <v>298</v>
      </c>
      <c r="AR1491" t="s">
        <v>110</v>
      </c>
      <c r="AS1491" t="s">
        <v>956</v>
      </c>
      <c r="AT1491" t="s">
        <v>93</v>
      </c>
      <c r="AU1491" t="s">
        <v>94</v>
      </c>
      <c r="AV1491" t="s">
        <v>535</v>
      </c>
      <c r="AW1491" t="s">
        <v>85</v>
      </c>
      <c r="AX1491" t="s">
        <v>85</v>
      </c>
      <c r="AY1491" t="s">
        <v>85</v>
      </c>
      <c r="AZ1491" t="s">
        <v>85</v>
      </c>
      <c r="BA1491" t="s">
        <v>91</v>
      </c>
      <c r="BB1491" t="s">
        <v>612</v>
      </c>
      <c r="BC1491" t="s">
        <v>1101</v>
      </c>
      <c r="BD1491" t="s">
        <v>85</v>
      </c>
      <c r="BE1491" t="s">
        <v>311</v>
      </c>
      <c r="BF1491" t="s">
        <v>1101</v>
      </c>
      <c r="BG1491" t="s">
        <v>8023</v>
      </c>
      <c r="BH1491" t="s">
        <v>86</v>
      </c>
      <c r="BI1491" t="s">
        <v>85</v>
      </c>
    </row>
    <row r="1492" spans="1:61" ht="14.45" hidden="1">
      <c r="A1492" t="s">
        <v>8024</v>
      </c>
      <c r="B1492" t="s">
        <v>501</v>
      </c>
      <c r="C1492" t="s">
        <v>63</v>
      </c>
      <c r="D1492" t="s">
        <v>64</v>
      </c>
      <c r="E1492" t="s">
        <v>135</v>
      </c>
      <c r="F1492" t="s">
        <v>136</v>
      </c>
      <c r="G1492" t="s">
        <v>150</v>
      </c>
      <c r="H1492" t="s">
        <v>900</v>
      </c>
      <c r="I1492" t="s">
        <v>221</v>
      </c>
      <c r="J1492" t="s">
        <v>331</v>
      </c>
      <c r="K1492" t="s">
        <v>332</v>
      </c>
      <c r="L1492" t="s">
        <v>333</v>
      </c>
      <c r="M1492" t="s">
        <v>8025</v>
      </c>
      <c r="N1492" t="s">
        <v>8026</v>
      </c>
      <c r="O1492" s="34">
        <v>45700</v>
      </c>
      <c r="P1492" s="39">
        <v>0.77916666666666667</v>
      </c>
      <c r="Q1492" s="34">
        <v>45701</v>
      </c>
      <c r="R1492" s="39">
        <v>0.6694444444444444</v>
      </c>
      <c r="S1492" t="s">
        <v>75</v>
      </c>
      <c r="T1492" t="s">
        <v>141</v>
      </c>
      <c r="U1492" t="s">
        <v>77</v>
      </c>
      <c r="V1492" t="s">
        <v>78</v>
      </c>
      <c r="W1492" t="s">
        <v>78</v>
      </c>
      <c r="X1492" t="s">
        <v>79</v>
      </c>
      <c r="Y1492" t="s">
        <v>210</v>
      </c>
      <c r="Z1492" t="s">
        <v>117</v>
      </c>
      <c r="AA1492" t="s">
        <v>242</v>
      </c>
      <c r="AB1492" t="s">
        <v>83</v>
      </c>
      <c r="AC1492" s="5" t="s">
        <v>379</v>
      </c>
      <c r="AD1492" s="9" t="s">
        <v>379</v>
      </c>
      <c r="AE1492" t="s">
        <v>8024</v>
      </c>
      <c r="AF1492" t="s">
        <v>85</v>
      </c>
      <c r="AG1492" t="s">
        <v>85</v>
      </c>
      <c r="AH1492" t="s">
        <v>85</v>
      </c>
      <c r="AI1492" t="s">
        <v>85</v>
      </c>
      <c r="AJ1492" t="s">
        <v>8024</v>
      </c>
      <c r="AK1492" t="s">
        <v>243</v>
      </c>
      <c r="AL1492" t="s">
        <v>229</v>
      </c>
      <c r="AM1492" t="s">
        <v>380</v>
      </c>
      <c r="AN1492" t="s">
        <v>380</v>
      </c>
      <c r="AO1492" t="s">
        <v>337</v>
      </c>
      <c r="AP1492" t="s">
        <v>108</v>
      </c>
      <c r="AQ1492" t="s">
        <v>494</v>
      </c>
      <c r="AR1492" t="s">
        <v>110</v>
      </c>
      <c r="AS1492" t="s">
        <v>956</v>
      </c>
      <c r="AT1492" t="s">
        <v>93</v>
      </c>
      <c r="AU1492" t="s">
        <v>94</v>
      </c>
      <c r="AV1492" t="s">
        <v>403</v>
      </c>
      <c r="AW1492" t="s">
        <v>85</v>
      </c>
      <c r="AX1492" t="s">
        <v>85</v>
      </c>
      <c r="AY1492" t="s">
        <v>85</v>
      </c>
      <c r="AZ1492" t="s">
        <v>85</v>
      </c>
      <c r="BA1492" t="s">
        <v>91</v>
      </c>
      <c r="BB1492" t="s">
        <v>8027</v>
      </c>
      <c r="BC1492" t="s">
        <v>6973</v>
      </c>
      <c r="BD1492" t="s">
        <v>85</v>
      </c>
      <c r="BE1492" t="s">
        <v>311</v>
      </c>
      <c r="BF1492" t="s">
        <v>6973</v>
      </c>
      <c r="BG1492" t="s">
        <v>7840</v>
      </c>
      <c r="BH1492" t="s">
        <v>86</v>
      </c>
      <c r="BI1492" t="s">
        <v>85</v>
      </c>
    </row>
    <row r="1493" spans="1:61" ht="14.45" hidden="1">
      <c r="A1493" t="s">
        <v>8028</v>
      </c>
      <c r="B1493" t="s">
        <v>265</v>
      </c>
      <c r="C1493" t="s">
        <v>85</v>
      </c>
      <c r="D1493" t="s">
        <v>85</v>
      </c>
      <c r="E1493" t="s">
        <v>135</v>
      </c>
      <c r="F1493" t="s">
        <v>136</v>
      </c>
      <c r="G1493" t="s">
        <v>150</v>
      </c>
      <c r="H1493" t="s">
        <v>859</v>
      </c>
      <c r="I1493" t="s">
        <v>152</v>
      </c>
      <c r="J1493" t="s">
        <v>153</v>
      </c>
      <c r="K1493" t="s">
        <v>154</v>
      </c>
      <c r="L1493" t="s">
        <v>155</v>
      </c>
      <c r="M1493" t="s">
        <v>8029</v>
      </c>
      <c r="N1493" t="s">
        <v>8030</v>
      </c>
      <c r="O1493" s="34">
        <v>45700</v>
      </c>
      <c r="P1493" s="39">
        <v>0.78194444444444444</v>
      </c>
      <c r="Q1493" s="34">
        <v>45712</v>
      </c>
      <c r="R1493" s="39">
        <v>0.62430555555555556</v>
      </c>
      <c r="S1493" t="s">
        <v>75</v>
      </c>
      <c r="T1493" t="s">
        <v>141</v>
      </c>
      <c r="U1493" t="s">
        <v>77</v>
      </c>
      <c r="V1493" t="s">
        <v>78</v>
      </c>
      <c r="W1493" t="s">
        <v>78</v>
      </c>
      <c r="X1493" t="s">
        <v>79</v>
      </c>
      <c r="Y1493" t="s">
        <v>270</v>
      </c>
      <c r="Z1493" t="s">
        <v>117</v>
      </c>
      <c r="AA1493" t="s">
        <v>82</v>
      </c>
      <c r="AB1493" t="s">
        <v>83</v>
      </c>
      <c r="AC1493" s="5" t="s">
        <v>379</v>
      </c>
      <c r="AD1493" s="9" t="s">
        <v>379</v>
      </c>
      <c r="AE1493" t="s">
        <v>8028</v>
      </c>
      <c r="AF1493" t="s">
        <v>85</v>
      </c>
      <c r="AG1493" t="s">
        <v>85</v>
      </c>
      <c r="AH1493" t="s">
        <v>85</v>
      </c>
      <c r="AI1493" t="s">
        <v>85</v>
      </c>
      <c r="AJ1493" t="s">
        <v>8028</v>
      </c>
      <c r="AK1493" t="s">
        <v>86</v>
      </c>
      <c r="AL1493" t="s">
        <v>229</v>
      </c>
      <c r="AM1493" t="s">
        <v>380</v>
      </c>
      <c r="AN1493" t="s">
        <v>3515</v>
      </c>
      <c r="AO1493" t="s">
        <v>89</v>
      </c>
      <c r="AP1493" t="s">
        <v>108</v>
      </c>
      <c r="AQ1493" t="s">
        <v>161</v>
      </c>
      <c r="AR1493" t="s">
        <v>110</v>
      </c>
      <c r="AS1493" t="s">
        <v>244</v>
      </c>
      <c r="AT1493" t="s">
        <v>93</v>
      </c>
      <c r="AU1493" t="s">
        <v>94</v>
      </c>
      <c r="AV1493" t="s">
        <v>145</v>
      </c>
      <c r="AW1493" t="s">
        <v>85</v>
      </c>
      <c r="AX1493" t="s">
        <v>85</v>
      </c>
      <c r="AY1493" t="s">
        <v>85</v>
      </c>
      <c r="AZ1493" t="s">
        <v>864</v>
      </c>
      <c r="BA1493" t="s">
        <v>426</v>
      </c>
      <c r="BB1493" t="s">
        <v>465</v>
      </c>
      <c r="BC1493" t="s">
        <v>319</v>
      </c>
      <c r="BD1493" t="s">
        <v>85</v>
      </c>
      <c r="BE1493" t="s">
        <v>85</v>
      </c>
      <c r="BF1493" t="s">
        <v>3923</v>
      </c>
      <c r="BG1493" t="s">
        <v>8031</v>
      </c>
      <c r="BH1493" t="s">
        <v>86</v>
      </c>
      <c r="BI1493" t="s">
        <v>85</v>
      </c>
    </row>
    <row r="1494" spans="1:61" ht="14.45" hidden="1">
      <c r="A1494" t="s">
        <v>8032</v>
      </c>
      <c r="B1494" t="s">
        <v>290</v>
      </c>
      <c r="C1494" t="s">
        <v>85</v>
      </c>
      <c r="D1494" t="s">
        <v>85</v>
      </c>
      <c r="E1494" t="s">
        <v>135</v>
      </c>
      <c r="F1494" t="s">
        <v>136</v>
      </c>
      <c r="G1494" t="s">
        <v>67</v>
      </c>
      <c r="H1494" t="s">
        <v>291</v>
      </c>
      <c r="I1494" t="s">
        <v>292</v>
      </c>
      <c r="J1494" t="s">
        <v>70</v>
      </c>
      <c r="K1494" t="s">
        <v>71</v>
      </c>
      <c r="L1494" t="s">
        <v>72</v>
      </c>
      <c r="M1494" t="s">
        <v>8033</v>
      </c>
      <c r="N1494" t="s">
        <v>8034</v>
      </c>
      <c r="O1494" s="34">
        <v>45700</v>
      </c>
      <c r="P1494" s="39">
        <v>0.78749999999999998</v>
      </c>
      <c r="Q1494" s="34">
        <v>45701</v>
      </c>
      <c r="R1494" s="39">
        <v>0.56736111111111109</v>
      </c>
      <c r="S1494" t="s">
        <v>75</v>
      </c>
      <c r="T1494" t="s">
        <v>141</v>
      </c>
      <c r="U1494" t="s">
        <v>77</v>
      </c>
      <c r="V1494" t="s">
        <v>78</v>
      </c>
      <c r="W1494" t="s">
        <v>78</v>
      </c>
      <c r="X1494" t="s">
        <v>79</v>
      </c>
      <c r="Y1494" t="s">
        <v>67</v>
      </c>
      <c r="Z1494" t="s">
        <v>117</v>
      </c>
      <c r="AA1494" t="s">
        <v>211</v>
      </c>
      <c r="AB1494" t="s">
        <v>83</v>
      </c>
      <c r="AC1494" s="5" t="s">
        <v>379</v>
      </c>
      <c r="AD1494" s="9" t="s">
        <v>379</v>
      </c>
      <c r="AE1494" t="s">
        <v>8032</v>
      </c>
      <c r="AF1494" t="s">
        <v>85</v>
      </c>
      <c r="AG1494" t="s">
        <v>85</v>
      </c>
      <c r="AH1494" t="s">
        <v>85</v>
      </c>
      <c r="AI1494" t="s">
        <v>85</v>
      </c>
      <c r="AJ1494" t="s">
        <v>8032</v>
      </c>
      <c r="AK1494" t="s">
        <v>86</v>
      </c>
      <c r="AL1494" t="s">
        <v>229</v>
      </c>
      <c r="AM1494" t="s">
        <v>380</v>
      </c>
      <c r="AN1494" t="s">
        <v>380</v>
      </c>
      <c r="AO1494" t="s">
        <v>337</v>
      </c>
      <c r="AP1494" t="s">
        <v>108</v>
      </c>
      <c r="AQ1494" t="s">
        <v>298</v>
      </c>
      <c r="AR1494" t="s">
        <v>110</v>
      </c>
      <c r="AS1494" t="s">
        <v>501</v>
      </c>
      <c r="AT1494" t="s">
        <v>93</v>
      </c>
      <c r="AU1494" t="s">
        <v>94</v>
      </c>
      <c r="AV1494" t="s">
        <v>145</v>
      </c>
      <c r="AW1494" t="s">
        <v>85</v>
      </c>
      <c r="AX1494" t="s">
        <v>85</v>
      </c>
      <c r="AY1494" t="s">
        <v>85</v>
      </c>
      <c r="AZ1494" t="s">
        <v>85</v>
      </c>
      <c r="BA1494" t="s">
        <v>91</v>
      </c>
      <c r="BB1494" t="s">
        <v>8035</v>
      </c>
      <c r="BC1494" t="s">
        <v>8036</v>
      </c>
      <c r="BD1494" t="s">
        <v>85</v>
      </c>
      <c r="BE1494" t="s">
        <v>200</v>
      </c>
      <c r="BF1494" t="s">
        <v>8036</v>
      </c>
      <c r="BG1494" t="s">
        <v>8037</v>
      </c>
      <c r="BH1494" t="s">
        <v>86</v>
      </c>
      <c r="BI1494" t="s">
        <v>85</v>
      </c>
    </row>
    <row r="1495" spans="1:61" ht="14.45" hidden="1">
      <c r="A1495" t="s">
        <v>8038</v>
      </c>
      <c r="B1495" t="s">
        <v>98</v>
      </c>
      <c r="C1495" t="s">
        <v>85</v>
      </c>
      <c r="D1495" t="s">
        <v>85</v>
      </c>
      <c r="E1495" t="s">
        <v>65</v>
      </c>
      <c r="F1495" t="s">
        <v>66</v>
      </c>
      <c r="G1495" t="s">
        <v>67</v>
      </c>
      <c r="H1495" t="s">
        <v>99</v>
      </c>
      <c r="I1495" t="s">
        <v>69</v>
      </c>
      <c r="J1495" t="s">
        <v>100</v>
      </c>
      <c r="K1495" t="s">
        <v>101</v>
      </c>
      <c r="L1495" t="s">
        <v>102</v>
      </c>
      <c r="M1495" t="s">
        <v>8039</v>
      </c>
      <c r="N1495" t="s">
        <v>8040</v>
      </c>
      <c r="O1495" s="34">
        <v>45700</v>
      </c>
      <c r="P1495" s="39">
        <v>0.8930555555555556</v>
      </c>
      <c r="Q1495" s="34">
        <v>45701</v>
      </c>
      <c r="R1495" s="39">
        <v>0.47291666666666665</v>
      </c>
      <c r="S1495" t="s">
        <v>75</v>
      </c>
      <c r="T1495" t="s">
        <v>141</v>
      </c>
      <c r="U1495" t="s">
        <v>77</v>
      </c>
      <c r="V1495" t="s">
        <v>78</v>
      </c>
      <c r="W1495" t="s">
        <v>78</v>
      </c>
      <c r="X1495" t="s">
        <v>79</v>
      </c>
      <c r="Y1495" t="s">
        <v>105</v>
      </c>
      <c r="Z1495" t="s">
        <v>903</v>
      </c>
      <c r="AA1495" t="s">
        <v>175</v>
      </c>
      <c r="AB1495" t="s">
        <v>83</v>
      </c>
      <c r="AC1495" s="5" t="s">
        <v>379</v>
      </c>
      <c r="AD1495" s="9" t="s">
        <v>379</v>
      </c>
      <c r="AE1495" t="s">
        <v>8038</v>
      </c>
      <c r="AF1495" t="s">
        <v>85</v>
      </c>
      <c r="AG1495" t="s">
        <v>85</v>
      </c>
      <c r="AH1495" t="s">
        <v>85</v>
      </c>
      <c r="AI1495" t="s">
        <v>85</v>
      </c>
      <c r="AJ1495" t="s">
        <v>8038</v>
      </c>
      <c r="AK1495" t="s">
        <v>86</v>
      </c>
      <c r="AL1495" t="s">
        <v>229</v>
      </c>
      <c r="AM1495" t="s">
        <v>380</v>
      </c>
      <c r="AN1495" t="s">
        <v>380</v>
      </c>
      <c r="AO1495" t="s">
        <v>337</v>
      </c>
      <c r="AP1495" t="s">
        <v>108</v>
      </c>
      <c r="AQ1495" t="s">
        <v>109</v>
      </c>
      <c r="AR1495" t="s">
        <v>110</v>
      </c>
      <c r="AS1495" t="s">
        <v>111</v>
      </c>
      <c r="AT1495" t="s">
        <v>93</v>
      </c>
      <c r="AU1495" t="s">
        <v>94</v>
      </c>
      <c r="AV1495" t="s">
        <v>95</v>
      </c>
      <c r="AW1495" t="s">
        <v>85</v>
      </c>
      <c r="AX1495" t="s">
        <v>85</v>
      </c>
      <c r="AY1495" t="s">
        <v>85</v>
      </c>
      <c r="AZ1495" t="s">
        <v>85</v>
      </c>
      <c r="BA1495" t="s">
        <v>91</v>
      </c>
      <c r="BB1495" t="s">
        <v>91</v>
      </c>
      <c r="BC1495" t="s">
        <v>91</v>
      </c>
      <c r="BD1495" t="s">
        <v>85</v>
      </c>
      <c r="BE1495" t="s">
        <v>85</v>
      </c>
      <c r="BF1495" t="s">
        <v>91</v>
      </c>
      <c r="BG1495" t="s">
        <v>1672</v>
      </c>
      <c r="BH1495" t="s">
        <v>86</v>
      </c>
      <c r="BI1495" t="s">
        <v>85</v>
      </c>
    </row>
    <row r="1496" spans="1:61" ht="14.45" hidden="1">
      <c r="A1496" t="s">
        <v>8041</v>
      </c>
      <c r="B1496" t="s">
        <v>132</v>
      </c>
      <c r="C1496" t="s">
        <v>518</v>
      </c>
      <c r="D1496" t="s">
        <v>851</v>
      </c>
      <c r="E1496" t="s">
        <v>65</v>
      </c>
      <c r="F1496" t="s">
        <v>66</v>
      </c>
      <c r="G1496" t="s">
        <v>67</v>
      </c>
      <c r="H1496" t="s">
        <v>137</v>
      </c>
      <c r="I1496" t="s">
        <v>69</v>
      </c>
      <c r="J1496" t="s">
        <v>70</v>
      </c>
      <c r="K1496" t="s">
        <v>71</v>
      </c>
      <c r="L1496" t="s">
        <v>72</v>
      </c>
      <c r="M1496" t="s">
        <v>8042</v>
      </c>
      <c r="N1496" t="s">
        <v>8043</v>
      </c>
      <c r="O1496" s="34">
        <v>45701</v>
      </c>
      <c r="P1496" s="39">
        <v>0.3347222222222222</v>
      </c>
      <c r="Q1496" s="34">
        <v>45701</v>
      </c>
      <c r="R1496" s="39">
        <v>0.40694444444444444</v>
      </c>
      <c r="S1496" t="s">
        <v>75</v>
      </c>
      <c r="T1496" t="s">
        <v>141</v>
      </c>
      <c r="U1496" t="s">
        <v>77</v>
      </c>
      <c r="V1496" t="s">
        <v>78</v>
      </c>
      <c r="W1496" t="s">
        <v>78</v>
      </c>
      <c r="X1496" t="s">
        <v>79</v>
      </c>
      <c r="Y1496" t="s">
        <v>80</v>
      </c>
      <c r="Z1496" t="s">
        <v>142</v>
      </c>
      <c r="AA1496" t="s">
        <v>143</v>
      </c>
      <c r="AB1496" t="s">
        <v>83</v>
      </c>
      <c r="AC1496" s="5" t="s">
        <v>379</v>
      </c>
      <c r="AD1496" s="9" t="s">
        <v>379</v>
      </c>
      <c r="AE1496" t="s">
        <v>8041</v>
      </c>
      <c r="AF1496" t="s">
        <v>85</v>
      </c>
      <c r="AG1496" t="s">
        <v>85</v>
      </c>
      <c r="AH1496" t="s">
        <v>85</v>
      </c>
      <c r="AI1496" t="s">
        <v>85</v>
      </c>
      <c r="AJ1496" t="s">
        <v>8041</v>
      </c>
      <c r="AK1496" t="s">
        <v>86</v>
      </c>
      <c r="AL1496" t="s">
        <v>337</v>
      </c>
      <c r="AM1496" t="s">
        <v>380</v>
      </c>
      <c r="AN1496" t="s">
        <v>380</v>
      </c>
      <c r="AO1496" t="s">
        <v>337</v>
      </c>
      <c r="AP1496" t="s">
        <v>108</v>
      </c>
      <c r="AQ1496" t="s">
        <v>180</v>
      </c>
      <c r="AR1496" t="s">
        <v>110</v>
      </c>
      <c r="AS1496" t="s">
        <v>92</v>
      </c>
      <c r="AT1496" t="s">
        <v>93</v>
      </c>
      <c r="AU1496" t="s">
        <v>94</v>
      </c>
      <c r="AV1496" t="s">
        <v>95</v>
      </c>
      <c r="AW1496" t="s">
        <v>85</v>
      </c>
      <c r="AX1496" t="s">
        <v>85</v>
      </c>
      <c r="AY1496" t="s">
        <v>85</v>
      </c>
      <c r="AZ1496" t="s">
        <v>85</v>
      </c>
      <c r="BA1496" t="s">
        <v>85</v>
      </c>
      <c r="BB1496" t="s">
        <v>91</v>
      </c>
      <c r="BC1496" t="s">
        <v>91</v>
      </c>
      <c r="BD1496" t="s">
        <v>85</v>
      </c>
      <c r="BE1496" t="s">
        <v>146</v>
      </c>
      <c r="BF1496" t="s">
        <v>91</v>
      </c>
      <c r="BG1496" t="s">
        <v>147</v>
      </c>
      <c r="BH1496" t="s">
        <v>86</v>
      </c>
      <c r="BI1496" t="s">
        <v>85</v>
      </c>
    </row>
    <row r="1497" spans="1:61" ht="14.45" hidden="1">
      <c r="A1497" t="s">
        <v>8044</v>
      </c>
      <c r="B1497" t="s">
        <v>365</v>
      </c>
      <c r="C1497" t="s">
        <v>91</v>
      </c>
      <c r="D1497" t="s">
        <v>91</v>
      </c>
      <c r="E1497" t="s">
        <v>135</v>
      </c>
      <c r="F1497" t="s">
        <v>136</v>
      </c>
      <c r="G1497" t="s">
        <v>67</v>
      </c>
      <c r="H1497" t="s">
        <v>945</v>
      </c>
      <c r="I1497" t="s">
        <v>946</v>
      </c>
      <c r="J1497" t="s">
        <v>479</v>
      </c>
      <c r="K1497" t="s">
        <v>480</v>
      </c>
      <c r="L1497" t="s">
        <v>481</v>
      </c>
      <c r="M1497" t="s">
        <v>8045</v>
      </c>
      <c r="N1497" t="s">
        <v>8046</v>
      </c>
      <c r="O1497" s="34">
        <v>45701</v>
      </c>
      <c r="P1497" s="39">
        <v>0.39444444444444443</v>
      </c>
      <c r="Q1497" s="34">
        <v>45708</v>
      </c>
      <c r="R1497" s="39">
        <v>0.39166666666666666</v>
      </c>
      <c r="S1497" t="s">
        <v>75</v>
      </c>
      <c r="T1497" t="s">
        <v>141</v>
      </c>
      <c r="U1497" t="s">
        <v>77</v>
      </c>
      <c r="V1497" t="s">
        <v>78</v>
      </c>
      <c r="W1497" t="s">
        <v>78</v>
      </c>
      <c r="X1497" t="s">
        <v>79</v>
      </c>
      <c r="Y1497" t="s">
        <v>336</v>
      </c>
      <c r="Z1497" t="s">
        <v>143</v>
      </c>
      <c r="AA1497" t="s">
        <v>143</v>
      </c>
      <c r="AB1497" t="s">
        <v>83</v>
      </c>
      <c r="AC1497" s="5" t="s">
        <v>379</v>
      </c>
      <c r="AD1497" s="9" t="s">
        <v>379</v>
      </c>
      <c r="AE1497" t="s">
        <v>8044</v>
      </c>
      <c r="AF1497" t="s">
        <v>85</v>
      </c>
      <c r="AG1497" t="s">
        <v>85</v>
      </c>
      <c r="AH1497" t="s">
        <v>85</v>
      </c>
      <c r="AI1497" t="s">
        <v>85</v>
      </c>
      <c r="AJ1497" t="s">
        <v>8044</v>
      </c>
      <c r="AK1497" t="s">
        <v>86</v>
      </c>
      <c r="AL1497" t="s">
        <v>337</v>
      </c>
      <c r="AM1497" t="s">
        <v>380</v>
      </c>
      <c r="AN1497" t="s">
        <v>3897</v>
      </c>
      <c r="AO1497" t="s">
        <v>337</v>
      </c>
      <c r="AP1497" t="s">
        <v>108</v>
      </c>
      <c r="AQ1497" t="s">
        <v>298</v>
      </c>
      <c r="AR1497" t="s">
        <v>110</v>
      </c>
      <c r="AS1497" t="s">
        <v>1524</v>
      </c>
      <c r="AT1497" t="s">
        <v>93</v>
      </c>
      <c r="AU1497" t="s">
        <v>94</v>
      </c>
      <c r="AV1497" t="s">
        <v>145</v>
      </c>
      <c r="AW1497" t="s">
        <v>85</v>
      </c>
      <c r="AX1497" t="s">
        <v>85</v>
      </c>
      <c r="AY1497" t="s">
        <v>85</v>
      </c>
      <c r="AZ1497" t="s">
        <v>85</v>
      </c>
      <c r="BA1497" t="s">
        <v>7751</v>
      </c>
      <c r="BB1497" t="s">
        <v>1357</v>
      </c>
      <c r="BC1497" t="s">
        <v>8047</v>
      </c>
      <c r="BD1497" t="s">
        <v>85</v>
      </c>
      <c r="BE1497" t="s">
        <v>311</v>
      </c>
      <c r="BF1497" t="s">
        <v>8047</v>
      </c>
      <c r="BG1497" t="s">
        <v>8048</v>
      </c>
      <c r="BH1497" t="s">
        <v>86</v>
      </c>
      <c r="BI1497" t="s">
        <v>85</v>
      </c>
    </row>
    <row r="1498" spans="1:61" ht="14.45" hidden="1">
      <c r="A1498" t="s">
        <v>8049</v>
      </c>
      <c r="B1498" t="s">
        <v>365</v>
      </c>
      <c r="C1498" t="s">
        <v>85</v>
      </c>
      <c r="D1498" t="s">
        <v>85</v>
      </c>
      <c r="E1498" t="s">
        <v>65</v>
      </c>
      <c r="F1498" t="s">
        <v>66</v>
      </c>
      <c r="G1498" t="s">
        <v>67</v>
      </c>
      <c r="H1498" t="s">
        <v>137</v>
      </c>
      <c r="I1498" t="s">
        <v>69</v>
      </c>
      <c r="J1498" t="s">
        <v>70</v>
      </c>
      <c r="K1498" t="s">
        <v>71</v>
      </c>
      <c r="L1498" t="s">
        <v>72</v>
      </c>
      <c r="M1498" t="s">
        <v>8050</v>
      </c>
      <c r="N1498" t="s">
        <v>8051</v>
      </c>
      <c r="O1498" s="34">
        <v>45701</v>
      </c>
      <c r="P1498" s="39">
        <v>0.4465277777777778</v>
      </c>
      <c r="Q1498" s="34">
        <v>45701</v>
      </c>
      <c r="R1498" s="39">
        <v>0.4548611111111111</v>
      </c>
      <c r="S1498" t="s">
        <v>75</v>
      </c>
      <c r="T1498" t="s">
        <v>141</v>
      </c>
      <c r="U1498" t="s">
        <v>77</v>
      </c>
      <c r="V1498" t="s">
        <v>78</v>
      </c>
      <c r="W1498" t="s">
        <v>78</v>
      </c>
      <c r="X1498" t="s">
        <v>79</v>
      </c>
      <c r="Y1498" t="s">
        <v>80</v>
      </c>
      <c r="Z1498" t="s">
        <v>81</v>
      </c>
      <c r="AA1498" t="s">
        <v>81</v>
      </c>
      <c r="AB1498" t="s">
        <v>83</v>
      </c>
      <c r="AC1498" s="5" t="s">
        <v>379</v>
      </c>
      <c r="AD1498" s="9" t="s">
        <v>379</v>
      </c>
      <c r="AE1498" t="s">
        <v>8049</v>
      </c>
      <c r="AF1498" t="s">
        <v>85</v>
      </c>
      <c r="AG1498" t="s">
        <v>85</v>
      </c>
      <c r="AH1498" t="s">
        <v>85</v>
      </c>
      <c r="AI1498" t="s">
        <v>85</v>
      </c>
      <c r="AJ1498" t="s">
        <v>8049</v>
      </c>
      <c r="AK1498" t="s">
        <v>86</v>
      </c>
      <c r="AL1498" t="s">
        <v>337</v>
      </c>
      <c r="AM1498" t="s">
        <v>380</v>
      </c>
      <c r="AN1498" t="s">
        <v>380</v>
      </c>
      <c r="AO1498" t="s">
        <v>337</v>
      </c>
      <c r="AP1498" t="s">
        <v>108</v>
      </c>
      <c r="AQ1498" t="s">
        <v>180</v>
      </c>
      <c r="AR1498" t="s">
        <v>110</v>
      </c>
      <c r="AS1498" t="s">
        <v>92</v>
      </c>
      <c r="AT1498" t="s">
        <v>93</v>
      </c>
      <c r="AU1498" t="s">
        <v>94</v>
      </c>
      <c r="AV1498" t="s">
        <v>95</v>
      </c>
      <c r="AW1498" t="s">
        <v>85</v>
      </c>
      <c r="AX1498" t="s">
        <v>85</v>
      </c>
      <c r="AY1498" t="s">
        <v>85</v>
      </c>
      <c r="AZ1498" t="s">
        <v>85</v>
      </c>
      <c r="BA1498" t="s">
        <v>85</v>
      </c>
      <c r="BB1498" t="s">
        <v>563</v>
      </c>
      <c r="BC1498" t="s">
        <v>563</v>
      </c>
      <c r="BD1498" t="s">
        <v>85</v>
      </c>
      <c r="BE1498" t="s">
        <v>300</v>
      </c>
      <c r="BF1498" t="s">
        <v>563</v>
      </c>
      <c r="BG1498" t="s">
        <v>147</v>
      </c>
      <c r="BH1498" t="s">
        <v>86</v>
      </c>
      <c r="BI1498" t="s">
        <v>85</v>
      </c>
    </row>
    <row r="1499" spans="1:61" ht="14.45" hidden="1">
      <c r="A1499" t="s">
        <v>8052</v>
      </c>
      <c r="B1499" t="s">
        <v>149</v>
      </c>
      <c r="C1499" t="s">
        <v>85</v>
      </c>
      <c r="D1499" t="s">
        <v>85</v>
      </c>
      <c r="E1499" t="s">
        <v>135</v>
      </c>
      <c r="F1499" t="s">
        <v>136</v>
      </c>
      <c r="G1499" t="s">
        <v>150</v>
      </c>
      <c r="H1499" t="s">
        <v>1959</v>
      </c>
      <c r="I1499" t="s">
        <v>152</v>
      </c>
      <c r="J1499" t="s">
        <v>2110</v>
      </c>
      <c r="K1499" t="s">
        <v>2111</v>
      </c>
      <c r="L1499" t="s">
        <v>2112</v>
      </c>
      <c r="M1499" t="s">
        <v>8053</v>
      </c>
      <c r="N1499" t="s">
        <v>8054</v>
      </c>
      <c r="O1499" s="34">
        <v>45701</v>
      </c>
      <c r="P1499" s="39">
        <v>0.46805555555555556</v>
      </c>
      <c r="Q1499" s="34">
        <v>45701</v>
      </c>
      <c r="R1499" s="39">
        <v>0.56111111111111112</v>
      </c>
      <c r="S1499" t="s">
        <v>75</v>
      </c>
      <c r="T1499" t="s">
        <v>141</v>
      </c>
      <c r="U1499" t="s">
        <v>77</v>
      </c>
      <c r="V1499" t="s">
        <v>78</v>
      </c>
      <c r="W1499" t="s">
        <v>78</v>
      </c>
      <c r="X1499" t="s">
        <v>79</v>
      </c>
      <c r="Y1499" t="s">
        <v>158</v>
      </c>
      <c r="Z1499" t="s">
        <v>175</v>
      </c>
      <c r="AA1499" t="s">
        <v>211</v>
      </c>
      <c r="AB1499" t="s">
        <v>83</v>
      </c>
      <c r="AC1499" s="5" t="s">
        <v>379</v>
      </c>
      <c r="AD1499" s="9" t="s">
        <v>379</v>
      </c>
      <c r="AE1499" t="s">
        <v>8052</v>
      </c>
      <c r="AF1499" t="s">
        <v>85</v>
      </c>
      <c r="AG1499" t="s">
        <v>85</v>
      </c>
      <c r="AH1499" t="s">
        <v>85</v>
      </c>
      <c r="AI1499" t="s">
        <v>85</v>
      </c>
      <c r="AJ1499" t="s">
        <v>8052</v>
      </c>
      <c r="AK1499" t="s">
        <v>86</v>
      </c>
      <c r="AL1499" t="s">
        <v>337</v>
      </c>
      <c r="AM1499" t="s">
        <v>380</v>
      </c>
      <c r="AN1499" t="s">
        <v>380</v>
      </c>
      <c r="AO1499" t="s">
        <v>337</v>
      </c>
      <c r="AP1499" t="s">
        <v>108</v>
      </c>
      <c r="AQ1499" t="s">
        <v>161</v>
      </c>
      <c r="AR1499" t="s">
        <v>110</v>
      </c>
      <c r="AS1499" t="s">
        <v>2115</v>
      </c>
      <c r="AT1499" t="s">
        <v>93</v>
      </c>
      <c r="AU1499" t="s">
        <v>94</v>
      </c>
      <c r="AV1499" t="s">
        <v>145</v>
      </c>
      <c r="AW1499" t="s">
        <v>85</v>
      </c>
      <c r="AX1499" t="s">
        <v>85</v>
      </c>
      <c r="AY1499" t="s">
        <v>2101</v>
      </c>
      <c r="AZ1499" t="s">
        <v>85</v>
      </c>
      <c r="BA1499" t="s">
        <v>612</v>
      </c>
      <c r="BB1499" t="s">
        <v>2536</v>
      </c>
      <c r="BC1499" t="s">
        <v>486</v>
      </c>
      <c r="BD1499" t="s">
        <v>85</v>
      </c>
      <c r="BE1499" t="s">
        <v>407</v>
      </c>
      <c r="BF1499" t="s">
        <v>486</v>
      </c>
      <c r="BG1499" t="s">
        <v>8055</v>
      </c>
      <c r="BH1499" t="s">
        <v>86</v>
      </c>
      <c r="BI1499" t="s">
        <v>85</v>
      </c>
    </row>
    <row r="1500" spans="1:61" ht="14.45" hidden="1">
      <c r="A1500" t="s">
        <v>8056</v>
      </c>
      <c r="B1500" t="s">
        <v>365</v>
      </c>
      <c r="C1500" t="s">
        <v>91</v>
      </c>
      <c r="D1500" t="s">
        <v>91</v>
      </c>
      <c r="E1500" t="s">
        <v>65</v>
      </c>
      <c r="F1500" t="s">
        <v>66</v>
      </c>
      <c r="G1500" t="s">
        <v>67</v>
      </c>
      <c r="H1500" t="s">
        <v>945</v>
      </c>
      <c r="I1500" t="s">
        <v>69</v>
      </c>
      <c r="J1500" t="s">
        <v>428</v>
      </c>
      <c r="K1500" t="s">
        <v>429</v>
      </c>
      <c r="L1500" t="s">
        <v>430</v>
      </c>
      <c r="M1500" t="s">
        <v>8057</v>
      </c>
      <c r="N1500" t="s">
        <v>8058</v>
      </c>
      <c r="O1500" s="34">
        <v>45701</v>
      </c>
      <c r="P1500" s="39">
        <v>0.55069444444444449</v>
      </c>
      <c r="Q1500" s="34">
        <v>45701</v>
      </c>
      <c r="R1500" s="39">
        <v>0.66527777777777775</v>
      </c>
      <c r="S1500" t="s">
        <v>75</v>
      </c>
      <c r="T1500" t="s">
        <v>141</v>
      </c>
      <c r="U1500" t="s">
        <v>77</v>
      </c>
      <c r="V1500" t="s">
        <v>78</v>
      </c>
      <c r="W1500" t="s">
        <v>78</v>
      </c>
      <c r="X1500" t="s">
        <v>79</v>
      </c>
      <c r="Y1500" t="s">
        <v>336</v>
      </c>
      <c r="Z1500" t="s">
        <v>211</v>
      </c>
      <c r="AA1500" t="s">
        <v>325</v>
      </c>
      <c r="AB1500" t="s">
        <v>176</v>
      </c>
      <c r="AC1500" s="5" t="s">
        <v>379</v>
      </c>
      <c r="AD1500" s="9" t="s">
        <v>379</v>
      </c>
      <c r="AE1500" t="s">
        <v>8056</v>
      </c>
      <c r="AF1500" t="s">
        <v>85</v>
      </c>
      <c r="AG1500" t="s">
        <v>85</v>
      </c>
      <c r="AH1500" t="s">
        <v>85</v>
      </c>
      <c r="AI1500" t="s">
        <v>85</v>
      </c>
      <c r="AJ1500" t="s">
        <v>8056</v>
      </c>
      <c r="AK1500" t="s">
        <v>86</v>
      </c>
      <c r="AL1500" t="s">
        <v>337</v>
      </c>
      <c r="AM1500" t="s">
        <v>380</v>
      </c>
      <c r="AN1500" t="s">
        <v>380</v>
      </c>
      <c r="AO1500" t="s">
        <v>337</v>
      </c>
      <c r="AP1500" t="s">
        <v>108</v>
      </c>
      <c r="AQ1500" t="s">
        <v>180</v>
      </c>
      <c r="AR1500" t="s">
        <v>110</v>
      </c>
      <c r="AS1500" t="s">
        <v>5334</v>
      </c>
      <c r="AT1500" t="s">
        <v>93</v>
      </c>
      <c r="AU1500" t="s">
        <v>94</v>
      </c>
      <c r="AV1500" t="s">
        <v>95</v>
      </c>
      <c r="AW1500" t="s">
        <v>85</v>
      </c>
      <c r="AX1500" t="s">
        <v>85</v>
      </c>
      <c r="AY1500" t="s">
        <v>85</v>
      </c>
      <c r="AZ1500" t="s">
        <v>85</v>
      </c>
      <c r="BA1500" t="s">
        <v>319</v>
      </c>
      <c r="BB1500" t="s">
        <v>3536</v>
      </c>
      <c r="BC1500" t="s">
        <v>1302</v>
      </c>
      <c r="BD1500" t="s">
        <v>85</v>
      </c>
      <c r="BE1500" t="s">
        <v>407</v>
      </c>
      <c r="BF1500" t="s">
        <v>1302</v>
      </c>
      <c r="BG1500" t="s">
        <v>8059</v>
      </c>
      <c r="BH1500" t="s">
        <v>86</v>
      </c>
      <c r="BI1500" t="s">
        <v>85</v>
      </c>
    </row>
    <row r="1501" spans="1:61" ht="14.45" hidden="1">
      <c r="A1501" t="s">
        <v>8060</v>
      </c>
      <c r="B1501" t="s">
        <v>62</v>
      </c>
      <c r="C1501" t="s">
        <v>167</v>
      </c>
      <c r="D1501" t="s">
        <v>168</v>
      </c>
      <c r="E1501" t="s">
        <v>135</v>
      </c>
      <c r="F1501" t="s">
        <v>136</v>
      </c>
      <c r="G1501" t="s">
        <v>67</v>
      </c>
      <c r="H1501" t="s">
        <v>137</v>
      </c>
      <c r="I1501" t="s">
        <v>786</v>
      </c>
      <c r="J1501" t="s">
        <v>428</v>
      </c>
      <c r="K1501" t="s">
        <v>429</v>
      </c>
      <c r="L1501" t="s">
        <v>430</v>
      </c>
      <c r="M1501" t="s">
        <v>8061</v>
      </c>
      <c r="N1501" t="s">
        <v>8062</v>
      </c>
      <c r="O1501" s="34">
        <v>45701</v>
      </c>
      <c r="P1501" s="39">
        <v>0.5708333333333333</v>
      </c>
      <c r="Q1501" s="34">
        <v>45705</v>
      </c>
      <c r="R1501" s="39">
        <v>0.47847222222222224</v>
      </c>
      <c r="S1501" t="s">
        <v>75</v>
      </c>
      <c r="T1501" t="s">
        <v>141</v>
      </c>
      <c r="U1501" t="s">
        <v>77</v>
      </c>
      <c r="V1501" t="s">
        <v>78</v>
      </c>
      <c r="W1501" t="s">
        <v>78</v>
      </c>
      <c r="X1501" t="s">
        <v>79</v>
      </c>
      <c r="Y1501" t="s">
        <v>80</v>
      </c>
      <c r="Z1501" t="s">
        <v>211</v>
      </c>
      <c r="AA1501" t="s">
        <v>175</v>
      </c>
      <c r="AB1501" t="s">
        <v>176</v>
      </c>
      <c r="AC1501" s="5" t="s">
        <v>379</v>
      </c>
      <c r="AD1501" s="9" t="s">
        <v>379</v>
      </c>
      <c r="AE1501" t="s">
        <v>8060</v>
      </c>
      <c r="AF1501" t="s">
        <v>85</v>
      </c>
      <c r="AG1501" t="s">
        <v>85</v>
      </c>
      <c r="AH1501" t="s">
        <v>85</v>
      </c>
      <c r="AI1501" t="s">
        <v>85</v>
      </c>
      <c r="AJ1501" t="s">
        <v>8060</v>
      </c>
      <c r="AK1501" t="s">
        <v>86</v>
      </c>
      <c r="AL1501" t="s">
        <v>337</v>
      </c>
      <c r="AM1501" t="s">
        <v>380</v>
      </c>
      <c r="AN1501" t="s">
        <v>3897</v>
      </c>
      <c r="AO1501" t="s">
        <v>89</v>
      </c>
      <c r="AP1501" t="s">
        <v>108</v>
      </c>
      <c r="AQ1501" t="s">
        <v>298</v>
      </c>
      <c r="AR1501" t="s">
        <v>110</v>
      </c>
      <c r="AS1501" t="s">
        <v>5334</v>
      </c>
      <c r="AT1501" t="s">
        <v>93</v>
      </c>
      <c r="AU1501" t="s">
        <v>94</v>
      </c>
      <c r="AV1501" t="s">
        <v>535</v>
      </c>
      <c r="AW1501" t="s">
        <v>85</v>
      </c>
      <c r="AX1501" t="s">
        <v>85</v>
      </c>
      <c r="AY1501" t="s">
        <v>85</v>
      </c>
      <c r="AZ1501" t="s">
        <v>85</v>
      </c>
      <c r="BA1501" t="s">
        <v>612</v>
      </c>
      <c r="BB1501" t="s">
        <v>8063</v>
      </c>
      <c r="BC1501" t="s">
        <v>3876</v>
      </c>
      <c r="BD1501" t="s">
        <v>85</v>
      </c>
      <c r="BE1501" t="s">
        <v>311</v>
      </c>
      <c r="BF1501" t="s">
        <v>3876</v>
      </c>
      <c r="BG1501" t="s">
        <v>8064</v>
      </c>
      <c r="BH1501" t="s">
        <v>86</v>
      </c>
      <c r="BI1501" t="s">
        <v>85</v>
      </c>
    </row>
    <row r="1502" spans="1:61" ht="14.45" hidden="1">
      <c r="A1502" t="s">
        <v>8065</v>
      </c>
      <c r="B1502" t="s">
        <v>5164</v>
      </c>
      <c r="C1502" t="s">
        <v>85</v>
      </c>
      <c r="D1502" t="s">
        <v>85</v>
      </c>
      <c r="E1502" t="s">
        <v>135</v>
      </c>
      <c r="F1502" t="s">
        <v>136</v>
      </c>
      <c r="G1502" t="s">
        <v>150</v>
      </c>
      <c r="H1502" t="s">
        <v>1959</v>
      </c>
      <c r="I1502" t="s">
        <v>152</v>
      </c>
      <c r="J1502" t="s">
        <v>2110</v>
      </c>
      <c r="K1502" t="s">
        <v>2111</v>
      </c>
      <c r="L1502" t="s">
        <v>2112</v>
      </c>
      <c r="M1502" t="s">
        <v>8066</v>
      </c>
      <c r="N1502" t="s">
        <v>8067</v>
      </c>
      <c r="O1502" s="34">
        <v>45701</v>
      </c>
      <c r="P1502" s="39">
        <v>0.65347222222222223</v>
      </c>
      <c r="Q1502" s="34">
        <v>45726</v>
      </c>
      <c r="R1502" s="39">
        <v>0.67361111111111116</v>
      </c>
      <c r="S1502" t="s">
        <v>716</v>
      </c>
      <c r="T1502" t="s">
        <v>76</v>
      </c>
      <c r="U1502" t="s">
        <v>77</v>
      </c>
      <c r="V1502" t="s">
        <v>78</v>
      </c>
      <c r="W1502" t="s">
        <v>78</v>
      </c>
      <c r="X1502" t="s">
        <v>79</v>
      </c>
      <c r="Y1502" t="s">
        <v>158</v>
      </c>
      <c r="Z1502" t="s">
        <v>325</v>
      </c>
      <c r="AA1502" t="s">
        <v>242</v>
      </c>
      <c r="AB1502" t="s">
        <v>83</v>
      </c>
      <c r="AC1502" s="5" t="s">
        <v>379</v>
      </c>
      <c r="AD1502" s="9" t="s">
        <v>2244</v>
      </c>
      <c r="AE1502" t="s">
        <v>8065</v>
      </c>
      <c r="AF1502" t="s">
        <v>85</v>
      </c>
      <c r="AG1502" t="s">
        <v>85</v>
      </c>
      <c r="AH1502" t="s">
        <v>85</v>
      </c>
      <c r="AI1502" t="s">
        <v>85</v>
      </c>
      <c r="AJ1502" t="s">
        <v>8065</v>
      </c>
      <c r="AK1502" t="s">
        <v>86</v>
      </c>
      <c r="AL1502" t="s">
        <v>337</v>
      </c>
      <c r="AM1502" t="s">
        <v>380</v>
      </c>
      <c r="AN1502" t="s">
        <v>2608</v>
      </c>
      <c r="AO1502" t="s">
        <v>89</v>
      </c>
      <c r="AP1502" t="s">
        <v>108</v>
      </c>
      <c r="AQ1502" t="s">
        <v>161</v>
      </c>
      <c r="AR1502" t="s">
        <v>110</v>
      </c>
      <c r="AS1502" t="s">
        <v>2115</v>
      </c>
      <c r="AT1502" t="s">
        <v>93</v>
      </c>
      <c r="AU1502" t="s">
        <v>94</v>
      </c>
      <c r="AV1502" t="s">
        <v>145</v>
      </c>
      <c r="AW1502" t="s">
        <v>85</v>
      </c>
      <c r="AX1502" t="s">
        <v>85</v>
      </c>
      <c r="AY1502" t="s">
        <v>85</v>
      </c>
      <c r="AZ1502" t="s">
        <v>85</v>
      </c>
      <c r="BA1502" t="s">
        <v>85</v>
      </c>
      <c r="BB1502" t="s">
        <v>8068</v>
      </c>
      <c r="BC1502" t="s">
        <v>8069</v>
      </c>
      <c r="BD1502" t="s">
        <v>85</v>
      </c>
      <c r="BE1502" t="s">
        <v>146</v>
      </c>
      <c r="BF1502" t="s">
        <v>8069</v>
      </c>
      <c r="BG1502" t="s">
        <v>8070</v>
      </c>
      <c r="BH1502" t="s">
        <v>86</v>
      </c>
      <c r="BI1502" t="s">
        <v>85</v>
      </c>
    </row>
    <row r="1503" spans="1:61" ht="14.45" hidden="1">
      <c r="A1503" t="s">
        <v>8071</v>
      </c>
      <c r="B1503" t="s">
        <v>62</v>
      </c>
      <c r="C1503" t="s">
        <v>314</v>
      </c>
      <c r="D1503" t="s">
        <v>315</v>
      </c>
      <c r="E1503" t="s">
        <v>135</v>
      </c>
      <c r="F1503" t="s">
        <v>136</v>
      </c>
      <c r="G1503" t="s">
        <v>67</v>
      </c>
      <c r="H1503" t="s">
        <v>366</v>
      </c>
      <c r="I1503" t="s">
        <v>590</v>
      </c>
      <c r="J1503" t="s">
        <v>70</v>
      </c>
      <c r="K1503" t="s">
        <v>71</v>
      </c>
      <c r="L1503" t="s">
        <v>72</v>
      </c>
      <c r="M1503" t="s">
        <v>8072</v>
      </c>
      <c r="N1503" t="s">
        <v>8073</v>
      </c>
      <c r="O1503" s="34">
        <v>45701</v>
      </c>
      <c r="P1503" s="39">
        <v>0.7416666666666667</v>
      </c>
      <c r="Q1503" s="34">
        <v>45701</v>
      </c>
      <c r="R1503" s="39">
        <v>0.74583333333333335</v>
      </c>
      <c r="S1503" t="s">
        <v>75</v>
      </c>
      <c r="T1503" t="s">
        <v>141</v>
      </c>
      <c r="U1503" t="s">
        <v>77</v>
      </c>
      <c r="V1503" t="s">
        <v>78</v>
      </c>
      <c r="W1503" t="s">
        <v>78</v>
      </c>
      <c r="X1503" t="s">
        <v>79</v>
      </c>
      <c r="Y1503" t="s">
        <v>80</v>
      </c>
      <c r="Z1503" t="s">
        <v>227</v>
      </c>
      <c r="AA1503" t="s">
        <v>227</v>
      </c>
      <c r="AB1503" t="s">
        <v>83</v>
      </c>
      <c r="AC1503" s="5" t="s">
        <v>379</v>
      </c>
      <c r="AD1503" s="9" t="s">
        <v>379</v>
      </c>
      <c r="AE1503" t="s">
        <v>8071</v>
      </c>
      <c r="AF1503" t="s">
        <v>85</v>
      </c>
      <c r="AG1503" t="s">
        <v>85</v>
      </c>
      <c r="AH1503" t="s">
        <v>85</v>
      </c>
      <c r="AI1503" t="s">
        <v>85</v>
      </c>
      <c r="AJ1503" t="s">
        <v>8071</v>
      </c>
      <c r="AK1503" t="s">
        <v>86</v>
      </c>
      <c r="AL1503" t="s">
        <v>337</v>
      </c>
      <c r="AM1503" t="s">
        <v>380</v>
      </c>
      <c r="AN1503" t="s">
        <v>380</v>
      </c>
      <c r="AO1503" t="s">
        <v>337</v>
      </c>
      <c r="AP1503" t="s">
        <v>108</v>
      </c>
      <c r="AQ1503" t="s">
        <v>298</v>
      </c>
      <c r="AR1503" t="s">
        <v>110</v>
      </c>
      <c r="AS1503" t="s">
        <v>290</v>
      </c>
      <c r="AT1503" t="s">
        <v>93</v>
      </c>
      <c r="AU1503" t="s">
        <v>94</v>
      </c>
      <c r="AV1503" t="s">
        <v>145</v>
      </c>
      <c r="AW1503" t="s">
        <v>85</v>
      </c>
      <c r="AX1503" t="s">
        <v>85</v>
      </c>
      <c r="AY1503" t="s">
        <v>85</v>
      </c>
      <c r="AZ1503" t="s">
        <v>85</v>
      </c>
      <c r="BA1503" t="s">
        <v>91</v>
      </c>
      <c r="BB1503" t="s">
        <v>426</v>
      </c>
      <c r="BC1503" t="s">
        <v>426</v>
      </c>
      <c r="BD1503" t="s">
        <v>85</v>
      </c>
      <c r="BE1503" t="s">
        <v>311</v>
      </c>
      <c r="BF1503" t="s">
        <v>426</v>
      </c>
      <c r="BG1503" t="s">
        <v>8074</v>
      </c>
      <c r="BH1503" t="s">
        <v>86</v>
      </c>
      <c r="BI1503" t="s">
        <v>85</v>
      </c>
    </row>
    <row r="1504" spans="1:61" ht="14.45" hidden="1">
      <c r="A1504" t="s">
        <v>8075</v>
      </c>
      <c r="B1504" t="s">
        <v>62</v>
      </c>
      <c r="C1504" t="s">
        <v>167</v>
      </c>
      <c r="D1504" t="s">
        <v>168</v>
      </c>
      <c r="E1504" t="s">
        <v>135</v>
      </c>
      <c r="F1504" t="s">
        <v>136</v>
      </c>
      <c r="G1504" t="s">
        <v>67</v>
      </c>
      <c r="H1504" t="s">
        <v>137</v>
      </c>
      <c r="I1504" t="s">
        <v>667</v>
      </c>
      <c r="J1504" t="s">
        <v>191</v>
      </c>
      <c r="K1504" t="s">
        <v>192</v>
      </c>
      <c r="L1504" t="s">
        <v>193</v>
      </c>
      <c r="M1504" t="s">
        <v>8076</v>
      </c>
      <c r="N1504" t="s">
        <v>8077</v>
      </c>
      <c r="O1504" s="34">
        <v>45701</v>
      </c>
      <c r="P1504" s="39">
        <v>0.74513888888888891</v>
      </c>
      <c r="Q1504" s="34">
        <v>45702</v>
      </c>
      <c r="R1504" s="39">
        <v>0.43263888888888891</v>
      </c>
      <c r="S1504" t="s">
        <v>75</v>
      </c>
      <c r="T1504" t="s">
        <v>141</v>
      </c>
      <c r="U1504" t="s">
        <v>77</v>
      </c>
      <c r="V1504" t="s">
        <v>78</v>
      </c>
      <c r="W1504" t="s">
        <v>78</v>
      </c>
      <c r="X1504" t="s">
        <v>79</v>
      </c>
      <c r="Y1504" t="s">
        <v>80</v>
      </c>
      <c r="Z1504" t="s">
        <v>227</v>
      </c>
      <c r="AA1504" t="s">
        <v>81</v>
      </c>
      <c r="AB1504" t="s">
        <v>176</v>
      </c>
      <c r="AC1504" s="5" t="s">
        <v>379</v>
      </c>
      <c r="AD1504" s="9" t="s">
        <v>379</v>
      </c>
      <c r="AE1504" t="s">
        <v>8075</v>
      </c>
      <c r="AF1504" t="s">
        <v>85</v>
      </c>
      <c r="AG1504" t="s">
        <v>85</v>
      </c>
      <c r="AH1504" t="s">
        <v>85</v>
      </c>
      <c r="AI1504" t="s">
        <v>85</v>
      </c>
      <c r="AJ1504" t="s">
        <v>8075</v>
      </c>
      <c r="AK1504" t="s">
        <v>86</v>
      </c>
      <c r="AL1504" t="s">
        <v>337</v>
      </c>
      <c r="AM1504" t="s">
        <v>380</v>
      </c>
      <c r="AN1504" t="s">
        <v>380</v>
      </c>
      <c r="AO1504" t="s">
        <v>360</v>
      </c>
      <c r="AP1504" t="s">
        <v>108</v>
      </c>
      <c r="AQ1504" t="s">
        <v>298</v>
      </c>
      <c r="AR1504" t="s">
        <v>110</v>
      </c>
      <c r="AS1504" t="s">
        <v>3454</v>
      </c>
      <c r="AT1504" t="s">
        <v>93</v>
      </c>
      <c r="AU1504" t="s">
        <v>94</v>
      </c>
      <c r="AV1504" t="s">
        <v>145</v>
      </c>
      <c r="AW1504" t="s">
        <v>85</v>
      </c>
      <c r="AX1504" t="s">
        <v>85</v>
      </c>
      <c r="AY1504" t="s">
        <v>85</v>
      </c>
      <c r="AZ1504" t="s">
        <v>85</v>
      </c>
      <c r="BA1504" t="s">
        <v>4070</v>
      </c>
      <c r="BB1504" t="s">
        <v>703</v>
      </c>
      <c r="BC1504" t="s">
        <v>8078</v>
      </c>
      <c r="BD1504" t="s">
        <v>85</v>
      </c>
      <c r="BE1504" t="s">
        <v>300</v>
      </c>
      <c r="BF1504" t="s">
        <v>8078</v>
      </c>
      <c r="BG1504" t="s">
        <v>8079</v>
      </c>
      <c r="BH1504" t="s">
        <v>86</v>
      </c>
      <c r="BI1504" t="s">
        <v>85</v>
      </c>
    </row>
    <row r="1505" spans="1:61" ht="14.45" hidden="1">
      <c r="A1505" t="s">
        <v>8080</v>
      </c>
      <c r="B1505" t="s">
        <v>98</v>
      </c>
      <c r="C1505" t="s">
        <v>85</v>
      </c>
      <c r="D1505" t="s">
        <v>85</v>
      </c>
      <c r="E1505" t="s">
        <v>135</v>
      </c>
      <c r="F1505" t="s">
        <v>136</v>
      </c>
      <c r="G1505" t="s">
        <v>67</v>
      </c>
      <c r="H1505" t="s">
        <v>99</v>
      </c>
      <c r="I1505" t="s">
        <v>152</v>
      </c>
      <c r="J1505" t="s">
        <v>100</v>
      </c>
      <c r="K1505" t="s">
        <v>101</v>
      </c>
      <c r="L1505" t="s">
        <v>102</v>
      </c>
      <c r="M1505" t="s">
        <v>8081</v>
      </c>
      <c r="N1505" t="s">
        <v>8082</v>
      </c>
      <c r="O1505" s="34">
        <v>45701</v>
      </c>
      <c r="P1505" s="39">
        <v>0.76388888888888884</v>
      </c>
      <c r="Q1505" s="34">
        <v>45701</v>
      </c>
      <c r="R1505" s="39">
        <v>0.88958333333333328</v>
      </c>
      <c r="S1505" t="s">
        <v>75</v>
      </c>
      <c r="T1505" t="s">
        <v>141</v>
      </c>
      <c r="U1505" t="s">
        <v>77</v>
      </c>
      <c r="V1505" t="s">
        <v>78</v>
      </c>
      <c r="W1505" t="s">
        <v>78</v>
      </c>
      <c r="X1505" t="s">
        <v>79</v>
      </c>
      <c r="Y1505" t="s">
        <v>105</v>
      </c>
      <c r="Z1505" t="s">
        <v>117</v>
      </c>
      <c r="AA1505" t="s">
        <v>903</v>
      </c>
      <c r="AB1505" t="s">
        <v>83</v>
      </c>
      <c r="AC1505" s="5" t="s">
        <v>379</v>
      </c>
      <c r="AD1505" s="9" t="s">
        <v>379</v>
      </c>
      <c r="AE1505" t="s">
        <v>8080</v>
      </c>
      <c r="AF1505" t="s">
        <v>85</v>
      </c>
      <c r="AG1505" t="s">
        <v>85</v>
      </c>
      <c r="AH1505" t="s">
        <v>85</v>
      </c>
      <c r="AI1505" t="s">
        <v>85</v>
      </c>
      <c r="AJ1505" t="s">
        <v>8080</v>
      </c>
      <c r="AK1505" t="s">
        <v>86</v>
      </c>
      <c r="AL1505" t="s">
        <v>337</v>
      </c>
      <c r="AM1505" t="s">
        <v>380</v>
      </c>
      <c r="AN1505" t="s">
        <v>380</v>
      </c>
      <c r="AO1505" t="s">
        <v>337</v>
      </c>
      <c r="AP1505" t="s">
        <v>108</v>
      </c>
      <c r="AQ1505" t="s">
        <v>161</v>
      </c>
      <c r="AR1505" t="s">
        <v>110</v>
      </c>
      <c r="AS1505" t="s">
        <v>1238</v>
      </c>
      <c r="AT1505" t="s">
        <v>93</v>
      </c>
      <c r="AU1505" t="s">
        <v>94</v>
      </c>
      <c r="AV1505" t="s">
        <v>145</v>
      </c>
      <c r="AW1505" t="s">
        <v>85</v>
      </c>
      <c r="AX1505" t="s">
        <v>85</v>
      </c>
      <c r="AY1505" t="s">
        <v>85</v>
      </c>
      <c r="AZ1505" t="s">
        <v>85</v>
      </c>
      <c r="BA1505" t="s">
        <v>91</v>
      </c>
      <c r="BB1505" t="s">
        <v>198</v>
      </c>
      <c r="BC1505" t="s">
        <v>198</v>
      </c>
      <c r="BD1505" t="s">
        <v>85</v>
      </c>
      <c r="BE1505" t="s">
        <v>85</v>
      </c>
      <c r="BF1505" t="s">
        <v>198</v>
      </c>
      <c r="BG1505" t="s">
        <v>7881</v>
      </c>
      <c r="BH1505" t="s">
        <v>86</v>
      </c>
      <c r="BI1505" t="s">
        <v>85</v>
      </c>
    </row>
    <row r="1506" spans="1:61" ht="14.45" hidden="1">
      <c r="A1506" t="s">
        <v>8083</v>
      </c>
      <c r="B1506" t="s">
        <v>290</v>
      </c>
      <c r="C1506" t="s">
        <v>85</v>
      </c>
      <c r="D1506" t="s">
        <v>85</v>
      </c>
      <c r="E1506" t="s">
        <v>135</v>
      </c>
      <c r="F1506" t="s">
        <v>136</v>
      </c>
      <c r="G1506" t="s">
        <v>67</v>
      </c>
      <c r="H1506" t="s">
        <v>366</v>
      </c>
      <c r="I1506" t="s">
        <v>590</v>
      </c>
      <c r="J1506" t="s">
        <v>428</v>
      </c>
      <c r="K1506" t="s">
        <v>429</v>
      </c>
      <c r="L1506" t="s">
        <v>430</v>
      </c>
      <c r="M1506" t="s">
        <v>8084</v>
      </c>
      <c r="N1506" t="s">
        <v>8085</v>
      </c>
      <c r="O1506" s="34">
        <v>45701</v>
      </c>
      <c r="P1506" s="39">
        <v>0.77638888888888891</v>
      </c>
      <c r="Q1506" s="34">
        <v>45716</v>
      </c>
      <c r="R1506" s="39">
        <v>0.72569444444444442</v>
      </c>
      <c r="S1506" t="s">
        <v>75</v>
      </c>
      <c r="T1506" t="s">
        <v>76</v>
      </c>
      <c r="U1506" t="s">
        <v>77</v>
      </c>
      <c r="V1506" t="s">
        <v>78</v>
      </c>
      <c r="W1506" t="s">
        <v>78</v>
      </c>
      <c r="X1506" t="s">
        <v>79</v>
      </c>
      <c r="Y1506" t="s">
        <v>67</v>
      </c>
      <c r="Z1506" t="s">
        <v>117</v>
      </c>
      <c r="AA1506" t="s">
        <v>227</v>
      </c>
      <c r="AB1506" t="s">
        <v>83</v>
      </c>
      <c r="AC1506" s="5" t="s">
        <v>379</v>
      </c>
      <c r="AD1506" s="9" t="s">
        <v>379</v>
      </c>
      <c r="AE1506" t="s">
        <v>8083</v>
      </c>
      <c r="AF1506" t="s">
        <v>85</v>
      </c>
      <c r="AG1506" t="s">
        <v>85</v>
      </c>
      <c r="AH1506" t="s">
        <v>85</v>
      </c>
      <c r="AI1506" t="s">
        <v>85</v>
      </c>
      <c r="AJ1506" t="s">
        <v>8083</v>
      </c>
      <c r="AK1506" t="s">
        <v>243</v>
      </c>
      <c r="AL1506" t="s">
        <v>337</v>
      </c>
      <c r="AM1506" t="s">
        <v>380</v>
      </c>
      <c r="AN1506" t="s">
        <v>3515</v>
      </c>
      <c r="AO1506" t="s">
        <v>360</v>
      </c>
      <c r="AP1506" t="s">
        <v>108</v>
      </c>
      <c r="AQ1506" t="s">
        <v>298</v>
      </c>
      <c r="AR1506" t="s">
        <v>110</v>
      </c>
      <c r="AS1506" t="s">
        <v>4849</v>
      </c>
      <c r="AT1506" t="s">
        <v>93</v>
      </c>
      <c r="AU1506" t="s">
        <v>94</v>
      </c>
      <c r="AV1506" t="s">
        <v>145</v>
      </c>
      <c r="AW1506" t="s">
        <v>85</v>
      </c>
      <c r="AX1506" t="s">
        <v>85</v>
      </c>
      <c r="AY1506" t="s">
        <v>85</v>
      </c>
      <c r="AZ1506" t="s">
        <v>85</v>
      </c>
      <c r="BA1506" t="s">
        <v>91</v>
      </c>
      <c r="BB1506" t="s">
        <v>8086</v>
      </c>
      <c r="BC1506" t="s">
        <v>8087</v>
      </c>
      <c r="BD1506" t="s">
        <v>85</v>
      </c>
      <c r="BE1506" t="s">
        <v>579</v>
      </c>
      <c r="BF1506" t="s">
        <v>8087</v>
      </c>
      <c r="BG1506" t="s">
        <v>8088</v>
      </c>
      <c r="BH1506" t="s">
        <v>86</v>
      </c>
      <c r="BI1506" t="s">
        <v>85</v>
      </c>
    </row>
    <row r="1507" spans="1:61" ht="14.45" hidden="1">
      <c r="A1507" t="s">
        <v>8089</v>
      </c>
      <c r="B1507" t="s">
        <v>98</v>
      </c>
      <c r="C1507" t="s">
        <v>85</v>
      </c>
      <c r="D1507" t="s">
        <v>85</v>
      </c>
      <c r="E1507" t="s">
        <v>135</v>
      </c>
      <c r="F1507" t="s">
        <v>136</v>
      </c>
      <c r="G1507" t="s">
        <v>67</v>
      </c>
      <c r="H1507" t="s">
        <v>99</v>
      </c>
      <c r="I1507" t="s">
        <v>152</v>
      </c>
      <c r="J1507" t="s">
        <v>100</v>
      </c>
      <c r="K1507" t="s">
        <v>101</v>
      </c>
      <c r="L1507" t="s">
        <v>102</v>
      </c>
      <c r="M1507" t="s">
        <v>8090</v>
      </c>
      <c r="N1507" t="s">
        <v>8091</v>
      </c>
      <c r="O1507" s="34">
        <v>45701</v>
      </c>
      <c r="P1507" s="39">
        <v>0.8125</v>
      </c>
      <c r="Q1507" s="34">
        <v>45701</v>
      </c>
      <c r="R1507" s="39">
        <v>0.82013888888888886</v>
      </c>
      <c r="S1507" t="s">
        <v>75</v>
      </c>
      <c r="T1507" t="s">
        <v>141</v>
      </c>
      <c r="U1507" t="s">
        <v>77</v>
      </c>
      <c r="V1507" t="s">
        <v>78</v>
      </c>
      <c r="W1507" t="s">
        <v>78</v>
      </c>
      <c r="X1507" t="s">
        <v>79</v>
      </c>
      <c r="Y1507" t="s">
        <v>105</v>
      </c>
      <c r="Z1507" t="s">
        <v>107</v>
      </c>
      <c r="AA1507" t="s">
        <v>107</v>
      </c>
      <c r="AB1507" t="s">
        <v>83</v>
      </c>
      <c r="AC1507" s="5" t="s">
        <v>379</v>
      </c>
      <c r="AD1507" s="9" t="s">
        <v>379</v>
      </c>
      <c r="AE1507" t="s">
        <v>8089</v>
      </c>
      <c r="AF1507" t="s">
        <v>85</v>
      </c>
      <c r="AG1507" t="s">
        <v>85</v>
      </c>
      <c r="AH1507" t="s">
        <v>85</v>
      </c>
      <c r="AI1507" t="s">
        <v>85</v>
      </c>
      <c r="AJ1507" t="s">
        <v>8089</v>
      </c>
      <c r="AK1507" t="s">
        <v>86</v>
      </c>
      <c r="AL1507" t="s">
        <v>337</v>
      </c>
      <c r="AM1507" t="s">
        <v>380</v>
      </c>
      <c r="AN1507" t="s">
        <v>380</v>
      </c>
      <c r="AO1507" t="s">
        <v>337</v>
      </c>
      <c r="AP1507" t="s">
        <v>108</v>
      </c>
      <c r="AQ1507" t="s">
        <v>161</v>
      </c>
      <c r="AR1507" t="s">
        <v>110</v>
      </c>
      <c r="AS1507" t="s">
        <v>1238</v>
      </c>
      <c r="AT1507" t="s">
        <v>93</v>
      </c>
      <c r="AU1507" t="s">
        <v>94</v>
      </c>
      <c r="AV1507" t="s">
        <v>145</v>
      </c>
      <c r="AW1507" t="s">
        <v>85</v>
      </c>
      <c r="AX1507" t="s">
        <v>85</v>
      </c>
      <c r="AY1507" t="s">
        <v>85</v>
      </c>
      <c r="AZ1507" t="s">
        <v>85</v>
      </c>
      <c r="BA1507" t="s">
        <v>91</v>
      </c>
      <c r="BB1507" t="s">
        <v>91</v>
      </c>
      <c r="BC1507" t="s">
        <v>91</v>
      </c>
      <c r="BD1507" t="s">
        <v>85</v>
      </c>
      <c r="BE1507" t="s">
        <v>445</v>
      </c>
      <c r="BF1507" t="s">
        <v>91</v>
      </c>
      <c r="BG1507" t="s">
        <v>7881</v>
      </c>
      <c r="BH1507" t="s">
        <v>86</v>
      </c>
      <c r="BI1507" t="s">
        <v>85</v>
      </c>
    </row>
    <row r="1508" spans="1:61" ht="14.45" hidden="1">
      <c r="A1508" t="s">
        <v>8092</v>
      </c>
      <c r="B1508" t="s">
        <v>98</v>
      </c>
      <c r="C1508" t="s">
        <v>85</v>
      </c>
      <c r="D1508" t="s">
        <v>85</v>
      </c>
      <c r="E1508" t="s">
        <v>135</v>
      </c>
      <c r="F1508" t="s">
        <v>136</v>
      </c>
      <c r="G1508" t="s">
        <v>67</v>
      </c>
      <c r="H1508" t="s">
        <v>99</v>
      </c>
      <c r="I1508" t="s">
        <v>152</v>
      </c>
      <c r="J1508" t="s">
        <v>100</v>
      </c>
      <c r="K1508" t="s">
        <v>101</v>
      </c>
      <c r="L1508" t="s">
        <v>102</v>
      </c>
      <c r="M1508" t="s">
        <v>8093</v>
      </c>
      <c r="N1508" t="s">
        <v>8094</v>
      </c>
      <c r="O1508" s="34">
        <v>45701</v>
      </c>
      <c r="P1508" s="39">
        <v>0.83125000000000004</v>
      </c>
      <c r="Q1508" s="34">
        <v>45702</v>
      </c>
      <c r="R1508" s="39">
        <v>0.86875000000000002</v>
      </c>
      <c r="S1508" t="s">
        <v>75</v>
      </c>
      <c r="T1508" t="s">
        <v>141</v>
      </c>
      <c r="U1508" t="s">
        <v>77</v>
      </c>
      <c r="V1508" t="s">
        <v>78</v>
      </c>
      <c r="W1508" t="s">
        <v>78</v>
      </c>
      <c r="X1508" t="s">
        <v>79</v>
      </c>
      <c r="Y1508" t="s">
        <v>105</v>
      </c>
      <c r="Z1508" t="s">
        <v>107</v>
      </c>
      <c r="AA1508" t="s">
        <v>369</v>
      </c>
      <c r="AB1508" t="s">
        <v>83</v>
      </c>
      <c r="AC1508" s="5" t="s">
        <v>379</v>
      </c>
      <c r="AD1508" s="9" t="s">
        <v>379</v>
      </c>
      <c r="AE1508" t="s">
        <v>8092</v>
      </c>
      <c r="AF1508" t="s">
        <v>85</v>
      </c>
      <c r="AG1508" t="s">
        <v>85</v>
      </c>
      <c r="AH1508" t="s">
        <v>85</v>
      </c>
      <c r="AI1508" t="s">
        <v>85</v>
      </c>
      <c r="AJ1508" t="s">
        <v>8092</v>
      </c>
      <c r="AK1508" t="s">
        <v>86</v>
      </c>
      <c r="AL1508" t="s">
        <v>337</v>
      </c>
      <c r="AM1508" t="s">
        <v>380</v>
      </c>
      <c r="AN1508" t="s">
        <v>380</v>
      </c>
      <c r="AO1508" t="s">
        <v>360</v>
      </c>
      <c r="AP1508" t="s">
        <v>108</v>
      </c>
      <c r="AQ1508" t="s">
        <v>161</v>
      </c>
      <c r="AR1508" t="s">
        <v>110</v>
      </c>
      <c r="AS1508" t="s">
        <v>1238</v>
      </c>
      <c r="AT1508" t="s">
        <v>93</v>
      </c>
      <c r="AU1508" t="s">
        <v>94</v>
      </c>
      <c r="AV1508" t="s">
        <v>145</v>
      </c>
      <c r="AW1508" t="s">
        <v>85</v>
      </c>
      <c r="AX1508" t="s">
        <v>85</v>
      </c>
      <c r="AY1508" t="s">
        <v>85</v>
      </c>
      <c r="AZ1508" t="s">
        <v>85</v>
      </c>
      <c r="BA1508" t="s">
        <v>7495</v>
      </c>
      <c r="BB1508" t="s">
        <v>802</v>
      </c>
      <c r="BC1508" t="s">
        <v>8095</v>
      </c>
      <c r="BD1508" t="s">
        <v>85</v>
      </c>
      <c r="BE1508" t="s">
        <v>85</v>
      </c>
      <c r="BF1508" t="s">
        <v>8095</v>
      </c>
      <c r="BG1508" t="s">
        <v>7881</v>
      </c>
      <c r="BH1508" t="s">
        <v>86</v>
      </c>
      <c r="BI1508" t="s">
        <v>85</v>
      </c>
    </row>
    <row r="1509" spans="1:61" ht="14.45" hidden="1">
      <c r="A1509" t="s">
        <v>8096</v>
      </c>
      <c r="B1509" t="s">
        <v>132</v>
      </c>
      <c r="C1509" t="s">
        <v>133</v>
      </c>
      <c r="D1509" t="s">
        <v>134</v>
      </c>
      <c r="E1509" t="s">
        <v>65</v>
      </c>
      <c r="F1509" t="s">
        <v>66</v>
      </c>
      <c r="G1509" t="s">
        <v>67</v>
      </c>
      <c r="H1509" t="s">
        <v>137</v>
      </c>
      <c r="I1509" t="s">
        <v>69</v>
      </c>
      <c r="J1509" t="s">
        <v>70</v>
      </c>
      <c r="K1509" t="s">
        <v>71</v>
      </c>
      <c r="L1509" t="s">
        <v>72</v>
      </c>
      <c r="M1509" t="s">
        <v>8097</v>
      </c>
      <c r="N1509" t="s">
        <v>8098</v>
      </c>
      <c r="O1509" s="34">
        <v>45702</v>
      </c>
      <c r="P1509" s="39">
        <v>0.3347222222222222</v>
      </c>
      <c r="Q1509" s="34">
        <v>45702</v>
      </c>
      <c r="R1509" s="39">
        <v>0.41388888888888886</v>
      </c>
      <c r="S1509" t="s">
        <v>75</v>
      </c>
      <c r="T1509" t="s">
        <v>141</v>
      </c>
      <c r="U1509" t="s">
        <v>77</v>
      </c>
      <c r="V1509" t="s">
        <v>78</v>
      </c>
      <c r="W1509" t="s">
        <v>78</v>
      </c>
      <c r="X1509" t="s">
        <v>79</v>
      </c>
      <c r="Y1509" t="s">
        <v>80</v>
      </c>
      <c r="Z1509" t="s">
        <v>142</v>
      </c>
      <c r="AA1509" t="s">
        <v>143</v>
      </c>
      <c r="AB1509" t="s">
        <v>83</v>
      </c>
      <c r="AC1509" s="5" t="s">
        <v>379</v>
      </c>
      <c r="AD1509" s="9" t="s">
        <v>379</v>
      </c>
      <c r="AE1509" t="s">
        <v>8096</v>
      </c>
      <c r="AF1509" t="s">
        <v>85</v>
      </c>
      <c r="AG1509" t="s">
        <v>85</v>
      </c>
      <c r="AH1509" t="s">
        <v>85</v>
      </c>
      <c r="AI1509" t="s">
        <v>85</v>
      </c>
      <c r="AJ1509" t="s">
        <v>8096</v>
      </c>
      <c r="AK1509" t="s">
        <v>86</v>
      </c>
      <c r="AL1509" t="s">
        <v>360</v>
      </c>
      <c r="AM1509" t="s">
        <v>380</v>
      </c>
      <c r="AN1509" t="s">
        <v>380</v>
      </c>
      <c r="AO1509" t="s">
        <v>360</v>
      </c>
      <c r="AP1509" t="s">
        <v>108</v>
      </c>
      <c r="AQ1509" t="s">
        <v>180</v>
      </c>
      <c r="AR1509" t="s">
        <v>110</v>
      </c>
      <c r="AS1509" t="s">
        <v>92</v>
      </c>
      <c r="AT1509" t="s">
        <v>93</v>
      </c>
      <c r="AU1509" t="s">
        <v>94</v>
      </c>
      <c r="AV1509" t="s">
        <v>95</v>
      </c>
      <c r="AW1509" t="s">
        <v>85</v>
      </c>
      <c r="AX1509" t="s">
        <v>85</v>
      </c>
      <c r="AY1509" t="s">
        <v>85</v>
      </c>
      <c r="AZ1509" t="s">
        <v>85</v>
      </c>
      <c r="BA1509" t="s">
        <v>91</v>
      </c>
      <c r="BB1509" t="s">
        <v>91</v>
      </c>
      <c r="BC1509" t="s">
        <v>91</v>
      </c>
      <c r="BD1509" t="s">
        <v>85</v>
      </c>
      <c r="BE1509" t="s">
        <v>445</v>
      </c>
      <c r="BF1509" t="s">
        <v>91</v>
      </c>
      <c r="BG1509" t="s">
        <v>147</v>
      </c>
      <c r="BH1509" t="s">
        <v>86</v>
      </c>
      <c r="BI1509" t="s">
        <v>85</v>
      </c>
    </row>
    <row r="1510" spans="1:61" ht="14.45" hidden="1">
      <c r="A1510" t="s">
        <v>8099</v>
      </c>
      <c r="B1510" t="s">
        <v>5164</v>
      </c>
      <c r="C1510" t="s">
        <v>85</v>
      </c>
      <c r="D1510" t="s">
        <v>85</v>
      </c>
      <c r="E1510" t="s">
        <v>65</v>
      </c>
      <c r="F1510" t="s">
        <v>66</v>
      </c>
      <c r="G1510" t="s">
        <v>150</v>
      </c>
      <c r="H1510" t="s">
        <v>238</v>
      </c>
      <c r="I1510" t="s">
        <v>239</v>
      </c>
      <c r="J1510" t="s">
        <v>153</v>
      </c>
      <c r="K1510" t="s">
        <v>154</v>
      </c>
      <c r="L1510" t="s">
        <v>155</v>
      </c>
      <c r="M1510" t="s">
        <v>8100</v>
      </c>
      <c r="N1510" t="s">
        <v>8101</v>
      </c>
      <c r="O1510" s="34">
        <v>45702</v>
      </c>
      <c r="P1510" s="39">
        <v>0.40555555555555556</v>
      </c>
      <c r="Q1510" s="34">
        <v>45706</v>
      </c>
      <c r="R1510" s="39">
        <v>0.43541666666666667</v>
      </c>
      <c r="S1510" t="s">
        <v>75</v>
      </c>
      <c r="T1510" t="s">
        <v>76</v>
      </c>
      <c r="U1510" t="s">
        <v>77</v>
      </c>
      <c r="V1510" t="s">
        <v>78</v>
      </c>
      <c r="W1510" t="s">
        <v>78</v>
      </c>
      <c r="X1510" t="s">
        <v>79</v>
      </c>
      <c r="Y1510" t="s">
        <v>158</v>
      </c>
      <c r="Z1510" t="s">
        <v>143</v>
      </c>
      <c r="AA1510" t="s">
        <v>81</v>
      </c>
      <c r="AB1510" t="s">
        <v>83</v>
      </c>
      <c r="AC1510" s="5" t="s">
        <v>379</v>
      </c>
      <c r="AD1510" s="9" t="s">
        <v>379</v>
      </c>
      <c r="AE1510" t="s">
        <v>8099</v>
      </c>
      <c r="AF1510" t="s">
        <v>85</v>
      </c>
      <c r="AG1510" t="s">
        <v>85</v>
      </c>
      <c r="AH1510" t="s">
        <v>85</v>
      </c>
      <c r="AI1510" t="s">
        <v>85</v>
      </c>
      <c r="AJ1510" t="s">
        <v>8099</v>
      </c>
      <c r="AK1510" t="s">
        <v>243</v>
      </c>
      <c r="AL1510" t="s">
        <v>360</v>
      </c>
      <c r="AM1510" t="s">
        <v>380</v>
      </c>
      <c r="AN1510" t="s">
        <v>3897</v>
      </c>
      <c r="AO1510" t="s">
        <v>160</v>
      </c>
      <c r="AP1510" t="s">
        <v>108</v>
      </c>
      <c r="AQ1510" t="s">
        <v>180</v>
      </c>
      <c r="AR1510" t="s">
        <v>110</v>
      </c>
      <c r="AS1510" t="s">
        <v>244</v>
      </c>
      <c r="AT1510" t="s">
        <v>93</v>
      </c>
      <c r="AU1510" t="s">
        <v>94</v>
      </c>
      <c r="AV1510" t="s">
        <v>245</v>
      </c>
      <c r="AW1510" t="s">
        <v>85</v>
      </c>
      <c r="AX1510" t="s">
        <v>85</v>
      </c>
      <c r="AY1510" t="s">
        <v>85</v>
      </c>
      <c r="AZ1510" t="s">
        <v>85</v>
      </c>
      <c r="BA1510" t="s">
        <v>133</v>
      </c>
      <c r="BB1510" t="s">
        <v>2055</v>
      </c>
      <c r="BC1510" t="s">
        <v>8102</v>
      </c>
      <c r="BD1510" t="s">
        <v>85</v>
      </c>
      <c r="BE1510" t="s">
        <v>407</v>
      </c>
      <c r="BF1510" t="s">
        <v>8102</v>
      </c>
      <c r="BG1510" t="s">
        <v>8103</v>
      </c>
      <c r="BH1510" t="s">
        <v>86</v>
      </c>
      <c r="BI1510" t="s">
        <v>85</v>
      </c>
    </row>
    <row r="1511" spans="1:61" ht="14.45" hidden="1">
      <c r="A1511" t="s">
        <v>8104</v>
      </c>
      <c r="B1511" t="s">
        <v>5164</v>
      </c>
      <c r="C1511" t="s">
        <v>85</v>
      </c>
      <c r="D1511" t="s">
        <v>85</v>
      </c>
      <c r="E1511" t="s">
        <v>135</v>
      </c>
      <c r="F1511" t="s">
        <v>136</v>
      </c>
      <c r="G1511" t="s">
        <v>150</v>
      </c>
      <c r="H1511" t="s">
        <v>238</v>
      </c>
      <c r="I1511" t="s">
        <v>152</v>
      </c>
      <c r="J1511" t="s">
        <v>153</v>
      </c>
      <c r="K1511" t="s">
        <v>154</v>
      </c>
      <c r="L1511" t="s">
        <v>155</v>
      </c>
      <c r="M1511" t="s">
        <v>8105</v>
      </c>
      <c r="N1511" t="s">
        <v>8106</v>
      </c>
      <c r="O1511" s="34">
        <v>45702</v>
      </c>
      <c r="P1511" s="39">
        <v>0.40694444444444444</v>
      </c>
      <c r="Q1511" s="34">
        <v>45706</v>
      </c>
      <c r="R1511" s="39">
        <v>0.43402777777777779</v>
      </c>
      <c r="S1511" t="s">
        <v>75</v>
      </c>
      <c r="T1511" t="s">
        <v>76</v>
      </c>
      <c r="U1511" t="s">
        <v>77</v>
      </c>
      <c r="V1511" t="s">
        <v>78</v>
      </c>
      <c r="W1511" t="s">
        <v>78</v>
      </c>
      <c r="X1511" t="s">
        <v>79</v>
      </c>
      <c r="Y1511" t="s">
        <v>158</v>
      </c>
      <c r="Z1511" t="s">
        <v>143</v>
      </c>
      <c r="AA1511" t="s">
        <v>81</v>
      </c>
      <c r="AB1511" t="s">
        <v>83</v>
      </c>
      <c r="AC1511" s="5" t="s">
        <v>379</v>
      </c>
      <c r="AD1511" s="9" t="s">
        <v>379</v>
      </c>
      <c r="AE1511" t="s">
        <v>8104</v>
      </c>
      <c r="AF1511" t="s">
        <v>85</v>
      </c>
      <c r="AG1511" t="s">
        <v>85</v>
      </c>
      <c r="AH1511" t="s">
        <v>85</v>
      </c>
      <c r="AI1511" t="s">
        <v>85</v>
      </c>
      <c r="AJ1511" t="s">
        <v>8104</v>
      </c>
      <c r="AK1511" t="s">
        <v>86</v>
      </c>
      <c r="AL1511" t="s">
        <v>360</v>
      </c>
      <c r="AM1511" t="s">
        <v>380</v>
      </c>
      <c r="AN1511" t="s">
        <v>3897</v>
      </c>
      <c r="AO1511" t="s">
        <v>160</v>
      </c>
      <c r="AP1511" t="s">
        <v>108</v>
      </c>
      <c r="AQ1511" t="s">
        <v>180</v>
      </c>
      <c r="AR1511" t="s">
        <v>110</v>
      </c>
      <c r="AS1511" t="s">
        <v>244</v>
      </c>
      <c r="AT1511" t="s">
        <v>93</v>
      </c>
      <c r="AU1511" t="s">
        <v>94</v>
      </c>
      <c r="AV1511" t="s">
        <v>145</v>
      </c>
      <c r="AW1511" t="s">
        <v>85</v>
      </c>
      <c r="AX1511" t="s">
        <v>85</v>
      </c>
      <c r="AY1511" t="s">
        <v>85</v>
      </c>
      <c r="AZ1511" t="s">
        <v>85</v>
      </c>
      <c r="BA1511" t="s">
        <v>85</v>
      </c>
      <c r="BB1511" t="s">
        <v>8107</v>
      </c>
      <c r="BC1511" t="s">
        <v>8107</v>
      </c>
      <c r="BD1511" t="s">
        <v>85</v>
      </c>
      <c r="BE1511" t="s">
        <v>445</v>
      </c>
      <c r="BF1511" t="s">
        <v>8107</v>
      </c>
      <c r="BG1511" t="s">
        <v>8108</v>
      </c>
      <c r="BH1511" t="s">
        <v>86</v>
      </c>
      <c r="BI1511" t="s">
        <v>85</v>
      </c>
    </row>
    <row r="1512" spans="1:61" ht="14.45" hidden="1">
      <c r="A1512" t="s">
        <v>8109</v>
      </c>
      <c r="B1512" t="s">
        <v>5837</v>
      </c>
      <c r="C1512" t="s">
        <v>314</v>
      </c>
      <c r="D1512" t="s">
        <v>315</v>
      </c>
      <c r="E1512" t="s">
        <v>135</v>
      </c>
      <c r="F1512" t="s">
        <v>136</v>
      </c>
      <c r="G1512" t="s">
        <v>67</v>
      </c>
      <c r="H1512" t="s">
        <v>169</v>
      </c>
      <c r="I1512" t="s">
        <v>69</v>
      </c>
      <c r="J1512" t="s">
        <v>205</v>
      </c>
      <c r="K1512" t="s">
        <v>206</v>
      </c>
      <c r="L1512" t="s">
        <v>207</v>
      </c>
      <c r="M1512" t="s">
        <v>8110</v>
      </c>
      <c r="N1512" t="s">
        <v>8111</v>
      </c>
      <c r="O1512" s="34">
        <v>45702</v>
      </c>
      <c r="P1512" s="39">
        <v>0.4375</v>
      </c>
      <c r="Q1512" s="34">
        <v>45702</v>
      </c>
      <c r="R1512" s="39">
        <v>0.49444444444444446</v>
      </c>
      <c r="S1512" t="s">
        <v>75</v>
      </c>
      <c r="T1512" t="s">
        <v>141</v>
      </c>
      <c r="U1512" t="s">
        <v>77</v>
      </c>
      <c r="V1512" t="s">
        <v>78</v>
      </c>
      <c r="W1512" t="s">
        <v>78</v>
      </c>
      <c r="X1512" t="s">
        <v>79</v>
      </c>
      <c r="Y1512" t="s">
        <v>80</v>
      </c>
      <c r="Z1512" t="s">
        <v>81</v>
      </c>
      <c r="AA1512" t="s">
        <v>175</v>
      </c>
      <c r="AB1512" t="s">
        <v>176</v>
      </c>
      <c r="AC1512" s="5" t="s">
        <v>379</v>
      </c>
      <c r="AD1512" s="9" t="s">
        <v>379</v>
      </c>
      <c r="AE1512" t="s">
        <v>8109</v>
      </c>
      <c r="AF1512" t="s">
        <v>85</v>
      </c>
      <c r="AG1512" t="s">
        <v>177</v>
      </c>
      <c r="AH1512" t="s">
        <v>178</v>
      </c>
      <c r="AI1512" t="s">
        <v>179</v>
      </c>
      <c r="AJ1512" t="s">
        <v>8109</v>
      </c>
      <c r="AK1512" t="s">
        <v>86</v>
      </c>
      <c r="AL1512" t="s">
        <v>360</v>
      </c>
      <c r="AM1512" t="s">
        <v>380</v>
      </c>
      <c r="AN1512" t="s">
        <v>380</v>
      </c>
      <c r="AO1512" t="s">
        <v>360</v>
      </c>
      <c r="AP1512" t="s">
        <v>108</v>
      </c>
      <c r="AQ1512" t="s">
        <v>180</v>
      </c>
      <c r="AR1512" t="s">
        <v>110</v>
      </c>
      <c r="AS1512" t="s">
        <v>5315</v>
      </c>
      <c r="AT1512" t="s">
        <v>182</v>
      </c>
      <c r="AU1512" t="s">
        <v>183</v>
      </c>
      <c r="AV1512" t="s">
        <v>145</v>
      </c>
      <c r="AW1512" t="s">
        <v>85</v>
      </c>
      <c r="AX1512" t="s">
        <v>85</v>
      </c>
      <c r="AY1512" t="s">
        <v>85</v>
      </c>
      <c r="AZ1512" t="s">
        <v>85</v>
      </c>
      <c r="BA1512" t="s">
        <v>518</v>
      </c>
      <c r="BB1512" t="s">
        <v>340</v>
      </c>
      <c r="BC1512" t="s">
        <v>4786</v>
      </c>
      <c r="BD1512" t="s">
        <v>85</v>
      </c>
      <c r="BE1512" t="s">
        <v>8112</v>
      </c>
      <c r="BF1512" t="s">
        <v>4786</v>
      </c>
      <c r="BG1512" t="s">
        <v>8113</v>
      </c>
      <c r="BH1512" t="s">
        <v>86</v>
      </c>
      <c r="BI1512" t="s">
        <v>85</v>
      </c>
    </row>
    <row r="1513" spans="1:61" ht="14.45" hidden="1">
      <c r="A1513" t="s">
        <v>8114</v>
      </c>
      <c r="B1513" t="s">
        <v>303</v>
      </c>
      <c r="C1513" t="s">
        <v>314</v>
      </c>
      <c r="D1513" t="s">
        <v>315</v>
      </c>
      <c r="E1513" t="s">
        <v>135</v>
      </c>
      <c r="F1513" t="s">
        <v>136</v>
      </c>
      <c r="G1513" t="s">
        <v>67</v>
      </c>
      <c r="H1513" t="s">
        <v>945</v>
      </c>
      <c r="I1513" t="s">
        <v>946</v>
      </c>
      <c r="J1513" t="s">
        <v>479</v>
      </c>
      <c r="K1513" t="s">
        <v>480</v>
      </c>
      <c r="L1513" t="s">
        <v>481</v>
      </c>
      <c r="M1513" t="s">
        <v>8115</v>
      </c>
      <c r="N1513" t="s">
        <v>8116</v>
      </c>
      <c r="O1513" s="34">
        <v>45702</v>
      </c>
      <c r="P1513" s="39">
        <v>0.45416666666666666</v>
      </c>
      <c r="Q1513" s="34">
        <v>45705</v>
      </c>
      <c r="R1513" s="39">
        <v>0.69861111111111107</v>
      </c>
      <c r="S1513" t="s">
        <v>75</v>
      </c>
      <c r="T1513" t="s">
        <v>141</v>
      </c>
      <c r="U1513" t="s">
        <v>77</v>
      </c>
      <c r="V1513" t="s">
        <v>78</v>
      </c>
      <c r="W1513" t="s">
        <v>78</v>
      </c>
      <c r="X1513" t="s">
        <v>79</v>
      </c>
      <c r="Y1513" t="s">
        <v>80</v>
      </c>
      <c r="Z1513" t="s">
        <v>81</v>
      </c>
      <c r="AA1513" t="s">
        <v>242</v>
      </c>
      <c r="AB1513" t="s">
        <v>83</v>
      </c>
      <c r="AC1513" s="5" t="s">
        <v>379</v>
      </c>
      <c r="AD1513" s="9" t="s">
        <v>379</v>
      </c>
      <c r="AE1513" t="s">
        <v>8114</v>
      </c>
      <c r="AF1513" t="s">
        <v>8117</v>
      </c>
      <c r="AG1513" t="s">
        <v>177</v>
      </c>
      <c r="AH1513" t="s">
        <v>178</v>
      </c>
      <c r="AI1513" t="s">
        <v>179</v>
      </c>
      <c r="AJ1513" t="s">
        <v>8114</v>
      </c>
      <c r="AK1513" t="s">
        <v>86</v>
      </c>
      <c r="AL1513" t="s">
        <v>360</v>
      </c>
      <c r="AM1513" t="s">
        <v>380</v>
      </c>
      <c r="AN1513" t="s">
        <v>3897</v>
      </c>
      <c r="AO1513" t="s">
        <v>89</v>
      </c>
      <c r="AP1513" t="s">
        <v>108</v>
      </c>
      <c r="AQ1513" t="s">
        <v>298</v>
      </c>
      <c r="AR1513" t="s">
        <v>110</v>
      </c>
      <c r="AS1513" t="s">
        <v>5308</v>
      </c>
      <c r="AT1513" t="s">
        <v>182</v>
      </c>
      <c r="AU1513" t="s">
        <v>183</v>
      </c>
      <c r="AV1513" t="s">
        <v>145</v>
      </c>
      <c r="AW1513" t="s">
        <v>85</v>
      </c>
      <c r="AX1513" t="s">
        <v>85</v>
      </c>
      <c r="AY1513" t="s">
        <v>85</v>
      </c>
      <c r="AZ1513" t="s">
        <v>85</v>
      </c>
      <c r="BA1513" t="s">
        <v>8118</v>
      </c>
      <c r="BB1513" t="s">
        <v>758</v>
      </c>
      <c r="BC1513" t="s">
        <v>8119</v>
      </c>
      <c r="BD1513" t="s">
        <v>85</v>
      </c>
      <c r="BE1513" t="s">
        <v>1090</v>
      </c>
      <c r="BF1513" t="s">
        <v>8119</v>
      </c>
      <c r="BG1513" t="s">
        <v>8120</v>
      </c>
      <c r="BH1513" t="s">
        <v>86</v>
      </c>
      <c r="BI1513" t="s">
        <v>85</v>
      </c>
    </row>
    <row r="1514" spans="1:61" ht="14.45" hidden="1">
      <c r="A1514" t="s">
        <v>8121</v>
      </c>
      <c r="B1514" t="s">
        <v>365</v>
      </c>
      <c r="C1514" t="s">
        <v>91</v>
      </c>
      <c r="D1514" t="s">
        <v>91</v>
      </c>
      <c r="E1514" t="s">
        <v>65</v>
      </c>
      <c r="F1514" t="s">
        <v>66</v>
      </c>
      <c r="G1514" t="s">
        <v>67</v>
      </c>
      <c r="H1514" t="s">
        <v>169</v>
      </c>
      <c r="I1514" t="s">
        <v>69</v>
      </c>
      <c r="J1514" t="s">
        <v>479</v>
      </c>
      <c r="K1514" t="s">
        <v>480</v>
      </c>
      <c r="L1514" t="s">
        <v>481</v>
      </c>
      <c r="M1514" t="s">
        <v>8122</v>
      </c>
      <c r="N1514" t="s">
        <v>8123</v>
      </c>
      <c r="O1514" s="34">
        <v>45702</v>
      </c>
      <c r="P1514" s="39">
        <v>0.45555555555555555</v>
      </c>
      <c r="Q1514" s="34">
        <v>45706</v>
      </c>
      <c r="R1514" s="39">
        <v>0.53749999999999998</v>
      </c>
      <c r="S1514" t="s">
        <v>75</v>
      </c>
      <c r="T1514" t="s">
        <v>141</v>
      </c>
      <c r="U1514" t="s">
        <v>77</v>
      </c>
      <c r="V1514" t="s">
        <v>78</v>
      </c>
      <c r="W1514" t="s">
        <v>78</v>
      </c>
      <c r="X1514" t="s">
        <v>79</v>
      </c>
      <c r="Y1514" t="s">
        <v>4466</v>
      </c>
      <c r="Z1514" t="s">
        <v>81</v>
      </c>
      <c r="AA1514" t="s">
        <v>159</v>
      </c>
      <c r="AB1514" t="s">
        <v>83</v>
      </c>
      <c r="AC1514" s="5" t="s">
        <v>379</v>
      </c>
      <c r="AD1514" s="9" t="s">
        <v>379</v>
      </c>
      <c r="AE1514" t="s">
        <v>8121</v>
      </c>
      <c r="AF1514" t="s">
        <v>85</v>
      </c>
      <c r="AG1514" t="s">
        <v>85</v>
      </c>
      <c r="AH1514" t="s">
        <v>85</v>
      </c>
      <c r="AI1514" t="s">
        <v>85</v>
      </c>
      <c r="AJ1514" t="s">
        <v>8121</v>
      </c>
      <c r="AK1514" t="s">
        <v>86</v>
      </c>
      <c r="AL1514" t="s">
        <v>360</v>
      </c>
      <c r="AM1514" t="s">
        <v>380</v>
      </c>
      <c r="AN1514" t="s">
        <v>3897</v>
      </c>
      <c r="AO1514" t="s">
        <v>160</v>
      </c>
      <c r="AP1514" t="s">
        <v>108</v>
      </c>
      <c r="AQ1514" t="s">
        <v>180</v>
      </c>
      <c r="AR1514" t="s">
        <v>110</v>
      </c>
      <c r="AS1514" t="s">
        <v>3891</v>
      </c>
      <c r="AT1514" t="s">
        <v>93</v>
      </c>
      <c r="AU1514" t="s">
        <v>94</v>
      </c>
      <c r="AV1514" t="s">
        <v>95</v>
      </c>
      <c r="AW1514" t="s">
        <v>85</v>
      </c>
      <c r="AX1514" t="s">
        <v>85</v>
      </c>
      <c r="AY1514" t="s">
        <v>85</v>
      </c>
      <c r="AZ1514" t="s">
        <v>85</v>
      </c>
      <c r="BA1514" t="s">
        <v>1597</v>
      </c>
      <c r="BB1514" t="s">
        <v>327</v>
      </c>
      <c r="BC1514" t="s">
        <v>2238</v>
      </c>
      <c r="BD1514" t="s">
        <v>85</v>
      </c>
      <c r="BE1514" t="s">
        <v>445</v>
      </c>
      <c r="BF1514" t="s">
        <v>2238</v>
      </c>
      <c r="BG1514" t="s">
        <v>8124</v>
      </c>
      <c r="BH1514" t="s">
        <v>86</v>
      </c>
      <c r="BI1514" t="s">
        <v>85</v>
      </c>
    </row>
    <row r="1515" spans="1:61" ht="14.45" hidden="1">
      <c r="A1515" t="s">
        <v>8125</v>
      </c>
      <c r="B1515" t="s">
        <v>1065</v>
      </c>
      <c r="C1515" t="s">
        <v>91</v>
      </c>
      <c r="D1515" t="s">
        <v>91</v>
      </c>
      <c r="E1515" t="s">
        <v>135</v>
      </c>
      <c r="F1515" t="s">
        <v>136</v>
      </c>
      <c r="G1515" t="s">
        <v>67</v>
      </c>
      <c r="H1515" t="s">
        <v>366</v>
      </c>
      <c r="I1515" t="s">
        <v>590</v>
      </c>
      <c r="J1515" t="s">
        <v>428</v>
      </c>
      <c r="K1515" t="s">
        <v>429</v>
      </c>
      <c r="L1515" t="s">
        <v>430</v>
      </c>
      <c r="M1515" t="s">
        <v>8126</v>
      </c>
      <c r="N1515" t="s">
        <v>8127</v>
      </c>
      <c r="O1515" s="34">
        <v>45702</v>
      </c>
      <c r="P1515" s="39">
        <v>0.45833333333333331</v>
      </c>
      <c r="Q1515" s="34">
        <v>45715</v>
      </c>
      <c r="R1515" s="39">
        <v>0.50555555555555554</v>
      </c>
      <c r="S1515" t="s">
        <v>75</v>
      </c>
      <c r="T1515" t="s">
        <v>76</v>
      </c>
      <c r="U1515" t="s">
        <v>77</v>
      </c>
      <c r="V1515" t="s">
        <v>78</v>
      </c>
      <c r="W1515" t="s">
        <v>78</v>
      </c>
      <c r="X1515" t="s">
        <v>79</v>
      </c>
      <c r="Y1515" t="s">
        <v>67</v>
      </c>
      <c r="Z1515" t="s">
        <v>175</v>
      </c>
      <c r="AA1515" t="s">
        <v>159</v>
      </c>
      <c r="AB1515" t="s">
        <v>83</v>
      </c>
      <c r="AC1515" s="5" t="s">
        <v>379</v>
      </c>
      <c r="AD1515" s="9" t="s">
        <v>379</v>
      </c>
      <c r="AE1515" t="s">
        <v>8125</v>
      </c>
      <c r="AF1515" t="s">
        <v>85</v>
      </c>
      <c r="AG1515" t="s">
        <v>85</v>
      </c>
      <c r="AH1515" t="s">
        <v>85</v>
      </c>
      <c r="AI1515" t="s">
        <v>85</v>
      </c>
      <c r="AJ1515" t="s">
        <v>8125</v>
      </c>
      <c r="AK1515" t="s">
        <v>243</v>
      </c>
      <c r="AL1515" t="s">
        <v>360</v>
      </c>
      <c r="AM1515" t="s">
        <v>380</v>
      </c>
      <c r="AN1515" t="s">
        <v>3515</v>
      </c>
      <c r="AO1515" t="s">
        <v>337</v>
      </c>
      <c r="AP1515" t="s">
        <v>108</v>
      </c>
      <c r="AQ1515" t="s">
        <v>298</v>
      </c>
      <c r="AR1515" t="s">
        <v>110</v>
      </c>
      <c r="AS1515" t="s">
        <v>2448</v>
      </c>
      <c r="AT1515" t="s">
        <v>93</v>
      </c>
      <c r="AU1515" t="s">
        <v>94</v>
      </c>
      <c r="AV1515" t="s">
        <v>145</v>
      </c>
      <c r="AW1515" t="s">
        <v>85</v>
      </c>
      <c r="AX1515" t="s">
        <v>85</v>
      </c>
      <c r="AY1515" t="s">
        <v>85</v>
      </c>
      <c r="AZ1515" t="s">
        <v>85</v>
      </c>
      <c r="BA1515" t="s">
        <v>91</v>
      </c>
      <c r="BB1515" t="s">
        <v>8128</v>
      </c>
      <c r="BC1515" t="s">
        <v>8129</v>
      </c>
      <c r="BD1515" t="s">
        <v>85</v>
      </c>
      <c r="BE1515" t="s">
        <v>300</v>
      </c>
      <c r="BF1515" t="s">
        <v>8129</v>
      </c>
      <c r="BG1515" t="s">
        <v>8130</v>
      </c>
      <c r="BH1515" t="s">
        <v>86</v>
      </c>
      <c r="BI1515" t="s">
        <v>85</v>
      </c>
    </row>
    <row r="1516" spans="1:61" ht="14.45" hidden="1">
      <c r="A1516" t="s">
        <v>8131</v>
      </c>
      <c r="B1516" t="s">
        <v>365</v>
      </c>
      <c r="C1516" t="s">
        <v>85</v>
      </c>
      <c r="D1516" t="s">
        <v>85</v>
      </c>
      <c r="E1516" t="s">
        <v>65</v>
      </c>
      <c r="F1516" t="s">
        <v>66</v>
      </c>
      <c r="G1516" t="s">
        <v>67</v>
      </c>
      <c r="H1516" t="s">
        <v>304</v>
      </c>
      <c r="I1516" t="s">
        <v>305</v>
      </c>
      <c r="J1516" t="s">
        <v>70</v>
      </c>
      <c r="K1516" t="s">
        <v>71</v>
      </c>
      <c r="L1516" t="s">
        <v>72</v>
      </c>
      <c r="M1516" t="s">
        <v>8132</v>
      </c>
      <c r="N1516" t="s">
        <v>8133</v>
      </c>
      <c r="O1516" s="34">
        <v>45702</v>
      </c>
      <c r="P1516" s="39">
        <v>0.46180555555555558</v>
      </c>
      <c r="Q1516" s="34">
        <v>45702</v>
      </c>
      <c r="R1516" s="39">
        <v>0.51249999999999996</v>
      </c>
      <c r="S1516" t="s">
        <v>75</v>
      </c>
      <c r="T1516" t="s">
        <v>141</v>
      </c>
      <c r="U1516" t="s">
        <v>77</v>
      </c>
      <c r="V1516" t="s">
        <v>78</v>
      </c>
      <c r="W1516" t="s">
        <v>78</v>
      </c>
      <c r="X1516" t="s">
        <v>79</v>
      </c>
      <c r="Y1516" t="s">
        <v>80</v>
      </c>
      <c r="Z1516" t="s">
        <v>175</v>
      </c>
      <c r="AA1516" t="s">
        <v>159</v>
      </c>
      <c r="AB1516" t="s">
        <v>83</v>
      </c>
      <c r="AC1516" s="5" t="s">
        <v>379</v>
      </c>
      <c r="AD1516" s="9" t="s">
        <v>379</v>
      </c>
      <c r="AE1516" t="s">
        <v>8131</v>
      </c>
      <c r="AF1516" t="s">
        <v>85</v>
      </c>
      <c r="AG1516" t="s">
        <v>85</v>
      </c>
      <c r="AH1516" t="s">
        <v>85</v>
      </c>
      <c r="AI1516" t="s">
        <v>85</v>
      </c>
      <c r="AJ1516" t="s">
        <v>8131</v>
      </c>
      <c r="AK1516" t="s">
        <v>243</v>
      </c>
      <c r="AL1516" t="s">
        <v>360</v>
      </c>
      <c r="AM1516" t="s">
        <v>380</v>
      </c>
      <c r="AN1516" t="s">
        <v>380</v>
      </c>
      <c r="AO1516" t="s">
        <v>360</v>
      </c>
      <c r="AP1516" t="s">
        <v>108</v>
      </c>
      <c r="AQ1516" t="s">
        <v>308</v>
      </c>
      <c r="AR1516" t="s">
        <v>110</v>
      </c>
      <c r="AS1516" t="s">
        <v>92</v>
      </c>
      <c r="AT1516" t="s">
        <v>93</v>
      </c>
      <c r="AU1516" t="s">
        <v>94</v>
      </c>
      <c r="AV1516" t="s">
        <v>95</v>
      </c>
      <c r="AW1516" t="s">
        <v>85</v>
      </c>
      <c r="AX1516" t="s">
        <v>85</v>
      </c>
      <c r="AY1516" t="s">
        <v>85</v>
      </c>
      <c r="AZ1516" t="s">
        <v>85</v>
      </c>
      <c r="BA1516" t="s">
        <v>91</v>
      </c>
      <c r="BB1516" t="s">
        <v>2536</v>
      </c>
      <c r="BC1516" t="s">
        <v>2536</v>
      </c>
      <c r="BD1516" t="s">
        <v>85</v>
      </c>
      <c r="BE1516" t="s">
        <v>407</v>
      </c>
      <c r="BF1516" t="s">
        <v>2536</v>
      </c>
      <c r="BG1516" t="s">
        <v>312</v>
      </c>
      <c r="BH1516" t="s">
        <v>243</v>
      </c>
      <c r="BI1516" t="s">
        <v>85</v>
      </c>
    </row>
    <row r="1517" spans="1:61" ht="14.45" hidden="1">
      <c r="A1517" t="s">
        <v>8134</v>
      </c>
      <c r="B1517" t="s">
        <v>5164</v>
      </c>
      <c r="C1517" t="s">
        <v>85</v>
      </c>
      <c r="D1517" t="s">
        <v>85</v>
      </c>
      <c r="E1517" t="s">
        <v>65</v>
      </c>
      <c r="F1517" t="s">
        <v>66</v>
      </c>
      <c r="G1517" t="s">
        <v>150</v>
      </c>
      <c r="H1517" t="s">
        <v>238</v>
      </c>
      <c r="I1517" t="s">
        <v>239</v>
      </c>
      <c r="J1517" t="s">
        <v>153</v>
      </c>
      <c r="K1517" t="s">
        <v>154</v>
      </c>
      <c r="L1517" t="s">
        <v>155</v>
      </c>
      <c r="M1517" t="s">
        <v>8135</v>
      </c>
      <c r="N1517" t="s">
        <v>8136</v>
      </c>
      <c r="O1517" s="34">
        <v>45702</v>
      </c>
      <c r="P1517" s="39">
        <v>0.47361111111111109</v>
      </c>
      <c r="Q1517" s="34">
        <v>45706</v>
      </c>
      <c r="R1517" s="39">
        <v>0.43611111111111112</v>
      </c>
      <c r="S1517" t="s">
        <v>75</v>
      </c>
      <c r="T1517" t="s">
        <v>76</v>
      </c>
      <c r="U1517" t="s">
        <v>77</v>
      </c>
      <c r="V1517" t="s">
        <v>78</v>
      </c>
      <c r="W1517" t="s">
        <v>78</v>
      </c>
      <c r="X1517" t="s">
        <v>79</v>
      </c>
      <c r="Y1517" t="s">
        <v>158</v>
      </c>
      <c r="Z1517" t="s">
        <v>175</v>
      </c>
      <c r="AA1517" t="s">
        <v>81</v>
      </c>
      <c r="AB1517" t="s">
        <v>83</v>
      </c>
      <c r="AC1517" s="5" t="s">
        <v>379</v>
      </c>
      <c r="AD1517" s="9" t="s">
        <v>379</v>
      </c>
      <c r="AE1517" t="s">
        <v>8134</v>
      </c>
      <c r="AF1517" t="s">
        <v>85</v>
      </c>
      <c r="AG1517" t="s">
        <v>85</v>
      </c>
      <c r="AH1517" t="s">
        <v>85</v>
      </c>
      <c r="AI1517" t="s">
        <v>85</v>
      </c>
      <c r="AJ1517" t="s">
        <v>8134</v>
      </c>
      <c r="AK1517" t="s">
        <v>243</v>
      </c>
      <c r="AL1517" t="s">
        <v>360</v>
      </c>
      <c r="AM1517" t="s">
        <v>380</v>
      </c>
      <c r="AN1517" t="s">
        <v>3897</v>
      </c>
      <c r="AO1517" t="s">
        <v>160</v>
      </c>
      <c r="AP1517" t="s">
        <v>108</v>
      </c>
      <c r="AQ1517" t="s">
        <v>180</v>
      </c>
      <c r="AR1517" t="s">
        <v>110</v>
      </c>
      <c r="AS1517" t="s">
        <v>244</v>
      </c>
      <c r="AT1517" t="s">
        <v>93</v>
      </c>
      <c r="AU1517" t="s">
        <v>94</v>
      </c>
      <c r="AV1517" t="s">
        <v>245</v>
      </c>
      <c r="AW1517" t="s">
        <v>85</v>
      </c>
      <c r="AX1517" t="s">
        <v>85</v>
      </c>
      <c r="AY1517" t="s">
        <v>85</v>
      </c>
      <c r="AZ1517" t="s">
        <v>85</v>
      </c>
      <c r="BA1517" t="s">
        <v>452</v>
      </c>
      <c r="BB1517" t="s">
        <v>8137</v>
      </c>
      <c r="BC1517" t="s">
        <v>8137</v>
      </c>
      <c r="BD1517" t="s">
        <v>85</v>
      </c>
      <c r="BE1517" t="s">
        <v>311</v>
      </c>
      <c r="BF1517" t="s">
        <v>8137</v>
      </c>
      <c r="BG1517" t="s">
        <v>8138</v>
      </c>
      <c r="BH1517" t="s">
        <v>86</v>
      </c>
      <c r="BI1517" t="s">
        <v>85</v>
      </c>
    </row>
    <row r="1518" spans="1:61" ht="14.45" hidden="1">
      <c r="A1518" t="s">
        <v>8139</v>
      </c>
      <c r="B1518" t="s">
        <v>501</v>
      </c>
      <c r="C1518" t="s">
        <v>167</v>
      </c>
      <c r="D1518" t="s">
        <v>168</v>
      </c>
      <c r="E1518" t="s">
        <v>135</v>
      </c>
      <c r="F1518" t="s">
        <v>136</v>
      </c>
      <c r="G1518" t="s">
        <v>150</v>
      </c>
      <c r="H1518" t="s">
        <v>1921</v>
      </c>
      <c r="I1518" t="s">
        <v>152</v>
      </c>
      <c r="J1518" t="s">
        <v>479</v>
      </c>
      <c r="K1518" t="s">
        <v>480</v>
      </c>
      <c r="L1518" t="s">
        <v>481</v>
      </c>
      <c r="M1518" t="s">
        <v>8140</v>
      </c>
      <c r="N1518" t="s">
        <v>8141</v>
      </c>
      <c r="O1518" s="34">
        <v>45702</v>
      </c>
      <c r="P1518" s="39">
        <v>0.50208333333333333</v>
      </c>
      <c r="Q1518" s="34">
        <v>45706</v>
      </c>
      <c r="R1518" s="39">
        <v>0.43472222222222223</v>
      </c>
      <c r="S1518" t="s">
        <v>75</v>
      </c>
      <c r="T1518" t="s">
        <v>141</v>
      </c>
      <c r="U1518" t="s">
        <v>77</v>
      </c>
      <c r="V1518" t="s">
        <v>78</v>
      </c>
      <c r="W1518" t="s">
        <v>78</v>
      </c>
      <c r="X1518" t="s">
        <v>79</v>
      </c>
      <c r="Y1518" t="s">
        <v>210</v>
      </c>
      <c r="Z1518" t="s">
        <v>159</v>
      </c>
      <c r="AA1518" t="s">
        <v>81</v>
      </c>
      <c r="AB1518" t="s">
        <v>176</v>
      </c>
      <c r="AC1518" s="5" t="s">
        <v>379</v>
      </c>
      <c r="AD1518" s="9" t="s">
        <v>379</v>
      </c>
      <c r="AE1518" t="s">
        <v>8139</v>
      </c>
      <c r="AF1518" t="s">
        <v>85</v>
      </c>
      <c r="AG1518" t="s">
        <v>85</v>
      </c>
      <c r="AH1518" t="s">
        <v>85</v>
      </c>
      <c r="AI1518" t="s">
        <v>85</v>
      </c>
      <c r="AJ1518" t="s">
        <v>8139</v>
      </c>
      <c r="AK1518" t="s">
        <v>86</v>
      </c>
      <c r="AL1518" t="s">
        <v>360</v>
      </c>
      <c r="AM1518" t="s">
        <v>380</v>
      </c>
      <c r="AN1518" t="s">
        <v>3897</v>
      </c>
      <c r="AO1518" t="s">
        <v>160</v>
      </c>
      <c r="AP1518" t="s">
        <v>108</v>
      </c>
      <c r="AQ1518" t="s">
        <v>161</v>
      </c>
      <c r="AR1518" t="s">
        <v>110</v>
      </c>
      <c r="AS1518" t="s">
        <v>2685</v>
      </c>
      <c r="AT1518" t="s">
        <v>93</v>
      </c>
      <c r="AU1518" t="s">
        <v>94</v>
      </c>
      <c r="AV1518" t="s">
        <v>145</v>
      </c>
      <c r="AW1518" t="s">
        <v>435</v>
      </c>
      <c r="AX1518" t="s">
        <v>5688</v>
      </c>
      <c r="AY1518" t="s">
        <v>85</v>
      </c>
      <c r="AZ1518" t="s">
        <v>85</v>
      </c>
      <c r="BA1518" t="s">
        <v>570</v>
      </c>
      <c r="BB1518" t="s">
        <v>1114</v>
      </c>
      <c r="BC1518" t="s">
        <v>4321</v>
      </c>
      <c r="BD1518" t="s">
        <v>85</v>
      </c>
      <c r="BE1518" t="s">
        <v>579</v>
      </c>
      <c r="BF1518" t="s">
        <v>8142</v>
      </c>
      <c r="BG1518" t="s">
        <v>1928</v>
      </c>
      <c r="BH1518" t="s">
        <v>86</v>
      </c>
      <c r="BI1518" t="s">
        <v>85</v>
      </c>
    </row>
    <row r="1519" spans="1:61" ht="14.45" hidden="1">
      <c r="A1519" t="s">
        <v>8143</v>
      </c>
      <c r="B1519" t="s">
        <v>5837</v>
      </c>
      <c r="C1519" t="s">
        <v>167</v>
      </c>
      <c r="D1519" t="s">
        <v>168</v>
      </c>
      <c r="E1519" t="s">
        <v>135</v>
      </c>
      <c r="F1519" t="s">
        <v>136</v>
      </c>
      <c r="G1519" t="s">
        <v>67</v>
      </c>
      <c r="H1519" t="s">
        <v>1508</v>
      </c>
      <c r="I1519" t="s">
        <v>818</v>
      </c>
      <c r="J1519" t="s">
        <v>191</v>
      </c>
      <c r="K1519" t="s">
        <v>192</v>
      </c>
      <c r="L1519" t="s">
        <v>193</v>
      </c>
      <c r="M1519" t="s">
        <v>8144</v>
      </c>
      <c r="N1519" t="s">
        <v>8145</v>
      </c>
      <c r="O1519" s="34">
        <v>45702</v>
      </c>
      <c r="P1519" s="39">
        <v>0.51527777777777772</v>
      </c>
      <c r="Q1519" s="34">
        <v>45729</v>
      </c>
      <c r="R1519" s="39">
        <v>0.55833333333333335</v>
      </c>
      <c r="S1519" t="s">
        <v>716</v>
      </c>
      <c r="T1519" t="s">
        <v>76</v>
      </c>
      <c r="U1519" t="s">
        <v>77</v>
      </c>
      <c r="V1519" t="s">
        <v>78</v>
      </c>
      <c r="W1519" t="s">
        <v>78</v>
      </c>
      <c r="X1519" t="s">
        <v>79</v>
      </c>
      <c r="Y1519" t="s">
        <v>80</v>
      </c>
      <c r="Z1519" t="s">
        <v>159</v>
      </c>
      <c r="AA1519" t="s">
        <v>211</v>
      </c>
      <c r="AB1519" t="s">
        <v>176</v>
      </c>
      <c r="AC1519" s="5" t="s">
        <v>379</v>
      </c>
      <c r="AD1519" s="9" t="s">
        <v>2244</v>
      </c>
      <c r="AE1519" t="s">
        <v>8143</v>
      </c>
      <c r="AF1519" t="s">
        <v>85</v>
      </c>
      <c r="AG1519" t="s">
        <v>85</v>
      </c>
      <c r="AH1519" t="s">
        <v>85</v>
      </c>
      <c r="AI1519" t="s">
        <v>85</v>
      </c>
      <c r="AJ1519" t="s">
        <v>8143</v>
      </c>
      <c r="AK1519" t="s">
        <v>86</v>
      </c>
      <c r="AL1519" t="s">
        <v>360</v>
      </c>
      <c r="AM1519" t="s">
        <v>380</v>
      </c>
      <c r="AN1519" t="s">
        <v>2608</v>
      </c>
      <c r="AO1519" t="s">
        <v>337</v>
      </c>
      <c r="AP1519" t="s">
        <v>108</v>
      </c>
      <c r="AQ1519" t="s">
        <v>298</v>
      </c>
      <c r="AR1519" t="s">
        <v>110</v>
      </c>
      <c r="AS1519" t="s">
        <v>1571</v>
      </c>
      <c r="AT1519" t="s">
        <v>93</v>
      </c>
      <c r="AU1519" t="s">
        <v>94</v>
      </c>
      <c r="AV1519" t="s">
        <v>417</v>
      </c>
      <c r="AW1519" t="s">
        <v>85</v>
      </c>
      <c r="AX1519" t="s">
        <v>85</v>
      </c>
      <c r="AY1519" t="s">
        <v>85</v>
      </c>
      <c r="AZ1519" t="s">
        <v>85</v>
      </c>
      <c r="BA1519" t="s">
        <v>452</v>
      </c>
      <c r="BB1519" t="s">
        <v>8146</v>
      </c>
      <c r="BC1519" t="s">
        <v>8147</v>
      </c>
      <c r="BD1519" t="s">
        <v>85</v>
      </c>
      <c r="BE1519" t="s">
        <v>300</v>
      </c>
      <c r="BF1519" t="s">
        <v>8147</v>
      </c>
      <c r="BG1519" t="s">
        <v>8148</v>
      </c>
      <c r="BH1519" t="s">
        <v>86</v>
      </c>
      <c r="BI1519" t="s">
        <v>85</v>
      </c>
    </row>
    <row r="1520" spans="1:61" ht="14.45" hidden="1">
      <c r="A1520" t="s">
        <v>8149</v>
      </c>
      <c r="B1520" t="s">
        <v>149</v>
      </c>
      <c r="C1520" t="s">
        <v>85</v>
      </c>
      <c r="D1520" t="s">
        <v>85</v>
      </c>
      <c r="E1520" t="s">
        <v>135</v>
      </c>
      <c r="F1520" t="s">
        <v>136</v>
      </c>
      <c r="G1520" t="s">
        <v>150</v>
      </c>
      <c r="H1520" t="s">
        <v>1170</v>
      </c>
      <c r="I1520" t="s">
        <v>860</v>
      </c>
      <c r="J1520" t="s">
        <v>100</v>
      </c>
      <c r="K1520" t="s">
        <v>101</v>
      </c>
      <c r="L1520" t="s">
        <v>102</v>
      </c>
      <c r="M1520" t="s">
        <v>8150</v>
      </c>
      <c r="N1520" t="s">
        <v>8151</v>
      </c>
      <c r="O1520" s="34">
        <v>45702</v>
      </c>
      <c r="P1520" s="39">
        <v>0.52777777777777779</v>
      </c>
      <c r="Q1520" s="34">
        <v>45709</v>
      </c>
      <c r="R1520" s="39">
        <v>0.74513888888888891</v>
      </c>
      <c r="S1520" t="s">
        <v>75</v>
      </c>
      <c r="T1520" t="s">
        <v>76</v>
      </c>
      <c r="U1520" t="s">
        <v>77</v>
      </c>
      <c r="V1520" t="s">
        <v>78</v>
      </c>
      <c r="W1520" t="s">
        <v>78</v>
      </c>
      <c r="X1520" t="s">
        <v>79</v>
      </c>
      <c r="Y1520" t="s">
        <v>158</v>
      </c>
      <c r="Z1520" t="s">
        <v>159</v>
      </c>
      <c r="AA1520" t="s">
        <v>227</v>
      </c>
      <c r="AB1520" t="s">
        <v>83</v>
      </c>
      <c r="AC1520" s="5" t="s">
        <v>379</v>
      </c>
      <c r="AD1520" s="9" t="s">
        <v>379</v>
      </c>
      <c r="AE1520" t="s">
        <v>8149</v>
      </c>
      <c r="AF1520" t="s">
        <v>85</v>
      </c>
      <c r="AG1520" t="s">
        <v>85</v>
      </c>
      <c r="AH1520" t="s">
        <v>85</v>
      </c>
      <c r="AI1520" t="s">
        <v>85</v>
      </c>
      <c r="AJ1520" t="s">
        <v>8149</v>
      </c>
      <c r="AK1520" t="s">
        <v>86</v>
      </c>
      <c r="AL1520" t="s">
        <v>360</v>
      </c>
      <c r="AM1520" t="s">
        <v>380</v>
      </c>
      <c r="AN1520" t="s">
        <v>3897</v>
      </c>
      <c r="AO1520" t="s">
        <v>360</v>
      </c>
      <c r="AP1520" t="s">
        <v>108</v>
      </c>
      <c r="AQ1520" t="s">
        <v>180</v>
      </c>
      <c r="AR1520" t="s">
        <v>110</v>
      </c>
      <c r="AS1520" t="s">
        <v>1173</v>
      </c>
      <c r="AT1520" t="s">
        <v>93</v>
      </c>
      <c r="AU1520" t="s">
        <v>94</v>
      </c>
      <c r="AV1520" t="s">
        <v>145</v>
      </c>
      <c r="AW1520" t="s">
        <v>85</v>
      </c>
      <c r="AX1520" t="s">
        <v>85</v>
      </c>
      <c r="AY1520" t="s">
        <v>85</v>
      </c>
      <c r="AZ1520" t="s">
        <v>85</v>
      </c>
      <c r="BA1520" t="s">
        <v>8152</v>
      </c>
      <c r="BB1520" t="s">
        <v>3815</v>
      </c>
      <c r="BC1520" t="s">
        <v>8153</v>
      </c>
      <c r="BD1520" t="s">
        <v>85</v>
      </c>
      <c r="BE1520" t="s">
        <v>234</v>
      </c>
      <c r="BF1520" t="s">
        <v>8153</v>
      </c>
      <c r="BG1520" t="s">
        <v>8154</v>
      </c>
      <c r="BH1520" t="s">
        <v>86</v>
      </c>
      <c r="BI1520" t="s">
        <v>85</v>
      </c>
    </row>
    <row r="1521" spans="1:61" ht="14.45" hidden="1">
      <c r="A1521" t="s">
        <v>8155</v>
      </c>
      <c r="B1521" t="s">
        <v>365</v>
      </c>
      <c r="C1521" t="s">
        <v>85</v>
      </c>
      <c r="D1521" t="s">
        <v>85</v>
      </c>
      <c r="E1521" t="s">
        <v>65</v>
      </c>
      <c r="F1521" t="s">
        <v>66</v>
      </c>
      <c r="G1521" t="s">
        <v>67</v>
      </c>
      <c r="H1521" t="s">
        <v>945</v>
      </c>
      <c r="I1521" t="s">
        <v>69</v>
      </c>
      <c r="J1521" t="s">
        <v>428</v>
      </c>
      <c r="K1521" t="s">
        <v>429</v>
      </c>
      <c r="L1521" t="s">
        <v>430</v>
      </c>
      <c r="M1521" t="s">
        <v>8156</v>
      </c>
      <c r="N1521" t="s">
        <v>8157</v>
      </c>
      <c r="O1521" s="34">
        <v>45702</v>
      </c>
      <c r="P1521" s="39">
        <v>0.54722222222222228</v>
      </c>
      <c r="Q1521" s="34">
        <v>45702</v>
      </c>
      <c r="R1521" s="39">
        <v>0.55833333333333335</v>
      </c>
      <c r="S1521" t="s">
        <v>75</v>
      </c>
      <c r="T1521" t="s">
        <v>141</v>
      </c>
      <c r="U1521" t="s">
        <v>77</v>
      </c>
      <c r="V1521" t="s">
        <v>78</v>
      </c>
      <c r="W1521" t="s">
        <v>78</v>
      </c>
      <c r="X1521" t="s">
        <v>79</v>
      </c>
      <c r="Y1521" t="s">
        <v>336</v>
      </c>
      <c r="Z1521" t="s">
        <v>211</v>
      </c>
      <c r="AA1521" t="s">
        <v>211</v>
      </c>
      <c r="AB1521" t="s">
        <v>83</v>
      </c>
      <c r="AC1521" s="5" t="s">
        <v>379</v>
      </c>
      <c r="AD1521" s="9" t="s">
        <v>379</v>
      </c>
      <c r="AE1521" t="s">
        <v>8155</v>
      </c>
      <c r="AF1521" t="s">
        <v>85</v>
      </c>
      <c r="AG1521" t="s">
        <v>85</v>
      </c>
      <c r="AH1521" t="s">
        <v>85</v>
      </c>
      <c r="AI1521" t="s">
        <v>85</v>
      </c>
      <c r="AJ1521" t="s">
        <v>8155</v>
      </c>
      <c r="AK1521" t="s">
        <v>86</v>
      </c>
      <c r="AL1521" t="s">
        <v>360</v>
      </c>
      <c r="AM1521" t="s">
        <v>380</v>
      </c>
      <c r="AN1521" t="s">
        <v>380</v>
      </c>
      <c r="AO1521" t="s">
        <v>360</v>
      </c>
      <c r="AP1521" t="s">
        <v>108</v>
      </c>
      <c r="AQ1521" t="s">
        <v>180</v>
      </c>
      <c r="AR1521" t="s">
        <v>110</v>
      </c>
      <c r="AS1521" t="s">
        <v>7862</v>
      </c>
      <c r="AT1521" t="s">
        <v>182</v>
      </c>
      <c r="AU1521" t="s">
        <v>183</v>
      </c>
      <c r="AV1521" t="s">
        <v>245</v>
      </c>
      <c r="AW1521" t="s">
        <v>85</v>
      </c>
      <c r="AX1521" t="s">
        <v>85</v>
      </c>
      <c r="AY1521" t="s">
        <v>85</v>
      </c>
      <c r="AZ1521" t="s">
        <v>85</v>
      </c>
      <c r="BA1521" t="s">
        <v>612</v>
      </c>
      <c r="BB1521" t="s">
        <v>1114</v>
      </c>
      <c r="BC1521" t="s">
        <v>1257</v>
      </c>
      <c r="BD1521" t="s">
        <v>85</v>
      </c>
      <c r="BE1521" t="s">
        <v>8158</v>
      </c>
      <c r="BF1521" t="s">
        <v>1257</v>
      </c>
      <c r="BG1521" t="s">
        <v>8159</v>
      </c>
      <c r="BH1521" t="s">
        <v>86</v>
      </c>
      <c r="BI1521" t="s">
        <v>85</v>
      </c>
    </row>
    <row r="1522" spans="1:61" ht="14.45" hidden="1">
      <c r="A1522" t="s">
        <v>8160</v>
      </c>
      <c r="B1522" t="s">
        <v>290</v>
      </c>
      <c r="C1522" t="s">
        <v>167</v>
      </c>
      <c r="D1522" t="s">
        <v>168</v>
      </c>
      <c r="E1522" t="s">
        <v>135</v>
      </c>
      <c r="F1522" t="s">
        <v>136</v>
      </c>
      <c r="G1522" t="s">
        <v>67</v>
      </c>
      <c r="H1522" t="s">
        <v>366</v>
      </c>
      <c r="I1522" t="s">
        <v>590</v>
      </c>
      <c r="J1522" t="s">
        <v>191</v>
      </c>
      <c r="K1522" t="s">
        <v>192</v>
      </c>
      <c r="L1522" t="s">
        <v>193</v>
      </c>
      <c r="M1522" t="s">
        <v>8161</v>
      </c>
      <c r="N1522" t="s">
        <v>8162</v>
      </c>
      <c r="O1522" s="34">
        <v>45702</v>
      </c>
      <c r="P1522" s="39">
        <v>0.56319444444444444</v>
      </c>
      <c r="Q1522" s="34">
        <v>45705</v>
      </c>
      <c r="R1522" s="39">
        <v>0.43055555555555558</v>
      </c>
      <c r="S1522" t="s">
        <v>75</v>
      </c>
      <c r="T1522" t="s">
        <v>141</v>
      </c>
      <c r="U1522" t="s">
        <v>77</v>
      </c>
      <c r="V1522" t="s">
        <v>78</v>
      </c>
      <c r="W1522" t="s">
        <v>78</v>
      </c>
      <c r="X1522" t="s">
        <v>79</v>
      </c>
      <c r="Y1522" t="s">
        <v>67</v>
      </c>
      <c r="Z1522" t="s">
        <v>211</v>
      </c>
      <c r="AA1522" t="s">
        <v>81</v>
      </c>
      <c r="AB1522" t="s">
        <v>176</v>
      </c>
      <c r="AC1522" s="5" t="s">
        <v>379</v>
      </c>
      <c r="AD1522" s="9" t="s">
        <v>379</v>
      </c>
      <c r="AE1522" t="s">
        <v>8160</v>
      </c>
      <c r="AF1522" t="s">
        <v>85</v>
      </c>
      <c r="AG1522" t="s">
        <v>85</v>
      </c>
      <c r="AH1522" t="s">
        <v>85</v>
      </c>
      <c r="AI1522" t="s">
        <v>85</v>
      </c>
      <c r="AJ1522" t="s">
        <v>8160</v>
      </c>
      <c r="AK1522" t="s">
        <v>86</v>
      </c>
      <c r="AL1522" t="s">
        <v>360</v>
      </c>
      <c r="AM1522" t="s">
        <v>380</v>
      </c>
      <c r="AN1522" t="s">
        <v>3897</v>
      </c>
      <c r="AO1522" t="s">
        <v>89</v>
      </c>
      <c r="AP1522" t="s">
        <v>108</v>
      </c>
      <c r="AQ1522" t="s">
        <v>298</v>
      </c>
      <c r="AR1522" t="s">
        <v>110</v>
      </c>
      <c r="AS1522" t="s">
        <v>2694</v>
      </c>
      <c r="AT1522" t="s">
        <v>93</v>
      </c>
      <c r="AU1522" t="s">
        <v>94</v>
      </c>
      <c r="AV1522" t="s">
        <v>145</v>
      </c>
      <c r="AW1522" t="s">
        <v>85</v>
      </c>
      <c r="AX1522" t="s">
        <v>85</v>
      </c>
      <c r="AY1522" t="s">
        <v>85</v>
      </c>
      <c r="AZ1522" t="s">
        <v>85</v>
      </c>
      <c r="BA1522" t="s">
        <v>91</v>
      </c>
      <c r="BB1522" t="s">
        <v>8163</v>
      </c>
      <c r="BC1522" t="s">
        <v>8163</v>
      </c>
      <c r="BD1522" t="s">
        <v>85</v>
      </c>
      <c r="BE1522" t="s">
        <v>146</v>
      </c>
      <c r="BF1522" t="s">
        <v>8163</v>
      </c>
      <c r="BG1522" t="s">
        <v>8164</v>
      </c>
      <c r="BH1522" t="s">
        <v>86</v>
      </c>
      <c r="BI1522" t="s">
        <v>85</v>
      </c>
    </row>
    <row r="1523" spans="1:61" ht="14.45" hidden="1">
      <c r="A1523" t="s">
        <v>8165</v>
      </c>
      <c r="B1523" t="s">
        <v>149</v>
      </c>
      <c r="C1523" t="s">
        <v>85</v>
      </c>
      <c r="D1523" t="s">
        <v>85</v>
      </c>
      <c r="E1523" t="s">
        <v>135</v>
      </c>
      <c r="F1523" t="s">
        <v>136</v>
      </c>
      <c r="G1523" t="s">
        <v>150</v>
      </c>
      <c r="H1523" t="s">
        <v>658</v>
      </c>
      <c r="I1523" t="s">
        <v>152</v>
      </c>
      <c r="J1523" t="s">
        <v>100</v>
      </c>
      <c r="K1523" t="s">
        <v>101</v>
      </c>
      <c r="L1523" t="s">
        <v>102</v>
      </c>
      <c r="M1523" t="s">
        <v>8166</v>
      </c>
      <c r="N1523" t="s">
        <v>8167</v>
      </c>
      <c r="O1523" s="34">
        <v>45702</v>
      </c>
      <c r="P1523" s="39">
        <v>0.56597222222222221</v>
      </c>
      <c r="Q1523" s="34">
        <v>45702</v>
      </c>
      <c r="R1523" s="39">
        <v>0.58333333333333337</v>
      </c>
      <c r="S1523" t="s">
        <v>75</v>
      </c>
      <c r="T1523" t="s">
        <v>141</v>
      </c>
      <c r="U1523" t="s">
        <v>77</v>
      </c>
      <c r="V1523" t="s">
        <v>78</v>
      </c>
      <c r="W1523" t="s">
        <v>78</v>
      </c>
      <c r="X1523" t="s">
        <v>79</v>
      </c>
      <c r="Y1523" t="s">
        <v>158</v>
      </c>
      <c r="Z1523" t="s">
        <v>211</v>
      </c>
      <c r="AA1523" t="s">
        <v>82</v>
      </c>
      <c r="AB1523" t="s">
        <v>83</v>
      </c>
      <c r="AC1523" s="5" t="s">
        <v>379</v>
      </c>
      <c r="AD1523" s="9" t="s">
        <v>379</v>
      </c>
      <c r="AE1523" t="s">
        <v>8165</v>
      </c>
      <c r="AF1523" t="s">
        <v>85</v>
      </c>
      <c r="AG1523" t="s">
        <v>85</v>
      </c>
      <c r="AH1523" t="s">
        <v>85</v>
      </c>
      <c r="AI1523" t="s">
        <v>85</v>
      </c>
      <c r="AJ1523" t="s">
        <v>8165</v>
      </c>
      <c r="AK1523" t="s">
        <v>86</v>
      </c>
      <c r="AL1523" t="s">
        <v>360</v>
      </c>
      <c r="AM1523" t="s">
        <v>380</v>
      </c>
      <c r="AN1523" t="s">
        <v>380</v>
      </c>
      <c r="AO1523" t="s">
        <v>360</v>
      </c>
      <c r="AP1523" t="s">
        <v>108</v>
      </c>
      <c r="AQ1523" t="s">
        <v>161</v>
      </c>
      <c r="AR1523" t="s">
        <v>110</v>
      </c>
      <c r="AS1523" t="s">
        <v>577</v>
      </c>
      <c r="AT1523" t="s">
        <v>93</v>
      </c>
      <c r="AU1523" t="s">
        <v>94</v>
      </c>
      <c r="AV1523" t="s">
        <v>145</v>
      </c>
      <c r="AW1523" t="s">
        <v>85</v>
      </c>
      <c r="AX1523" t="s">
        <v>85</v>
      </c>
      <c r="AY1523" t="s">
        <v>85</v>
      </c>
      <c r="AZ1523" t="s">
        <v>85</v>
      </c>
      <c r="BA1523" t="s">
        <v>91</v>
      </c>
      <c r="BB1523" t="s">
        <v>614</v>
      </c>
      <c r="BC1523" t="s">
        <v>614</v>
      </c>
      <c r="BD1523" t="s">
        <v>85</v>
      </c>
      <c r="BE1523" t="s">
        <v>146</v>
      </c>
      <c r="BF1523" t="s">
        <v>614</v>
      </c>
      <c r="BG1523" t="s">
        <v>8168</v>
      </c>
      <c r="BH1523" t="s">
        <v>86</v>
      </c>
      <c r="BI1523" t="s">
        <v>85</v>
      </c>
    </row>
    <row r="1524" spans="1:61" ht="14.45" hidden="1">
      <c r="A1524" t="s">
        <v>8169</v>
      </c>
      <c r="B1524" t="s">
        <v>365</v>
      </c>
      <c r="C1524" t="s">
        <v>91</v>
      </c>
      <c r="D1524" t="s">
        <v>91</v>
      </c>
      <c r="E1524" t="s">
        <v>135</v>
      </c>
      <c r="F1524" t="s">
        <v>136</v>
      </c>
      <c r="G1524" t="s">
        <v>67</v>
      </c>
      <c r="H1524" t="s">
        <v>945</v>
      </c>
      <c r="I1524" t="s">
        <v>946</v>
      </c>
      <c r="J1524" t="s">
        <v>550</v>
      </c>
      <c r="K1524" t="s">
        <v>551</v>
      </c>
      <c r="L1524" t="s">
        <v>552</v>
      </c>
      <c r="M1524" t="s">
        <v>8170</v>
      </c>
      <c r="N1524" t="s">
        <v>8171</v>
      </c>
      <c r="O1524" s="34">
        <v>45702</v>
      </c>
      <c r="P1524" s="39">
        <v>0.58194444444444449</v>
      </c>
      <c r="Q1524" s="34">
        <v>45706</v>
      </c>
      <c r="R1524" s="39">
        <v>0.53680555555555554</v>
      </c>
      <c r="S1524" t="s">
        <v>75</v>
      </c>
      <c r="T1524" t="s">
        <v>141</v>
      </c>
      <c r="U1524" t="s">
        <v>77</v>
      </c>
      <c r="V1524" t="s">
        <v>78</v>
      </c>
      <c r="W1524" t="s">
        <v>78</v>
      </c>
      <c r="X1524" t="s">
        <v>79</v>
      </c>
      <c r="Y1524" t="s">
        <v>4466</v>
      </c>
      <c r="Z1524" t="s">
        <v>211</v>
      </c>
      <c r="AA1524" t="s">
        <v>159</v>
      </c>
      <c r="AB1524" t="s">
        <v>83</v>
      </c>
      <c r="AC1524" s="5" t="s">
        <v>379</v>
      </c>
      <c r="AD1524" s="9" t="s">
        <v>379</v>
      </c>
      <c r="AE1524" t="s">
        <v>8169</v>
      </c>
      <c r="AF1524" t="s">
        <v>85</v>
      </c>
      <c r="AG1524" t="s">
        <v>85</v>
      </c>
      <c r="AH1524" t="s">
        <v>85</v>
      </c>
      <c r="AI1524" t="s">
        <v>85</v>
      </c>
      <c r="AJ1524" t="s">
        <v>8169</v>
      </c>
      <c r="AK1524" t="s">
        <v>86</v>
      </c>
      <c r="AL1524" t="s">
        <v>360</v>
      </c>
      <c r="AM1524" t="s">
        <v>380</v>
      </c>
      <c r="AN1524" t="s">
        <v>3897</v>
      </c>
      <c r="AO1524" t="s">
        <v>160</v>
      </c>
      <c r="AP1524" t="s">
        <v>108</v>
      </c>
      <c r="AQ1524" t="s">
        <v>298</v>
      </c>
      <c r="AR1524" t="s">
        <v>110</v>
      </c>
      <c r="AS1524" t="s">
        <v>8172</v>
      </c>
      <c r="AT1524" t="s">
        <v>93</v>
      </c>
      <c r="AU1524" t="s">
        <v>94</v>
      </c>
      <c r="AV1524" t="s">
        <v>145</v>
      </c>
      <c r="AW1524" t="s">
        <v>85</v>
      </c>
      <c r="AX1524" t="s">
        <v>85</v>
      </c>
      <c r="AY1524" t="s">
        <v>85</v>
      </c>
      <c r="AZ1524" t="s">
        <v>824</v>
      </c>
      <c r="BA1524" t="s">
        <v>91</v>
      </c>
      <c r="BB1524" t="s">
        <v>340</v>
      </c>
      <c r="BC1524" t="s">
        <v>340</v>
      </c>
      <c r="BD1524" t="s">
        <v>85</v>
      </c>
      <c r="BE1524" t="s">
        <v>445</v>
      </c>
      <c r="BF1524" t="s">
        <v>197</v>
      </c>
      <c r="BG1524" t="s">
        <v>8173</v>
      </c>
      <c r="BH1524" t="s">
        <v>86</v>
      </c>
      <c r="BI1524" t="s">
        <v>85</v>
      </c>
    </row>
    <row r="1525" spans="1:61" ht="14.45" hidden="1">
      <c r="A1525" t="s">
        <v>8174</v>
      </c>
      <c r="B1525" t="s">
        <v>5837</v>
      </c>
      <c r="C1525" t="s">
        <v>314</v>
      </c>
      <c r="D1525" t="s">
        <v>315</v>
      </c>
      <c r="E1525" t="s">
        <v>135</v>
      </c>
      <c r="F1525" t="s">
        <v>136</v>
      </c>
      <c r="G1525" t="s">
        <v>67</v>
      </c>
      <c r="H1525" t="s">
        <v>291</v>
      </c>
      <c r="I1525" t="s">
        <v>590</v>
      </c>
      <c r="J1525" t="s">
        <v>70</v>
      </c>
      <c r="K1525" t="s">
        <v>71</v>
      </c>
      <c r="L1525" t="s">
        <v>72</v>
      </c>
      <c r="M1525" t="s">
        <v>8175</v>
      </c>
      <c r="N1525" t="s">
        <v>8176</v>
      </c>
      <c r="O1525" s="34">
        <v>45702</v>
      </c>
      <c r="P1525" s="39">
        <v>0.60624999999999996</v>
      </c>
      <c r="Q1525" s="34">
        <v>45706</v>
      </c>
      <c r="R1525" s="39">
        <v>0.63958333333333328</v>
      </c>
      <c r="S1525" t="s">
        <v>75</v>
      </c>
      <c r="T1525" t="s">
        <v>141</v>
      </c>
      <c r="U1525" t="s">
        <v>77</v>
      </c>
      <c r="V1525" t="s">
        <v>78</v>
      </c>
      <c r="W1525" t="s">
        <v>78</v>
      </c>
      <c r="X1525" t="s">
        <v>79</v>
      </c>
      <c r="Y1525" t="s">
        <v>80</v>
      </c>
      <c r="Z1525" t="s">
        <v>82</v>
      </c>
      <c r="AA1525" t="s">
        <v>325</v>
      </c>
      <c r="AB1525" t="s">
        <v>83</v>
      </c>
      <c r="AC1525" s="5" t="s">
        <v>379</v>
      </c>
      <c r="AD1525" s="9" t="s">
        <v>379</v>
      </c>
      <c r="AE1525" t="s">
        <v>8174</v>
      </c>
      <c r="AF1525" t="s">
        <v>85</v>
      </c>
      <c r="AG1525" t="s">
        <v>85</v>
      </c>
      <c r="AH1525" t="s">
        <v>85</v>
      </c>
      <c r="AI1525" t="s">
        <v>85</v>
      </c>
      <c r="AJ1525" t="s">
        <v>8174</v>
      </c>
      <c r="AK1525" t="s">
        <v>86</v>
      </c>
      <c r="AL1525" t="s">
        <v>360</v>
      </c>
      <c r="AM1525" t="s">
        <v>380</v>
      </c>
      <c r="AN1525" t="s">
        <v>3897</v>
      </c>
      <c r="AO1525" t="s">
        <v>160</v>
      </c>
      <c r="AP1525" t="s">
        <v>108</v>
      </c>
      <c r="AQ1525" t="s">
        <v>298</v>
      </c>
      <c r="AR1525" t="s">
        <v>110</v>
      </c>
      <c r="AS1525" t="s">
        <v>290</v>
      </c>
      <c r="AT1525" t="s">
        <v>93</v>
      </c>
      <c r="AU1525" t="s">
        <v>94</v>
      </c>
      <c r="AV1525" t="s">
        <v>145</v>
      </c>
      <c r="AW1525" t="s">
        <v>85</v>
      </c>
      <c r="AX1525" t="s">
        <v>85</v>
      </c>
      <c r="AY1525" t="s">
        <v>85</v>
      </c>
      <c r="AZ1525" t="s">
        <v>85</v>
      </c>
      <c r="BA1525" t="s">
        <v>5055</v>
      </c>
      <c r="BB1525" t="s">
        <v>1780</v>
      </c>
      <c r="BC1525" t="s">
        <v>8177</v>
      </c>
      <c r="BD1525" t="s">
        <v>85</v>
      </c>
      <c r="BE1525" t="s">
        <v>579</v>
      </c>
      <c r="BF1525" t="s">
        <v>8177</v>
      </c>
      <c r="BG1525" t="s">
        <v>8178</v>
      </c>
      <c r="BH1525" t="s">
        <v>86</v>
      </c>
      <c r="BI1525" t="s">
        <v>85</v>
      </c>
    </row>
    <row r="1526" spans="1:61" ht="14.45" hidden="1">
      <c r="A1526" t="s">
        <v>8179</v>
      </c>
      <c r="B1526" t="s">
        <v>365</v>
      </c>
      <c r="C1526" t="s">
        <v>85</v>
      </c>
      <c r="D1526" t="s">
        <v>85</v>
      </c>
      <c r="E1526" t="s">
        <v>65</v>
      </c>
      <c r="F1526" t="s">
        <v>66</v>
      </c>
      <c r="G1526" t="s">
        <v>67</v>
      </c>
      <c r="H1526" t="s">
        <v>304</v>
      </c>
      <c r="I1526" t="s">
        <v>305</v>
      </c>
      <c r="J1526" t="s">
        <v>70</v>
      </c>
      <c r="K1526" t="s">
        <v>71</v>
      </c>
      <c r="L1526" t="s">
        <v>72</v>
      </c>
      <c r="M1526" t="s">
        <v>8180</v>
      </c>
      <c r="N1526" t="s">
        <v>8181</v>
      </c>
      <c r="O1526" s="34">
        <v>45702</v>
      </c>
      <c r="P1526" s="39">
        <v>0.62291666666666667</v>
      </c>
      <c r="Q1526" s="34">
        <v>45702</v>
      </c>
      <c r="R1526" s="39">
        <v>0.62777777777777777</v>
      </c>
      <c r="S1526" t="s">
        <v>75</v>
      </c>
      <c r="T1526" t="s">
        <v>141</v>
      </c>
      <c r="U1526" t="s">
        <v>77</v>
      </c>
      <c r="V1526" t="s">
        <v>78</v>
      </c>
      <c r="W1526" t="s">
        <v>78</v>
      </c>
      <c r="X1526" t="s">
        <v>79</v>
      </c>
      <c r="Y1526" t="s">
        <v>80</v>
      </c>
      <c r="Z1526" t="s">
        <v>82</v>
      </c>
      <c r="AA1526" t="s">
        <v>325</v>
      </c>
      <c r="AB1526" t="s">
        <v>83</v>
      </c>
      <c r="AC1526" s="5" t="s">
        <v>379</v>
      </c>
      <c r="AD1526" s="9" t="s">
        <v>379</v>
      </c>
      <c r="AE1526" t="s">
        <v>8179</v>
      </c>
      <c r="AF1526" t="s">
        <v>85</v>
      </c>
      <c r="AG1526" t="s">
        <v>85</v>
      </c>
      <c r="AH1526" t="s">
        <v>85</v>
      </c>
      <c r="AI1526" t="s">
        <v>85</v>
      </c>
      <c r="AJ1526" t="s">
        <v>8179</v>
      </c>
      <c r="AK1526" t="s">
        <v>243</v>
      </c>
      <c r="AL1526" t="s">
        <v>360</v>
      </c>
      <c r="AM1526" t="s">
        <v>380</v>
      </c>
      <c r="AN1526" t="s">
        <v>380</v>
      </c>
      <c r="AO1526" t="s">
        <v>360</v>
      </c>
      <c r="AP1526" t="s">
        <v>108</v>
      </c>
      <c r="AQ1526" t="s">
        <v>308</v>
      </c>
      <c r="AR1526" t="s">
        <v>110</v>
      </c>
      <c r="AS1526" t="s">
        <v>92</v>
      </c>
      <c r="AT1526" t="s">
        <v>93</v>
      </c>
      <c r="AU1526" t="s">
        <v>94</v>
      </c>
      <c r="AV1526" t="s">
        <v>95</v>
      </c>
      <c r="AW1526" t="s">
        <v>85</v>
      </c>
      <c r="AX1526" t="s">
        <v>85</v>
      </c>
      <c r="AY1526" t="s">
        <v>85</v>
      </c>
      <c r="AZ1526" t="s">
        <v>85</v>
      </c>
      <c r="BA1526" t="s">
        <v>91</v>
      </c>
      <c r="BB1526" t="s">
        <v>465</v>
      </c>
      <c r="BC1526" t="s">
        <v>465</v>
      </c>
      <c r="BD1526" t="s">
        <v>85</v>
      </c>
      <c r="BE1526" t="s">
        <v>300</v>
      </c>
      <c r="BF1526" t="s">
        <v>465</v>
      </c>
      <c r="BG1526" t="s">
        <v>461</v>
      </c>
      <c r="BH1526" t="s">
        <v>243</v>
      </c>
      <c r="BI1526" t="s">
        <v>85</v>
      </c>
    </row>
    <row r="1527" spans="1:61" ht="14.45" hidden="1">
      <c r="A1527" t="s">
        <v>8182</v>
      </c>
      <c r="B1527" t="s">
        <v>365</v>
      </c>
      <c r="C1527" t="s">
        <v>85</v>
      </c>
      <c r="D1527" t="s">
        <v>85</v>
      </c>
      <c r="E1527" t="s">
        <v>65</v>
      </c>
      <c r="F1527" t="s">
        <v>66</v>
      </c>
      <c r="G1527" t="s">
        <v>67</v>
      </c>
      <c r="H1527" t="s">
        <v>304</v>
      </c>
      <c r="I1527" t="s">
        <v>305</v>
      </c>
      <c r="J1527" t="s">
        <v>70</v>
      </c>
      <c r="K1527" t="s">
        <v>71</v>
      </c>
      <c r="L1527" t="s">
        <v>72</v>
      </c>
      <c r="M1527" t="s">
        <v>8183</v>
      </c>
      <c r="N1527" t="s">
        <v>8184</v>
      </c>
      <c r="O1527" s="34">
        <v>45702</v>
      </c>
      <c r="P1527" s="39">
        <v>0.62361111111111112</v>
      </c>
      <c r="Q1527" s="34">
        <v>45702</v>
      </c>
      <c r="R1527" s="39">
        <v>0.62708333333333333</v>
      </c>
      <c r="S1527" t="s">
        <v>75</v>
      </c>
      <c r="T1527" t="s">
        <v>141</v>
      </c>
      <c r="U1527" t="s">
        <v>77</v>
      </c>
      <c r="V1527" t="s">
        <v>78</v>
      </c>
      <c r="W1527" t="s">
        <v>78</v>
      </c>
      <c r="X1527" t="s">
        <v>79</v>
      </c>
      <c r="Y1527" t="s">
        <v>80</v>
      </c>
      <c r="Z1527" t="s">
        <v>82</v>
      </c>
      <c r="AA1527" t="s">
        <v>325</v>
      </c>
      <c r="AB1527" t="s">
        <v>83</v>
      </c>
      <c r="AC1527" s="5" t="s">
        <v>379</v>
      </c>
      <c r="AD1527" s="9" t="s">
        <v>379</v>
      </c>
      <c r="AE1527" t="s">
        <v>8182</v>
      </c>
      <c r="AF1527" t="s">
        <v>85</v>
      </c>
      <c r="AG1527" t="s">
        <v>85</v>
      </c>
      <c r="AH1527" t="s">
        <v>85</v>
      </c>
      <c r="AI1527" t="s">
        <v>85</v>
      </c>
      <c r="AJ1527" t="s">
        <v>8182</v>
      </c>
      <c r="AK1527" t="s">
        <v>243</v>
      </c>
      <c r="AL1527" t="s">
        <v>360</v>
      </c>
      <c r="AM1527" t="s">
        <v>380</v>
      </c>
      <c r="AN1527" t="s">
        <v>380</v>
      </c>
      <c r="AO1527" t="s">
        <v>360</v>
      </c>
      <c r="AP1527" t="s">
        <v>108</v>
      </c>
      <c r="AQ1527" t="s">
        <v>308</v>
      </c>
      <c r="AR1527" t="s">
        <v>110</v>
      </c>
      <c r="AS1527" t="s">
        <v>92</v>
      </c>
      <c r="AT1527" t="s">
        <v>93</v>
      </c>
      <c r="AU1527" t="s">
        <v>94</v>
      </c>
      <c r="AV1527" t="s">
        <v>95</v>
      </c>
      <c r="AW1527" t="s">
        <v>85</v>
      </c>
      <c r="AX1527" t="s">
        <v>85</v>
      </c>
      <c r="AY1527" t="s">
        <v>85</v>
      </c>
      <c r="AZ1527" t="s">
        <v>85</v>
      </c>
      <c r="BA1527" t="s">
        <v>91</v>
      </c>
      <c r="BB1527" t="s">
        <v>562</v>
      </c>
      <c r="BC1527" t="s">
        <v>319</v>
      </c>
      <c r="BD1527" t="s">
        <v>85</v>
      </c>
      <c r="BE1527" t="s">
        <v>234</v>
      </c>
      <c r="BF1527" t="s">
        <v>319</v>
      </c>
      <c r="BG1527" t="s">
        <v>466</v>
      </c>
      <c r="BH1527" t="s">
        <v>243</v>
      </c>
      <c r="BI1527" t="s">
        <v>85</v>
      </c>
    </row>
    <row r="1528" spans="1:61" ht="14.45" hidden="1">
      <c r="A1528" t="s">
        <v>8185</v>
      </c>
      <c r="B1528" t="s">
        <v>365</v>
      </c>
      <c r="C1528" t="s">
        <v>85</v>
      </c>
      <c r="D1528" t="s">
        <v>85</v>
      </c>
      <c r="E1528" t="s">
        <v>65</v>
      </c>
      <c r="F1528" t="s">
        <v>66</v>
      </c>
      <c r="G1528" t="s">
        <v>67</v>
      </c>
      <c r="H1528" t="s">
        <v>137</v>
      </c>
      <c r="I1528" t="s">
        <v>69</v>
      </c>
      <c r="J1528" t="s">
        <v>70</v>
      </c>
      <c r="K1528" t="s">
        <v>71</v>
      </c>
      <c r="L1528" t="s">
        <v>72</v>
      </c>
      <c r="M1528" t="s">
        <v>8186</v>
      </c>
      <c r="N1528" t="s">
        <v>8187</v>
      </c>
      <c r="O1528" s="34">
        <v>45702</v>
      </c>
      <c r="P1528" s="39">
        <v>0.62430555555555556</v>
      </c>
      <c r="Q1528" s="34">
        <v>45702</v>
      </c>
      <c r="R1528" s="39">
        <v>0.62638888888888888</v>
      </c>
      <c r="S1528" t="s">
        <v>75</v>
      </c>
      <c r="T1528" t="s">
        <v>141</v>
      </c>
      <c r="U1528" t="s">
        <v>77</v>
      </c>
      <c r="V1528" t="s">
        <v>78</v>
      </c>
      <c r="W1528" t="s">
        <v>78</v>
      </c>
      <c r="X1528" t="s">
        <v>79</v>
      </c>
      <c r="Y1528" t="s">
        <v>80</v>
      </c>
      <c r="Z1528" t="s">
        <v>82</v>
      </c>
      <c r="AA1528" t="s">
        <v>325</v>
      </c>
      <c r="AB1528" t="s">
        <v>83</v>
      </c>
      <c r="AC1528" s="5" t="s">
        <v>379</v>
      </c>
      <c r="AD1528" s="9" t="s">
        <v>379</v>
      </c>
      <c r="AE1528" t="s">
        <v>8185</v>
      </c>
      <c r="AF1528" t="s">
        <v>85</v>
      </c>
      <c r="AG1528" t="s">
        <v>85</v>
      </c>
      <c r="AH1528" t="s">
        <v>85</v>
      </c>
      <c r="AI1528" t="s">
        <v>85</v>
      </c>
      <c r="AJ1528" t="s">
        <v>8185</v>
      </c>
      <c r="AK1528" t="s">
        <v>243</v>
      </c>
      <c r="AL1528" t="s">
        <v>360</v>
      </c>
      <c r="AM1528" t="s">
        <v>380</v>
      </c>
      <c r="AN1528" t="s">
        <v>380</v>
      </c>
      <c r="AO1528" t="s">
        <v>360</v>
      </c>
      <c r="AP1528" t="s">
        <v>108</v>
      </c>
      <c r="AQ1528" t="s">
        <v>180</v>
      </c>
      <c r="AR1528" t="s">
        <v>110</v>
      </c>
      <c r="AS1528" t="s">
        <v>92</v>
      </c>
      <c r="AT1528" t="s">
        <v>93</v>
      </c>
      <c r="AU1528" t="s">
        <v>94</v>
      </c>
      <c r="AV1528" t="s">
        <v>95</v>
      </c>
      <c r="AW1528" t="s">
        <v>85</v>
      </c>
      <c r="AX1528" t="s">
        <v>85</v>
      </c>
      <c r="AY1528" t="s">
        <v>85</v>
      </c>
      <c r="AZ1528" t="s">
        <v>85</v>
      </c>
      <c r="BA1528" t="s">
        <v>91</v>
      </c>
      <c r="BB1528" t="s">
        <v>232</v>
      </c>
      <c r="BC1528" t="s">
        <v>232</v>
      </c>
      <c r="BD1528" t="s">
        <v>85</v>
      </c>
      <c r="BE1528" t="s">
        <v>200</v>
      </c>
      <c r="BF1528" t="s">
        <v>232</v>
      </c>
      <c r="BG1528" t="s">
        <v>1395</v>
      </c>
      <c r="BH1528" t="s">
        <v>243</v>
      </c>
      <c r="BI1528" t="s">
        <v>85</v>
      </c>
    </row>
    <row r="1529" spans="1:61" ht="14.45" hidden="1">
      <c r="A1529" t="s">
        <v>8188</v>
      </c>
      <c r="B1529" t="s">
        <v>303</v>
      </c>
      <c r="C1529" t="s">
        <v>134</v>
      </c>
      <c r="D1529" t="s">
        <v>3006</v>
      </c>
      <c r="E1529" t="s">
        <v>135</v>
      </c>
      <c r="F1529" t="s">
        <v>136</v>
      </c>
      <c r="G1529" t="s">
        <v>67</v>
      </c>
      <c r="H1529" t="s">
        <v>169</v>
      </c>
      <c r="I1529" t="s">
        <v>69</v>
      </c>
      <c r="J1529" t="s">
        <v>205</v>
      </c>
      <c r="K1529" t="s">
        <v>206</v>
      </c>
      <c r="L1529" t="s">
        <v>207</v>
      </c>
      <c r="M1529" t="s">
        <v>8189</v>
      </c>
      <c r="N1529" t="s">
        <v>8190</v>
      </c>
      <c r="O1529" s="34">
        <v>45702</v>
      </c>
      <c r="P1529" s="39">
        <v>0.62708333333333333</v>
      </c>
      <c r="Q1529" s="34">
        <v>45705</v>
      </c>
      <c r="R1529" s="39">
        <v>0.52638888888888891</v>
      </c>
      <c r="S1529" t="s">
        <v>75</v>
      </c>
      <c r="T1529" t="s">
        <v>141</v>
      </c>
      <c r="U1529" t="s">
        <v>77</v>
      </c>
      <c r="V1529" t="s">
        <v>78</v>
      </c>
      <c r="W1529" t="s">
        <v>78</v>
      </c>
      <c r="X1529" t="s">
        <v>79</v>
      </c>
      <c r="Y1529" t="s">
        <v>80</v>
      </c>
      <c r="Z1529" t="s">
        <v>325</v>
      </c>
      <c r="AA1529" t="s">
        <v>159</v>
      </c>
      <c r="AB1529" t="s">
        <v>176</v>
      </c>
      <c r="AC1529" s="5" t="s">
        <v>379</v>
      </c>
      <c r="AD1529" s="9" t="s">
        <v>379</v>
      </c>
      <c r="AE1529" t="s">
        <v>8188</v>
      </c>
      <c r="AF1529" t="s">
        <v>8191</v>
      </c>
      <c r="AG1529" t="s">
        <v>85</v>
      </c>
      <c r="AH1529" t="s">
        <v>85</v>
      </c>
      <c r="AI1529" t="s">
        <v>85</v>
      </c>
      <c r="AJ1529" t="s">
        <v>85</v>
      </c>
      <c r="AK1529" t="s">
        <v>85</v>
      </c>
      <c r="AL1529" t="s">
        <v>85</v>
      </c>
      <c r="AM1529" t="s">
        <v>85</v>
      </c>
      <c r="AN1529" t="s">
        <v>85</v>
      </c>
      <c r="AO1529" t="s">
        <v>85</v>
      </c>
      <c r="AP1529" t="s">
        <v>85</v>
      </c>
      <c r="AQ1529" t="s">
        <v>85</v>
      </c>
      <c r="AR1529" t="s">
        <v>85</v>
      </c>
      <c r="AS1529" t="s">
        <v>85</v>
      </c>
      <c r="AT1529" t="s">
        <v>85</v>
      </c>
      <c r="AU1529" t="s">
        <v>85</v>
      </c>
      <c r="AV1529" t="s">
        <v>85</v>
      </c>
      <c r="AW1529" t="s">
        <v>85</v>
      </c>
      <c r="AX1529" t="s">
        <v>85</v>
      </c>
      <c r="AY1529" t="s">
        <v>85</v>
      </c>
      <c r="AZ1529" t="s">
        <v>85</v>
      </c>
      <c r="BA1529" t="s">
        <v>85</v>
      </c>
      <c r="BB1529" t="s">
        <v>85</v>
      </c>
      <c r="BC1529" t="s">
        <v>85</v>
      </c>
      <c r="BD1529" t="s">
        <v>85</v>
      </c>
      <c r="BE1529" t="s">
        <v>85</v>
      </c>
      <c r="BF1529" t="s">
        <v>85</v>
      </c>
      <c r="BG1529" t="s">
        <v>85</v>
      </c>
      <c r="BH1529" t="s">
        <v>85</v>
      </c>
      <c r="BI1529" t="s">
        <v>85</v>
      </c>
    </row>
    <row r="1530" spans="1:61" ht="14.45" hidden="1">
      <c r="A1530" t="s">
        <v>8192</v>
      </c>
      <c r="B1530" t="s">
        <v>85</v>
      </c>
      <c r="C1530" t="s">
        <v>85</v>
      </c>
      <c r="D1530" t="s">
        <v>85</v>
      </c>
      <c r="E1530" t="s">
        <v>85</v>
      </c>
      <c r="F1530" t="s">
        <v>85</v>
      </c>
      <c r="G1530" t="s">
        <v>85</v>
      </c>
      <c r="H1530" t="s">
        <v>85</v>
      </c>
      <c r="I1530" t="s">
        <v>85</v>
      </c>
      <c r="J1530" t="s">
        <v>85</v>
      </c>
      <c r="K1530" t="s">
        <v>85</v>
      </c>
      <c r="L1530" t="s">
        <v>85</v>
      </c>
      <c r="M1530" t="s">
        <v>85</v>
      </c>
      <c r="N1530" t="s">
        <v>85</v>
      </c>
      <c r="P1530" s="34"/>
      <c r="R1530" s="1"/>
      <c r="S1530" t="s">
        <v>85</v>
      </c>
      <c r="T1530" t="s">
        <v>85</v>
      </c>
      <c r="U1530" t="s">
        <v>85</v>
      </c>
      <c r="V1530" t="s">
        <v>85</v>
      </c>
      <c r="W1530" t="s">
        <v>85</v>
      </c>
      <c r="X1530" t="s">
        <v>85</v>
      </c>
      <c r="Y1530" t="s">
        <v>85</v>
      </c>
      <c r="Z1530" t="s">
        <v>85</v>
      </c>
      <c r="AA1530" t="s">
        <v>85</v>
      </c>
      <c r="AB1530" t="s">
        <v>85</v>
      </c>
      <c r="AC1530" t="s">
        <v>85</v>
      </c>
      <c r="AD1530" s="9" t="s">
        <v>85</v>
      </c>
      <c r="AE1530" t="s">
        <v>85</v>
      </c>
      <c r="AF1530" t="s">
        <v>85</v>
      </c>
      <c r="AG1530" t="s">
        <v>85</v>
      </c>
      <c r="AH1530" t="s">
        <v>85</v>
      </c>
      <c r="AI1530" t="s">
        <v>85</v>
      </c>
      <c r="AJ1530" t="s">
        <v>85</v>
      </c>
      <c r="AK1530" t="s">
        <v>85</v>
      </c>
      <c r="AL1530" t="s">
        <v>85</v>
      </c>
      <c r="AM1530" t="s">
        <v>85</v>
      </c>
      <c r="AN1530" t="s">
        <v>85</v>
      </c>
      <c r="AO1530" t="s">
        <v>85</v>
      </c>
      <c r="AP1530" t="s">
        <v>85</v>
      </c>
      <c r="AQ1530" t="s">
        <v>85</v>
      </c>
      <c r="AR1530" t="s">
        <v>85</v>
      </c>
      <c r="AS1530" t="s">
        <v>85</v>
      </c>
      <c r="AT1530" t="s">
        <v>85</v>
      </c>
      <c r="AU1530" t="s">
        <v>85</v>
      </c>
      <c r="AV1530" t="s">
        <v>85</v>
      </c>
      <c r="AW1530" t="s">
        <v>85</v>
      </c>
      <c r="AX1530" t="s">
        <v>85</v>
      </c>
      <c r="AY1530" t="s">
        <v>85</v>
      </c>
      <c r="AZ1530" t="s">
        <v>85</v>
      </c>
      <c r="BA1530" t="s">
        <v>85</v>
      </c>
      <c r="BB1530" t="s">
        <v>85</v>
      </c>
      <c r="BC1530" t="s">
        <v>85</v>
      </c>
      <c r="BD1530" t="s">
        <v>85</v>
      </c>
      <c r="BE1530" t="s">
        <v>85</v>
      </c>
      <c r="BF1530" t="s">
        <v>85</v>
      </c>
      <c r="BG1530" t="s">
        <v>85</v>
      </c>
      <c r="BH1530" t="s">
        <v>85</v>
      </c>
      <c r="BI1530" t="s">
        <v>85</v>
      </c>
    </row>
    <row r="1531" spans="1:61" ht="14.45" hidden="1">
      <c r="A1531" t="s">
        <v>8193</v>
      </c>
      <c r="B1531" t="s">
        <v>62</v>
      </c>
      <c r="C1531" t="s">
        <v>63</v>
      </c>
      <c r="D1531" t="s">
        <v>64</v>
      </c>
      <c r="E1531" t="s">
        <v>135</v>
      </c>
      <c r="F1531" t="s">
        <v>136</v>
      </c>
      <c r="G1531" t="s">
        <v>67</v>
      </c>
      <c r="H1531" t="s">
        <v>169</v>
      </c>
      <c r="I1531" t="s">
        <v>69</v>
      </c>
      <c r="J1531" t="s">
        <v>170</v>
      </c>
      <c r="K1531" t="s">
        <v>171</v>
      </c>
      <c r="L1531" t="s">
        <v>172</v>
      </c>
      <c r="M1531" t="s">
        <v>8194</v>
      </c>
      <c r="N1531" t="s">
        <v>8195</v>
      </c>
      <c r="O1531" s="34">
        <v>45702</v>
      </c>
      <c r="P1531" s="39">
        <v>0.63263888888888886</v>
      </c>
      <c r="Q1531" s="34">
        <v>45702</v>
      </c>
      <c r="R1531" s="39">
        <v>0.68402777777777779</v>
      </c>
      <c r="S1531" t="s">
        <v>75</v>
      </c>
      <c r="T1531" t="s">
        <v>141</v>
      </c>
      <c r="U1531" t="s">
        <v>77</v>
      </c>
      <c r="V1531" t="s">
        <v>78</v>
      </c>
      <c r="W1531" t="s">
        <v>78</v>
      </c>
      <c r="X1531" t="s">
        <v>79</v>
      </c>
      <c r="Y1531" t="s">
        <v>80</v>
      </c>
      <c r="Z1531" t="s">
        <v>325</v>
      </c>
      <c r="AA1531" t="s">
        <v>242</v>
      </c>
      <c r="AB1531" t="s">
        <v>83</v>
      </c>
      <c r="AC1531" s="5" t="s">
        <v>379</v>
      </c>
      <c r="AD1531" s="9" t="s">
        <v>379</v>
      </c>
      <c r="AE1531" t="s">
        <v>8193</v>
      </c>
      <c r="AF1531" t="s">
        <v>85</v>
      </c>
      <c r="AG1531" t="s">
        <v>177</v>
      </c>
      <c r="AH1531" t="s">
        <v>178</v>
      </c>
      <c r="AI1531" t="s">
        <v>179</v>
      </c>
      <c r="AJ1531" t="s">
        <v>8193</v>
      </c>
      <c r="AK1531" t="s">
        <v>86</v>
      </c>
      <c r="AL1531" t="s">
        <v>360</v>
      </c>
      <c r="AM1531" t="s">
        <v>380</v>
      </c>
      <c r="AN1531" t="s">
        <v>380</v>
      </c>
      <c r="AO1531" t="s">
        <v>360</v>
      </c>
      <c r="AP1531" t="s">
        <v>108</v>
      </c>
      <c r="AQ1531" t="s">
        <v>180</v>
      </c>
      <c r="AR1531" t="s">
        <v>110</v>
      </c>
      <c r="AS1531" t="s">
        <v>1444</v>
      </c>
      <c r="AT1531" t="s">
        <v>182</v>
      </c>
      <c r="AU1531" t="s">
        <v>183</v>
      </c>
      <c r="AV1531" t="s">
        <v>145</v>
      </c>
      <c r="AW1531" t="s">
        <v>85</v>
      </c>
      <c r="AX1531" t="s">
        <v>85</v>
      </c>
      <c r="AY1531" t="s">
        <v>85</v>
      </c>
      <c r="AZ1531" t="s">
        <v>85</v>
      </c>
      <c r="BA1531" t="s">
        <v>563</v>
      </c>
      <c r="BB1531" t="s">
        <v>4936</v>
      </c>
      <c r="BC1531" t="s">
        <v>2297</v>
      </c>
      <c r="BD1531" t="s">
        <v>85</v>
      </c>
      <c r="BE1531" t="s">
        <v>341</v>
      </c>
      <c r="BF1531" t="s">
        <v>2297</v>
      </c>
      <c r="BG1531" t="s">
        <v>8196</v>
      </c>
      <c r="BH1531" t="s">
        <v>86</v>
      </c>
      <c r="BI1531" t="s">
        <v>85</v>
      </c>
    </row>
    <row r="1532" spans="1:61" ht="14.45" hidden="1">
      <c r="A1532" t="s">
        <v>8197</v>
      </c>
      <c r="B1532" t="s">
        <v>5164</v>
      </c>
      <c r="C1532" t="s">
        <v>85</v>
      </c>
      <c r="D1532" t="s">
        <v>85</v>
      </c>
      <c r="E1532" t="s">
        <v>65</v>
      </c>
      <c r="F1532" t="s">
        <v>66</v>
      </c>
      <c r="G1532" t="s">
        <v>150</v>
      </c>
      <c r="H1532" t="s">
        <v>238</v>
      </c>
      <c r="I1532" t="s">
        <v>239</v>
      </c>
      <c r="J1532" t="s">
        <v>153</v>
      </c>
      <c r="K1532" t="s">
        <v>154</v>
      </c>
      <c r="L1532" t="s">
        <v>155</v>
      </c>
      <c r="M1532" t="s">
        <v>8198</v>
      </c>
      <c r="N1532" t="s">
        <v>8199</v>
      </c>
      <c r="O1532" s="34">
        <v>45702</v>
      </c>
      <c r="P1532" s="39">
        <v>0.64375000000000004</v>
      </c>
      <c r="Q1532" s="34">
        <v>45706</v>
      </c>
      <c r="R1532" s="39">
        <v>0.4375</v>
      </c>
      <c r="S1532" t="s">
        <v>75</v>
      </c>
      <c r="T1532" t="s">
        <v>141</v>
      </c>
      <c r="U1532" t="s">
        <v>77</v>
      </c>
      <c r="V1532" t="s">
        <v>78</v>
      </c>
      <c r="W1532" t="s">
        <v>78</v>
      </c>
      <c r="X1532" t="s">
        <v>79</v>
      </c>
      <c r="Y1532" t="s">
        <v>158</v>
      </c>
      <c r="Z1532" t="s">
        <v>325</v>
      </c>
      <c r="AA1532" t="s">
        <v>81</v>
      </c>
      <c r="AB1532" t="s">
        <v>83</v>
      </c>
      <c r="AC1532" s="5" t="s">
        <v>379</v>
      </c>
      <c r="AD1532" s="9" t="s">
        <v>379</v>
      </c>
      <c r="AE1532" t="s">
        <v>8197</v>
      </c>
      <c r="AF1532" t="s">
        <v>85</v>
      </c>
      <c r="AG1532" t="s">
        <v>85</v>
      </c>
      <c r="AH1532" t="s">
        <v>85</v>
      </c>
      <c r="AI1532" t="s">
        <v>85</v>
      </c>
      <c r="AJ1532" t="s">
        <v>8197</v>
      </c>
      <c r="AK1532" t="s">
        <v>243</v>
      </c>
      <c r="AL1532" t="s">
        <v>360</v>
      </c>
      <c r="AM1532" t="s">
        <v>380</v>
      </c>
      <c r="AN1532" t="s">
        <v>3897</v>
      </c>
      <c r="AO1532" t="s">
        <v>160</v>
      </c>
      <c r="AP1532" t="s">
        <v>108</v>
      </c>
      <c r="AQ1532" t="s">
        <v>180</v>
      </c>
      <c r="AR1532" t="s">
        <v>110</v>
      </c>
      <c r="AS1532" t="s">
        <v>244</v>
      </c>
      <c r="AT1532" t="s">
        <v>93</v>
      </c>
      <c r="AU1532" t="s">
        <v>94</v>
      </c>
      <c r="AV1532" t="s">
        <v>245</v>
      </c>
      <c r="AW1532" t="s">
        <v>85</v>
      </c>
      <c r="AX1532" t="s">
        <v>85</v>
      </c>
      <c r="AY1532" t="s">
        <v>85</v>
      </c>
      <c r="AZ1532" t="s">
        <v>85</v>
      </c>
      <c r="BA1532" t="s">
        <v>452</v>
      </c>
      <c r="BB1532" t="s">
        <v>8200</v>
      </c>
      <c r="BC1532" t="s">
        <v>2990</v>
      </c>
      <c r="BD1532" t="s">
        <v>85</v>
      </c>
      <c r="BE1532" t="s">
        <v>445</v>
      </c>
      <c r="BF1532" t="s">
        <v>2990</v>
      </c>
      <c r="BG1532" t="s">
        <v>8201</v>
      </c>
      <c r="BH1532" t="s">
        <v>86</v>
      </c>
      <c r="BI1532" t="s">
        <v>85</v>
      </c>
    </row>
    <row r="1533" spans="1:61" ht="14.45" hidden="1">
      <c r="A1533" t="s">
        <v>8202</v>
      </c>
      <c r="B1533" t="s">
        <v>501</v>
      </c>
      <c r="C1533" t="s">
        <v>85</v>
      </c>
      <c r="D1533" t="s">
        <v>85</v>
      </c>
      <c r="E1533" t="s">
        <v>677</v>
      </c>
      <c r="F1533" t="s">
        <v>678</v>
      </c>
      <c r="G1533" t="s">
        <v>67</v>
      </c>
      <c r="H1533" t="s">
        <v>390</v>
      </c>
      <c r="I1533" t="s">
        <v>152</v>
      </c>
      <c r="J1533" t="s">
        <v>70</v>
      </c>
      <c r="K1533" t="s">
        <v>71</v>
      </c>
      <c r="L1533" t="s">
        <v>72</v>
      </c>
      <c r="M1533" t="s">
        <v>8203</v>
      </c>
      <c r="N1533" t="s">
        <v>85</v>
      </c>
      <c r="O1533" s="34">
        <v>45702</v>
      </c>
      <c r="P1533" s="39">
        <v>0.66666666666666663</v>
      </c>
      <c r="R1533" s="1"/>
      <c r="S1533" t="s">
        <v>680</v>
      </c>
      <c r="T1533" t="s">
        <v>76</v>
      </c>
      <c r="U1533" t="s">
        <v>681</v>
      </c>
      <c r="V1533" t="s">
        <v>3045</v>
      </c>
      <c r="W1533" t="s">
        <v>683</v>
      </c>
      <c r="X1533" t="s">
        <v>79</v>
      </c>
      <c r="Y1533" t="s">
        <v>67</v>
      </c>
      <c r="Z1533" t="s">
        <v>242</v>
      </c>
      <c r="AA1533" t="s">
        <v>85</v>
      </c>
      <c r="AB1533" t="s">
        <v>83</v>
      </c>
      <c r="AC1533" s="5" t="s">
        <v>379</v>
      </c>
      <c r="AD1533" s="9" t="s">
        <v>85</v>
      </c>
      <c r="AE1533" t="s">
        <v>8202</v>
      </c>
      <c r="AF1533" t="s">
        <v>85</v>
      </c>
      <c r="AG1533" t="s">
        <v>85</v>
      </c>
      <c r="AH1533" t="s">
        <v>85</v>
      </c>
      <c r="AI1533" t="s">
        <v>85</v>
      </c>
      <c r="AJ1533" t="s">
        <v>8202</v>
      </c>
      <c r="AK1533" t="s">
        <v>86</v>
      </c>
      <c r="AL1533" t="s">
        <v>360</v>
      </c>
      <c r="AM1533" t="s">
        <v>380</v>
      </c>
      <c r="AN1533" t="s">
        <v>85</v>
      </c>
      <c r="AO1533" t="s">
        <v>85</v>
      </c>
      <c r="AP1533" t="s">
        <v>108</v>
      </c>
      <c r="AQ1533" t="s">
        <v>298</v>
      </c>
      <c r="AR1533" t="s">
        <v>110</v>
      </c>
      <c r="AS1533" t="s">
        <v>92</v>
      </c>
      <c r="AT1533" t="s">
        <v>685</v>
      </c>
      <c r="AU1533" t="s">
        <v>686</v>
      </c>
      <c r="AV1533" t="s">
        <v>3048</v>
      </c>
      <c r="AW1533" t="s">
        <v>85</v>
      </c>
      <c r="AX1533" t="s">
        <v>85</v>
      </c>
      <c r="AY1533" t="s">
        <v>85</v>
      </c>
      <c r="AZ1533" t="s">
        <v>85</v>
      </c>
      <c r="BA1533" t="s">
        <v>85</v>
      </c>
      <c r="BB1533" t="s">
        <v>287</v>
      </c>
      <c r="BC1533" t="s">
        <v>8204</v>
      </c>
      <c r="BD1533" t="s">
        <v>85</v>
      </c>
      <c r="BE1533" t="s">
        <v>85</v>
      </c>
      <c r="BF1533" t="s">
        <v>8204</v>
      </c>
      <c r="BG1533" t="s">
        <v>8205</v>
      </c>
      <c r="BH1533" t="s">
        <v>86</v>
      </c>
      <c r="BI1533" t="s">
        <v>85</v>
      </c>
    </row>
    <row r="1534" spans="1:61" ht="14.45" hidden="1">
      <c r="A1534" t="s">
        <v>8206</v>
      </c>
      <c r="B1534" t="s">
        <v>98</v>
      </c>
      <c r="C1534" t="s">
        <v>85</v>
      </c>
      <c r="D1534" t="s">
        <v>85</v>
      </c>
      <c r="E1534" t="s">
        <v>135</v>
      </c>
      <c r="F1534" t="s">
        <v>136</v>
      </c>
      <c r="G1534" t="s">
        <v>150</v>
      </c>
      <c r="H1534" t="s">
        <v>502</v>
      </c>
      <c r="I1534" t="s">
        <v>152</v>
      </c>
      <c r="J1534" t="s">
        <v>550</v>
      </c>
      <c r="K1534" t="s">
        <v>551</v>
      </c>
      <c r="L1534" t="s">
        <v>552</v>
      </c>
      <c r="M1534" t="s">
        <v>8207</v>
      </c>
      <c r="N1534" t="s">
        <v>8208</v>
      </c>
      <c r="O1534" s="34">
        <v>45702</v>
      </c>
      <c r="P1534" s="39">
        <v>0.70972222222222225</v>
      </c>
      <c r="Q1534" s="34">
        <v>45707</v>
      </c>
      <c r="R1534" s="39">
        <v>0.62777777777777777</v>
      </c>
      <c r="S1534" t="s">
        <v>75</v>
      </c>
      <c r="T1534" t="s">
        <v>141</v>
      </c>
      <c r="U1534" t="s">
        <v>77</v>
      </c>
      <c r="V1534" t="s">
        <v>78</v>
      </c>
      <c r="W1534" t="s">
        <v>78</v>
      </c>
      <c r="X1534" t="s">
        <v>79</v>
      </c>
      <c r="Y1534" t="s">
        <v>270</v>
      </c>
      <c r="Z1534" t="s">
        <v>227</v>
      </c>
      <c r="AA1534" t="s">
        <v>325</v>
      </c>
      <c r="AB1534" t="s">
        <v>176</v>
      </c>
      <c r="AC1534" s="5" t="s">
        <v>379</v>
      </c>
      <c r="AD1534" s="9" t="s">
        <v>379</v>
      </c>
      <c r="AE1534" t="s">
        <v>8206</v>
      </c>
      <c r="AF1534" t="s">
        <v>85</v>
      </c>
      <c r="AG1534" t="s">
        <v>85</v>
      </c>
      <c r="AH1534" t="s">
        <v>85</v>
      </c>
      <c r="AI1534" t="s">
        <v>85</v>
      </c>
      <c r="AJ1534" t="s">
        <v>8206</v>
      </c>
      <c r="AK1534" t="s">
        <v>86</v>
      </c>
      <c r="AL1534" t="s">
        <v>360</v>
      </c>
      <c r="AM1534" t="s">
        <v>380</v>
      </c>
      <c r="AN1534" t="s">
        <v>3897</v>
      </c>
      <c r="AO1534" t="s">
        <v>229</v>
      </c>
      <c r="AP1534" t="s">
        <v>108</v>
      </c>
      <c r="AQ1534" t="s">
        <v>161</v>
      </c>
      <c r="AR1534" t="s">
        <v>110</v>
      </c>
      <c r="AS1534" t="s">
        <v>1851</v>
      </c>
      <c r="AT1534" t="s">
        <v>182</v>
      </c>
      <c r="AU1534" t="s">
        <v>183</v>
      </c>
      <c r="AV1534" t="s">
        <v>145</v>
      </c>
      <c r="AW1534" t="s">
        <v>85</v>
      </c>
      <c r="AX1534" t="s">
        <v>85</v>
      </c>
      <c r="AY1534" t="s">
        <v>85</v>
      </c>
      <c r="AZ1534" t="s">
        <v>85</v>
      </c>
      <c r="BA1534" t="s">
        <v>85</v>
      </c>
      <c r="BB1534" t="s">
        <v>1925</v>
      </c>
      <c r="BC1534" t="s">
        <v>1925</v>
      </c>
      <c r="BD1534" t="s">
        <v>85</v>
      </c>
      <c r="BE1534" t="s">
        <v>85</v>
      </c>
      <c r="BF1534" t="s">
        <v>1925</v>
      </c>
      <c r="BG1534" t="s">
        <v>8209</v>
      </c>
      <c r="BH1534" t="s">
        <v>86</v>
      </c>
      <c r="BI1534" t="s">
        <v>85</v>
      </c>
    </row>
    <row r="1535" spans="1:61" ht="14.45" hidden="1">
      <c r="A1535" t="s">
        <v>8210</v>
      </c>
      <c r="B1535" t="s">
        <v>149</v>
      </c>
      <c r="C1535" t="s">
        <v>85</v>
      </c>
      <c r="D1535" t="s">
        <v>85</v>
      </c>
      <c r="E1535" t="s">
        <v>135</v>
      </c>
      <c r="F1535" t="s">
        <v>136</v>
      </c>
      <c r="G1535" t="s">
        <v>150</v>
      </c>
      <c r="H1535" t="s">
        <v>541</v>
      </c>
      <c r="I1535" t="s">
        <v>152</v>
      </c>
      <c r="J1535" t="s">
        <v>153</v>
      </c>
      <c r="K1535" t="s">
        <v>154</v>
      </c>
      <c r="L1535" t="s">
        <v>155</v>
      </c>
      <c r="M1535" t="s">
        <v>8211</v>
      </c>
      <c r="N1535" t="s">
        <v>8212</v>
      </c>
      <c r="O1535" s="34">
        <v>45702</v>
      </c>
      <c r="P1535" s="39">
        <v>0.72083333333333333</v>
      </c>
      <c r="Q1535" s="34">
        <v>45715</v>
      </c>
      <c r="R1535" s="39">
        <v>0.76388888888888884</v>
      </c>
      <c r="S1535" t="s">
        <v>75</v>
      </c>
      <c r="T1535" t="s">
        <v>76</v>
      </c>
      <c r="U1535" t="s">
        <v>77</v>
      </c>
      <c r="V1535" t="s">
        <v>78</v>
      </c>
      <c r="W1535" t="s">
        <v>78</v>
      </c>
      <c r="X1535" t="s">
        <v>79</v>
      </c>
      <c r="Y1535" t="s">
        <v>158</v>
      </c>
      <c r="Z1535" t="s">
        <v>227</v>
      </c>
      <c r="AA1535" t="s">
        <v>117</v>
      </c>
      <c r="AB1535" t="s">
        <v>83</v>
      </c>
      <c r="AC1535" s="5" t="s">
        <v>379</v>
      </c>
      <c r="AD1535" s="9" t="s">
        <v>379</v>
      </c>
      <c r="AE1535" t="s">
        <v>8210</v>
      </c>
      <c r="AF1535" t="s">
        <v>85</v>
      </c>
      <c r="AG1535" t="s">
        <v>85</v>
      </c>
      <c r="AH1535" t="s">
        <v>85</v>
      </c>
      <c r="AI1535" t="s">
        <v>85</v>
      </c>
      <c r="AJ1535" t="s">
        <v>8210</v>
      </c>
      <c r="AK1535" t="s">
        <v>86</v>
      </c>
      <c r="AL1535" t="s">
        <v>360</v>
      </c>
      <c r="AM1535" t="s">
        <v>380</v>
      </c>
      <c r="AN1535" t="s">
        <v>3515</v>
      </c>
      <c r="AO1535" t="s">
        <v>337</v>
      </c>
      <c r="AP1535" t="s">
        <v>108</v>
      </c>
      <c r="AQ1535" t="s">
        <v>161</v>
      </c>
      <c r="AR1535" t="s">
        <v>110</v>
      </c>
      <c r="AS1535" t="s">
        <v>244</v>
      </c>
      <c r="AT1535" t="s">
        <v>93</v>
      </c>
      <c r="AU1535" t="s">
        <v>94</v>
      </c>
      <c r="AV1535" t="s">
        <v>145</v>
      </c>
      <c r="AW1535" t="s">
        <v>85</v>
      </c>
      <c r="AX1535" t="s">
        <v>85</v>
      </c>
      <c r="AY1535" t="s">
        <v>85</v>
      </c>
      <c r="AZ1535" t="s">
        <v>6713</v>
      </c>
      <c r="BA1535" t="s">
        <v>91</v>
      </c>
      <c r="BB1535" t="s">
        <v>8213</v>
      </c>
      <c r="BC1535" t="s">
        <v>8214</v>
      </c>
      <c r="BD1535" t="s">
        <v>85</v>
      </c>
      <c r="BE1535" t="s">
        <v>445</v>
      </c>
      <c r="BF1535" t="s">
        <v>8215</v>
      </c>
      <c r="BG1535" t="s">
        <v>8216</v>
      </c>
      <c r="BH1535" t="s">
        <v>86</v>
      </c>
      <c r="BI1535" t="s">
        <v>85</v>
      </c>
    </row>
    <row r="1536" spans="1:61" ht="14.45" hidden="1">
      <c r="A1536" t="s">
        <v>8217</v>
      </c>
      <c r="B1536" t="s">
        <v>365</v>
      </c>
      <c r="C1536" t="s">
        <v>91</v>
      </c>
      <c r="D1536" t="s">
        <v>91</v>
      </c>
      <c r="E1536" t="s">
        <v>135</v>
      </c>
      <c r="F1536" t="s">
        <v>136</v>
      </c>
      <c r="G1536" t="s">
        <v>67</v>
      </c>
      <c r="H1536" t="s">
        <v>399</v>
      </c>
      <c r="I1536" t="s">
        <v>221</v>
      </c>
      <c r="J1536" t="s">
        <v>100</v>
      </c>
      <c r="K1536" t="s">
        <v>101</v>
      </c>
      <c r="L1536" t="s">
        <v>102</v>
      </c>
      <c r="M1536" t="s">
        <v>8218</v>
      </c>
      <c r="N1536" t="s">
        <v>8219</v>
      </c>
      <c r="O1536" s="34">
        <v>45702</v>
      </c>
      <c r="P1536" s="39">
        <v>0.73263888888888884</v>
      </c>
      <c r="Q1536" s="34">
        <v>45706</v>
      </c>
      <c r="R1536" s="39">
        <v>0.53611111111111109</v>
      </c>
      <c r="S1536" t="s">
        <v>75</v>
      </c>
      <c r="T1536" t="s">
        <v>141</v>
      </c>
      <c r="U1536" t="s">
        <v>77</v>
      </c>
      <c r="V1536" t="s">
        <v>78</v>
      </c>
      <c r="W1536" t="s">
        <v>78</v>
      </c>
      <c r="X1536" t="s">
        <v>79</v>
      </c>
      <c r="Y1536" t="s">
        <v>4466</v>
      </c>
      <c r="Z1536" t="s">
        <v>227</v>
      </c>
      <c r="AA1536" t="s">
        <v>159</v>
      </c>
      <c r="AB1536" t="s">
        <v>83</v>
      </c>
      <c r="AC1536" s="5" t="s">
        <v>379</v>
      </c>
      <c r="AD1536" s="9" t="s">
        <v>379</v>
      </c>
      <c r="AE1536" t="s">
        <v>8217</v>
      </c>
      <c r="AF1536" t="s">
        <v>85</v>
      </c>
      <c r="AG1536" t="s">
        <v>85</v>
      </c>
      <c r="AH1536" t="s">
        <v>85</v>
      </c>
      <c r="AI1536" t="s">
        <v>85</v>
      </c>
      <c r="AJ1536" t="s">
        <v>8217</v>
      </c>
      <c r="AK1536" t="s">
        <v>243</v>
      </c>
      <c r="AL1536" t="s">
        <v>360</v>
      </c>
      <c r="AM1536" t="s">
        <v>380</v>
      </c>
      <c r="AN1536" t="s">
        <v>3897</v>
      </c>
      <c r="AO1536" t="s">
        <v>160</v>
      </c>
      <c r="AP1536" t="s">
        <v>108</v>
      </c>
      <c r="AQ1536" t="s">
        <v>298</v>
      </c>
      <c r="AR1536" t="s">
        <v>110</v>
      </c>
      <c r="AS1536" t="s">
        <v>6611</v>
      </c>
      <c r="AT1536" t="s">
        <v>93</v>
      </c>
      <c r="AU1536" t="s">
        <v>94</v>
      </c>
      <c r="AV1536" t="s">
        <v>403</v>
      </c>
      <c r="AW1536" t="s">
        <v>85</v>
      </c>
      <c r="AX1536" t="s">
        <v>85</v>
      </c>
      <c r="AY1536" t="s">
        <v>85</v>
      </c>
      <c r="AZ1536" t="s">
        <v>85</v>
      </c>
      <c r="BA1536" t="s">
        <v>85</v>
      </c>
      <c r="BB1536" t="s">
        <v>185</v>
      </c>
      <c r="BC1536" t="s">
        <v>185</v>
      </c>
      <c r="BD1536" t="s">
        <v>85</v>
      </c>
      <c r="BE1536" t="s">
        <v>445</v>
      </c>
      <c r="BF1536" t="s">
        <v>185</v>
      </c>
      <c r="BG1536" t="s">
        <v>8220</v>
      </c>
      <c r="BH1536" t="s">
        <v>86</v>
      </c>
      <c r="BI1536" t="s">
        <v>85</v>
      </c>
    </row>
    <row r="1537" spans="1:61" ht="14.45" hidden="1">
      <c r="A1537" t="s">
        <v>8221</v>
      </c>
      <c r="B1537" t="s">
        <v>149</v>
      </c>
      <c r="C1537" t="s">
        <v>85</v>
      </c>
      <c r="D1537" t="s">
        <v>85</v>
      </c>
      <c r="E1537" t="s">
        <v>135</v>
      </c>
      <c r="F1537" t="s">
        <v>136</v>
      </c>
      <c r="G1537" t="s">
        <v>150</v>
      </c>
      <c r="H1537" t="s">
        <v>713</v>
      </c>
      <c r="I1537" t="s">
        <v>152</v>
      </c>
      <c r="J1537" t="s">
        <v>100</v>
      </c>
      <c r="K1537" t="s">
        <v>101</v>
      </c>
      <c r="L1537" t="s">
        <v>102</v>
      </c>
      <c r="M1537" t="s">
        <v>8222</v>
      </c>
      <c r="N1537" t="s">
        <v>8223</v>
      </c>
      <c r="O1537" s="34">
        <v>45702</v>
      </c>
      <c r="P1537" s="39">
        <v>0.74236111111111114</v>
      </c>
      <c r="Q1537" s="34">
        <v>45705</v>
      </c>
      <c r="R1537" s="39">
        <v>0.68333333333333335</v>
      </c>
      <c r="S1537" t="s">
        <v>75</v>
      </c>
      <c r="T1537" t="s">
        <v>141</v>
      </c>
      <c r="U1537" t="s">
        <v>77</v>
      </c>
      <c r="V1537" t="s">
        <v>78</v>
      </c>
      <c r="W1537" t="s">
        <v>78</v>
      </c>
      <c r="X1537" t="s">
        <v>79</v>
      </c>
      <c r="Y1537" t="s">
        <v>158</v>
      </c>
      <c r="Z1537" t="s">
        <v>227</v>
      </c>
      <c r="AA1537" t="s">
        <v>242</v>
      </c>
      <c r="AB1537" t="s">
        <v>83</v>
      </c>
      <c r="AC1537" s="5" t="s">
        <v>379</v>
      </c>
      <c r="AD1537" s="9" t="s">
        <v>379</v>
      </c>
      <c r="AE1537" t="s">
        <v>8221</v>
      </c>
      <c r="AF1537" t="s">
        <v>85</v>
      </c>
      <c r="AG1537" t="s">
        <v>85</v>
      </c>
      <c r="AH1537" t="s">
        <v>85</v>
      </c>
      <c r="AI1537" t="s">
        <v>85</v>
      </c>
      <c r="AJ1537" t="s">
        <v>8221</v>
      </c>
      <c r="AK1537" t="s">
        <v>86</v>
      </c>
      <c r="AL1537" t="s">
        <v>360</v>
      </c>
      <c r="AM1537" t="s">
        <v>380</v>
      </c>
      <c r="AN1537" t="s">
        <v>3897</v>
      </c>
      <c r="AO1537" t="s">
        <v>89</v>
      </c>
      <c r="AP1537" t="s">
        <v>108</v>
      </c>
      <c r="AQ1537" t="s">
        <v>161</v>
      </c>
      <c r="AR1537" t="s">
        <v>110</v>
      </c>
      <c r="AS1537" t="s">
        <v>577</v>
      </c>
      <c r="AT1537" t="s">
        <v>93</v>
      </c>
      <c r="AU1537" t="s">
        <v>94</v>
      </c>
      <c r="AV1537" t="s">
        <v>145</v>
      </c>
      <c r="AW1537" t="s">
        <v>85</v>
      </c>
      <c r="AX1537" t="s">
        <v>85</v>
      </c>
      <c r="AY1537" t="s">
        <v>85</v>
      </c>
      <c r="AZ1537" t="s">
        <v>85</v>
      </c>
      <c r="BA1537" t="s">
        <v>167</v>
      </c>
      <c r="BB1537" t="s">
        <v>8224</v>
      </c>
      <c r="BC1537" t="s">
        <v>8225</v>
      </c>
      <c r="BD1537" t="s">
        <v>85</v>
      </c>
      <c r="BE1537" t="s">
        <v>311</v>
      </c>
      <c r="BF1537" t="s">
        <v>8225</v>
      </c>
      <c r="BG1537" t="s">
        <v>8226</v>
      </c>
      <c r="BH1537" t="s">
        <v>86</v>
      </c>
      <c r="BI1537" t="s">
        <v>85</v>
      </c>
    </row>
    <row r="1538" spans="1:61" ht="14.45" hidden="1">
      <c r="A1538" t="s">
        <v>8227</v>
      </c>
      <c r="B1538" t="s">
        <v>5837</v>
      </c>
      <c r="C1538" t="s">
        <v>608</v>
      </c>
      <c r="D1538" t="s">
        <v>8228</v>
      </c>
      <c r="E1538" t="s">
        <v>135</v>
      </c>
      <c r="F1538" t="s">
        <v>136</v>
      </c>
      <c r="G1538" t="s">
        <v>67</v>
      </c>
      <c r="H1538" t="s">
        <v>169</v>
      </c>
      <c r="I1538" t="s">
        <v>478</v>
      </c>
      <c r="J1538" t="s">
        <v>70</v>
      </c>
      <c r="K1538" t="s">
        <v>71</v>
      </c>
      <c r="L1538" t="s">
        <v>72</v>
      </c>
      <c r="M1538" t="s">
        <v>8229</v>
      </c>
      <c r="N1538" t="s">
        <v>8230</v>
      </c>
      <c r="O1538" s="34">
        <v>45702</v>
      </c>
      <c r="P1538" s="39">
        <v>0.82777777777777772</v>
      </c>
      <c r="Q1538" s="34">
        <v>45707</v>
      </c>
      <c r="R1538" s="39">
        <v>0.44722222222222224</v>
      </c>
      <c r="S1538" t="s">
        <v>75</v>
      </c>
      <c r="T1538" t="s">
        <v>141</v>
      </c>
      <c r="U1538" t="s">
        <v>77</v>
      </c>
      <c r="V1538" t="s">
        <v>78</v>
      </c>
      <c r="W1538" t="s">
        <v>78</v>
      </c>
      <c r="X1538" t="s">
        <v>79</v>
      </c>
      <c r="Y1538" t="s">
        <v>80</v>
      </c>
      <c r="Z1538" t="s">
        <v>107</v>
      </c>
      <c r="AA1538" t="s">
        <v>81</v>
      </c>
      <c r="AB1538" t="s">
        <v>83</v>
      </c>
      <c r="AC1538" s="5" t="s">
        <v>379</v>
      </c>
      <c r="AD1538" s="9" t="s">
        <v>379</v>
      </c>
      <c r="AE1538" t="s">
        <v>8227</v>
      </c>
      <c r="AF1538" t="s">
        <v>85</v>
      </c>
      <c r="AG1538" t="s">
        <v>85</v>
      </c>
      <c r="AH1538" t="s">
        <v>85</v>
      </c>
      <c r="AI1538" t="s">
        <v>85</v>
      </c>
      <c r="AJ1538" t="s">
        <v>8227</v>
      </c>
      <c r="AK1538" t="s">
        <v>86</v>
      </c>
      <c r="AL1538" t="s">
        <v>360</v>
      </c>
      <c r="AM1538" t="s">
        <v>380</v>
      </c>
      <c r="AN1538" t="s">
        <v>3897</v>
      </c>
      <c r="AO1538" t="s">
        <v>229</v>
      </c>
      <c r="AP1538" t="s">
        <v>108</v>
      </c>
      <c r="AQ1538" t="s">
        <v>298</v>
      </c>
      <c r="AR1538" t="s">
        <v>110</v>
      </c>
      <c r="AS1538" t="s">
        <v>290</v>
      </c>
      <c r="AT1538" t="s">
        <v>93</v>
      </c>
      <c r="AU1538" t="s">
        <v>94</v>
      </c>
      <c r="AV1538" t="s">
        <v>145</v>
      </c>
      <c r="AW1538" t="s">
        <v>85</v>
      </c>
      <c r="AX1538" t="s">
        <v>85</v>
      </c>
      <c r="AY1538" t="s">
        <v>85</v>
      </c>
      <c r="AZ1538" t="s">
        <v>85</v>
      </c>
      <c r="BA1538" t="s">
        <v>85</v>
      </c>
      <c r="BB1538" t="s">
        <v>8231</v>
      </c>
      <c r="BC1538" t="s">
        <v>8231</v>
      </c>
      <c r="BD1538" t="s">
        <v>85</v>
      </c>
      <c r="BE1538" t="s">
        <v>300</v>
      </c>
      <c r="BF1538" t="s">
        <v>8231</v>
      </c>
      <c r="BG1538" t="s">
        <v>8232</v>
      </c>
      <c r="BH1538" t="s">
        <v>86</v>
      </c>
      <c r="BI1538" t="s">
        <v>85</v>
      </c>
    </row>
    <row r="1539" spans="1:61" ht="14.45" hidden="1">
      <c r="A1539" t="s">
        <v>8233</v>
      </c>
      <c r="B1539" t="s">
        <v>303</v>
      </c>
      <c r="C1539" t="s">
        <v>63</v>
      </c>
      <c r="D1539" t="s">
        <v>64</v>
      </c>
      <c r="E1539" t="s">
        <v>65</v>
      </c>
      <c r="F1539" t="s">
        <v>66</v>
      </c>
      <c r="G1539" t="s">
        <v>67</v>
      </c>
      <c r="H1539" t="s">
        <v>68</v>
      </c>
      <c r="I1539" t="s">
        <v>69</v>
      </c>
      <c r="J1539" t="s">
        <v>70</v>
      </c>
      <c r="K1539" t="s">
        <v>71</v>
      </c>
      <c r="L1539" t="s">
        <v>72</v>
      </c>
      <c r="M1539" t="s">
        <v>8234</v>
      </c>
      <c r="N1539" t="s">
        <v>8235</v>
      </c>
      <c r="O1539" s="34">
        <v>45703</v>
      </c>
      <c r="P1539" s="39">
        <v>0.44791666666666669</v>
      </c>
      <c r="Q1539" s="34">
        <v>45705</v>
      </c>
      <c r="R1539" s="39">
        <v>0.61805555555555558</v>
      </c>
      <c r="S1539" t="s">
        <v>75</v>
      </c>
      <c r="T1539" t="s">
        <v>76</v>
      </c>
      <c r="U1539" t="s">
        <v>77</v>
      </c>
      <c r="V1539" t="s">
        <v>78</v>
      </c>
      <c r="W1539" t="s">
        <v>78</v>
      </c>
      <c r="X1539" t="s">
        <v>79</v>
      </c>
      <c r="Y1539" t="s">
        <v>80</v>
      </c>
      <c r="Z1539" t="s">
        <v>81</v>
      </c>
      <c r="AA1539" t="s">
        <v>82</v>
      </c>
      <c r="AB1539" t="s">
        <v>83</v>
      </c>
      <c r="AC1539" s="5" t="s">
        <v>379</v>
      </c>
      <c r="AD1539" s="9" t="s">
        <v>379</v>
      </c>
      <c r="AE1539" t="s">
        <v>8233</v>
      </c>
      <c r="AF1539" t="s">
        <v>85</v>
      </c>
      <c r="AG1539" t="s">
        <v>85</v>
      </c>
      <c r="AH1539" t="s">
        <v>85</v>
      </c>
      <c r="AI1539" t="s">
        <v>85</v>
      </c>
      <c r="AJ1539" t="s">
        <v>8233</v>
      </c>
      <c r="AK1539" t="s">
        <v>86</v>
      </c>
      <c r="AL1539" t="s">
        <v>1460</v>
      </c>
      <c r="AM1539" t="s">
        <v>380</v>
      </c>
      <c r="AN1539" t="s">
        <v>3897</v>
      </c>
      <c r="AO1539" t="s">
        <v>89</v>
      </c>
      <c r="AP1539" t="s">
        <v>90</v>
      </c>
      <c r="AQ1539" t="s">
        <v>91</v>
      </c>
      <c r="AR1539" t="s">
        <v>91</v>
      </c>
      <c r="AS1539" t="s">
        <v>92</v>
      </c>
      <c r="AT1539" t="s">
        <v>93</v>
      </c>
      <c r="AU1539" t="s">
        <v>94</v>
      </c>
      <c r="AV1539" t="s">
        <v>95</v>
      </c>
      <c r="AW1539" t="s">
        <v>85</v>
      </c>
      <c r="AX1539" t="s">
        <v>85</v>
      </c>
      <c r="AY1539" t="s">
        <v>85</v>
      </c>
      <c r="AZ1539" t="s">
        <v>85</v>
      </c>
      <c r="BA1539" t="s">
        <v>85</v>
      </c>
      <c r="BB1539" t="s">
        <v>85</v>
      </c>
      <c r="BC1539" t="s">
        <v>91</v>
      </c>
      <c r="BD1539" t="s">
        <v>85</v>
      </c>
      <c r="BE1539" t="s">
        <v>85</v>
      </c>
      <c r="BF1539" t="s">
        <v>85</v>
      </c>
      <c r="BG1539" t="s">
        <v>96</v>
      </c>
      <c r="BH1539" t="s">
        <v>86</v>
      </c>
      <c r="BI1539" t="s">
        <v>85</v>
      </c>
    </row>
    <row r="1540" spans="1:61" ht="14.45" hidden="1">
      <c r="A1540" t="s">
        <v>8236</v>
      </c>
      <c r="B1540" t="s">
        <v>2319</v>
      </c>
      <c r="C1540" t="s">
        <v>85</v>
      </c>
      <c r="D1540" t="s">
        <v>85</v>
      </c>
      <c r="E1540" t="s">
        <v>135</v>
      </c>
      <c r="F1540" t="s">
        <v>136</v>
      </c>
      <c r="G1540" t="s">
        <v>67</v>
      </c>
      <c r="H1540" t="s">
        <v>99</v>
      </c>
      <c r="I1540" t="s">
        <v>152</v>
      </c>
      <c r="J1540" t="s">
        <v>100</v>
      </c>
      <c r="K1540" t="s">
        <v>101</v>
      </c>
      <c r="L1540" t="s">
        <v>102</v>
      </c>
      <c r="M1540" t="s">
        <v>8237</v>
      </c>
      <c r="N1540" t="s">
        <v>8238</v>
      </c>
      <c r="O1540" s="34">
        <v>45703</v>
      </c>
      <c r="P1540" s="39">
        <v>0.49722222222222223</v>
      </c>
      <c r="Q1540" s="34">
        <v>45707</v>
      </c>
      <c r="R1540" s="39">
        <v>0.61944444444444446</v>
      </c>
      <c r="S1540" t="s">
        <v>75</v>
      </c>
      <c r="T1540" t="s">
        <v>141</v>
      </c>
      <c r="U1540" t="s">
        <v>77</v>
      </c>
      <c r="V1540" t="s">
        <v>78</v>
      </c>
      <c r="W1540" t="s">
        <v>78</v>
      </c>
      <c r="X1540" t="s">
        <v>79</v>
      </c>
      <c r="Y1540" t="s">
        <v>105</v>
      </c>
      <c r="Z1540" t="s">
        <v>175</v>
      </c>
      <c r="AA1540" t="s">
        <v>82</v>
      </c>
      <c r="AB1540" t="s">
        <v>83</v>
      </c>
      <c r="AC1540" s="5" t="s">
        <v>379</v>
      </c>
      <c r="AD1540" s="9" t="s">
        <v>379</v>
      </c>
      <c r="AE1540" t="s">
        <v>8236</v>
      </c>
      <c r="AF1540" t="s">
        <v>85</v>
      </c>
      <c r="AG1540" t="s">
        <v>85</v>
      </c>
      <c r="AH1540" t="s">
        <v>85</v>
      </c>
      <c r="AI1540" t="s">
        <v>85</v>
      </c>
      <c r="AJ1540" t="s">
        <v>8236</v>
      </c>
      <c r="AK1540" t="s">
        <v>86</v>
      </c>
      <c r="AL1540" t="s">
        <v>1460</v>
      </c>
      <c r="AM1540" t="s">
        <v>380</v>
      </c>
      <c r="AN1540" t="s">
        <v>3897</v>
      </c>
      <c r="AO1540" t="s">
        <v>229</v>
      </c>
      <c r="AP1540" t="s">
        <v>108</v>
      </c>
      <c r="AQ1540" t="s">
        <v>161</v>
      </c>
      <c r="AR1540" t="s">
        <v>110</v>
      </c>
      <c r="AS1540" t="s">
        <v>111</v>
      </c>
      <c r="AT1540" t="s">
        <v>93</v>
      </c>
      <c r="AU1540" t="s">
        <v>94</v>
      </c>
      <c r="AV1540" t="s">
        <v>145</v>
      </c>
      <c r="AW1540" t="s">
        <v>85</v>
      </c>
      <c r="AX1540" t="s">
        <v>85</v>
      </c>
      <c r="AY1540" t="s">
        <v>85</v>
      </c>
      <c r="AZ1540" t="s">
        <v>85</v>
      </c>
      <c r="BA1540" t="s">
        <v>91</v>
      </c>
      <c r="BB1540" t="s">
        <v>8239</v>
      </c>
      <c r="BC1540" t="s">
        <v>8240</v>
      </c>
      <c r="BD1540" t="s">
        <v>85</v>
      </c>
      <c r="BE1540" t="s">
        <v>200</v>
      </c>
      <c r="BF1540" t="s">
        <v>8240</v>
      </c>
      <c r="BG1540" t="s">
        <v>8241</v>
      </c>
      <c r="BH1540" t="s">
        <v>86</v>
      </c>
      <c r="BI1540" t="s">
        <v>85</v>
      </c>
    </row>
    <row r="1541" spans="1:61" ht="14.45" hidden="1">
      <c r="A1541" t="s">
        <v>8242</v>
      </c>
      <c r="B1541" t="s">
        <v>98</v>
      </c>
      <c r="C1541" t="s">
        <v>85</v>
      </c>
      <c r="D1541" t="s">
        <v>85</v>
      </c>
      <c r="E1541" t="s">
        <v>135</v>
      </c>
      <c r="F1541" t="s">
        <v>136</v>
      </c>
      <c r="G1541" t="s">
        <v>67</v>
      </c>
      <c r="H1541" t="s">
        <v>99</v>
      </c>
      <c r="I1541" t="s">
        <v>6912</v>
      </c>
      <c r="J1541" t="s">
        <v>100</v>
      </c>
      <c r="K1541" t="s">
        <v>101</v>
      </c>
      <c r="L1541" t="s">
        <v>102</v>
      </c>
      <c r="M1541" t="s">
        <v>8243</v>
      </c>
      <c r="N1541" t="s">
        <v>8244</v>
      </c>
      <c r="O1541" s="34">
        <v>45703</v>
      </c>
      <c r="P1541" s="39">
        <v>0.50208333333333333</v>
      </c>
      <c r="Q1541" s="34">
        <v>45703</v>
      </c>
      <c r="R1541" s="39">
        <v>0.81666666666666665</v>
      </c>
      <c r="S1541" t="s">
        <v>75</v>
      </c>
      <c r="T1541" t="s">
        <v>141</v>
      </c>
      <c r="U1541" t="s">
        <v>77</v>
      </c>
      <c r="V1541" t="s">
        <v>78</v>
      </c>
      <c r="W1541" t="s">
        <v>78</v>
      </c>
      <c r="X1541" t="s">
        <v>79</v>
      </c>
      <c r="Y1541" t="s">
        <v>105</v>
      </c>
      <c r="Z1541" t="s">
        <v>159</v>
      </c>
      <c r="AA1541" t="s">
        <v>107</v>
      </c>
      <c r="AB1541" t="s">
        <v>83</v>
      </c>
      <c r="AC1541" s="5" t="s">
        <v>379</v>
      </c>
      <c r="AD1541" s="9" t="s">
        <v>379</v>
      </c>
      <c r="AE1541" t="s">
        <v>8242</v>
      </c>
      <c r="AF1541" t="s">
        <v>85</v>
      </c>
      <c r="AG1541" t="s">
        <v>85</v>
      </c>
      <c r="AH1541" t="s">
        <v>85</v>
      </c>
      <c r="AI1541" t="s">
        <v>85</v>
      </c>
      <c r="AJ1541" t="s">
        <v>8242</v>
      </c>
      <c r="AK1541" t="s">
        <v>86</v>
      </c>
      <c r="AL1541" t="s">
        <v>1460</v>
      </c>
      <c r="AM1541" t="s">
        <v>380</v>
      </c>
      <c r="AN1541" t="s">
        <v>380</v>
      </c>
      <c r="AO1541" t="s">
        <v>1460</v>
      </c>
      <c r="AP1541" t="s">
        <v>284</v>
      </c>
      <c r="AQ1541" t="s">
        <v>6915</v>
      </c>
      <c r="AR1541" t="s">
        <v>134</v>
      </c>
      <c r="AS1541" t="s">
        <v>111</v>
      </c>
      <c r="AT1541" t="s">
        <v>93</v>
      </c>
      <c r="AU1541" t="s">
        <v>94</v>
      </c>
      <c r="AV1541" t="s">
        <v>145</v>
      </c>
      <c r="AW1541" t="s">
        <v>91</v>
      </c>
      <c r="AX1541" t="s">
        <v>91</v>
      </c>
      <c r="AY1541" t="s">
        <v>91</v>
      </c>
      <c r="AZ1541" t="s">
        <v>91</v>
      </c>
      <c r="BA1541" t="s">
        <v>286</v>
      </c>
      <c r="BB1541" t="s">
        <v>91</v>
      </c>
      <c r="BC1541" t="s">
        <v>286</v>
      </c>
      <c r="BD1541" t="s">
        <v>91</v>
      </c>
      <c r="BE1541" t="s">
        <v>91</v>
      </c>
      <c r="BF1541" t="s">
        <v>286</v>
      </c>
      <c r="BG1541" t="s">
        <v>8241</v>
      </c>
      <c r="BH1541" t="s">
        <v>86</v>
      </c>
      <c r="BI1541" t="s">
        <v>85</v>
      </c>
    </row>
    <row r="1542" spans="1:61" ht="14.45" hidden="1">
      <c r="A1542" t="s">
        <v>8245</v>
      </c>
      <c r="B1542" t="s">
        <v>203</v>
      </c>
      <c r="C1542" t="s">
        <v>85</v>
      </c>
      <c r="D1542" t="s">
        <v>85</v>
      </c>
      <c r="E1542" t="s">
        <v>135</v>
      </c>
      <c r="F1542" t="s">
        <v>136</v>
      </c>
      <c r="G1542" t="s">
        <v>150</v>
      </c>
      <c r="H1542" t="s">
        <v>266</v>
      </c>
      <c r="I1542" t="s">
        <v>152</v>
      </c>
      <c r="J1542" t="s">
        <v>100</v>
      </c>
      <c r="K1542" t="s">
        <v>101</v>
      </c>
      <c r="L1542" t="s">
        <v>102</v>
      </c>
      <c r="M1542" t="s">
        <v>8246</v>
      </c>
      <c r="N1542" t="s">
        <v>8247</v>
      </c>
      <c r="O1542" s="34">
        <v>45703</v>
      </c>
      <c r="P1542" s="39">
        <v>0.78263888888888888</v>
      </c>
      <c r="Q1542" s="34">
        <v>45727</v>
      </c>
      <c r="R1542" s="39">
        <v>0.55694444444444446</v>
      </c>
      <c r="S1542" t="s">
        <v>716</v>
      </c>
      <c r="T1542" t="s">
        <v>76</v>
      </c>
      <c r="U1542" t="s">
        <v>77</v>
      </c>
      <c r="V1542" t="s">
        <v>78</v>
      </c>
      <c r="W1542" t="s">
        <v>78</v>
      </c>
      <c r="X1542" t="s">
        <v>79</v>
      </c>
      <c r="Y1542" t="s">
        <v>270</v>
      </c>
      <c r="Z1542" t="s">
        <v>117</v>
      </c>
      <c r="AA1542" t="s">
        <v>211</v>
      </c>
      <c r="AB1542" t="s">
        <v>83</v>
      </c>
      <c r="AC1542" s="5" t="s">
        <v>379</v>
      </c>
      <c r="AD1542" s="9" t="s">
        <v>2244</v>
      </c>
      <c r="AE1542" t="s">
        <v>8245</v>
      </c>
      <c r="AF1542" t="s">
        <v>85</v>
      </c>
      <c r="AG1542" t="s">
        <v>85</v>
      </c>
      <c r="AH1542" t="s">
        <v>85</v>
      </c>
      <c r="AI1542" t="s">
        <v>85</v>
      </c>
      <c r="AJ1542" t="s">
        <v>8245</v>
      </c>
      <c r="AK1542" t="s">
        <v>86</v>
      </c>
      <c r="AL1542" t="s">
        <v>1460</v>
      </c>
      <c r="AM1542" t="s">
        <v>380</v>
      </c>
      <c r="AN1542" t="s">
        <v>2608</v>
      </c>
      <c r="AO1542" t="s">
        <v>160</v>
      </c>
      <c r="AP1542" t="s">
        <v>108</v>
      </c>
      <c r="AQ1542" t="s">
        <v>161</v>
      </c>
      <c r="AR1542" t="s">
        <v>110</v>
      </c>
      <c r="AS1542" t="s">
        <v>2616</v>
      </c>
      <c r="AT1542" t="s">
        <v>93</v>
      </c>
      <c r="AU1542" t="s">
        <v>94</v>
      </c>
      <c r="AV1542" t="s">
        <v>145</v>
      </c>
      <c r="AW1542" t="s">
        <v>85</v>
      </c>
      <c r="AX1542" t="s">
        <v>85</v>
      </c>
      <c r="AY1542" t="s">
        <v>85</v>
      </c>
      <c r="AZ1542" t="s">
        <v>85</v>
      </c>
      <c r="BA1542" t="s">
        <v>91</v>
      </c>
      <c r="BB1542" t="s">
        <v>8248</v>
      </c>
      <c r="BC1542" t="s">
        <v>8249</v>
      </c>
      <c r="BD1542" t="s">
        <v>85</v>
      </c>
      <c r="BE1542" t="s">
        <v>200</v>
      </c>
      <c r="BF1542" t="s">
        <v>8249</v>
      </c>
      <c r="BG1542" t="s">
        <v>8250</v>
      </c>
      <c r="BH1542" t="s">
        <v>86</v>
      </c>
      <c r="BI1542" t="s">
        <v>85</v>
      </c>
    </row>
    <row r="1543" spans="1:61" ht="14.45" hidden="1">
      <c r="A1543" t="s">
        <v>8251</v>
      </c>
      <c r="B1543" t="s">
        <v>98</v>
      </c>
      <c r="C1543" t="s">
        <v>85</v>
      </c>
      <c r="D1543" t="s">
        <v>85</v>
      </c>
      <c r="E1543" t="s">
        <v>135</v>
      </c>
      <c r="F1543" t="s">
        <v>136</v>
      </c>
      <c r="G1543" t="s">
        <v>67</v>
      </c>
      <c r="H1543" t="s">
        <v>99</v>
      </c>
      <c r="I1543" t="s">
        <v>6912</v>
      </c>
      <c r="J1543" t="s">
        <v>100</v>
      </c>
      <c r="K1543" t="s">
        <v>101</v>
      </c>
      <c r="L1543" t="s">
        <v>102</v>
      </c>
      <c r="M1543" t="s">
        <v>8252</v>
      </c>
      <c r="N1543" t="s">
        <v>8253</v>
      </c>
      <c r="O1543" s="34">
        <v>45704</v>
      </c>
      <c r="P1543" s="39">
        <v>0.25277777777777777</v>
      </c>
      <c r="Q1543" s="34">
        <v>45704</v>
      </c>
      <c r="R1543" s="39">
        <v>0.69166666666666665</v>
      </c>
      <c r="S1543" t="s">
        <v>75</v>
      </c>
      <c r="T1543" t="s">
        <v>141</v>
      </c>
      <c r="U1543" t="s">
        <v>77</v>
      </c>
      <c r="V1543" t="s">
        <v>78</v>
      </c>
      <c r="W1543" t="s">
        <v>78</v>
      </c>
      <c r="X1543" t="s">
        <v>79</v>
      </c>
      <c r="Y1543" t="s">
        <v>105</v>
      </c>
      <c r="Z1543" t="s">
        <v>106</v>
      </c>
      <c r="AA1543" t="s">
        <v>242</v>
      </c>
      <c r="AB1543" t="s">
        <v>83</v>
      </c>
      <c r="AC1543" s="5" t="s">
        <v>379</v>
      </c>
      <c r="AD1543" s="9" t="s">
        <v>379</v>
      </c>
      <c r="AE1543" t="s">
        <v>8251</v>
      </c>
      <c r="AF1543" t="s">
        <v>85</v>
      </c>
      <c r="AG1543" t="s">
        <v>85</v>
      </c>
      <c r="AH1543" t="s">
        <v>85</v>
      </c>
      <c r="AI1543" t="s">
        <v>85</v>
      </c>
      <c r="AJ1543" t="s">
        <v>8251</v>
      </c>
      <c r="AK1543" t="s">
        <v>86</v>
      </c>
      <c r="AL1543" t="s">
        <v>87</v>
      </c>
      <c r="AM1543" t="s">
        <v>3897</v>
      </c>
      <c r="AN1543" t="s">
        <v>3897</v>
      </c>
      <c r="AO1543" t="s">
        <v>87</v>
      </c>
      <c r="AP1543" t="s">
        <v>284</v>
      </c>
      <c r="AQ1543" t="s">
        <v>6915</v>
      </c>
      <c r="AR1543" t="s">
        <v>134</v>
      </c>
      <c r="AS1543" t="s">
        <v>111</v>
      </c>
      <c r="AT1543" t="s">
        <v>93</v>
      </c>
      <c r="AU1543" t="s">
        <v>94</v>
      </c>
      <c r="AV1543" t="s">
        <v>145</v>
      </c>
      <c r="AW1543" t="s">
        <v>91</v>
      </c>
      <c r="AX1543" t="s">
        <v>91</v>
      </c>
      <c r="AY1543" t="s">
        <v>91</v>
      </c>
      <c r="AZ1543" t="s">
        <v>91</v>
      </c>
      <c r="BA1543" t="s">
        <v>91</v>
      </c>
      <c r="BB1543" t="s">
        <v>314</v>
      </c>
      <c r="BC1543" t="s">
        <v>314</v>
      </c>
      <c r="BD1543" t="s">
        <v>91</v>
      </c>
      <c r="BE1543" t="s">
        <v>91</v>
      </c>
      <c r="BF1543" t="s">
        <v>314</v>
      </c>
      <c r="BG1543" t="s">
        <v>1534</v>
      </c>
      <c r="BH1543" t="s">
        <v>86</v>
      </c>
      <c r="BI1543" t="s">
        <v>85</v>
      </c>
    </row>
    <row r="1544" spans="1:61" ht="14.45" hidden="1">
      <c r="A1544" t="s">
        <v>8254</v>
      </c>
      <c r="B1544" t="s">
        <v>98</v>
      </c>
      <c r="C1544" t="s">
        <v>85</v>
      </c>
      <c r="D1544" t="s">
        <v>85</v>
      </c>
      <c r="E1544" t="s">
        <v>135</v>
      </c>
      <c r="F1544" t="s">
        <v>136</v>
      </c>
      <c r="G1544" t="s">
        <v>67</v>
      </c>
      <c r="H1544" t="s">
        <v>99</v>
      </c>
      <c r="I1544" t="s">
        <v>6912</v>
      </c>
      <c r="J1544" t="s">
        <v>100</v>
      </c>
      <c r="K1544" t="s">
        <v>101</v>
      </c>
      <c r="L1544" t="s">
        <v>102</v>
      </c>
      <c r="M1544" t="s">
        <v>8255</v>
      </c>
      <c r="N1544" t="s">
        <v>8256</v>
      </c>
      <c r="O1544" s="34">
        <v>45704</v>
      </c>
      <c r="P1544" s="39">
        <v>0.36249999999999999</v>
      </c>
      <c r="Q1544" s="34">
        <v>45704</v>
      </c>
      <c r="R1544" s="39">
        <v>0.71250000000000002</v>
      </c>
      <c r="S1544" t="s">
        <v>75</v>
      </c>
      <c r="T1544" t="s">
        <v>141</v>
      </c>
      <c r="U1544" t="s">
        <v>77</v>
      </c>
      <c r="V1544" t="s">
        <v>78</v>
      </c>
      <c r="W1544" t="s">
        <v>78</v>
      </c>
      <c r="X1544" t="s">
        <v>79</v>
      </c>
      <c r="Y1544" t="s">
        <v>105</v>
      </c>
      <c r="Z1544" t="s">
        <v>142</v>
      </c>
      <c r="AA1544" t="s">
        <v>227</v>
      </c>
      <c r="AB1544" t="s">
        <v>83</v>
      </c>
      <c r="AC1544" s="5" t="s">
        <v>379</v>
      </c>
      <c r="AD1544" s="9" t="s">
        <v>379</v>
      </c>
      <c r="AE1544" t="s">
        <v>8254</v>
      </c>
      <c r="AF1544" t="s">
        <v>85</v>
      </c>
      <c r="AG1544" t="s">
        <v>85</v>
      </c>
      <c r="AH1544" t="s">
        <v>85</v>
      </c>
      <c r="AI1544" t="s">
        <v>85</v>
      </c>
      <c r="AJ1544" t="s">
        <v>8254</v>
      </c>
      <c r="AK1544" t="s">
        <v>86</v>
      </c>
      <c r="AL1544" t="s">
        <v>87</v>
      </c>
      <c r="AM1544" t="s">
        <v>3897</v>
      </c>
      <c r="AN1544" t="s">
        <v>3897</v>
      </c>
      <c r="AO1544" t="s">
        <v>87</v>
      </c>
      <c r="AP1544" t="s">
        <v>284</v>
      </c>
      <c r="AQ1544" t="s">
        <v>6915</v>
      </c>
      <c r="AR1544" t="s">
        <v>134</v>
      </c>
      <c r="AS1544" t="s">
        <v>111</v>
      </c>
      <c r="AT1544" t="s">
        <v>93</v>
      </c>
      <c r="AU1544" t="s">
        <v>94</v>
      </c>
      <c r="AV1544" t="s">
        <v>145</v>
      </c>
      <c r="AW1544" t="s">
        <v>91</v>
      </c>
      <c r="AX1544" t="s">
        <v>91</v>
      </c>
      <c r="AY1544" t="s">
        <v>91</v>
      </c>
      <c r="AZ1544" t="s">
        <v>91</v>
      </c>
      <c r="BA1544" t="s">
        <v>91</v>
      </c>
      <c r="BB1544" t="s">
        <v>1439</v>
      </c>
      <c r="BC1544" t="s">
        <v>1439</v>
      </c>
      <c r="BD1544" t="s">
        <v>91</v>
      </c>
      <c r="BE1544" t="s">
        <v>91</v>
      </c>
      <c r="BF1544" t="s">
        <v>1439</v>
      </c>
      <c r="BG1544" t="s">
        <v>829</v>
      </c>
      <c r="BH1544" t="s">
        <v>86</v>
      </c>
      <c r="BI1544" t="s">
        <v>85</v>
      </c>
    </row>
    <row r="1545" spans="1:61" ht="14.45" hidden="1">
      <c r="A1545" t="s">
        <v>8257</v>
      </c>
      <c r="B1545" t="s">
        <v>98</v>
      </c>
      <c r="C1545" t="s">
        <v>85</v>
      </c>
      <c r="D1545" t="s">
        <v>85</v>
      </c>
      <c r="E1545" t="s">
        <v>135</v>
      </c>
      <c r="F1545" t="s">
        <v>136</v>
      </c>
      <c r="G1545" t="s">
        <v>67</v>
      </c>
      <c r="H1545" t="s">
        <v>99</v>
      </c>
      <c r="I1545" t="s">
        <v>6912</v>
      </c>
      <c r="J1545" t="s">
        <v>100</v>
      </c>
      <c r="K1545" t="s">
        <v>101</v>
      </c>
      <c r="L1545" t="s">
        <v>102</v>
      </c>
      <c r="M1545" t="s">
        <v>8258</v>
      </c>
      <c r="N1545" t="s">
        <v>8259</v>
      </c>
      <c r="O1545" s="34">
        <v>45704</v>
      </c>
      <c r="P1545" s="39">
        <v>0.36666666666666664</v>
      </c>
      <c r="Q1545" s="34">
        <v>45704</v>
      </c>
      <c r="R1545" s="39">
        <v>0.50416666666666665</v>
      </c>
      <c r="S1545" t="s">
        <v>75</v>
      </c>
      <c r="T1545" t="s">
        <v>141</v>
      </c>
      <c r="U1545" t="s">
        <v>77</v>
      </c>
      <c r="V1545" t="s">
        <v>78</v>
      </c>
      <c r="W1545" t="s">
        <v>78</v>
      </c>
      <c r="X1545" t="s">
        <v>79</v>
      </c>
      <c r="Y1545" t="s">
        <v>105</v>
      </c>
      <c r="Z1545" t="s">
        <v>142</v>
      </c>
      <c r="AA1545" t="s">
        <v>159</v>
      </c>
      <c r="AB1545" t="s">
        <v>83</v>
      </c>
      <c r="AC1545" s="5" t="s">
        <v>379</v>
      </c>
      <c r="AD1545" s="9" t="s">
        <v>379</v>
      </c>
      <c r="AE1545" t="s">
        <v>8257</v>
      </c>
      <c r="AF1545" t="s">
        <v>85</v>
      </c>
      <c r="AG1545" t="s">
        <v>85</v>
      </c>
      <c r="AH1545" t="s">
        <v>85</v>
      </c>
      <c r="AI1545" t="s">
        <v>85</v>
      </c>
      <c r="AJ1545" t="s">
        <v>8257</v>
      </c>
      <c r="AK1545" t="s">
        <v>86</v>
      </c>
      <c r="AL1545" t="s">
        <v>87</v>
      </c>
      <c r="AM1545" t="s">
        <v>3897</v>
      </c>
      <c r="AN1545" t="s">
        <v>3897</v>
      </c>
      <c r="AO1545" t="s">
        <v>87</v>
      </c>
      <c r="AP1545" t="s">
        <v>284</v>
      </c>
      <c r="AQ1545" t="s">
        <v>6915</v>
      </c>
      <c r="AR1545" t="s">
        <v>134</v>
      </c>
      <c r="AS1545" t="s">
        <v>111</v>
      </c>
      <c r="AT1545" t="s">
        <v>93</v>
      </c>
      <c r="AU1545" t="s">
        <v>94</v>
      </c>
      <c r="AV1545" t="s">
        <v>145</v>
      </c>
      <c r="AW1545" t="s">
        <v>91</v>
      </c>
      <c r="AX1545" t="s">
        <v>91</v>
      </c>
      <c r="AY1545" t="s">
        <v>91</v>
      </c>
      <c r="AZ1545" t="s">
        <v>91</v>
      </c>
      <c r="BA1545" t="s">
        <v>246</v>
      </c>
      <c r="BB1545" t="s">
        <v>246</v>
      </c>
      <c r="BC1545" t="s">
        <v>133</v>
      </c>
      <c r="BD1545" t="s">
        <v>91</v>
      </c>
      <c r="BE1545" t="s">
        <v>91</v>
      </c>
      <c r="BF1545" t="s">
        <v>133</v>
      </c>
      <c r="BG1545" t="s">
        <v>8260</v>
      </c>
      <c r="BH1545" t="s">
        <v>86</v>
      </c>
      <c r="BI1545" t="s">
        <v>85</v>
      </c>
    </row>
    <row r="1546" spans="1:61" ht="14.45" hidden="1">
      <c r="A1546" t="s">
        <v>8261</v>
      </c>
      <c r="B1546" t="s">
        <v>132</v>
      </c>
      <c r="C1546" t="s">
        <v>85</v>
      </c>
      <c r="D1546" t="s">
        <v>85</v>
      </c>
      <c r="E1546" t="s">
        <v>65</v>
      </c>
      <c r="F1546" t="s">
        <v>66</v>
      </c>
      <c r="G1546" t="s">
        <v>67</v>
      </c>
      <c r="H1546" t="s">
        <v>137</v>
      </c>
      <c r="I1546" t="s">
        <v>69</v>
      </c>
      <c r="J1546" t="s">
        <v>70</v>
      </c>
      <c r="K1546" t="s">
        <v>71</v>
      </c>
      <c r="L1546" t="s">
        <v>72</v>
      </c>
      <c r="M1546" t="s">
        <v>8262</v>
      </c>
      <c r="N1546" t="s">
        <v>8263</v>
      </c>
      <c r="O1546" s="34">
        <v>45705</v>
      </c>
      <c r="P1546" s="39">
        <v>0.29305555555555557</v>
      </c>
      <c r="Q1546" s="34">
        <v>45705</v>
      </c>
      <c r="R1546" s="39">
        <v>0.39583333333333331</v>
      </c>
      <c r="S1546" t="s">
        <v>75</v>
      </c>
      <c r="T1546" t="s">
        <v>141</v>
      </c>
      <c r="U1546" t="s">
        <v>77</v>
      </c>
      <c r="V1546" t="s">
        <v>78</v>
      </c>
      <c r="W1546" t="s">
        <v>78</v>
      </c>
      <c r="X1546" t="s">
        <v>79</v>
      </c>
      <c r="Y1546" t="s">
        <v>80</v>
      </c>
      <c r="Z1546" t="s">
        <v>1465</v>
      </c>
      <c r="AA1546" t="s">
        <v>143</v>
      </c>
      <c r="AB1546" t="s">
        <v>83</v>
      </c>
      <c r="AC1546" s="5" t="s">
        <v>379</v>
      </c>
      <c r="AD1546" s="9" t="s">
        <v>379</v>
      </c>
      <c r="AE1546" t="s">
        <v>8261</v>
      </c>
      <c r="AF1546" t="s">
        <v>85</v>
      </c>
      <c r="AG1546" t="s">
        <v>85</v>
      </c>
      <c r="AH1546" t="s">
        <v>85</v>
      </c>
      <c r="AI1546" t="s">
        <v>85</v>
      </c>
      <c r="AJ1546" t="s">
        <v>8261</v>
      </c>
      <c r="AK1546" t="s">
        <v>86</v>
      </c>
      <c r="AL1546" t="s">
        <v>89</v>
      </c>
      <c r="AM1546" t="s">
        <v>3897</v>
      </c>
      <c r="AN1546" t="s">
        <v>3897</v>
      </c>
      <c r="AO1546" t="s">
        <v>89</v>
      </c>
      <c r="AP1546" t="s">
        <v>108</v>
      </c>
      <c r="AQ1546" t="s">
        <v>180</v>
      </c>
      <c r="AR1546" t="s">
        <v>110</v>
      </c>
      <c r="AS1546" t="s">
        <v>92</v>
      </c>
      <c r="AT1546" t="s">
        <v>93</v>
      </c>
      <c r="AU1546" t="s">
        <v>94</v>
      </c>
      <c r="AV1546" t="s">
        <v>95</v>
      </c>
      <c r="AW1546" t="s">
        <v>85</v>
      </c>
      <c r="AX1546" t="s">
        <v>85</v>
      </c>
      <c r="AY1546" t="s">
        <v>85</v>
      </c>
      <c r="AZ1546" t="s">
        <v>85</v>
      </c>
      <c r="BA1546" t="s">
        <v>85</v>
      </c>
      <c r="BB1546" t="s">
        <v>395</v>
      </c>
      <c r="BC1546" t="s">
        <v>395</v>
      </c>
      <c r="BD1546" t="s">
        <v>85</v>
      </c>
      <c r="BE1546" t="s">
        <v>146</v>
      </c>
      <c r="BF1546" t="s">
        <v>395</v>
      </c>
      <c r="BG1546" t="s">
        <v>147</v>
      </c>
      <c r="BH1546" t="s">
        <v>86</v>
      </c>
      <c r="BI1546" t="s">
        <v>85</v>
      </c>
    </row>
    <row r="1547" spans="1:61" ht="14.45" hidden="1">
      <c r="A1547" t="s">
        <v>8264</v>
      </c>
      <c r="B1547" t="s">
        <v>5164</v>
      </c>
      <c r="C1547" t="s">
        <v>85</v>
      </c>
      <c r="D1547" t="s">
        <v>85</v>
      </c>
      <c r="E1547" t="s">
        <v>65</v>
      </c>
      <c r="F1547" t="s">
        <v>66</v>
      </c>
      <c r="G1547" t="s">
        <v>150</v>
      </c>
      <c r="H1547" t="s">
        <v>238</v>
      </c>
      <c r="I1547" t="s">
        <v>239</v>
      </c>
      <c r="J1547" t="s">
        <v>153</v>
      </c>
      <c r="K1547" t="s">
        <v>154</v>
      </c>
      <c r="L1547" t="s">
        <v>155</v>
      </c>
      <c r="M1547" t="s">
        <v>8265</v>
      </c>
      <c r="N1547" t="s">
        <v>8266</v>
      </c>
      <c r="O1547" s="34">
        <v>45705</v>
      </c>
      <c r="P1547" s="39">
        <v>0.39652777777777776</v>
      </c>
      <c r="Q1547" s="34">
        <v>45706</v>
      </c>
      <c r="R1547" s="39">
        <v>0.43819444444444444</v>
      </c>
      <c r="S1547" t="s">
        <v>75</v>
      </c>
      <c r="T1547" t="s">
        <v>141</v>
      </c>
      <c r="U1547" t="s">
        <v>77</v>
      </c>
      <c r="V1547" t="s">
        <v>78</v>
      </c>
      <c r="W1547" t="s">
        <v>78</v>
      </c>
      <c r="X1547" t="s">
        <v>79</v>
      </c>
      <c r="Y1547" t="s">
        <v>158</v>
      </c>
      <c r="Z1547" t="s">
        <v>143</v>
      </c>
      <c r="AA1547" t="s">
        <v>81</v>
      </c>
      <c r="AB1547" t="s">
        <v>83</v>
      </c>
      <c r="AC1547" s="5" t="s">
        <v>379</v>
      </c>
      <c r="AD1547" s="9" t="s">
        <v>379</v>
      </c>
      <c r="AE1547" t="s">
        <v>8264</v>
      </c>
      <c r="AF1547" t="s">
        <v>85</v>
      </c>
      <c r="AG1547" t="s">
        <v>85</v>
      </c>
      <c r="AH1547" t="s">
        <v>85</v>
      </c>
      <c r="AI1547" t="s">
        <v>85</v>
      </c>
      <c r="AJ1547" t="s">
        <v>8264</v>
      </c>
      <c r="AK1547" t="s">
        <v>243</v>
      </c>
      <c r="AL1547" t="s">
        <v>89</v>
      </c>
      <c r="AM1547" t="s">
        <v>3897</v>
      </c>
      <c r="AN1547" t="s">
        <v>3897</v>
      </c>
      <c r="AO1547" t="s">
        <v>160</v>
      </c>
      <c r="AP1547" t="s">
        <v>108</v>
      </c>
      <c r="AQ1547" t="s">
        <v>180</v>
      </c>
      <c r="AR1547" t="s">
        <v>110</v>
      </c>
      <c r="AS1547" t="s">
        <v>244</v>
      </c>
      <c r="AT1547" t="s">
        <v>93</v>
      </c>
      <c r="AU1547" t="s">
        <v>94</v>
      </c>
      <c r="AV1547" t="s">
        <v>245</v>
      </c>
      <c r="AW1547" t="s">
        <v>85</v>
      </c>
      <c r="AX1547" t="s">
        <v>85</v>
      </c>
      <c r="AY1547" t="s">
        <v>85</v>
      </c>
      <c r="AZ1547" t="s">
        <v>85</v>
      </c>
      <c r="BA1547" t="s">
        <v>91</v>
      </c>
      <c r="BB1547" t="s">
        <v>5429</v>
      </c>
      <c r="BC1547" t="s">
        <v>5429</v>
      </c>
      <c r="BD1547" t="s">
        <v>85</v>
      </c>
      <c r="BE1547" t="s">
        <v>200</v>
      </c>
      <c r="BF1547" t="s">
        <v>5429</v>
      </c>
      <c r="BG1547" t="s">
        <v>8267</v>
      </c>
      <c r="BH1547" t="s">
        <v>86</v>
      </c>
      <c r="BI1547" t="s">
        <v>85</v>
      </c>
    </row>
    <row r="1548" spans="1:61" ht="14.45" hidden="1">
      <c r="A1548" t="s">
        <v>8268</v>
      </c>
      <c r="B1548" t="s">
        <v>365</v>
      </c>
      <c r="C1548" t="s">
        <v>91</v>
      </c>
      <c r="D1548" t="s">
        <v>91</v>
      </c>
      <c r="E1548" t="s">
        <v>65</v>
      </c>
      <c r="F1548" t="s">
        <v>66</v>
      </c>
      <c r="G1548" t="s">
        <v>67</v>
      </c>
      <c r="H1548" t="s">
        <v>169</v>
      </c>
      <c r="I1548" t="s">
        <v>69</v>
      </c>
      <c r="J1548" t="s">
        <v>428</v>
      </c>
      <c r="K1548" t="s">
        <v>429</v>
      </c>
      <c r="L1548" t="s">
        <v>430</v>
      </c>
      <c r="M1548" t="s">
        <v>8269</v>
      </c>
      <c r="N1548" t="s">
        <v>8270</v>
      </c>
      <c r="O1548" s="34">
        <v>45705</v>
      </c>
      <c r="P1548" s="39">
        <v>0.39791666666666664</v>
      </c>
      <c r="Q1548" s="34">
        <v>45705</v>
      </c>
      <c r="R1548" s="39">
        <v>0.46597222222222223</v>
      </c>
      <c r="S1548" t="s">
        <v>75</v>
      </c>
      <c r="T1548" t="s">
        <v>141</v>
      </c>
      <c r="U1548" t="s">
        <v>77</v>
      </c>
      <c r="V1548" t="s">
        <v>78</v>
      </c>
      <c r="W1548" t="s">
        <v>78</v>
      </c>
      <c r="X1548" t="s">
        <v>79</v>
      </c>
      <c r="Y1548" t="s">
        <v>4466</v>
      </c>
      <c r="Z1548" t="s">
        <v>143</v>
      </c>
      <c r="AA1548" t="s">
        <v>175</v>
      </c>
      <c r="AB1548" t="s">
        <v>176</v>
      </c>
      <c r="AC1548" s="5" t="s">
        <v>379</v>
      </c>
      <c r="AD1548" s="9" t="s">
        <v>379</v>
      </c>
      <c r="AE1548" t="s">
        <v>8268</v>
      </c>
      <c r="AF1548" t="s">
        <v>85</v>
      </c>
      <c r="AG1548" t="s">
        <v>177</v>
      </c>
      <c r="AH1548" t="s">
        <v>178</v>
      </c>
      <c r="AI1548" t="s">
        <v>179</v>
      </c>
      <c r="AJ1548" t="s">
        <v>8268</v>
      </c>
      <c r="AK1548" t="s">
        <v>86</v>
      </c>
      <c r="AL1548" t="s">
        <v>89</v>
      </c>
      <c r="AM1548" t="s">
        <v>3897</v>
      </c>
      <c r="AN1548" t="s">
        <v>3897</v>
      </c>
      <c r="AO1548" t="s">
        <v>89</v>
      </c>
      <c r="AP1548" t="s">
        <v>108</v>
      </c>
      <c r="AQ1548" t="s">
        <v>180</v>
      </c>
      <c r="AR1548" t="s">
        <v>110</v>
      </c>
      <c r="AS1548" t="s">
        <v>2179</v>
      </c>
      <c r="AT1548" t="s">
        <v>182</v>
      </c>
      <c r="AU1548" t="s">
        <v>183</v>
      </c>
      <c r="AV1548" t="s">
        <v>95</v>
      </c>
      <c r="AW1548" t="s">
        <v>85</v>
      </c>
      <c r="AX1548" t="s">
        <v>85</v>
      </c>
      <c r="AY1548" t="s">
        <v>85</v>
      </c>
      <c r="AZ1548" t="s">
        <v>85</v>
      </c>
      <c r="BA1548" t="s">
        <v>1351</v>
      </c>
      <c r="BB1548" t="s">
        <v>2770</v>
      </c>
      <c r="BC1548" t="s">
        <v>969</v>
      </c>
      <c r="BD1548" t="s">
        <v>85</v>
      </c>
      <c r="BE1548" t="s">
        <v>612</v>
      </c>
      <c r="BF1548" t="s">
        <v>969</v>
      </c>
      <c r="BG1548" t="s">
        <v>8271</v>
      </c>
      <c r="BH1548" t="s">
        <v>86</v>
      </c>
      <c r="BI1548" t="s">
        <v>85</v>
      </c>
    </row>
    <row r="1549" spans="1:61" ht="14.45" hidden="1">
      <c r="A1549" t="s">
        <v>8272</v>
      </c>
      <c r="B1549" t="s">
        <v>393</v>
      </c>
      <c r="C1549" t="s">
        <v>85</v>
      </c>
      <c r="D1549" t="s">
        <v>85</v>
      </c>
      <c r="E1549" t="s">
        <v>135</v>
      </c>
      <c r="F1549" t="s">
        <v>136</v>
      </c>
      <c r="G1549" t="s">
        <v>566</v>
      </c>
      <c r="H1549" t="s">
        <v>567</v>
      </c>
      <c r="I1549" t="s">
        <v>152</v>
      </c>
      <c r="J1549" t="s">
        <v>479</v>
      </c>
      <c r="K1549" t="s">
        <v>480</v>
      </c>
      <c r="L1549" t="s">
        <v>481</v>
      </c>
      <c r="M1549" t="s">
        <v>8273</v>
      </c>
      <c r="N1549" t="s">
        <v>8274</v>
      </c>
      <c r="O1549" s="34">
        <v>45705</v>
      </c>
      <c r="P1549" s="39">
        <v>0.41249999999999998</v>
      </c>
      <c r="Q1549" s="34">
        <v>45705</v>
      </c>
      <c r="R1549" s="39">
        <v>0.56874999999999998</v>
      </c>
      <c r="S1549" t="s">
        <v>75</v>
      </c>
      <c r="T1549" t="s">
        <v>141</v>
      </c>
      <c r="U1549" t="s">
        <v>77</v>
      </c>
      <c r="V1549" t="s">
        <v>78</v>
      </c>
      <c r="W1549" t="s">
        <v>78</v>
      </c>
      <c r="X1549" t="s">
        <v>79</v>
      </c>
      <c r="Y1549" t="s">
        <v>566</v>
      </c>
      <c r="Z1549" t="s">
        <v>143</v>
      </c>
      <c r="AA1549" t="s">
        <v>211</v>
      </c>
      <c r="AB1549" t="s">
        <v>83</v>
      </c>
      <c r="AC1549" s="5" t="s">
        <v>379</v>
      </c>
      <c r="AD1549" s="9" t="s">
        <v>379</v>
      </c>
      <c r="AE1549" t="s">
        <v>8272</v>
      </c>
      <c r="AF1549" t="s">
        <v>85</v>
      </c>
      <c r="AG1549" t="s">
        <v>85</v>
      </c>
      <c r="AH1549" t="s">
        <v>85</v>
      </c>
      <c r="AI1549" t="s">
        <v>85</v>
      </c>
      <c r="AJ1549" t="s">
        <v>8272</v>
      </c>
      <c r="AK1549" t="s">
        <v>86</v>
      </c>
      <c r="AL1549" t="s">
        <v>89</v>
      </c>
      <c r="AM1549" t="s">
        <v>3897</v>
      </c>
      <c r="AN1549" t="s">
        <v>3897</v>
      </c>
      <c r="AO1549" t="s">
        <v>89</v>
      </c>
      <c r="AP1549" t="s">
        <v>108</v>
      </c>
      <c r="AQ1549" t="s">
        <v>161</v>
      </c>
      <c r="AR1549" t="s">
        <v>110</v>
      </c>
      <c r="AS1549" t="s">
        <v>3360</v>
      </c>
      <c r="AT1549" t="s">
        <v>93</v>
      </c>
      <c r="AU1549" t="s">
        <v>94</v>
      </c>
      <c r="AV1549" t="s">
        <v>145</v>
      </c>
      <c r="AW1549" t="s">
        <v>85</v>
      </c>
      <c r="AX1549" t="s">
        <v>85</v>
      </c>
      <c r="AY1549" t="s">
        <v>85</v>
      </c>
      <c r="AZ1549" t="s">
        <v>85</v>
      </c>
      <c r="BA1549" t="s">
        <v>1114</v>
      </c>
      <c r="BB1549" t="s">
        <v>4138</v>
      </c>
      <c r="BC1549" t="s">
        <v>3228</v>
      </c>
      <c r="BD1549" t="s">
        <v>85</v>
      </c>
      <c r="BE1549" t="s">
        <v>146</v>
      </c>
      <c r="BF1549" t="s">
        <v>3228</v>
      </c>
      <c r="BG1549" t="s">
        <v>8275</v>
      </c>
      <c r="BH1549" t="s">
        <v>86</v>
      </c>
      <c r="BI1549" t="s">
        <v>85</v>
      </c>
    </row>
    <row r="1550" spans="1:61" ht="14.45" hidden="1">
      <c r="A1550" t="s">
        <v>8276</v>
      </c>
      <c r="B1550" t="s">
        <v>365</v>
      </c>
      <c r="C1550" t="s">
        <v>85</v>
      </c>
      <c r="D1550" t="s">
        <v>85</v>
      </c>
      <c r="E1550" t="s">
        <v>65</v>
      </c>
      <c r="F1550" t="s">
        <v>66</v>
      </c>
      <c r="G1550" t="s">
        <v>67</v>
      </c>
      <c r="H1550" t="s">
        <v>304</v>
      </c>
      <c r="I1550" t="s">
        <v>305</v>
      </c>
      <c r="J1550" t="s">
        <v>70</v>
      </c>
      <c r="K1550" t="s">
        <v>71</v>
      </c>
      <c r="L1550" t="s">
        <v>72</v>
      </c>
      <c r="M1550" t="s">
        <v>8277</v>
      </c>
      <c r="N1550" t="s">
        <v>8278</v>
      </c>
      <c r="O1550" s="34">
        <v>45705</v>
      </c>
      <c r="P1550" s="39">
        <v>0.4201388888888889</v>
      </c>
      <c r="Q1550" s="34">
        <v>45705</v>
      </c>
      <c r="R1550" s="39">
        <v>0.44305555555555554</v>
      </c>
      <c r="S1550" t="s">
        <v>75</v>
      </c>
      <c r="T1550" t="s">
        <v>141</v>
      </c>
      <c r="U1550" t="s">
        <v>77</v>
      </c>
      <c r="V1550" t="s">
        <v>78</v>
      </c>
      <c r="W1550" t="s">
        <v>78</v>
      </c>
      <c r="X1550" t="s">
        <v>79</v>
      </c>
      <c r="Y1550" t="s">
        <v>80</v>
      </c>
      <c r="Z1550" t="s">
        <v>81</v>
      </c>
      <c r="AA1550" t="s">
        <v>81</v>
      </c>
      <c r="AB1550" t="s">
        <v>83</v>
      </c>
      <c r="AC1550" s="5" t="s">
        <v>379</v>
      </c>
      <c r="AD1550" s="9" t="s">
        <v>379</v>
      </c>
      <c r="AE1550" t="s">
        <v>8276</v>
      </c>
      <c r="AF1550" t="s">
        <v>85</v>
      </c>
      <c r="AG1550" t="s">
        <v>85</v>
      </c>
      <c r="AH1550" t="s">
        <v>85</v>
      </c>
      <c r="AI1550" t="s">
        <v>85</v>
      </c>
      <c r="AJ1550" t="s">
        <v>8276</v>
      </c>
      <c r="AK1550" t="s">
        <v>243</v>
      </c>
      <c r="AL1550" t="s">
        <v>89</v>
      </c>
      <c r="AM1550" t="s">
        <v>3897</v>
      </c>
      <c r="AN1550" t="s">
        <v>3897</v>
      </c>
      <c r="AO1550" t="s">
        <v>89</v>
      </c>
      <c r="AP1550" t="s">
        <v>108</v>
      </c>
      <c r="AQ1550" t="s">
        <v>308</v>
      </c>
      <c r="AR1550" t="s">
        <v>110</v>
      </c>
      <c r="AS1550" t="s">
        <v>92</v>
      </c>
      <c r="AT1550" t="s">
        <v>93</v>
      </c>
      <c r="AU1550" t="s">
        <v>94</v>
      </c>
      <c r="AV1550" t="s">
        <v>95</v>
      </c>
      <c r="AW1550" t="s">
        <v>85</v>
      </c>
      <c r="AX1550" t="s">
        <v>85</v>
      </c>
      <c r="AY1550" t="s">
        <v>85</v>
      </c>
      <c r="AZ1550" t="s">
        <v>85</v>
      </c>
      <c r="BA1550" t="s">
        <v>452</v>
      </c>
      <c r="BB1550" t="s">
        <v>286</v>
      </c>
      <c r="BC1550" t="s">
        <v>1483</v>
      </c>
      <c r="BD1550" t="s">
        <v>85</v>
      </c>
      <c r="BE1550" t="s">
        <v>407</v>
      </c>
      <c r="BF1550" t="s">
        <v>1483</v>
      </c>
      <c r="BG1550" t="s">
        <v>312</v>
      </c>
      <c r="BH1550" t="s">
        <v>243</v>
      </c>
      <c r="BI1550" t="s">
        <v>85</v>
      </c>
    </row>
    <row r="1551" spans="1:61" ht="14.45" hidden="1">
      <c r="A1551" t="s">
        <v>8279</v>
      </c>
      <c r="B1551" t="s">
        <v>98</v>
      </c>
      <c r="C1551" t="s">
        <v>85</v>
      </c>
      <c r="D1551" t="s">
        <v>85</v>
      </c>
      <c r="E1551" t="s">
        <v>135</v>
      </c>
      <c r="F1551" t="s">
        <v>136</v>
      </c>
      <c r="G1551" t="s">
        <v>67</v>
      </c>
      <c r="H1551" t="s">
        <v>99</v>
      </c>
      <c r="I1551" t="s">
        <v>6912</v>
      </c>
      <c r="J1551" t="s">
        <v>100</v>
      </c>
      <c r="K1551" t="s">
        <v>101</v>
      </c>
      <c r="L1551" t="s">
        <v>102</v>
      </c>
      <c r="M1551" t="s">
        <v>8280</v>
      </c>
      <c r="N1551" t="s">
        <v>8281</v>
      </c>
      <c r="O1551" s="34">
        <v>45705</v>
      </c>
      <c r="P1551" s="39">
        <v>0.42291666666666666</v>
      </c>
      <c r="Q1551" s="34">
        <v>45706</v>
      </c>
      <c r="R1551" s="39">
        <v>0.52500000000000002</v>
      </c>
      <c r="S1551" t="s">
        <v>75</v>
      </c>
      <c r="T1551" t="s">
        <v>141</v>
      </c>
      <c r="U1551" t="s">
        <v>77</v>
      </c>
      <c r="V1551" t="s">
        <v>78</v>
      </c>
      <c r="W1551" t="s">
        <v>78</v>
      </c>
      <c r="X1551" t="s">
        <v>79</v>
      </c>
      <c r="Y1551" t="s">
        <v>105</v>
      </c>
      <c r="Z1551" t="s">
        <v>81</v>
      </c>
      <c r="AA1551" t="s">
        <v>159</v>
      </c>
      <c r="AB1551" t="s">
        <v>83</v>
      </c>
      <c r="AC1551" s="5" t="s">
        <v>379</v>
      </c>
      <c r="AD1551" s="9" t="s">
        <v>379</v>
      </c>
      <c r="AE1551" t="s">
        <v>8279</v>
      </c>
      <c r="AF1551" t="s">
        <v>85</v>
      </c>
      <c r="AG1551" t="s">
        <v>85</v>
      </c>
      <c r="AH1551" t="s">
        <v>85</v>
      </c>
      <c r="AI1551" t="s">
        <v>85</v>
      </c>
      <c r="AJ1551" t="s">
        <v>8279</v>
      </c>
      <c r="AK1551" t="s">
        <v>86</v>
      </c>
      <c r="AL1551" t="s">
        <v>89</v>
      </c>
      <c r="AM1551" t="s">
        <v>3897</v>
      </c>
      <c r="AN1551" t="s">
        <v>3897</v>
      </c>
      <c r="AO1551" t="s">
        <v>160</v>
      </c>
      <c r="AP1551" t="s">
        <v>284</v>
      </c>
      <c r="AQ1551" t="s">
        <v>6915</v>
      </c>
      <c r="AR1551" t="s">
        <v>134</v>
      </c>
      <c r="AS1551" t="s">
        <v>111</v>
      </c>
      <c r="AT1551" t="s">
        <v>93</v>
      </c>
      <c r="AU1551" t="s">
        <v>94</v>
      </c>
      <c r="AV1551" t="s">
        <v>145</v>
      </c>
      <c r="AW1551" t="s">
        <v>91</v>
      </c>
      <c r="AX1551" t="s">
        <v>91</v>
      </c>
      <c r="AY1551" t="s">
        <v>91</v>
      </c>
      <c r="AZ1551" t="s">
        <v>91</v>
      </c>
      <c r="BA1551" t="s">
        <v>595</v>
      </c>
      <c r="BB1551" t="s">
        <v>133</v>
      </c>
      <c r="BC1551" t="s">
        <v>6241</v>
      </c>
      <c r="BD1551" t="s">
        <v>91</v>
      </c>
      <c r="BE1551" t="s">
        <v>91</v>
      </c>
      <c r="BF1551" t="s">
        <v>6241</v>
      </c>
      <c r="BG1551" t="s">
        <v>8282</v>
      </c>
      <c r="BH1551" t="s">
        <v>86</v>
      </c>
      <c r="BI1551" t="s">
        <v>85</v>
      </c>
    </row>
    <row r="1552" spans="1:61" ht="14.45" hidden="1">
      <c r="A1552" t="s">
        <v>8283</v>
      </c>
      <c r="B1552" t="s">
        <v>149</v>
      </c>
      <c r="C1552" t="s">
        <v>85</v>
      </c>
      <c r="D1552" t="s">
        <v>85</v>
      </c>
      <c r="E1552" t="s">
        <v>65</v>
      </c>
      <c r="F1552" t="s">
        <v>66</v>
      </c>
      <c r="G1552" t="s">
        <v>150</v>
      </c>
      <c r="H1552" t="s">
        <v>1540</v>
      </c>
      <c r="I1552" t="s">
        <v>239</v>
      </c>
      <c r="J1552" t="s">
        <v>293</v>
      </c>
      <c r="K1552" t="s">
        <v>294</v>
      </c>
      <c r="L1552" t="s">
        <v>295</v>
      </c>
      <c r="M1552" t="s">
        <v>8284</v>
      </c>
      <c r="N1552" t="s">
        <v>8285</v>
      </c>
      <c r="O1552" s="34">
        <v>45705</v>
      </c>
      <c r="P1552" s="39">
        <v>0.42986111111111114</v>
      </c>
      <c r="Q1552" s="34">
        <v>45709</v>
      </c>
      <c r="R1552" s="39">
        <v>0.73750000000000004</v>
      </c>
      <c r="S1552" t="s">
        <v>75</v>
      </c>
      <c r="T1552" t="s">
        <v>141</v>
      </c>
      <c r="U1552" t="s">
        <v>77</v>
      </c>
      <c r="V1552" t="s">
        <v>78</v>
      </c>
      <c r="W1552" t="s">
        <v>78</v>
      </c>
      <c r="X1552" t="s">
        <v>79</v>
      </c>
      <c r="Y1552" t="s">
        <v>158</v>
      </c>
      <c r="Z1552" t="s">
        <v>81</v>
      </c>
      <c r="AA1552" t="s">
        <v>227</v>
      </c>
      <c r="AB1552" t="s">
        <v>228</v>
      </c>
      <c r="AC1552" s="5" t="s">
        <v>379</v>
      </c>
      <c r="AD1552" s="9" t="s">
        <v>379</v>
      </c>
      <c r="AE1552" t="s">
        <v>8283</v>
      </c>
      <c r="AF1552" t="s">
        <v>85</v>
      </c>
      <c r="AG1552" t="s">
        <v>85</v>
      </c>
      <c r="AH1552" t="s">
        <v>85</v>
      </c>
      <c r="AI1552" t="s">
        <v>85</v>
      </c>
      <c r="AJ1552" t="s">
        <v>8283</v>
      </c>
      <c r="AK1552" t="s">
        <v>243</v>
      </c>
      <c r="AL1552" t="s">
        <v>89</v>
      </c>
      <c r="AM1552" t="s">
        <v>3897</v>
      </c>
      <c r="AN1552" t="s">
        <v>3897</v>
      </c>
      <c r="AO1552" t="s">
        <v>360</v>
      </c>
      <c r="AP1552" t="s">
        <v>108</v>
      </c>
      <c r="AQ1552" t="s">
        <v>180</v>
      </c>
      <c r="AR1552" t="s">
        <v>110</v>
      </c>
      <c r="AS1552" t="s">
        <v>1277</v>
      </c>
      <c r="AT1552" t="s">
        <v>93</v>
      </c>
      <c r="AU1552" t="s">
        <v>94</v>
      </c>
      <c r="AV1552" t="s">
        <v>245</v>
      </c>
      <c r="AW1552" t="s">
        <v>85</v>
      </c>
      <c r="AX1552" t="s">
        <v>85</v>
      </c>
      <c r="AY1552" t="s">
        <v>85</v>
      </c>
      <c r="AZ1552" t="s">
        <v>2233</v>
      </c>
      <c r="BA1552" t="s">
        <v>452</v>
      </c>
      <c r="BB1552" t="s">
        <v>847</v>
      </c>
      <c r="BC1552" t="s">
        <v>8286</v>
      </c>
      <c r="BD1552" t="s">
        <v>85</v>
      </c>
      <c r="BE1552" t="s">
        <v>579</v>
      </c>
      <c r="BF1552" t="s">
        <v>8287</v>
      </c>
      <c r="BG1552" t="s">
        <v>8288</v>
      </c>
      <c r="BH1552" t="s">
        <v>86</v>
      </c>
      <c r="BI1552" t="s">
        <v>85</v>
      </c>
    </row>
    <row r="1553" spans="1:61" ht="14.45" hidden="1">
      <c r="A1553" t="s">
        <v>8289</v>
      </c>
      <c r="B1553" t="s">
        <v>501</v>
      </c>
      <c r="C1553" t="s">
        <v>85</v>
      </c>
      <c r="D1553" t="s">
        <v>85</v>
      </c>
      <c r="E1553" t="s">
        <v>135</v>
      </c>
      <c r="F1553" t="s">
        <v>136</v>
      </c>
      <c r="G1553" t="s">
        <v>150</v>
      </c>
      <c r="H1553" t="s">
        <v>1921</v>
      </c>
      <c r="I1553" t="s">
        <v>152</v>
      </c>
      <c r="J1553" t="s">
        <v>479</v>
      </c>
      <c r="K1553" t="s">
        <v>480</v>
      </c>
      <c r="L1553" t="s">
        <v>481</v>
      </c>
      <c r="M1553" t="s">
        <v>8290</v>
      </c>
      <c r="N1553" t="s">
        <v>8291</v>
      </c>
      <c r="O1553" s="34">
        <v>45705</v>
      </c>
      <c r="P1553" s="39">
        <v>0.43680555555555556</v>
      </c>
      <c r="Q1553" s="34">
        <v>45715</v>
      </c>
      <c r="R1553" s="39">
        <v>0.53749999999999998</v>
      </c>
      <c r="S1553" t="s">
        <v>75</v>
      </c>
      <c r="T1553" t="s">
        <v>141</v>
      </c>
      <c r="U1553" t="s">
        <v>77</v>
      </c>
      <c r="V1553" t="s">
        <v>78</v>
      </c>
      <c r="W1553" t="s">
        <v>78</v>
      </c>
      <c r="X1553" t="s">
        <v>79</v>
      </c>
      <c r="Y1553" t="s">
        <v>210</v>
      </c>
      <c r="Z1553" t="s">
        <v>81</v>
      </c>
      <c r="AA1553" t="s">
        <v>159</v>
      </c>
      <c r="AB1553" t="s">
        <v>83</v>
      </c>
      <c r="AC1553" s="5" t="s">
        <v>379</v>
      </c>
      <c r="AD1553" s="9" t="s">
        <v>379</v>
      </c>
      <c r="AE1553" t="s">
        <v>8289</v>
      </c>
      <c r="AF1553" t="s">
        <v>85</v>
      </c>
      <c r="AG1553" t="s">
        <v>85</v>
      </c>
      <c r="AH1553" t="s">
        <v>85</v>
      </c>
      <c r="AI1553" t="s">
        <v>85</v>
      </c>
      <c r="AJ1553" t="s">
        <v>8289</v>
      </c>
      <c r="AK1553" t="s">
        <v>86</v>
      </c>
      <c r="AL1553" t="s">
        <v>89</v>
      </c>
      <c r="AM1553" t="s">
        <v>3897</v>
      </c>
      <c r="AN1553" t="s">
        <v>3515</v>
      </c>
      <c r="AO1553" t="s">
        <v>337</v>
      </c>
      <c r="AP1553" t="s">
        <v>108</v>
      </c>
      <c r="AQ1553" t="s">
        <v>161</v>
      </c>
      <c r="AR1553" t="s">
        <v>110</v>
      </c>
      <c r="AS1553" t="s">
        <v>1194</v>
      </c>
      <c r="AT1553" t="s">
        <v>93</v>
      </c>
      <c r="AU1553" t="s">
        <v>94</v>
      </c>
      <c r="AV1553" t="s">
        <v>145</v>
      </c>
      <c r="AW1553" t="s">
        <v>4843</v>
      </c>
      <c r="AX1553" t="s">
        <v>85</v>
      </c>
      <c r="AY1553" t="s">
        <v>85</v>
      </c>
      <c r="AZ1553" t="s">
        <v>85</v>
      </c>
      <c r="BA1553" t="s">
        <v>2485</v>
      </c>
      <c r="BB1553" t="s">
        <v>3070</v>
      </c>
      <c r="BC1553" t="s">
        <v>8292</v>
      </c>
      <c r="BD1553" t="s">
        <v>85</v>
      </c>
      <c r="BE1553" t="s">
        <v>85</v>
      </c>
      <c r="BF1553" t="s">
        <v>8293</v>
      </c>
      <c r="BG1553" t="s">
        <v>8294</v>
      </c>
      <c r="BH1553" t="s">
        <v>86</v>
      </c>
      <c r="BI1553" t="s">
        <v>85</v>
      </c>
    </row>
    <row r="1554" spans="1:61" ht="14.45" hidden="1">
      <c r="A1554" t="s">
        <v>8295</v>
      </c>
      <c r="B1554" t="s">
        <v>303</v>
      </c>
      <c r="C1554" t="s">
        <v>63</v>
      </c>
      <c r="D1554" t="s">
        <v>64</v>
      </c>
      <c r="E1554" t="s">
        <v>135</v>
      </c>
      <c r="F1554" t="s">
        <v>136</v>
      </c>
      <c r="G1554" t="s">
        <v>67</v>
      </c>
      <c r="H1554" t="s">
        <v>3199</v>
      </c>
      <c r="I1554" t="s">
        <v>138</v>
      </c>
      <c r="J1554" t="s">
        <v>254</v>
      </c>
      <c r="K1554" t="s">
        <v>255</v>
      </c>
      <c r="L1554" t="s">
        <v>256</v>
      </c>
      <c r="M1554" t="s">
        <v>8296</v>
      </c>
      <c r="N1554" t="s">
        <v>8297</v>
      </c>
      <c r="O1554" s="34">
        <v>45705</v>
      </c>
      <c r="P1554" s="39">
        <v>0.4513888888888889</v>
      </c>
      <c r="Q1554" s="34">
        <v>45707</v>
      </c>
      <c r="R1554" s="39">
        <v>0.73472222222222228</v>
      </c>
      <c r="S1554" t="s">
        <v>75</v>
      </c>
      <c r="T1554" t="s">
        <v>76</v>
      </c>
      <c r="U1554" t="s">
        <v>77</v>
      </c>
      <c r="V1554" t="s">
        <v>78</v>
      </c>
      <c r="W1554" t="s">
        <v>78</v>
      </c>
      <c r="X1554" t="s">
        <v>79</v>
      </c>
      <c r="Y1554" t="s">
        <v>80</v>
      </c>
      <c r="Z1554" t="s">
        <v>81</v>
      </c>
      <c r="AA1554" t="s">
        <v>227</v>
      </c>
      <c r="AB1554" t="s">
        <v>83</v>
      </c>
      <c r="AC1554" s="5" t="s">
        <v>379</v>
      </c>
      <c r="AD1554" s="9" t="s">
        <v>379</v>
      </c>
      <c r="AE1554" t="s">
        <v>8295</v>
      </c>
      <c r="AF1554" t="s">
        <v>85</v>
      </c>
      <c r="AG1554" t="s">
        <v>85</v>
      </c>
      <c r="AH1554" t="s">
        <v>85</v>
      </c>
      <c r="AI1554" t="s">
        <v>85</v>
      </c>
      <c r="AJ1554" t="s">
        <v>8295</v>
      </c>
      <c r="AK1554" t="s">
        <v>243</v>
      </c>
      <c r="AL1554" t="s">
        <v>89</v>
      </c>
      <c r="AM1554" t="s">
        <v>3897</v>
      </c>
      <c r="AN1554" t="s">
        <v>3897</v>
      </c>
      <c r="AO1554" t="s">
        <v>229</v>
      </c>
      <c r="AP1554" t="s">
        <v>90</v>
      </c>
      <c r="AQ1554" t="s">
        <v>91</v>
      </c>
      <c r="AR1554" t="s">
        <v>91</v>
      </c>
      <c r="AS1554" t="s">
        <v>423</v>
      </c>
      <c r="AT1554" t="s">
        <v>93</v>
      </c>
      <c r="AU1554" t="s">
        <v>94</v>
      </c>
      <c r="AV1554" t="s">
        <v>403</v>
      </c>
      <c r="AW1554" t="s">
        <v>85</v>
      </c>
      <c r="AX1554" t="s">
        <v>85</v>
      </c>
      <c r="AY1554" t="s">
        <v>85</v>
      </c>
      <c r="AZ1554" t="s">
        <v>85</v>
      </c>
      <c r="BA1554" t="s">
        <v>85</v>
      </c>
      <c r="BB1554" t="s">
        <v>85</v>
      </c>
      <c r="BC1554" t="s">
        <v>91</v>
      </c>
      <c r="BD1554" t="s">
        <v>85</v>
      </c>
      <c r="BE1554" t="s">
        <v>85</v>
      </c>
      <c r="BF1554" t="s">
        <v>85</v>
      </c>
      <c r="BG1554" t="s">
        <v>8298</v>
      </c>
      <c r="BH1554" t="s">
        <v>86</v>
      </c>
      <c r="BI1554" t="s">
        <v>85</v>
      </c>
    </row>
    <row r="1555" spans="1:61" ht="14.45" hidden="1">
      <c r="A1555" t="s">
        <v>8299</v>
      </c>
      <c r="B1555" t="s">
        <v>393</v>
      </c>
      <c r="C1555" t="s">
        <v>85</v>
      </c>
      <c r="D1555" t="s">
        <v>85</v>
      </c>
      <c r="E1555" t="s">
        <v>135</v>
      </c>
      <c r="F1555" t="s">
        <v>136</v>
      </c>
      <c r="G1555" t="s">
        <v>67</v>
      </c>
      <c r="H1555" t="s">
        <v>1418</v>
      </c>
      <c r="I1555" t="s">
        <v>221</v>
      </c>
      <c r="J1555" t="s">
        <v>479</v>
      </c>
      <c r="K1555" t="s">
        <v>480</v>
      </c>
      <c r="L1555" t="s">
        <v>481</v>
      </c>
      <c r="M1555" t="s">
        <v>8300</v>
      </c>
      <c r="N1555" t="s">
        <v>8301</v>
      </c>
      <c r="O1555" s="34">
        <v>45705</v>
      </c>
      <c r="P1555" s="39">
        <v>0.45694444444444443</v>
      </c>
      <c r="Q1555" s="34">
        <v>45705</v>
      </c>
      <c r="R1555" s="39">
        <v>0.56111111111111112</v>
      </c>
      <c r="S1555" t="s">
        <v>75</v>
      </c>
      <c r="T1555" t="s">
        <v>141</v>
      </c>
      <c r="U1555" t="s">
        <v>77</v>
      </c>
      <c r="V1555" t="s">
        <v>78</v>
      </c>
      <c r="W1555" t="s">
        <v>78</v>
      </c>
      <c r="X1555" t="s">
        <v>79</v>
      </c>
      <c r="Y1555" t="s">
        <v>566</v>
      </c>
      <c r="Z1555" t="s">
        <v>81</v>
      </c>
      <c r="AA1555" t="s">
        <v>211</v>
      </c>
      <c r="AB1555" t="s">
        <v>83</v>
      </c>
      <c r="AC1555" s="5" t="s">
        <v>379</v>
      </c>
      <c r="AD1555" s="9" t="s">
        <v>379</v>
      </c>
      <c r="AE1555" t="s">
        <v>8299</v>
      </c>
      <c r="AF1555" t="s">
        <v>85</v>
      </c>
      <c r="AG1555" t="s">
        <v>85</v>
      </c>
      <c r="AH1555" t="s">
        <v>85</v>
      </c>
      <c r="AI1555" t="s">
        <v>85</v>
      </c>
      <c r="AJ1555" t="s">
        <v>8299</v>
      </c>
      <c r="AK1555" t="s">
        <v>243</v>
      </c>
      <c r="AL1555" t="s">
        <v>89</v>
      </c>
      <c r="AM1555" t="s">
        <v>3897</v>
      </c>
      <c r="AN1555" t="s">
        <v>3897</v>
      </c>
      <c r="AO1555" t="s">
        <v>89</v>
      </c>
      <c r="AP1555" t="s">
        <v>108</v>
      </c>
      <c r="AQ1555" t="s">
        <v>298</v>
      </c>
      <c r="AR1555" t="s">
        <v>110</v>
      </c>
      <c r="AS1555" t="s">
        <v>1524</v>
      </c>
      <c r="AT1555" t="s">
        <v>93</v>
      </c>
      <c r="AU1555" t="s">
        <v>94</v>
      </c>
      <c r="AV1555" t="s">
        <v>145</v>
      </c>
      <c r="AW1555" t="s">
        <v>85</v>
      </c>
      <c r="AX1555" t="s">
        <v>85</v>
      </c>
      <c r="AY1555" t="s">
        <v>85</v>
      </c>
      <c r="AZ1555" t="s">
        <v>85</v>
      </c>
      <c r="BA1555" t="s">
        <v>510</v>
      </c>
      <c r="BB1555" t="s">
        <v>2159</v>
      </c>
      <c r="BC1555" t="s">
        <v>1017</v>
      </c>
      <c r="BD1555" t="s">
        <v>85</v>
      </c>
      <c r="BE1555" t="s">
        <v>300</v>
      </c>
      <c r="BF1555" t="s">
        <v>1017</v>
      </c>
      <c r="BG1555" t="s">
        <v>8302</v>
      </c>
      <c r="BH1555" t="s">
        <v>86</v>
      </c>
      <c r="BI1555" t="s">
        <v>85</v>
      </c>
    </row>
    <row r="1556" spans="1:61" ht="14.45" hidden="1">
      <c r="A1556" t="s">
        <v>8303</v>
      </c>
      <c r="B1556" t="s">
        <v>501</v>
      </c>
      <c r="C1556" t="s">
        <v>167</v>
      </c>
      <c r="D1556" t="s">
        <v>168</v>
      </c>
      <c r="E1556" t="s">
        <v>135</v>
      </c>
      <c r="F1556" t="s">
        <v>136</v>
      </c>
      <c r="G1556" t="s">
        <v>150</v>
      </c>
      <c r="H1556" t="s">
        <v>817</v>
      </c>
      <c r="I1556" t="s">
        <v>818</v>
      </c>
      <c r="J1556" t="s">
        <v>964</v>
      </c>
      <c r="K1556" t="s">
        <v>965</v>
      </c>
      <c r="L1556" t="s">
        <v>159</v>
      </c>
      <c r="M1556" t="s">
        <v>8304</v>
      </c>
      <c r="N1556" t="s">
        <v>8305</v>
      </c>
      <c r="O1556" s="34">
        <v>45705</v>
      </c>
      <c r="P1556" s="39">
        <v>0.47916666666666669</v>
      </c>
      <c r="Q1556" s="34">
        <v>45705</v>
      </c>
      <c r="R1556" s="39">
        <v>0.62847222222222221</v>
      </c>
      <c r="S1556" t="s">
        <v>75</v>
      </c>
      <c r="T1556" t="s">
        <v>141</v>
      </c>
      <c r="U1556" t="s">
        <v>77</v>
      </c>
      <c r="V1556" t="s">
        <v>78</v>
      </c>
      <c r="W1556" t="s">
        <v>78</v>
      </c>
      <c r="X1556" t="s">
        <v>79</v>
      </c>
      <c r="Y1556" t="s">
        <v>270</v>
      </c>
      <c r="Z1556" t="s">
        <v>175</v>
      </c>
      <c r="AA1556" t="s">
        <v>325</v>
      </c>
      <c r="AB1556" t="s">
        <v>83</v>
      </c>
      <c r="AC1556" s="5" t="s">
        <v>379</v>
      </c>
      <c r="AD1556" s="9" t="s">
        <v>379</v>
      </c>
      <c r="AE1556" t="s">
        <v>8303</v>
      </c>
      <c r="AF1556" t="s">
        <v>8306</v>
      </c>
      <c r="AG1556" t="s">
        <v>177</v>
      </c>
      <c r="AH1556" t="s">
        <v>178</v>
      </c>
      <c r="AI1556" t="s">
        <v>179</v>
      </c>
      <c r="AJ1556" t="s">
        <v>8303</v>
      </c>
      <c r="AK1556" t="s">
        <v>86</v>
      </c>
      <c r="AL1556" t="s">
        <v>89</v>
      </c>
      <c r="AM1556" t="s">
        <v>3897</v>
      </c>
      <c r="AN1556" t="s">
        <v>3897</v>
      </c>
      <c r="AO1556" t="s">
        <v>89</v>
      </c>
      <c r="AP1556" t="s">
        <v>108</v>
      </c>
      <c r="AQ1556" t="s">
        <v>821</v>
      </c>
      <c r="AR1556" t="s">
        <v>110</v>
      </c>
      <c r="AS1556" t="s">
        <v>968</v>
      </c>
      <c r="AT1556" t="s">
        <v>182</v>
      </c>
      <c r="AU1556" t="s">
        <v>183</v>
      </c>
      <c r="AV1556" t="s">
        <v>145</v>
      </c>
      <c r="AW1556" t="s">
        <v>85</v>
      </c>
      <c r="AX1556" t="s">
        <v>85</v>
      </c>
      <c r="AY1556" t="s">
        <v>85</v>
      </c>
      <c r="AZ1556" t="s">
        <v>85</v>
      </c>
      <c r="BA1556" t="s">
        <v>921</v>
      </c>
      <c r="BB1556" t="s">
        <v>189</v>
      </c>
      <c r="BC1556" t="s">
        <v>4138</v>
      </c>
      <c r="BD1556" t="s">
        <v>85</v>
      </c>
      <c r="BE1556" t="s">
        <v>2404</v>
      </c>
      <c r="BF1556" t="s">
        <v>4138</v>
      </c>
      <c r="BG1556" t="s">
        <v>7105</v>
      </c>
      <c r="BH1556" t="s">
        <v>86</v>
      </c>
      <c r="BI1556" t="s">
        <v>85</v>
      </c>
    </row>
    <row r="1557" spans="1:61" ht="14.45" hidden="1">
      <c r="A1557" t="s">
        <v>8307</v>
      </c>
      <c r="B1557" t="s">
        <v>501</v>
      </c>
      <c r="C1557" t="s">
        <v>167</v>
      </c>
      <c r="D1557" t="s">
        <v>168</v>
      </c>
      <c r="E1557" t="s">
        <v>135</v>
      </c>
      <c r="F1557" t="s">
        <v>136</v>
      </c>
      <c r="G1557" t="s">
        <v>150</v>
      </c>
      <c r="H1557" t="s">
        <v>817</v>
      </c>
      <c r="I1557" t="s">
        <v>818</v>
      </c>
      <c r="J1557" t="s">
        <v>964</v>
      </c>
      <c r="K1557" t="s">
        <v>965</v>
      </c>
      <c r="L1557" t="s">
        <v>159</v>
      </c>
      <c r="M1557" t="s">
        <v>8308</v>
      </c>
      <c r="N1557" t="s">
        <v>8309</v>
      </c>
      <c r="O1557" s="34">
        <v>45705</v>
      </c>
      <c r="P1557" s="39">
        <v>0.48402777777777778</v>
      </c>
      <c r="Q1557" s="34">
        <v>45705</v>
      </c>
      <c r="R1557" s="39">
        <v>0.65277777777777779</v>
      </c>
      <c r="S1557" t="s">
        <v>75</v>
      </c>
      <c r="T1557" t="s">
        <v>141</v>
      </c>
      <c r="U1557" t="s">
        <v>77</v>
      </c>
      <c r="V1557" t="s">
        <v>78</v>
      </c>
      <c r="W1557" t="s">
        <v>78</v>
      </c>
      <c r="X1557" t="s">
        <v>79</v>
      </c>
      <c r="Y1557" t="s">
        <v>270</v>
      </c>
      <c r="Z1557" t="s">
        <v>175</v>
      </c>
      <c r="AA1557" t="s">
        <v>325</v>
      </c>
      <c r="AB1557" t="s">
        <v>83</v>
      </c>
      <c r="AC1557" s="5" t="s">
        <v>379</v>
      </c>
      <c r="AD1557" s="9" t="s">
        <v>379</v>
      </c>
      <c r="AE1557" t="s">
        <v>8307</v>
      </c>
      <c r="AF1557" t="s">
        <v>85</v>
      </c>
      <c r="AG1557" t="s">
        <v>177</v>
      </c>
      <c r="AH1557" t="s">
        <v>178</v>
      </c>
      <c r="AI1557" t="s">
        <v>179</v>
      </c>
      <c r="AJ1557" t="s">
        <v>8307</v>
      </c>
      <c r="AK1557" t="s">
        <v>86</v>
      </c>
      <c r="AL1557" t="s">
        <v>89</v>
      </c>
      <c r="AM1557" t="s">
        <v>3897</v>
      </c>
      <c r="AN1557" t="s">
        <v>3897</v>
      </c>
      <c r="AO1557" t="s">
        <v>89</v>
      </c>
      <c r="AP1557" t="s">
        <v>108</v>
      </c>
      <c r="AQ1557" t="s">
        <v>821</v>
      </c>
      <c r="AR1557" t="s">
        <v>110</v>
      </c>
      <c r="AS1557" t="s">
        <v>968</v>
      </c>
      <c r="AT1557" t="s">
        <v>182</v>
      </c>
      <c r="AU1557" t="s">
        <v>183</v>
      </c>
      <c r="AV1557" t="s">
        <v>145</v>
      </c>
      <c r="AW1557" t="s">
        <v>85</v>
      </c>
      <c r="AX1557" t="s">
        <v>85</v>
      </c>
      <c r="AY1557" t="s">
        <v>85</v>
      </c>
      <c r="AZ1557" t="s">
        <v>85</v>
      </c>
      <c r="BA1557" t="s">
        <v>1926</v>
      </c>
      <c r="BB1557" t="s">
        <v>2159</v>
      </c>
      <c r="BC1557" t="s">
        <v>8310</v>
      </c>
      <c r="BD1557" t="s">
        <v>85</v>
      </c>
      <c r="BE1557" t="s">
        <v>287</v>
      </c>
      <c r="BF1557" t="s">
        <v>8310</v>
      </c>
      <c r="BG1557" t="s">
        <v>8311</v>
      </c>
      <c r="BH1557" t="s">
        <v>86</v>
      </c>
      <c r="BI1557" t="s">
        <v>85</v>
      </c>
    </row>
    <row r="1558" spans="1:61" ht="14.45" hidden="1">
      <c r="A1558" t="s">
        <v>8312</v>
      </c>
      <c r="B1558" t="s">
        <v>290</v>
      </c>
      <c r="C1558" t="s">
        <v>85</v>
      </c>
      <c r="D1558" t="s">
        <v>85</v>
      </c>
      <c r="E1558" t="s">
        <v>135</v>
      </c>
      <c r="F1558" t="s">
        <v>136</v>
      </c>
      <c r="G1558" t="s">
        <v>67</v>
      </c>
      <c r="H1558" t="s">
        <v>399</v>
      </c>
      <c r="I1558" t="s">
        <v>221</v>
      </c>
      <c r="J1558" t="s">
        <v>100</v>
      </c>
      <c r="K1558" t="s">
        <v>101</v>
      </c>
      <c r="L1558" t="s">
        <v>102</v>
      </c>
      <c r="M1558" t="s">
        <v>8313</v>
      </c>
      <c r="N1558" t="s">
        <v>8314</v>
      </c>
      <c r="O1558" s="34">
        <v>45705</v>
      </c>
      <c r="P1558" s="39">
        <v>0.49305555555555558</v>
      </c>
      <c r="Q1558" s="34">
        <v>45706</v>
      </c>
      <c r="R1558" s="39">
        <v>0.40069444444444446</v>
      </c>
      <c r="S1558" t="s">
        <v>75</v>
      </c>
      <c r="T1558" t="s">
        <v>141</v>
      </c>
      <c r="U1558" t="s">
        <v>77</v>
      </c>
      <c r="V1558" t="s">
        <v>78</v>
      </c>
      <c r="W1558" t="s">
        <v>78</v>
      </c>
      <c r="X1558" t="s">
        <v>79</v>
      </c>
      <c r="Y1558" t="s">
        <v>67</v>
      </c>
      <c r="Z1558" t="s">
        <v>175</v>
      </c>
      <c r="AA1558" t="s">
        <v>143</v>
      </c>
      <c r="AB1558" t="s">
        <v>83</v>
      </c>
      <c r="AC1558" s="5" t="s">
        <v>379</v>
      </c>
      <c r="AD1558" s="9" t="s">
        <v>379</v>
      </c>
      <c r="AE1558" t="s">
        <v>8312</v>
      </c>
      <c r="AF1558" t="s">
        <v>85</v>
      </c>
      <c r="AG1558" t="s">
        <v>85</v>
      </c>
      <c r="AH1558" t="s">
        <v>85</v>
      </c>
      <c r="AI1558" t="s">
        <v>85</v>
      </c>
      <c r="AJ1558" t="s">
        <v>8312</v>
      </c>
      <c r="AK1558" t="s">
        <v>243</v>
      </c>
      <c r="AL1558" t="s">
        <v>89</v>
      </c>
      <c r="AM1558" t="s">
        <v>3897</v>
      </c>
      <c r="AN1558" t="s">
        <v>3897</v>
      </c>
      <c r="AO1558" t="s">
        <v>160</v>
      </c>
      <c r="AP1558" t="s">
        <v>108</v>
      </c>
      <c r="AQ1558" t="s">
        <v>298</v>
      </c>
      <c r="AR1558" t="s">
        <v>110</v>
      </c>
      <c r="AS1558" t="s">
        <v>6110</v>
      </c>
      <c r="AT1558" t="s">
        <v>93</v>
      </c>
      <c r="AU1558" t="s">
        <v>94</v>
      </c>
      <c r="AV1558" t="s">
        <v>403</v>
      </c>
      <c r="AW1558" t="s">
        <v>85</v>
      </c>
      <c r="AX1558" t="s">
        <v>85</v>
      </c>
      <c r="AY1558" t="s">
        <v>85</v>
      </c>
      <c r="AZ1558" t="s">
        <v>85</v>
      </c>
      <c r="BA1558" t="s">
        <v>2084</v>
      </c>
      <c r="BB1558" t="s">
        <v>2100</v>
      </c>
      <c r="BC1558" t="s">
        <v>2707</v>
      </c>
      <c r="BD1558" t="s">
        <v>85</v>
      </c>
      <c r="BE1558" t="s">
        <v>343</v>
      </c>
      <c r="BF1558" t="s">
        <v>2707</v>
      </c>
      <c r="BG1558" t="s">
        <v>8315</v>
      </c>
      <c r="BH1558" t="s">
        <v>86</v>
      </c>
      <c r="BI1558" t="s">
        <v>85</v>
      </c>
    </row>
    <row r="1559" spans="1:61" ht="14.45" hidden="1">
      <c r="A1559" t="s">
        <v>8316</v>
      </c>
      <c r="B1559" t="s">
        <v>62</v>
      </c>
      <c r="C1559" t="s">
        <v>167</v>
      </c>
      <c r="D1559" t="s">
        <v>168</v>
      </c>
      <c r="E1559" t="s">
        <v>135</v>
      </c>
      <c r="F1559" t="s">
        <v>136</v>
      </c>
      <c r="G1559" t="s">
        <v>67</v>
      </c>
      <c r="H1559" t="s">
        <v>169</v>
      </c>
      <c r="I1559" t="s">
        <v>478</v>
      </c>
      <c r="J1559" t="s">
        <v>191</v>
      </c>
      <c r="K1559" t="s">
        <v>192</v>
      </c>
      <c r="L1559" t="s">
        <v>193</v>
      </c>
      <c r="M1559" t="s">
        <v>8317</v>
      </c>
      <c r="N1559" t="s">
        <v>8318</v>
      </c>
      <c r="O1559" s="34">
        <v>45705</v>
      </c>
      <c r="P1559" s="39">
        <v>0.53055555555555556</v>
      </c>
      <c r="Q1559" s="34">
        <v>45707</v>
      </c>
      <c r="R1559" s="39">
        <v>0.46388888888888891</v>
      </c>
      <c r="S1559" t="s">
        <v>75</v>
      </c>
      <c r="T1559" t="s">
        <v>141</v>
      </c>
      <c r="U1559" t="s">
        <v>77</v>
      </c>
      <c r="V1559" t="s">
        <v>78</v>
      </c>
      <c r="W1559" t="s">
        <v>78</v>
      </c>
      <c r="X1559" t="s">
        <v>79</v>
      </c>
      <c r="Y1559" t="s">
        <v>80</v>
      </c>
      <c r="Z1559" t="s">
        <v>159</v>
      </c>
      <c r="AA1559" t="s">
        <v>175</v>
      </c>
      <c r="AB1559" t="s">
        <v>83</v>
      </c>
      <c r="AC1559" s="5" t="s">
        <v>379</v>
      </c>
      <c r="AD1559" s="9" t="s">
        <v>379</v>
      </c>
      <c r="AE1559" t="s">
        <v>8316</v>
      </c>
      <c r="AF1559" t="s">
        <v>85</v>
      </c>
      <c r="AG1559" t="s">
        <v>85</v>
      </c>
      <c r="AH1559" t="s">
        <v>85</v>
      </c>
      <c r="AI1559" t="s">
        <v>85</v>
      </c>
      <c r="AJ1559" t="s">
        <v>8316</v>
      </c>
      <c r="AK1559" t="s">
        <v>86</v>
      </c>
      <c r="AL1559" t="s">
        <v>89</v>
      </c>
      <c r="AM1559" t="s">
        <v>3897</v>
      </c>
      <c r="AN1559" t="s">
        <v>3897</v>
      </c>
      <c r="AO1559" t="s">
        <v>229</v>
      </c>
      <c r="AP1559" t="s">
        <v>108</v>
      </c>
      <c r="AQ1559" t="s">
        <v>298</v>
      </c>
      <c r="AR1559" t="s">
        <v>110</v>
      </c>
      <c r="AS1559" t="s">
        <v>4996</v>
      </c>
      <c r="AT1559" t="s">
        <v>93</v>
      </c>
      <c r="AU1559" t="s">
        <v>94</v>
      </c>
      <c r="AV1559" t="s">
        <v>145</v>
      </c>
      <c r="AW1559" t="s">
        <v>85</v>
      </c>
      <c r="AX1559" t="s">
        <v>85</v>
      </c>
      <c r="AY1559" t="s">
        <v>85</v>
      </c>
      <c r="AZ1559" t="s">
        <v>85</v>
      </c>
      <c r="BA1559" t="s">
        <v>3866</v>
      </c>
      <c r="BB1559" t="s">
        <v>4494</v>
      </c>
      <c r="BC1559" t="s">
        <v>8319</v>
      </c>
      <c r="BD1559" t="s">
        <v>85</v>
      </c>
      <c r="BE1559" t="s">
        <v>407</v>
      </c>
      <c r="BF1559" t="s">
        <v>8319</v>
      </c>
      <c r="BG1559" t="s">
        <v>8320</v>
      </c>
      <c r="BH1559" t="s">
        <v>86</v>
      </c>
      <c r="BI1559" t="s">
        <v>85</v>
      </c>
    </row>
    <row r="1560" spans="1:61" ht="14.45" hidden="1">
      <c r="A1560" t="s">
        <v>8321</v>
      </c>
      <c r="B1560" t="s">
        <v>365</v>
      </c>
      <c r="C1560" t="s">
        <v>91</v>
      </c>
      <c r="D1560" t="s">
        <v>91</v>
      </c>
      <c r="E1560" t="s">
        <v>65</v>
      </c>
      <c r="F1560" t="s">
        <v>66</v>
      </c>
      <c r="G1560" t="s">
        <v>67</v>
      </c>
      <c r="H1560" t="s">
        <v>169</v>
      </c>
      <c r="I1560" t="s">
        <v>69</v>
      </c>
      <c r="J1560" t="s">
        <v>331</v>
      </c>
      <c r="K1560" t="s">
        <v>332</v>
      </c>
      <c r="L1560" t="s">
        <v>333</v>
      </c>
      <c r="M1560" t="s">
        <v>8322</v>
      </c>
      <c r="N1560" t="s">
        <v>8323</v>
      </c>
      <c r="O1560" s="34">
        <v>45705</v>
      </c>
      <c r="P1560" s="39">
        <v>0.56736111111111109</v>
      </c>
      <c r="Q1560" s="34">
        <v>45706</v>
      </c>
      <c r="R1560" s="39">
        <v>0.53472222222222221</v>
      </c>
      <c r="S1560" t="s">
        <v>75</v>
      </c>
      <c r="T1560" t="s">
        <v>141</v>
      </c>
      <c r="U1560" t="s">
        <v>77</v>
      </c>
      <c r="V1560" t="s">
        <v>78</v>
      </c>
      <c r="W1560" t="s">
        <v>78</v>
      </c>
      <c r="X1560" t="s">
        <v>79</v>
      </c>
      <c r="Y1560" t="s">
        <v>4466</v>
      </c>
      <c r="Z1560" t="s">
        <v>211</v>
      </c>
      <c r="AA1560" t="s">
        <v>159</v>
      </c>
      <c r="AB1560" t="s">
        <v>176</v>
      </c>
      <c r="AC1560" s="5" t="s">
        <v>379</v>
      </c>
      <c r="AD1560" s="9" t="s">
        <v>379</v>
      </c>
      <c r="AE1560" t="s">
        <v>8321</v>
      </c>
      <c r="AF1560" t="s">
        <v>85</v>
      </c>
      <c r="AG1560" t="s">
        <v>177</v>
      </c>
      <c r="AH1560" t="s">
        <v>178</v>
      </c>
      <c r="AI1560" t="s">
        <v>179</v>
      </c>
      <c r="AJ1560" t="s">
        <v>8321</v>
      </c>
      <c r="AK1560" t="s">
        <v>86</v>
      </c>
      <c r="AL1560" t="s">
        <v>89</v>
      </c>
      <c r="AM1560" t="s">
        <v>3897</v>
      </c>
      <c r="AN1560" t="s">
        <v>3897</v>
      </c>
      <c r="AO1560" t="s">
        <v>160</v>
      </c>
      <c r="AP1560" t="s">
        <v>108</v>
      </c>
      <c r="AQ1560" t="s">
        <v>180</v>
      </c>
      <c r="AR1560" t="s">
        <v>110</v>
      </c>
      <c r="AS1560" t="s">
        <v>350</v>
      </c>
      <c r="AT1560" t="s">
        <v>93</v>
      </c>
      <c r="AU1560" t="s">
        <v>94</v>
      </c>
      <c r="AV1560" t="s">
        <v>95</v>
      </c>
      <c r="AW1560" t="s">
        <v>85</v>
      </c>
      <c r="AX1560" t="s">
        <v>85</v>
      </c>
      <c r="AY1560" t="s">
        <v>85</v>
      </c>
      <c r="AZ1560" t="s">
        <v>85</v>
      </c>
      <c r="BA1560" t="s">
        <v>91</v>
      </c>
      <c r="BB1560" t="s">
        <v>8324</v>
      </c>
      <c r="BC1560" t="s">
        <v>8325</v>
      </c>
      <c r="BD1560" t="s">
        <v>85</v>
      </c>
      <c r="BE1560" t="s">
        <v>445</v>
      </c>
      <c r="BF1560" t="s">
        <v>8325</v>
      </c>
      <c r="BG1560" t="s">
        <v>8326</v>
      </c>
      <c r="BH1560" t="s">
        <v>86</v>
      </c>
      <c r="BI1560" t="s">
        <v>85</v>
      </c>
    </row>
    <row r="1561" spans="1:61" ht="14.45" hidden="1">
      <c r="A1561" t="s">
        <v>8327</v>
      </c>
      <c r="B1561" t="s">
        <v>365</v>
      </c>
      <c r="C1561" t="s">
        <v>85</v>
      </c>
      <c r="D1561" t="s">
        <v>85</v>
      </c>
      <c r="E1561" t="s">
        <v>65</v>
      </c>
      <c r="F1561" t="s">
        <v>66</v>
      </c>
      <c r="G1561" t="s">
        <v>67</v>
      </c>
      <c r="H1561" t="s">
        <v>304</v>
      </c>
      <c r="I1561" t="s">
        <v>305</v>
      </c>
      <c r="J1561" t="s">
        <v>70</v>
      </c>
      <c r="K1561" t="s">
        <v>71</v>
      </c>
      <c r="L1561" t="s">
        <v>72</v>
      </c>
      <c r="M1561" t="s">
        <v>8328</v>
      </c>
      <c r="N1561" t="s">
        <v>8329</v>
      </c>
      <c r="O1561" s="34">
        <v>45705</v>
      </c>
      <c r="P1561" s="39">
        <v>0.58125000000000004</v>
      </c>
      <c r="Q1561" s="34">
        <v>45706</v>
      </c>
      <c r="R1561" s="39">
        <v>0.42430555555555555</v>
      </c>
      <c r="S1561" t="s">
        <v>75</v>
      </c>
      <c r="T1561" t="s">
        <v>141</v>
      </c>
      <c r="U1561" t="s">
        <v>77</v>
      </c>
      <c r="V1561" t="s">
        <v>78</v>
      </c>
      <c r="W1561" t="s">
        <v>78</v>
      </c>
      <c r="X1561" t="s">
        <v>79</v>
      </c>
      <c r="Y1561" t="s">
        <v>80</v>
      </c>
      <c r="Z1561" t="s">
        <v>211</v>
      </c>
      <c r="AA1561" t="s">
        <v>81</v>
      </c>
      <c r="AB1561" t="s">
        <v>83</v>
      </c>
      <c r="AC1561" s="5" t="s">
        <v>379</v>
      </c>
      <c r="AD1561" s="9" t="s">
        <v>379</v>
      </c>
      <c r="AE1561" t="s">
        <v>8327</v>
      </c>
      <c r="AF1561" t="s">
        <v>85</v>
      </c>
      <c r="AG1561" t="s">
        <v>85</v>
      </c>
      <c r="AH1561" t="s">
        <v>85</v>
      </c>
      <c r="AI1561" t="s">
        <v>85</v>
      </c>
      <c r="AJ1561" t="s">
        <v>8327</v>
      </c>
      <c r="AK1561" t="s">
        <v>243</v>
      </c>
      <c r="AL1561" t="s">
        <v>89</v>
      </c>
      <c r="AM1561" t="s">
        <v>3897</v>
      </c>
      <c r="AN1561" t="s">
        <v>3897</v>
      </c>
      <c r="AO1561" t="s">
        <v>160</v>
      </c>
      <c r="AP1561" t="s">
        <v>108</v>
      </c>
      <c r="AQ1561" t="s">
        <v>308</v>
      </c>
      <c r="AR1561" t="s">
        <v>110</v>
      </c>
      <c r="AS1561" t="s">
        <v>92</v>
      </c>
      <c r="AT1561" t="s">
        <v>93</v>
      </c>
      <c r="AU1561" t="s">
        <v>94</v>
      </c>
      <c r="AV1561" t="s">
        <v>95</v>
      </c>
      <c r="AW1561" t="s">
        <v>85</v>
      </c>
      <c r="AX1561" t="s">
        <v>85</v>
      </c>
      <c r="AY1561" t="s">
        <v>85</v>
      </c>
      <c r="AZ1561" t="s">
        <v>85</v>
      </c>
      <c r="BA1561" t="s">
        <v>7099</v>
      </c>
      <c r="BB1561" t="s">
        <v>510</v>
      </c>
      <c r="BC1561" t="s">
        <v>8330</v>
      </c>
      <c r="BD1561" t="s">
        <v>85</v>
      </c>
      <c r="BE1561" t="s">
        <v>579</v>
      </c>
      <c r="BF1561" t="s">
        <v>8330</v>
      </c>
      <c r="BG1561" t="s">
        <v>461</v>
      </c>
      <c r="BH1561" t="s">
        <v>243</v>
      </c>
      <c r="BI1561" t="s">
        <v>85</v>
      </c>
    </row>
    <row r="1562" spans="1:61" ht="14.45" hidden="1">
      <c r="A1562" t="s">
        <v>8331</v>
      </c>
      <c r="B1562" t="s">
        <v>365</v>
      </c>
      <c r="C1562" t="s">
        <v>85</v>
      </c>
      <c r="D1562" t="s">
        <v>85</v>
      </c>
      <c r="E1562" t="s">
        <v>65</v>
      </c>
      <c r="F1562" t="s">
        <v>66</v>
      </c>
      <c r="G1562" t="s">
        <v>67</v>
      </c>
      <c r="H1562" t="s">
        <v>304</v>
      </c>
      <c r="I1562" t="s">
        <v>305</v>
      </c>
      <c r="J1562" t="s">
        <v>70</v>
      </c>
      <c r="K1562" t="s">
        <v>71</v>
      </c>
      <c r="L1562" t="s">
        <v>72</v>
      </c>
      <c r="M1562" t="s">
        <v>8332</v>
      </c>
      <c r="N1562" t="s">
        <v>8333</v>
      </c>
      <c r="O1562" s="34">
        <v>45705</v>
      </c>
      <c r="P1562" s="39">
        <v>0.58194444444444449</v>
      </c>
      <c r="Q1562" s="34">
        <v>45705</v>
      </c>
      <c r="R1562" s="39">
        <v>0.59236111111111112</v>
      </c>
      <c r="S1562" t="s">
        <v>75</v>
      </c>
      <c r="T1562" t="s">
        <v>141</v>
      </c>
      <c r="U1562" t="s">
        <v>77</v>
      </c>
      <c r="V1562" t="s">
        <v>78</v>
      </c>
      <c r="W1562" t="s">
        <v>78</v>
      </c>
      <c r="X1562" t="s">
        <v>79</v>
      </c>
      <c r="Y1562" t="s">
        <v>80</v>
      </c>
      <c r="Z1562" t="s">
        <v>211</v>
      </c>
      <c r="AA1562" t="s">
        <v>82</v>
      </c>
      <c r="AB1562" t="s">
        <v>83</v>
      </c>
      <c r="AC1562" s="5" t="s">
        <v>379</v>
      </c>
      <c r="AD1562" s="9" t="s">
        <v>379</v>
      </c>
      <c r="AE1562" t="s">
        <v>8331</v>
      </c>
      <c r="AF1562" t="s">
        <v>85</v>
      </c>
      <c r="AG1562" t="s">
        <v>85</v>
      </c>
      <c r="AH1562" t="s">
        <v>85</v>
      </c>
      <c r="AI1562" t="s">
        <v>85</v>
      </c>
      <c r="AJ1562" t="s">
        <v>8331</v>
      </c>
      <c r="AK1562" t="s">
        <v>243</v>
      </c>
      <c r="AL1562" t="s">
        <v>89</v>
      </c>
      <c r="AM1562" t="s">
        <v>3897</v>
      </c>
      <c r="AN1562" t="s">
        <v>3897</v>
      </c>
      <c r="AO1562" t="s">
        <v>89</v>
      </c>
      <c r="AP1562" t="s">
        <v>108</v>
      </c>
      <c r="AQ1562" t="s">
        <v>308</v>
      </c>
      <c r="AR1562" t="s">
        <v>110</v>
      </c>
      <c r="AS1562" t="s">
        <v>92</v>
      </c>
      <c r="AT1562" t="s">
        <v>93</v>
      </c>
      <c r="AU1562" t="s">
        <v>94</v>
      </c>
      <c r="AV1562" t="s">
        <v>95</v>
      </c>
      <c r="AW1562" t="s">
        <v>85</v>
      </c>
      <c r="AX1562" t="s">
        <v>85</v>
      </c>
      <c r="AY1562" t="s">
        <v>85</v>
      </c>
      <c r="AZ1562" t="s">
        <v>85</v>
      </c>
      <c r="BA1562" t="s">
        <v>91</v>
      </c>
      <c r="BB1562" t="s">
        <v>185</v>
      </c>
      <c r="BC1562" t="s">
        <v>424</v>
      </c>
      <c r="BD1562" t="s">
        <v>85</v>
      </c>
      <c r="BE1562" t="s">
        <v>300</v>
      </c>
      <c r="BF1562" t="s">
        <v>424</v>
      </c>
      <c r="BG1562" t="s">
        <v>466</v>
      </c>
      <c r="BH1562" t="s">
        <v>243</v>
      </c>
      <c r="BI1562" t="s">
        <v>85</v>
      </c>
    </row>
    <row r="1563" spans="1:61" ht="14.45" hidden="1">
      <c r="A1563" t="s">
        <v>8334</v>
      </c>
      <c r="B1563" t="s">
        <v>501</v>
      </c>
      <c r="C1563" t="s">
        <v>85</v>
      </c>
      <c r="D1563" t="s">
        <v>85</v>
      </c>
      <c r="E1563" t="s">
        <v>677</v>
      </c>
      <c r="F1563" t="s">
        <v>678</v>
      </c>
      <c r="G1563" t="s">
        <v>150</v>
      </c>
      <c r="H1563" t="s">
        <v>1959</v>
      </c>
      <c r="I1563" t="s">
        <v>152</v>
      </c>
      <c r="J1563" t="s">
        <v>2110</v>
      </c>
      <c r="K1563" t="s">
        <v>2111</v>
      </c>
      <c r="L1563" t="s">
        <v>2112</v>
      </c>
      <c r="M1563" t="s">
        <v>8335</v>
      </c>
      <c r="N1563" t="s">
        <v>85</v>
      </c>
      <c r="O1563" s="34">
        <v>45705</v>
      </c>
      <c r="P1563" s="39">
        <v>0.58611111111111114</v>
      </c>
      <c r="R1563" s="1"/>
      <c r="S1563" t="s">
        <v>680</v>
      </c>
      <c r="T1563" t="s">
        <v>76</v>
      </c>
      <c r="U1563" t="s">
        <v>681</v>
      </c>
      <c r="V1563" t="s">
        <v>682</v>
      </c>
      <c r="W1563" t="s">
        <v>683</v>
      </c>
      <c r="X1563" t="s">
        <v>79</v>
      </c>
      <c r="Y1563" t="s">
        <v>158</v>
      </c>
      <c r="Z1563" t="s">
        <v>82</v>
      </c>
      <c r="AA1563" t="s">
        <v>85</v>
      </c>
      <c r="AB1563" t="s">
        <v>83</v>
      </c>
      <c r="AC1563" s="5" t="s">
        <v>379</v>
      </c>
      <c r="AD1563" s="9" t="s">
        <v>85</v>
      </c>
      <c r="AE1563" t="s">
        <v>8334</v>
      </c>
      <c r="AF1563" t="s">
        <v>85</v>
      </c>
      <c r="AG1563" t="s">
        <v>85</v>
      </c>
      <c r="AH1563" t="s">
        <v>85</v>
      </c>
      <c r="AI1563" t="s">
        <v>85</v>
      </c>
      <c r="AJ1563" t="s">
        <v>8334</v>
      </c>
      <c r="AK1563" t="s">
        <v>243</v>
      </c>
      <c r="AL1563" t="s">
        <v>89</v>
      </c>
      <c r="AM1563" t="s">
        <v>3897</v>
      </c>
      <c r="AN1563" t="s">
        <v>85</v>
      </c>
      <c r="AO1563" t="s">
        <v>85</v>
      </c>
      <c r="AP1563" t="s">
        <v>108</v>
      </c>
      <c r="AQ1563" t="s">
        <v>161</v>
      </c>
      <c r="AR1563" t="s">
        <v>110</v>
      </c>
      <c r="AS1563" t="s">
        <v>2115</v>
      </c>
      <c r="AT1563" t="s">
        <v>685</v>
      </c>
      <c r="AU1563" t="s">
        <v>686</v>
      </c>
      <c r="AV1563" t="s">
        <v>687</v>
      </c>
      <c r="AW1563" t="s">
        <v>85</v>
      </c>
      <c r="AX1563" t="s">
        <v>85</v>
      </c>
      <c r="AY1563" t="s">
        <v>85</v>
      </c>
      <c r="AZ1563" t="s">
        <v>85</v>
      </c>
      <c r="BA1563" t="s">
        <v>85</v>
      </c>
      <c r="BB1563" t="s">
        <v>452</v>
      </c>
      <c r="BC1563" t="s">
        <v>8336</v>
      </c>
      <c r="BD1563" t="s">
        <v>85</v>
      </c>
      <c r="BE1563" t="s">
        <v>85</v>
      </c>
      <c r="BF1563" t="s">
        <v>8336</v>
      </c>
      <c r="BG1563" t="s">
        <v>8070</v>
      </c>
      <c r="BH1563" t="s">
        <v>86</v>
      </c>
      <c r="BI1563" t="s">
        <v>85</v>
      </c>
    </row>
    <row r="1564" spans="1:61" ht="14.45" hidden="1">
      <c r="A1564" t="s">
        <v>8337</v>
      </c>
      <c r="B1564" t="s">
        <v>265</v>
      </c>
      <c r="C1564" t="s">
        <v>85</v>
      </c>
      <c r="D1564" t="s">
        <v>85</v>
      </c>
      <c r="E1564" t="s">
        <v>135</v>
      </c>
      <c r="F1564" t="s">
        <v>136</v>
      </c>
      <c r="G1564" t="s">
        <v>150</v>
      </c>
      <c r="H1564" t="s">
        <v>639</v>
      </c>
      <c r="I1564" t="s">
        <v>152</v>
      </c>
      <c r="J1564" t="s">
        <v>70</v>
      </c>
      <c r="K1564" t="s">
        <v>71</v>
      </c>
      <c r="L1564" t="s">
        <v>72</v>
      </c>
      <c r="M1564" t="s">
        <v>8338</v>
      </c>
      <c r="N1564" t="s">
        <v>8339</v>
      </c>
      <c r="O1564" s="34">
        <v>45705</v>
      </c>
      <c r="P1564" s="39">
        <v>0.58888888888888891</v>
      </c>
      <c r="Q1564" s="34">
        <v>45705</v>
      </c>
      <c r="R1564" s="39">
        <v>0.59513888888888888</v>
      </c>
      <c r="S1564" t="s">
        <v>75</v>
      </c>
      <c r="T1564" t="s">
        <v>141</v>
      </c>
      <c r="U1564" t="s">
        <v>77</v>
      </c>
      <c r="V1564" t="s">
        <v>78</v>
      </c>
      <c r="W1564" t="s">
        <v>78</v>
      </c>
      <c r="X1564" t="s">
        <v>885</v>
      </c>
      <c r="Y1564" t="s">
        <v>270</v>
      </c>
      <c r="Z1564" t="s">
        <v>82</v>
      </c>
      <c r="AA1564" t="s">
        <v>82</v>
      </c>
      <c r="AB1564" t="s">
        <v>83</v>
      </c>
      <c r="AC1564" s="5" t="s">
        <v>379</v>
      </c>
      <c r="AD1564" s="9" t="s">
        <v>379</v>
      </c>
      <c r="AE1564" t="s">
        <v>8337</v>
      </c>
      <c r="AF1564" t="s">
        <v>85</v>
      </c>
      <c r="AG1564" t="s">
        <v>85</v>
      </c>
      <c r="AH1564" t="s">
        <v>85</v>
      </c>
      <c r="AI1564" t="s">
        <v>85</v>
      </c>
      <c r="AJ1564" t="s">
        <v>8337</v>
      </c>
      <c r="AK1564" t="s">
        <v>86</v>
      </c>
      <c r="AL1564" t="s">
        <v>89</v>
      </c>
      <c r="AM1564" t="s">
        <v>3897</v>
      </c>
      <c r="AN1564" t="s">
        <v>3897</v>
      </c>
      <c r="AO1564" t="s">
        <v>89</v>
      </c>
      <c r="AP1564" t="s">
        <v>108</v>
      </c>
      <c r="AQ1564" t="s">
        <v>180</v>
      </c>
      <c r="AR1564" t="s">
        <v>110</v>
      </c>
      <c r="AS1564" t="s">
        <v>265</v>
      </c>
      <c r="AT1564" t="s">
        <v>93</v>
      </c>
      <c r="AU1564" t="s">
        <v>94</v>
      </c>
      <c r="AV1564" t="s">
        <v>145</v>
      </c>
      <c r="AW1564" t="s">
        <v>85</v>
      </c>
      <c r="AX1564" t="s">
        <v>85</v>
      </c>
      <c r="AY1564" t="s">
        <v>85</v>
      </c>
      <c r="AZ1564" t="s">
        <v>85</v>
      </c>
      <c r="BA1564" t="s">
        <v>185</v>
      </c>
      <c r="BB1564" t="s">
        <v>91</v>
      </c>
      <c r="BC1564" t="s">
        <v>518</v>
      </c>
      <c r="BD1564" t="s">
        <v>85</v>
      </c>
      <c r="BE1564" t="s">
        <v>343</v>
      </c>
      <c r="BF1564" t="s">
        <v>518</v>
      </c>
      <c r="BG1564" t="s">
        <v>8340</v>
      </c>
      <c r="BH1564" t="s">
        <v>86</v>
      </c>
      <c r="BI1564" t="s">
        <v>85</v>
      </c>
    </row>
    <row r="1565" spans="1:61" ht="14.45" hidden="1">
      <c r="A1565" t="s">
        <v>8341</v>
      </c>
      <c r="B1565" t="s">
        <v>365</v>
      </c>
      <c r="C1565" t="s">
        <v>91</v>
      </c>
      <c r="D1565" t="s">
        <v>91</v>
      </c>
      <c r="E1565" t="s">
        <v>65</v>
      </c>
      <c r="F1565" t="s">
        <v>66</v>
      </c>
      <c r="G1565" t="s">
        <v>67</v>
      </c>
      <c r="H1565" t="s">
        <v>366</v>
      </c>
      <c r="I1565" t="s">
        <v>69</v>
      </c>
      <c r="J1565" t="s">
        <v>331</v>
      </c>
      <c r="K1565" t="s">
        <v>332</v>
      </c>
      <c r="L1565" t="s">
        <v>333</v>
      </c>
      <c r="M1565" t="s">
        <v>8342</v>
      </c>
      <c r="N1565" t="s">
        <v>8343</v>
      </c>
      <c r="O1565" s="34">
        <v>45705</v>
      </c>
      <c r="P1565" s="39">
        <v>0.61388888888888893</v>
      </c>
      <c r="Q1565" s="34">
        <v>45706</v>
      </c>
      <c r="R1565" s="39">
        <v>0.53333333333333333</v>
      </c>
      <c r="S1565" t="s">
        <v>75</v>
      </c>
      <c r="T1565" t="s">
        <v>141</v>
      </c>
      <c r="U1565" t="s">
        <v>77</v>
      </c>
      <c r="V1565" t="s">
        <v>78</v>
      </c>
      <c r="W1565" t="s">
        <v>78</v>
      </c>
      <c r="X1565" t="s">
        <v>79</v>
      </c>
      <c r="Y1565" t="s">
        <v>4466</v>
      </c>
      <c r="Z1565" t="s">
        <v>82</v>
      </c>
      <c r="AA1565" t="s">
        <v>159</v>
      </c>
      <c r="AB1565" t="s">
        <v>83</v>
      </c>
      <c r="AC1565" s="5" t="s">
        <v>379</v>
      </c>
      <c r="AD1565" s="9" t="s">
        <v>379</v>
      </c>
      <c r="AE1565" t="s">
        <v>8341</v>
      </c>
      <c r="AF1565" t="s">
        <v>85</v>
      </c>
      <c r="AG1565" t="s">
        <v>177</v>
      </c>
      <c r="AH1565" t="s">
        <v>178</v>
      </c>
      <c r="AI1565" t="s">
        <v>179</v>
      </c>
      <c r="AJ1565" t="s">
        <v>8341</v>
      </c>
      <c r="AK1565" t="s">
        <v>243</v>
      </c>
      <c r="AL1565" t="s">
        <v>89</v>
      </c>
      <c r="AM1565" t="s">
        <v>3897</v>
      </c>
      <c r="AN1565" t="s">
        <v>3897</v>
      </c>
      <c r="AO1565" t="s">
        <v>160</v>
      </c>
      <c r="AP1565" t="s">
        <v>108</v>
      </c>
      <c r="AQ1565" t="s">
        <v>180</v>
      </c>
      <c r="AR1565" t="s">
        <v>110</v>
      </c>
      <c r="AS1565" t="s">
        <v>2581</v>
      </c>
      <c r="AT1565" t="s">
        <v>93</v>
      </c>
      <c r="AU1565" t="s">
        <v>94</v>
      </c>
      <c r="AV1565" t="s">
        <v>95</v>
      </c>
      <c r="AW1565" t="s">
        <v>85</v>
      </c>
      <c r="AX1565" t="s">
        <v>85</v>
      </c>
      <c r="AY1565" t="s">
        <v>85</v>
      </c>
      <c r="AZ1565" t="s">
        <v>85</v>
      </c>
      <c r="BA1565" t="s">
        <v>91</v>
      </c>
      <c r="BB1565" t="s">
        <v>1551</v>
      </c>
      <c r="BC1565" t="s">
        <v>1551</v>
      </c>
      <c r="BD1565" t="s">
        <v>85</v>
      </c>
      <c r="BE1565" t="s">
        <v>300</v>
      </c>
      <c r="BF1565" t="s">
        <v>1551</v>
      </c>
      <c r="BG1565" t="s">
        <v>8344</v>
      </c>
      <c r="BH1565" t="s">
        <v>86</v>
      </c>
      <c r="BI1565" t="s">
        <v>85</v>
      </c>
    </row>
    <row r="1566" spans="1:61" ht="14.45" hidden="1">
      <c r="A1566" t="s">
        <v>8345</v>
      </c>
      <c r="B1566" t="s">
        <v>98</v>
      </c>
      <c r="C1566" t="s">
        <v>85</v>
      </c>
      <c r="D1566" t="s">
        <v>85</v>
      </c>
      <c r="E1566" t="s">
        <v>65</v>
      </c>
      <c r="F1566" t="s">
        <v>66</v>
      </c>
      <c r="G1566" t="s">
        <v>67</v>
      </c>
      <c r="H1566" t="s">
        <v>99</v>
      </c>
      <c r="I1566" t="s">
        <v>69</v>
      </c>
      <c r="J1566" t="s">
        <v>100</v>
      </c>
      <c r="K1566" t="s">
        <v>101</v>
      </c>
      <c r="L1566" t="s">
        <v>102</v>
      </c>
      <c r="M1566" t="s">
        <v>8346</v>
      </c>
      <c r="N1566" t="s">
        <v>8347</v>
      </c>
      <c r="O1566" s="34">
        <v>45705</v>
      </c>
      <c r="P1566" s="39">
        <v>0.64375000000000004</v>
      </c>
      <c r="Q1566" s="34">
        <v>45705</v>
      </c>
      <c r="R1566" s="39">
        <v>0.77500000000000002</v>
      </c>
      <c r="S1566" t="s">
        <v>75</v>
      </c>
      <c r="T1566" t="s">
        <v>141</v>
      </c>
      <c r="U1566" t="s">
        <v>77</v>
      </c>
      <c r="V1566" t="s">
        <v>78</v>
      </c>
      <c r="W1566" t="s">
        <v>78</v>
      </c>
      <c r="X1566" t="s">
        <v>79</v>
      </c>
      <c r="Y1566" t="s">
        <v>105</v>
      </c>
      <c r="Z1566" t="s">
        <v>325</v>
      </c>
      <c r="AA1566" t="s">
        <v>117</v>
      </c>
      <c r="AB1566" t="s">
        <v>83</v>
      </c>
      <c r="AC1566" s="5" t="s">
        <v>379</v>
      </c>
      <c r="AD1566" s="9" t="s">
        <v>379</v>
      </c>
      <c r="AE1566" t="s">
        <v>8345</v>
      </c>
      <c r="AF1566" t="s">
        <v>85</v>
      </c>
      <c r="AG1566" t="s">
        <v>85</v>
      </c>
      <c r="AH1566" t="s">
        <v>85</v>
      </c>
      <c r="AI1566" t="s">
        <v>85</v>
      </c>
      <c r="AJ1566" t="s">
        <v>8345</v>
      </c>
      <c r="AK1566" t="s">
        <v>86</v>
      </c>
      <c r="AL1566" t="s">
        <v>89</v>
      </c>
      <c r="AM1566" t="s">
        <v>3897</v>
      </c>
      <c r="AN1566" t="s">
        <v>3897</v>
      </c>
      <c r="AO1566" t="s">
        <v>89</v>
      </c>
      <c r="AP1566" t="s">
        <v>108</v>
      </c>
      <c r="AQ1566" t="s">
        <v>109</v>
      </c>
      <c r="AR1566" t="s">
        <v>110</v>
      </c>
      <c r="AS1566" t="s">
        <v>111</v>
      </c>
      <c r="AT1566" t="s">
        <v>93</v>
      </c>
      <c r="AU1566" t="s">
        <v>94</v>
      </c>
      <c r="AV1566" t="s">
        <v>95</v>
      </c>
      <c r="AW1566" t="s">
        <v>85</v>
      </c>
      <c r="AX1566" t="s">
        <v>85</v>
      </c>
      <c r="AY1566" t="s">
        <v>85</v>
      </c>
      <c r="AZ1566" t="s">
        <v>85</v>
      </c>
      <c r="BA1566" t="s">
        <v>85</v>
      </c>
      <c r="BB1566" t="s">
        <v>841</v>
      </c>
      <c r="BC1566" t="s">
        <v>841</v>
      </c>
      <c r="BD1566" t="s">
        <v>85</v>
      </c>
      <c r="BE1566" t="s">
        <v>85</v>
      </c>
      <c r="BF1566" t="s">
        <v>841</v>
      </c>
      <c r="BG1566" t="s">
        <v>8348</v>
      </c>
      <c r="BH1566" t="s">
        <v>86</v>
      </c>
      <c r="BI1566" t="s">
        <v>85</v>
      </c>
    </row>
    <row r="1567" spans="1:61" ht="14.45" hidden="1">
      <c r="A1567" t="s">
        <v>8349</v>
      </c>
      <c r="B1567" t="s">
        <v>501</v>
      </c>
      <c r="C1567" t="s">
        <v>167</v>
      </c>
      <c r="D1567" t="s">
        <v>168</v>
      </c>
      <c r="E1567" t="s">
        <v>65</v>
      </c>
      <c r="F1567" t="s">
        <v>66</v>
      </c>
      <c r="G1567" t="s">
        <v>150</v>
      </c>
      <c r="H1567" t="s">
        <v>1921</v>
      </c>
      <c r="I1567" t="s">
        <v>239</v>
      </c>
      <c r="J1567" t="s">
        <v>428</v>
      </c>
      <c r="K1567" t="s">
        <v>429</v>
      </c>
      <c r="L1567" t="s">
        <v>430</v>
      </c>
      <c r="M1567" t="s">
        <v>8350</v>
      </c>
      <c r="N1567" t="s">
        <v>8351</v>
      </c>
      <c r="O1567" s="34">
        <v>45705</v>
      </c>
      <c r="P1567" s="39">
        <v>0.65902777777777777</v>
      </c>
      <c r="Q1567" s="34">
        <v>45706</v>
      </c>
      <c r="R1567" s="39">
        <v>0.41597222222222224</v>
      </c>
      <c r="S1567" t="s">
        <v>75</v>
      </c>
      <c r="T1567" t="s">
        <v>141</v>
      </c>
      <c r="U1567" t="s">
        <v>77</v>
      </c>
      <c r="V1567" t="s">
        <v>78</v>
      </c>
      <c r="W1567" t="s">
        <v>78</v>
      </c>
      <c r="X1567" t="s">
        <v>79</v>
      </c>
      <c r="Y1567" t="s">
        <v>210</v>
      </c>
      <c r="Z1567" t="s">
        <v>325</v>
      </c>
      <c r="AA1567" t="s">
        <v>143</v>
      </c>
      <c r="AB1567" t="s">
        <v>83</v>
      </c>
      <c r="AC1567" s="5" t="s">
        <v>379</v>
      </c>
      <c r="AD1567" s="9" t="s">
        <v>379</v>
      </c>
      <c r="AE1567" t="s">
        <v>8349</v>
      </c>
      <c r="AF1567" t="s">
        <v>85</v>
      </c>
      <c r="AG1567" t="s">
        <v>85</v>
      </c>
      <c r="AH1567" t="s">
        <v>85</v>
      </c>
      <c r="AI1567" t="s">
        <v>85</v>
      </c>
      <c r="AJ1567" t="s">
        <v>8349</v>
      </c>
      <c r="AK1567" t="s">
        <v>86</v>
      </c>
      <c r="AL1567" t="s">
        <v>89</v>
      </c>
      <c r="AM1567" t="s">
        <v>3897</v>
      </c>
      <c r="AN1567" t="s">
        <v>3897</v>
      </c>
      <c r="AO1567" t="s">
        <v>160</v>
      </c>
      <c r="AP1567" t="s">
        <v>108</v>
      </c>
      <c r="AQ1567" t="s">
        <v>180</v>
      </c>
      <c r="AR1567" t="s">
        <v>110</v>
      </c>
      <c r="AS1567" t="s">
        <v>8352</v>
      </c>
      <c r="AT1567" t="s">
        <v>93</v>
      </c>
      <c r="AU1567" t="s">
        <v>94</v>
      </c>
      <c r="AV1567" t="s">
        <v>245</v>
      </c>
      <c r="AW1567" t="s">
        <v>85</v>
      </c>
      <c r="AX1567" t="s">
        <v>85</v>
      </c>
      <c r="AY1567" t="s">
        <v>85</v>
      </c>
      <c r="AZ1567" t="s">
        <v>85</v>
      </c>
      <c r="BA1567" t="s">
        <v>2393</v>
      </c>
      <c r="BB1567" t="s">
        <v>232</v>
      </c>
      <c r="BC1567" t="s">
        <v>1917</v>
      </c>
      <c r="BD1567" t="s">
        <v>85</v>
      </c>
      <c r="BE1567" t="s">
        <v>300</v>
      </c>
      <c r="BF1567" t="s">
        <v>1917</v>
      </c>
      <c r="BG1567" t="s">
        <v>8353</v>
      </c>
      <c r="BH1567" t="s">
        <v>86</v>
      </c>
      <c r="BI1567" t="s">
        <v>85</v>
      </c>
    </row>
    <row r="1568" spans="1:61" ht="14.45" hidden="1">
      <c r="A1568" t="s">
        <v>8354</v>
      </c>
      <c r="B1568" t="s">
        <v>62</v>
      </c>
      <c r="C1568" t="s">
        <v>63</v>
      </c>
      <c r="D1568" t="s">
        <v>64</v>
      </c>
      <c r="E1568" t="s">
        <v>135</v>
      </c>
      <c r="F1568" t="s">
        <v>136</v>
      </c>
      <c r="G1568" t="s">
        <v>67</v>
      </c>
      <c r="H1568" t="s">
        <v>1197</v>
      </c>
      <c r="I1568" t="s">
        <v>152</v>
      </c>
      <c r="J1568" t="s">
        <v>428</v>
      </c>
      <c r="K1568" t="s">
        <v>429</v>
      </c>
      <c r="L1568" t="s">
        <v>430</v>
      </c>
      <c r="M1568" t="s">
        <v>8355</v>
      </c>
      <c r="N1568" t="s">
        <v>8356</v>
      </c>
      <c r="O1568" s="34">
        <v>45705</v>
      </c>
      <c r="P1568" s="39">
        <v>0.69236111111111109</v>
      </c>
      <c r="Q1568" s="34">
        <v>45707</v>
      </c>
      <c r="R1568" s="39">
        <v>0.45763888888888887</v>
      </c>
      <c r="S1568" t="s">
        <v>75</v>
      </c>
      <c r="T1568" t="s">
        <v>141</v>
      </c>
      <c r="U1568" t="s">
        <v>77</v>
      </c>
      <c r="V1568" t="s">
        <v>78</v>
      </c>
      <c r="W1568" t="s">
        <v>78</v>
      </c>
      <c r="X1568" t="s">
        <v>79</v>
      </c>
      <c r="Y1568" t="s">
        <v>80</v>
      </c>
      <c r="Z1568" t="s">
        <v>242</v>
      </c>
      <c r="AA1568" t="s">
        <v>81</v>
      </c>
      <c r="AB1568" t="s">
        <v>83</v>
      </c>
      <c r="AC1568" s="5" t="s">
        <v>379</v>
      </c>
      <c r="AD1568" s="9" t="s">
        <v>379</v>
      </c>
      <c r="AE1568" t="s">
        <v>8354</v>
      </c>
      <c r="AF1568" t="s">
        <v>85</v>
      </c>
      <c r="AG1568" t="s">
        <v>85</v>
      </c>
      <c r="AH1568" t="s">
        <v>85</v>
      </c>
      <c r="AI1568" t="s">
        <v>85</v>
      </c>
      <c r="AJ1568" t="s">
        <v>8354</v>
      </c>
      <c r="AK1568" t="s">
        <v>243</v>
      </c>
      <c r="AL1568" t="s">
        <v>89</v>
      </c>
      <c r="AM1568" t="s">
        <v>3897</v>
      </c>
      <c r="AN1568" t="s">
        <v>3897</v>
      </c>
      <c r="AO1568" t="s">
        <v>229</v>
      </c>
      <c r="AP1568" t="s">
        <v>108</v>
      </c>
      <c r="AQ1568" t="s">
        <v>298</v>
      </c>
      <c r="AR1568" t="s">
        <v>110</v>
      </c>
      <c r="AS1568" t="s">
        <v>8357</v>
      </c>
      <c r="AT1568" t="s">
        <v>93</v>
      </c>
      <c r="AU1568" t="s">
        <v>94</v>
      </c>
      <c r="AV1568" t="s">
        <v>417</v>
      </c>
      <c r="AW1568" t="s">
        <v>85</v>
      </c>
      <c r="AX1568" t="s">
        <v>85</v>
      </c>
      <c r="AY1568" t="s">
        <v>85</v>
      </c>
      <c r="AZ1568" t="s">
        <v>85</v>
      </c>
      <c r="BA1568" t="s">
        <v>1994</v>
      </c>
      <c r="BB1568" t="s">
        <v>8358</v>
      </c>
      <c r="BC1568" t="s">
        <v>1328</v>
      </c>
      <c r="BD1568" t="s">
        <v>85</v>
      </c>
      <c r="BE1568" t="s">
        <v>1394</v>
      </c>
      <c r="BF1568" t="s">
        <v>1328</v>
      </c>
      <c r="BG1568" t="s">
        <v>8359</v>
      </c>
      <c r="BH1568" t="s">
        <v>86</v>
      </c>
      <c r="BI1568" t="s">
        <v>85</v>
      </c>
    </row>
    <row r="1569" spans="1:61" ht="14.45" hidden="1">
      <c r="A1569" t="s">
        <v>8360</v>
      </c>
      <c r="B1569" t="s">
        <v>290</v>
      </c>
      <c r="C1569" t="s">
        <v>167</v>
      </c>
      <c r="D1569" t="s">
        <v>168</v>
      </c>
      <c r="E1569" t="s">
        <v>135</v>
      </c>
      <c r="F1569" t="s">
        <v>136</v>
      </c>
      <c r="G1569" t="s">
        <v>67</v>
      </c>
      <c r="H1569" t="s">
        <v>366</v>
      </c>
      <c r="I1569" t="s">
        <v>590</v>
      </c>
      <c r="J1569" t="s">
        <v>191</v>
      </c>
      <c r="K1569" t="s">
        <v>192</v>
      </c>
      <c r="L1569" t="s">
        <v>193</v>
      </c>
      <c r="M1569" t="s">
        <v>8361</v>
      </c>
      <c r="N1569" t="s">
        <v>8362</v>
      </c>
      <c r="O1569" s="34">
        <v>45705</v>
      </c>
      <c r="P1569" s="39">
        <v>0.70277777777777772</v>
      </c>
      <c r="Q1569" s="34">
        <v>45706</v>
      </c>
      <c r="R1569" s="39">
        <v>0.37847222222222221</v>
      </c>
      <c r="S1569" t="s">
        <v>75</v>
      </c>
      <c r="T1569" t="s">
        <v>141</v>
      </c>
      <c r="U1569" t="s">
        <v>77</v>
      </c>
      <c r="V1569" t="s">
        <v>78</v>
      </c>
      <c r="W1569" t="s">
        <v>78</v>
      </c>
      <c r="X1569" t="s">
        <v>79</v>
      </c>
      <c r="Y1569" t="s">
        <v>67</v>
      </c>
      <c r="Z1569" t="s">
        <v>242</v>
      </c>
      <c r="AA1569" t="s">
        <v>143</v>
      </c>
      <c r="AB1569" t="s">
        <v>176</v>
      </c>
      <c r="AC1569" s="5" t="s">
        <v>379</v>
      </c>
      <c r="AD1569" s="9" t="s">
        <v>379</v>
      </c>
      <c r="AE1569" t="s">
        <v>8360</v>
      </c>
      <c r="AF1569" t="s">
        <v>85</v>
      </c>
      <c r="AG1569" t="s">
        <v>85</v>
      </c>
      <c r="AH1569" t="s">
        <v>85</v>
      </c>
      <c r="AI1569" t="s">
        <v>85</v>
      </c>
      <c r="AJ1569" t="s">
        <v>8360</v>
      </c>
      <c r="AK1569" t="s">
        <v>86</v>
      </c>
      <c r="AL1569" t="s">
        <v>89</v>
      </c>
      <c r="AM1569" t="s">
        <v>3897</v>
      </c>
      <c r="AN1569" t="s">
        <v>3897</v>
      </c>
      <c r="AO1569" t="s">
        <v>160</v>
      </c>
      <c r="AP1569" t="s">
        <v>108</v>
      </c>
      <c r="AQ1569" t="s">
        <v>298</v>
      </c>
      <c r="AR1569" t="s">
        <v>110</v>
      </c>
      <c r="AS1569" t="s">
        <v>2694</v>
      </c>
      <c r="AT1569" t="s">
        <v>93</v>
      </c>
      <c r="AU1569" t="s">
        <v>94</v>
      </c>
      <c r="AV1569" t="s">
        <v>145</v>
      </c>
      <c r="AW1569" t="s">
        <v>85</v>
      </c>
      <c r="AX1569" t="s">
        <v>85</v>
      </c>
      <c r="AY1569" t="s">
        <v>85</v>
      </c>
      <c r="AZ1569" t="s">
        <v>85</v>
      </c>
      <c r="BA1569" t="s">
        <v>91</v>
      </c>
      <c r="BB1569" t="s">
        <v>2536</v>
      </c>
      <c r="BC1569" t="s">
        <v>2536</v>
      </c>
      <c r="BD1569" t="s">
        <v>85</v>
      </c>
      <c r="BE1569" t="s">
        <v>579</v>
      </c>
      <c r="BF1569" t="s">
        <v>2536</v>
      </c>
      <c r="BG1569" t="s">
        <v>8164</v>
      </c>
      <c r="BH1569" t="s">
        <v>86</v>
      </c>
      <c r="BI1569" t="s">
        <v>85</v>
      </c>
    </row>
    <row r="1570" spans="1:61" ht="14.45" hidden="1">
      <c r="A1570" t="s">
        <v>8363</v>
      </c>
      <c r="B1570" t="s">
        <v>132</v>
      </c>
      <c r="C1570" t="s">
        <v>133</v>
      </c>
      <c r="D1570" t="s">
        <v>134</v>
      </c>
      <c r="E1570" t="s">
        <v>65</v>
      </c>
      <c r="F1570" t="s">
        <v>66</v>
      </c>
      <c r="G1570" t="s">
        <v>67</v>
      </c>
      <c r="H1570" t="s">
        <v>137</v>
      </c>
      <c r="I1570" t="s">
        <v>69</v>
      </c>
      <c r="J1570" t="s">
        <v>70</v>
      </c>
      <c r="K1570" t="s">
        <v>71</v>
      </c>
      <c r="L1570" t="s">
        <v>72</v>
      </c>
      <c r="M1570" t="s">
        <v>8364</v>
      </c>
      <c r="N1570" t="s">
        <v>8365</v>
      </c>
      <c r="O1570" s="34">
        <v>45706</v>
      </c>
      <c r="P1570" s="39">
        <v>0.29305555555555557</v>
      </c>
      <c r="Q1570" s="34">
        <v>45706</v>
      </c>
      <c r="R1570" s="39">
        <v>0.35902777777777778</v>
      </c>
      <c r="S1570" t="s">
        <v>75</v>
      </c>
      <c r="T1570" t="s">
        <v>141</v>
      </c>
      <c r="U1570" t="s">
        <v>77</v>
      </c>
      <c r="V1570" t="s">
        <v>78</v>
      </c>
      <c r="W1570" t="s">
        <v>78</v>
      </c>
      <c r="X1570" t="s">
        <v>79</v>
      </c>
      <c r="Y1570" t="s">
        <v>80</v>
      </c>
      <c r="Z1570" t="s">
        <v>1465</v>
      </c>
      <c r="AA1570" t="s">
        <v>142</v>
      </c>
      <c r="AB1570" t="s">
        <v>83</v>
      </c>
      <c r="AC1570" s="5" t="s">
        <v>379</v>
      </c>
      <c r="AD1570" s="9" t="s">
        <v>379</v>
      </c>
      <c r="AE1570" t="s">
        <v>8363</v>
      </c>
      <c r="AF1570" t="s">
        <v>85</v>
      </c>
      <c r="AG1570" t="s">
        <v>85</v>
      </c>
      <c r="AH1570" t="s">
        <v>85</v>
      </c>
      <c r="AI1570" t="s">
        <v>85</v>
      </c>
      <c r="AJ1570" t="s">
        <v>8363</v>
      </c>
      <c r="AK1570" t="s">
        <v>86</v>
      </c>
      <c r="AL1570" t="s">
        <v>160</v>
      </c>
      <c r="AM1570" t="s">
        <v>3897</v>
      </c>
      <c r="AN1570" t="s">
        <v>3897</v>
      </c>
      <c r="AO1570" t="s">
        <v>160</v>
      </c>
      <c r="AP1570" t="s">
        <v>108</v>
      </c>
      <c r="AQ1570" t="s">
        <v>180</v>
      </c>
      <c r="AR1570" t="s">
        <v>110</v>
      </c>
      <c r="AS1570" t="s">
        <v>92</v>
      </c>
      <c r="AT1570" t="s">
        <v>93</v>
      </c>
      <c r="AU1570" t="s">
        <v>94</v>
      </c>
      <c r="AV1570" t="s">
        <v>95</v>
      </c>
      <c r="AW1570" t="s">
        <v>85</v>
      </c>
      <c r="AX1570" t="s">
        <v>85</v>
      </c>
      <c r="AY1570" t="s">
        <v>85</v>
      </c>
      <c r="AZ1570" t="s">
        <v>85</v>
      </c>
      <c r="BA1570" t="s">
        <v>91</v>
      </c>
      <c r="BB1570" t="s">
        <v>91</v>
      </c>
      <c r="BC1570" t="s">
        <v>91</v>
      </c>
      <c r="BD1570" t="s">
        <v>85</v>
      </c>
      <c r="BE1570" t="s">
        <v>445</v>
      </c>
      <c r="BF1570" t="s">
        <v>91</v>
      </c>
      <c r="BG1570" t="s">
        <v>147</v>
      </c>
      <c r="BH1570" t="s">
        <v>86</v>
      </c>
      <c r="BI1570" t="s">
        <v>85</v>
      </c>
    </row>
    <row r="1571" spans="1:61" ht="14.45" hidden="1">
      <c r="A1571" t="s">
        <v>8366</v>
      </c>
      <c r="B1571" t="s">
        <v>290</v>
      </c>
      <c r="C1571" t="s">
        <v>167</v>
      </c>
      <c r="D1571" t="s">
        <v>168</v>
      </c>
      <c r="E1571" t="s">
        <v>135</v>
      </c>
      <c r="F1571" t="s">
        <v>136</v>
      </c>
      <c r="G1571" t="s">
        <v>67</v>
      </c>
      <c r="H1571" t="s">
        <v>291</v>
      </c>
      <c r="I1571" t="s">
        <v>2592</v>
      </c>
      <c r="J1571" t="s">
        <v>222</v>
      </c>
      <c r="K1571" t="s">
        <v>223</v>
      </c>
      <c r="L1571" t="s">
        <v>224</v>
      </c>
      <c r="M1571" t="s">
        <v>8367</v>
      </c>
      <c r="N1571" t="s">
        <v>8368</v>
      </c>
      <c r="O1571" s="34">
        <v>45706</v>
      </c>
      <c r="P1571" s="39">
        <v>0.3840277777777778</v>
      </c>
      <c r="Q1571" s="34">
        <v>45706</v>
      </c>
      <c r="R1571" s="39">
        <v>0.38819444444444445</v>
      </c>
      <c r="S1571" t="s">
        <v>75</v>
      </c>
      <c r="T1571" t="s">
        <v>76</v>
      </c>
      <c r="U1571" t="s">
        <v>77</v>
      </c>
      <c r="V1571" t="s">
        <v>78</v>
      </c>
      <c r="W1571" t="s">
        <v>78</v>
      </c>
      <c r="X1571" t="s">
        <v>79</v>
      </c>
      <c r="Y1571" t="s">
        <v>67</v>
      </c>
      <c r="Z1571" t="s">
        <v>143</v>
      </c>
      <c r="AA1571" t="s">
        <v>143</v>
      </c>
      <c r="AB1571" t="s">
        <v>228</v>
      </c>
      <c r="AC1571" s="5" t="s">
        <v>379</v>
      </c>
      <c r="AD1571" s="9" t="s">
        <v>379</v>
      </c>
      <c r="AE1571" t="s">
        <v>8366</v>
      </c>
      <c r="AF1571" t="s">
        <v>85</v>
      </c>
      <c r="AG1571" t="s">
        <v>85</v>
      </c>
      <c r="AH1571" t="s">
        <v>85</v>
      </c>
      <c r="AI1571" t="s">
        <v>85</v>
      </c>
      <c r="AJ1571" t="s">
        <v>8366</v>
      </c>
      <c r="AK1571" t="s">
        <v>86</v>
      </c>
      <c r="AL1571" t="s">
        <v>160</v>
      </c>
      <c r="AM1571" t="s">
        <v>3897</v>
      </c>
      <c r="AN1571" t="s">
        <v>3897</v>
      </c>
      <c r="AO1571" t="s">
        <v>160</v>
      </c>
      <c r="AP1571" t="s">
        <v>90</v>
      </c>
      <c r="AQ1571" t="s">
        <v>91</v>
      </c>
      <c r="AR1571" t="s">
        <v>91</v>
      </c>
      <c r="AS1571" t="s">
        <v>230</v>
      </c>
      <c r="AT1571" t="s">
        <v>93</v>
      </c>
      <c r="AU1571" t="s">
        <v>94</v>
      </c>
      <c r="AV1571" t="s">
        <v>145</v>
      </c>
      <c r="AW1571" t="s">
        <v>85</v>
      </c>
      <c r="AX1571" t="s">
        <v>85</v>
      </c>
      <c r="AY1571" t="s">
        <v>85</v>
      </c>
      <c r="AZ1571" t="s">
        <v>85</v>
      </c>
      <c r="BA1571" t="s">
        <v>85</v>
      </c>
      <c r="BB1571" t="s">
        <v>85</v>
      </c>
      <c r="BC1571" t="s">
        <v>91</v>
      </c>
      <c r="BD1571" t="s">
        <v>85</v>
      </c>
      <c r="BE1571" t="s">
        <v>85</v>
      </c>
      <c r="BF1571" t="s">
        <v>85</v>
      </c>
      <c r="BG1571" t="s">
        <v>8369</v>
      </c>
      <c r="BH1571" t="s">
        <v>86</v>
      </c>
      <c r="BI1571" t="s">
        <v>85</v>
      </c>
    </row>
    <row r="1572" spans="1:61" ht="14.45" hidden="1">
      <c r="A1572" t="s">
        <v>8370</v>
      </c>
      <c r="B1572" t="s">
        <v>365</v>
      </c>
      <c r="C1572" t="s">
        <v>91</v>
      </c>
      <c r="D1572" t="s">
        <v>91</v>
      </c>
      <c r="E1572" t="s">
        <v>135</v>
      </c>
      <c r="F1572" t="s">
        <v>136</v>
      </c>
      <c r="G1572" t="s">
        <v>67</v>
      </c>
      <c r="H1572" t="s">
        <v>945</v>
      </c>
      <c r="I1572" t="s">
        <v>946</v>
      </c>
      <c r="J1572" t="s">
        <v>550</v>
      </c>
      <c r="K1572" t="s">
        <v>551</v>
      </c>
      <c r="L1572" t="s">
        <v>552</v>
      </c>
      <c r="M1572" t="s">
        <v>8371</v>
      </c>
      <c r="N1572" t="s">
        <v>8372</v>
      </c>
      <c r="O1572" s="34">
        <v>45706</v>
      </c>
      <c r="P1572" s="39">
        <v>0.39583333333333331</v>
      </c>
      <c r="Q1572" s="34">
        <v>45707</v>
      </c>
      <c r="R1572" s="39">
        <v>0.63055555555555554</v>
      </c>
      <c r="S1572" t="s">
        <v>75</v>
      </c>
      <c r="T1572" t="s">
        <v>141</v>
      </c>
      <c r="U1572" t="s">
        <v>77</v>
      </c>
      <c r="V1572" t="s">
        <v>78</v>
      </c>
      <c r="W1572" t="s">
        <v>78</v>
      </c>
      <c r="X1572" t="s">
        <v>79</v>
      </c>
      <c r="Y1572" t="s">
        <v>4466</v>
      </c>
      <c r="Z1572" t="s">
        <v>143</v>
      </c>
      <c r="AA1572" t="s">
        <v>325</v>
      </c>
      <c r="AB1572" t="s">
        <v>83</v>
      </c>
      <c r="AC1572" s="5" t="s">
        <v>379</v>
      </c>
      <c r="AD1572" s="9" t="s">
        <v>379</v>
      </c>
      <c r="AE1572" t="s">
        <v>8370</v>
      </c>
      <c r="AF1572" t="s">
        <v>85</v>
      </c>
      <c r="AG1572" t="s">
        <v>85</v>
      </c>
      <c r="AH1572" t="s">
        <v>85</v>
      </c>
      <c r="AI1572" t="s">
        <v>85</v>
      </c>
      <c r="AJ1572" t="s">
        <v>8370</v>
      </c>
      <c r="AK1572" t="s">
        <v>86</v>
      </c>
      <c r="AL1572" t="s">
        <v>160</v>
      </c>
      <c r="AM1572" t="s">
        <v>3897</v>
      </c>
      <c r="AN1572" t="s">
        <v>3897</v>
      </c>
      <c r="AO1572" t="s">
        <v>229</v>
      </c>
      <c r="AP1572" t="s">
        <v>108</v>
      </c>
      <c r="AQ1572" t="s">
        <v>298</v>
      </c>
      <c r="AR1572" t="s">
        <v>110</v>
      </c>
      <c r="AS1572" t="s">
        <v>8172</v>
      </c>
      <c r="AT1572" t="s">
        <v>182</v>
      </c>
      <c r="AU1572" t="s">
        <v>183</v>
      </c>
      <c r="AV1572" t="s">
        <v>145</v>
      </c>
      <c r="AW1572" t="s">
        <v>85</v>
      </c>
      <c r="AX1572" t="s">
        <v>85</v>
      </c>
      <c r="AY1572" t="s">
        <v>85</v>
      </c>
      <c r="AZ1572" t="s">
        <v>8373</v>
      </c>
      <c r="BA1572" t="s">
        <v>232</v>
      </c>
      <c r="BB1572" t="s">
        <v>1380</v>
      </c>
      <c r="BC1572" t="s">
        <v>1553</v>
      </c>
      <c r="BD1572" t="s">
        <v>85</v>
      </c>
      <c r="BE1572" t="s">
        <v>518</v>
      </c>
      <c r="BF1572" t="s">
        <v>7466</v>
      </c>
      <c r="BG1572" t="s">
        <v>8374</v>
      </c>
      <c r="BH1572" t="s">
        <v>86</v>
      </c>
      <c r="BI1572" t="s">
        <v>85</v>
      </c>
    </row>
    <row r="1573" spans="1:61" ht="14.45" hidden="1">
      <c r="A1573" t="s">
        <v>8375</v>
      </c>
      <c r="B1573" t="s">
        <v>290</v>
      </c>
      <c r="C1573" t="s">
        <v>85</v>
      </c>
      <c r="D1573" t="s">
        <v>85</v>
      </c>
      <c r="E1573" t="s">
        <v>135</v>
      </c>
      <c r="F1573" t="s">
        <v>136</v>
      </c>
      <c r="G1573" t="s">
        <v>67</v>
      </c>
      <c r="H1573" t="s">
        <v>366</v>
      </c>
      <c r="I1573" t="s">
        <v>8376</v>
      </c>
      <c r="J1573" t="s">
        <v>428</v>
      </c>
      <c r="K1573" t="s">
        <v>429</v>
      </c>
      <c r="L1573" t="s">
        <v>430</v>
      </c>
      <c r="M1573" t="s">
        <v>8377</v>
      </c>
      <c r="N1573" t="s">
        <v>8378</v>
      </c>
      <c r="O1573" s="34">
        <v>45706</v>
      </c>
      <c r="P1573" s="39">
        <v>0.39930555555555558</v>
      </c>
      <c r="Q1573" s="34">
        <v>45716</v>
      </c>
      <c r="R1573" s="39">
        <v>0.72569444444444442</v>
      </c>
      <c r="S1573" t="s">
        <v>75</v>
      </c>
      <c r="T1573" t="s">
        <v>141</v>
      </c>
      <c r="U1573" t="s">
        <v>77</v>
      </c>
      <c r="V1573" t="s">
        <v>78</v>
      </c>
      <c r="W1573" t="s">
        <v>78</v>
      </c>
      <c r="X1573" t="s">
        <v>79</v>
      </c>
      <c r="Y1573" t="s">
        <v>67</v>
      </c>
      <c r="Z1573" t="s">
        <v>143</v>
      </c>
      <c r="AA1573" t="s">
        <v>227</v>
      </c>
      <c r="AB1573" t="s">
        <v>83</v>
      </c>
      <c r="AC1573" s="5" t="s">
        <v>379</v>
      </c>
      <c r="AD1573" s="9" t="s">
        <v>379</v>
      </c>
      <c r="AE1573" t="s">
        <v>8375</v>
      </c>
      <c r="AF1573" t="s">
        <v>85</v>
      </c>
      <c r="AG1573" t="s">
        <v>85</v>
      </c>
      <c r="AH1573" t="s">
        <v>85</v>
      </c>
      <c r="AI1573" t="s">
        <v>85</v>
      </c>
      <c r="AJ1573" t="s">
        <v>8375</v>
      </c>
      <c r="AK1573" t="s">
        <v>243</v>
      </c>
      <c r="AL1573" t="s">
        <v>160</v>
      </c>
      <c r="AM1573" t="s">
        <v>3897</v>
      </c>
      <c r="AN1573" t="s">
        <v>3515</v>
      </c>
      <c r="AO1573" t="s">
        <v>360</v>
      </c>
      <c r="AP1573" t="s">
        <v>108</v>
      </c>
      <c r="AQ1573" t="s">
        <v>298</v>
      </c>
      <c r="AR1573" t="s">
        <v>110</v>
      </c>
      <c r="AS1573" t="s">
        <v>4849</v>
      </c>
      <c r="AT1573" t="s">
        <v>93</v>
      </c>
      <c r="AU1573" t="s">
        <v>94</v>
      </c>
      <c r="AV1573" t="s">
        <v>145</v>
      </c>
      <c r="AW1573" t="s">
        <v>85</v>
      </c>
      <c r="AX1573" t="s">
        <v>85</v>
      </c>
      <c r="AY1573" t="s">
        <v>85</v>
      </c>
      <c r="AZ1573" t="s">
        <v>85</v>
      </c>
      <c r="BA1573" t="s">
        <v>91</v>
      </c>
      <c r="BB1573" t="s">
        <v>8379</v>
      </c>
      <c r="BC1573" t="s">
        <v>8380</v>
      </c>
      <c r="BD1573" t="s">
        <v>85</v>
      </c>
      <c r="BE1573" t="s">
        <v>343</v>
      </c>
      <c r="BF1573" t="s">
        <v>8380</v>
      </c>
      <c r="BG1573" t="s">
        <v>8381</v>
      </c>
      <c r="BH1573" t="s">
        <v>86</v>
      </c>
      <c r="BI1573" t="s">
        <v>85</v>
      </c>
    </row>
    <row r="1574" spans="1:61" ht="14.45" hidden="1">
      <c r="A1574" t="s">
        <v>8382</v>
      </c>
      <c r="B1574" t="s">
        <v>303</v>
      </c>
      <c r="C1574" t="s">
        <v>63</v>
      </c>
      <c r="D1574" t="s">
        <v>64</v>
      </c>
      <c r="E1574" t="s">
        <v>135</v>
      </c>
      <c r="F1574" t="s">
        <v>136</v>
      </c>
      <c r="G1574" t="s">
        <v>67</v>
      </c>
      <c r="H1574" t="s">
        <v>169</v>
      </c>
      <c r="I1574" t="s">
        <v>69</v>
      </c>
      <c r="J1574" t="s">
        <v>100</v>
      </c>
      <c r="K1574" t="s">
        <v>101</v>
      </c>
      <c r="L1574" t="s">
        <v>102</v>
      </c>
      <c r="M1574" t="s">
        <v>8383</v>
      </c>
      <c r="N1574" t="s">
        <v>8384</v>
      </c>
      <c r="O1574" s="34">
        <v>45706</v>
      </c>
      <c r="P1574" s="39">
        <v>0.40069444444444446</v>
      </c>
      <c r="Q1574" s="34">
        <v>45706</v>
      </c>
      <c r="R1574" s="39">
        <v>0.47569444444444442</v>
      </c>
      <c r="S1574" t="s">
        <v>75</v>
      </c>
      <c r="T1574" t="s">
        <v>141</v>
      </c>
      <c r="U1574" t="s">
        <v>77</v>
      </c>
      <c r="V1574" t="s">
        <v>78</v>
      </c>
      <c r="W1574" t="s">
        <v>78</v>
      </c>
      <c r="X1574" t="s">
        <v>79</v>
      </c>
      <c r="Y1574" t="s">
        <v>80</v>
      </c>
      <c r="Z1574" t="s">
        <v>143</v>
      </c>
      <c r="AA1574" t="s">
        <v>175</v>
      </c>
      <c r="AB1574" t="s">
        <v>176</v>
      </c>
      <c r="AC1574" s="5" t="s">
        <v>379</v>
      </c>
      <c r="AD1574" s="9" t="s">
        <v>379</v>
      </c>
      <c r="AE1574" t="s">
        <v>8382</v>
      </c>
      <c r="AF1574" t="s">
        <v>85</v>
      </c>
      <c r="AG1574" t="s">
        <v>85</v>
      </c>
      <c r="AH1574" t="s">
        <v>85</v>
      </c>
      <c r="AI1574" t="s">
        <v>85</v>
      </c>
      <c r="AJ1574" t="s">
        <v>8382</v>
      </c>
      <c r="AK1574" t="s">
        <v>86</v>
      </c>
      <c r="AL1574" t="s">
        <v>160</v>
      </c>
      <c r="AM1574" t="s">
        <v>3897</v>
      </c>
      <c r="AN1574" t="s">
        <v>3897</v>
      </c>
      <c r="AO1574" t="s">
        <v>160</v>
      </c>
      <c r="AP1574" t="s">
        <v>108</v>
      </c>
      <c r="AQ1574" t="s">
        <v>180</v>
      </c>
      <c r="AR1574" t="s">
        <v>110</v>
      </c>
      <c r="AS1574" t="s">
        <v>8385</v>
      </c>
      <c r="AT1574" t="s">
        <v>93</v>
      </c>
      <c r="AU1574" t="s">
        <v>94</v>
      </c>
      <c r="AV1574" t="s">
        <v>145</v>
      </c>
      <c r="AW1574" t="s">
        <v>85</v>
      </c>
      <c r="AX1574" t="s">
        <v>85</v>
      </c>
      <c r="AY1574" t="s">
        <v>85</v>
      </c>
      <c r="AZ1574" t="s">
        <v>85</v>
      </c>
      <c r="BA1574" t="s">
        <v>1016</v>
      </c>
      <c r="BB1574" t="s">
        <v>2239</v>
      </c>
      <c r="BC1574" t="s">
        <v>2221</v>
      </c>
      <c r="BD1574" t="s">
        <v>85</v>
      </c>
      <c r="BE1574" t="s">
        <v>300</v>
      </c>
      <c r="BF1574" t="s">
        <v>2221</v>
      </c>
      <c r="BG1574" t="s">
        <v>8386</v>
      </c>
      <c r="BH1574" t="s">
        <v>86</v>
      </c>
      <c r="BI1574" t="s">
        <v>85</v>
      </c>
    </row>
    <row r="1575" spans="1:61" ht="14.45" hidden="1">
      <c r="A1575" t="s">
        <v>8387</v>
      </c>
      <c r="B1575" t="s">
        <v>303</v>
      </c>
      <c r="C1575" t="s">
        <v>167</v>
      </c>
      <c r="D1575" t="s">
        <v>168</v>
      </c>
      <c r="E1575" t="s">
        <v>135</v>
      </c>
      <c r="F1575" t="s">
        <v>136</v>
      </c>
      <c r="G1575" t="s">
        <v>67</v>
      </c>
      <c r="H1575" t="s">
        <v>1197</v>
      </c>
      <c r="I1575" t="s">
        <v>478</v>
      </c>
      <c r="J1575" t="s">
        <v>100</v>
      </c>
      <c r="K1575" t="s">
        <v>101</v>
      </c>
      <c r="L1575" t="s">
        <v>102</v>
      </c>
      <c r="M1575" t="s">
        <v>8388</v>
      </c>
      <c r="N1575" t="s">
        <v>8389</v>
      </c>
      <c r="O1575" s="34">
        <v>45706</v>
      </c>
      <c r="P1575" s="39">
        <v>0.40277777777777779</v>
      </c>
      <c r="Q1575" s="34">
        <v>45733</v>
      </c>
      <c r="R1575" s="39">
        <v>0.71111111111111114</v>
      </c>
      <c r="S1575" t="s">
        <v>716</v>
      </c>
      <c r="T1575" t="s">
        <v>76</v>
      </c>
      <c r="U1575" t="s">
        <v>77</v>
      </c>
      <c r="V1575" t="s">
        <v>78</v>
      </c>
      <c r="W1575" t="s">
        <v>78</v>
      </c>
      <c r="X1575" t="s">
        <v>79</v>
      </c>
      <c r="Y1575" t="s">
        <v>80</v>
      </c>
      <c r="Z1575" t="s">
        <v>143</v>
      </c>
      <c r="AA1575" t="s">
        <v>227</v>
      </c>
      <c r="AB1575" t="s">
        <v>176</v>
      </c>
      <c r="AC1575" s="5" t="s">
        <v>379</v>
      </c>
      <c r="AD1575" s="9" t="s">
        <v>2244</v>
      </c>
      <c r="AE1575" t="s">
        <v>8387</v>
      </c>
      <c r="AF1575" t="s">
        <v>85</v>
      </c>
      <c r="AG1575" t="s">
        <v>85</v>
      </c>
      <c r="AH1575" t="s">
        <v>85</v>
      </c>
      <c r="AI1575" t="s">
        <v>85</v>
      </c>
      <c r="AJ1575" t="s">
        <v>8387</v>
      </c>
      <c r="AK1575" t="s">
        <v>86</v>
      </c>
      <c r="AL1575" t="s">
        <v>160</v>
      </c>
      <c r="AM1575" t="s">
        <v>3897</v>
      </c>
      <c r="AN1575" t="s">
        <v>7449</v>
      </c>
      <c r="AO1575" t="s">
        <v>89</v>
      </c>
      <c r="AP1575" t="s">
        <v>108</v>
      </c>
      <c r="AQ1575" t="s">
        <v>298</v>
      </c>
      <c r="AR1575" t="s">
        <v>110</v>
      </c>
      <c r="AS1575" t="s">
        <v>8385</v>
      </c>
      <c r="AT1575" t="s">
        <v>93</v>
      </c>
      <c r="AU1575" t="s">
        <v>94</v>
      </c>
      <c r="AV1575" t="s">
        <v>145</v>
      </c>
      <c r="AW1575" t="s">
        <v>85</v>
      </c>
      <c r="AX1575" t="s">
        <v>85</v>
      </c>
      <c r="AY1575" t="s">
        <v>85</v>
      </c>
      <c r="AZ1575" t="s">
        <v>85</v>
      </c>
      <c r="BA1575" t="s">
        <v>91</v>
      </c>
      <c r="BB1575" t="s">
        <v>8390</v>
      </c>
      <c r="BC1575" t="s">
        <v>8391</v>
      </c>
      <c r="BD1575" t="s">
        <v>85</v>
      </c>
      <c r="BE1575" t="s">
        <v>146</v>
      </c>
      <c r="BF1575" t="s">
        <v>8391</v>
      </c>
      <c r="BG1575" t="s">
        <v>8392</v>
      </c>
      <c r="BH1575" t="s">
        <v>86</v>
      </c>
      <c r="BI1575" t="s">
        <v>85</v>
      </c>
    </row>
    <row r="1576" spans="1:61" ht="14.45" hidden="1">
      <c r="A1576" t="s">
        <v>8393</v>
      </c>
      <c r="B1576" t="s">
        <v>132</v>
      </c>
      <c r="C1576" t="s">
        <v>133</v>
      </c>
      <c r="D1576" t="s">
        <v>134</v>
      </c>
      <c r="E1576" t="s">
        <v>65</v>
      </c>
      <c r="F1576" t="s">
        <v>66</v>
      </c>
      <c r="G1576" t="s">
        <v>67</v>
      </c>
      <c r="H1576" t="s">
        <v>137</v>
      </c>
      <c r="I1576" t="s">
        <v>69</v>
      </c>
      <c r="J1576" t="s">
        <v>70</v>
      </c>
      <c r="K1576" t="s">
        <v>71</v>
      </c>
      <c r="L1576" t="s">
        <v>72</v>
      </c>
      <c r="M1576" t="s">
        <v>8394</v>
      </c>
      <c r="N1576" t="s">
        <v>8395</v>
      </c>
      <c r="O1576" s="34">
        <v>45706</v>
      </c>
      <c r="P1576" s="39">
        <v>0.40486111111111112</v>
      </c>
      <c r="Q1576" s="34">
        <v>45706</v>
      </c>
      <c r="R1576" s="39">
        <v>0.41736111111111113</v>
      </c>
      <c r="S1576" t="s">
        <v>75</v>
      </c>
      <c r="T1576" t="s">
        <v>141</v>
      </c>
      <c r="U1576" t="s">
        <v>77</v>
      </c>
      <c r="V1576" t="s">
        <v>78</v>
      </c>
      <c r="W1576" t="s">
        <v>78</v>
      </c>
      <c r="X1576" t="s">
        <v>79</v>
      </c>
      <c r="Y1576" t="s">
        <v>80</v>
      </c>
      <c r="Z1576" t="s">
        <v>143</v>
      </c>
      <c r="AA1576" t="s">
        <v>81</v>
      </c>
      <c r="AB1576" t="s">
        <v>83</v>
      </c>
      <c r="AC1576" s="5" t="s">
        <v>379</v>
      </c>
      <c r="AD1576" s="9" t="s">
        <v>379</v>
      </c>
      <c r="AE1576" t="s">
        <v>8393</v>
      </c>
      <c r="AF1576" t="s">
        <v>85</v>
      </c>
      <c r="AG1576" t="s">
        <v>85</v>
      </c>
      <c r="AH1576" t="s">
        <v>85</v>
      </c>
      <c r="AI1576" t="s">
        <v>85</v>
      </c>
      <c r="AJ1576" t="s">
        <v>8393</v>
      </c>
      <c r="AK1576" t="s">
        <v>86</v>
      </c>
      <c r="AL1576" t="s">
        <v>160</v>
      </c>
      <c r="AM1576" t="s">
        <v>3897</v>
      </c>
      <c r="AN1576" t="s">
        <v>3897</v>
      </c>
      <c r="AO1576" t="s">
        <v>160</v>
      </c>
      <c r="AP1576" t="s">
        <v>108</v>
      </c>
      <c r="AQ1576" t="s">
        <v>180</v>
      </c>
      <c r="AR1576" t="s">
        <v>110</v>
      </c>
      <c r="AS1576" t="s">
        <v>92</v>
      </c>
      <c r="AT1576" t="s">
        <v>93</v>
      </c>
      <c r="AU1576" t="s">
        <v>94</v>
      </c>
      <c r="AV1576" t="s">
        <v>95</v>
      </c>
      <c r="AW1576" t="s">
        <v>85</v>
      </c>
      <c r="AX1576" t="s">
        <v>85</v>
      </c>
      <c r="AY1576" t="s">
        <v>85</v>
      </c>
      <c r="AZ1576" t="s">
        <v>85</v>
      </c>
      <c r="BA1576" t="s">
        <v>91</v>
      </c>
      <c r="BB1576" t="s">
        <v>1431</v>
      </c>
      <c r="BC1576" t="s">
        <v>1431</v>
      </c>
      <c r="BD1576" t="s">
        <v>85</v>
      </c>
      <c r="BE1576" t="s">
        <v>200</v>
      </c>
      <c r="BF1576" t="s">
        <v>1431</v>
      </c>
      <c r="BG1576" t="s">
        <v>147</v>
      </c>
      <c r="BH1576" t="s">
        <v>86</v>
      </c>
      <c r="BI1576" t="s">
        <v>85</v>
      </c>
    </row>
    <row r="1577" spans="1:61" ht="14.45" hidden="1">
      <c r="A1577" t="s">
        <v>8396</v>
      </c>
      <c r="B1577" t="s">
        <v>265</v>
      </c>
      <c r="C1577" t="s">
        <v>63</v>
      </c>
      <c r="D1577" t="s">
        <v>64</v>
      </c>
      <c r="E1577" t="s">
        <v>135</v>
      </c>
      <c r="F1577" t="s">
        <v>136</v>
      </c>
      <c r="G1577" t="s">
        <v>150</v>
      </c>
      <c r="H1577" t="s">
        <v>859</v>
      </c>
      <c r="I1577" t="s">
        <v>152</v>
      </c>
      <c r="J1577" t="s">
        <v>367</v>
      </c>
      <c r="K1577" t="s">
        <v>368</v>
      </c>
      <c r="L1577" t="s">
        <v>369</v>
      </c>
      <c r="M1577" t="s">
        <v>8397</v>
      </c>
      <c r="N1577" t="s">
        <v>8398</v>
      </c>
      <c r="O1577" s="34">
        <v>45706</v>
      </c>
      <c r="P1577" s="39">
        <v>0.40902777777777777</v>
      </c>
      <c r="Q1577" s="34">
        <v>45706</v>
      </c>
      <c r="R1577" s="39">
        <v>0.51527777777777772</v>
      </c>
      <c r="S1577" t="s">
        <v>75</v>
      </c>
      <c r="T1577" t="s">
        <v>141</v>
      </c>
      <c r="U1577" t="s">
        <v>77</v>
      </c>
      <c r="V1577" t="s">
        <v>78</v>
      </c>
      <c r="W1577" t="s">
        <v>78</v>
      </c>
      <c r="X1577" t="s">
        <v>79</v>
      </c>
      <c r="Y1577" t="s">
        <v>270</v>
      </c>
      <c r="Z1577" t="s">
        <v>143</v>
      </c>
      <c r="AA1577" t="s">
        <v>159</v>
      </c>
      <c r="AB1577" t="s">
        <v>83</v>
      </c>
      <c r="AC1577" s="5" t="s">
        <v>379</v>
      </c>
      <c r="AD1577" s="9" t="s">
        <v>379</v>
      </c>
      <c r="AE1577" t="s">
        <v>8396</v>
      </c>
      <c r="AF1577" t="s">
        <v>85</v>
      </c>
      <c r="AG1577" t="s">
        <v>85</v>
      </c>
      <c r="AH1577" t="s">
        <v>85</v>
      </c>
      <c r="AI1577" t="s">
        <v>85</v>
      </c>
      <c r="AJ1577" t="s">
        <v>8396</v>
      </c>
      <c r="AK1577" t="s">
        <v>86</v>
      </c>
      <c r="AL1577" t="s">
        <v>160</v>
      </c>
      <c r="AM1577" t="s">
        <v>3897</v>
      </c>
      <c r="AN1577" t="s">
        <v>3897</v>
      </c>
      <c r="AO1577" t="s">
        <v>160</v>
      </c>
      <c r="AP1577" t="s">
        <v>108</v>
      </c>
      <c r="AQ1577" t="s">
        <v>161</v>
      </c>
      <c r="AR1577" t="s">
        <v>110</v>
      </c>
      <c r="AS1577" t="s">
        <v>3797</v>
      </c>
      <c r="AT1577" t="s">
        <v>93</v>
      </c>
      <c r="AU1577" t="s">
        <v>94</v>
      </c>
      <c r="AV1577" t="s">
        <v>145</v>
      </c>
      <c r="AW1577" t="s">
        <v>85</v>
      </c>
      <c r="AX1577" t="s">
        <v>85</v>
      </c>
      <c r="AY1577" t="s">
        <v>1598</v>
      </c>
      <c r="AZ1577" t="s">
        <v>85</v>
      </c>
      <c r="BA1577" t="s">
        <v>185</v>
      </c>
      <c r="BB1577" t="s">
        <v>943</v>
      </c>
      <c r="BC1577" t="s">
        <v>730</v>
      </c>
      <c r="BD1577" t="s">
        <v>85</v>
      </c>
      <c r="BE1577" t="s">
        <v>343</v>
      </c>
      <c r="BF1577" t="s">
        <v>730</v>
      </c>
      <c r="BG1577" t="s">
        <v>8399</v>
      </c>
      <c r="BH1577" t="s">
        <v>86</v>
      </c>
      <c r="BI1577" t="s">
        <v>85</v>
      </c>
    </row>
    <row r="1578" spans="1:61" ht="14.45" hidden="1">
      <c r="A1578" t="s">
        <v>8400</v>
      </c>
      <c r="B1578" t="s">
        <v>98</v>
      </c>
      <c r="C1578" t="s">
        <v>85</v>
      </c>
      <c r="D1578" t="s">
        <v>85</v>
      </c>
      <c r="E1578" t="s">
        <v>65</v>
      </c>
      <c r="F1578" t="s">
        <v>66</v>
      </c>
      <c r="G1578" t="s">
        <v>67</v>
      </c>
      <c r="H1578" t="s">
        <v>99</v>
      </c>
      <c r="I1578" t="s">
        <v>69</v>
      </c>
      <c r="J1578" t="s">
        <v>100</v>
      </c>
      <c r="K1578" t="s">
        <v>101</v>
      </c>
      <c r="L1578" t="s">
        <v>102</v>
      </c>
      <c r="M1578" t="s">
        <v>8401</v>
      </c>
      <c r="N1578" t="s">
        <v>8402</v>
      </c>
      <c r="O1578" s="34">
        <v>45706</v>
      </c>
      <c r="P1578" s="39">
        <v>0.41597222222222224</v>
      </c>
      <c r="Q1578" s="34">
        <v>45706</v>
      </c>
      <c r="R1578" s="39">
        <v>0.63958333333333328</v>
      </c>
      <c r="S1578" t="s">
        <v>75</v>
      </c>
      <c r="T1578" t="s">
        <v>141</v>
      </c>
      <c r="U1578" t="s">
        <v>77</v>
      </c>
      <c r="V1578" t="s">
        <v>78</v>
      </c>
      <c r="W1578" t="s">
        <v>78</v>
      </c>
      <c r="X1578" t="s">
        <v>79</v>
      </c>
      <c r="Y1578" t="s">
        <v>105</v>
      </c>
      <c r="Z1578" t="s">
        <v>143</v>
      </c>
      <c r="AA1578" t="s">
        <v>325</v>
      </c>
      <c r="AB1578" t="s">
        <v>83</v>
      </c>
      <c r="AC1578" s="5" t="s">
        <v>379</v>
      </c>
      <c r="AD1578" s="9" t="s">
        <v>379</v>
      </c>
      <c r="AE1578" t="s">
        <v>8400</v>
      </c>
      <c r="AF1578" t="s">
        <v>85</v>
      </c>
      <c r="AG1578" t="s">
        <v>85</v>
      </c>
      <c r="AH1578" t="s">
        <v>85</v>
      </c>
      <c r="AI1578" t="s">
        <v>85</v>
      </c>
      <c r="AJ1578" t="s">
        <v>8400</v>
      </c>
      <c r="AK1578" t="s">
        <v>86</v>
      </c>
      <c r="AL1578" t="s">
        <v>160</v>
      </c>
      <c r="AM1578" t="s">
        <v>3897</v>
      </c>
      <c r="AN1578" t="s">
        <v>3897</v>
      </c>
      <c r="AO1578" t="s">
        <v>160</v>
      </c>
      <c r="AP1578" t="s">
        <v>108</v>
      </c>
      <c r="AQ1578" t="s">
        <v>109</v>
      </c>
      <c r="AR1578" t="s">
        <v>110</v>
      </c>
      <c r="AS1578" t="s">
        <v>111</v>
      </c>
      <c r="AT1578" t="s">
        <v>93</v>
      </c>
      <c r="AU1578" t="s">
        <v>94</v>
      </c>
      <c r="AV1578" t="s">
        <v>95</v>
      </c>
      <c r="AW1578" t="s">
        <v>85</v>
      </c>
      <c r="AX1578" t="s">
        <v>85</v>
      </c>
      <c r="AY1578" t="s">
        <v>85</v>
      </c>
      <c r="AZ1578" t="s">
        <v>85</v>
      </c>
      <c r="BA1578" t="s">
        <v>517</v>
      </c>
      <c r="BB1578" t="s">
        <v>741</v>
      </c>
      <c r="BC1578" t="s">
        <v>6241</v>
      </c>
      <c r="BD1578" t="s">
        <v>85</v>
      </c>
      <c r="BE1578" t="s">
        <v>85</v>
      </c>
      <c r="BF1578" t="s">
        <v>6241</v>
      </c>
      <c r="BG1578" t="s">
        <v>8403</v>
      </c>
      <c r="BH1578" t="s">
        <v>86</v>
      </c>
      <c r="BI1578" t="s">
        <v>85</v>
      </c>
    </row>
    <row r="1579" spans="1:61" ht="14.45" hidden="1">
      <c r="A1579" t="s">
        <v>8404</v>
      </c>
      <c r="B1579" t="s">
        <v>98</v>
      </c>
      <c r="C1579" t="s">
        <v>85</v>
      </c>
      <c r="D1579" t="s">
        <v>85</v>
      </c>
      <c r="E1579" t="s">
        <v>135</v>
      </c>
      <c r="F1579" t="s">
        <v>136</v>
      </c>
      <c r="G1579" t="s">
        <v>67</v>
      </c>
      <c r="H1579" t="s">
        <v>99</v>
      </c>
      <c r="I1579" t="s">
        <v>6912</v>
      </c>
      <c r="J1579" t="s">
        <v>100</v>
      </c>
      <c r="K1579" t="s">
        <v>101</v>
      </c>
      <c r="L1579" t="s">
        <v>102</v>
      </c>
      <c r="M1579" t="s">
        <v>8405</v>
      </c>
      <c r="N1579" t="s">
        <v>8406</v>
      </c>
      <c r="O1579" s="34">
        <v>45706</v>
      </c>
      <c r="P1579" s="39">
        <v>0.42430555555555555</v>
      </c>
      <c r="Q1579" s="34">
        <v>45708</v>
      </c>
      <c r="R1579" s="39">
        <v>0.61875000000000002</v>
      </c>
      <c r="S1579" t="s">
        <v>75</v>
      </c>
      <c r="T1579" t="s">
        <v>141</v>
      </c>
      <c r="U1579" t="s">
        <v>77</v>
      </c>
      <c r="V1579" t="s">
        <v>78</v>
      </c>
      <c r="W1579" t="s">
        <v>78</v>
      </c>
      <c r="X1579" t="s">
        <v>79</v>
      </c>
      <c r="Y1579" t="s">
        <v>105</v>
      </c>
      <c r="Z1579" t="s">
        <v>81</v>
      </c>
      <c r="AA1579" t="s">
        <v>82</v>
      </c>
      <c r="AB1579" t="s">
        <v>83</v>
      </c>
      <c r="AC1579" s="5" t="s">
        <v>379</v>
      </c>
      <c r="AD1579" s="9" t="s">
        <v>379</v>
      </c>
      <c r="AE1579" t="s">
        <v>8404</v>
      </c>
      <c r="AF1579" t="s">
        <v>85</v>
      </c>
      <c r="AG1579" t="s">
        <v>85</v>
      </c>
      <c r="AH1579" t="s">
        <v>85</v>
      </c>
      <c r="AI1579" t="s">
        <v>85</v>
      </c>
      <c r="AJ1579" t="s">
        <v>8404</v>
      </c>
      <c r="AK1579" t="s">
        <v>86</v>
      </c>
      <c r="AL1579" t="s">
        <v>160</v>
      </c>
      <c r="AM1579" t="s">
        <v>3897</v>
      </c>
      <c r="AN1579" t="s">
        <v>3897</v>
      </c>
      <c r="AO1579" t="s">
        <v>337</v>
      </c>
      <c r="AP1579" t="s">
        <v>284</v>
      </c>
      <c r="AQ1579" t="s">
        <v>6915</v>
      </c>
      <c r="AR1579" t="s">
        <v>134</v>
      </c>
      <c r="AS1579" t="s">
        <v>111</v>
      </c>
      <c r="AT1579" t="s">
        <v>93</v>
      </c>
      <c r="AU1579" t="s">
        <v>94</v>
      </c>
      <c r="AV1579" t="s">
        <v>145</v>
      </c>
      <c r="AW1579" t="s">
        <v>91</v>
      </c>
      <c r="AX1579" t="s">
        <v>91</v>
      </c>
      <c r="AY1579" t="s">
        <v>91</v>
      </c>
      <c r="AZ1579" t="s">
        <v>91</v>
      </c>
      <c r="BA1579" t="s">
        <v>8407</v>
      </c>
      <c r="BB1579" t="s">
        <v>133</v>
      </c>
      <c r="BC1579" t="s">
        <v>7546</v>
      </c>
      <c r="BD1579" t="s">
        <v>91</v>
      </c>
      <c r="BE1579" t="s">
        <v>91</v>
      </c>
      <c r="BF1579" t="s">
        <v>7546</v>
      </c>
      <c r="BG1579" t="s">
        <v>1534</v>
      </c>
      <c r="BH1579" t="s">
        <v>86</v>
      </c>
      <c r="BI1579" t="s">
        <v>85</v>
      </c>
    </row>
    <row r="1580" spans="1:61" ht="14.45" hidden="1">
      <c r="A1580" t="s">
        <v>8408</v>
      </c>
      <c r="B1580" t="s">
        <v>98</v>
      </c>
      <c r="C1580" t="s">
        <v>85</v>
      </c>
      <c r="D1580" t="s">
        <v>85</v>
      </c>
      <c r="E1580" t="s">
        <v>65</v>
      </c>
      <c r="F1580" t="s">
        <v>66</v>
      </c>
      <c r="G1580" t="s">
        <v>67</v>
      </c>
      <c r="H1580" t="s">
        <v>390</v>
      </c>
      <c r="I1580" t="s">
        <v>69</v>
      </c>
      <c r="J1580" t="s">
        <v>70</v>
      </c>
      <c r="K1580" t="s">
        <v>71</v>
      </c>
      <c r="L1580" t="s">
        <v>72</v>
      </c>
      <c r="M1580" t="s">
        <v>8409</v>
      </c>
      <c r="N1580" t="s">
        <v>8410</v>
      </c>
      <c r="O1580" s="34">
        <v>45706</v>
      </c>
      <c r="P1580" s="39">
        <v>0.42708333333333331</v>
      </c>
      <c r="Q1580" s="34">
        <v>45708</v>
      </c>
      <c r="R1580" s="39">
        <v>0.61875000000000002</v>
      </c>
      <c r="S1580" t="s">
        <v>75</v>
      </c>
      <c r="T1580" t="s">
        <v>76</v>
      </c>
      <c r="U1580" t="s">
        <v>77</v>
      </c>
      <c r="V1580" t="s">
        <v>78</v>
      </c>
      <c r="W1580" t="s">
        <v>78</v>
      </c>
      <c r="X1580" t="s">
        <v>79</v>
      </c>
      <c r="Y1580" t="s">
        <v>105</v>
      </c>
      <c r="Z1580" t="s">
        <v>81</v>
      </c>
      <c r="AA1580" t="s">
        <v>82</v>
      </c>
      <c r="AB1580" t="s">
        <v>83</v>
      </c>
      <c r="AC1580" s="5" t="s">
        <v>379</v>
      </c>
      <c r="AD1580" s="9" t="s">
        <v>379</v>
      </c>
      <c r="AE1580" t="s">
        <v>8408</v>
      </c>
      <c r="AF1580" t="s">
        <v>85</v>
      </c>
      <c r="AG1580" t="s">
        <v>85</v>
      </c>
      <c r="AH1580" t="s">
        <v>85</v>
      </c>
      <c r="AI1580" t="s">
        <v>85</v>
      </c>
      <c r="AJ1580" t="s">
        <v>8408</v>
      </c>
      <c r="AK1580" t="s">
        <v>359</v>
      </c>
      <c r="AL1580" t="s">
        <v>160</v>
      </c>
      <c r="AM1580" t="s">
        <v>3897</v>
      </c>
      <c r="AN1580" t="s">
        <v>3897</v>
      </c>
      <c r="AO1580" t="s">
        <v>337</v>
      </c>
      <c r="AP1580" t="s">
        <v>108</v>
      </c>
      <c r="AQ1580" t="s">
        <v>180</v>
      </c>
      <c r="AR1580" t="s">
        <v>110</v>
      </c>
      <c r="AS1580" t="s">
        <v>265</v>
      </c>
      <c r="AT1580" t="s">
        <v>93</v>
      </c>
      <c r="AU1580" t="s">
        <v>94</v>
      </c>
      <c r="AV1580" t="s">
        <v>95</v>
      </c>
      <c r="AW1580" t="s">
        <v>85</v>
      </c>
      <c r="AX1580" t="s">
        <v>232</v>
      </c>
      <c r="AY1580" t="s">
        <v>85</v>
      </c>
      <c r="AZ1580" t="s">
        <v>85</v>
      </c>
      <c r="BA1580" t="s">
        <v>4442</v>
      </c>
      <c r="BB1580" t="s">
        <v>672</v>
      </c>
      <c r="BC1580" t="s">
        <v>8411</v>
      </c>
      <c r="BD1580" t="s">
        <v>85</v>
      </c>
      <c r="BE1580" t="s">
        <v>85</v>
      </c>
      <c r="BF1580" t="s">
        <v>8411</v>
      </c>
      <c r="BG1580" t="s">
        <v>8412</v>
      </c>
      <c r="BH1580" t="s">
        <v>86</v>
      </c>
      <c r="BI1580" t="s">
        <v>85</v>
      </c>
    </row>
    <row r="1581" spans="1:61" ht="14.45" hidden="1">
      <c r="A1581" t="s">
        <v>8413</v>
      </c>
      <c r="B1581" t="s">
        <v>365</v>
      </c>
      <c r="C1581" t="s">
        <v>91</v>
      </c>
      <c r="D1581" t="s">
        <v>91</v>
      </c>
      <c r="E1581" t="s">
        <v>135</v>
      </c>
      <c r="F1581" t="s">
        <v>136</v>
      </c>
      <c r="G1581" t="s">
        <v>67</v>
      </c>
      <c r="H1581" t="s">
        <v>253</v>
      </c>
      <c r="I1581" t="s">
        <v>152</v>
      </c>
      <c r="J1581" t="s">
        <v>205</v>
      </c>
      <c r="K1581" t="s">
        <v>206</v>
      </c>
      <c r="L1581" t="s">
        <v>207</v>
      </c>
      <c r="M1581" t="s">
        <v>8414</v>
      </c>
      <c r="N1581" t="s">
        <v>8415</v>
      </c>
      <c r="O1581" s="34">
        <v>45706</v>
      </c>
      <c r="P1581" s="39">
        <v>0.43541666666666667</v>
      </c>
      <c r="Q1581" s="34">
        <v>45708</v>
      </c>
      <c r="R1581" s="39">
        <v>0.6875</v>
      </c>
      <c r="S1581" t="s">
        <v>75</v>
      </c>
      <c r="T1581" t="s">
        <v>141</v>
      </c>
      <c r="U1581" t="s">
        <v>77</v>
      </c>
      <c r="V1581" t="s">
        <v>78</v>
      </c>
      <c r="W1581" t="s">
        <v>78</v>
      </c>
      <c r="X1581" t="s">
        <v>79</v>
      </c>
      <c r="Y1581" t="s">
        <v>4466</v>
      </c>
      <c r="Z1581" t="s">
        <v>81</v>
      </c>
      <c r="AA1581" t="s">
        <v>242</v>
      </c>
      <c r="AB1581" t="s">
        <v>83</v>
      </c>
      <c r="AC1581" s="5" t="s">
        <v>379</v>
      </c>
      <c r="AD1581" s="9" t="s">
        <v>379</v>
      </c>
      <c r="AE1581" t="s">
        <v>8413</v>
      </c>
      <c r="AF1581" t="s">
        <v>85</v>
      </c>
      <c r="AG1581" t="s">
        <v>177</v>
      </c>
      <c r="AH1581" t="s">
        <v>178</v>
      </c>
      <c r="AI1581" t="s">
        <v>179</v>
      </c>
      <c r="AJ1581" t="s">
        <v>8413</v>
      </c>
      <c r="AK1581" t="s">
        <v>86</v>
      </c>
      <c r="AL1581" t="s">
        <v>160</v>
      </c>
      <c r="AM1581" t="s">
        <v>3897</v>
      </c>
      <c r="AN1581" t="s">
        <v>3897</v>
      </c>
      <c r="AO1581" t="s">
        <v>337</v>
      </c>
      <c r="AP1581" t="s">
        <v>108</v>
      </c>
      <c r="AQ1581" t="s">
        <v>298</v>
      </c>
      <c r="AR1581" t="s">
        <v>110</v>
      </c>
      <c r="AS1581" t="s">
        <v>1256</v>
      </c>
      <c r="AT1581" t="s">
        <v>93</v>
      </c>
      <c r="AU1581" t="s">
        <v>94</v>
      </c>
      <c r="AV1581" t="s">
        <v>145</v>
      </c>
      <c r="AW1581" t="s">
        <v>85</v>
      </c>
      <c r="AX1581" t="s">
        <v>85</v>
      </c>
      <c r="AY1581" t="s">
        <v>85</v>
      </c>
      <c r="AZ1581" t="s">
        <v>85</v>
      </c>
      <c r="BA1581" t="s">
        <v>232</v>
      </c>
      <c r="BB1581" t="s">
        <v>1101</v>
      </c>
      <c r="BC1581" t="s">
        <v>465</v>
      </c>
      <c r="BD1581" t="s">
        <v>85</v>
      </c>
      <c r="BE1581" t="s">
        <v>146</v>
      </c>
      <c r="BF1581" t="s">
        <v>465</v>
      </c>
      <c r="BG1581" t="s">
        <v>8416</v>
      </c>
      <c r="BH1581" t="s">
        <v>86</v>
      </c>
      <c r="BI1581" t="s">
        <v>85</v>
      </c>
    </row>
    <row r="1582" spans="1:61" ht="14.45" hidden="1">
      <c r="A1582" t="s">
        <v>8417</v>
      </c>
      <c r="B1582" t="s">
        <v>98</v>
      </c>
      <c r="C1582" t="s">
        <v>85</v>
      </c>
      <c r="D1582" t="s">
        <v>85</v>
      </c>
      <c r="E1582" t="s">
        <v>135</v>
      </c>
      <c r="F1582" t="s">
        <v>136</v>
      </c>
      <c r="G1582" t="s">
        <v>566</v>
      </c>
      <c r="H1582" t="s">
        <v>1158</v>
      </c>
      <c r="I1582" t="s">
        <v>152</v>
      </c>
      <c r="J1582" t="s">
        <v>70</v>
      </c>
      <c r="K1582" t="s">
        <v>71</v>
      </c>
      <c r="L1582" t="s">
        <v>72</v>
      </c>
      <c r="M1582" t="s">
        <v>8418</v>
      </c>
      <c r="N1582" t="s">
        <v>8419</v>
      </c>
      <c r="O1582" s="34">
        <v>45706</v>
      </c>
      <c r="P1582" s="39">
        <v>0.43819444444444444</v>
      </c>
      <c r="Q1582" s="34">
        <v>45713</v>
      </c>
      <c r="R1582" s="39">
        <v>0.74583333333333335</v>
      </c>
      <c r="S1582" t="s">
        <v>75</v>
      </c>
      <c r="T1582" t="s">
        <v>141</v>
      </c>
      <c r="U1582" t="s">
        <v>77</v>
      </c>
      <c r="V1582" t="s">
        <v>78</v>
      </c>
      <c r="W1582" t="s">
        <v>78</v>
      </c>
      <c r="X1582" t="s">
        <v>79</v>
      </c>
      <c r="Y1582" t="s">
        <v>105</v>
      </c>
      <c r="Z1582" t="s">
        <v>81</v>
      </c>
      <c r="AA1582" t="s">
        <v>227</v>
      </c>
      <c r="AB1582" t="s">
        <v>83</v>
      </c>
      <c r="AC1582" s="5" t="s">
        <v>379</v>
      </c>
      <c r="AD1582" s="9" t="s">
        <v>379</v>
      </c>
      <c r="AE1582" t="s">
        <v>8417</v>
      </c>
      <c r="AF1582" t="s">
        <v>85</v>
      </c>
      <c r="AG1582" t="s">
        <v>85</v>
      </c>
      <c r="AH1582" t="s">
        <v>85</v>
      </c>
      <c r="AI1582" t="s">
        <v>85</v>
      </c>
      <c r="AJ1582" t="s">
        <v>8417</v>
      </c>
      <c r="AK1582" t="s">
        <v>86</v>
      </c>
      <c r="AL1582" t="s">
        <v>160</v>
      </c>
      <c r="AM1582" t="s">
        <v>3897</v>
      </c>
      <c r="AN1582" t="s">
        <v>3515</v>
      </c>
      <c r="AO1582" t="s">
        <v>160</v>
      </c>
      <c r="AP1582" t="s">
        <v>108</v>
      </c>
      <c r="AQ1582" t="s">
        <v>161</v>
      </c>
      <c r="AR1582" t="s">
        <v>110</v>
      </c>
      <c r="AS1582" t="s">
        <v>393</v>
      </c>
      <c r="AT1582" t="s">
        <v>93</v>
      </c>
      <c r="AU1582" t="s">
        <v>94</v>
      </c>
      <c r="AV1582" t="s">
        <v>145</v>
      </c>
      <c r="AW1582" t="s">
        <v>85</v>
      </c>
      <c r="AX1582" t="s">
        <v>85</v>
      </c>
      <c r="AY1582" t="s">
        <v>85</v>
      </c>
      <c r="AZ1582" t="s">
        <v>85</v>
      </c>
      <c r="BA1582" t="s">
        <v>8420</v>
      </c>
      <c r="BB1582" t="s">
        <v>8421</v>
      </c>
      <c r="BC1582" t="s">
        <v>8422</v>
      </c>
      <c r="BD1582" t="s">
        <v>85</v>
      </c>
      <c r="BE1582" t="s">
        <v>311</v>
      </c>
      <c r="BF1582" t="s">
        <v>8422</v>
      </c>
      <c r="BG1582" t="s">
        <v>8423</v>
      </c>
      <c r="BH1582" t="s">
        <v>86</v>
      </c>
      <c r="BI1582" t="s">
        <v>85</v>
      </c>
    </row>
    <row r="1583" spans="1:61" ht="14.45" hidden="1">
      <c r="A1583" t="s">
        <v>8424</v>
      </c>
      <c r="B1583" t="s">
        <v>149</v>
      </c>
      <c r="C1583" t="s">
        <v>85</v>
      </c>
      <c r="D1583" t="s">
        <v>85</v>
      </c>
      <c r="E1583" t="s">
        <v>65</v>
      </c>
      <c r="F1583" t="s">
        <v>66</v>
      </c>
      <c r="G1583" t="s">
        <v>150</v>
      </c>
      <c r="H1583" t="s">
        <v>713</v>
      </c>
      <c r="I1583" t="s">
        <v>239</v>
      </c>
      <c r="J1583" t="s">
        <v>153</v>
      </c>
      <c r="K1583" t="s">
        <v>154</v>
      </c>
      <c r="L1583" t="s">
        <v>155</v>
      </c>
      <c r="M1583" t="s">
        <v>8425</v>
      </c>
      <c r="N1583" t="s">
        <v>8426</v>
      </c>
      <c r="O1583" s="34">
        <v>45706</v>
      </c>
      <c r="P1583" s="39">
        <v>0.45277777777777778</v>
      </c>
      <c r="Q1583" s="34">
        <v>45707</v>
      </c>
      <c r="R1583" s="39">
        <v>0.52916666666666667</v>
      </c>
      <c r="S1583" t="s">
        <v>75</v>
      </c>
      <c r="T1583" t="s">
        <v>141</v>
      </c>
      <c r="U1583" t="s">
        <v>77</v>
      </c>
      <c r="V1583" t="s">
        <v>78</v>
      </c>
      <c r="W1583" t="s">
        <v>78</v>
      </c>
      <c r="X1583" t="s">
        <v>79</v>
      </c>
      <c r="Y1583" t="s">
        <v>158</v>
      </c>
      <c r="Z1583" t="s">
        <v>81</v>
      </c>
      <c r="AA1583" t="s">
        <v>159</v>
      </c>
      <c r="AB1583" t="s">
        <v>83</v>
      </c>
      <c r="AC1583" s="5" t="s">
        <v>379</v>
      </c>
      <c r="AD1583" s="9" t="s">
        <v>379</v>
      </c>
      <c r="AE1583" t="s">
        <v>8424</v>
      </c>
      <c r="AF1583" t="s">
        <v>85</v>
      </c>
      <c r="AG1583" t="s">
        <v>85</v>
      </c>
      <c r="AH1583" t="s">
        <v>85</v>
      </c>
      <c r="AI1583" t="s">
        <v>85</v>
      </c>
      <c r="AJ1583" t="s">
        <v>8424</v>
      </c>
      <c r="AK1583" t="s">
        <v>243</v>
      </c>
      <c r="AL1583" t="s">
        <v>160</v>
      </c>
      <c r="AM1583" t="s">
        <v>3897</v>
      </c>
      <c r="AN1583" t="s">
        <v>3897</v>
      </c>
      <c r="AO1583" t="s">
        <v>229</v>
      </c>
      <c r="AP1583" t="s">
        <v>108</v>
      </c>
      <c r="AQ1583" t="s">
        <v>180</v>
      </c>
      <c r="AR1583" t="s">
        <v>110</v>
      </c>
      <c r="AS1583" t="s">
        <v>162</v>
      </c>
      <c r="AT1583" t="s">
        <v>93</v>
      </c>
      <c r="AU1583" t="s">
        <v>94</v>
      </c>
      <c r="AV1583" t="s">
        <v>245</v>
      </c>
      <c r="AW1583" t="s">
        <v>85</v>
      </c>
      <c r="AX1583" t="s">
        <v>85</v>
      </c>
      <c r="AY1583" t="s">
        <v>85</v>
      </c>
      <c r="AZ1583" t="s">
        <v>8324</v>
      </c>
      <c r="BA1583" t="s">
        <v>91</v>
      </c>
      <c r="BB1583" t="s">
        <v>7099</v>
      </c>
      <c r="BC1583" t="s">
        <v>7099</v>
      </c>
      <c r="BD1583" t="s">
        <v>85</v>
      </c>
      <c r="BE1583" t="s">
        <v>343</v>
      </c>
      <c r="BF1583" t="s">
        <v>8358</v>
      </c>
      <c r="BG1583" t="s">
        <v>8427</v>
      </c>
      <c r="BH1583" t="s">
        <v>86</v>
      </c>
      <c r="BI1583" t="s">
        <v>85</v>
      </c>
    </row>
    <row r="1584" spans="1:61" ht="14.45" hidden="1">
      <c r="A1584" t="s">
        <v>8428</v>
      </c>
      <c r="B1584" t="s">
        <v>303</v>
      </c>
      <c r="C1584" t="s">
        <v>63</v>
      </c>
      <c r="D1584" t="s">
        <v>64</v>
      </c>
      <c r="E1584" t="s">
        <v>65</v>
      </c>
      <c r="F1584" t="s">
        <v>66</v>
      </c>
      <c r="G1584" t="s">
        <v>67</v>
      </c>
      <c r="H1584" t="s">
        <v>68</v>
      </c>
      <c r="I1584" t="s">
        <v>69</v>
      </c>
      <c r="J1584" t="s">
        <v>70</v>
      </c>
      <c r="K1584" t="s">
        <v>71</v>
      </c>
      <c r="L1584" t="s">
        <v>72</v>
      </c>
      <c r="M1584" t="s">
        <v>8429</v>
      </c>
      <c r="N1584" t="s">
        <v>8430</v>
      </c>
      <c r="O1584" s="34">
        <v>45706</v>
      </c>
      <c r="P1584" s="39">
        <v>0.45833333333333331</v>
      </c>
      <c r="Q1584" s="34">
        <v>45707</v>
      </c>
      <c r="R1584" s="39">
        <v>0.6743055555555556</v>
      </c>
      <c r="S1584" t="s">
        <v>75</v>
      </c>
      <c r="T1584" t="s">
        <v>76</v>
      </c>
      <c r="U1584" t="s">
        <v>77</v>
      </c>
      <c r="V1584" t="s">
        <v>78</v>
      </c>
      <c r="W1584" t="s">
        <v>78</v>
      </c>
      <c r="X1584" t="s">
        <v>79</v>
      </c>
      <c r="Y1584" t="s">
        <v>80</v>
      </c>
      <c r="Z1584" t="s">
        <v>175</v>
      </c>
      <c r="AA1584" t="s">
        <v>242</v>
      </c>
      <c r="AB1584" t="s">
        <v>83</v>
      </c>
      <c r="AC1584" s="5" t="s">
        <v>379</v>
      </c>
      <c r="AD1584" s="9" t="s">
        <v>379</v>
      </c>
      <c r="AE1584" t="s">
        <v>8428</v>
      </c>
      <c r="AF1584" t="s">
        <v>85</v>
      </c>
      <c r="AG1584" t="s">
        <v>85</v>
      </c>
      <c r="AH1584" t="s">
        <v>85</v>
      </c>
      <c r="AI1584" t="s">
        <v>85</v>
      </c>
      <c r="AJ1584" t="s">
        <v>8428</v>
      </c>
      <c r="AK1584" t="s">
        <v>86</v>
      </c>
      <c r="AL1584" t="s">
        <v>160</v>
      </c>
      <c r="AM1584" t="s">
        <v>3897</v>
      </c>
      <c r="AN1584" t="s">
        <v>3897</v>
      </c>
      <c r="AO1584" t="s">
        <v>229</v>
      </c>
      <c r="AP1584" t="s">
        <v>90</v>
      </c>
      <c r="AQ1584" t="s">
        <v>91</v>
      </c>
      <c r="AR1584" t="s">
        <v>91</v>
      </c>
      <c r="AS1584" t="s">
        <v>92</v>
      </c>
      <c r="AT1584" t="s">
        <v>93</v>
      </c>
      <c r="AU1584" t="s">
        <v>94</v>
      </c>
      <c r="AV1584" t="s">
        <v>95</v>
      </c>
      <c r="AW1584" t="s">
        <v>85</v>
      </c>
      <c r="AX1584" t="s">
        <v>85</v>
      </c>
      <c r="AY1584" t="s">
        <v>85</v>
      </c>
      <c r="AZ1584" t="s">
        <v>85</v>
      </c>
      <c r="BA1584" t="s">
        <v>85</v>
      </c>
      <c r="BB1584" t="s">
        <v>85</v>
      </c>
      <c r="BC1584" t="s">
        <v>91</v>
      </c>
      <c r="BD1584" t="s">
        <v>85</v>
      </c>
      <c r="BE1584" t="s">
        <v>85</v>
      </c>
      <c r="BF1584" t="s">
        <v>85</v>
      </c>
      <c r="BG1584" t="s">
        <v>96</v>
      </c>
      <c r="BH1584" t="s">
        <v>86</v>
      </c>
      <c r="BI1584" t="s">
        <v>85</v>
      </c>
    </row>
    <row r="1585" spans="1:61" ht="14.45" hidden="1">
      <c r="A1585" t="s">
        <v>8431</v>
      </c>
      <c r="B1585" t="s">
        <v>365</v>
      </c>
      <c r="C1585" t="s">
        <v>91</v>
      </c>
      <c r="D1585" t="s">
        <v>91</v>
      </c>
      <c r="E1585" t="s">
        <v>135</v>
      </c>
      <c r="F1585" t="s">
        <v>136</v>
      </c>
      <c r="G1585" t="s">
        <v>67</v>
      </c>
      <c r="H1585" t="s">
        <v>945</v>
      </c>
      <c r="I1585" t="s">
        <v>946</v>
      </c>
      <c r="J1585" t="s">
        <v>479</v>
      </c>
      <c r="K1585" t="s">
        <v>480</v>
      </c>
      <c r="L1585" t="s">
        <v>481</v>
      </c>
      <c r="M1585" t="s">
        <v>8432</v>
      </c>
      <c r="N1585" t="s">
        <v>8433</v>
      </c>
      <c r="O1585" s="34">
        <v>45706</v>
      </c>
      <c r="P1585" s="39">
        <v>0.50069444444444444</v>
      </c>
      <c r="Q1585" s="34">
        <v>45706</v>
      </c>
      <c r="R1585" s="39">
        <v>0.57986111111111116</v>
      </c>
      <c r="S1585" t="s">
        <v>75</v>
      </c>
      <c r="T1585" t="s">
        <v>141</v>
      </c>
      <c r="U1585" t="s">
        <v>77</v>
      </c>
      <c r="V1585" t="s">
        <v>78</v>
      </c>
      <c r="W1585" t="s">
        <v>78</v>
      </c>
      <c r="X1585" t="s">
        <v>79</v>
      </c>
      <c r="Y1585" t="s">
        <v>4466</v>
      </c>
      <c r="Z1585" t="s">
        <v>159</v>
      </c>
      <c r="AA1585" t="s">
        <v>211</v>
      </c>
      <c r="AB1585" t="s">
        <v>83</v>
      </c>
      <c r="AC1585" s="5" t="s">
        <v>379</v>
      </c>
      <c r="AD1585" s="9" t="s">
        <v>379</v>
      </c>
      <c r="AE1585" t="s">
        <v>8431</v>
      </c>
      <c r="AF1585" t="s">
        <v>8434</v>
      </c>
      <c r="AG1585" t="s">
        <v>177</v>
      </c>
      <c r="AH1585" t="s">
        <v>178</v>
      </c>
      <c r="AI1585" t="s">
        <v>179</v>
      </c>
      <c r="AJ1585" t="s">
        <v>8431</v>
      </c>
      <c r="AK1585" t="s">
        <v>86</v>
      </c>
      <c r="AL1585" t="s">
        <v>160</v>
      </c>
      <c r="AM1585" t="s">
        <v>3897</v>
      </c>
      <c r="AN1585" t="s">
        <v>3897</v>
      </c>
      <c r="AO1585" t="s">
        <v>160</v>
      </c>
      <c r="AP1585" t="s">
        <v>108</v>
      </c>
      <c r="AQ1585" t="s">
        <v>298</v>
      </c>
      <c r="AR1585" t="s">
        <v>110</v>
      </c>
      <c r="AS1585" t="s">
        <v>5308</v>
      </c>
      <c r="AT1585" t="s">
        <v>182</v>
      </c>
      <c r="AU1585" t="s">
        <v>183</v>
      </c>
      <c r="AV1585" t="s">
        <v>145</v>
      </c>
      <c r="AW1585" t="s">
        <v>85</v>
      </c>
      <c r="AX1585" t="s">
        <v>85</v>
      </c>
      <c r="AY1585" t="s">
        <v>85</v>
      </c>
      <c r="AZ1585" t="s">
        <v>3815</v>
      </c>
      <c r="BA1585" t="s">
        <v>510</v>
      </c>
      <c r="BB1585" t="s">
        <v>614</v>
      </c>
      <c r="BC1585" t="s">
        <v>1033</v>
      </c>
      <c r="BD1585" t="s">
        <v>85</v>
      </c>
      <c r="BE1585" t="s">
        <v>327</v>
      </c>
      <c r="BF1585" t="s">
        <v>876</v>
      </c>
      <c r="BG1585" t="s">
        <v>8435</v>
      </c>
      <c r="BH1585" t="s">
        <v>86</v>
      </c>
      <c r="BI1585" t="s">
        <v>85</v>
      </c>
    </row>
    <row r="1586" spans="1:61" ht="14.45" hidden="1">
      <c r="A1586" t="s">
        <v>8436</v>
      </c>
      <c r="B1586" t="s">
        <v>303</v>
      </c>
      <c r="C1586" t="s">
        <v>63</v>
      </c>
      <c r="D1586" t="s">
        <v>64</v>
      </c>
      <c r="E1586" t="s">
        <v>135</v>
      </c>
      <c r="F1586" t="s">
        <v>136</v>
      </c>
      <c r="G1586" t="s">
        <v>67</v>
      </c>
      <c r="H1586" t="s">
        <v>3001</v>
      </c>
      <c r="I1586" t="s">
        <v>818</v>
      </c>
      <c r="J1586" t="s">
        <v>205</v>
      </c>
      <c r="K1586" t="s">
        <v>206</v>
      </c>
      <c r="L1586" t="s">
        <v>207</v>
      </c>
      <c r="M1586" t="s">
        <v>8437</v>
      </c>
      <c r="N1586" t="s">
        <v>8438</v>
      </c>
      <c r="O1586" s="34">
        <v>45706</v>
      </c>
      <c r="P1586" s="39">
        <v>0.50555555555555554</v>
      </c>
      <c r="Q1586" s="34">
        <v>45706</v>
      </c>
      <c r="R1586" s="39">
        <v>0.56041666666666667</v>
      </c>
      <c r="S1586" t="s">
        <v>75</v>
      </c>
      <c r="T1586" t="s">
        <v>76</v>
      </c>
      <c r="U1586" t="s">
        <v>77</v>
      </c>
      <c r="V1586" t="s">
        <v>78</v>
      </c>
      <c r="W1586" t="s">
        <v>78</v>
      </c>
      <c r="X1586" t="s">
        <v>79</v>
      </c>
      <c r="Y1586" t="s">
        <v>80</v>
      </c>
      <c r="Z1586" t="s">
        <v>159</v>
      </c>
      <c r="AA1586" t="s">
        <v>211</v>
      </c>
      <c r="AB1586" t="s">
        <v>83</v>
      </c>
      <c r="AC1586" s="5" t="s">
        <v>379</v>
      </c>
      <c r="AD1586" s="9" t="s">
        <v>379</v>
      </c>
      <c r="AE1586" t="s">
        <v>8436</v>
      </c>
      <c r="AF1586" t="s">
        <v>8439</v>
      </c>
      <c r="AG1586" t="s">
        <v>177</v>
      </c>
      <c r="AH1586" t="s">
        <v>178</v>
      </c>
      <c r="AI1586" t="s">
        <v>179</v>
      </c>
      <c r="AJ1586" t="s">
        <v>8436</v>
      </c>
      <c r="AK1586" t="s">
        <v>86</v>
      </c>
      <c r="AL1586" t="s">
        <v>160</v>
      </c>
      <c r="AM1586" t="s">
        <v>3897</v>
      </c>
      <c r="AN1586" t="s">
        <v>3897</v>
      </c>
      <c r="AO1586" t="s">
        <v>160</v>
      </c>
      <c r="AP1586" t="s">
        <v>90</v>
      </c>
      <c r="AQ1586" t="s">
        <v>91</v>
      </c>
      <c r="AR1586" t="s">
        <v>91</v>
      </c>
      <c r="AS1586" t="s">
        <v>2837</v>
      </c>
      <c r="AT1586" t="s">
        <v>93</v>
      </c>
      <c r="AU1586" t="s">
        <v>94</v>
      </c>
      <c r="AV1586" t="s">
        <v>145</v>
      </c>
      <c r="AW1586" t="s">
        <v>85</v>
      </c>
      <c r="AX1586" t="s">
        <v>85</v>
      </c>
      <c r="AY1586" t="s">
        <v>85</v>
      </c>
      <c r="AZ1586" t="s">
        <v>85</v>
      </c>
      <c r="BA1586" t="s">
        <v>85</v>
      </c>
      <c r="BB1586" t="s">
        <v>85</v>
      </c>
      <c r="BC1586" t="s">
        <v>91</v>
      </c>
      <c r="BD1586" t="s">
        <v>85</v>
      </c>
      <c r="BE1586" t="s">
        <v>85</v>
      </c>
      <c r="BF1586" t="s">
        <v>85</v>
      </c>
      <c r="BG1586" t="s">
        <v>8440</v>
      </c>
      <c r="BH1586" t="s">
        <v>86</v>
      </c>
      <c r="BI1586" t="s">
        <v>85</v>
      </c>
    </row>
    <row r="1587" spans="1:61" ht="14.45" hidden="1">
      <c r="A1587" t="s">
        <v>8441</v>
      </c>
      <c r="B1587" t="s">
        <v>290</v>
      </c>
      <c r="C1587" t="s">
        <v>91</v>
      </c>
      <c r="D1587" t="s">
        <v>91</v>
      </c>
      <c r="E1587" t="s">
        <v>135</v>
      </c>
      <c r="F1587" t="s">
        <v>136</v>
      </c>
      <c r="G1587" t="s">
        <v>67</v>
      </c>
      <c r="H1587" t="s">
        <v>366</v>
      </c>
      <c r="I1587" t="s">
        <v>69</v>
      </c>
      <c r="J1587" t="s">
        <v>479</v>
      </c>
      <c r="K1587" t="s">
        <v>480</v>
      </c>
      <c r="L1587" t="s">
        <v>481</v>
      </c>
      <c r="M1587" t="s">
        <v>8442</v>
      </c>
      <c r="N1587" t="s">
        <v>8443</v>
      </c>
      <c r="O1587" s="34">
        <v>45706</v>
      </c>
      <c r="P1587" s="39">
        <v>0.50694444444444442</v>
      </c>
      <c r="Q1587" s="34">
        <v>45716</v>
      </c>
      <c r="R1587" s="39">
        <v>0.72638888888888886</v>
      </c>
      <c r="S1587" t="s">
        <v>75</v>
      </c>
      <c r="T1587" t="s">
        <v>76</v>
      </c>
      <c r="U1587" t="s">
        <v>77</v>
      </c>
      <c r="V1587" t="s">
        <v>78</v>
      </c>
      <c r="W1587" t="s">
        <v>78</v>
      </c>
      <c r="X1587" t="s">
        <v>79</v>
      </c>
      <c r="Y1587" t="s">
        <v>67</v>
      </c>
      <c r="Z1587" t="s">
        <v>159</v>
      </c>
      <c r="AA1587" t="s">
        <v>227</v>
      </c>
      <c r="AB1587" t="s">
        <v>83</v>
      </c>
      <c r="AC1587" s="5" t="s">
        <v>379</v>
      </c>
      <c r="AD1587" s="9" t="s">
        <v>379</v>
      </c>
      <c r="AE1587" t="s">
        <v>8441</v>
      </c>
      <c r="AF1587" t="s">
        <v>85</v>
      </c>
      <c r="AG1587" t="s">
        <v>85</v>
      </c>
      <c r="AH1587" t="s">
        <v>85</v>
      </c>
      <c r="AI1587" t="s">
        <v>85</v>
      </c>
      <c r="AJ1587" t="s">
        <v>8441</v>
      </c>
      <c r="AK1587" t="s">
        <v>243</v>
      </c>
      <c r="AL1587" t="s">
        <v>160</v>
      </c>
      <c r="AM1587" t="s">
        <v>3897</v>
      </c>
      <c r="AN1587" t="s">
        <v>3515</v>
      </c>
      <c r="AO1587" t="s">
        <v>360</v>
      </c>
      <c r="AP1587" t="s">
        <v>108</v>
      </c>
      <c r="AQ1587" t="s">
        <v>180</v>
      </c>
      <c r="AR1587" t="s">
        <v>110</v>
      </c>
      <c r="AS1587" t="s">
        <v>6599</v>
      </c>
      <c r="AT1587" t="s">
        <v>93</v>
      </c>
      <c r="AU1587" t="s">
        <v>94</v>
      </c>
      <c r="AV1587" t="s">
        <v>145</v>
      </c>
      <c r="AW1587" t="s">
        <v>85</v>
      </c>
      <c r="AX1587" t="s">
        <v>85</v>
      </c>
      <c r="AY1587" t="s">
        <v>85</v>
      </c>
      <c r="AZ1587" t="s">
        <v>85</v>
      </c>
      <c r="BA1587" t="s">
        <v>91</v>
      </c>
      <c r="BB1587" t="s">
        <v>8444</v>
      </c>
      <c r="BC1587" t="s">
        <v>8445</v>
      </c>
      <c r="BD1587" t="s">
        <v>85</v>
      </c>
      <c r="BE1587" t="s">
        <v>407</v>
      </c>
      <c r="BF1587" t="s">
        <v>8445</v>
      </c>
      <c r="BG1587" t="s">
        <v>8446</v>
      </c>
      <c r="BH1587" t="s">
        <v>86</v>
      </c>
      <c r="BI1587" t="s">
        <v>85</v>
      </c>
    </row>
    <row r="1588" spans="1:61" ht="14.45" hidden="1">
      <c r="A1588" t="s">
        <v>8447</v>
      </c>
      <c r="B1588" t="s">
        <v>1065</v>
      </c>
      <c r="C1588" t="s">
        <v>63</v>
      </c>
      <c r="D1588" t="s">
        <v>64</v>
      </c>
      <c r="E1588" t="s">
        <v>65</v>
      </c>
      <c r="F1588" t="s">
        <v>66</v>
      </c>
      <c r="G1588" t="s">
        <v>67</v>
      </c>
      <c r="H1588" t="s">
        <v>366</v>
      </c>
      <c r="I1588" t="s">
        <v>69</v>
      </c>
      <c r="J1588" t="s">
        <v>479</v>
      </c>
      <c r="K1588" t="s">
        <v>480</v>
      </c>
      <c r="L1588" t="s">
        <v>481</v>
      </c>
      <c r="M1588" t="s">
        <v>8448</v>
      </c>
      <c r="N1588" t="s">
        <v>8449</v>
      </c>
      <c r="O1588" s="34">
        <v>45706</v>
      </c>
      <c r="P1588" s="39">
        <v>0.53749999999999998</v>
      </c>
      <c r="Q1588" s="34">
        <v>45714</v>
      </c>
      <c r="R1588" s="39">
        <v>0.40347222222222223</v>
      </c>
      <c r="S1588" t="s">
        <v>75</v>
      </c>
      <c r="T1588" t="s">
        <v>76</v>
      </c>
      <c r="U1588" t="s">
        <v>77</v>
      </c>
      <c r="V1588" t="s">
        <v>78</v>
      </c>
      <c r="W1588" t="s">
        <v>78</v>
      </c>
      <c r="X1588" t="s">
        <v>79</v>
      </c>
      <c r="Y1588" t="s">
        <v>67</v>
      </c>
      <c r="Z1588" t="s">
        <v>159</v>
      </c>
      <c r="AA1588" t="s">
        <v>143</v>
      </c>
      <c r="AB1588" t="s">
        <v>83</v>
      </c>
      <c r="AC1588" s="5" t="s">
        <v>379</v>
      </c>
      <c r="AD1588" s="9" t="s">
        <v>379</v>
      </c>
      <c r="AE1588" t="s">
        <v>8447</v>
      </c>
      <c r="AF1588" t="s">
        <v>85</v>
      </c>
      <c r="AG1588" t="s">
        <v>85</v>
      </c>
      <c r="AH1588" t="s">
        <v>85</v>
      </c>
      <c r="AI1588" t="s">
        <v>85</v>
      </c>
      <c r="AJ1588" t="s">
        <v>8447</v>
      </c>
      <c r="AK1588" t="s">
        <v>243</v>
      </c>
      <c r="AL1588" t="s">
        <v>160</v>
      </c>
      <c r="AM1588" t="s">
        <v>3897</v>
      </c>
      <c r="AN1588" t="s">
        <v>3515</v>
      </c>
      <c r="AO1588" t="s">
        <v>229</v>
      </c>
      <c r="AP1588" t="s">
        <v>108</v>
      </c>
      <c r="AQ1588" t="s">
        <v>180</v>
      </c>
      <c r="AR1588" t="s">
        <v>110</v>
      </c>
      <c r="AS1588" t="s">
        <v>6599</v>
      </c>
      <c r="AT1588" t="s">
        <v>93</v>
      </c>
      <c r="AU1588" t="s">
        <v>94</v>
      </c>
      <c r="AV1588" t="s">
        <v>95</v>
      </c>
      <c r="AW1588" t="s">
        <v>85</v>
      </c>
      <c r="AX1588" t="s">
        <v>85</v>
      </c>
      <c r="AY1588" t="s">
        <v>8450</v>
      </c>
      <c r="AZ1588" t="s">
        <v>85</v>
      </c>
      <c r="BA1588" t="s">
        <v>246</v>
      </c>
      <c r="BB1588" t="s">
        <v>8451</v>
      </c>
      <c r="BC1588" t="s">
        <v>8452</v>
      </c>
      <c r="BD1588" t="s">
        <v>85</v>
      </c>
      <c r="BE1588" t="s">
        <v>146</v>
      </c>
      <c r="BF1588" t="s">
        <v>8452</v>
      </c>
      <c r="BG1588" t="s">
        <v>8453</v>
      </c>
      <c r="BH1588" t="s">
        <v>86</v>
      </c>
      <c r="BI1588" t="s">
        <v>85</v>
      </c>
    </row>
    <row r="1589" spans="1:61" ht="14.45" hidden="1">
      <c r="A1589" t="s">
        <v>8454</v>
      </c>
      <c r="B1589" t="s">
        <v>5837</v>
      </c>
      <c r="C1589" t="s">
        <v>167</v>
      </c>
      <c r="D1589" t="s">
        <v>168</v>
      </c>
      <c r="E1589" t="s">
        <v>135</v>
      </c>
      <c r="F1589" t="s">
        <v>136</v>
      </c>
      <c r="G1589" t="s">
        <v>67</v>
      </c>
      <c r="H1589" t="s">
        <v>137</v>
      </c>
      <c r="I1589" t="s">
        <v>152</v>
      </c>
      <c r="J1589" t="s">
        <v>191</v>
      </c>
      <c r="K1589" t="s">
        <v>192</v>
      </c>
      <c r="L1589" t="s">
        <v>193</v>
      </c>
      <c r="M1589" t="s">
        <v>8455</v>
      </c>
      <c r="N1589" t="s">
        <v>8456</v>
      </c>
      <c r="O1589" s="34">
        <v>45706</v>
      </c>
      <c r="P1589" s="39">
        <v>0.55486111111111114</v>
      </c>
      <c r="Q1589" s="34">
        <v>45707</v>
      </c>
      <c r="R1589" s="39">
        <v>0.39861111111111114</v>
      </c>
      <c r="S1589" t="s">
        <v>75</v>
      </c>
      <c r="T1589" t="s">
        <v>141</v>
      </c>
      <c r="U1589" t="s">
        <v>77</v>
      </c>
      <c r="V1589" t="s">
        <v>78</v>
      </c>
      <c r="W1589" t="s">
        <v>78</v>
      </c>
      <c r="X1589" t="s">
        <v>79</v>
      </c>
      <c r="Y1589" t="s">
        <v>80</v>
      </c>
      <c r="Z1589" t="s">
        <v>211</v>
      </c>
      <c r="AA1589" t="s">
        <v>143</v>
      </c>
      <c r="AB1589" t="s">
        <v>176</v>
      </c>
      <c r="AC1589" s="5" t="s">
        <v>379</v>
      </c>
      <c r="AD1589" s="9" t="s">
        <v>379</v>
      </c>
      <c r="AE1589" t="s">
        <v>8454</v>
      </c>
      <c r="AF1589" t="s">
        <v>85</v>
      </c>
      <c r="AG1589" t="s">
        <v>177</v>
      </c>
      <c r="AH1589" t="s">
        <v>178</v>
      </c>
      <c r="AI1589" t="s">
        <v>179</v>
      </c>
      <c r="AJ1589" t="s">
        <v>8454</v>
      </c>
      <c r="AK1589" t="s">
        <v>86</v>
      </c>
      <c r="AL1589" t="s">
        <v>160</v>
      </c>
      <c r="AM1589" t="s">
        <v>3897</v>
      </c>
      <c r="AN1589" t="s">
        <v>3897</v>
      </c>
      <c r="AO1589" t="s">
        <v>229</v>
      </c>
      <c r="AP1589" t="s">
        <v>108</v>
      </c>
      <c r="AQ1589" t="s">
        <v>298</v>
      </c>
      <c r="AR1589" t="s">
        <v>110</v>
      </c>
      <c r="AS1589" t="s">
        <v>8457</v>
      </c>
      <c r="AT1589" t="s">
        <v>182</v>
      </c>
      <c r="AU1589" t="s">
        <v>183</v>
      </c>
      <c r="AV1589" t="s">
        <v>535</v>
      </c>
      <c r="AW1589" t="s">
        <v>85</v>
      </c>
      <c r="AX1589" t="s">
        <v>85</v>
      </c>
      <c r="AY1589" t="s">
        <v>85</v>
      </c>
      <c r="AZ1589" t="s">
        <v>85</v>
      </c>
      <c r="BA1589" t="s">
        <v>91</v>
      </c>
      <c r="BB1589" t="s">
        <v>1552</v>
      </c>
      <c r="BC1589" t="s">
        <v>1552</v>
      </c>
      <c r="BD1589" t="s">
        <v>85</v>
      </c>
      <c r="BE1589" t="s">
        <v>5970</v>
      </c>
      <c r="BF1589" t="s">
        <v>1552</v>
      </c>
      <c r="BG1589" t="s">
        <v>8458</v>
      </c>
      <c r="BH1589" t="s">
        <v>86</v>
      </c>
      <c r="BI1589" t="s">
        <v>85</v>
      </c>
    </row>
    <row r="1590" spans="1:61" ht="14.45" hidden="1">
      <c r="A1590" t="s">
        <v>8459</v>
      </c>
      <c r="B1590" t="s">
        <v>303</v>
      </c>
      <c r="C1590" t="s">
        <v>63</v>
      </c>
      <c r="D1590" t="s">
        <v>64</v>
      </c>
      <c r="E1590" t="s">
        <v>135</v>
      </c>
      <c r="F1590" t="s">
        <v>136</v>
      </c>
      <c r="G1590" t="s">
        <v>67</v>
      </c>
      <c r="H1590" t="s">
        <v>169</v>
      </c>
      <c r="I1590" t="s">
        <v>69</v>
      </c>
      <c r="J1590" t="s">
        <v>411</v>
      </c>
      <c r="K1590" t="s">
        <v>412</v>
      </c>
      <c r="L1590" t="s">
        <v>227</v>
      </c>
      <c r="M1590" t="s">
        <v>8460</v>
      </c>
      <c r="N1590" t="s">
        <v>8461</v>
      </c>
      <c r="O1590" s="34">
        <v>45706</v>
      </c>
      <c r="P1590" s="39">
        <v>0.58611111111111114</v>
      </c>
      <c r="Q1590" s="34">
        <v>45707</v>
      </c>
      <c r="R1590" s="39">
        <v>0.46319444444444446</v>
      </c>
      <c r="S1590" t="s">
        <v>75</v>
      </c>
      <c r="T1590" t="s">
        <v>141</v>
      </c>
      <c r="U1590" t="s">
        <v>77</v>
      </c>
      <c r="V1590" t="s">
        <v>78</v>
      </c>
      <c r="W1590" t="s">
        <v>78</v>
      </c>
      <c r="X1590" t="s">
        <v>79</v>
      </c>
      <c r="Y1590" t="s">
        <v>80</v>
      </c>
      <c r="Z1590" t="s">
        <v>82</v>
      </c>
      <c r="AA1590" t="s">
        <v>175</v>
      </c>
      <c r="AB1590" t="s">
        <v>176</v>
      </c>
      <c r="AC1590" s="5" t="s">
        <v>379</v>
      </c>
      <c r="AD1590" s="9" t="s">
        <v>379</v>
      </c>
      <c r="AE1590" t="s">
        <v>8459</v>
      </c>
      <c r="AF1590" t="s">
        <v>85</v>
      </c>
      <c r="AG1590" t="s">
        <v>85</v>
      </c>
      <c r="AH1590" t="s">
        <v>85</v>
      </c>
      <c r="AI1590" t="s">
        <v>85</v>
      </c>
      <c r="AJ1590" t="s">
        <v>8459</v>
      </c>
      <c r="AK1590" t="s">
        <v>86</v>
      </c>
      <c r="AL1590" t="s">
        <v>160</v>
      </c>
      <c r="AM1590" t="s">
        <v>3897</v>
      </c>
      <c r="AN1590" t="s">
        <v>3897</v>
      </c>
      <c r="AO1590" t="s">
        <v>229</v>
      </c>
      <c r="AP1590" t="s">
        <v>108</v>
      </c>
      <c r="AQ1590" t="s">
        <v>180</v>
      </c>
      <c r="AR1590" t="s">
        <v>110</v>
      </c>
      <c r="AS1590" t="s">
        <v>7004</v>
      </c>
      <c r="AT1590" t="s">
        <v>93</v>
      </c>
      <c r="AU1590" t="s">
        <v>94</v>
      </c>
      <c r="AV1590" t="s">
        <v>145</v>
      </c>
      <c r="AW1590" t="s">
        <v>85</v>
      </c>
      <c r="AX1590" t="s">
        <v>85</v>
      </c>
      <c r="AY1590" t="s">
        <v>85</v>
      </c>
      <c r="AZ1590" t="s">
        <v>85</v>
      </c>
      <c r="BA1590" t="s">
        <v>167</v>
      </c>
      <c r="BB1590" t="s">
        <v>8325</v>
      </c>
      <c r="BC1590" t="s">
        <v>8462</v>
      </c>
      <c r="BD1590" t="s">
        <v>85</v>
      </c>
      <c r="BE1590" t="s">
        <v>343</v>
      </c>
      <c r="BF1590" t="s">
        <v>8462</v>
      </c>
      <c r="BG1590" t="s">
        <v>8463</v>
      </c>
      <c r="BH1590" t="s">
        <v>86</v>
      </c>
      <c r="BI1590" t="s">
        <v>85</v>
      </c>
    </row>
    <row r="1591" spans="1:61" ht="14.45" hidden="1">
      <c r="A1591" t="s">
        <v>8464</v>
      </c>
      <c r="B1591" t="s">
        <v>149</v>
      </c>
      <c r="C1591" t="s">
        <v>85</v>
      </c>
      <c r="D1591" t="s">
        <v>85</v>
      </c>
      <c r="E1591" t="s">
        <v>135</v>
      </c>
      <c r="F1591" t="s">
        <v>136</v>
      </c>
      <c r="G1591" t="s">
        <v>150</v>
      </c>
      <c r="H1591" t="s">
        <v>541</v>
      </c>
      <c r="I1591" t="s">
        <v>542</v>
      </c>
      <c r="J1591" t="s">
        <v>153</v>
      </c>
      <c r="K1591" t="s">
        <v>154</v>
      </c>
      <c r="L1591" t="s">
        <v>155</v>
      </c>
      <c r="M1591" t="s">
        <v>8465</v>
      </c>
      <c r="N1591" t="s">
        <v>8466</v>
      </c>
      <c r="O1591" s="34">
        <v>45706</v>
      </c>
      <c r="P1591" s="39">
        <v>0.61041666666666672</v>
      </c>
      <c r="Q1591" s="34">
        <v>45706</v>
      </c>
      <c r="R1591" s="39">
        <v>0.61944444444444446</v>
      </c>
      <c r="S1591" t="s">
        <v>75</v>
      </c>
      <c r="T1591" t="s">
        <v>141</v>
      </c>
      <c r="U1591" t="s">
        <v>77</v>
      </c>
      <c r="V1591" t="s">
        <v>78</v>
      </c>
      <c r="W1591" t="s">
        <v>78</v>
      </c>
      <c r="X1591" t="s">
        <v>79</v>
      </c>
      <c r="Y1591" t="s">
        <v>158</v>
      </c>
      <c r="Z1591" t="s">
        <v>82</v>
      </c>
      <c r="AA1591" t="s">
        <v>82</v>
      </c>
      <c r="AB1591" t="s">
        <v>83</v>
      </c>
      <c r="AC1591" s="5" t="s">
        <v>379</v>
      </c>
      <c r="AD1591" s="9" t="s">
        <v>379</v>
      </c>
      <c r="AE1591" t="s">
        <v>8464</v>
      </c>
      <c r="AF1591" t="s">
        <v>85</v>
      </c>
      <c r="AG1591" t="s">
        <v>85</v>
      </c>
      <c r="AH1591" t="s">
        <v>85</v>
      </c>
      <c r="AI1591" t="s">
        <v>85</v>
      </c>
      <c r="AJ1591" t="s">
        <v>8464</v>
      </c>
      <c r="AK1591" t="s">
        <v>86</v>
      </c>
      <c r="AL1591" t="s">
        <v>160</v>
      </c>
      <c r="AM1591" t="s">
        <v>3897</v>
      </c>
      <c r="AN1591" t="s">
        <v>3897</v>
      </c>
      <c r="AO1591" t="s">
        <v>160</v>
      </c>
      <c r="AP1591" t="s">
        <v>108</v>
      </c>
      <c r="AQ1591" t="s">
        <v>308</v>
      </c>
      <c r="AR1591" t="s">
        <v>110</v>
      </c>
      <c r="AS1591" t="s">
        <v>545</v>
      </c>
      <c r="AT1591" t="s">
        <v>93</v>
      </c>
      <c r="AU1591" t="s">
        <v>94</v>
      </c>
      <c r="AV1591" t="s">
        <v>145</v>
      </c>
      <c r="AW1591" t="s">
        <v>85</v>
      </c>
      <c r="AX1591" t="s">
        <v>85</v>
      </c>
      <c r="AY1591" t="s">
        <v>85</v>
      </c>
      <c r="AZ1591" t="s">
        <v>85</v>
      </c>
      <c r="BA1591" t="s">
        <v>452</v>
      </c>
      <c r="BB1591" t="s">
        <v>1016</v>
      </c>
      <c r="BC1591" t="s">
        <v>1496</v>
      </c>
      <c r="BD1591" t="s">
        <v>85</v>
      </c>
      <c r="BE1591" t="s">
        <v>234</v>
      </c>
      <c r="BF1591" t="s">
        <v>1496</v>
      </c>
      <c r="BG1591" t="s">
        <v>8467</v>
      </c>
      <c r="BH1591" t="s">
        <v>86</v>
      </c>
      <c r="BI1591" t="s">
        <v>85</v>
      </c>
    </row>
    <row r="1592" spans="1:61" ht="14.45" hidden="1">
      <c r="A1592" t="s">
        <v>8468</v>
      </c>
      <c r="B1592" t="s">
        <v>1065</v>
      </c>
      <c r="C1592" t="s">
        <v>91</v>
      </c>
      <c r="D1592" t="s">
        <v>91</v>
      </c>
      <c r="E1592" t="s">
        <v>65</v>
      </c>
      <c r="F1592" t="s">
        <v>66</v>
      </c>
      <c r="G1592" t="s">
        <v>67</v>
      </c>
      <c r="H1592" t="s">
        <v>366</v>
      </c>
      <c r="I1592" t="s">
        <v>69</v>
      </c>
      <c r="J1592" t="s">
        <v>428</v>
      </c>
      <c r="K1592" t="s">
        <v>429</v>
      </c>
      <c r="L1592" t="s">
        <v>430</v>
      </c>
      <c r="M1592" t="s">
        <v>8469</v>
      </c>
      <c r="N1592" t="s">
        <v>8470</v>
      </c>
      <c r="O1592" s="34">
        <v>45706</v>
      </c>
      <c r="P1592" s="39">
        <v>0.61250000000000004</v>
      </c>
      <c r="Q1592" s="34">
        <v>45714</v>
      </c>
      <c r="R1592" s="39">
        <v>0.52777777777777779</v>
      </c>
      <c r="S1592" t="s">
        <v>75</v>
      </c>
      <c r="T1592" t="s">
        <v>76</v>
      </c>
      <c r="U1592" t="s">
        <v>77</v>
      </c>
      <c r="V1592" t="s">
        <v>78</v>
      </c>
      <c r="W1592" t="s">
        <v>78</v>
      </c>
      <c r="X1592" t="s">
        <v>79</v>
      </c>
      <c r="Y1592" t="s">
        <v>67</v>
      </c>
      <c r="Z1592" t="s">
        <v>82</v>
      </c>
      <c r="AA1592" t="s">
        <v>159</v>
      </c>
      <c r="AB1592" t="s">
        <v>83</v>
      </c>
      <c r="AC1592" s="5" t="s">
        <v>379</v>
      </c>
      <c r="AD1592" s="9" t="s">
        <v>379</v>
      </c>
      <c r="AE1592" t="s">
        <v>8468</v>
      </c>
      <c r="AF1592" t="s">
        <v>85</v>
      </c>
      <c r="AG1592" t="s">
        <v>85</v>
      </c>
      <c r="AH1592" t="s">
        <v>85</v>
      </c>
      <c r="AI1592" t="s">
        <v>85</v>
      </c>
      <c r="AJ1592" t="s">
        <v>8468</v>
      </c>
      <c r="AK1592" t="s">
        <v>243</v>
      </c>
      <c r="AL1592" t="s">
        <v>160</v>
      </c>
      <c r="AM1592" t="s">
        <v>3897</v>
      </c>
      <c r="AN1592" t="s">
        <v>3515</v>
      </c>
      <c r="AO1592" t="s">
        <v>229</v>
      </c>
      <c r="AP1592" t="s">
        <v>108</v>
      </c>
      <c r="AQ1592" t="s">
        <v>180</v>
      </c>
      <c r="AR1592" t="s">
        <v>110</v>
      </c>
      <c r="AS1592" t="s">
        <v>6754</v>
      </c>
      <c r="AT1592" t="s">
        <v>182</v>
      </c>
      <c r="AU1592" t="s">
        <v>183</v>
      </c>
      <c r="AV1592" t="s">
        <v>95</v>
      </c>
      <c r="AW1592" t="s">
        <v>85</v>
      </c>
      <c r="AX1592" t="s">
        <v>85</v>
      </c>
      <c r="AY1592" t="s">
        <v>8471</v>
      </c>
      <c r="AZ1592" t="s">
        <v>85</v>
      </c>
      <c r="BA1592" t="s">
        <v>91</v>
      </c>
      <c r="BB1592" t="s">
        <v>8472</v>
      </c>
      <c r="BC1592" t="s">
        <v>8473</v>
      </c>
      <c r="BD1592" t="s">
        <v>85</v>
      </c>
      <c r="BE1592" t="s">
        <v>6154</v>
      </c>
      <c r="BF1592" t="s">
        <v>8473</v>
      </c>
      <c r="BG1592" t="s">
        <v>8474</v>
      </c>
      <c r="BH1592" t="s">
        <v>86</v>
      </c>
      <c r="BI1592" t="s">
        <v>85</v>
      </c>
    </row>
    <row r="1593" spans="1:61" ht="14.45" hidden="1">
      <c r="A1593" t="s">
        <v>8475</v>
      </c>
      <c r="B1593" t="s">
        <v>5837</v>
      </c>
      <c r="C1593" t="s">
        <v>167</v>
      </c>
      <c r="D1593" t="s">
        <v>168</v>
      </c>
      <c r="E1593" t="s">
        <v>135</v>
      </c>
      <c r="F1593" t="s">
        <v>136</v>
      </c>
      <c r="G1593" t="s">
        <v>67</v>
      </c>
      <c r="H1593" t="s">
        <v>169</v>
      </c>
      <c r="I1593" t="s">
        <v>69</v>
      </c>
      <c r="J1593" t="s">
        <v>191</v>
      </c>
      <c r="K1593" t="s">
        <v>192</v>
      </c>
      <c r="L1593" t="s">
        <v>193</v>
      </c>
      <c r="M1593" t="s">
        <v>8476</v>
      </c>
      <c r="N1593" t="s">
        <v>8477</v>
      </c>
      <c r="O1593" s="34">
        <v>45706</v>
      </c>
      <c r="P1593" s="39">
        <v>0.61527777777777781</v>
      </c>
      <c r="Q1593" s="34">
        <v>45707</v>
      </c>
      <c r="R1593" s="39">
        <v>0.54305555555555551</v>
      </c>
      <c r="S1593" t="s">
        <v>75</v>
      </c>
      <c r="T1593" t="s">
        <v>141</v>
      </c>
      <c r="U1593" t="s">
        <v>77</v>
      </c>
      <c r="V1593" t="s">
        <v>78</v>
      </c>
      <c r="W1593" t="s">
        <v>78</v>
      </c>
      <c r="X1593" t="s">
        <v>79</v>
      </c>
      <c r="Y1593" t="s">
        <v>80</v>
      </c>
      <c r="Z1593" t="s">
        <v>82</v>
      </c>
      <c r="AA1593" t="s">
        <v>211</v>
      </c>
      <c r="AB1593" t="s">
        <v>176</v>
      </c>
      <c r="AC1593" s="5" t="s">
        <v>379</v>
      </c>
      <c r="AD1593" s="9" t="s">
        <v>379</v>
      </c>
      <c r="AE1593" t="s">
        <v>8475</v>
      </c>
      <c r="AF1593" t="s">
        <v>85</v>
      </c>
      <c r="AG1593" t="s">
        <v>85</v>
      </c>
      <c r="AH1593" t="s">
        <v>85</v>
      </c>
      <c r="AI1593" t="s">
        <v>85</v>
      </c>
      <c r="AJ1593" t="s">
        <v>8475</v>
      </c>
      <c r="AK1593" t="s">
        <v>86</v>
      </c>
      <c r="AL1593" t="s">
        <v>160</v>
      </c>
      <c r="AM1593" t="s">
        <v>3897</v>
      </c>
      <c r="AN1593" t="s">
        <v>3897</v>
      </c>
      <c r="AO1593" t="s">
        <v>229</v>
      </c>
      <c r="AP1593" t="s">
        <v>108</v>
      </c>
      <c r="AQ1593" t="s">
        <v>180</v>
      </c>
      <c r="AR1593" t="s">
        <v>110</v>
      </c>
      <c r="AS1593" t="s">
        <v>694</v>
      </c>
      <c r="AT1593" t="s">
        <v>93</v>
      </c>
      <c r="AU1593" t="s">
        <v>94</v>
      </c>
      <c r="AV1593" t="s">
        <v>145</v>
      </c>
      <c r="AW1593" t="s">
        <v>85</v>
      </c>
      <c r="AX1593" t="s">
        <v>85</v>
      </c>
      <c r="AY1593" t="s">
        <v>85</v>
      </c>
      <c r="AZ1593" t="s">
        <v>85</v>
      </c>
      <c r="BA1593" t="s">
        <v>91</v>
      </c>
      <c r="BB1593" t="s">
        <v>8478</v>
      </c>
      <c r="BC1593" t="s">
        <v>8478</v>
      </c>
      <c r="BD1593" t="s">
        <v>85</v>
      </c>
      <c r="BE1593" t="s">
        <v>200</v>
      </c>
      <c r="BF1593" t="s">
        <v>8478</v>
      </c>
      <c r="BG1593" t="s">
        <v>8479</v>
      </c>
      <c r="BH1593" t="s">
        <v>86</v>
      </c>
      <c r="BI1593" t="s">
        <v>85</v>
      </c>
    </row>
    <row r="1594" spans="1:61" ht="14.45" hidden="1">
      <c r="A1594" t="s">
        <v>8480</v>
      </c>
      <c r="B1594" t="s">
        <v>203</v>
      </c>
      <c r="C1594" t="s">
        <v>85</v>
      </c>
      <c r="D1594" t="s">
        <v>85</v>
      </c>
      <c r="E1594" t="s">
        <v>135</v>
      </c>
      <c r="F1594" t="s">
        <v>136</v>
      </c>
      <c r="G1594" t="s">
        <v>150</v>
      </c>
      <c r="H1594" t="s">
        <v>347</v>
      </c>
      <c r="I1594" t="s">
        <v>152</v>
      </c>
      <c r="J1594" t="s">
        <v>331</v>
      </c>
      <c r="K1594" t="s">
        <v>332</v>
      </c>
      <c r="L1594" t="s">
        <v>333</v>
      </c>
      <c r="M1594" t="s">
        <v>8481</v>
      </c>
      <c r="N1594" t="s">
        <v>8482</v>
      </c>
      <c r="O1594" s="34">
        <v>45706</v>
      </c>
      <c r="P1594" s="39">
        <v>0.64722222222222225</v>
      </c>
      <c r="Q1594" s="34">
        <v>45712</v>
      </c>
      <c r="R1594" s="39">
        <v>0.38333333333333336</v>
      </c>
      <c r="S1594" t="s">
        <v>75</v>
      </c>
      <c r="T1594" t="s">
        <v>141</v>
      </c>
      <c r="U1594" t="s">
        <v>77</v>
      </c>
      <c r="V1594" t="s">
        <v>78</v>
      </c>
      <c r="W1594" t="s">
        <v>78</v>
      </c>
      <c r="X1594" t="s">
        <v>79</v>
      </c>
      <c r="Y1594" t="s">
        <v>210</v>
      </c>
      <c r="Z1594" t="s">
        <v>325</v>
      </c>
      <c r="AA1594" t="s">
        <v>143</v>
      </c>
      <c r="AB1594" t="s">
        <v>176</v>
      </c>
      <c r="AC1594" s="5" t="s">
        <v>379</v>
      </c>
      <c r="AD1594" s="9" t="s">
        <v>379</v>
      </c>
      <c r="AE1594" t="s">
        <v>8480</v>
      </c>
      <c r="AF1594" t="s">
        <v>85</v>
      </c>
      <c r="AG1594" t="s">
        <v>85</v>
      </c>
      <c r="AH1594" t="s">
        <v>85</v>
      </c>
      <c r="AI1594" t="s">
        <v>85</v>
      </c>
      <c r="AJ1594" t="s">
        <v>8480</v>
      </c>
      <c r="AK1594" t="s">
        <v>86</v>
      </c>
      <c r="AL1594" t="s">
        <v>160</v>
      </c>
      <c r="AM1594" t="s">
        <v>3897</v>
      </c>
      <c r="AN1594" t="s">
        <v>3515</v>
      </c>
      <c r="AO1594" t="s">
        <v>89</v>
      </c>
      <c r="AP1594" t="s">
        <v>108</v>
      </c>
      <c r="AQ1594" t="s">
        <v>161</v>
      </c>
      <c r="AR1594" t="s">
        <v>110</v>
      </c>
      <c r="AS1594" t="s">
        <v>350</v>
      </c>
      <c r="AT1594" t="s">
        <v>93</v>
      </c>
      <c r="AU1594" t="s">
        <v>94</v>
      </c>
      <c r="AV1594" t="s">
        <v>145</v>
      </c>
      <c r="AW1594" t="s">
        <v>85</v>
      </c>
      <c r="AX1594" t="s">
        <v>85</v>
      </c>
      <c r="AY1594" t="s">
        <v>85</v>
      </c>
      <c r="AZ1594" t="s">
        <v>85</v>
      </c>
      <c r="BA1594" t="s">
        <v>452</v>
      </c>
      <c r="BB1594" t="s">
        <v>8483</v>
      </c>
      <c r="BC1594" t="s">
        <v>8484</v>
      </c>
      <c r="BD1594" t="s">
        <v>85</v>
      </c>
      <c r="BE1594" t="s">
        <v>200</v>
      </c>
      <c r="BF1594" t="s">
        <v>8484</v>
      </c>
      <c r="BG1594" t="s">
        <v>8485</v>
      </c>
      <c r="BH1594" t="s">
        <v>86</v>
      </c>
      <c r="BI1594" t="s">
        <v>85</v>
      </c>
    </row>
    <row r="1595" spans="1:61" ht="14.45" hidden="1">
      <c r="A1595" t="s">
        <v>8486</v>
      </c>
      <c r="B1595" t="s">
        <v>5837</v>
      </c>
      <c r="C1595" t="s">
        <v>285</v>
      </c>
      <c r="D1595" t="s">
        <v>3553</v>
      </c>
      <c r="E1595" t="s">
        <v>135</v>
      </c>
      <c r="F1595" t="s">
        <v>136</v>
      </c>
      <c r="G1595" t="s">
        <v>67</v>
      </c>
      <c r="H1595" t="s">
        <v>410</v>
      </c>
      <c r="I1595" t="s">
        <v>152</v>
      </c>
      <c r="J1595" t="s">
        <v>331</v>
      </c>
      <c r="K1595" t="s">
        <v>332</v>
      </c>
      <c r="L1595" t="s">
        <v>333</v>
      </c>
      <c r="M1595" t="s">
        <v>8487</v>
      </c>
      <c r="N1595" t="s">
        <v>8488</v>
      </c>
      <c r="O1595" s="34">
        <v>45706</v>
      </c>
      <c r="P1595" s="39">
        <v>0.65625</v>
      </c>
      <c r="Q1595" s="34">
        <v>45708</v>
      </c>
      <c r="R1595" s="39">
        <v>0.65</v>
      </c>
      <c r="S1595" t="s">
        <v>75</v>
      </c>
      <c r="T1595" t="s">
        <v>141</v>
      </c>
      <c r="U1595" t="s">
        <v>77</v>
      </c>
      <c r="V1595" t="s">
        <v>78</v>
      </c>
      <c r="W1595" t="s">
        <v>78</v>
      </c>
      <c r="X1595" t="s">
        <v>79</v>
      </c>
      <c r="Y1595" t="s">
        <v>80</v>
      </c>
      <c r="Z1595" t="s">
        <v>325</v>
      </c>
      <c r="AA1595" t="s">
        <v>325</v>
      </c>
      <c r="AB1595" t="s">
        <v>176</v>
      </c>
      <c r="AC1595" s="5" t="s">
        <v>379</v>
      </c>
      <c r="AD1595" s="9" t="s">
        <v>379</v>
      </c>
      <c r="AE1595" t="s">
        <v>8486</v>
      </c>
      <c r="AF1595" t="s">
        <v>85</v>
      </c>
      <c r="AG1595" t="s">
        <v>85</v>
      </c>
      <c r="AH1595" t="s">
        <v>85</v>
      </c>
      <c r="AI1595" t="s">
        <v>85</v>
      </c>
      <c r="AJ1595" t="s">
        <v>8486</v>
      </c>
      <c r="AK1595" t="s">
        <v>86</v>
      </c>
      <c r="AL1595" t="s">
        <v>160</v>
      </c>
      <c r="AM1595" t="s">
        <v>3897</v>
      </c>
      <c r="AN1595" t="s">
        <v>3897</v>
      </c>
      <c r="AO1595" t="s">
        <v>337</v>
      </c>
      <c r="AP1595" t="s">
        <v>108</v>
      </c>
      <c r="AQ1595" t="s">
        <v>298</v>
      </c>
      <c r="AR1595" t="s">
        <v>110</v>
      </c>
      <c r="AS1595" t="s">
        <v>350</v>
      </c>
      <c r="AT1595" t="s">
        <v>93</v>
      </c>
      <c r="AU1595" t="s">
        <v>94</v>
      </c>
      <c r="AV1595" t="s">
        <v>145</v>
      </c>
      <c r="AW1595" t="s">
        <v>85</v>
      </c>
      <c r="AX1595" t="s">
        <v>85</v>
      </c>
      <c r="AY1595" t="s">
        <v>85</v>
      </c>
      <c r="AZ1595" t="s">
        <v>85</v>
      </c>
      <c r="BA1595" t="s">
        <v>5698</v>
      </c>
      <c r="BB1595" t="s">
        <v>1202</v>
      </c>
      <c r="BC1595" t="s">
        <v>8489</v>
      </c>
      <c r="BD1595" t="s">
        <v>85</v>
      </c>
      <c r="BE1595" t="s">
        <v>579</v>
      </c>
      <c r="BF1595" t="s">
        <v>8489</v>
      </c>
      <c r="BG1595" t="s">
        <v>8490</v>
      </c>
      <c r="BH1595" t="s">
        <v>86</v>
      </c>
      <c r="BI1595" t="s">
        <v>85</v>
      </c>
    </row>
    <row r="1596" spans="1:61" ht="14.45" hidden="1">
      <c r="A1596" t="s">
        <v>8491</v>
      </c>
      <c r="B1596" t="s">
        <v>265</v>
      </c>
      <c r="C1596" t="s">
        <v>85</v>
      </c>
      <c r="D1596" t="s">
        <v>85</v>
      </c>
      <c r="E1596" t="s">
        <v>65</v>
      </c>
      <c r="F1596" t="s">
        <v>66</v>
      </c>
      <c r="G1596" t="s">
        <v>150</v>
      </c>
      <c r="H1596" t="s">
        <v>859</v>
      </c>
      <c r="I1596" t="s">
        <v>279</v>
      </c>
      <c r="J1596" t="s">
        <v>367</v>
      </c>
      <c r="K1596" t="s">
        <v>368</v>
      </c>
      <c r="L1596" t="s">
        <v>369</v>
      </c>
      <c r="M1596" t="s">
        <v>8492</v>
      </c>
      <c r="N1596" t="s">
        <v>8493</v>
      </c>
      <c r="O1596" s="34">
        <v>45706</v>
      </c>
      <c r="P1596" s="39">
        <v>0.65833333333333333</v>
      </c>
      <c r="Q1596" s="34">
        <v>45706</v>
      </c>
      <c r="R1596" s="39">
        <v>0.65833333333333333</v>
      </c>
      <c r="S1596" t="s">
        <v>75</v>
      </c>
      <c r="T1596" t="s">
        <v>141</v>
      </c>
      <c r="U1596" t="s">
        <v>77</v>
      </c>
      <c r="V1596" t="s">
        <v>78</v>
      </c>
      <c r="W1596" t="s">
        <v>78</v>
      </c>
      <c r="X1596" t="s">
        <v>79</v>
      </c>
      <c r="Y1596" t="s">
        <v>270</v>
      </c>
      <c r="Z1596" t="s">
        <v>325</v>
      </c>
      <c r="AA1596" t="s">
        <v>325</v>
      </c>
      <c r="AB1596" t="s">
        <v>83</v>
      </c>
      <c r="AC1596" s="5" t="s">
        <v>379</v>
      </c>
      <c r="AD1596" s="9" t="s">
        <v>379</v>
      </c>
      <c r="AE1596" t="s">
        <v>8491</v>
      </c>
      <c r="AF1596" t="s">
        <v>85</v>
      </c>
      <c r="AG1596" t="s">
        <v>85</v>
      </c>
      <c r="AH1596" t="s">
        <v>85</v>
      </c>
      <c r="AI1596" t="s">
        <v>85</v>
      </c>
      <c r="AJ1596" t="s">
        <v>8491</v>
      </c>
      <c r="AK1596" t="s">
        <v>86</v>
      </c>
      <c r="AL1596" t="s">
        <v>160</v>
      </c>
      <c r="AM1596" t="s">
        <v>3897</v>
      </c>
      <c r="AN1596" t="s">
        <v>3897</v>
      </c>
      <c r="AO1596" t="s">
        <v>160</v>
      </c>
      <c r="AP1596" t="s">
        <v>108</v>
      </c>
      <c r="AQ1596" t="s">
        <v>134</v>
      </c>
      <c r="AR1596" t="s">
        <v>110</v>
      </c>
      <c r="AS1596" t="s">
        <v>3797</v>
      </c>
      <c r="AT1596" t="s">
        <v>93</v>
      </c>
      <c r="AU1596" t="s">
        <v>94</v>
      </c>
      <c r="AV1596" t="s">
        <v>245</v>
      </c>
      <c r="AW1596" t="s">
        <v>85</v>
      </c>
      <c r="AX1596" t="s">
        <v>85</v>
      </c>
      <c r="AY1596" t="s">
        <v>85</v>
      </c>
      <c r="AZ1596" t="s">
        <v>85</v>
      </c>
      <c r="BA1596" t="s">
        <v>452</v>
      </c>
      <c r="BB1596" t="s">
        <v>91</v>
      </c>
      <c r="BC1596" t="s">
        <v>452</v>
      </c>
      <c r="BD1596" t="s">
        <v>85</v>
      </c>
      <c r="BE1596" t="s">
        <v>407</v>
      </c>
      <c r="BF1596" t="s">
        <v>452</v>
      </c>
      <c r="BG1596" t="s">
        <v>8494</v>
      </c>
      <c r="BH1596" t="s">
        <v>86</v>
      </c>
      <c r="BI1596" t="s">
        <v>85</v>
      </c>
    </row>
    <row r="1597" spans="1:61" ht="14.45" hidden="1">
      <c r="A1597" t="s">
        <v>8495</v>
      </c>
      <c r="B1597" t="s">
        <v>501</v>
      </c>
      <c r="C1597" t="s">
        <v>85</v>
      </c>
      <c r="D1597" t="s">
        <v>85</v>
      </c>
      <c r="E1597" t="s">
        <v>677</v>
      </c>
      <c r="F1597" t="s">
        <v>678</v>
      </c>
      <c r="G1597" t="s">
        <v>150</v>
      </c>
      <c r="H1597" t="s">
        <v>658</v>
      </c>
      <c r="I1597" t="s">
        <v>138</v>
      </c>
      <c r="J1597" t="s">
        <v>100</v>
      </c>
      <c r="K1597" t="s">
        <v>101</v>
      </c>
      <c r="L1597" t="s">
        <v>102</v>
      </c>
      <c r="M1597" t="s">
        <v>8496</v>
      </c>
      <c r="N1597" t="s">
        <v>85</v>
      </c>
      <c r="O1597" s="34">
        <v>45706</v>
      </c>
      <c r="P1597" s="39">
        <v>0.6694444444444444</v>
      </c>
      <c r="R1597" s="1"/>
      <c r="S1597" t="s">
        <v>680</v>
      </c>
      <c r="T1597" t="s">
        <v>141</v>
      </c>
      <c r="U1597" t="s">
        <v>681</v>
      </c>
      <c r="V1597" t="s">
        <v>682</v>
      </c>
      <c r="W1597" t="s">
        <v>683</v>
      </c>
      <c r="X1597" t="s">
        <v>79</v>
      </c>
      <c r="Y1597" t="s">
        <v>158</v>
      </c>
      <c r="Z1597" t="s">
        <v>242</v>
      </c>
      <c r="AA1597" t="s">
        <v>85</v>
      </c>
      <c r="AB1597" t="s">
        <v>83</v>
      </c>
      <c r="AC1597" s="5" t="s">
        <v>379</v>
      </c>
      <c r="AD1597" s="9" t="s">
        <v>85</v>
      </c>
      <c r="AE1597" t="s">
        <v>8495</v>
      </c>
      <c r="AF1597" t="s">
        <v>85</v>
      </c>
      <c r="AG1597" t="s">
        <v>85</v>
      </c>
      <c r="AH1597" t="s">
        <v>85</v>
      </c>
      <c r="AI1597" t="s">
        <v>85</v>
      </c>
      <c r="AJ1597" t="s">
        <v>8495</v>
      </c>
      <c r="AK1597" t="s">
        <v>243</v>
      </c>
      <c r="AL1597" t="s">
        <v>160</v>
      </c>
      <c r="AM1597" t="s">
        <v>3897</v>
      </c>
      <c r="AN1597" t="s">
        <v>85</v>
      </c>
      <c r="AO1597" t="s">
        <v>85</v>
      </c>
      <c r="AP1597" t="s">
        <v>108</v>
      </c>
      <c r="AQ1597" t="s">
        <v>144</v>
      </c>
      <c r="AR1597" t="s">
        <v>110</v>
      </c>
      <c r="AS1597" t="s">
        <v>1173</v>
      </c>
      <c r="AT1597" t="s">
        <v>685</v>
      </c>
      <c r="AU1597" t="s">
        <v>686</v>
      </c>
      <c r="AV1597" t="s">
        <v>3048</v>
      </c>
      <c r="AW1597" t="s">
        <v>85</v>
      </c>
      <c r="AX1597" t="s">
        <v>85</v>
      </c>
      <c r="AY1597" t="s">
        <v>85</v>
      </c>
      <c r="AZ1597" t="s">
        <v>85</v>
      </c>
      <c r="BA1597" t="s">
        <v>85</v>
      </c>
      <c r="BB1597" t="s">
        <v>1257</v>
      </c>
      <c r="BC1597" t="s">
        <v>2149</v>
      </c>
      <c r="BD1597" t="s">
        <v>85</v>
      </c>
      <c r="BE1597" t="s">
        <v>85</v>
      </c>
      <c r="BF1597" t="s">
        <v>2149</v>
      </c>
      <c r="BG1597" t="s">
        <v>6020</v>
      </c>
      <c r="BH1597" t="s">
        <v>86</v>
      </c>
      <c r="BI1597" t="s">
        <v>85</v>
      </c>
    </row>
    <row r="1598" spans="1:61" ht="14.45" hidden="1">
      <c r="A1598" t="s">
        <v>8497</v>
      </c>
      <c r="B1598" t="s">
        <v>1065</v>
      </c>
      <c r="C1598" t="s">
        <v>63</v>
      </c>
      <c r="D1598" t="s">
        <v>64</v>
      </c>
      <c r="E1598" t="s">
        <v>135</v>
      </c>
      <c r="F1598" t="s">
        <v>136</v>
      </c>
      <c r="G1598" t="s">
        <v>67</v>
      </c>
      <c r="H1598" t="s">
        <v>366</v>
      </c>
      <c r="I1598" t="s">
        <v>69</v>
      </c>
      <c r="J1598" t="s">
        <v>191</v>
      </c>
      <c r="K1598" t="s">
        <v>192</v>
      </c>
      <c r="L1598" t="s">
        <v>193</v>
      </c>
      <c r="M1598" t="s">
        <v>8498</v>
      </c>
      <c r="N1598" t="s">
        <v>8499</v>
      </c>
      <c r="O1598" s="34">
        <v>45706</v>
      </c>
      <c r="P1598" s="39">
        <v>0.6791666666666667</v>
      </c>
      <c r="Q1598" s="34">
        <v>45709</v>
      </c>
      <c r="R1598" s="39">
        <v>0.47361111111111109</v>
      </c>
      <c r="S1598" t="s">
        <v>75</v>
      </c>
      <c r="T1598" t="s">
        <v>76</v>
      </c>
      <c r="U1598" t="s">
        <v>77</v>
      </c>
      <c r="V1598" t="s">
        <v>78</v>
      </c>
      <c r="W1598" t="s">
        <v>78</v>
      </c>
      <c r="X1598" t="s">
        <v>79</v>
      </c>
      <c r="Y1598" t="s">
        <v>67</v>
      </c>
      <c r="Z1598" t="s">
        <v>242</v>
      </c>
      <c r="AA1598" t="s">
        <v>175</v>
      </c>
      <c r="AB1598" t="s">
        <v>83</v>
      </c>
      <c r="AC1598" s="5" t="s">
        <v>379</v>
      </c>
      <c r="AD1598" s="9" t="s">
        <v>379</v>
      </c>
      <c r="AE1598" t="s">
        <v>8497</v>
      </c>
      <c r="AF1598" t="s">
        <v>85</v>
      </c>
      <c r="AG1598" t="s">
        <v>1442</v>
      </c>
      <c r="AH1598" t="s">
        <v>178</v>
      </c>
      <c r="AI1598" t="s">
        <v>1443</v>
      </c>
      <c r="AJ1598" t="s">
        <v>8497</v>
      </c>
      <c r="AK1598" t="s">
        <v>243</v>
      </c>
      <c r="AL1598" t="s">
        <v>160</v>
      </c>
      <c r="AM1598" t="s">
        <v>3897</v>
      </c>
      <c r="AN1598" t="s">
        <v>3897</v>
      </c>
      <c r="AO1598" t="s">
        <v>360</v>
      </c>
      <c r="AP1598" t="s">
        <v>108</v>
      </c>
      <c r="AQ1598" t="s">
        <v>180</v>
      </c>
      <c r="AR1598" t="s">
        <v>110</v>
      </c>
      <c r="AS1598" t="s">
        <v>7741</v>
      </c>
      <c r="AT1598" t="s">
        <v>93</v>
      </c>
      <c r="AU1598" t="s">
        <v>94</v>
      </c>
      <c r="AV1598" t="s">
        <v>145</v>
      </c>
      <c r="AW1598" t="s">
        <v>85</v>
      </c>
      <c r="AX1598" t="s">
        <v>85</v>
      </c>
      <c r="AY1598" t="s">
        <v>3546</v>
      </c>
      <c r="AZ1598" t="s">
        <v>85</v>
      </c>
      <c r="BA1598" t="s">
        <v>91</v>
      </c>
      <c r="BB1598" t="s">
        <v>8500</v>
      </c>
      <c r="BC1598" t="s">
        <v>8501</v>
      </c>
      <c r="BD1598" t="s">
        <v>85</v>
      </c>
      <c r="BE1598" t="s">
        <v>200</v>
      </c>
      <c r="BF1598" t="s">
        <v>8501</v>
      </c>
      <c r="BG1598" t="s">
        <v>7744</v>
      </c>
      <c r="BH1598" t="s">
        <v>86</v>
      </c>
      <c r="BI1598" t="s">
        <v>85</v>
      </c>
    </row>
    <row r="1599" spans="1:61" ht="14.45" hidden="1">
      <c r="A1599" t="s">
        <v>8502</v>
      </c>
      <c r="B1599" t="s">
        <v>303</v>
      </c>
      <c r="C1599" t="s">
        <v>167</v>
      </c>
      <c r="D1599" t="s">
        <v>168</v>
      </c>
      <c r="E1599" t="s">
        <v>135</v>
      </c>
      <c r="F1599" t="s">
        <v>136</v>
      </c>
      <c r="G1599" t="s">
        <v>67</v>
      </c>
      <c r="H1599" t="s">
        <v>2978</v>
      </c>
      <c r="I1599" t="s">
        <v>478</v>
      </c>
      <c r="J1599" t="s">
        <v>191</v>
      </c>
      <c r="K1599" t="s">
        <v>192</v>
      </c>
      <c r="L1599" t="s">
        <v>193</v>
      </c>
      <c r="M1599" t="s">
        <v>8503</v>
      </c>
      <c r="N1599" t="s">
        <v>8504</v>
      </c>
      <c r="O1599" s="34">
        <v>45706</v>
      </c>
      <c r="P1599" s="39">
        <v>0.68958333333333333</v>
      </c>
      <c r="Q1599" s="34">
        <v>45717</v>
      </c>
      <c r="R1599" s="39">
        <v>0.70902777777777781</v>
      </c>
      <c r="S1599" t="s">
        <v>75</v>
      </c>
      <c r="T1599" t="s">
        <v>141</v>
      </c>
      <c r="U1599" t="s">
        <v>77</v>
      </c>
      <c r="V1599" t="s">
        <v>78</v>
      </c>
      <c r="W1599" t="s">
        <v>78</v>
      </c>
      <c r="X1599" t="s">
        <v>79</v>
      </c>
      <c r="Y1599" t="s">
        <v>80</v>
      </c>
      <c r="Z1599" t="s">
        <v>242</v>
      </c>
      <c r="AA1599" t="s">
        <v>227</v>
      </c>
      <c r="AB1599" t="s">
        <v>176</v>
      </c>
      <c r="AC1599" s="5" t="s">
        <v>379</v>
      </c>
      <c r="AD1599" s="9" t="s">
        <v>2244</v>
      </c>
      <c r="AE1599" t="s">
        <v>8502</v>
      </c>
      <c r="AF1599" t="s">
        <v>85</v>
      </c>
      <c r="AG1599" t="s">
        <v>1442</v>
      </c>
      <c r="AH1599" t="s">
        <v>178</v>
      </c>
      <c r="AI1599" t="s">
        <v>1443</v>
      </c>
      <c r="AJ1599" t="s">
        <v>8502</v>
      </c>
      <c r="AK1599" t="s">
        <v>86</v>
      </c>
      <c r="AL1599" t="s">
        <v>160</v>
      </c>
      <c r="AM1599" t="s">
        <v>3897</v>
      </c>
      <c r="AN1599" t="s">
        <v>3515</v>
      </c>
      <c r="AO1599" t="s">
        <v>1460</v>
      </c>
      <c r="AP1599" t="s">
        <v>108</v>
      </c>
      <c r="AQ1599" t="s">
        <v>298</v>
      </c>
      <c r="AR1599" t="s">
        <v>110</v>
      </c>
      <c r="AS1599" t="s">
        <v>3069</v>
      </c>
      <c r="AT1599" t="s">
        <v>93</v>
      </c>
      <c r="AU1599" t="s">
        <v>94</v>
      </c>
      <c r="AV1599" t="s">
        <v>145</v>
      </c>
      <c r="AW1599" t="s">
        <v>85</v>
      </c>
      <c r="AX1599" t="s">
        <v>85</v>
      </c>
      <c r="AY1599" t="s">
        <v>85</v>
      </c>
      <c r="AZ1599" t="s">
        <v>85</v>
      </c>
      <c r="BA1599" t="s">
        <v>91</v>
      </c>
      <c r="BB1599" t="s">
        <v>4211</v>
      </c>
      <c r="BC1599" t="s">
        <v>8505</v>
      </c>
      <c r="BD1599" t="s">
        <v>85</v>
      </c>
      <c r="BE1599" t="s">
        <v>579</v>
      </c>
      <c r="BF1599" t="s">
        <v>8505</v>
      </c>
      <c r="BG1599" t="s">
        <v>8506</v>
      </c>
      <c r="BH1599" t="s">
        <v>86</v>
      </c>
      <c r="BI1599" t="s">
        <v>85</v>
      </c>
    </row>
    <row r="1600" spans="1:61" ht="14.45" hidden="1">
      <c r="A1600" t="s">
        <v>8507</v>
      </c>
      <c r="B1600" t="s">
        <v>303</v>
      </c>
      <c r="C1600" t="s">
        <v>314</v>
      </c>
      <c r="D1600" t="s">
        <v>315</v>
      </c>
      <c r="E1600" t="s">
        <v>135</v>
      </c>
      <c r="F1600" t="s">
        <v>136</v>
      </c>
      <c r="G1600" t="s">
        <v>67</v>
      </c>
      <c r="H1600" t="s">
        <v>2978</v>
      </c>
      <c r="I1600" t="s">
        <v>478</v>
      </c>
      <c r="J1600" t="s">
        <v>191</v>
      </c>
      <c r="K1600" t="s">
        <v>192</v>
      </c>
      <c r="L1600" t="s">
        <v>193</v>
      </c>
      <c r="M1600" t="s">
        <v>8508</v>
      </c>
      <c r="N1600" t="s">
        <v>8509</v>
      </c>
      <c r="O1600" s="34">
        <v>45706</v>
      </c>
      <c r="P1600" s="39">
        <v>0.69236111111111109</v>
      </c>
      <c r="Q1600" s="34">
        <v>45717</v>
      </c>
      <c r="R1600" s="39">
        <v>0.70347222222222228</v>
      </c>
      <c r="S1600" t="s">
        <v>75</v>
      </c>
      <c r="T1600" t="s">
        <v>141</v>
      </c>
      <c r="U1600" t="s">
        <v>77</v>
      </c>
      <c r="V1600" t="s">
        <v>78</v>
      </c>
      <c r="W1600" t="s">
        <v>78</v>
      </c>
      <c r="X1600" t="s">
        <v>79</v>
      </c>
      <c r="Y1600" t="s">
        <v>80</v>
      </c>
      <c r="Z1600" t="s">
        <v>242</v>
      </c>
      <c r="AA1600" t="s">
        <v>242</v>
      </c>
      <c r="AB1600" t="s">
        <v>176</v>
      </c>
      <c r="AC1600" s="5" t="s">
        <v>379</v>
      </c>
      <c r="AD1600" s="9" t="s">
        <v>2244</v>
      </c>
      <c r="AE1600" t="s">
        <v>8507</v>
      </c>
      <c r="AF1600" t="s">
        <v>85</v>
      </c>
      <c r="AG1600" t="s">
        <v>1442</v>
      </c>
      <c r="AH1600" t="s">
        <v>178</v>
      </c>
      <c r="AI1600" t="s">
        <v>1443</v>
      </c>
      <c r="AJ1600" t="s">
        <v>8507</v>
      </c>
      <c r="AK1600" t="s">
        <v>86</v>
      </c>
      <c r="AL1600" t="s">
        <v>160</v>
      </c>
      <c r="AM1600" t="s">
        <v>3897</v>
      </c>
      <c r="AN1600" t="s">
        <v>3515</v>
      </c>
      <c r="AO1600" t="s">
        <v>1460</v>
      </c>
      <c r="AP1600" t="s">
        <v>108</v>
      </c>
      <c r="AQ1600" t="s">
        <v>298</v>
      </c>
      <c r="AR1600" t="s">
        <v>110</v>
      </c>
      <c r="AS1600" t="s">
        <v>3069</v>
      </c>
      <c r="AT1600" t="s">
        <v>93</v>
      </c>
      <c r="AU1600" t="s">
        <v>94</v>
      </c>
      <c r="AV1600" t="s">
        <v>145</v>
      </c>
      <c r="AW1600" t="s">
        <v>85</v>
      </c>
      <c r="AX1600" t="s">
        <v>85</v>
      </c>
      <c r="AY1600" t="s">
        <v>85</v>
      </c>
      <c r="AZ1600" t="s">
        <v>85</v>
      </c>
      <c r="BA1600" t="s">
        <v>91</v>
      </c>
      <c r="BB1600" t="s">
        <v>8510</v>
      </c>
      <c r="BC1600" t="s">
        <v>8511</v>
      </c>
      <c r="BD1600" t="s">
        <v>85</v>
      </c>
      <c r="BE1600" t="s">
        <v>579</v>
      </c>
      <c r="BF1600" t="s">
        <v>8511</v>
      </c>
      <c r="BG1600" t="s">
        <v>8506</v>
      </c>
      <c r="BH1600" t="s">
        <v>86</v>
      </c>
      <c r="BI1600" t="s">
        <v>85</v>
      </c>
    </row>
    <row r="1601" spans="1:61" ht="14.45" hidden="1">
      <c r="A1601" t="s">
        <v>8512</v>
      </c>
      <c r="B1601" t="s">
        <v>203</v>
      </c>
      <c r="C1601" t="s">
        <v>85</v>
      </c>
      <c r="D1601" t="s">
        <v>85</v>
      </c>
      <c r="E1601" t="s">
        <v>135</v>
      </c>
      <c r="F1601" t="s">
        <v>136</v>
      </c>
      <c r="G1601" t="s">
        <v>150</v>
      </c>
      <c r="H1601" t="s">
        <v>266</v>
      </c>
      <c r="I1601" t="s">
        <v>152</v>
      </c>
      <c r="J1601" t="s">
        <v>100</v>
      </c>
      <c r="K1601" t="s">
        <v>101</v>
      </c>
      <c r="L1601" t="s">
        <v>102</v>
      </c>
      <c r="M1601" t="s">
        <v>8513</v>
      </c>
      <c r="N1601" t="s">
        <v>8514</v>
      </c>
      <c r="O1601" s="34">
        <v>45706</v>
      </c>
      <c r="P1601" s="39">
        <v>0.69861111111111107</v>
      </c>
      <c r="Q1601" s="34">
        <v>45727</v>
      </c>
      <c r="R1601" s="39">
        <v>0.55694444444444446</v>
      </c>
      <c r="S1601" t="s">
        <v>716</v>
      </c>
      <c r="T1601" t="s">
        <v>76</v>
      </c>
      <c r="U1601" t="s">
        <v>77</v>
      </c>
      <c r="V1601" t="s">
        <v>78</v>
      </c>
      <c r="W1601" t="s">
        <v>78</v>
      </c>
      <c r="X1601" t="s">
        <v>79</v>
      </c>
      <c r="Y1601" t="s">
        <v>270</v>
      </c>
      <c r="Z1601" t="s">
        <v>242</v>
      </c>
      <c r="AA1601" t="s">
        <v>211</v>
      </c>
      <c r="AB1601" t="s">
        <v>83</v>
      </c>
      <c r="AC1601" s="5" t="s">
        <v>379</v>
      </c>
      <c r="AD1601" s="9" t="s">
        <v>2244</v>
      </c>
      <c r="AE1601" t="s">
        <v>8512</v>
      </c>
      <c r="AF1601" t="s">
        <v>85</v>
      </c>
      <c r="AG1601" t="s">
        <v>85</v>
      </c>
      <c r="AH1601" t="s">
        <v>85</v>
      </c>
      <c r="AI1601" t="s">
        <v>85</v>
      </c>
      <c r="AJ1601" t="s">
        <v>8512</v>
      </c>
      <c r="AK1601" t="s">
        <v>86</v>
      </c>
      <c r="AL1601" t="s">
        <v>160</v>
      </c>
      <c r="AM1601" t="s">
        <v>3897</v>
      </c>
      <c r="AN1601" t="s">
        <v>2608</v>
      </c>
      <c r="AO1601" t="s">
        <v>160</v>
      </c>
      <c r="AP1601" t="s">
        <v>108</v>
      </c>
      <c r="AQ1601" t="s">
        <v>161</v>
      </c>
      <c r="AR1601" t="s">
        <v>110</v>
      </c>
      <c r="AS1601" t="s">
        <v>981</v>
      </c>
      <c r="AT1601" t="s">
        <v>93</v>
      </c>
      <c r="AU1601" t="s">
        <v>94</v>
      </c>
      <c r="AV1601" t="s">
        <v>145</v>
      </c>
      <c r="AW1601" t="s">
        <v>85</v>
      </c>
      <c r="AX1601" t="s">
        <v>85</v>
      </c>
      <c r="AY1601" t="s">
        <v>85</v>
      </c>
      <c r="AZ1601" t="s">
        <v>85</v>
      </c>
      <c r="BA1601" t="s">
        <v>91</v>
      </c>
      <c r="BB1601" t="s">
        <v>8515</v>
      </c>
      <c r="BC1601" t="s">
        <v>8516</v>
      </c>
      <c r="BD1601" t="s">
        <v>85</v>
      </c>
      <c r="BE1601" t="s">
        <v>200</v>
      </c>
      <c r="BF1601" t="s">
        <v>8516</v>
      </c>
      <c r="BG1601" t="s">
        <v>8517</v>
      </c>
      <c r="BH1601" t="s">
        <v>86</v>
      </c>
      <c r="BI1601" t="s">
        <v>85</v>
      </c>
    </row>
    <row r="1602" spans="1:61" ht="14.45" hidden="1">
      <c r="A1602" t="s">
        <v>8518</v>
      </c>
      <c r="B1602" t="s">
        <v>290</v>
      </c>
      <c r="C1602" t="s">
        <v>85</v>
      </c>
      <c r="D1602" t="s">
        <v>85</v>
      </c>
      <c r="E1602" t="s">
        <v>135</v>
      </c>
      <c r="F1602" t="s">
        <v>136</v>
      </c>
      <c r="G1602" t="s">
        <v>67</v>
      </c>
      <c r="H1602" t="s">
        <v>366</v>
      </c>
      <c r="I1602" t="s">
        <v>590</v>
      </c>
      <c r="J1602" t="s">
        <v>191</v>
      </c>
      <c r="K1602" t="s">
        <v>192</v>
      </c>
      <c r="L1602" t="s">
        <v>193</v>
      </c>
      <c r="M1602" t="s">
        <v>8519</v>
      </c>
      <c r="N1602" t="s">
        <v>8520</v>
      </c>
      <c r="O1602" s="34">
        <v>45706</v>
      </c>
      <c r="P1602" s="39">
        <v>0.76458333333333328</v>
      </c>
      <c r="Q1602" s="34">
        <v>45716</v>
      </c>
      <c r="R1602" s="39">
        <v>0.73055555555555551</v>
      </c>
      <c r="S1602" t="s">
        <v>75</v>
      </c>
      <c r="T1602" t="s">
        <v>141</v>
      </c>
      <c r="U1602" t="s">
        <v>77</v>
      </c>
      <c r="V1602" t="s">
        <v>78</v>
      </c>
      <c r="W1602" t="s">
        <v>78</v>
      </c>
      <c r="X1602" t="s">
        <v>79</v>
      </c>
      <c r="Y1602" t="s">
        <v>67</v>
      </c>
      <c r="Z1602" t="s">
        <v>117</v>
      </c>
      <c r="AA1602" t="s">
        <v>227</v>
      </c>
      <c r="AB1602" t="s">
        <v>176</v>
      </c>
      <c r="AC1602" s="5" t="s">
        <v>379</v>
      </c>
      <c r="AD1602" s="9" t="s">
        <v>379</v>
      </c>
      <c r="AE1602" t="s">
        <v>8518</v>
      </c>
      <c r="AF1602" t="s">
        <v>85</v>
      </c>
      <c r="AG1602" t="s">
        <v>85</v>
      </c>
      <c r="AH1602" t="s">
        <v>85</v>
      </c>
      <c r="AI1602" t="s">
        <v>85</v>
      </c>
      <c r="AJ1602" t="s">
        <v>8518</v>
      </c>
      <c r="AK1602" t="s">
        <v>243</v>
      </c>
      <c r="AL1602" t="s">
        <v>160</v>
      </c>
      <c r="AM1602" t="s">
        <v>3897</v>
      </c>
      <c r="AN1602" t="s">
        <v>3515</v>
      </c>
      <c r="AO1602" t="s">
        <v>360</v>
      </c>
      <c r="AP1602" t="s">
        <v>108</v>
      </c>
      <c r="AQ1602" t="s">
        <v>298</v>
      </c>
      <c r="AR1602" t="s">
        <v>110</v>
      </c>
      <c r="AS1602" t="s">
        <v>2260</v>
      </c>
      <c r="AT1602" t="s">
        <v>93</v>
      </c>
      <c r="AU1602" t="s">
        <v>94</v>
      </c>
      <c r="AV1602" t="s">
        <v>145</v>
      </c>
      <c r="AW1602" t="s">
        <v>85</v>
      </c>
      <c r="AX1602" t="s">
        <v>85</v>
      </c>
      <c r="AY1602" t="s">
        <v>85</v>
      </c>
      <c r="AZ1602" t="s">
        <v>85</v>
      </c>
      <c r="BA1602" t="s">
        <v>319</v>
      </c>
      <c r="BB1602" t="s">
        <v>8521</v>
      </c>
      <c r="BC1602" t="s">
        <v>8522</v>
      </c>
      <c r="BD1602" t="s">
        <v>85</v>
      </c>
      <c r="BE1602" t="s">
        <v>234</v>
      </c>
      <c r="BF1602" t="s">
        <v>8522</v>
      </c>
      <c r="BG1602" t="s">
        <v>8523</v>
      </c>
      <c r="BH1602" t="s">
        <v>86</v>
      </c>
      <c r="BI1602" t="s">
        <v>85</v>
      </c>
    </row>
    <row r="1603" spans="1:61" ht="14.45" hidden="1">
      <c r="A1603" t="s">
        <v>8524</v>
      </c>
      <c r="B1603" t="s">
        <v>98</v>
      </c>
      <c r="C1603" t="s">
        <v>85</v>
      </c>
      <c r="D1603" t="s">
        <v>85</v>
      </c>
      <c r="E1603" t="s">
        <v>65</v>
      </c>
      <c r="F1603" t="s">
        <v>66</v>
      </c>
      <c r="G1603" t="s">
        <v>67</v>
      </c>
      <c r="H1603" t="s">
        <v>99</v>
      </c>
      <c r="I1603" t="s">
        <v>69</v>
      </c>
      <c r="J1603" t="s">
        <v>100</v>
      </c>
      <c r="K1603" t="s">
        <v>101</v>
      </c>
      <c r="L1603" t="s">
        <v>102</v>
      </c>
      <c r="M1603" t="s">
        <v>8525</v>
      </c>
      <c r="N1603" t="s">
        <v>8526</v>
      </c>
      <c r="O1603" s="34">
        <v>45706</v>
      </c>
      <c r="P1603" s="39">
        <v>0.76736111111111116</v>
      </c>
      <c r="Q1603" s="34">
        <v>45706</v>
      </c>
      <c r="R1603" s="39">
        <v>0.93125000000000002</v>
      </c>
      <c r="S1603" t="s">
        <v>75</v>
      </c>
      <c r="T1603" t="s">
        <v>141</v>
      </c>
      <c r="U1603" t="s">
        <v>77</v>
      </c>
      <c r="V1603" t="s">
        <v>78</v>
      </c>
      <c r="W1603" t="s">
        <v>78</v>
      </c>
      <c r="X1603" t="s">
        <v>79</v>
      </c>
      <c r="Y1603" t="s">
        <v>105</v>
      </c>
      <c r="Z1603" t="s">
        <v>117</v>
      </c>
      <c r="AA1603" t="s">
        <v>505</v>
      </c>
      <c r="AB1603" t="s">
        <v>83</v>
      </c>
      <c r="AC1603" s="5" t="s">
        <v>379</v>
      </c>
      <c r="AD1603" s="9" t="s">
        <v>379</v>
      </c>
      <c r="AE1603" t="s">
        <v>8524</v>
      </c>
      <c r="AF1603" t="s">
        <v>85</v>
      </c>
      <c r="AG1603" t="s">
        <v>85</v>
      </c>
      <c r="AH1603" t="s">
        <v>85</v>
      </c>
      <c r="AI1603" t="s">
        <v>85</v>
      </c>
      <c r="AJ1603" t="s">
        <v>8524</v>
      </c>
      <c r="AK1603" t="s">
        <v>86</v>
      </c>
      <c r="AL1603" t="s">
        <v>160</v>
      </c>
      <c r="AM1603" t="s">
        <v>3897</v>
      </c>
      <c r="AN1603" t="s">
        <v>3897</v>
      </c>
      <c r="AO1603" t="s">
        <v>160</v>
      </c>
      <c r="AP1603" t="s">
        <v>108</v>
      </c>
      <c r="AQ1603" t="s">
        <v>109</v>
      </c>
      <c r="AR1603" t="s">
        <v>110</v>
      </c>
      <c r="AS1603" t="s">
        <v>111</v>
      </c>
      <c r="AT1603" t="s">
        <v>93</v>
      </c>
      <c r="AU1603" t="s">
        <v>94</v>
      </c>
      <c r="AV1603" t="s">
        <v>95</v>
      </c>
      <c r="AW1603" t="s">
        <v>85</v>
      </c>
      <c r="AX1603" t="s">
        <v>85</v>
      </c>
      <c r="AY1603" t="s">
        <v>85</v>
      </c>
      <c r="AZ1603" t="s">
        <v>85</v>
      </c>
      <c r="BA1603" t="s">
        <v>91</v>
      </c>
      <c r="BB1603" t="s">
        <v>91</v>
      </c>
      <c r="BC1603" t="s">
        <v>91</v>
      </c>
      <c r="BD1603" t="s">
        <v>85</v>
      </c>
      <c r="BE1603" t="s">
        <v>85</v>
      </c>
      <c r="BF1603" t="s">
        <v>91</v>
      </c>
      <c r="BG1603" t="s">
        <v>8527</v>
      </c>
      <c r="BH1603" t="s">
        <v>86</v>
      </c>
      <c r="BI1603" t="s">
        <v>85</v>
      </c>
    </row>
    <row r="1604" spans="1:61" ht="14.45" hidden="1">
      <c r="A1604" t="s">
        <v>8528</v>
      </c>
      <c r="B1604" t="s">
        <v>132</v>
      </c>
      <c r="C1604" t="s">
        <v>133</v>
      </c>
      <c r="D1604" t="s">
        <v>134</v>
      </c>
      <c r="E1604" t="s">
        <v>65</v>
      </c>
      <c r="F1604" t="s">
        <v>66</v>
      </c>
      <c r="G1604" t="s">
        <v>67</v>
      </c>
      <c r="H1604" t="s">
        <v>137</v>
      </c>
      <c r="I1604" t="s">
        <v>69</v>
      </c>
      <c r="J1604" t="s">
        <v>70</v>
      </c>
      <c r="K1604" t="s">
        <v>71</v>
      </c>
      <c r="L1604" t="s">
        <v>72</v>
      </c>
      <c r="M1604" t="s">
        <v>8529</v>
      </c>
      <c r="N1604" t="s">
        <v>8530</v>
      </c>
      <c r="O1604" s="34">
        <v>45707</v>
      </c>
      <c r="P1604" s="39">
        <v>0.29305555555555557</v>
      </c>
      <c r="Q1604" s="34">
        <v>45707</v>
      </c>
      <c r="R1604" s="39">
        <v>0.36388888888888887</v>
      </c>
      <c r="S1604" t="s">
        <v>75</v>
      </c>
      <c r="T1604" t="s">
        <v>141</v>
      </c>
      <c r="U1604" t="s">
        <v>77</v>
      </c>
      <c r="V1604" t="s">
        <v>78</v>
      </c>
      <c r="W1604" t="s">
        <v>78</v>
      </c>
      <c r="X1604" t="s">
        <v>79</v>
      </c>
      <c r="Y1604" t="s">
        <v>80</v>
      </c>
      <c r="Z1604" t="s">
        <v>1465</v>
      </c>
      <c r="AA1604" t="s">
        <v>142</v>
      </c>
      <c r="AB1604" t="s">
        <v>83</v>
      </c>
      <c r="AC1604" s="5" t="s">
        <v>379</v>
      </c>
      <c r="AD1604" s="9" t="s">
        <v>379</v>
      </c>
      <c r="AE1604" t="s">
        <v>8528</v>
      </c>
      <c r="AF1604" t="s">
        <v>85</v>
      </c>
      <c r="AG1604" t="s">
        <v>85</v>
      </c>
      <c r="AH1604" t="s">
        <v>85</v>
      </c>
      <c r="AI1604" t="s">
        <v>85</v>
      </c>
      <c r="AJ1604" t="s">
        <v>8528</v>
      </c>
      <c r="AK1604" t="s">
        <v>86</v>
      </c>
      <c r="AL1604" t="s">
        <v>229</v>
      </c>
      <c r="AM1604" t="s">
        <v>3897</v>
      </c>
      <c r="AN1604" t="s">
        <v>3897</v>
      </c>
      <c r="AO1604" t="s">
        <v>229</v>
      </c>
      <c r="AP1604" t="s">
        <v>108</v>
      </c>
      <c r="AQ1604" t="s">
        <v>180</v>
      </c>
      <c r="AR1604" t="s">
        <v>110</v>
      </c>
      <c r="AS1604" t="s">
        <v>92</v>
      </c>
      <c r="AT1604" t="s">
        <v>93</v>
      </c>
      <c r="AU1604" t="s">
        <v>94</v>
      </c>
      <c r="AV1604" t="s">
        <v>95</v>
      </c>
      <c r="AW1604" t="s">
        <v>85</v>
      </c>
      <c r="AX1604" t="s">
        <v>85</v>
      </c>
      <c r="AY1604" t="s">
        <v>85</v>
      </c>
      <c r="AZ1604" t="s">
        <v>85</v>
      </c>
      <c r="BA1604" t="s">
        <v>91</v>
      </c>
      <c r="BB1604" t="s">
        <v>91</v>
      </c>
      <c r="BC1604" t="s">
        <v>91</v>
      </c>
      <c r="BD1604" t="s">
        <v>85</v>
      </c>
      <c r="BE1604" t="s">
        <v>146</v>
      </c>
      <c r="BF1604" t="s">
        <v>91</v>
      </c>
      <c r="BG1604" t="s">
        <v>147</v>
      </c>
      <c r="BH1604" t="s">
        <v>86</v>
      </c>
      <c r="BI1604" t="s">
        <v>85</v>
      </c>
    </row>
    <row r="1605" spans="1:61" ht="14.45" hidden="1">
      <c r="A1605" t="s">
        <v>8531</v>
      </c>
      <c r="B1605" t="s">
        <v>62</v>
      </c>
      <c r="C1605" t="s">
        <v>167</v>
      </c>
      <c r="D1605" t="s">
        <v>168</v>
      </c>
      <c r="E1605" t="s">
        <v>135</v>
      </c>
      <c r="F1605" t="s">
        <v>136</v>
      </c>
      <c r="G1605" t="s">
        <v>67</v>
      </c>
      <c r="H1605" t="s">
        <v>169</v>
      </c>
      <c r="I1605" t="s">
        <v>478</v>
      </c>
      <c r="J1605" t="s">
        <v>191</v>
      </c>
      <c r="K1605" t="s">
        <v>192</v>
      </c>
      <c r="L1605" t="s">
        <v>193</v>
      </c>
      <c r="M1605" t="s">
        <v>8532</v>
      </c>
      <c r="N1605" t="s">
        <v>8533</v>
      </c>
      <c r="O1605" s="34">
        <v>45707</v>
      </c>
      <c r="P1605" s="39">
        <v>0.34166666666666667</v>
      </c>
      <c r="Q1605" s="34">
        <v>45707</v>
      </c>
      <c r="R1605" s="39">
        <v>0.55555555555555558</v>
      </c>
      <c r="S1605" t="s">
        <v>75</v>
      </c>
      <c r="T1605" t="s">
        <v>141</v>
      </c>
      <c r="U1605" t="s">
        <v>77</v>
      </c>
      <c r="V1605" t="s">
        <v>78</v>
      </c>
      <c r="W1605" t="s">
        <v>78</v>
      </c>
      <c r="X1605" t="s">
        <v>79</v>
      </c>
      <c r="Y1605" t="s">
        <v>80</v>
      </c>
      <c r="Z1605" t="s">
        <v>142</v>
      </c>
      <c r="AA1605" t="s">
        <v>211</v>
      </c>
      <c r="AB1605" t="s">
        <v>176</v>
      </c>
      <c r="AC1605" s="5" t="s">
        <v>379</v>
      </c>
      <c r="AD1605" s="9" t="s">
        <v>379</v>
      </c>
      <c r="AE1605" t="s">
        <v>8531</v>
      </c>
      <c r="AF1605" t="s">
        <v>85</v>
      </c>
      <c r="AG1605" t="s">
        <v>177</v>
      </c>
      <c r="AH1605" t="s">
        <v>178</v>
      </c>
      <c r="AI1605" t="s">
        <v>179</v>
      </c>
      <c r="AJ1605" t="s">
        <v>8531</v>
      </c>
      <c r="AK1605" t="s">
        <v>86</v>
      </c>
      <c r="AL1605" t="s">
        <v>229</v>
      </c>
      <c r="AM1605" t="s">
        <v>3897</v>
      </c>
      <c r="AN1605" t="s">
        <v>3897</v>
      </c>
      <c r="AO1605" t="s">
        <v>229</v>
      </c>
      <c r="AP1605" t="s">
        <v>108</v>
      </c>
      <c r="AQ1605" t="s">
        <v>298</v>
      </c>
      <c r="AR1605" t="s">
        <v>110</v>
      </c>
      <c r="AS1605" t="s">
        <v>8534</v>
      </c>
      <c r="AT1605" t="s">
        <v>182</v>
      </c>
      <c r="AU1605" t="s">
        <v>183</v>
      </c>
      <c r="AV1605" t="s">
        <v>145</v>
      </c>
      <c r="AW1605" t="s">
        <v>85</v>
      </c>
      <c r="AX1605" t="s">
        <v>85</v>
      </c>
      <c r="AY1605" t="s">
        <v>85</v>
      </c>
      <c r="AZ1605" t="s">
        <v>85</v>
      </c>
      <c r="BA1605" t="s">
        <v>91</v>
      </c>
      <c r="BB1605" t="s">
        <v>4998</v>
      </c>
      <c r="BC1605" t="s">
        <v>4998</v>
      </c>
      <c r="BD1605" t="s">
        <v>85</v>
      </c>
      <c r="BE1605" t="s">
        <v>8535</v>
      </c>
      <c r="BF1605" t="s">
        <v>4998</v>
      </c>
      <c r="BG1605" t="s">
        <v>8536</v>
      </c>
      <c r="BH1605" t="s">
        <v>86</v>
      </c>
      <c r="BI1605" t="s">
        <v>85</v>
      </c>
    </row>
    <row r="1606" spans="1:61" ht="14.45" hidden="1">
      <c r="A1606" t="s">
        <v>8537</v>
      </c>
      <c r="B1606" t="s">
        <v>62</v>
      </c>
      <c r="C1606" t="s">
        <v>63</v>
      </c>
      <c r="D1606" t="s">
        <v>64</v>
      </c>
      <c r="E1606" t="s">
        <v>135</v>
      </c>
      <c r="F1606" t="s">
        <v>136</v>
      </c>
      <c r="G1606" t="s">
        <v>67</v>
      </c>
      <c r="H1606" t="s">
        <v>366</v>
      </c>
      <c r="I1606" t="s">
        <v>279</v>
      </c>
      <c r="J1606" t="s">
        <v>100</v>
      </c>
      <c r="K1606" t="s">
        <v>101</v>
      </c>
      <c r="L1606" t="s">
        <v>102</v>
      </c>
      <c r="M1606" t="s">
        <v>8538</v>
      </c>
      <c r="N1606" t="s">
        <v>8539</v>
      </c>
      <c r="O1606" s="34">
        <v>45707</v>
      </c>
      <c r="P1606" s="39">
        <v>0.375</v>
      </c>
      <c r="Q1606" s="34">
        <v>45709</v>
      </c>
      <c r="R1606" s="39">
        <v>0.4513888888888889</v>
      </c>
      <c r="S1606" t="s">
        <v>75</v>
      </c>
      <c r="T1606" t="s">
        <v>76</v>
      </c>
      <c r="U1606" t="s">
        <v>77</v>
      </c>
      <c r="V1606" t="s">
        <v>78</v>
      </c>
      <c r="W1606" t="s">
        <v>78</v>
      </c>
      <c r="X1606" t="s">
        <v>79</v>
      </c>
      <c r="Y1606" t="s">
        <v>80</v>
      </c>
      <c r="Z1606" t="s">
        <v>143</v>
      </c>
      <c r="AA1606" t="s">
        <v>81</v>
      </c>
      <c r="AB1606" t="s">
        <v>83</v>
      </c>
      <c r="AC1606" s="5" t="s">
        <v>379</v>
      </c>
      <c r="AD1606" s="9" t="s">
        <v>379</v>
      </c>
      <c r="AE1606" t="s">
        <v>8537</v>
      </c>
      <c r="AF1606" t="s">
        <v>85</v>
      </c>
      <c r="AG1606" t="s">
        <v>85</v>
      </c>
      <c r="AH1606" t="s">
        <v>85</v>
      </c>
      <c r="AI1606" t="s">
        <v>85</v>
      </c>
      <c r="AJ1606" t="s">
        <v>8537</v>
      </c>
      <c r="AK1606" t="s">
        <v>86</v>
      </c>
      <c r="AL1606" t="s">
        <v>229</v>
      </c>
      <c r="AM1606" t="s">
        <v>3897</v>
      </c>
      <c r="AN1606" t="s">
        <v>3897</v>
      </c>
      <c r="AO1606" t="s">
        <v>360</v>
      </c>
      <c r="AP1606" t="s">
        <v>108</v>
      </c>
      <c r="AQ1606" t="s">
        <v>180</v>
      </c>
      <c r="AR1606" t="s">
        <v>110</v>
      </c>
      <c r="AS1606" t="s">
        <v>6921</v>
      </c>
      <c r="AT1606" t="s">
        <v>93</v>
      </c>
      <c r="AU1606" t="s">
        <v>94</v>
      </c>
      <c r="AV1606" t="s">
        <v>145</v>
      </c>
      <c r="AW1606" t="s">
        <v>85</v>
      </c>
      <c r="AX1606" t="s">
        <v>85</v>
      </c>
      <c r="AY1606" t="s">
        <v>85</v>
      </c>
      <c r="AZ1606" t="s">
        <v>85</v>
      </c>
      <c r="BA1606" t="s">
        <v>8540</v>
      </c>
      <c r="BB1606" t="s">
        <v>1836</v>
      </c>
      <c r="BC1606" t="s">
        <v>8541</v>
      </c>
      <c r="BD1606" t="s">
        <v>85</v>
      </c>
      <c r="BE1606" t="s">
        <v>343</v>
      </c>
      <c r="BF1606" t="s">
        <v>8541</v>
      </c>
      <c r="BG1606" t="s">
        <v>8542</v>
      </c>
      <c r="BH1606" t="s">
        <v>86</v>
      </c>
      <c r="BI1606" t="s">
        <v>85</v>
      </c>
    </row>
    <row r="1607" spans="1:61" ht="14.45" hidden="1">
      <c r="A1607" t="s">
        <v>8543</v>
      </c>
      <c r="B1607" t="s">
        <v>5837</v>
      </c>
      <c r="C1607" t="s">
        <v>110</v>
      </c>
      <c r="D1607" t="s">
        <v>356</v>
      </c>
      <c r="E1607" t="s">
        <v>135</v>
      </c>
      <c r="F1607" t="s">
        <v>136</v>
      </c>
      <c r="G1607" t="s">
        <v>67</v>
      </c>
      <c r="H1607" t="s">
        <v>3001</v>
      </c>
      <c r="I1607" t="s">
        <v>818</v>
      </c>
      <c r="J1607" t="s">
        <v>191</v>
      </c>
      <c r="K1607" t="s">
        <v>192</v>
      </c>
      <c r="L1607" t="s">
        <v>193</v>
      </c>
      <c r="M1607" t="s">
        <v>8544</v>
      </c>
      <c r="N1607" t="s">
        <v>8545</v>
      </c>
      <c r="O1607" s="34">
        <v>45707</v>
      </c>
      <c r="P1607" s="39">
        <v>0.39652777777777776</v>
      </c>
      <c r="Q1607" s="34">
        <v>45707</v>
      </c>
      <c r="R1607" s="39">
        <v>0.47013888888888888</v>
      </c>
      <c r="S1607" t="s">
        <v>75</v>
      </c>
      <c r="T1607" t="s">
        <v>76</v>
      </c>
      <c r="U1607" t="s">
        <v>77</v>
      </c>
      <c r="V1607" t="s">
        <v>78</v>
      </c>
      <c r="W1607" t="s">
        <v>78</v>
      </c>
      <c r="X1607" t="s">
        <v>79</v>
      </c>
      <c r="Y1607" t="s">
        <v>80</v>
      </c>
      <c r="Z1607" t="s">
        <v>143</v>
      </c>
      <c r="AA1607" t="s">
        <v>175</v>
      </c>
      <c r="AB1607" t="s">
        <v>83</v>
      </c>
      <c r="AC1607" s="5" t="s">
        <v>379</v>
      </c>
      <c r="AD1607" s="9" t="s">
        <v>379</v>
      </c>
      <c r="AE1607" t="s">
        <v>8543</v>
      </c>
      <c r="AF1607" t="s">
        <v>85</v>
      </c>
      <c r="AG1607" t="s">
        <v>177</v>
      </c>
      <c r="AH1607" t="s">
        <v>178</v>
      </c>
      <c r="AI1607" t="s">
        <v>179</v>
      </c>
      <c r="AJ1607" t="s">
        <v>8543</v>
      </c>
      <c r="AK1607" t="s">
        <v>86</v>
      </c>
      <c r="AL1607" t="s">
        <v>229</v>
      </c>
      <c r="AM1607" t="s">
        <v>3897</v>
      </c>
      <c r="AN1607" t="s">
        <v>3897</v>
      </c>
      <c r="AO1607" t="s">
        <v>229</v>
      </c>
      <c r="AP1607" t="s">
        <v>90</v>
      </c>
      <c r="AQ1607" t="s">
        <v>91</v>
      </c>
      <c r="AR1607" t="s">
        <v>91</v>
      </c>
      <c r="AS1607" t="s">
        <v>7222</v>
      </c>
      <c r="AT1607" t="s">
        <v>93</v>
      </c>
      <c r="AU1607" t="s">
        <v>94</v>
      </c>
      <c r="AV1607" t="s">
        <v>145</v>
      </c>
      <c r="AW1607" t="s">
        <v>85</v>
      </c>
      <c r="AX1607" t="s">
        <v>85</v>
      </c>
      <c r="AY1607" t="s">
        <v>85</v>
      </c>
      <c r="AZ1607" t="s">
        <v>85</v>
      </c>
      <c r="BA1607" t="s">
        <v>85</v>
      </c>
      <c r="BB1607" t="s">
        <v>85</v>
      </c>
      <c r="BC1607" t="s">
        <v>91</v>
      </c>
      <c r="BD1607" t="s">
        <v>85</v>
      </c>
      <c r="BE1607" t="s">
        <v>85</v>
      </c>
      <c r="BF1607" t="s">
        <v>85</v>
      </c>
      <c r="BG1607" t="s">
        <v>8546</v>
      </c>
      <c r="BH1607" t="s">
        <v>86</v>
      </c>
      <c r="BI1607" t="s">
        <v>85</v>
      </c>
    </row>
    <row r="1608" spans="1:61" ht="14.45" hidden="1">
      <c r="A1608" t="s">
        <v>8547</v>
      </c>
      <c r="B1608" t="s">
        <v>365</v>
      </c>
      <c r="C1608" t="s">
        <v>91</v>
      </c>
      <c r="D1608" t="s">
        <v>91</v>
      </c>
      <c r="E1608" t="s">
        <v>135</v>
      </c>
      <c r="F1608" t="s">
        <v>136</v>
      </c>
      <c r="G1608" t="s">
        <v>67</v>
      </c>
      <c r="H1608" t="s">
        <v>366</v>
      </c>
      <c r="I1608" t="s">
        <v>590</v>
      </c>
      <c r="J1608" t="s">
        <v>205</v>
      </c>
      <c r="K1608" t="s">
        <v>206</v>
      </c>
      <c r="L1608" t="s">
        <v>207</v>
      </c>
      <c r="M1608" t="s">
        <v>8548</v>
      </c>
      <c r="N1608" t="s">
        <v>8549</v>
      </c>
      <c r="O1608" s="34">
        <v>45707</v>
      </c>
      <c r="P1608" s="39">
        <v>0.40972222222222221</v>
      </c>
      <c r="Q1608" s="34">
        <v>45707</v>
      </c>
      <c r="R1608" s="39">
        <v>0.64097222222222228</v>
      </c>
      <c r="S1608" t="s">
        <v>75</v>
      </c>
      <c r="T1608" t="s">
        <v>141</v>
      </c>
      <c r="U1608" t="s">
        <v>77</v>
      </c>
      <c r="V1608" t="s">
        <v>78</v>
      </c>
      <c r="W1608" t="s">
        <v>78</v>
      </c>
      <c r="X1608" t="s">
        <v>79</v>
      </c>
      <c r="Y1608" t="s">
        <v>4466</v>
      </c>
      <c r="Z1608" t="s">
        <v>143</v>
      </c>
      <c r="AA1608" t="s">
        <v>325</v>
      </c>
      <c r="AB1608" t="s">
        <v>176</v>
      </c>
      <c r="AC1608" s="5" t="s">
        <v>379</v>
      </c>
      <c r="AD1608" s="9" t="s">
        <v>379</v>
      </c>
      <c r="AE1608" t="s">
        <v>8547</v>
      </c>
      <c r="AF1608" t="s">
        <v>85</v>
      </c>
      <c r="AG1608" t="s">
        <v>85</v>
      </c>
      <c r="AH1608" t="s">
        <v>85</v>
      </c>
      <c r="AI1608" t="s">
        <v>85</v>
      </c>
      <c r="AJ1608" t="s">
        <v>8547</v>
      </c>
      <c r="AK1608" t="s">
        <v>86</v>
      </c>
      <c r="AL1608" t="s">
        <v>229</v>
      </c>
      <c r="AM1608" t="s">
        <v>3897</v>
      </c>
      <c r="AN1608" t="s">
        <v>3897</v>
      </c>
      <c r="AO1608" t="s">
        <v>229</v>
      </c>
      <c r="AP1608" t="s">
        <v>108</v>
      </c>
      <c r="AQ1608" t="s">
        <v>298</v>
      </c>
      <c r="AR1608" t="s">
        <v>110</v>
      </c>
      <c r="AS1608" t="s">
        <v>875</v>
      </c>
      <c r="AT1608" t="s">
        <v>93</v>
      </c>
      <c r="AU1608" t="s">
        <v>94</v>
      </c>
      <c r="AV1608" t="s">
        <v>145</v>
      </c>
      <c r="AW1608" t="s">
        <v>85</v>
      </c>
      <c r="AX1608" t="s">
        <v>85</v>
      </c>
      <c r="AY1608" t="s">
        <v>85</v>
      </c>
      <c r="AZ1608" t="s">
        <v>85</v>
      </c>
      <c r="BA1608" t="s">
        <v>91</v>
      </c>
      <c r="BB1608" t="s">
        <v>8550</v>
      </c>
      <c r="BC1608" t="s">
        <v>3383</v>
      </c>
      <c r="BD1608" t="s">
        <v>85</v>
      </c>
      <c r="BE1608" t="s">
        <v>300</v>
      </c>
      <c r="BF1608" t="s">
        <v>3383</v>
      </c>
      <c r="BG1608" t="s">
        <v>8551</v>
      </c>
      <c r="BH1608" t="s">
        <v>86</v>
      </c>
      <c r="BI1608" t="s">
        <v>85</v>
      </c>
    </row>
    <row r="1609" spans="1:61" ht="14.45" hidden="1">
      <c r="A1609" t="s">
        <v>8552</v>
      </c>
      <c r="B1609" t="s">
        <v>149</v>
      </c>
      <c r="C1609" t="s">
        <v>85</v>
      </c>
      <c r="D1609" t="s">
        <v>85</v>
      </c>
      <c r="E1609" t="s">
        <v>135</v>
      </c>
      <c r="F1609" t="s">
        <v>136</v>
      </c>
      <c r="G1609" t="s">
        <v>150</v>
      </c>
      <c r="H1609" t="s">
        <v>1959</v>
      </c>
      <c r="I1609" t="s">
        <v>152</v>
      </c>
      <c r="J1609" t="s">
        <v>2110</v>
      </c>
      <c r="K1609" t="s">
        <v>2111</v>
      </c>
      <c r="L1609" t="s">
        <v>2112</v>
      </c>
      <c r="M1609" t="s">
        <v>8553</v>
      </c>
      <c r="N1609" t="s">
        <v>8554</v>
      </c>
      <c r="O1609" s="34">
        <v>45707</v>
      </c>
      <c r="P1609" s="39">
        <v>0.41597222222222224</v>
      </c>
      <c r="Q1609" s="34">
        <v>45707</v>
      </c>
      <c r="R1609" s="39">
        <v>0.52569444444444446</v>
      </c>
      <c r="S1609" t="s">
        <v>75</v>
      </c>
      <c r="T1609" t="s">
        <v>141</v>
      </c>
      <c r="U1609" t="s">
        <v>77</v>
      </c>
      <c r="V1609" t="s">
        <v>78</v>
      </c>
      <c r="W1609" t="s">
        <v>78</v>
      </c>
      <c r="X1609" t="s">
        <v>79</v>
      </c>
      <c r="Y1609" t="s">
        <v>158</v>
      </c>
      <c r="Z1609" t="s">
        <v>143</v>
      </c>
      <c r="AA1609" t="s">
        <v>159</v>
      </c>
      <c r="AB1609" t="s">
        <v>83</v>
      </c>
      <c r="AC1609" s="5" t="s">
        <v>379</v>
      </c>
      <c r="AD1609" s="9" t="s">
        <v>379</v>
      </c>
      <c r="AE1609" t="s">
        <v>8552</v>
      </c>
      <c r="AF1609" t="s">
        <v>85</v>
      </c>
      <c r="AG1609" t="s">
        <v>85</v>
      </c>
      <c r="AH1609" t="s">
        <v>85</v>
      </c>
      <c r="AI1609" t="s">
        <v>85</v>
      </c>
      <c r="AJ1609" t="s">
        <v>8552</v>
      </c>
      <c r="AK1609" t="s">
        <v>86</v>
      </c>
      <c r="AL1609" t="s">
        <v>229</v>
      </c>
      <c r="AM1609" t="s">
        <v>3897</v>
      </c>
      <c r="AN1609" t="s">
        <v>3897</v>
      </c>
      <c r="AO1609" t="s">
        <v>229</v>
      </c>
      <c r="AP1609" t="s">
        <v>108</v>
      </c>
      <c r="AQ1609" t="s">
        <v>161</v>
      </c>
      <c r="AR1609" t="s">
        <v>110</v>
      </c>
      <c r="AS1609" t="s">
        <v>2115</v>
      </c>
      <c r="AT1609" t="s">
        <v>93</v>
      </c>
      <c r="AU1609" t="s">
        <v>94</v>
      </c>
      <c r="AV1609" t="s">
        <v>145</v>
      </c>
      <c r="AW1609" t="s">
        <v>85</v>
      </c>
      <c r="AX1609" t="s">
        <v>85</v>
      </c>
      <c r="AY1609" t="s">
        <v>85</v>
      </c>
      <c r="AZ1609" t="s">
        <v>85</v>
      </c>
      <c r="BA1609" t="s">
        <v>452</v>
      </c>
      <c r="BB1609" t="s">
        <v>586</v>
      </c>
      <c r="BC1609" t="s">
        <v>3536</v>
      </c>
      <c r="BD1609" t="s">
        <v>85</v>
      </c>
      <c r="BE1609" t="s">
        <v>343</v>
      </c>
      <c r="BF1609" t="s">
        <v>3536</v>
      </c>
      <c r="BG1609" t="s">
        <v>8555</v>
      </c>
      <c r="BH1609" t="s">
        <v>86</v>
      </c>
      <c r="BI1609" t="s">
        <v>85</v>
      </c>
    </row>
    <row r="1610" spans="1:61" ht="14.45" hidden="1">
      <c r="A1610" t="s">
        <v>8556</v>
      </c>
      <c r="B1610" t="s">
        <v>365</v>
      </c>
      <c r="C1610" t="s">
        <v>91</v>
      </c>
      <c r="D1610" t="s">
        <v>91</v>
      </c>
      <c r="E1610" t="s">
        <v>135</v>
      </c>
      <c r="F1610" t="s">
        <v>136</v>
      </c>
      <c r="G1610" t="s">
        <v>67</v>
      </c>
      <c r="H1610" t="s">
        <v>137</v>
      </c>
      <c r="I1610" t="s">
        <v>152</v>
      </c>
      <c r="J1610" t="s">
        <v>550</v>
      </c>
      <c r="K1610" t="s">
        <v>551</v>
      </c>
      <c r="L1610" t="s">
        <v>552</v>
      </c>
      <c r="M1610" t="s">
        <v>8557</v>
      </c>
      <c r="N1610" t="s">
        <v>8558</v>
      </c>
      <c r="O1610" s="34">
        <v>45707</v>
      </c>
      <c r="P1610" s="39">
        <v>0.41875000000000001</v>
      </c>
      <c r="Q1610" s="34">
        <v>45707</v>
      </c>
      <c r="R1610" s="39">
        <v>0.45555555555555555</v>
      </c>
      <c r="S1610" t="s">
        <v>75</v>
      </c>
      <c r="T1610" t="s">
        <v>141</v>
      </c>
      <c r="U1610" t="s">
        <v>77</v>
      </c>
      <c r="V1610" t="s">
        <v>78</v>
      </c>
      <c r="W1610" t="s">
        <v>78</v>
      </c>
      <c r="X1610" t="s">
        <v>79</v>
      </c>
      <c r="Y1610" t="s">
        <v>4466</v>
      </c>
      <c r="Z1610" t="s">
        <v>81</v>
      </c>
      <c r="AA1610" t="s">
        <v>81</v>
      </c>
      <c r="AB1610" t="s">
        <v>83</v>
      </c>
      <c r="AC1610" s="5" t="s">
        <v>379</v>
      </c>
      <c r="AD1610" s="9" t="s">
        <v>379</v>
      </c>
      <c r="AE1610" t="s">
        <v>8556</v>
      </c>
      <c r="AF1610" t="s">
        <v>85</v>
      </c>
      <c r="AG1610" t="s">
        <v>177</v>
      </c>
      <c r="AH1610" t="s">
        <v>178</v>
      </c>
      <c r="AI1610" t="s">
        <v>179</v>
      </c>
      <c r="AJ1610" t="s">
        <v>8556</v>
      </c>
      <c r="AK1610" t="s">
        <v>86</v>
      </c>
      <c r="AL1610" t="s">
        <v>229</v>
      </c>
      <c r="AM1610" t="s">
        <v>3897</v>
      </c>
      <c r="AN1610" t="s">
        <v>3897</v>
      </c>
      <c r="AO1610" t="s">
        <v>229</v>
      </c>
      <c r="AP1610" t="s">
        <v>108</v>
      </c>
      <c r="AQ1610" t="s">
        <v>298</v>
      </c>
      <c r="AR1610" t="s">
        <v>110</v>
      </c>
      <c r="AS1610" t="s">
        <v>3967</v>
      </c>
      <c r="AT1610" t="s">
        <v>182</v>
      </c>
      <c r="AU1610" t="s">
        <v>183</v>
      </c>
      <c r="AV1610" t="s">
        <v>145</v>
      </c>
      <c r="AW1610" t="s">
        <v>85</v>
      </c>
      <c r="AX1610" t="s">
        <v>85</v>
      </c>
      <c r="AY1610" t="s">
        <v>85</v>
      </c>
      <c r="AZ1610" t="s">
        <v>85</v>
      </c>
      <c r="BA1610" t="s">
        <v>612</v>
      </c>
      <c r="BB1610" t="s">
        <v>928</v>
      </c>
      <c r="BC1610" t="s">
        <v>2216</v>
      </c>
      <c r="BD1610" t="s">
        <v>85</v>
      </c>
      <c r="BE1610" t="s">
        <v>612</v>
      </c>
      <c r="BF1610" t="s">
        <v>2216</v>
      </c>
      <c r="BG1610" t="s">
        <v>8559</v>
      </c>
      <c r="BH1610" t="s">
        <v>86</v>
      </c>
      <c r="BI1610" t="s">
        <v>85</v>
      </c>
    </row>
    <row r="1611" spans="1:61" ht="14.45" hidden="1">
      <c r="A1611" t="s">
        <v>8560</v>
      </c>
      <c r="B1611" t="s">
        <v>365</v>
      </c>
      <c r="C1611" t="s">
        <v>85</v>
      </c>
      <c r="D1611" t="s">
        <v>85</v>
      </c>
      <c r="E1611" t="s">
        <v>65</v>
      </c>
      <c r="F1611" t="s">
        <v>66</v>
      </c>
      <c r="G1611" t="s">
        <v>67</v>
      </c>
      <c r="H1611" t="s">
        <v>304</v>
      </c>
      <c r="I1611" t="s">
        <v>305</v>
      </c>
      <c r="J1611" t="s">
        <v>70</v>
      </c>
      <c r="K1611" t="s">
        <v>71</v>
      </c>
      <c r="L1611" t="s">
        <v>72</v>
      </c>
      <c r="M1611" t="s">
        <v>8561</v>
      </c>
      <c r="N1611" t="s">
        <v>8562</v>
      </c>
      <c r="O1611" s="34">
        <v>45707</v>
      </c>
      <c r="P1611" s="39">
        <v>0.4201388888888889</v>
      </c>
      <c r="Q1611" s="34">
        <v>45707</v>
      </c>
      <c r="R1611" s="39">
        <v>0.4284722222222222</v>
      </c>
      <c r="S1611" t="s">
        <v>75</v>
      </c>
      <c r="T1611" t="s">
        <v>141</v>
      </c>
      <c r="U1611" t="s">
        <v>77</v>
      </c>
      <c r="V1611" t="s">
        <v>78</v>
      </c>
      <c r="W1611" t="s">
        <v>78</v>
      </c>
      <c r="X1611" t="s">
        <v>79</v>
      </c>
      <c r="Y1611" t="s">
        <v>80</v>
      </c>
      <c r="Z1611" t="s">
        <v>81</v>
      </c>
      <c r="AA1611" t="s">
        <v>81</v>
      </c>
      <c r="AB1611" t="s">
        <v>83</v>
      </c>
      <c r="AC1611" s="5" t="s">
        <v>379</v>
      </c>
      <c r="AD1611" s="9" t="s">
        <v>379</v>
      </c>
      <c r="AE1611" t="s">
        <v>8560</v>
      </c>
      <c r="AF1611" t="s">
        <v>85</v>
      </c>
      <c r="AG1611" t="s">
        <v>85</v>
      </c>
      <c r="AH1611" t="s">
        <v>85</v>
      </c>
      <c r="AI1611" t="s">
        <v>85</v>
      </c>
      <c r="AJ1611" t="s">
        <v>8560</v>
      </c>
      <c r="AK1611" t="s">
        <v>243</v>
      </c>
      <c r="AL1611" t="s">
        <v>229</v>
      </c>
      <c r="AM1611" t="s">
        <v>3897</v>
      </c>
      <c r="AN1611" t="s">
        <v>3897</v>
      </c>
      <c r="AO1611" t="s">
        <v>229</v>
      </c>
      <c r="AP1611" t="s">
        <v>108</v>
      </c>
      <c r="AQ1611" t="s">
        <v>308</v>
      </c>
      <c r="AR1611" t="s">
        <v>110</v>
      </c>
      <c r="AS1611" t="s">
        <v>92</v>
      </c>
      <c r="AT1611" t="s">
        <v>93</v>
      </c>
      <c r="AU1611" t="s">
        <v>94</v>
      </c>
      <c r="AV1611" t="s">
        <v>95</v>
      </c>
      <c r="AW1611" t="s">
        <v>85</v>
      </c>
      <c r="AX1611" t="s">
        <v>85</v>
      </c>
      <c r="AY1611" t="s">
        <v>85</v>
      </c>
      <c r="AZ1611" t="s">
        <v>85</v>
      </c>
      <c r="BA1611" t="s">
        <v>91</v>
      </c>
      <c r="BB1611" t="s">
        <v>594</v>
      </c>
      <c r="BC1611" t="s">
        <v>1754</v>
      </c>
      <c r="BD1611" t="s">
        <v>85</v>
      </c>
      <c r="BE1611" t="s">
        <v>200</v>
      </c>
      <c r="BF1611" t="s">
        <v>1754</v>
      </c>
      <c r="BG1611" t="s">
        <v>312</v>
      </c>
      <c r="BH1611" t="s">
        <v>243</v>
      </c>
      <c r="BI1611" t="s">
        <v>85</v>
      </c>
    </row>
    <row r="1612" spans="1:61" ht="14.45" hidden="1">
      <c r="A1612" t="s">
        <v>8563</v>
      </c>
      <c r="B1612" t="s">
        <v>303</v>
      </c>
      <c r="C1612" t="s">
        <v>517</v>
      </c>
      <c r="D1612" t="s">
        <v>2578</v>
      </c>
      <c r="E1612" t="s">
        <v>135</v>
      </c>
      <c r="F1612" t="s">
        <v>136</v>
      </c>
      <c r="G1612" t="s">
        <v>67</v>
      </c>
      <c r="H1612" t="s">
        <v>945</v>
      </c>
      <c r="I1612" t="s">
        <v>946</v>
      </c>
      <c r="J1612" t="s">
        <v>70</v>
      </c>
      <c r="K1612" t="s">
        <v>71</v>
      </c>
      <c r="L1612" t="s">
        <v>72</v>
      </c>
      <c r="M1612" t="s">
        <v>8564</v>
      </c>
      <c r="N1612" t="s">
        <v>8565</v>
      </c>
      <c r="O1612" s="34">
        <v>45707</v>
      </c>
      <c r="P1612" s="39">
        <v>0.42083333333333334</v>
      </c>
      <c r="Q1612" s="34">
        <v>45707</v>
      </c>
      <c r="R1612" s="39">
        <v>0.43611111111111112</v>
      </c>
      <c r="S1612" t="s">
        <v>75</v>
      </c>
      <c r="T1612" t="s">
        <v>141</v>
      </c>
      <c r="U1612" t="s">
        <v>77</v>
      </c>
      <c r="V1612" t="s">
        <v>78</v>
      </c>
      <c r="W1612" t="s">
        <v>78</v>
      </c>
      <c r="X1612" t="s">
        <v>79</v>
      </c>
      <c r="Y1612" t="s">
        <v>80</v>
      </c>
      <c r="Z1612" t="s">
        <v>81</v>
      </c>
      <c r="AA1612" t="s">
        <v>81</v>
      </c>
      <c r="AB1612" t="s">
        <v>83</v>
      </c>
      <c r="AC1612" s="5" t="s">
        <v>379</v>
      </c>
      <c r="AD1612" s="9" t="s">
        <v>379</v>
      </c>
      <c r="AE1612" t="s">
        <v>8563</v>
      </c>
      <c r="AF1612" t="s">
        <v>85</v>
      </c>
      <c r="AG1612" t="s">
        <v>85</v>
      </c>
      <c r="AH1612" t="s">
        <v>85</v>
      </c>
      <c r="AI1612" t="s">
        <v>85</v>
      </c>
      <c r="AJ1612" t="s">
        <v>8563</v>
      </c>
      <c r="AK1612" t="s">
        <v>86</v>
      </c>
      <c r="AL1612" t="s">
        <v>229</v>
      </c>
      <c r="AM1612" t="s">
        <v>3897</v>
      </c>
      <c r="AN1612" t="s">
        <v>3897</v>
      </c>
      <c r="AO1612" t="s">
        <v>229</v>
      </c>
      <c r="AP1612" t="s">
        <v>108</v>
      </c>
      <c r="AQ1612" t="s">
        <v>298</v>
      </c>
      <c r="AR1612" t="s">
        <v>110</v>
      </c>
      <c r="AS1612" t="s">
        <v>290</v>
      </c>
      <c r="AT1612" t="s">
        <v>93</v>
      </c>
      <c r="AU1612" t="s">
        <v>94</v>
      </c>
      <c r="AV1612" t="s">
        <v>145</v>
      </c>
      <c r="AW1612" t="s">
        <v>85</v>
      </c>
      <c r="AX1612" t="s">
        <v>85</v>
      </c>
      <c r="AY1612" t="s">
        <v>85</v>
      </c>
      <c r="AZ1612" t="s">
        <v>85</v>
      </c>
      <c r="BA1612" t="s">
        <v>970</v>
      </c>
      <c r="BB1612" t="s">
        <v>91</v>
      </c>
      <c r="BC1612" t="s">
        <v>970</v>
      </c>
      <c r="BD1612" t="s">
        <v>85</v>
      </c>
      <c r="BE1612" t="s">
        <v>234</v>
      </c>
      <c r="BF1612" t="s">
        <v>970</v>
      </c>
      <c r="BG1612" t="s">
        <v>8566</v>
      </c>
      <c r="BH1612" t="s">
        <v>86</v>
      </c>
      <c r="BI1612" t="s">
        <v>85</v>
      </c>
    </row>
    <row r="1613" spans="1:61" ht="14.45" hidden="1">
      <c r="A1613" t="s">
        <v>8567</v>
      </c>
      <c r="B1613" t="s">
        <v>92</v>
      </c>
      <c r="C1613" t="s">
        <v>85</v>
      </c>
      <c r="D1613" t="s">
        <v>85</v>
      </c>
      <c r="E1613" t="s">
        <v>677</v>
      </c>
      <c r="F1613" t="s">
        <v>678</v>
      </c>
      <c r="G1613" t="s">
        <v>67</v>
      </c>
      <c r="H1613" t="s">
        <v>933</v>
      </c>
      <c r="I1613" t="s">
        <v>152</v>
      </c>
      <c r="J1613" t="s">
        <v>70</v>
      </c>
      <c r="K1613" t="s">
        <v>71</v>
      </c>
      <c r="L1613" t="s">
        <v>72</v>
      </c>
      <c r="M1613" t="s">
        <v>8568</v>
      </c>
      <c r="N1613" t="s">
        <v>85</v>
      </c>
      <c r="O1613" s="34">
        <v>45707</v>
      </c>
      <c r="P1613" s="39">
        <v>0.4284722222222222</v>
      </c>
      <c r="R1613" s="1"/>
      <c r="S1613" t="s">
        <v>680</v>
      </c>
      <c r="T1613" t="s">
        <v>76</v>
      </c>
      <c r="U1613" t="s">
        <v>681</v>
      </c>
      <c r="V1613" t="s">
        <v>3045</v>
      </c>
      <c r="W1613" t="s">
        <v>683</v>
      </c>
      <c r="X1613" t="s">
        <v>79</v>
      </c>
      <c r="Y1613" t="s">
        <v>67</v>
      </c>
      <c r="Z1613" t="s">
        <v>81</v>
      </c>
      <c r="AA1613" t="s">
        <v>85</v>
      </c>
      <c r="AB1613" t="s">
        <v>83</v>
      </c>
      <c r="AC1613" s="5" t="s">
        <v>379</v>
      </c>
      <c r="AD1613" s="9" t="s">
        <v>85</v>
      </c>
      <c r="AE1613" t="s">
        <v>8567</v>
      </c>
      <c r="AF1613" t="s">
        <v>85</v>
      </c>
      <c r="AG1613" t="s">
        <v>85</v>
      </c>
      <c r="AH1613" t="s">
        <v>85</v>
      </c>
      <c r="AI1613" t="s">
        <v>85</v>
      </c>
      <c r="AJ1613" t="s">
        <v>8567</v>
      </c>
      <c r="AK1613" t="s">
        <v>283</v>
      </c>
      <c r="AL1613" t="s">
        <v>229</v>
      </c>
      <c r="AM1613" t="s">
        <v>3897</v>
      </c>
      <c r="AN1613" t="s">
        <v>85</v>
      </c>
      <c r="AO1613" t="s">
        <v>85</v>
      </c>
      <c r="AP1613" t="s">
        <v>90</v>
      </c>
      <c r="AQ1613" t="s">
        <v>91</v>
      </c>
      <c r="AR1613" t="s">
        <v>91</v>
      </c>
      <c r="AS1613" t="s">
        <v>318</v>
      </c>
      <c r="AT1613" t="s">
        <v>7884</v>
      </c>
      <c r="AU1613" t="s">
        <v>7885</v>
      </c>
      <c r="AV1613" t="s">
        <v>687</v>
      </c>
      <c r="AW1613" t="s">
        <v>85</v>
      </c>
      <c r="AX1613" t="s">
        <v>85</v>
      </c>
      <c r="AY1613" t="s">
        <v>85</v>
      </c>
      <c r="AZ1613" t="s">
        <v>85</v>
      </c>
      <c r="BA1613" t="s">
        <v>85</v>
      </c>
      <c r="BB1613" t="s">
        <v>85</v>
      </c>
      <c r="BC1613" t="s">
        <v>91</v>
      </c>
      <c r="BD1613" t="s">
        <v>85</v>
      </c>
      <c r="BE1613" t="s">
        <v>85</v>
      </c>
      <c r="BF1613" t="s">
        <v>85</v>
      </c>
      <c r="BG1613" t="s">
        <v>8569</v>
      </c>
      <c r="BH1613" t="s">
        <v>86</v>
      </c>
      <c r="BI1613" t="s">
        <v>85</v>
      </c>
    </row>
    <row r="1614" spans="1:61" ht="14.45" hidden="1">
      <c r="A1614" t="s">
        <v>8570</v>
      </c>
      <c r="B1614" t="s">
        <v>62</v>
      </c>
      <c r="C1614" t="s">
        <v>3617</v>
      </c>
      <c r="D1614" t="s">
        <v>8571</v>
      </c>
      <c r="E1614" t="s">
        <v>65</v>
      </c>
      <c r="F1614" t="s">
        <v>66</v>
      </c>
      <c r="G1614" t="s">
        <v>67</v>
      </c>
      <c r="H1614" t="s">
        <v>2978</v>
      </c>
      <c r="I1614" t="s">
        <v>69</v>
      </c>
      <c r="J1614" t="s">
        <v>428</v>
      </c>
      <c r="K1614" t="s">
        <v>429</v>
      </c>
      <c r="L1614" t="s">
        <v>430</v>
      </c>
      <c r="M1614" t="s">
        <v>8572</v>
      </c>
      <c r="N1614" t="s">
        <v>8573</v>
      </c>
      <c r="O1614" s="34">
        <v>45707</v>
      </c>
      <c r="P1614" s="39">
        <v>0.43472222222222223</v>
      </c>
      <c r="Q1614" s="34">
        <v>45710</v>
      </c>
      <c r="R1614" s="39">
        <v>0.47430555555555554</v>
      </c>
      <c r="S1614" t="s">
        <v>75</v>
      </c>
      <c r="T1614" t="s">
        <v>76</v>
      </c>
      <c r="U1614" t="s">
        <v>77</v>
      </c>
      <c r="V1614" t="s">
        <v>78</v>
      </c>
      <c r="W1614" t="s">
        <v>78</v>
      </c>
      <c r="X1614" t="s">
        <v>79</v>
      </c>
      <c r="Y1614" t="s">
        <v>80</v>
      </c>
      <c r="Z1614" t="s">
        <v>81</v>
      </c>
      <c r="AA1614" t="s">
        <v>175</v>
      </c>
      <c r="AB1614" t="s">
        <v>83</v>
      </c>
      <c r="AC1614" s="5" t="s">
        <v>379</v>
      </c>
      <c r="AD1614" s="9" t="s">
        <v>379</v>
      </c>
      <c r="AE1614" t="s">
        <v>8570</v>
      </c>
      <c r="AF1614" t="s">
        <v>85</v>
      </c>
      <c r="AG1614" t="s">
        <v>85</v>
      </c>
      <c r="AH1614" t="s">
        <v>85</v>
      </c>
      <c r="AI1614" t="s">
        <v>85</v>
      </c>
      <c r="AJ1614" t="s">
        <v>8570</v>
      </c>
      <c r="AK1614" t="s">
        <v>359</v>
      </c>
      <c r="AL1614" t="s">
        <v>229</v>
      </c>
      <c r="AM1614" t="s">
        <v>3897</v>
      </c>
      <c r="AN1614" t="s">
        <v>3897</v>
      </c>
      <c r="AO1614" t="s">
        <v>1460</v>
      </c>
      <c r="AP1614" t="s">
        <v>108</v>
      </c>
      <c r="AQ1614" t="s">
        <v>180</v>
      </c>
      <c r="AR1614" t="s">
        <v>110</v>
      </c>
      <c r="AS1614" t="s">
        <v>5182</v>
      </c>
      <c r="AT1614" t="s">
        <v>93</v>
      </c>
      <c r="AU1614" t="s">
        <v>94</v>
      </c>
      <c r="AV1614" t="s">
        <v>95</v>
      </c>
      <c r="AW1614" t="s">
        <v>85</v>
      </c>
      <c r="AX1614" t="s">
        <v>85</v>
      </c>
      <c r="AY1614" t="s">
        <v>85</v>
      </c>
      <c r="AZ1614" t="s">
        <v>85</v>
      </c>
      <c r="BA1614" t="s">
        <v>7927</v>
      </c>
      <c r="BB1614" t="s">
        <v>8574</v>
      </c>
      <c r="BC1614" t="s">
        <v>8575</v>
      </c>
      <c r="BD1614" t="s">
        <v>85</v>
      </c>
      <c r="BE1614" t="s">
        <v>311</v>
      </c>
      <c r="BF1614" t="s">
        <v>8575</v>
      </c>
      <c r="BG1614" t="s">
        <v>8576</v>
      </c>
      <c r="BH1614" t="s">
        <v>86</v>
      </c>
      <c r="BI1614" t="s">
        <v>85</v>
      </c>
    </row>
    <row r="1615" spans="1:61" ht="14.45" hidden="1">
      <c r="A1615" t="s">
        <v>8577</v>
      </c>
      <c r="B1615" t="s">
        <v>365</v>
      </c>
      <c r="C1615" t="s">
        <v>91</v>
      </c>
      <c r="D1615" t="s">
        <v>91</v>
      </c>
      <c r="E1615" t="s">
        <v>65</v>
      </c>
      <c r="F1615" t="s">
        <v>66</v>
      </c>
      <c r="G1615" t="s">
        <v>67</v>
      </c>
      <c r="H1615" t="s">
        <v>137</v>
      </c>
      <c r="I1615" t="s">
        <v>152</v>
      </c>
      <c r="J1615" t="s">
        <v>191</v>
      </c>
      <c r="K1615" t="s">
        <v>192</v>
      </c>
      <c r="L1615" t="s">
        <v>193</v>
      </c>
      <c r="M1615" t="s">
        <v>8578</v>
      </c>
      <c r="N1615" t="s">
        <v>8579</v>
      </c>
      <c r="O1615" s="34">
        <v>45707</v>
      </c>
      <c r="P1615" s="39">
        <v>0.4375</v>
      </c>
      <c r="Q1615" s="34">
        <v>45707</v>
      </c>
      <c r="R1615" s="39">
        <v>0.44027777777777777</v>
      </c>
      <c r="S1615" t="s">
        <v>75</v>
      </c>
      <c r="T1615" t="s">
        <v>141</v>
      </c>
      <c r="U1615" t="s">
        <v>77</v>
      </c>
      <c r="V1615" t="s">
        <v>78</v>
      </c>
      <c r="W1615" t="s">
        <v>78</v>
      </c>
      <c r="X1615" t="s">
        <v>79</v>
      </c>
      <c r="Y1615" t="s">
        <v>336</v>
      </c>
      <c r="Z1615" t="s">
        <v>81</v>
      </c>
      <c r="AA1615" t="s">
        <v>81</v>
      </c>
      <c r="AB1615" t="s">
        <v>176</v>
      </c>
      <c r="AC1615" s="5" t="s">
        <v>379</v>
      </c>
      <c r="AD1615" s="9" t="s">
        <v>379</v>
      </c>
      <c r="AE1615" t="s">
        <v>8577</v>
      </c>
      <c r="AF1615" t="s">
        <v>85</v>
      </c>
      <c r="AG1615" t="s">
        <v>85</v>
      </c>
      <c r="AH1615" t="s">
        <v>85</v>
      </c>
      <c r="AI1615" t="s">
        <v>85</v>
      </c>
      <c r="AJ1615" t="s">
        <v>8577</v>
      </c>
      <c r="AK1615" t="s">
        <v>86</v>
      </c>
      <c r="AL1615" t="s">
        <v>229</v>
      </c>
      <c r="AM1615" t="s">
        <v>3897</v>
      </c>
      <c r="AN1615" t="s">
        <v>3897</v>
      </c>
      <c r="AO1615" t="s">
        <v>229</v>
      </c>
      <c r="AP1615" t="s">
        <v>108</v>
      </c>
      <c r="AQ1615" t="s">
        <v>298</v>
      </c>
      <c r="AR1615" t="s">
        <v>110</v>
      </c>
      <c r="AS1615" t="s">
        <v>2063</v>
      </c>
      <c r="AT1615" t="s">
        <v>93</v>
      </c>
      <c r="AU1615" t="s">
        <v>94</v>
      </c>
      <c r="AV1615" t="s">
        <v>95</v>
      </c>
      <c r="AW1615" t="s">
        <v>85</v>
      </c>
      <c r="AX1615" t="s">
        <v>85</v>
      </c>
      <c r="AY1615" t="s">
        <v>85</v>
      </c>
      <c r="AZ1615" t="s">
        <v>85</v>
      </c>
      <c r="BA1615" t="s">
        <v>91</v>
      </c>
      <c r="BB1615" t="s">
        <v>1101</v>
      </c>
      <c r="BC1615" t="s">
        <v>1101</v>
      </c>
      <c r="BD1615" t="s">
        <v>85</v>
      </c>
      <c r="BE1615" t="s">
        <v>311</v>
      </c>
      <c r="BF1615" t="s">
        <v>1101</v>
      </c>
      <c r="BG1615" t="s">
        <v>8580</v>
      </c>
      <c r="BH1615" t="s">
        <v>86</v>
      </c>
      <c r="BI1615" t="s">
        <v>85</v>
      </c>
    </row>
    <row r="1616" spans="1:61" ht="14.45" hidden="1">
      <c r="A1616" t="s">
        <v>8581</v>
      </c>
      <c r="B1616" t="s">
        <v>62</v>
      </c>
      <c r="C1616" t="s">
        <v>110</v>
      </c>
      <c r="D1616" t="s">
        <v>356</v>
      </c>
      <c r="E1616" t="s">
        <v>135</v>
      </c>
      <c r="F1616" t="s">
        <v>136</v>
      </c>
      <c r="G1616" t="s">
        <v>67</v>
      </c>
      <c r="H1616" t="s">
        <v>366</v>
      </c>
      <c r="I1616" t="s">
        <v>590</v>
      </c>
      <c r="J1616" t="s">
        <v>479</v>
      </c>
      <c r="K1616" t="s">
        <v>480</v>
      </c>
      <c r="L1616" t="s">
        <v>481</v>
      </c>
      <c r="M1616" t="s">
        <v>8582</v>
      </c>
      <c r="N1616" t="s">
        <v>8583</v>
      </c>
      <c r="O1616" s="34">
        <v>45707</v>
      </c>
      <c r="P1616" s="39">
        <v>0.44236111111111109</v>
      </c>
      <c r="Q1616" s="34">
        <v>45716</v>
      </c>
      <c r="R1616" s="39">
        <v>0.57986111111111116</v>
      </c>
      <c r="S1616" t="s">
        <v>75</v>
      </c>
      <c r="T1616" t="s">
        <v>141</v>
      </c>
      <c r="U1616" t="s">
        <v>77</v>
      </c>
      <c r="V1616" t="s">
        <v>78</v>
      </c>
      <c r="W1616" t="s">
        <v>78</v>
      </c>
      <c r="X1616" t="s">
        <v>79</v>
      </c>
      <c r="Y1616" t="s">
        <v>80</v>
      </c>
      <c r="Z1616" t="s">
        <v>81</v>
      </c>
      <c r="AA1616" t="s">
        <v>211</v>
      </c>
      <c r="AB1616" t="s">
        <v>83</v>
      </c>
      <c r="AC1616" s="5" t="s">
        <v>379</v>
      </c>
      <c r="AD1616" s="9" t="s">
        <v>379</v>
      </c>
      <c r="AE1616" t="s">
        <v>8581</v>
      </c>
      <c r="AF1616" t="s">
        <v>85</v>
      </c>
      <c r="AG1616" t="s">
        <v>85</v>
      </c>
      <c r="AH1616" t="s">
        <v>85</v>
      </c>
      <c r="AI1616" t="s">
        <v>85</v>
      </c>
      <c r="AJ1616" t="s">
        <v>8581</v>
      </c>
      <c r="AK1616" t="s">
        <v>86</v>
      </c>
      <c r="AL1616" t="s">
        <v>229</v>
      </c>
      <c r="AM1616" t="s">
        <v>3897</v>
      </c>
      <c r="AN1616" t="s">
        <v>3515</v>
      </c>
      <c r="AO1616" t="s">
        <v>360</v>
      </c>
      <c r="AP1616" t="s">
        <v>108</v>
      </c>
      <c r="AQ1616" t="s">
        <v>298</v>
      </c>
      <c r="AR1616" t="s">
        <v>110</v>
      </c>
      <c r="AS1616" t="s">
        <v>3891</v>
      </c>
      <c r="AT1616" t="s">
        <v>93</v>
      </c>
      <c r="AU1616" t="s">
        <v>94</v>
      </c>
      <c r="AV1616" t="s">
        <v>145</v>
      </c>
      <c r="AW1616" t="s">
        <v>85</v>
      </c>
      <c r="AX1616" t="s">
        <v>85</v>
      </c>
      <c r="AY1616" t="s">
        <v>85</v>
      </c>
      <c r="AZ1616" t="s">
        <v>85</v>
      </c>
      <c r="BA1616" t="s">
        <v>91</v>
      </c>
      <c r="BB1616" t="s">
        <v>8584</v>
      </c>
      <c r="BC1616" t="s">
        <v>6958</v>
      </c>
      <c r="BD1616" t="s">
        <v>85</v>
      </c>
      <c r="BE1616" t="s">
        <v>579</v>
      </c>
      <c r="BF1616" t="s">
        <v>6958</v>
      </c>
      <c r="BG1616" t="s">
        <v>8585</v>
      </c>
      <c r="BH1616" t="s">
        <v>86</v>
      </c>
      <c r="BI1616" t="s">
        <v>85</v>
      </c>
    </row>
    <row r="1617" spans="1:61" ht="14.45" hidden="1">
      <c r="A1617" t="s">
        <v>8586</v>
      </c>
      <c r="B1617" t="s">
        <v>365</v>
      </c>
      <c r="C1617" t="s">
        <v>91</v>
      </c>
      <c r="D1617" t="s">
        <v>91</v>
      </c>
      <c r="E1617" t="s">
        <v>65</v>
      </c>
      <c r="F1617" t="s">
        <v>66</v>
      </c>
      <c r="G1617" t="s">
        <v>67</v>
      </c>
      <c r="H1617" t="s">
        <v>137</v>
      </c>
      <c r="I1617" t="s">
        <v>69</v>
      </c>
      <c r="J1617" t="s">
        <v>428</v>
      </c>
      <c r="K1617" t="s">
        <v>429</v>
      </c>
      <c r="L1617" t="s">
        <v>430</v>
      </c>
      <c r="M1617" t="s">
        <v>8587</v>
      </c>
      <c r="N1617" t="s">
        <v>8588</v>
      </c>
      <c r="O1617" s="34">
        <v>45707</v>
      </c>
      <c r="P1617" s="39">
        <v>0.4513888888888889</v>
      </c>
      <c r="Q1617" s="34">
        <v>45707</v>
      </c>
      <c r="R1617" s="39">
        <v>0.48055555555555557</v>
      </c>
      <c r="S1617" t="s">
        <v>75</v>
      </c>
      <c r="T1617" t="s">
        <v>141</v>
      </c>
      <c r="U1617" t="s">
        <v>77</v>
      </c>
      <c r="V1617" t="s">
        <v>78</v>
      </c>
      <c r="W1617" t="s">
        <v>78</v>
      </c>
      <c r="X1617" t="s">
        <v>79</v>
      </c>
      <c r="Y1617" t="s">
        <v>4466</v>
      </c>
      <c r="Z1617" t="s">
        <v>81</v>
      </c>
      <c r="AA1617" t="s">
        <v>175</v>
      </c>
      <c r="AB1617" t="s">
        <v>176</v>
      </c>
      <c r="AC1617" s="5" t="s">
        <v>379</v>
      </c>
      <c r="AD1617" s="9" t="s">
        <v>379</v>
      </c>
      <c r="AE1617" t="s">
        <v>8586</v>
      </c>
      <c r="AF1617" t="s">
        <v>85</v>
      </c>
      <c r="AG1617" t="s">
        <v>85</v>
      </c>
      <c r="AH1617" t="s">
        <v>85</v>
      </c>
      <c r="AI1617" t="s">
        <v>85</v>
      </c>
      <c r="AJ1617" t="s">
        <v>8586</v>
      </c>
      <c r="AK1617" t="s">
        <v>86</v>
      </c>
      <c r="AL1617" t="s">
        <v>229</v>
      </c>
      <c r="AM1617" t="s">
        <v>3897</v>
      </c>
      <c r="AN1617" t="s">
        <v>3897</v>
      </c>
      <c r="AO1617" t="s">
        <v>229</v>
      </c>
      <c r="AP1617" t="s">
        <v>108</v>
      </c>
      <c r="AQ1617" t="s">
        <v>180</v>
      </c>
      <c r="AR1617" t="s">
        <v>110</v>
      </c>
      <c r="AS1617" t="s">
        <v>2392</v>
      </c>
      <c r="AT1617" t="s">
        <v>93</v>
      </c>
      <c r="AU1617" t="s">
        <v>94</v>
      </c>
      <c r="AV1617" t="s">
        <v>95</v>
      </c>
      <c r="AW1617" t="s">
        <v>85</v>
      </c>
      <c r="AX1617" t="s">
        <v>85</v>
      </c>
      <c r="AY1617" t="s">
        <v>85</v>
      </c>
      <c r="AZ1617" t="s">
        <v>85</v>
      </c>
      <c r="BA1617" t="s">
        <v>91</v>
      </c>
      <c r="BB1617" t="s">
        <v>1836</v>
      </c>
      <c r="BC1617" t="s">
        <v>1836</v>
      </c>
      <c r="BD1617" t="s">
        <v>85</v>
      </c>
      <c r="BE1617" t="s">
        <v>200</v>
      </c>
      <c r="BF1617" t="s">
        <v>1836</v>
      </c>
      <c r="BG1617" t="s">
        <v>8589</v>
      </c>
      <c r="BH1617" t="s">
        <v>86</v>
      </c>
      <c r="BI1617" t="s">
        <v>85</v>
      </c>
    </row>
    <row r="1618" spans="1:61" ht="14.45" hidden="1">
      <c r="A1618" t="s">
        <v>8590</v>
      </c>
      <c r="B1618" t="s">
        <v>149</v>
      </c>
      <c r="C1618" t="s">
        <v>85</v>
      </c>
      <c r="D1618" t="s">
        <v>85</v>
      </c>
      <c r="E1618" t="s">
        <v>135</v>
      </c>
      <c r="F1618" t="s">
        <v>136</v>
      </c>
      <c r="G1618" t="s">
        <v>150</v>
      </c>
      <c r="H1618" t="s">
        <v>1170</v>
      </c>
      <c r="I1618" t="s">
        <v>152</v>
      </c>
      <c r="J1618" t="s">
        <v>100</v>
      </c>
      <c r="K1618" t="s">
        <v>101</v>
      </c>
      <c r="L1618" t="s">
        <v>102</v>
      </c>
      <c r="M1618" t="s">
        <v>8591</v>
      </c>
      <c r="N1618" t="s">
        <v>8592</v>
      </c>
      <c r="O1618" s="34">
        <v>45707</v>
      </c>
      <c r="P1618" s="39">
        <v>0.4513888888888889</v>
      </c>
      <c r="Q1618" s="34">
        <v>45708</v>
      </c>
      <c r="R1618" s="39">
        <v>0.74027777777777781</v>
      </c>
      <c r="S1618" t="s">
        <v>75</v>
      </c>
      <c r="T1618" t="s">
        <v>141</v>
      </c>
      <c r="U1618" t="s">
        <v>77</v>
      </c>
      <c r="V1618" t="s">
        <v>78</v>
      </c>
      <c r="W1618" t="s">
        <v>78</v>
      </c>
      <c r="X1618" t="s">
        <v>79</v>
      </c>
      <c r="Y1618" t="s">
        <v>158</v>
      </c>
      <c r="Z1618" t="s">
        <v>81</v>
      </c>
      <c r="AA1618" t="s">
        <v>227</v>
      </c>
      <c r="AB1618" t="s">
        <v>83</v>
      </c>
      <c r="AC1618" s="5" t="s">
        <v>379</v>
      </c>
      <c r="AD1618" s="9" t="s">
        <v>379</v>
      </c>
      <c r="AE1618" t="s">
        <v>8590</v>
      </c>
      <c r="AF1618" t="s">
        <v>85</v>
      </c>
      <c r="AG1618" t="s">
        <v>85</v>
      </c>
      <c r="AH1618" t="s">
        <v>85</v>
      </c>
      <c r="AI1618" t="s">
        <v>85</v>
      </c>
      <c r="AJ1618" t="s">
        <v>8590</v>
      </c>
      <c r="AK1618" t="s">
        <v>86</v>
      </c>
      <c r="AL1618" t="s">
        <v>229</v>
      </c>
      <c r="AM1618" t="s">
        <v>3897</v>
      </c>
      <c r="AN1618" t="s">
        <v>3897</v>
      </c>
      <c r="AO1618" t="s">
        <v>337</v>
      </c>
      <c r="AP1618" t="s">
        <v>108</v>
      </c>
      <c r="AQ1618" t="s">
        <v>180</v>
      </c>
      <c r="AR1618" t="s">
        <v>110</v>
      </c>
      <c r="AS1618" t="s">
        <v>1173</v>
      </c>
      <c r="AT1618" t="s">
        <v>93</v>
      </c>
      <c r="AU1618" t="s">
        <v>94</v>
      </c>
      <c r="AV1618" t="s">
        <v>145</v>
      </c>
      <c r="AW1618" t="s">
        <v>85</v>
      </c>
      <c r="AX1618" t="s">
        <v>85</v>
      </c>
      <c r="AY1618" t="s">
        <v>85</v>
      </c>
      <c r="AZ1618" t="s">
        <v>85</v>
      </c>
      <c r="BA1618" t="s">
        <v>91</v>
      </c>
      <c r="BB1618" t="s">
        <v>8593</v>
      </c>
      <c r="BC1618" t="s">
        <v>8594</v>
      </c>
      <c r="BD1618" t="s">
        <v>85</v>
      </c>
      <c r="BE1618" t="s">
        <v>579</v>
      </c>
      <c r="BF1618" t="s">
        <v>8594</v>
      </c>
      <c r="BG1618" t="s">
        <v>8595</v>
      </c>
      <c r="BH1618" t="s">
        <v>86</v>
      </c>
      <c r="BI1618" t="s">
        <v>85</v>
      </c>
    </row>
    <row r="1619" spans="1:61" ht="14.45" hidden="1">
      <c r="A1619" t="s">
        <v>8596</v>
      </c>
      <c r="B1619" t="s">
        <v>62</v>
      </c>
      <c r="C1619" t="s">
        <v>167</v>
      </c>
      <c r="D1619" t="s">
        <v>168</v>
      </c>
      <c r="E1619" t="s">
        <v>135</v>
      </c>
      <c r="F1619" t="s">
        <v>136</v>
      </c>
      <c r="G1619" t="s">
        <v>67</v>
      </c>
      <c r="H1619" t="s">
        <v>137</v>
      </c>
      <c r="I1619" t="s">
        <v>667</v>
      </c>
      <c r="J1619" t="s">
        <v>70</v>
      </c>
      <c r="K1619" t="s">
        <v>71</v>
      </c>
      <c r="L1619" t="s">
        <v>72</v>
      </c>
      <c r="M1619" t="s">
        <v>8597</v>
      </c>
      <c r="N1619" t="s">
        <v>8598</v>
      </c>
      <c r="O1619" s="34">
        <v>45707</v>
      </c>
      <c r="P1619" s="39">
        <v>0.47638888888888886</v>
      </c>
      <c r="Q1619" s="34">
        <v>45707</v>
      </c>
      <c r="R1619" s="39">
        <v>0.47986111111111113</v>
      </c>
      <c r="S1619" t="s">
        <v>75</v>
      </c>
      <c r="T1619" t="s">
        <v>141</v>
      </c>
      <c r="U1619" t="s">
        <v>77</v>
      </c>
      <c r="V1619" t="s">
        <v>78</v>
      </c>
      <c r="W1619" t="s">
        <v>78</v>
      </c>
      <c r="X1619" t="s">
        <v>79</v>
      </c>
      <c r="Y1619" t="s">
        <v>80</v>
      </c>
      <c r="Z1619" t="s">
        <v>175</v>
      </c>
      <c r="AA1619" t="s">
        <v>175</v>
      </c>
      <c r="AB1619" t="s">
        <v>83</v>
      </c>
      <c r="AC1619" s="5" t="s">
        <v>379</v>
      </c>
      <c r="AD1619" s="9" t="s">
        <v>379</v>
      </c>
      <c r="AE1619" t="s">
        <v>8596</v>
      </c>
      <c r="AF1619" t="s">
        <v>85</v>
      </c>
      <c r="AG1619" t="s">
        <v>85</v>
      </c>
      <c r="AH1619" t="s">
        <v>85</v>
      </c>
      <c r="AI1619" t="s">
        <v>85</v>
      </c>
      <c r="AJ1619" t="s">
        <v>8596</v>
      </c>
      <c r="AK1619" t="s">
        <v>86</v>
      </c>
      <c r="AL1619" t="s">
        <v>229</v>
      </c>
      <c r="AM1619" t="s">
        <v>3897</v>
      </c>
      <c r="AN1619" t="s">
        <v>3897</v>
      </c>
      <c r="AO1619" t="s">
        <v>229</v>
      </c>
      <c r="AP1619" t="s">
        <v>108</v>
      </c>
      <c r="AQ1619" t="s">
        <v>298</v>
      </c>
      <c r="AR1619" t="s">
        <v>110</v>
      </c>
      <c r="AS1619" t="s">
        <v>290</v>
      </c>
      <c r="AT1619" t="s">
        <v>93</v>
      </c>
      <c r="AU1619" t="s">
        <v>94</v>
      </c>
      <c r="AV1619" t="s">
        <v>145</v>
      </c>
      <c r="AW1619" t="s">
        <v>85</v>
      </c>
      <c r="AX1619" t="s">
        <v>85</v>
      </c>
      <c r="AY1619" t="s">
        <v>85</v>
      </c>
      <c r="AZ1619" t="s">
        <v>85</v>
      </c>
      <c r="BA1619" t="s">
        <v>319</v>
      </c>
      <c r="BB1619" t="s">
        <v>91</v>
      </c>
      <c r="BC1619" t="s">
        <v>319</v>
      </c>
      <c r="BD1619" t="s">
        <v>85</v>
      </c>
      <c r="BE1619" t="s">
        <v>579</v>
      </c>
      <c r="BF1619" t="s">
        <v>319</v>
      </c>
      <c r="BG1619" t="s">
        <v>8599</v>
      </c>
      <c r="BH1619" t="s">
        <v>86</v>
      </c>
      <c r="BI1619" t="s">
        <v>85</v>
      </c>
    </row>
    <row r="1620" spans="1:61" ht="14.45" hidden="1">
      <c r="A1620" t="s">
        <v>8600</v>
      </c>
      <c r="B1620" t="s">
        <v>203</v>
      </c>
      <c r="C1620" t="s">
        <v>85</v>
      </c>
      <c r="D1620" t="s">
        <v>85</v>
      </c>
      <c r="E1620" t="s">
        <v>65</v>
      </c>
      <c r="F1620" t="s">
        <v>66</v>
      </c>
      <c r="G1620" t="s">
        <v>150</v>
      </c>
      <c r="H1620" t="s">
        <v>266</v>
      </c>
      <c r="I1620" t="s">
        <v>267</v>
      </c>
      <c r="J1620" t="s">
        <v>100</v>
      </c>
      <c r="K1620" t="s">
        <v>101</v>
      </c>
      <c r="L1620" t="s">
        <v>102</v>
      </c>
      <c r="M1620" t="s">
        <v>8601</v>
      </c>
      <c r="N1620" t="s">
        <v>8602</v>
      </c>
      <c r="O1620" s="34">
        <v>45707</v>
      </c>
      <c r="P1620" s="39">
        <v>0.48680555555555555</v>
      </c>
      <c r="Q1620" s="34">
        <v>45727</v>
      </c>
      <c r="R1620" s="39">
        <v>0.55694444444444446</v>
      </c>
      <c r="S1620" t="s">
        <v>716</v>
      </c>
      <c r="T1620" t="s">
        <v>76</v>
      </c>
      <c r="U1620" t="s">
        <v>77</v>
      </c>
      <c r="V1620" t="s">
        <v>78</v>
      </c>
      <c r="W1620" t="s">
        <v>78</v>
      </c>
      <c r="X1620" t="s">
        <v>79</v>
      </c>
      <c r="Y1620" t="s">
        <v>270</v>
      </c>
      <c r="Z1620" t="s">
        <v>175</v>
      </c>
      <c r="AA1620" t="s">
        <v>211</v>
      </c>
      <c r="AB1620" t="s">
        <v>83</v>
      </c>
      <c r="AC1620" s="5" t="s">
        <v>379</v>
      </c>
      <c r="AD1620" s="9" t="s">
        <v>2244</v>
      </c>
      <c r="AE1620" t="s">
        <v>8600</v>
      </c>
      <c r="AF1620" t="s">
        <v>85</v>
      </c>
      <c r="AG1620" t="s">
        <v>85</v>
      </c>
      <c r="AH1620" t="s">
        <v>85</v>
      </c>
      <c r="AI1620" t="s">
        <v>85</v>
      </c>
      <c r="AJ1620" t="s">
        <v>8600</v>
      </c>
      <c r="AK1620" t="s">
        <v>86</v>
      </c>
      <c r="AL1620" t="s">
        <v>229</v>
      </c>
      <c r="AM1620" t="s">
        <v>3897</v>
      </c>
      <c r="AN1620" t="s">
        <v>2608</v>
      </c>
      <c r="AO1620" t="s">
        <v>160</v>
      </c>
      <c r="AP1620" t="s">
        <v>108</v>
      </c>
      <c r="AQ1620" t="s">
        <v>271</v>
      </c>
      <c r="AR1620" t="s">
        <v>110</v>
      </c>
      <c r="AS1620" t="s">
        <v>6921</v>
      </c>
      <c r="AT1620" t="s">
        <v>93</v>
      </c>
      <c r="AU1620" t="s">
        <v>94</v>
      </c>
      <c r="AV1620" t="s">
        <v>245</v>
      </c>
      <c r="AW1620" t="s">
        <v>85</v>
      </c>
      <c r="AX1620" t="s">
        <v>85</v>
      </c>
      <c r="AY1620" t="s">
        <v>85</v>
      </c>
      <c r="AZ1620" t="s">
        <v>85</v>
      </c>
      <c r="BA1620" t="s">
        <v>91</v>
      </c>
      <c r="BB1620" t="s">
        <v>8603</v>
      </c>
      <c r="BC1620" t="s">
        <v>8604</v>
      </c>
      <c r="BD1620" t="s">
        <v>85</v>
      </c>
      <c r="BE1620" t="s">
        <v>343</v>
      </c>
      <c r="BF1620" t="s">
        <v>8604</v>
      </c>
      <c r="BG1620" t="s">
        <v>8605</v>
      </c>
      <c r="BH1620" t="s">
        <v>86</v>
      </c>
      <c r="BI1620" t="s">
        <v>85</v>
      </c>
    </row>
    <row r="1621" spans="1:61" ht="14.45" hidden="1">
      <c r="A1621" t="s">
        <v>8606</v>
      </c>
      <c r="B1621" t="s">
        <v>1065</v>
      </c>
      <c r="C1621" t="s">
        <v>91</v>
      </c>
      <c r="D1621" t="s">
        <v>91</v>
      </c>
      <c r="E1621" t="s">
        <v>65</v>
      </c>
      <c r="F1621" t="s">
        <v>66</v>
      </c>
      <c r="G1621" t="s">
        <v>67</v>
      </c>
      <c r="H1621" t="s">
        <v>366</v>
      </c>
      <c r="I1621" t="s">
        <v>69</v>
      </c>
      <c r="J1621" t="s">
        <v>170</v>
      </c>
      <c r="K1621" t="s">
        <v>171</v>
      </c>
      <c r="L1621" t="s">
        <v>172</v>
      </c>
      <c r="M1621" t="s">
        <v>8607</v>
      </c>
      <c r="N1621" t="s">
        <v>8608</v>
      </c>
      <c r="O1621" s="34">
        <v>45707</v>
      </c>
      <c r="P1621" s="39">
        <v>0.48888888888888887</v>
      </c>
      <c r="Q1621" s="34">
        <v>45709</v>
      </c>
      <c r="R1621" s="39">
        <v>0.44930555555555557</v>
      </c>
      <c r="S1621" t="s">
        <v>75</v>
      </c>
      <c r="T1621" t="s">
        <v>76</v>
      </c>
      <c r="U1621" t="s">
        <v>77</v>
      </c>
      <c r="V1621" t="s">
        <v>78</v>
      </c>
      <c r="W1621" t="s">
        <v>78</v>
      </c>
      <c r="X1621" t="s">
        <v>79</v>
      </c>
      <c r="Y1621" t="s">
        <v>67</v>
      </c>
      <c r="Z1621" t="s">
        <v>175</v>
      </c>
      <c r="AA1621" t="s">
        <v>81</v>
      </c>
      <c r="AB1621" t="s">
        <v>83</v>
      </c>
      <c r="AC1621" s="5" t="s">
        <v>379</v>
      </c>
      <c r="AD1621" s="9" t="s">
        <v>379</v>
      </c>
      <c r="AE1621" t="s">
        <v>8606</v>
      </c>
      <c r="AF1621" t="s">
        <v>85</v>
      </c>
      <c r="AG1621" t="s">
        <v>85</v>
      </c>
      <c r="AH1621" t="s">
        <v>85</v>
      </c>
      <c r="AI1621" t="s">
        <v>85</v>
      </c>
      <c r="AJ1621" t="s">
        <v>8606</v>
      </c>
      <c r="AK1621" t="s">
        <v>243</v>
      </c>
      <c r="AL1621" t="s">
        <v>229</v>
      </c>
      <c r="AM1621" t="s">
        <v>3897</v>
      </c>
      <c r="AN1621" t="s">
        <v>3897</v>
      </c>
      <c r="AO1621" t="s">
        <v>360</v>
      </c>
      <c r="AP1621" t="s">
        <v>108</v>
      </c>
      <c r="AQ1621" t="s">
        <v>180</v>
      </c>
      <c r="AR1621" t="s">
        <v>110</v>
      </c>
      <c r="AS1621" t="s">
        <v>593</v>
      </c>
      <c r="AT1621" t="s">
        <v>93</v>
      </c>
      <c r="AU1621" t="s">
        <v>94</v>
      </c>
      <c r="AV1621" t="s">
        <v>95</v>
      </c>
      <c r="AW1621" t="s">
        <v>85</v>
      </c>
      <c r="AX1621" t="s">
        <v>85</v>
      </c>
      <c r="AY1621" t="s">
        <v>85</v>
      </c>
      <c r="AZ1621" t="s">
        <v>85</v>
      </c>
      <c r="BA1621" t="s">
        <v>452</v>
      </c>
      <c r="BB1621" t="s">
        <v>8609</v>
      </c>
      <c r="BC1621" t="s">
        <v>8610</v>
      </c>
      <c r="BD1621" t="s">
        <v>85</v>
      </c>
      <c r="BE1621" t="s">
        <v>200</v>
      </c>
      <c r="BF1621" t="s">
        <v>8610</v>
      </c>
      <c r="BG1621" t="s">
        <v>8611</v>
      </c>
      <c r="BH1621" t="s">
        <v>86</v>
      </c>
      <c r="BI1621" t="s">
        <v>85</v>
      </c>
    </row>
    <row r="1622" spans="1:61" ht="14.45" hidden="1">
      <c r="A1622" t="s">
        <v>8612</v>
      </c>
      <c r="B1622" t="s">
        <v>365</v>
      </c>
      <c r="C1622" t="s">
        <v>85</v>
      </c>
      <c r="D1622" t="s">
        <v>85</v>
      </c>
      <c r="E1622" t="s">
        <v>65</v>
      </c>
      <c r="F1622" t="s">
        <v>66</v>
      </c>
      <c r="G1622" t="s">
        <v>67</v>
      </c>
      <c r="H1622" t="s">
        <v>304</v>
      </c>
      <c r="I1622" t="s">
        <v>305</v>
      </c>
      <c r="J1622" t="s">
        <v>70</v>
      </c>
      <c r="K1622" t="s">
        <v>71</v>
      </c>
      <c r="L1622" t="s">
        <v>72</v>
      </c>
      <c r="M1622" t="s">
        <v>8613</v>
      </c>
      <c r="N1622" t="s">
        <v>8614</v>
      </c>
      <c r="O1622" s="34">
        <v>45707</v>
      </c>
      <c r="P1622" s="39">
        <v>0.58125000000000004</v>
      </c>
      <c r="Q1622" s="34">
        <v>45707</v>
      </c>
      <c r="R1622" s="39">
        <v>0.61250000000000004</v>
      </c>
      <c r="S1622" t="s">
        <v>75</v>
      </c>
      <c r="T1622" t="s">
        <v>141</v>
      </c>
      <c r="U1622" t="s">
        <v>77</v>
      </c>
      <c r="V1622" t="s">
        <v>78</v>
      </c>
      <c r="W1622" t="s">
        <v>78</v>
      </c>
      <c r="X1622" t="s">
        <v>79</v>
      </c>
      <c r="Y1622" t="s">
        <v>80</v>
      </c>
      <c r="Z1622" t="s">
        <v>211</v>
      </c>
      <c r="AA1622" t="s">
        <v>82</v>
      </c>
      <c r="AB1622" t="s">
        <v>83</v>
      </c>
      <c r="AC1622" s="5" t="s">
        <v>379</v>
      </c>
      <c r="AD1622" s="9" t="s">
        <v>379</v>
      </c>
      <c r="AE1622" t="s">
        <v>8612</v>
      </c>
      <c r="AF1622" t="s">
        <v>85</v>
      </c>
      <c r="AG1622" t="s">
        <v>85</v>
      </c>
      <c r="AH1622" t="s">
        <v>85</v>
      </c>
      <c r="AI1622" t="s">
        <v>85</v>
      </c>
      <c r="AJ1622" t="s">
        <v>8612</v>
      </c>
      <c r="AK1622" t="s">
        <v>243</v>
      </c>
      <c r="AL1622" t="s">
        <v>229</v>
      </c>
      <c r="AM1622" t="s">
        <v>3897</v>
      </c>
      <c r="AN1622" t="s">
        <v>3897</v>
      </c>
      <c r="AO1622" t="s">
        <v>229</v>
      </c>
      <c r="AP1622" t="s">
        <v>108</v>
      </c>
      <c r="AQ1622" t="s">
        <v>308</v>
      </c>
      <c r="AR1622" t="s">
        <v>110</v>
      </c>
      <c r="AS1622" t="s">
        <v>92</v>
      </c>
      <c r="AT1622" t="s">
        <v>93</v>
      </c>
      <c r="AU1622" t="s">
        <v>94</v>
      </c>
      <c r="AV1622" t="s">
        <v>95</v>
      </c>
      <c r="AW1622" t="s">
        <v>85</v>
      </c>
      <c r="AX1622" t="s">
        <v>85</v>
      </c>
      <c r="AY1622" t="s">
        <v>85</v>
      </c>
      <c r="AZ1622" t="s">
        <v>85</v>
      </c>
      <c r="BA1622" t="s">
        <v>91</v>
      </c>
      <c r="BB1622" t="s">
        <v>314</v>
      </c>
      <c r="BC1622" t="s">
        <v>314</v>
      </c>
      <c r="BD1622" t="s">
        <v>85</v>
      </c>
      <c r="BE1622" t="s">
        <v>200</v>
      </c>
      <c r="BF1622" t="s">
        <v>314</v>
      </c>
      <c r="BG1622" t="s">
        <v>461</v>
      </c>
      <c r="BH1622" t="s">
        <v>243</v>
      </c>
      <c r="BI1622" t="s">
        <v>85</v>
      </c>
    </row>
    <row r="1623" spans="1:61" ht="14.45" hidden="1">
      <c r="A1623" t="s">
        <v>8615</v>
      </c>
      <c r="B1623" t="s">
        <v>365</v>
      </c>
      <c r="C1623" t="s">
        <v>85</v>
      </c>
      <c r="D1623" t="s">
        <v>85</v>
      </c>
      <c r="E1623" t="s">
        <v>65</v>
      </c>
      <c r="F1623" t="s">
        <v>66</v>
      </c>
      <c r="G1623" t="s">
        <v>67</v>
      </c>
      <c r="H1623" t="s">
        <v>304</v>
      </c>
      <c r="I1623" t="s">
        <v>305</v>
      </c>
      <c r="J1623" t="s">
        <v>70</v>
      </c>
      <c r="K1623" t="s">
        <v>71</v>
      </c>
      <c r="L1623" t="s">
        <v>72</v>
      </c>
      <c r="M1623" t="s">
        <v>8616</v>
      </c>
      <c r="N1623" t="s">
        <v>8617</v>
      </c>
      <c r="O1623" s="34">
        <v>45707</v>
      </c>
      <c r="P1623" s="39">
        <v>0.58194444444444449</v>
      </c>
      <c r="Q1623" s="34">
        <v>45707</v>
      </c>
      <c r="R1623" s="39">
        <v>0.6118055555555556</v>
      </c>
      <c r="S1623" t="s">
        <v>75</v>
      </c>
      <c r="T1623" t="s">
        <v>141</v>
      </c>
      <c r="U1623" t="s">
        <v>77</v>
      </c>
      <c r="V1623" t="s">
        <v>78</v>
      </c>
      <c r="W1623" t="s">
        <v>78</v>
      </c>
      <c r="X1623" t="s">
        <v>79</v>
      </c>
      <c r="Y1623" t="s">
        <v>80</v>
      </c>
      <c r="Z1623" t="s">
        <v>211</v>
      </c>
      <c r="AA1623" t="s">
        <v>82</v>
      </c>
      <c r="AB1623" t="s">
        <v>83</v>
      </c>
      <c r="AC1623" s="5" t="s">
        <v>379</v>
      </c>
      <c r="AD1623" s="9" t="s">
        <v>379</v>
      </c>
      <c r="AE1623" t="s">
        <v>8615</v>
      </c>
      <c r="AF1623" t="s">
        <v>85</v>
      </c>
      <c r="AG1623" t="s">
        <v>85</v>
      </c>
      <c r="AH1623" t="s">
        <v>85</v>
      </c>
      <c r="AI1623" t="s">
        <v>85</v>
      </c>
      <c r="AJ1623" t="s">
        <v>8615</v>
      </c>
      <c r="AK1623" t="s">
        <v>243</v>
      </c>
      <c r="AL1623" t="s">
        <v>229</v>
      </c>
      <c r="AM1623" t="s">
        <v>3897</v>
      </c>
      <c r="AN1623" t="s">
        <v>3897</v>
      </c>
      <c r="AO1623" t="s">
        <v>229</v>
      </c>
      <c r="AP1623" t="s">
        <v>108</v>
      </c>
      <c r="AQ1623" t="s">
        <v>308</v>
      </c>
      <c r="AR1623" t="s">
        <v>110</v>
      </c>
      <c r="AS1623" t="s">
        <v>92</v>
      </c>
      <c r="AT1623" t="s">
        <v>93</v>
      </c>
      <c r="AU1623" t="s">
        <v>94</v>
      </c>
      <c r="AV1623" t="s">
        <v>95</v>
      </c>
      <c r="AW1623" t="s">
        <v>85</v>
      </c>
      <c r="AX1623" t="s">
        <v>85</v>
      </c>
      <c r="AY1623" t="s">
        <v>85</v>
      </c>
      <c r="AZ1623" t="s">
        <v>85</v>
      </c>
      <c r="BA1623" t="s">
        <v>91</v>
      </c>
      <c r="BB1623" t="s">
        <v>1553</v>
      </c>
      <c r="BC1623" t="s">
        <v>1553</v>
      </c>
      <c r="BD1623" t="s">
        <v>85</v>
      </c>
      <c r="BE1623" t="s">
        <v>200</v>
      </c>
      <c r="BF1623" t="s">
        <v>1553</v>
      </c>
      <c r="BG1623" t="s">
        <v>466</v>
      </c>
      <c r="BH1623" t="s">
        <v>243</v>
      </c>
      <c r="BI1623" t="s">
        <v>85</v>
      </c>
    </row>
    <row r="1624" spans="1:61" ht="14.45" hidden="1">
      <c r="A1624" t="s">
        <v>8618</v>
      </c>
      <c r="B1624" t="s">
        <v>365</v>
      </c>
      <c r="C1624" t="s">
        <v>91</v>
      </c>
      <c r="D1624" t="s">
        <v>91</v>
      </c>
      <c r="E1624" t="s">
        <v>135</v>
      </c>
      <c r="F1624" t="s">
        <v>136</v>
      </c>
      <c r="G1624" t="s">
        <v>67</v>
      </c>
      <c r="H1624" t="s">
        <v>945</v>
      </c>
      <c r="I1624" t="s">
        <v>946</v>
      </c>
      <c r="J1624" t="s">
        <v>479</v>
      </c>
      <c r="K1624" t="s">
        <v>480</v>
      </c>
      <c r="L1624" t="s">
        <v>481</v>
      </c>
      <c r="M1624" t="s">
        <v>8619</v>
      </c>
      <c r="N1624" t="s">
        <v>8620</v>
      </c>
      <c r="O1624" s="34">
        <v>45707</v>
      </c>
      <c r="P1624" s="39">
        <v>0.6</v>
      </c>
      <c r="Q1624" s="34">
        <v>45707</v>
      </c>
      <c r="R1624" s="39">
        <v>0.63541666666666663</v>
      </c>
      <c r="S1624" t="s">
        <v>75</v>
      </c>
      <c r="T1624" t="s">
        <v>141</v>
      </c>
      <c r="U1624" t="s">
        <v>77</v>
      </c>
      <c r="V1624" t="s">
        <v>78</v>
      </c>
      <c r="W1624" t="s">
        <v>78</v>
      </c>
      <c r="X1624" t="s">
        <v>79</v>
      </c>
      <c r="Y1624" t="s">
        <v>4466</v>
      </c>
      <c r="Z1624" t="s">
        <v>82</v>
      </c>
      <c r="AA1624" t="s">
        <v>325</v>
      </c>
      <c r="AB1624" t="s">
        <v>83</v>
      </c>
      <c r="AC1624" s="5" t="s">
        <v>379</v>
      </c>
      <c r="AD1624" s="9" t="s">
        <v>379</v>
      </c>
      <c r="AE1624" t="s">
        <v>8618</v>
      </c>
      <c r="AF1624" t="s">
        <v>8621</v>
      </c>
      <c r="AG1624" t="s">
        <v>177</v>
      </c>
      <c r="AH1624" t="s">
        <v>178</v>
      </c>
      <c r="AI1624" t="s">
        <v>179</v>
      </c>
      <c r="AJ1624" t="s">
        <v>8618</v>
      </c>
      <c r="AK1624" t="s">
        <v>86</v>
      </c>
      <c r="AL1624" t="s">
        <v>229</v>
      </c>
      <c r="AM1624" t="s">
        <v>3897</v>
      </c>
      <c r="AN1624" t="s">
        <v>3897</v>
      </c>
      <c r="AO1624" t="s">
        <v>229</v>
      </c>
      <c r="AP1624" t="s">
        <v>108</v>
      </c>
      <c r="AQ1624" t="s">
        <v>298</v>
      </c>
      <c r="AR1624" t="s">
        <v>110</v>
      </c>
      <c r="AS1624" t="s">
        <v>8622</v>
      </c>
      <c r="AT1624" t="s">
        <v>93</v>
      </c>
      <c r="AU1624" t="s">
        <v>94</v>
      </c>
      <c r="AV1624" t="s">
        <v>145</v>
      </c>
      <c r="AW1624" t="s">
        <v>85</v>
      </c>
      <c r="AX1624" t="s">
        <v>85</v>
      </c>
      <c r="AY1624" t="s">
        <v>85</v>
      </c>
      <c r="AZ1624" t="s">
        <v>85</v>
      </c>
      <c r="BA1624" t="s">
        <v>1841</v>
      </c>
      <c r="BB1624" t="s">
        <v>1431</v>
      </c>
      <c r="BC1624" t="s">
        <v>1073</v>
      </c>
      <c r="BD1624" t="s">
        <v>85</v>
      </c>
      <c r="BE1624" t="s">
        <v>343</v>
      </c>
      <c r="BF1624" t="s">
        <v>1073</v>
      </c>
      <c r="BG1624" t="s">
        <v>8623</v>
      </c>
      <c r="BH1624" t="s">
        <v>86</v>
      </c>
      <c r="BI1624" t="s">
        <v>85</v>
      </c>
    </row>
    <row r="1625" spans="1:61" ht="14.45" hidden="1">
      <c r="A1625" t="s">
        <v>8624</v>
      </c>
      <c r="B1625" t="s">
        <v>5837</v>
      </c>
      <c r="C1625" t="s">
        <v>314</v>
      </c>
      <c r="D1625" t="s">
        <v>315</v>
      </c>
      <c r="E1625" t="s">
        <v>135</v>
      </c>
      <c r="F1625" t="s">
        <v>136</v>
      </c>
      <c r="G1625" t="s">
        <v>67</v>
      </c>
      <c r="H1625" t="s">
        <v>945</v>
      </c>
      <c r="I1625" t="s">
        <v>946</v>
      </c>
      <c r="J1625" t="s">
        <v>331</v>
      </c>
      <c r="K1625" t="s">
        <v>332</v>
      </c>
      <c r="L1625" t="s">
        <v>333</v>
      </c>
      <c r="M1625" t="s">
        <v>8625</v>
      </c>
      <c r="N1625" t="s">
        <v>8626</v>
      </c>
      <c r="O1625" s="34">
        <v>45707</v>
      </c>
      <c r="P1625" s="39">
        <v>0.63402777777777775</v>
      </c>
      <c r="Q1625" s="34">
        <v>45707</v>
      </c>
      <c r="R1625" s="39">
        <v>0.64583333333333337</v>
      </c>
      <c r="S1625" t="s">
        <v>75</v>
      </c>
      <c r="T1625" t="s">
        <v>141</v>
      </c>
      <c r="U1625" t="s">
        <v>77</v>
      </c>
      <c r="V1625" t="s">
        <v>78</v>
      </c>
      <c r="W1625" t="s">
        <v>78</v>
      </c>
      <c r="X1625" t="s">
        <v>79</v>
      </c>
      <c r="Y1625" t="s">
        <v>80</v>
      </c>
      <c r="Z1625" t="s">
        <v>325</v>
      </c>
      <c r="AA1625" t="s">
        <v>325</v>
      </c>
      <c r="AB1625" t="s">
        <v>83</v>
      </c>
      <c r="AC1625" s="5" t="s">
        <v>379</v>
      </c>
      <c r="AD1625" s="9" t="s">
        <v>379</v>
      </c>
      <c r="AE1625" t="s">
        <v>8624</v>
      </c>
      <c r="AF1625" t="s">
        <v>85</v>
      </c>
      <c r="AG1625" t="s">
        <v>85</v>
      </c>
      <c r="AH1625" t="s">
        <v>85</v>
      </c>
      <c r="AI1625" t="s">
        <v>85</v>
      </c>
      <c r="AJ1625" t="s">
        <v>8624</v>
      </c>
      <c r="AK1625" t="s">
        <v>86</v>
      </c>
      <c r="AL1625" t="s">
        <v>229</v>
      </c>
      <c r="AM1625" t="s">
        <v>3897</v>
      </c>
      <c r="AN1625" t="s">
        <v>3897</v>
      </c>
      <c r="AO1625" t="s">
        <v>229</v>
      </c>
      <c r="AP1625" t="s">
        <v>108</v>
      </c>
      <c r="AQ1625" t="s">
        <v>298</v>
      </c>
      <c r="AR1625" t="s">
        <v>110</v>
      </c>
      <c r="AS1625" t="s">
        <v>727</v>
      </c>
      <c r="AT1625" t="s">
        <v>93</v>
      </c>
      <c r="AU1625" t="s">
        <v>94</v>
      </c>
      <c r="AV1625" t="s">
        <v>145</v>
      </c>
      <c r="AW1625" t="s">
        <v>85</v>
      </c>
      <c r="AX1625" t="s">
        <v>85</v>
      </c>
      <c r="AY1625" t="s">
        <v>85</v>
      </c>
      <c r="AZ1625" t="s">
        <v>85</v>
      </c>
      <c r="BA1625" t="s">
        <v>424</v>
      </c>
      <c r="BB1625" t="s">
        <v>246</v>
      </c>
      <c r="BC1625" t="s">
        <v>1120</v>
      </c>
      <c r="BD1625" t="s">
        <v>85</v>
      </c>
      <c r="BE1625" t="s">
        <v>445</v>
      </c>
      <c r="BF1625" t="s">
        <v>1120</v>
      </c>
      <c r="BG1625" t="s">
        <v>8627</v>
      </c>
      <c r="BH1625" t="s">
        <v>86</v>
      </c>
      <c r="BI1625" t="s">
        <v>85</v>
      </c>
    </row>
    <row r="1626" spans="1:61" ht="14.45" hidden="1">
      <c r="A1626" t="s">
        <v>8628</v>
      </c>
      <c r="B1626" t="s">
        <v>290</v>
      </c>
      <c r="C1626" t="s">
        <v>85</v>
      </c>
      <c r="D1626" t="s">
        <v>85</v>
      </c>
      <c r="E1626" t="s">
        <v>135</v>
      </c>
      <c r="F1626" t="s">
        <v>136</v>
      </c>
      <c r="G1626" t="s">
        <v>67</v>
      </c>
      <c r="H1626" t="s">
        <v>253</v>
      </c>
      <c r="I1626" t="s">
        <v>152</v>
      </c>
      <c r="J1626" t="s">
        <v>479</v>
      </c>
      <c r="K1626" t="s">
        <v>480</v>
      </c>
      <c r="L1626" t="s">
        <v>481</v>
      </c>
      <c r="M1626" t="s">
        <v>8629</v>
      </c>
      <c r="N1626" t="s">
        <v>8630</v>
      </c>
      <c r="O1626" s="34">
        <v>45707</v>
      </c>
      <c r="P1626" s="39">
        <v>0.65347222222222223</v>
      </c>
      <c r="Q1626" s="34">
        <v>45721</v>
      </c>
      <c r="R1626" s="39">
        <v>0.63263888888888886</v>
      </c>
      <c r="S1626" t="s">
        <v>75</v>
      </c>
      <c r="T1626" t="s">
        <v>76</v>
      </c>
      <c r="U1626" t="s">
        <v>77</v>
      </c>
      <c r="V1626" t="s">
        <v>78</v>
      </c>
      <c r="W1626" t="s">
        <v>78</v>
      </c>
      <c r="X1626" t="s">
        <v>79</v>
      </c>
      <c r="Y1626" t="s">
        <v>67</v>
      </c>
      <c r="Z1626" t="s">
        <v>325</v>
      </c>
      <c r="AA1626" t="s">
        <v>325</v>
      </c>
      <c r="AB1626" t="s">
        <v>83</v>
      </c>
      <c r="AC1626" s="5" t="s">
        <v>379</v>
      </c>
      <c r="AD1626" s="9" t="s">
        <v>2244</v>
      </c>
      <c r="AE1626" t="s">
        <v>8628</v>
      </c>
      <c r="AF1626" t="s">
        <v>85</v>
      </c>
      <c r="AG1626" t="s">
        <v>85</v>
      </c>
      <c r="AH1626" t="s">
        <v>85</v>
      </c>
      <c r="AI1626" t="s">
        <v>85</v>
      </c>
      <c r="AJ1626" t="s">
        <v>8628</v>
      </c>
      <c r="AK1626" t="s">
        <v>86</v>
      </c>
      <c r="AL1626" t="s">
        <v>229</v>
      </c>
      <c r="AM1626" t="s">
        <v>3897</v>
      </c>
      <c r="AN1626" t="s">
        <v>2245</v>
      </c>
      <c r="AO1626" t="s">
        <v>229</v>
      </c>
      <c r="AP1626" t="s">
        <v>108</v>
      </c>
      <c r="AQ1626" t="s">
        <v>298</v>
      </c>
      <c r="AR1626" t="s">
        <v>110</v>
      </c>
      <c r="AS1626" t="s">
        <v>3360</v>
      </c>
      <c r="AT1626" t="s">
        <v>93</v>
      </c>
      <c r="AU1626" t="s">
        <v>94</v>
      </c>
      <c r="AV1626" t="s">
        <v>145</v>
      </c>
      <c r="AW1626" t="s">
        <v>85</v>
      </c>
      <c r="AX1626" t="s">
        <v>85</v>
      </c>
      <c r="AY1626" t="s">
        <v>85</v>
      </c>
      <c r="AZ1626" t="s">
        <v>85</v>
      </c>
      <c r="BA1626" t="s">
        <v>91</v>
      </c>
      <c r="BB1626" t="s">
        <v>8631</v>
      </c>
      <c r="BC1626" t="s">
        <v>8632</v>
      </c>
      <c r="BD1626" t="s">
        <v>85</v>
      </c>
      <c r="BE1626" t="s">
        <v>8633</v>
      </c>
      <c r="BF1626" t="s">
        <v>8632</v>
      </c>
      <c r="BG1626" t="s">
        <v>8634</v>
      </c>
      <c r="BH1626" t="s">
        <v>86</v>
      </c>
      <c r="BI1626" t="s">
        <v>85</v>
      </c>
    </row>
    <row r="1627" spans="1:61" ht="14.45" hidden="1">
      <c r="A1627" t="s">
        <v>8635</v>
      </c>
      <c r="B1627" t="s">
        <v>149</v>
      </c>
      <c r="C1627" t="s">
        <v>85</v>
      </c>
      <c r="D1627" t="s">
        <v>85</v>
      </c>
      <c r="E1627" t="s">
        <v>135</v>
      </c>
      <c r="F1627" t="s">
        <v>136</v>
      </c>
      <c r="G1627" t="s">
        <v>150</v>
      </c>
      <c r="H1627" t="s">
        <v>151</v>
      </c>
      <c r="I1627" t="s">
        <v>542</v>
      </c>
      <c r="J1627" t="s">
        <v>153</v>
      </c>
      <c r="K1627" t="s">
        <v>154</v>
      </c>
      <c r="L1627" t="s">
        <v>155</v>
      </c>
      <c r="M1627" t="s">
        <v>8636</v>
      </c>
      <c r="N1627" t="s">
        <v>8637</v>
      </c>
      <c r="O1627" s="34">
        <v>45707</v>
      </c>
      <c r="P1627" s="39">
        <v>0.65486111111111112</v>
      </c>
      <c r="Q1627" s="34">
        <v>45708</v>
      </c>
      <c r="R1627" s="39">
        <v>0.41805555555555557</v>
      </c>
      <c r="S1627" t="s">
        <v>75</v>
      </c>
      <c r="T1627" t="s">
        <v>141</v>
      </c>
      <c r="U1627" t="s">
        <v>77</v>
      </c>
      <c r="V1627" t="s">
        <v>78</v>
      </c>
      <c r="W1627" t="s">
        <v>78</v>
      </c>
      <c r="X1627" t="s">
        <v>79</v>
      </c>
      <c r="Y1627" t="s">
        <v>158</v>
      </c>
      <c r="Z1627" t="s">
        <v>325</v>
      </c>
      <c r="AA1627" t="s">
        <v>81</v>
      </c>
      <c r="AB1627" t="s">
        <v>83</v>
      </c>
      <c r="AC1627" s="5" t="s">
        <v>379</v>
      </c>
      <c r="AD1627" s="9" t="s">
        <v>379</v>
      </c>
      <c r="AE1627" t="s">
        <v>8635</v>
      </c>
      <c r="AF1627" t="s">
        <v>85</v>
      </c>
      <c r="AG1627" t="s">
        <v>85</v>
      </c>
      <c r="AH1627" t="s">
        <v>85</v>
      </c>
      <c r="AI1627" t="s">
        <v>85</v>
      </c>
      <c r="AJ1627" t="s">
        <v>8635</v>
      </c>
      <c r="AK1627" t="s">
        <v>86</v>
      </c>
      <c r="AL1627" t="s">
        <v>229</v>
      </c>
      <c r="AM1627" t="s">
        <v>3897</v>
      </c>
      <c r="AN1627" t="s">
        <v>3897</v>
      </c>
      <c r="AO1627" t="s">
        <v>337</v>
      </c>
      <c r="AP1627" t="s">
        <v>108</v>
      </c>
      <c r="AQ1627" t="s">
        <v>308</v>
      </c>
      <c r="AR1627" t="s">
        <v>110</v>
      </c>
      <c r="AS1627" t="s">
        <v>162</v>
      </c>
      <c r="AT1627" t="s">
        <v>93</v>
      </c>
      <c r="AU1627" t="s">
        <v>94</v>
      </c>
      <c r="AV1627" t="s">
        <v>145</v>
      </c>
      <c r="AW1627" t="s">
        <v>85</v>
      </c>
      <c r="AX1627" t="s">
        <v>85</v>
      </c>
      <c r="AY1627" t="s">
        <v>85</v>
      </c>
      <c r="AZ1627" t="s">
        <v>85</v>
      </c>
      <c r="BA1627" t="s">
        <v>612</v>
      </c>
      <c r="BB1627" t="s">
        <v>1004</v>
      </c>
      <c r="BC1627" t="s">
        <v>1005</v>
      </c>
      <c r="BD1627" t="s">
        <v>85</v>
      </c>
      <c r="BE1627" t="s">
        <v>200</v>
      </c>
      <c r="BF1627" t="s">
        <v>1005</v>
      </c>
      <c r="BG1627" t="s">
        <v>8638</v>
      </c>
      <c r="BH1627" t="s">
        <v>86</v>
      </c>
      <c r="BI1627" t="s">
        <v>85</v>
      </c>
    </row>
    <row r="1628" spans="1:61" ht="14.45" hidden="1">
      <c r="A1628" t="s">
        <v>8639</v>
      </c>
      <c r="B1628" t="s">
        <v>203</v>
      </c>
      <c r="C1628" t="s">
        <v>85</v>
      </c>
      <c r="D1628" t="s">
        <v>85</v>
      </c>
      <c r="E1628" t="s">
        <v>135</v>
      </c>
      <c r="F1628" t="s">
        <v>136</v>
      </c>
      <c r="G1628" t="s">
        <v>150</v>
      </c>
      <c r="H1628" t="s">
        <v>762</v>
      </c>
      <c r="I1628" t="s">
        <v>152</v>
      </c>
      <c r="J1628" t="s">
        <v>70</v>
      </c>
      <c r="K1628" t="s">
        <v>71</v>
      </c>
      <c r="L1628" t="s">
        <v>72</v>
      </c>
      <c r="M1628" t="s">
        <v>8640</v>
      </c>
      <c r="N1628" t="s">
        <v>8641</v>
      </c>
      <c r="O1628" s="34">
        <v>45707</v>
      </c>
      <c r="P1628" s="39">
        <v>0.65555555555555556</v>
      </c>
      <c r="Q1628" s="34">
        <v>45708</v>
      </c>
      <c r="R1628" s="39">
        <v>0.52083333333333337</v>
      </c>
      <c r="S1628" t="s">
        <v>75</v>
      </c>
      <c r="T1628" t="s">
        <v>141</v>
      </c>
      <c r="U1628" t="s">
        <v>77</v>
      </c>
      <c r="V1628" t="s">
        <v>78</v>
      </c>
      <c r="W1628" t="s">
        <v>78</v>
      </c>
      <c r="X1628" t="s">
        <v>79</v>
      </c>
      <c r="Y1628" t="s">
        <v>210</v>
      </c>
      <c r="Z1628" t="s">
        <v>325</v>
      </c>
      <c r="AA1628" t="s">
        <v>159</v>
      </c>
      <c r="AB1628" t="s">
        <v>228</v>
      </c>
      <c r="AC1628" s="5" t="s">
        <v>379</v>
      </c>
      <c r="AD1628" s="9" t="s">
        <v>379</v>
      </c>
      <c r="AE1628" t="s">
        <v>8639</v>
      </c>
      <c r="AF1628" t="s">
        <v>85</v>
      </c>
      <c r="AG1628" t="s">
        <v>85</v>
      </c>
      <c r="AH1628" t="s">
        <v>85</v>
      </c>
      <c r="AI1628" t="s">
        <v>85</v>
      </c>
      <c r="AJ1628" t="s">
        <v>8639</v>
      </c>
      <c r="AK1628" t="s">
        <v>86</v>
      </c>
      <c r="AL1628" t="s">
        <v>229</v>
      </c>
      <c r="AM1628" t="s">
        <v>3897</v>
      </c>
      <c r="AN1628" t="s">
        <v>3897</v>
      </c>
      <c r="AO1628" t="s">
        <v>337</v>
      </c>
      <c r="AP1628" t="s">
        <v>108</v>
      </c>
      <c r="AQ1628" t="s">
        <v>161</v>
      </c>
      <c r="AR1628" t="s">
        <v>110</v>
      </c>
      <c r="AS1628" t="s">
        <v>765</v>
      </c>
      <c r="AT1628" t="s">
        <v>93</v>
      </c>
      <c r="AU1628" t="s">
        <v>94</v>
      </c>
      <c r="AV1628" t="s">
        <v>145</v>
      </c>
      <c r="AW1628" t="s">
        <v>85</v>
      </c>
      <c r="AX1628" t="s">
        <v>85</v>
      </c>
      <c r="AY1628" t="s">
        <v>85</v>
      </c>
      <c r="AZ1628" t="s">
        <v>85</v>
      </c>
      <c r="BA1628" t="s">
        <v>452</v>
      </c>
      <c r="BB1628" t="s">
        <v>2369</v>
      </c>
      <c r="BC1628" t="s">
        <v>8642</v>
      </c>
      <c r="BD1628" t="s">
        <v>85</v>
      </c>
      <c r="BE1628" t="s">
        <v>146</v>
      </c>
      <c r="BF1628" t="s">
        <v>8642</v>
      </c>
      <c r="BG1628" t="s">
        <v>8643</v>
      </c>
      <c r="BH1628" t="s">
        <v>86</v>
      </c>
      <c r="BI1628" t="s">
        <v>85</v>
      </c>
    </row>
    <row r="1629" spans="1:61" ht="14.45" hidden="1">
      <c r="A1629" t="s">
        <v>8644</v>
      </c>
      <c r="B1629" t="s">
        <v>501</v>
      </c>
      <c r="C1629" t="s">
        <v>63</v>
      </c>
      <c r="D1629" t="s">
        <v>64</v>
      </c>
      <c r="E1629" t="s">
        <v>135</v>
      </c>
      <c r="F1629" t="s">
        <v>136</v>
      </c>
      <c r="G1629" t="s">
        <v>150</v>
      </c>
      <c r="H1629" t="s">
        <v>762</v>
      </c>
      <c r="I1629" t="s">
        <v>152</v>
      </c>
      <c r="J1629" t="s">
        <v>70</v>
      </c>
      <c r="K1629" t="s">
        <v>71</v>
      </c>
      <c r="L1629" t="s">
        <v>72</v>
      </c>
      <c r="M1629" t="s">
        <v>8645</v>
      </c>
      <c r="N1629" t="s">
        <v>8646</v>
      </c>
      <c r="O1629" s="34">
        <v>45707</v>
      </c>
      <c r="P1629" s="39">
        <v>0.65625</v>
      </c>
      <c r="Q1629" s="34">
        <v>45709</v>
      </c>
      <c r="R1629" s="39">
        <v>0.66805555555555551</v>
      </c>
      <c r="S1629" t="s">
        <v>75</v>
      </c>
      <c r="T1629" t="s">
        <v>141</v>
      </c>
      <c r="U1629" t="s">
        <v>77</v>
      </c>
      <c r="V1629" t="s">
        <v>78</v>
      </c>
      <c r="W1629" t="s">
        <v>78</v>
      </c>
      <c r="X1629" t="s">
        <v>79</v>
      </c>
      <c r="Y1629" t="s">
        <v>270</v>
      </c>
      <c r="Z1629" t="s">
        <v>325</v>
      </c>
      <c r="AA1629" t="s">
        <v>242</v>
      </c>
      <c r="AB1629" t="s">
        <v>228</v>
      </c>
      <c r="AC1629" s="5" t="s">
        <v>379</v>
      </c>
      <c r="AD1629" s="9" t="s">
        <v>379</v>
      </c>
      <c r="AE1629" t="s">
        <v>8644</v>
      </c>
      <c r="AF1629" t="s">
        <v>85</v>
      </c>
      <c r="AG1629" t="s">
        <v>85</v>
      </c>
      <c r="AH1629" t="s">
        <v>85</v>
      </c>
      <c r="AI1629" t="s">
        <v>85</v>
      </c>
      <c r="AJ1629" t="s">
        <v>8644</v>
      </c>
      <c r="AK1629" t="s">
        <v>86</v>
      </c>
      <c r="AL1629" t="s">
        <v>229</v>
      </c>
      <c r="AM1629" t="s">
        <v>3897</v>
      </c>
      <c r="AN1629" t="s">
        <v>3897</v>
      </c>
      <c r="AO1629" t="s">
        <v>360</v>
      </c>
      <c r="AP1629" t="s">
        <v>108</v>
      </c>
      <c r="AQ1629" t="s">
        <v>161</v>
      </c>
      <c r="AR1629" t="s">
        <v>110</v>
      </c>
      <c r="AS1629" t="s">
        <v>765</v>
      </c>
      <c r="AT1629" t="s">
        <v>93</v>
      </c>
      <c r="AU1629" t="s">
        <v>94</v>
      </c>
      <c r="AV1629" t="s">
        <v>145</v>
      </c>
      <c r="AW1629" t="s">
        <v>85</v>
      </c>
      <c r="AX1629" t="s">
        <v>85</v>
      </c>
      <c r="AY1629" t="s">
        <v>85</v>
      </c>
      <c r="AZ1629" t="s">
        <v>85</v>
      </c>
      <c r="BA1629" t="s">
        <v>91</v>
      </c>
      <c r="BB1629" t="s">
        <v>8647</v>
      </c>
      <c r="BC1629" t="s">
        <v>5759</v>
      </c>
      <c r="BD1629" t="s">
        <v>85</v>
      </c>
      <c r="BE1629" t="s">
        <v>579</v>
      </c>
      <c r="BF1629" t="s">
        <v>5759</v>
      </c>
      <c r="BG1629" t="s">
        <v>8643</v>
      </c>
      <c r="BH1629" t="s">
        <v>86</v>
      </c>
      <c r="BI1629" t="s">
        <v>85</v>
      </c>
    </row>
    <row r="1630" spans="1:61" ht="14.45" hidden="1">
      <c r="A1630" t="s">
        <v>8648</v>
      </c>
      <c r="B1630" t="s">
        <v>265</v>
      </c>
      <c r="C1630" t="s">
        <v>85</v>
      </c>
      <c r="D1630" t="s">
        <v>85</v>
      </c>
      <c r="E1630" t="s">
        <v>135</v>
      </c>
      <c r="F1630" t="s">
        <v>136</v>
      </c>
      <c r="G1630" t="s">
        <v>150</v>
      </c>
      <c r="H1630" t="s">
        <v>762</v>
      </c>
      <c r="I1630" t="s">
        <v>152</v>
      </c>
      <c r="J1630" t="s">
        <v>70</v>
      </c>
      <c r="K1630" t="s">
        <v>71</v>
      </c>
      <c r="L1630" t="s">
        <v>72</v>
      </c>
      <c r="M1630" t="s">
        <v>8649</v>
      </c>
      <c r="N1630" t="s">
        <v>8650</v>
      </c>
      <c r="O1630" s="34">
        <v>45707</v>
      </c>
      <c r="P1630" s="39">
        <v>0.65694444444444444</v>
      </c>
      <c r="Q1630" s="34">
        <v>45707</v>
      </c>
      <c r="R1630" s="39">
        <v>0.67847222222222225</v>
      </c>
      <c r="S1630" t="s">
        <v>75</v>
      </c>
      <c r="T1630" t="s">
        <v>141</v>
      </c>
      <c r="U1630" t="s">
        <v>77</v>
      </c>
      <c r="V1630" t="s">
        <v>78</v>
      </c>
      <c r="W1630" t="s">
        <v>78</v>
      </c>
      <c r="X1630" t="s">
        <v>79</v>
      </c>
      <c r="Y1630" t="s">
        <v>270</v>
      </c>
      <c r="Z1630" t="s">
        <v>325</v>
      </c>
      <c r="AA1630" t="s">
        <v>242</v>
      </c>
      <c r="AB1630" t="s">
        <v>228</v>
      </c>
      <c r="AC1630" s="5" t="s">
        <v>379</v>
      </c>
      <c r="AD1630" s="9" t="s">
        <v>379</v>
      </c>
      <c r="AE1630" t="s">
        <v>8648</v>
      </c>
      <c r="AF1630" t="s">
        <v>85</v>
      </c>
      <c r="AG1630" t="s">
        <v>85</v>
      </c>
      <c r="AH1630" t="s">
        <v>85</v>
      </c>
      <c r="AI1630" t="s">
        <v>85</v>
      </c>
      <c r="AJ1630" t="s">
        <v>8648</v>
      </c>
      <c r="AK1630" t="s">
        <v>86</v>
      </c>
      <c r="AL1630" t="s">
        <v>229</v>
      </c>
      <c r="AM1630" t="s">
        <v>3897</v>
      </c>
      <c r="AN1630" t="s">
        <v>3897</v>
      </c>
      <c r="AO1630" t="s">
        <v>229</v>
      </c>
      <c r="AP1630" t="s">
        <v>108</v>
      </c>
      <c r="AQ1630" t="s">
        <v>161</v>
      </c>
      <c r="AR1630" t="s">
        <v>110</v>
      </c>
      <c r="AS1630" t="s">
        <v>765</v>
      </c>
      <c r="AT1630" t="s">
        <v>93</v>
      </c>
      <c r="AU1630" t="s">
        <v>94</v>
      </c>
      <c r="AV1630" t="s">
        <v>145</v>
      </c>
      <c r="AW1630" t="s">
        <v>85</v>
      </c>
      <c r="AX1630" t="s">
        <v>85</v>
      </c>
      <c r="AY1630" t="s">
        <v>85</v>
      </c>
      <c r="AZ1630" t="s">
        <v>85</v>
      </c>
      <c r="BA1630" t="s">
        <v>426</v>
      </c>
      <c r="BB1630" t="s">
        <v>614</v>
      </c>
      <c r="BC1630" t="s">
        <v>395</v>
      </c>
      <c r="BD1630" t="s">
        <v>85</v>
      </c>
      <c r="BE1630" t="s">
        <v>200</v>
      </c>
      <c r="BF1630" t="s">
        <v>395</v>
      </c>
      <c r="BG1630" t="s">
        <v>8651</v>
      </c>
      <c r="BH1630" t="s">
        <v>86</v>
      </c>
      <c r="BI1630" t="s">
        <v>85</v>
      </c>
    </row>
    <row r="1631" spans="1:61" ht="14.45" hidden="1">
      <c r="A1631" t="s">
        <v>8652</v>
      </c>
      <c r="B1631" t="s">
        <v>203</v>
      </c>
      <c r="C1631" t="s">
        <v>85</v>
      </c>
      <c r="D1631" t="s">
        <v>85</v>
      </c>
      <c r="E1631" t="s">
        <v>135</v>
      </c>
      <c r="F1631" t="s">
        <v>136</v>
      </c>
      <c r="G1631" t="s">
        <v>150</v>
      </c>
      <c r="H1631" t="s">
        <v>762</v>
      </c>
      <c r="I1631" t="s">
        <v>152</v>
      </c>
      <c r="J1631" t="s">
        <v>70</v>
      </c>
      <c r="K1631" t="s">
        <v>71</v>
      </c>
      <c r="L1631" t="s">
        <v>72</v>
      </c>
      <c r="M1631" t="s">
        <v>8653</v>
      </c>
      <c r="N1631" t="s">
        <v>8654</v>
      </c>
      <c r="O1631" s="34">
        <v>45707</v>
      </c>
      <c r="P1631" s="39">
        <v>0.65902777777777777</v>
      </c>
      <c r="Q1631" s="34">
        <v>45708</v>
      </c>
      <c r="R1631" s="39">
        <v>0.52708333333333335</v>
      </c>
      <c r="S1631" t="s">
        <v>75</v>
      </c>
      <c r="T1631" t="s">
        <v>141</v>
      </c>
      <c r="U1631" t="s">
        <v>77</v>
      </c>
      <c r="V1631" t="s">
        <v>78</v>
      </c>
      <c r="W1631" t="s">
        <v>78</v>
      </c>
      <c r="X1631" t="s">
        <v>79</v>
      </c>
      <c r="Y1631" t="s">
        <v>210</v>
      </c>
      <c r="Z1631" t="s">
        <v>325</v>
      </c>
      <c r="AA1631" t="s">
        <v>159</v>
      </c>
      <c r="AB1631" t="s">
        <v>228</v>
      </c>
      <c r="AC1631" s="5" t="s">
        <v>379</v>
      </c>
      <c r="AD1631" s="9" t="s">
        <v>379</v>
      </c>
      <c r="AE1631" t="s">
        <v>8652</v>
      </c>
      <c r="AF1631" t="s">
        <v>85</v>
      </c>
      <c r="AG1631" t="s">
        <v>85</v>
      </c>
      <c r="AH1631" t="s">
        <v>85</v>
      </c>
      <c r="AI1631" t="s">
        <v>85</v>
      </c>
      <c r="AJ1631" t="s">
        <v>8652</v>
      </c>
      <c r="AK1631" t="s">
        <v>86</v>
      </c>
      <c r="AL1631" t="s">
        <v>229</v>
      </c>
      <c r="AM1631" t="s">
        <v>3897</v>
      </c>
      <c r="AN1631" t="s">
        <v>3897</v>
      </c>
      <c r="AO1631" t="s">
        <v>337</v>
      </c>
      <c r="AP1631" t="s">
        <v>108</v>
      </c>
      <c r="AQ1631" t="s">
        <v>161</v>
      </c>
      <c r="AR1631" t="s">
        <v>110</v>
      </c>
      <c r="AS1631" t="s">
        <v>765</v>
      </c>
      <c r="AT1631" t="s">
        <v>93</v>
      </c>
      <c r="AU1631" t="s">
        <v>94</v>
      </c>
      <c r="AV1631" t="s">
        <v>145</v>
      </c>
      <c r="AW1631" t="s">
        <v>85</v>
      </c>
      <c r="AX1631" t="s">
        <v>85</v>
      </c>
      <c r="AY1631" t="s">
        <v>85</v>
      </c>
      <c r="AZ1631" t="s">
        <v>85</v>
      </c>
      <c r="BA1631" t="s">
        <v>91</v>
      </c>
      <c r="BB1631" t="s">
        <v>1235</v>
      </c>
      <c r="BC1631" t="s">
        <v>8655</v>
      </c>
      <c r="BD1631" t="s">
        <v>85</v>
      </c>
      <c r="BE1631" t="s">
        <v>311</v>
      </c>
      <c r="BF1631" t="s">
        <v>8655</v>
      </c>
      <c r="BG1631" t="s">
        <v>8656</v>
      </c>
      <c r="BH1631" t="s">
        <v>86</v>
      </c>
      <c r="BI1631" t="s">
        <v>85</v>
      </c>
    </row>
    <row r="1632" spans="1:61" ht="14.45" hidden="1">
      <c r="A1632" t="s">
        <v>8657</v>
      </c>
      <c r="B1632" t="s">
        <v>501</v>
      </c>
      <c r="C1632" t="s">
        <v>167</v>
      </c>
      <c r="D1632" t="s">
        <v>168</v>
      </c>
      <c r="E1632" t="s">
        <v>135</v>
      </c>
      <c r="F1632" t="s">
        <v>136</v>
      </c>
      <c r="G1632" t="s">
        <v>150</v>
      </c>
      <c r="H1632" t="s">
        <v>762</v>
      </c>
      <c r="I1632" t="s">
        <v>152</v>
      </c>
      <c r="J1632" t="s">
        <v>70</v>
      </c>
      <c r="K1632" t="s">
        <v>71</v>
      </c>
      <c r="L1632" t="s">
        <v>72</v>
      </c>
      <c r="M1632" t="s">
        <v>8658</v>
      </c>
      <c r="N1632" t="s">
        <v>8659</v>
      </c>
      <c r="O1632" s="34">
        <v>45707</v>
      </c>
      <c r="P1632" s="39">
        <v>0.65972222222222221</v>
      </c>
      <c r="Q1632" s="34">
        <v>45709</v>
      </c>
      <c r="R1632" s="39">
        <v>0.66527777777777775</v>
      </c>
      <c r="S1632" t="s">
        <v>75</v>
      </c>
      <c r="T1632" t="s">
        <v>141</v>
      </c>
      <c r="U1632" t="s">
        <v>77</v>
      </c>
      <c r="V1632" t="s">
        <v>78</v>
      </c>
      <c r="W1632" t="s">
        <v>78</v>
      </c>
      <c r="X1632" t="s">
        <v>79</v>
      </c>
      <c r="Y1632" t="s">
        <v>270</v>
      </c>
      <c r="Z1632" t="s">
        <v>325</v>
      </c>
      <c r="AA1632" t="s">
        <v>325</v>
      </c>
      <c r="AB1632" t="s">
        <v>228</v>
      </c>
      <c r="AC1632" s="5" t="s">
        <v>379</v>
      </c>
      <c r="AD1632" s="9" t="s">
        <v>379</v>
      </c>
      <c r="AE1632" t="s">
        <v>8657</v>
      </c>
      <c r="AF1632" t="s">
        <v>85</v>
      </c>
      <c r="AG1632" t="s">
        <v>85</v>
      </c>
      <c r="AH1632" t="s">
        <v>85</v>
      </c>
      <c r="AI1632" t="s">
        <v>85</v>
      </c>
      <c r="AJ1632" t="s">
        <v>8657</v>
      </c>
      <c r="AK1632" t="s">
        <v>86</v>
      </c>
      <c r="AL1632" t="s">
        <v>229</v>
      </c>
      <c r="AM1632" t="s">
        <v>3897</v>
      </c>
      <c r="AN1632" t="s">
        <v>3897</v>
      </c>
      <c r="AO1632" t="s">
        <v>360</v>
      </c>
      <c r="AP1632" t="s">
        <v>108</v>
      </c>
      <c r="AQ1632" t="s">
        <v>161</v>
      </c>
      <c r="AR1632" t="s">
        <v>110</v>
      </c>
      <c r="AS1632" t="s">
        <v>765</v>
      </c>
      <c r="AT1632" t="s">
        <v>93</v>
      </c>
      <c r="AU1632" t="s">
        <v>94</v>
      </c>
      <c r="AV1632" t="s">
        <v>145</v>
      </c>
      <c r="AW1632" t="s">
        <v>85</v>
      </c>
      <c r="AX1632" t="s">
        <v>85</v>
      </c>
      <c r="AY1632" t="s">
        <v>85</v>
      </c>
      <c r="AZ1632" t="s">
        <v>85</v>
      </c>
      <c r="BA1632" t="s">
        <v>91</v>
      </c>
      <c r="BB1632" t="s">
        <v>8660</v>
      </c>
      <c r="BC1632" t="s">
        <v>8661</v>
      </c>
      <c r="BD1632" t="s">
        <v>85</v>
      </c>
      <c r="BE1632" t="s">
        <v>343</v>
      </c>
      <c r="BF1632" t="s">
        <v>8661</v>
      </c>
      <c r="BG1632" t="s">
        <v>8656</v>
      </c>
      <c r="BH1632" t="s">
        <v>86</v>
      </c>
      <c r="BI1632" t="s">
        <v>85</v>
      </c>
    </row>
    <row r="1633" spans="1:61" ht="14.45" hidden="1">
      <c r="A1633" t="s">
        <v>8662</v>
      </c>
      <c r="B1633" t="s">
        <v>265</v>
      </c>
      <c r="C1633" t="s">
        <v>85</v>
      </c>
      <c r="D1633" t="s">
        <v>85</v>
      </c>
      <c r="E1633" t="s">
        <v>135</v>
      </c>
      <c r="F1633" t="s">
        <v>136</v>
      </c>
      <c r="G1633" t="s">
        <v>150</v>
      </c>
      <c r="H1633" t="s">
        <v>762</v>
      </c>
      <c r="I1633" t="s">
        <v>152</v>
      </c>
      <c r="J1633" t="s">
        <v>70</v>
      </c>
      <c r="K1633" t="s">
        <v>71</v>
      </c>
      <c r="L1633" t="s">
        <v>72</v>
      </c>
      <c r="M1633" t="s">
        <v>8663</v>
      </c>
      <c r="N1633" t="s">
        <v>8664</v>
      </c>
      <c r="O1633" s="34">
        <v>45707</v>
      </c>
      <c r="P1633" s="39">
        <v>0.66041666666666665</v>
      </c>
      <c r="Q1633" s="34">
        <v>45707</v>
      </c>
      <c r="R1633" s="39">
        <v>0.68263888888888891</v>
      </c>
      <c r="S1633" t="s">
        <v>75</v>
      </c>
      <c r="T1633" t="s">
        <v>141</v>
      </c>
      <c r="U1633" t="s">
        <v>77</v>
      </c>
      <c r="V1633" t="s">
        <v>78</v>
      </c>
      <c r="W1633" t="s">
        <v>78</v>
      </c>
      <c r="X1633" t="s">
        <v>79</v>
      </c>
      <c r="Y1633" t="s">
        <v>270</v>
      </c>
      <c r="Z1633" t="s">
        <v>325</v>
      </c>
      <c r="AA1633" t="s">
        <v>242</v>
      </c>
      <c r="AB1633" t="s">
        <v>228</v>
      </c>
      <c r="AC1633" s="5" t="s">
        <v>379</v>
      </c>
      <c r="AD1633" s="9" t="s">
        <v>379</v>
      </c>
      <c r="AE1633" t="s">
        <v>8662</v>
      </c>
      <c r="AF1633" t="s">
        <v>85</v>
      </c>
      <c r="AG1633" t="s">
        <v>85</v>
      </c>
      <c r="AH1633" t="s">
        <v>85</v>
      </c>
      <c r="AI1633" t="s">
        <v>85</v>
      </c>
      <c r="AJ1633" t="s">
        <v>8662</v>
      </c>
      <c r="AK1633" t="s">
        <v>86</v>
      </c>
      <c r="AL1633" t="s">
        <v>229</v>
      </c>
      <c r="AM1633" t="s">
        <v>3897</v>
      </c>
      <c r="AN1633" t="s">
        <v>3897</v>
      </c>
      <c r="AO1633" t="s">
        <v>229</v>
      </c>
      <c r="AP1633" t="s">
        <v>108</v>
      </c>
      <c r="AQ1633" t="s">
        <v>161</v>
      </c>
      <c r="AR1633" t="s">
        <v>110</v>
      </c>
      <c r="AS1633" t="s">
        <v>765</v>
      </c>
      <c r="AT1633" t="s">
        <v>93</v>
      </c>
      <c r="AU1633" t="s">
        <v>94</v>
      </c>
      <c r="AV1633" t="s">
        <v>145</v>
      </c>
      <c r="AW1633" t="s">
        <v>85</v>
      </c>
      <c r="AX1633" t="s">
        <v>85</v>
      </c>
      <c r="AY1633" t="s">
        <v>85</v>
      </c>
      <c r="AZ1633" t="s">
        <v>85</v>
      </c>
      <c r="BA1633" t="s">
        <v>319</v>
      </c>
      <c r="BB1633" t="s">
        <v>696</v>
      </c>
      <c r="BC1633" t="s">
        <v>1439</v>
      </c>
      <c r="BD1633" t="s">
        <v>85</v>
      </c>
      <c r="BE1633" t="s">
        <v>234</v>
      </c>
      <c r="BF1633" t="s">
        <v>1439</v>
      </c>
      <c r="BG1633" t="s">
        <v>8656</v>
      </c>
      <c r="BH1633" t="s">
        <v>86</v>
      </c>
      <c r="BI1633" t="s">
        <v>85</v>
      </c>
    </row>
    <row r="1634" spans="1:61" ht="14.45" hidden="1">
      <c r="A1634" t="s">
        <v>8665</v>
      </c>
      <c r="B1634" t="s">
        <v>501</v>
      </c>
      <c r="C1634" t="s">
        <v>85</v>
      </c>
      <c r="D1634" t="s">
        <v>85</v>
      </c>
      <c r="E1634" t="s">
        <v>677</v>
      </c>
      <c r="F1634" t="s">
        <v>678</v>
      </c>
      <c r="G1634" t="s">
        <v>150</v>
      </c>
      <c r="H1634" t="s">
        <v>5352</v>
      </c>
      <c r="I1634" t="s">
        <v>138</v>
      </c>
      <c r="J1634" t="s">
        <v>367</v>
      </c>
      <c r="K1634" t="s">
        <v>368</v>
      </c>
      <c r="L1634" t="s">
        <v>369</v>
      </c>
      <c r="M1634" t="s">
        <v>8666</v>
      </c>
      <c r="N1634" t="s">
        <v>85</v>
      </c>
      <c r="O1634" s="34">
        <v>45707</v>
      </c>
      <c r="P1634" s="39">
        <v>0.66249999999999998</v>
      </c>
      <c r="R1634" s="1"/>
      <c r="S1634" t="s">
        <v>680</v>
      </c>
      <c r="T1634" t="s">
        <v>141</v>
      </c>
      <c r="U1634" t="s">
        <v>681</v>
      </c>
      <c r="V1634" t="s">
        <v>3045</v>
      </c>
      <c r="W1634" t="s">
        <v>683</v>
      </c>
      <c r="X1634" t="s">
        <v>79</v>
      </c>
      <c r="Y1634" t="s">
        <v>270</v>
      </c>
      <c r="Z1634" t="s">
        <v>325</v>
      </c>
      <c r="AA1634" t="s">
        <v>85</v>
      </c>
      <c r="AB1634" t="s">
        <v>83</v>
      </c>
      <c r="AC1634" s="5" t="s">
        <v>379</v>
      </c>
      <c r="AD1634" s="9" t="s">
        <v>85</v>
      </c>
      <c r="AE1634" t="s">
        <v>8665</v>
      </c>
      <c r="AF1634" t="s">
        <v>85</v>
      </c>
      <c r="AG1634" t="s">
        <v>85</v>
      </c>
      <c r="AH1634" t="s">
        <v>85</v>
      </c>
      <c r="AI1634" t="s">
        <v>85</v>
      </c>
      <c r="AJ1634" t="s">
        <v>8665</v>
      </c>
      <c r="AK1634" t="s">
        <v>243</v>
      </c>
      <c r="AL1634" t="s">
        <v>229</v>
      </c>
      <c r="AM1634" t="s">
        <v>3897</v>
      </c>
      <c r="AN1634" t="s">
        <v>85</v>
      </c>
      <c r="AO1634" t="s">
        <v>85</v>
      </c>
      <c r="AP1634" t="s">
        <v>108</v>
      </c>
      <c r="AQ1634" t="s">
        <v>144</v>
      </c>
      <c r="AR1634" t="s">
        <v>110</v>
      </c>
      <c r="AS1634" t="s">
        <v>863</v>
      </c>
      <c r="AT1634" t="s">
        <v>685</v>
      </c>
      <c r="AU1634" t="s">
        <v>686</v>
      </c>
      <c r="AV1634" t="s">
        <v>687</v>
      </c>
      <c r="AW1634" t="s">
        <v>85</v>
      </c>
      <c r="AX1634" t="s">
        <v>85</v>
      </c>
      <c r="AY1634" t="s">
        <v>85</v>
      </c>
      <c r="AZ1634" t="s">
        <v>85</v>
      </c>
      <c r="BA1634" t="s">
        <v>85</v>
      </c>
      <c r="BB1634" t="s">
        <v>8667</v>
      </c>
      <c r="BC1634" t="s">
        <v>8668</v>
      </c>
      <c r="BD1634" t="s">
        <v>85</v>
      </c>
      <c r="BE1634" t="s">
        <v>85</v>
      </c>
      <c r="BF1634" t="s">
        <v>8668</v>
      </c>
      <c r="BG1634" t="s">
        <v>8669</v>
      </c>
      <c r="BH1634" t="s">
        <v>86</v>
      </c>
      <c r="BI1634" t="s">
        <v>85</v>
      </c>
    </row>
    <row r="1635" spans="1:61" ht="14.45" hidden="1">
      <c r="A1635" t="s">
        <v>8670</v>
      </c>
      <c r="B1635" t="s">
        <v>98</v>
      </c>
      <c r="C1635" t="s">
        <v>85</v>
      </c>
      <c r="D1635" t="s">
        <v>85</v>
      </c>
      <c r="E1635" t="s">
        <v>135</v>
      </c>
      <c r="F1635" t="s">
        <v>136</v>
      </c>
      <c r="G1635" t="s">
        <v>67</v>
      </c>
      <c r="H1635" t="s">
        <v>99</v>
      </c>
      <c r="I1635" t="s">
        <v>152</v>
      </c>
      <c r="J1635" t="s">
        <v>70</v>
      </c>
      <c r="K1635" t="s">
        <v>71</v>
      </c>
      <c r="L1635" t="s">
        <v>72</v>
      </c>
      <c r="M1635" t="s">
        <v>8671</v>
      </c>
      <c r="N1635" t="s">
        <v>8672</v>
      </c>
      <c r="O1635" s="34">
        <v>45707</v>
      </c>
      <c r="P1635" s="39">
        <v>0.66249999999999998</v>
      </c>
      <c r="Q1635" s="34">
        <v>45712</v>
      </c>
      <c r="R1635" s="39">
        <v>0.72291666666666665</v>
      </c>
      <c r="S1635" t="s">
        <v>75</v>
      </c>
      <c r="T1635" t="s">
        <v>141</v>
      </c>
      <c r="U1635" t="s">
        <v>77</v>
      </c>
      <c r="V1635" t="s">
        <v>78</v>
      </c>
      <c r="W1635" t="s">
        <v>78</v>
      </c>
      <c r="X1635" t="s">
        <v>79</v>
      </c>
      <c r="Y1635" t="s">
        <v>105</v>
      </c>
      <c r="Z1635" t="s">
        <v>325</v>
      </c>
      <c r="AA1635" t="s">
        <v>227</v>
      </c>
      <c r="AB1635" t="s">
        <v>176</v>
      </c>
      <c r="AC1635" s="5" t="s">
        <v>379</v>
      </c>
      <c r="AD1635" s="9" t="s">
        <v>379</v>
      </c>
      <c r="AE1635" t="s">
        <v>8670</v>
      </c>
      <c r="AF1635" t="s">
        <v>85</v>
      </c>
      <c r="AG1635" t="s">
        <v>85</v>
      </c>
      <c r="AH1635" t="s">
        <v>85</v>
      </c>
      <c r="AI1635" t="s">
        <v>85</v>
      </c>
      <c r="AJ1635" t="s">
        <v>8670</v>
      </c>
      <c r="AK1635" t="s">
        <v>86</v>
      </c>
      <c r="AL1635" t="s">
        <v>229</v>
      </c>
      <c r="AM1635" t="s">
        <v>3897</v>
      </c>
      <c r="AN1635" t="s">
        <v>3515</v>
      </c>
      <c r="AO1635" t="s">
        <v>89</v>
      </c>
      <c r="AP1635" t="s">
        <v>108</v>
      </c>
      <c r="AQ1635" t="s">
        <v>161</v>
      </c>
      <c r="AR1635" t="s">
        <v>110</v>
      </c>
      <c r="AS1635" t="s">
        <v>203</v>
      </c>
      <c r="AT1635" t="s">
        <v>93</v>
      </c>
      <c r="AU1635" t="s">
        <v>94</v>
      </c>
      <c r="AV1635" t="s">
        <v>145</v>
      </c>
      <c r="AW1635" t="s">
        <v>85</v>
      </c>
      <c r="AX1635" t="s">
        <v>85</v>
      </c>
      <c r="AY1635" t="s">
        <v>85</v>
      </c>
      <c r="AZ1635" t="s">
        <v>85</v>
      </c>
      <c r="BA1635" t="s">
        <v>8673</v>
      </c>
      <c r="BB1635" t="s">
        <v>5834</v>
      </c>
      <c r="BC1635" t="s">
        <v>8674</v>
      </c>
      <c r="BD1635" t="s">
        <v>85</v>
      </c>
      <c r="BE1635" t="s">
        <v>85</v>
      </c>
      <c r="BF1635" t="s">
        <v>8674</v>
      </c>
      <c r="BG1635" t="s">
        <v>8675</v>
      </c>
      <c r="BH1635" t="s">
        <v>86</v>
      </c>
      <c r="BI1635" t="s">
        <v>85</v>
      </c>
    </row>
    <row r="1636" spans="1:61" ht="14.45" hidden="1">
      <c r="A1636" t="s">
        <v>8676</v>
      </c>
      <c r="B1636" t="s">
        <v>203</v>
      </c>
      <c r="C1636" t="s">
        <v>85</v>
      </c>
      <c r="D1636" t="s">
        <v>85</v>
      </c>
      <c r="E1636" t="s">
        <v>135</v>
      </c>
      <c r="F1636" t="s">
        <v>136</v>
      </c>
      <c r="G1636" t="s">
        <v>150</v>
      </c>
      <c r="H1636" t="s">
        <v>762</v>
      </c>
      <c r="I1636" t="s">
        <v>152</v>
      </c>
      <c r="J1636" t="s">
        <v>70</v>
      </c>
      <c r="K1636" t="s">
        <v>71</v>
      </c>
      <c r="L1636" t="s">
        <v>72</v>
      </c>
      <c r="M1636" t="s">
        <v>8677</v>
      </c>
      <c r="N1636" t="s">
        <v>8678</v>
      </c>
      <c r="O1636" s="34">
        <v>45707</v>
      </c>
      <c r="P1636" s="39">
        <v>0.66666666666666663</v>
      </c>
      <c r="Q1636" s="34">
        <v>45708</v>
      </c>
      <c r="R1636" s="39">
        <v>0.53819444444444442</v>
      </c>
      <c r="S1636" t="s">
        <v>75</v>
      </c>
      <c r="T1636" t="s">
        <v>141</v>
      </c>
      <c r="U1636" t="s">
        <v>77</v>
      </c>
      <c r="V1636" t="s">
        <v>78</v>
      </c>
      <c r="W1636" t="s">
        <v>78</v>
      </c>
      <c r="X1636" t="s">
        <v>79</v>
      </c>
      <c r="Y1636" t="s">
        <v>210</v>
      </c>
      <c r="Z1636" t="s">
        <v>242</v>
      </c>
      <c r="AA1636" t="s">
        <v>159</v>
      </c>
      <c r="AB1636" t="s">
        <v>228</v>
      </c>
      <c r="AC1636" s="5" t="s">
        <v>379</v>
      </c>
      <c r="AD1636" s="9" t="s">
        <v>379</v>
      </c>
      <c r="AE1636" t="s">
        <v>8676</v>
      </c>
      <c r="AF1636" t="s">
        <v>85</v>
      </c>
      <c r="AG1636" t="s">
        <v>85</v>
      </c>
      <c r="AH1636" t="s">
        <v>85</v>
      </c>
      <c r="AI1636" t="s">
        <v>85</v>
      </c>
      <c r="AJ1636" t="s">
        <v>8676</v>
      </c>
      <c r="AK1636" t="s">
        <v>86</v>
      </c>
      <c r="AL1636" t="s">
        <v>229</v>
      </c>
      <c r="AM1636" t="s">
        <v>3897</v>
      </c>
      <c r="AN1636" t="s">
        <v>3897</v>
      </c>
      <c r="AO1636" t="s">
        <v>337</v>
      </c>
      <c r="AP1636" t="s">
        <v>108</v>
      </c>
      <c r="AQ1636" t="s">
        <v>161</v>
      </c>
      <c r="AR1636" t="s">
        <v>110</v>
      </c>
      <c r="AS1636" t="s">
        <v>765</v>
      </c>
      <c r="AT1636" t="s">
        <v>93</v>
      </c>
      <c r="AU1636" t="s">
        <v>94</v>
      </c>
      <c r="AV1636" t="s">
        <v>145</v>
      </c>
      <c r="AW1636" t="s">
        <v>85</v>
      </c>
      <c r="AX1636" t="s">
        <v>85</v>
      </c>
      <c r="AY1636" t="s">
        <v>85</v>
      </c>
      <c r="AZ1636" t="s">
        <v>85</v>
      </c>
      <c r="BA1636" t="s">
        <v>465</v>
      </c>
      <c r="BB1636" t="s">
        <v>2909</v>
      </c>
      <c r="BC1636" t="s">
        <v>3112</v>
      </c>
      <c r="BD1636" t="s">
        <v>85</v>
      </c>
      <c r="BE1636" t="s">
        <v>445</v>
      </c>
      <c r="BF1636" t="s">
        <v>3112</v>
      </c>
      <c r="BG1636" t="s">
        <v>8679</v>
      </c>
      <c r="BH1636" t="s">
        <v>86</v>
      </c>
      <c r="BI1636" t="s">
        <v>85</v>
      </c>
    </row>
    <row r="1637" spans="1:61" ht="14.45" hidden="1">
      <c r="A1637" t="s">
        <v>8680</v>
      </c>
      <c r="B1637" t="s">
        <v>501</v>
      </c>
      <c r="C1637" t="s">
        <v>522</v>
      </c>
      <c r="D1637" t="s">
        <v>523</v>
      </c>
      <c r="E1637" t="s">
        <v>135</v>
      </c>
      <c r="F1637" t="s">
        <v>136</v>
      </c>
      <c r="G1637" t="s">
        <v>150</v>
      </c>
      <c r="H1637" t="s">
        <v>762</v>
      </c>
      <c r="I1637" t="s">
        <v>152</v>
      </c>
      <c r="J1637" t="s">
        <v>70</v>
      </c>
      <c r="K1637" t="s">
        <v>71</v>
      </c>
      <c r="L1637" t="s">
        <v>72</v>
      </c>
      <c r="M1637" t="s">
        <v>8681</v>
      </c>
      <c r="N1637" t="s">
        <v>8682</v>
      </c>
      <c r="O1637" s="34">
        <v>45707</v>
      </c>
      <c r="P1637" s="39">
        <v>0.6694444444444444</v>
      </c>
      <c r="Q1637" s="34">
        <v>45709</v>
      </c>
      <c r="R1637" s="39">
        <v>0.66805555555555551</v>
      </c>
      <c r="S1637" t="s">
        <v>75</v>
      </c>
      <c r="T1637" t="s">
        <v>141</v>
      </c>
      <c r="U1637" t="s">
        <v>77</v>
      </c>
      <c r="V1637" t="s">
        <v>78</v>
      </c>
      <c r="W1637" t="s">
        <v>78</v>
      </c>
      <c r="X1637" t="s">
        <v>79</v>
      </c>
      <c r="Y1637" t="s">
        <v>270</v>
      </c>
      <c r="Z1637" t="s">
        <v>242</v>
      </c>
      <c r="AA1637" t="s">
        <v>242</v>
      </c>
      <c r="AB1637" t="s">
        <v>228</v>
      </c>
      <c r="AC1637" s="5" t="s">
        <v>379</v>
      </c>
      <c r="AD1637" s="9" t="s">
        <v>379</v>
      </c>
      <c r="AE1637" t="s">
        <v>8680</v>
      </c>
      <c r="AF1637" t="s">
        <v>85</v>
      </c>
      <c r="AG1637" t="s">
        <v>85</v>
      </c>
      <c r="AH1637" t="s">
        <v>85</v>
      </c>
      <c r="AI1637" t="s">
        <v>85</v>
      </c>
      <c r="AJ1637" t="s">
        <v>8680</v>
      </c>
      <c r="AK1637" t="s">
        <v>86</v>
      </c>
      <c r="AL1637" t="s">
        <v>229</v>
      </c>
      <c r="AM1637" t="s">
        <v>3897</v>
      </c>
      <c r="AN1637" t="s">
        <v>3897</v>
      </c>
      <c r="AO1637" t="s">
        <v>360</v>
      </c>
      <c r="AP1637" t="s">
        <v>108</v>
      </c>
      <c r="AQ1637" t="s">
        <v>161</v>
      </c>
      <c r="AR1637" t="s">
        <v>110</v>
      </c>
      <c r="AS1637" t="s">
        <v>765</v>
      </c>
      <c r="AT1637" t="s">
        <v>93</v>
      </c>
      <c r="AU1637" t="s">
        <v>94</v>
      </c>
      <c r="AV1637" t="s">
        <v>145</v>
      </c>
      <c r="AW1637" t="s">
        <v>85</v>
      </c>
      <c r="AX1637" t="s">
        <v>85</v>
      </c>
      <c r="AY1637" t="s">
        <v>85</v>
      </c>
      <c r="AZ1637" t="s">
        <v>85</v>
      </c>
      <c r="BA1637" t="s">
        <v>1101</v>
      </c>
      <c r="BB1637" t="s">
        <v>5192</v>
      </c>
      <c r="BC1637" t="s">
        <v>8683</v>
      </c>
      <c r="BD1637" t="s">
        <v>85</v>
      </c>
      <c r="BE1637" t="s">
        <v>200</v>
      </c>
      <c r="BF1637" t="s">
        <v>8683</v>
      </c>
      <c r="BG1637" t="s">
        <v>8679</v>
      </c>
      <c r="BH1637" t="s">
        <v>86</v>
      </c>
      <c r="BI1637" t="s">
        <v>85</v>
      </c>
    </row>
    <row r="1638" spans="1:61" ht="14.45" hidden="1">
      <c r="A1638" t="s">
        <v>8684</v>
      </c>
      <c r="B1638" t="s">
        <v>501</v>
      </c>
      <c r="C1638" t="s">
        <v>63</v>
      </c>
      <c r="D1638" t="s">
        <v>64</v>
      </c>
      <c r="E1638" t="s">
        <v>135</v>
      </c>
      <c r="F1638" t="s">
        <v>136</v>
      </c>
      <c r="G1638" t="s">
        <v>150</v>
      </c>
      <c r="H1638" t="s">
        <v>541</v>
      </c>
      <c r="I1638" t="s">
        <v>152</v>
      </c>
      <c r="J1638" t="s">
        <v>100</v>
      </c>
      <c r="K1638" t="s">
        <v>101</v>
      </c>
      <c r="L1638" t="s">
        <v>102</v>
      </c>
      <c r="M1638" t="s">
        <v>8685</v>
      </c>
      <c r="N1638" t="s">
        <v>8686</v>
      </c>
      <c r="O1638" s="34">
        <v>45707</v>
      </c>
      <c r="P1638" s="39">
        <v>0.67083333333333328</v>
      </c>
      <c r="Q1638" s="34">
        <v>45709</v>
      </c>
      <c r="R1638" s="39">
        <v>0.41597222222222224</v>
      </c>
      <c r="S1638" t="s">
        <v>75</v>
      </c>
      <c r="T1638" t="s">
        <v>141</v>
      </c>
      <c r="U1638" t="s">
        <v>77</v>
      </c>
      <c r="V1638" t="s">
        <v>78</v>
      </c>
      <c r="W1638" t="s">
        <v>78</v>
      </c>
      <c r="X1638" t="s">
        <v>79</v>
      </c>
      <c r="Y1638" t="s">
        <v>210</v>
      </c>
      <c r="Z1638" t="s">
        <v>242</v>
      </c>
      <c r="AA1638" t="s">
        <v>143</v>
      </c>
      <c r="AB1638" t="s">
        <v>83</v>
      </c>
      <c r="AC1638" s="5" t="s">
        <v>379</v>
      </c>
      <c r="AD1638" s="9" t="s">
        <v>379</v>
      </c>
      <c r="AE1638" t="s">
        <v>8684</v>
      </c>
      <c r="AF1638" t="s">
        <v>85</v>
      </c>
      <c r="AG1638" t="s">
        <v>85</v>
      </c>
      <c r="AH1638" t="s">
        <v>85</v>
      </c>
      <c r="AI1638" t="s">
        <v>85</v>
      </c>
      <c r="AJ1638" t="s">
        <v>8684</v>
      </c>
      <c r="AK1638" t="s">
        <v>243</v>
      </c>
      <c r="AL1638" t="s">
        <v>229</v>
      </c>
      <c r="AM1638" t="s">
        <v>3897</v>
      </c>
      <c r="AN1638" t="s">
        <v>3897</v>
      </c>
      <c r="AO1638" t="s">
        <v>360</v>
      </c>
      <c r="AP1638" t="s">
        <v>108</v>
      </c>
      <c r="AQ1638" t="s">
        <v>161</v>
      </c>
      <c r="AR1638" t="s">
        <v>110</v>
      </c>
      <c r="AS1638" t="s">
        <v>8687</v>
      </c>
      <c r="AT1638" t="s">
        <v>93</v>
      </c>
      <c r="AU1638" t="s">
        <v>94</v>
      </c>
      <c r="AV1638" t="s">
        <v>145</v>
      </c>
      <c r="AW1638" t="s">
        <v>85</v>
      </c>
      <c r="AX1638" t="s">
        <v>85</v>
      </c>
      <c r="AY1638" t="s">
        <v>85</v>
      </c>
      <c r="AZ1638" t="s">
        <v>85</v>
      </c>
      <c r="BA1638" t="s">
        <v>4978</v>
      </c>
      <c r="BB1638" t="s">
        <v>8078</v>
      </c>
      <c r="BC1638" t="s">
        <v>2274</v>
      </c>
      <c r="BD1638" t="s">
        <v>85</v>
      </c>
      <c r="BE1638" t="s">
        <v>407</v>
      </c>
      <c r="BF1638" t="s">
        <v>2274</v>
      </c>
      <c r="BG1638" t="s">
        <v>8688</v>
      </c>
      <c r="BH1638" t="s">
        <v>86</v>
      </c>
      <c r="BI1638" t="s">
        <v>85</v>
      </c>
    </row>
    <row r="1639" spans="1:61" ht="14.45" hidden="1">
      <c r="A1639" t="s">
        <v>8689</v>
      </c>
      <c r="B1639" t="s">
        <v>265</v>
      </c>
      <c r="C1639" t="s">
        <v>85</v>
      </c>
      <c r="D1639" t="s">
        <v>85</v>
      </c>
      <c r="E1639" t="s">
        <v>135</v>
      </c>
      <c r="F1639" t="s">
        <v>136</v>
      </c>
      <c r="G1639" t="s">
        <v>150</v>
      </c>
      <c r="H1639" t="s">
        <v>762</v>
      </c>
      <c r="I1639" t="s">
        <v>152</v>
      </c>
      <c r="J1639" t="s">
        <v>70</v>
      </c>
      <c r="K1639" t="s">
        <v>71</v>
      </c>
      <c r="L1639" t="s">
        <v>72</v>
      </c>
      <c r="M1639" t="s">
        <v>8690</v>
      </c>
      <c r="N1639" t="s">
        <v>8691</v>
      </c>
      <c r="O1639" s="34">
        <v>45707</v>
      </c>
      <c r="P1639" s="39">
        <v>0.67083333333333328</v>
      </c>
      <c r="Q1639" s="34">
        <v>45707</v>
      </c>
      <c r="R1639" s="39">
        <v>0.68541666666666667</v>
      </c>
      <c r="S1639" t="s">
        <v>75</v>
      </c>
      <c r="T1639" t="s">
        <v>141</v>
      </c>
      <c r="U1639" t="s">
        <v>77</v>
      </c>
      <c r="V1639" t="s">
        <v>78</v>
      </c>
      <c r="W1639" t="s">
        <v>78</v>
      </c>
      <c r="X1639" t="s">
        <v>79</v>
      </c>
      <c r="Y1639" t="s">
        <v>270</v>
      </c>
      <c r="Z1639" t="s">
        <v>242</v>
      </c>
      <c r="AA1639" t="s">
        <v>242</v>
      </c>
      <c r="AB1639" t="s">
        <v>228</v>
      </c>
      <c r="AC1639" s="5" t="s">
        <v>379</v>
      </c>
      <c r="AD1639" s="9" t="s">
        <v>379</v>
      </c>
      <c r="AE1639" t="s">
        <v>8689</v>
      </c>
      <c r="AF1639" t="s">
        <v>85</v>
      </c>
      <c r="AG1639" t="s">
        <v>85</v>
      </c>
      <c r="AH1639" t="s">
        <v>85</v>
      </c>
      <c r="AI1639" t="s">
        <v>85</v>
      </c>
      <c r="AJ1639" t="s">
        <v>8689</v>
      </c>
      <c r="AK1639" t="s">
        <v>86</v>
      </c>
      <c r="AL1639" t="s">
        <v>229</v>
      </c>
      <c r="AM1639" t="s">
        <v>3897</v>
      </c>
      <c r="AN1639" t="s">
        <v>3897</v>
      </c>
      <c r="AO1639" t="s">
        <v>229</v>
      </c>
      <c r="AP1639" t="s">
        <v>108</v>
      </c>
      <c r="AQ1639" t="s">
        <v>161</v>
      </c>
      <c r="AR1639" t="s">
        <v>110</v>
      </c>
      <c r="AS1639" t="s">
        <v>765</v>
      </c>
      <c r="AT1639" t="s">
        <v>93</v>
      </c>
      <c r="AU1639" t="s">
        <v>94</v>
      </c>
      <c r="AV1639" t="s">
        <v>145</v>
      </c>
      <c r="AW1639" t="s">
        <v>85</v>
      </c>
      <c r="AX1639" t="s">
        <v>85</v>
      </c>
      <c r="AY1639" t="s">
        <v>85</v>
      </c>
      <c r="AZ1639" t="s">
        <v>85</v>
      </c>
      <c r="BA1639" t="s">
        <v>1101</v>
      </c>
      <c r="BB1639" t="s">
        <v>510</v>
      </c>
      <c r="BC1639" t="s">
        <v>613</v>
      </c>
      <c r="BD1639" t="s">
        <v>85</v>
      </c>
      <c r="BE1639" t="s">
        <v>1092</v>
      </c>
      <c r="BF1639" t="s">
        <v>613</v>
      </c>
      <c r="BG1639" t="s">
        <v>8679</v>
      </c>
      <c r="BH1639" t="s">
        <v>86</v>
      </c>
      <c r="BI1639" t="s">
        <v>85</v>
      </c>
    </row>
    <row r="1640" spans="1:61" ht="14.45" hidden="1">
      <c r="A1640" t="s">
        <v>8692</v>
      </c>
      <c r="B1640" t="s">
        <v>203</v>
      </c>
      <c r="C1640" t="s">
        <v>85</v>
      </c>
      <c r="D1640" t="s">
        <v>85</v>
      </c>
      <c r="E1640" t="s">
        <v>135</v>
      </c>
      <c r="F1640" t="s">
        <v>136</v>
      </c>
      <c r="G1640" t="s">
        <v>150</v>
      </c>
      <c r="H1640" t="s">
        <v>762</v>
      </c>
      <c r="I1640" t="s">
        <v>152</v>
      </c>
      <c r="J1640" t="s">
        <v>70</v>
      </c>
      <c r="K1640" t="s">
        <v>71</v>
      </c>
      <c r="L1640" t="s">
        <v>72</v>
      </c>
      <c r="M1640" t="s">
        <v>8693</v>
      </c>
      <c r="N1640" t="s">
        <v>8694</v>
      </c>
      <c r="O1640" s="34">
        <v>45707</v>
      </c>
      <c r="P1640" s="39">
        <v>0.68819444444444444</v>
      </c>
      <c r="Q1640" s="34">
        <v>45708</v>
      </c>
      <c r="R1640" s="39">
        <v>0.55277777777777781</v>
      </c>
      <c r="S1640" t="s">
        <v>75</v>
      </c>
      <c r="T1640" t="s">
        <v>141</v>
      </c>
      <c r="U1640" t="s">
        <v>77</v>
      </c>
      <c r="V1640" t="s">
        <v>78</v>
      </c>
      <c r="W1640" t="s">
        <v>78</v>
      </c>
      <c r="X1640" t="s">
        <v>79</v>
      </c>
      <c r="Y1640" t="s">
        <v>210</v>
      </c>
      <c r="Z1640" t="s">
        <v>242</v>
      </c>
      <c r="AA1640" t="s">
        <v>211</v>
      </c>
      <c r="AB1640" t="s">
        <v>228</v>
      </c>
      <c r="AC1640" s="5" t="s">
        <v>379</v>
      </c>
      <c r="AD1640" s="9" t="s">
        <v>379</v>
      </c>
      <c r="AE1640" t="s">
        <v>8692</v>
      </c>
      <c r="AF1640" t="s">
        <v>85</v>
      </c>
      <c r="AG1640" t="s">
        <v>85</v>
      </c>
      <c r="AH1640" t="s">
        <v>85</v>
      </c>
      <c r="AI1640" t="s">
        <v>85</v>
      </c>
      <c r="AJ1640" t="s">
        <v>8692</v>
      </c>
      <c r="AK1640" t="s">
        <v>86</v>
      </c>
      <c r="AL1640" t="s">
        <v>229</v>
      </c>
      <c r="AM1640" t="s">
        <v>3897</v>
      </c>
      <c r="AN1640" t="s">
        <v>3897</v>
      </c>
      <c r="AO1640" t="s">
        <v>337</v>
      </c>
      <c r="AP1640" t="s">
        <v>108</v>
      </c>
      <c r="AQ1640" t="s">
        <v>161</v>
      </c>
      <c r="AR1640" t="s">
        <v>110</v>
      </c>
      <c r="AS1640" t="s">
        <v>765</v>
      </c>
      <c r="AT1640" t="s">
        <v>93</v>
      </c>
      <c r="AU1640" t="s">
        <v>94</v>
      </c>
      <c r="AV1640" t="s">
        <v>145</v>
      </c>
      <c r="AW1640" t="s">
        <v>85</v>
      </c>
      <c r="AX1640" t="s">
        <v>85</v>
      </c>
      <c r="AY1640" t="s">
        <v>85</v>
      </c>
      <c r="AZ1640" t="s">
        <v>85</v>
      </c>
      <c r="BA1640" t="s">
        <v>91</v>
      </c>
      <c r="BB1640" t="s">
        <v>8655</v>
      </c>
      <c r="BC1640" t="s">
        <v>3695</v>
      </c>
      <c r="BD1640" t="s">
        <v>85</v>
      </c>
      <c r="BE1640" t="s">
        <v>445</v>
      </c>
      <c r="BF1640" t="s">
        <v>3695</v>
      </c>
      <c r="BG1640" t="s">
        <v>8695</v>
      </c>
      <c r="BH1640" t="s">
        <v>86</v>
      </c>
      <c r="BI1640" t="s">
        <v>85</v>
      </c>
    </row>
    <row r="1641" spans="1:61" ht="14.45" hidden="1">
      <c r="A1641" t="s">
        <v>8696</v>
      </c>
      <c r="B1641" t="s">
        <v>501</v>
      </c>
      <c r="C1641" t="s">
        <v>63</v>
      </c>
      <c r="D1641" t="s">
        <v>64</v>
      </c>
      <c r="E1641" t="s">
        <v>135</v>
      </c>
      <c r="F1641" t="s">
        <v>136</v>
      </c>
      <c r="G1641" t="s">
        <v>150</v>
      </c>
      <c r="H1641" t="s">
        <v>762</v>
      </c>
      <c r="I1641" t="s">
        <v>152</v>
      </c>
      <c r="J1641" t="s">
        <v>70</v>
      </c>
      <c r="K1641" t="s">
        <v>71</v>
      </c>
      <c r="L1641" t="s">
        <v>72</v>
      </c>
      <c r="M1641" t="s">
        <v>8697</v>
      </c>
      <c r="N1641" t="s">
        <v>8698</v>
      </c>
      <c r="O1641" s="34">
        <v>45707</v>
      </c>
      <c r="P1641" s="39">
        <v>0.68888888888888888</v>
      </c>
      <c r="Q1641" s="34">
        <v>45709</v>
      </c>
      <c r="R1641" s="39">
        <v>0.66805555555555551</v>
      </c>
      <c r="S1641" t="s">
        <v>75</v>
      </c>
      <c r="T1641" t="s">
        <v>141</v>
      </c>
      <c r="U1641" t="s">
        <v>77</v>
      </c>
      <c r="V1641" t="s">
        <v>78</v>
      </c>
      <c r="W1641" t="s">
        <v>78</v>
      </c>
      <c r="X1641" t="s">
        <v>79</v>
      </c>
      <c r="Y1641" t="s">
        <v>270</v>
      </c>
      <c r="Z1641" t="s">
        <v>242</v>
      </c>
      <c r="AA1641" t="s">
        <v>242</v>
      </c>
      <c r="AB1641" t="s">
        <v>228</v>
      </c>
      <c r="AC1641" s="5" t="s">
        <v>379</v>
      </c>
      <c r="AD1641" s="9" t="s">
        <v>379</v>
      </c>
      <c r="AE1641" t="s">
        <v>8696</v>
      </c>
      <c r="AF1641" t="s">
        <v>85</v>
      </c>
      <c r="AG1641" t="s">
        <v>85</v>
      </c>
      <c r="AH1641" t="s">
        <v>85</v>
      </c>
      <c r="AI1641" t="s">
        <v>85</v>
      </c>
      <c r="AJ1641" t="s">
        <v>8696</v>
      </c>
      <c r="AK1641" t="s">
        <v>86</v>
      </c>
      <c r="AL1641" t="s">
        <v>229</v>
      </c>
      <c r="AM1641" t="s">
        <v>3897</v>
      </c>
      <c r="AN1641" t="s">
        <v>3897</v>
      </c>
      <c r="AO1641" t="s">
        <v>360</v>
      </c>
      <c r="AP1641" t="s">
        <v>108</v>
      </c>
      <c r="AQ1641" t="s">
        <v>161</v>
      </c>
      <c r="AR1641" t="s">
        <v>110</v>
      </c>
      <c r="AS1641" t="s">
        <v>765</v>
      </c>
      <c r="AT1641" t="s">
        <v>93</v>
      </c>
      <c r="AU1641" t="s">
        <v>94</v>
      </c>
      <c r="AV1641" t="s">
        <v>145</v>
      </c>
      <c r="AW1641" t="s">
        <v>85</v>
      </c>
      <c r="AX1641" t="s">
        <v>85</v>
      </c>
      <c r="AY1641" t="s">
        <v>85</v>
      </c>
      <c r="AZ1641" t="s">
        <v>85</v>
      </c>
      <c r="BA1641" t="s">
        <v>612</v>
      </c>
      <c r="BB1641" t="s">
        <v>8699</v>
      </c>
      <c r="BC1641" t="s">
        <v>8700</v>
      </c>
      <c r="BD1641" t="s">
        <v>85</v>
      </c>
      <c r="BE1641" t="s">
        <v>200</v>
      </c>
      <c r="BF1641" t="s">
        <v>8700</v>
      </c>
      <c r="BG1641" t="s">
        <v>8695</v>
      </c>
      <c r="BH1641" t="s">
        <v>86</v>
      </c>
      <c r="BI1641" t="s">
        <v>85</v>
      </c>
    </row>
    <row r="1642" spans="1:61" ht="14.45" hidden="1">
      <c r="A1642" t="s">
        <v>8701</v>
      </c>
      <c r="B1642" t="s">
        <v>265</v>
      </c>
      <c r="C1642" t="s">
        <v>85</v>
      </c>
      <c r="D1642" t="s">
        <v>85</v>
      </c>
      <c r="E1642" t="s">
        <v>135</v>
      </c>
      <c r="F1642" t="s">
        <v>136</v>
      </c>
      <c r="G1642" t="s">
        <v>150</v>
      </c>
      <c r="H1642" t="s">
        <v>762</v>
      </c>
      <c r="I1642" t="s">
        <v>152</v>
      </c>
      <c r="J1642" t="s">
        <v>70</v>
      </c>
      <c r="K1642" t="s">
        <v>71</v>
      </c>
      <c r="L1642" t="s">
        <v>72</v>
      </c>
      <c r="M1642" t="s">
        <v>8702</v>
      </c>
      <c r="N1642" t="s">
        <v>8703</v>
      </c>
      <c r="O1642" s="34">
        <v>45707</v>
      </c>
      <c r="P1642" s="39">
        <v>0.68888888888888888</v>
      </c>
      <c r="Q1642" s="34">
        <v>45708</v>
      </c>
      <c r="R1642" s="39">
        <v>0.35555555555555557</v>
      </c>
      <c r="S1642" t="s">
        <v>75</v>
      </c>
      <c r="T1642" t="s">
        <v>141</v>
      </c>
      <c r="U1642" t="s">
        <v>77</v>
      </c>
      <c r="V1642" t="s">
        <v>78</v>
      </c>
      <c r="W1642" t="s">
        <v>78</v>
      </c>
      <c r="X1642" t="s">
        <v>79</v>
      </c>
      <c r="Y1642" t="s">
        <v>270</v>
      </c>
      <c r="Z1642" t="s">
        <v>242</v>
      </c>
      <c r="AA1642" t="s">
        <v>142</v>
      </c>
      <c r="AB1642" t="s">
        <v>228</v>
      </c>
      <c r="AC1642" s="5" t="s">
        <v>379</v>
      </c>
      <c r="AD1642" s="9" t="s">
        <v>379</v>
      </c>
      <c r="AE1642" t="s">
        <v>8701</v>
      </c>
      <c r="AF1642" t="s">
        <v>85</v>
      </c>
      <c r="AG1642" t="s">
        <v>85</v>
      </c>
      <c r="AH1642" t="s">
        <v>85</v>
      </c>
      <c r="AI1642" t="s">
        <v>85</v>
      </c>
      <c r="AJ1642" t="s">
        <v>8701</v>
      </c>
      <c r="AK1642" t="s">
        <v>86</v>
      </c>
      <c r="AL1642" t="s">
        <v>229</v>
      </c>
      <c r="AM1642" t="s">
        <v>3897</v>
      </c>
      <c r="AN1642" t="s">
        <v>3897</v>
      </c>
      <c r="AO1642" t="s">
        <v>337</v>
      </c>
      <c r="AP1642" t="s">
        <v>108</v>
      </c>
      <c r="AQ1642" t="s">
        <v>161</v>
      </c>
      <c r="AR1642" t="s">
        <v>110</v>
      </c>
      <c r="AS1642" t="s">
        <v>765</v>
      </c>
      <c r="AT1642" t="s">
        <v>93</v>
      </c>
      <c r="AU1642" t="s">
        <v>94</v>
      </c>
      <c r="AV1642" t="s">
        <v>145</v>
      </c>
      <c r="AW1642" t="s">
        <v>85</v>
      </c>
      <c r="AX1642" t="s">
        <v>85</v>
      </c>
      <c r="AY1642" t="s">
        <v>85</v>
      </c>
      <c r="AZ1642" t="s">
        <v>85</v>
      </c>
      <c r="BA1642" t="s">
        <v>91</v>
      </c>
      <c r="BB1642" t="s">
        <v>1250</v>
      </c>
      <c r="BC1642" t="s">
        <v>1250</v>
      </c>
      <c r="BD1642" t="s">
        <v>85</v>
      </c>
      <c r="BE1642" t="s">
        <v>146</v>
      </c>
      <c r="BF1642" t="s">
        <v>1250</v>
      </c>
      <c r="BG1642" t="s">
        <v>8695</v>
      </c>
      <c r="BH1642" t="s">
        <v>86</v>
      </c>
      <c r="BI1642" t="s">
        <v>85</v>
      </c>
    </row>
    <row r="1643" spans="1:61" ht="14.45" hidden="1">
      <c r="A1643" t="s">
        <v>8704</v>
      </c>
      <c r="B1643" t="s">
        <v>203</v>
      </c>
      <c r="C1643" t="s">
        <v>85</v>
      </c>
      <c r="D1643" t="s">
        <v>85</v>
      </c>
      <c r="E1643" t="s">
        <v>135</v>
      </c>
      <c r="F1643" t="s">
        <v>136</v>
      </c>
      <c r="G1643" t="s">
        <v>150</v>
      </c>
      <c r="H1643" t="s">
        <v>762</v>
      </c>
      <c r="I1643" t="s">
        <v>152</v>
      </c>
      <c r="J1643" t="s">
        <v>70</v>
      </c>
      <c r="K1643" t="s">
        <v>71</v>
      </c>
      <c r="L1643" t="s">
        <v>72</v>
      </c>
      <c r="M1643" t="s">
        <v>8705</v>
      </c>
      <c r="N1643" t="s">
        <v>8706</v>
      </c>
      <c r="O1643" s="34">
        <v>45707</v>
      </c>
      <c r="P1643" s="39">
        <v>0.69027777777777777</v>
      </c>
      <c r="Q1643" s="34">
        <v>45708</v>
      </c>
      <c r="R1643" s="39">
        <v>0.5541666666666667</v>
      </c>
      <c r="S1643" t="s">
        <v>75</v>
      </c>
      <c r="T1643" t="s">
        <v>141</v>
      </c>
      <c r="U1643" t="s">
        <v>77</v>
      </c>
      <c r="V1643" t="s">
        <v>78</v>
      </c>
      <c r="W1643" t="s">
        <v>78</v>
      </c>
      <c r="X1643" t="s">
        <v>79</v>
      </c>
      <c r="Y1643" t="s">
        <v>210</v>
      </c>
      <c r="Z1643" t="s">
        <v>242</v>
      </c>
      <c r="AA1643" t="s">
        <v>211</v>
      </c>
      <c r="AB1643" t="s">
        <v>228</v>
      </c>
      <c r="AC1643" s="5" t="s">
        <v>379</v>
      </c>
      <c r="AD1643" s="9" t="s">
        <v>379</v>
      </c>
      <c r="AE1643" t="s">
        <v>8704</v>
      </c>
      <c r="AF1643" t="s">
        <v>85</v>
      </c>
      <c r="AG1643" t="s">
        <v>85</v>
      </c>
      <c r="AH1643" t="s">
        <v>85</v>
      </c>
      <c r="AI1643" t="s">
        <v>85</v>
      </c>
      <c r="AJ1643" t="s">
        <v>8704</v>
      </c>
      <c r="AK1643" t="s">
        <v>86</v>
      </c>
      <c r="AL1643" t="s">
        <v>229</v>
      </c>
      <c r="AM1643" t="s">
        <v>3897</v>
      </c>
      <c r="AN1643" t="s">
        <v>3897</v>
      </c>
      <c r="AO1643" t="s">
        <v>337</v>
      </c>
      <c r="AP1643" t="s">
        <v>108</v>
      </c>
      <c r="AQ1643" t="s">
        <v>161</v>
      </c>
      <c r="AR1643" t="s">
        <v>110</v>
      </c>
      <c r="AS1643" t="s">
        <v>765</v>
      </c>
      <c r="AT1643" t="s">
        <v>93</v>
      </c>
      <c r="AU1643" t="s">
        <v>94</v>
      </c>
      <c r="AV1643" t="s">
        <v>145</v>
      </c>
      <c r="AW1643" t="s">
        <v>85</v>
      </c>
      <c r="AX1643" t="s">
        <v>85</v>
      </c>
      <c r="AY1643" t="s">
        <v>85</v>
      </c>
      <c r="AZ1643" t="s">
        <v>85</v>
      </c>
      <c r="BA1643" t="s">
        <v>452</v>
      </c>
      <c r="BB1643" t="s">
        <v>2254</v>
      </c>
      <c r="BC1643" t="s">
        <v>4311</v>
      </c>
      <c r="BD1643" t="s">
        <v>85</v>
      </c>
      <c r="BE1643" t="s">
        <v>407</v>
      </c>
      <c r="BF1643" t="s">
        <v>4311</v>
      </c>
      <c r="BG1643" t="s">
        <v>8707</v>
      </c>
      <c r="BH1643" t="s">
        <v>86</v>
      </c>
      <c r="BI1643" t="s">
        <v>85</v>
      </c>
    </row>
    <row r="1644" spans="1:61" ht="14.45" hidden="1">
      <c r="A1644" t="s">
        <v>8708</v>
      </c>
      <c r="B1644" t="s">
        <v>501</v>
      </c>
      <c r="C1644" t="s">
        <v>167</v>
      </c>
      <c r="D1644" t="s">
        <v>168</v>
      </c>
      <c r="E1644" t="s">
        <v>135</v>
      </c>
      <c r="F1644" t="s">
        <v>136</v>
      </c>
      <c r="G1644" t="s">
        <v>150</v>
      </c>
      <c r="H1644" t="s">
        <v>762</v>
      </c>
      <c r="I1644" t="s">
        <v>152</v>
      </c>
      <c r="J1644" t="s">
        <v>70</v>
      </c>
      <c r="K1644" t="s">
        <v>71</v>
      </c>
      <c r="L1644" t="s">
        <v>72</v>
      </c>
      <c r="M1644" t="s">
        <v>8709</v>
      </c>
      <c r="N1644" t="s">
        <v>8710</v>
      </c>
      <c r="O1644" s="34">
        <v>45707</v>
      </c>
      <c r="P1644" s="39">
        <v>0.69097222222222221</v>
      </c>
      <c r="Q1644" s="34">
        <v>45709</v>
      </c>
      <c r="R1644" s="39">
        <v>0.66874999999999996</v>
      </c>
      <c r="S1644" t="s">
        <v>75</v>
      </c>
      <c r="T1644" t="s">
        <v>141</v>
      </c>
      <c r="U1644" t="s">
        <v>77</v>
      </c>
      <c r="V1644" t="s">
        <v>78</v>
      </c>
      <c r="W1644" t="s">
        <v>78</v>
      </c>
      <c r="X1644" t="s">
        <v>79</v>
      </c>
      <c r="Y1644" t="s">
        <v>270</v>
      </c>
      <c r="Z1644" t="s">
        <v>242</v>
      </c>
      <c r="AA1644" t="s">
        <v>242</v>
      </c>
      <c r="AB1644" t="s">
        <v>228</v>
      </c>
      <c r="AC1644" s="5" t="s">
        <v>379</v>
      </c>
      <c r="AD1644" s="9" t="s">
        <v>379</v>
      </c>
      <c r="AE1644" t="s">
        <v>8708</v>
      </c>
      <c r="AF1644" t="s">
        <v>85</v>
      </c>
      <c r="AG1644" t="s">
        <v>85</v>
      </c>
      <c r="AH1644" t="s">
        <v>85</v>
      </c>
      <c r="AI1644" t="s">
        <v>85</v>
      </c>
      <c r="AJ1644" t="s">
        <v>8708</v>
      </c>
      <c r="AK1644" t="s">
        <v>86</v>
      </c>
      <c r="AL1644" t="s">
        <v>229</v>
      </c>
      <c r="AM1644" t="s">
        <v>3897</v>
      </c>
      <c r="AN1644" t="s">
        <v>3897</v>
      </c>
      <c r="AO1644" t="s">
        <v>360</v>
      </c>
      <c r="AP1644" t="s">
        <v>108</v>
      </c>
      <c r="AQ1644" t="s">
        <v>161</v>
      </c>
      <c r="AR1644" t="s">
        <v>110</v>
      </c>
      <c r="AS1644" t="s">
        <v>765</v>
      </c>
      <c r="AT1644" t="s">
        <v>93</v>
      </c>
      <c r="AU1644" t="s">
        <v>94</v>
      </c>
      <c r="AV1644" t="s">
        <v>145</v>
      </c>
      <c r="AW1644" t="s">
        <v>85</v>
      </c>
      <c r="AX1644" t="s">
        <v>85</v>
      </c>
      <c r="AY1644" t="s">
        <v>85</v>
      </c>
      <c r="AZ1644" t="s">
        <v>85</v>
      </c>
      <c r="BA1644" t="s">
        <v>91</v>
      </c>
      <c r="BB1644" t="s">
        <v>8711</v>
      </c>
      <c r="BC1644" t="s">
        <v>8712</v>
      </c>
      <c r="BD1644" t="s">
        <v>85</v>
      </c>
      <c r="BE1644" t="s">
        <v>343</v>
      </c>
      <c r="BF1644" t="s">
        <v>8712</v>
      </c>
      <c r="BG1644" t="s">
        <v>8707</v>
      </c>
      <c r="BH1644" t="s">
        <v>86</v>
      </c>
      <c r="BI1644" t="s">
        <v>85</v>
      </c>
    </row>
    <row r="1645" spans="1:61" ht="14.45" hidden="1">
      <c r="A1645" t="s">
        <v>8713</v>
      </c>
      <c r="B1645" t="s">
        <v>265</v>
      </c>
      <c r="C1645" t="s">
        <v>85</v>
      </c>
      <c r="D1645" t="s">
        <v>85</v>
      </c>
      <c r="E1645" t="s">
        <v>135</v>
      </c>
      <c r="F1645" t="s">
        <v>136</v>
      </c>
      <c r="G1645" t="s">
        <v>150</v>
      </c>
      <c r="H1645" t="s">
        <v>762</v>
      </c>
      <c r="I1645" t="s">
        <v>152</v>
      </c>
      <c r="J1645" t="s">
        <v>70</v>
      </c>
      <c r="K1645" t="s">
        <v>71</v>
      </c>
      <c r="L1645" t="s">
        <v>72</v>
      </c>
      <c r="M1645" t="s">
        <v>8714</v>
      </c>
      <c r="N1645" t="s">
        <v>8715</v>
      </c>
      <c r="O1645" s="34">
        <v>45707</v>
      </c>
      <c r="P1645" s="39">
        <v>0.69097222222222221</v>
      </c>
      <c r="Q1645" s="34">
        <v>45708</v>
      </c>
      <c r="R1645" s="39">
        <v>0.4548611111111111</v>
      </c>
      <c r="S1645" t="s">
        <v>75</v>
      </c>
      <c r="T1645" t="s">
        <v>141</v>
      </c>
      <c r="U1645" t="s">
        <v>77</v>
      </c>
      <c r="V1645" t="s">
        <v>78</v>
      </c>
      <c r="W1645" t="s">
        <v>78</v>
      </c>
      <c r="X1645" t="s">
        <v>79</v>
      </c>
      <c r="Y1645" t="s">
        <v>270</v>
      </c>
      <c r="Z1645" t="s">
        <v>242</v>
      </c>
      <c r="AA1645" t="s">
        <v>81</v>
      </c>
      <c r="AB1645" t="s">
        <v>228</v>
      </c>
      <c r="AC1645" s="5" t="s">
        <v>379</v>
      </c>
      <c r="AD1645" s="9" t="s">
        <v>379</v>
      </c>
      <c r="AE1645" t="s">
        <v>8713</v>
      </c>
      <c r="AF1645" t="s">
        <v>85</v>
      </c>
      <c r="AG1645" t="s">
        <v>85</v>
      </c>
      <c r="AH1645" t="s">
        <v>85</v>
      </c>
      <c r="AI1645" t="s">
        <v>85</v>
      </c>
      <c r="AJ1645" t="s">
        <v>8713</v>
      </c>
      <c r="AK1645" t="s">
        <v>86</v>
      </c>
      <c r="AL1645" t="s">
        <v>229</v>
      </c>
      <c r="AM1645" t="s">
        <v>3897</v>
      </c>
      <c r="AN1645" t="s">
        <v>3897</v>
      </c>
      <c r="AO1645" t="s">
        <v>337</v>
      </c>
      <c r="AP1645" t="s">
        <v>108</v>
      </c>
      <c r="AQ1645" t="s">
        <v>161</v>
      </c>
      <c r="AR1645" t="s">
        <v>110</v>
      </c>
      <c r="AS1645" t="s">
        <v>765</v>
      </c>
      <c r="AT1645" t="s">
        <v>93</v>
      </c>
      <c r="AU1645" t="s">
        <v>94</v>
      </c>
      <c r="AV1645" t="s">
        <v>145</v>
      </c>
      <c r="AW1645" t="s">
        <v>85</v>
      </c>
      <c r="AX1645" t="s">
        <v>85</v>
      </c>
      <c r="AY1645" t="s">
        <v>85</v>
      </c>
      <c r="AZ1645" t="s">
        <v>85</v>
      </c>
      <c r="BA1645" t="s">
        <v>613</v>
      </c>
      <c r="BB1645" t="s">
        <v>2764</v>
      </c>
      <c r="BC1645" t="s">
        <v>1005</v>
      </c>
      <c r="BD1645" t="s">
        <v>85</v>
      </c>
      <c r="BE1645" t="s">
        <v>311</v>
      </c>
      <c r="BF1645" t="s">
        <v>1005</v>
      </c>
      <c r="BG1645" t="s">
        <v>8707</v>
      </c>
      <c r="BH1645" t="s">
        <v>86</v>
      </c>
      <c r="BI1645" t="s">
        <v>85</v>
      </c>
    </row>
    <row r="1646" spans="1:61" ht="14.45" hidden="1">
      <c r="A1646" t="s">
        <v>8716</v>
      </c>
      <c r="B1646" t="s">
        <v>203</v>
      </c>
      <c r="C1646" t="s">
        <v>85</v>
      </c>
      <c r="D1646" t="s">
        <v>85</v>
      </c>
      <c r="E1646" t="s">
        <v>135</v>
      </c>
      <c r="F1646" t="s">
        <v>136</v>
      </c>
      <c r="G1646" t="s">
        <v>150</v>
      </c>
      <c r="H1646" t="s">
        <v>762</v>
      </c>
      <c r="I1646" t="s">
        <v>152</v>
      </c>
      <c r="J1646" t="s">
        <v>70</v>
      </c>
      <c r="K1646" t="s">
        <v>71</v>
      </c>
      <c r="L1646" t="s">
        <v>72</v>
      </c>
      <c r="M1646" t="s">
        <v>8717</v>
      </c>
      <c r="N1646" t="s">
        <v>8718</v>
      </c>
      <c r="O1646" s="34">
        <v>45707</v>
      </c>
      <c r="P1646" s="39">
        <v>0.69236111111111109</v>
      </c>
      <c r="Q1646" s="34">
        <v>45708</v>
      </c>
      <c r="R1646" s="39">
        <v>0.55486111111111114</v>
      </c>
      <c r="S1646" t="s">
        <v>75</v>
      </c>
      <c r="T1646" t="s">
        <v>141</v>
      </c>
      <c r="U1646" t="s">
        <v>77</v>
      </c>
      <c r="V1646" t="s">
        <v>78</v>
      </c>
      <c r="W1646" t="s">
        <v>78</v>
      </c>
      <c r="X1646" t="s">
        <v>79</v>
      </c>
      <c r="Y1646" t="s">
        <v>210</v>
      </c>
      <c r="Z1646" t="s">
        <v>242</v>
      </c>
      <c r="AA1646" t="s">
        <v>211</v>
      </c>
      <c r="AB1646" t="s">
        <v>228</v>
      </c>
      <c r="AC1646" s="5" t="s">
        <v>379</v>
      </c>
      <c r="AD1646" s="9" t="s">
        <v>379</v>
      </c>
      <c r="AE1646" t="s">
        <v>8716</v>
      </c>
      <c r="AF1646" t="s">
        <v>85</v>
      </c>
      <c r="AG1646" t="s">
        <v>85</v>
      </c>
      <c r="AH1646" t="s">
        <v>85</v>
      </c>
      <c r="AI1646" t="s">
        <v>85</v>
      </c>
      <c r="AJ1646" t="s">
        <v>8716</v>
      </c>
      <c r="AK1646" t="s">
        <v>86</v>
      </c>
      <c r="AL1646" t="s">
        <v>229</v>
      </c>
      <c r="AM1646" t="s">
        <v>3897</v>
      </c>
      <c r="AN1646" t="s">
        <v>3897</v>
      </c>
      <c r="AO1646" t="s">
        <v>337</v>
      </c>
      <c r="AP1646" t="s">
        <v>108</v>
      </c>
      <c r="AQ1646" t="s">
        <v>161</v>
      </c>
      <c r="AR1646" t="s">
        <v>110</v>
      </c>
      <c r="AS1646" t="s">
        <v>765</v>
      </c>
      <c r="AT1646" t="s">
        <v>93</v>
      </c>
      <c r="AU1646" t="s">
        <v>94</v>
      </c>
      <c r="AV1646" t="s">
        <v>145</v>
      </c>
      <c r="AW1646" t="s">
        <v>85</v>
      </c>
      <c r="AX1646" t="s">
        <v>85</v>
      </c>
      <c r="AY1646" t="s">
        <v>85</v>
      </c>
      <c r="AZ1646" t="s">
        <v>85</v>
      </c>
      <c r="BA1646" t="s">
        <v>91</v>
      </c>
      <c r="BB1646" t="s">
        <v>8719</v>
      </c>
      <c r="BC1646" t="s">
        <v>7023</v>
      </c>
      <c r="BD1646" t="s">
        <v>85</v>
      </c>
      <c r="BE1646" t="s">
        <v>146</v>
      </c>
      <c r="BF1646" t="s">
        <v>7023</v>
      </c>
      <c r="BG1646" t="s">
        <v>8720</v>
      </c>
      <c r="BH1646" t="s">
        <v>86</v>
      </c>
      <c r="BI1646" t="s">
        <v>85</v>
      </c>
    </row>
    <row r="1647" spans="1:61" ht="14.45" hidden="1">
      <c r="A1647" t="s">
        <v>8721</v>
      </c>
      <c r="B1647" t="s">
        <v>501</v>
      </c>
      <c r="C1647" t="s">
        <v>63</v>
      </c>
      <c r="D1647" t="s">
        <v>64</v>
      </c>
      <c r="E1647" t="s">
        <v>135</v>
      </c>
      <c r="F1647" t="s">
        <v>136</v>
      </c>
      <c r="G1647" t="s">
        <v>150</v>
      </c>
      <c r="H1647" t="s">
        <v>762</v>
      </c>
      <c r="I1647" t="s">
        <v>152</v>
      </c>
      <c r="J1647" t="s">
        <v>70</v>
      </c>
      <c r="K1647" t="s">
        <v>71</v>
      </c>
      <c r="L1647" t="s">
        <v>72</v>
      </c>
      <c r="M1647" t="s">
        <v>8722</v>
      </c>
      <c r="N1647" t="s">
        <v>8723</v>
      </c>
      <c r="O1647" s="34">
        <v>45707</v>
      </c>
      <c r="P1647" s="39">
        <v>0.69305555555555554</v>
      </c>
      <c r="Q1647" s="34">
        <v>45709</v>
      </c>
      <c r="R1647" s="39">
        <v>0.6694444444444444</v>
      </c>
      <c r="S1647" t="s">
        <v>75</v>
      </c>
      <c r="T1647" t="s">
        <v>141</v>
      </c>
      <c r="U1647" t="s">
        <v>77</v>
      </c>
      <c r="V1647" t="s">
        <v>78</v>
      </c>
      <c r="W1647" t="s">
        <v>78</v>
      </c>
      <c r="X1647" t="s">
        <v>79</v>
      </c>
      <c r="Y1647" t="s">
        <v>270</v>
      </c>
      <c r="Z1647" t="s">
        <v>242</v>
      </c>
      <c r="AA1647" t="s">
        <v>242</v>
      </c>
      <c r="AB1647" t="s">
        <v>228</v>
      </c>
      <c r="AC1647" s="5" t="s">
        <v>379</v>
      </c>
      <c r="AD1647" s="9" t="s">
        <v>379</v>
      </c>
      <c r="AE1647" t="s">
        <v>8721</v>
      </c>
      <c r="AF1647" t="s">
        <v>85</v>
      </c>
      <c r="AG1647" t="s">
        <v>85</v>
      </c>
      <c r="AH1647" t="s">
        <v>85</v>
      </c>
      <c r="AI1647" t="s">
        <v>85</v>
      </c>
      <c r="AJ1647" t="s">
        <v>8721</v>
      </c>
      <c r="AK1647" t="s">
        <v>86</v>
      </c>
      <c r="AL1647" t="s">
        <v>229</v>
      </c>
      <c r="AM1647" t="s">
        <v>3897</v>
      </c>
      <c r="AN1647" t="s">
        <v>3897</v>
      </c>
      <c r="AO1647" t="s">
        <v>360</v>
      </c>
      <c r="AP1647" t="s">
        <v>108</v>
      </c>
      <c r="AQ1647" t="s">
        <v>161</v>
      </c>
      <c r="AR1647" t="s">
        <v>110</v>
      </c>
      <c r="AS1647" t="s">
        <v>765</v>
      </c>
      <c r="AT1647" t="s">
        <v>93</v>
      </c>
      <c r="AU1647" t="s">
        <v>94</v>
      </c>
      <c r="AV1647" t="s">
        <v>145</v>
      </c>
      <c r="AW1647" t="s">
        <v>85</v>
      </c>
      <c r="AX1647" t="s">
        <v>85</v>
      </c>
      <c r="AY1647" t="s">
        <v>85</v>
      </c>
      <c r="AZ1647" t="s">
        <v>85</v>
      </c>
      <c r="BA1647" t="s">
        <v>91</v>
      </c>
      <c r="BB1647" t="s">
        <v>8724</v>
      </c>
      <c r="BC1647" t="s">
        <v>8725</v>
      </c>
      <c r="BD1647" t="s">
        <v>85</v>
      </c>
      <c r="BE1647" t="s">
        <v>407</v>
      </c>
      <c r="BF1647" t="s">
        <v>8725</v>
      </c>
      <c r="BG1647" t="s">
        <v>8720</v>
      </c>
      <c r="BH1647" t="s">
        <v>86</v>
      </c>
      <c r="BI1647" t="s">
        <v>85</v>
      </c>
    </row>
    <row r="1648" spans="1:61" ht="14.45" hidden="1">
      <c r="A1648" t="s">
        <v>8726</v>
      </c>
      <c r="B1648" t="s">
        <v>265</v>
      </c>
      <c r="C1648" t="s">
        <v>85</v>
      </c>
      <c r="D1648" t="s">
        <v>85</v>
      </c>
      <c r="E1648" t="s">
        <v>135</v>
      </c>
      <c r="F1648" t="s">
        <v>136</v>
      </c>
      <c r="G1648" t="s">
        <v>150</v>
      </c>
      <c r="H1648" t="s">
        <v>762</v>
      </c>
      <c r="I1648" t="s">
        <v>152</v>
      </c>
      <c r="J1648" t="s">
        <v>70</v>
      </c>
      <c r="K1648" t="s">
        <v>71</v>
      </c>
      <c r="L1648" t="s">
        <v>72</v>
      </c>
      <c r="M1648" t="s">
        <v>8727</v>
      </c>
      <c r="N1648" t="s">
        <v>8728</v>
      </c>
      <c r="O1648" s="34">
        <v>45707</v>
      </c>
      <c r="P1648" s="39">
        <v>0.69374999999999998</v>
      </c>
      <c r="Q1648" s="34">
        <v>45708</v>
      </c>
      <c r="R1648" s="39">
        <v>0.46666666666666667</v>
      </c>
      <c r="S1648" t="s">
        <v>75</v>
      </c>
      <c r="T1648" t="s">
        <v>141</v>
      </c>
      <c r="U1648" t="s">
        <v>77</v>
      </c>
      <c r="V1648" t="s">
        <v>78</v>
      </c>
      <c r="W1648" t="s">
        <v>78</v>
      </c>
      <c r="X1648" t="s">
        <v>79</v>
      </c>
      <c r="Y1648" t="s">
        <v>270</v>
      </c>
      <c r="Z1648" t="s">
        <v>242</v>
      </c>
      <c r="AA1648" t="s">
        <v>175</v>
      </c>
      <c r="AB1648" t="s">
        <v>228</v>
      </c>
      <c r="AC1648" s="5" t="s">
        <v>379</v>
      </c>
      <c r="AD1648" s="9" t="s">
        <v>379</v>
      </c>
      <c r="AE1648" t="s">
        <v>8726</v>
      </c>
      <c r="AF1648" t="s">
        <v>85</v>
      </c>
      <c r="AG1648" t="s">
        <v>85</v>
      </c>
      <c r="AH1648" t="s">
        <v>85</v>
      </c>
      <c r="AI1648" t="s">
        <v>85</v>
      </c>
      <c r="AJ1648" t="s">
        <v>8726</v>
      </c>
      <c r="AK1648" t="s">
        <v>86</v>
      </c>
      <c r="AL1648" t="s">
        <v>229</v>
      </c>
      <c r="AM1648" t="s">
        <v>3897</v>
      </c>
      <c r="AN1648" t="s">
        <v>3897</v>
      </c>
      <c r="AO1648" t="s">
        <v>337</v>
      </c>
      <c r="AP1648" t="s">
        <v>108</v>
      </c>
      <c r="AQ1648" t="s">
        <v>161</v>
      </c>
      <c r="AR1648" t="s">
        <v>110</v>
      </c>
      <c r="AS1648" t="s">
        <v>765</v>
      </c>
      <c r="AT1648" t="s">
        <v>93</v>
      </c>
      <c r="AU1648" t="s">
        <v>94</v>
      </c>
      <c r="AV1648" t="s">
        <v>145</v>
      </c>
      <c r="AW1648" t="s">
        <v>85</v>
      </c>
      <c r="AX1648" t="s">
        <v>85</v>
      </c>
      <c r="AY1648" t="s">
        <v>85</v>
      </c>
      <c r="AZ1648" t="s">
        <v>85</v>
      </c>
      <c r="BA1648" t="s">
        <v>1016</v>
      </c>
      <c r="BB1648" t="s">
        <v>1889</v>
      </c>
      <c r="BC1648" t="s">
        <v>4834</v>
      </c>
      <c r="BD1648" t="s">
        <v>85</v>
      </c>
      <c r="BE1648" t="s">
        <v>200</v>
      </c>
      <c r="BF1648" t="s">
        <v>4834</v>
      </c>
      <c r="BG1648" t="s">
        <v>8720</v>
      </c>
      <c r="BH1648" t="s">
        <v>86</v>
      </c>
      <c r="BI1648" t="s">
        <v>85</v>
      </c>
    </row>
    <row r="1649" spans="1:61" ht="14.45" hidden="1">
      <c r="A1649" t="s">
        <v>8729</v>
      </c>
      <c r="B1649" t="s">
        <v>290</v>
      </c>
      <c r="C1649" t="s">
        <v>85</v>
      </c>
      <c r="D1649" t="s">
        <v>85</v>
      </c>
      <c r="E1649" t="s">
        <v>135</v>
      </c>
      <c r="F1649" t="s">
        <v>136</v>
      </c>
      <c r="G1649" t="s">
        <v>67</v>
      </c>
      <c r="H1649" t="s">
        <v>1508</v>
      </c>
      <c r="I1649" t="s">
        <v>818</v>
      </c>
      <c r="J1649" t="s">
        <v>191</v>
      </c>
      <c r="K1649" t="s">
        <v>192</v>
      </c>
      <c r="L1649" t="s">
        <v>193</v>
      </c>
      <c r="M1649" t="s">
        <v>8730</v>
      </c>
      <c r="N1649" t="s">
        <v>8731</v>
      </c>
      <c r="O1649" s="34">
        <v>45707</v>
      </c>
      <c r="P1649" s="39">
        <v>0.69791666666666663</v>
      </c>
      <c r="Q1649" s="34">
        <v>45716</v>
      </c>
      <c r="R1649" s="39">
        <v>0.7319444444444444</v>
      </c>
      <c r="S1649" t="s">
        <v>75</v>
      </c>
      <c r="T1649" t="s">
        <v>141</v>
      </c>
      <c r="U1649" t="s">
        <v>77</v>
      </c>
      <c r="V1649" t="s">
        <v>78</v>
      </c>
      <c r="W1649" t="s">
        <v>78</v>
      </c>
      <c r="X1649" t="s">
        <v>79</v>
      </c>
      <c r="Y1649" t="s">
        <v>67</v>
      </c>
      <c r="Z1649" t="s">
        <v>242</v>
      </c>
      <c r="AA1649" t="s">
        <v>227</v>
      </c>
      <c r="AB1649" t="s">
        <v>176</v>
      </c>
      <c r="AC1649" s="5" t="s">
        <v>379</v>
      </c>
      <c r="AD1649" s="9" t="s">
        <v>379</v>
      </c>
      <c r="AE1649" t="s">
        <v>8729</v>
      </c>
      <c r="AF1649" t="s">
        <v>85</v>
      </c>
      <c r="AG1649" t="s">
        <v>85</v>
      </c>
      <c r="AH1649" t="s">
        <v>85</v>
      </c>
      <c r="AI1649" t="s">
        <v>85</v>
      </c>
      <c r="AJ1649" t="s">
        <v>8729</v>
      </c>
      <c r="AK1649" t="s">
        <v>86</v>
      </c>
      <c r="AL1649" t="s">
        <v>229</v>
      </c>
      <c r="AM1649" t="s">
        <v>3897</v>
      </c>
      <c r="AN1649" t="s">
        <v>3515</v>
      </c>
      <c r="AO1649" t="s">
        <v>360</v>
      </c>
      <c r="AP1649" t="s">
        <v>108</v>
      </c>
      <c r="AQ1649" t="s">
        <v>298</v>
      </c>
      <c r="AR1649" t="s">
        <v>110</v>
      </c>
      <c r="AS1649" t="s">
        <v>4774</v>
      </c>
      <c r="AT1649" t="s">
        <v>93</v>
      </c>
      <c r="AU1649" t="s">
        <v>94</v>
      </c>
      <c r="AV1649" t="s">
        <v>417</v>
      </c>
      <c r="AW1649" t="s">
        <v>85</v>
      </c>
      <c r="AX1649" t="s">
        <v>85</v>
      </c>
      <c r="AY1649" t="s">
        <v>85</v>
      </c>
      <c r="AZ1649" t="s">
        <v>85</v>
      </c>
      <c r="BA1649" t="s">
        <v>91</v>
      </c>
      <c r="BB1649" t="s">
        <v>8732</v>
      </c>
      <c r="BC1649" t="s">
        <v>8733</v>
      </c>
      <c r="BD1649" t="s">
        <v>85</v>
      </c>
      <c r="BE1649" t="s">
        <v>146</v>
      </c>
      <c r="BF1649" t="s">
        <v>8733</v>
      </c>
      <c r="BG1649" t="s">
        <v>8734</v>
      </c>
      <c r="BH1649" t="s">
        <v>86</v>
      </c>
      <c r="BI1649" t="s">
        <v>85</v>
      </c>
    </row>
    <row r="1650" spans="1:61" ht="14.45" hidden="1">
      <c r="A1650" t="s">
        <v>8735</v>
      </c>
      <c r="B1650" t="s">
        <v>303</v>
      </c>
      <c r="C1650" t="s">
        <v>167</v>
      </c>
      <c r="D1650" t="s">
        <v>168</v>
      </c>
      <c r="E1650" t="s">
        <v>135</v>
      </c>
      <c r="F1650" t="s">
        <v>136</v>
      </c>
      <c r="G1650" t="s">
        <v>67</v>
      </c>
      <c r="H1650" t="s">
        <v>137</v>
      </c>
      <c r="I1650" t="s">
        <v>69</v>
      </c>
      <c r="J1650" t="s">
        <v>170</v>
      </c>
      <c r="K1650" t="s">
        <v>171</v>
      </c>
      <c r="L1650" t="s">
        <v>172</v>
      </c>
      <c r="M1650" t="s">
        <v>8736</v>
      </c>
      <c r="N1650" t="s">
        <v>8737</v>
      </c>
      <c r="O1650" s="34">
        <v>45707</v>
      </c>
      <c r="P1650" s="39">
        <v>0.75416666666666665</v>
      </c>
      <c r="Q1650" s="34">
        <v>45728</v>
      </c>
      <c r="R1650" s="39">
        <v>0.9145833333333333</v>
      </c>
      <c r="S1650" t="s">
        <v>716</v>
      </c>
      <c r="T1650" t="s">
        <v>76</v>
      </c>
      <c r="U1650" t="s">
        <v>77</v>
      </c>
      <c r="V1650" t="s">
        <v>78</v>
      </c>
      <c r="W1650" t="s">
        <v>78</v>
      </c>
      <c r="X1650" t="s">
        <v>79</v>
      </c>
      <c r="Y1650" t="s">
        <v>80</v>
      </c>
      <c r="Z1650" t="s">
        <v>117</v>
      </c>
      <c r="AA1650" t="s">
        <v>903</v>
      </c>
      <c r="AB1650" t="s">
        <v>176</v>
      </c>
      <c r="AC1650" s="5" t="s">
        <v>379</v>
      </c>
      <c r="AD1650" s="9" t="s">
        <v>2244</v>
      </c>
      <c r="AE1650" t="s">
        <v>8735</v>
      </c>
      <c r="AF1650" t="s">
        <v>85</v>
      </c>
      <c r="AG1650" t="s">
        <v>85</v>
      </c>
      <c r="AH1650" t="s">
        <v>85</v>
      </c>
      <c r="AI1650" t="s">
        <v>85</v>
      </c>
      <c r="AJ1650" t="s">
        <v>8735</v>
      </c>
      <c r="AK1650" t="s">
        <v>86</v>
      </c>
      <c r="AL1650" t="s">
        <v>229</v>
      </c>
      <c r="AM1650" t="s">
        <v>3897</v>
      </c>
      <c r="AN1650" t="s">
        <v>2608</v>
      </c>
      <c r="AO1650" t="s">
        <v>229</v>
      </c>
      <c r="AP1650" t="s">
        <v>108</v>
      </c>
      <c r="AQ1650" t="s">
        <v>180</v>
      </c>
      <c r="AR1650" t="s">
        <v>110</v>
      </c>
      <c r="AS1650" t="s">
        <v>3693</v>
      </c>
      <c r="AT1650" t="s">
        <v>93</v>
      </c>
      <c r="AU1650" t="s">
        <v>94</v>
      </c>
      <c r="AV1650" t="s">
        <v>145</v>
      </c>
      <c r="AW1650" t="s">
        <v>85</v>
      </c>
      <c r="AX1650" t="s">
        <v>85</v>
      </c>
      <c r="AY1650" t="s">
        <v>85</v>
      </c>
      <c r="AZ1650" t="s">
        <v>85</v>
      </c>
      <c r="BA1650" t="s">
        <v>91</v>
      </c>
      <c r="BB1650" t="s">
        <v>8738</v>
      </c>
      <c r="BC1650" t="s">
        <v>8739</v>
      </c>
      <c r="BD1650" t="s">
        <v>85</v>
      </c>
      <c r="BE1650" t="s">
        <v>146</v>
      </c>
      <c r="BF1650" t="s">
        <v>8739</v>
      </c>
      <c r="BG1650" t="s">
        <v>8740</v>
      </c>
      <c r="BH1650" t="s">
        <v>86</v>
      </c>
      <c r="BI1650" t="s">
        <v>85</v>
      </c>
    </row>
    <row r="1651" spans="1:61" ht="14.45" hidden="1">
      <c r="A1651" t="s">
        <v>8741</v>
      </c>
      <c r="B1651" t="s">
        <v>98</v>
      </c>
      <c r="C1651" t="s">
        <v>85</v>
      </c>
      <c r="D1651" t="s">
        <v>85</v>
      </c>
      <c r="E1651" t="s">
        <v>65</v>
      </c>
      <c r="F1651" t="s">
        <v>66</v>
      </c>
      <c r="G1651" t="s">
        <v>67</v>
      </c>
      <c r="H1651" t="s">
        <v>99</v>
      </c>
      <c r="I1651" t="s">
        <v>69</v>
      </c>
      <c r="J1651" t="s">
        <v>100</v>
      </c>
      <c r="K1651" t="s">
        <v>101</v>
      </c>
      <c r="L1651" t="s">
        <v>102</v>
      </c>
      <c r="M1651" t="s">
        <v>8742</v>
      </c>
      <c r="N1651" t="s">
        <v>8743</v>
      </c>
      <c r="O1651" s="34">
        <v>45707</v>
      </c>
      <c r="P1651" s="39">
        <v>0.97152777777777777</v>
      </c>
      <c r="Q1651" s="34">
        <v>45708</v>
      </c>
      <c r="R1651" s="39">
        <v>0.26458333333333334</v>
      </c>
      <c r="S1651" t="s">
        <v>75</v>
      </c>
      <c r="T1651" t="s">
        <v>141</v>
      </c>
      <c r="U1651" t="s">
        <v>77</v>
      </c>
      <c r="V1651" t="s">
        <v>78</v>
      </c>
      <c r="W1651" t="s">
        <v>78</v>
      </c>
      <c r="X1651" t="s">
        <v>79</v>
      </c>
      <c r="Y1651" t="s">
        <v>105</v>
      </c>
      <c r="Z1651" t="s">
        <v>1186</v>
      </c>
      <c r="AA1651" t="s">
        <v>106</v>
      </c>
      <c r="AB1651" t="s">
        <v>83</v>
      </c>
      <c r="AC1651" s="5" t="s">
        <v>379</v>
      </c>
      <c r="AD1651" s="9" t="s">
        <v>379</v>
      </c>
      <c r="AE1651" t="s">
        <v>8741</v>
      </c>
      <c r="AF1651" t="s">
        <v>85</v>
      </c>
      <c r="AG1651" t="s">
        <v>85</v>
      </c>
      <c r="AH1651" t="s">
        <v>85</v>
      </c>
      <c r="AI1651" t="s">
        <v>85</v>
      </c>
      <c r="AJ1651" t="s">
        <v>8741</v>
      </c>
      <c r="AK1651" t="s">
        <v>86</v>
      </c>
      <c r="AL1651" t="s">
        <v>229</v>
      </c>
      <c r="AM1651" t="s">
        <v>3897</v>
      </c>
      <c r="AN1651" t="s">
        <v>3897</v>
      </c>
      <c r="AO1651" t="s">
        <v>337</v>
      </c>
      <c r="AP1651" t="s">
        <v>108</v>
      </c>
      <c r="AQ1651" t="s">
        <v>109</v>
      </c>
      <c r="AR1651" t="s">
        <v>110</v>
      </c>
      <c r="AS1651" t="s">
        <v>111</v>
      </c>
      <c r="AT1651" t="s">
        <v>93</v>
      </c>
      <c r="AU1651" t="s">
        <v>94</v>
      </c>
      <c r="AV1651" t="s">
        <v>95</v>
      </c>
      <c r="AW1651" t="s">
        <v>85</v>
      </c>
      <c r="AX1651" t="s">
        <v>85</v>
      </c>
      <c r="AY1651" t="s">
        <v>85</v>
      </c>
      <c r="AZ1651" t="s">
        <v>85</v>
      </c>
      <c r="BA1651" t="s">
        <v>91</v>
      </c>
      <c r="BB1651" t="s">
        <v>91</v>
      </c>
      <c r="BC1651" t="s">
        <v>91</v>
      </c>
      <c r="BD1651" t="s">
        <v>85</v>
      </c>
      <c r="BE1651" t="s">
        <v>85</v>
      </c>
      <c r="BF1651" t="s">
        <v>91</v>
      </c>
      <c r="BG1651" t="s">
        <v>1330</v>
      </c>
      <c r="BH1651" t="s">
        <v>86</v>
      </c>
      <c r="BI1651" t="s">
        <v>85</v>
      </c>
    </row>
    <row r="1652" spans="1:61" ht="14.45" hidden="1">
      <c r="A1652" t="s">
        <v>8744</v>
      </c>
      <c r="B1652" t="s">
        <v>132</v>
      </c>
      <c r="C1652" t="s">
        <v>133</v>
      </c>
      <c r="D1652" t="s">
        <v>134</v>
      </c>
      <c r="E1652" t="s">
        <v>65</v>
      </c>
      <c r="F1652" t="s">
        <v>66</v>
      </c>
      <c r="G1652" t="s">
        <v>67</v>
      </c>
      <c r="H1652" t="s">
        <v>137</v>
      </c>
      <c r="I1652" t="s">
        <v>69</v>
      </c>
      <c r="J1652" t="s">
        <v>70</v>
      </c>
      <c r="K1652" t="s">
        <v>71</v>
      </c>
      <c r="L1652" t="s">
        <v>72</v>
      </c>
      <c r="M1652" t="s">
        <v>8745</v>
      </c>
      <c r="N1652" t="s">
        <v>8746</v>
      </c>
      <c r="O1652" s="34">
        <v>45708</v>
      </c>
      <c r="P1652" s="39">
        <v>0.29305555555555557</v>
      </c>
      <c r="Q1652" s="34">
        <v>45708</v>
      </c>
      <c r="R1652" s="39">
        <v>0.4284722222222222</v>
      </c>
      <c r="S1652" t="s">
        <v>75</v>
      </c>
      <c r="T1652" t="s">
        <v>141</v>
      </c>
      <c r="U1652" t="s">
        <v>77</v>
      </c>
      <c r="V1652" t="s">
        <v>78</v>
      </c>
      <c r="W1652" t="s">
        <v>78</v>
      </c>
      <c r="X1652" t="s">
        <v>79</v>
      </c>
      <c r="Y1652" t="s">
        <v>80</v>
      </c>
      <c r="Z1652" t="s">
        <v>1465</v>
      </c>
      <c r="AA1652" t="s">
        <v>81</v>
      </c>
      <c r="AB1652" t="s">
        <v>83</v>
      </c>
      <c r="AC1652" s="5" t="s">
        <v>379</v>
      </c>
      <c r="AD1652" s="9" t="s">
        <v>379</v>
      </c>
      <c r="AE1652" t="s">
        <v>8744</v>
      </c>
      <c r="AF1652" t="s">
        <v>85</v>
      </c>
      <c r="AG1652" t="s">
        <v>85</v>
      </c>
      <c r="AH1652" t="s">
        <v>85</v>
      </c>
      <c r="AI1652" t="s">
        <v>85</v>
      </c>
      <c r="AJ1652" t="s">
        <v>8744</v>
      </c>
      <c r="AK1652" t="s">
        <v>86</v>
      </c>
      <c r="AL1652" t="s">
        <v>337</v>
      </c>
      <c r="AM1652" t="s">
        <v>3897</v>
      </c>
      <c r="AN1652" t="s">
        <v>3897</v>
      </c>
      <c r="AO1652" t="s">
        <v>337</v>
      </c>
      <c r="AP1652" t="s">
        <v>108</v>
      </c>
      <c r="AQ1652" t="s">
        <v>180</v>
      </c>
      <c r="AR1652" t="s">
        <v>110</v>
      </c>
      <c r="AS1652" t="s">
        <v>92</v>
      </c>
      <c r="AT1652" t="s">
        <v>93</v>
      </c>
      <c r="AU1652" t="s">
        <v>94</v>
      </c>
      <c r="AV1652" t="s">
        <v>95</v>
      </c>
      <c r="AW1652" t="s">
        <v>85</v>
      </c>
      <c r="AX1652" t="s">
        <v>85</v>
      </c>
      <c r="AY1652" t="s">
        <v>85</v>
      </c>
      <c r="AZ1652" t="s">
        <v>85</v>
      </c>
      <c r="BA1652" t="s">
        <v>1836</v>
      </c>
      <c r="BB1652" t="s">
        <v>2912</v>
      </c>
      <c r="BC1652" t="s">
        <v>3167</v>
      </c>
      <c r="BD1652" t="s">
        <v>85</v>
      </c>
      <c r="BE1652" t="s">
        <v>343</v>
      </c>
      <c r="BF1652" t="s">
        <v>3167</v>
      </c>
      <c r="BG1652" t="s">
        <v>147</v>
      </c>
      <c r="BH1652" t="s">
        <v>86</v>
      </c>
      <c r="BI1652" t="s">
        <v>85</v>
      </c>
    </row>
    <row r="1653" spans="1:61" ht="14.45" hidden="1">
      <c r="A1653" t="s">
        <v>8747</v>
      </c>
      <c r="B1653" t="s">
        <v>98</v>
      </c>
      <c r="C1653" t="s">
        <v>85</v>
      </c>
      <c r="D1653" t="s">
        <v>85</v>
      </c>
      <c r="E1653" t="s">
        <v>135</v>
      </c>
      <c r="F1653" t="s">
        <v>136</v>
      </c>
      <c r="G1653" t="s">
        <v>67</v>
      </c>
      <c r="H1653" t="s">
        <v>99</v>
      </c>
      <c r="I1653" t="s">
        <v>152</v>
      </c>
      <c r="J1653" t="s">
        <v>100</v>
      </c>
      <c r="K1653" t="s">
        <v>101</v>
      </c>
      <c r="L1653" t="s">
        <v>102</v>
      </c>
      <c r="M1653" t="s">
        <v>8748</v>
      </c>
      <c r="N1653" t="s">
        <v>8749</v>
      </c>
      <c r="O1653" s="34">
        <v>45708</v>
      </c>
      <c r="P1653" s="39">
        <v>0.38194444444444442</v>
      </c>
      <c r="Q1653" s="34">
        <v>45708</v>
      </c>
      <c r="R1653" s="39">
        <v>0.68125000000000002</v>
      </c>
      <c r="S1653" t="s">
        <v>75</v>
      </c>
      <c r="T1653" t="s">
        <v>141</v>
      </c>
      <c r="U1653" t="s">
        <v>77</v>
      </c>
      <c r="V1653" t="s">
        <v>78</v>
      </c>
      <c r="W1653" t="s">
        <v>78</v>
      </c>
      <c r="X1653" t="s">
        <v>79</v>
      </c>
      <c r="Y1653" t="s">
        <v>105</v>
      </c>
      <c r="Z1653" t="s">
        <v>143</v>
      </c>
      <c r="AA1653" t="s">
        <v>242</v>
      </c>
      <c r="AB1653" t="s">
        <v>83</v>
      </c>
      <c r="AC1653" s="5" t="s">
        <v>379</v>
      </c>
      <c r="AD1653" s="9" t="s">
        <v>379</v>
      </c>
      <c r="AE1653" t="s">
        <v>8747</v>
      </c>
      <c r="AF1653" t="s">
        <v>85</v>
      </c>
      <c r="AG1653" t="s">
        <v>85</v>
      </c>
      <c r="AH1653" t="s">
        <v>85</v>
      </c>
      <c r="AI1653" t="s">
        <v>85</v>
      </c>
      <c r="AJ1653" t="s">
        <v>8747</v>
      </c>
      <c r="AK1653" t="s">
        <v>86</v>
      </c>
      <c r="AL1653" t="s">
        <v>337</v>
      </c>
      <c r="AM1653" t="s">
        <v>3897</v>
      </c>
      <c r="AN1653" t="s">
        <v>3897</v>
      </c>
      <c r="AO1653" t="s">
        <v>337</v>
      </c>
      <c r="AP1653" t="s">
        <v>108</v>
      </c>
      <c r="AQ1653" t="s">
        <v>161</v>
      </c>
      <c r="AR1653" t="s">
        <v>110</v>
      </c>
      <c r="AS1653" t="s">
        <v>111</v>
      </c>
      <c r="AT1653" t="s">
        <v>93</v>
      </c>
      <c r="AU1653" t="s">
        <v>94</v>
      </c>
      <c r="AV1653" t="s">
        <v>145</v>
      </c>
      <c r="AW1653" t="s">
        <v>85</v>
      </c>
      <c r="AX1653" t="s">
        <v>85</v>
      </c>
      <c r="AY1653" t="s">
        <v>85</v>
      </c>
      <c r="AZ1653" t="s">
        <v>85</v>
      </c>
      <c r="BA1653" t="s">
        <v>8750</v>
      </c>
      <c r="BB1653" t="s">
        <v>2084</v>
      </c>
      <c r="BC1653" t="s">
        <v>8751</v>
      </c>
      <c r="BD1653" t="s">
        <v>85</v>
      </c>
      <c r="BE1653" t="s">
        <v>85</v>
      </c>
      <c r="BF1653" t="s">
        <v>8751</v>
      </c>
      <c r="BG1653" t="s">
        <v>1534</v>
      </c>
      <c r="BH1653" t="s">
        <v>86</v>
      </c>
      <c r="BI1653" t="s">
        <v>85</v>
      </c>
    </row>
    <row r="1654" spans="1:61" ht="14.45" hidden="1">
      <c r="A1654" t="s">
        <v>8752</v>
      </c>
      <c r="B1654" t="s">
        <v>1065</v>
      </c>
      <c r="C1654" t="s">
        <v>167</v>
      </c>
      <c r="D1654" t="s">
        <v>168</v>
      </c>
      <c r="E1654" t="s">
        <v>65</v>
      </c>
      <c r="F1654" t="s">
        <v>66</v>
      </c>
      <c r="G1654" t="s">
        <v>67</v>
      </c>
      <c r="H1654" t="s">
        <v>366</v>
      </c>
      <c r="I1654" t="s">
        <v>69</v>
      </c>
      <c r="J1654" t="s">
        <v>191</v>
      </c>
      <c r="K1654" t="s">
        <v>192</v>
      </c>
      <c r="L1654" t="s">
        <v>193</v>
      </c>
      <c r="M1654" t="s">
        <v>8753</v>
      </c>
      <c r="N1654" t="s">
        <v>8754</v>
      </c>
      <c r="O1654" s="34">
        <v>45708</v>
      </c>
      <c r="P1654" s="39">
        <v>0.39444444444444443</v>
      </c>
      <c r="Q1654" s="34">
        <v>45714</v>
      </c>
      <c r="R1654" s="39">
        <v>0.66527777777777775</v>
      </c>
      <c r="S1654" t="s">
        <v>75</v>
      </c>
      <c r="T1654" t="s">
        <v>76</v>
      </c>
      <c r="U1654" t="s">
        <v>77</v>
      </c>
      <c r="V1654" t="s">
        <v>78</v>
      </c>
      <c r="W1654" t="s">
        <v>78</v>
      </c>
      <c r="X1654" t="s">
        <v>79</v>
      </c>
      <c r="Y1654" t="s">
        <v>67</v>
      </c>
      <c r="Z1654" t="s">
        <v>143</v>
      </c>
      <c r="AA1654" t="s">
        <v>325</v>
      </c>
      <c r="AB1654" t="s">
        <v>176</v>
      </c>
      <c r="AC1654" s="5" t="s">
        <v>379</v>
      </c>
      <c r="AD1654" s="9" t="s">
        <v>379</v>
      </c>
      <c r="AE1654" t="s">
        <v>8752</v>
      </c>
      <c r="AF1654" t="s">
        <v>85</v>
      </c>
      <c r="AG1654" t="s">
        <v>85</v>
      </c>
      <c r="AH1654" t="s">
        <v>85</v>
      </c>
      <c r="AI1654" t="s">
        <v>85</v>
      </c>
      <c r="AJ1654" t="s">
        <v>8752</v>
      </c>
      <c r="AK1654" t="s">
        <v>243</v>
      </c>
      <c r="AL1654" t="s">
        <v>337</v>
      </c>
      <c r="AM1654" t="s">
        <v>3897</v>
      </c>
      <c r="AN1654" t="s">
        <v>3515</v>
      </c>
      <c r="AO1654" t="s">
        <v>229</v>
      </c>
      <c r="AP1654" t="s">
        <v>108</v>
      </c>
      <c r="AQ1654" t="s">
        <v>180</v>
      </c>
      <c r="AR1654" t="s">
        <v>110</v>
      </c>
      <c r="AS1654" t="s">
        <v>8755</v>
      </c>
      <c r="AT1654" t="s">
        <v>93</v>
      </c>
      <c r="AU1654" t="s">
        <v>94</v>
      </c>
      <c r="AV1654" t="s">
        <v>95</v>
      </c>
      <c r="AW1654" t="s">
        <v>85</v>
      </c>
      <c r="AX1654" t="s">
        <v>85</v>
      </c>
      <c r="AY1654" t="s">
        <v>8756</v>
      </c>
      <c r="AZ1654" t="s">
        <v>85</v>
      </c>
      <c r="BA1654" t="s">
        <v>91</v>
      </c>
      <c r="BB1654" t="s">
        <v>8757</v>
      </c>
      <c r="BC1654" t="s">
        <v>8758</v>
      </c>
      <c r="BD1654" t="s">
        <v>85</v>
      </c>
      <c r="BE1654" t="s">
        <v>407</v>
      </c>
      <c r="BF1654" t="s">
        <v>8758</v>
      </c>
      <c r="BG1654" t="s">
        <v>8759</v>
      </c>
      <c r="BH1654" t="s">
        <v>86</v>
      </c>
      <c r="BI1654" t="s">
        <v>85</v>
      </c>
    </row>
    <row r="1655" spans="1:61" ht="14.45" hidden="1">
      <c r="A1655" t="s">
        <v>8760</v>
      </c>
      <c r="B1655" t="s">
        <v>132</v>
      </c>
      <c r="C1655" t="s">
        <v>133</v>
      </c>
      <c r="D1655" t="s">
        <v>134</v>
      </c>
      <c r="E1655" t="s">
        <v>65</v>
      </c>
      <c r="F1655" t="s">
        <v>66</v>
      </c>
      <c r="G1655" t="s">
        <v>67</v>
      </c>
      <c r="H1655" t="s">
        <v>137</v>
      </c>
      <c r="I1655" t="s">
        <v>69</v>
      </c>
      <c r="J1655" t="s">
        <v>70</v>
      </c>
      <c r="K1655" t="s">
        <v>71</v>
      </c>
      <c r="L1655" t="s">
        <v>72</v>
      </c>
      <c r="M1655" t="s">
        <v>8761</v>
      </c>
      <c r="N1655" t="s">
        <v>8762</v>
      </c>
      <c r="O1655" s="34">
        <v>45708</v>
      </c>
      <c r="P1655" s="39">
        <v>0.40486111111111112</v>
      </c>
      <c r="Q1655" s="34">
        <v>45708</v>
      </c>
      <c r="R1655" s="39">
        <v>0.4284722222222222</v>
      </c>
      <c r="S1655" t="s">
        <v>75</v>
      </c>
      <c r="T1655" t="s">
        <v>141</v>
      </c>
      <c r="U1655" t="s">
        <v>77</v>
      </c>
      <c r="V1655" t="s">
        <v>78</v>
      </c>
      <c r="W1655" t="s">
        <v>78</v>
      </c>
      <c r="X1655" t="s">
        <v>79</v>
      </c>
      <c r="Y1655" t="s">
        <v>80</v>
      </c>
      <c r="Z1655" t="s">
        <v>143</v>
      </c>
      <c r="AA1655" t="s">
        <v>81</v>
      </c>
      <c r="AB1655" t="s">
        <v>83</v>
      </c>
      <c r="AC1655" s="5" t="s">
        <v>379</v>
      </c>
      <c r="AD1655" s="9" t="s">
        <v>379</v>
      </c>
      <c r="AE1655" t="s">
        <v>8760</v>
      </c>
      <c r="AF1655" t="s">
        <v>85</v>
      </c>
      <c r="AG1655" t="s">
        <v>85</v>
      </c>
      <c r="AH1655" t="s">
        <v>85</v>
      </c>
      <c r="AI1655" t="s">
        <v>85</v>
      </c>
      <c r="AJ1655" t="s">
        <v>8760</v>
      </c>
      <c r="AK1655" t="s">
        <v>86</v>
      </c>
      <c r="AL1655" t="s">
        <v>337</v>
      </c>
      <c r="AM1655" t="s">
        <v>3897</v>
      </c>
      <c r="AN1655" t="s">
        <v>3897</v>
      </c>
      <c r="AO1655" t="s">
        <v>337</v>
      </c>
      <c r="AP1655" t="s">
        <v>108</v>
      </c>
      <c r="AQ1655" t="s">
        <v>180</v>
      </c>
      <c r="AR1655" t="s">
        <v>110</v>
      </c>
      <c r="AS1655" t="s">
        <v>92</v>
      </c>
      <c r="AT1655" t="s">
        <v>93</v>
      </c>
      <c r="AU1655" t="s">
        <v>94</v>
      </c>
      <c r="AV1655" t="s">
        <v>95</v>
      </c>
      <c r="AW1655" t="s">
        <v>85</v>
      </c>
      <c r="AX1655" t="s">
        <v>85</v>
      </c>
      <c r="AY1655" t="s">
        <v>85</v>
      </c>
      <c r="AZ1655" t="s">
        <v>85</v>
      </c>
      <c r="BA1655" t="s">
        <v>85</v>
      </c>
      <c r="BB1655" t="s">
        <v>287</v>
      </c>
      <c r="BC1655" t="s">
        <v>287</v>
      </c>
      <c r="BD1655" t="s">
        <v>85</v>
      </c>
      <c r="BE1655" t="s">
        <v>200</v>
      </c>
      <c r="BF1655" t="s">
        <v>287</v>
      </c>
      <c r="BG1655" t="s">
        <v>147</v>
      </c>
      <c r="BH1655" t="s">
        <v>86</v>
      </c>
      <c r="BI1655" t="s">
        <v>85</v>
      </c>
    </row>
    <row r="1656" spans="1:61" ht="14.45" hidden="1">
      <c r="A1656" t="s">
        <v>8763</v>
      </c>
      <c r="B1656" t="s">
        <v>203</v>
      </c>
      <c r="C1656" t="s">
        <v>85</v>
      </c>
      <c r="D1656" t="s">
        <v>85</v>
      </c>
      <c r="E1656" t="s">
        <v>135</v>
      </c>
      <c r="F1656" t="s">
        <v>136</v>
      </c>
      <c r="G1656" t="s">
        <v>150</v>
      </c>
      <c r="H1656" t="s">
        <v>2163</v>
      </c>
      <c r="I1656" t="s">
        <v>152</v>
      </c>
      <c r="J1656" t="s">
        <v>479</v>
      </c>
      <c r="K1656" t="s">
        <v>480</v>
      </c>
      <c r="L1656" t="s">
        <v>481</v>
      </c>
      <c r="M1656" t="s">
        <v>8764</v>
      </c>
      <c r="N1656" t="s">
        <v>8765</v>
      </c>
      <c r="O1656" s="34">
        <v>45708</v>
      </c>
      <c r="P1656" s="39">
        <v>0.42986111111111114</v>
      </c>
      <c r="Q1656" s="34">
        <v>45712</v>
      </c>
      <c r="R1656" s="39">
        <v>0.38958333333333334</v>
      </c>
      <c r="S1656" t="s">
        <v>75</v>
      </c>
      <c r="T1656" t="s">
        <v>76</v>
      </c>
      <c r="U1656" t="s">
        <v>77</v>
      </c>
      <c r="V1656" t="s">
        <v>78</v>
      </c>
      <c r="W1656" t="s">
        <v>78</v>
      </c>
      <c r="X1656" t="s">
        <v>79</v>
      </c>
      <c r="Y1656" t="s">
        <v>210</v>
      </c>
      <c r="Z1656" t="s">
        <v>81</v>
      </c>
      <c r="AA1656" t="s">
        <v>143</v>
      </c>
      <c r="AB1656" t="s">
        <v>83</v>
      </c>
      <c r="AC1656" s="5" t="s">
        <v>379</v>
      </c>
      <c r="AD1656" s="9" t="s">
        <v>379</v>
      </c>
      <c r="AE1656" t="s">
        <v>8763</v>
      </c>
      <c r="AF1656" t="s">
        <v>85</v>
      </c>
      <c r="AG1656" t="s">
        <v>85</v>
      </c>
      <c r="AH1656" t="s">
        <v>85</v>
      </c>
      <c r="AI1656" t="s">
        <v>85</v>
      </c>
      <c r="AJ1656" t="s">
        <v>8763</v>
      </c>
      <c r="AK1656" t="s">
        <v>86</v>
      </c>
      <c r="AL1656" t="s">
        <v>337</v>
      </c>
      <c r="AM1656" t="s">
        <v>3897</v>
      </c>
      <c r="AN1656" t="s">
        <v>3515</v>
      </c>
      <c r="AO1656" t="s">
        <v>89</v>
      </c>
      <c r="AP1656" t="s">
        <v>108</v>
      </c>
      <c r="AQ1656" t="s">
        <v>180</v>
      </c>
      <c r="AR1656" t="s">
        <v>110</v>
      </c>
      <c r="AS1656" t="s">
        <v>5308</v>
      </c>
      <c r="AT1656" t="s">
        <v>93</v>
      </c>
      <c r="AU1656" t="s">
        <v>94</v>
      </c>
      <c r="AV1656" t="s">
        <v>145</v>
      </c>
      <c r="AW1656" t="s">
        <v>85</v>
      </c>
      <c r="AX1656" t="s">
        <v>85</v>
      </c>
      <c r="AY1656" t="s">
        <v>85</v>
      </c>
      <c r="AZ1656" t="s">
        <v>85</v>
      </c>
      <c r="BA1656" t="s">
        <v>8766</v>
      </c>
      <c r="BB1656" t="s">
        <v>1800</v>
      </c>
      <c r="BC1656" t="s">
        <v>2662</v>
      </c>
      <c r="BD1656" t="s">
        <v>85</v>
      </c>
      <c r="BE1656" t="s">
        <v>146</v>
      </c>
      <c r="BF1656" t="s">
        <v>2662</v>
      </c>
      <c r="BG1656" t="s">
        <v>8767</v>
      </c>
      <c r="BH1656" t="s">
        <v>86</v>
      </c>
      <c r="BI1656" t="s">
        <v>85</v>
      </c>
    </row>
    <row r="1657" spans="1:61" ht="14.45" hidden="1">
      <c r="A1657" t="s">
        <v>8768</v>
      </c>
      <c r="B1657" t="s">
        <v>501</v>
      </c>
      <c r="C1657" t="s">
        <v>167</v>
      </c>
      <c r="D1657" t="s">
        <v>168</v>
      </c>
      <c r="E1657" t="s">
        <v>135</v>
      </c>
      <c r="F1657" t="s">
        <v>136</v>
      </c>
      <c r="G1657" t="s">
        <v>150</v>
      </c>
      <c r="H1657" t="s">
        <v>1231</v>
      </c>
      <c r="I1657" t="s">
        <v>818</v>
      </c>
      <c r="J1657" t="s">
        <v>550</v>
      </c>
      <c r="K1657" t="s">
        <v>551</v>
      </c>
      <c r="L1657" t="s">
        <v>552</v>
      </c>
      <c r="M1657" t="s">
        <v>8769</v>
      </c>
      <c r="N1657" t="s">
        <v>8770</v>
      </c>
      <c r="O1657" s="34">
        <v>45708</v>
      </c>
      <c r="P1657" s="39">
        <v>0.44027777777777777</v>
      </c>
      <c r="Q1657" s="34">
        <v>45709</v>
      </c>
      <c r="R1657" s="39">
        <v>0.70902777777777781</v>
      </c>
      <c r="S1657" t="s">
        <v>75</v>
      </c>
      <c r="T1657" t="s">
        <v>141</v>
      </c>
      <c r="U1657" t="s">
        <v>77</v>
      </c>
      <c r="V1657" t="s">
        <v>78</v>
      </c>
      <c r="W1657" t="s">
        <v>78</v>
      </c>
      <c r="X1657" t="s">
        <v>79</v>
      </c>
      <c r="Y1657" t="s">
        <v>270</v>
      </c>
      <c r="Z1657" t="s">
        <v>81</v>
      </c>
      <c r="AA1657" t="s">
        <v>227</v>
      </c>
      <c r="AB1657" t="s">
        <v>83</v>
      </c>
      <c r="AC1657" s="5" t="s">
        <v>379</v>
      </c>
      <c r="AD1657" s="9" t="s">
        <v>379</v>
      </c>
      <c r="AE1657" t="s">
        <v>8768</v>
      </c>
      <c r="AF1657" t="s">
        <v>8771</v>
      </c>
      <c r="AG1657" t="s">
        <v>177</v>
      </c>
      <c r="AH1657" t="s">
        <v>178</v>
      </c>
      <c r="AI1657" t="s">
        <v>179</v>
      </c>
      <c r="AJ1657" t="s">
        <v>8768</v>
      </c>
      <c r="AK1657" t="s">
        <v>86</v>
      </c>
      <c r="AL1657" t="s">
        <v>337</v>
      </c>
      <c r="AM1657" t="s">
        <v>3897</v>
      </c>
      <c r="AN1657" t="s">
        <v>3897</v>
      </c>
      <c r="AO1657" t="s">
        <v>360</v>
      </c>
      <c r="AP1657" t="s">
        <v>108</v>
      </c>
      <c r="AQ1657" t="s">
        <v>161</v>
      </c>
      <c r="AR1657" t="s">
        <v>110</v>
      </c>
      <c r="AS1657" t="s">
        <v>8772</v>
      </c>
      <c r="AT1657" t="s">
        <v>182</v>
      </c>
      <c r="AU1657" t="s">
        <v>183</v>
      </c>
      <c r="AV1657" t="s">
        <v>145</v>
      </c>
      <c r="AW1657" t="s">
        <v>85</v>
      </c>
      <c r="AX1657" t="s">
        <v>85</v>
      </c>
      <c r="AY1657" t="s">
        <v>85</v>
      </c>
      <c r="AZ1657" t="s">
        <v>85</v>
      </c>
      <c r="BA1657" t="s">
        <v>2466</v>
      </c>
      <c r="BB1657" t="s">
        <v>781</v>
      </c>
      <c r="BC1657" t="s">
        <v>8773</v>
      </c>
      <c r="BD1657" t="s">
        <v>85</v>
      </c>
      <c r="BE1657" t="s">
        <v>518</v>
      </c>
      <c r="BF1657" t="s">
        <v>8773</v>
      </c>
      <c r="BG1657" t="s">
        <v>8774</v>
      </c>
      <c r="BH1657" t="s">
        <v>86</v>
      </c>
      <c r="BI1657" t="s">
        <v>85</v>
      </c>
    </row>
    <row r="1658" spans="1:61" ht="14.45" hidden="1">
      <c r="A1658" t="s">
        <v>8775</v>
      </c>
      <c r="B1658" t="s">
        <v>290</v>
      </c>
      <c r="C1658" t="s">
        <v>85</v>
      </c>
      <c r="D1658" t="s">
        <v>85</v>
      </c>
      <c r="E1658" t="s">
        <v>135</v>
      </c>
      <c r="F1658" t="s">
        <v>136</v>
      </c>
      <c r="G1658" t="s">
        <v>67</v>
      </c>
      <c r="H1658" t="s">
        <v>366</v>
      </c>
      <c r="I1658" t="s">
        <v>590</v>
      </c>
      <c r="J1658" t="s">
        <v>411</v>
      </c>
      <c r="K1658" t="s">
        <v>412</v>
      </c>
      <c r="L1658" t="s">
        <v>227</v>
      </c>
      <c r="M1658" t="s">
        <v>8776</v>
      </c>
      <c r="N1658" t="s">
        <v>8777</v>
      </c>
      <c r="O1658" s="34">
        <v>45708</v>
      </c>
      <c r="P1658" s="39">
        <v>0.44027777777777777</v>
      </c>
      <c r="Q1658" s="34">
        <v>45715</v>
      </c>
      <c r="R1658" s="39">
        <v>0.73472222222222228</v>
      </c>
      <c r="S1658" t="s">
        <v>75</v>
      </c>
      <c r="T1658" t="s">
        <v>141</v>
      </c>
      <c r="U1658" t="s">
        <v>77</v>
      </c>
      <c r="V1658" t="s">
        <v>78</v>
      </c>
      <c r="W1658" t="s">
        <v>78</v>
      </c>
      <c r="X1658" t="s">
        <v>79</v>
      </c>
      <c r="Y1658" t="s">
        <v>67</v>
      </c>
      <c r="Z1658" t="s">
        <v>81</v>
      </c>
      <c r="AA1658" t="s">
        <v>227</v>
      </c>
      <c r="AB1658" t="s">
        <v>176</v>
      </c>
      <c r="AC1658" s="5" t="s">
        <v>379</v>
      </c>
      <c r="AD1658" s="9" t="s">
        <v>379</v>
      </c>
      <c r="AE1658" t="s">
        <v>8775</v>
      </c>
      <c r="AF1658" t="s">
        <v>85</v>
      </c>
      <c r="AG1658" t="s">
        <v>177</v>
      </c>
      <c r="AH1658" t="s">
        <v>178</v>
      </c>
      <c r="AI1658" t="s">
        <v>179</v>
      </c>
      <c r="AJ1658" t="s">
        <v>8775</v>
      </c>
      <c r="AK1658" t="s">
        <v>86</v>
      </c>
      <c r="AL1658" t="s">
        <v>337</v>
      </c>
      <c r="AM1658" t="s">
        <v>3897</v>
      </c>
      <c r="AN1658" t="s">
        <v>3515</v>
      </c>
      <c r="AO1658" t="s">
        <v>337</v>
      </c>
      <c r="AP1658" t="s">
        <v>108</v>
      </c>
      <c r="AQ1658" t="s">
        <v>298</v>
      </c>
      <c r="AR1658" t="s">
        <v>110</v>
      </c>
      <c r="AS1658" t="s">
        <v>5821</v>
      </c>
      <c r="AT1658" t="s">
        <v>182</v>
      </c>
      <c r="AU1658" t="s">
        <v>183</v>
      </c>
      <c r="AV1658" t="s">
        <v>145</v>
      </c>
      <c r="AW1658" t="s">
        <v>85</v>
      </c>
      <c r="AX1658" t="s">
        <v>85</v>
      </c>
      <c r="AY1658" t="s">
        <v>85</v>
      </c>
      <c r="AZ1658" t="s">
        <v>85</v>
      </c>
      <c r="BA1658" t="s">
        <v>91</v>
      </c>
      <c r="BB1658" t="s">
        <v>8778</v>
      </c>
      <c r="BC1658" t="s">
        <v>8779</v>
      </c>
      <c r="BD1658" t="s">
        <v>85</v>
      </c>
      <c r="BE1658" t="s">
        <v>1101</v>
      </c>
      <c r="BF1658" t="s">
        <v>8779</v>
      </c>
      <c r="BG1658" t="s">
        <v>8780</v>
      </c>
      <c r="BH1658" t="s">
        <v>86</v>
      </c>
      <c r="BI1658" t="s">
        <v>85</v>
      </c>
    </row>
    <row r="1659" spans="1:61" ht="14.45" hidden="1">
      <c r="A1659" t="s">
        <v>8781</v>
      </c>
      <c r="B1659" t="s">
        <v>365</v>
      </c>
      <c r="C1659" t="s">
        <v>91</v>
      </c>
      <c r="D1659" t="s">
        <v>91</v>
      </c>
      <c r="E1659" t="s">
        <v>135</v>
      </c>
      <c r="F1659" t="s">
        <v>136</v>
      </c>
      <c r="G1659" t="s">
        <v>67</v>
      </c>
      <c r="H1659" t="s">
        <v>945</v>
      </c>
      <c r="I1659" t="s">
        <v>946</v>
      </c>
      <c r="J1659" t="s">
        <v>428</v>
      </c>
      <c r="K1659" t="s">
        <v>429</v>
      </c>
      <c r="L1659" t="s">
        <v>430</v>
      </c>
      <c r="M1659" t="s">
        <v>8782</v>
      </c>
      <c r="N1659" t="s">
        <v>8783</v>
      </c>
      <c r="O1659" s="34">
        <v>45708</v>
      </c>
      <c r="P1659" s="39">
        <v>0.45833333333333331</v>
      </c>
      <c r="Q1659" s="34">
        <v>45708</v>
      </c>
      <c r="R1659" s="39">
        <v>0.47430555555555554</v>
      </c>
      <c r="S1659" t="s">
        <v>75</v>
      </c>
      <c r="T1659" t="s">
        <v>141</v>
      </c>
      <c r="U1659" t="s">
        <v>77</v>
      </c>
      <c r="V1659" t="s">
        <v>78</v>
      </c>
      <c r="W1659" t="s">
        <v>78</v>
      </c>
      <c r="X1659" t="s">
        <v>79</v>
      </c>
      <c r="Y1659" t="s">
        <v>4466</v>
      </c>
      <c r="Z1659" t="s">
        <v>175</v>
      </c>
      <c r="AA1659" t="s">
        <v>175</v>
      </c>
      <c r="AB1659" t="s">
        <v>83</v>
      </c>
      <c r="AC1659" s="5" t="s">
        <v>379</v>
      </c>
      <c r="AD1659" s="9" t="s">
        <v>379</v>
      </c>
      <c r="AE1659" t="s">
        <v>8781</v>
      </c>
      <c r="AF1659" t="s">
        <v>85</v>
      </c>
      <c r="AG1659" t="s">
        <v>85</v>
      </c>
      <c r="AH1659" t="s">
        <v>85</v>
      </c>
      <c r="AI1659" t="s">
        <v>85</v>
      </c>
      <c r="AJ1659" t="s">
        <v>8781</v>
      </c>
      <c r="AK1659" t="s">
        <v>86</v>
      </c>
      <c r="AL1659" t="s">
        <v>337</v>
      </c>
      <c r="AM1659" t="s">
        <v>3897</v>
      </c>
      <c r="AN1659" t="s">
        <v>3897</v>
      </c>
      <c r="AO1659" t="s">
        <v>337</v>
      </c>
      <c r="AP1659" t="s">
        <v>108</v>
      </c>
      <c r="AQ1659" t="s">
        <v>298</v>
      </c>
      <c r="AR1659" t="s">
        <v>110</v>
      </c>
      <c r="AS1659" t="s">
        <v>433</v>
      </c>
      <c r="AT1659" t="s">
        <v>93</v>
      </c>
      <c r="AU1659" t="s">
        <v>94</v>
      </c>
      <c r="AV1659" t="s">
        <v>145</v>
      </c>
      <c r="AW1659" t="s">
        <v>85</v>
      </c>
      <c r="AX1659" t="s">
        <v>85</v>
      </c>
      <c r="AY1659" t="s">
        <v>85</v>
      </c>
      <c r="AZ1659" t="s">
        <v>85</v>
      </c>
      <c r="BA1659" t="s">
        <v>91</v>
      </c>
      <c r="BB1659" t="s">
        <v>1780</v>
      </c>
      <c r="BC1659" t="s">
        <v>1780</v>
      </c>
      <c r="BD1659" t="s">
        <v>85</v>
      </c>
      <c r="BE1659" t="s">
        <v>407</v>
      </c>
      <c r="BF1659" t="s">
        <v>1780</v>
      </c>
      <c r="BG1659" t="s">
        <v>7061</v>
      </c>
      <c r="BH1659" t="s">
        <v>86</v>
      </c>
      <c r="BI1659" t="s">
        <v>85</v>
      </c>
    </row>
    <row r="1660" spans="1:61" ht="14.45" hidden="1">
      <c r="A1660" t="s">
        <v>8784</v>
      </c>
      <c r="B1660" t="s">
        <v>501</v>
      </c>
      <c r="C1660" t="s">
        <v>314</v>
      </c>
      <c r="D1660" t="s">
        <v>315</v>
      </c>
      <c r="E1660" t="s">
        <v>135</v>
      </c>
      <c r="F1660" t="s">
        <v>136</v>
      </c>
      <c r="G1660" t="s">
        <v>150</v>
      </c>
      <c r="H1660" t="s">
        <v>1231</v>
      </c>
      <c r="I1660" t="s">
        <v>818</v>
      </c>
      <c r="J1660" t="s">
        <v>428</v>
      </c>
      <c r="K1660" t="s">
        <v>429</v>
      </c>
      <c r="L1660" t="s">
        <v>430</v>
      </c>
      <c r="M1660" t="s">
        <v>8785</v>
      </c>
      <c r="N1660" t="s">
        <v>8786</v>
      </c>
      <c r="O1660" s="34">
        <v>45708</v>
      </c>
      <c r="P1660" s="39">
        <v>0.46111111111111114</v>
      </c>
      <c r="Q1660" s="34">
        <v>45709</v>
      </c>
      <c r="R1660" s="39">
        <v>0.72499999999999998</v>
      </c>
      <c r="S1660" t="s">
        <v>75</v>
      </c>
      <c r="T1660" t="s">
        <v>141</v>
      </c>
      <c r="U1660" t="s">
        <v>77</v>
      </c>
      <c r="V1660" t="s">
        <v>78</v>
      </c>
      <c r="W1660" t="s">
        <v>78</v>
      </c>
      <c r="X1660" t="s">
        <v>79</v>
      </c>
      <c r="Y1660" t="s">
        <v>270</v>
      </c>
      <c r="Z1660" t="s">
        <v>175</v>
      </c>
      <c r="AA1660" t="s">
        <v>227</v>
      </c>
      <c r="AB1660" t="s">
        <v>176</v>
      </c>
      <c r="AC1660" s="5" t="s">
        <v>379</v>
      </c>
      <c r="AD1660" s="9" t="s">
        <v>379</v>
      </c>
      <c r="AE1660" t="s">
        <v>8784</v>
      </c>
      <c r="AF1660" t="s">
        <v>85</v>
      </c>
      <c r="AG1660" t="s">
        <v>85</v>
      </c>
      <c r="AH1660" t="s">
        <v>85</v>
      </c>
      <c r="AI1660" t="s">
        <v>85</v>
      </c>
      <c r="AJ1660" t="s">
        <v>8784</v>
      </c>
      <c r="AK1660" t="s">
        <v>86</v>
      </c>
      <c r="AL1660" t="s">
        <v>337</v>
      </c>
      <c r="AM1660" t="s">
        <v>3897</v>
      </c>
      <c r="AN1660" t="s">
        <v>3897</v>
      </c>
      <c r="AO1660" t="s">
        <v>360</v>
      </c>
      <c r="AP1660" t="s">
        <v>108</v>
      </c>
      <c r="AQ1660" t="s">
        <v>161</v>
      </c>
      <c r="AR1660" t="s">
        <v>110</v>
      </c>
      <c r="AS1660" t="s">
        <v>2022</v>
      </c>
      <c r="AT1660" t="s">
        <v>93</v>
      </c>
      <c r="AU1660" t="s">
        <v>94</v>
      </c>
      <c r="AV1660" t="s">
        <v>145</v>
      </c>
      <c r="AW1660" t="s">
        <v>85</v>
      </c>
      <c r="AX1660" t="s">
        <v>85</v>
      </c>
      <c r="AY1660" t="s">
        <v>85</v>
      </c>
      <c r="AZ1660" t="s">
        <v>85</v>
      </c>
      <c r="BA1660" t="s">
        <v>4802</v>
      </c>
      <c r="BB1660" t="s">
        <v>1942</v>
      </c>
      <c r="BC1660" t="s">
        <v>8787</v>
      </c>
      <c r="BD1660" t="s">
        <v>85</v>
      </c>
      <c r="BE1660" t="s">
        <v>234</v>
      </c>
      <c r="BF1660" t="s">
        <v>8787</v>
      </c>
      <c r="BG1660" t="s">
        <v>8788</v>
      </c>
      <c r="BH1660" t="s">
        <v>86</v>
      </c>
      <c r="BI1660" t="s">
        <v>85</v>
      </c>
    </row>
    <row r="1661" spans="1:61" ht="14.45" hidden="1">
      <c r="A1661" t="s">
        <v>8789</v>
      </c>
      <c r="B1661" t="s">
        <v>149</v>
      </c>
      <c r="C1661" t="s">
        <v>85</v>
      </c>
      <c r="D1661" t="s">
        <v>85</v>
      </c>
      <c r="E1661" t="s">
        <v>135</v>
      </c>
      <c r="F1661" t="s">
        <v>136</v>
      </c>
      <c r="G1661" t="s">
        <v>150</v>
      </c>
      <c r="H1661" t="s">
        <v>658</v>
      </c>
      <c r="I1661" t="s">
        <v>152</v>
      </c>
      <c r="J1661" t="s">
        <v>100</v>
      </c>
      <c r="K1661" t="s">
        <v>101</v>
      </c>
      <c r="L1661" t="s">
        <v>102</v>
      </c>
      <c r="M1661" t="s">
        <v>8790</v>
      </c>
      <c r="N1661" t="s">
        <v>8791</v>
      </c>
      <c r="O1661" s="34">
        <v>45708</v>
      </c>
      <c r="P1661" s="39">
        <v>0.51041666666666663</v>
      </c>
      <c r="Q1661" s="34">
        <v>45709</v>
      </c>
      <c r="R1661" s="39">
        <v>0.46458333333333335</v>
      </c>
      <c r="S1661" t="s">
        <v>75</v>
      </c>
      <c r="T1661" t="s">
        <v>141</v>
      </c>
      <c r="U1661" t="s">
        <v>77</v>
      </c>
      <c r="V1661" t="s">
        <v>78</v>
      </c>
      <c r="W1661" t="s">
        <v>78</v>
      </c>
      <c r="X1661" t="s">
        <v>79</v>
      </c>
      <c r="Y1661" t="s">
        <v>158</v>
      </c>
      <c r="Z1661" t="s">
        <v>159</v>
      </c>
      <c r="AA1661" t="s">
        <v>175</v>
      </c>
      <c r="AB1661" t="s">
        <v>83</v>
      </c>
      <c r="AC1661" s="5" t="s">
        <v>379</v>
      </c>
      <c r="AD1661" s="9" t="s">
        <v>379</v>
      </c>
      <c r="AE1661" t="s">
        <v>8789</v>
      </c>
      <c r="AF1661" t="s">
        <v>85</v>
      </c>
      <c r="AG1661" t="s">
        <v>85</v>
      </c>
      <c r="AH1661" t="s">
        <v>85</v>
      </c>
      <c r="AI1661" t="s">
        <v>85</v>
      </c>
      <c r="AJ1661" t="s">
        <v>8789</v>
      </c>
      <c r="AK1661" t="s">
        <v>86</v>
      </c>
      <c r="AL1661" t="s">
        <v>337</v>
      </c>
      <c r="AM1661" t="s">
        <v>3897</v>
      </c>
      <c r="AN1661" t="s">
        <v>3897</v>
      </c>
      <c r="AO1661" t="s">
        <v>360</v>
      </c>
      <c r="AP1661" t="s">
        <v>108</v>
      </c>
      <c r="AQ1661" t="s">
        <v>161</v>
      </c>
      <c r="AR1661" t="s">
        <v>110</v>
      </c>
      <c r="AS1661" t="s">
        <v>577</v>
      </c>
      <c r="AT1661" t="s">
        <v>93</v>
      </c>
      <c r="AU1661" t="s">
        <v>94</v>
      </c>
      <c r="AV1661" t="s">
        <v>145</v>
      </c>
      <c r="AW1661" t="s">
        <v>85</v>
      </c>
      <c r="AX1661" t="s">
        <v>85</v>
      </c>
      <c r="AY1661" t="s">
        <v>85</v>
      </c>
      <c r="AZ1661" t="s">
        <v>85</v>
      </c>
      <c r="BA1661" t="s">
        <v>91</v>
      </c>
      <c r="BB1661" t="s">
        <v>8792</v>
      </c>
      <c r="BC1661" t="s">
        <v>8793</v>
      </c>
      <c r="BD1661" t="s">
        <v>85</v>
      </c>
      <c r="BE1661" t="s">
        <v>407</v>
      </c>
      <c r="BF1661" t="s">
        <v>8793</v>
      </c>
      <c r="BG1661" t="s">
        <v>8794</v>
      </c>
      <c r="BH1661" t="s">
        <v>86</v>
      </c>
      <c r="BI1661" t="s">
        <v>85</v>
      </c>
    </row>
    <row r="1662" spans="1:61" ht="14.45" hidden="1">
      <c r="A1662" t="s">
        <v>8795</v>
      </c>
      <c r="B1662" t="s">
        <v>501</v>
      </c>
      <c r="C1662" t="s">
        <v>167</v>
      </c>
      <c r="D1662" t="s">
        <v>168</v>
      </c>
      <c r="E1662" t="s">
        <v>135</v>
      </c>
      <c r="F1662" t="s">
        <v>136</v>
      </c>
      <c r="G1662" t="s">
        <v>150</v>
      </c>
      <c r="H1662" t="s">
        <v>817</v>
      </c>
      <c r="I1662" t="s">
        <v>818</v>
      </c>
      <c r="J1662" t="s">
        <v>964</v>
      </c>
      <c r="K1662" t="s">
        <v>965</v>
      </c>
      <c r="L1662" t="s">
        <v>159</v>
      </c>
      <c r="M1662" t="s">
        <v>8796</v>
      </c>
      <c r="N1662" t="s">
        <v>8797</v>
      </c>
      <c r="O1662" s="34">
        <v>45708</v>
      </c>
      <c r="P1662" s="39">
        <v>0.5444444444444444</v>
      </c>
      <c r="Q1662" s="34">
        <v>45713</v>
      </c>
      <c r="R1662" s="39">
        <v>0.77083333333333337</v>
      </c>
      <c r="S1662" t="s">
        <v>75</v>
      </c>
      <c r="T1662" t="s">
        <v>141</v>
      </c>
      <c r="U1662" t="s">
        <v>77</v>
      </c>
      <c r="V1662" t="s">
        <v>78</v>
      </c>
      <c r="W1662" t="s">
        <v>78</v>
      </c>
      <c r="X1662" t="s">
        <v>79</v>
      </c>
      <c r="Y1662" t="s">
        <v>270</v>
      </c>
      <c r="Z1662" t="s">
        <v>211</v>
      </c>
      <c r="AA1662" t="s">
        <v>117</v>
      </c>
      <c r="AB1662" t="s">
        <v>83</v>
      </c>
      <c r="AC1662" s="5" t="s">
        <v>379</v>
      </c>
      <c r="AD1662" s="9" t="s">
        <v>379</v>
      </c>
      <c r="AE1662" t="s">
        <v>8795</v>
      </c>
      <c r="AF1662" t="s">
        <v>85</v>
      </c>
      <c r="AG1662" t="s">
        <v>85</v>
      </c>
      <c r="AH1662" t="s">
        <v>85</v>
      </c>
      <c r="AI1662" t="s">
        <v>85</v>
      </c>
      <c r="AJ1662" t="s">
        <v>8795</v>
      </c>
      <c r="AK1662" t="s">
        <v>86</v>
      </c>
      <c r="AL1662" t="s">
        <v>337</v>
      </c>
      <c r="AM1662" t="s">
        <v>3897</v>
      </c>
      <c r="AN1662" t="s">
        <v>3515</v>
      </c>
      <c r="AO1662" t="s">
        <v>160</v>
      </c>
      <c r="AP1662" t="s">
        <v>108</v>
      </c>
      <c r="AQ1662" t="s">
        <v>821</v>
      </c>
      <c r="AR1662" t="s">
        <v>110</v>
      </c>
      <c r="AS1662" t="s">
        <v>968</v>
      </c>
      <c r="AT1662" t="s">
        <v>93</v>
      </c>
      <c r="AU1662" t="s">
        <v>94</v>
      </c>
      <c r="AV1662" t="s">
        <v>145</v>
      </c>
      <c r="AW1662" t="s">
        <v>85</v>
      </c>
      <c r="AX1662" t="s">
        <v>85</v>
      </c>
      <c r="AY1662" t="s">
        <v>85</v>
      </c>
      <c r="AZ1662" t="s">
        <v>85</v>
      </c>
      <c r="BA1662" t="s">
        <v>8798</v>
      </c>
      <c r="BB1662" t="s">
        <v>673</v>
      </c>
      <c r="BC1662" t="s">
        <v>8799</v>
      </c>
      <c r="BD1662" t="s">
        <v>85</v>
      </c>
      <c r="BE1662" t="s">
        <v>445</v>
      </c>
      <c r="BF1662" t="s">
        <v>8799</v>
      </c>
      <c r="BG1662" t="s">
        <v>7105</v>
      </c>
      <c r="BH1662" t="s">
        <v>86</v>
      </c>
      <c r="BI1662" t="s">
        <v>85</v>
      </c>
    </row>
    <row r="1663" spans="1:61" ht="14.45" hidden="1">
      <c r="A1663" t="s">
        <v>8800</v>
      </c>
      <c r="B1663" t="s">
        <v>98</v>
      </c>
      <c r="C1663" t="s">
        <v>167</v>
      </c>
      <c r="D1663" t="s">
        <v>168</v>
      </c>
      <c r="E1663" t="s">
        <v>135</v>
      </c>
      <c r="F1663" t="s">
        <v>136</v>
      </c>
      <c r="G1663" t="s">
        <v>67</v>
      </c>
      <c r="H1663" t="s">
        <v>169</v>
      </c>
      <c r="I1663" t="s">
        <v>478</v>
      </c>
      <c r="J1663" t="s">
        <v>411</v>
      </c>
      <c r="K1663" t="s">
        <v>412</v>
      </c>
      <c r="L1663" t="s">
        <v>227</v>
      </c>
      <c r="M1663" t="s">
        <v>8801</v>
      </c>
      <c r="N1663" t="s">
        <v>85</v>
      </c>
      <c r="O1663" s="34">
        <v>45708</v>
      </c>
      <c r="P1663" s="39">
        <v>0.69305555555555554</v>
      </c>
      <c r="R1663" s="1"/>
      <c r="S1663" t="s">
        <v>2037</v>
      </c>
      <c r="T1663" t="s">
        <v>76</v>
      </c>
      <c r="U1663" t="s">
        <v>681</v>
      </c>
      <c r="V1663" t="s">
        <v>78</v>
      </c>
      <c r="W1663" t="s">
        <v>78</v>
      </c>
      <c r="X1663" t="s">
        <v>79</v>
      </c>
      <c r="Y1663" t="s">
        <v>80</v>
      </c>
      <c r="Z1663" t="s">
        <v>242</v>
      </c>
      <c r="AA1663" t="s">
        <v>85</v>
      </c>
      <c r="AB1663" t="s">
        <v>83</v>
      </c>
      <c r="AC1663" s="5" t="s">
        <v>379</v>
      </c>
      <c r="AD1663" s="9" t="s">
        <v>85</v>
      </c>
      <c r="AE1663" t="s">
        <v>8800</v>
      </c>
      <c r="AF1663" t="s">
        <v>85</v>
      </c>
      <c r="AG1663" t="s">
        <v>85</v>
      </c>
      <c r="AH1663" t="s">
        <v>85</v>
      </c>
      <c r="AI1663" t="s">
        <v>85</v>
      </c>
      <c r="AJ1663" t="s">
        <v>8800</v>
      </c>
      <c r="AK1663" t="s">
        <v>86</v>
      </c>
      <c r="AL1663" t="s">
        <v>337</v>
      </c>
      <c r="AM1663" t="s">
        <v>3897</v>
      </c>
      <c r="AN1663" t="s">
        <v>85</v>
      </c>
      <c r="AO1663" t="s">
        <v>85</v>
      </c>
      <c r="AP1663" t="s">
        <v>108</v>
      </c>
      <c r="AQ1663" t="s">
        <v>298</v>
      </c>
      <c r="AR1663" t="s">
        <v>110</v>
      </c>
      <c r="AS1663" t="s">
        <v>416</v>
      </c>
      <c r="AT1663" t="s">
        <v>7782</v>
      </c>
      <c r="AU1663" t="s">
        <v>7783</v>
      </c>
      <c r="AV1663" t="s">
        <v>145</v>
      </c>
      <c r="AW1663" t="s">
        <v>85</v>
      </c>
      <c r="AX1663" t="s">
        <v>85</v>
      </c>
      <c r="AY1663" t="s">
        <v>8802</v>
      </c>
      <c r="AZ1663" t="s">
        <v>8803</v>
      </c>
      <c r="BA1663" t="s">
        <v>8610</v>
      </c>
      <c r="BB1663" t="s">
        <v>8804</v>
      </c>
      <c r="BC1663" t="s">
        <v>8805</v>
      </c>
      <c r="BD1663" t="s">
        <v>85</v>
      </c>
      <c r="BE1663" t="s">
        <v>85</v>
      </c>
      <c r="BF1663" t="s">
        <v>8806</v>
      </c>
      <c r="BG1663" t="s">
        <v>8807</v>
      </c>
      <c r="BH1663" t="s">
        <v>86</v>
      </c>
      <c r="BI1663" t="s">
        <v>85</v>
      </c>
    </row>
    <row r="1664" spans="1:61" ht="14.45" hidden="1">
      <c r="A1664" t="s">
        <v>8808</v>
      </c>
      <c r="B1664" t="s">
        <v>303</v>
      </c>
      <c r="C1664" t="s">
        <v>63</v>
      </c>
      <c r="D1664" t="s">
        <v>64</v>
      </c>
      <c r="E1664" t="s">
        <v>135</v>
      </c>
      <c r="F1664" t="s">
        <v>136</v>
      </c>
      <c r="G1664" t="s">
        <v>67</v>
      </c>
      <c r="H1664" t="s">
        <v>169</v>
      </c>
      <c r="I1664" t="s">
        <v>69</v>
      </c>
      <c r="J1664" t="s">
        <v>170</v>
      </c>
      <c r="K1664" t="s">
        <v>171</v>
      </c>
      <c r="L1664" t="s">
        <v>172</v>
      </c>
      <c r="M1664" t="s">
        <v>8809</v>
      </c>
      <c r="N1664" t="s">
        <v>8810</v>
      </c>
      <c r="O1664" s="34">
        <v>45708</v>
      </c>
      <c r="P1664" s="39">
        <v>0.74027777777777781</v>
      </c>
      <c r="Q1664" s="34">
        <v>45709</v>
      </c>
      <c r="R1664" s="39">
        <v>0.65902777777777777</v>
      </c>
      <c r="S1664" t="s">
        <v>75</v>
      </c>
      <c r="T1664" t="s">
        <v>141</v>
      </c>
      <c r="U1664" t="s">
        <v>77</v>
      </c>
      <c r="V1664" t="s">
        <v>78</v>
      </c>
      <c r="W1664" t="s">
        <v>78</v>
      </c>
      <c r="X1664" t="s">
        <v>79</v>
      </c>
      <c r="Y1664" t="s">
        <v>80</v>
      </c>
      <c r="Z1664" t="s">
        <v>227</v>
      </c>
      <c r="AA1664" t="s">
        <v>325</v>
      </c>
      <c r="AB1664" t="s">
        <v>176</v>
      </c>
      <c r="AC1664" s="5" t="s">
        <v>379</v>
      </c>
      <c r="AD1664" s="9" t="s">
        <v>379</v>
      </c>
      <c r="AE1664" t="s">
        <v>8808</v>
      </c>
      <c r="AF1664" t="s">
        <v>85</v>
      </c>
      <c r="AG1664" t="s">
        <v>85</v>
      </c>
      <c r="AH1664" t="s">
        <v>85</v>
      </c>
      <c r="AI1664" t="s">
        <v>85</v>
      </c>
      <c r="AJ1664" t="s">
        <v>8808</v>
      </c>
      <c r="AK1664" t="s">
        <v>86</v>
      </c>
      <c r="AL1664" t="s">
        <v>337</v>
      </c>
      <c r="AM1664" t="s">
        <v>3897</v>
      </c>
      <c r="AN1664" t="s">
        <v>3897</v>
      </c>
      <c r="AO1664" t="s">
        <v>360</v>
      </c>
      <c r="AP1664" t="s">
        <v>108</v>
      </c>
      <c r="AQ1664" t="s">
        <v>180</v>
      </c>
      <c r="AR1664" t="s">
        <v>110</v>
      </c>
      <c r="AS1664" t="s">
        <v>3693</v>
      </c>
      <c r="AT1664" t="s">
        <v>93</v>
      </c>
      <c r="AU1664" t="s">
        <v>94</v>
      </c>
      <c r="AV1664" t="s">
        <v>145</v>
      </c>
      <c r="AW1664" t="s">
        <v>85</v>
      </c>
      <c r="AX1664" t="s">
        <v>85</v>
      </c>
      <c r="AY1664" t="s">
        <v>85</v>
      </c>
      <c r="AZ1664" t="s">
        <v>85</v>
      </c>
      <c r="BA1664" t="s">
        <v>1114</v>
      </c>
      <c r="BB1664" t="s">
        <v>8811</v>
      </c>
      <c r="BC1664" t="s">
        <v>3670</v>
      </c>
      <c r="BD1664" t="s">
        <v>85</v>
      </c>
      <c r="BE1664" t="s">
        <v>300</v>
      </c>
      <c r="BF1664" t="s">
        <v>3670</v>
      </c>
      <c r="BG1664" t="s">
        <v>8812</v>
      </c>
      <c r="BH1664" t="s">
        <v>86</v>
      </c>
      <c r="BI1664" t="s">
        <v>85</v>
      </c>
    </row>
    <row r="1665" spans="1:61" ht="14.45" hidden="1">
      <c r="A1665" t="s">
        <v>8813</v>
      </c>
      <c r="B1665" t="s">
        <v>1649</v>
      </c>
      <c r="C1665" t="s">
        <v>85</v>
      </c>
      <c r="D1665" t="s">
        <v>85</v>
      </c>
      <c r="E1665" t="s">
        <v>135</v>
      </c>
      <c r="F1665" t="s">
        <v>136</v>
      </c>
      <c r="G1665" t="s">
        <v>150</v>
      </c>
      <c r="H1665" t="s">
        <v>1318</v>
      </c>
      <c r="I1665" t="s">
        <v>221</v>
      </c>
      <c r="J1665" t="s">
        <v>100</v>
      </c>
      <c r="K1665" t="s">
        <v>101</v>
      </c>
      <c r="L1665" t="s">
        <v>102</v>
      </c>
      <c r="M1665" t="s">
        <v>8814</v>
      </c>
      <c r="N1665" t="s">
        <v>8815</v>
      </c>
      <c r="O1665" s="34">
        <v>45708</v>
      </c>
      <c r="P1665" s="39">
        <v>0.90069444444444446</v>
      </c>
      <c r="Q1665" s="34">
        <v>45720</v>
      </c>
      <c r="R1665" s="39">
        <v>0.69722222222222219</v>
      </c>
      <c r="S1665" t="s">
        <v>75</v>
      </c>
      <c r="T1665" t="s">
        <v>141</v>
      </c>
      <c r="U1665" t="s">
        <v>77</v>
      </c>
      <c r="V1665" t="s">
        <v>78</v>
      </c>
      <c r="W1665" t="s">
        <v>78</v>
      </c>
      <c r="X1665" t="s">
        <v>79</v>
      </c>
      <c r="Y1665" t="s">
        <v>210</v>
      </c>
      <c r="Z1665" t="s">
        <v>903</v>
      </c>
      <c r="AA1665" t="s">
        <v>242</v>
      </c>
      <c r="AB1665" t="s">
        <v>176</v>
      </c>
      <c r="AC1665" s="5" t="s">
        <v>379</v>
      </c>
      <c r="AD1665" s="9" t="s">
        <v>2244</v>
      </c>
      <c r="AE1665" t="s">
        <v>8813</v>
      </c>
      <c r="AF1665" t="s">
        <v>85</v>
      </c>
      <c r="AG1665" t="s">
        <v>85</v>
      </c>
      <c r="AH1665" t="s">
        <v>85</v>
      </c>
      <c r="AI1665" t="s">
        <v>85</v>
      </c>
      <c r="AJ1665" t="s">
        <v>8813</v>
      </c>
      <c r="AK1665" t="s">
        <v>243</v>
      </c>
      <c r="AL1665" t="s">
        <v>337</v>
      </c>
      <c r="AM1665" t="s">
        <v>3897</v>
      </c>
      <c r="AN1665" t="s">
        <v>2245</v>
      </c>
      <c r="AO1665" t="s">
        <v>160</v>
      </c>
      <c r="AP1665" t="s">
        <v>108</v>
      </c>
      <c r="AQ1665" t="s">
        <v>494</v>
      </c>
      <c r="AR1665" t="s">
        <v>110</v>
      </c>
      <c r="AS1665" t="s">
        <v>8385</v>
      </c>
      <c r="AT1665" t="s">
        <v>93</v>
      </c>
      <c r="AU1665" t="s">
        <v>94</v>
      </c>
      <c r="AV1665" t="s">
        <v>403</v>
      </c>
      <c r="AW1665" t="s">
        <v>85</v>
      </c>
      <c r="AX1665" t="s">
        <v>85</v>
      </c>
      <c r="AY1665" t="s">
        <v>85</v>
      </c>
      <c r="AZ1665" t="s">
        <v>2442</v>
      </c>
      <c r="BA1665" t="s">
        <v>452</v>
      </c>
      <c r="BB1665" t="s">
        <v>8816</v>
      </c>
      <c r="BC1665" t="s">
        <v>1587</v>
      </c>
      <c r="BD1665" t="s">
        <v>85</v>
      </c>
      <c r="BE1665" t="s">
        <v>85</v>
      </c>
      <c r="BF1665" t="s">
        <v>8817</v>
      </c>
      <c r="BG1665" t="s">
        <v>8818</v>
      </c>
      <c r="BH1665" t="s">
        <v>86</v>
      </c>
      <c r="BI1665" t="s">
        <v>85</v>
      </c>
    </row>
    <row r="1666" spans="1:61" ht="14.45" hidden="1">
      <c r="A1666" t="s">
        <v>8819</v>
      </c>
      <c r="B1666" t="s">
        <v>62</v>
      </c>
      <c r="C1666" t="s">
        <v>2999</v>
      </c>
      <c r="D1666" t="s">
        <v>3000</v>
      </c>
      <c r="E1666" t="s">
        <v>135</v>
      </c>
      <c r="F1666" t="s">
        <v>136</v>
      </c>
      <c r="G1666" t="s">
        <v>67</v>
      </c>
      <c r="H1666" t="s">
        <v>169</v>
      </c>
      <c r="I1666" t="s">
        <v>69</v>
      </c>
      <c r="J1666" t="s">
        <v>100</v>
      </c>
      <c r="K1666" t="s">
        <v>101</v>
      </c>
      <c r="L1666" t="s">
        <v>102</v>
      </c>
      <c r="M1666" t="s">
        <v>8820</v>
      </c>
      <c r="N1666" t="s">
        <v>8821</v>
      </c>
      <c r="O1666" s="34">
        <v>45708</v>
      </c>
      <c r="P1666" s="39">
        <v>0.90277777777777779</v>
      </c>
      <c r="Q1666" s="34">
        <v>45710</v>
      </c>
      <c r="R1666" s="39">
        <v>0.47361111111111109</v>
      </c>
      <c r="S1666" t="s">
        <v>75</v>
      </c>
      <c r="T1666" t="s">
        <v>141</v>
      </c>
      <c r="U1666" t="s">
        <v>77</v>
      </c>
      <c r="V1666" t="s">
        <v>78</v>
      </c>
      <c r="W1666" t="s">
        <v>78</v>
      </c>
      <c r="X1666" t="s">
        <v>79</v>
      </c>
      <c r="Y1666" t="s">
        <v>80</v>
      </c>
      <c r="Z1666" t="s">
        <v>903</v>
      </c>
      <c r="AA1666" t="s">
        <v>175</v>
      </c>
      <c r="AB1666" t="s">
        <v>176</v>
      </c>
      <c r="AC1666" s="5" t="s">
        <v>379</v>
      </c>
      <c r="AD1666" s="9" t="s">
        <v>379</v>
      </c>
      <c r="AE1666" t="s">
        <v>8819</v>
      </c>
      <c r="AF1666" t="s">
        <v>85</v>
      </c>
      <c r="AG1666" t="s">
        <v>85</v>
      </c>
      <c r="AH1666" t="s">
        <v>85</v>
      </c>
      <c r="AI1666" t="s">
        <v>85</v>
      </c>
      <c r="AJ1666" t="s">
        <v>8819</v>
      </c>
      <c r="AK1666" t="s">
        <v>86</v>
      </c>
      <c r="AL1666" t="s">
        <v>337</v>
      </c>
      <c r="AM1666" t="s">
        <v>3897</v>
      </c>
      <c r="AN1666" t="s">
        <v>3897</v>
      </c>
      <c r="AO1666" t="s">
        <v>1460</v>
      </c>
      <c r="AP1666" t="s">
        <v>108</v>
      </c>
      <c r="AQ1666" t="s">
        <v>180</v>
      </c>
      <c r="AR1666" t="s">
        <v>110</v>
      </c>
      <c r="AS1666" t="s">
        <v>8385</v>
      </c>
      <c r="AT1666" t="s">
        <v>93</v>
      </c>
      <c r="AU1666" t="s">
        <v>94</v>
      </c>
      <c r="AV1666" t="s">
        <v>145</v>
      </c>
      <c r="AW1666" t="s">
        <v>85</v>
      </c>
      <c r="AX1666" t="s">
        <v>85</v>
      </c>
      <c r="AY1666" t="s">
        <v>85</v>
      </c>
      <c r="AZ1666" t="s">
        <v>85</v>
      </c>
      <c r="BA1666" t="s">
        <v>91</v>
      </c>
      <c r="BB1666" t="s">
        <v>1813</v>
      </c>
      <c r="BC1666" t="s">
        <v>1813</v>
      </c>
      <c r="BD1666" t="s">
        <v>85</v>
      </c>
      <c r="BE1666" t="s">
        <v>311</v>
      </c>
      <c r="BF1666" t="s">
        <v>1813</v>
      </c>
      <c r="BG1666" t="s">
        <v>8822</v>
      </c>
      <c r="BH1666" t="s">
        <v>86</v>
      </c>
      <c r="BI1666" t="s">
        <v>85</v>
      </c>
    </row>
    <row r="1667" spans="1:61" ht="14.45" hidden="1">
      <c r="A1667" t="s">
        <v>8823</v>
      </c>
      <c r="B1667" t="s">
        <v>98</v>
      </c>
      <c r="C1667" t="s">
        <v>85</v>
      </c>
      <c r="D1667" t="s">
        <v>85</v>
      </c>
      <c r="E1667" t="s">
        <v>65</v>
      </c>
      <c r="F1667" t="s">
        <v>66</v>
      </c>
      <c r="G1667" t="s">
        <v>67</v>
      </c>
      <c r="H1667" t="s">
        <v>99</v>
      </c>
      <c r="I1667" t="s">
        <v>69</v>
      </c>
      <c r="J1667" t="s">
        <v>100</v>
      </c>
      <c r="K1667" t="s">
        <v>101</v>
      </c>
      <c r="L1667" t="s">
        <v>102</v>
      </c>
      <c r="M1667" t="s">
        <v>8824</v>
      </c>
      <c r="N1667" t="s">
        <v>8825</v>
      </c>
      <c r="O1667" s="34">
        <v>45709</v>
      </c>
      <c r="P1667" s="39">
        <v>0.2</v>
      </c>
      <c r="Q1667" s="34">
        <v>45709</v>
      </c>
      <c r="R1667" s="39">
        <v>0.73333333333333328</v>
      </c>
      <c r="S1667" t="s">
        <v>75</v>
      </c>
      <c r="T1667" t="s">
        <v>76</v>
      </c>
      <c r="U1667" t="s">
        <v>77</v>
      </c>
      <c r="V1667" t="s">
        <v>78</v>
      </c>
      <c r="W1667" t="s">
        <v>78</v>
      </c>
      <c r="X1667" t="s">
        <v>79</v>
      </c>
      <c r="Y1667" t="s">
        <v>105</v>
      </c>
      <c r="Z1667" t="s">
        <v>2862</v>
      </c>
      <c r="AA1667" t="s">
        <v>227</v>
      </c>
      <c r="AB1667" t="s">
        <v>83</v>
      </c>
      <c r="AC1667" s="5" t="s">
        <v>379</v>
      </c>
      <c r="AD1667" s="9" t="s">
        <v>379</v>
      </c>
      <c r="AE1667" t="s">
        <v>8823</v>
      </c>
      <c r="AF1667" t="s">
        <v>85</v>
      </c>
      <c r="AG1667" t="s">
        <v>85</v>
      </c>
      <c r="AH1667" t="s">
        <v>85</v>
      </c>
      <c r="AI1667" t="s">
        <v>85</v>
      </c>
      <c r="AJ1667" t="s">
        <v>8823</v>
      </c>
      <c r="AK1667" t="s">
        <v>86</v>
      </c>
      <c r="AL1667" t="s">
        <v>360</v>
      </c>
      <c r="AM1667" t="s">
        <v>3897</v>
      </c>
      <c r="AN1667" t="s">
        <v>3897</v>
      </c>
      <c r="AO1667" t="s">
        <v>360</v>
      </c>
      <c r="AP1667" t="s">
        <v>108</v>
      </c>
      <c r="AQ1667" t="s">
        <v>109</v>
      </c>
      <c r="AR1667" t="s">
        <v>110</v>
      </c>
      <c r="AS1667" t="s">
        <v>111</v>
      </c>
      <c r="AT1667" t="s">
        <v>93</v>
      </c>
      <c r="AU1667" t="s">
        <v>94</v>
      </c>
      <c r="AV1667" t="s">
        <v>95</v>
      </c>
      <c r="AW1667" t="s">
        <v>85</v>
      </c>
      <c r="AX1667" t="s">
        <v>85</v>
      </c>
      <c r="AY1667" t="s">
        <v>85</v>
      </c>
      <c r="AZ1667" t="s">
        <v>85</v>
      </c>
      <c r="BA1667" t="s">
        <v>1552</v>
      </c>
      <c r="BB1667" t="s">
        <v>1723</v>
      </c>
      <c r="BC1667" t="s">
        <v>1982</v>
      </c>
      <c r="BD1667" t="s">
        <v>85</v>
      </c>
      <c r="BE1667" t="s">
        <v>85</v>
      </c>
      <c r="BF1667" t="s">
        <v>1982</v>
      </c>
      <c r="BG1667" t="s">
        <v>6242</v>
      </c>
      <c r="BH1667" t="s">
        <v>86</v>
      </c>
      <c r="BI1667" t="s">
        <v>85</v>
      </c>
    </row>
    <row r="1668" spans="1:61" ht="14.45" hidden="1">
      <c r="A1668" t="s">
        <v>8826</v>
      </c>
      <c r="B1668" t="s">
        <v>132</v>
      </c>
      <c r="C1668" t="s">
        <v>133</v>
      </c>
      <c r="D1668" t="s">
        <v>134</v>
      </c>
      <c r="E1668" t="s">
        <v>65</v>
      </c>
      <c r="F1668" t="s">
        <v>66</v>
      </c>
      <c r="G1668" t="s">
        <v>67</v>
      </c>
      <c r="H1668" t="s">
        <v>137</v>
      </c>
      <c r="I1668" t="s">
        <v>69</v>
      </c>
      <c r="J1668" t="s">
        <v>70</v>
      </c>
      <c r="K1668" t="s">
        <v>71</v>
      </c>
      <c r="L1668" t="s">
        <v>72</v>
      </c>
      <c r="M1668" t="s">
        <v>8827</v>
      </c>
      <c r="N1668" t="s">
        <v>8828</v>
      </c>
      <c r="O1668" s="34">
        <v>45709</v>
      </c>
      <c r="P1668" s="39">
        <v>0.29305555555555557</v>
      </c>
      <c r="Q1668" s="34">
        <v>45709</v>
      </c>
      <c r="R1668" s="39">
        <v>0.37291666666666667</v>
      </c>
      <c r="S1668" t="s">
        <v>75</v>
      </c>
      <c r="T1668" t="s">
        <v>141</v>
      </c>
      <c r="U1668" t="s">
        <v>77</v>
      </c>
      <c r="V1668" t="s">
        <v>78</v>
      </c>
      <c r="W1668" t="s">
        <v>78</v>
      </c>
      <c r="X1668" t="s">
        <v>79</v>
      </c>
      <c r="Y1668" t="s">
        <v>80</v>
      </c>
      <c r="Z1668" t="s">
        <v>1465</v>
      </c>
      <c r="AA1668" t="s">
        <v>142</v>
      </c>
      <c r="AB1668" t="s">
        <v>83</v>
      </c>
      <c r="AC1668" s="5" t="s">
        <v>379</v>
      </c>
      <c r="AD1668" s="9" t="s">
        <v>379</v>
      </c>
      <c r="AE1668" t="s">
        <v>8826</v>
      </c>
      <c r="AF1668" t="s">
        <v>85</v>
      </c>
      <c r="AG1668" t="s">
        <v>85</v>
      </c>
      <c r="AH1668" t="s">
        <v>85</v>
      </c>
      <c r="AI1668" t="s">
        <v>85</v>
      </c>
      <c r="AJ1668" t="s">
        <v>8826</v>
      </c>
      <c r="AK1668" t="s">
        <v>86</v>
      </c>
      <c r="AL1668" t="s">
        <v>360</v>
      </c>
      <c r="AM1668" t="s">
        <v>3897</v>
      </c>
      <c r="AN1668" t="s">
        <v>3897</v>
      </c>
      <c r="AO1668" t="s">
        <v>360</v>
      </c>
      <c r="AP1668" t="s">
        <v>108</v>
      </c>
      <c r="AQ1668" t="s">
        <v>180</v>
      </c>
      <c r="AR1668" t="s">
        <v>110</v>
      </c>
      <c r="AS1668" t="s">
        <v>92</v>
      </c>
      <c r="AT1668" t="s">
        <v>93</v>
      </c>
      <c r="AU1668" t="s">
        <v>94</v>
      </c>
      <c r="AV1668" t="s">
        <v>95</v>
      </c>
      <c r="AW1668" t="s">
        <v>85</v>
      </c>
      <c r="AX1668" t="s">
        <v>85</v>
      </c>
      <c r="AY1668" t="s">
        <v>85</v>
      </c>
      <c r="AZ1668" t="s">
        <v>85</v>
      </c>
      <c r="BA1668" t="s">
        <v>91</v>
      </c>
      <c r="BB1668" t="s">
        <v>91</v>
      </c>
      <c r="BC1668" t="s">
        <v>91</v>
      </c>
      <c r="BD1668" t="s">
        <v>85</v>
      </c>
      <c r="BE1668" t="s">
        <v>311</v>
      </c>
      <c r="BF1668" t="s">
        <v>91</v>
      </c>
      <c r="BG1668" t="s">
        <v>147</v>
      </c>
      <c r="BH1668" t="s">
        <v>86</v>
      </c>
      <c r="BI1668" t="s">
        <v>85</v>
      </c>
    </row>
    <row r="1669" spans="1:61" ht="14.45" hidden="1">
      <c r="A1669" t="s">
        <v>8829</v>
      </c>
      <c r="B1669" t="s">
        <v>290</v>
      </c>
      <c r="C1669" t="s">
        <v>85</v>
      </c>
      <c r="D1669" t="s">
        <v>85</v>
      </c>
      <c r="E1669" t="s">
        <v>135</v>
      </c>
      <c r="F1669" t="s">
        <v>136</v>
      </c>
      <c r="G1669" t="s">
        <v>67</v>
      </c>
      <c r="H1669" t="s">
        <v>399</v>
      </c>
      <c r="I1669" t="s">
        <v>221</v>
      </c>
      <c r="J1669" t="s">
        <v>153</v>
      </c>
      <c r="K1669" t="s">
        <v>154</v>
      </c>
      <c r="L1669" t="s">
        <v>155</v>
      </c>
      <c r="M1669" t="s">
        <v>8830</v>
      </c>
      <c r="N1669" t="s">
        <v>8831</v>
      </c>
      <c r="O1669" s="34">
        <v>45709</v>
      </c>
      <c r="P1669" s="39">
        <v>0.3527777777777778</v>
      </c>
      <c r="Q1669" s="34">
        <v>45716</v>
      </c>
      <c r="R1669" s="39">
        <v>0.73263888888888884</v>
      </c>
      <c r="S1669" t="s">
        <v>75</v>
      </c>
      <c r="T1669" t="s">
        <v>141</v>
      </c>
      <c r="U1669" t="s">
        <v>77</v>
      </c>
      <c r="V1669" t="s">
        <v>78</v>
      </c>
      <c r="W1669" t="s">
        <v>78</v>
      </c>
      <c r="X1669" t="s">
        <v>79</v>
      </c>
      <c r="Y1669" t="s">
        <v>67</v>
      </c>
      <c r="Z1669" t="s">
        <v>142</v>
      </c>
      <c r="AA1669" t="s">
        <v>227</v>
      </c>
      <c r="AB1669" t="s">
        <v>83</v>
      </c>
      <c r="AC1669" s="5" t="s">
        <v>379</v>
      </c>
      <c r="AD1669" s="9" t="s">
        <v>379</v>
      </c>
      <c r="AE1669" t="s">
        <v>8829</v>
      </c>
      <c r="AF1669" t="s">
        <v>85</v>
      </c>
      <c r="AG1669" t="s">
        <v>85</v>
      </c>
      <c r="AH1669" t="s">
        <v>85</v>
      </c>
      <c r="AI1669" t="s">
        <v>85</v>
      </c>
      <c r="AJ1669" t="s">
        <v>8829</v>
      </c>
      <c r="AK1669" t="s">
        <v>243</v>
      </c>
      <c r="AL1669" t="s">
        <v>360</v>
      </c>
      <c r="AM1669" t="s">
        <v>3897</v>
      </c>
      <c r="AN1669" t="s">
        <v>3515</v>
      </c>
      <c r="AO1669" t="s">
        <v>360</v>
      </c>
      <c r="AP1669" t="s">
        <v>108</v>
      </c>
      <c r="AQ1669" t="s">
        <v>298</v>
      </c>
      <c r="AR1669" t="s">
        <v>110</v>
      </c>
      <c r="AS1669" t="s">
        <v>244</v>
      </c>
      <c r="AT1669" t="s">
        <v>93</v>
      </c>
      <c r="AU1669" t="s">
        <v>94</v>
      </c>
      <c r="AV1669" t="s">
        <v>403</v>
      </c>
      <c r="AW1669" t="s">
        <v>85</v>
      </c>
      <c r="AX1669" t="s">
        <v>85</v>
      </c>
      <c r="AY1669" t="s">
        <v>85</v>
      </c>
      <c r="AZ1669" t="s">
        <v>85</v>
      </c>
      <c r="BA1669" t="s">
        <v>452</v>
      </c>
      <c r="BB1669" t="s">
        <v>8832</v>
      </c>
      <c r="BC1669" t="s">
        <v>1799</v>
      </c>
      <c r="BD1669" t="s">
        <v>85</v>
      </c>
      <c r="BE1669" t="s">
        <v>579</v>
      </c>
      <c r="BF1669" t="s">
        <v>1799</v>
      </c>
      <c r="BG1669" t="s">
        <v>8833</v>
      </c>
      <c r="BH1669" t="s">
        <v>86</v>
      </c>
      <c r="BI1669" t="s">
        <v>85</v>
      </c>
    </row>
    <row r="1670" spans="1:61" ht="14.45" hidden="1">
      <c r="A1670" t="s">
        <v>8834</v>
      </c>
      <c r="B1670" t="s">
        <v>1397</v>
      </c>
      <c r="C1670" t="s">
        <v>85</v>
      </c>
      <c r="D1670" t="s">
        <v>85</v>
      </c>
      <c r="E1670" t="s">
        <v>135</v>
      </c>
      <c r="F1670" t="s">
        <v>136</v>
      </c>
      <c r="G1670" t="s">
        <v>150</v>
      </c>
      <c r="H1670" t="s">
        <v>1540</v>
      </c>
      <c r="I1670" t="s">
        <v>152</v>
      </c>
      <c r="J1670" t="s">
        <v>331</v>
      </c>
      <c r="K1670" t="s">
        <v>332</v>
      </c>
      <c r="L1670" t="s">
        <v>333</v>
      </c>
      <c r="M1670" t="s">
        <v>8835</v>
      </c>
      <c r="N1670" t="s">
        <v>8836</v>
      </c>
      <c r="O1670" s="34">
        <v>45709</v>
      </c>
      <c r="P1670" s="39">
        <v>0.39930555555555558</v>
      </c>
      <c r="Q1670" s="34">
        <v>45727</v>
      </c>
      <c r="R1670" s="39">
        <v>0.62777777777777777</v>
      </c>
      <c r="S1670" t="s">
        <v>716</v>
      </c>
      <c r="T1670" t="s">
        <v>76</v>
      </c>
      <c r="U1670" t="s">
        <v>77</v>
      </c>
      <c r="V1670" t="s">
        <v>78</v>
      </c>
      <c r="W1670" t="s">
        <v>78</v>
      </c>
      <c r="X1670" t="s">
        <v>79</v>
      </c>
      <c r="Y1670" t="s">
        <v>158</v>
      </c>
      <c r="Z1670" t="s">
        <v>143</v>
      </c>
      <c r="AA1670" t="s">
        <v>325</v>
      </c>
      <c r="AB1670" t="s">
        <v>83</v>
      </c>
      <c r="AC1670" s="5" t="s">
        <v>379</v>
      </c>
      <c r="AD1670" s="9" t="s">
        <v>2244</v>
      </c>
      <c r="AE1670" t="s">
        <v>8834</v>
      </c>
      <c r="AF1670" t="s">
        <v>85</v>
      </c>
      <c r="AG1670" t="s">
        <v>85</v>
      </c>
      <c r="AH1670" t="s">
        <v>85</v>
      </c>
      <c r="AI1670" t="s">
        <v>85</v>
      </c>
      <c r="AJ1670" t="s">
        <v>8834</v>
      </c>
      <c r="AK1670" t="s">
        <v>86</v>
      </c>
      <c r="AL1670" t="s">
        <v>360</v>
      </c>
      <c r="AM1670" t="s">
        <v>3897</v>
      </c>
      <c r="AN1670" t="s">
        <v>2608</v>
      </c>
      <c r="AO1670" t="s">
        <v>160</v>
      </c>
      <c r="AP1670" t="s">
        <v>108</v>
      </c>
      <c r="AQ1670" t="s">
        <v>161</v>
      </c>
      <c r="AR1670" t="s">
        <v>110</v>
      </c>
      <c r="AS1670" t="s">
        <v>1024</v>
      </c>
      <c r="AT1670" t="s">
        <v>93</v>
      </c>
      <c r="AU1670" t="s">
        <v>94</v>
      </c>
      <c r="AV1670" t="s">
        <v>145</v>
      </c>
      <c r="AW1670" t="s">
        <v>85</v>
      </c>
      <c r="AX1670" t="s">
        <v>85</v>
      </c>
      <c r="AY1670" t="s">
        <v>85</v>
      </c>
      <c r="AZ1670" t="s">
        <v>2442</v>
      </c>
      <c r="BA1670" t="s">
        <v>91</v>
      </c>
      <c r="BB1670" t="s">
        <v>8837</v>
      </c>
      <c r="BC1670" t="s">
        <v>8838</v>
      </c>
      <c r="BD1670" t="s">
        <v>85</v>
      </c>
      <c r="BE1670" t="s">
        <v>85</v>
      </c>
      <c r="BF1670" t="s">
        <v>8839</v>
      </c>
      <c r="BG1670" t="s">
        <v>8840</v>
      </c>
      <c r="BH1670" t="s">
        <v>86</v>
      </c>
      <c r="BI1670" t="s">
        <v>85</v>
      </c>
    </row>
    <row r="1671" spans="1:61" ht="14.45" hidden="1">
      <c r="A1671" t="s">
        <v>8841</v>
      </c>
      <c r="B1671" t="s">
        <v>365</v>
      </c>
      <c r="C1671" t="s">
        <v>85</v>
      </c>
      <c r="D1671" t="s">
        <v>85</v>
      </c>
      <c r="E1671" t="s">
        <v>65</v>
      </c>
      <c r="F1671" t="s">
        <v>66</v>
      </c>
      <c r="G1671" t="s">
        <v>67</v>
      </c>
      <c r="H1671" t="s">
        <v>304</v>
      </c>
      <c r="I1671" t="s">
        <v>305</v>
      </c>
      <c r="J1671" t="s">
        <v>70</v>
      </c>
      <c r="K1671" t="s">
        <v>71</v>
      </c>
      <c r="L1671" t="s">
        <v>72</v>
      </c>
      <c r="M1671" t="s">
        <v>8842</v>
      </c>
      <c r="N1671" t="s">
        <v>8843</v>
      </c>
      <c r="O1671" s="34">
        <v>45709</v>
      </c>
      <c r="P1671" s="39">
        <v>0.4201388888888889</v>
      </c>
      <c r="Q1671" s="34">
        <v>45709</v>
      </c>
      <c r="R1671" s="39">
        <v>0.44513888888888886</v>
      </c>
      <c r="S1671" t="s">
        <v>75</v>
      </c>
      <c r="T1671" t="s">
        <v>141</v>
      </c>
      <c r="U1671" t="s">
        <v>77</v>
      </c>
      <c r="V1671" t="s">
        <v>78</v>
      </c>
      <c r="W1671" t="s">
        <v>78</v>
      </c>
      <c r="X1671" t="s">
        <v>79</v>
      </c>
      <c r="Y1671" t="s">
        <v>80</v>
      </c>
      <c r="Z1671" t="s">
        <v>81</v>
      </c>
      <c r="AA1671" t="s">
        <v>81</v>
      </c>
      <c r="AB1671" t="s">
        <v>83</v>
      </c>
      <c r="AC1671" s="5" t="s">
        <v>379</v>
      </c>
      <c r="AD1671" s="9" t="s">
        <v>379</v>
      </c>
      <c r="AE1671" t="s">
        <v>8841</v>
      </c>
      <c r="AF1671" t="s">
        <v>85</v>
      </c>
      <c r="AG1671" t="s">
        <v>85</v>
      </c>
      <c r="AH1671" t="s">
        <v>85</v>
      </c>
      <c r="AI1671" t="s">
        <v>85</v>
      </c>
      <c r="AJ1671" t="s">
        <v>8841</v>
      </c>
      <c r="AK1671" t="s">
        <v>243</v>
      </c>
      <c r="AL1671" t="s">
        <v>360</v>
      </c>
      <c r="AM1671" t="s">
        <v>3897</v>
      </c>
      <c r="AN1671" t="s">
        <v>3897</v>
      </c>
      <c r="AO1671" t="s">
        <v>360</v>
      </c>
      <c r="AP1671" t="s">
        <v>108</v>
      </c>
      <c r="AQ1671" t="s">
        <v>308</v>
      </c>
      <c r="AR1671" t="s">
        <v>110</v>
      </c>
      <c r="AS1671" t="s">
        <v>92</v>
      </c>
      <c r="AT1671" t="s">
        <v>93</v>
      </c>
      <c r="AU1671" t="s">
        <v>94</v>
      </c>
      <c r="AV1671" t="s">
        <v>95</v>
      </c>
      <c r="AW1671" t="s">
        <v>85</v>
      </c>
      <c r="AX1671" t="s">
        <v>85</v>
      </c>
      <c r="AY1671" t="s">
        <v>85</v>
      </c>
      <c r="AZ1671" t="s">
        <v>85</v>
      </c>
      <c r="BA1671" t="s">
        <v>91</v>
      </c>
      <c r="BB1671" t="s">
        <v>2912</v>
      </c>
      <c r="BC1671" t="s">
        <v>2912</v>
      </c>
      <c r="BD1671" t="s">
        <v>85</v>
      </c>
      <c r="BE1671" t="s">
        <v>579</v>
      </c>
      <c r="BF1671" t="s">
        <v>2912</v>
      </c>
      <c r="BG1671" t="s">
        <v>312</v>
      </c>
      <c r="BH1671" t="s">
        <v>243</v>
      </c>
      <c r="BI1671" t="s">
        <v>85</v>
      </c>
    </row>
    <row r="1672" spans="1:61" ht="14.45" hidden="1">
      <c r="A1672" t="s">
        <v>8844</v>
      </c>
      <c r="B1672" t="s">
        <v>501</v>
      </c>
      <c r="C1672" t="s">
        <v>85</v>
      </c>
      <c r="D1672" t="s">
        <v>85</v>
      </c>
      <c r="E1672" t="s">
        <v>135</v>
      </c>
      <c r="F1672" t="s">
        <v>136</v>
      </c>
      <c r="G1672" t="s">
        <v>150</v>
      </c>
      <c r="H1672" t="s">
        <v>1231</v>
      </c>
      <c r="I1672" t="s">
        <v>818</v>
      </c>
      <c r="J1672" t="s">
        <v>205</v>
      </c>
      <c r="K1672" t="s">
        <v>206</v>
      </c>
      <c r="L1672" t="s">
        <v>207</v>
      </c>
      <c r="M1672" t="s">
        <v>8845</v>
      </c>
      <c r="N1672" t="s">
        <v>8846</v>
      </c>
      <c r="O1672" s="34">
        <v>45709</v>
      </c>
      <c r="P1672" s="39">
        <v>0.42777777777777776</v>
      </c>
      <c r="Q1672" s="34">
        <v>45713</v>
      </c>
      <c r="R1672" s="39">
        <v>0.44722222222222224</v>
      </c>
      <c r="S1672" t="s">
        <v>75</v>
      </c>
      <c r="T1672" t="s">
        <v>141</v>
      </c>
      <c r="U1672" t="s">
        <v>77</v>
      </c>
      <c r="V1672" t="s">
        <v>78</v>
      </c>
      <c r="W1672" t="s">
        <v>78</v>
      </c>
      <c r="X1672" t="s">
        <v>79</v>
      </c>
      <c r="Y1672" t="s">
        <v>270</v>
      </c>
      <c r="Z1672" t="s">
        <v>81</v>
      </c>
      <c r="AA1672" t="s">
        <v>81</v>
      </c>
      <c r="AB1672" t="s">
        <v>83</v>
      </c>
      <c r="AC1672" s="5" t="s">
        <v>379</v>
      </c>
      <c r="AD1672" s="9" t="s">
        <v>379</v>
      </c>
      <c r="AE1672" t="s">
        <v>8844</v>
      </c>
      <c r="AF1672" t="s">
        <v>85</v>
      </c>
      <c r="AG1672" t="s">
        <v>177</v>
      </c>
      <c r="AH1672" t="s">
        <v>178</v>
      </c>
      <c r="AI1672" t="s">
        <v>179</v>
      </c>
      <c r="AJ1672" t="s">
        <v>8844</v>
      </c>
      <c r="AK1672" t="s">
        <v>86</v>
      </c>
      <c r="AL1672" t="s">
        <v>360</v>
      </c>
      <c r="AM1672" t="s">
        <v>3897</v>
      </c>
      <c r="AN1672" t="s">
        <v>3515</v>
      </c>
      <c r="AO1672" t="s">
        <v>160</v>
      </c>
      <c r="AP1672" t="s">
        <v>108</v>
      </c>
      <c r="AQ1672" t="s">
        <v>161</v>
      </c>
      <c r="AR1672" t="s">
        <v>110</v>
      </c>
      <c r="AS1672" t="s">
        <v>2837</v>
      </c>
      <c r="AT1672" t="s">
        <v>182</v>
      </c>
      <c r="AU1672" t="s">
        <v>183</v>
      </c>
      <c r="AV1672" t="s">
        <v>145</v>
      </c>
      <c r="AW1672" t="s">
        <v>85</v>
      </c>
      <c r="AX1672" t="s">
        <v>85</v>
      </c>
      <c r="AY1672" t="s">
        <v>85</v>
      </c>
      <c r="AZ1672" t="s">
        <v>85</v>
      </c>
      <c r="BA1672" t="s">
        <v>8847</v>
      </c>
      <c r="BB1672" t="s">
        <v>4936</v>
      </c>
      <c r="BC1672" t="s">
        <v>8848</v>
      </c>
      <c r="BD1672" t="s">
        <v>85</v>
      </c>
      <c r="BE1672" t="s">
        <v>841</v>
      </c>
      <c r="BF1672" t="s">
        <v>8848</v>
      </c>
      <c r="BG1672" t="s">
        <v>8849</v>
      </c>
      <c r="BH1672" t="s">
        <v>86</v>
      </c>
      <c r="BI1672" t="s">
        <v>85</v>
      </c>
    </row>
    <row r="1673" spans="1:61" ht="14.45" hidden="1">
      <c r="A1673" t="s">
        <v>8850</v>
      </c>
      <c r="B1673" t="s">
        <v>365</v>
      </c>
      <c r="C1673" t="s">
        <v>91</v>
      </c>
      <c r="D1673" t="s">
        <v>91</v>
      </c>
      <c r="E1673" t="s">
        <v>65</v>
      </c>
      <c r="F1673" t="s">
        <v>66</v>
      </c>
      <c r="G1673" t="s">
        <v>67</v>
      </c>
      <c r="H1673" t="s">
        <v>137</v>
      </c>
      <c r="I1673" t="s">
        <v>69</v>
      </c>
      <c r="J1673" t="s">
        <v>550</v>
      </c>
      <c r="K1673" t="s">
        <v>551</v>
      </c>
      <c r="L1673" t="s">
        <v>552</v>
      </c>
      <c r="M1673" t="s">
        <v>8851</v>
      </c>
      <c r="N1673" t="s">
        <v>8852</v>
      </c>
      <c r="O1673" s="34">
        <v>45709</v>
      </c>
      <c r="P1673" s="39">
        <v>0.45902777777777776</v>
      </c>
      <c r="Q1673" s="34">
        <v>45709</v>
      </c>
      <c r="R1673" s="39">
        <v>0.46458333333333335</v>
      </c>
      <c r="S1673" t="s">
        <v>75</v>
      </c>
      <c r="T1673" t="s">
        <v>141</v>
      </c>
      <c r="U1673" t="s">
        <v>77</v>
      </c>
      <c r="V1673" t="s">
        <v>78</v>
      </c>
      <c r="W1673" t="s">
        <v>78</v>
      </c>
      <c r="X1673" t="s">
        <v>79</v>
      </c>
      <c r="Y1673" t="s">
        <v>4466</v>
      </c>
      <c r="Z1673" t="s">
        <v>175</v>
      </c>
      <c r="AA1673" t="s">
        <v>175</v>
      </c>
      <c r="AB1673" t="s">
        <v>83</v>
      </c>
      <c r="AC1673" s="5" t="s">
        <v>379</v>
      </c>
      <c r="AD1673" s="9" t="s">
        <v>379</v>
      </c>
      <c r="AE1673" t="s">
        <v>8850</v>
      </c>
      <c r="AF1673" t="s">
        <v>8853</v>
      </c>
      <c r="AG1673" t="s">
        <v>177</v>
      </c>
      <c r="AH1673" t="s">
        <v>178</v>
      </c>
      <c r="AI1673" t="s">
        <v>179</v>
      </c>
      <c r="AJ1673" t="s">
        <v>8850</v>
      </c>
      <c r="AK1673" t="s">
        <v>86</v>
      </c>
      <c r="AL1673" t="s">
        <v>360</v>
      </c>
      <c r="AM1673" t="s">
        <v>3897</v>
      </c>
      <c r="AN1673" t="s">
        <v>3897</v>
      </c>
      <c r="AO1673" t="s">
        <v>360</v>
      </c>
      <c r="AP1673" t="s">
        <v>108</v>
      </c>
      <c r="AQ1673" t="s">
        <v>180</v>
      </c>
      <c r="AR1673" t="s">
        <v>110</v>
      </c>
      <c r="AS1673" t="s">
        <v>2267</v>
      </c>
      <c r="AT1673" t="s">
        <v>182</v>
      </c>
      <c r="AU1673" t="s">
        <v>183</v>
      </c>
      <c r="AV1673" t="s">
        <v>95</v>
      </c>
      <c r="AW1673" t="s">
        <v>85</v>
      </c>
      <c r="AX1673" t="s">
        <v>85</v>
      </c>
      <c r="AY1673" t="s">
        <v>85</v>
      </c>
      <c r="AZ1673" t="s">
        <v>85</v>
      </c>
      <c r="BA1673" t="s">
        <v>607</v>
      </c>
      <c r="BB1673" t="s">
        <v>246</v>
      </c>
      <c r="BC1673" t="s">
        <v>841</v>
      </c>
      <c r="BD1673" t="s">
        <v>85</v>
      </c>
      <c r="BE1673" t="s">
        <v>612</v>
      </c>
      <c r="BF1673" t="s">
        <v>841</v>
      </c>
      <c r="BG1673" t="s">
        <v>8854</v>
      </c>
      <c r="BH1673" t="s">
        <v>86</v>
      </c>
      <c r="BI1673" t="s">
        <v>85</v>
      </c>
    </row>
    <row r="1674" spans="1:61" ht="14.45" hidden="1">
      <c r="A1674" t="s">
        <v>8855</v>
      </c>
      <c r="B1674" t="s">
        <v>365</v>
      </c>
      <c r="C1674" t="s">
        <v>91</v>
      </c>
      <c r="D1674" t="s">
        <v>91</v>
      </c>
      <c r="E1674" t="s">
        <v>135</v>
      </c>
      <c r="F1674" t="s">
        <v>136</v>
      </c>
      <c r="G1674" t="s">
        <v>67</v>
      </c>
      <c r="H1674" t="s">
        <v>137</v>
      </c>
      <c r="I1674" t="s">
        <v>152</v>
      </c>
      <c r="J1674" t="s">
        <v>100</v>
      </c>
      <c r="K1674" t="s">
        <v>101</v>
      </c>
      <c r="L1674" t="s">
        <v>102</v>
      </c>
      <c r="M1674" t="s">
        <v>8856</v>
      </c>
      <c r="N1674" t="s">
        <v>8857</v>
      </c>
      <c r="O1674" s="34">
        <v>45709</v>
      </c>
      <c r="P1674" s="39">
        <v>0.47499999999999998</v>
      </c>
      <c r="Q1674" s="34">
        <v>45712</v>
      </c>
      <c r="R1674" s="39">
        <v>0.4236111111111111</v>
      </c>
      <c r="S1674" t="s">
        <v>75</v>
      </c>
      <c r="T1674" t="s">
        <v>141</v>
      </c>
      <c r="U1674" t="s">
        <v>77</v>
      </c>
      <c r="V1674" t="s">
        <v>78</v>
      </c>
      <c r="W1674" t="s">
        <v>78</v>
      </c>
      <c r="X1674" t="s">
        <v>79</v>
      </c>
      <c r="Y1674" t="s">
        <v>80</v>
      </c>
      <c r="Z1674" t="s">
        <v>175</v>
      </c>
      <c r="AA1674" t="s">
        <v>81</v>
      </c>
      <c r="AB1674" t="s">
        <v>83</v>
      </c>
      <c r="AC1674" s="5" t="s">
        <v>379</v>
      </c>
      <c r="AD1674" s="9" t="s">
        <v>379</v>
      </c>
      <c r="AE1674" t="s">
        <v>8855</v>
      </c>
      <c r="AF1674" t="s">
        <v>85</v>
      </c>
      <c r="AG1674" t="s">
        <v>85</v>
      </c>
      <c r="AH1674" t="s">
        <v>85</v>
      </c>
      <c r="AI1674" t="s">
        <v>85</v>
      </c>
      <c r="AJ1674" t="s">
        <v>8855</v>
      </c>
      <c r="AK1674" t="s">
        <v>86</v>
      </c>
      <c r="AL1674" t="s">
        <v>360</v>
      </c>
      <c r="AM1674" t="s">
        <v>3897</v>
      </c>
      <c r="AN1674" t="s">
        <v>3515</v>
      </c>
      <c r="AO1674" t="s">
        <v>89</v>
      </c>
      <c r="AP1674" t="s">
        <v>108</v>
      </c>
      <c r="AQ1674" t="s">
        <v>298</v>
      </c>
      <c r="AR1674" t="s">
        <v>110</v>
      </c>
      <c r="AS1674" t="s">
        <v>8858</v>
      </c>
      <c r="AT1674" t="s">
        <v>182</v>
      </c>
      <c r="AU1674" t="s">
        <v>183</v>
      </c>
      <c r="AV1674" t="s">
        <v>535</v>
      </c>
      <c r="AW1674" t="s">
        <v>85</v>
      </c>
      <c r="AX1674" t="s">
        <v>85</v>
      </c>
      <c r="AY1674" t="s">
        <v>85</v>
      </c>
      <c r="AZ1674" t="s">
        <v>8859</v>
      </c>
      <c r="BA1674" t="s">
        <v>246</v>
      </c>
      <c r="BB1674" t="s">
        <v>752</v>
      </c>
      <c r="BC1674" t="s">
        <v>260</v>
      </c>
      <c r="BD1674" t="s">
        <v>85</v>
      </c>
      <c r="BE1674" t="s">
        <v>8860</v>
      </c>
      <c r="BF1674" t="s">
        <v>2569</v>
      </c>
      <c r="BG1674" t="s">
        <v>8861</v>
      </c>
      <c r="BH1674" t="s">
        <v>86</v>
      </c>
      <c r="BI1674" t="s">
        <v>85</v>
      </c>
    </row>
    <row r="1675" spans="1:61" ht="14.45" hidden="1">
      <c r="A1675" t="s">
        <v>8862</v>
      </c>
      <c r="B1675" t="s">
        <v>501</v>
      </c>
      <c r="C1675" t="s">
        <v>167</v>
      </c>
      <c r="D1675" t="s">
        <v>168</v>
      </c>
      <c r="E1675" t="s">
        <v>135</v>
      </c>
      <c r="F1675" t="s">
        <v>136</v>
      </c>
      <c r="G1675" t="s">
        <v>150</v>
      </c>
      <c r="H1675" t="s">
        <v>1231</v>
      </c>
      <c r="I1675" t="s">
        <v>818</v>
      </c>
      <c r="J1675" t="s">
        <v>1546</v>
      </c>
      <c r="K1675" t="s">
        <v>1547</v>
      </c>
      <c r="L1675" t="s">
        <v>207</v>
      </c>
      <c r="M1675" t="s">
        <v>8863</v>
      </c>
      <c r="N1675" t="s">
        <v>8864</v>
      </c>
      <c r="O1675" s="34">
        <v>45709</v>
      </c>
      <c r="P1675" s="39">
        <v>0.50624999999999998</v>
      </c>
      <c r="Q1675" s="34">
        <v>45713</v>
      </c>
      <c r="R1675" s="39">
        <v>0.45</v>
      </c>
      <c r="S1675" t="s">
        <v>75</v>
      </c>
      <c r="T1675" t="s">
        <v>141</v>
      </c>
      <c r="U1675" t="s">
        <v>77</v>
      </c>
      <c r="V1675" t="s">
        <v>78</v>
      </c>
      <c r="W1675" t="s">
        <v>78</v>
      </c>
      <c r="X1675" t="s">
        <v>79</v>
      </c>
      <c r="Y1675" t="s">
        <v>270</v>
      </c>
      <c r="Z1675" t="s">
        <v>159</v>
      </c>
      <c r="AA1675" t="s">
        <v>81</v>
      </c>
      <c r="AB1675" t="s">
        <v>176</v>
      </c>
      <c r="AC1675" s="5" t="s">
        <v>379</v>
      </c>
      <c r="AD1675" s="9" t="s">
        <v>379</v>
      </c>
      <c r="AE1675" t="s">
        <v>8862</v>
      </c>
      <c r="AF1675" t="s">
        <v>85</v>
      </c>
      <c r="AG1675" t="s">
        <v>85</v>
      </c>
      <c r="AH1675" t="s">
        <v>85</v>
      </c>
      <c r="AI1675" t="s">
        <v>85</v>
      </c>
      <c r="AJ1675" t="s">
        <v>8862</v>
      </c>
      <c r="AK1675" t="s">
        <v>86</v>
      </c>
      <c r="AL1675" t="s">
        <v>360</v>
      </c>
      <c r="AM1675" t="s">
        <v>3897</v>
      </c>
      <c r="AN1675" t="s">
        <v>3515</v>
      </c>
      <c r="AO1675" t="s">
        <v>160</v>
      </c>
      <c r="AP1675" t="s">
        <v>108</v>
      </c>
      <c r="AQ1675" t="s">
        <v>161</v>
      </c>
      <c r="AR1675" t="s">
        <v>110</v>
      </c>
      <c r="AS1675" t="s">
        <v>8865</v>
      </c>
      <c r="AT1675" t="s">
        <v>93</v>
      </c>
      <c r="AU1675" t="s">
        <v>94</v>
      </c>
      <c r="AV1675" t="s">
        <v>145</v>
      </c>
      <c r="AW1675" t="s">
        <v>85</v>
      </c>
      <c r="AX1675" t="s">
        <v>85</v>
      </c>
      <c r="AY1675" t="s">
        <v>85</v>
      </c>
      <c r="AZ1675" t="s">
        <v>85</v>
      </c>
      <c r="BA1675" t="s">
        <v>1010</v>
      </c>
      <c r="BB1675" t="s">
        <v>2562</v>
      </c>
      <c r="BC1675" t="s">
        <v>8866</v>
      </c>
      <c r="BD1675" t="s">
        <v>85</v>
      </c>
      <c r="BE1675" t="s">
        <v>343</v>
      </c>
      <c r="BF1675" t="s">
        <v>8866</v>
      </c>
      <c r="BG1675" t="s">
        <v>8867</v>
      </c>
      <c r="BH1675" t="s">
        <v>86</v>
      </c>
      <c r="BI1675" t="s">
        <v>85</v>
      </c>
    </row>
    <row r="1676" spans="1:61" ht="14.45" hidden="1">
      <c r="A1676" t="s">
        <v>8868</v>
      </c>
      <c r="B1676" t="s">
        <v>290</v>
      </c>
      <c r="C1676" t="s">
        <v>91</v>
      </c>
      <c r="D1676" t="s">
        <v>91</v>
      </c>
      <c r="E1676" t="s">
        <v>65</v>
      </c>
      <c r="F1676" t="s">
        <v>66</v>
      </c>
      <c r="G1676" t="s">
        <v>67</v>
      </c>
      <c r="H1676" t="s">
        <v>366</v>
      </c>
      <c r="I1676" t="s">
        <v>69</v>
      </c>
      <c r="J1676" t="s">
        <v>191</v>
      </c>
      <c r="K1676" t="s">
        <v>192</v>
      </c>
      <c r="L1676" t="s">
        <v>193</v>
      </c>
      <c r="M1676" t="s">
        <v>8869</v>
      </c>
      <c r="N1676" t="s">
        <v>8870</v>
      </c>
      <c r="O1676" s="34">
        <v>45709</v>
      </c>
      <c r="P1676" s="39">
        <v>0.51458333333333328</v>
      </c>
      <c r="Q1676" s="34">
        <v>45716</v>
      </c>
      <c r="R1676" s="39">
        <v>0.73611111111111116</v>
      </c>
      <c r="S1676" t="s">
        <v>75</v>
      </c>
      <c r="T1676" t="s">
        <v>76</v>
      </c>
      <c r="U1676" t="s">
        <v>77</v>
      </c>
      <c r="V1676" t="s">
        <v>78</v>
      </c>
      <c r="W1676" t="s">
        <v>78</v>
      </c>
      <c r="X1676" t="s">
        <v>79</v>
      </c>
      <c r="Y1676" t="s">
        <v>67</v>
      </c>
      <c r="Z1676" t="s">
        <v>159</v>
      </c>
      <c r="AA1676" t="s">
        <v>227</v>
      </c>
      <c r="AB1676" t="s">
        <v>176</v>
      </c>
      <c r="AC1676" s="5" t="s">
        <v>379</v>
      </c>
      <c r="AD1676" s="9" t="s">
        <v>379</v>
      </c>
      <c r="AE1676" t="s">
        <v>8868</v>
      </c>
      <c r="AF1676" t="s">
        <v>8871</v>
      </c>
      <c r="AG1676" t="s">
        <v>177</v>
      </c>
      <c r="AH1676" t="s">
        <v>178</v>
      </c>
      <c r="AI1676" t="s">
        <v>179</v>
      </c>
      <c r="AJ1676" t="s">
        <v>8868</v>
      </c>
      <c r="AK1676" t="s">
        <v>243</v>
      </c>
      <c r="AL1676" t="s">
        <v>360</v>
      </c>
      <c r="AM1676" t="s">
        <v>3897</v>
      </c>
      <c r="AN1676" t="s">
        <v>3515</v>
      </c>
      <c r="AO1676" t="s">
        <v>360</v>
      </c>
      <c r="AP1676" t="s">
        <v>108</v>
      </c>
      <c r="AQ1676" t="s">
        <v>180</v>
      </c>
      <c r="AR1676" t="s">
        <v>110</v>
      </c>
      <c r="AS1676" t="s">
        <v>8872</v>
      </c>
      <c r="AT1676" t="s">
        <v>93</v>
      </c>
      <c r="AU1676" t="s">
        <v>94</v>
      </c>
      <c r="AV1676" t="s">
        <v>95</v>
      </c>
      <c r="AW1676" t="s">
        <v>85</v>
      </c>
      <c r="AX1676" t="s">
        <v>85</v>
      </c>
      <c r="AY1676" t="s">
        <v>85</v>
      </c>
      <c r="AZ1676" t="s">
        <v>85</v>
      </c>
      <c r="BA1676" t="s">
        <v>562</v>
      </c>
      <c r="BB1676" t="s">
        <v>8873</v>
      </c>
      <c r="BC1676" t="s">
        <v>8874</v>
      </c>
      <c r="BD1676" t="s">
        <v>85</v>
      </c>
      <c r="BE1676" t="s">
        <v>579</v>
      </c>
      <c r="BF1676" t="s">
        <v>8874</v>
      </c>
      <c r="BG1676" t="s">
        <v>8875</v>
      </c>
      <c r="BH1676" t="s">
        <v>86</v>
      </c>
      <c r="BI1676" t="s">
        <v>85</v>
      </c>
    </row>
    <row r="1677" spans="1:61" ht="14.45" hidden="1">
      <c r="A1677" t="s">
        <v>8876</v>
      </c>
      <c r="B1677" t="s">
        <v>203</v>
      </c>
      <c r="C1677" t="s">
        <v>85</v>
      </c>
      <c r="D1677" t="s">
        <v>85</v>
      </c>
      <c r="E1677" t="s">
        <v>135</v>
      </c>
      <c r="F1677" t="s">
        <v>136</v>
      </c>
      <c r="G1677" t="s">
        <v>150</v>
      </c>
      <c r="H1677" t="s">
        <v>2163</v>
      </c>
      <c r="I1677" t="s">
        <v>152</v>
      </c>
      <c r="J1677" t="s">
        <v>191</v>
      </c>
      <c r="K1677" t="s">
        <v>192</v>
      </c>
      <c r="L1677" t="s">
        <v>193</v>
      </c>
      <c r="M1677" t="s">
        <v>8877</v>
      </c>
      <c r="N1677" t="s">
        <v>8878</v>
      </c>
      <c r="O1677" s="34">
        <v>45709</v>
      </c>
      <c r="P1677" s="39">
        <v>0.55833333333333335</v>
      </c>
      <c r="Q1677" s="34">
        <v>45713</v>
      </c>
      <c r="R1677" s="39">
        <v>0.65208333333333335</v>
      </c>
      <c r="S1677" t="s">
        <v>75</v>
      </c>
      <c r="T1677" t="s">
        <v>76</v>
      </c>
      <c r="U1677" t="s">
        <v>77</v>
      </c>
      <c r="V1677" t="s">
        <v>78</v>
      </c>
      <c r="W1677" t="s">
        <v>78</v>
      </c>
      <c r="X1677" t="s">
        <v>79</v>
      </c>
      <c r="Y1677" t="s">
        <v>210</v>
      </c>
      <c r="Z1677" t="s">
        <v>211</v>
      </c>
      <c r="AA1677" t="s">
        <v>325</v>
      </c>
      <c r="AB1677" t="s">
        <v>176</v>
      </c>
      <c r="AC1677" s="5" t="s">
        <v>379</v>
      </c>
      <c r="AD1677" s="9" t="s">
        <v>379</v>
      </c>
      <c r="AE1677" t="s">
        <v>8876</v>
      </c>
      <c r="AF1677" t="s">
        <v>85</v>
      </c>
      <c r="AG1677" t="s">
        <v>85</v>
      </c>
      <c r="AH1677" t="s">
        <v>85</v>
      </c>
      <c r="AI1677" t="s">
        <v>85</v>
      </c>
      <c r="AJ1677" t="s">
        <v>8876</v>
      </c>
      <c r="AK1677" t="s">
        <v>86</v>
      </c>
      <c r="AL1677" t="s">
        <v>360</v>
      </c>
      <c r="AM1677" t="s">
        <v>3897</v>
      </c>
      <c r="AN1677" t="s">
        <v>3515</v>
      </c>
      <c r="AO1677" t="s">
        <v>160</v>
      </c>
      <c r="AP1677" t="s">
        <v>108</v>
      </c>
      <c r="AQ1677" t="s">
        <v>180</v>
      </c>
      <c r="AR1677" t="s">
        <v>110</v>
      </c>
      <c r="AS1677" t="s">
        <v>1430</v>
      </c>
      <c r="AT1677" t="s">
        <v>93</v>
      </c>
      <c r="AU1677" t="s">
        <v>94</v>
      </c>
      <c r="AV1677" t="s">
        <v>145</v>
      </c>
      <c r="AW1677" t="s">
        <v>85</v>
      </c>
      <c r="AX1677" t="s">
        <v>85</v>
      </c>
      <c r="AY1677" t="s">
        <v>85</v>
      </c>
      <c r="AZ1677" t="s">
        <v>85</v>
      </c>
      <c r="BA1677" t="s">
        <v>452</v>
      </c>
      <c r="BB1677" t="s">
        <v>8879</v>
      </c>
      <c r="BC1677" t="s">
        <v>3977</v>
      </c>
      <c r="BD1677" t="s">
        <v>85</v>
      </c>
      <c r="BE1677" t="s">
        <v>407</v>
      </c>
      <c r="BF1677" t="s">
        <v>3977</v>
      </c>
      <c r="BG1677" t="s">
        <v>8880</v>
      </c>
      <c r="BH1677" t="s">
        <v>86</v>
      </c>
      <c r="BI1677" t="s">
        <v>85</v>
      </c>
    </row>
    <row r="1678" spans="1:61" ht="14.45" hidden="1">
      <c r="A1678" t="s">
        <v>8881</v>
      </c>
      <c r="B1678" t="s">
        <v>365</v>
      </c>
      <c r="C1678" t="s">
        <v>85</v>
      </c>
      <c r="D1678" t="s">
        <v>85</v>
      </c>
      <c r="E1678" t="s">
        <v>65</v>
      </c>
      <c r="F1678" t="s">
        <v>66</v>
      </c>
      <c r="G1678" t="s">
        <v>67</v>
      </c>
      <c r="H1678" t="s">
        <v>304</v>
      </c>
      <c r="I1678" t="s">
        <v>305</v>
      </c>
      <c r="J1678" t="s">
        <v>70</v>
      </c>
      <c r="K1678" t="s">
        <v>71</v>
      </c>
      <c r="L1678" t="s">
        <v>72</v>
      </c>
      <c r="M1678" t="s">
        <v>8882</v>
      </c>
      <c r="N1678" t="s">
        <v>8883</v>
      </c>
      <c r="O1678" s="34">
        <v>45709</v>
      </c>
      <c r="P1678" s="39">
        <v>0.58125000000000004</v>
      </c>
      <c r="Q1678" s="34">
        <v>45709</v>
      </c>
      <c r="R1678" s="39">
        <v>0.58194444444444449</v>
      </c>
      <c r="S1678" t="s">
        <v>75</v>
      </c>
      <c r="T1678" t="s">
        <v>141</v>
      </c>
      <c r="U1678" t="s">
        <v>77</v>
      </c>
      <c r="V1678" t="s">
        <v>78</v>
      </c>
      <c r="W1678" t="s">
        <v>78</v>
      </c>
      <c r="X1678" t="s">
        <v>79</v>
      </c>
      <c r="Y1678" t="s">
        <v>80</v>
      </c>
      <c r="Z1678" t="s">
        <v>211</v>
      </c>
      <c r="AA1678" t="s">
        <v>211</v>
      </c>
      <c r="AB1678" t="s">
        <v>83</v>
      </c>
      <c r="AC1678" s="5" t="s">
        <v>379</v>
      </c>
      <c r="AD1678" s="9" t="s">
        <v>379</v>
      </c>
      <c r="AE1678" t="s">
        <v>8881</v>
      </c>
      <c r="AF1678" t="s">
        <v>85</v>
      </c>
      <c r="AG1678" t="s">
        <v>85</v>
      </c>
      <c r="AH1678" t="s">
        <v>85</v>
      </c>
      <c r="AI1678" t="s">
        <v>85</v>
      </c>
      <c r="AJ1678" t="s">
        <v>8881</v>
      </c>
      <c r="AK1678" t="s">
        <v>243</v>
      </c>
      <c r="AL1678" t="s">
        <v>360</v>
      </c>
      <c r="AM1678" t="s">
        <v>3897</v>
      </c>
      <c r="AN1678" t="s">
        <v>3897</v>
      </c>
      <c r="AO1678" t="s">
        <v>360</v>
      </c>
      <c r="AP1678" t="s">
        <v>108</v>
      </c>
      <c r="AQ1678" t="s">
        <v>308</v>
      </c>
      <c r="AR1678" t="s">
        <v>110</v>
      </c>
      <c r="AS1678" t="s">
        <v>92</v>
      </c>
      <c r="AT1678" t="s">
        <v>93</v>
      </c>
      <c r="AU1678" t="s">
        <v>94</v>
      </c>
      <c r="AV1678" t="s">
        <v>95</v>
      </c>
      <c r="AW1678" t="s">
        <v>85</v>
      </c>
      <c r="AX1678" t="s">
        <v>85</v>
      </c>
      <c r="AY1678" t="s">
        <v>85</v>
      </c>
      <c r="AZ1678" t="s">
        <v>85</v>
      </c>
      <c r="BA1678" t="s">
        <v>91</v>
      </c>
      <c r="BB1678" t="s">
        <v>246</v>
      </c>
      <c r="BC1678" t="s">
        <v>246</v>
      </c>
      <c r="BD1678" t="s">
        <v>85</v>
      </c>
      <c r="BE1678" t="s">
        <v>343</v>
      </c>
      <c r="BF1678" t="s">
        <v>246</v>
      </c>
      <c r="BG1678" t="s">
        <v>461</v>
      </c>
      <c r="BH1678" t="s">
        <v>243</v>
      </c>
      <c r="BI1678" t="s">
        <v>85</v>
      </c>
    </row>
    <row r="1679" spans="1:61" ht="14.45" hidden="1">
      <c r="A1679" t="s">
        <v>8884</v>
      </c>
      <c r="B1679" t="s">
        <v>365</v>
      </c>
      <c r="C1679" t="s">
        <v>85</v>
      </c>
      <c r="D1679" t="s">
        <v>85</v>
      </c>
      <c r="E1679" t="s">
        <v>65</v>
      </c>
      <c r="F1679" t="s">
        <v>66</v>
      </c>
      <c r="G1679" t="s">
        <v>67</v>
      </c>
      <c r="H1679" t="s">
        <v>304</v>
      </c>
      <c r="I1679" t="s">
        <v>305</v>
      </c>
      <c r="J1679" t="s">
        <v>70</v>
      </c>
      <c r="K1679" t="s">
        <v>71</v>
      </c>
      <c r="L1679" t="s">
        <v>72</v>
      </c>
      <c r="M1679" t="s">
        <v>8885</v>
      </c>
      <c r="N1679" t="s">
        <v>8886</v>
      </c>
      <c r="O1679" s="34">
        <v>45709</v>
      </c>
      <c r="P1679" s="39">
        <v>0.58194444444444449</v>
      </c>
      <c r="Q1679" s="34">
        <v>45709</v>
      </c>
      <c r="R1679" s="39">
        <v>0.58194444444444449</v>
      </c>
      <c r="S1679" t="s">
        <v>75</v>
      </c>
      <c r="T1679" t="s">
        <v>141</v>
      </c>
      <c r="U1679" t="s">
        <v>77</v>
      </c>
      <c r="V1679" t="s">
        <v>78</v>
      </c>
      <c r="W1679" t="s">
        <v>78</v>
      </c>
      <c r="X1679" t="s">
        <v>79</v>
      </c>
      <c r="Y1679" t="s">
        <v>80</v>
      </c>
      <c r="Z1679" t="s">
        <v>211</v>
      </c>
      <c r="AA1679" t="s">
        <v>211</v>
      </c>
      <c r="AB1679" t="s">
        <v>83</v>
      </c>
      <c r="AC1679" s="5" t="s">
        <v>379</v>
      </c>
      <c r="AD1679" s="9" t="s">
        <v>379</v>
      </c>
      <c r="AE1679" t="s">
        <v>8884</v>
      </c>
      <c r="AF1679" t="s">
        <v>85</v>
      </c>
      <c r="AG1679" t="s">
        <v>85</v>
      </c>
      <c r="AH1679" t="s">
        <v>85</v>
      </c>
      <c r="AI1679" t="s">
        <v>85</v>
      </c>
      <c r="AJ1679" t="s">
        <v>8884</v>
      </c>
      <c r="AK1679" t="s">
        <v>243</v>
      </c>
      <c r="AL1679" t="s">
        <v>360</v>
      </c>
      <c r="AM1679" t="s">
        <v>3897</v>
      </c>
      <c r="AN1679" t="s">
        <v>3897</v>
      </c>
      <c r="AO1679" t="s">
        <v>360</v>
      </c>
      <c r="AP1679" t="s">
        <v>108</v>
      </c>
      <c r="AQ1679" t="s">
        <v>308</v>
      </c>
      <c r="AR1679" t="s">
        <v>110</v>
      </c>
      <c r="AS1679" t="s">
        <v>92</v>
      </c>
      <c r="AT1679" t="s">
        <v>93</v>
      </c>
      <c r="AU1679" t="s">
        <v>94</v>
      </c>
      <c r="AV1679" t="s">
        <v>95</v>
      </c>
      <c r="AW1679" t="s">
        <v>85</v>
      </c>
      <c r="AX1679" t="s">
        <v>85</v>
      </c>
      <c r="AY1679" t="s">
        <v>85</v>
      </c>
      <c r="AZ1679" t="s">
        <v>85</v>
      </c>
      <c r="BA1679" t="s">
        <v>91</v>
      </c>
      <c r="BB1679" t="s">
        <v>91</v>
      </c>
      <c r="BC1679" t="s">
        <v>91</v>
      </c>
      <c r="BD1679" t="s">
        <v>85</v>
      </c>
      <c r="BE1679" t="s">
        <v>343</v>
      </c>
      <c r="BF1679" t="s">
        <v>91</v>
      </c>
      <c r="BG1679" t="s">
        <v>466</v>
      </c>
      <c r="BH1679" t="s">
        <v>243</v>
      </c>
      <c r="BI1679" t="s">
        <v>85</v>
      </c>
    </row>
    <row r="1680" spans="1:61" ht="14.45" hidden="1">
      <c r="A1680" t="s">
        <v>8887</v>
      </c>
      <c r="B1680" t="s">
        <v>365</v>
      </c>
      <c r="C1680" t="s">
        <v>85</v>
      </c>
      <c r="D1680" t="s">
        <v>85</v>
      </c>
      <c r="E1680" t="s">
        <v>65</v>
      </c>
      <c r="F1680" t="s">
        <v>66</v>
      </c>
      <c r="G1680" t="s">
        <v>67</v>
      </c>
      <c r="H1680" t="s">
        <v>137</v>
      </c>
      <c r="I1680" t="s">
        <v>69</v>
      </c>
      <c r="J1680" t="s">
        <v>70</v>
      </c>
      <c r="K1680" t="s">
        <v>71</v>
      </c>
      <c r="L1680" t="s">
        <v>72</v>
      </c>
      <c r="M1680" t="s">
        <v>8888</v>
      </c>
      <c r="N1680" t="s">
        <v>8889</v>
      </c>
      <c r="O1680" s="34">
        <v>45709</v>
      </c>
      <c r="P1680" s="39">
        <v>0.58263888888888893</v>
      </c>
      <c r="Q1680" s="34">
        <v>45709</v>
      </c>
      <c r="R1680" s="39">
        <v>0.59097222222222223</v>
      </c>
      <c r="S1680" t="s">
        <v>75</v>
      </c>
      <c r="T1680" t="s">
        <v>141</v>
      </c>
      <c r="U1680" t="s">
        <v>77</v>
      </c>
      <c r="V1680" t="s">
        <v>78</v>
      </c>
      <c r="W1680" t="s">
        <v>78</v>
      </c>
      <c r="X1680" t="s">
        <v>79</v>
      </c>
      <c r="Y1680" t="s">
        <v>80</v>
      </c>
      <c r="Z1680" t="s">
        <v>211</v>
      </c>
      <c r="AA1680" t="s">
        <v>82</v>
      </c>
      <c r="AB1680" t="s">
        <v>83</v>
      </c>
      <c r="AC1680" s="5" t="s">
        <v>379</v>
      </c>
      <c r="AD1680" s="9" t="s">
        <v>379</v>
      </c>
      <c r="AE1680" t="s">
        <v>8887</v>
      </c>
      <c r="AF1680" t="s">
        <v>85</v>
      </c>
      <c r="AG1680" t="s">
        <v>85</v>
      </c>
      <c r="AH1680" t="s">
        <v>85</v>
      </c>
      <c r="AI1680" t="s">
        <v>85</v>
      </c>
      <c r="AJ1680" t="s">
        <v>8887</v>
      </c>
      <c r="AK1680" t="s">
        <v>243</v>
      </c>
      <c r="AL1680" t="s">
        <v>360</v>
      </c>
      <c r="AM1680" t="s">
        <v>3897</v>
      </c>
      <c r="AN1680" t="s">
        <v>3897</v>
      </c>
      <c r="AO1680" t="s">
        <v>360</v>
      </c>
      <c r="AP1680" t="s">
        <v>108</v>
      </c>
      <c r="AQ1680" t="s">
        <v>180</v>
      </c>
      <c r="AR1680" t="s">
        <v>110</v>
      </c>
      <c r="AS1680" t="s">
        <v>92</v>
      </c>
      <c r="AT1680" t="s">
        <v>93</v>
      </c>
      <c r="AU1680" t="s">
        <v>94</v>
      </c>
      <c r="AV1680" t="s">
        <v>95</v>
      </c>
      <c r="AW1680" t="s">
        <v>85</v>
      </c>
      <c r="AX1680" t="s">
        <v>85</v>
      </c>
      <c r="AY1680" t="s">
        <v>85</v>
      </c>
      <c r="AZ1680" t="s">
        <v>85</v>
      </c>
      <c r="BA1680" t="s">
        <v>91</v>
      </c>
      <c r="BB1680" t="s">
        <v>594</v>
      </c>
      <c r="BC1680" t="s">
        <v>594</v>
      </c>
      <c r="BD1680" t="s">
        <v>85</v>
      </c>
      <c r="BE1680" t="s">
        <v>146</v>
      </c>
      <c r="BF1680" t="s">
        <v>594</v>
      </c>
      <c r="BG1680" t="s">
        <v>1395</v>
      </c>
      <c r="BH1680" t="s">
        <v>243</v>
      </c>
      <c r="BI1680" t="s">
        <v>85</v>
      </c>
    </row>
    <row r="1681" spans="1:61" ht="14.45" hidden="1">
      <c r="A1681" t="s">
        <v>8890</v>
      </c>
      <c r="B1681" t="s">
        <v>62</v>
      </c>
      <c r="C1681" t="s">
        <v>167</v>
      </c>
      <c r="D1681" t="s">
        <v>168</v>
      </c>
      <c r="E1681" t="s">
        <v>135</v>
      </c>
      <c r="F1681" t="s">
        <v>136</v>
      </c>
      <c r="G1681" t="s">
        <v>67</v>
      </c>
      <c r="H1681" t="s">
        <v>366</v>
      </c>
      <c r="I1681" t="s">
        <v>590</v>
      </c>
      <c r="J1681" t="s">
        <v>191</v>
      </c>
      <c r="K1681" t="s">
        <v>192</v>
      </c>
      <c r="L1681" t="s">
        <v>193</v>
      </c>
      <c r="M1681" t="s">
        <v>8891</v>
      </c>
      <c r="N1681" t="s">
        <v>8892</v>
      </c>
      <c r="O1681" s="34">
        <v>45709</v>
      </c>
      <c r="P1681" s="39">
        <v>0.61527777777777781</v>
      </c>
      <c r="Q1681" s="34">
        <v>45716</v>
      </c>
      <c r="R1681" s="39">
        <v>0.38541666666666669</v>
      </c>
      <c r="S1681" t="s">
        <v>75</v>
      </c>
      <c r="T1681" t="s">
        <v>141</v>
      </c>
      <c r="U1681" t="s">
        <v>77</v>
      </c>
      <c r="V1681" t="s">
        <v>78</v>
      </c>
      <c r="W1681" t="s">
        <v>78</v>
      </c>
      <c r="X1681" t="s">
        <v>79</v>
      </c>
      <c r="Y1681" t="s">
        <v>80</v>
      </c>
      <c r="Z1681" t="s">
        <v>82</v>
      </c>
      <c r="AA1681" t="s">
        <v>143</v>
      </c>
      <c r="AB1681" t="s">
        <v>83</v>
      </c>
      <c r="AC1681" s="5" t="s">
        <v>379</v>
      </c>
      <c r="AD1681" s="9" t="s">
        <v>379</v>
      </c>
      <c r="AE1681" t="s">
        <v>8890</v>
      </c>
      <c r="AF1681" t="s">
        <v>85</v>
      </c>
      <c r="AG1681" t="s">
        <v>85</v>
      </c>
      <c r="AH1681" t="s">
        <v>85</v>
      </c>
      <c r="AI1681" t="s">
        <v>85</v>
      </c>
      <c r="AJ1681" t="s">
        <v>8890</v>
      </c>
      <c r="AK1681" t="s">
        <v>86</v>
      </c>
      <c r="AL1681" t="s">
        <v>360</v>
      </c>
      <c r="AM1681" t="s">
        <v>3897</v>
      </c>
      <c r="AN1681" t="s">
        <v>3515</v>
      </c>
      <c r="AO1681" t="s">
        <v>360</v>
      </c>
      <c r="AP1681" t="s">
        <v>108</v>
      </c>
      <c r="AQ1681" t="s">
        <v>298</v>
      </c>
      <c r="AR1681" t="s">
        <v>110</v>
      </c>
      <c r="AS1681" t="s">
        <v>5020</v>
      </c>
      <c r="AT1681" t="s">
        <v>93</v>
      </c>
      <c r="AU1681" t="s">
        <v>94</v>
      </c>
      <c r="AV1681" t="s">
        <v>145</v>
      </c>
      <c r="AW1681" t="s">
        <v>85</v>
      </c>
      <c r="AX1681" t="s">
        <v>85</v>
      </c>
      <c r="AY1681" t="s">
        <v>85</v>
      </c>
      <c r="AZ1681" t="s">
        <v>85</v>
      </c>
      <c r="BA1681" t="s">
        <v>91</v>
      </c>
      <c r="BB1681" t="s">
        <v>8893</v>
      </c>
      <c r="BC1681" t="s">
        <v>8894</v>
      </c>
      <c r="BD1681" t="s">
        <v>85</v>
      </c>
      <c r="BE1681" t="s">
        <v>579</v>
      </c>
      <c r="BF1681" t="s">
        <v>8894</v>
      </c>
      <c r="BG1681" t="s">
        <v>8895</v>
      </c>
      <c r="BH1681" t="s">
        <v>86</v>
      </c>
      <c r="BI1681" t="s">
        <v>85</v>
      </c>
    </row>
    <row r="1682" spans="1:61" ht="14.45" hidden="1">
      <c r="A1682" t="s">
        <v>8896</v>
      </c>
      <c r="B1682" t="s">
        <v>62</v>
      </c>
      <c r="C1682" t="s">
        <v>63</v>
      </c>
      <c r="D1682" t="s">
        <v>64</v>
      </c>
      <c r="E1682" t="s">
        <v>135</v>
      </c>
      <c r="F1682" t="s">
        <v>136</v>
      </c>
      <c r="G1682" t="s">
        <v>67</v>
      </c>
      <c r="H1682" t="s">
        <v>137</v>
      </c>
      <c r="I1682" t="s">
        <v>152</v>
      </c>
      <c r="J1682" t="s">
        <v>100</v>
      </c>
      <c r="K1682" t="s">
        <v>101</v>
      </c>
      <c r="L1682" t="s">
        <v>102</v>
      </c>
      <c r="M1682" t="s">
        <v>8897</v>
      </c>
      <c r="N1682" t="s">
        <v>8898</v>
      </c>
      <c r="O1682" s="34">
        <v>45709</v>
      </c>
      <c r="P1682" s="39">
        <v>0.63124999999999998</v>
      </c>
      <c r="Q1682" s="34">
        <v>45722</v>
      </c>
      <c r="R1682" s="39">
        <v>0.53194444444444444</v>
      </c>
      <c r="S1682" t="s">
        <v>75</v>
      </c>
      <c r="T1682" t="s">
        <v>141</v>
      </c>
      <c r="U1682" t="s">
        <v>77</v>
      </c>
      <c r="V1682" t="s">
        <v>78</v>
      </c>
      <c r="W1682" t="s">
        <v>78</v>
      </c>
      <c r="X1682" t="s">
        <v>79</v>
      </c>
      <c r="Y1682" t="s">
        <v>80</v>
      </c>
      <c r="Z1682" t="s">
        <v>325</v>
      </c>
      <c r="AA1682" t="s">
        <v>159</v>
      </c>
      <c r="AB1682" t="s">
        <v>83</v>
      </c>
      <c r="AC1682" s="5" t="s">
        <v>379</v>
      </c>
      <c r="AD1682" s="9" t="s">
        <v>2244</v>
      </c>
      <c r="AE1682" t="s">
        <v>8896</v>
      </c>
      <c r="AF1682" t="s">
        <v>85</v>
      </c>
      <c r="AG1682" t="s">
        <v>177</v>
      </c>
      <c r="AH1682" t="s">
        <v>178</v>
      </c>
      <c r="AI1682" t="s">
        <v>179</v>
      </c>
      <c r="AJ1682" t="s">
        <v>8896</v>
      </c>
      <c r="AK1682" t="s">
        <v>86</v>
      </c>
      <c r="AL1682" t="s">
        <v>360</v>
      </c>
      <c r="AM1682" t="s">
        <v>3897</v>
      </c>
      <c r="AN1682" t="s">
        <v>2245</v>
      </c>
      <c r="AO1682" t="s">
        <v>337</v>
      </c>
      <c r="AP1682" t="s">
        <v>108</v>
      </c>
      <c r="AQ1682" t="s">
        <v>298</v>
      </c>
      <c r="AR1682" t="s">
        <v>110</v>
      </c>
      <c r="AS1682" t="s">
        <v>7796</v>
      </c>
      <c r="AT1682" t="s">
        <v>182</v>
      </c>
      <c r="AU1682" t="s">
        <v>183</v>
      </c>
      <c r="AV1682" t="s">
        <v>535</v>
      </c>
      <c r="AW1682" t="s">
        <v>85</v>
      </c>
      <c r="AX1682" t="s">
        <v>85</v>
      </c>
      <c r="AY1682" t="s">
        <v>85</v>
      </c>
      <c r="AZ1682" t="s">
        <v>85</v>
      </c>
      <c r="BA1682" t="s">
        <v>612</v>
      </c>
      <c r="BB1682" t="s">
        <v>8899</v>
      </c>
      <c r="BC1682" t="s">
        <v>8900</v>
      </c>
      <c r="BD1682" t="s">
        <v>85</v>
      </c>
      <c r="BE1682" t="s">
        <v>977</v>
      </c>
      <c r="BF1682" t="s">
        <v>8900</v>
      </c>
      <c r="BG1682" t="s">
        <v>8901</v>
      </c>
      <c r="BH1682" t="s">
        <v>86</v>
      </c>
      <c r="BI1682" t="s">
        <v>85</v>
      </c>
    </row>
    <row r="1683" spans="1:61" ht="14.45" hidden="1">
      <c r="A1683" t="s">
        <v>8902</v>
      </c>
      <c r="B1683" t="s">
        <v>303</v>
      </c>
      <c r="C1683" t="s">
        <v>314</v>
      </c>
      <c r="D1683" t="s">
        <v>315</v>
      </c>
      <c r="E1683" t="s">
        <v>135</v>
      </c>
      <c r="F1683" t="s">
        <v>136</v>
      </c>
      <c r="G1683" t="s">
        <v>67</v>
      </c>
      <c r="H1683" t="s">
        <v>137</v>
      </c>
      <c r="I1683" t="s">
        <v>69</v>
      </c>
      <c r="J1683" t="s">
        <v>100</v>
      </c>
      <c r="K1683" t="s">
        <v>101</v>
      </c>
      <c r="L1683" t="s">
        <v>102</v>
      </c>
      <c r="M1683" t="s">
        <v>8903</v>
      </c>
      <c r="N1683" t="s">
        <v>8904</v>
      </c>
      <c r="O1683" s="34">
        <v>45709</v>
      </c>
      <c r="P1683" s="39">
        <v>0.63611111111111107</v>
      </c>
      <c r="Q1683" s="34">
        <v>45709</v>
      </c>
      <c r="R1683" s="39">
        <v>0.72291666666666665</v>
      </c>
      <c r="S1683" t="s">
        <v>75</v>
      </c>
      <c r="T1683" t="s">
        <v>141</v>
      </c>
      <c r="U1683" t="s">
        <v>77</v>
      </c>
      <c r="V1683" t="s">
        <v>78</v>
      </c>
      <c r="W1683" t="s">
        <v>78</v>
      </c>
      <c r="X1683" t="s">
        <v>79</v>
      </c>
      <c r="Y1683" t="s">
        <v>80</v>
      </c>
      <c r="Z1683" t="s">
        <v>325</v>
      </c>
      <c r="AA1683" t="s">
        <v>227</v>
      </c>
      <c r="AB1683" t="s">
        <v>83</v>
      </c>
      <c r="AC1683" s="5" t="s">
        <v>379</v>
      </c>
      <c r="AD1683" s="9" t="s">
        <v>379</v>
      </c>
      <c r="AE1683" t="s">
        <v>8902</v>
      </c>
      <c r="AF1683" t="s">
        <v>85</v>
      </c>
      <c r="AG1683" t="s">
        <v>85</v>
      </c>
      <c r="AH1683" t="s">
        <v>85</v>
      </c>
      <c r="AI1683" t="s">
        <v>85</v>
      </c>
      <c r="AJ1683" t="s">
        <v>8902</v>
      </c>
      <c r="AK1683" t="s">
        <v>86</v>
      </c>
      <c r="AL1683" t="s">
        <v>360</v>
      </c>
      <c r="AM1683" t="s">
        <v>3897</v>
      </c>
      <c r="AN1683" t="s">
        <v>3897</v>
      </c>
      <c r="AO1683" t="s">
        <v>360</v>
      </c>
      <c r="AP1683" t="s">
        <v>108</v>
      </c>
      <c r="AQ1683" t="s">
        <v>180</v>
      </c>
      <c r="AR1683" t="s">
        <v>110</v>
      </c>
      <c r="AS1683" t="s">
        <v>8905</v>
      </c>
      <c r="AT1683" t="s">
        <v>182</v>
      </c>
      <c r="AU1683" t="s">
        <v>183</v>
      </c>
      <c r="AV1683" t="s">
        <v>145</v>
      </c>
      <c r="AW1683" t="s">
        <v>85</v>
      </c>
      <c r="AX1683" t="s">
        <v>570</v>
      </c>
      <c r="AY1683" t="s">
        <v>85</v>
      </c>
      <c r="AZ1683" t="s">
        <v>85</v>
      </c>
      <c r="BA1683" t="s">
        <v>603</v>
      </c>
      <c r="BB1683" t="s">
        <v>612</v>
      </c>
      <c r="BC1683" t="s">
        <v>3325</v>
      </c>
      <c r="BD1683" t="s">
        <v>85</v>
      </c>
      <c r="BE1683" t="s">
        <v>824</v>
      </c>
      <c r="BF1683" t="s">
        <v>3325</v>
      </c>
      <c r="BG1683" t="s">
        <v>8906</v>
      </c>
      <c r="BH1683" t="s">
        <v>86</v>
      </c>
      <c r="BI1683" t="s">
        <v>85</v>
      </c>
    </row>
    <row r="1684" spans="1:61" ht="14.45" hidden="1">
      <c r="A1684" t="s">
        <v>8907</v>
      </c>
      <c r="B1684" t="s">
        <v>290</v>
      </c>
      <c r="C1684" t="s">
        <v>85</v>
      </c>
      <c r="D1684" t="s">
        <v>85</v>
      </c>
      <c r="E1684" t="s">
        <v>135</v>
      </c>
      <c r="F1684" t="s">
        <v>136</v>
      </c>
      <c r="G1684" t="s">
        <v>67</v>
      </c>
      <c r="H1684" t="s">
        <v>399</v>
      </c>
      <c r="I1684" t="s">
        <v>221</v>
      </c>
      <c r="J1684" t="s">
        <v>479</v>
      </c>
      <c r="K1684" t="s">
        <v>480</v>
      </c>
      <c r="L1684" t="s">
        <v>481</v>
      </c>
      <c r="M1684" t="s">
        <v>8908</v>
      </c>
      <c r="N1684" t="s">
        <v>8909</v>
      </c>
      <c r="O1684" s="34">
        <v>45709</v>
      </c>
      <c r="P1684" s="39">
        <v>0.67361111111111116</v>
      </c>
      <c r="Q1684" s="34">
        <v>45722</v>
      </c>
      <c r="R1684" s="39">
        <v>0.63472222222222219</v>
      </c>
      <c r="S1684" t="s">
        <v>75</v>
      </c>
      <c r="T1684" t="s">
        <v>76</v>
      </c>
      <c r="U1684" t="s">
        <v>77</v>
      </c>
      <c r="V1684" t="s">
        <v>78</v>
      </c>
      <c r="W1684" t="s">
        <v>78</v>
      </c>
      <c r="X1684" t="s">
        <v>79</v>
      </c>
      <c r="Y1684" t="s">
        <v>67</v>
      </c>
      <c r="Z1684" t="s">
        <v>242</v>
      </c>
      <c r="AA1684" t="s">
        <v>325</v>
      </c>
      <c r="AB1684" t="s">
        <v>83</v>
      </c>
      <c r="AC1684" s="5" t="s">
        <v>379</v>
      </c>
      <c r="AD1684" s="9" t="s">
        <v>2244</v>
      </c>
      <c r="AE1684" t="s">
        <v>8907</v>
      </c>
      <c r="AF1684" t="s">
        <v>85</v>
      </c>
      <c r="AG1684" t="s">
        <v>85</v>
      </c>
      <c r="AH1684" t="s">
        <v>85</v>
      </c>
      <c r="AI1684" t="s">
        <v>85</v>
      </c>
      <c r="AJ1684" t="s">
        <v>8907</v>
      </c>
      <c r="AK1684" t="s">
        <v>243</v>
      </c>
      <c r="AL1684" t="s">
        <v>360</v>
      </c>
      <c r="AM1684" t="s">
        <v>3897</v>
      </c>
      <c r="AN1684" t="s">
        <v>2245</v>
      </c>
      <c r="AO1684" t="s">
        <v>337</v>
      </c>
      <c r="AP1684" t="s">
        <v>108</v>
      </c>
      <c r="AQ1684" t="s">
        <v>298</v>
      </c>
      <c r="AR1684" t="s">
        <v>110</v>
      </c>
      <c r="AS1684" t="s">
        <v>8910</v>
      </c>
      <c r="AT1684" t="s">
        <v>93</v>
      </c>
      <c r="AU1684" t="s">
        <v>94</v>
      </c>
      <c r="AV1684" t="s">
        <v>403</v>
      </c>
      <c r="AW1684" t="s">
        <v>85</v>
      </c>
      <c r="AX1684" t="s">
        <v>85</v>
      </c>
      <c r="AY1684" t="s">
        <v>85</v>
      </c>
      <c r="AZ1684" t="s">
        <v>85</v>
      </c>
      <c r="BA1684" t="s">
        <v>91</v>
      </c>
      <c r="BB1684" t="s">
        <v>8911</v>
      </c>
      <c r="BC1684" t="s">
        <v>8912</v>
      </c>
      <c r="BD1684" t="s">
        <v>85</v>
      </c>
      <c r="BE1684" t="s">
        <v>300</v>
      </c>
      <c r="BF1684" t="s">
        <v>8912</v>
      </c>
      <c r="BG1684" t="s">
        <v>8913</v>
      </c>
      <c r="BH1684" t="s">
        <v>86</v>
      </c>
      <c r="BI1684" t="s">
        <v>85</v>
      </c>
    </row>
    <row r="1685" spans="1:61" ht="14.45" hidden="1">
      <c r="A1685" t="s">
        <v>8914</v>
      </c>
      <c r="B1685" t="s">
        <v>501</v>
      </c>
      <c r="C1685" t="s">
        <v>85</v>
      </c>
      <c r="D1685" t="s">
        <v>85</v>
      </c>
      <c r="E1685" t="s">
        <v>135</v>
      </c>
      <c r="F1685" t="s">
        <v>136</v>
      </c>
      <c r="G1685" t="s">
        <v>150</v>
      </c>
      <c r="H1685" t="s">
        <v>1921</v>
      </c>
      <c r="I1685" t="s">
        <v>152</v>
      </c>
      <c r="J1685" t="s">
        <v>479</v>
      </c>
      <c r="K1685" t="s">
        <v>480</v>
      </c>
      <c r="L1685" t="s">
        <v>481</v>
      </c>
      <c r="M1685" t="s">
        <v>8915</v>
      </c>
      <c r="N1685" t="s">
        <v>8916</v>
      </c>
      <c r="O1685" s="34">
        <v>45709</v>
      </c>
      <c r="P1685" s="39">
        <v>0.67569444444444449</v>
      </c>
      <c r="Q1685" s="34">
        <v>45723</v>
      </c>
      <c r="R1685" s="39">
        <v>0.62777777777777777</v>
      </c>
      <c r="S1685" t="s">
        <v>75</v>
      </c>
      <c r="T1685" t="s">
        <v>141</v>
      </c>
      <c r="U1685" t="s">
        <v>77</v>
      </c>
      <c r="V1685" t="s">
        <v>78</v>
      </c>
      <c r="W1685" t="s">
        <v>78</v>
      </c>
      <c r="X1685" t="s">
        <v>79</v>
      </c>
      <c r="Y1685" t="s">
        <v>210</v>
      </c>
      <c r="Z1685" t="s">
        <v>242</v>
      </c>
      <c r="AA1685" t="s">
        <v>325</v>
      </c>
      <c r="AB1685" t="s">
        <v>83</v>
      </c>
      <c r="AC1685" s="5" t="s">
        <v>379</v>
      </c>
      <c r="AD1685" s="9" t="s">
        <v>2244</v>
      </c>
      <c r="AE1685" t="s">
        <v>8914</v>
      </c>
      <c r="AF1685" t="s">
        <v>85</v>
      </c>
      <c r="AG1685" t="s">
        <v>85</v>
      </c>
      <c r="AH1685" t="s">
        <v>85</v>
      </c>
      <c r="AI1685" t="s">
        <v>85</v>
      </c>
      <c r="AJ1685" t="s">
        <v>8914</v>
      </c>
      <c r="AK1685" t="s">
        <v>86</v>
      </c>
      <c r="AL1685" t="s">
        <v>360</v>
      </c>
      <c r="AM1685" t="s">
        <v>3897</v>
      </c>
      <c r="AN1685" t="s">
        <v>2245</v>
      </c>
      <c r="AO1685" t="s">
        <v>360</v>
      </c>
      <c r="AP1685" t="s">
        <v>108</v>
      </c>
      <c r="AQ1685" t="s">
        <v>161</v>
      </c>
      <c r="AR1685" t="s">
        <v>110</v>
      </c>
      <c r="AS1685" t="s">
        <v>8910</v>
      </c>
      <c r="AT1685" t="s">
        <v>93</v>
      </c>
      <c r="AU1685" t="s">
        <v>94</v>
      </c>
      <c r="AV1685" t="s">
        <v>145</v>
      </c>
      <c r="AW1685" t="s">
        <v>1729</v>
      </c>
      <c r="AX1685" t="s">
        <v>85</v>
      </c>
      <c r="AY1685" t="s">
        <v>85</v>
      </c>
      <c r="AZ1685" t="s">
        <v>85</v>
      </c>
      <c r="BA1685" t="s">
        <v>8917</v>
      </c>
      <c r="BB1685" t="s">
        <v>395</v>
      </c>
      <c r="BC1685" t="s">
        <v>3010</v>
      </c>
      <c r="BD1685" t="s">
        <v>85</v>
      </c>
      <c r="BE1685" t="s">
        <v>85</v>
      </c>
      <c r="BF1685" t="s">
        <v>8918</v>
      </c>
      <c r="BG1685" t="s">
        <v>8919</v>
      </c>
      <c r="BH1685" t="s">
        <v>86</v>
      </c>
      <c r="BI1685" t="s">
        <v>85</v>
      </c>
    </row>
    <row r="1686" spans="1:61" ht="14.45" hidden="1">
      <c r="A1686" t="s">
        <v>8920</v>
      </c>
      <c r="B1686" t="s">
        <v>1397</v>
      </c>
      <c r="C1686" t="s">
        <v>85</v>
      </c>
      <c r="D1686" t="s">
        <v>85</v>
      </c>
      <c r="E1686" t="s">
        <v>65</v>
      </c>
      <c r="F1686" t="s">
        <v>66</v>
      </c>
      <c r="G1686" t="s">
        <v>150</v>
      </c>
      <c r="H1686" t="s">
        <v>347</v>
      </c>
      <c r="I1686" t="s">
        <v>239</v>
      </c>
      <c r="J1686" t="s">
        <v>331</v>
      </c>
      <c r="K1686" t="s">
        <v>332</v>
      </c>
      <c r="L1686" t="s">
        <v>333</v>
      </c>
      <c r="M1686" t="s">
        <v>8921</v>
      </c>
      <c r="N1686" t="s">
        <v>8922</v>
      </c>
      <c r="O1686" s="34">
        <v>45709</v>
      </c>
      <c r="P1686" s="39">
        <v>0.68541666666666667</v>
      </c>
      <c r="Q1686" s="34">
        <v>45727</v>
      </c>
      <c r="R1686" s="39">
        <v>0.62777777777777777</v>
      </c>
      <c r="S1686" t="s">
        <v>716</v>
      </c>
      <c r="T1686" t="s">
        <v>76</v>
      </c>
      <c r="U1686" t="s">
        <v>77</v>
      </c>
      <c r="V1686" t="s">
        <v>78</v>
      </c>
      <c r="W1686" t="s">
        <v>78</v>
      </c>
      <c r="X1686" t="s">
        <v>79</v>
      </c>
      <c r="Y1686" t="s">
        <v>158</v>
      </c>
      <c r="Z1686" t="s">
        <v>242</v>
      </c>
      <c r="AA1686" t="s">
        <v>325</v>
      </c>
      <c r="AB1686" t="s">
        <v>83</v>
      </c>
      <c r="AC1686" s="5" t="s">
        <v>379</v>
      </c>
      <c r="AD1686" s="9" t="s">
        <v>2244</v>
      </c>
      <c r="AE1686" t="s">
        <v>8920</v>
      </c>
      <c r="AF1686" t="s">
        <v>85</v>
      </c>
      <c r="AG1686" t="s">
        <v>85</v>
      </c>
      <c r="AH1686" t="s">
        <v>85</v>
      </c>
      <c r="AI1686" t="s">
        <v>85</v>
      </c>
      <c r="AJ1686" t="s">
        <v>8920</v>
      </c>
      <c r="AK1686" t="s">
        <v>243</v>
      </c>
      <c r="AL1686" t="s">
        <v>360</v>
      </c>
      <c r="AM1686" t="s">
        <v>3897</v>
      </c>
      <c r="AN1686" t="s">
        <v>2608</v>
      </c>
      <c r="AO1686" t="s">
        <v>160</v>
      </c>
      <c r="AP1686" t="s">
        <v>108</v>
      </c>
      <c r="AQ1686" t="s">
        <v>180</v>
      </c>
      <c r="AR1686" t="s">
        <v>110</v>
      </c>
      <c r="AS1686" t="s">
        <v>2581</v>
      </c>
      <c r="AT1686" t="s">
        <v>93</v>
      </c>
      <c r="AU1686" t="s">
        <v>94</v>
      </c>
      <c r="AV1686" t="s">
        <v>245</v>
      </c>
      <c r="AW1686" t="s">
        <v>85</v>
      </c>
      <c r="AX1686" t="s">
        <v>85</v>
      </c>
      <c r="AY1686" t="s">
        <v>85</v>
      </c>
      <c r="AZ1686" t="s">
        <v>2442</v>
      </c>
      <c r="BA1686" t="s">
        <v>91</v>
      </c>
      <c r="BB1686" t="s">
        <v>8923</v>
      </c>
      <c r="BC1686" t="s">
        <v>8924</v>
      </c>
      <c r="BD1686" t="s">
        <v>85</v>
      </c>
      <c r="BE1686" t="s">
        <v>85</v>
      </c>
      <c r="BF1686" t="s">
        <v>8925</v>
      </c>
      <c r="BG1686" t="s">
        <v>8926</v>
      </c>
      <c r="BH1686" t="s">
        <v>86</v>
      </c>
      <c r="BI1686" t="s">
        <v>85</v>
      </c>
    </row>
    <row r="1687" spans="1:61" ht="14.45" hidden="1">
      <c r="A1687" t="s">
        <v>8927</v>
      </c>
      <c r="B1687" t="s">
        <v>5837</v>
      </c>
      <c r="C1687" t="s">
        <v>109</v>
      </c>
      <c r="D1687" t="s">
        <v>2501</v>
      </c>
      <c r="E1687" t="s">
        <v>65</v>
      </c>
      <c r="F1687" t="s">
        <v>66</v>
      </c>
      <c r="G1687" t="s">
        <v>67</v>
      </c>
      <c r="H1687" t="s">
        <v>399</v>
      </c>
      <c r="I1687" t="s">
        <v>279</v>
      </c>
      <c r="J1687" t="s">
        <v>293</v>
      </c>
      <c r="K1687" t="s">
        <v>294</v>
      </c>
      <c r="L1687" t="s">
        <v>295</v>
      </c>
      <c r="M1687" t="s">
        <v>8928</v>
      </c>
      <c r="N1687" t="s">
        <v>8929</v>
      </c>
      <c r="O1687" s="34">
        <v>45709</v>
      </c>
      <c r="P1687" s="39">
        <v>0.74652777777777779</v>
      </c>
      <c r="Q1687" s="34">
        <v>45723</v>
      </c>
      <c r="R1687" s="39">
        <v>0.60138888888888886</v>
      </c>
      <c r="S1687" t="s">
        <v>75</v>
      </c>
      <c r="T1687" t="s">
        <v>76</v>
      </c>
      <c r="U1687" t="s">
        <v>77</v>
      </c>
      <c r="V1687" t="s">
        <v>78</v>
      </c>
      <c r="W1687" t="s">
        <v>78</v>
      </c>
      <c r="X1687" t="s">
        <v>79</v>
      </c>
      <c r="Y1687" t="s">
        <v>80</v>
      </c>
      <c r="Z1687" t="s">
        <v>227</v>
      </c>
      <c r="AA1687" t="s">
        <v>82</v>
      </c>
      <c r="AB1687" t="s">
        <v>176</v>
      </c>
      <c r="AC1687" s="5" t="s">
        <v>379</v>
      </c>
      <c r="AD1687" s="9" t="s">
        <v>2244</v>
      </c>
      <c r="AE1687" t="s">
        <v>8927</v>
      </c>
      <c r="AF1687" t="s">
        <v>85</v>
      </c>
      <c r="AG1687" t="s">
        <v>85</v>
      </c>
      <c r="AH1687" t="s">
        <v>85</v>
      </c>
      <c r="AI1687" t="s">
        <v>85</v>
      </c>
      <c r="AJ1687" t="s">
        <v>8927</v>
      </c>
      <c r="AK1687" t="s">
        <v>86</v>
      </c>
      <c r="AL1687" t="s">
        <v>360</v>
      </c>
      <c r="AM1687" t="s">
        <v>3897</v>
      </c>
      <c r="AN1687" t="s">
        <v>2245</v>
      </c>
      <c r="AO1687" t="s">
        <v>360</v>
      </c>
      <c r="AP1687" t="s">
        <v>108</v>
      </c>
      <c r="AQ1687" t="s">
        <v>180</v>
      </c>
      <c r="AR1687" t="s">
        <v>110</v>
      </c>
      <c r="AS1687" t="s">
        <v>8930</v>
      </c>
      <c r="AT1687" t="s">
        <v>93</v>
      </c>
      <c r="AU1687" t="s">
        <v>94</v>
      </c>
      <c r="AV1687" t="s">
        <v>95</v>
      </c>
      <c r="AW1687" t="s">
        <v>85</v>
      </c>
      <c r="AX1687" t="s">
        <v>85</v>
      </c>
      <c r="AY1687" t="s">
        <v>85</v>
      </c>
      <c r="AZ1687" t="s">
        <v>85</v>
      </c>
      <c r="BA1687" t="s">
        <v>8931</v>
      </c>
      <c r="BB1687" t="s">
        <v>3196</v>
      </c>
      <c r="BC1687" t="s">
        <v>8932</v>
      </c>
      <c r="BD1687" t="s">
        <v>85</v>
      </c>
      <c r="BE1687" t="s">
        <v>579</v>
      </c>
      <c r="BF1687" t="s">
        <v>8932</v>
      </c>
      <c r="BG1687" t="s">
        <v>8933</v>
      </c>
      <c r="BH1687" t="s">
        <v>86</v>
      </c>
      <c r="BI1687" t="s">
        <v>85</v>
      </c>
    </row>
    <row r="1688" spans="1:61" ht="14.45" hidden="1">
      <c r="A1688" t="s">
        <v>8934</v>
      </c>
      <c r="B1688" t="s">
        <v>290</v>
      </c>
      <c r="C1688" t="s">
        <v>251</v>
      </c>
      <c r="D1688" t="s">
        <v>252</v>
      </c>
      <c r="E1688" t="s">
        <v>135</v>
      </c>
      <c r="F1688" t="s">
        <v>136</v>
      </c>
      <c r="G1688" t="s">
        <v>67</v>
      </c>
      <c r="H1688" t="s">
        <v>399</v>
      </c>
      <c r="I1688" t="s">
        <v>152</v>
      </c>
      <c r="J1688" t="s">
        <v>428</v>
      </c>
      <c r="K1688" t="s">
        <v>429</v>
      </c>
      <c r="L1688" t="s">
        <v>430</v>
      </c>
      <c r="M1688" t="s">
        <v>8935</v>
      </c>
      <c r="N1688" t="s">
        <v>8936</v>
      </c>
      <c r="O1688" s="34">
        <v>45709</v>
      </c>
      <c r="P1688" s="39">
        <v>0.74930555555555556</v>
      </c>
      <c r="Q1688" s="34">
        <v>45730</v>
      </c>
      <c r="R1688" s="39">
        <v>0.72222222222222221</v>
      </c>
      <c r="S1688" t="s">
        <v>716</v>
      </c>
      <c r="T1688" t="s">
        <v>76</v>
      </c>
      <c r="U1688" t="s">
        <v>77</v>
      </c>
      <c r="V1688" t="s">
        <v>78</v>
      </c>
      <c r="W1688" t="s">
        <v>78</v>
      </c>
      <c r="X1688" t="s">
        <v>79</v>
      </c>
      <c r="Y1688" t="s">
        <v>67</v>
      </c>
      <c r="Z1688" t="s">
        <v>227</v>
      </c>
      <c r="AA1688" t="s">
        <v>227</v>
      </c>
      <c r="AB1688" t="s">
        <v>83</v>
      </c>
      <c r="AC1688" s="5" t="s">
        <v>379</v>
      </c>
      <c r="AD1688" s="9" t="s">
        <v>2244</v>
      </c>
      <c r="AE1688" t="s">
        <v>8934</v>
      </c>
      <c r="AF1688" t="s">
        <v>85</v>
      </c>
      <c r="AG1688" t="s">
        <v>85</v>
      </c>
      <c r="AH1688" t="s">
        <v>85</v>
      </c>
      <c r="AI1688" t="s">
        <v>85</v>
      </c>
      <c r="AJ1688" t="s">
        <v>8934</v>
      </c>
      <c r="AK1688" t="s">
        <v>86</v>
      </c>
      <c r="AL1688" t="s">
        <v>360</v>
      </c>
      <c r="AM1688" t="s">
        <v>3897</v>
      </c>
      <c r="AN1688" t="s">
        <v>2608</v>
      </c>
      <c r="AO1688" t="s">
        <v>360</v>
      </c>
      <c r="AP1688" t="s">
        <v>108</v>
      </c>
      <c r="AQ1688" t="s">
        <v>298</v>
      </c>
      <c r="AR1688" t="s">
        <v>110</v>
      </c>
      <c r="AS1688" t="s">
        <v>6454</v>
      </c>
      <c r="AT1688" t="s">
        <v>93</v>
      </c>
      <c r="AU1688" t="s">
        <v>94</v>
      </c>
      <c r="AV1688" t="s">
        <v>145</v>
      </c>
      <c r="AW1688" t="s">
        <v>85</v>
      </c>
      <c r="AX1688" t="s">
        <v>8937</v>
      </c>
      <c r="AY1688" t="s">
        <v>85</v>
      </c>
      <c r="AZ1688" t="s">
        <v>85</v>
      </c>
      <c r="BA1688" t="s">
        <v>91</v>
      </c>
      <c r="BB1688" t="s">
        <v>8938</v>
      </c>
      <c r="BC1688" t="s">
        <v>8939</v>
      </c>
      <c r="BD1688" t="s">
        <v>85</v>
      </c>
      <c r="BE1688" t="s">
        <v>146</v>
      </c>
      <c r="BF1688" t="s">
        <v>8939</v>
      </c>
      <c r="BG1688" t="s">
        <v>8940</v>
      </c>
      <c r="BH1688" t="s">
        <v>86</v>
      </c>
      <c r="BI1688" t="s">
        <v>85</v>
      </c>
    </row>
    <row r="1689" spans="1:61" ht="14.45" hidden="1">
      <c r="A1689" t="s">
        <v>8941</v>
      </c>
      <c r="B1689" t="s">
        <v>98</v>
      </c>
      <c r="C1689" t="s">
        <v>85</v>
      </c>
      <c r="D1689" t="s">
        <v>85</v>
      </c>
      <c r="E1689" t="s">
        <v>65</v>
      </c>
      <c r="F1689" t="s">
        <v>66</v>
      </c>
      <c r="G1689" t="s">
        <v>67</v>
      </c>
      <c r="H1689" t="s">
        <v>99</v>
      </c>
      <c r="I1689" t="s">
        <v>69</v>
      </c>
      <c r="J1689" t="s">
        <v>100</v>
      </c>
      <c r="K1689" t="s">
        <v>101</v>
      </c>
      <c r="L1689" t="s">
        <v>102</v>
      </c>
      <c r="M1689" t="s">
        <v>8942</v>
      </c>
      <c r="N1689" t="s">
        <v>8943</v>
      </c>
      <c r="O1689" s="34">
        <v>45710</v>
      </c>
      <c r="P1689" s="39">
        <v>0.18472222222222223</v>
      </c>
      <c r="Q1689" s="34">
        <v>45710</v>
      </c>
      <c r="R1689" s="39">
        <v>0.78541666666666665</v>
      </c>
      <c r="S1689" t="s">
        <v>75</v>
      </c>
      <c r="T1689" t="s">
        <v>141</v>
      </c>
      <c r="U1689" t="s">
        <v>77</v>
      </c>
      <c r="V1689" t="s">
        <v>78</v>
      </c>
      <c r="W1689" t="s">
        <v>78</v>
      </c>
      <c r="X1689" t="s">
        <v>79</v>
      </c>
      <c r="Y1689" t="s">
        <v>105</v>
      </c>
      <c r="Z1689" t="s">
        <v>2862</v>
      </c>
      <c r="AA1689" t="s">
        <v>117</v>
      </c>
      <c r="AB1689" t="s">
        <v>83</v>
      </c>
      <c r="AC1689" s="5" t="s">
        <v>379</v>
      </c>
      <c r="AD1689" s="9" t="s">
        <v>379</v>
      </c>
      <c r="AE1689" t="s">
        <v>8941</v>
      </c>
      <c r="AF1689" t="s">
        <v>85</v>
      </c>
      <c r="AG1689" t="s">
        <v>85</v>
      </c>
      <c r="AH1689" t="s">
        <v>85</v>
      </c>
      <c r="AI1689" t="s">
        <v>85</v>
      </c>
      <c r="AJ1689" t="s">
        <v>8941</v>
      </c>
      <c r="AK1689" t="s">
        <v>86</v>
      </c>
      <c r="AL1689" t="s">
        <v>1460</v>
      </c>
      <c r="AM1689" t="s">
        <v>3897</v>
      </c>
      <c r="AN1689" t="s">
        <v>3897</v>
      </c>
      <c r="AO1689" t="s">
        <v>1460</v>
      </c>
      <c r="AP1689" t="s">
        <v>108</v>
      </c>
      <c r="AQ1689" t="s">
        <v>109</v>
      </c>
      <c r="AR1689" t="s">
        <v>110</v>
      </c>
      <c r="AS1689" t="s">
        <v>111</v>
      </c>
      <c r="AT1689" t="s">
        <v>93</v>
      </c>
      <c r="AU1689" t="s">
        <v>94</v>
      </c>
      <c r="AV1689" t="s">
        <v>95</v>
      </c>
      <c r="AW1689" t="s">
        <v>85</v>
      </c>
      <c r="AX1689" t="s">
        <v>85</v>
      </c>
      <c r="AY1689" t="s">
        <v>85</v>
      </c>
      <c r="AZ1689" t="s">
        <v>85</v>
      </c>
      <c r="BA1689" t="s">
        <v>91</v>
      </c>
      <c r="BB1689" t="s">
        <v>91</v>
      </c>
      <c r="BC1689" t="s">
        <v>91</v>
      </c>
      <c r="BD1689" t="s">
        <v>85</v>
      </c>
      <c r="BE1689" t="s">
        <v>85</v>
      </c>
      <c r="BF1689" t="s">
        <v>91</v>
      </c>
      <c r="BG1689" t="s">
        <v>5584</v>
      </c>
      <c r="BH1689" t="s">
        <v>86</v>
      </c>
      <c r="BI1689" t="s">
        <v>85</v>
      </c>
    </row>
    <row r="1690" spans="1:61" ht="14.45" hidden="1">
      <c r="A1690" t="s">
        <v>8944</v>
      </c>
      <c r="B1690" t="s">
        <v>98</v>
      </c>
      <c r="C1690" t="s">
        <v>85</v>
      </c>
      <c r="D1690" t="s">
        <v>85</v>
      </c>
      <c r="E1690" t="s">
        <v>65</v>
      </c>
      <c r="F1690" t="s">
        <v>66</v>
      </c>
      <c r="G1690" t="s">
        <v>67</v>
      </c>
      <c r="H1690" t="s">
        <v>99</v>
      </c>
      <c r="I1690" t="s">
        <v>69</v>
      </c>
      <c r="J1690" t="s">
        <v>100</v>
      </c>
      <c r="K1690" t="s">
        <v>101</v>
      </c>
      <c r="L1690" t="s">
        <v>102</v>
      </c>
      <c r="M1690" t="s">
        <v>8945</v>
      </c>
      <c r="N1690" t="s">
        <v>8946</v>
      </c>
      <c r="O1690" s="34">
        <v>45710</v>
      </c>
      <c r="P1690" s="39">
        <v>0.49513888888888891</v>
      </c>
      <c r="Q1690" s="34">
        <v>45710</v>
      </c>
      <c r="R1690" s="39">
        <v>0.81666666666666665</v>
      </c>
      <c r="S1690" t="s">
        <v>75</v>
      </c>
      <c r="T1690" t="s">
        <v>141</v>
      </c>
      <c r="U1690" t="s">
        <v>77</v>
      </c>
      <c r="V1690" t="s">
        <v>78</v>
      </c>
      <c r="W1690" t="s">
        <v>78</v>
      </c>
      <c r="X1690" t="s">
        <v>79</v>
      </c>
      <c r="Y1690" t="s">
        <v>105</v>
      </c>
      <c r="Z1690" t="s">
        <v>175</v>
      </c>
      <c r="AA1690" t="s">
        <v>107</v>
      </c>
      <c r="AB1690" t="s">
        <v>83</v>
      </c>
      <c r="AC1690" s="5" t="s">
        <v>379</v>
      </c>
      <c r="AD1690" s="9" t="s">
        <v>379</v>
      </c>
      <c r="AE1690" t="s">
        <v>8944</v>
      </c>
      <c r="AF1690" t="s">
        <v>85</v>
      </c>
      <c r="AG1690" t="s">
        <v>85</v>
      </c>
      <c r="AH1690" t="s">
        <v>85</v>
      </c>
      <c r="AI1690" t="s">
        <v>85</v>
      </c>
      <c r="AJ1690" t="s">
        <v>8944</v>
      </c>
      <c r="AK1690" t="s">
        <v>86</v>
      </c>
      <c r="AL1690" t="s">
        <v>1460</v>
      </c>
      <c r="AM1690" t="s">
        <v>3897</v>
      </c>
      <c r="AN1690" t="s">
        <v>3897</v>
      </c>
      <c r="AO1690" t="s">
        <v>1460</v>
      </c>
      <c r="AP1690" t="s">
        <v>108</v>
      </c>
      <c r="AQ1690" t="s">
        <v>109</v>
      </c>
      <c r="AR1690" t="s">
        <v>110</v>
      </c>
      <c r="AS1690" t="s">
        <v>111</v>
      </c>
      <c r="AT1690" t="s">
        <v>93</v>
      </c>
      <c r="AU1690" t="s">
        <v>94</v>
      </c>
      <c r="AV1690" t="s">
        <v>95</v>
      </c>
      <c r="AW1690" t="s">
        <v>85</v>
      </c>
      <c r="AX1690" t="s">
        <v>85</v>
      </c>
      <c r="AY1690" t="s">
        <v>85</v>
      </c>
      <c r="AZ1690" t="s">
        <v>85</v>
      </c>
      <c r="BA1690" t="s">
        <v>91</v>
      </c>
      <c r="BB1690" t="s">
        <v>91</v>
      </c>
      <c r="BC1690" t="s">
        <v>91</v>
      </c>
      <c r="BD1690" t="s">
        <v>85</v>
      </c>
      <c r="BE1690" t="s">
        <v>85</v>
      </c>
      <c r="BF1690" t="s">
        <v>91</v>
      </c>
      <c r="BG1690" t="s">
        <v>1534</v>
      </c>
      <c r="BH1690" t="s">
        <v>86</v>
      </c>
      <c r="BI1690" t="s">
        <v>85</v>
      </c>
    </row>
    <row r="1691" spans="1:61" ht="14.45" hidden="1">
      <c r="A1691" t="s">
        <v>8947</v>
      </c>
      <c r="B1691" t="s">
        <v>501</v>
      </c>
      <c r="C1691" t="s">
        <v>85</v>
      </c>
      <c r="D1691" t="s">
        <v>85</v>
      </c>
      <c r="E1691" t="s">
        <v>135</v>
      </c>
      <c r="F1691" t="s">
        <v>136</v>
      </c>
      <c r="G1691" t="s">
        <v>150</v>
      </c>
      <c r="H1691" t="s">
        <v>2270</v>
      </c>
      <c r="I1691" t="s">
        <v>152</v>
      </c>
      <c r="J1691" t="s">
        <v>70</v>
      </c>
      <c r="K1691" t="s">
        <v>71</v>
      </c>
      <c r="L1691" t="s">
        <v>72</v>
      </c>
      <c r="M1691" t="s">
        <v>8948</v>
      </c>
      <c r="N1691" t="s">
        <v>8949</v>
      </c>
      <c r="O1691" s="34">
        <v>45710</v>
      </c>
      <c r="P1691" s="39">
        <v>0.63263888888888886</v>
      </c>
      <c r="Q1691" s="34">
        <v>45713</v>
      </c>
      <c r="R1691" s="39">
        <v>0.55555555555555558</v>
      </c>
      <c r="S1691" t="s">
        <v>75</v>
      </c>
      <c r="T1691" t="s">
        <v>141</v>
      </c>
      <c r="U1691" t="s">
        <v>77</v>
      </c>
      <c r="V1691" t="s">
        <v>78</v>
      </c>
      <c r="W1691" t="s">
        <v>78</v>
      </c>
      <c r="X1691" t="s">
        <v>885</v>
      </c>
      <c r="Y1691" t="s">
        <v>270</v>
      </c>
      <c r="Z1691" t="s">
        <v>325</v>
      </c>
      <c r="AA1691" t="s">
        <v>211</v>
      </c>
      <c r="AB1691" t="s">
        <v>83</v>
      </c>
      <c r="AC1691" s="5" t="s">
        <v>379</v>
      </c>
      <c r="AD1691" s="9" t="s">
        <v>379</v>
      </c>
      <c r="AE1691" t="s">
        <v>8947</v>
      </c>
      <c r="AF1691" t="s">
        <v>85</v>
      </c>
      <c r="AG1691" t="s">
        <v>85</v>
      </c>
      <c r="AH1691" t="s">
        <v>85</v>
      </c>
      <c r="AI1691" t="s">
        <v>85</v>
      </c>
      <c r="AJ1691" t="s">
        <v>8947</v>
      </c>
      <c r="AK1691" t="s">
        <v>86</v>
      </c>
      <c r="AL1691" t="s">
        <v>1460</v>
      </c>
      <c r="AM1691" t="s">
        <v>3897</v>
      </c>
      <c r="AN1691" t="s">
        <v>3515</v>
      </c>
      <c r="AO1691" t="s">
        <v>160</v>
      </c>
      <c r="AP1691" t="s">
        <v>108</v>
      </c>
      <c r="AQ1691" t="s">
        <v>180</v>
      </c>
      <c r="AR1691" t="s">
        <v>110</v>
      </c>
      <c r="AS1691" t="s">
        <v>501</v>
      </c>
      <c r="AT1691" t="s">
        <v>93</v>
      </c>
      <c r="AU1691" t="s">
        <v>94</v>
      </c>
      <c r="AV1691" t="s">
        <v>145</v>
      </c>
      <c r="AW1691" t="s">
        <v>85</v>
      </c>
      <c r="AX1691" t="s">
        <v>85</v>
      </c>
      <c r="AY1691" t="s">
        <v>85</v>
      </c>
      <c r="AZ1691" t="s">
        <v>85</v>
      </c>
      <c r="BA1691" t="s">
        <v>8950</v>
      </c>
      <c r="BB1691" t="s">
        <v>2763</v>
      </c>
      <c r="BC1691" t="s">
        <v>8951</v>
      </c>
      <c r="BD1691" t="s">
        <v>85</v>
      </c>
      <c r="BE1691" t="s">
        <v>300</v>
      </c>
      <c r="BF1691" t="s">
        <v>8951</v>
      </c>
      <c r="BG1691" t="s">
        <v>8952</v>
      </c>
      <c r="BH1691" t="s">
        <v>86</v>
      </c>
      <c r="BI1691" t="s">
        <v>85</v>
      </c>
    </row>
    <row r="1692" spans="1:61" ht="14.45" hidden="1">
      <c r="A1692" t="s">
        <v>8953</v>
      </c>
      <c r="B1692" t="s">
        <v>98</v>
      </c>
      <c r="C1692" t="s">
        <v>85</v>
      </c>
      <c r="D1692" t="s">
        <v>85</v>
      </c>
      <c r="E1692" t="s">
        <v>65</v>
      </c>
      <c r="F1692" t="s">
        <v>66</v>
      </c>
      <c r="G1692" t="s">
        <v>67</v>
      </c>
      <c r="H1692" t="s">
        <v>99</v>
      </c>
      <c r="I1692" t="s">
        <v>69</v>
      </c>
      <c r="J1692" t="s">
        <v>100</v>
      </c>
      <c r="K1692" t="s">
        <v>101</v>
      </c>
      <c r="L1692" t="s">
        <v>102</v>
      </c>
      <c r="M1692" t="s">
        <v>8954</v>
      </c>
      <c r="N1692" t="s">
        <v>8955</v>
      </c>
      <c r="O1692" s="34">
        <v>45710</v>
      </c>
      <c r="P1692" s="39">
        <v>0.65833333333333333</v>
      </c>
      <c r="Q1692" s="34">
        <v>45712</v>
      </c>
      <c r="R1692" s="39">
        <v>0.74375000000000002</v>
      </c>
      <c r="S1692" t="s">
        <v>75</v>
      </c>
      <c r="T1692" t="s">
        <v>76</v>
      </c>
      <c r="U1692" t="s">
        <v>77</v>
      </c>
      <c r="V1692" t="s">
        <v>78</v>
      </c>
      <c r="W1692" t="s">
        <v>78</v>
      </c>
      <c r="X1692" t="s">
        <v>79</v>
      </c>
      <c r="Y1692" t="s">
        <v>105</v>
      </c>
      <c r="Z1692" t="s">
        <v>325</v>
      </c>
      <c r="AA1692" t="s">
        <v>227</v>
      </c>
      <c r="AB1692" t="s">
        <v>83</v>
      </c>
      <c r="AC1692" s="5" t="s">
        <v>379</v>
      </c>
      <c r="AD1692" s="9" t="s">
        <v>379</v>
      </c>
      <c r="AE1692" t="s">
        <v>8953</v>
      </c>
      <c r="AF1692" t="s">
        <v>85</v>
      </c>
      <c r="AG1692" t="s">
        <v>85</v>
      </c>
      <c r="AH1692" t="s">
        <v>85</v>
      </c>
      <c r="AI1692" t="s">
        <v>85</v>
      </c>
      <c r="AJ1692" t="s">
        <v>8953</v>
      </c>
      <c r="AK1692" t="s">
        <v>86</v>
      </c>
      <c r="AL1692" t="s">
        <v>1460</v>
      </c>
      <c r="AM1692" t="s">
        <v>3897</v>
      </c>
      <c r="AN1692" t="s">
        <v>3515</v>
      </c>
      <c r="AO1692" t="s">
        <v>89</v>
      </c>
      <c r="AP1692" t="s">
        <v>108</v>
      </c>
      <c r="AQ1692" t="s">
        <v>109</v>
      </c>
      <c r="AR1692" t="s">
        <v>110</v>
      </c>
      <c r="AS1692" t="s">
        <v>111</v>
      </c>
      <c r="AT1692" t="s">
        <v>93</v>
      </c>
      <c r="AU1692" t="s">
        <v>94</v>
      </c>
      <c r="AV1692" t="s">
        <v>95</v>
      </c>
      <c r="AW1692" t="s">
        <v>85</v>
      </c>
      <c r="AX1692" t="s">
        <v>85</v>
      </c>
      <c r="AY1692" t="s">
        <v>85</v>
      </c>
      <c r="AZ1692" t="s">
        <v>85</v>
      </c>
      <c r="BA1692" t="s">
        <v>8956</v>
      </c>
      <c r="BB1692" t="s">
        <v>91</v>
      </c>
      <c r="BC1692" t="s">
        <v>2369</v>
      </c>
      <c r="BD1692" t="s">
        <v>85</v>
      </c>
      <c r="BE1692" t="s">
        <v>85</v>
      </c>
      <c r="BF1692" t="s">
        <v>2369</v>
      </c>
      <c r="BG1692" t="s">
        <v>1672</v>
      </c>
      <c r="BH1692" t="s">
        <v>86</v>
      </c>
      <c r="BI1692" t="s">
        <v>85</v>
      </c>
    </row>
    <row r="1693" spans="1:61" ht="14.45" hidden="1">
      <c r="A1693" t="s">
        <v>8957</v>
      </c>
      <c r="B1693" t="s">
        <v>98</v>
      </c>
      <c r="C1693" t="s">
        <v>85</v>
      </c>
      <c r="D1693" t="s">
        <v>85</v>
      </c>
      <c r="E1693" t="s">
        <v>135</v>
      </c>
      <c r="F1693" t="s">
        <v>136</v>
      </c>
      <c r="G1693" t="s">
        <v>67</v>
      </c>
      <c r="H1693" t="s">
        <v>99</v>
      </c>
      <c r="I1693" t="s">
        <v>152</v>
      </c>
      <c r="J1693" t="s">
        <v>70</v>
      </c>
      <c r="K1693" t="s">
        <v>71</v>
      </c>
      <c r="L1693" t="s">
        <v>72</v>
      </c>
      <c r="M1693" t="s">
        <v>8958</v>
      </c>
      <c r="N1693" t="s">
        <v>8959</v>
      </c>
      <c r="O1693" s="34">
        <v>45710</v>
      </c>
      <c r="P1693" s="39">
        <v>0.65972222222222221</v>
      </c>
      <c r="Q1693" s="34">
        <v>45714</v>
      </c>
      <c r="R1693" s="39">
        <v>0.74236111111111114</v>
      </c>
      <c r="S1693" t="s">
        <v>75</v>
      </c>
      <c r="T1693" t="s">
        <v>141</v>
      </c>
      <c r="U1693" t="s">
        <v>77</v>
      </c>
      <c r="V1693" t="s">
        <v>78</v>
      </c>
      <c r="W1693" t="s">
        <v>78</v>
      </c>
      <c r="X1693" t="s">
        <v>79</v>
      </c>
      <c r="Y1693" t="s">
        <v>105</v>
      </c>
      <c r="Z1693" t="s">
        <v>325</v>
      </c>
      <c r="AA1693" t="s">
        <v>227</v>
      </c>
      <c r="AB1693" t="s">
        <v>176</v>
      </c>
      <c r="AC1693" s="5" t="s">
        <v>379</v>
      </c>
      <c r="AD1693" s="9" t="s">
        <v>379</v>
      </c>
      <c r="AE1693" t="s">
        <v>8957</v>
      </c>
      <c r="AF1693" t="s">
        <v>85</v>
      </c>
      <c r="AG1693" t="s">
        <v>85</v>
      </c>
      <c r="AH1693" t="s">
        <v>85</v>
      </c>
      <c r="AI1693" t="s">
        <v>85</v>
      </c>
      <c r="AJ1693" t="s">
        <v>8957</v>
      </c>
      <c r="AK1693" t="s">
        <v>86</v>
      </c>
      <c r="AL1693" t="s">
        <v>1460</v>
      </c>
      <c r="AM1693" t="s">
        <v>3897</v>
      </c>
      <c r="AN1693" t="s">
        <v>3515</v>
      </c>
      <c r="AO1693" t="s">
        <v>229</v>
      </c>
      <c r="AP1693" t="s">
        <v>108</v>
      </c>
      <c r="AQ1693" t="s">
        <v>161</v>
      </c>
      <c r="AR1693" t="s">
        <v>110</v>
      </c>
      <c r="AS1693" t="s">
        <v>203</v>
      </c>
      <c r="AT1693" t="s">
        <v>93</v>
      </c>
      <c r="AU1693" t="s">
        <v>94</v>
      </c>
      <c r="AV1693" t="s">
        <v>145</v>
      </c>
      <c r="AW1693" t="s">
        <v>85</v>
      </c>
      <c r="AX1693" t="s">
        <v>85</v>
      </c>
      <c r="AY1693" t="s">
        <v>85</v>
      </c>
      <c r="AZ1693" t="s">
        <v>85</v>
      </c>
      <c r="BA1693" t="s">
        <v>91</v>
      </c>
      <c r="BB1693" t="s">
        <v>91</v>
      </c>
      <c r="BC1693" t="s">
        <v>91</v>
      </c>
      <c r="BD1693" t="s">
        <v>85</v>
      </c>
      <c r="BE1693" t="s">
        <v>311</v>
      </c>
      <c r="BF1693" t="s">
        <v>91</v>
      </c>
      <c r="BG1693" t="s">
        <v>8960</v>
      </c>
      <c r="BH1693" t="s">
        <v>86</v>
      </c>
      <c r="BI1693" t="s">
        <v>85</v>
      </c>
    </row>
    <row r="1694" spans="1:61" ht="14.45" hidden="1">
      <c r="A1694" t="s">
        <v>8961</v>
      </c>
      <c r="B1694" t="s">
        <v>132</v>
      </c>
      <c r="C1694" t="s">
        <v>133</v>
      </c>
      <c r="D1694" t="s">
        <v>134</v>
      </c>
      <c r="E1694" t="s">
        <v>65</v>
      </c>
      <c r="F1694" t="s">
        <v>66</v>
      </c>
      <c r="G1694" t="s">
        <v>67</v>
      </c>
      <c r="H1694" t="s">
        <v>137</v>
      </c>
      <c r="I1694" t="s">
        <v>69</v>
      </c>
      <c r="J1694" t="s">
        <v>70</v>
      </c>
      <c r="K1694" t="s">
        <v>71</v>
      </c>
      <c r="L1694" t="s">
        <v>72</v>
      </c>
      <c r="M1694" t="s">
        <v>8962</v>
      </c>
      <c r="N1694" t="s">
        <v>8963</v>
      </c>
      <c r="O1694" s="34">
        <v>45712</v>
      </c>
      <c r="P1694" s="39">
        <v>0.29305555555555557</v>
      </c>
      <c r="Q1694" s="34">
        <v>45712</v>
      </c>
      <c r="R1694" s="39">
        <v>0.47361111111111109</v>
      </c>
      <c r="S1694" t="s">
        <v>75</v>
      </c>
      <c r="T1694" t="s">
        <v>141</v>
      </c>
      <c r="U1694" t="s">
        <v>77</v>
      </c>
      <c r="V1694" t="s">
        <v>78</v>
      </c>
      <c r="W1694" t="s">
        <v>78</v>
      </c>
      <c r="X1694" t="s">
        <v>79</v>
      </c>
      <c r="Y1694" t="s">
        <v>80</v>
      </c>
      <c r="Z1694" t="s">
        <v>1465</v>
      </c>
      <c r="AA1694" t="s">
        <v>175</v>
      </c>
      <c r="AB1694" t="s">
        <v>83</v>
      </c>
      <c r="AC1694" s="5" t="s">
        <v>379</v>
      </c>
      <c r="AD1694" s="9" t="s">
        <v>379</v>
      </c>
      <c r="AE1694" t="s">
        <v>8961</v>
      </c>
      <c r="AF1694" t="s">
        <v>85</v>
      </c>
      <c r="AG1694" t="s">
        <v>85</v>
      </c>
      <c r="AH1694" t="s">
        <v>85</v>
      </c>
      <c r="AI1694" t="s">
        <v>85</v>
      </c>
      <c r="AJ1694" t="s">
        <v>8961</v>
      </c>
      <c r="AK1694" t="s">
        <v>86</v>
      </c>
      <c r="AL1694" t="s">
        <v>89</v>
      </c>
      <c r="AM1694" t="s">
        <v>3515</v>
      </c>
      <c r="AN1694" t="s">
        <v>3515</v>
      </c>
      <c r="AO1694" t="s">
        <v>89</v>
      </c>
      <c r="AP1694" t="s">
        <v>108</v>
      </c>
      <c r="AQ1694" t="s">
        <v>180</v>
      </c>
      <c r="AR1694" t="s">
        <v>110</v>
      </c>
      <c r="AS1694" t="s">
        <v>92</v>
      </c>
      <c r="AT1694" t="s">
        <v>93</v>
      </c>
      <c r="AU1694" t="s">
        <v>94</v>
      </c>
      <c r="AV1694" t="s">
        <v>95</v>
      </c>
      <c r="AW1694" t="s">
        <v>85</v>
      </c>
      <c r="AX1694" t="s">
        <v>85</v>
      </c>
      <c r="AY1694" t="s">
        <v>85</v>
      </c>
      <c r="AZ1694" t="s">
        <v>85</v>
      </c>
      <c r="BA1694" t="s">
        <v>91</v>
      </c>
      <c r="BB1694" t="s">
        <v>528</v>
      </c>
      <c r="BC1694" t="s">
        <v>1161</v>
      </c>
      <c r="BD1694" t="s">
        <v>85</v>
      </c>
      <c r="BE1694" t="s">
        <v>579</v>
      </c>
      <c r="BF1694" t="s">
        <v>1161</v>
      </c>
      <c r="BG1694" t="s">
        <v>147</v>
      </c>
      <c r="BH1694" t="s">
        <v>86</v>
      </c>
      <c r="BI1694" t="s">
        <v>85</v>
      </c>
    </row>
    <row r="1695" spans="1:61" ht="14.45" hidden="1">
      <c r="A1695" t="s">
        <v>8964</v>
      </c>
      <c r="B1695" t="s">
        <v>98</v>
      </c>
      <c r="C1695" t="s">
        <v>85</v>
      </c>
      <c r="D1695" t="s">
        <v>85</v>
      </c>
      <c r="E1695" t="s">
        <v>65</v>
      </c>
      <c r="F1695" t="s">
        <v>66</v>
      </c>
      <c r="G1695" t="s">
        <v>67</v>
      </c>
      <c r="H1695" t="s">
        <v>99</v>
      </c>
      <c r="I1695" t="s">
        <v>1104</v>
      </c>
      <c r="J1695" t="s">
        <v>100</v>
      </c>
      <c r="K1695" t="s">
        <v>101</v>
      </c>
      <c r="L1695" t="s">
        <v>102</v>
      </c>
      <c r="M1695" t="s">
        <v>8965</v>
      </c>
      <c r="N1695" t="s">
        <v>8966</v>
      </c>
      <c r="O1695" s="34">
        <v>45712</v>
      </c>
      <c r="P1695" s="39">
        <v>0.35486111111111113</v>
      </c>
      <c r="Q1695" s="34">
        <v>45716</v>
      </c>
      <c r="R1695" s="39">
        <v>0.73333333333333328</v>
      </c>
      <c r="S1695" t="s">
        <v>75</v>
      </c>
      <c r="T1695" t="s">
        <v>141</v>
      </c>
      <c r="U1695" t="s">
        <v>77</v>
      </c>
      <c r="V1695" t="s">
        <v>78</v>
      </c>
      <c r="W1695" t="s">
        <v>78</v>
      </c>
      <c r="X1695" t="s">
        <v>79</v>
      </c>
      <c r="Y1695" t="s">
        <v>105</v>
      </c>
      <c r="Z1695" t="s">
        <v>142</v>
      </c>
      <c r="AA1695" t="s">
        <v>227</v>
      </c>
      <c r="AB1695" t="s">
        <v>282</v>
      </c>
      <c r="AC1695" s="5" t="s">
        <v>379</v>
      </c>
      <c r="AD1695" s="9" t="s">
        <v>379</v>
      </c>
      <c r="AE1695" t="s">
        <v>8964</v>
      </c>
      <c r="AF1695" t="s">
        <v>85</v>
      </c>
      <c r="AG1695" t="s">
        <v>85</v>
      </c>
      <c r="AH1695" t="s">
        <v>85</v>
      </c>
      <c r="AI1695" t="s">
        <v>85</v>
      </c>
      <c r="AJ1695" t="s">
        <v>8964</v>
      </c>
      <c r="AK1695" t="s">
        <v>283</v>
      </c>
      <c r="AL1695" t="s">
        <v>89</v>
      </c>
      <c r="AM1695" t="s">
        <v>3515</v>
      </c>
      <c r="AN1695" t="s">
        <v>3515</v>
      </c>
      <c r="AO1695" t="s">
        <v>360</v>
      </c>
      <c r="AP1695" t="s">
        <v>284</v>
      </c>
      <c r="AQ1695" t="s">
        <v>670</v>
      </c>
      <c r="AR1695" t="s">
        <v>134</v>
      </c>
      <c r="AS1695" t="s">
        <v>1397</v>
      </c>
      <c r="AT1695" t="s">
        <v>93</v>
      </c>
      <c r="AU1695" t="s">
        <v>94</v>
      </c>
      <c r="AV1695" t="s">
        <v>95</v>
      </c>
      <c r="AW1695" t="s">
        <v>91</v>
      </c>
      <c r="AX1695" t="s">
        <v>91</v>
      </c>
      <c r="AY1695" t="s">
        <v>91</v>
      </c>
      <c r="AZ1695" t="s">
        <v>91</v>
      </c>
      <c r="BA1695" t="s">
        <v>8967</v>
      </c>
      <c r="BB1695" t="s">
        <v>167</v>
      </c>
      <c r="BC1695" t="s">
        <v>214</v>
      </c>
      <c r="BD1695" t="s">
        <v>91</v>
      </c>
      <c r="BE1695" t="s">
        <v>91</v>
      </c>
      <c r="BF1695" t="s">
        <v>214</v>
      </c>
      <c r="BG1695" t="s">
        <v>8968</v>
      </c>
      <c r="BH1695" t="s">
        <v>86</v>
      </c>
      <c r="BI1695" t="s">
        <v>85</v>
      </c>
    </row>
    <row r="1696" spans="1:61" ht="14.45" hidden="1">
      <c r="A1696" t="s">
        <v>8969</v>
      </c>
      <c r="B1696" t="s">
        <v>5837</v>
      </c>
      <c r="C1696" t="s">
        <v>314</v>
      </c>
      <c r="D1696" t="s">
        <v>315</v>
      </c>
      <c r="E1696" t="s">
        <v>65</v>
      </c>
      <c r="F1696" t="s">
        <v>66</v>
      </c>
      <c r="G1696" t="s">
        <v>67</v>
      </c>
      <c r="H1696" t="s">
        <v>366</v>
      </c>
      <c r="I1696" t="s">
        <v>69</v>
      </c>
      <c r="J1696" t="s">
        <v>428</v>
      </c>
      <c r="K1696" t="s">
        <v>429</v>
      </c>
      <c r="L1696" t="s">
        <v>430</v>
      </c>
      <c r="M1696" t="s">
        <v>8970</v>
      </c>
      <c r="N1696" t="s">
        <v>8971</v>
      </c>
      <c r="O1696" s="34">
        <v>45712</v>
      </c>
      <c r="P1696" s="39">
        <v>0.3611111111111111</v>
      </c>
      <c r="Q1696" s="34">
        <v>45723</v>
      </c>
      <c r="R1696" s="39">
        <v>0.64583333333333337</v>
      </c>
      <c r="S1696" t="s">
        <v>75</v>
      </c>
      <c r="T1696" t="s">
        <v>76</v>
      </c>
      <c r="U1696" t="s">
        <v>77</v>
      </c>
      <c r="V1696" t="s">
        <v>78</v>
      </c>
      <c r="W1696" t="s">
        <v>78</v>
      </c>
      <c r="X1696" t="s">
        <v>79</v>
      </c>
      <c r="Y1696" t="s">
        <v>80</v>
      </c>
      <c r="Z1696" t="s">
        <v>142</v>
      </c>
      <c r="AA1696" t="s">
        <v>325</v>
      </c>
      <c r="AB1696" t="s">
        <v>83</v>
      </c>
      <c r="AC1696" s="5" t="s">
        <v>379</v>
      </c>
      <c r="AD1696" s="9" t="s">
        <v>2244</v>
      </c>
      <c r="AE1696" t="s">
        <v>8969</v>
      </c>
      <c r="AF1696" t="s">
        <v>85</v>
      </c>
      <c r="AG1696" t="s">
        <v>85</v>
      </c>
      <c r="AH1696" t="s">
        <v>85</v>
      </c>
      <c r="AI1696" t="s">
        <v>85</v>
      </c>
      <c r="AJ1696" t="s">
        <v>8969</v>
      </c>
      <c r="AK1696" t="s">
        <v>86</v>
      </c>
      <c r="AL1696" t="s">
        <v>89</v>
      </c>
      <c r="AM1696" t="s">
        <v>3515</v>
      </c>
      <c r="AN1696" t="s">
        <v>2245</v>
      </c>
      <c r="AO1696" t="s">
        <v>360</v>
      </c>
      <c r="AP1696" t="s">
        <v>108</v>
      </c>
      <c r="AQ1696" t="s">
        <v>180</v>
      </c>
      <c r="AR1696" t="s">
        <v>110</v>
      </c>
      <c r="AS1696" t="s">
        <v>5182</v>
      </c>
      <c r="AT1696" t="s">
        <v>93</v>
      </c>
      <c r="AU1696" t="s">
        <v>94</v>
      </c>
      <c r="AV1696" t="s">
        <v>95</v>
      </c>
      <c r="AW1696" t="s">
        <v>85</v>
      </c>
      <c r="AX1696" t="s">
        <v>85</v>
      </c>
      <c r="AY1696" t="s">
        <v>85</v>
      </c>
      <c r="AZ1696" t="s">
        <v>85</v>
      </c>
      <c r="BA1696" t="s">
        <v>91</v>
      </c>
      <c r="BB1696" t="s">
        <v>8972</v>
      </c>
      <c r="BC1696" t="s">
        <v>8973</v>
      </c>
      <c r="BD1696" t="s">
        <v>85</v>
      </c>
      <c r="BE1696" t="s">
        <v>146</v>
      </c>
      <c r="BF1696" t="s">
        <v>8973</v>
      </c>
      <c r="BG1696" t="s">
        <v>8974</v>
      </c>
      <c r="BH1696" t="s">
        <v>86</v>
      </c>
      <c r="BI1696" t="s">
        <v>85</v>
      </c>
    </row>
    <row r="1697" spans="1:61" ht="14.45" hidden="1">
      <c r="A1697" t="s">
        <v>8975</v>
      </c>
      <c r="B1697" t="s">
        <v>303</v>
      </c>
      <c r="C1697" t="s">
        <v>110</v>
      </c>
      <c r="D1697" t="s">
        <v>356</v>
      </c>
      <c r="E1697" t="s">
        <v>135</v>
      </c>
      <c r="F1697" t="s">
        <v>136</v>
      </c>
      <c r="G1697" t="s">
        <v>67</v>
      </c>
      <c r="H1697" t="s">
        <v>366</v>
      </c>
      <c r="I1697" t="s">
        <v>69</v>
      </c>
      <c r="J1697" t="s">
        <v>293</v>
      </c>
      <c r="K1697" t="s">
        <v>294</v>
      </c>
      <c r="L1697" t="s">
        <v>295</v>
      </c>
      <c r="M1697" t="s">
        <v>8976</v>
      </c>
      <c r="N1697" t="s">
        <v>8977</v>
      </c>
      <c r="O1697" s="34">
        <v>45712</v>
      </c>
      <c r="P1697" s="39">
        <v>0.37013888888888891</v>
      </c>
      <c r="Q1697" s="34">
        <v>45728</v>
      </c>
      <c r="R1697" s="39">
        <v>0.89097222222222228</v>
      </c>
      <c r="S1697" t="s">
        <v>716</v>
      </c>
      <c r="T1697" t="s">
        <v>76</v>
      </c>
      <c r="U1697" t="s">
        <v>77</v>
      </c>
      <c r="V1697" t="s">
        <v>78</v>
      </c>
      <c r="W1697" t="s">
        <v>78</v>
      </c>
      <c r="X1697" t="s">
        <v>79</v>
      </c>
      <c r="Y1697" t="s">
        <v>80</v>
      </c>
      <c r="Z1697" t="s">
        <v>142</v>
      </c>
      <c r="AA1697" t="s">
        <v>903</v>
      </c>
      <c r="AB1697" t="s">
        <v>83</v>
      </c>
      <c r="AC1697" s="5" t="s">
        <v>379</v>
      </c>
      <c r="AD1697" s="9" t="s">
        <v>2244</v>
      </c>
      <c r="AE1697" t="s">
        <v>8975</v>
      </c>
      <c r="AF1697" t="s">
        <v>85</v>
      </c>
      <c r="AG1697" t="s">
        <v>85</v>
      </c>
      <c r="AH1697" t="s">
        <v>85</v>
      </c>
      <c r="AI1697" t="s">
        <v>85</v>
      </c>
      <c r="AJ1697" t="s">
        <v>8975</v>
      </c>
      <c r="AK1697" t="s">
        <v>243</v>
      </c>
      <c r="AL1697" t="s">
        <v>89</v>
      </c>
      <c r="AM1697" t="s">
        <v>3515</v>
      </c>
      <c r="AN1697" t="s">
        <v>2608</v>
      </c>
      <c r="AO1697" t="s">
        <v>229</v>
      </c>
      <c r="AP1697" t="s">
        <v>108</v>
      </c>
      <c r="AQ1697" t="s">
        <v>180</v>
      </c>
      <c r="AR1697" t="s">
        <v>110</v>
      </c>
      <c r="AS1697" t="s">
        <v>620</v>
      </c>
      <c r="AT1697" t="s">
        <v>93</v>
      </c>
      <c r="AU1697" t="s">
        <v>94</v>
      </c>
      <c r="AV1697" t="s">
        <v>145</v>
      </c>
      <c r="AW1697" t="s">
        <v>85</v>
      </c>
      <c r="AX1697" t="s">
        <v>85</v>
      </c>
      <c r="AY1697" t="s">
        <v>85</v>
      </c>
      <c r="AZ1697" t="s">
        <v>85</v>
      </c>
      <c r="BA1697" t="s">
        <v>91</v>
      </c>
      <c r="BB1697" t="s">
        <v>8978</v>
      </c>
      <c r="BC1697" t="s">
        <v>8979</v>
      </c>
      <c r="BD1697" t="s">
        <v>85</v>
      </c>
      <c r="BE1697" t="s">
        <v>146</v>
      </c>
      <c r="BF1697" t="s">
        <v>8979</v>
      </c>
      <c r="BG1697" t="s">
        <v>8980</v>
      </c>
      <c r="BH1697" t="s">
        <v>86</v>
      </c>
      <c r="BI1697" t="s">
        <v>85</v>
      </c>
    </row>
    <row r="1698" spans="1:61" ht="14.45" hidden="1">
      <c r="A1698" t="s">
        <v>8981</v>
      </c>
      <c r="B1698" t="s">
        <v>290</v>
      </c>
      <c r="C1698" t="s">
        <v>85</v>
      </c>
      <c r="D1698" t="s">
        <v>85</v>
      </c>
      <c r="E1698" t="s">
        <v>135</v>
      </c>
      <c r="F1698" t="s">
        <v>136</v>
      </c>
      <c r="G1698" t="s">
        <v>67</v>
      </c>
      <c r="H1698" t="s">
        <v>399</v>
      </c>
      <c r="I1698" t="s">
        <v>152</v>
      </c>
      <c r="J1698" t="s">
        <v>479</v>
      </c>
      <c r="K1698" t="s">
        <v>480</v>
      </c>
      <c r="L1698" t="s">
        <v>481</v>
      </c>
      <c r="M1698" t="s">
        <v>8982</v>
      </c>
      <c r="N1698" t="s">
        <v>8983</v>
      </c>
      <c r="O1698" s="34">
        <v>45712</v>
      </c>
      <c r="P1698" s="39">
        <v>0.37430555555555556</v>
      </c>
      <c r="Q1698" s="34">
        <v>45727</v>
      </c>
      <c r="R1698" s="39">
        <v>0.39027777777777778</v>
      </c>
      <c r="S1698" t="s">
        <v>716</v>
      </c>
      <c r="T1698" t="s">
        <v>76</v>
      </c>
      <c r="U1698" t="s">
        <v>77</v>
      </c>
      <c r="V1698" t="s">
        <v>78</v>
      </c>
      <c r="W1698" t="s">
        <v>78</v>
      </c>
      <c r="X1698" t="s">
        <v>79</v>
      </c>
      <c r="Y1698" t="s">
        <v>67</v>
      </c>
      <c r="Z1698" t="s">
        <v>142</v>
      </c>
      <c r="AA1698" t="s">
        <v>143</v>
      </c>
      <c r="AB1698" t="s">
        <v>83</v>
      </c>
      <c r="AC1698" s="5" t="s">
        <v>379</v>
      </c>
      <c r="AD1698" s="9" t="s">
        <v>2244</v>
      </c>
      <c r="AE1698" t="s">
        <v>8981</v>
      </c>
      <c r="AF1698" t="s">
        <v>85</v>
      </c>
      <c r="AG1698" t="s">
        <v>85</v>
      </c>
      <c r="AH1698" t="s">
        <v>85</v>
      </c>
      <c r="AI1698" t="s">
        <v>85</v>
      </c>
      <c r="AJ1698" t="s">
        <v>8981</v>
      </c>
      <c r="AK1698" t="s">
        <v>86</v>
      </c>
      <c r="AL1698" t="s">
        <v>89</v>
      </c>
      <c r="AM1698" t="s">
        <v>3515</v>
      </c>
      <c r="AN1698" t="s">
        <v>2608</v>
      </c>
      <c r="AO1698" t="s">
        <v>160</v>
      </c>
      <c r="AP1698" t="s">
        <v>108</v>
      </c>
      <c r="AQ1698" t="s">
        <v>298</v>
      </c>
      <c r="AR1698" t="s">
        <v>110</v>
      </c>
      <c r="AS1698" t="s">
        <v>1524</v>
      </c>
      <c r="AT1698" t="s">
        <v>93</v>
      </c>
      <c r="AU1698" t="s">
        <v>94</v>
      </c>
      <c r="AV1698" t="s">
        <v>145</v>
      </c>
      <c r="AW1698" t="s">
        <v>85</v>
      </c>
      <c r="AX1698" t="s">
        <v>85</v>
      </c>
      <c r="AY1698" t="s">
        <v>85</v>
      </c>
      <c r="AZ1698" t="s">
        <v>85</v>
      </c>
      <c r="BA1698" t="s">
        <v>91</v>
      </c>
      <c r="BB1698" t="s">
        <v>8984</v>
      </c>
      <c r="BC1698" t="s">
        <v>8985</v>
      </c>
      <c r="BD1698" t="s">
        <v>85</v>
      </c>
      <c r="BE1698" t="s">
        <v>343</v>
      </c>
      <c r="BF1698" t="s">
        <v>8985</v>
      </c>
      <c r="BG1698" t="s">
        <v>8986</v>
      </c>
      <c r="BH1698" t="s">
        <v>86</v>
      </c>
      <c r="BI1698" t="s">
        <v>85</v>
      </c>
    </row>
    <row r="1699" spans="1:61" ht="14.45" hidden="1">
      <c r="A1699" t="s">
        <v>8987</v>
      </c>
      <c r="B1699" t="s">
        <v>62</v>
      </c>
      <c r="C1699" t="s">
        <v>314</v>
      </c>
      <c r="D1699" t="s">
        <v>315</v>
      </c>
      <c r="E1699" t="s">
        <v>135</v>
      </c>
      <c r="F1699" t="s">
        <v>136</v>
      </c>
      <c r="G1699" t="s">
        <v>67</v>
      </c>
      <c r="H1699" t="s">
        <v>366</v>
      </c>
      <c r="I1699" t="s">
        <v>69</v>
      </c>
      <c r="J1699" t="s">
        <v>428</v>
      </c>
      <c r="K1699" t="s">
        <v>429</v>
      </c>
      <c r="L1699" t="s">
        <v>430</v>
      </c>
      <c r="M1699" t="s">
        <v>8988</v>
      </c>
      <c r="N1699" t="s">
        <v>8989</v>
      </c>
      <c r="O1699" s="34">
        <v>45712</v>
      </c>
      <c r="P1699" s="39">
        <v>0.38124999999999998</v>
      </c>
      <c r="Q1699" s="34">
        <v>45712</v>
      </c>
      <c r="R1699" s="39">
        <v>0.50069444444444444</v>
      </c>
      <c r="S1699" t="s">
        <v>75</v>
      </c>
      <c r="T1699" t="s">
        <v>141</v>
      </c>
      <c r="U1699" t="s">
        <v>77</v>
      </c>
      <c r="V1699" t="s">
        <v>78</v>
      </c>
      <c r="W1699" t="s">
        <v>78</v>
      </c>
      <c r="X1699" t="s">
        <v>79</v>
      </c>
      <c r="Y1699" t="s">
        <v>80</v>
      </c>
      <c r="Z1699" t="s">
        <v>143</v>
      </c>
      <c r="AA1699" t="s">
        <v>159</v>
      </c>
      <c r="AB1699" t="s">
        <v>176</v>
      </c>
      <c r="AC1699" s="5" t="s">
        <v>379</v>
      </c>
      <c r="AD1699" s="9" t="s">
        <v>379</v>
      </c>
      <c r="AE1699" t="s">
        <v>8987</v>
      </c>
      <c r="AF1699" t="s">
        <v>85</v>
      </c>
      <c r="AG1699" t="s">
        <v>85</v>
      </c>
      <c r="AH1699" t="s">
        <v>85</v>
      </c>
      <c r="AI1699" t="s">
        <v>85</v>
      </c>
      <c r="AJ1699" t="s">
        <v>8987</v>
      </c>
      <c r="AK1699" t="s">
        <v>243</v>
      </c>
      <c r="AL1699" t="s">
        <v>89</v>
      </c>
      <c r="AM1699" t="s">
        <v>3515</v>
      </c>
      <c r="AN1699" t="s">
        <v>3515</v>
      </c>
      <c r="AO1699" t="s">
        <v>89</v>
      </c>
      <c r="AP1699" t="s">
        <v>108</v>
      </c>
      <c r="AQ1699" t="s">
        <v>180</v>
      </c>
      <c r="AR1699" t="s">
        <v>110</v>
      </c>
      <c r="AS1699" t="s">
        <v>2392</v>
      </c>
      <c r="AT1699" t="s">
        <v>93</v>
      </c>
      <c r="AU1699" t="s">
        <v>94</v>
      </c>
      <c r="AV1699" t="s">
        <v>145</v>
      </c>
      <c r="AW1699" t="s">
        <v>85</v>
      </c>
      <c r="AX1699" t="s">
        <v>85</v>
      </c>
      <c r="AY1699" t="s">
        <v>85</v>
      </c>
      <c r="AZ1699" t="s">
        <v>85</v>
      </c>
      <c r="BA1699" t="s">
        <v>91</v>
      </c>
      <c r="BB1699" t="s">
        <v>2064</v>
      </c>
      <c r="BC1699" t="s">
        <v>8990</v>
      </c>
      <c r="BD1699" t="s">
        <v>85</v>
      </c>
      <c r="BE1699" t="s">
        <v>445</v>
      </c>
      <c r="BF1699" t="s">
        <v>8990</v>
      </c>
      <c r="BG1699" t="s">
        <v>8991</v>
      </c>
      <c r="BH1699" t="s">
        <v>86</v>
      </c>
      <c r="BI1699" t="s">
        <v>85</v>
      </c>
    </row>
    <row r="1700" spans="1:61" ht="14.45" hidden="1">
      <c r="A1700" t="s">
        <v>8992</v>
      </c>
      <c r="B1700" t="s">
        <v>62</v>
      </c>
      <c r="C1700" t="s">
        <v>314</v>
      </c>
      <c r="D1700" t="s">
        <v>315</v>
      </c>
      <c r="E1700" t="s">
        <v>135</v>
      </c>
      <c r="F1700" t="s">
        <v>136</v>
      </c>
      <c r="G1700" t="s">
        <v>67</v>
      </c>
      <c r="H1700" t="s">
        <v>366</v>
      </c>
      <c r="I1700" t="s">
        <v>69</v>
      </c>
      <c r="J1700" t="s">
        <v>191</v>
      </c>
      <c r="K1700" t="s">
        <v>192</v>
      </c>
      <c r="L1700" t="s">
        <v>193</v>
      </c>
      <c r="M1700" t="s">
        <v>8993</v>
      </c>
      <c r="N1700" t="s">
        <v>8994</v>
      </c>
      <c r="O1700" s="34">
        <v>45712</v>
      </c>
      <c r="P1700" s="39">
        <v>0.38680555555555557</v>
      </c>
      <c r="Q1700" s="34">
        <v>45715</v>
      </c>
      <c r="R1700" s="39">
        <v>0.45694444444444443</v>
      </c>
      <c r="S1700" t="s">
        <v>75</v>
      </c>
      <c r="T1700" t="s">
        <v>76</v>
      </c>
      <c r="U1700" t="s">
        <v>77</v>
      </c>
      <c r="V1700" t="s">
        <v>78</v>
      </c>
      <c r="W1700" t="s">
        <v>78</v>
      </c>
      <c r="X1700" t="s">
        <v>79</v>
      </c>
      <c r="Y1700" t="s">
        <v>80</v>
      </c>
      <c r="Z1700" t="s">
        <v>143</v>
      </c>
      <c r="AA1700" t="s">
        <v>81</v>
      </c>
      <c r="AB1700" t="s">
        <v>83</v>
      </c>
      <c r="AC1700" s="5" t="s">
        <v>379</v>
      </c>
      <c r="AD1700" s="9" t="s">
        <v>379</v>
      </c>
      <c r="AE1700" t="s">
        <v>8992</v>
      </c>
      <c r="AF1700" t="s">
        <v>85</v>
      </c>
      <c r="AG1700" t="s">
        <v>85</v>
      </c>
      <c r="AH1700" t="s">
        <v>85</v>
      </c>
      <c r="AI1700" t="s">
        <v>85</v>
      </c>
      <c r="AJ1700" t="s">
        <v>8992</v>
      </c>
      <c r="AK1700" t="s">
        <v>243</v>
      </c>
      <c r="AL1700" t="s">
        <v>89</v>
      </c>
      <c r="AM1700" t="s">
        <v>3515</v>
      </c>
      <c r="AN1700" t="s">
        <v>3515</v>
      </c>
      <c r="AO1700" t="s">
        <v>337</v>
      </c>
      <c r="AP1700" t="s">
        <v>108</v>
      </c>
      <c r="AQ1700" t="s">
        <v>180</v>
      </c>
      <c r="AR1700" t="s">
        <v>110</v>
      </c>
      <c r="AS1700" t="s">
        <v>1518</v>
      </c>
      <c r="AT1700" t="s">
        <v>182</v>
      </c>
      <c r="AU1700" t="s">
        <v>183</v>
      </c>
      <c r="AV1700" t="s">
        <v>145</v>
      </c>
      <c r="AW1700" t="s">
        <v>85</v>
      </c>
      <c r="AX1700" t="s">
        <v>85</v>
      </c>
      <c r="AY1700" t="s">
        <v>85</v>
      </c>
      <c r="AZ1700" t="s">
        <v>85</v>
      </c>
      <c r="BA1700" t="s">
        <v>91</v>
      </c>
      <c r="BB1700" t="s">
        <v>8995</v>
      </c>
      <c r="BC1700" t="s">
        <v>8996</v>
      </c>
      <c r="BD1700" t="s">
        <v>85</v>
      </c>
      <c r="BE1700" t="s">
        <v>7825</v>
      </c>
      <c r="BF1700" t="s">
        <v>8996</v>
      </c>
      <c r="BG1700" t="s">
        <v>8997</v>
      </c>
      <c r="BH1700" t="s">
        <v>86</v>
      </c>
      <c r="BI1700" t="s">
        <v>85</v>
      </c>
    </row>
    <row r="1701" spans="1:61" ht="14.45" hidden="1">
      <c r="A1701" t="s">
        <v>8998</v>
      </c>
      <c r="B1701" t="s">
        <v>1065</v>
      </c>
      <c r="C1701" t="s">
        <v>85</v>
      </c>
      <c r="D1701" t="s">
        <v>85</v>
      </c>
      <c r="E1701" t="s">
        <v>65</v>
      </c>
      <c r="F1701" t="s">
        <v>66</v>
      </c>
      <c r="G1701" t="s">
        <v>67</v>
      </c>
      <c r="H1701" t="s">
        <v>366</v>
      </c>
      <c r="I1701" t="s">
        <v>69</v>
      </c>
      <c r="J1701" t="s">
        <v>550</v>
      </c>
      <c r="K1701" t="s">
        <v>551</v>
      </c>
      <c r="L1701" t="s">
        <v>552</v>
      </c>
      <c r="M1701" t="s">
        <v>8999</v>
      </c>
      <c r="N1701" t="s">
        <v>9000</v>
      </c>
      <c r="O1701" s="34">
        <v>45712</v>
      </c>
      <c r="P1701" s="39">
        <v>0.38958333333333334</v>
      </c>
      <c r="Q1701" s="34">
        <v>45714</v>
      </c>
      <c r="R1701" s="39">
        <v>0.67569444444444449</v>
      </c>
      <c r="S1701" t="s">
        <v>75</v>
      </c>
      <c r="T1701" t="s">
        <v>76</v>
      </c>
      <c r="U1701" t="s">
        <v>77</v>
      </c>
      <c r="V1701" t="s">
        <v>78</v>
      </c>
      <c r="W1701" t="s">
        <v>78</v>
      </c>
      <c r="X1701" t="s">
        <v>79</v>
      </c>
      <c r="Y1701" t="s">
        <v>67</v>
      </c>
      <c r="Z1701" t="s">
        <v>143</v>
      </c>
      <c r="AA1701" t="s">
        <v>242</v>
      </c>
      <c r="AB1701" t="s">
        <v>83</v>
      </c>
      <c r="AC1701" s="5" t="s">
        <v>379</v>
      </c>
      <c r="AD1701" s="9" t="s">
        <v>379</v>
      </c>
      <c r="AE1701" t="s">
        <v>8998</v>
      </c>
      <c r="AF1701" t="s">
        <v>9001</v>
      </c>
      <c r="AG1701" t="s">
        <v>177</v>
      </c>
      <c r="AH1701" t="s">
        <v>178</v>
      </c>
      <c r="AI1701" t="s">
        <v>179</v>
      </c>
      <c r="AJ1701" t="s">
        <v>8998</v>
      </c>
      <c r="AK1701" t="s">
        <v>243</v>
      </c>
      <c r="AL1701" t="s">
        <v>89</v>
      </c>
      <c r="AM1701" t="s">
        <v>3515</v>
      </c>
      <c r="AN1701" t="s">
        <v>3515</v>
      </c>
      <c r="AO1701" t="s">
        <v>229</v>
      </c>
      <c r="AP1701" t="s">
        <v>108</v>
      </c>
      <c r="AQ1701" t="s">
        <v>180</v>
      </c>
      <c r="AR1701" t="s">
        <v>110</v>
      </c>
      <c r="AS1701" t="s">
        <v>2267</v>
      </c>
      <c r="AT1701" t="s">
        <v>93</v>
      </c>
      <c r="AU1701" t="s">
        <v>94</v>
      </c>
      <c r="AV1701" t="s">
        <v>95</v>
      </c>
      <c r="AW1701" t="s">
        <v>85</v>
      </c>
      <c r="AX1701" t="s">
        <v>9002</v>
      </c>
      <c r="AY1701" t="s">
        <v>85</v>
      </c>
      <c r="AZ1701" t="s">
        <v>85</v>
      </c>
      <c r="BA1701" t="s">
        <v>133</v>
      </c>
      <c r="BB1701" t="s">
        <v>4515</v>
      </c>
      <c r="BC1701" t="s">
        <v>233</v>
      </c>
      <c r="BD1701" t="s">
        <v>85</v>
      </c>
      <c r="BE1701" t="s">
        <v>407</v>
      </c>
      <c r="BF1701" t="s">
        <v>233</v>
      </c>
      <c r="BG1701" t="s">
        <v>9003</v>
      </c>
      <c r="BH1701" t="s">
        <v>86</v>
      </c>
      <c r="BI1701" t="s">
        <v>85</v>
      </c>
    </row>
    <row r="1702" spans="1:61" ht="14.45" hidden="1">
      <c r="A1702" t="s">
        <v>9004</v>
      </c>
      <c r="B1702" t="s">
        <v>290</v>
      </c>
      <c r="C1702" t="s">
        <v>85</v>
      </c>
      <c r="D1702" t="s">
        <v>85</v>
      </c>
      <c r="E1702" t="s">
        <v>65</v>
      </c>
      <c r="F1702" t="s">
        <v>66</v>
      </c>
      <c r="G1702" t="s">
        <v>67</v>
      </c>
      <c r="H1702" t="s">
        <v>366</v>
      </c>
      <c r="I1702" t="s">
        <v>69</v>
      </c>
      <c r="J1702" t="s">
        <v>428</v>
      </c>
      <c r="K1702" t="s">
        <v>429</v>
      </c>
      <c r="L1702" t="s">
        <v>430</v>
      </c>
      <c r="M1702" t="s">
        <v>9005</v>
      </c>
      <c r="N1702" t="s">
        <v>9006</v>
      </c>
      <c r="O1702" s="34">
        <v>45712</v>
      </c>
      <c r="P1702" s="39">
        <v>0.39305555555555555</v>
      </c>
      <c r="Q1702" s="34">
        <v>45715</v>
      </c>
      <c r="R1702" s="39">
        <v>0.51180555555555551</v>
      </c>
      <c r="S1702" t="s">
        <v>75</v>
      </c>
      <c r="T1702" t="s">
        <v>76</v>
      </c>
      <c r="U1702" t="s">
        <v>77</v>
      </c>
      <c r="V1702" t="s">
        <v>78</v>
      </c>
      <c r="W1702" t="s">
        <v>78</v>
      </c>
      <c r="X1702" t="s">
        <v>79</v>
      </c>
      <c r="Y1702" t="s">
        <v>67</v>
      </c>
      <c r="Z1702" t="s">
        <v>143</v>
      </c>
      <c r="AA1702" t="s">
        <v>159</v>
      </c>
      <c r="AB1702" t="s">
        <v>83</v>
      </c>
      <c r="AC1702" s="5" t="s">
        <v>379</v>
      </c>
      <c r="AD1702" s="9" t="s">
        <v>379</v>
      </c>
      <c r="AE1702" t="s">
        <v>9004</v>
      </c>
      <c r="AF1702" t="s">
        <v>85</v>
      </c>
      <c r="AG1702" t="s">
        <v>85</v>
      </c>
      <c r="AH1702" t="s">
        <v>85</v>
      </c>
      <c r="AI1702" t="s">
        <v>85</v>
      </c>
      <c r="AJ1702" t="s">
        <v>9004</v>
      </c>
      <c r="AK1702" t="s">
        <v>243</v>
      </c>
      <c r="AL1702" t="s">
        <v>89</v>
      </c>
      <c r="AM1702" t="s">
        <v>3515</v>
      </c>
      <c r="AN1702" t="s">
        <v>3515</v>
      </c>
      <c r="AO1702" t="s">
        <v>337</v>
      </c>
      <c r="AP1702" t="s">
        <v>108</v>
      </c>
      <c r="AQ1702" t="s">
        <v>180</v>
      </c>
      <c r="AR1702" t="s">
        <v>110</v>
      </c>
      <c r="AS1702" t="s">
        <v>2448</v>
      </c>
      <c r="AT1702" t="s">
        <v>93</v>
      </c>
      <c r="AU1702" t="s">
        <v>94</v>
      </c>
      <c r="AV1702" t="s">
        <v>95</v>
      </c>
      <c r="AW1702" t="s">
        <v>85</v>
      </c>
      <c r="AX1702" t="s">
        <v>85</v>
      </c>
      <c r="AY1702" t="s">
        <v>85</v>
      </c>
      <c r="AZ1702" t="s">
        <v>85</v>
      </c>
      <c r="BA1702" t="s">
        <v>246</v>
      </c>
      <c r="BB1702" t="s">
        <v>6815</v>
      </c>
      <c r="BC1702" t="s">
        <v>9007</v>
      </c>
      <c r="BD1702" t="s">
        <v>85</v>
      </c>
      <c r="BE1702" t="s">
        <v>343</v>
      </c>
      <c r="BF1702" t="s">
        <v>9007</v>
      </c>
      <c r="BG1702" t="s">
        <v>9008</v>
      </c>
      <c r="BH1702" t="s">
        <v>86</v>
      </c>
      <c r="BI1702" t="s">
        <v>85</v>
      </c>
    </row>
    <row r="1703" spans="1:61" ht="14.45" hidden="1">
      <c r="A1703" t="s">
        <v>9009</v>
      </c>
      <c r="B1703" t="s">
        <v>290</v>
      </c>
      <c r="C1703" t="s">
        <v>85</v>
      </c>
      <c r="D1703" t="s">
        <v>85</v>
      </c>
      <c r="E1703" t="s">
        <v>65</v>
      </c>
      <c r="F1703" t="s">
        <v>66</v>
      </c>
      <c r="G1703" t="s">
        <v>67</v>
      </c>
      <c r="H1703" t="s">
        <v>366</v>
      </c>
      <c r="I1703" t="s">
        <v>69</v>
      </c>
      <c r="J1703" t="s">
        <v>479</v>
      </c>
      <c r="K1703" t="s">
        <v>480</v>
      </c>
      <c r="L1703" t="s">
        <v>481</v>
      </c>
      <c r="M1703" t="s">
        <v>9010</v>
      </c>
      <c r="N1703" t="s">
        <v>9011</v>
      </c>
      <c r="O1703" s="34">
        <v>45712</v>
      </c>
      <c r="P1703" s="39">
        <v>0.40277777777777779</v>
      </c>
      <c r="Q1703" s="34">
        <v>45716</v>
      </c>
      <c r="R1703" s="39">
        <v>0.73958333333333337</v>
      </c>
      <c r="S1703" t="s">
        <v>75</v>
      </c>
      <c r="T1703" t="s">
        <v>76</v>
      </c>
      <c r="U1703" t="s">
        <v>77</v>
      </c>
      <c r="V1703" t="s">
        <v>78</v>
      </c>
      <c r="W1703" t="s">
        <v>78</v>
      </c>
      <c r="X1703" t="s">
        <v>79</v>
      </c>
      <c r="Y1703" t="s">
        <v>67</v>
      </c>
      <c r="Z1703" t="s">
        <v>143</v>
      </c>
      <c r="AA1703" t="s">
        <v>227</v>
      </c>
      <c r="AB1703" t="s">
        <v>83</v>
      </c>
      <c r="AC1703" s="5" t="s">
        <v>379</v>
      </c>
      <c r="AD1703" s="9" t="s">
        <v>379</v>
      </c>
      <c r="AE1703" t="s">
        <v>9009</v>
      </c>
      <c r="AF1703" t="s">
        <v>85</v>
      </c>
      <c r="AG1703" t="s">
        <v>85</v>
      </c>
      <c r="AH1703" t="s">
        <v>85</v>
      </c>
      <c r="AI1703" t="s">
        <v>85</v>
      </c>
      <c r="AJ1703" t="s">
        <v>9009</v>
      </c>
      <c r="AK1703" t="s">
        <v>86</v>
      </c>
      <c r="AL1703" t="s">
        <v>89</v>
      </c>
      <c r="AM1703" t="s">
        <v>3515</v>
      </c>
      <c r="AN1703" t="s">
        <v>3515</v>
      </c>
      <c r="AO1703" t="s">
        <v>360</v>
      </c>
      <c r="AP1703" t="s">
        <v>108</v>
      </c>
      <c r="AQ1703" t="s">
        <v>180</v>
      </c>
      <c r="AR1703" t="s">
        <v>110</v>
      </c>
      <c r="AS1703" t="s">
        <v>3891</v>
      </c>
      <c r="AT1703" t="s">
        <v>93</v>
      </c>
      <c r="AU1703" t="s">
        <v>94</v>
      </c>
      <c r="AV1703" t="s">
        <v>95</v>
      </c>
      <c r="AW1703" t="s">
        <v>85</v>
      </c>
      <c r="AX1703" t="s">
        <v>85</v>
      </c>
      <c r="AY1703" t="s">
        <v>85</v>
      </c>
      <c r="AZ1703" t="s">
        <v>85</v>
      </c>
      <c r="BA1703" t="s">
        <v>452</v>
      </c>
      <c r="BB1703" t="s">
        <v>9012</v>
      </c>
      <c r="BC1703" t="s">
        <v>9013</v>
      </c>
      <c r="BD1703" t="s">
        <v>85</v>
      </c>
      <c r="BE1703" t="s">
        <v>579</v>
      </c>
      <c r="BF1703" t="s">
        <v>9013</v>
      </c>
      <c r="BG1703" t="s">
        <v>9014</v>
      </c>
      <c r="BH1703" t="s">
        <v>86</v>
      </c>
      <c r="BI1703" t="s">
        <v>85</v>
      </c>
    </row>
    <row r="1704" spans="1:61" ht="14.45" hidden="1">
      <c r="A1704" t="s">
        <v>9015</v>
      </c>
      <c r="B1704" t="s">
        <v>290</v>
      </c>
      <c r="C1704" t="s">
        <v>91</v>
      </c>
      <c r="D1704" t="s">
        <v>91</v>
      </c>
      <c r="E1704" t="s">
        <v>65</v>
      </c>
      <c r="F1704" t="s">
        <v>66</v>
      </c>
      <c r="G1704" t="s">
        <v>67</v>
      </c>
      <c r="H1704" t="s">
        <v>366</v>
      </c>
      <c r="I1704" t="s">
        <v>69</v>
      </c>
      <c r="J1704" t="s">
        <v>964</v>
      </c>
      <c r="K1704" t="s">
        <v>965</v>
      </c>
      <c r="L1704" t="s">
        <v>159</v>
      </c>
      <c r="M1704" t="s">
        <v>9016</v>
      </c>
      <c r="N1704" t="s">
        <v>9017</v>
      </c>
      <c r="O1704" s="34">
        <v>45712</v>
      </c>
      <c r="P1704" s="39">
        <v>0.40486111111111112</v>
      </c>
      <c r="Q1704" s="34">
        <v>45716</v>
      </c>
      <c r="R1704" s="39">
        <v>0.73888888888888893</v>
      </c>
      <c r="S1704" t="s">
        <v>75</v>
      </c>
      <c r="T1704" t="s">
        <v>76</v>
      </c>
      <c r="U1704" t="s">
        <v>77</v>
      </c>
      <c r="V1704" t="s">
        <v>78</v>
      </c>
      <c r="W1704" t="s">
        <v>78</v>
      </c>
      <c r="X1704" t="s">
        <v>79</v>
      </c>
      <c r="Y1704" t="s">
        <v>67</v>
      </c>
      <c r="Z1704" t="s">
        <v>143</v>
      </c>
      <c r="AA1704" t="s">
        <v>227</v>
      </c>
      <c r="AB1704" t="s">
        <v>83</v>
      </c>
      <c r="AC1704" s="5" t="s">
        <v>379</v>
      </c>
      <c r="AD1704" s="9" t="s">
        <v>379</v>
      </c>
      <c r="AE1704" t="s">
        <v>9015</v>
      </c>
      <c r="AF1704" t="s">
        <v>85</v>
      </c>
      <c r="AG1704" t="s">
        <v>85</v>
      </c>
      <c r="AH1704" t="s">
        <v>85</v>
      </c>
      <c r="AI1704" t="s">
        <v>85</v>
      </c>
      <c r="AJ1704" t="s">
        <v>9015</v>
      </c>
      <c r="AK1704" t="s">
        <v>243</v>
      </c>
      <c r="AL1704" t="s">
        <v>89</v>
      </c>
      <c r="AM1704" t="s">
        <v>3515</v>
      </c>
      <c r="AN1704" t="s">
        <v>3515</v>
      </c>
      <c r="AO1704" t="s">
        <v>360</v>
      </c>
      <c r="AP1704" t="s">
        <v>108</v>
      </c>
      <c r="AQ1704" t="s">
        <v>180</v>
      </c>
      <c r="AR1704" t="s">
        <v>110</v>
      </c>
      <c r="AS1704" t="s">
        <v>968</v>
      </c>
      <c r="AT1704" t="s">
        <v>93</v>
      </c>
      <c r="AU1704" t="s">
        <v>94</v>
      </c>
      <c r="AV1704" t="s">
        <v>95</v>
      </c>
      <c r="AW1704" t="s">
        <v>85</v>
      </c>
      <c r="AX1704" t="s">
        <v>85</v>
      </c>
      <c r="AY1704" t="s">
        <v>85</v>
      </c>
      <c r="AZ1704" t="s">
        <v>85</v>
      </c>
      <c r="BA1704" t="s">
        <v>91</v>
      </c>
      <c r="BB1704" t="s">
        <v>9018</v>
      </c>
      <c r="BC1704" t="s">
        <v>9019</v>
      </c>
      <c r="BD1704" t="s">
        <v>85</v>
      </c>
      <c r="BE1704" t="s">
        <v>146</v>
      </c>
      <c r="BF1704" t="s">
        <v>9019</v>
      </c>
      <c r="BG1704" t="s">
        <v>9020</v>
      </c>
      <c r="BH1704" t="s">
        <v>86</v>
      </c>
      <c r="BI1704" t="s">
        <v>85</v>
      </c>
    </row>
    <row r="1705" spans="1:61" ht="14.45" hidden="1">
      <c r="A1705" t="s">
        <v>9021</v>
      </c>
      <c r="B1705" t="s">
        <v>365</v>
      </c>
      <c r="C1705" t="s">
        <v>85</v>
      </c>
      <c r="D1705" t="s">
        <v>85</v>
      </c>
      <c r="E1705" t="s">
        <v>65</v>
      </c>
      <c r="F1705" t="s">
        <v>66</v>
      </c>
      <c r="G1705" t="s">
        <v>67</v>
      </c>
      <c r="H1705" t="s">
        <v>304</v>
      </c>
      <c r="I1705" t="s">
        <v>305</v>
      </c>
      <c r="J1705" t="s">
        <v>70</v>
      </c>
      <c r="K1705" t="s">
        <v>71</v>
      </c>
      <c r="L1705" t="s">
        <v>72</v>
      </c>
      <c r="M1705" t="s">
        <v>9022</v>
      </c>
      <c r="N1705" t="s">
        <v>9023</v>
      </c>
      <c r="O1705" s="34">
        <v>45712</v>
      </c>
      <c r="P1705" s="39">
        <v>0.4201388888888889</v>
      </c>
      <c r="Q1705" s="34">
        <v>45712</v>
      </c>
      <c r="R1705" s="39">
        <v>0.42083333333333334</v>
      </c>
      <c r="S1705" t="s">
        <v>75</v>
      </c>
      <c r="T1705" t="s">
        <v>141</v>
      </c>
      <c r="U1705" t="s">
        <v>77</v>
      </c>
      <c r="V1705" t="s">
        <v>78</v>
      </c>
      <c r="W1705" t="s">
        <v>78</v>
      </c>
      <c r="X1705" t="s">
        <v>79</v>
      </c>
      <c r="Y1705" t="s">
        <v>80</v>
      </c>
      <c r="Z1705" t="s">
        <v>81</v>
      </c>
      <c r="AA1705" t="s">
        <v>81</v>
      </c>
      <c r="AB1705" t="s">
        <v>83</v>
      </c>
      <c r="AC1705" s="5" t="s">
        <v>379</v>
      </c>
      <c r="AD1705" s="9" t="s">
        <v>379</v>
      </c>
      <c r="AE1705" t="s">
        <v>9021</v>
      </c>
      <c r="AF1705" t="s">
        <v>85</v>
      </c>
      <c r="AG1705" t="s">
        <v>85</v>
      </c>
      <c r="AH1705" t="s">
        <v>85</v>
      </c>
      <c r="AI1705" t="s">
        <v>85</v>
      </c>
      <c r="AJ1705" t="s">
        <v>9021</v>
      </c>
      <c r="AK1705" t="s">
        <v>243</v>
      </c>
      <c r="AL1705" t="s">
        <v>89</v>
      </c>
      <c r="AM1705" t="s">
        <v>3515</v>
      </c>
      <c r="AN1705" t="s">
        <v>3515</v>
      </c>
      <c r="AO1705" t="s">
        <v>89</v>
      </c>
      <c r="AP1705" t="s">
        <v>108</v>
      </c>
      <c r="AQ1705" t="s">
        <v>308</v>
      </c>
      <c r="AR1705" t="s">
        <v>110</v>
      </c>
      <c r="AS1705" t="s">
        <v>92</v>
      </c>
      <c r="AT1705" t="s">
        <v>93</v>
      </c>
      <c r="AU1705" t="s">
        <v>94</v>
      </c>
      <c r="AV1705" t="s">
        <v>95</v>
      </c>
      <c r="AW1705" t="s">
        <v>85</v>
      </c>
      <c r="AX1705" t="s">
        <v>85</v>
      </c>
      <c r="AY1705" t="s">
        <v>85</v>
      </c>
      <c r="AZ1705" t="s">
        <v>85</v>
      </c>
      <c r="BA1705" t="s">
        <v>91</v>
      </c>
      <c r="BB1705" t="s">
        <v>246</v>
      </c>
      <c r="BC1705" t="s">
        <v>246</v>
      </c>
      <c r="BD1705" t="s">
        <v>85</v>
      </c>
      <c r="BE1705" t="s">
        <v>445</v>
      </c>
      <c r="BF1705" t="s">
        <v>246</v>
      </c>
      <c r="BG1705" t="s">
        <v>312</v>
      </c>
      <c r="BH1705" t="s">
        <v>243</v>
      </c>
      <c r="BI1705" t="s">
        <v>85</v>
      </c>
    </row>
    <row r="1706" spans="1:61" ht="14.45" hidden="1">
      <c r="A1706" t="s">
        <v>9024</v>
      </c>
      <c r="B1706" t="s">
        <v>303</v>
      </c>
      <c r="C1706" t="s">
        <v>63</v>
      </c>
      <c r="D1706" t="s">
        <v>64</v>
      </c>
      <c r="E1706" t="s">
        <v>135</v>
      </c>
      <c r="F1706" t="s">
        <v>136</v>
      </c>
      <c r="G1706" t="s">
        <v>67</v>
      </c>
      <c r="H1706" t="s">
        <v>169</v>
      </c>
      <c r="I1706" t="s">
        <v>69</v>
      </c>
      <c r="J1706" t="s">
        <v>428</v>
      </c>
      <c r="K1706" t="s">
        <v>429</v>
      </c>
      <c r="L1706" t="s">
        <v>430</v>
      </c>
      <c r="M1706" t="s">
        <v>9025</v>
      </c>
      <c r="N1706" t="s">
        <v>9026</v>
      </c>
      <c r="O1706" s="34">
        <v>45712</v>
      </c>
      <c r="P1706" s="39">
        <v>0.42638888888888887</v>
      </c>
      <c r="Q1706" s="34">
        <v>45723</v>
      </c>
      <c r="R1706" s="39">
        <v>0.6791666666666667</v>
      </c>
      <c r="S1706" t="s">
        <v>75</v>
      </c>
      <c r="T1706" t="s">
        <v>76</v>
      </c>
      <c r="U1706" t="s">
        <v>77</v>
      </c>
      <c r="V1706" t="s">
        <v>78</v>
      </c>
      <c r="W1706" t="s">
        <v>78</v>
      </c>
      <c r="X1706" t="s">
        <v>79</v>
      </c>
      <c r="Y1706" t="s">
        <v>80</v>
      </c>
      <c r="Z1706" t="s">
        <v>81</v>
      </c>
      <c r="AA1706" t="s">
        <v>242</v>
      </c>
      <c r="AB1706" t="s">
        <v>176</v>
      </c>
      <c r="AC1706" s="5" t="s">
        <v>379</v>
      </c>
      <c r="AD1706" s="9" t="s">
        <v>2244</v>
      </c>
      <c r="AE1706" t="s">
        <v>9024</v>
      </c>
      <c r="AF1706" t="s">
        <v>85</v>
      </c>
      <c r="AG1706" t="s">
        <v>85</v>
      </c>
      <c r="AH1706" t="s">
        <v>85</v>
      </c>
      <c r="AI1706" t="s">
        <v>85</v>
      </c>
      <c r="AJ1706" t="s">
        <v>9024</v>
      </c>
      <c r="AK1706" t="s">
        <v>86</v>
      </c>
      <c r="AL1706" t="s">
        <v>89</v>
      </c>
      <c r="AM1706" t="s">
        <v>3515</v>
      </c>
      <c r="AN1706" t="s">
        <v>2245</v>
      </c>
      <c r="AO1706" t="s">
        <v>360</v>
      </c>
      <c r="AP1706" t="s">
        <v>108</v>
      </c>
      <c r="AQ1706" t="s">
        <v>180</v>
      </c>
      <c r="AR1706" t="s">
        <v>110</v>
      </c>
      <c r="AS1706" t="s">
        <v>2005</v>
      </c>
      <c r="AT1706" t="s">
        <v>93</v>
      </c>
      <c r="AU1706" t="s">
        <v>94</v>
      </c>
      <c r="AV1706" t="s">
        <v>145</v>
      </c>
      <c r="AW1706" t="s">
        <v>85</v>
      </c>
      <c r="AX1706" t="s">
        <v>85</v>
      </c>
      <c r="AY1706" t="s">
        <v>85</v>
      </c>
      <c r="AZ1706" t="s">
        <v>85</v>
      </c>
      <c r="BA1706" t="s">
        <v>91</v>
      </c>
      <c r="BB1706" t="s">
        <v>9027</v>
      </c>
      <c r="BC1706" t="s">
        <v>9028</v>
      </c>
      <c r="BD1706" t="s">
        <v>85</v>
      </c>
      <c r="BE1706" t="s">
        <v>234</v>
      </c>
      <c r="BF1706" t="s">
        <v>9028</v>
      </c>
      <c r="BG1706" t="s">
        <v>9029</v>
      </c>
      <c r="BH1706" t="s">
        <v>86</v>
      </c>
      <c r="BI1706" t="s">
        <v>85</v>
      </c>
    </row>
    <row r="1707" spans="1:61" ht="14.45" hidden="1">
      <c r="A1707" t="s">
        <v>9030</v>
      </c>
      <c r="B1707" t="s">
        <v>265</v>
      </c>
      <c r="C1707" t="s">
        <v>85</v>
      </c>
      <c r="D1707" t="s">
        <v>85</v>
      </c>
      <c r="E1707" t="s">
        <v>135</v>
      </c>
      <c r="F1707" t="s">
        <v>136</v>
      </c>
      <c r="G1707" t="s">
        <v>150</v>
      </c>
      <c r="H1707" t="s">
        <v>859</v>
      </c>
      <c r="I1707" t="s">
        <v>152</v>
      </c>
      <c r="J1707" t="s">
        <v>70</v>
      </c>
      <c r="K1707" t="s">
        <v>71</v>
      </c>
      <c r="L1707" t="s">
        <v>72</v>
      </c>
      <c r="M1707" t="s">
        <v>9031</v>
      </c>
      <c r="N1707" t="s">
        <v>9032</v>
      </c>
      <c r="O1707" s="34">
        <v>45712</v>
      </c>
      <c r="P1707" s="39">
        <v>0.4284722222222222</v>
      </c>
      <c r="Q1707" s="34">
        <v>45712</v>
      </c>
      <c r="R1707" s="39">
        <v>0.45416666666666666</v>
      </c>
      <c r="S1707" t="s">
        <v>75</v>
      </c>
      <c r="T1707" t="s">
        <v>141</v>
      </c>
      <c r="U1707" t="s">
        <v>77</v>
      </c>
      <c r="V1707" t="s">
        <v>78</v>
      </c>
      <c r="W1707" t="s">
        <v>78</v>
      </c>
      <c r="X1707" t="s">
        <v>885</v>
      </c>
      <c r="Y1707" t="s">
        <v>270</v>
      </c>
      <c r="Z1707" t="s">
        <v>81</v>
      </c>
      <c r="AA1707" t="s">
        <v>81</v>
      </c>
      <c r="AB1707" t="s">
        <v>83</v>
      </c>
      <c r="AC1707" s="5" t="s">
        <v>379</v>
      </c>
      <c r="AD1707" s="9" t="s">
        <v>379</v>
      </c>
      <c r="AE1707" t="s">
        <v>9030</v>
      </c>
      <c r="AF1707" t="s">
        <v>85</v>
      </c>
      <c r="AG1707" t="s">
        <v>177</v>
      </c>
      <c r="AH1707" t="s">
        <v>178</v>
      </c>
      <c r="AI1707" t="s">
        <v>179</v>
      </c>
      <c r="AJ1707" t="s">
        <v>9030</v>
      </c>
      <c r="AK1707" t="s">
        <v>86</v>
      </c>
      <c r="AL1707" t="s">
        <v>89</v>
      </c>
      <c r="AM1707" t="s">
        <v>3515</v>
      </c>
      <c r="AN1707" t="s">
        <v>3515</v>
      </c>
      <c r="AO1707" t="s">
        <v>89</v>
      </c>
      <c r="AP1707" t="s">
        <v>108</v>
      </c>
      <c r="AQ1707" t="s">
        <v>161</v>
      </c>
      <c r="AR1707" t="s">
        <v>110</v>
      </c>
      <c r="AS1707" t="s">
        <v>265</v>
      </c>
      <c r="AT1707" t="s">
        <v>182</v>
      </c>
      <c r="AU1707" t="s">
        <v>183</v>
      </c>
      <c r="AV1707" t="s">
        <v>145</v>
      </c>
      <c r="AW1707" t="s">
        <v>85</v>
      </c>
      <c r="AX1707" t="s">
        <v>85</v>
      </c>
      <c r="AY1707" t="s">
        <v>85</v>
      </c>
      <c r="AZ1707" t="s">
        <v>85</v>
      </c>
      <c r="BA1707" t="s">
        <v>621</v>
      </c>
      <c r="BB1707" t="s">
        <v>91</v>
      </c>
      <c r="BC1707" t="s">
        <v>834</v>
      </c>
      <c r="BD1707" t="s">
        <v>85</v>
      </c>
      <c r="BE1707" t="s">
        <v>9033</v>
      </c>
      <c r="BF1707" t="s">
        <v>834</v>
      </c>
      <c r="BG1707" t="s">
        <v>9034</v>
      </c>
      <c r="BH1707" t="s">
        <v>86</v>
      </c>
      <c r="BI1707" t="s">
        <v>85</v>
      </c>
    </row>
    <row r="1708" spans="1:61" ht="14.45" hidden="1">
      <c r="A1708" t="s">
        <v>9035</v>
      </c>
      <c r="B1708" t="s">
        <v>62</v>
      </c>
      <c r="C1708" t="s">
        <v>285</v>
      </c>
      <c r="D1708" t="s">
        <v>3553</v>
      </c>
      <c r="E1708" t="s">
        <v>135</v>
      </c>
      <c r="F1708" t="s">
        <v>136</v>
      </c>
      <c r="G1708" t="s">
        <v>67</v>
      </c>
      <c r="H1708" t="s">
        <v>366</v>
      </c>
      <c r="I1708" t="s">
        <v>69</v>
      </c>
      <c r="J1708" t="s">
        <v>479</v>
      </c>
      <c r="K1708" t="s">
        <v>480</v>
      </c>
      <c r="L1708" t="s">
        <v>481</v>
      </c>
      <c r="M1708" t="s">
        <v>9036</v>
      </c>
      <c r="N1708" t="s">
        <v>9037</v>
      </c>
      <c r="O1708" s="34">
        <v>45712</v>
      </c>
      <c r="P1708" s="39">
        <v>0.42916666666666664</v>
      </c>
      <c r="Q1708" s="34">
        <v>45712</v>
      </c>
      <c r="R1708" s="39">
        <v>0.71805555555555556</v>
      </c>
      <c r="S1708" t="s">
        <v>75</v>
      </c>
      <c r="T1708" t="s">
        <v>141</v>
      </c>
      <c r="U1708" t="s">
        <v>77</v>
      </c>
      <c r="V1708" t="s">
        <v>78</v>
      </c>
      <c r="W1708" t="s">
        <v>78</v>
      </c>
      <c r="X1708" t="s">
        <v>79</v>
      </c>
      <c r="Y1708" t="s">
        <v>80</v>
      </c>
      <c r="Z1708" t="s">
        <v>81</v>
      </c>
      <c r="AA1708" t="s">
        <v>227</v>
      </c>
      <c r="AB1708" t="s">
        <v>83</v>
      </c>
      <c r="AC1708" s="5" t="s">
        <v>379</v>
      </c>
      <c r="AD1708" s="9" t="s">
        <v>379</v>
      </c>
      <c r="AE1708" t="s">
        <v>9035</v>
      </c>
      <c r="AF1708" t="s">
        <v>85</v>
      </c>
      <c r="AG1708" t="s">
        <v>85</v>
      </c>
      <c r="AH1708" t="s">
        <v>85</v>
      </c>
      <c r="AI1708" t="s">
        <v>85</v>
      </c>
      <c r="AJ1708" t="s">
        <v>9035</v>
      </c>
      <c r="AK1708" t="s">
        <v>243</v>
      </c>
      <c r="AL1708" t="s">
        <v>89</v>
      </c>
      <c r="AM1708" t="s">
        <v>3515</v>
      </c>
      <c r="AN1708" t="s">
        <v>3515</v>
      </c>
      <c r="AO1708" t="s">
        <v>89</v>
      </c>
      <c r="AP1708" t="s">
        <v>108</v>
      </c>
      <c r="AQ1708" t="s">
        <v>180</v>
      </c>
      <c r="AR1708" t="s">
        <v>110</v>
      </c>
      <c r="AS1708" t="s">
        <v>6599</v>
      </c>
      <c r="AT1708" t="s">
        <v>93</v>
      </c>
      <c r="AU1708" t="s">
        <v>94</v>
      </c>
      <c r="AV1708" t="s">
        <v>145</v>
      </c>
      <c r="AW1708" t="s">
        <v>85</v>
      </c>
      <c r="AX1708" t="s">
        <v>85</v>
      </c>
      <c r="AY1708" t="s">
        <v>85</v>
      </c>
      <c r="AZ1708" t="s">
        <v>85</v>
      </c>
      <c r="BA1708" t="s">
        <v>91</v>
      </c>
      <c r="BB1708" t="s">
        <v>5262</v>
      </c>
      <c r="BC1708" t="s">
        <v>1362</v>
      </c>
      <c r="BD1708" t="s">
        <v>85</v>
      </c>
      <c r="BE1708" t="s">
        <v>407</v>
      </c>
      <c r="BF1708" t="s">
        <v>1362</v>
      </c>
      <c r="BG1708" t="s">
        <v>9038</v>
      </c>
      <c r="BH1708" t="s">
        <v>86</v>
      </c>
      <c r="BI1708" t="s">
        <v>85</v>
      </c>
    </row>
    <row r="1709" spans="1:61" ht="14.45" hidden="1">
      <c r="A1709" t="s">
        <v>9039</v>
      </c>
      <c r="B1709" t="s">
        <v>290</v>
      </c>
      <c r="C1709" t="s">
        <v>91</v>
      </c>
      <c r="D1709" t="s">
        <v>91</v>
      </c>
      <c r="E1709" t="s">
        <v>65</v>
      </c>
      <c r="F1709" t="s">
        <v>66</v>
      </c>
      <c r="G1709" t="s">
        <v>67</v>
      </c>
      <c r="H1709" t="s">
        <v>253</v>
      </c>
      <c r="I1709" t="s">
        <v>69</v>
      </c>
      <c r="J1709" t="s">
        <v>100</v>
      </c>
      <c r="K1709" t="s">
        <v>101</v>
      </c>
      <c r="L1709" t="s">
        <v>102</v>
      </c>
      <c r="M1709" t="s">
        <v>9040</v>
      </c>
      <c r="N1709" t="s">
        <v>9041</v>
      </c>
      <c r="O1709" s="34">
        <v>45712</v>
      </c>
      <c r="P1709" s="39">
        <v>0.43125000000000002</v>
      </c>
      <c r="Q1709" s="34">
        <v>45714</v>
      </c>
      <c r="R1709" s="39">
        <v>0.67013888888888884</v>
      </c>
      <c r="S1709" t="s">
        <v>75</v>
      </c>
      <c r="T1709" t="s">
        <v>76</v>
      </c>
      <c r="U1709" t="s">
        <v>77</v>
      </c>
      <c r="V1709" t="s">
        <v>78</v>
      </c>
      <c r="W1709" t="s">
        <v>78</v>
      </c>
      <c r="X1709" t="s">
        <v>79</v>
      </c>
      <c r="Y1709" t="s">
        <v>67</v>
      </c>
      <c r="Z1709" t="s">
        <v>81</v>
      </c>
      <c r="AA1709" t="s">
        <v>242</v>
      </c>
      <c r="AB1709" t="s">
        <v>83</v>
      </c>
      <c r="AC1709" s="5" t="s">
        <v>379</v>
      </c>
      <c r="AD1709" s="9" t="s">
        <v>379</v>
      </c>
      <c r="AE1709" t="s">
        <v>9039</v>
      </c>
      <c r="AF1709" t="s">
        <v>85</v>
      </c>
      <c r="AG1709" t="s">
        <v>85</v>
      </c>
      <c r="AH1709" t="s">
        <v>85</v>
      </c>
      <c r="AI1709" t="s">
        <v>85</v>
      </c>
      <c r="AJ1709" t="s">
        <v>9039</v>
      </c>
      <c r="AK1709" t="s">
        <v>86</v>
      </c>
      <c r="AL1709" t="s">
        <v>89</v>
      </c>
      <c r="AM1709" t="s">
        <v>3515</v>
      </c>
      <c r="AN1709" t="s">
        <v>3515</v>
      </c>
      <c r="AO1709" t="s">
        <v>229</v>
      </c>
      <c r="AP1709" t="s">
        <v>108</v>
      </c>
      <c r="AQ1709" t="s">
        <v>180</v>
      </c>
      <c r="AR1709" t="s">
        <v>110</v>
      </c>
      <c r="AS1709" t="s">
        <v>8687</v>
      </c>
      <c r="AT1709" t="s">
        <v>93</v>
      </c>
      <c r="AU1709" t="s">
        <v>94</v>
      </c>
      <c r="AV1709" t="s">
        <v>95</v>
      </c>
      <c r="AW1709" t="s">
        <v>85</v>
      </c>
      <c r="AX1709" t="s">
        <v>85</v>
      </c>
      <c r="AY1709" t="s">
        <v>85</v>
      </c>
      <c r="AZ1709" t="s">
        <v>85</v>
      </c>
      <c r="BA1709" t="s">
        <v>452</v>
      </c>
      <c r="BB1709" t="s">
        <v>9042</v>
      </c>
      <c r="BC1709" t="s">
        <v>9043</v>
      </c>
      <c r="BD1709" t="s">
        <v>85</v>
      </c>
      <c r="BE1709" t="s">
        <v>445</v>
      </c>
      <c r="BF1709" t="s">
        <v>9043</v>
      </c>
      <c r="BG1709" t="s">
        <v>9044</v>
      </c>
      <c r="BH1709" t="s">
        <v>86</v>
      </c>
      <c r="BI1709" t="s">
        <v>85</v>
      </c>
    </row>
    <row r="1710" spans="1:61" ht="14.45" hidden="1">
      <c r="A1710" t="s">
        <v>9045</v>
      </c>
      <c r="B1710" t="s">
        <v>203</v>
      </c>
      <c r="C1710" t="s">
        <v>85</v>
      </c>
      <c r="D1710" t="s">
        <v>85</v>
      </c>
      <c r="E1710" t="s">
        <v>135</v>
      </c>
      <c r="F1710" t="s">
        <v>136</v>
      </c>
      <c r="G1710" t="s">
        <v>150</v>
      </c>
      <c r="H1710" t="s">
        <v>347</v>
      </c>
      <c r="I1710" t="s">
        <v>152</v>
      </c>
      <c r="J1710" t="s">
        <v>331</v>
      </c>
      <c r="K1710" t="s">
        <v>332</v>
      </c>
      <c r="L1710" t="s">
        <v>333</v>
      </c>
      <c r="M1710" t="s">
        <v>9046</v>
      </c>
      <c r="N1710" t="s">
        <v>9047</v>
      </c>
      <c r="O1710" s="34">
        <v>45712</v>
      </c>
      <c r="P1710" s="39">
        <v>0.43263888888888891</v>
      </c>
      <c r="Q1710" s="34">
        <v>45727</v>
      </c>
      <c r="R1710" s="39">
        <v>0.55625000000000002</v>
      </c>
      <c r="S1710" t="s">
        <v>716</v>
      </c>
      <c r="T1710" t="s">
        <v>76</v>
      </c>
      <c r="U1710" t="s">
        <v>77</v>
      </c>
      <c r="V1710" t="s">
        <v>78</v>
      </c>
      <c r="W1710" t="s">
        <v>78</v>
      </c>
      <c r="X1710" t="s">
        <v>79</v>
      </c>
      <c r="Y1710" t="s">
        <v>210</v>
      </c>
      <c r="Z1710" t="s">
        <v>81</v>
      </c>
      <c r="AA1710" t="s">
        <v>211</v>
      </c>
      <c r="AB1710" t="s">
        <v>176</v>
      </c>
      <c r="AC1710" s="5" t="s">
        <v>379</v>
      </c>
      <c r="AD1710" s="9" t="s">
        <v>2244</v>
      </c>
      <c r="AE1710" t="s">
        <v>9045</v>
      </c>
      <c r="AF1710" t="s">
        <v>85</v>
      </c>
      <c r="AG1710" t="s">
        <v>85</v>
      </c>
      <c r="AH1710" t="s">
        <v>85</v>
      </c>
      <c r="AI1710" t="s">
        <v>85</v>
      </c>
      <c r="AJ1710" t="s">
        <v>9045</v>
      </c>
      <c r="AK1710" t="s">
        <v>86</v>
      </c>
      <c r="AL1710" t="s">
        <v>89</v>
      </c>
      <c r="AM1710" t="s">
        <v>3515</v>
      </c>
      <c r="AN1710" t="s">
        <v>2608</v>
      </c>
      <c r="AO1710" t="s">
        <v>160</v>
      </c>
      <c r="AP1710" t="s">
        <v>108</v>
      </c>
      <c r="AQ1710" t="s">
        <v>161</v>
      </c>
      <c r="AR1710" t="s">
        <v>110</v>
      </c>
      <c r="AS1710" t="s">
        <v>350</v>
      </c>
      <c r="AT1710" t="s">
        <v>93</v>
      </c>
      <c r="AU1710" t="s">
        <v>94</v>
      </c>
      <c r="AV1710" t="s">
        <v>145</v>
      </c>
      <c r="AW1710" t="s">
        <v>85</v>
      </c>
      <c r="AX1710" t="s">
        <v>9048</v>
      </c>
      <c r="AY1710" t="s">
        <v>85</v>
      </c>
      <c r="AZ1710" t="s">
        <v>146</v>
      </c>
      <c r="BA1710" t="s">
        <v>246</v>
      </c>
      <c r="BB1710" t="s">
        <v>9049</v>
      </c>
      <c r="BC1710" t="s">
        <v>5472</v>
      </c>
      <c r="BD1710" t="s">
        <v>85</v>
      </c>
      <c r="BE1710" t="s">
        <v>445</v>
      </c>
      <c r="BF1710" t="s">
        <v>9050</v>
      </c>
      <c r="BG1710" t="s">
        <v>9051</v>
      </c>
      <c r="BH1710" t="s">
        <v>86</v>
      </c>
      <c r="BI1710" t="s">
        <v>85</v>
      </c>
    </row>
    <row r="1711" spans="1:61" ht="14.45" hidden="1">
      <c r="A1711" t="s">
        <v>9052</v>
      </c>
      <c r="B1711" t="s">
        <v>62</v>
      </c>
      <c r="C1711" t="s">
        <v>63</v>
      </c>
      <c r="D1711" t="s">
        <v>64</v>
      </c>
      <c r="E1711" t="s">
        <v>135</v>
      </c>
      <c r="F1711" t="s">
        <v>136</v>
      </c>
      <c r="G1711" t="s">
        <v>67</v>
      </c>
      <c r="H1711" t="s">
        <v>366</v>
      </c>
      <c r="I1711" t="s">
        <v>9053</v>
      </c>
      <c r="J1711" t="s">
        <v>411</v>
      </c>
      <c r="K1711" t="s">
        <v>412</v>
      </c>
      <c r="L1711" t="s">
        <v>227</v>
      </c>
      <c r="M1711" t="s">
        <v>9054</v>
      </c>
      <c r="N1711" t="s">
        <v>9055</v>
      </c>
      <c r="O1711" s="34">
        <v>45712</v>
      </c>
      <c r="P1711" s="39">
        <v>0.43333333333333335</v>
      </c>
      <c r="Q1711" s="34">
        <v>45713</v>
      </c>
      <c r="R1711" s="39">
        <v>0.41041666666666665</v>
      </c>
      <c r="S1711" t="s">
        <v>75</v>
      </c>
      <c r="T1711" t="s">
        <v>141</v>
      </c>
      <c r="U1711" t="s">
        <v>77</v>
      </c>
      <c r="V1711" t="s">
        <v>78</v>
      </c>
      <c r="W1711" t="s">
        <v>78</v>
      </c>
      <c r="X1711" t="s">
        <v>79</v>
      </c>
      <c r="Y1711" t="s">
        <v>80</v>
      </c>
      <c r="Z1711" t="s">
        <v>81</v>
      </c>
      <c r="AA1711" t="s">
        <v>143</v>
      </c>
      <c r="AB1711" t="s">
        <v>83</v>
      </c>
      <c r="AC1711" s="5" t="s">
        <v>379</v>
      </c>
      <c r="AD1711" s="9" t="s">
        <v>379</v>
      </c>
      <c r="AE1711" t="s">
        <v>9052</v>
      </c>
      <c r="AF1711" t="s">
        <v>85</v>
      </c>
      <c r="AG1711" t="s">
        <v>177</v>
      </c>
      <c r="AH1711" t="s">
        <v>178</v>
      </c>
      <c r="AI1711" t="s">
        <v>179</v>
      </c>
      <c r="AJ1711" t="s">
        <v>9052</v>
      </c>
      <c r="AK1711" t="s">
        <v>86</v>
      </c>
      <c r="AL1711" t="s">
        <v>89</v>
      </c>
      <c r="AM1711" t="s">
        <v>3515</v>
      </c>
      <c r="AN1711" t="s">
        <v>3515</v>
      </c>
      <c r="AO1711" t="s">
        <v>160</v>
      </c>
      <c r="AP1711" t="s">
        <v>108</v>
      </c>
      <c r="AQ1711" t="s">
        <v>298</v>
      </c>
      <c r="AR1711" t="s">
        <v>110</v>
      </c>
      <c r="AS1711" t="s">
        <v>3535</v>
      </c>
      <c r="AT1711" t="s">
        <v>182</v>
      </c>
      <c r="AU1711" t="s">
        <v>183</v>
      </c>
      <c r="AV1711" t="s">
        <v>145</v>
      </c>
      <c r="AW1711" t="s">
        <v>85</v>
      </c>
      <c r="AX1711" t="s">
        <v>85</v>
      </c>
      <c r="AY1711" t="s">
        <v>85</v>
      </c>
      <c r="AZ1711" t="s">
        <v>85</v>
      </c>
      <c r="BA1711" t="s">
        <v>91</v>
      </c>
      <c r="BB1711" t="s">
        <v>3105</v>
      </c>
      <c r="BC1711" t="s">
        <v>9056</v>
      </c>
      <c r="BD1711" t="s">
        <v>85</v>
      </c>
      <c r="BE1711" t="s">
        <v>703</v>
      </c>
      <c r="BF1711" t="s">
        <v>9056</v>
      </c>
      <c r="BG1711" t="s">
        <v>9057</v>
      </c>
      <c r="BH1711" t="s">
        <v>86</v>
      </c>
      <c r="BI1711" t="s">
        <v>85</v>
      </c>
    </row>
    <row r="1712" spans="1:61" ht="14.45" hidden="1">
      <c r="A1712" t="s">
        <v>9058</v>
      </c>
      <c r="B1712" t="s">
        <v>98</v>
      </c>
      <c r="C1712" t="s">
        <v>110</v>
      </c>
      <c r="D1712" t="s">
        <v>356</v>
      </c>
      <c r="E1712" t="s">
        <v>135</v>
      </c>
      <c r="F1712" t="s">
        <v>136</v>
      </c>
      <c r="G1712" t="s">
        <v>67</v>
      </c>
      <c r="H1712" t="s">
        <v>366</v>
      </c>
      <c r="I1712" t="s">
        <v>69</v>
      </c>
      <c r="J1712" t="s">
        <v>411</v>
      </c>
      <c r="K1712" t="s">
        <v>412</v>
      </c>
      <c r="L1712" t="s">
        <v>227</v>
      </c>
      <c r="M1712" t="s">
        <v>9059</v>
      </c>
      <c r="N1712" t="s">
        <v>9060</v>
      </c>
      <c r="O1712" s="34">
        <v>45712</v>
      </c>
      <c r="P1712" s="39">
        <v>0.43402777777777779</v>
      </c>
      <c r="Q1712" s="34">
        <v>45712</v>
      </c>
      <c r="R1712" s="39">
        <v>0.70833333333333337</v>
      </c>
      <c r="S1712" t="s">
        <v>75</v>
      </c>
      <c r="T1712" t="s">
        <v>141</v>
      </c>
      <c r="U1712" t="s">
        <v>77</v>
      </c>
      <c r="V1712" t="s">
        <v>78</v>
      </c>
      <c r="W1712" t="s">
        <v>78</v>
      </c>
      <c r="X1712" t="s">
        <v>79</v>
      </c>
      <c r="Y1712" t="s">
        <v>80</v>
      </c>
      <c r="Z1712" t="s">
        <v>81</v>
      </c>
      <c r="AA1712" t="s">
        <v>227</v>
      </c>
      <c r="AB1712" t="s">
        <v>176</v>
      </c>
      <c r="AC1712" s="5" t="s">
        <v>379</v>
      </c>
      <c r="AD1712" s="9" t="s">
        <v>379</v>
      </c>
      <c r="AE1712" t="s">
        <v>9058</v>
      </c>
      <c r="AF1712" t="s">
        <v>85</v>
      </c>
      <c r="AG1712" t="s">
        <v>177</v>
      </c>
      <c r="AH1712" t="s">
        <v>178</v>
      </c>
      <c r="AI1712" t="s">
        <v>179</v>
      </c>
      <c r="AJ1712" t="s">
        <v>9058</v>
      </c>
      <c r="AK1712" t="s">
        <v>243</v>
      </c>
      <c r="AL1712" t="s">
        <v>89</v>
      </c>
      <c r="AM1712" t="s">
        <v>3515</v>
      </c>
      <c r="AN1712" t="s">
        <v>3515</v>
      </c>
      <c r="AO1712" t="s">
        <v>89</v>
      </c>
      <c r="AP1712" t="s">
        <v>108</v>
      </c>
      <c r="AQ1712" t="s">
        <v>180</v>
      </c>
      <c r="AR1712" t="s">
        <v>110</v>
      </c>
      <c r="AS1712" t="s">
        <v>5821</v>
      </c>
      <c r="AT1712" t="s">
        <v>182</v>
      </c>
      <c r="AU1712" t="s">
        <v>183</v>
      </c>
      <c r="AV1712" t="s">
        <v>145</v>
      </c>
      <c r="AW1712" t="s">
        <v>85</v>
      </c>
      <c r="AX1712" t="s">
        <v>85</v>
      </c>
      <c r="AY1712" t="s">
        <v>85</v>
      </c>
      <c r="AZ1712" t="s">
        <v>85</v>
      </c>
      <c r="BA1712" t="s">
        <v>91</v>
      </c>
      <c r="BB1712" t="s">
        <v>9061</v>
      </c>
      <c r="BC1712" t="s">
        <v>1705</v>
      </c>
      <c r="BD1712" t="s">
        <v>85</v>
      </c>
      <c r="BE1712" t="s">
        <v>510</v>
      </c>
      <c r="BF1712" t="s">
        <v>1705</v>
      </c>
      <c r="BG1712" t="s">
        <v>1847</v>
      </c>
      <c r="BH1712" t="s">
        <v>86</v>
      </c>
      <c r="BI1712" t="s">
        <v>85</v>
      </c>
    </row>
    <row r="1713" spans="1:61" ht="14.45" hidden="1">
      <c r="A1713" t="s">
        <v>9062</v>
      </c>
      <c r="B1713" t="s">
        <v>365</v>
      </c>
      <c r="C1713" t="s">
        <v>91</v>
      </c>
      <c r="D1713" t="s">
        <v>91</v>
      </c>
      <c r="E1713" t="s">
        <v>65</v>
      </c>
      <c r="F1713" t="s">
        <v>66</v>
      </c>
      <c r="G1713" t="s">
        <v>67</v>
      </c>
      <c r="H1713" t="s">
        <v>366</v>
      </c>
      <c r="I1713" t="s">
        <v>69</v>
      </c>
      <c r="J1713" t="s">
        <v>428</v>
      </c>
      <c r="K1713" t="s">
        <v>429</v>
      </c>
      <c r="L1713" t="s">
        <v>430</v>
      </c>
      <c r="M1713" t="s">
        <v>9063</v>
      </c>
      <c r="N1713" t="s">
        <v>9064</v>
      </c>
      <c r="O1713" s="34">
        <v>45712</v>
      </c>
      <c r="P1713" s="39">
        <v>0.43958333333333333</v>
      </c>
      <c r="Q1713" s="34">
        <v>45713</v>
      </c>
      <c r="R1713" s="39">
        <v>0.65555555555555556</v>
      </c>
      <c r="S1713" t="s">
        <v>75</v>
      </c>
      <c r="T1713" t="s">
        <v>141</v>
      </c>
      <c r="U1713" t="s">
        <v>77</v>
      </c>
      <c r="V1713" t="s">
        <v>78</v>
      </c>
      <c r="W1713" t="s">
        <v>78</v>
      </c>
      <c r="X1713" t="s">
        <v>79</v>
      </c>
      <c r="Y1713" t="s">
        <v>336</v>
      </c>
      <c r="Z1713" t="s">
        <v>81</v>
      </c>
      <c r="AA1713" t="s">
        <v>325</v>
      </c>
      <c r="AB1713" t="s">
        <v>83</v>
      </c>
      <c r="AC1713" s="5" t="s">
        <v>379</v>
      </c>
      <c r="AD1713" s="9" t="s">
        <v>379</v>
      </c>
      <c r="AE1713" t="s">
        <v>9062</v>
      </c>
      <c r="AF1713" t="s">
        <v>85</v>
      </c>
      <c r="AG1713" t="s">
        <v>177</v>
      </c>
      <c r="AH1713" t="s">
        <v>178</v>
      </c>
      <c r="AI1713" t="s">
        <v>179</v>
      </c>
      <c r="AJ1713" t="s">
        <v>9062</v>
      </c>
      <c r="AK1713" t="s">
        <v>243</v>
      </c>
      <c r="AL1713" t="s">
        <v>89</v>
      </c>
      <c r="AM1713" t="s">
        <v>3515</v>
      </c>
      <c r="AN1713" t="s">
        <v>3515</v>
      </c>
      <c r="AO1713" t="s">
        <v>160</v>
      </c>
      <c r="AP1713" t="s">
        <v>108</v>
      </c>
      <c r="AQ1713" t="s">
        <v>180</v>
      </c>
      <c r="AR1713" t="s">
        <v>110</v>
      </c>
      <c r="AS1713" t="s">
        <v>9065</v>
      </c>
      <c r="AT1713" t="s">
        <v>182</v>
      </c>
      <c r="AU1713" t="s">
        <v>183</v>
      </c>
      <c r="AV1713" t="s">
        <v>95</v>
      </c>
      <c r="AW1713" t="s">
        <v>85</v>
      </c>
      <c r="AX1713" t="s">
        <v>85</v>
      </c>
      <c r="AY1713" t="s">
        <v>85</v>
      </c>
      <c r="AZ1713" t="s">
        <v>85</v>
      </c>
      <c r="BA1713" t="s">
        <v>246</v>
      </c>
      <c r="BB1713" t="s">
        <v>9066</v>
      </c>
      <c r="BC1713" t="s">
        <v>7050</v>
      </c>
      <c r="BD1713" t="s">
        <v>85</v>
      </c>
      <c r="BE1713" t="s">
        <v>703</v>
      </c>
      <c r="BF1713" t="s">
        <v>7050</v>
      </c>
      <c r="BG1713" t="s">
        <v>9067</v>
      </c>
      <c r="BH1713" t="s">
        <v>86</v>
      </c>
      <c r="BI1713" t="s">
        <v>85</v>
      </c>
    </row>
    <row r="1714" spans="1:61" ht="14.45" hidden="1">
      <c r="A1714" t="s">
        <v>9068</v>
      </c>
      <c r="B1714" t="s">
        <v>98</v>
      </c>
      <c r="C1714" t="s">
        <v>314</v>
      </c>
      <c r="D1714" t="s">
        <v>315</v>
      </c>
      <c r="E1714" t="s">
        <v>135</v>
      </c>
      <c r="F1714" t="s">
        <v>136</v>
      </c>
      <c r="G1714" t="s">
        <v>67</v>
      </c>
      <c r="H1714" t="s">
        <v>366</v>
      </c>
      <c r="I1714" t="s">
        <v>69</v>
      </c>
      <c r="J1714" t="s">
        <v>479</v>
      </c>
      <c r="K1714" t="s">
        <v>480</v>
      </c>
      <c r="L1714" t="s">
        <v>481</v>
      </c>
      <c r="M1714" t="s">
        <v>9069</v>
      </c>
      <c r="N1714" t="s">
        <v>9070</v>
      </c>
      <c r="O1714" s="34">
        <v>45712</v>
      </c>
      <c r="P1714" s="39">
        <v>0.44305555555555554</v>
      </c>
      <c r="Q1714" s="34">
        <v>45716</v>
      </c>
      <c r="R1714" s="39">
        <v>0.58611111111111114</v>
      </c>
      <c r="S1714" t="s">
        <v>75</v>
      </c>
      <c r="T1714" t="s">
        <v>76</v>
      </c>
      <c r="U1714" t="s">
        <v>77</v>
      </c>
      <c r="V1714" t="s">
        <v>78</v>
      </c>
      <c r="W1714" t="s">
        <v>78</v>
      </c>
      <c r="X1714" t="s">
        <v>79</v>
      </c>
      <c r="Y1714" t="s">
        <v>80</v>
      </c>
      <c r="Z1714" t="s">
        <v>81</v>
      </c>
      <c r="AA1714" t="s">
        <v>82</v>
      </c>
      <c r="AB1714" t="s">
        <v>83</v>
      </c>
      <c r="AC1714" s="5" t="s">
        <v>379</v>
      </c>
      <c r="AD1714" s="9" t="s">
        <v>379</v>
      </c>
      <c r="AE1714" t="s">
        <v>9068</v>
      </c>
      <c r="AF1714" t="s">
        <v>85</v>
      </c>
      <c r="AG1714" t="s">
        <v>85</v>
      </c>
      <c r="AH1714" t="s">
        <v>85</v>
      </c>
      <c r="AI1714" t="s">
        <v>85</v>
      </c>
      <c r="AJ1714" t="s">
        <v>9068</v>
      </c>
      <c r="AK1714" t="s">
        <v>86</v>
      </c>
      <c r="AL1714" t="s">
        <v>89</v>
      </c>
      <c r="AM1714" t="s">
        <v>3515</v>
      </c>
      <c r="AN1714" t="s">
        <v>3515</v>
      </c>
      <c r="AO1714" t="s">
        <v>360</v>
      </c>
      <c r="AP1714" t="s">
        <v>108</v>
      </c>
      <c r="AQ1714" t="s">
        <v>180</v>
      </c>
      <c r="AR1714" t="s">
        <v>110</v>
      </c>
      <c r="AS1714" t="s">
        <v>7014</v>
      </c>
      <c r="AT1714" t="s">
        <v>93</v>
      </c>
      <c r="AU1714" t="s">
        <v>94</v>
      </c>
      <c r="AV1714" t="s">
        <v>145</v>
      </c>
      <c r="AW1714" t="s">
        <v>85</v>
      </c>
      <c r="AX1714" t="s">
        <v>85</v>
      </c>
      <c r="AY1714" t="s">
        <v>85</v>
      </c>
      <c r="AZ1714" t="s">
        <v>85</v>
      </c>
      <c r="BA1714" t="s">
        <v>133</v>
      </c>
      <c r="BB1714" t="s">
        <v>9071</v>
      </c>
      <c r="BC1714" t="s">
        <v>9072</v>
      </c>
      <c r="BD1714" t="s">
        <v>85</v>
      </c>
      <c r="BE1714" t="s">
        <v>445</v>
      </c>
      <c r="BF1714" t="s">
        <v>9072</v>
      </c>
      <c r="BG1714" t="s">
        <v>9073</v>
      </c>
      <c r="BH1714" t="s">
        <v>86</v>
      </c>
      <c r="BI1714" t="s">
        <v>85</v>
      </c>
    </row>
    <row r="1715" spans="1:61" ht="14.45" hidden="1">
      <c r="A1715" t="s">
        <v>9074</v>
      </c>
      <c r="B1715" t="s">
        <v>62</v>
      </c>
      <c r="C1715" t="s">
        <v>167</v>
      </c>
      <c r="D1715" t="s">
        <v>168</v>
      </c>
      <c r="E1715" t="s">
        <v>135</v>
      </c>
      <c r="F1715" t="s">
        <v>136</v>
      </c>
      <c r="G1715" t="s">
        <v>67</v>
      </c>
      <c r="H1715" t="s">
        <v>366</v>
      </c>
      <c r="I1715" t="s">
        <v>69</v>
      </c>
      <c r="J1715" t="s">
        <v>428</v>
      </c>
      <c r="K1715" t="s">
        <v>429</v>
      </c>
      <c r="L1715" t="s">
        <v>430</v>
      </c>
      <c r="M1715" t="s">
        <v>9075</v>
      </c>
      <c r="N1715" t="s">
        <v>9076</v>
      </c>
      <c r="O1715" s="34">
        <v>45712</v>
      </c>
      <c r="P1715" s="39">
        <v>0.44374999999999998</v>
      </c>
      <c r="Q1715" s="34">
        <v>45713</v>
      </c>
      <c r="R1715" s="39">
        <v>0.41944444444444445</v>
      </c>
      <c r="S1715" t="s">
        <v>75</v>
      </c>
      <c r="T1715" t="s">
        <v>141</v>
      </c>
      <c r="U1715" t="s">
        <v>77</v>
      </c>
      <c r="V1715" t="s">
        <v>78</v>
      </c>
      <c r="W1715" t="s">
        <v>78</v>
      </c>
      <c r="X1715" t="s">
        <v>79</v>
      </c>
      <c r="Y1715" t="s">
        <v>80</v>
      </c>
      <c r="Z1715" t="s">
        <v>81</v>
      </c>
      <c r="AA1715" t="s">
        <v>81</v>
      </c>
      <c r="AB1715" t="s">
        <v>176</v>
      </c>
      <c r="AC1715" s="5" t="s">
        <v>379</v>
      </c>
      <c r="AD1715" s="9" t="s">
        <v>379</v>
      </c>
      <c r="AE1715" t="s">
        <v>9074</v>
      </c>
      <c r="AF1715" t="s">
        <v>85</v>
      </c>
      <c r="AG1715" t="s">
        <v>85</v>
      </c>
      <c r="AH1715" t="s">
        <v>85</v>
      </c>
      <c r="AI1715" t="s">
        <v>85</v>
      </c>
      <c r="AJ1715" t="s">
        <v>9074</v>
      </c>
      <c r="AK1715" t="s">
        <v>243</v>
      </c>
      <c r="AL1715" t="s">
        <v>89</v>
      </c>
      <c r="AM1715" t="s">
        <v>3515</v>
      </c>
      <c r="AN1715" t="s">
        <v>3515</v>
      </c>
      <c r="AO1715" t="s">
        <v>160</v>
      </c>
      <c r="AP1715" t="s">
        <v>108</v>
      </c>
      <c r="AQ1715" t="s">
        <v>180</v>
      </c>
      <c r="AR1715" t="s">
        <v>110</v>
      </c>
      <c r="AS1715" t="s">
        <v>2392</v>
      </c>
      <c r="AT1715" t="s">
        <v>93</v>
      </c>
      <c r="AU1715" t="s">
        <v>94</v>
      </c>
      <c r="AV1715" t="s">
        <v>145</v>
      </c>
      <c r="AW1715" t="s">
        <v>85</v>
      </c>
      <c r="AX1715" t="s">
        <v>85</v>
      </c>
      <c r="AY1715" t="s">
        <v>85</v>
      </c>
      <c r="AZ1715" t="s">
        <v>85</v>
      </c>
      <c r="BA1715" t="s">
        <v>91</v>
      </c>
      <c r="BB1715" t="s">
        <v>9077</v>
      </c>
      <c r="BC1715" t="s">
        <v>2855</v>
      </c>
      <c r="BD1715" t="s">
        <v>85</v>
      </c>
      <c r="BE1715" t="s">
        <v>300</v>
      </c>
      <c r="BF1715" t="s">
        <v>2855</v>
      </c>
      <c r="BG1715" t="s">
        <v>9078</v>
      </c>
      <c r="BH1715" t="s">
        <v>86</v>
      </c>
      <c r="BI1715" t="s">
        <v>85</v>
      </c>
    </row>
    <row r="1716" spans="1:61" ht="14.45" hidden="1">
      <c r="A1716" t="s">
        <v>9079</v>
      </c>
      <c r="B1716" t="s">
        <v>98</v>
      </c>
      <c r="C1716" t="s">
        <v>85</v>
      </c>
      <c r="D1716" t="s">
        <v>85</v>
      </c>
      <c r="E1716" t="s">
        <v>135</v>
      </c>
      <c r="F1716" t="s">
        <v>136</v>
      </c>
      <c r="G1716" t="s">
        <v>67</v>
      </c>
      <c r="H1716" t="s">
        <v>99</v>
      </c>
      <c r="I1716" t="s">
        <v>152</v>
      </c>
      <c r="J1716" t="s">
        <v>70</v>
      </c>
      <c r="K1716" t="s">
        <v>71</v>
      </c>
      <c r="L1716" t="s">
        <v>72</v>
      </c>
      <c r="M1716" t="s">
        <v>9080</v>
      </c>
      <c r="N1716" t="s">
        <v>8955</v>
      </c>
      <c r="O1716" s="34">
        <v>45712</v>
      </c>
      <c r="P1716" s="39">
        <v>0.4465277777777778</v>
      </c>
      <c r="Q1716" s="34">
        <v>45712</v>
      </c>
      <c r="R1716" s="39">
        <v>0.74375000000000002</v>
      </c>
      <c r="S1716" t="s">
        <v>75</v>
      </c>
      <c r="T1716" t="s">
        <v>141</v>
      </c>
      <c r="U1716" t="s">
        <v>77</v>
      </c>
      <c r="V1716" t="s">
        <v>78</v>
      </c>
      <c r="W1716" t="s">
        <v>78</v>
      </c>
      <c r="X1716" t="s">
        <v>79</v>
      </c>
      <c r="Y1716" t="s">
        <v>105</v>
      </c>
      <c r="Z1716" t="s">
        <v>81</v>
      </c>
      <c r="AA1716" t="s">
        <v>227</v>
      </c>
      <c r="AB1716" t="s">
        <v>83</v>
      </c>
      <c r="AC1716" s="5" t="s">
        <v>379</v>
      </c>
      <c r="AD1716" s="9" t="s">
        <v>379</v>
      </c>
      <c r="AE1716" t="s">
        <v>9079</v>
      </c>
      <c r="AF1716" t="s">
        <v>85</v>
      </c>
      <c r="AG1716" t="s">
        <v>85</v>
      </c>
      <c r="AH1716" t="s">
        <v>85</v>
      </c>
      <c r="AI1716" t="s">
        <v>85</v>
      </c>
      <c r="AJ1716" t="s">
        <v>9079</v>
      </c>
      <c r="AK1716" t="s">
        <v>86</v>
      </c>
      <c r="AL1716" t="s">
        <v>89</v>
      </c>
      <c r="AM1716" t="s">
        <v>3515</v>
      </c>
      <c r="AN1716" t="s">
        <v>3515</v>
      </c>
      <c r="AO1716" t="s">
        <v>89</v>
      </c>
      <c r="AP1716" t="s">
        <v>108</v>
      </c>
      <c r="AQ1716" t="s">
        <v>161</v>
      </c>
      <c r="AR1716" t="s">
        <v>110</v>
      </c>
      <c r="AS1716" t="s">
        <v>501</v>
      </c>
      <c r="AT1716" t="s">
        <v>93</v>
      </c>
      <c r="AU1716" t="s">
        <v>94</v>
      </c>
      <c r="AV1716" t="s">
        <v>145</v>
      </c>
      <c r="AW1716" t="s">
        <v>85</v>
      </c>
      <c r="AX1716" t="s">
        <v>85</v>
      </c>
      <c r="AY1716" t="s">
        <v>85</v>
      </c>
      <c r="AZ1716" t="s">
        <v>85</v>
      </c>
      <c r="BA1716" t="s">
        <v>3228</v>
      </c>
      <c r="BB1716" t="s">
        <v>943</v>
      </c>
      <c r="BC1716" t="s">
        <v>6644</v>
      </c>
      <c r="BD1716" t="s">
        <v>85</v>
      </c>
      <c r="BE1716" t="s">
        <v>85</v>
      </c>
      <c r="BF1716" t="s">
        <v>6644</v>
      </c>
      <c r="BG1716" t="s">
        <v>9081</v>
      </c>
      <c r="BH1716" t="s">
        <v>86</v>
      </c>
      <c r="BI1716" t="s">
        <v>85</v>
      </c>
    </row>
    <row r="1717" spans="1:61" ht="14.45" hidden="1">
      <c r="A1717" t="s">
        <v>9082</v>
      </c>
      <c r="B1717" t="s">
        <v>5837</v>
      </c>
      <c r="C1717" t="s">
        <v>167</v>
      </c>
      <c r="D1717" t="s">
        <v>168</v>
      </c>
      <c r="E1717" t="s">
        <v>135</v>
      </c>
      <c r="F1717" t="s">
        <v>136</v>
      </c>
      <c r="G1717" t="s">
        <v>67</v>
      </c>
      <c r="H1717" t="s">
        <v>366</v>
      </c>
      <c r="I1717" t="s">
        <v>590</v>
      </c>
      <c r="J1717" t="s">
        <v>205</v>
      </c>
      <c r="K1717" t="s">
        <v>206</v>
      </c>
      <c r="L1717" t="s">
        <v>207</v>
      </c>
      <c r="M1717" t="s">
        <v>9083</v>
      </c>
      <c r="N1717" t="s">
        <v>9084</v>
      </c>
      <c r="O1717" s="34">
        <v>45712</v>
      </c>
      <c r="P1717" s="39">
        <v>0.4465277777777778</v>
      </c>
      <c r="Q1717" s="34">
        <v>45723</v>
      </c>
      <c r="R1717" s="39">
        <v>0.6166666666666667</v>
      </c>
      <c r="S1717" t="s">
        <v>75</v>
      </c>
      <c r="T1717" t="s">
        <v>76</v>
      </c>
      <c r="U1717" t="s">
        <v>77</v>
      </c>
      <c r="V1717" t="s">
        <v>78</v>
      </c>
      <c r="W1717" t="s">
        <v>78</v>
      </c>
      <c r="X1717" t="s">
        <v>79</v>
      </c>
      <c r="Y1717" t="s">
        <v>80</v>
      </c>
      <c r="Z1717" t="s">
        <v>81</v>
      </c>
      <c r="AA1717" t="s">
        <v>82</v>
      </c>
      <c r="AB1717" t="s">
        <v>83</v>
      </c>
      <c r="AC1717" s="5" t="s">
        <v>379</v>
      </c>
      <c r="AD1717" s="9" t="s">
        <v>2244</v>
      </c>
      <c r="AE1717" t="s">
        <v>9082</v>
      </c>
      <c r="AF1717" t="s">
        <v>85</v>
      </c>
      <c r="AG1717" t="s">
        <v>85</v>
      </c>
      <c r="AH1717" t="s">
        <v>85</v>
      </c>
      <c r="AI1717" t="s">
        <v>85</v>
      </c>
      <c r="AJ1717" t="s">
        <v>9082</v>
      </c>
      <c r="AK1717" t="s">
        <v>243</v>
      </c>
      <c r="AL1717" t="s">
        <v>89</v>
      </c>
      <c r="AM1717" t="s">
        <v>3515</v>
      </c>
      <c r="AN1717" t="s">
        <v>2245</v>
      </c>
      <c r="AO1717" t="s">
        <v>360</v>
      </c>
      <c r="AP1717" t="s">
        <v>108</v>
      </c>
      <c r="AQ1717" t="s">
        <v>298</v>
      </c>
      <c r="AR1717" t="s">
        <v>110</v>
      </c>
      <c r="AS1717" t="s">
        <v>1256</v>
      </c>
      <c r="AT1717" t="s">
        <v>93</v>
      </c>
      <c r="AU1717" t="s">
        <v>94</v>
      </c>
      <c r="AV1717" t="s">
        <v>145</v>
      </c>
      <c r="AW1717" t="s">
        <v>85</v>
      </c>
      <c r="AX1717" t="s">
        <v>85</v>
      </c>
      <c r="AY1717" t="s">
        <v>85</v>
      </c>
      <c r="AZ1717" t="s">
        <v>85</v>
      </c>
      <c r="BA1717" t="s">
        <v>85</v>
      </c>
      <c r="BB1717" t="s">
        <v>9085</v>
      </c>
      <c r="BC1717" t="s">
        <v>9086</v>
      </c>
      <c r="BD1717" t="s">
        <v>85</v>
      </c>
      <c r="BE1717" t="s">
        <v>234</v>
      </c>
      <c r="BF1717" t="s">
        <v>9086</v>
      </c>
      <c r="BG1717" t="s">
        <v>9087</v>
      </c>
      <c r="BH1717" t="s">
        <v>86</v>
      </c>
      <c r="BI1717" t="s">
        <v>85</v>
      </c>
    </row>
    <row r="1718" spans="1:61" ht="14.45" hidden="1">
      <c r="A1718" t="s">
        <v>9088</v>
      </c>
      <c r="B1718" t="s">
        <v>290</v>
      </c>
      <c r="C1718" t="s">
        <v>91</v>
      </c>
      <c r="D1718" t="s">
        <v>91</v>
      </c>
      <c r="E1718" t="s">
        <v>135</v>
      </c>
      <c r="F1718" t="s">
        <v>136</v>
      </c>
      <c r="G1718" t="s">
        <v>67</v>
      </c>
      <c r="H1718" t="s">
        <v>253</v>
      </c>
      <c r="I1718" t="s">
        <v>138</v>
      </c>
      <c r="J1718" t="s">
        <v>479</v>
      </c>
      <c r="K1718" t="s">
        <v>480</v>
      </c>
      <c r="L1718" t="s">
        <v>481</v>
      </c>
      <c r="M1718" t="s">
        <v>9089</v>
      </c>
      <c r="N1718" t="s">
        <v>9090</v>
      </c>
      <c r="O1718" s="34">
        <v>45712</v>
      </c>
      <c r="P1718" s="39">
        <v>0.45069444444444445</v>
      </c>
      <c r="Q1718" s="34">
        <v>45751</v>
      </c>
      <c r="R1718" s="39">
        <v>0.5541666666666667</v>
      </c>
      <c r="S1718" t="s">
        <v>2970</v>
      </c>
      <c r="T1718" t="s">
        <v>76</v>
      </c>
      <c r="U1718" t="s">
        <v>77</v>
      </c>
      <c r="V1718" t="s">
        <v>78</v>
      </c>
      <c r="W1718" t="s">
        <v>78</v>
      </c>
      <c r="X1718" t="s">
        <v>79</v>
      </c>
      <c r="Y1718" t="s">
        <v>67</v>
      </c>
      <c r="Z1718" t="s">
        <v>81</v>
      </c>
      <c r="AA1718" t="s">
        <v>211</v>
      </c>
      <c r="AB1718" t="s">
        <v>83</v>
      </c>
      <c r="AC1718" s="5" t="s">
        <v>379</v>
      </c>
      <c r="AD1718" s="9" t="s">
        <v>9091</v>
      </c>
      <c r="AE1718" t="s">
        <v>9088</v>
      </c>
      <c r="AF1718" t="s">
        <v>85</v>
      </c>
      <c r="AG1718" t="s">
        <v>85</v>
      </c>
      <c r="AH1718" t="s">
        <v>85</v>
      </c>
      <c r="AI1718" t="s">
        <v>85</v>
      </c>
      <c r="AJ1718" t="s">
        <v>9088</v>
      </c>
      <c r="AK1718" t="s">
        <v>86</v>
      </c>
      <c r="AL1718" t="s">
        <v>89</v>
      </c>
      <c r="AM1718" t="s">
        <v>3515</v>
      </c>
      <c r="AN1718" t="s">
        <v>9092</v>
      </c>
      <c r="AO1718" t="s">
        <v>360</v>
      </c>
      <c r="AP1718" t="s">
        <v>90</v>
      </c>
      <c r="AQ1718" t="s">
        <v>91</v>
      </c>
      <c r="AR1718" t="s">
        <v>91</v>
      </c>
      <c r="AS1718" t="s">
        <v>1524</v>
      </c>
      <c r="AT1718" t="s">
        <v>256</v>
      </c>
      <c r="AU1718" t="s">
        <v>9093</v>
      </c>
      <c r="AV1718" t="s">
        <v>145</v>
      </c>
      <c r="AW1718" t="s">
        <v>85</v>
      </c>
      <c r="AX1718" t="s">
        <v>85</v>
      </c>
      <c r="AY1718" t="s">
        <v>85</v>
      </c>
      <c r="AZ1718" t="s">
        <v>85</v>
      </c>
      <c r="BA1718" t="s">
        <v>85</v>
      </c>
      <c r="BB1718" t="s">
        <v>85</v>
      </c>
      <c r="BC1718" t="s">
        <v>91</v>
      </c>
      <c r="BD1718" t="s">
        <v>85</v>
      </c>
      <c r="BE1718" t="s">
        <v>85</v>
      </c>
      <c r="BF1718" t="s">
        <v>85</v>
      </c>
      <c r="BG1718" t="s">
        <v>9094</v>
      </c>
      <c r="BH1718" t="s">
        <v>86</v>
      </c>
      <c r="BI1718" t="s">
        <v>85</v>
      </c>
    </row>
    <row r="1719" spans="1:61" ht="14.45" hidden="1">
      <c r="A1719" t="s">
        <v>9095</v>
      </c>
      <c r="B1719" t="s">
        <v>98</v>
      </c>
      <c r="C1719" t="s">
        <v>85</v>
      </c>
      <c r="D1719" t="s">
        <v>85</v>
      </c>
      <c r="E1719" t="s">
        <v>135</v>
      </c>
      <c r="F1719" t="s">
        <v>136</v>
      </c>
      <c r="G1719" t="s">
        <v>67</v>
      </c>
      <c r="H1719" t="s">
        <v>99</v>
      </c>
      <c r="I1719" t="s">
        <v>152</v>
      </c>
      <c r="J1719" t="s">
        <v>70</v>
      </c>
      <c r="K1719" t="s">
        <v>71</v>
      </c>
      <c r="L1719" t="s">
        <v>72</v>
      </c>
      <c r="M1719" t="s">
        <v>9096</v>
      </c>
      <c r="N1719" t="s">
        <v>8955</v>
      </c>
      <c r="O1719" s="34">
        <v>45712</v>
      </c>
      <c r="P1719" s="39">
        <v>0.4513888888888889</v>
      </c>
      <c r="Q1719" s="34">
        <v>45712</v>
      </c>
      <c r="R1719" s="39">
        <v>0.74375000000000002</v>
      </c>
      <c r="S1719" t="s">
        <v>75</v>
      </c>
      <c r="T1719" t="s">
        <v>141</v>
      </c>
      <c r="U1719" t="s">
        <v>77</v>
      </c>
      <c r="V1719" t="s">
        <v>78</v>
      </c>
      <c r="W1719" t="s">
        <v>78</v>
      </c>
      <c r="X1719" t="s">
        <v>79</v>
      </c>
      <c r="Y1719" t="s">
        <v>105</v>
      </c>
      <c r="Z1719" t="s">
        <v>81</v>
      </c>
      <c r="AA1719" t="s">
        <v>227</v>
      </c>
      <c r="AB1719" t="s">
        <v>83</v>
      </c>
      <c r="AC1719" s="5" t="s">
        <v>379</v>
      </c>
      <c r="AD1719" s="9" t="s">
        <v>379</v>
      </c>
      <c r="AE1719" t="s">
        <v>9095</v>
      </c>
      <c r="AF1719" t="s">
        <v>85</v>
      </c>
      <c r="AG1719" t="s">
        <v>85</v>
      </c>
      <c r="AH1719" t="s">
        <v>85</v>
      </c>
      <c r="AI1719" t="s">
        <v>85</v>
      </c>
      <c r="AJ1719" t="s">
        <v>9095</v>
      </c>
      <c r="AK1719" t="s">
        <v>86</v>
      </c>
      <c r="AL1719" t="s">
        <v>89</v>
      </c>
      <c r="AM1719" t="s">
        <v>3515</v>
      </c>
      <c r="AN1719" t="s">
        <v>3515</v>
      </c>
      <c r="AO1719" t="s">
        <v>89</v>
      </c>
      <c r="AP1719" t="s">
        <v>108</v>
      </c>
      <c r="AQ1719" t="s">
        <v>161</v>
      </c>
      <c r="AR1719" t="s">
        <v>110</v>
      </c>
      <c r="AS1719" t="s">
        <v>501</v>
      </c>
      <c r="AT1719" t="s">
        <v>93</v>
      </c>
      <c r="AU1719" t="s">
        <v>94</v>
      </c>
      <c r="AV1719" t="s">
        <v>145</v>
      </c>
      <c r="AW1719" t="s">
        <v>85</v>
      </c>
      <c r="AX1719" t="s">
        <v>85</v>
      </c>
      <c r="AY1719" t="s">
        <v>85</v>
      </c>
      <c r="AZ1719" t="s">
        <v>85</v>
      </c>
      <c r="BA1719" t="s">
        <v>3228</v>
      </c>
      <c r="BB1719" t="s">
        <v>185</v>
      </c>
      <c r="BC1719" t="s">
        <v>2679</v>
      </c>
      <c r="BD1719" t="s">
        <v>85</v>
      </c>
      <c r="BE1719" t="s">
        <v>85</v>
      </c>
      <c r="BF1719" t="s">
        <v>2679</v>
      </c>
      <c r="BG1719" t="s">
        <v>9097</v>
      </c>
      <c r="BH1719" t="s">
        <v>86</v>
      </c>
      <c r="BI1719" t="s">
        <v>85</v>
      </c>
    </row>
    <row r="1720" spans="1:61" ht="14.45" hidden="1">
      <c r="A1720" t="s">
        <v>9098</v>
      </c>
      <c r="B1720" t="s">
        <v>501</v>
      </c>
      <c r="C1720" t="s">
        <v>110</v>
      </c>
      <c r="D1720" t="s">
        <v>356</v>
      </c>
      <c r="E1720" t="s">
        <v>135</v>
      </c>
      <c r="F1720" t="s">
        <v>136</v>
      </c>
      <c r="G1720" t="s">
        <v>150</v>
      </c>
      <c r="H1720" t="s">
        <v>1231</v>
      </c>
      <c r="I1720" t="s">
        <v>818</v>
      </c>
      <c r="J1720" t="s">
        <v>254</v>
      </c>
      <c r="K1720" t="s">
        <v>255</v>
      </c>
      <c r="L1720" t="s">
        <v>256</v>
      </c>
      <c r="M1720" t="s">
        <v>9099</v>
      </c>
      <c r="N1720" t="s">
        <v>9100</v>
      </c>
      <c r="O1720" s="34">
        <v>45712</v>
      </c>
      <c r="P1720" s="39">
        <v>0.45277777777777778</v>
      </c>
      <c r="Q1720" s="34">
        <v>45713</v>
      </c>
      <c r="R1720" s="39">
        <v>0.4513888888888889</v>
      </c>
      <c r="S1720" t="s">
        <v>75</v>
      </c>
      <c r="T1720" t="s">
        <v>141</v>
      </c>
      <c r="U1720" t="s">
        <v>77</v>
      </c>
      <c r="V1720" t="s">
        <v>78</v>
      </c>
      <c r="W1720" t="s">
        <v>78</v>
      </c>
      <c r="X1720" t="s">
        <v>79</v>
      </c>
      <c r="Y1720" t="s">
        <v>270</v>
      </c>
      <c r="Z1720" t="s">
        <v>81</v>
      </c>
      <c r="AA1720" t="s">
        <v>81</v>
      </c>
      <c r="AB1720" t="s">
        <v>176</v>
      </c>
      <c r="AC1720" s="5" t="s">
        <v>379</v>
      </c>
      <c r="AD1720" s="9" t="s">
        <v>379</v>
      </c>
      <c r="AE1720" t="s">
        <v>9098</v>
      </c>
      <c r="AF1720" t="s">
        <v>85</v>
      </c>
      <c r="AG1720" t="s">
        <v>85</v>
      </c>
      <c r="AH1720" t="s">
        <v>85</v>
      </c>
      <c r="AI1720" t="s">
        <v>85</v>
      </c>
      <c r="AJ1720" t="s">
        <v>9098</v>
      </c>
      <c r="AK1720" t="s">
        <v>86</v>
      </c>
      <c r="AL1720" t="s">
        <v>89</v>
      </c>
      <c r="AM1720" t="s">
        <v>3515</v>
      </c>
      <c r="AN1720" t="s">
        <v>3515</v>
      </c>
      <c r="AO1720" t="s">
        <v>160</v>
      </c>
      <c r="AP1720" t="s">
        <v>108</v>
      </c>
      <c r="AQ1720" t="s">
        <v>161</v>
      </c>
      <c r="AR1720" t="s">
        <v>110</v>
      </c>
      <c r="AS1720" t="s">
        <v>259</v>
      </c>
      <c r="AT1720" t="s">
        <v>93</v>
      </c>
      <c r="AU1720" t="s">
        <v>94</v>
      </c>
      <c r="AV1720" t="s">
        <v>145</v>
      </c>
      <c r="AW1720" t="s">
        <v>85</v>
      </c>
      <c r="AX1720" t="s">
        <v>85</v>
      </c>
      <c r="AY1720" t="s">
        <v>85</v>
      </c>
      <c r="AZ1720" t="s">
        <v>85</v>
      </c>
      <c r="BA1720" t="s">
        <v>9101</v>
      </c>
      <c r="BB1720" t="s">
        <v>1017</v>
      </c>
      <c r="BC1720" t="s">
        <v>9102</v>
      </c>
      <c r="BD1720" t="s">
        <v>85</v>
      </c>
      <c r="BE1720" t="s">
        <v>407</v>
      </c>
      <c r="BF1720" t="s">
        <v>9102</v>
      </c>
      <c r="BG1720" t="s">
        <v>9103</v>
      </c>
      <c r="BH1720" t="s">
        <v>86</v>
      </c>
      <c r="BI1720" t="s">
        <v>85</v>
      </c>
    </row>
    <row r="1721" spans="1:61" ht="14.45" hidden="1">
      <c r="A1721" t="s">
        <v>9104</v>
      </c>
      <c r="B1721" t="s">
        <v>365</v>
      </c>
      <c r="C1721" t="s">
        <v>91</v>
      </c>
      <c r="D1721" t="s">
        <v>91</v>
      </c>
      <c r="E1721" t="s">
        <v>65</v>
      </c>
      <c r="F1721" t="s">
        <v>66</v>
      </c>
      <c r="G1721" t="s">
        <v>67</v>
      </c>
      <c r="H1721" t="s">
        <v>366</v>
      </c>
      <c r="I1721" t="s">
        <v>69</v>
      </c>
      <c r="J1721" t="s">
        <v>331</v>
      </c>
      <c r="K1721" t="s">
        <v>332</v>
      </c>
      <c r="L1721" t="s">
        <v>333</v>
      </c>
      <c r="M1721" t="s">
        <v>9105</v>
      </c>
      <c r="N1721" t="s">
        <v>9106</v>
      </c>
      <c r="O1721" s="34">
        <v>45712</v>
      </c>
      <c r="P1721" s="39">
        <v>0.46250000000000002</v>
      </c>
      <c r="Q1721" s="34">
        <v>45713</v>
      </c>
      <c r="R1721" s="39">
        <v>0.72222222222222221</v>
      </c>
      <c r="S1721" t="s">
        <v>75</v>
      </c>
      <c r="T1721" t="s">
        <v>141</v>
      </c>
      <c r="U1721" t="s">
        <v>77</v>
      </c>
      <c r="V1721" t="s">
        <v>78</v>
      </c>
      <c r="W1721" t="s">
        <v>78</v>
      </c>
      <c r="X1721" t="s">
        <v>79</v>
      </c>
      <c r="Y1721" t="s">
        <v>67</v>
      </c>
      <c r="Z1721" t="s">
        <v>175</v>
      </c>
      <c r="AA1721" t="s">
        <v>227</v>
      </c>
      <c r="AB1721" t="s">
        <v>83</v>
      </c>
      <c r="AC1721" s="5" t="s">
        <v>379</v>
      </c>
      <c r="AD1721" s="9" t="s">
        <v>379</v>
      </c>
      <c r="AE1721" t="s">
        <v>9104</v>
      </c>
      <c r="AF1721" t="s">
        <v>85</v>
      </c>
      <c r="AG1721" t="s">
        <v>85</v>
      </c>
      <c r="AH1721" t="s">
        <v>85</v>
      </c>
      <c r="AI1721" t="s">
        <v>85</v>
      </c>
      <c r="AJ1721" t="s">
        <v>9104</v>
      </c>
      <c r="AK1721" t="s">
        <v>243</v>
      </c>
      <c r="AL1721" t="s">
        <v>89</v>
      </c>
      <c r="AM1721" t="s">
        <v>3515</v>
      </c>
      <c r="AN1721" t="s">
        <v>3515</v>
      </c>
      <c r="AO1721" t="s">
        <v>160</v>
      </c>
      <c r="AP1721" t="s">
        <v>108</v>
      </c>
      <c r="AQ1721" t="s">
        <v>180</v>
      </c>
      <c r="AR1721" t="s">
        <v>110</v>
      </c>
      <c r="AS1721" t="s">
        <v>8014</v>
      </c>
      <c r="AT1721" t="s">
        <v>93</v>
      </c>
      <c r="AU1721" t="s">
        <v>94</v>
      </c>
      <c r="AV1721" t="s">
        <v>95</v>
      </c>
      <c r="AW1721" t="s">
        <v>85</v>
      </c>
      <c r="AX1721" t="s">
        <v>85</v>
      </c>
      <c r="AY1721" t="s">
        <v>85</v>
      </c>
      <c r="AZ1721" t="s">
        <v>85</v>
      </c>
      <c r="BA1721" t="s">
        <v>1099</v>
      </c>
      <c r="BB1721" t="s">
        <v>168</v>
      </c>
      <c r="BC1721" t="s">
        <v>9107</v>
      </c>
      <c r="BD1721" t="s">
        <v>85</v>
      </c>
      <c r="BE1721" t="s">
        <v>311</v>
      </c>
      <c r="BF1721" t="s">
        <v>9107</v>
      </c>
      <c r="BG1721" t="s">
        <v>9108</v>
      </c>
      <c r="BH1721" t="s">
        <v>86</v>
      </c>
      <c r="BI1721" t="s">
        <v>85</v>
      </c>
    </row>
    <row r="1722" spans="1:61" ht="14.45" hidden="1">
      <c r="A1722" t="s">
        <v>9109</v>
      </c>
      <c r="B1722" t="s">
        <v>290</v>
      </c>
      <c r="C1722" t="s">
        <v>91</v>
      </c>
      <c r="D1722" t="s">
        <v>91</v>
      </c>
      <c r="E1722" t="s">
        <v>135</v>
      </c>
      <c r="F1722" t="s">
        <v>136</v>
      </c>
      <c r="G1722" t="s">
        <v>67</v>
      </c>
      <c r="H1722" t="s">
        <v>253</v>
      </c>
      <c r="I1722" t="s">
        <v>69</v>
      </c>
      <c r="J1722" t="s">
        <v>479</v>
      </c>
      <c r="K1722" t="s">
        <v>480</v>
      </c>
      <c r="L1722" t="s">
        <v>481</v>
      </c>
      <c r="M1722" t="s">
        <v>9110</v>
      </c>
      <c r="N1722" t="s">
        <v>9111</v>
      </c>
      <c r="O1722" s="34">
        <v>45712</v>
      </c>
      <c r="P1722" s="39">
        <v>0.46527777777777779</v>
      </c>
      <c r="Q1722" s="34">
        <v>45716</v>
      </c>
      <c r="R1722" s="39">
        <v>0.74097222222222225</v>
      </c>
      <c r="S1722" t="s">
        <v>75</v>
      </c>
      <c r="T1722" t="s">
        <v>76</v>
      </c>
      <c r="U1722" t="s">
        <v>77</v>
      </c>
      <c r="V1722" t="s">
        <v>78</v>
      </c>
      <c r="W1722" t="s">
        <v>78</v>
      </c>
      <c r="X1722" t="s">
        <v>79</v>
      </c>
      <c r="Y1722" t="s">
        <v>67</v>
      </c>
      <c r="Z1722" t="s">
        <v>175</v>
      </c>
      <c r="AA1722" t="s">
        <v>227</v>
      </c>
      <c r="AB1722" t="s">
        <v>83</v>
      </c>
      <c r="AC1722" s="5" t="s">
        <v>379</v>
      </c>
      <c r="AD1722" s="9" t="s">
        <v>379</v>
      </c>
      <c r="AE1722" t="s">
        <v>9109</v>
      </c>
      <c r="AF1722" t="s">
        <v>85</v>
      </c>
      <c r="AG1722" t="s">
        <v>85</v>
      </c>
      <c r="AH1722" t="s">
        <v>85</v>
      </c>
      <c r="AI1722" t="s">
        <v>85</v>
      </c>
      <c r="AJ1722" t="s">
        <v>9109</v>
      </c>
      <c r="AK1722" t="s">
        <v>86</v>
      </c>
      <c r="AL1722" t="s">
        <v>89</v>
      </c>
      <c r="AM1722" t="s">
        <v>3515</v>
      </c>
      <c r="AN1722" t="s">
        <v>3515</v>
      </c>
      <c r="AO1722" t="s">
        <v>360</v>
      </c>
      <c r="AP1722" t="s">
        <v>108</v>
      </c>
      <c r="AQ1722" t="s">
        <v>180</v>
      </c>
      <c r="AR1722" t="s">
        <v>110</v>
      </c>
      <c r="AS1722" t="s">
        <v>9112</v>
      </c>
      <c r="AT1722" t="s">
        <v>93</v>
      </c>
      <c r="AU1722" t="s">
        <v>94</v>
      </c>
      <c r="AV1722" t="s">
        <v>145</v>
      </c>
      <c r="AW1722" t="s">
        <v>85</v>
      </c>
      <c r="AX1722" t="s">
        <v>85</v>
      </c>
      <c r="AY1722" t="s">
        <v>85</v>
      </c>
      <c r="AZ1722" t="s">
        <v>85</v>
      </c>
      <c r="BA1722" t="s">
        <v>91</v>
      </c>
      <c r="BB1722" t="s">
        <v>9113</v>
      </c>
      <c r="BC1722" t="s">
        <v>9114</v>
      </c>
      <c r="BD1722" t="s">
        <v>85</v>
      </c>
      <c r="BE1722" t="s">
        <v>407</v>
      </c>
      <c r="BF1722" t="s">
        <v>9114</v>
      </c>
      <c r="BG1722" t="s">
        <v>9115</v>
      </c>
      <c r="BH1722" t="s">
        <v>86</v>
      </c>
      <c r="BI1722" t="s">
        <v>85</v>
      </c>
    </row>
    <row r="1723" spans="1:61" ht="14.45" hidden="1">
      <c r="A1723" t="s">
        <v>9116</v>
      </c>
      <c r="B1723" t="s">
        <v>290</v>
      </c>
      <c r="C1723" t="s">
        <v>91</v>
      </c>
      <c r="D1723" t="s">
        <v>91</v>
      </c>
      <c r="E1723" t="s">
        <v>135</v>
      </c>
      <c r="F1723" t="s">
        <v>136</v>
      </c>
      <c r="G1723" t="s">
        <v>67</v>
      </c>
      <c r="H1723" t="s">
        <v>366</v>
      </c>
      <c r="I1723" t="s">
        <v>590</v>
      </c>
      <c r="J1723" t="s">
        <v>367</v>
      </c>
      <c r="K1723" t="s">
        <v>368</v>
      </c>
      <c r="L1723" t="s">
        <v>369</v>
      </c>
      <c r="M1723" t="s">
        <v>9117</v>
      </c>
      <c r="N1723" t="s">
        <v>9118</v>
      </c>
      <c r="O1723" s="34">
        <v>45712</v>
      </c>
      <c r="P1723" s="39">
        <v>0.47083333333333333</v>
      </c>
      <c r="Q1723" s="34">
        <v>45716</v>
      </c>
      <c r="R1723" s="39">
        <v>0.74236111111111114</v>
      </c>
      <c r="S1723" t="s">
        <v>75</v>
      </c>
      <c r="T1723" t="s">
        <v>141</v>
      </c>
      <c r="U1723" t="s">
        <v>77</v>
      </c>
      <c r="V1723" t="s">
        <v>78</v>
      </c>
      <c r="W1723" t="s">
        <v>78</v>
      </c>
      <c r="X1723" t="s">
        <v>79</v>
      </c>
      <c r="Y1723" t="s">
        <v>67</v>
      </c>
      <c r="Z1723" t="s">
        <v>175</v>
      </c>
      <c r="AA1723" t="s">
        <v>227</v>
      </c>
      <c r="AB1723" t="s">
        <v>83</v>
      </c>
      <c r="AC1723" s="5" t="s">
        <v>379</v>
      </c>
      <c r="AD1723" s="9" t="s">
        <v>379</v>
      </c>
      <c r="AE1723" t="s">
        <v>9116</v>
      </c>
      <c r="AF1723" t="s">
        <v>85</v>
      </c>
      <c r="AG1723" t="s">
        <v>85</v>
      </c>
      <c r="AH1723" t="s">
        <v>85</v>
      </c>
      <c r="AI1723" t="s">
        <v>85</v>
      </c>
      <c r="AJ1723" t="s">
        <v>9116</v>
      </c>
      <c r="AK1723" t="s">
        <v>243</v>
      </c>
      <c r="AL1723" t="s">
        <v>89</v>
      </c>
      <c r="AM1723" t="s">
        <v>3515</v>
      </c>
      <c r="AN1723" t="s">
        <v>3515</v>
      </c>
      <c r="AO1723" t="s">
        <v>360</v>
      </c>
      <c r="AP1723" t="s">
        <v>108</v>
      </c>
      <c r="AQ1723" t="s">
        <v>298</v>
      </c>
      <c r="AR1723" t="s">
        <v>110</v>
      </c>
      <c r="AS1723" t="s">
        <v>372</v>
      </c>
      <c r="AT1723" t="s">
        <v>93</v>
      </c>
      <c r="AU1723" t="s">
        <v>94</v>
      </c>
      <c r="AV1723" t="s">
        <v>145</v>
      </c>
      <c r="AW1723" t="s">
        <v>85</v>
      </c>
      <c r="AX1723" t="s">
        <v>85</v>
      </c>
      <c r="AY1723" t="s">
        <v>85</v>
      </c>
      <c r="AZ1723" t="s">
        <v>85</v>
      </c>
      <c r="BA1723" t="s">
        <v>91</v>
      </c>
      <c r="BB1723" t="s">
        <v>9119</v>
      </c>
      <c r="BC1723" t="s">
        <v>9120</v>
      </c>
      <c r="BD1723" t="s">
        <v>85</v>
      </c>
      <c r="BE1723" t="s">
        <v>445</v>
      </c>
      <c r="BF1723" t="s">
        <v>9120</v>
      </c>
      <c r="BG1723" t="s">
        <v>9121</v>
      </c>
      <c r="BH1723" t="s">
        <v>86</v>
      </c>
      <c r="BI1723" t="s">
        <v>85</v>
      </c>
    </row>
    <row r="1724" spans="1:61" ht="14.45" hidden="1">
      <c r="A1724" t="s">
        <v>9122</v>
      </c>
      <c r="B1724" t="s">
        <v>290</v>
      </c>
      <c r="C1724" t="s">
        <v>91</v>
      </c>
      <c r="D1724" t="s">
        <v>91</v>
      </c>
      <c r="E1724" t="s">
        <v>135</v>
      </c>
      <c r="F1724" t="s">
        <v>136</v>
      </c>
      <c r="G1724" t="s">
        <v>67</v>
      </c>
      <c r="H1724" t="s">
        <v>366</v>
      </c>
      <c r="I1724" t="s">
        <v>69</v>
      </c>
      <c r="J1724" t="s">
        <v>479</v>
      </c>
      <c r="K1724" t="s">
        <v>480</v>
      </c>
      <c r="L1724" t="s">
        <v>481</v>
      </c>
      <c r="M1724" t="s">
        <v>9123</v>
      </c>
      <c r="N1724" t="s">
        <v>9124</v>
      </c>
      <c r="O1724" s="34">
        <v>45712</v>
      </c>
      <c r="P1724" s="39">
        <v>0.47152777777777777</v>
      </c>
      <c r="Q1724" s="34">
        <v>45716</v>
      </c>
      <c r="R1724" s="39">
        <v>0.74791666666666667</v>
      </c>
      <c r="S1724" t="s">
        <v>75</v>
      </c>
      <c r="T1724" t="s">
        <v>76</v>
      </c>
      <c r="U1724" t="s">
        <v>77</v>
      </c>
      <c r="V1724" t="s">
        <v>78</v>
      </c>
      <c r="W1724" t="s">
        <v>78</v>
      </c>
      <c r="X1724" t="s">
        <v>79</v>
      </c>
      <c r="Y1724" t="s">
        <v>67</v>
      </c>
      <c r="Z1724" t="s">
        <v>175</v>
      </c>
      <c r="AA1724" t="s">
        <v>227</v>
      </c>
      <c r="AB1724" t="s">
        <v>83</v>
      </c>
      <c r="AC1724" s="5" t="s">
        <v>379</v>
      </c>
      <c r="AD1724" s="9" t="s">
        <v>379</v>
      </c>
      <c r="AE1724" t="s">
        <v>9122</v>
      </c>
      <c r="AF1724" t="s">
        <v>85</v>
      </c>
      <c r="AG1724" t="s">
        <v>85</v>
      </c>
      <c r="AH1724" t="s">
        <v>85</v>
      </c>
      <c r="AI1724" t="s">
        <v>85</v>
      </c>
      <c r="AJ1724" t="s">
        <v>9122</v>
      </c>
      <c r="AK1724" t="s">
        <v>243</v>
      </c>
      <c r="AL1724" t="s">
        <v>89</v>
      </c>
      <c r="AM1724" t="s">
        <v>3515</v>
      </c>
      <c r="AN1724" t="s">
        <v>3515</v>
      </c>
      <c r="AO1724" t="s">
        <v>360</v>
      </c>
      <c r="AP1724" t="s">
        <v>108</v>
      </c>
      <c r="AQ1724" t="s">
        <v>180</v>
      </c>
      <c r="AR1724" t="s">
        <v>110</v>
      </c>
      <c r="AS1724" t="s">
        <v>2769</v>
      </c>
      <c r="AT1724" t="s">
        <v>93</v>
      </c>
      <c r="AU1724" t="s">
        <v>94</v>
      </c>
      <c r="AV1724" t="s">
        <v>145</v>
      </c>
      <c r="AW1724" t="s">
        <v>85</v>
      </c>
      <c r="AX1724" t="s">
        <v>85</v>
      </c>
      <c r="AY1724" t="s">
        <v>85</v>
      </c>
      <c r="AZ1724" t="s">
        <v>85</v>
      </c>
      <c r="BA1724" t="s">
        <v>452</v>
      </c>
      <c r="BB1724" t="s">
        <v>5823</v>
      </c>
      <c r="BC1724" t="s">
        <v>9125</v>
      </c>
      <c r="BD1724" t="s">
        <v>85</v>
      </c>
      <c r="BE1724" t="s">
        <v>300</v>
      </c>
      <c r="BF1724" t="s">
        <v>9125</v>
      </c>
      <c r="BG1724" t="s">
        <v>9126</v>
      </c>
      <c r="BH1724" t="s">
        <v>86</v>
      </c>
      <c r="BI1724" t="s">
        <v>85</v>
      </c>
    </row>
    <row r="1725" spans="1:61" ht="14.45" hidden="1">
      <c r="A1725" t="s">
        <v>9127</v>
      </c>
      <c r="B1725" t="s">
        <v>303</v>
      </c>
      <c r="C1725" t="s">
        <v>63</v>
      </c>
      <c r="D1725" t="s">
        <v>64</v>
      </c>
      <c r="E1725" t="s">
        <v>135</v>
      </c>
      <c r="F1725" t="s">
        <v>136</v>
      </c>
      <c r="G1725" t="s">
        <v>67</v>
      </c>
      <c r="H1725" t="s">
        <v>945</v>
      </c>
      <c r="I1725" t="s">
        <v>946</v>
      </c>
      <c r="J1725" t="s">
        <v>550</v>
      </c>
      <c r="K1725" t="s">
        <v>551</v>
      </c>
      <c r="L1725" t="s">
        <v>552</v>
      </c>
      <c r="M1725" t="s">
        <v>9128</v>
      </c>
      <c r="N1725" t="s">
        <v>9129</v>
      </c>
      <c r="O1725" s="34">
        <v>45712</v>
      </c>
      <c r="P1725" s="39">
        <v>0.47291666666666665</v>
      </c>
      <c r="Q1725" s="34">
        <v>45716</v>
      </c>
      <c r="R1725" s="39">
        <v>0.63472222222222219</v>
      </c>
      <c r="S1725" t="s">
        <v>75</v>
      </c>
      <c r="T1725" t="s">
        <v>141</v>
      </c>
      <c r="U1725" t="s">
        <v>77</v>
      </c>
      <c r="V1725" t="s">
        <v>78</v>
      </c>
      <c r="W1725" t="s">
        <v>78</v>
      </c>
      <c r="X1725" t="s">
        <v>79</v>
      </c>
      <c r="Y1725" t="s">
        <v>80</v>
      </c>
      <c r="Z1725" t="s">
        <v>175</v>
      </c>
      <c r="AA1725" t="s">
        <v>325</v>
      </c>
      <c r="AB1725" t="s">
        <v>83</v>
      </c>
      <c r="AC1725" s="5" t="s">
        <v>379</v>
      </c>
      <c r="AD1725" s="9" t="s">
        <v>379</v>
      </c>
      <c r="AE1725" t="s">
        <v>9127</v>
      </c>
      <c r="AF1725" t="s">
        <v>85</v>
      </c>
      <c r="AG1725" t="s">
        <v>85</v>
      </c>
      <c r="AH1725" t="s">
        <v>85</v>
      </c>
      <c r="AI1725" t="s">
        <v>85</v>
      </c>
      <c r="AJ1725" t="s">
        <v>9127</v>
      </c>
      <c r="AK1725" t="s">
        <v>86</v>
      </c>
      <c r="AL1725" t="s">
        <v>89</v>
      </c>
      <c r="AM1725" t="s">
        <v>3515</v>
      </c>
      <c r="AN1725" t="s">
        <v>3515</v>
      </c>
      <c r="AO1725" t="s">
        <v>360</v>
      </c>
      <c r="AP1725" t="s">
        <v>108</v>
      </c>
      <c r="AQ1725" t="s">
        <v>298</v>
      </c>
      <c r="AR1725" t="s">
        <v>110</v>
      </c>
      <c r="AS1725" t="s">
        <v>3967</v>
      </c>
      <c r="AT1725" t="s">
        <v>93</v>
      </c>
      <c r="AU1725" t="s">
        <v>94</v>
      </c>
      <c r="AV1725" t="s">
        <v>145</v>
      </c>
      <c r="AW1725" t="s">
        <v>85</v>
      </c>
      <c r="AX1725" t="s">
        <v>85</v>
      </c>
      <c r="AY1725" t="s">
        <v>85</v>
      </c>
      <c r="AZ1725" t="s">
        <v>85</v>
      </c>
      <c r="BA1725" t="s">
        <v>703</v>
      </c>
      <c r="BB1725" t="s">
        <v>9130</v>
      </c>
      <c r="BC1725" t="s">
        <v>9131</v>
      </c>
      <c r="BD1725" t="s">
        <v>85</v>
      </c>
      <c r="BE1725" t="s">
        <v>5033</v>
      </c>
      <c r="BF1725" t="s">
        <v>9131</v>
      </c>
      <c r="BG1725" t="s">
        <v>9132</v>
      </c>
      <c r="BH1725" t="s">
        <v>86</v>
      </c>
      <c r="BI1725" t="s">
        <v>85</v>
      </c>
    </row>
    <row r="1726" spans="1:61" ht="14.45" hidden="1">
      <c r="A1726" t="s">
        <v>9133</v>
      </c>
      <c r="B1726" t="s">
        <v>501</v>
      </c>
      <c r="C1726" t="s">
        <v>314</v>
      </c>
      <c r="D1726" t="s">
        <v>315</v>
      </c>
      <c r="E1726" t="s">
        <v>135</v>
      </c>
      <c r="F1726" t="s">
        <v>136</v>
      </c>
      <c r="G1726" t="s">
        <v>150</v>
      </c>
      <c r="H1726" t="s">
        <v>502</v>
      </c>
      <c r="I1726" t="s">
        <v>152</v>
      </c>
      <c r="J1726" t="s">
        <v>367</v>
      </c>
      <c r="K1726" t="s">
        <v>368</v>
      </c>
      <c r="L1726" t="s">
        <v>369</v>
      </c>
      <c r="M1726" t="s">
        <v>9134</v>
      </c>
      <c r="N1726" t="s">
        <v>9135</v>
      </c>
      <c r="O1726" s="34">
        <v>45712</v>
      </c>
      <c r="P1726" s="39">
        <v>0.48194444444444445</v>
      </c>
      <c r="Q1726" s="34">
        <v>45714</v>
      </c>
      <c r="R1726" s="39">
        <v>0.51736111111111116</v>
      </c>
      <c r="S1726" t="s">
        <v>75</v>
      </c>
      <c r="T1726" t="s">
        <v>141</v>
      </c>
      <c r="U1726" t="s">
        <v>77</v>
      </c>
      <c r="V1726" t="s">
        <v>78</v>
      </c>
      <c r="W1726" t="s">
        <v>78</v>
      </c>
      <c r="X1726" t="s">
        <v>79</v>
      </c>
      <c r="Y1726" t="s">
        <v>270</v>
      </c>
      <c r="Z1726" t="s">
        <v>175</v>
      </c>
      <c r="AA1726" t="s">
        <v>159</v>
      </c>
      <c r="AB1726" t="s">
        <v>83</v>
      </c>
      <c r="AC1726" s="5" t="s">
        <v>379</v>
      </c>
      <c r="AD1726" s="9" t="s">
        <v>379</v>
      </c>
      <c r="AE1726" t="s">
        <v>9133</v>
      </c>
      <c r="AF1726" t="s">
        <v>85</v>
      </c>
      <c r="AG1726" t="s">
        <v>85</v>
      </c>
      <c r="AH1726" t="s">
        <v>85</v>
      </c>
      <c r="AI1726" t="s">
        <v>85</v>
      </c>
      <c r="AJ1726" t="s">
        <v>9133</v>
      </c>
      <c r="AK1726" t="s">
        <v>283</v>
      </c>
      <c r="AL1726" t="s">
        <v>89</v>
      </c>
      <c r="AM1726" t="s">
        <v>3515</v>
      </c>
      <c r="AN1726" t="s">
        <v>3515</v>
      </c>
      <c r="AO1726" t="s">
        <v>229</v>
      </c>
      <c r="AP1726" t="s">
        <v>108</v>
      </c>
      <c r="AQ1726" t="s">
        <v>161</v>
      </c>
      <c r="AR1726" t="s">
        <v>110</v>
      </c>
      <c r="AS1726" t="s">
        <v>372</v>
      </c>
      <c r="AT1726" t="s">
        <v>93</v>
      </c>
      <c r="AU1726" t="s">
        <v>94</v>
      </c>
      <c r="AV1726" t="s">
        <v>145</v>
      </c>
      <c r="AW1726" t="s">
        <v>85</v>
      </c>
      <c r="AX1726" t="s">
        <v>85</v>
      </c>
      <c r="AY1726" t="s">
        <v>85</v>
      </c>
      <c r="AZ1726" t="s">
        <v>85</v>
      </c>
      <c r="BA1726" t="s">
        <v>9136</v>
      </c>
      <c r="BB1726" t="s">
        <v>197</v>
      </c>
      <c r="BC1726" t="s">
        <v>9137</v>
      </c>
      <c r="BD1726" t="s">
        <v>85</v>
      </c>
      <c r="BE1726" t="s">
        <v>311</v>
      </c>
      <c r="BF1726" t="s">
        <v>9137</v>
      </c>
      <c r="BG1726" t="s">
        <v>9138</v>
      </c>
      <c r="BH1726" t="s">
        <v>86</v>
      </c>
      <c r="BI1726" t="s">
        <v>85</v>
      </c>
    </row>
    <row r="1727" spans="1:61" ht="14.45" hidden="1">
      <c r="A1727" t="s">
        <v>9139</v>
      </c>
      <c r="B1727" t="s">
        <v>365</v>
      </c>
      <c r="C1727" t="s">
        <v>91</v>
      </c>
      <c r="D1727" t="s">
        <v>91</v>
      </c>
      <c r="E1727" t="s">
        <v>65</v>
      </c>
      <c r="F1727" t="s">
        <v>66</v>
      </c>
      <c r="G1727" t="s">
        <v>67</v>
      </c>
      <c r="H1727" t="s">
        <v>253</v>
      </c>
      <c r="I1727" t="s">
        <v>69</v>
      </c>
      <c r="J1727" t="s">
        <v>428</v>
      </c>
      <c r="K1727" t="s">
        <v>429</v>
      </c>
      <c r="L1727" t="s">
        <v>430</v>
      </c>
      <c r="M1727" t="s">
        <v>9140</v>
      </c>
      <c r="N1727" t="s">
        <v>9141</v>
      </c>
      <c r="O1727" s="34">
        <v>45712</v>
      </c>
      <c r="P1727" s="39">
        <v>0.50416666666666665</v>
      </c>
      <c r="Q1727" s="34">
        <v>45715</v>
      </c>
      <c r="R1727" s="39">
        <v>0.48749999999999999</v>
      </c>
      <c r="S1727" t="s">
        <v>75</v>
      </c>
      <c r="T1727" t="s">
        <v>76</v>
      </c>
      <c r="U1727" t="s">
        <v>77</v>
      </c>
      <c r="V1727" t="s">
        <v>78</v>
      </c>
      <c r="W1727" t="s">
        <v>78</v>
      </c>
      <c r="X1727" t="s">
        <v>79</v>
      </c>
      <c r="Y1727" t="s">
        <v>67</v>
      </c>
      <c r="Z1727" t="s">
        <v>159</v>
      </c>
      <c r="AA1727" t="s">
        <v>175</v>
      </c>
      <c r="AB1727" t="s">
        <v>83</v>
      </c>
      <c r="AC1727" s="5" t="s">
        <v>379</v>
      </c>
      <c r="AD1727" s="9" t="s">
        <v>379</v>
      </c>
      <c r="AE1727" t="s">
        <v>9139</v>
      </c>
      <c r="AF1727" t="s">
        <v>85</v>
      </c>
      <c r="AG1727" t="s">
        <v>85</v>
      </c>
      <c r="AH1727" t="s">
        <v>85</v>
      </c>
      <c r="AI1727" t="s">
        <v>85</v>
      </c>
      <c r="AJ1727" t="s">
        <v>9139</v>
      </c>
      <c r="AK1727" t="s">
        <v>86</v>
      </c>
      <c r="AL1727" t="s">
        <v>89</v>
      </c>
      <c r="AM1727" t="s">
        <v>3515</v>
      </c>
      <c r="AN1727" t="s">
        <v>3515</v>
      </c>
      <c r="AO1727" t="s">
        <v>337</v>
      </c>
      <c r="AP1727" t="s">
        <v>108</v>
      </c>
      <c r="AQ1727" t="s">
        <v>180</v>
      </c>
      <c r="AR1727" t="s">
        <v>110</v>
      </c>
      <c r="AS1727" t="s">
        <v>5223</v>
      </c>
      <c r="AT1727" t="s">
        <v>182</v>
      </c>
      <c r="AU1727" t="s">
        <v>183</v>
      </c>
      <c r="AV1727" t="s">
        <v>95</v>
      </c>
      <c r="AW1727" t="s">
        <v>85</v>
      </c>
      <c r="AX1727" t="s">
        <v>85</v>
      </c>
      <c r="AY1727" t="s">
        <v>85</v>
      </c>
      <c r="AZ1727" t="s">
        <v>85</v>
      </c>
      <c r="BA1727" t="s">
        <v>232</v>
      </c>
      <c r="BB1727" t="s">
        <v>9142</v>
      </c>
      <c r="BC1727" t="s">
        <v>9143</v>
      </c>
      <c r="BD1727" t="s">
        <v>85</v>
      </c>
      <c r="BE1727" t="s">
        <v>1016</v>
      </c>
      <c r="BF1727" t="s">
        <v>9143</v>
      </c>
      <c r="BG1727" t="s">
        <v>9144</v>
      </c>
      <c r="BH1727" t="s">
        <v>86</v>
      </c>
      <c r="BI1727" t="s">
        <v>85</v>
      </c>
    </row>
    <row r="1728" spans="1:61" ht="14.45" hidden="1">
      <c r="A1728" t="s">
        <v>9145</v>
      </c>
      <c r="B1728" t="s">
        <v>1397</v>
      </c>
      <c r="C1728" t="s">
        <v>85</v>
      </c>
      <c r="D1728" t="s">
        <v>85</v>
      </c>
      <c r="E1728" t="s">
        <v>65</v>
      </c>
      <c r="F1728" t="s">
        <v>66</v>
      </c>
      <c r="G1728" t="s">
        <v>150</v>
      </c>
      <c r="H1728" t="s">
        <v>1540</v>
      </c>
      <c r="I1728" t="s">
        <v>239</v>
      </c>
      <c r="J1728" t="s">
        <v>293</v>
      </c>
      <c r="K1728" t="s">
        <v>294</v>
      </c>
      <c r="L1728" t="s">
        <v>295</v>
      </c>
      <c r="M1728" t="s">
        <v>9146</v>
      </c>
      <c r="N1728" t="s">
        <v>9147</v>
      </c>
      <c r="O1728" s="34">
        <v>45712</v>
      </c>
      <c r="P1728" s="39">
        <v>0.50416666666666665</v>
      </c>
      <c r="Q1728" s="34">
        <v>45727</v>
      </c>
      <c r="R1728" s="39">
        <v>0.62777777777777777</v>
      </c>
      <c r="S1728" t="s">
        <v>716</v>
      </c>
      <c r="T1728" t="s">
        <v>76</v>
      </c>
      <c r="U1728" t="s">
        <v>77</v>
      </c>
      <c r="V1728" t="s">
        <v>78</v>
      </c>
      <c r="W1728" t="s">
        <v>78</v>
      </c>
      <c r="X1728" t="s">
        <v>79</v>
      </c>
      <c r="Y1728" t="s">
        <v>158</v>
      </c>
      <c r="Z1728" t="s">
        <v>159</v>
      </c>
      <c r="AA1728" t="s">
        <v>325</v>
      </c>
      <c r="AB1728" t="s">
        <v>83</v>
      </c>
      <c r="AC1728" s="5" t="s">
        <v>379</v>
      </c>
      <c r="AD1728" s="9" t="s">
        <v>2244</v>
      </c>
      <c r="AE1728" t="s">
        <v>9145</v>
      </c>
      <c r="AF1728" t="s">
        <v>85</v>
      </c>
      <c r="AG1728" t="s">
        <v>85</v>
      </c>
      <c r="AH1728" t="s">
        <v>85</v>
      </c>
      <c r="AI1728" t="s">
        <v>85</v>
      </c>
      <c r="AJ1728" t="s">
        <v>9145</v>
      </c>
      <c r="AK1728" t="s">
        <v>243</v>
      </c>
      <c r="AL1728" t="s">
        <v>89</v>
      </c>
      <c r="AM1728" t="s">
        <v>3515</v>
      </c>
      <c r="AN1728" t="s">
        <v>2608</v>
      </c>
      <c r="AO1728" t="s">
        <v>160</v>
      </c>
      <c r="AP1728" t="s">
        <v>108</v>
      </c>
      <c r="AQ1728" t="s">
        <v>180</v>
      </c>
      <c r="AR1728" t="s">
        <v>110</v>
      </c>
      <c r="AS1728" t="s">
        <v>9148</v>
      </c>
      <c r="AT1728" t="s">
        <v>93</v>
      </c>
      <c r="AU1728" t="s">
        <v>94</v>
      </c>
      <c r="AV1728" t="s">
        <v>245</v>
      </c>
      <c r="AW1728" t="s">
        <v>85</v>
      </c>
      <c r="AX1728" t="s">
        <v>85</v>
      </c>
      <c r="AY1728" t="s">
        <v>85</v>
      </c>
      <c r="AZ1728" t="s">
        <v>2442</v>
      </c>
      <c r="BA1728" t="s">
        <v>91</v>
      </c>
      <c r="BB1728" t="s">
        <v>9149</v>
      </c>
      <c r="BC1728" t="s">
        <v>9150</v>
      </c>
      <c r="BD1728" t="s">
        <v>85</v>
      </c>
      <c r="BE1728" t="s">
        <v>85</v>
      </c>
      <c r="BF1728" t="s">
        <v>9151</v>
      </c>
      <c r="BG1728" t="s">
        <v>9152</v>
      </c>
      <c r="BH1728" t="s">
        <v>86</v>
      </c>
      <c r="BI1728" t="s">
        <v>85</v>
      </c>
    </row>
    <row r="1729" spans="1:61" ht="14.45" hidden="1">
      <c r="A1729" t="s">
        <v>9153</v>
      </c>
      <c r="B1729" t="s">
        <v>303</v>
      </c>
      <c r="C1729" t="s">
        <v>167</v>
      </c>
      <c r="D1729" t="s">
        <v>168</v>
      </c>
      <c r="E1729" t="s">
        <v>135</v>
      </c>
      <c r="F1729" t="s">
        <v>136</v>
      </c>
      <c r="G1729" t="s">
        <v>67</v>
      </c>
      <c r="H1729" t="s">
        <v>366</v>
      </c>
      <c r="I1729" t="s">
        <v>69</v>
      </c>
      <c r="J1729" t="s">
        <v>100</v>
      </c>
      <c r="K1729" t="s">
        <v>101</v>
      </c>
      <c r="L1729" t="s">
        <v>102</v>
      </c>
      <c r="M1729" t="s">
        <v>9154</v>
      </c>
      <c r="N1729" t="s">
        <v>9155</v>
      </c>
      <c r="O1729" s="34">
        <v>45712</v>
      </c>
      <c r="P1729" s="39">
        <v>0.51736111111111116</v>
      </c>
      <c r="Q1729" s="34">
        <v>45717</v>
      </c>
      <c r="R1729" s="39">
        <v>0.69374999999999998</v>
      </c>
      <c r="S1729" t="s">
        <v>75</v>
      </c>
      <c r="T1729" t="s">
        <v>76</v>
      </c>
      <c r="U1729" t="s">
        <v>77</v>
      </c>
      <c r="V1729" t="s">
        <v>78</v>
      </c>
      <c r="W1729" t="s">
        <v>78</v>
      </c>
      <c r="X1729" t="s">
        <v>79</v>
      </c>
      <c r="Y1729" t="s">
        <v>80</v>
      </c>
      <c r="Z1729" t="s">
        <v>159</v>
      </c>
      <c r="AA1729" t="s">
        <v>242</v>
      </c>
      <c r="AB1729" t="s">
        <v>83</v>
      </c>
      <c r="AC1729" s="5" t="s">
        <v>379</v>
      </c>
      <c r="AD1729" s="9" t="s">
        <v>2244</v>
      </c>
      <c r="AE1729" t="s">
        <v>9153</v>
      </c>
      <c r="AF1729" t="s">
        <v>85</v>
      </c>
      <c r="AG1729" t="s">
        <v>85</v>
      </c>
      <c r="AH1729" t="s">
        <v>85</v>
      </c>
      <c r="AI1729" t="s">
        <v>85</v>
      </c>
      <c r="AJ1729" t="s">
        <v>9153</v>
      </c>
      <c r="AK1729" t="s">
        <v>86</v>
      </c>
      <c r="AL1729" t="s">
        <v>89</v>
      </c>
      <c r="AM1729" t="s">
        <v>3515</v>
      </c>
      <c r="AN1729" t="s">
        <v>3515</v>
      </c>
      <c r="AO1729" t="s">
        <v>1460</v>
      </c>
      <c r="AP1729" t="s">
        <v>108</v>
      </c>
      <c r="AQ1729" t="s">
        <v>180</v>
      </c>
      <c r="AR1729" t="s">
        <v>110</v>
      </c>
      <c r="AS1729" t="s">
        <v>365</v>
      </c>
      <c r="AT1729" t="s">
        <v>93</v>
      </c>
      <c r="AU1729" t="s">
        <v>94</v>
      </c>
      <c r="AV1729" t="s">
        <v>145</v>
      </c>
      <c r="AW1729" t="s">
        <v>85</v>
      </c>
      <c r="AX1729" t="s">
        <v>85</v>
      </c>
      <c r="AY1729" t="s">
        <v>85</v>
      </c>
      <c r="AZ1729" t="s">
        <v>85</v>
      </c>
      <c r="BA1729" t="s">
        <v>91</v>
      </c>
      <c r="BB1729" t="s">
        <v>9156</v>
      </c>
      <c r="BC1729" t="s">
        <v>9157</v>
      </c>
      <c r="BD1729" t="s">
        <v>85</v>
      </c>
      <c r="BE1729" t="s">
        <v>579</v>
      </c>
      <c r="BF1729" t="s">
        <v>9157</v>
      </c>
      <c r="BG1729" t="s">
        <v>9158</v>
      </c>
      <c r="BH1729" t="s">
        <v>86</v>
      </c>
      <c r="BI1729" t="s">
        <v>85</v>
      </c>
    </row>
    <row r="1730" spans="1:61" ht="14.45" hidden="1">
      <c r="A1730" t="s">
        <v>9159</v>
      </c>
      <c r="B1730" t="s">
        <v>98</v>
      </c>
      <c r="C1730" t="s">
        <v>85</v>
      </c>
      <c r="D1730" t="s">
        <v>85</v>
      </c>
      <c r="E1730" t="s">
        <v>135</v>
      </c>
      <c r="F1730" t="s">
        <v>136</v>
      </c>
      <c r="G1730" t="s">
        <v>67</v>
      </c>
      <c r="H1730" t="s">
        <v>99</v>
      </c>
      <c r="I1730" t="s">
        <v>152</v>
      </c>
      <c r="J1730" t="s">
        <v>70</v>
      </c>
      <c r="K1730" t="s">
        <v>71</v>
      </c>
      <c r="L1730" t="s">
        <v>72</v>
      </c>
      <c r="M1730" t="s">
        <v>9160</v>
      </c>
      <c r="N1730" t="s">
        <v>9161</v>
      </c>
      <c r="O1730" s="34">
        <v>45712</v>
      </c>
      <c r="P1730" s="39">
        <v>0.52986111111111112</v>
      </c>
      <c r="Q1730" s="34">
        <v>45712</v>
      </c>
      <c r="R1730" s="39">
        <v>0.81666666666666665</v>
      </c>
      <c r="S1730" t="s">
        <v>75</v>
      </c>
      <c r="T1730" t="s">
        <v>141</v>
      </c>
      <c r="U1730" t="s">
        <v>77</v>
      </c>
      <c r="V1730" t="s">
        <v>78</v>
      </c>
      <c r="W1730" t="s">
        <v>78</v>
      </c>
      <c r="X1730" t="s">
        <v>79</v>
      </c>
      <c r="Y1730" t="s">
        <v>105</v>
      </c>
      <c r="Z1730" t="s">
        <v>159</v>
      </c>
      <c r="AA1730" t="s">
        <v>107</v>
      </c>
      <c r="AB1730" t="s">
        <v>176</v>
      </c>
      <c r="AC1730" s="5" t="s">
        <v>379</v>
      </c>
      <c r="AD1730" s="9" t="s">
        <v>379</v>
      </c>
      <c r="AE1730" t="s">
        <v>9159</v>
      </c>
      <c r="AF1730" t="s">
        <v>85</v>
      </c>
      <c r="AG1730" t="s">
        <v>85</v>
      </c>
      <c r="AH1730" t="s">
        <v>85</v>
      </c>
      <c r="AI1730" t="s">
        <v>85</v>
      </c>
      <c r="AJ1730" t="s">
        <v>9159</v>
      </c>
      <c r="AK1730" t="s">
        <v>86</v>
      </c>
      <c r="AL1730" t="s">
        <v>89</v>
      </c>
      <c r="AM1730" t="s">
        <v>3515</v>
      </c>
      <c r="AN1730" t="s">
        <v>3515</v>
      </c>
      <c r="AO1730" t="s">
        <v>89</v>
      </c>
      <c r="AP1730" t="s">
        <v>108</v>
      </c>
      <c r="AQ1730" t="s">
        <v>161</v>
      </c>
      <c r="AR1730" t="s">
        <v>110</v>
      </c>
      <c r="AS1730" t="s">
        <v>203</v>
      </c>
      <c r="AT1730" t="s">
        <v>93</v>
      </c>
      <c r="AU1730" t="s">
        <v>94</v>
      </c>
      <c r="AV1730" t="s">
        <v>145</v>
      </c>
      <c r="AW1730" t="s">
        <v>85</v>
      </c>
      <c r="AX1730" t="s">
        <v>85</v>
      </c>
      <c r="AY1730" t="s">
        <v>85</v>
      </c>
      <c r="AZ1730" t="s">
        <v>85</v>
      </c>
      <c r="BA1730" t="s">
        <v>213</v>
      </c>
      <c r="BB1730" t="s">
        <v>607</v>
      </c>
      <c r="BC1730" t="s">
        <v>537</v>
      </c>
      <c r="BD1730" t="s">
        <v>85</v>
      </c>
      <c r="BE1730" t="s">
        <v>85</v>
      </c>
      <c r="BF1730" t="s">
        <v>537</v>
      </c>
      <c r="BG1730" t="s">
        <v>1713</v>
      </c>
      <c r="BH1730" t="s">
        <v>86</v>
      </c>
      <c r="BI1730" t="s">
        <v>85</v>
      </c>
    </row>
    <row r="1731" spans="1:61" ht="14.45" hidden="1">
      <c r="A1731" t="s">
        <v>9162</v>
      </c>
      <c r="B1731" t="s">
        <v>501</v>
      </c>
      <c r="C1731" t="s">
        <v>167</v>
      </c>
      <c r="D1731" t="s">
        <v>168</v>
      </c>
      <c r="E1731" t="s">
        <v>135</v>
      </c>
      <c r="F1731" t="s">
        <v>136</v>
      </c>
      <c r="G1731" t="s">
        <v>150</v>
      </c>
      <c r="H1731" t="s">
        <v>1231</v>
      </c>
      <c r="I1731" t="s">
        <v>818</v>
      </c>
      <c r="J1731" t="s">
        <v>254</v>
      </c>
      <c r="K1731" t="s">
        <v>255</v>
      </c>
      <c r="L1731" t="s">
        <v>256</v>
      </c>
      <c r="M1731" t="s">
        <v>9163</v>
      </c>
      <c r="N1731" t="s">
        <v>9164</v>
      </c>
      <c r="O1731" s="34">
        <v>45712</v>
      </c>
      <c r="P1731" s="39">
        <v>0.56319444444444444</v>
      </c>
      <c r="Q1731" s="34">
        <v>45713</v>
      </c>
      <c r="R1731" s="39">
        <v>0.4909722222222222</v>
      </c>
      <c r="S1731" t="s">
        <v>75</v>
      </c>
      <c r="T1731" t="s">
        <v>141</v>
      </c>
      <c r="U1731" t="s">
        <v>77</v>
      </c>
      <c r="V1731" t="s">
        <v>78</v>
      </c>
      <c r="W1731" t="s">
        <v>78</v>
      </c>
      <c r="X1731" t="s">
        <v>79</v>
      </c>
      <c r="Y1731" t="s">
        <v>270</v>
      </c>
      <c r="Z1731" t="s">
        <v>211</v>
      </c>
      <c r="AA1731" t="s">
        <v>175</v>
      </c>
      <c r="AB1731" t="s">
        <v>176</v>
      </c>
      <c r="AC1731" s="5" t="s">
        <v>379</v>
      </c>
      <c r="AD1731" s="9" t="s">
        <v>379</v>
      </c>
      <c r="AE1731" t="s">
        <v>9162</v>
      </c>
      <c r="AF1731" t="s">
        <v>85</v>
      </c>
      <c r="AG1731" t="s">
        <v>85</v>
      </c>
      <c r="AH1731" t="s">
        <v>85</v>
      </c>
      <c r="AI1731" t="s">
        <v>85</v>
      </c>
      <c r="AJ1731" t="s">
        <v>9162</v>
      </c>
      <c r="AK1731" t="s">
        <v>86</v>
      </c>
      <c r="AL1731" t="s">
        <v>89</v>
      </c>
      <c r="AM1731" t="s">
        <v>3515</v>
      </c>
      <c r="AN1731" t="s">
        <v>3515</v>
      </c>
      <c r="AO1731" t="s">
        <v>160</v>
      </c>
      <c r="AP1731" t="s">
        <v>108</v>
      </c>
      <c r="AQ1731" t="s">
        <v>161</v>
      </c>
      <c r="AR1731" t="s">
        <v>110</v>
      </c>
      <c r="AS1731" t="s">
        <v>259</v>
      </c>
      <c r="AT1731" t="s">
        <v>93</v>
      </c>
      <c r="AU1731" t="s">
        <v>94</v>
      </c>
      <c r="AV1731" t="s">
        <v>145</v>
      </c>
      <c r="AW1731" t="s">
        <v>85</v>
      </c>
      <c r="AX1731" t="s">
        <v>85</v>
      </c>
      <c r="AY1731" t="s">
        <v>85</v>
      </c>
      <c r="AZ1731" t="s">
        <v>85</v>
      </c>
      <c r="BA1731" t="s">
        <v>9165</v>
      </c>
      <c r="BB1731" t="s">
        <v>2430</v>
      </c>
      <c r="BC1731" t="s">
        <v>1533</v>
      </c>
      <c r="BD1731" t="s">
        <v>85</v>
      </c>
      <c r="BE1731" t="s">
        <v>200</v>
      </c>
      <c r="BF1731" t="s">
        <v>1533</v>
      </c>
      <c r="BG1731" t="s">
        <v>9166</v>
      </c>
      <c r="BH1731" t="s">
        <v>86</v>
      </c>
      <c r="BI1731" t="s">
        <v>85</v>
      </c>
    </row>
    <row r="1732" spans="1:61" ht="14.45" hidden="1">
      <c r="A1732" t="s">
        <v>9167</v>
      </c>
      <c r="B1732" t="s">
        <v>62</v>
      </c>
      <c r="C1732" t="s">
        <v>63</v>
      </c>
      <c r="D1732" t="s">
        <v>64</v>
      </c>
      <c r="E1732" t="s">
        <v>135</v>
      </c>
      <c r="F1732" t="s">
        <v>136</v>
      </c>
      <c r="G1732" t="s">
        <v>67</v>
      </c>
      <c r="H1732" t="s">
        <v>366</v>
      </c>
      <c r="I1732" t="s">
        <v>69</v>
      </c>
      <c r="J1732" t="s">
        <v>428</v>
      </c>
      <c r="K1732" t="s">
        <v>429</v>
      </c>
      <c r="L1732" t="s">
        <v>430</v>
      </c>
      <c r="M1732" t="s">
        <v>9168</v>
      </c>
      <c r="N1732" t="s">
        <v>9169</v>
      </c>
      <c r="O1732" s="34">
        <v>45712</v>
      </c>
      <c r="P1732" s="39">
        <v>0.56805555555555554</v>
      </c>
      <c r="Q1732" s="34">
        <v>45713</v>
      </c>
      <c r="R1732" s="39">
        <v>0.45277777777777778</v>
      </c>
      <c r="S1732" t="s">
        <v>75</v>
      </c>
      <c r="T1732" t="s">
        <v>141</v>
      </c>
      <c r="U1732" t="s">
        <v>77</v>
      </c>
      <c r="V1732" t="s">
        <v>78</v>
      </c>
      <c r="W1732" t="s">
        <v>78</v>
      </c>
      <c r="X1732" t="s">
        <v>79</v>
      </c>
      <c r="Y1732" t="s">
        <v>80</v>
      </c>
      <c r="Z1732" t="s">
        <v>211</v>
      </c>
      <c r="AA1732" t="s">
        <v>81</v>
      </c>
      <c r="AB1732" t="s">
        <v>83</v>
      </c>
      <c r="AC1732" s="5" t="s">
        <v>379</v>
      </c>
      <c r="AD1732" s="9" t="s">
        <v>379</v>
      </c>
      <c r="AE1732" t="s">
        <v>9167</v>
      </c>
      <c r="AF1732" t="s">
        <v>85</v>
      </c>
      <c r="AG1732" t="s">
        <v>85</v>
      </c>
      <c r="AH1732" t="s">
        <v>85</v>
      </c>
      <c r="AI1732" t="s">
        <v>85</v>
      </c>
      <c r="AJ1732" t="s">
        <v>9167</v>
      </c>
      <c r="AK1732" t="s">
        <v>243</v>
      </c>
      <c r="AL1732" t="s">
        <v>89</v>
      </c>
      <c r="AM1732" t="s">
        <v>3515</v>
      </c>
      <c r="AN1732" t="s">
        <v>3515</v>
      </c>
      <c r="AO1732" t="s">
        <v>160</v>
      </c>
      <c r="AP1732" t="s">
        <v>108</v>
      </c>
      <c r="AQ1732" t="s">
        <v>180</v>
      </c>
      <c r="AR1732" t="s">
        <v>110</v>
      </c>
      <c r="AS1732" t="s">
        <v>9170</v>
      </c>
      <c r="AT1732" t="s">
        <v>93</v>
      </c>
      <c r="AU1732" t="s">
        <v>94</v>
      </c>
      <c r="AV1732" t="s">
        <v>145</v>
      </c>
      <c r="AW1732" t="s">
        <v>85</v>
      </c>
      <c r="AX1732" t="s">
        <v>517</v>
      </c>
      <c r="AY1732" t="s">
        <v>85</v>
      </c>
      <c r="AZ1732" t="s">
        <v>85</v>
      </c>
      <c r="BA1732" t="s">
        <v>91</v>
      </c>
      <c r="BB1732" t="s">
        <v>9171</v>
      </c>
      <c r="BC1732" t="s">
        <v>1588</v>
      </c>
      <c r="BD1732" t="s">
        <v>85</v>
      </c>
      <c r="BE1732" t="s">
        <v>200</v>
      </c>
      <c r="BF1732" t="s">
        <v>1588</v>
      </c>
      <c r="BG1732" t="s">
        <v>9172</v>
      </c>
      <c r="BH1732" t="s">
        <v>86</v>
      </c>
      <c r="BI1732" t="s">
        <v>85</v>
      </c>
    </row>
    <row r="1733" spans="1:61" ht="14.45" hidden="1">
      <c r="A1733" t="s">
        <v>9173</v>
      </c>
      <c r="B1733" t="s">
        <v>365</v>
      </c>
      <c r="C1733" t="s">
        <v>85</v>
      </c>
      <c r="D1733" t="s">
        <v>85</v>
      </c>
      <c r="E1733" t="s">
        <v>65</v>
      </c>
      <c r="F1733" t="s">
        <v>66</v>
      </c>
      <c r="G1733" t="s">
        <v>67</v>
      </c>
      <c r="H1733" t="s">
        <v>304</v>
      </c>
      <c r="I1733" t="s">
        <v>305</v>
      </c>
      <c r="J1733" t="s">
        <v>70</v>
      </c>
      <c r="K1733" t="s">
        <v>71</v>
      </c>
      <c r="L1733" t="s">
        <v>72</v>
      </c>
      <c r="M1733" t="s">
        <v>9174</v>
      </c>
      <c r="N1733" t="s">
        <v>9175</v>
      </c>
      <c r="O1733" s="34">
        <v>45712</v>
      </c>
      <c r="P1733" s="39">
        <v>0.58125000000000004</v>
      </c>
      <c r="Q1733" s="34">
        <v>45712</v>
      </c>
      <c r="R1733" s="39">
        <v>0.62638888888888888</v>
      </c>
      <c r="S1733" t="s">
        <v>75</v>
      </c>
      <c r="T1733" t="s">
        <v>141</v>
      </c>
      <c r="U1733" t="s">
        <v>77</v>
      </c>
      <c r="V1733" t="s">
        <v>78</v>
      </c>
      <c r="W1733" t="s">
        <v>78</v>
      </c>
      <c r="X1733" t="s">
        <v>79</v>
      </c>
      <c r="Y1733" t="s">
        <v>80</v>
      </c>
      <c r="Z1733" t="s">
        <v>211</v>
      </c>
      <c r="AA1733" t="s">
        <v>325</v>
      </c>
      <c r="AB1733" t="s">
        <v>83</v>
      </c>
      <c r="AC1733" s="5" t="s">
        <v>379</v>
      </c>
      <c r="AD1733" s="9" t="s">
        <v>379</v>
      </c>
      <c r="AE1733" t="s">
        <v>9173</v>
      </c>
      <c r="AF1733" t="s">
        <v>85</v>
      </c>
      <c r="AG1733" t="s">
        <v>85</v>
      </c>
      <c r="AH1733" t="s">
        <v>85</v>
      </c>
      <c r="AI1733" t="s">
        <v>85</v>
      </c>
      <c r="AJ1733" t="s">
        <v>9173</v>
      </c>
      <c r="AK1733" t="s">
        <v>243</v>
      </c>
      <c r="AL1733" t="s">
        <v>89</v>
      </c>
      <c r="AM1733" t="s">
        <v>3515</v>
      </c>
      <c r="AN1733" t="s">
        <v>3515</v>
      </c>
      <c r="AO1733" t="s">
        <v>89</v>
      </c>
      <c r="AP1733" t="s">
        <v>108</v>
      </c>
      <c r="AQ1733" t="s">
        <v>308</v>
      </c>
      <c r="AR1733" t="s">
        <v>110</v>
      </c>
      <c r="AS1733" t="s">
        <v>92</v>
      </c>
      <c r="AT1733" t="s">
        <v>93</v>
      </c>
      <c r="AU1733" t="s">
        <v>94</v>
      </c>
      <c r="AV1733" t="s">
        <v>95</v>
      </c>
      <c r="AW1733" t="s">
        <v>85</v>
      </c>
      <c r="AX1733" t="s">
        <v>85</v>
      </c>
      <c r="AY1733" t="s">
        <v>85</v>
      </c>
      <c r="AZ1733" t="s">
        <v>85</v>
      </c>
      <c r="BA1733" t="s">
        <v>91</v>
      </c>
      <c r="BB1733" t="s">
        <v>672</v>
      </c>
      <c r="BC1733" t="s">
        <v>672</v>
      </c>
      <c r="BD1733" t="s">
        <v>85</v>
      </c>
      <c r="BE1733" t="s">
        <v>579</v>
      </c>
      <c r="BF1733" t="s">
        <v>672</v>
      </c>
      <c r="BG1733" t="s">
        <v>461</v>
      </c>
      <c r="BH1733" t="s">
        <v>243</v>
      </c>
      <c r="BI1733" t="s">
        <v>85</v>
      </c>
    </row>
    <row r="1734" spans="1:61" ht="14.45" hidden="1">
      <c r="A1734" t="s">
        <v>9176</v>
      </c>
      <c r="B1734" t="s">
        <v>365</v>
      </c>
      <c r="C1734" t="s">
        <v>85</v>
      </c>
      <c r="D1734" t="s">
        <v>85</v>
      </c>
      <c r="E1734" t="s">
        <v>65</v>
      </c>
      <c r="F1734" t="s">
        <v>66</v>
      </c>
      <c r="G1734" t="s">
        <v>67</v>
      </c>
      <c r="H1734" t="s">
        <v>304</v>
      </c>
      <c r="I1734" t="s">
        <v>305</v>
      </c>
      <c r="J1734" t="s">
        <v>70</v>
      </c>
      <c r="K1734" t="s">
        <v>71</v>
      </c>
      <c r="L1734" t="s">
        <v>72</v>
      </c>
      <c r="M1734" t="s">
        <v>9177</v>
      </c>
      <c r="N1734" t="s">
        <v>9178</v>
      </c>
      <c r="O1734" s="34">
        <v>45712</v>
      </c>
      <c r="P1734" s="39">
        <v>0.58194444444444449</v>
      </c>
      <c r="Q1734" s="34">
        <v>45712</v>
      </c>
      <c r="R1734" s="39">
        <v>0.62569444444444444</v>
      </c>
      <c r="S1734" t="s">
        <v>75</v>
      </c>
      <c r="T1734" t="s">
        <v>141</v>
      </c>
      <c r="U1734" t="s">
        <v>77</v>
      </c>
      <c r="V1734" t="s">
        <v>78</v>
      </c>
      <c r="W1734" t="s">
        <v>78</v>
      </c>
      <c r="X1734" t="s">
        <v>79</v>
      </c>
      <c r="Y1734" t="s">
        <v>80</v>
      </c>
      <c r="Z1734" t="s">
        <v>211</v>
      </c>
      <c r="AA1734" t="s">
        <v>325</v>
      </c>
      <c r="AB1734" t="s">
        <v>83</v>
      </c>
      <c r="AC1734" s="5" t="s">
        <v>379</v>
      </c>
      <c r="AD1734" s="9" t="s">
        <v>379</v>
      </c>
      <c r="AE1734" t="s">
        <v>9176</v>
      </c>
      <c r="AF1734" t="s">
        <v>85</v>
      </c>
      <c r="AG1734" t="s">
        <v>85</v>
      </c>
      <c r="AH1734" t="s">
        <v>85</v>
      </c>
      <c r="AI1734" t="s">
        <v>85</v>
      </c>
      <c r="AJ1734" t="s">
        <v>9176</v>
      </c>
      <c r="AK1734" t="s">
        <v>243</v>
      </c>
      <c r="AL1734" t="s">
        <v>89</v>
      </c>
      <c r="AM1734" t="s">
        <v>3515</v>
      </c>
      <c r="AN1734" t="s">
        <v>3515</v>
      </c>
      <c r="AO1734" t="s">
        <v>89</v>
      </c>
      <c r="AP1734" t="s">
        <v>108</v>
      </c>
      <c r="AQ1734" t="s">
        <v>308</v>
      </c>
      <c r="AR1734" t="s">
        <v>110</v>
      </c>
      <c r="AS1734" t="s">
        <v>92</v>
      </c>
      <c r="AT1734" t="s">
        <v>93</v>
      </c>
      <c r="AU1734" t="s">
        <v>94</v>
      </c>
      <c r="AV1734" t="s">
        <v>95</v>
      </c>
      <c r="AW1734" t="s">
        <v>85</v>
      </c>
      <c r="AX1734" t="s">
        <v>85</v>
      </c>
      <c r="AY1734" t="s">
        <v>85</v>
      </c>
      <c r="AZ1734" t="s">
        <v>85</v>
      </c>
      <c r="BA1734" t="s">
        <v>91</v>
      </c>
      <c r="BB1734" t="s">
        <v>4936</v>
      </c>
      <c r="BC1734" t="s">
        <v>897</v>
      </c>
      <c r="BD1734" t="s">
        <v>85</v>
      </c>
      <c r="BE1734" t="s">
        <v>445</v>
      </c>
      <c r="BF1734" t="s">
        <v>897</v>
      </c>
      <c r="BG1734" t="s">
        <v>466</v>
      </c>
      <c r="BH1734" t="s">
        <v>243</v>
      </c>
      <c r="BI1734" t="s">
        <v>85</v>
      </c>
    </row>
    <row r="1735" spans="1:61" ht="14.45" hidden="1">
      <c r="A1735" t="s">
        <v>9179</v>
      </c>
      <c r="B1735" t="s">
        <v>365</v>
      </c>
      <c r="C1735" t="s">
        <v>91</v>
      </c>
      <c r="D1735" t="s">
        <v>91</v>
      </c>
      <c r="E1735" t="s">
        <v>65</v>
      </c>
      <c r="F1735" t="s">
        <v>66</v>
      </c>
      <c r="G1735" t="s">
        <v>67</v>
      </c>
      <c r="H1735" t="s">
        <v>169</v>
      </c>
      <c r="I1735" t="s">
        <v>69</v>
      </c>
      <c r="J1735" t="s">
        <v>191</v>
      </c>
      <c r="K1735" t="s">
        <v>192</v>
      </c>
      <c r="L1735" t="s">
        <v>193</v>
      </c>
      <c r="M1735" t="s">
        <v>9180</v>
      </c>
      <c r="N1735" t="s">
        <v>9181</v>
      </c>
      <c r="O1735" s="34">
        <v>45712</v>
      </c>
      <c r="P1735" s="39">
        <v>0.59166666666666667</v>
      </c>
      <c r="Q1735" s="34">
        <v>45712</v>
      </c>
      <c r="R1735" s="39">
        <v>0.61805555555555558</v>
      </c>
      <c r="S1735" t="s">
        <v>75</v>
      </c>
      <c r="T1735" t="s">
        <v>141</v>
      </c>
      <c r="U1735" t="s">
        <v>77</v>
      </c>
      <c r="V1735" t="s">
        <v>78</v>
      </c>
      <c r="W1735" t="s">
        <v>78</v>
      </c>
      <c r="X1735" t="s">
        <v>79</v>
      </c>
      <c r="Y1735" t="s">
        <v>4466</v>
      </c>
      <c r="Z1735" t="s">
        <v>82</v>
      </c>
      <c r="AA1735" t="s">
        <v>82</v>
      </c>
      <c r="AB1735" t="s">
        <v>176</v>
      </c>
      <c r="AC1735" s="5" t="s">
        <v>379</v>
      </c>
      <c r="AD1735" s="9" t="s">
        <v>379</v>
      </c>
      <c r="AE1735" t="s">
        <v>9179</v>
      </c>
      <c r="AF1735" t="s">
        <v>85</v>
      </c>
      <c r="AG1735" t="s">
        <v>85</v>
      </c>
      <c r="AH1735" t="s">
        <v>85</v>
      </c>
      <c r="AI1735" t="s">
        <v>85</v>
      </c>
      <c r="AJ1735" t="s">
        <v>9179</v>
      </c>
      <c r="AK1735" t="s">
        <v>86</v>
      </c>
      <c r="AL1735" t="s">
        <v>89</v>
      </c>
      <c r="AM1735" t="s">
        <v>3515</v>
      </c>
      <c r="AN1735" t="s">
        <v>3515</v>
      </c>
      <c r="AO1735" t="s">
        <v>89</v>
      </c>
      <c r="AP1735" t="s">
        <v>108</v>
      </c>
      <c r="AQ1735" t="s">
        <v>180</v>
      </c>
      <c r="AR1735" t="s">
        <v>110</v>
      </c>
      <c r="AS1735" t="s">
        <v>1728</v>
      </c>
      <c r="AT1735" t="s">
        <v>93</v>
      </c>
      <c r="AU1735" t="s">
        <v>94</v>
      </c>
      <c r="AV1735" t="s">
        <v>95</v>
      </c>
      <c r="AW1735" t="s">
        <v>85</v>
      </c>
      <c r="AX1735" t="s">
        <v>85</v>
      </c>
      <c r="AY1735" t="s">
        <v>85</v>
      </c>
      <c r="AZ1735" t="s">
        <v>85</v>
      </c>
      <c r="BA1735" t="s">
        <v>1146</v>
      </c>
      <c r="BB1735" t="s">
        <v>1753</v>
      </c>
      <c r="BC1735" t="s">
        <v>835</v>
      </c>
      <c r="BD1735" t="s">
        <v>85</v>
      </c>
      <c r="BE1735" t="s">
        <v>311</v>
      </c>
      <c r="BF1735" t="s">
        <v>835</v>
      </c>
      <c r="BG1735" t="s">
        <v>9182</v>
      </c>
      <c r="BH1735" t="s">
        <v>86</v>
      </c>
      <c r="BI1735" t="s">
        <v>85</v>
      </c>
    </row>
    <row r="1736" spans="1:61" ht="14.45" hidden="1">
      <c r="A1736" t="s">
        <v>9183</v>
      </c>
      <c r="B1736" t="s">
        <v>501</v>
      </c>
      <c r="C1736" t="s">
        <v>63</v>
      </c>
      <c r="D1736" t="s">
        <v>64</v>
      </c>
      <c r="E1736" t="s">
        <v>65</v>
      </c>
      <c r="F1736" t="s">
        <v>66</v>
      </c>
      <c r="G1736" t="s">
        <v>150</v>
      </c>
      <c r="H1736" t="s">
        <v>1231</v>
      </c>
      <c r="I1736" t="s">
        <v>267</v>
      </c>
      <c r="J1736" t="s">
        <v>367</v>
      </c>
      <c r="K1736" t="s">
        <v>368</v>
      </c>
      <c r="L1736" t="s">
        <v>369</v>
      </c>
      <c r="M1736" t="s">
        <v>9184</v>
      </c>
      <c r="N1736" t="s">
        <v>9185</v>
      </c>
      <c r="O1736" s="34">
        <v>45712</v>
      </c>
      <c r="P1736" s="39">
        <v>0.6069444444444444</v>
      </c>
      <c r="Q1736" s="34">
        <v>45713</v>
      </c>
      <c r="R1736" s="39">
        <v>0.48888888888888887</v>
      </c>
      <c r="S1736" t="s">
        <v>75</v>
      </c>
      <c r="T1736" t="s">
        <v>141</v>
      </c>
      <c r="U1736" t="s">
        <v>77</v>
      </c>
      <c r="V1736" t="s">
        <v>78</v>
      </c>
      <c r="W1736" t="s">
        <v>78</v>
      </c>
      <c r="X1736" t="s">
        <v>79</v>
      </c>
      <c r="Y1736" t="s">
        <v>270</v>
      </c>
      <c r="Z1736" t="s">
        <v>82</v>
      </c>
      <c r="AA1736" t="s">
        <v>175</v>
      </c>
      <c r="AB1736" t="s">
        <v>83</v>
      </c>
      <c r="AC1736" s="5" t="s">
        <v>379</v>
      </c>
      <c r="AD1736" s="9" t="s">
        <v>379</v>
      </c>
      <c r="AE1736" t="s">
        <v>9183</v>
      </c>
      <c r="AF1736" t="s">
        <v>85</v>
      </c>
      <c r="AG1736" t="s">
        <v>85</v>
      </c>
      <c r="AH1736" t="s">
        <v>85</v>
      </c>
      <c r="AI1736" t="s">
        <v>85</v>
      </c>
      <c r="AJ1736" t="s">
        <v>9183</v>
      </c>
      <c r="AK1736" t="s">
        <v>86</v>
      </c>
      <c r="AL1736" t="s">
        <v>89</v>
      </c>
      <c r="AM1736" t="s">
        <v>3515</v>
      </c>
      <c r="AN1736" t="s">
        <v>3515</v>
      </c>
      <c r="AO1736" t="s">
        <v>160</v>
      </c>
      <c r="AP1736" t="s">
        <v>108</v>
      </c>
      <c r="AQ1736" t="s">
        <v>161</v>
      </c>
      <c r="AR1736" t="s">
        <v>110</v>
      </c>
      <c r="AS1736" t="s">
        <v>372</v>
      </c>
      <c r="AT1736" t="s">
        <v>93</v>
      </c>
      <c r="AU1736" t="s">
        <v>94</v>
      </c>
      <c r="AV1736" t="s">
        <v>245</v>
      </c>
      <c r="AW1736" t="s">
        <v>85</v>
      </c>
      <c r="AX1736" t="s">
        <v>85</v>
      </c>
      <c r="AY1736" t="s">
        <v>790</v>
      </c>
      <c r="AZ1736" t="s">
        <v>85</v>
      </c>
      <c r="BA1736" t="s">
        <v>2484</v>
      </c>
      <c r="BB1736" t="s">
        <v>2343</v>
      </c>
      <c r="BC1736" t="s">
        <v>2255</v>
      </c>
      <c r="BD1736" t="s">
        <v>85</v>
      </c>
      <c r="BE1736" t="s">
        <v>234</v>
      </c>
      <c r="BF1736" t="s">
        <v>2255</v>
      </c>
      <c r="BG1736" t="s">
        <v>9186</v>
      </c>
      <c r="BH1736" t="s">
        <v>86</v>
      </c>
      <c r="BI1736" t="s">
        <v>85</v>
      </c>
    </row>
    <row r="1737" spans="1:61" ht="14.45" hidden="1">
      <c r="A1737" t="s">
        <v>9187</v>
      </c>
      <c r="B1737" t="s">
        <v>365</v>
      </c>
      <c r="C1737" t="s">
        <v>91</v>
      </c>
      <c r="D1737" t="s">
        <v>91</v>
      </c>
      <c r="E1737" t="s">
        <v>65</v>
      </c>
      <c r="F1737" t="s">
        <v>66</v>
      </c>
      <c r="G1737" t="s">
        <v>67</v>
      </c>
      <c r="H1737" t="s">
        <v>945</v>
      </c>
      <c r="I1737" t="s">
        <v>69</v>
      </c>
      <c r="J1737" t="s">
        <v>411</v>
      </c>
      <c r="K1737" t="s">
        <v>412</v>
      </c>
      <c r="L1737" t="s">
        <v>227</v>
      </c>
      <c r="M1737" t="s">
        <v>9188</v>
      </c>
      <c r="N1737" t="s">
        <v>9189</v>
      </c>
      <c r="O1737" s="34">
        <v>45712</v>
      </c>
      <c r="P1737" s="39">
        <v>0.60763888888888884</v>
      </c>
      <c r="Q1737" s="34">
        <v>45712</v>
      </c>
      <c r="R1737" s="39">
        <v>0.625</v>
      </c>
      <c r="S1737" t="s">
        <v>75</v>
      </c>
      <c r="T1737" t="s">
        <v>141</v>
      </c>
      <c r="U1737" t="s">
        <v>77</v>
      </c>
      <c r="V1737" t="s">
        <v>78</v>
      </c>
      <c r="W1737" t="s">
        <v>78</v>
      </c>
      <c r="X1737" t="s">
        <v>79</v>
      </c>
      <c r="Y1737" t="s">
        <v>4466</v>
      </c>
      <c r="Z1737" t="s">
        <v>82</v>
      </c>
      <c r="AA1737" t="s">
        <v>325</v>
      </c>
      <c r="AB1737" t="s">
        <v>83</v>
      </c>
      <c r="AC1737" s="5" t="s">
        <v>379</v>
      </c>
      <c r="AD1737" s="9" t="s">
        <v>379</v>
      </c>
      <c r="AE1737" t="s">
        <v>9187</v>
      </c>
      <c r="AF1737" t="s">
        <v>85</v>
      </c>
      <c r="AG1737" t="s">
        <v>85</v>
      </c>
      <c r="AH1737" t="s">
        <v>85</v>
      </c>
      <c r="AI1737" t="s">
        <v>85</v>
      </c>
      <c r="AJ1737" t="s">
        <v>9187</v>
      </c>
      <c r="AK1737" t="s">
        <v>86</v>
      </c>
      <c r="AL1737" t="s">
        <v>89</v>
      </c>
      <c r="AM1737" t="s">
        <v>3515</v>
      </c>
      <c r="AN1737" t="s">
        <v>3515</v>
      </c>
      <c r="AO1737" t="s">
        <v>89</v>
      </c>
      <c r="AP1737" t="s">
        <v>108</v>
      </c>
      <c r="AQ1737" t="s">
        <v>180</v>
      </c>
      <c r="AR1737" t="s">
        <v>110</v>
      </c>
      <c r="AS1737" t="s">
        <v>4808</v>
      </c>
      <c r="AT1737" t="s">
        <v>93</v>
      </c>
      <c r="AU1737" t="s">
        <v>94</v>
      </c>
      <c r="AV1737" t="s">
        <v>95</v>
      </c>
      <c r="AW1737" t="s">
        <v>85</v>
      </c>
      <c r="AX1737" t="s">
        <v>85</v>
      </c>
      <c r="AY1737" t="s">
        <v>85</v>
      </c>
      <c r="AZ1737" t="s">
        <v>85</v>
      </c>
      <c r="BA1737" t="s">
        <v>91</v>
      </c>
      <c r="BB1737" t="s">
        <v>395</v>
      </c>
      <c r="BC1737" t="s">
        <v>1099</v>
      </c>
      <c r="BD1737" t="s">
        <v>85</v>
      </c>
      <c r="BE1737" t="s">
        <v>146</v>
      </c>
      <c r="BF1737" t="s">
        <v>1099</v>
      </c>
      <c r="BG1737" t="s">
        <v>5753</v>
      </c>
      <c r="BH1737" t="s">
        <v>86</v>
      </c>
      <c r="BI1737" t="s">
        <v>85</v>
      </c>
    </row>
    <row r="1738" spans="1:61" ht="14.45" hidden="1">
      <c r="A1738" t="s">
        <v>9190</v>
      </c>
      <c r="B1738" t="s">
        <v>62</v>
      </c>
      <c r="C1738" t="s">
        <v>63</v>
      </c>
      <c r="D1738" t="s">
        <v>64</v>
      </c>
      <c r="E1738" t="s">
        <v>135</v>
      </c>
      <c r="F1738" t="s">
        <v>136</v>
      </c>
      <c r="G1738" t="s">
        <v>67</v>
      </c>
      <c r="H1738" t="s">
        <v>366</v>
      </c>
      <c r="I1738" t="s">
        <v>69</v>
      </c>
      <c r="J1738" t="s">
        <v>428</v>
      </c>
      <c r="K1738" t="s">
        <v>429</v>
      </c>
      <c r="L1738" t="s">
        <v>430</v>
      </c>
      <c r="M1738" t="s">
        <v>9191</v>
      </c>
      <c r="N1738" t="s">
        <v>9192</v>
      </c>
      <c r="O1738" s="34">
        <v>45712</v>
      </c>
      <c r="P1738" s="39">
        <v>0.60763888888888884</v>
      </c>
      <c r="Q1738" s="34">
        <v>45715</v>
      </c>
      <c r="R1738" s="39">
        <v>0.71875</v>
      </c>
      <c r="S1738" t="s">
        <v>75</v>
      </c>
      <c r="T1738" t="s">
        <v>76</v>
      </c>
      <c r="U1738" t="s">
        <v>77</v>
      </c>
      <c r="V1738" t="s">
        <v>78</v>
      </c>
      <c r="W1738" t="s">
        <v>78</v>
      </c>
      <c r="X1738" t="s">
        <v>79</v>
      </c>
      <c r="Y1738" t="s">
        <v>80</v>
      </c>
      <c r="Z1738" t="s">
        <v>82</v>
      </c>
      <c r="AA1738" t="s">
        <v>227</v>
      </c>
      <c r="AB1738" t="s">
        <v>83</v>
      </c>
      <c r="AC1738" s="5" t="s">
        <v>379</v>
      </c>
      <c r="AD1738" s="9" t="s">
        <v>379</v>
      </c>
      <c r="AE1738" t="s">
        <v>9190</v>
      </c>
      <c r="AF1738" t="s">
        <v>85</v>
      </c>
      <c r="AG1738" t="s">
        <v>85</v>
      </c>
      <c r="AH1738" t="s">
        <v>85</v>
      </c>
      <c r="AI1738" t="s">
        <v>85</v>
      </c>
      <c r="AJ1738" t="s">
        <v>9190</v>
      </c>
      <c r="AK1738" t="s">
        <v>243</v>
      </c>
      <c r="AL1738" t="s">
        <v>89</v>
      </c>
      <c r="AM1738" t="s">
        <v>3515</v>
      </c>
      <c r="AN1738" t="s">
        <v>3515</v>
      </c>
      <c r="AO1738" t="s">
        <v>337</v>
      </c>
      <c r="AP1738" t="s">
        <v>108</v>
      </c>
      <c r="AQ1738" t="s">
        <v>180</v>
      </c>
      <c r="AR1738" t="s">
        <v>110</v>
      </c>
      <c r="AS1738" t="s">
        <v>9193</v>
      </c>
      <c r="AT1738" t="s">
        <v>93</v>
      </c>
      <c r="AU1738" t="s">
        <v>94</v>
      </c>
      <c r="AV1738" t="s">
        <v>145</v>
      </c>
      <c r="AW1738" t="s">
        <v>85</v>
      </c>
      <c r="AX1738" t="s">
        <v>9194</v>
      </c>
      <c r="AY1738" t="s">
        <v>85</v>
      </c>
      <c r="AZ1738" t="s">
        <v>85</v>
      </c>
      <c r="BA1738" t="s">
        <v>91</v>
      </c>
      <c r="BB1738" t="s">
        <v>4516</v>
      </c>
      <c r="BC1738" t="s">
        <v>9195</v>
      </c>
      <c r="BD1738" t="s">
        <v>85</v>
      </c>
      <c r="BE1738" t="s">
        <v>200</v>
      </c>
      <c r="BF1738" t="s">
        <v>9195</v>
      </c>
      <c r="BG1738" t="s">
        <v>9196</v>
      </c>
      <c r="BH1738" t="s">
        <v>86</v>
      </c>
      <c r="BI1738" t="s">
        <v>85</v>
      </c>
    </row>
    <row r="1739" spans="1:61" ht="14.45" hidden="1">
      <c r="A1739" t="s">
        <v>9197</v>
      </c>
      <c r="B1739" t="s">
        <v>62</v>
      </c>
      <c r="C1739" t="s">
        <v>63</v>
      </c>
      <c r="D1739" t="s">
        <v>64</v>
      </c>
      <c r="E1739" t="s">
        <v>135</v>
      </c>
      <c r="F1739" t="s">
        <v>136</v>
      </c>
      <c r="G1739" t="s">
        <v>67</v>
      </c>
      <c r="H1739" t="s">
        <v>366</v>
      </c>
      <c r="I1739" t="s">
        <v>69</v>
      </c>
      <c r="J1739" t="s">
        <v>428</v>
      </c>
      <c r="K1739" t="s">
        <v>429</v>
      </c>
      <c r="L1739" t="s">
        <v>430</v>
      </c>
      <c r="M1739" t="s">
        <v>9198</v>
      </c>
      <c r="N1739" t="s">
        <v>9199</v>
      </c>
      <c r="O1739" s="34">
        <v>45712</v>
      </c>
      <c r="P1739" s="39">
        <v>0.60833333333333328</v>
      </c>
      <c r="Q1739" s="34">
        <v>45715</v>
      </c>
      <c r="R1739" s="39">
        <v>0.39305555555555555</v>
      </c>
      <c r="S1739" t="s">
        <v>75</v>
      </c>
      <c r="T1739" t="s">
        <v>76</v>
      </c>
      <c r="U1739" t="s">
        <v>77</v>
      </c>
      <c r="V1739" t="s">
        <v>78</v>
      </c>
      <c r="W1739" t="s">
        <v>78</v>
      </c>
      <c r="X1739" t="s">
        <v>79</v>
      </c>
      <c r="Y1739" t="s">
        <v>67</v>
      </c>
      <c r="Z1739" t="s">
        <v>82</v>
      </c>
      <c r="AA1739" t="s">
        <v>143</v>
      </c>
      <c r="AB1739" t="s">
        <v>83</v>
      </c>
      <c r="AC1739" s="5" t="s">
        <v>379</v>
      </c>
      <c r="AD1739" s="9" t="s">
        <v>379</v>
      </c>
      <c r="AE1739" t="s">
        <v>9197</v>
      </c>
      <c r="AF1739" t="s">
        <v>85</v>
      </c>
      <c r="AG1739" t="s">
        <v>85</v>
      </c>
      <c r="AH1739" t="s">
        <v>85</v>
      </c>
      <c r="AI1739" t="s">
        <v>85</v>
      </c>
      <c r="AJ1739" t="s">
        <v>9197</v>
      </c>
      <c r="AK1739" t="s">
        <v>243</v>
      </c>
      <c r="AL1739" t="s">
        <v>89</v>
      </c>
      <c r="AM1739" t="s">
        <v>3515</v>
      </c>
      <c r="AN1739" t="s">
        <v>3515</v>
      </c>
      <c r="AO1739" t="s">
        <v>337</v>
      </c>
      <c r="AP1739" t="s">
        <v>108</v>
      </c>
      <c r="AQ1739" t="s">
        <v>180</v>
      </c>
      <c r="AR1739" t="s">
        <v>110</v>
      </c>
      <c r="AS1739" t="s">
        <v>8352</v>
      </c>
      <c r="AT1739" t="s">
        <v>93</v>
      </c>
      <c r="AU1739" t="s">
        <v>94</v>
      </c>
      <c r="AV1739" t="s">
        <v>145</v>
      </c>
      <c r="AW1739" t="s">
        <v>85</v>
      </c>
      <c r="AX1739" t="s">
        <v>85</v>
      </c>
      <c r="AY1739" t="s">
        <v>85</v>
      </c>
      <c r="AZ1739" t="s">
        <v>85</v>
      </c>
      <c r="BA1739" t="s">
        <v>91</v>
      </c>
      <c r="BB1739" t="s">
        <v>9200</v>
      </c>
      <c r="BC1739" t="s">
        <v>9201</v>
      </c>
      <c r="BD1739" t="s">
        <v>85</v>
      </c>
      <c r="BE1739" t="s">
        <v>579</v>
      </c>
      <c r="BF1739" t="s">
        <v>9201</v>
      </c>
      <c r="BG1739" t="s">
        <v>9202</v>
      </c>
      <c r="BH1739" t="s">
        <v>86</v>
      </c>
      <c r="BI1739" t="s">
        <v>85</v>
      </c>
    </row>
    <row r="1740" spans="1:61" ht="14.45" hidden="1">
      <c r="A1740" t="s">
        <v>9203</v>
      </c>
      <c r="B1740" t="s">
        <v>290</v>
      </c>
      <c r="C1740" t="s">
        <v>63</v>
      </c>
      <c r="D1740" t="s">
        <v>64</v>
      </c>
      <c r="E1740" t="s">
        <v>135</v>
      </c>
      <c r="F1740" t="s">
        <v>136</v>
      </c>
      <c r="G1740" t="s">
        <v>67</v>
      </c>
      <c r="H1740" t="s">
        <v>1508</v>
      </c>
      <c r="I1740" t="s">
        <v>3970</v>
      </c>
      <c r="J1740" t="s">
        <v>191</v>
      </c>
      <c r="K1740" t="s">
        <v>192</v>
      </c>
      <c r="L1740" t="s">
        <v>193</v>
      </c>
      <c r="M1740" t="s">
        <v>9204</v>
      </c>
      <c r="N1740" t="s">
        <v>9205</v>
      </c>
      <c r="O1740" s="34">
        <v>45712</v>
      </c>
      <c r="P1740" s="39">
        <v>0.61250000000000004</v>
      </c>
      <c r="Q1740" s="34">
        <v>45737</v>
      </c>
      <c r="R1740" s="39">
        <v>0.37986111111111109</v>
      </c>
      <c r="S1740" t="s">
        <v>716</v>
      </c>
      <c r="T1740" t="s">
        <v>76</v>
      </c>
      <c r="U1740" t="s">
        <v>77</v>
      </c>
      <c r="V1740" t="s">
        <v>78</v>
      </c>
      <c r="W1740" t="s">
        <v>78</v>
      </c>
      <c r="X1740" t="s">
        <v>79</v>
      </c>
      <c r="Y1740" t="s">
        <v>67</v>
      </c>
      <c r="Z1740" t="s">
        <v>82</v>
      </c>
      <c r="AA1740" t="s">
        <v>143</v>
      </c>
      <c r="AB1740" t="s">
        <v>176</v>
      </c>
      <c r="AC1740" s="5" t="s">
        <v>379</v>
      </c>
      <c r="AD1740" s="9" t="s">
        <v>2244</v>
      </c>
      <c r="AE1740" t="s">
        <v>9203</v>
      </c>
      <c r="AF1740" t="s">
        <v>85</v>
      </c>
      <c r="AG1740" t="s">
        <v>85</v>
      </c>
      <c r="AH1740" t="s">
        <v>85</v>
      </c>
      <c r="AI1740" t="s">
        <v>85</v>
      </c>
      <c r="AJ1740" t="s">
        <v>9203</v>
      </c>
      <c r="AK1740" t="s">
        <v>283</v>
      </c>
      <c r="AL1740" t="s">
        <v>89</v>
      </c>
      <c r="AM1740" t="s">
        <v>3515</v>
      </c>
      <c r="AN1740" t="s">
        <v>7449</v>
      </c>
      <c r="AO1740" t="s">
        <v>360</v>
      </c>
      <c r="AP1740" t="s">
        <v>108</v>
      </c>
      <c r="AQ1740" t="s">
        <v>180</v>
      </c>
      <c r="AR1740" t="s">
        <v>110</v>
      </c>
      <c r="AS1740" t="s">
        <v>6512</v>
      </c>
      <c r="AT1740" t="s">
        <v>93</v>
      </c>
      <c r="AU1740" t="s">
        <v>94</v>
      </c>
      <c r="AV1740" t="s">
        <v>145</v>
      </c>
      <c r="AW1740" t="s">
        <v>85</v>
      </c>
      <c r="AX1740" t="s">
        <v>85</v>
      </c>
      <c r="AY1740" t="s">
        <v>85</v>
      </c>
      <c r="AZ1740" t="s">
        <v>85</v>
      </c>
      <c r="BA1740" t="s">
        <v>452</v>
      </c>
      <c r="BB1740" t="s">
        <v>9206</v>
      </c>
      <c r="BC1740" t="s">
        <v>9207</v>
      </c>
      <c r="BD1740" t="s">
        <v>85</v>
      </c>
      <c r="BE1740" t="s">
        <v>234</v>
      </c>
      <c r="BF1740" t="s">
        <v>9207</v>
      </c>
      <c r="BG1740" t="s">
        <v>9208</v>
      </c>
      <c r="BH1740" t="s">
        <v>86</v>
      </c>
      <c r="BI1740" t="s">
        <v>85</v>
      </c>
    </row>
    <row r="1741" spans="1:61" ht="14.45" hidden="1">
      <c r="A1741" t="s">
        <v>9209</v>
      </c>
      <c r="B1741" t="s">
        <v>290</v>
      </c>
      <c r="C1741" t="s">
        <v>91</v>
      </c>
      <c r="D1741" t="s">
        <v>91</v>
      </c>
      <c r="E1741" t="s">
        <v>135</v>
      </c>
      <c r="F1741" t="s">
        <v>136</v>
      </c>
      <c r="G1741" t="s">
        <v>67</v>
      </c>
      <c r="H1741" t="s">
        <v>366</v>
      </c>
      <c r="I1741" t="s">
        <v>590</v>
      </c>
      <c r="J1741" t="s">
        <v>428</v>
      </c>
      <c r="K1741" t="s">
        <v>429</v>
      </c>
      <c r="L1741" t="s">
        <v>430</v>
      </c>
      <c r="M1741" t="s">
        <v>9210</v>
      </c>
      <c r="N1741" t="s">
        <v>9211</v>
      </c>
      <c r="O1741" s="34">
        <v>45712</v>
      </c>
      <c r="P1741" s="39">
        <v>0.61527777777777781</v>
      </c>
      <c r="Q1741" s="34">
        <v>45716</v>
      </c>
      <c r="R1741" s="39">
        <v>0.74652777777777779</v>
      </c>
      <c r="S1741" t="s">
        <v>75</v>
      </c>
      <c r="T1741" t="s">
        <v>141</v>
      </c>
      <c r="U1741" t="s">
        <v>77</v>
      </c>
      <c r="V1741" t="s">
        <v>78</v>
      </c>
      <c r="W1741" t="s">
        <v>78</v>
      </c>
      <c r="X1741" t="s">
        <v>79</v>
      </c>
      <c r="Y1741" t="s">
        <v>67</v>
      </c>
      <c r="Z1741" t="s">
        <v>82</v>
      </c>
      <c r="AA1741" t="s">
        <v>227</v>
      </c>
      <c r="AB1741" t="s">
        <v>176</v>
      </c>
      <c r="AC1741" s="5" t="s">
        <v>379</v>
      </c>
      <c r="AD1741" s="9" t="s">
        <v>379</v>
      </c>
      <c r="AE1741" t="s">
        <v>9209</v>
      </c>
      <c r="AF1741" t="s">
        <v>85</v>
      </c>
      <c r="AG1741" t="s">
        <v>85</v>
      </c>
      <c r="AH1741" t="s">
        <v>85</v>
      </c>
      <c r="AI1741" t="s">
        <v>85</v>
      </c>
      <c r="AJ1741" t="s">
        <v>9209</v>
      </c>
      <c r="AK1741" t="s">
        <v>86</v>
      </c>
      <c r="AL1741" t="s">
        <v>89</v>
      </c>
      <c r="AM1741" t="s">
        <v>3515</v>
      </c>
      <c r="AN1741" t="s">
        <v>3515</v>
      </c>
      <c r="AO1741" t="s">
        <v>360</v>
      </c>
      <c r="AP1741" t="s">
        <v>108</v>
      </c>
      <c r="AQ1741" t="s">
        <v>298</v>
      </c>
      <c r="AR1741" t="s">
        <v>110</v>
      </c>
      <c r="AS1741" t="s">
        <v>3750</v>
      </c>
      <c r="AT1741" t="s">
        <v>93</v>
      </c>
      <c r="AU1741" t="s">
        <v>94</v>
      </c>
      <c r="AV1741" t="s">
        <v>145</v>
      </c>
      <c r="AW1741" t="s">
        <v>85</v>
      </c>
      <c r="AX1741" t="s">
        <v>9212</v>
      </c>
      <c r="AY1741" t="s">
        <v>85</v>
      </c>
      <c r="AZ1741" t="s">
        <v>85</v>
      </c>
      <c r="BA1741" t="s">
        <v>91</v>
      </c>
      <c r="BB1741" t="s">
        <v>6734</v>
      </c>
      <c r="BC1741" t="s">
        <v>9213</v>
      </c>
      <c r="BD1741" t="s">
        <v>85</v>
      </c>
      <c r="BE1741" t="s">
        <v>579</v>
      </c>
      <c r="BF1741" t="s">
        <v>9213</v>
      </c>
      <c r="BG1741" t="s">
        <v>9214</v>
      </c>
      <c r="BH1741" t="s">
        <v>86</v>
      </c>
      <c r="BI1741" t="s">
        <v>85</v>
      </c>
    </row>
    <row r="1742" spans="1:61" ht="14.45" hidden="1">
      <c r="A1742" t="s">
        <v>9215</v>
      </c>
      <c r="B1742" t="s">
        <v>290</v>
      </c>
      <c r="C1742" t="s">
        <v>91</v>
      </c>
      <c r="D1742" t="s">
        <v>91</v>
      </c>
      <c r="E1742" t="s">
        <v>135</v>
      </c>
      <c r="F1742" t="s">
        <v>136</v>
      </c>
      <c r="G1742" t="s">
        <v>67</v>
      </c>
      <c r="H1742" t="s">
        <v>366</v>
      </c>
      <c r="I1742" t="s">
        <v>69</v>
      </c>
      <c r="J1742" t="s">
        <v>411</v>
      </c>
      <c r="K1742" t="s">
        <v>412</v>
      </c>
      <c r="L1742" t="s">
        <v>227</v>
      </c>
      <c r="M1742" t="s">
        <v>9216</v>
      </c>
      <c r="N1742" t="s">
        <v>9217</v>
      </c>
      <c r="O1742" s="34">
        <v>45712</v>
      </c>
      <c r="P1742" s="39">
        <v>0.62222222222222223</v>
      </c>
      <c r="Q1742" s="34">
        <v>45716</v>
      </c>
      <c r="R1742" s="39">
        <v>0.74861111111111112</v>
      </c>
      <c r="S1742" t="s">
        <v>75</v>
      </c>
      <c r="T1742" t="s">
        <v>76</v>
      </c>
      <c r="U1742" t="s">
        <v>77</v>
      </c>
      <c r="V1742" t="s">
        <v>78</v>
      </c>
      <c r="W1742" t="s">
        <v>78</v>
      </c>
      <c r="X1742" t="s">
        <v>79</v>
      </c>
      <c r="Y1742" t="s">
        <v>67</v>
      </c>
      <c r="Z1742" t="s">
        <v>82</v>
      </c>
      <c r="AA1742" t="s">
        <v>227</v>
      </c>
      <c r="AB1742" t="s">
        <v>83</v>
      </c>
      <c r="AC1742" s="5" t="s">
        <v>379</v>
      </c>
      <c r="AD1742" s="9" t="s">
        <v>379</v>
      </c>
      <c r="AE1742" t="s">
        <v>9215</v>
      </c>
      <c r="AF1742" t="s">
        <v>85</v>
      </c>
      <c r="AG1742" t="s">
        <v>85</v>
      </c>
      <c r="AH1742" t="s">
        <v>85</v>
      </c>
      <c r="AI1742" t="s">
        <v>85</v>
      </c>
      <c r="AJ1742" t="s">
        <v>9215</v>
      </c>
      <c r="AK1742" t="s">
        <v>86</v>
      </c>
      <c r="AL1742" t="s">
        <v>89</v>
      </c>
      <c r="AM1742" t="s">
        <v>3515</v>
      </c>
      <c r="AN1742" t="s">
        <v>3515</v>
      </c>
      <c r="AO1742" t="s">
        <v>360</v>
      </c>
      <c r="AP1742" t="s">
        <v>108</v>
      </c>
      <c r="AQ1742" t="s">
        <v>180</v>
      </c>
      <c r="AR1742" t="s">
        <v>110</v>
      </c>
      <c r="AS1742" t="s">
        <v>4808</v>
      </c>
      <c r="AT1742" t="s">
        <v>93</v>
      </c>
      <c r="AU1742" t="s">
        <v>94</v>
      </c>
      <c r="AV1742" t="s">
        <v>145</v>
      </c>
      <c r="AW1742" t="s">
        <v>85</v>
      </c>
      <c r="AX1742" t="s">
        <v>85</v>
      </c>
      <c r="AY1742" t="s">
        <v>85</v>
      </c>
      <c r="AZ1742" t="s">
        <v>85</v>
      </c>
      <c r="BA1742" t="s">
        <v>452</v>
      </c>
      <c r="BB1742" t="s">
        <v>9218</v>
      </c>
      <c r="BC1742" t="s">
        <v>9219</v>
      </c>
      <c r="BD1742" t="s">
        <v>85</v>
      </c>
      <c r="BE1742" t="s">
        <v>311</v>
      </c>
      <c r="BF1742" t="s">
        <v>9219</v>
      </c>
      <c r="BG1742" t="s">
        <v>9220</v>
      </c>
      <c r="BH1742" t="s">
        <v>86</v>
      </c>
      <c r="BI1742" t="s">
        <v>85</v>
      </c>
    </row>
    <row r="1743" spans="1:61" ht="14.45" hidden="1">
      <c r="A1743" t="s">
        <v>9221</v>
      </c>
      <c r="B1743" t="s">
        <v>501</v>
      </c>
      <c r="C1743" t="s">
        <v>63</v>
      </c>
      <c r="D1743" t="s">
        <v>64</v>
      </c>
      <c r="E1743" t="s">
        <v>135</v>
      </c>
      <c r="F1743" t="s">
        <v>136</v>
      </c>
      <c r="G1743" t="s">
        <v>150</v>
      </c>
      <c r="H1743" t="s">
        <v>1231</v>
      </c>
      <c r="I1743" t="s">
        <v>818</v>
      </c>
      <c r="J1743" t="s">
        <v>367</v>
      </c>
      <c r="K1743" t="s">
        <v>368</v>
      </c>
      <c r="L1743" t="s">
        <v>369</v>
      </c>
      <c r="M1743" t="s">
        <v>9222</v>
      </c>
      <c r="N1743" t="s">
        <v>9223</v>
      </c>
      <c r="O1743" s="34">
        <v>45712</v>
      </c>
      <c r="P1743" s="39">
        <v>0.64027777777777772</v>
      </c>
      <c r="Q1743" s="34">
        <v>45713</v>
      </c>
      <c r="R1743" s="39">
        <v>0.55486111111111114</v>
      </c>
      <c r="S1743" t="s">
        <v>75</v>
      </c>
      <c r="T1743" t="s">
        <v>141</v>
      </c>
      <c r="U1743" t="s">
        <v>77</v>
      </c>
      <c r="V1743" t="s">
        <v>78</v>
      </c>
      <c r="W1743" t="s">
        <v>78</v>
      </c>
      <c r="X1743" t="s">
        <v>79</v>
      </c>
      <c r="Y1743" t="s">
        <v>270</v>
      </c>
      <c r="Z1743" t="s">
        <v>325</v>
      </c>
      <c r="AA1743" t="s">
        <v>211</v>
      </c>
      <c r="AB1743" t="s">
        <v>83</v>
      </c>
      <c r="AC1743" s="5" t="s">
        <v>379</v>
      </c>
      <c r="AD1743" s="9" t="s">
        <v>379</v>
      </c>
      <c r="AE1743" t="s">
        <v>9221</v>
      </c>
      <c r="AF1743" t="s">
        <v>85</v>
      </c>
      <c r="AG1743" t="s">
        <v>177</v>
      </c>
      <c r="AH1743" t="s">
        <v>178</v>
      </c>
      <c r="AI1743" t="s">
        <v>179</v>
      </c>
      <c r="AJ1743" t="s">
        <v>9221</v>
      </c>
      <c r="AK1743" t="s">
        <v>86</v>
      </c>
      <c r="AL1743" t="s">
        <v>89</v>
      </c>
      <c r="AM1743" t="s">
        <v>3515</v>
      </c>
      <c r="AN1743" t="s">
        <v>3515</v>
      </c>
      <c r="AO1743" t="s">
        <v>160</v>
      </c>
      <c r="AP1743" t="s">
        <v>108</v>
      </c>
      <c r="AQ1743" t="s">
        <v>161</v>
      </c>
      <c r="AR1743" t="s">
        <v>110</v>
      </c>
      <c r="AS1743" t="s">
        <v>3797</v>
      </c>
      <c r="AT1743" t="s">
        <v>93</v>
      </c>
      <c r="AU1743" t="s">
        <v>94</v>
      </c>
      <c r="AV1743" t="s">
        <v>145</v>
      </c>
      <c r="AW1743" t="s">
        <v>85</v>
      </c>
      <c r="AX1743" t="s">
        <v>85</v>
      </c>
      <c r="AY1743" t="s">
        <v>85</v>
      </c>
      <c r="AZ1743" t="s">
        <v>85</v>
      </c>
      <c r="BA1743" t="s">
        <v>1027</v>
      </c>
      <c r="BB1743" t="s">
        <v>6153</v>
      </c>
      <c r="BC1743" t="s">
        <v>1362</v>
      </c>
      <c r="BD1743" t="s">
        <v>85</v>
      </c>
      <c r="BE1743" t="s">
        <v>579</v>
      </c>
      <c r="BF1743" t="s">
        <v>1362</v>
      </c>
      <c r="BG1743" t="s">
        <v>9224</v>
      </c>
      <c r="BH1743" t="s">
        <v>86</v>
      </c>
      <c r="BI1743" t="s">
        <v>85</v>
      </c>
    </row>
    <row r="1744" spans="1:61" ht="14.45" hidden="1">
      <c r="A1744" t="s">
        <v>9225</v>
      </c>
      <c r="B1744" t="s">
        <v>290</v>
      </c>
      <c r="C1744" t="s">
        <v>91</v>
      </c>
      <c r="D1744" t="s">
        <v>91</v>
      </c>
      <c r="E1744" t="s">
        <v>135</v>
      </c>
      <c r="F1744" t="s">
        <v>136</v>
      </c>
      <c r="G1744" t="s">
        <v>67</v>
      </c>
      <c r="H1744" t="s">
        <v>366</v>
      </c>
      <c r="I1744" t="s">
        <v>69</v>
      </c>
      <c r="J1744" t="s">
        <v>479</v>
      </c>
      <c r="K1744" t="s">
        <v>480</v>
      </c>
      <c r="L1744" t="s">
        <v>481</v>
      </c>
      <c r="M1744" t="s">
        <v>9226</v>
      </c>
      <c r="N1744" t="s">
        <v>9227</v>
      </c>
      <c r="O1744" s="34">
        <v>45712</v>
      </c>
      <c r="P1744" s="39">
        <v>0.64097222222222228</v>
      </c>
      <c r="Q1744" s="34">
        <v>45716</v>
      </c>
      <c r="R1744" s="39">
        <v>0.75</v>
      </c>
      <c r="S1744" t="s">
        <v>75</v>
      </c>
      <c r="T1744" t="s">
        <v>76</v>
      </c>
      <c r="U1744" t="s">
        <v>77</v>
      </c>
      <c r="V1744" t="s">
        <v>78</v>
      </c>
      <c r="W1744" t="s">
        <v>78</v>
      </c>
      <c r="X1744" t="s">
        <v>79</v>
      </c>
      <c r="Y1744" t="s">
        <v>67</v>
      </c>
      <c r="Z1744" t="s">
        <v>325</v>
      </c>
      <c r="AA1744" t="s">
        <v>117</v>
      </c>
      <c r="AB1744" t="s">
        <v>83</v>
      </c>
      <c r="AC1744" s="5" t="s">
        <v>379</v>
      </c>
      <c r="AD1744" s="9" t="s">
        <v>379</v>
      </c>
      <c r="AE1744" t="s">
        <v>9225</v>
      </c>
      <c r="AF1744" t="s">
        <v>85</v>
      </c>
      <c r="AG1744" t="s">
        <v>85</v>
      </c>
      <c r="AH1744" t="s">
        <v>85</v>
      </c>
      <c r="AI1744" t="s">
        <v>85</v>
      </c>
      <c r="AJ1744" t="s">
        <v>9225</v>
      </c>
      <c r="AK1744" t="s">
        <v>243</v>
      </c>
      <c r="AL1744" t="s">
        <v>89</v>
      </c>
      <c r="AM1744" t="s">
        <v>3515</v>
      </c>
      <c r="AN1744" t="s">
        <v>3515</v>
      </c>
      <c r="AO1744" t="s">
        <v>360</v>
      </c>
      <c r="AP1744" t="s">
        <v>108</v>
      </c>
      <c r="AQ1744" t="s">
        <v>180</v>
      </c>
      <c r="AR1744" t="s">
        <v>110</v>
      </c>
      <c r="AS1744" t="s">
        <v>3891</v>
      </c>
      <c r="AT1744" t="s">
        <v>93</v>
      </c>
      <c r="AU1744" t="s">
        <v>94</v>
      </c>
      <c r="AV1744" t="s">
        <v>145</v>
      </c>
      <c r="AW1744" t="s">
        <v>85</v>
      </c>
      <c r="AX1744" t="s">
        <v>85</v>
      </c>
      <c r="AY1744" t="s">
        <v>85</v>
      </c>
      <c r="AZ1744" t="s">
        <v>85</v>
      </c>
      <c r="BA1744" t="s">
        <v>246</v>
      </c>
      <c r="BB1744" t="s">
        <v>9228</v>
      </c>
      <c r="BC1744" t="s">
        <v>8938</v>
      </c>
      <c r="BD1744" t="s">
        <v>85</v>
      </c>
      <c r="BE1744" t="s">
        <v>579</v>
      </c>
      <c r="BF1744" t="s">
        <v>8938</v>
      </c>
      <c r="BG1744" t="s">
        <v>9229</v>
      </c>
      <c r="BH1744" t="s">
        <v>86</v>
      </c>
      <c r="BI1744" t="s">
        <v>85</v>
      </c>
    </row>
    <row r="1745" spans="1:61" ht="14.45" hidden="1">
      <c r="A1745" t="s">
        <v>9230</v>
      </c>
      <c r="B1745" t="s">
        <v>365</v>
      </c>
      <c r="C1745" t="s">
        <v>91</v>
      </c>
      <c r="D1745" t="s">
        <v>91</v>
      </c>
      <c r="E1745" t="s">
        <v>65</v>
      </c>
      <c r="F1745" t="s">
        <v>66</v>
      </c>
      <c r="G1745" t="s">
        <v>67</v>
      </c>
      <c r="H1745" t="s">
        <v>137</v>
      </c>
      <c r="I1745" t="s">
        <v>69</v>
      </c>
      <c r="J1745" t="s">
        <v>428</v>
      </c>
      <c r="K1745" t="s">
        <v>429</v>
      </c>
      <c r="L1745" t="s">
        <v>430</v>
      </c>
      <c r="M1745" t="s">
        <v>9231</v>
      </c>
      <c r="N1745" t="s">
        <v>9232</v>
      </c>
      <c r="O1745" s="34">
        <v>45712</v>
      </c>
      <c r="P1745" s="39">
        <v>0.64722222222222225</v>
      </c>
      <c r="Q1745" s="34">
        <v>45712</v>
      </c>
      <c r="R1745" s="39">
        <v>0.65625</v>
      </c>
      <c r="S1745" t="s">
        <v>75</v>
      </c>
      <c r="T1745" t="s">
        <v>141</v>
      </c>
      <c r="U1745" t="s">
        <v>77</v>
      </c>
      <c r="V1745" t="s">
        <v>78</v>
      </c>
      <c r="W1745" t="s">
        <v>78</v>
      </c>
      <c r="X1745" t="s">
        <v>79</v>
      </c>
      <c r="Y1745" t="s">
        <v>4466</v>
      </c>
      <c r="Z1745" t="s">
        <v>325</v>
      </c>
      <c r="AA1745" t="s">
        <v>325</v>
      </c>
      <c r="AB1745" t="s">
        <v>176</v>
      </c>
      <c r="AC1745" s="5" t="s">
        <v>379</v>
      </c>
      <c r="AD1745" s="9" t="s">
        <v>379</v>
      </c>
      <c r="AE1745" t="s">
        <v>9230</v>
      </c>
      <c r="AF1745" t="s">
        <v>85</v>
      </c>
      <c r="AG1745" t="s">
        <v>177</v>
      </c>
      <c r="AH1745" t="s">
        <v>178</v>
      </c>
      <c r="AI1745" t="s">
        <v>179</v>
      </c>
      <c r="AJ1745" t="s">
        <v>9230</v>
      </c>
      <c r="AK1745" t="s">
        <v>86</v>
      </c>
      <c r="AL1745" t="s">
        <v>89</v>
      </c>
      <c r="AM1745" t="s">
        <v>3515</v>
      </c>
      <c r="AN1745" t="s">
        <v>3515</v>
      </c>
      <c r="AO1745" t="s">
        <v>89</v>
      </c>
      <c r="AP1745" t="s">
        <v>108</v>
      </c>
      <c r="AQ1745" t="s">
        <v>180</v>
      </c>
      <c r="AR1745" t="s">
        <v>110</v>
      </c>
      <c r="AS1745" t="s">
        <v>2005</v>
      </c>
      <c r="AT1745" t="s">
        <v>182</v>
      </c>
      <c r="AU1745" t="s">
        <v>183</v>
      </c>
      <c r="AV1745" t="s">
        <v>95</v>
      </c>
      <c r="AW1745" t="s">
        <v>85</v>
      </c>
      <c r="AX1745" t="s">
        <v>85</v>
      </c>
      <c r="AY1745" t="s">
        <v>85</v>
      </c>
      <c r="AZ1745" t="s">
        <v>85</v>
      </c>
      <c r="BA1745" t="s">
        <v>518</v>
      </c>
      <c r="BB1745" t="s">
        <v>612</v>
      </c>
      <c r="BC1745" t="s">
        <v>1496</v>
      </c>
      <c r="BD1745" t="s">
        <v>85</v>
      </c>
      <c r="BE1745" t="s">
        <v>510</v>
      </c>
      <c r="BF1745" t="s">
        <v>1496</v>
      </c>
      <c r="BG1745" t="s">
        <v>9233</v>
      </c>
      <c r="BH1745" t="s">
        <v>86</v>
      </c>
      <c r="BI1745" t="s">
        <v>85</v>
      </c>
    </row>
    <row r="1746" spans="1:61" ht="14.45" hidden="1">
      <c r="A1746" t="s">
        <v>9234</v>
      </c>
      <c r="B1746" t="s">
        <v>98</v>
      </c>
      <c r="C1746" t="s">
        <v>85</v>
      </c>
      <c r="D1746" t="s">
        <v>85</v>
      </c>
      <c r="E1746" t="s">
        <v>65</v>
      </c>
      <c r="F1746" t="s">
        <v>66</v>
      </c>
      <c r="G1746" t="s">
        <v>67</v>
      </c>
      <c r="H1746" t="s">
        <v>99</v>
      </c>
      <c r="I1746" t="s">
        <v>69</v>
      </c>
      <c r="J1746" t="s">
        <v>100</v>
      </c>
      <c r="K1746" t="s">
        <v>101</v>
      </c>
      <c r="L1746" t="s">
        <v>102</v>
      </c>
      <c r="M1746" t="s">
        <v>9235</v>
      </c>
      <c r="N1746" t="s">
        <v>9236</v>
      </c>
      <c r="O1746" s="34">
        <v>45712</v>
      </c>
      <c r="P1746" s="39">
        <v>0.64861111111111114</v>
      </c>
      <c r="Q1746" s="34">
        <v>45712</v>
      </c>
      <c r="R1746" s="39">
        <v>0.82708333333333328</v>
      </c>
      <c r="S1746" t="s">
        <v>75</v>
      </c>
      <c r="T1746" t="s">
        <v>141</v>
      </c>
      <c r="U1746" t="s">
        <v>77</v>
      </c>
      <c r="V1746" t="s">
        <v>78</v>
      </c>
      <c r="W1746" t="s">
        <v>78</v>
      </c>
      <c r="X1746" t="s">
        <v>79</v>
      </c>
      <c r="Y1746" t="s">
        <v>105</v>
      </c>
      <c r="Z1746" t="s">
        <v>325</v>
      </c>
      <c r="AA1746" t="s">
        <v>107</v>
      </c>
      <c r="AB1746" t="s">
        <v>83</v>
      </c>
      <c r="AC1746" s="5" t="s">
        <v>379</v>
      </c>
      <c r="AD1746" s="9" t="s">
        <v>379</v>
      </c>
      <c r="AE1746" t="s">
        <v>9234</v>
      </c>
      <c r="AF1746" t="s">
        <v>85</v>
      </c>
      <c r="AG1746" t="s">
        <v>85</v>
      </c>
      <c r="AH1746" t="s">
        <v>85</v>
      </c>
      <c r="AI1746" t="s">
        <v>85</v>
      </c>
      <c r="AJ1746" t="s">
        <v>9234</v>
      </c>
      <c r="AK1746" t="s">
        <v>86</v>
      </c>
      <c r="AL1746" t="s">
        <v>89</v>
      </c>
      <c r="AM1746" t="s">
        <v>3515</v>
      </c>
      <c r="AN1746" t="s">
        <v>3515</v>
      </c>
      <c r="AO1746" t="s">
        <v>89</v>
      </c>
      <c r="AP1746" t="s">
        <v>108</v>
      </c>
      <c r="AQ1746" t="s">
        <v>109</v>
      </c>
      <c r="AR1746" t="s">
        <v>110</v>
      </c>
      <c r="AS1746" t="s">
        <v>111</v>
      </c>
      <c r="AT1746" t="s">
        <v>93</v>
      </c>
      <c r="AU1746" t="s">
        <v>94</v>
      </c>
      <c r="AV1746" t="s">
        <v>95</v>
      </c>
      <c r="AW1746" t="s">
        <v>85</v>
      </c>
      <c r="AX1746" t="s">
        <v>85</v>
      </c>
      <c r="AY1746" t="s">
        <v>85</v>
      </c>
      <c r="AZ1746" t="s">
        <v>85</v>
      </c>
      <c r="BA1746" t="s">
        <v>110</v>
      </c>
      <c r="BB1746" t="s">
        <v>424</v>
      </c>
      <c r="BC1746" t="s">
        <v>977</v>
      </c>
      <c r="BD1746" t="s">
        <v>85</v>
      </c>
      <c r="BE1746" t="s">
        <v>85</v>
      </c>
      <c r="BF1746" t="s">
        <v>977</v>
      </c>
      <c r="BG1746" t="s">
        <v>1534</v>
      </c>
      <c r="BH1746" t="s">
        <v>86</v>
      </c>
      <c r="BI1746" t="s">
        <v>85</v>
      </c>
    </row>
    <row r="1747" spans="1:61" ht="14.45" hidden="1">
      <c r="A1747" t="s">
        <v>9237</v>
      </c>
      <c r="B1747" t="s">
        <v>303</v>
      </c>
      <c r="C1747" t="s">
        <v>63</v>
      </c>
      <c r="D1747" t="s">
        <v>64</v>
      </c>
      <c r="E1747" t="s">
        <v>135</v>
      </c>
      <c r="F1747" t="s">
        <v>136</v>
      </c>
      <c r="G1747" t="s">
        <v>67</v>
      </c>
      <c r="H1747" t="s">
        <v>366</v>
      </c>
      <c r="I1747" t="s">
        <v>69</v>
      </c>
      <c r="J1747" t="s">
        <v>191</v>
      </c>
      <c r="K1747" t="s">
        <v>192</v>
      </c>
      <c r="L1747" t="s">
        <v>193</v>
      </c>
      <c r="M1747" t="s">
        <v>9238</v>
      </c>
      <c r="N1747" t="s">
        <v>9239</v>
      </c>
      <c r="O1747" s="34">
        <v>45712</v>
      </c>
      <c r="P1747" s="39">
        <v>0.65069444444444446</v>
      </c>
      <c r="Q1747" s="34">
        <v>45728</v>
      </c>
      <c r="R1747" s="39">
        <v>0.88124999999999998</v>
      </c>
      <c r="S1747" t="s">
        <v>716</v>
      </c>
      <c r="T1747" t="s">
        <v>76</v>
      </c>
      <c r="U1747" t="s">
        <v>77</v>
      </c>
      <c r="V1747" t="s">
        <v>78</v>
      </c>
      <c r="W1747" t="s">
        <v>78</v>
      </c>
      <c r="X1747" t="s">
        <v>79</v>
      </c>
      <c r="Y1747" t="s">
        <v>80</v>
      </c>
      <c r="Z1747" t="s">
        <v>325</v>
      </c>
      <c r="AA1747" t="s">
        <v>903</v>
      </c>
      <c r="AB1747" t="s">
        <v>83</v>
      </c>
      <c r="AC1747" s="5" t="s">
        <v>379</v>
      </c>
      <c r="AD1747" s="9" t="s">
        <v>2244</v>
      </c>
      <c r="AE1747" t="s">
        <v>9237</v>
      </c>
      <c r="AF1747" t="s">
        <v>85</v>
      </c>
      <c r="AG1747" t="s">
        <v>85</v>
      </c>
      <c r="AH1747" t="s">
        <v>85</v>
      </c>
      <c r="AI1747" t="s">
        <v>85</v>
      </c>
      <c r="AJ1747" t="s">
        <v>9237</v>
      </c>
      <c r="AK1747" t="s">
        <v>243</v>
      </c>
      <c r="AL1747" t="s">
        <v>89</v>
      </c>
      <c r="AM1747" t="s">
        <v>3515</v>
      </c>
      <c r="AN1747" t="s">
        <v>2608</v>
      </c>
      <c r="AO1747" t="s">
        <v>229</v>
      </c>
      <c r="AP1747" t="s">
        <v>108</v>
      </c>
      <c r="AQ1747" t="s">
        <v>180</v>
      </c>
      <c r="AR1747" t="s">
        <v>110</v>
      </c>
      <c r="AS1747" t="s">
        <v>7222</v>
      </c>
      <c r="AT1747" t="s">
        <v>93</v>
      </c>
      <c r="AU1747" t="s">
        <v>94</v>
      </c>
      <c r="AV1747" t="s">
        <v>145</v>
      </c>
      <c r="AW1747" t="s">
        <v>85</v>
      </c>
      <c r="AX1747" t="s">
        <v>85</v>
      </c>
      <c r="AY1747" t="s">
        <v>85</v>
      </c>
      <c r="AZ1747" t="s">
        <v>85</v>
      </c>
      <c r="BA1747" t="s">
        <v>91</v>
      </c>
      <c r="BB1747" t="s">
        <v>9240</v>
      </c>
      <c r="BC1747" t="s">
        <v>9241</v>
      </c>
      <c r="BD1747" t="s">
        <v>85</v>
      </c>
      <c r="BE1747" t="s">
        <v>146</v>
      </c>
      <c r="BF1747" t="s">
        <v>9241</v>
      </c>
      <c r="BG1747" t="s">
        <v>9242</v>
      </c>
      <c r="BH1747" t="s">
        <v>86</v>
      </c>
      <c r="BI1747" t="s">
        <v>85</v>
      </c>
    </row>
    <row r="1748" spans="1:61" ht="14.45" hidden="1">
      <c r="A1748" t="s">
        <v>9243</v>
      </c>
      <c r="B1748" t="s">
        <v>5837</v>
      </c>
      <c r="C1748" t="s">
        <v>167</v>
      </c>
      <c r="D1748" t="s">
        <v>168</v>
      </c>
      <c r="E1748" t="s">
        <v>135</v>
      </c>
      <c r="F1748" t="s">
        <v>136</v>
      </c>
      <c r="G1748" t="s">
        <v>150</v>
      </c>
      <c r="H1748" t="s">
        <v>502</v>
      </c>
      <c r="I1748" t="s">
        <v>152</v>
      </c>
      <c r="J1748" t="s">
        <v>205</v>
      </c>
      <c r="K1748" t="s">
        <v>206</v>
      </c>
      <c r="L1748" t="s">
        <v>207</v>
      </c>
      <c r="M1748" t="s">
        <v>9244</v>
      </c>
      <c r="N1748" t="s">
        <v>9245</v>
      </c>
      <c r="O1748" s="34">
        <v>45712</v>
      </c>
      <c r="P1748" s="39">
        <v>0.65555555555555556</v>
      </c>
      <c r="Q1748" s="34">
        <v>45713</v>
      </c>
      <c r="R1748" s="39">
        <v>0.5854166666666667</v>
      </c>
      <c r="S1748" t="s">
        <v>75</v>
      </c>
      <c r="T1748" t="s">
        <v>141</v>
      </c>
      <c r="U1748" t="s">
        <v>77</v>
      </c>
      <c r="V1748" t="s">
        <v>78</v>
      </c>
      <c r="W1748" t="s">
        <v>78</v>
      </c>
      <c r="X1748" t="s">
        <v>79</v>
      </c>
      <c r="Y1748" t="s">
        <v>80</v>
      </c>
      <c r="Z1748" t="s">
        <v>325</v>
      </c>
      <c r="AA1748" t="s">
        <v>82</v>
      </c>
      <c r="AB1748" t="s">
        <v>176</v>
      </c>
      <c r="AC1748" s="5" t="s">
        <v>379</v>
      </c>
      <c r="AD1748" s="9" t="s">
        <v>379</v>
      </c>
      <c r="AE1748" t="s">
        <v>9243</v>
      </c>
      <c r="AF1748" t="s">
        <v>85</v>
      </c>
      <c r="AG1748" t="s">
        <v>85</v>
      </c>
      <c r="AH1748" t="s">
        <v>85</v>
      </c>
      <c r="AI1748" t="s">
        <v>85</v>
      </c>
      <c r="AJ1748" t="s">
        <v>9243</v>
      </c>
      <c r="AK1748" t="s">
        <v>86</v>
      </c>
      <c r="AL1748" t="s">
        <v>89</v>
      </c>
      <c r="AM1748" t="s">
        <v>3515</v>
      </c>
      <c r="AN1748" t="s">
        <v>3515</v>
      </c>
      <c r="AO1748" t="s">
        <v>160</v>
      </c>
      <c r="AP1748" t="s">
        <v>108</v>
      </c>
      <c r="AQ1748" t="s">
        <v>161</v>
      </c>
      <c r="AR1748" t="s">
        <v>110</v>
      </c>
      <c r="AS1748" t="s">
        <v>875</v>
      </c>
      <c r="AT1748" t="s">
        <v>93</v>
      </c>
      <c r="AU1748" t="s">
        <v>94</v>
      </c>
      <c r="AV1748" t="s">
        <v>145</v>
      </c>
      <c r="AW1748" t="s">
        <v>85</v>
      </c>
      <c r="AX1748" t="s">
        <v>85</v>
      </c>
      <c r="AY1748" t="s">
        <v>85</v>
      </c>
      <c r="AZ1748" t="s">
        <v>85</v>
      </c>
      <c r="BA1748" t="s">
        <v>6071</v>
      </c>
      <c r="BB1748" t="s">
        <v>167</v>
      </c>
      <c r="BC1748" t="s">
        <v>2286</v>
      </c>
      <c r="BD1748" t="s">
        <v>85</v>
      </c>
      <c r="BE1748" t="s">
        <v>343</v>
      </c>
      <c r="BF1748" t="s">
        <v>2286</v>
      </c>
      <c r="BG1748" t="s">
        <v>9246</v>
      </c>
      <c r="BH1748" t="s">
        <v>86</v>
      </c>
      <c r="BI1748" t="s">
        <v>85</v>
      </c>
    </row>
    <row r="1749" spans="1:61" ht="14.45" hidden="1">
      <c r="A1749" t="s">
        <v>9247</v>
      </c>
      <c r="B1749" t="s">
        <v>290</v>
      </c>
      <c r="C1749" t="s">
        <v>85</v>
      </c>
      <c r="D1749" t="s">
        <v>85</v>
      </c>
      <c r="E1749" t="s">
        <v>135</v>
      </c>
      <c r="F1749" t="s">
        <v>136</v>
      </c>
      <c r="G1749" t="s">
        <v>67</v>
      </c>
      <c r="H1749" t="s">
        <v>872</v>
      </c>
      <c r="I1749" t="s">
        <v>69</v>
      </c>
      <c r="J1749" t="s">
        <v>205</v>
      </c>
      <c r="K1749" t="s">
        <v>206</v>
      </c>
      <c r="L1749" t="s">
        <v>207</v>
      </c>
      <c r="M1749" t="s">
        <v>9248</v>
      </c>
      <c r="N1749" t="s">
        <v>9249</v>
      </c>
      <c r="O1749" s="34">
        <v>45712</v>
      </c>
      <c r="P1749" s="39">
        <v>0.65625</v>
      </c>
      <c r="Q1749" s="34">
        <v>45716</v>
      </c>
      <c r="R1749" s="39">
        <v>0.75</v>
      </c>
      <c r="S1749" t="s">
        <v>75</v>
      </c>
      <c r="T1749" t="s">
        <v>76</v>
      </c>
      <c r="U1749" t="s">
        <v>77</v>
      </c>
      <c r="V1749" t="s">
        <v>78</v>
      </c>
      <c r="W1749" t="s">
        <v>78</v>
      </c>
      <c r="X1749" t="s">
        <v>79</v>
      </c>
      <c r="Y1749" t="s">
        <v>67</v>
      </c>
      <c r="Z1749" t="s">
        <v>325</v>
      </c>
      <c r="AA1749" t="s">
        <v>117</v>
      </c>
      <c r="AB1749" t="s">
        <v>176</v>
      </c>
      <c r="AC1749" s="5" t="s">
        <v>379</v>
      </c>
      <c r="AD1749" s="9" t="s">
        <v>379</v>
      </c>
      <c r="AE1749" t="s">
        <v>9247</v>
      </c>
      <c r="AF1749" t="s">
        <v>85</v>
      </c>
      <c r="AG1749" t="s">
        <v>85</v>
      </c>
      <c r="AH1749" t="s">
        <v>85</v>
      </c>
      <c r="AI1749" t="s">
        <v>85</v>
      </c>
      <c r="AJ1749" t="s">
        <v>9247</v>
      </c>
      <c r="AK1749" t="s">
        <v>86</v>
      </c>
      <c r="AL1749" t="s">
        <v>89</v>
      </c>
      <c r="AM1749" t="s">
        <v>3515</v>
      </c>
      <c r="AN1749" t="s">
        <v>3515</v>
      </c>
      <c r="AO1749" t="s">
        <v>360</v>
      </c>
      <c r="AP1749" t="s">
        <v>108</v>
      </c>
      <c r="AQ1749" t="s">
        <v>180</v>
      </c>
      <c r="AR1749" t="s">
        <v>110</v>
      </c>
      <c r="AS1749" t="s">
        <v>875</v>
      </c>
      <c r="AT1749" t="s">
        <v>93</v>
      </c>
      <c r="AU1749" t="s">
        <v>94</v>
      </c>
      <c r="AV1749" t="s">
        <v>145</v>
      </c>
      <c r="AW1749" t="s">
        <v>85</v>
      </c>
      <c r="AX1749" t="s">
        <v>85</v>
      </c>
      <c r="AY1749" t="s">
        <v>85</v>
      </c>
      <c r="AZ1749" t="s">
        <v>85</v>
      </c>
      <c r="BA1749" t="s">
        <v>91</v>
      </c>
      <c r="BB1749" t="s">
        <v>9250</v>
      </c>
      <c r="BC1749" t="s">
        <v>9251</v>
      </c>
      <c r="BD1749" t="s">
        <v>85</v>
      </c>
      <c r="BE1749" t="s">
        <v>579</v>
      </c>
      <c r="BF1749" t="s">
        <v>9251</v>
      </c>
      <c r="BG1749" t="s">
        <v>9252</v>
      </c>
      <c r="BH1749" t="s">
        <v>86</v>
      </c>
      <c r="BI1749" t="s">
        <v>85</v>
      </c>
    </row>
    <row r="1750" spans="1:61" ht="14.45" hidden="1">
      <c r="A1750" t="s">
        <v>9253</v>
      </c>
      <c r="B1750" t="s">
        <v>365</v>
      </c>
      <c r="C1750" t="s">
        <v>91</v>
      </c>
      <c r="D1750" t="s">
        <v>91</v>
      </c>
      <c r="E1750" t="s">
        <v>135</v>
      </c>
      <c r="F1750" t="s">
        <v>136</v>
      </c>
      <c r="G1750" t="s">
        <v>67</v>
      </c>
      <c r="H1750" t="s">
        <v>945</v>
      </c>
      <c r="I1750" t="s">
        <v>152</v>
      </c>
      <c r="J1750" t="s">
        <v>411</v>
      </c>
      <c r="K1750" t="s">
        <v>412</v>
      </c>
      <c r="L1750" t="s">
        <v>227</v>
      </c>
      <c r="M1750" t="s">
        <v>9254</v>
      </c>
      <c r="N1750" t="s">
        <v>9255</v>
      </c>
      <c r="O1750" s="34">
        <v>45712</v>
      </c>
      <c r="P1750" s="39">
        <v>0.65902777777777777</v>
      </c>
      <c r="Q1750" s="34">
        <v>45713</v>
      </c>
      <c r="R1750" s="39">
        <v>0.52777777777777779</v>
      </c>
      <c r="S1750" t="s">
        <v>75</v>
      </c>
      <c r="T1750" t="s">
        <v>141</v>
      </c>
      <c r="U1750" t="s">
        <v>77</v>
      </c>
      <c r="V1750" t="s">
        <v>78</v>
      </c>
      <c r="W1750" t="s">
        <v>78</v>
      </c>
      <c r="X1750" t="s">
        <v>79</v>
      </c>
      <c r="Y1750" t="s">
        <v>67</v>
      </c>
      <c r="Z1750" t="s">
        <v>325</v>
      </c>
      <c r="AA1750" t="s">
        <v>159</v>
      </c>
      <c r="AB1750" t="s">
        <v>83</v>
      </c>
      <c r="AC1750" s="5" t="s">
        <v>379</v>
      </c>
      <c r="AD1750" s="9" t="s">
        <v>379</v>
      </c>
      <c r="AE1750" t="s">
        <v>9253</v>
      </c>
      <c r="AF1750" t="s">
        <v>85</v>
      </c>
      <c r="AG1750" t="s">
        <v>85</v>
      </c>
      <c r="AH1750" t="s">
        <v>85</v>
      </c>
      <c r="AI1750" t="s">
        <v>85</v>
      </c>
      <c r="AJ1750" t="s">
        <v>9253</v>
      </c>
      <c r="AK1750" t="s">
        <v>86</v>
      </c>
      <c r="AL1750" t="s">
        <v>89</v>
      </c>
      <c r="AM1750" t="s">
        <v>3515</v>
      </c>
      <c r="AN1750" t="s">
        <v>3515</v>
      </c>
      <c r="AO1750" t="s">
        <v>160</v>
      </c>
      <c r="AP1750" t="s">
        <v>108</v>
      </c>
      <c r="AQ1750" t="s">
        <v>298</v>
      </c>
      <c r="AR1750" t="s">
        <v>110</v>
      </c>
      <c r="AS1750" t="s">
        <v>9256</v>
      </c>
      <c r="AT1750" t="s">
        <v>93</v>
      </c>
      <c r="AU1750" t="s">
        <v>94</v>
      </c>
      <c r="AV1750" t="s">
        <v>145</v>
      </c>
      <c r="AW1750" t="s">
        <v>85</v>
      </c>
      <c r="AX1750" t="s">
        <v>85</v>
      </c>
      <c r="AY1750" t="s">
        <v>85</v>
      </c>
      <c r="AZ1750" t="s">
        <v>85</v>
      </c>
      <c r="BA1750" t="s">
        <v>319</v>
      </c>
      <c r="BB1750" t="s">
        <v>2369</v>
      </c>
      <c r="BC1750" t="s">
        <v>877</v>
      </c>
      <c r="BD1750" t="s">
        <v>85</v>
      </c>
      <c r="BE1750" t="s">
        <v>146</v>
      </c>
      <c r="BF1750" t="s">
        <v>877</v>
      </c>
      <c r="BG1750" t="s">
        <v>9257</v>
      </c>
      <c r="BH1750" t="s">
        <v>86</v>
      </c>
      <c r="BI1750" t="s">
        <v>85</v>
      </c>
    </row>
    <row r="1751" spans="1:61" ht="14.45" hidden="1">
      <c r="A1751" t="s">
        <v>9258</v>
      </c>
      <c r="B1751" t="s">
        <v>62</v>
      </c>
      <c r="C1751" t="s">
        <v>167</v>
      </c>
      <c r="D1751" t="s">
        <v>168</v>
      </c>
      <c r="E1751" t="s">
        <v>135</v>
      </c>
      <c r="F1751" t="s">
        <v>136</v>
      </c>
      <c r="G1751" t="s">
        <v>67</v>
      </c>
      <c r="H1751" t="s">
        <v>366</v>
      </c>
      <c r="I1751" t="s">
        <v>69</v>
      </c>
      <c r="J1751" t="s">
        <v>411</v>
      </c>
      <c r="K1751" t="s">
        <v>412</v>
      </c>
      <c r="L1751" t="s">
        <v>227</v>
      </c>
      <c r="M1751" t="s">
        <v>9259</v>
      </c>
      <c r="N1751" t="s">
        <v>9260</v>
      </c>
      <c r="O1751" s="34">
        <v>45712</v>
      </c>
      <c r="P1751" s="39">
        <v>0.65972222222222221</v>
      </c>
      <c r="Q1751" s="34">
        <v>45712</v>
      </c>
      <c r="R1751" s="39">
        <v>0.70972222222222225</v>
      </c>
      <c r="S1751" t="s">
        <v>75</v>
      </c>
      <c r="T1751" t="s">
        <v>141</v>
      </c>
      <c r="U1751" t="s">
        <v>77</v>
      </c>
      <c r="V1751" t="s">
        <v>78</v>
      </c>
      <c r="W1751" t="s">
        <v>78</v>
      </c>
      <c r="X1751" t="s">
        <v>79</v>
      </c>
      <c r="Y1751" t="s">
        <v>80</v>
      </c>
      <c r="Z1751" t="s">
        <v>325</v>
      </c>
      <c r="AA1751" t="s">
        <v>227</v>
      </c>
      <c r="AB1751" t="s">
        <v>176</v>
      </c>
      <c r="AC1751" s="5" t="s">
        <v>379</v>
      </c>
      <c r="AD1751" s="9" t="s">
        <v>379</v>
      </c>
      <c r="AE1751" t="s">
        <v>9258</v>
      </c>
      <c r="AF1751" t="s">
        <v>85</v>
      </c>
      <c r="AG1751" t="s">
        <v>177</v>
      </c>
      <c r="AH1751" t="s">
        <v>178</v>
      </c>
      <c r="AI1751" t="s">
        <v>179</v>
      </c>
      <c r="AJ1751" t="s">
        <v>9258</v>
      </c>
      <c r="AK1751" t="s">
        <v>243</v>
      </c>
      <c r="AL1751" t="s">
        <v>89</v>
      </c>
      <c r="AM1751" t="s">
        <v>3515</v>
      </c>
      <c r="AN1751" t="s">
        <v>3515</v>
      </c>
      <c r="AO1751" t="s">
        <v>89</v>
      </c>
      <c r="AP1751" t="s">
        <v>108</v>
      </c>
      <c r="AQ1751" t="s">
        <v>180</v>
      </c>
      <c r="AR1751" t="s">
        <v>110</v>
      </c>
      <c r="AS1751" t="s">
        <v>5821</v>
      </c>
      <c r="AT1751" t="s">
        <v>182</v>
      </c>
      <c r="AU1751" t="s">
        <v>183</v>
      </c>
      <c r="AV1751" t="s">
        <v>145</v>
      </c>
      <c r="AW1751" t="s">
        <v>85</v>
      </c>
      <c r="AX1751" t="s">
        <v>85</v>
      </c>
      <c r="AY1751" t="s">
        <v>85</v>
      </c>
      <c r="AZ1751" t="s">
        <v>85</v>
      </c>
      <c r="BA1751" t="s">
        <v>91</v>
      </c>
      <c r="BB1751" t="s">
        <v>3815</v>
      </c>
      <c r="BC1751" t="s">
        <v>3815</v>
      </c>
      <c r="BD1751" t="s">
        <v>85</v>
      </c>
      <c r="BE1751" t="s">
        <v>1257</v>
      </c>
      <c r="BF1751" t="s">
        <v>3815</v>
      </c>
      <c r="BG1751" t="s">
        <v>7643</v>
      </c>
      <c r="BH1751" t="s">
        <v>86</v>
      </c>
      <c r="BI1751" t="s">
        <v>85</v>
      </c>
    </row>
    <row r="1752" spans="1:61" ht="14.45" hidden="1">
      <c r="A1752" t="s">
        <v>9261</v>
      </c>
      <c r="B1752" t="s">
        <v>303</v>
      </c>
      <c r="C1752" t="s">
        <v>63</v>
      </c>
      <c r="D1752" t="s">
        <v>64</v>
      </c>
      <c r="E1752" t="s">
        <v>135</v>
      </c>
      <c r="F1752" t="s">
        <v>136</v>
      </c>
      <c r="G1752" t="s">
        <v>67</v>
      </c>
      <c r="H1752" t="s">
        <v>366</v>
      </c>
      <c r="I1752" t="s">
        <v>590</v>
      </c>
      <c r="J1752" t="s">
        <v>191</v>
      </c>
      <c r="K1752" t="s">
        <v>192</v>
      </c>
      <c r="L1752" t="s">
        <v>193</v>
      </c>
      <c r="M1752" t="s">
        <v>9262</v>
      </c>
      <c r="N1752" t="s">
        <v>9263</v>
      </c>
      <c r="O1752" s="34">
        <v>45712</v>
      </c>
      <c r="P1752" s="39">
        <v>0.66388888888888886</v>
      </c>
      <c r="Q1752" s="34">
        <v>45716</v>
      </c>
      <c r="R1752" s="39">
        <v>0.64097222222222228</v>
      </c>
      <c r="S1752" t="s">
        <v>75</v>
      </c>
      <c r="T1752" t="s">
        <v>141</v>
      </c>
      <c r="U1752" t="s">
        <v>77</v>
      </c>
      <c r="V1752" t="s">
        <v>78</v>
      </c>
      <c r="W1752" t="s">
        <v>78</v>
      </c>
      <c r="X1752" t="s">
        <v>79</v>
      </c>
      <c r="Y1752" t="s">
        <v>80</v>
      </c>
      <c r="Z1752" t="s">
        <v>325</v>
      </c>
      <c r="AA1752" t="s">
        <v>325</v>
      </c>
      <c r="AB1752" t="s">
        <v>176</v>
      </c>
      <c r="AC1752" s="5" t="s">
        <v>379</v>
      </c>
      <c r="AD1752" s="9" t="s">
        <v>379</v>
      </c>
      <c r="AE1752" t="s">
        <v>9261</v>
      </c>
      <c r="AF1752" t="s">
        <v>85</v>
      </c>
      <c r="AG1752" t="s">
        <v>85</v>
      </c>
      <c r="AH1752" t="s">
        <v>85</v>
      </c>
      <c r="AI1752" t="s">
        <v>85</v>
      </c>
      <c r="AJ1752" t="s">
        <v>9261</v>
      </c>
      <c r="AK1752" t="s">
        <v>243</v>
      </c>
      <c r="AL1752" t="s">
        <v>89</v>
      </c>
      <c r="AM1752" t="s">
        <v>3515</v>
      </c>
      <c r="AN1752" t="s">
        <v>3515</v>
      </c>
      <c r="AO1752" t="s">
        <v>360</v>
      </c>
      <c r="AP1752" t="s">
        <v>108</v>
      </c>
      <c r="AQ1752" t="s">
        <v>298</v>
      </c>
      <c r="AR1752" t="s">
        <v>110</v>
      </c>
      <c r="AS1752" t="s">
        <v>2063</v>
      </c>
      <c r="AT1752" t="s">
        <v>93</v>
      </c>
      <c r="AU1752" t="s">
        <v>94</v>
      </c>
      <c r="AV1752" t="s">
        <v>145</v>
      </c>
      <c r="AW1752" t="s">
        <v>85</v>
      </c>
      <c r="AX1752" t="s">
        <v>85</v>
      </c>
      <c r="AY1752" t="s">
        <v>85</v>
      </c>
      <c r="AZ1752" t="s">
        <v>85</v>
      </c>
      <c r="BA1752" t="s">
        <v>91</v>
      </c>
      <c r="BB1752" t="s">
        <v>9264</v>
      </c>
      <c r="BC1752" t="s">
        <v>9265</v>
      </c>
      <c r="BD1752" t="s">
        <v>85</v>
      </c>
      <c r="BE1752" t="s">
        <v>1630</v>
      </c>
      <c r="BF1752" t="s">
        <v>9265</v>
      </c>
      <c r="BG1752" t="s">
        <v>9266</v>
      </c>
      <c r="BH1752" t="s">
        <v>86</v>
      </c>
      <c r="BI1752" t="s">
        <v>85</v>
      </c>
    </row>
    <row r="1753" spans="1:61" ht="14.45" hidden="1">
      <c r="A1753" t="s">
        <v>9267</v>
      </c>
      <c r="B1753" t="s">
        <v>365</v>
      </c>
      <c r="C1753" t="s">
        <v>91</v>
      </c>
      <c r="D1753" t="s">
        <v>91</v>
      </c>
      <c r="E1753" t="s">
        <v>65</v>
      </c>
      <c r="F1753" t="s">
        <v>66</v>
      </c>
      <c r="G1753" t="s">
        <v>67</v>
      </c>
      <c r="H1753" t="s">
        <v>366</v>
      </c>
      <c r="I1753" t="s">
        <v>69</v>
      </c>
      <c r="J1753" t="s">
        <v>191</v>
      </c>
      <c r="K1753" t="s">
        <v>192</v>
      </c>
      <c r="L1753" t="s">
        <v>193</v>
      </c>
      <c r="M1753" t="s">
        <v>9268</v>
      </c>
      <c r="N1753" t="s">
        <v>9269</v>
      </c>
      <c r="O1753" s="34">
        <v>45712</v>
      </c>
      <c r="P1753" s="39">
        <v>0.68958333333333333</v>
      </c>
      <c r="Q1753" s="34">
        <v>45713</v>
      </c>
      <c r="R1753" s="39">
        <v>0.51666666666666672</v>
      </c>
      <c r="S1753" t="s">
        <v>75</v>
      </c>
      <c r="T1753" t="s">
        <v>141</v>
      </c>
      <c r="U1753" t="s">
        <v>77</v>
      </c>
      <c r="V1753" t="s">
        <v>78</v>
      </c>
      <c r="W1753" t="s">
        <v>78</v>
      </c>
      <c r="X1753" t="s">
        <v>79</v>
      </c>
      <c r="Y1753" t="s">
        <v>4466</v>
      </c>
      <c r="Z1753" t="s">
        <v>242</v>
      </c>
      <c r="AA1753" t="s">
        <v>159</v>
      </c>
      <c r="AB1753" t="s">
        <v>176</v>
      </c>
      <c r="AC1753" s="5" t="s">
        <v>379</v>
      </c>
      <c r="AD1753" s="9" t="s">
        <v>379</v>
      </c>
      <c r="AE1753" t="s">
        <v>9267</v>
      </c>
      <c r="AF1753" t="s">
        <v>85</v>
      </c>
      <c r="AG1753" t="s">
        <v>85</v>
      </c>
      <c r="AH1753" t="s">
        <v>85</v>
      </c>
      <c r="AI1753" t="s">
        <v>85</v>
      </c>
      <c r="AJ1753" t="s">
        <v>9267</v>
      </c>
      <c r="AK1753" t="s">
        <v>243</v>
      </c>
      <c r="AL1753" t="s">
        <v>89</v>
      </c>
      <c r="AM1753" t="s">
        <v>3515</v>
      </c>
      <c r="AN1753" t="s">
        <v>3515</v>
      </c>
      <c r="AO1753" t="s">
        <v>160</v>
      </c>
      <c r="AP1753" t="s">
        <v>108</v>
      </c>
      <c r="AQ1753" t="s">
        <v>180</v>
      </c>
      <c r="AR1753" t="s">
        <v>110</v>
      </c>
      <c r="AS1753" t="s">
        <v>2063</v>
      </c>
      <c r="AT1753" t="s">
        <v>93</v>
      </c>
      <c r="AU1753" t="s">
        <v>94</v>
      </c>
      <c r="AV1753" t="s">
        <v>95</v>
      </c>
      <c r="AW1753" t="s">
        <v>85</v>
      </c>
      <c r="AX1753" t="s">
        <v>85</v>
      </c>
      <c r="AY1753" t="s">
        <v>85</v>
      </c>
      <c r="AZ1753" t="s">
        <v>85</v>
      </c>
      <c r="BA1753" t="s">
        <v>426</v>
      </c>
      <c r="BB1753" t="s">
        <v>9171</v>
      </c>
      <c r="BC1753" t="s">
        <v>6587</v>
      </c>
      <c r="BD1753" t="s">
        <v>85</v>
      </c>
      <c r="BE1753" t="s">
        <v>407</v>
      </c>
      <c r="BF1753" t="s">
        <v>6587</v>
      </c>
      <c r="BG1753" t="s">
        <v>9270</v>
      </c>
      <c r="BH1753" t="s">
        <v>86</v>
      </c>
      <c r="BI1753" t="s">
        <v>85</v>
      </c>
    </row>
    <row r="1754" spans="1:61" ht="14.45" hidden="1">
      <c r="A1754" t="s">
        <v>9271</v>
      </c>
      <c r="B1754" t="s">
        <v>290</v>
      </c>
      <c r="C1754" t="s">
        <v>91</v>
      </c>
      <c r="D1754" t="s">
        <v>91</v>
      </c>
      <c r="E1754" t="s">
        <v>135</v>
      </c>
      <c r="F1754" t="s">
        <v>136</v>
      </c>
      <c r="G1754" t="s">
        <v>67</v>
      </c>
      <c r="H1754" t="s">
        <v>366</v>
      </c>
      <c r="I1754" t="s">
        <v>590</v>
      </c>
      <c r="J1754" t="s">
        <v>170</v>
      </c>
      <c r="K1754" t="s">
        <v>171</v>
      </c>
      <c r="L1754" t="s">
        <v>172</v>
      </c>
      <c r="M1754" t="s">
        <v>9272</v>
      </c>
      <c r="N1754" t="s">
        <v>9273</v>
      </c>
      <c r="O1754" s="34">
        <v>45712</v>
      </c>
      <c r="P1754" s="39">
        <v>0.7</v>
      </c>
      <c r="Q1754" s="34">
        <v>45716</v>
      </c>
      <c r="R1754" s="39">
        <v>0.76180555555555551</v>
      </c>
      <c r="S1754" t="s">
        <v>75</v>
      </c>
      <c r="T1754" t="s">
        <v>141</v>
      </c>
      <c r="U1754" t="s">
        <v>77</v>
      </c>
      <c r="V1754" t="s">
        <v>78</v>
      </c>
      <c r="W1754" t="s">
        <v>78</v>
      </c>
      <c r="X1754" t="s">
        <v>79</v>
      </c>
      <c r="Y1754" t="s">
        <v>67</v>
      </c>
      <c r="Z1754" t="s">
        <v>242</v>
      </c>
      <c r="AA1754" t="s">
        <v>117</v>
      </c>
      <c r="AB1754" t="s">
        <v>176</v>
      </c>
      <c r="AC1754" s="5" t="s">
        <v>379</v>
      </c>
      <c r="AD1754" s="9" t="s">
        <v>379</v>
      </c>
      <c r="AE1754" t="s">
        <v>9271</v>
      </c>
      <c r="AF1754" t="s">
        <v>85</v>
      </c>
      <c r="AG1754" t="s">
        <v>1442</v>
      </c>
      <c r="AH1754" t="s">
        <v>178</v>
      </c>
      <c r="AI1754" t="s">
        <v>1443</v>
      </c>
      <c r="AJ1754" t="s">
        <v>9271</v>
      </c>
      <c r="AK1754" t="s">
        <v>243</v>
      </c>
      <c r="AL1754" t="s">
        <v>89</v>
      </c>
      <c r="AM1754" t="s">
        <v>3515</v>
      </c>
      <c r="AN1754" t="s">
        <v>3515</v>
      </c>
      <c r="AO1754" t="s">
        <v>360</v>
      </c>
      <c r="AP1754" t="s">
        <v>108</v>
      </c>
      <c r="AQ1754" t="s">
        <v>298</v>
      </c>
      <c r="AR1754" t="s">
        <v>110</v>
      </c>
      <c r="AS1754" t="s">
        <v>181</v>
      </c>
      <c r="AT1754" t="s">
        <v>93</v>
      </c>
      <c r="AU1754" t="s">
        <v>94</v>
      </c>
      <c r="AV1754" t="s">
        <v>145</v>
      </c>
      <c r="AW1754" t="s">
        <v>85</v>
      </c>
      <c r="AX1754" t="s">
        <v>85</v>
      </c>
      <c r="AY1754" t="s">
        <v>85</v>
      </c>
      <c r="AZ1754" t="s">
        <v>85</v>
      </c>
      <c r="BA1754" t="s">
        <v>91</v>
      </c>
      <c r="BB1754" t="s">
        <v>9274</v>
      </c>
      <c r="BC1754" t="s">
        <v>9275</v>
      </c>
      <c r="BD1754" t="s">
        <v>85</v>
      </c>
      <c r="BE1754" t="s">
        <v>579</v>
      </c>
      <c r="BF1754" t="s">
        <v>9275</v>
      </c>
      <c r="BG1754" t="s">
        <v>9276</v>
      </c>
      <c r="BH1754" t="s">
        <v>86</v>
      </c>
      <c r="BI1754" t="s">
        <v>85</v>
      </c>
    </row>
    <row r="1755" spans="1:61" ht="14.45" hidden="1">
      <c r="A1755" t="s">
        <v>9277</v>
      </c>
      <c r="B1755" t="s">
        <v>5837</v>
      </c>
      <c r="C1755" t="s">
        <v>167</v>
      </c>
      <c r="D1755" t="s">
        <v>168</v>
      </c>
      <c r="E1755" t="s">
        <v>65</v>
      </c>
      <c r="F1755" t="s">
        <v>66</v>
      </c>
      <c r="G1755" t="s">
        <v>67</v>
      </c>
      <c r="H1755" t="s">
        <v>169</v>
      </c>
      <c r="I1755" t="s">
        <v>69</v>
      </c>
      <c r="J1755" t="s">
        <v>100</v>
      </c>
      <c r="K1755" t="s">
        <v>101</v>
      </c>
      <c r="L1755" t="s">
        <v>102</v>
      </c>
      <c r="M1755" t="s">
        <v>9278</v>
      </c>
      <c r="N1755" t="s">
        <v>9279</v>
      </c>
      <c r="O1755" s="34">
        <v>45712</v>
      </c>
      <c r="P1755" s="39">
        <v>0.70277777777777772</v>
      </c>
      <c r="Q1755" s="34">
        <v>45723</v>
      </c>
      <c r="R1755" s="39">
        <v>0.60972222222222228</v>
      </c>
      <c r="S1755" t="s">
        <v>75</v>
      </c>
      <c r="T1755" t="s">
        <v>76</v>
      </c>
      <c r="U1755" t="s">
        <v>77</v>
      </c>
      <c r="V1755" t="s">
        <v>78</v>
      </c>
      <c r="W1755" t="s">
        <v>78</v>
      </c>
      <c r="X1755" t="s">
        <v>79</v>
      </c>
      <c r="Y1755" t="s">
        <v>80</v>
      </c>
      <c r="Z1755" t="s">
        <v>242</v>
      </c>
      <c r="AA1755" t="s">
        <v>82</v>
      </c>
      <c r="AB1755" t="s">
        <v>83</v>
      </c>
      <c r="AC1755" s="5" t="s">
        <v>379</v>
      </c>
      <c r="AD1755" s="9" t="s">
        <v>2244</v>
      </c>
      <c r="AE1755" t="s">
        <v>9277</v>
      </c>
      <c r="AF1755" t="s">
        <v>85</v>
      </c>
      <c r="AG1755" t="s">
        <v>85</v>
      </c>
      <c r="AH1755" t="s">
        <v>85</v>
      </c>
      <c r="AI1755" t="s">
        <v>85</v>
      </c>
      <c r="AJ1755" t="s">
        <v>9277</v>
      </c>
      <c r="AK1755" t="s">
        <v>86</v>
      </c>
      <c r="AL1755" t="s">
        <v>89</v>
      </c>
      <c r="AM1755" t="s">
        <v>3515</v>
      </c>
      <c r="AN1755" t="s">
        <v>2245</v>
      </c>
      <c r="AO1755" t="s">
        <v>360</v>
      </c>
      <c r="AP1755" t="s">
        <v>108</v>
      </c>
      <c r="AQ1755" t="s">
        <v>180</v>
      </c>
      <c r="AR1755" t="s">
        <v>110</v>
      </c>
      <c r="AS1755" t="s">
        <v>6110</v>
      </c>
      <c r="AT1755" t="s">
        <v>93</v>
      </c>
      <c r="AU1755" t="s">
        <v>94</v>
      </c>
      <c r="AV1755" t="s">
        <v>95</v>
      </c>
      <c r="AW1755" t="s">
        <v>85</v>
      </c>
      <c r="AX1755" t="s">
        <v>85</v>
      </c>
      <c r="AY1755" t="s">
        <v>85</v>
      </c>
      <c r="AZ1755" t="s">
        <v>85</v>
      </c>
      <c r="BA1755" t="s">
        <v>85</v>
      </c>
      <c r="BB1755" t="s">
        <v>9280</v>
      </c>
      <c r="BC1755" t="s">
        <v>9281</v>
      </c>
      <c r="BD1755" t="s">
        <v>85</v>
      </c>
      <c r="BE1755" t="s">
        <v>407</v>
      </c>
      <c r="BF1755" t="s">
        <v>9281</v>
      </c>
      <c r="BG1755" t="s">
        <v>9282</v>
      </c>
      <c r="BH1755" t="s">
        <v>86</v>
      </c>
      <c r="BI1755" t="s">
        <v>85</v>
      </c>
    </row>
    <row r="1756" spans="1:61" ht="14.45" hidden="1">
      <c r="A1756" t="s">
        <v>9283</v>
      </c>
      <c r="B1756" t="s">
        <v>149</v>
      </c>
      <c r="C1756" t="s">
        <v>85</v>
      </c>
      <c r="D1756" t="s">
        <v>85</v>
      </c>
      <c r="E1756" t="s">
        <v>135</v>
      </c>
      <c r="F1756" t="s">
        <v>136</v>
      </c>
      <c r="G1756" t="s">
        <v>150</v>
      </c>
      <c r="H1756" t="s">
        <v>658</v>
      </c>
      <c r="I1756" t="s">
        <v>152</v>
      </c>
      <c r="J1756" t="s">
        <v>100</v>
      </c>
      <c r="K1756" t="s">
        <v>101</v>
      </c>
      <c r="L1756" t="s">
        <v>102</v>
      </c>
      <c r="M1756" t="s">
        <v>9284</v>
      </c>
      <c r="N1756" t="s">
        <v>9285</v>
      </c>
      <c r="O1756" s="34">
        <v>45712</v>
      </c>
      <c r="P1756" s="39">
        <v>0.70625000000000004</v>
      </c>
      <c r="Q1756" s="34">
        <v>45712</v>
      </c>
      <c r="R1756" s="39">
        <v>0.7368055555555556</v>
      </c>
      <c r="S1756" t="s">
        <v>75</v>
      </c>
      <c r="T1756" t="s">
        <v>141</v>
      </c>
      <c r="U1756" t="s">
        <v>77</v>
      </c>
      <c r="V1756" t="s">
        <v>78</v>
      </c>
      <c r="W1756" t="s">
        <v>78</v>
      </c>
      <c r="X1756" t="s">
        <v>79</v>
      </c>
      <c r="Y1756" t="s">
        <v>158</v>
      </c>
      <c r="Z1756" t="s">
        <v>242</v>
      </c>
      <c r="AA1756" t="s">
        <v>227</v>
      </c>
      <c r="AB1756" t="s">
        <v>83</v>
      </c>
      <c r="AC1756" s="5" t="s">
        <v>379</v>
      </c>
      <c r="AD1756" s="9" t="s">
        <v>379</v>
      </c>
      <c r="AE1756" t="s">
        <v>9283</v>
      </c>
      <c r="AF1756" t="s">
        <v>85</v>
      </c>
      <c r="AG1756" t="s">
        <v>85</v>
      </c>
      <c r="AH1756" t="s">
        <v>85</v>
      </c>
      <c r="AI1756" t="s">
        <v>85</v>
      </c>
      <c r="AJ1756" t="s">
        <v>9283</v>
      </c>
      <c r="AK1756" t="s">
        <v>86</v>
      </c>
      <c r="AL1756" t="s">
        <v>89</v>
      </c>
      <c r="AM1756" t="s">
        <v>3515</v>
      </c>
      <c r="AN1756" t="s">
        <v>3515</v>
      </c>
      <c r="AO1756" t="s">
        <v>89</v>
      </c>
      <c r="AP1756" t="s">
        <v>108</v>
      </c>
      <c r="AQ1756" t="s">
        <v>161</v>
      </c>
      <c r="AR1756" t="s">
        <v>110</v>
      </c>
      <c r="AS1756" t="s">
        <v>577</v>
      </c>
      <c r="AT1756" t="s">
        <v>93</v>
      </c>
      <c r="AU1756" t="s">
        <v>94</v>
      </c>
      <c r="AV1756" t="s">
        <v>145</v>
      </c>
      <c r="AW1756" t="s">
        <v>85</v>
      </c>
      <c r="AX1756" t="s">
        <v>85</v>
      </c>
      <c r="AY1756" t="s">
        <v>85</v>
      </c>
      <c r="AZ1756" t="s">
        <v>85</v>
      </c>
      <c r="BA1756" t="s">
        <v>452</v>
      </c>
      <c r="BB1756" t="s">
        <v>260</v>
      </c>
      <c r="BC1756" t="s">
        <v>1351</v>
      </c>
      <c r="BD1756" t="s">
        <v>85</v>
      </c>
      <c r="BE1756" t="s">
        <v>146</v>
      </c>
      <c r="BF1756" t="s">
        <v>1351</v>
      </c>
      <c r="BG1756" t="s">
        <v>9286</v>
      </c>
      <c r="BH1756" t="s">
        <v>86</v>
      </c>
      <c r="BI1756" t="s">
        <v>85</v>
      </c>
    </row>
    <row r="1757" spans="1:61" ht="14.45" hidden="1">
      <c r="A1757" t="s">
        <v>9287</v>
      </c>
      <c r="B1757" t="s">
        <v>98</v>
      </c>
      <c r="C1757" t="s">
        <v>85</v>
      </c>
      <c r="D1757" t="s">
        <v>85</v>
      </c>
      <c r="E1757" t="s">
        <v>135</v>
      </c>
      <c r="F1757" t="s">
        <v>136</v>
      </c>
      <c r="G1757" t="s">
        <v>67</v>
      </c>
      <c r="H1757" t="s">
        <v>399</v>
      </c>
      <c r="I1757" t="s">
        <v>221</v>
      </c>
      <c r="J1757" t="s">
        <v>170</v>
      </c>
      <c r="K1757" t="s">
        <v>171</v>
      </c>
      <c r="L1757" t="s">
        <v>172</v>
      </c>
      <c r="M1757" t="s">
        <v>9288</v>
      </c>
      <c r="N1757" t="s">
        <v>9289</v>
      </c>
      <c r="O1757" s="34">
        <v>45712</v>
      </c>
      <c r="P1757" s="39">
        <v>0.70694444444444449</v>
      </c>
      <c r="Q1757" s="34">
        <v>45719</v>
      </c>
      <c r="R1757" s="39">
        <v>0.46458333333333335</v>
      </c>
      <c r="S1757" t="s">
        <v>75</v>
      </c>
      <c r="T1757" t="s">
        <v>141</v>
      </c>
      <c r="U1757" t="s">
        <v>77</v>
      </c>
      <c r="V1757" t="s">
        <v>78</v>
      </c>
      <c r="W1757" t="s">
        <v>78</v>
      </c>
      <c r="X1757" t="s">
        <v>79</v>
      </c>
      <c r="Y1757" t="s">
        <v>67</v>
      </c>
      <c r="Z1757" t="s">
        <v>242</v>
      </c>
      <c r="AA1757" t="s">
        <v>175</v>
      </c>
      <c r="AB1757" t="s">
        <v>176</v>
      </c>
      <c r="AC1757" s="5" t="s">
        <v>379</v>
      </c>
      <c r="AD1757" s="9" t="s">
        <v>2244</v>
      </c>
      <c r="AE1757" t="s">
        <v>9287</v>
      </c>
      <c r="AF1757" t="s">
        <v>9290</v>
      </c>
      <c r="AG1757" t="s">
        <v>1442</v>
      </c>
      <c r="AH1757" t="s">
        <v>178</v>
      </c>
      <c r="AI1757" t="s">
        <v>1443</v>
      </c>
      <c r="AJ1757" t="s">
        <v>9287</v>
      </c>
      <c r="AK1757" t="s">
        <v>243</v>
      </c>
      <c r="AL1757" t="s">
        <v>89</v>
      </c>
      <c r="AM1757" t="s">
        <v>3515</v>
      </c>
      <c r="AN1757" t="s">
        <v>2245</v>
      </c>
      <c r="AO1757" t="s">
        <v>89</v>
      </c>
      <c r="AP1757" t="s">
        <v>108</v>
      </c>
      <c r="AQ1757" t="s">
        <v>298</v>
      </c>
      <c r="AR1757" t="s">
        <v>110</v>
      </c>
      <c r="AS1757" t="s">
        <v>181</v>
      </c>
      <c r="AT1757" t="s">
        <v>182</v>
      </c>
      <c r="AU1757" t="s">
        <v>183</v>
      </c>
      <c r="AV1757" t="s">
        <v>403</v>
      </c>
      <c r="AW1757" t="s">
        <v>85</v>
      </c>
      <c r="AX1757" t="s">
        <v>85</v>
      </c>
      <c r="AY1757" t="s">
        <v>85</v>
      </c>
      <c r="AZ1757" t="s">
        <v>85</v>
      </c>
      <c r="BA1757" t="s">
        <v>85</v>
      </c>
      <c r="BB1757" t="s">
        <v>3752</v>
      </c>
      <c r="BC1757" t="s">
        <v>9291</v>
      </c>
      <c r="BD1757" t="s">
        <v>85</v>
      </c>
      <c r="BE1757" t="s">
        <v>85</v>
      </c>
      <c r="BF1757" t="s">
        <v>9291</v>
      </c>
      <c r="BG1757" t="s">
        <v>9292</v>
      </c>
      <c r="BH1757" t="s">
        <v>86</v>
      </c>
      <c r="BI1757" t="s">
        <v>85</v>
      </c>
    </row>
    <row r="1758" spans="1:61" ht="14.45" hidden="1">
      <c r="A1758" t="s">
        <v>9293</v>
      </c>
      <c r="B1758" t="s">
        <v>1065</v>
      </c>
      <c r="C1758" t="s">
        <v>91</v>
      </c>
      <c r="D1758" t="s">
        <v>91</v>
      </c>
      <c r="E1758" t="s">
        <v>135</v>
      </c>
      <c r="F1758" t="s">
        <v>136</v>
      </c>
      <c r="G1758" t="s">
        <v>67</v>
      </c>
      <c r="H1758" t="s">
        <v>366</v>
      </c>
      <c r="I1758" t="s">
        <v>590</v>
      </c>
      <c r="J1758" t="s">
        <v>100</v>
      </c>
      <c r="K1758" t="s">
        <v>101</v>
      </c>
      <c r="L1758" t="s">
        <v>102</v>
      </c>
      <c r="M1758" t="s">
        <v>9294</v>
      </c>
      <c r="N1758" t="s">
        <v>9295</v>
      </c>
      <c r="O1758" s="34">
        <v>45712</v>
      </c>
      <c r="P1758" s="39">
        <v>0.71597222222222223</v>
      </c>
      <c r="Q1758" s="34">
        <v>45714</v>
      </c>
      <c r="R1758" s="39">
        <v>0.51666666666666672</v>
      </c>
      <c r="S1758" t="s">
        <v>75</v>
      </c>
      <c r="T1758" t="s">
        <v>141</v>
      </c>
      <c r="U1758" t="s">
        <v>77</v>
      </c>
      <c r="V1758" t="s">
        <v>78</v>
      </c>
      <c r="W1758" t="s">
        <v>78</v>
      </c>
      <c r="X1758" t="s">
        <v>79</v>
      </c>
      <c r="Y1758" t="s">
        <v>67</v>
      </c>
      <c r="Z1758" t="s">
        <v>227</v>
      </c>
      <c r="AA1758" t="s">
        <v>159</v>
      </c>
      <c r="AB1758" t="s">
        <v>83</v>
      </c>
      <c r="AC1758" s="5" t="s">
        <v>379</v>
      </c>
      <c r="AD1758" s="9" t="s">
        <v>379</v>
      </c>
      <c r="AE1758" t="s">
        <v>9293</v>
      </c>
      <c r="AF1758" t="s">
        <v>85</v>
      </c>
      <c r="AG1758" t="s">
        <v>85</v>
      </c>
      <c r="AH1758" t="s">
        <v>85</v>
      </c>
      <c r="AI1758" t="s">
        <v>85</v>
      </c>
      <c r="AJ1758" t="s">
        <v>9293</v>
      </c>
      <c r="AK1758" t="s">
        <v>243</v>
      </c>
      <c r="AL1758" t="s">
        <v>89</v>
      </c>
      <c r="AM1758" t="s">
        <v>3515</v>
      </c>
      <c r="AN1758" t="s">
        <v>3515</v>
      </c>
      <c r="AO1758" t="s">
        <v>229</v>
      </c>
      <c r="AP1758" t="s">
        <v>108</v>
      </c>
      <c r="AQ1758" t="s">
        <v>298</v>
      </c>
      <c r="AR1758" t="s">
        <v>110</v>
      </c>
      <c r="AS1758" t="s">
        <v>1173</v>
      </c>
      <c r="AT1758" t="s">
        <v>93</v>
      </c>
      <c r="AU1758" t="s">
        <v>94</v>
      </c>
      <c r="AV1758" t="s">
        <v>145</v>
      </c>
      <c r="AW1758" t="s">
        <v>85</v>
      </c>
      <c r="AX1758" t="s">
        <v>85</v>
      </c>
      <c r="AY1758" t="s">
        <v>85</v>
      </c>
      <c r="AZ1758" t="s">
        <v>85</v>
      </c>
      <c r="BA1758" t="s">
        <v>452</v>
      </c>
      <c r="BB1758" t="s">
        <v>418</v>
      </c>
      <c r="BC1758" t="s">
        <v>9296</v>
      </c>
      <c r="BD1758" t="s">
        <v>85</v>
      </c>
      <c r="BE1758" t="s">
        <v>300</v>
      </c>
      <c r="BF1758" t="s">
        <v>9296</v>
      </c>
      <c r="BG1758" t="s">
        <v>9297</v>
      </c>
      <c r="BH1758" t="s">
        <v>86</v>
      </c>
      <c r="BI1758" t="s">
        <v>85</v>
      </c>
    </row>
    <row r="1759" spans="1:61" ht="14.45" hidden="1">
      <c r="A1759" t="s">
        <v>9298</v>
      </c>
      <c r="B1759" t="s">
        <v>265</v>
      </c>
      <c r="C1759" t="s">
        <v>85</v>
      </c>
      <c r="D1759" t="s">
        <v>85</v>
      </c>
      <c r="E1759" t="s">
        <v>65</v>
      </c>
      <c r="F1759" t="s">
        <v>66</v>
      </c>
      <c r="G1759" t="s">
        <v>150</v>
      </c>
      <c r="H1759" t="s">
        <v>859</v>
      </c>
      <c r="I1759" t="s">
        <v>239</v>
      </c>
      <c r="J1759" t="s">
        <v>367</v>
      </c>
      <c r="K1759" t="s">
        <v>368</v>
      </c>
      <c r="L1759" t="s">
        <v>369</v>
      </c>
      <c r="M1759" t="s">
        <v>9299</v>
      </c>
      <c r="N1759" t="s">
        <v>9300</v>
      </c>
      <c r="O1759" s="34">
        <v>45712</v>
      </c>
      <c r="P1759" s="39">
        <v>0.72430555555555554</v>
      </c>
      <c r="Q1759" s="34">
        <v>45713</v>
      </c>
      <c r="R1759" s="39">
        <v>0.37777777777777777</v>
      </c>
      <c r="S1759" t="s">
        <v>75</v>
      </c>
      <c r="T1759" t="s">
        <v>141</v>
      </c>
      <c r="U1759" t="s">
        <v>77</v>
      </c>
      <c r="V1759" t="s">
        <v>78</v>
      </c>
      <c r="W1759" t="s">
        <v>78</v>
      </c>
      <c r="X1759" t="s">
        <v>79</v>
      </c>
      <c r="Y1759" t="s">
        <v>270</v>
      </c>
      <c r="Z1759" t="s">
        <v>227</v>
      </c>
      <c r="AA1759" t="s">
        <v>143</v>
      </c>
      <c r="AB1759" t="s">
        <v>83</v>
      </c>
      <c r="AC1759" s="5" t="s">
        <v>379</v>
      </c>
      <c r="AD1759" s="9" t="s">
        <v>379</v>
      </c>
      <c r="AE1759" t="s">
        <v>9298</v>
      </c>
      <c r="AF1759" t="s">
        <v>85</v>
      </c>
      <c r="AG1759" t="s">
        <v>85</v>
      </c>
      <c r="AH1759" t="s">
        <v>85</v>
      </c>
      <c r="AI1759" t="s">
        <v>85</v>
      </c>
      <c r="AJ1759" t="s">
        <v>9298</v>
      </c>
      <c r="AK1759" t="s">
        <v>243</v>
      </c>
      <c r="AL1759" t="s">
        <v>89</v>
      </c>
      <c r="AM1759" t="s">
        <v>3515</v>
      </c>
      <c r="AN1759" t="s">
        <v>3515</v>
      </c>
      <c r="AO1759" t="s">
        <v>160</v>
      </c>
      <c r="AP1759" t="s">
        <v>108</v>
      </c>
      <c r="AQ1759" t="s">
        <v>180</v>
      </c>
      <c r="AR1759" t="s">
        <v>110</v>
      </c>
      <c r="AS1759" t="s">
        <v>671</v>
      </c>
      <c r="AT1759" t="s">
        <v>93</v>
      </c>
      <c r="AU1759" t="s">
        <v>94</v>
      </c>
      <c r="AV1759" t="s">
        <v>245</v>
      </c>
      <c r="AW1759" t="s">
        <v>85</v>
      </c>
      <c r="AX1759" t="s">
        <v>613</v>
      </c>
      <c r="AY1759" t="s">
        <v>85</v>
      </c>
      <c r="AZ1759" t="s">
        <v>91</v>
      </c>
      <c r="BA1759" t="s">
        <v>426</v>
      </c>
      <c r="BB1759" t="s">
        <v>167</v>
      </c>
      <c r="BC1759" t="s">
        <v>1033</v>
      </c>
      <c r="BD1759" t="s">
        <v>85</v>
      </c>
      <c r="BE1759" t="s">
        <v>234</v>
      </c>
      <c r="BF1759" t="s">
        <v>1033</v>
      </c>
      <c r="BG1759" t="s">
        <v>9301</v>
      </c>
      <c r="BH1759" t="s">
        <v>86</v>
      </c>
      <c r="BI1759" t="s">
        <v>85</v>
      </c>
    </row>
    <row r="1760" spans="1:61" ht="14.45" hidden="1">
      <c r="A1760" t="s">
        <v>9302</v>
      </c>
      <c r="B1760" t="s">
        <v>290</v>
      </c>
      <c r="C1760" t="s">
        <v>91</v>
      </c>
      <c r="D1760" t="s">
        <v>91</v>
      </c>
      <c r="E1760" t="s">
        <v>135</v>
      </c>
      <c r="F1760" t="s">
        <v>136</v>
      </c>
      <c r="G1760" t="s">
        <v>67</v>
      </c>
      <c r="H1760" t="s">
        <v>366</v>
      </c>
      <c r="I1760" t="s">
        <v>590</v>
      </c>
      <c r="J1760" t="s">
        <v>191</v>
      </c>
      <c r="K1760" t="s">
        <v>192</v>
      </c>
      <c r="L1760" t="s">
        <v>193</v>
      </c>
      <c r="M1760" t="s">
        <v>9303</v>
      </c>
      <c r="N1760" t="s">
        <v>9304</v>
      </c>
      <c r="O1760" s="34">
        <v>45712</v>
      </c>
      <c r="P1760" s="39">
        <v>0.72986111111111107</v>
      </c>
      <c r="Q1760" s="34">
        <v>45722</v>
      </c>
      <c r="R1760" s="39">
        <v>0.63749999999999996</v>
      </c>
      <c r="S1760" t="s">
        <v>75</v>
      </c>
      <c r="T1760" t="s">
        <v>141</v>
      </c>
      <c r="U1760" t="s">
        <v>77</v>
      </c>
      <c r="V1760" t="s">
        <v>78</v>
      </c>
      <c r="W1760" t="s">
        <v>78</v>
      </c>
      <c r="X1760" t="s">
        <v>79</v>
      </c>
      <c r="Y1760" t="s">
        <v>67</v>
      </c>
      <c r="Z1760" t="s">
        <v>227</v>
      </c>
      <c r="AA1760" t="s">
        <v>325</v>
      </c>
      <c r="AB1760" t="s">
        <v>176</v>
      </c>
      <c r="AC1760" s="5" t="s">
        <v>379</v>
      </c>
      <c r="AD1760" s="9" t="s">
        <v>2244</v>
      </c>
      <c r="AE1760" t="s">
        <v>9302</v>
      </c>
      <c r="AF1760" t="s">
        <v>85</v>
      </c>
      <c r="AG1760" t="s">
        <v>85</v>
      </c>
      <c r="AH1760" t="s">
        <v>85</v>
      </c>
      <c r="AI1760" t="s">
        <v>85</v>
      </c>
      <c r="AJ1760" t="s">
        <v>9302</v>
      </c>
      <c r="AK1760" t="s">
        <v>86</v>
      </c>
      <c r="AL1760" t="s">
        <v>89</v>
      </c>
      <c r="AM1760" t="s">
        <v>3515</v>
      </c>
      <c r="AN1760" t="s">
        <v>2245</v>
      </c>
      <c r="AO1760" t="s">
        <v>337</v>
      </c>
      <c r="AP1760" t="s">
        <v>108</v>
      </c>
      <c r="AQ1760" t="s">
        <v>298</v>
      </c>
      <c r="AR1760" t="s">
        <v>110</v>
      </c>
      <c r="AS1760" t="s">
        <v>2694</v>
      </c>
      <c r="AT1760" t="s">
        <v>93</v>
      </c>
      <c r="AU1760" t="s">
        <v>94</v>
      </c>
      <c r="AV1760" t="s">
        <v>145</v>
      </c>
      <c r="AW1760" t="s">
        <v>85</v>
      </c>
      <c r="AX1760" t="s">
        <v>85</v>
      </c>
      <c r="AY1760" t="s">
        <v>85</v>
      </c>
      <c r="AZ1760" t="s">
        <v>85</v>
      </c>
      <c r="BA1760" t="s">
        <v>91</v>
      </c>
      <c r="BB1760" t="s">
        <v>2656</v>
      </c>
      <c r="BC1760" t="s">
        <v>9305</v>
      </c>
      <c r="BD1760" t="s">
        <v>85</v>
      </c>
      <c r="BE1760" t="s">
        <v>343</v>
      </c>
      <c r="BF1760" t="s">
        <v>9305</v>
      </c>
      <c r="BG1760" t="s">
        <v>9306</v>
      </c>
      <c r="BH1760" t="s">
        <v>86</v>
      </c>
      <c r="BI1760" t="s">
        <v>85</v>
      </c>
    </row>
    <row r="1761" spans="1:61" ht="14.45" hidden="1">
      <c r="A1761" t="s">
        <v>9307</v>
      </c>
      <c r="B1761" t="s">
        <v>265</v>
      </c>
      <c r="C1761" t="s">
        <v>85</v>
      </c>
      <c r="D1761" t="s">
        <v>85</v>
      </c>
      <c r="E1761" t="s">
        <v>135</v>
      </c>
      <c r="F1761" t="s">
        <v>136</v>
      </c>
      <c r="G1761" t="s">
        <v>150</v>
      </c>
      <c r="H1761" t="s">
        <v>639</v>
      </c>
      <c r="I1761" t="s">
        <v>152</v>
      </c>
      <c r="J1761" t="s">
        <v>367</v>
      </c>
      <c r="K1761" t="s">
        <v>368</v>
      </c>
      <c r="L1761" t="s">
        <v>369</v>
      </c>
      <c r="M1761" t="s">
        <v>9308</v>
      </c>
      <c r="N1761" t="s">
        <v>9309</v>
      </c>
      <c r="O1761" s="34">
        <v>45712</v>
      </c>
      <c r="P1761" s="39">
        <v>0.74722222222222223</v>
      </c>
      <c r="Q1761" s="34">
        <v>45713</v>
      </c>
      <c r="R1761" s="39">
        <v>0.44791666666666669</v>
      </c>
      <c r="S1761" t="s">
        <v>75</v>
      </c>
      <c r="T1761" t="s">
        <v>141</v>
      </c>
      <c r="U1761" t="s">
        <v>77</v>
      </c>
      <c r="V1761" t="s">
        <v>78</v>
      </c>
      <c r="W1761" t="s">
        <v>78</v>
      </c>
      <c r="X1761" t="s">
        <v>79</v>
      </c>
      <c r="Y1761" t="s">
        <v>270</v>
      </c>
      <c r="Z1761" t="s">
        <v>227</v>
      </c>
      <c r="AA1761" t="s">
        <v>81</v>
      </c>
      <c r="AB1761" t="s">
        <v>83</v>
      </c>
      <c r="AC1761" s="5" t="s">
        <v>379</v>
      </c>
      <c r="AD1761" s="9" t="s">
        <v>379</v>
      </c>
      <c r="AE1761" t="s">
        <v>9307</v>
      </c>
      <c r="AF1761" t="s">
        <v>85</v>
      </c>
      <c r="AG1761" t="s">
        <v>85</v>
      </c>
      <c r="AH1761" t="s">
        <v>85</v>
      </c>
      <c r="AI1761" t="s">
        <v>85</v>
      </c>
      <c r="AJ1761" t="s">
        <v>9307</v>
      </c>
      <c r="AK1761" t="s">
        <v>86</v>
      </c>
      <c r="AL1761" t="s">
        <v>89</v>
      </c>
      <c r="AM1761" t="s">
        <v>3515</v>
      </c>
      <c r="AN1761" t="s">
        <v>3515</v>
      </c>
      <c r="AO1761" t="s">
        <v>160</v>
      </c>
      <c r="AP1761" t="s">
        <v>108</v>
      </c>
      <c r="AQ1761" t="s">
        <v>180</v>
      </c>
      <c r="AR1761" t="s">
        <v>110</v>
      </c>
      <c r="AS1761" t="s">
        <v>3797</v>
      </c>
      <c r="AT1761" t="s">
        <v>93</v>
      </c>
      <c r="AU1761" t="s">
        <v>94</v>
      </c>
      <c r="AV1761" t="s">
        <v>145</v>
      </c>
      <c r="AW1761" t="s">
        <v>85</v>
      </c>
      <c r="AX1761" t="s">
        <v>452</v>
      </c>
      <c r="AY1761" t="s">
        <v>85</v>
      </c>
      <c r="AZ1761" t="s">
        <v>85</v>
      </c>
      <c r="BA1761" t="s">
        <v>6343</v>
      </c>
      <c r="BB1761" t="s">
        <v>1753</v>
      </c>
      <c r="BC1761" t="s">
        <v>4863</v>
      </c>
      <c r="BD1761" t="s">
        <v>85</v>
      </c>
      <c r="BE1761" t="s">
        <v>200</v>
      </c>
      <c r="BF1761" t="s">
        <v>4863</v>
      </c>
      <c r="BG1761" t="s">
        <v>656</v>
      </c>
      <c r="BH1761" t="s">
        <v>86</v>
      </c>
      <c r="BI1761" t="s">
        <v>85</v>
      </c>
    </row>
    <row r="1762" spans="1:61" ht="14.45" hidden="1">
      <c r="A1762" t="s">
        <v>9310</v>
      </c>
      <c r="B1762" t="s">
        <v>501</v>
      </c>
      <c r="C1762" t="s">
        <v>167</v>
      </c>
      <c r="D1762" t="s">
        <v>168</v>
      </c>
      <c r="E1762" t="s">
        <v>135</v>
      </c>
      <c r="F1762" t="s">
        <v>136</v>
      </c>
      <c r="G1762" t="s">
        <v>150</v>
      </c>
      <c r="H1762" t="s">
        <v>1231</v>
      </c>
      <c r="I1762" t="s">
        <v>818</v>
      </c>
      <c r="J1762" t="s">
        <v>1261</v>
      </c>
      <c r="K1762" t="s">
        <v>1262</v>
      </c>
      <c r="L1762" t="s">
        <v>325</v>
      </c>
      <c r="M1762" t="s">
        <v>9311</v>
      </c>
      <c r="N1762" t="s">
        <v>9312</v>
      </c>
      <c r="O1762" s="34">
        <v>45712</v>
      </c>
      <c r="P1762" s="39">
        <v>0.75694444444444442</v>
      </c>
      <c r="Q1762" s="34">
        <v>45713</v>
      </c>
      <c r="R1762" s="39">
        <v>0.49791666666666667</v>
      </c>
      <c r="S1762" t="s">
        <v>75</v>
      </c>
      <c r="T1762" t="s">
        <v>141</v>
      </c>
      <c r="U1762" t="s">
        <v>77</v>
      </c>
      <c r="V1762" t="s">
        <v>78</v>
      </c>
      <c r="W1762" t="s">
        <v>78</v>
      </c>
      <c r="X1762" t="s">
        <v>79</v>
      </c>
      <c r="Y1762" t="s">
        <v>270</v>
      </c>
      <c r="Z1762" t="s">
        <v>117</v>
      </c>
      <c r="AA1762" t="s">
        <v>175</v>
      </c>
      <c r="AB1762" t="s">
        <v>83</v>
      </c>
      <c r="AC1762" s="5" t="s">
        <v>379</v>
      </c>
      <c r="AD1762" s="9" t="s">
        <v>379</v>
      </c>
      <c r="AE1762" t="s">
        <v>9310</v>
      </c>
      <c r="AF1762" t="s">
        <v>85</v>
      </c>
      <c r="AG1762" t="s">
        <v>177</v>
      </c>
      <c r="AH1762" t="s">
        <v>178</v>
      </c>
      <c r="AI1762" t="s">
        <v>179</v>
      </c>
      <c r="AJ1762" t="s">
        <v>9310</v>
      </c>
      <c r="AK1762" t="s">
        <v>86</v>
      </c>
      <c r="AL1762" t="s">
        <v>89</v>
      </c>
      <c r="AM1762" t="s">
        <v>3515</v>
      </c>
      <c r="AN1762" t="s">
        <v>3515</v>
      </c>
      <c r="AO1762" t="s">
        <v>160</v>
      </c>
      <c r="AP1762" t="s">
        <v>108</v>
      </c>
      <c r="AQ1762" t="s">
        <v>161</v>
      </c>
      <c r="AR1762" t="s">
        <v>110</v>
      </c>
      <c r="AS1762" t="s">
        <v>1265</v>
      </c>
      <c r="AT1762" t="s">
        <v>93</v>
      </c>
      <c r="AU1762" t="s">
        <v>94</v>
      </c>
      <c r="AV1762" t="s">
        <v>145</v>
      </c>
      <c r="AW1762" t="s">
        <v>85</v>
      </c>
      <c r="AX1762" t="s">
        <v>85</v>
      </c>
      <c r="AY1762" t="s">
        <v>85</v>
      </c>
      <c r="AZ1762" t="s">
        <v>85</v>
      </c>
      <c r="BA1762" t="s">
        <v>452</v>
      </c>
      <c r="BB1762" t="s">
        <v>958</v>
      </c>
      <c r="BC1762" t="s">
        <v>547</v>
      </c>
      <c r="BD1762" t="s">
        <v>85</v>
      </c>
      <c r="BE1762" t="s">
        <v>579</v>
      </c>
      <c r="BF1762" t="s">
        <v>547</v>
      </c>
      <c r="BG1762" t="s">
        <v>9313</v>
      </c>
      <c r="BH1762" t="s">
        <v>86</v>
      </c>
      <c r="BI1762" t="s">
        <v>85</v>
      </c>
    </row>
    <row r="1763" spans="1:61" ht="14.45" hidden="1">
      <c r="A1763" t="s">
        <v>9314</v>
      </c>
      <c r="B1763" t="s">
        <v>290</v>
      </c>
      <c r="C1763" t="s">
        <v>91</v>
      </c>
      <c r="D1763" t="s">
        <v>91</v>
      </c>
      <c r="E1763" t="s">
        <v>135</v>
      </c>
      <c r="F1763" t="s">
        <v>136</v>
      </c>
      <c r="G1763" t="s">
        <v>67</v>
      </c>
      <c r="H1763" t="s">
        <v>366</v>
      </c>
      <c r="I1763" t="s">
        <v>69</v>
      </c>
      <c r="J1763" t="s">
        <v>153</v>
      </c>
      <c r="K1763" t="s">
        <v>154</v>
      </c>
      <c r="L1763" t="s">
        <v>155</v>
      </c>
      <c r="M1763" t="s">
        <v>9315</v>
      </c>
      <c r="N1763" t="s">
        <v>9316</v>
      </c>
      <c r="O1763" s="34">
        <v>45712</v>
      </c>
      <c r="P1763" s="39">
        <v>0.8</v>
      </c>
      <c r="Q1763" s="34">
        <v>45726</v>
      </c>
      <c r="R1763" s="39">
        <v>0.65277777777777779</v>
      </c>
      <c r="S1763" t="s">
        <v>75</v>
      </c>
      <c r="T1763" t="s">
        <v>76</v>
      </c>
      <c r="U1763" t="s">
        <v>77</v>
      </c>
      <c r="V1763" t="s">
        <v>78</v>
      </c>
      <c r="W1763" t="s">
        <v>78</v>
      </c>
      <c r="X1763" t="s">
        <v>79</v>
      </c>
      <c r="Y1763" t="s">
        <v>67</v>
      </c>
      <c r="Z1763" t="s">
        <v>107</v>
      </c>
      <c r="AA1763" t="s">
        <v>325</v>
      </c>
      <c r="AB1763" t="s">
        <v>83</v>
      </c>
      <c r="AC1763" s="5" t="s">
        <v>379</v>
      </c>
      <c r="AD1763" s="9" t="s">
        <v>2244</v>
      </c>
      <c r="AE1763" t="s">
        <v>9314</v>
      </c>
      <c r="AF1763" t="s">
        <v>85</v>
      </c>
      <c r="AG1763" t="s">
        <v>85</v>
      </c>
      <c r="AH1763" t="s">
        <v>85</v>
      </c>
      <c r="AI1763" t="s">
        <v>85</v>
      </c>
      <c r="AJ1763" t="s">
        <v>9314</v>
      </c>
      <c r="AK1763" t="s">
        <v>86</v>
      </c>
      <c r="AL1763" t="s">
        <v>89</v>
      </c>
      <c r="AM1763" t="s">
        <v>3515</v>
      </c>
      <c r="AN1763" t="s">
        <v>2608</v>
      </c>
      <c r="AO1763" t="s">
        <v>89</v>
      </c>
      <c r="AP1763" t="s">
        <v>108</v>
      </c>
      <c r="AQ1763" t="s">
        <v>180</v>
      </c>
      <c r="AR1763" t="s">
        <v>110</v>
      </c>
      <c r="AS1763" t="s">
        <v>244</v>
      </c>
      <c r="AT1763" t="s">
        <v>93</v>
      </c>
      <c r="AU1763" t="s">
        <v>94</v>
      </c>
      <c r="AV1763" t="s">
        <v>145</v>
      </c>
      <c r="AW1763" t="s">
        <v>85</v>
      </c>
      <c r="AX1763" t="s">
        <v>85</v>
      </c>
      <c r="AY1763" t="s">
        <v>85</v>
      </c>
      <c r="AZ1763" t="s">
        <v>85</v>
      </c>
      <c r="BA1763" t="s">
        <v>246</v>
      </c>
      <c r="BB1763" t="s">
        <v>8632</v>
      </c>
      <c r="BC1763" t="s">
        <v>9317</v>
      </c>
      <c r="BD1763" t="s">
        <v>85</v>
      </c>
      <c r="BE1763" t="s">
        <v>146</v>
      </c>
      <c r="BF1763" t="s">
        <v>9317</v>
      </c>
      <c r="BG1763" t="s">
        <v>9318</v>
      </c>
      <c r="BH1763" t="s">
        <v>86</v>
      </c>
      <c r="BI1763" t="s">
        <v>85</v>
      </c>
    </row>
    <row r="1764" spans="1:61" ht="14.45" hidden="1">
      <c r="A1764" t="s">
        <v>9319</v>
      </c>
      <c r="B1764" t="s">
        <v>132</v>
      </c>
      <c r="C1764" t="s">
        <v>133</v>
      </c>
      <c r="D1764" t="s">
        <v>134</v>
      </c>
      <c r="E1764" t="s">
        <v>135</v>
      </c>
      <c r="F1764" t="s">
        <v>136</v>
      </c>
      <c r="G1764" t="s">
        <v>67</v>
      </c>
      <c r="H1764" t="s">
        <v>137</v>
      </c>
      <c r="I1764" t="s">
        <v>152</v>
      </c>
      <c r="J1764" t="s">
        <v>153</v>
      </c>
      <c r="K1764" t="s">
        <v>154</v>
      </c>
      <c r="L1764" t="s">
        <v>155</v>
      </c>
      <c r="M1764" t="s">
        <v>9320</v>
      </c>
      <c r="N1764" t="s">
        <v>9321</v>
      </c>
      <c r="O1764" s="34">
        <v>45712</v>
      </c>
      <c r="P1764" s="39">
        <v>0.85347222222222219</v>
      </c>
      <c r="Q1764" s="34">
        <v>45713</v>
      </c>
      <c r="R1764" s="39">
        <v>0.42499999999999999</v>
      </c>
      <c r="S1764" t="s">
        <v>75</v>
      </c>
      <c r="T1764" t="s">
        <v>141</v>
      </c>
      <c r="U1764" t="s">
        <v>77</v>
      </c>
      <c r="V1764" t="s">
        <v>78</v>
      </c>
      <c r="W1764" t="s">
        <v>78</v>
      </c>
      <c r="X1764" t="s">
        <v>79</v>
      </c>
      <c r="Y1764" t="s">
        <v>80</v>
      </c>
      <c r="Z1764" t="s">
        <v>369</v>
      </c>
      <c r="AA1764" t="s">
        <v>81</v>
      </c>
      <c r="AB1764" t="s">
        <v>228</v>
      </c>
      <c r="AC1764" s="5" t="s">
        <v>379</v>
      </c>
      <c r="AD1764" s="9" t="s">
        <v>379</v>
      </c>
      <c r="AE1764" t="s">
        <v>9319</v>
      </c>
      <c r="AF1764" t="s">
        <v>85</v>
      </c>
      <c r="AG1764" t="s">
        <v>85</v>
      </c>
      <c r="AH1764" t="s">
        <v>85</v>
      </c>
      <c r="AI1764" t="s">
        <v>85</v>
      </c>
      <c r="AJ1764" t="s">
        <v>9319</v>
      </c>
      <c r="AK1764" t="s">
        <v>86</v>
      </c>
      <c r="AL1764" t="s">
        <v>89</v>
      </c>
      <c r="AM1764" t="s">
        <v>3515</v>
      </c>
      <c r="AN1764" t="s">
        <v>3515</v>
      </c>
      <c r="AO1764" t="s">
        <v>160</v>
      </c>
      <c r="AP1764" t="s">
        <v>108</v>
      </c>
      <c r="AQ1764" t="s">
        <v>298</v>
      </c>
      <c r="AR1764" t="s">
        <v>110</v>
      </c>
      <c r="AS1764" t="s">
        <v>495</v>
      </c>
      <c r="AT1764" t="s">
        <v>93</v>
      </c>
      <c r="AU1764" t="s">
        <v>94</v>
      </c>
      <c r="AV1764" t="s">
        <v>535</v>
      </c>
      <c r="AW1764" t="s">
        <v>85</v>
      </c>
      <c r="AX1764" t="s">
        <v>85</v>
      </c>
      <c r="AY1764" t="s">
        <v>85</v>
      </c>
      <c r="AZ1764" t="s">
        <v>85</v>
      </c>
      <c r="BA1764" t="s">
        <v>91</v>
      </c>
      <c r="BB1764" t="s">
        <v>340</v>
      </c>
      <c r="BC1764" t="s">
        <v>3815</v>
      </c>
      <c r="BD1764" t="s">
        <v>85</v>
      </c>
      <c r="BE1764" t="s">
        <v>579</v>
      </c>
      <c r="BF1764" t="s">
        <v>3815</v>
      </c>
      <c r="BG1764" t="s">
        <v>9322</v>
      </c>
      <c r="BH1764" t="s">
        <v>86</v>
      </c>
      <c r="BI1764" t="s">
        <v>85</v>
      </c>
    </row>
    <row r="1765" spans="1:61" ht="14.45" hidden="1">
      <c r="A1765" t="s">
        <v>9323</v>
      </c>
      <c r="B1765" t="s">
        <v>132</v>
      </c>
      <c r="C1765" t="s">
        <v>133</v>
      </c>
      <c r="D1765" t="s">
        <v>134</v>
      </c>
      <c r="E1765" t="s">
        <v>65</v>
      </c>
      <c r="F1765" t="s">
        <v>66</v>
      </c>
      <c r="G1765" t="s">
        <v>67</v>
      </c>
      <c r="H1765" t="s">
        <v>137</v>
      </c>
      <c r="I1765" t="s">
        <v>69</v>
      </c>
      <c r="J1765" t="s">
        <v>70</v>
      </c>
      <c r="K1765" t="s">
        <v>71</v>
      </c>
      <c r="L1765" t="s">
        <v>72</v>
      </c>
      <c r="M1765" t="s">
        <v>9324</v>
      </c>
      <c r="N1765" t="s">
        <v>9325</v>
      </c>
      <c r="O1765" s="34">
        <v>45713</v>
      </c>
      <c r="P1765" s="39">
        <v>0.29305555555555557</v>
      </c>
      <c r="Q1765" s="34">
        <v>45713</v>
      </c>
      <c r="R1765" s="39">
        <v>0.36249999999999999</v>
      </c>
      <c r="S1765" t="s">
        <v>75</v>
      </c>
      <c r="T1765" t="s">
        <v>141</v>
      </c>
      <c r="U1765" t="s">
        <v>77</v>
      </c>
      <c r="V1765" t="s">
        <v>78</v>
      </c>
      <c r="W1765" t="s">
        <v>78</v>
      </c>
      <c r="X1765" t="s">
        <v>79</v>
      </c>
      <c r="Y1765" t="s">
        <v>80</v>
      </c>
      <c r="Z1765" t="s">
        <v>1465</v>
      </c>
      <c r="AA1765" t="s">
        <v>142</v>
      </c>
      <c r="AB1765" t="s">
        <v>83</v>
      </c>
      <c r="AC1765" s="5" t="s">
        <v>379</v>
      </c>
      <c r="AD1765" s="9" t="s">
        <v>379</v>
      </c>
      <c r="AE1765" t="s">
        <v>9323</v>
      </c>
      <c r="AF1765" t="s">
        <v>85</v>
      </c>
      <c r="AG1765" t="s">
        <v>85</v>
      </c>
      <c r="AH1765" t="s">
        <v>85</v>
      </c>
      <c r="AI1765" t="s">
        <v>85</v>
      </c>
      <c r="AJ1765" t="s">
        <v>9323</v>
      </c>
      <c r="AK1765" t="s">
        <v>86</v>
      </c>
      <c r="AL1765" t="s">
        <v>160</v>
      </c>
      <c r="AM1765" t="s">
        <v>3515</v>
      </c>
      <c r="AN1765" t="s">
        <v>3515</v>
      </c>
      <c r="AO1765" t="s">
        <v>160</v>
      </c>
      <c r="AP1765" t="s">
        <v>108</v>
      </c>
      <c r="AQ1765" t="s">
        <v>180</v>
      </c>
      <c r="AR1765" t="s">
        <v>110</v>
      </c>
      <c r="AS1765" t="s">
        <v>92</v>
      </c>
      <c r="AT1765" t="s">
        <v>93</v>
      </c>
      <c r="AU1765" t="s">
        <v>94</v>
      </c>
      <c r="AV1765" t="s">
        <v>95</v>
      </c>
      <c r="AW1765" t="s">
        <v>85</v>
      </c>
      <c r="AX1765" t="s">
        <v>85</v>
      </c>
      <c r="AY1765" t="s">
        <v>85</v>
      </c>
      <c r="AZ1765" t="s">
        <v>85</v>
      </c>
      <c r="BA1765" t="s">
        <v>91</v>
      </c>
      <c r="BB1765" t="s">
        <v>91</v>
      </c>
      <c r="BC1765" t="s">
        <v>91</v>
      </c>
      <c r="BD1765" t="s">
        <v>85</v>
      </c>
      <c r="BE1765" t="s">
        <v>300</v>
      </c>
      <c r="BF1765" t="s">
        <v>91</v>
      </c>
      <c r="BG1765" t="s">
        <v>147</v>
      </c>
      <c r="BH1765" t="s">
        <v>86</v>
      </c>
      <c r="BI1765" t="s">
        <v>85</v>
      </c>
    </row>
    <row r="1766" spans="1:61" ht="14.45" hidden="1">
      <c r="A1766" t="s">
        <v>9326</v>
      </c>
      <c r="B1766" t="s">
        <v>365</v>
      </c>
      <c r="C1766" t="s">
        <v>91</v>
      </c>
      <c r="D1766" t="s">
        <v>91</v>
      </c>
      <c r="E1766" t="s">
        <v>135</v>
      </c>
      <c r="F1766" t="s">
        <v>136</v>
      </c>
      <c r="G1766" t="s">
        <v>67</v>
      </c>
      <c r="H1766" t="s">
        <v>366</v>
      </c>
      <c r="I1766" t="s">
        <v>590</v>
      </c>
      <c r="J1766" t="s">
        <v>1546</v>
      </c>
      <c r="K1766" t="s">
        <v>1547</v>
      </c>
      <c r="L1766" t="s">
        <v>207</v>
      </c>
      <c r="M1766" t="s">
        <v>9327</v>
      </c>
      <c r="N1766" t="s">
        <v>9328</v>
      </c>
      <c r="O1766" s="34">
        <v>45713</v>
      </c>
      <c r="P1766" s="39">
        <v>0.3527777777777778</v>
      </c>
      <c r="Q1766" s="34">
        <v>45713</v>
      </c>
      <c r="R1766" s="39">
        <v>0.72291666666666665</v>
      </c>
      <c r="S1766" t="s">
        <v>75</v>
      </c>
      <c r="T1766" t="s">
        <v>141</v>
      </c>
      <c r="U1766" t="s">
        <v>77</v>
      </c>
      <c r="V1766" t="s">
        <v>78</v>
      </c>
      <c r="W1766" t="s">
        <v>78</v>
      </c>
      <c r="X1766" t="s">
        <v>79</v>
      </c>
      <c r="Y1766" t="s">
        <v>67</v>
      </c>
      <c r="Z1766" t="s">
        <v>142</v>
      </c>
      <c r="AA1766" t="s">
        <v>227</v>
      </c>
      <c r="AB1766" t="s">
        <v>83</v>
      </c>
      <c r="AC1766" s="5" t="s">
        <v>379</v>
      </c>
      <c r="AD1766" s="9" t="s">
        <v>379</v>
      </c>
      <c r="AE1766" t="s">
        <v>9326</v>
      </c>
      <c r="AF1766" t="s">
        <v>85</v>
      </c>
      <c r="AG1766" t="s">
        <v>85</v>
      </c>
      <c r="AH1766" t="s">
        <v>85</v>
      </c>
      <c r="AI1766" t="s">
        <v>85</v>
      </c>
      <c r="AJ1766" t="s">
        <v>9326</v>
      </c>
      <c r="AK1766" t="s">
        <v>86</v>
      </c>
      <c r="AL1766" t="s">
        <v>160</v>
      </c>
      <c r="AM1766" t="s">
        <v>3515</v>
      </c>
      <c r="AN1766" t="s">
        <v>3515</v>
      </c>
      <c r="AO1766" t="s">
        <v>160</v>
      </c>
      <c r="AP1766" t="s">
        <v>108</v>
      </c>
      <c r="AQ1766" t="s">
        <v>298</v>
      </c>
      <c r="AR1766" t="s">
        <v>110</v>
      </c>
      <c r="AS1766" t="s">
        <v>9329</v>
      </c>
      <c r="AT1766" t="s">
        <v>93</v>
      </c>
      <c r="AU1766" t="s">
        <v>94</v>
      </c>
      <c r="AV1766" t="s">
        <v>145</v>
      </c>
      <c r="AW1766" t="s">
        <v>85</v>
      </c>
      <c r="AX1766" t="s">
        <v>85</v>
      </c>
      <c r="AY1766" t="s">
        <v>85</v>
      </c>
      <c r="AZ1766" t="s">
        <v>85</v>
      </c>
      <c r="BA1766" t="s">
        <v>232</v>
      </c>
      <c r="BB1766" t="s">
        <v>9330</v>
      </c>
      <c r="BC1766" t="s">
        <v>9331</v>
      </c>
      <c r="BD1766" t="s">
        <v>85</v>
      </c>
      <c r="BE1766" t="s">
        <v>146</v>
      </c>
      <c r="BF1766" t="s">
        <v>9331</v>
      </c>
      <c r="BG1766" t="s">
        <v>9332</v>
      </c>
      <c r="BH1766" t="s">
        <v>86</v>
      </c>
      <c r="BI1766" t="s">
        <v>85</v>
      </c>
    </row>
    <row r="1767" spans="1:61" ht="14.45" hidden="1">
      <c r="A1767" t="s">
        <v>9333</v>
      </c>
      <c r="B1767" t="s">
        <v>501</v>
      </c>
      <c r="C1767" t="s">
        <v>314</v>
      </c>
      <c r="D1767" t="s">
        <v>315</v>
      </c>
      <c r="E1767" t="s">
        <v>135</v>
      </c>
      <c r="F1767" t="s">
        <v>136</v>
      </c>
      <c r="G1767" t="s">
        <v>150</v>
      </c>
      <c r="H1767" t="s">
        <v>502</v>
      </c>
      <c r="I1767" t="s">
        <v>152</v>
      </c>
      <c r="J1767" t="s">
        <v>153</v>
      </c>
      <c r="K1767" t="s">
        <v>154</v>
      </c>
      <c r="L1767" t="s">
        <v>155</v>
      </c>
      <c r="M1767" t="s">
        <v>9334</v>
      </c>
      <c r="N1767" t="s">
        <v>9335</v>
      </c>
      <c r="O1767" s="34">
        <v>45713</v>
      </c>
      <c r="P1767" s="39">
        <v>0.38055555555555554</v>
      </c>
      <c r="Q1767" s="34">
        <v>45713</v>
      </c>
      <c r="R1767" s="39">
        <v>0.75694444444444442</v>
      </c>
      <c r="S1767" t="s">
        <v>75</v>
      </c>
      <c r="T1767" t="s">
        <v>141</v>
      </c>
      <c r="U1767" t="s">
        <v>77</v>
      </c>
      <c r="V1767" t="s">
        <v>78</v>
      </c>
      <c r="W1767" t="s">
        <v>78</v>
      </c>
      <c r="X1767" t="s">
        <v>79</v>
      </c>
      <c r="Y1767" t="s">
        <v>270</v>
      </c>
      <c r="Z1767" t="s">
        <v>143</v>
      </c>
      <c r="AA1767" t="s">
        <v>117</v>
      </c>
      <c r="AB1767" t="s">
        <v>83</v>
      </c>
      <c r="AC1767" s="5" t="s">
        <v>379</v>
      </c>
      <c r="AD1767" s="9" t="s">
        <v>379</v>
      </c>
      <c r="AE1767" t="s">
        <v>9333</v>
      </c>
      <c r="AF1767" t="s">
        <v>85</v>
      </c>
      <c r="AG1767" t="s">
        <v>85</v>
      </c>
      <c r="AH1767" t="s">
        <v>85</v>
      </c>
      <c r="AI1767" t="s">
        <v>85</v>
      </c>
      <c r="AJ1767" t="s">
        <v>9333</v>
      </c>
      <c r="AK1767" t="s">
        <v>86</v>
      </c>
      <c r="AL1767" t="s">
        <v>160</v>
      </c>
      <c r="AM1767" t="s">
        <v>3515</v>
      </c>
      <c r="AN1767" t="s">
        <v>3515</v>
      </c>
      <c r="AO1767" t="s">
        <v>160</v>
      </c>
      <c r="AP1767" t="s">
        <v>108</v>
      </c>
      <c r="AQ1767" t="s">
        <v>161</v>
      </c>
      <c r="AR1767" t="s">
        <v>110</v>
      </c>
      <c r="AS1767" t="s">
        <v>162</v>
      </c>
      <c r="AT1767" t="s">
        <v>93</v>
      </c>
      <c r="AU1767" t="s">
        <v>94</v>
      </c>
      <c r="AV1767" t="s">
        <v>145</v>
      </c>
      <c r="AW1767" t="s">
        <v>85</v>
      </c>
      <c r="AX1767" t="s">
        <v>85</v>
      </c>
      <c r="AY1767" t="s">
        <v>85</v>
      </c>
      <c r="AZ1767" t="s">
        <v>85</v>
      </c>
      <c r="BA1767" t="s">
        <v>9336</v>
      </c>
      <c r="BB1767" t="s">
        <v>3597</v>
      </c>
      <c r="BC1767" t="s">
        <v>2409</v>
      </c>
      <c r="BD1767" t="s">
        <v>85</v>
      </c>
      <c r="BE1767" t="s">
        <v>445</v>
      </c>
      <c r="BF1767" t="s">
        <v>2409</v>
      </c>
      <c r="BG1767" t="s">
        <v>4292</v>
      </c>
      <c r="BH1767" t="s">
        <v>86</v>
      </c>
      <c r="BI1767" t="s">
        <v>85</v>
      </c>
    </row>
    <row r="1768" spans="1:61" ht="14.45" hidden="1">
      <c r="A1768" t="s">
        <v>9337</v>
      </c>
      <c r="B1768" t="s">
        <v>98</v>
      </c>
      <c r="C1768" t="s">
        <v>85</v>
      </c>
      <c r="D1768" t="s">
        <v>85</v>
      </c>
      <c r="E1768" t="s">
        <v>65</v>
      </c>
      <c r="F1768" t="s">
        <v>66</v>
      </c>
      <c r="G1768" t="s">
        <v>67</v>
      </c>
      <c r="H1768" t="s">
        <v>99</v>
      </c>
      <c r="I1768" t="s">
        <v>69</v>
      </c>
      <c r="J1768" t="s">
        <v>100</v>
      </c>
      <c r="K1768" t="s">
        <v>101</v>
      </c>
      <c r="L1768" t="s">
        <v>102</v>
      </c>
      <c r="M1768" t="s">
        <v>9338</v>
      </c>
      <c r="N1768" t="s">
        <v>9339</v>
      </c>
      <c r="O1768" s="34">
        <v>45713</v>
      </c>
      <c r="P1768" s="39">
        <v>0.38472222222222224</v>
      </c>
      <c r="Q1768" s="34">
        <v>45719</v>
      </c>
      <c r="R1768" s="39">
        <v>0.51458333333333328</v>
      </c>
      <c r="S1768" t="s">
        <v>75</v>
      </c>
      <c r="T1768" t="s">
        <v>76</v>
      </c>
      <c r="U1768" t="s">
        <v>77</v>
      </c>
      <c r="V1768" t="s">
        <v>78</v>
      </c>
      <c r="W1768" t="s">
        <v>78</v>
      </c>
      <c r="X1768" t="s">
        <v>79</v>
      </c>
      <c r="Y1768" t="s">
        <v>105</v>
      </c>
      <c r="Z1768" t="s">
        <v>143</v>
      </c>
      <c r="AA1768" t="s">
        <v>159</v>
      </c>
      <c r="AB1768" t="s">
        <v>83</v>
      </c>
      <c r="AC1768" s="5" t="s">
        <v>379</v>
      </c>
      <c r="AD1768" s="9" t="s">
        <v>2244</v>
      </c>
      <c r="AE1768" t="s">
        <v>9337</v>
      </c>
      <c r="AF1768" t="s">
        <v>85</v>
      </c>
      <c r="AG1768" t="s">
        <v>85</v>
      </c>
      <c r="AH1768" t="s">
        <v>85</v>
      </c>
      <c r="AI1768" t="s">
        <v>85</v>
      </c>
      <c r="AJ1768" t="s">
        <v>9337</v>
      </c>
      <c r="AK1768" t="s">
        <v>86</v>
      </c>
      <c r="AL1768" t="s">
        <v>160</v>
      </c>
      <c r="AM1768" t="s">
        <v>3515</v>
      </c>
      <c r="AN1768" t="s">
        <v>2245</v>
      </c>
      <c r="AO1768" t="s">
        <v>89</v>
      </c>
      <c r="AP1768" t="s">
        <v>108</v>
      </c>
      <c r="AQ1768" t="s">
        <v>109</v>
      </c>
      <c r="AR1768" t="s">
        <v>110</v>
      </c>
      <c r="AS1768" t="s">
        <v>111</v>
      </c>
      <c r="AT1768" t="s">
        <v>93</v>
      </c>
      <c r="AU1768" t="s">
        <v>94</v>
      </c>
      <c r="AV1768" t="s">
        <v>95</v>
      </c>
      <c r="AW1768" t="s">
        <v>85</v>
      </c>
      <c r="AX1768" t="s">
        <v>85</v>
      </c>
      <c r="AY1768" t="s">
        <v>85</v>
      </c>
      <c r="AZ1768" t="s">
        <v>85</v>
      </c>
      <c r="BA1768" t="s">
        <v>9340</v>
      </c>
      <c r="BB1768" t="s">
        <v>613</v>
      </c>
      <c r="BC1768" t="s">
        <v>9341</v>
      </c>
      <c r="BD1768" t="s">
        <v>85</v>
      </c>
      <c r="BE1768" t="s">
        <v>85</v>
      </c>
      <c r="BF1768" t="s">
        <v>9341</v>
      </c>
      <c r="BG1768" t="s">
        <v>3638</v>
      </c>
      <c r="BH1768" t="s">
        <v>86</v>
      </c>
      <c r="BI1768" t="s">
        <v>85</v>
      </c>
    </row>
    <row r="1769" spans="1:61" ht="14.45" hidden="1">
      <c r="A1769" t="s">
        <v>9342</v>
      </c>
      <c r="B1769" t="s">
        <v>365</v>
      </c>
      <c r="C1769" t="s">
        <v>91</v>
      </c>
      <c r="D1769" t="s">
        <v>91</v>
      </c>
      <c r="E1769" t="s">
        <v>135</v>
      </c>
      <c r="F1769" t="s">
        <v>136</v>
      </c>
      <c r="G1769" t="s">
        <v>67</v>
      </c>
      <c r="H1769" t="s">
        <v>366</v>
      </c>
      <c r="I1769" t="s">
        <v>590</v>
      </c>
      <c r="J1769" t="s">
        <v>191</v>
      </c>
      <c r="K1769" t="s">
        <v>192</v>
      </c>
      <c r="L1769" t="s">
        <v>193</v>
      </c>
      <c r="M1769" t="s">
        <v>9343</v>
      </c>
      <c r="N1769" t="s">
        <v>9344</v>
      </c>
      <c r="O1769" s="34">
        <v>45713</v>
      </c>
      <c r="P1769" s="39">
        <v>0.39652777777777776</v>
      </c>
      <c r="Q1769" s="34">
        <v>45713</v>
      </c>
      <c r="R1769" s="39">
        <v>0.6118055555555556</v>
      </c>
      <c r="S1769" t="s">
        <v>75</v>
      </c>
      <c r="T1769" t="s">
        <v>141</v>
      </c>
      <c r="U1769" t="s">
        <v>77</v>
      </c>
      <c r="V1769" t="s">
        <v>78</v>
      </c>
      <c r="W1769" t="s">
        <v>78</v>
      </c>
      <c r="X1769" t="s">
        <v>79</v>
      </c>
      <c r="Y1769" t="s">
        <v>4466</v>
      </c>
      <c r="Z1769" t="s">
        <v>143</v>
      </c>
      <c r="AA1769" t="s">
        <v>82</v>
      </c>
      <c r="AB1769" t="s">
        <v>176</v>
      </c>
      <c r="AC1769" s="5" t="s">
        <v>379</v>
      </c>
      <c r="AD1769" s="9" t="s">
        <v>379</v>
      </c>
      <c r="AE1769" t="s">
        <v>9342</v>
      </c>
      <c r="AF1769" t="s">
        <v>85</v>
      </c>
      <c r="AG1769" t="s">
        <v>177</v>
      </c>
      <c r="AH1769" t="s">
        <v>178</v>
      </c>
      <c r="AI1769" t="s">
        <v>179</v>
      </c>
      <c r="AJ1769" t="s">
        <v>9342</v>
      </c>
      <c r="AK1769" t="s">
        <v>243</v>
      </c>
      <c r="AL1769" t="s">
        <v>160</v>
      </c>
      <c r="AM1769" t="s">
        <v>3515</v>
      </c>
      <c r="AN1769" t="s">
        <v>3515</v>
      </c>
      <c r="AO1769" t="s">
        <v>160</v>
      </c>
      <c r="AP1769" t="s">
        <v>108</v>
      </c>
      <c r="AQ1769" t="s">
        <v>298</v>
      </c>
      <c r="AR1769" t="s">
        <v>110</v>
      </c>
      <c r="AS1769" t="s">
        <v>1571</v>
      </c>
      <c r="AT1769" t="s">
        <v>93</v>
      </c>
      <c r="AU1769" t="s">
        <v>94</v>
      </c>
      <c r="AV1769" t="s">
        <v>145</v>
      </c>
      <c r="AW1769" t="s">
        <v>85</v>
      </c>
      <c r="AX1769" t="s">
        <v>85</v>
      </c>
      <c r="AY1769" t="s">
        <v>85</v>
      </c>
      <c r="AZ1769" t="s">
        <v>85</v>
      </c>
      <c r="BA1769" t="s">
        <v>452</v>
      </c>
      <c r="BB1769" t="s">
        <v>1552</v>
      </c>
      <c r="BC1769" t="s">
        <v>1610</v>
      </c>
      <c r="BD1769" t="s">
        <v>85</v>
      </c>
      <c r="BE1769" t="s">
        <v>445</v>
      </c>
      <c r="BF1769" t="s">
        <v>1610</v>
      </c>
      <c r="BG1769" t="s">
        <v>9345</v>
      </c>
      <c r="BH1769" t="s">
        <v>86</v>
      </c>
      <c r="BI1769" t="s">
        <v>85</v>
      </c>
    </row>
    <row r="1770" spans="1:61" ht="14.45" hidden="1">
      <c r="A1770" t="s">
        <v>9346</v>
      </c>
      <c r="B1770" t="s">
        <v>62</v>
      </c>
      <c r="C1770" t="s">
        <v>314</v>
      </c>
      <c r="D1770" t="s">
        <v>315</v>
      </c>
      <c r="E1770" t="s">
        <v>135</v>
      </c>
      <c r="F1770" t="s">
        <v>136</v>
      </c>
      <c r="G1770" t="s">
        <v>67</v>
      </c>
      <c r="H1770" t="s">
        <v>410</v>
      </c>
      <c r="I1770" t="s">
        <v>2669</v>
      </c>
      <c r="J1770" t="s">
        <v>331</v>
      </c>
      <c r="K1770" t="s">
        <v>332</v>
      </c>
      <c r="L1770" t="s">
        <v>333</v>
      </c>
      <c r="M1770" t="s">
        <v>9347</v>
      </c>
      <c r="N1770" t="s">
        <v>9348</v>
      </c>
      <c r="O1770" s="34">
        <v>45713</v>
      </c>
      <c r="P1770" s="39">
        <v>0.40138888888888891</v>
      </c>
      <c r="Q1770" s="34">
        <v>45713</v>
      </c>
      <c r="R1770" s="39">
        <v>0.63124999999999998</v>
      </c>
      <c r="S1770" t="s">
        <v>75</v>
      </c>
      <c r="T1770" t="s">
        <v>141</v>
      </c>
      <c r="U1770" t="s">
        <v>77</v>
      </c>
      <c r="V1770" t="s">
        <v>78</v>
      </c>
      <c r="W1770" t="s">
        <v>78</v>
      </c>
      <c r="X1770" t="s">
        <v>79</v>
      </c>
      <c r="Y1770" t="s">
        <v>80</v>
      </c>
      <c r="Z1770" t="s">
        <v>143</v>
      </c>
      <c r="AA1770" t="s">
        <v>325</v>
      </c>
      <c r="AB1770" t="s">
        <v>83</v>
      </c>
      <c r="AC1770" s="5" t="s">
        <v>379</v>
      </c>
      <c r="AD1770" s="9" t="s">
        <v>379</v>
      </c>
      <c r="AE1770" t="s">
        <v>9346</v>
      </c>
      <c r="AF1770" t="s">
        <v>85</v>
      </c>
      <c r="AG1770" t="s">
        <v>85</v>
      </c>
      <c r="AH1770" t="s">
        <v>85</v>
      </c>
      <c r="AI1770" t="s">
        <v>85</v>
      </c>
      <c r="AJ1770" t="s">
        <v>9346</v>
      </c>
      <c r="AK1770" t="s">
        <v>86</v>
      </c>
      <c r="AL1770" t="s">
        <v>160</v>
      </c>
      <c r="AM1770" t="s">
        <v>3515</v>
      </c>
      <c r="AN1770" t="s">
        <v>3515</v>
      </c>
      <c r="AO1770" t="s">
        <v>160</v>
      </c>
      <c r="AP1770" t="s">
        <v>108</v>
      </c>
      <c r="AQ1770" t="s">
        <v>298</v>
      </c>
      <c r="AR1770" t="s">
        <v>110</v>
      </c>
      <c r="AS1770" t="s">
        <v>727</v>
      </c>
      <c r="AT1770" t="s">
        <v>93</v>
      </c>
      <c r="AU1770" t="s">
        <v>94</v>
      </c>
      <c r="AV1770" t="s">
        <v>145</v>
      </c>
      <c r="AW1770" t="s">
        <v>85</v>
      </c>
      <c r="AX1770" t="s">
        <v>85</v>
      </c>
      <c r="AY1770" t="s">
        <v>85</v>
      </c>
      <c r="AZ1770" t="s">
        <v>85</v>
      </c>
      <c r="BA1770" t="s">
        <v>612</v>
      </c>
      <c r="BB1770" t="s">
        <v>1375</v>
      </c>
      <c r="BC1770" t="s">
        <v>2431</v>
      </c>
      <c r="BD1770" t="s">
        <v>85</v>
      </c>
      <c r="BE1770" t="s">
        <v>407</v>
      </c>
      <c r="BF1770" t="s">
        <v>2431</v>
      </c>
      <c r="BG1770" t="s">
        <v>9349</v>
      </c>
      <c r="BH1770" t="s">
        <v>86</v>
      </c>
      <c r="BI1770" t="s">
        <v>85</v>
      </c>
    </row>
    <row r="1771" spans="1:61" ht="14.45" hidden="1">
      <c r="A1771" t="s">
        <v>9350</v>
      </c>
      <c r="B1771" t="s">
        <v>365</v>
      </c>
      <c r="C1771" t="s">
        <v>91</v>
      </c>
      <c r="D1771" t="s">
        <v>91</v>
      </c>
      <c r="E1771" t="s">
        <v>65</v>
      </c>
      <c r="F1771" t="s">
        <v>66</v>
      </c>
      <c r="G1771" t="s">
        <v>67</v>
      </c>
      <c r="H1771" t="s">
        <v>366</v>
      </c>
      <c r="I1771" t="s">
        <v>69</v>
      </c>
      <c r="J1771" t="s">
        <v>428</v>
      </c>
      <c r="K1771" t="s">
        <v>429</v>
      </c>
      <c r="L1771" t="s">
        <v>430</v>
      </c>
      <c r="M1771" t="s">
        <v>9351</v>
      </c>
      <c r="N1771" t="s">
        <v>9352</v>
      </c>
      <c r="O1771" s="34">
        <v>45713</v>
      </c>
      <c r="P1771" s="39">
        <v>0.40277777777777779</v>
      </c>
      <c r="Q1771" s="34">
        <v>45713</v>
      </c>
      <c r="R1771" s="39">
        <v>0.51527777777777772</v>
      </c>
      <c r="S1771" t="s">
        <v>75</v>
      </c>
      <c r="T1771" t="s">
        <v>141</v>
      </c>
      <c r="U1771" t="s">
        <v>77</v>
      </c>
      <c r="V1771" t="s">
        <v>78</v>
      </c>
      <c r="W1771" t="s">
        <v>78</v>
      </c>
      <c r="X1771" t="s">
        <v>79</v>
      </c>
      <c r="Y1771" t="s">
        <v>4466</v>
      </c>
      <c r="Z1771" t="s">
        <v>143</v>
      </c>
      <c r="AA1771" t="s">
        <v>159</v>
      </c>
      <c r="AB1771" t="s">
        <v>83</v>
      </c>
      <c r="AC1771" s="5" t="s">
        <v>379</v>
      </c>
      <c r="AD1771" s="9" t="s">
        <v>379</v>
      </c>
      <c r="AE1771" t="s">
        <v>9350</v>
      </c>
      <c r="AF1771" t="s">
        <v>85</v>
      </c>
      <c r="AG1771" t="s">
        <v>85</v>
      </c>
      <c r="AH1771" t="s">
        <v>85</v>
      </c>
      <c r="AI1771" t="s">
        <v>85</v>
      </c>
      <c r="AJ1771" t="s">
        <v>9350</v>
      </c>
      <c r="AK1771" t="s">
        <v>243</v>
      </c>
      <c r="AL1771" t="s">
        <v>160</v>
      </c>
      <c r="AM1771" t="s">
        <v>3515</v>
      </c>
      <c r="AN1771" t="s">
        <v>3515</v>
      </c>
      <c r="AO1771" t="s">
        <v>160</v>
      </c>
      <c r="AP1771" t="s">
        <v>108</v>
      </c>
      <c r="AQ1771" t="s">
        <v>180</v>
      </c>
      <c r="AR1771" t="s">
        <v>110</v>
      </c>
      <c r="AS1771" t="s">
        <v>745</v>
      </c>
      <c r="AT1771" t="s">
        <v>93</v>
      </c>
      <c r="AU1771" t="s">
        <v>94</v>
      </c>
      <c r="AV1771" t="s">
        <v>95</v>
      </c>
      <c r="AW1771" t="s">
        <v>85</v>
      </c>
      <c r="AX1771" t="s">
        <v>85</v>
      </c>
      <c r="AY1771" t="s">
        <v>85</v>
      </c>
      <c r="AZ1771" t="s">
        <v>85</v>
      </c>
      <c r="BA1771" t="s">
        <v>1603</v>
      </c>
      <c r="BB1771" t="s">
        <v>595</v>
      </c>
      <c r="BC1771" t="s">
        <v>3996</v>
      </c>
      <c r="BD1771" t="s">
        <v>85</v>
      </c>
      <c r="BE1771" t="s">
        <v>200</v>
      </c>
      <c r="BF1771" t="s">
        <v>3996</v>
      </c>
      <c r="BG1771" t="s">
        <v>9353</v>
      </c>
      <c r="BH1771" t="s">
        <v>86</v>
      </c>
      <c r="BI1771" t="s">
        <v>85</v>
      </c>
    </row>
    <row r="1772" spans="1:61" ht="14.45" hidden="1">
      <c r="A1772" t="s">
        <v>9354</v>
      </c>
      <c r="B1772" t="s">
        <v>132</v>
      </c>
      <c r="C1772" t="s">
        <v>133</v>
      </c>
      <c r="D1772" t="s">
        <v>134</v>
      </c>
      <c r="E1772" t="s">
        <v>65</v>
      </c>
      <c r="F1772" t="s">
        <v>66</v>
      </c>
      <c r="G1772" t="s">
        <v>67</v>
      </c>
      <c r="H1772" t="s">
        <v>137</v>
      </c>
      <c r="I1772" t="s">
        <v>69</v>
      </c>
      <c r="J1772" t="s">
        <v>70</v>
      </c>
      <c r="K1772" t="s">
        <v>71</v>
      </c>
      <c r="L1772" t="s">
        <v>72</v>
      </c>
      <c r="M1772" t="s">
        <v>9355</v>
      </c>
      <c r="N1772" t="s">
        <v>9356</v>
      </c>
      <c r="O1772" s="34">
        <v>45713</v>
      </c>
      <c r="P1772" s="39">
        <v>0.40486111111111112</v>
      </c>
      <c r="Q1772" s="34">
        <v>45713</v>
      </c>
      <c r="R1772" s="39">
        <v>0.43888888888888888</v>
      </c>
      <c r="S1772" t="s">
        <v>75</v>
      </c>
      <c r="T1772" t="s">
        <v>141</v>
      </c>
      <c r="U1772" t="s">
        <v>77</v>
      </c>
      <c r="V1772" t="s">
        <v>78</v>
      </c>
      <c r="W1772" t="s">
        <v>78</v>
      </c>
      <c r="X1772" t="s">
        <v>79</v>
      </c>
      <c r="Y1772" t="s">
        <v>80</v>
      </c>
      <c r="Z1772" t="s">
        <v>143</v>
      </c>
      <c r="AA1772" t="s">
        <v>81</v>
      </c>
      <c r="AB1772" t="s">
        <v>83</v>
      </c>
      <c r="AC1772" s="5" t="s">
        <v>379</v>
      </c>
      <c r="AD1772" s="9" t="s">
        <v>379</v>
      </c>
      <c r="AE1772" t="s">
        <v>9354</v>
      </c>
      <c r="AF1772" t="s">
        <v>85</v>
      </c>
      <c r="AG1772" t="s">
        <v>85</v>
      </c>
      <c r="AH1772" t="s">
        <v>85</v>
      </c>
      <c r="AI1772" t="s">
        <v>85</v>
      </c>
      <c r="AJ1772" t="s">
        <v>9354</v>
      </c>
      <c r="AK1772" t="s">
        <v>86</v>
      </c>
      <c r="AL1772" t="s">
        <v>160</v>
      </c>
      <c r="AM1772" t="s">
        <v>3515</v>
      </c>
      <c r="AN1772" t="s">
        <v>3515</v>
      </c>
      <c r="AO1772" t="s">
        <v>160</v>
      </c>
      <c r="AP1772" t="s">
        <v>108</v>
      </c>
      <c r="AQ1772" t="s">
        <v>180</v>
      </c>
      <c r="AR1772" t="s">
        <v>110</v>
      </c>
      <c r="AS1772" t="s">
        <v>92</v>
      </c>
      <c r="AT1772" t="s">
        <v>93</v>
      </c>
      <c r="AU1772" t="s">
        <v>94</v>
      </c>
      <c r="AV1772" t="s">
        <v>95</v>
      </c>
      <c r="AW1772" t="s">
        <v>85</v>
      </c>
      <c r="AX1772" t="s">
        <v>85</v>
      </c>
      <c r="AY1772" t="s">
        <v>85</v>
      </c>
      <c r="AZ1772" t="s">
        <v>85</v>
      </c>
      <c r="BA1772" t="s">
        <v>91</v>
      </c>
      <c r="BB1772" t="s">
        <v>485</v>
      </c>
      <c r="BC1772" t="s">
        <v>485</v>
      </c>
      <c r="BD1772" t="s">
        <v>85</v>
      </c>
      <c r="BE1772" t="s">
        <v>200</v>
      </c>
      <c r="BF1772" t="s">
        <v>485</v>
      </c>
      <c r="BG1772" t="s">
        <v>147</v>
      </c>
      <c r="BH1772" t="s">
        <v>86</v>
      </c>
      <c r="BI1772" t="s">
        <v>85</v>
      </c>
    </row>
    <row r="1773" spans="1:61" ht="14.45" hidden="1">
      <c r="A1773" t="s">
        <v>9357</v>
      </c>
      <c r="B1773" t="s">
        <v>303</v>
      </c>
      <c r="C1773" t="s">
        <v>167</v>
      </c>
      <c r="D1773" t="s">
        <v>168</v>
      </c>
      <c r="E1773" t="s">
        <v>135</v>
      </c>
      <c r="F1773" t="s">
        <v>136</v>
      </c>
      <c r="G1773" t="s">
        <v>67</v>
      </c>
      <c r="H1773" t="s">
        <v>366</v>
      </c>
      <c r="I1773" t="s">
        <v>69</v>
      </c>
      <c r="J1773" t="s">
        <v>479</v>
      </c>
      <c r="K1773" t="s">
        <v>480</v>
      </c>
      <c r="L1773" t="s">
        <v>481</v>
      </c>
      <c r="M1773" t="s">
        <v>9358</v>
      </c>
      <c r="N1773" t="s">
        <v>9359</v>
      </c>
      <c r="O1773" s="34">
        <v>45713</v>
      </c>
      <c r="P1773" s="39">
        <v>0.40763888888888888</v>
      </c>
      <c r="Q1773" s="34">
        <v>45713</v>
      </c>
      <c r="R1773" s="39">
        <v>0.44722222222222224</v>
      </c>
      <c r="S1773" t="s">
        <v>75</v>
      </c>
      <c r="T1773" t="s">
        <v>141</v>
      </c>
      <c r="U1773" t="s">
        <v>77</v>
      </c>
      <c r="V1773" t="s">
        <v>78</v>
      </c>
      <c r="W1773" t="s">
        <v>78</v>
      </c>
      <c r="X1773" t="s">
        <v>79</v>
      </c>
      <c r="Y1773" t="s">
        <v>80</v>
      </c>
      <c r="Z1773" t="s">
        <v>143</v>
      </c>
      <c r="AA1773" t="s">
        <v>81</v>
      </c>
      <c r="AB1773" t="s">
        <v>83</v>
      </c>
      <c r="AC1773" s="5" t="s">
        <v>379</v>
      </c>
      <c r="AD1773" s="9" t="s">
        <v>379</v>
      </c>
      <c r="AE1773" t="s">
        <v>9357</v>
      </c>
      <c r="AF1773" t="s">
        <v>85</v>
      </c>
      <c r="AG1773" t="s">
        <v>85</v>
      </c>
      <c r="AH1773" t="s">
        <v>85</v>
      </c>
      <c r="AI1773" t="s">
        <v>85</v>
      </c>
      <c r="AJ1773" t="s">
        <v>9357</v>
      </c>
      <c r="AK1773" t="s">
        <v>243</v>
      </c>
      <c r="AL1773" t="s">
        <v>160</v>
      </c>
      <c r="AM1773" t="s">
        <v>3515</v>
      </c>
      <c r="AN1773" t="s">
        <v>3515</v>
      </c>
      <c r="AO1773" t="s">
        <v>160</v>
      </c>
      <c r="AP1773" t="s">
        <v>108</v>
      </c>
      <c r="AQ1773" t="s">
        <v>180</v>
      </c>
      <c r="AR1773" t="s">
        <v>110</v>
      </c>
      <c r="AS1773" t="s">
        <v>1270</v>
      </c>
      <c r="AT1773" t="s">
        <v>93</v>
      </c>
      <c r="AU1773" t="s">
        <v>94</v>
      </c>
      <c r="AV1773" t="s">
        <v>145</v>
      </c>
      <c r="AW1773" t="s">
        <v>85</v>
      </c>
      <c r="AX1773" t="s">
        <v>85</v>
      </c>
      <c r="AY1773" t="s">
        <v>85</v>
      </c>
      <c r="AZ1773" t="s">
        <v>85</v>
      </c>
      <c r="BA1773" t="s">
        <v>1073</v>
      </c>
      <c r="BB1773" t="s">
        <v>1753</v>
      </c>
      <c r="BC1773" t="s">
        <v>919</v>
      </c>
      <c r="BD1773" t="s">
        <v>85</v>
      </c>
      <c r="BE1773" t="s">
        <v>300</v>
      </c>
      <c r="BF1773" t="s">
        <v>919</v>
      </c>
      <c r="BG1773" t="s">
        <v>9360</v>
      </c>
      <c r="BH1773" t="s">
        <v>86</v>
      </c>
      <c r="BI1773" t="s">
        <v>85</v>
      </c>
    </row>
    <row r="1774" spans="1:61" ht="14.45" hidden="1">
      <c r="A1774" t="s">
        <v>9361</v>
      </c>
      <c r="B1774" t="s">
        <v>501</v>
      </c>
      <c r="C1774" t="s">
        <v>85</v>
      </c>
      <c r="D1774" t="s">
        <v>85</v>
      </c>
      <c r="E1774" t="s">
        <v>135</v>
      </c>
      <c r="F1774" t="s">
        <v>136</v>
      </c>
      <c r="G1774" t="s">
        <v>150</v>
      </c>
      <c r="H1774" t="s">
        <v>1231</v>
      </c>
      <c r="I1774" t="s">
        <v>818</v>
      </c>
      <c r="J1774" t="s">
        <v>411</v>
      </c>
      <c r="K1774" t="s">
        <v>412</v>
      </c>
      <c r="L1774" t="s">
        <v>227</v>
      </c>
      <c r="M1774" t="s">
        <v>9362</v>
      </c>
      <c r="N1774" t="s">
        <v>9363</v>
      </c>
      <c r="O1774" s="34">
        <v>45713</v>
      </c>
      <c r="P1774" s="39">
        <v>0.4152777777777778</v>
      </c>
      <c r="Q1774" s="34">
        <v>45713</v>
      </c>
      <c r="R1774" s="39">
        <v>0.55347222222222225</v>
      </c>
      <c r="S1774" t="s">
        <v>75</v>
      </c>
      <c r="T1774" t="s">
        <v>141</v>
      </c>
      <c r="U1774" t="s">
        <v>77</v>
      </c>
      <c r="V1774" t="s">
        <v>78</v>
      </c>
      <c r="W1774" t="s">
        <v>78</v>
      </c>
      <c r="X1774" t="s">
        <v>79</v>
      </c>
      <c r="Y1774" t="s">
        <v>270</v>
      </c>
      <c r="Z1774" t="s">
        <v>143</v>
      </c>
      <c r="AA1774" t="s">
        <v>211</v>
      </c>
      <c r="AB1774" t="s">
        <v>83</v>
      </c>
      <c r="AC1774" s="5" t="s">
        <v>379</v>
      </c>
      <c r="AD1774" s="9" t="s">
        <v>379</v>
      </c>
      <c r="AE1774" t="s">
        <v>9361</v>
      </c>
      <c r="AF1774" t="s">
        <v>85</v>
      </c>
      <c r="AG1774" t="s">
        <v>85</v>
      </c>
      <c r="AH1774" t="s">
        <v>85</v>
      </c>
      <c r="AI1774" t="s">
        <v>85</v>
      </c>
      <c r="AJ1774" t="s">
        <v>9361</v>
      </c>
      <c r="AK1774" t="s">
        <v>86</v>
      </c>
      <c r="AL1774" t="s">
        <v>160</v>
      </c>
      <c r="AM1774" t="s">
        <v>3515</v>
      </c>
      <c r="AN1774" t="s">
        <v>3515</v>
      </c>
      <c r="AO1774" t="s">
        <v>160</v>
      </c>
      <c r="AP1774" t="s">
        <v>108</v>
      </c>
      <c r="AQ1774" t="s">
        <v>161</v>
      </c>
      <c r="AR1774" t="s">
        <v>110</v>
      </c>
      <c r="AS1774" t="s">
        <v>3685</v>
      </c>
      <c r="AT1774" t="s">
        <v>93</v>
      </c>
      <c r="AU1774" t="s">
        <v>94</v>
      </c>
      <c r="AV1774" t="s">
        <v>145</v>
      </c>
      <c r="AW1774" t="s">
        <v>85</v>
      </c>
      <c r="AX1774" t="s">
        <v>85</v>
      </c>
      <c r="AY1774" t="s">
        <v>85</v>
      </c>
      <c r="AZ1774" t="s">
        <v>85</v>
      </c>
      <c r="BA1774" t="s">
        <v>91</v>
      </c>
      <c r="BB1774" t="s">
        <v>1005</v>
      </c>
      <c r="BC1774" t="s">
        <v>1005</v>
      </c>
      <c r="BD1774" t="s">
        <v>85</v>
      </c>
      <c r="BE1774" t="s">
        <v>300</v>
      </c>
      <c r="BF1774" t="s">
        <v>1005</v>
      </c>
      <c r="BG1774" t="s">
        <v>9364</v>
      </c>
      <c r="BH1774" t="s">
        <v>86</v>
      </c>
      <c r="BI1774" t="s">
        <v>85</v>
      </c>
    </row>
    <row r="1775" spans="1:61" ht="14.45" hidden="1">
      <c r="A1775" t="s">
        <v>9365</v>
      </c>
      <c r="B1775" t="s">
        <v>203</v>
      </c>
      <c r="C1775" t="s">
        <v>85</v>
      </c>
      <c r="D1775" t="s">
        <v>85</v>
      </c>
      <c r="E1775" t="s">
        <v>65</v>
      </c>
      <c r="F1775" t="s">
        <v>66</v>
      </c>
      <c r="G1775" t="s">
        <v>150</v>
      </c>
      <c r="H1775" t="s">
        <v>2163</v>
      </c>
      <c r="I1775" t="s">
        <v>279</v>
      </c>
      <c r="J1775" t="s">
        <v>191</v>
      </c>
      <c r="K1775" t="s">
        <v>192</v>
      </c>
      <c r="L1775" t="s">
        <v>193</v>
      </c>
      <c r="M1775" t="s">
        <v>9366</v>
      </c>
      <c r="N1775" t="s">
        <v>9367</v>
      </c>
      <c r="O1775" s="34">
        <v>45713</v>
      </c>
      <c r="P1775" s="39">
        <v>0.42708333333333331</v>
      </c>
      <c r="Q1775" s="34">
        <v>45713</v>
      </c>
      <c r="R1775" s="39">
        <v>0.65208333333333335</v>
      </c>
      <c r="S1775" t="s">
        <v>75</v>
      </c>
      <c r="T1775" t="s">
        <v>76</v>
      </c>
      <c r="U1775" t="s">
        <v>77</v>
      </c>
      <c r="V1775" t="s">
        <v>78</v>
      </c>
      <c r="W1775" t="s">
        <v>78</v>
      </c>
      <c r="X1775" t="s">
        <v>79</v>
      </c>
      <c r="Y1775" t="s">
        <v>210</v>
      </c>
      <c r="Z1775" t="s">
        <v>81</v>
      </c>
      <c r="AA1775" t="s">
        <v>325</v>
      </c>
      <c r="AB1775" t="s">
        <v>176</v>
      </c>
      <c r="AC1775" s="5" t="s">
        <v>379</v>
      </c>
      <c r="AD1775" s="9" t="s">
        <v>379</v>
      </c>
      <c r="AE1775" t="s">
        <v>9365</v>
      </c>
      <c r="AF1775" t="s">
        <v>85</v>
      </c>
      <c r="AG1775" t="s">
        <v>177</v>
      </c>
      <c r="AH1775" t="s">
        <v>178</v>
      </c>
      <c r="AI1775" t="s">
        <v>179</v>
      </c>
      <c r="AJ1775" t="s">
        <v>9365</v>
      </c>
      <c r="AK1775" t="s">
        <v>283</v>
      </c>
      <c r="AL1775" t="s">
        <v>160</v>
      </c>
      <c r="AM1775" t="s">
        <v>3515</v>
      </c>
      <c r="AN1775" t="s">
        <v>3515</v>
      </c>
      <c r="AO1775" t="s">
        <v>160</v>
      </c>
      <c r="AP1775" t="s">
        <v>108</v>
      </c>
      <c r="AQ1775" t="s">
        <v>134</v>
      </c>
      <c r="AR1775" t="s">
        <v>110</v>
      </c>
      <c r="AS1775" t="s">
        <v>1728</v>
      </c>
      <c r="AT1775" t="s">
        <v>93</v>
      </c>
      <c r="AU1775" t="s">
        <v>94</v>
      </c>
      <c r="AV1775" t="s">
        <v>245</v>
      </c>
      <c r="AW1775" t="s">
        <v>85</v>
      </c>
      <c r="AX1775" t="s">
        <v>85</v>
      </c>
      <c r="AY1775" t="s">
        <v>85</v>
      </c>
      <c r="AZ1775" t="s">
        <v>85</v>
      </c>
      <c r="BA1775" t="s">
        <v>91</v>
      </c>
      <c r="BB1775" t="s">
        <v>6310</v>
      </c>
      <c r="BC1775" t="s">
        <v>6695</v>
      </c>
      <c r="BD1775" t="s">
        <v>85</v>
      </c>
      <c r="BE1775" t="s">
        <v>300</v>
      </c>
      <c r="BF1775" t="s">
        <v>6695</v>
      </c>
      <c r="BG1775" t="s">
        <v>9368</v>
      </c>
      <c r="BH1775" t="s">
        <v>86</v>
      </c>
      <c r="BI1775" t="s">
        <v>85</v>
      </c>
    </row>
    <row r="1776" spans="1:61" ht="14.45" hidden="1">
      <c r="A1776" t="s">
        <v>9369</v>
      </c>
      <c r="B1776" t="s">
        <v>62</v>
      </c>
      <c r="C1776" t="s">
        <v>63</v>
      </c>
      <c r="D1776" t="s">
        <v>64</v>
      </c>
      <c r="E1776" t="s">
        <v>135</v>
      </c>
      <c r="F1776" t="s">
        <v>136</v>
      </c>
      <c r="G1776" t="s">
        <v>67</v>
      </c>
      <c r="H1776" t="s">
        <v>137</v>
      </c>
      <c r="I1776" t="s">
        <v>152</v>
      </c>
      <c r="J1776" t="s">
        <v>479</v>
      </c>
      <c r="K1776" t="s">
        <v>480</v>
      </c>
      <c r="L1776" t="s">
        <v>481</v>
      </c>
      <c r="M1776" t="s">
        <v>9370</v>
      </c>
      <c r="N1776" t="s">
        <v>9371</v>
      </c>
      <c r="O1776" s="34">
        <v>45713</v>
      </c>
      <c r="P1776" s="39">
        <v>0.43541666666666667</v>
      </c>
      <c r="Q1776" s="34">
        <v>45722</v>
      </c>
      <c r="R1776" s="39">
        <v>0.53680555555555554</v>
      </c>
      <c r="S1776" t="s">
        <v>75</v>
      </c>
      <c r="T1776" t="s">
        <v>141</v>
      </c>
      <c r="U1776" t="s">
        <v>77</v>
      </c>
      <c r="V1776" t="s">
        <v>78</v>
      </c>
      <c r="W1776" t="s">
        <v>78</v>
      </c>
      <c r="X1776" t="s">
        <v>79</v>
      </c>
      <c r="Y1776" t="s">
        <v>80</v>
      </c>
      <c r="Z1776" t="s">
        <v>81</v>
      </c>
      <c r="AA1776" t="s">
        <v>159</v>
      </c>
      <c r="AB1776" t="s">
        <v>176</v>
      </c>
      <c r="AC1776" s="5" t="s">
        <v>379</v>
      </c>
      <c r="AD1776" s="9" t="s">
        <v>2244</v>
      </c>
      <c r="AE1776" t="s">
        <v>9369</v>
      </c>
      <c r="AF1776" t="s">
        <v>85</v>
      </c>
      <c r="AG1776" t="s">
        <v>85</v>
      </c>
      <c r="AH1776" t="s">
        <v>85</v>
      </c>
      <c r="AI1776" t="s">
        <v>85</v>
      </c>
      <c r="AJ1776" t="s">
        <v>9369</v>
      </c>
      <c r="AK1776" t="s">
        <v>86</v>
      </c>
      <c r="AL1776" t="s">
        <v>160</v>
      </c>
      <c r="AM1776" t="s">
        <v>3515</v>
      </c>
      <c r="AN1776" t="s">
        <v>2245</v>
      </c>
      <c r="AO1776" t="s">
        <v>337</v>
      </c>
      <c r="AP1776" t="s">
        <v>108</v>
      </c>
      <c r="AQ1776" t="s">
        <v>298</v>
      </c>
      <c r="AR1776" t="s">
        <v>110</v>
      </c>
      <c r="AS1776" t="s">
        <v>2685</v>
      </c>
      <c r="AT1776" t="s">
        <v>93</v>
      </c>
      <c r="AU1776" t="s">
        <v>94</v>
      </c>
      <c r="AV1776" t="s">
        <v>535</v>
      </c>
      <c r="AW1776" t="s">
        <v>85</v>
      </c>
      <c r="AX1776" t="s">
        <v>85</v>
      </c>
      <c r="AY1776" t="s">
        <v>85</v>
      </c>
      <c r="AZ1776" t="s">
        <v>85</v>
      </c>
      <c r="BA1776" t="s">
        <v>91</v>
      </c>
      <c r="BB1776" t="s">
        <v>9372</v>
      </c>
      <c r="BC1776" t="s">
        <v>9373</v>
      </c>
      <c r="BD1776" t="s">
        <v>85</v>
      </c>
      <c r="BE1776" t="s">
        <v>234</v>
      </c>
      <c r="BF1776" t="s">
        <v>9373</v>
      </c>
      <c r="BG1776" t="s">
        <v>9374</v>
      </c>
      <c r="BH1776" t="s">
        <v>86</v>
      </c>
      <c r="BI1776" t="s">
        <v>85</v>
      </c>
    </row>
    <row r="1777" spans="1:61" ht="14.45" hidden="1">
      <c r="A1777" t="s">
        <v>9375</v>
      </c>
      <c r="B1777" t="s">
        <v>62</v>
      </c>
      <c r="C1777" t="s">
        <v>110</v>
      </c>
      <c r="D1777" t="s">
        <v>356</v>
      </c>
      <c r="E1777" t="s">
        <v>135</v>
      </c>
      <c r="F1777" t="s">
        <v>136</v>
      </c>
      <c r="G1777" t="s">
        <v>67</v>
      </c>
      <c r="H1777" t="s">
        <v>366</v>
      </c>
      <c r="I1777" t="s">
        <v>69</v>
      </c>
      <c r="J1777" t="s">
        <v>191</v>
      </c>
      <c r="K1777" t="s">
        <v>192</v>
      </c>
      <c r="L1777" t="s">
        <v>193</v>
      </c>
      <c r="M1777" t="s">
        <v>9376</v>
      </c>
      <c r="N1777" t="s">
        <v>9377</v>
      </c>
      <c r="O1777" s="34">
        <v>45713</v>
      </c>
      <c r="P1777" s="39">
        <v>0.43541666666666667</v>
      </c>
      <c r="Q1777" s="34">
        <v>45715</v>
      </c>
      <c r="R1777" s="39">
        <v>0.54236111111111107</v>
      </c>
      <c r="S1777" t="s">
        <v>75</v>
      </c>
      <c r="T1777" t="s">
        <v>76</v>
      </c>
      <c r="U1777" t="s">
        <v>77</v>
      </c>
      <c r="V1777" t="s">
        <v>78</v>
      </c>
      <c r="W1777" t="s">
        <v>78</v>
      </c>
      <c r="X1777" t="s">
        <v>79</v>
      </c>
      <c r="Y1777" t="s">
        <v>80</v>
      </c>
      <c r="Z1777" t="s">
        <v>81</v>
      </c>
      <c r="AA1777" t="s">
        <v>211</v>
      </c>
      <c r="AB1777" t="s">
        <v>176</v>
      </c>
      <c r="AC1777" s="5" t="s">
        <v>379</v>
      </c>
      <c r="AD1777" s="9" t="s">
        <v>379</v>
      </c>
      <c r="AE1777" t="s">
        <v>9375</v>
      </c>
      <c r="AF1777" t="s">
        <v>85</v>
      </c>
      <c r="AG1777" t="s">
        <v>85</v>
      </c>
      <c r="AH1777" t="s">
        <v>85</v>
      </c>
      <c r="AI1777" t="s">
        <v>85</v>
      </c>
      <c r="AJ1777" t="s">
        <v>9375</v>
      </c>
      <c r="AK1777" t="s">
        <v>243</v>
      </c>
      <c r="AL1777" t="s">
        <v>160</v>
      </c>
      <c r="AM1777" t="s">
        <v>3515</v>
      </c>
      <c r="AN1777" t="s">
        <v>3515</v>
      </c>
      <c r="AO1777" t="s">
        <v>337</v>
      </c>
      <c r="AP1777" t="s">
        <v>108</v>
      </c>
      <c r="AQ1777" t="s">
        <v>180</v>
      </c>
      <c r="AR1777" t="s">
        <v>110</v>
      </c>
      <c r="AS1777" t="s">
        <v>3454</v>
      </c>
      <c r="AT1777" t="s">
        <v>93</v>
      </c>
      <c r="AU1777" t="s">
        <v>94</v>
      </c>
      <c r="AV1777" t="s">
        <v>145</v>
      </c>
      <c r="AW1777" t="s">
        <v>85</v>
      </c>
      <c r="AX1777" t="s">
        <v>9378</v>
      </c>
      <c r="AY1777" t="s">
        <v>85</v>
      </c>
      <c r="AZ1777" t="s">
        <v>85</v>
      </c>
      <c r="BA1777" t="s">
        <v>91</v>
      </c>
      <c r="BB1777" t="s">
        <v>1120</v>
      </c>
      <c r="BC1777" t="s">
        <v>9379</v>
      </c>
      <c r="BD1777" t="s">
        <v>85</v>
      </c>
      <c r="BE1777" t="s">
        <v>200</v>
      </c>
      <c r="BF1777" t="s">
        <v>9379</v>
      </c>
      <c r="BG1777" t="s">
        <v>9380</v>
      </c>
      <c r="BH1777" t="s">
        <v>86</v>
      </c>
      <c r="BI1777" t="s">
        <v>85</v>
      </c>
    </row>
    <row r="1778" spans="1:61" ht="14.45" hidden="1">
      <c r="A1778" t="s">
        <v>9381</v>
      </c>
      <c r="B1778" t="s">
        <v>365</v>
      </c>
      <c r="C1778" t="s">
        <v>91</v>
      </c>
      <c r="D1778" t="s">
        <v>91</v>
      </c>
      <c r="E1778" t="s">
        <v>135</v>
      </c>
      <c r="F1778" t="s">
        <v>136</v>
      </c>
      <c r="G1778" t="s">
        <v>67</v>
      </c>
      <c r="H1778" t="s">
        <v>945</v>
      </c>
      <c r="I1778" t="s">
        <v>69</v>
      </c>
      <c r="J1778" t="s">
        <v>479</v>
      </c>
      <c r="K1778" t="s">
        <v>480</v>
      </c>
      <c r="L1778" t="s">
        <v>481</v>
      </c>
      <c r="M1778" t="s">
        <v>9382</v>
      </c>
      <c r="N1778" t="s">
        <v>9383</v>
      </c>
      <c r="O1778" s="34">
        <v>45713</v>
      </c>
      <c r="P1778" s="39">
        <v>0.44305555555555554</v>
      </c>
      <c r="Q1778" s="34">
        <v>45713</v>
      </c>
      <c r="R1778" s="39">
        <v>0.48680555555555555</v>
      </c>
      <c r="S1778" t="s">
        <v>75</v>
      </c>
      <c r="T1778" t="s">
        <v>141</v>
      </c>
      <c r="U1778" t="s">
        <v>77</v>
      </c>
      <c r="V1778" t="s">
        <v>78</v>
      </c>
      <c r="W1778" t="s">
        <v>78</v>
      </c>
      <c r="X1778" t="s">
        <v>79</v>
      </c>
      <c r="Y1778" t="s">
        <v>4466</v>
      </c>
      <c r="Z1778" t="s">
        <v>81</v>
      </c>
      <c r="AA1778" t="s">
        <v>175</v>
      </c>
      <c r="AB1778" t="s">
        <v>176</v>
      </c>
      <c r="AC1778" s="5" t="s">
        <v>379</v>
      </c>
      <c r="AD1778" s="9" t="s">
        <v>379</v>
      </c>
      <c r="AE1778" t="s">
        <v>9381</v>
      </c>
      <c r="AF1778" t="s">
        <v>85</v>
      </c>
      <c r="AG1778" t="s">
        <v>85</v>
      </c>
      <c r="AH1778" t="s">
        <v>85</v>
      </c>
      <c r="AI1778" t="s">
        <v>85</v>
      </c>
      <c r="AJ1778" t="s">
        <v>9381</v>
      </c>
      <c r="AK1778" t="s">
        <v>86</v>
      </c>
      <c r="AL1778" t="s">
        <v>160</v>
      </c>
      <c r="AM1778" t="s">
        <v>3515</v>
      </c>
      <c r="AN1778" t="s">
        <v>3515</v>
      </c>
      <c r="AO1778" t="s">
        <v>160</v>
      </c>
      <c r="AP1778" t="s">
        <v>108</v>
      </c>
      <c r="AQ1778" t="s">
        <v>180</v>
      </c>
      <c r="AR1778" t="s">
        <v>110</v>
      </c>
      <c r="AS1778" t="s">
        <v>9384</v>
      </c>
      <c r="AT1778" t="s">
        <v>93</v>
      </c>
      <c r="AU1778" t="s">
        <v>94</v>
      </c>
      <c r="AV1778" t="s">
        <v>145</v>
      </c>
      <c r="AW1778" t="s">
        <v>85</v>
      </c>
      <c r="AX1778" t="s">
        <v>85</v>
      </c>
      <c r="AY1778" t="s">
        <v>85</v>
      </c>
      <c r="AZ1778" t="s">
        <v>85</v>
      </c>
      <c r="BA1778" t="s">
        <v>246</v>
      </c>
      <c r="BB1778" t="s">
        <v>1374</v>
      </c>
      <c r="BC1778" t="s">
        <v>4936</v>
      </c>
      <c r="BD1778" t="s">
        <v>85</v>
      </c>
      <c r="BE1778" t="s">
        <v>445</v>
      </c>
      <c r="BF1778" t="s">
        <v>4936</v>
      </c>
      <c r="BG1778" t="s">
        <v>9385</v>
      </c>
      <c r="BH1778" t="s">
        <v>86</v>
      </c>
      <c r="BI1778" t="s">
        <v>85</v>
      </c>
    </row>
    <row r="1779" spans="1:61" ht="14.45" hidden="1">
      <c r="A1779" t="s">
        <v>9386</v>
      </c>
      <c r="B1779" t="s">
        <v>290</v>
      </c>
      <c r="C1779" t="s">
        <v>85</v>
      </c>
      <c r="D1779" t="s">
        <v>85</v>
      </c>
      <c r="E1779" t="s">
        <v>135</v>
      </c>
      <c r="F1779" t="s">
        <v>136</v>
      </c>
      <c r="G1779" t="s">
        <v>67</v>
      </c>
      <c r="H1779" t="s">
        <v>6368</v>
      </c>
      <c r="I1779" t="s">
        <v>221</v>
      </c>
      <c r="J1779" t="s">
        <v>191</v>
      </c>
      <c r="K1779" t="s">
        <v>192</v>
      </c>
      <c r="L1779" t="s">
        <v>193</v>
      </c>
      <c r="M1779" t="s">
        <v>9387</v>
      </c>
      <c r="N1779" t="s">
        <v>9388</v>
      </c>
      <c r="O1779" s="34">
        <v>45713</v>
      </c>
      <c r="P1779" s="39">
        <v>0.44513888888888886</v>
      </c>
      <c r="Q1779" s="34">
        <v>45722</v>
      </c>
      <c r="R1779" s="39">
        <v>0.76180555555555551</v>
      </c>
      <c r="S1779" t="s">
        <v>75</v>
      </c>
      <c r="T1779" t="s">
        <v>141</v>
      </c>
      <c r="U1779" t="s">
        <v>77</v>
      </c>
      <c r="V1779" t="s">
        <v>78</v>
      </c>
      <c r="W1779" t="s">
        <v>78</v>
      </c>
      <c r="X1779" t="s">
        <v>79</v>
      </c>
      <c r="Y1779" t="s">
        <v>67</v>
      </c>
      <c r="Z1779" t="s">
        <v>81</v>
      </c>
      <c r="AA1779" t="s">
        <v>117</v>
      </c>
      <c r="AB1779" t="s">
        <v>83</v>
      </c>
      <c r="AC1779" s="5" t="s">
        <v>379</v>
      </c>
      <c r="AD1779" s="9" t="s">
        <v>2244</v>
      </c>
      <c r="AE1779" t="s">
        <v>9386</v>
      </c>
      <c r="AF1779" t="s">
        <v>85</v>
      </c>
      <c r="AG1779" t="s">
        <v>85</v>
      </c>
      <c r="AH1779" t="s">
        <v>85</v>
      </c>
      <c r="AI1779" t="s">
        <v>85</v>
      </c>
      <c r="AJ1779" t="s">
        <v>9386</v>
      </c>
      <c r="AK1779" t="s">
        <v>86</v>
      </c>
      <c r="AL1779" t="s">
        <v>160</v>
      </c>
      <c r="AM1779" t="s">
        <v>3515</v>
      </c>
      <c r="AN1779" t="s">
        <v>2245</v>
      </c>
      <c r="AO1779" t="s">
        <v>337</v>
      </c>
      <c r="AP1779" t="s">
        <v>108</v>
      </c>
      <c r="AQ1779" t="s">
        <v>298</v>
      </c>
      <c r="AR1779" t="s">
        <v>110</v>
      </c>
      <c r="AS1779" t="s">
        <v>7222</v>
      </c>
      <c r="AT1779" t="s">
        <v>93</v>
      </c>
      <c r="AU1779" t="s">
        <v>94</v>
      </c>
      <c r="AV1779" t="s">
        <v>145</v>
      </c>
      <c r="AW1779" t="s">
        <v>85</v>
      </c>
      <c r="AX1779" t="s">
        <v>586</v>
      </c>
      <c r="AY1779" t="s">
        <v>85</v>
      </c>
      <c r="AZ1779" t="s">
        <v>232</v>
      </c>
      <c r="BA1779" t="s">
        <v>91</v>
      </c>
      <c r="BB1779" t="s">
        <v>9389</v>
      </c>
      <c r="BC1779" t="s">
        <v>9390</v>
      </c>
      <c r="BD1779" t="s">
        <v>85</v>
      </c>
      <c r="BE1779" t="s">
        <v>146</v>
      </c>
      <c r="BF1779" t="s">
        <v>9391</v>
      </c>
      <c r="BG1779" t="s">
        <v>9392</v>
      </c>
      <c r="BH1779" t="s">
        <v>86</v>
      </c>
      <c r="BI1779" t="s">
        <v>85</v>
      </c>
    </row>
    <row r="1780" spans="1:61" ht="14.45" hidden="1">
      <c r="A1780" t="s">
        <v>9393</v>
      </c>
      <c r="B1780" t="s">
        <v>265</v>
      </c>
      <c r="C1780" t="s">
        <v>85</v>
      </c>
      <c r="D1780" t="s">
        <v>85</v>
      </c>
      <c r="E1780" t="s">
        <v>135</v>
      </c>
      <c r="F1780" t="s">
        <v>136</v>
      </c>
      <c r="G1780" t="s">
        <v>150</v>
      </c>
      <c r="H1780" t="s">
        <v>859</v>
      </c>
      <c r="I1780" t="s">
        <v>152</v>
      </c>
      <c r="J1780" t="s">
        <v>70</v>
      </c>
      <c r="K1780" t="s">
        <v>71</v>
      </c>
      <c r="L1780" t="s">
        <v>72</v>
      </c>
      <c r="M1780" t="s">
        <v>9394</v>
      </c>
      <c r="N1780" t="s">
        <v>9395</v>
      </c>
      <c r="O1780" s="34">
        <v>45713</v>
      </c>
      <c r="P1780" s="39">
        <v>0.45</v>
      </c>
      <c r="Q1780" s="34">
        <v>45713</v>
      </c>
      <c r="R1780" s="39">
        <v>0.47499999999999998</v>
      </c>
      <c r="S1780" t="s">
        <v>75</v>
      </c>
      <c r="T1780" t="s">
        <v>141</v>
      </c>
      <c r="U1780" t="s">
        <v>77</v>
      </c>
      <c r="V1780" t="s">
        <v>78</v>
      </c>
      <c r="W1780" t="s">
        <v>78</v>
      </c>
      <c r="X1780" t="s">
        <v>885</v>
      </c>
      <c r="Y1780" t="s">
        <v>270</v>
      </c>
      <c r="Z1780" t="s">
        <v>81</v>
      </c>
      <c r="AA1780" t="s">
        <v>175</v>
      </c>
      <c r="AB1780" t="s">
        <v>83</v>
      </c>
      <c r="AC1780" s="5" t="s">
        <v>379</v>
      </c>
      <c r="AD1780" s="9" t="s">
        <v>379</v>
      </c>
      <c r="AE1780" t="s">
        <v>9393</v>
      </c>
      <c r="AF1780" t="s">
        <v>85</v>
      </c>
      <c r="AG1780" t="s">
        <v>177</v>
      </c>
      <c r="AH1780" t="s">
        <v>178</v>
      </c>
      <c r="AI1780" t="s">
        <v>179</v>
      </c>
      <c r="AJ1780" t="s">
        <v>9393</v>
      </c>
      <c r="AK1780" t="s">
        <v>86</v>
      </c>
      <c r="AL1780" t="s">
        <v>160</v>
      </c>
      <c r="AM1780" t="s">
        <v>3515</v>
      </c>
      <c r="AN1780" t="s">
        <v>3515</v>
      </c>
      <c r="AO1780" t="s">
        <v>160</v>
      </c>
      <c r="AP1780" t="s">
        <v>108</v>
      </c>
      <c r="AQ1780" t="s">
        <v>161</v>
      </c>
      <c r="AR1780" t="s">
        <v>110</v>
      </c>
      <c r="AS1780" t="s">
        <v>265</v>
      </c>
      <c r="AT1780" t="s">
        <v>182</v>
      </c>
      <c r="AU1780" t="s">
        <v>183</v>
      </c>
      <c r="AV1780" t="s">
        <v>145</v>
      </c>
      <c r="AW1780" t="s">
        <v>85</v>
      </c>
      <c r="AX1780" t="s">
        <v>85</v>
      </c>
      <c r="AY1780" t="s">
        <v>85</v>
      </c>
      <c r="AZ1780" t="s">
        <v>85</v>
      </c>
      <c r="BA1780" t="s">
        <v>2912</v>
      </c>
      <c r="BB1780" t="s">
        <v>91</v>
      </c>
      <c r="BC1780" t="s">
        <v>2912</v>
      </c>
      <c r="BD1780" t="s">
        <v>85</v>
      </c>
      <c r="BE1780" t="s">
        <v>452</v>
      </c>
      <c r="BF1780" t="s">
        <v>2912</v>
      </c>
      <c r="BG1780" t="s">
        <v>9396</v>
      </c>
      <c r="BH1780" t="s">
        <v>86</v>
      </c>
      <c r="BI1780" t="s">
        <v>85</v>
      </c>
    </row>
    <row r="1781" spans="1:61" ht="14.45" hidden="1">
      <c r="A1781" t="s">
        <v>9397</v>
      </c>
      <c r="B1781" t="s">
        <v>290</v>
      </c>
      <c r="C1781" t="s">
        <v>85</v>
      </c>
      <c r="D1781" t="s">
        <v>85</v>
      </c>
      <c r="E1781" t="s">
        <v>135</v>
      </c>
      <c r="F1781" t="s">
        <v>136</v>
      </c>
      <c r="G1781" t="s">
        <v>67</v>
      </c>
      <c r="H1781" t="s">
        <v>3001</v>
      </c>
      <c r="I1781" t="s">
        <v>818</v>
      </c>
      <c r="J1781" t="s">
        <v>331</v>
      </c>
      <c r="K1781" t="s">
        <v>332</v>
      </c>
      <c r="L1781" t="s">
        <v>333</v>
      </c>
      <c r="M1781" t="s">
        <v>9398</v>
      </c>
      <c r="N1781" t="s">
        <v>9399</v>
      </c>
      <c r="O1781" s="34">
        <v>45713</v>
      </c>
      <c r="P1781" s="39">
        <v>0.4513888888888889</v>
      </c>
      <c r="Q1781" s="34">
        <v>45716</v>
      </c>
      <c r="R1781" s="39">
        <v>0.76249999999999996</v>
      </c>
      <c r="S1781" t="s">
        <v>75</v>
      </c>
      <c r="T1781" t="s">
        <v>76</v>
      </c>
      <c r="U1781" t="s">
        <v>77</v>
      </c>
      <c r="V1781" t="s">
        <v>78</v>
      </c>
      <c r="W1781" t="s">
        <v>78</v>
      </c>
      <c r="X1781" t="s">
        <v>79</v>
      </c>
      <c r="Y1781" t="s">
        <v>67</v>
      </c>
      <c r="Z1781" t="s">
        <v>81</v>
      </c>
      <c r="AA1781" t="s">
        <v>117</v>
      </c>
      <c r="AB1781" t="s">
        <v>176</v>
      </c>
      <c r="AC1781" s="5" t="s">
        <v>379</v>
      </c>
      <c r="AD1781" s="9" t="s">
        <v>379</v>
      </c>
      <c r="AE1781" t="s">
        <v>9397</v>
      </c>
      <c r="AF1781" t="s">
        <v>85</v>
      </c>
      <c r="AG1781" t="s">
        <v>85</v>
      </c>
      <c r="AH1781" t="s">
        <v>85</v>
      </c>
      <c r="AI1781" t="s">
        <v>85</v>
      </c>
      <c r="AJ1781" t="s">
        <v>9397</v>
      </c>
      <c r="AK1781" t="s">
        <v>86</v>
      </c>
      <c r="AL1781" t="s">
        <v>160</v>
      </c>
      <c r="AM1781" t="s">
        <v>3515</v>
      </c>
      <c r="AN1781" t="s">
        <v>3515</v>
      </c>
      <c r="AO1781" t="s">
        <v>360</v>
      </c>
      <c r="AP1781" t="s">
        <v>90</v>
      </c>
      <c r="AQ1781" t="s">
        <v>91</v>
      </c>
      <c r="AR1781" t="s">
        <v>91</v>
      </c>
      <c r="AS1781" t="s">
        <v>350</v>
      </c>
      <c r="AT1781" t="s">
        <v>93</v>
      </c>
      <c r="AU1781" t="s">
        <v>94</v>
      </c>
      <c r="AV1781" t="s">
        <v>145</v>
      </c>
      <c r="AW1781" t="s">
        <v>85</v>
      </c>
      <c r="AX1781" t="s">
        <v>85</v>
      </c>
      <c r="AY1781" t="s">
        <v>85</v>
      </c>
      <c r="AZ1781" t="s">
        <v>85</v>
      </c>
      <c r="BA1781" t="s">
        <v>85</v>
      </c>
      <c r="BB1781" t="s">
        <v>85</v>
      </c>
      <c r="BC1781" t="s">
        <v>91</v>
      </c>
      <c r="BD1781" t="s">
        <v>85</v>
      </c>
      <c r="BE1781" t="s">
        <v>85</v>
      </c>
      <c r="BF1781" t="s">
        <v>85</v>
      </c>
      <c r="BG1781" t="s">
        <v>9400</v>
      </c>
      <c r="BH1781" t="s">
        <v>86</v>
      </c>
      <c r="BI1781" t="s">
        <v>85</v>
      </c>
    </row>
    <row r="1782" spans="1:61" ht="14.45" hidden="1">
      <c r="A1782" t="s">
        <v>9401</v>
      </c>
      <c r="B1782" t="s">
        <v>365</v>
      </c>
      <c r="C1782" t="s">
        <v>91</v>
      </c>
      <c r="D1782" t="s">
        <v>91</v>
      </c>
      <c r="E1782" t="s">
        <v>65</v>
      </c>
      <c r="F1782" t="s">
        <v>66</v>
      </c>
      <c r="G1782" t="s">
        <v>67</v>
      </c>
      <c r="H1782" t="s">
        <v>169</v>
      </c>
      <c r="I1782" t="s">
        <v>69</v>
      </c>
      <c r="J1782" t="s">
        <v>191</v>
      </c>
      <c r="K1782" t="s">
        <v>192</v>
      </c>
      <c r="L1782" t="s">
        <v>193</v>
      </c>
      <c r="M1782" t="s">
        <v>9402</v>
      </c>
      <c r="N1782" t="s">
        <v>9403</v>
      </c>
      <c r="O1782" s="34">
        <v>45713</v>
      </c>
      <c r="P1782" s="39">
        <v>0.45763888888888887</v>
      </c>
      <c r="Q1782" s="34">
        <v>45713</v>
      </c>
      <c r="R1782" s="39">
        <v>0.65555555555555556</v>
      </c>
      <c r="S1782" t="s">
        <v>75</v>
      </c>
      <c r="T1782" t="s">
        <v>141</v>
      </c>
      <c r="U1782" t="s">
        <v>77</v>
      </c>
      <c r="V1782" t="s">
        <v>78</v>
      </c>
      <c r="W1782" t="s">
        <v>78</v>
      </c>
      <c r="X1782" t="s">
        <v>79</v>
      </c>
      <c r="Y1782" t="s">
        <v>336</v>
      </c>
      <c r="Z1782" t="s">
        <v>81</v>
      </c>
      <c r="AA1782" t="s">
        <v>325</v>
      </c>
      <c r="AB1782" t="s">
        <v>176</v>
      </c>
      <c r="AC1782" s="5" t="s">
        <v>379</v>
      </c>
      <c r="AD1782" s="9" t="s">
        <v>379</v>
      </c>
      <c r="AE1782" t="s">
        <v>9401</v>
      </c>
      <c r="AF1782" t="s">
        <v>85</v>
      </c>
      <c r="AG1782" t="s">
        <v>85</v>
      </c>
      <c r="AH1782" t="s">
        <v>85</v>
      </c>
      <c r="AI1782" t="s">
        <v>85</v>
      </c>
      <c r="AJ1782" t="s">
        <v>9401</v>
      </c>
      <c r="AK1782" t="s">
        <v>86</v>
      </c>
      <c r="AL1782" t="s">
        <v>160</v>
      </c>
      <c r="AM1782" t="s">
        <v>3515</v>
      </c>
      <c r="AN1782" t="s">
        <v>3515</v>
      </c>
      <c r="AO1782" t="s">
        <v>160</v>
      </c>
      <c r="AP1782" t="s">
        <v>108</v>
      </c>
      <c r="AQ1782" t="s">
        <v>180</v>
      </c>
      <c r="AR1782" t="s">
        <v>110</v>
      </c>
      <c r="AS1782" t="s">
        <v>1571</v>
      </c>
      <c r="AT1782" t="s">
        <v>93</v>
      </c>
      <c r="AU1782" t="s">
        <v>94</v>
      </c>
      <c r="AV1782" t="s">
        <v>95</v>
      </c>
      <c r="AW1782" t="s">
        <v>85</v>
      </c>
      <c r="AX1782" t="s">
        <v>85</v>
      </c>
      <c r="AY1782" t="s">
        <v>85</v>
      </c>
      <c r="AZ1782" t="s">
        <v>85</v>
      </c>
      <c r="BA1782" t="s">
        <v>452</v>
      </c>
      <c r="BB1782" t="s">
        <v>9404</v>
      </c>
      <c r="BC1782" t="s">
        <v>1505</v>
      </c>
      <c r="BD1782" t="s">
        <v>85</v>
      </c>
      <c r="BE1782" t="s">
        <v>300</v>
      </c>
      <c r="BF1782" t="s">
        <v>1505</v>
      </c>
      <c r="BG1782" t="s">
        <v>9405</v>
      </c>
      <c r="BH1782" t="s">
        <v>86</v>
      </c>
      <c r="BI1782" t="s">
        <v>85</v>
      </c>
    </row>
    <row r="1783" spans="1:61" ht="14.45" hidden="1">
      <c r="A1783" t="s">
        <v>9406</v>
      </c>
      <c r="B1783" t="s">
        <v>2319</v>
      </c>
      <c r="C1783" t="s">
        <v>85</v>
      </c>
      <c r="D1783" t="s">
        <v>85</v>
      </c>
      <c r="E1783" t="s">
        <v>135</v>
      </c>
      <c r="F1783" t="s">
        <v>136</v>
      </c>
      <c r="G1783" t="s">
        <v>150</v>
      </c>
      <c r="H1783" t="s">
        <v>1959</v>
      </c>
      <c r="I1783" t="s">
        <v>152</v>
      </c>
      <c r="J1783" t="s">
        <v>100</v>
      </c>
      <c r="K1783" t="s">
        <v>101</v>
      </c>
      <c r="L1783" t="s">
        <v>102</v>
      </c>
      <c r="M1783" t="s">
        <v>9407</v>
      </c>
      <c r="N1783" t="s">
        <v>9408</v>
      </c>
      <c r="O1783" s="34">
        <v>45713</v>
      </c>
      <c r="P1783" s="39">
        <v>0.46041666666666664</v>
      </c>
      <c r="Q1783" s="34">
        <v>45715</v>
      </c>
      <c r="R1783" s="39">
        <v>0.72291666666666665</v>
      </c>
      <c r="S1783" t="s">
        <v>75</v>
      </c>
      <c r="T1783" t="s">
        <v>141</v>
      </c>
      <c r="U1783" t="s">
        <v>77</v>
      </c>
      <c r="V1783" t="s">
        <v>78</v>
      </c>
      <c r="W1783" t="s">
        <v>78</v>
      </c>
      <c r="X1783" t="s">
        <v>79</v>
      </c>
      <c r="Y1783" t="s">
        <v>105</v>
      </c>
      <c r="Z1783" t="s">
        <v>175</v>
      </c>
      <c r="AA1783" t="s">
        <v>227</v>
      </c>
      <c r="AB1783" t="s">
        <v>83</v>
      </c>
      <c r="AC1783" s="5" t="s">
        <v>379</v>
      </c>
      <c r="AD1783" s="9" t="s">
        <v>379</v>
      </c>
      <c r="AE1783" t="s">
        <v>9406</v>
      </c>
      <c r="AF1783" t="s">
        <v>85</v>
      </c>
      <c r="AG1783" t="s">
        <v>85</v>
      </c>
      <c r="AH1783" t="s">
        <v>85</v>
      </c>
      <c r="AI1783" t="s">
        <v>85</v>
      </c>
      <c r="AJ1783" t="s">
        <v>9406</v>
      </c>
      <c r="AK1783" t="s">
        <v>283</v>
      </c>
      <c r="AL1783" t="s">
        <v>160</v>
      </c>
      <c r="AM1783" t="s">
        <v>3515</v>
      </c>
      <c r="AN1783" t="s">
        <v>3515</v>
      </c>
      <c r="AO1783" t="s">
        <v>337</v>
      </c>
      <c r="AP1783" t="s">
        <v>108</v>
      </c>
      <c r="AQ1783" t="s">
        <v>161</v>
      </c>
      <c r="AR1783" t="s">
        <v>110</v>
      </c>
      <c r="AS1783" t="s">
        <v>5164</v>
      </c>
      <c r="AT1783" t="s">
        <v>93</v>
      </c>
      <c r="AU1783" t="s">
        <v>94</v>
      </c>
      <c r="AV1783" t="s">
        <v>145</v>
      </c>
      <c r="AW1783" t="s">
        <v>85</v>
      </c>
      <c r="AX1783" t="s">
        <v>85</v>
      </c>
      <c r="AY1783" t="s">
        <v>85</v>
      </c>
      <c r="AZ1783" t="s">
        <v>85</v>
      </c>
      <c r="BA1783" t="s">
        <v>9409</v>
      </c>
      <c r="BB1783" t="s">
        <v>3815</v>
      </c>
      <c r="BC1783" t="s">
        <v>9410</v>
      </c>
      <c r="BD1783" t="s">
        <v>85</v>
      </c>
      <c r="BE1783" t="s">
        <v>85</v>
      </c>
      <c r="BF1783" t="s">
        <v>9410</v>
      </c>
      <c r="BG1783" t="s">
        <v>9411</v>
      </c>
      <c r="BH1783" t="s">
        <v>86</v>
      </c>
      <c r="BI1783" t="s">
        <v>85</v>
      </c>
    </row>
    <row r="1784" spans="1:61" ht="14.45" hidden="1">
      <c r="A1784" t="s">
        <v>9412</v>
      </c>
      <c r="B1784" t="s">
        <v>290</v>
      </c>
      <c r="C1784" t="s">
        <v>85</v>
      </c>
      <c r="D1784" t="s">
        <v>85</v>
      </c>
      <c r="E1784" t="s">
        <v>135</v>
      </c>
      <c r="F1784" t="s">
        <v>136</v>
      </c>
      <c r="G1784" t="s">
        <v>67</v>
      </c>
      <c r="H1784" t="s">
        <v>399</v>
      </c>
      <c r="I1784" t="s">
        <v>152</v>
      </c>
      <c r="J1784" t="s">
        <v>479</v>
      </c>
      <c r="K1784" t="s">
        <v>480</v>
      </c>
      <c r="L1784" t="s">
        <v>481</v>
      </c>
      <c r="M1784" t="s">
        <v>9413</v>
      </c>
      <c r="N1784" t="s">
        <v>9414</v>
      </c>
      <c r="O1784" s="34">
        <v>45713</v>
      </c>
      <c r="P1784" s="39">
        <v>0.46319444444444446</v>
      </c>
      <c r="Q1784" s="34">
        <v>45722</v>
      </c>
      <c r="R1784" s="39">
        <v>0.64027777777777772</v>
      </c>
      <c r="S1784" t="s">
        <v>75</v>
      </c>
      <c r="T1784" t="s">
        <v>141</v>
      </c>
      <c r="U1784" t="s">
        <v>77</v>
      </c>
      <c r="V1784" t="s">
        <v>78</v>
      </c>
      <c r="W1784" t="s">
        <v>78</v>
      </c>
      <c r="X1784" t="s">
        <v>79</v>
      </c>
      <c r="Y1784" t="s">
        <v>67</v>
      </c>
      <c r="Z1784" t="s">
        <v>175</v>
      </c>
      <c r="AA1784" t="s">
        <v>325</v>
      </c>
      <c r="AB1784" t="s">
        <v>176</v>
      </c>
      <c r="AC1784" s="5" t="s">
        <v>379</v>
      </c>
      <c r="AD1784" s="9" t="s">
        <v>2244</v>
      </c>
      <c r="AE1784" t="s">
        <v>9412</v>
      </c>
      <c r="AF1784" t="s">
        <v>85</v>
      </c>
      <c r="AG1784" t="s">
        <v>85</v>
      </c>
      <c r="AH1784" t="s">
        <v>85</v>
      </c>
      <c r="AI1784" t="s">
        <v>85</v>
      </c>
      <c r="AJ1784" t="s">
        <v>9412</v>
      </c>
      <c r="AK1784" t="s">
        <v>86</v>
      </c>
      <c r="AL1784" t="s">
        <v>160</v>
      </c>
      <c r="AM1784" t="s">
        <v>3515</v>
      </c>
      <c r="AN1784" t="s">
        <v>2245</v>
      </c>
      <c r="AO1784" t="s">
        <v>337</v>
      </c>
      <c r="AP1784" t="s">
        <v>108</v>
      </c>
      <c r="AQ1784" t="s">
        <v>298</v>
      </c>
      <c r="AR1784" t="s">
        <v>110</v>
      </c>
      <c r="AS1784" t="s">
        <v>2685</v>
      </c>
      <c r="AT1784" t="s">
        <v>93</v>
      </c>
      <c r="AU1784" t="s">
        <v>94</v>
      </c>
      <c r="AV1784" t="s">
        <v>145</v>
      </c>
      <c r="AW1784" t="s">
        <v>85</v>
      </c>
      <c r="AX1784" t="s">
        <v>85</v>
      </c>
      <c r="AY1784" t="s">
        <v>85</v>
      </c>
      <c r="AZ1784" t="s">
        <v>85</v>
      </c>
      <c r="BA1784" t="s">
        <v>91</v>
      </c>
      <c r="BB1784" t="s">
        <v>9415</v>
      </c>
      <c r="BC1784" t="s">
        <v>9416</v>
      </c>
      <c r="BD1784" t="s">
        <v>85</v>
      </c>
      <c r="BE1784" t="s">
        <v>343</v>
      </c>
      <c r="BF1784" t="s">
        <v>9416</v>
      </c>
      <c r="BG1784" t="s">
        <v>9417</v>
      </c>
      <c r="BH1784" t="s">
        <v>86</v>
      </c>
      <c r="BI1784" t="s">
        <v>85</v>
      </c>
    </row>
    <row r="1785" spans="1:61" ht="14.45" hidden="1">
      <c r="A1785" t="s">
        <v>9418</v>
      </c>
      <c r="B1785" t="s">
        <v>1397</v>
      </c>
      <c r="C1785" t="s">
        <v>85</v>
      </c>
      <c r="D1785" t="s">
        <v>85</v>
      </c>
      <c r="E1785" t="s">
        <v>135</v>
      </c>
      <c r="F1785" t="s">
        <v>136</v>
      </c>
      <c r="G1785" t="s">
        <v>150</v>
      </c>
      <c r="H1785" t="s">
        <v>1540</v>
      </c>
      <c r="I1785" t="s">
        <v>152</v>
      </c>
      <c r="J1785" t="s">
        <v>293</v>
      </c>
      <c r="K1785" t="s">
        <v>294</v>
      </c>
      <c r="L1785" t="s">
        <v>295</v>
      </c>
      <c r="M1785" t="s">
        <v>9419</v>
      </c>
      <c r="N1785" t="s">
        <v>9420</v>
      </c>
      <c r="O1785" s="34">
        <v>45713</v>
      </c>
      <c r="P1785" s="39">
        <v>0.46388888888888891</v>
      </c>
      <c r="Q1785" s="34">
        <v>45716</v>
      </c>
      <c r="R1785" s="39">
        <v>0.33680555555555558</v>
      </c>
      <c r="S1785" t="s">
        <v>75</v>
      </c>
      <c r="T1785" t="s">
        <v>141</v>
      </c>
      <c r="U1785" t="s">
        <v>77</v>
      </c>
      <c r="V1785" t="s">
        <v>78</v>
      </c>
      <c r="W1785" t="s">
        <v>78</v>
      </c>
      <c r="X1785" t="s">
        <v>79</v>
      </c>
      <c r="Y1785" t="s">
        <v>158</v>
      </c>
      <c r="Z1785" t="s">
        <v>175</v>
      </c>
      <c r="AA1785" t="s">
        <v>142</v>
      </c>
      <c r="AB1785" t="s">
        <v>228</v>
      </c>
      <c r="AC1785" s="5" t="s">
        <v>379</v>
      </c>
      <c r="AD1785" s="9" t="s">
        <v>379</v>
      </c>
      <c r="AE1785" t="s">
        <v>9418</v>
      </c>
      <c r="AF1785" t="s">
        <v>85</v>
      </c>
      <c r="AG1785" t="s">
        <v>85</v>
      </c>
      <c r="AH1785" t="s">
        <v>85</v>
      </c>
      <c r="AI1785" t="s">
        <v>85</v>
      </c>
      <c r="AJ1785" t="s">
        <v>9418</v>
      </c>
      <c r="AK1785" t="s">
        <v>86</v>
      </c>
      <c r="AL1785" t="s">
        <v>160</v>
      </c>
      <c r="AM1785" t="s">
        <v>3515</v>
      </c>
      <c r="AN1785" t="s">
        <v>3515</v>
      </c>
      <c r="AO1785" t="s">
        <v>360</v>
      </c>
      <c r="AP1785" t="s">
        <v>108</v>
      </c>
      <c r="AQ1785" t="s">
        <v>161</v>
      </c>
      <c r="AR1785" t="s">
        <v>110</v>
      </c>
      <c r="AS1785" t="s">
        <v>1277</v>
      </c>
      <c r="AT1785" t="s">
        <v>93</v>
      </c>
      <c r="AU1785" t="s">
        <v>94</v>
      </c>
      <c r="AV1785" t="s">
        <v>145</v>
      </c>
      <c r="AW1785" t="s">
        <v>85</v>
      </c>
      <c r="AX1785" t="s">
        <v>9201</v>
      </c>
      <c r="AY1785" t="s">
        <v>85</v>
      </c>
      <c r="AZ1785" t="s">
        <v>85</v>
      </c>
      <c r="BA1785" t="s">
        <v>91</v>
      </c>
      <c r="BB1785" t="s">
        <v>9421</v>
      </c>
      <c r="BC1785" t="s">
        <v>9033</v>
      </c>
      <c r="BD1785" t="s">
        <v>85</v>
      </c>
      <c r="BE1785" t="s">
        <v>445</v>
      </c>
      <c r="BF1785" t="s">
        <v>9033</v>
      </c>
      <c r="BG1785" t="s">
        <v>9422</v>
      </c>
      <c r="BH1785" t="s">
        <v>86</v>
      </c>
      <c r="BI1785" t="s">
        <v>85</v>
      </c>
    </row>
    <row r="1786" spans="1:61" ht="14.45" hidden="1">
      <c r="A1786" t="s">
        <v>9423</v>
      </c>
      <c r="B1786" t="s">
        <v>98</v>
      </c>
      <c r="C1786" t="s">
        <v>85</v>
      </c>
      <c r="D1786" t="s">
        <v>85</v>
      </c>
      <c r="E1786" t="s">
        <v>65</v>
      </c>
      <c r="F1786" t="s">
        <v>66</v>
      </c>
      <c r="G1786" t="s">
        <v>67</v>
      </c>
      <c r="H1786" t="s">
        <v>99</v>
      </c>
      <c r="I1786" t="s">
        <v>69</v>
      </c>
      <c r="J1786" t="s">
        <v>70</v>
      </c>
      <c r="K1786" t="s">
        <v>71</v>
      </c>
      <c r="L1786" t="s">
        <v>72</v>
      </c>
      <c r="M1786" t="s">
        <v>9424</v>
      </c>
      <c r="N1786" t="s">
        <v>9425</v>
      </c>
      <c r="O1786" s="34">
        <v>45713</v>
      </c>
      <c r="P1786" s="39">
        <v>0.46458333333333335</v>
      </c>
      <c r="Q1786" s="34">
        <v>45716</v>
      </c>
      <c r="R1786" s="39">
        <v>0.67083333333333328</v>
      </c>
      <c r="S1786" t="s">
        <v>75</v>
      </c>
      <c r="T1786" t="s">
        <v>76</v>
      </c>
      <c r="U1786" t="s">
        <v>77</v>
      </c>
      <c r="V1786" t="s">
        <v>78</v>
      </c>
      <c r="W1786" t="s">
        <v>78</v>
      </c>
      <c r="X1786" t="s">
        <v>79</v>
      </c>
      <c r="Y1786" t="s">
        <v>105</v>
      </c>
      <c r="Z1786" t="s">
        <v>175</v>
      </c>
      <c r="AA1786" t="s">
        <v>242</v>
      </c>
      <c r="AB1786" t="s">
        <v>176</v>
      </c>
      <c r="AC1786" s="5" t="s">
        <v>379</v>
      </c>
      <c r="AD1786" s="9" t="s">
        <v>379</v>
      </c>
      <c r="AE1786" t="s">
        <v>9423</v>
      </c>
      <c r="AF1786" t="s">
        <v>85</v>
      </c>
      <c r="AG1786" t="s">
        <v>85</v>
      </c>
      <c r="AH1786" t="s">
        <v>85</v>
      </c>
      <c r="AI1786" t="s">
        <v>85</v>
      </c>
      <c r="AJ1786" t="s">
        <v>9423</v>
      </c>
      <c r="AK1786" t="s">
        <v>86</v>
      </c>
      <c r="AL1786" t="s">
        <v>160</v>
      </c>
      <c r="AM1786" t="s">
        <v>3515</v>
      </c>
      <c r="AN1786" t="s">
        <v>3515</v>
      </c>
      <c r="AO1786" t="s">
        <v>360</v>
      </c>
      <c r="AP1786" t="s">
        <v>108</v>
      </c>
      <c r="AQ1786" t="s">
        <v>109</v>
      </c>
      <c r="AR1786" t="s">
        <v>110</v>
      </c>
      <c r="AS1786" t="s">
        <v>203</v>
      </c>
      <c r="AT1786" t="s">
        <v>93</v>
      </c>
      <c r="AU1786" t="s">
        <v>94</v>
      </c>
      <c r="AV1786" t="s">
        <v>95</v>
      </c>
      <c r="AW1786" t="s">
        <v>85</v>
      </c>
      <c r="AX1786" t="s">
        <v>85</v>
      </c>
      <c r="AY1786" t="s">
        <v>85</v>
      </c>
      <c r="AZ1786" t="s">
        <v>85</v>
      </c>
      <c r="BA1786" t="s">
        <v>2558</v>
      </c>
      <c r="BB1786" t="s">
        <v>563</v>
      </c>
      <c r="BC1786" t="s">
        <v>2233</v>
      </c>
      <c r="BD1786" t="s">
        <v>85</v>
      </c>
      <c r="BE1786" t="s">
        <v>85</v>
      </c>
      <c r="BF1786" t="s">
        <v>2233</v>
      </c>
      <c r="BG1786" t="s">
        <v>9426</v>
      </c>
      <c r="BH1786" t="s">
        <v>86</v>
      </c>
      <c r="BI1786" t="s">
        <v>85</v>
      </c>
    </row>
    <row r="1787" spans="1:61" ht="14.45" hidden="1">
      <c r="A1787" t="s">
        <v>9427</v>
      </c>
      <c r="B1787" t="s">
        <v>132</v>
      </c>
      <c r="C1787" t="s">
        <v>612</v>
      </c>
      <c r="D1787" t="s">
        <v>109</v>
      </c>
      <c r="E1787" t="s">
        <v>65</v>
      </c>
      <c r="F1787" t="s">
        <v>66</v>
      </c>
      <c r="G1787" t="s">
        <v>67</v>
      </c>
      <c r="H1787" t="s">
        <v>169</v>
      </c>
      <c r="I1787" t="s">
        <v>69</v>
      </c>
      <c r="J1787" t="s">
        <v>293</v>
      </c>
      <c r="K1787" t="s">
        <v>294</v>
      </c>
      <c r="L1787" t="s">
        <v>295</v>
      </c>
      <c r="M1787" t="s">
        <v>9428</v>
      </c>
      <c r="N1787" t="s">
        <v>9429</v>
      </c>
      <c r="O1787" s="34">
        <v>45713</v>
      </c>
      <c r="P1787" s="39">
        <v>0.47222222222222221</v>
      </c>
      <c r="Q1787" s="34">
        <v>45714</v>
      </c>
      <c r="R1787" s="39">
        <v>0.41805555555555557</v>
      </c>
      <c r="S1787" t="s">
        <v>75</v>
      </c>
      <c r="T1787" t="s">
        <v>141</v>
      </c>
      <c r="U1787" t="s">
        <v>77</v>
      </c>
      <c r="V1787" t="s">
        <v>78</v>
      </c>
      <c r="W1787" t="s">
        <v>78</v>
      </c>
      <c r="X1787" t="s">
        <v>79</v>
      </c>
      <c r="Y1787" t="s">
        <v>80</v>
      </c>
      <c r="Z1787" t="s">
        <v>175</v>
      </c>
      <c r="AA1787" t="s">
        <v>81</v>
      </c>
      <c r="AB1787" t="s">
        <v>83</v>
      </c>
      <c r="AC1787" s="5" t="s">
        <v>379</v>
      </c>
      <c r="AD1787" s="9" t="s">
        <v>379</v>
      </c>
      <c r="AE1787" t="s">
        <v>9427</v>
      </c>
      <c r="AF1787" t="s">
        <v>85</v>
      </c>
      <c r="AG1787" t="s">
        <v>85</v>
      </c>
      <c r="AH1787" t="s">
        <v>85</v>
      </c>
      <c r="AI1787" t="s">
        <v>85</v>
      </c>
      <c r="AJ1787" t="s">
        <v>9427</v>
      </c>
      <c r="AK1787" t="s">
        <v>86</v>
      </c>
      <c r="AL1787" t="s">
        <v>160</v>
      </c>
      <c r="AM1787" t="s">
        <v>3515</v>
      </c>
      <c r="AN1787" t="s">
        <v>3515</v>
      </c>
      <c r="AO1787" t="s">
        <v>229</v>
      </c>
      <c r="AP1787" t="s">
        <v>108</v>
      </c>
      <c r="AQ1787" t="s">
        <v>180</v>
      </c>
      <c r="AR1787" t="s">
        <v>110</v>
      </c>
      <c r="AS1787" t="s">
        <v>4935</v>
      </c>
      <c r="AT1787" t="s">
        <v>93</v>
      </c>
      <c r="AU1787" t="s">
        <v>94</v>
      </c>
      <c r="AV1787" t="s">
        <v>95</v>
      </c>
      <c r="AW1787" t="s">
        <v>85</v>
      </c>
      <c r="AX1787" t="s">
        <v>85</v>
      </c>
      <c r="AY1787" t="s">
        <v>85</v>
      </c>
      <c r="AZ1787" t="s">
        <v>85</v>
      </c>
      <c r="BA1787" t="s">
        <v>1596</v>
      </c>
      <c r="BB1787" t="s">
        <v>9430</v>
      </c>
      <c r="BC1787" t="s">
        <v>4999</v>
      </c>
      <c r="BD1787" t="s">
        <v>85</v>
      </c>
      <c r="BE1787" t="s">
        <v>200</v>
      </c>
      <c r="BF1787" t="s">
        <v>4999</v>
      </c>
      <c r="BG1787" t="s">
        <v>9431</v>
      </c>
      <c r="BH1787" t="s">
        <v>86</v>
      </c>
      <c r="BI1787" t="s">
        <v>85</v>
      </c>
    </row>
    <row r="1788" spans="1:61" ht="14.45" hidden="1">
      <c r="A1788" t="s">
        <v>9432</v>
      </c>
      <c r="B1788" t="s">
        <v>365</v>
      </c>
      <c r="C1788" t="s">
        <v>91</v>
      </c>
      <c r="D1788" t="s">
        <v>91</v>
      </c>
      <c r="E1788" t="s">
        <v>65</v>
      </c>
      <c r="F1788" t="s">
        <v>66</v>
      </c>
      <c r="G1788" t="s">
        <v>67</v>
      </c>
      <c r="H1788" t="s">
        <v>366</v>
      </c>
      <c r="I1788" t="s">
        <v>69</v>
      </c>
      <c r="J1788" t="s">
        <v>153</v>
      </c>
      <c r="K1788" t="s">
        <v>154</v>
      </c>
      <c r="L1788" t="s">
        <v>155</v>
      </c>
      <c r="M1788" t="s">
        <v>9433</v>
      </c>
      <c r="N1788" t="s">
        <v>9434</v>
      </c>
      <c r="O1788" s="34">
        <v>45713</v>
      </c>
      <c r="P1788" s="39">
        <v>0.47499999999999998</v>
      </c>
      <c r="Q1788" s="34">
        <v>45713</v>
      </c>
      <c r="R1788" s="39">
        <v>0.51736111111111116</v>
      </c>
      <c r="S1788" t="s">
        <v>75</v>
      </c>
      <c r="T1788" t="s">
        <v>141</v>
      </c>
      <c r="U1788" t="s">
        <v>77</v>
      </c>
      <c r="V1788" t="s">
        <v>78</v>
      </c>
      <c r="W1788" t="s">
        <v>78</v>
      </c>
      <c r="X1788" t="s">
        <v>79</v>
      </c>
      <c r="Y1788" t="s">
        <v>4466</v>
      </c>
      <c r="Z1788" t="s">
        <v>175</v>
      </c>
      <c r="AA1788" t="s">
        <v>159</v>
      </c>
      <c r="AB1788" t="s">
        <v>83</v>
      </c>
      <c r="AC1788" s="5" t="s">
        <v>379</v>
      </c>
      <c r="AD1788" s="9" t="s">
        <v>379</v>
      </c>
      <c r="AE1788" t="s">
        <v>9432</v>
      </c>
      <c r="AF1788" t="s">
        <v>85</v>
      </c>
      <c r="AG1788" t="s">
        <v>85</v>
      </c>
      <c r="AH1788" t="s">
        <v>85</v>
      </c>
      <c r="AI1788" t="s">
        <v>85</v>
      </c>
      <c r="AJ1788" t="s">
        <v>9432</v>
      </c>
      <c r="AK1788" t="s">
        <v>243</v>
      </c>
      <c r="AL1788" t="s">
        <v>160</v>
      </c>
      <c r="AM1788" t="s">
        <v>3515</v>
      </c>
      <c r="AN1788" t="s">
        <v>3515</v>
      </c>
      <c r="AO1788" t="s">
        <v>160</v>
      </c>
      <c r="AP1788" t="s">
        <v>108</v>
      </c>
      <c r="AQ1788" t="s">
        <v>180</v>
      </c>
      <c r="AR1788" t="s">
        <v>110</v>
      </c>
      <c r="AS1788" t="s">
        <v>516</v>
      </c>
      <c r="AT1788" t="s">
        <v>93</v>
      </c>
      <c r="AU1788" t="s">
        <v>94</v>
      </c>
      <c r="AV1788" t="s">
        <v>95</v>
      </c>
      <c r="AW1788" t="s">
        <v>85</v>
      </c>
      <c r="AX1788" t="s">
        <v>85</v>
      </c>
      <c r="AY1788" t="s">
        <v>85</v>
      </c>
      <c r="AZ1788" t="s">
        <v>85</v>
      </c>
      <c r="BA1788" t="s">
        <v>741</v>
      </c>
      <c r="BB1788" t="s">
        <v>518</v>
      </c>
      <c r="BC1788" t="s">
        <v>866</v>
      </c>
      <c r="BD1788" t="s">
        <v>85</v>
      </c>
      <c r="BE1788" t="s">
        <v>146</v>
      </c>
      <c r="BF1788" t="s">
        <v>866</v>
      </c>
      <c r="BG1788" t="s">
        <v>9435</v>
      </c>
      <c r="BH1788" t="s">
        <v>86</v>
      </c>
      <c r="BI1788" t="s">
        <v>85</v>
      </c>
    </row>
    <row r="1789" spans="1:61" ht="14.45" hidden="1">
      <c r="A1789" t="s">
        <v>9436</v>
      </c>
      <c r="B1789" t="s">
        <v>290</v>
      </c>
      <c r="C1789" t="s">
        <v>85</v>
      </c>
      <c r="D1789" t="s">
        <v>85</v>
      </c>
      <c r="E1789" t="s">
        <v>135</v>
      </c>
      <c r="F1789" t="s">
        <v>136</v>
      </c>
      <c r="G1789" t="s">
        <v>67</v>
      </c>
      <c r="H1789" t="s">
        <v>366</v>
      </c>
      <c r="I1789" t="s">
        <v>69</v>
      </c>
      <c r="J1789" t="s">
        <v>100</v>
      </c>
      <c r="K1789" t="s">
        <v>101</v>
      </c>
      <c r="L1789" t="s">
        <v>102</v>
      </c>
      <c r="M1789" t="s">
        <v>9437</v>
      </c>
      <c r="N1789" t="s">
        <v>9438</v>
      </c>
      <c r="O1789" s="34">
        <v>45713</v>
      </c>
      <c r="P1789" s="39">
        <v>0.51597222222222228</v>
      </c>
      <c r="Q1789" s="34">
        <v>45716</v>
      </c>
      <c r="R1789" s="39">
        <v>0.7631944444444444</v>
      </c>
      <c r="S1789" t="s">
        <v>75</v>
      </c>
      <c r="T1789" t="s">
        <v>76</v>
      </c>
      <c r="U1789" t="s">
        <v>77</v>
      </c>
      <c r="V1789" t="s">
        <v>78</v>
      </c>
      <c r="W1789" t="s">
        <v>78</v>
      </c>
      <c r="X1789" t="s">
        <v>79</v>
      </c>
      <c r="Y1789" t="s">
        <v>67</v>
      </c>
      <c r="Z1789" t="s">
        <v>159</v>
      </c>
      <c r="AA1789" t="s">
        <v>117</v>
      </c>
      <c r="AB1789" t="s">
        <v>83</v>
      </c>
      <c r="AC1789" s="5" t="s">
        <v>379</v>
      </c>
      <c r="AD1789" s="9" t="s">
        <v>379</v>
      </c>
      <c r="AE1789" t="s">
        <v>9436</v>
      </c>
      <c r="AF1789" t="s">
        <v>85</v>
      </c>
      <c r="AG1789" t="s">
        <v>85</v>
      </c>
      <c r="AH1789" t="s">
        <v>85</v>
      </c>
      <c r="AI1789" t="s">
        <v>85</v>
      </c>
      <c r="AJ1789" t="s">
        <v>9436</v>
      </c>
      <c r="AK1789" t="s">
        <v>243</v>
      </c>
      <c r="AL1789" t="s">
        <v>160</v>
      </c>
      <c r="AM1789" t="s">
        <v>3515</v>
      </c>
      <c r="AN1789" t="s">
        <v>3515</v>
      </c>
      <c r="AO1789" t="s">
        <v>360</v>
      </c>
      <c r="AP1789" t="s">
        <v>108</v>
      </c>
      <c r="AQ1789" t="s">
        <v>180</v>
      </c>
      <c r="AR1789" t="s">
        <v>110</v>
      </c>
      <c r="AS1789" t="s">
        <v>738</v>
      </c>
      <c r="AT1789" t="s">
        <v>93</v>
      </c>
      <c r="AU1789" t="s">
        <v>94</v>
      </c>
      <c r="AV1789" t="s">
        <v>145</v>
      </c>
      <c r="AW1789" t="s">
        <v>85</v>
      </c>
      <c r="AX1789" t="s">
        <v>85</v>
      </c>
      <c r="AY1789" t="s">
        <v>85</v>
      </c>
      <c r="AZ1789" t="s">
        <v>85</v>
      </c>
      <c r="BA1789" t="s">
        <v>91</v>
      </c>
      <c r="BB1789" t="s">
        <v>9439</v>
      </c>
      <c r="BC1789" t="s">
        <v>9440</v>
      </c>
      <c r="BD1789" t="s">
        <v>85</v>
      </c>
      <c r="BE1789" t="s">
        <v>579</v>
      </c>
      <c r="BF1789" t="s">
        <v>9440</v>
      </c>
      <c r="BG1789" t="s">
        <v>9441</v>
      </c>
      <c r="BH1789" t="s">
        <v>86</v>
      </c>
      <c r="BI1789" t="s">
        <v>85</v>
      </c>
    </row>
    <row r="1790" spans="1:61" ht="14.45" hidden="1">
      <c r="A1790" t="s">
        <v>9442</v>
      </c>
      <c r="B1790" t="s">
        <v>365</v>
      </c>
      <c r="C1790" t="s">
        <v>91</v>
      </c>
      <c r="D1790" t="s">
        <v>91</v>
      </c>
      <c r="E1790" t="s">
        <v>135</v>
      </c>
      <c r="F1790" t="s">
        <v>136</v>
      </c>
      <c r="G1790" t="s">
        <v>67</v>
      </c>
      <c r="H1790" t="s">
        <v>366</v>
      </c>
      <c r="I1790" t="s">
        <v>590</v>
      </c>
      <c r="J1790" t="s">
        <v>964</v>
      </c>
      <c r="K1790" t="s">
        <v>965</v>
      </c>
      <c r="L1790" t="s">
        <v>159</v>
      </c>
      <c r="M1790" t="s">
        <v>9443</v>
      </c>
      <c r="N1790" t="s">
        <v>9444</v>
      </c>
      <c r="O1790" s="34">
        <v>45713</v>
      </c>
      <c r="P1790" s="39">
        <v>0.51666666666666672</v>
      </c>
      <c r="Q1790" s="34">
        <v>45713</v>
      </c>
      <c r="R1790" s="39">
        <v>0.53541666666666665</v>
      </c>
      <c r="S1790" t="s">
        <v>75</v>
      </c>
      <c r="T1790" t="s">
        <v>141</v>
      </c>
      <c r="U1790" t="s">
        <v>77</v>
      </c>
      <c r="V1790" t="s">
        <v>78</v>
      </c>
      <c r="W1790" t="s">
        <v>78</v>
      </c>
      <c r="X1790" t="s">
        <v>79</v>
      </c>
      <c r="Y1790" t="s">
        <v>4466</v>
      </c>
      <c r="Z1790" t="s">
        <v>159</v>
      </c>
      <c r="AA1790" t="s">
        <v>159</v>
      </c>
      <c r="AB1790" t="s">
        <v>176</v>
      </c>
      <c r="AC1790" s="5" t="s">
        <v>379</v>
      </c>
      <c r="AD1790" s="9" t="s">
        <v>379</v>
      </c>
      <c r="AE1790" t="s">
        <v>9442</v>
      </c>
      <c r="AF1790" t="s">
        <v>9445</v>
      </c>
      <c r="AG1790" t="s">
        <v>177</v>
      </c>
      <c r="AH1790" t="s">
        <v>178</v>
      </c>
      <c r="AI1790" t="s">
        <v>179</v>
      </c>
      <c r="AJ1790" t="s">
        <v>9442</v>
      </c>
      <c r="AK1790" t="s">
        <v>243</v>
      </c>
      <c r="AL1790" t="s">
        <v>160</v>
      </c>
      <c r="AM1790" t="s">
        <v>3515</v>
      </c>
      <c r="AN1790" t="s">
        <v>3515</v>
      </c>
      <c r="AO1790" t="s">
        <v>160</v>
      </c>
      <c r="AP1790" t="s">
        <v>108</v>
      </c>
      <c r="AQ1790" t="s">
        <v>298</v>
      </c>
      <c r="AR1790" t="s">
        <v>110</v>
      </c>
      <c r="AS1790" t="s">
        <v>1736</v>
      </c>
      <c r="AT1790" t="s">
        <v>182</v>
      </c>
      <c r="AU1790" t="s">
        <v>183</v>
      </c>
      <c r="AV1790" t="s">
        <v>145</v>
      </c>
      <c r="AW1790" t="s">
        <v>85</v>
      </c>
      <c r="AX1790" t="s">
        <v>85</v>
      </c>
      <c r="AY1790" t="s">
        <v>85</v>
      </c>
      <c r="AZ1790" t="s">
        <v>85</v>
      </c>
      <c r="BA1790" t="s">
        <v>2084</v>
      </c>
      <c r="BB1790" t="s">
        <v>133</v>
      </c>
      <c r="BC1790" t="s">
        <v>1640</v>
      </c>
      <c r="BD1790" t="s">
        <v>85</v>
      </c>
      <c r="BE1790" t="s">
        <v>2262</v>
      </c>
      <c r="BF1790" t="s">
        <v>1640</v>
      </c>
      <c r="BG1790" t="s">
        <v>9446</v>
      </c>
      <c r="BH1790" t="s">
        <v>86</v>
      </c>
      <c r="BI1790" t="s">
        <v>85</v>
      </c>
    </row>
    <row r="1791" spans="1:61" ht="14.45" hidden="1">
      <c r="A1791" t="s">
        <v>9447</v>
      </c>
      <c r="B1791" t="s">
        <v>1065</v>
      </c>
      <c r="C1791" t="s">
        <v>85</v>
      </c>
      <c r="D1791" t="s">
        <v>85</v>
      </c>
      <c r="E1791" t="s">
        <v>135</v>
      </c>
      <c r="F1791" t="s">
        <v>136</v>
      </c>
      <c r="G1791" t="s">
        <v>67</v>
      </c>
      <c r="H1791" t="s">
        <v>366</v>
      </c>
      <c r="I1791" t="s">
        <v>590</v>
      </c>
      <c r="J1791" t="s">
        <v>100</v>
      </c>
      <c r="K1791" t="s">
        <v>101</v>
      </c>
      <c r="L1791" t="s">
        <v>102</v>
      </c>
      <c r="M1791" t="s">
        <v>9448</v>
      </c>
      <c r="N1791" t="s">
        <v>9449</v>
      </c>
      <c r="O1791" s="34">
        <v>45713</v>
      </c>
      <c r="P1791" s="39">
        <v>0.52708333333333335</v>
      </c>
      <c r="Q1791" s="34">
        <v>45713</v>
      </c>
      <c r="R1791" s="39">
        <v>0.66111111111111109</v>
      </c>
      <c r="S1791" t="s">
        <v>75</v>
      </c>
      <c r="T1791" t="s">
        <v>141</v>
      </c>
      <c r="U1791" t="s">
        <v>77</v>
      </c>
      <c r="V1791" t="s">
        <v>78</v>
      </c>
      <c r="W1791" t="s">
        <v>78</v>
      </c>
      <c r="X1791" t="s">
        <v>79</v>
      </c>
      <c r="Y1791" t="s">
        <v>67</v>
      </c>
      <c r="Z1791" t="s">
        <v>159</v>
      </c>
      <c r="AA1791" t="s">
        <v>325</v>
      </c>
      <c r="AB1791" t="s">
        <v>83</v>
      </c>
      <c r="AC1791" s="5" t="s">
        <v>379</v>
      </c>
      <c r="AD1791" s="9" t="s">
        <v>379</v>
      </c>
      <c r="AE1791" t="s">
        <v>9447</v>
      </c>
      <c r="AF1791" t="s">
        <v>85</v>
      </c>
      <c r="AG1791" t="s">
        <v>85</v>
      </c>
      <c r="AH1791" t="s">
        <v>85</v>
      </c>
      <c r="AI1791" t="s">
        <v>85</v>
      </c>
      <c r="AJ1791" t="s">
        <v>9447</v>
      </c>
      <c r="AK1791" t="s">
        <v>243</v>
      </c>
      <c r="AL1791" t="s">
        <v>160</v>
      </c>
      <c r="AM1791" t="s">
        <v>3515</v>
      </c>
      <c r="AN1791" t="s">
        <v>3515</v>
      </c>
      <c r="AO1791" t="s">
        <v>160</v>
      </c>
      <c r="AP1791" t="s">
        <v>108</v>
      </c>
      <c r="AQ1791" t="s">
        <v>298</v>
      </c>
      <c r="AR1791" t="s">
        <v>110</v>
      </c>
      <c r="AS1791" t="s">
        <v>1173</v>
      </c>
      <c r="AT1791" t="s">
        <v>93</v>
      </c>
      <c r="AU1791" t="s">
        <v>94</v>
      </c>
      <c r="AV1791" t="s">
        <v>145</v>
      </c>
      <c r="AW1791" t="s">
        <v>85</v>
      </c>
      <c r="AX1791" t="s">
        <v>85</v>
      </c>
      <c r="AY1791" t="s">
        <v>85</v>
      </c>
      <c r="AZ1791" t="s">
        <v>85</v>
      </c>
      <c r="BA1791" t="s">
        <v>452</v>
      </c>
      <c r="BB1791" t="s">
        <v>9450</v>
      </c>
      <c r="BC1791" t="s">
        <v>6735</v>
      </c>
      <c r="BD1791" t="s">
        <v>85</v>
      </c>
      <c r="BE1791" t="s">
        <v>579</v>
      </c>
      <c r="BF1791" t="s">
        <v>6735</v>
      </c>
      <c r="BG1791" t="s">
        <v>9451</v>
      </c>
      <c r="BH1791" t="s">
        <v>86</v>
      </c>
      <c r="BI1791" t="s">
        <v>85</v>
      </c>
    </row>
    <row r="1792" spans="1:61" ht="14.45" hidden="1">
      <c r="A1792" t="s">
        <v>9452</v>
      </c>
      <c r="B1792" t="s">
        <v>149</v>
      </c>
      <c r="C1792" t="s">
        <v>85</v>
      </c>
      <c r="D1792" t="s">
        <v>85</v>
      </c>
      <c r="E1792" t="s">
        <v>65</v>
      </c>
      <c r="F1792" t="s">
        <v>66</v>
      </c>
      <c r="G1792" t="s">
        <v>150</v>
      </c>
      <c r="H1792" t="s">
        <v>1170</v>
      </c>
      <c r="I1792" t="s">
        <v>239</v>
      </c>
      <c r="J1792" t="s">
        <v>100</v>
      </c>
      <c r="K1792" t="s">
        <v>101</v>
      </c>
      <c r="L1792" t="s">
        <v>102</v>
      </c>
      <c r="M1792" t="s">
        <v>9453</v>
      </c>
      <c r="N1792" t="s">
        <v>9454</v>
      </c>
      <c r="O1792" s="34">
        <v>45713</v>
      </c>
      <c r="P1792" s="39">
        <v>0.52916666666666667</v>
      </c>
      <c r="Q1792" s="34">
        <v>45713</v>
      </c>
      <c r="R1792" s="39">
        <v>0.61527777777777781</v>
      </c>
      <c r="S1792" t="s">
        <v>75</v>
      </c>
      <c r="T1792" t="s">
        <v>141</v>
      </c>
      <c r="U1792" t="s">
        <v>77</v>
      </c>
      <c r="V1792" t="s">
        <v>78</v>
      </c>
      <c r="W1792" t="s">
        <v>78</v>
      </c>
      <c r="X1792" t="s">
        <v>79</v>
      </c>
      <c r="Y1792" t="s">
        <v>158</v>
      </c>
      <c r="Z1792" t="s">
        <v>159</v>
      </c>
      <c r="AA1792" t="s">
        <v>82</v>
      </c>
      <c r="AB1792" t="s">
        <v>83</v>
      </c>
      <c r="AC1792" s="5" t="s">
        <v>379</v>
      </c>
      <c r="AD1792" s="9" t="s">
        <v>379</v>
      </c>
      <c r="AE1792" t="s">
        <v>9452</v>
      </c>
      <c r="AF1792" t="s">
        <v>85</v>
      </c>
      <c r="AG1792" t="s">
        <v>85</v>
      </c>
      <c r="AH1792" t="s">
        <v>85</v>
      </c>
      <c r="AI1792" t="s">
        <v>85</v>
      </c>
      <c r="AJ1792" t="s">
        <v>9452</v>
      </c>
      <c r="AK1792" t="s">
        <v>86</v>
      </c>
      <c r="AL1792" t="s">
        <v>160</v>
      </c>
      <c r="AM1792" t="s">
        <v>3515</v>
      </c>
      <c r="AN1792" t="s">
        <v>3515</v>
      </c>
      <c r="AO1792" t="s">
        <v>160</v>
      </c>
      <c r="AP1792" t="s">
        <v>108</v>
      </c>
      <c r="AQ1792" t="s">
        <v>180</v>
      </c>
      <c r="AR1792" t="s">
        <v>110</v>
      </c>
      <c r="AS1792" t="s">
        <v>1173</v>
      </c>
      <c r="AT1792" t="s">
        <v>93</v>
      </c>
      <c r="AU1792" t="s">
        <v>94</v>
      </c>
      <c r="AV1792" t="s">
        <v>245</v>
      </c>
      <c r="AW1792" t="s">
        <v>85</v>
      </c>
      <c r="AX1792" t="s">
        <v>85</v>
      </c>
      <c r="AY1792" t="s">
        <v>85</v>
      </c>
      <c r="AZ1792" t="s">
        <v>85</v>
      </c>
      <c r="BA1792" t="s">
        <v>91</v>
      </c>
      <c r="BB1792" t="s">
        <v>571</v>
      </c>
      <c r="BC1792" t="s">
        <v>7825</v>
      </c>
      <c r="BD1792" t="s">
        <v>85</v>
      </c>
      <c r="BE1792" t="s">
        <v>445</v>
      </c>
      <c r="BF1792" t="s">
        <v>7825</v>
      </c>
      <c r="BG1792" t="s">
        <v>9455</v>
      </c>
      <c r="BH1792" t="s">
        <v>86</v>
      </c>
      <c r="BI1792" t="s">
        <v>85</v>
      </c>
    </row>
    <row r="1793" spans="1:61" ht="14.45" hidden="1">
      <c r="A1793" t="s">
        <v>9456</v>
      </c>
      <c r="B1793" t="s">
        <v>149</v>
      </c>
      <c r="C1793" t="s">
        <v>85</v>
      </c>
      <c r="D1793" t="s">
        <v>85</v>
      </c>
      <c r="E1793" t="s">
        <v>135</v>
      </c>
      <c r="F1793" t="s">
        <v>136</v>
      </c>
      <c r="G1793" t="s">
        <v>150</v>
      </c>
      <c r="H1793" t="s">
        <v>541</v>
      </c>
      <c r="I1793" t="s">
        <v>152</v>
      </c>
      <c r="J1793" t="s">
        <v>153</v>
      </c>
      <c r="K1793" t="s">
        <v>154</v>
      </c>
      <c r="L1793" t="s">
        <v>155</v>
      </c>
      <c r="M1793" t="s">
        <v>9457</v>
      </c>
      <c r="N1793" t="s">
        <v>9458</v>
      </c>
      <c r="O1793" s="34">
        <v>45713</v>
      </c>
      <c r="P1793" s="39">
        <v>0.53263888888888888</v>
      </c>
      <c r="Q1793" s="34">
        <v>45713</v>
      </c>
      <c r="R1793" s="39">
        <v>0.74722222222222223</v>
      </c>
      <c r="S1793" t="s">
        <v>75</v>
      </c>
      <c r="T1793" t="s">
        <v>141</v>
      </c>
      <c r="U1793" t="s">
        <v>77</v>
      </c>
      <c r="V1793" t="s">
        <v>78</v>
      </c>
      <c r="W1793" t="s">
        <v>78</v>
      </c>
      <c r="X1793" t="s">
        <v>79</v>
      </c>
      <c r="Y1793" t="s">
        <v>158</v>
      </c>
      <c r="Z1793" t="s">
        <v>159</v>
      </c>
      <c r="AA1793" t="s">
        <v>227</v>
      </c>
      <c r="AB1793" t="s">
        <v>83</v>
      </c>
      <c r="AC1793" s="5" t="s">
        <v>379</v>
      </c>
      <c r="AD1793" s="9" t="s">
        <v>379</v>
      </c>
      <c r="AE1793" t="s">
        <v>9456</v>
      </c>
      <c r="AF1793" t="s">
        <v>85</v>
      </c>
      <c r="AG1793" t="s">
        <v>85</v>
      </c>
      <c r="AH1793" t="s">
        <v>85</v>
      </c>
      <c r="AI1793" t="s">
        <v>85</v>
      </c>
      <c r="AJ1793" t="s">
        <v>9456</v>
      </c>
      <c r="AK1793" t="s">
        <v>86</v>
      </c>
      <c r="AL1793" t="s">
        <v>160</v>
      </c>
      <c r="AM1793" t="s">
        <v>3515</v>
      </c>
      <c r="AN1793" t="s">
        <v>3515</v>
      </c>
      <c r="AO1793" t="s">
        <v>160</v>
      </c>
      <c r="AP1793" t="s">
        <v>108</v>
      </c>
      <c r="AQ1793" t="s">
        <v>161</v>
      </c>
      <c r="AR1793" t="s">
        <v>110</v>
      </c>
      <c r="AS1793" t="s">
        <v>545</v>
      </c>
      <c r="AT1793" t="s">
        <v>93</v>
      </c>
      <c r="AU1793" t="s">
        <v>94</v>
      </c>
      <c r="AV1793" t="s">
        <v>145</v>
      </c>
      <c r="AW1793" t="s">
        <v>85</v>
      </c>
      <c r="AX1793" t="s">
        <v>5256</v>
      </c>
      <c r="AY1793" t="s">
        <v>85</v>
      </c>
      <c r="AZ1793" t="s">
        <v>85</v>
      </c>
      <c r="BA1793" t="s">
        <v>6735</v>
      </c>
      <c r="BB1793" t="s">
        <v>1101</v>
      </c>
      <c r="BC1793" t="s">
        <v>3722</v>
      </c>
      <c r="BD1793" t="s">
        <v>85</v>
      </c>
      <c r="BE1793" t="s">
        <v>200</v>
      </c>
      <c r="BF1793" t="s">
        <v>3722</v>
      </c>
      <c r="BG1793" t="s">
        <v>9459</v>
      </c>
      <c r="BH1793" t="s">
        <v>86</v>
      </c>
      <c r="BI1793" t="s">
        <v>85</v>
      </c>
    </row>
    <row r="1794" spans="1:61" ht="14.45" hidden="1">
      <c r="A1794" t="s">
        <v>9460</v>
      </c>
      <c r="B1794" t="s">
        <v>203</v>
      </c>
      <c r="C1794" t="s">
        <v>85</v>
      </c>
      <c r="D1794" t="s">
        <v>85</v>
      </c>
      <c r="E1794" t="s">
        <v>135</v>
      </c>
      <c r="F1794" t="s">
        <v>136</v>
      </c>
      <c r="G1794" t="s">
        <v>150</v>
      </c>
      <c r="H1794" t="s">
        <v>347</v>
      </c>
      <c r="I1794" t="s">
        <v>152</v>
      </c>
      <c r="J1794" t="s">
        <v>331</v>
      </c>
      <c r="K1794" t="s">
        <v>332</v>
      </c>
      <c r="L1794" t="s">
        <v>333</v>
      </c>
      <c r="M1794" t="s">
        <v>9461</v>
      </c>
      <c r="N1794" t="s">
        <v>9462</v>
      </c>
      <c r="O1794" s="34">
        <v>45713</v>
      </c>
      <c r="P1794" s="39">
        <v>0.5395833333333333</v>
      </c>
      <c r="Q1794" s="34">
        <v>45727</v>
      </c>
      <c r="R1794" s="39">
        <v>0.55625000000000002</v>
      </c>
      <c r="S1794" t="s">
        <v>75</v>
      </c>
      <c r="T1794" t="s">
        <v>76</v>
      </c>
      <c r="U1794" t="s">
        <v>77</v>
      </c>
      <c r="V1794" t="s">
        <v>78</v>
      </c>
      <c r="W1794" t="s">
        <v>78</v>
      </c>
      <c r="X1794" t="s">
        <v>79</v>
      </c>
      <c r="Y1794" t="s">
        <v>210</v>
      </c>
      <c r="Z1794" t="s">
        <v>159</v>
      </c>
      <c r="AA1794" t="s">
        <v>211</v>
      </c>
      <c r="AB1794" t="s">
        <v>83</v>
      </c>
      <c r="AC1794" s="5" t="s">
        <v>379</v>
      </c>
      <c r="AD1794" s="9" t="s">
        <v>2244</v>
      </c>
      <c r="AE1794" t="s">
        <v>9460</v>
      </c>
      <c r="AF1794" t="s">
        <v>85</v>
      </c>
      <c r="AG1794" t="s">
        <v>85</v>
      </c>
      <c r="AH1794" t="s">
        <v>85</v>
      </c>
      <c r="AI1794" t="s">
        <v>85</v>
      </c>
      <c r="AJ1794" t="s">
        <v>9460</v>
      </c>
      <c r="AK1794" t="s">
        <v>283</v>
      </c>
      <c r="AL1794" t="s">
        <v>160</v>
      </c>
      <c r="AM1794" t="s">
        <v>3515</v>
      </c>
      <c r="AN1794" t="s">
        <v>2608</v>
      </c>
      <c r="AO1794" t="s">
        <v>160</v>
      </c>
      <c r="AP1794" t="s">
        <v>108</v>
      </c>
      <c r="AQ1794" t="s">
        <v>161</v>
      </c>
      <c r="AR1794" t="s">
        <v>110</v>
      </c>
      <c r="AS1794" t="s">
        <v>727</v>
      </c>
      <c r="AT1794" t="s">
        <v>93</v>
      </c>
      <c r="AU1794" t="s">
        <v>94</v>
      </c>
      <c r="AV1794" t="s">
        <v>145</v>
      </c>
      <c r="AW1794" t="s">
        <v>85</v>
      </c>
      <c r="AX1794" t="s">
        <v>85</v>
      </c>
      <c r="AY1794" t="s">
        <v>85</v>
      </c>
      <c r="AZ1794" t="s">
        <v>85</v>
      </c>
      <c r="BA1794" t="s">
        <v>9463</v>
      </c>
      <c r="BB1794" t="s">
        <v>1018</v>
      </c>
      <c r="BC1794" t="s">
        <v>9464</v>
      </c>
      <c r="BD1794" t="s">
        <v>85</v>
      </c>
      <c r="BE1794" t="s">
        <v>579</v>
      </c>
      <c r="BF1794" t="s">
        <v>9464</v>
      </c>
      <c r="BG1794" t="s">
        <v>9465</v>
      </c>
      <c r="BH1794" t="s">
        <v>86</v>
      </c>
      <c r="BI1794" t="s">
        <v>85</v>
      </c>
    </row>
    <row r="1795" spans="1:61" ht="14.45" hidden="1">
      <c r="A1795" t="s">
        <v>9466</v>
      </c>
      <c r="B1795" t="s">
        <v>365</v>
      </c>
      <c r="C1795" t="s">
        <v>91</v>
      </c>
      <c r="D1795" t="s">
        <v>91</v>
      </c>
      <c r="E1795" t="s">
        <v>65</v>
      </c>
      <c r="F1795" t="s">
        <v>66</v>
      </c>
      <c r="G1795" t="s">
        <v>67</v>
      </c>
      <c r="H1795" t="s">
        <v>366</v>
      </c>
      <c r="I1795" t="s">
        <v>69</v>
      </c>
      <c r="J1795" t="s">
        <v>411</v>
      </c>
      <c r="K1795" t="s">
        <v>412</v>
      </c>
      <c r="L1795" t="s">
        <v>227</v>
      </c>
      <c r="M1795" t="s">
        <v>9467</v>
      </c>
      <c r="N1795" t="s">
        <v>9468</v>
      </c>
      <c r="O1795" s="34">
        <v>45713</v>
      </c>
      <c r="P1795" s="39">
        <v>0.55555555555555558</v>
      </c>
      <c r="Q1795" s="34">
        <v>45714</v>
      </c>
      <c r="R1795" s="39">
        <v>0.39583333333333331</v>
      </c>
      <c r="S1795" t="s">
        <v>75</v>
      </c>
      <c r="T1795" t="s">
        <v>141</v>
      </c>
      <c r="U1795" t="s">
        <v>77</v>
      </c>
      <c r="V1795" t="s">
        <v>78</v>
      </c>
      <c r="W1795" t="s">
        <v>78</v>
      </c>
      <c r="X1795" t="s">
        <v>79</v>
      </c>
      <c r="Y1795" t="s">
        <v>4466</v>
      </c>
      <c r="Z1795" t="s">
        <v>211</v>
      </c>
      <c r="AA1795" t="s">
        <v>143</v>
      </c>
      <c r="AB1795" t="s">
        <v>83</v>
      </c>
      <c r="AC1795" s="5" t="s">
        <v>379</v>
      </c>
      <c r="AD1795" s="9" t="s">
        <v>379</v>
      </c>
      <c r="AE1795" t="s">
        <v>9466</v>
      </c>
      <c r="AF1795" t="s">
        <v>85</v>
      </c>
      <c r="AG1795" t="s">
        <v>177</v>
      </c>
      <c r="AH1795" t="s">
        <v>178</v>
      </c>
      <c r="AI1795" t="s">
        <v>179</v>
      </c>
      <c r="AJ1795" t="s">
        <v>9466</v>
      </c>
      <c r="AK1795" t="s">
        <v>86</v>
      </c>
      <c r="AL1795" t="s">
        <v>160</v>
      </c>
      <c r="AM1795" t="s">
        <v>3515</v>
      </c>
      <c r="AN1795" t="s">
        <v>3515</v>
      </c>
      <c r="AO1795" t="s">
        <v>229</v>
      </c>
      <c r="AP1795" t="s">
        <v>108</v>
      </c>
      <c r="AQ1795" t="s">
        <v>180</v>
      </c>
      <c r="AR1795" t="s">
        <v>110</v>
      </c>
      <c r="AS1795" t="s">
        <v>3685</v>
      </c>
      <c r="AT1795" t="s">
        <v>182</v>
      </c>
      <c r="AU1795" t="s">
        <v>183</v>
      </c>
      <c r="AV1795" t="s">
        <v>95</v>
      </c>
      <c r="AW1795" t="s">
        <v>85</v>
      </c>
      <c r="AX1795" t="s">
        <v>85</v>
      </c>
      <c r="AY1795" t="s">
        <v>85</v>
      </c>
      <c r="AZ1795" t="s">
        <v>85</v>
      </c>
      <c r="BA1795" t="s">
        <v>246</v>
      </c>
      <c r="BB1795" t="s">
        <v>9469</v>
      </c>
      <c r="BC1795" t="s">
        <v>1609</v>
      </c>
      <c r="BD1795" t="s">
        <v>85</v>
      </c>
      <c r="BE1795" t="s">
        <v>424</v>
      </c>
      <c r="BF1795" t="s">
        <v>1609</v>
      </c>
      <c r="BG1795" t="s">
        <v>9470</v>
      </c>
      <c r="BH1795" t="s">
        <v>86</v>
      </c>
      <c r="BI1795" t="s">
        <v>85</v>
      </c>
    </row>
    <row r="1796" spans="1:61" ht="14.45" hidden="1">
      <c r="A1796" t="s">
        <v>9471</v>
      </c>
      <c r="B1796" t="s">
        <v>1065</v>
      </c>
      <c r="C1796" t="s">
        <v>85</v>
      </c>
      <c r="D1796" t="s">
        <v>85</v>
      </c>
      <c r="E1796" t="s">
        <v>135</v>
      </c>
      <c r="F1796" t="s">
        <v>136</v>
      </c>
      <c r="G1796" t="s">
        <v>67</v>
      </c>
      <c r="H1796" t="s">
        <v>366</v>
      </c>
      <c r="I1796" t="s">
        <v>590</v>
      </c>
      <c r="J1796" t="s">
        <v>100</v>
      </c>
      <c r="K1796" t="s">
        <v>101</v>
      </c>
      <c r="L1796" t="s">
        <v>102</v>
      </c>
      <c r="M1796" t="s">
        <v>9472</v>
      </c>
      <c r="N1796" t="s">
        <v>9473</v>
      </c>
      <c r="O1796" s="34">
        <v>45713</v>
      </c>
      <c r="P1796" s="39">
        <v>0.55763888888888891</v>
      </c>
      <c r="Q1796" s="34">
        <v>45713</v>
      </c>
      <c r="R1796" s="39">
        <v>0.63541666666666663</v>
      </c>
      <c r="S1796" t="s">
        <v>75</v>
      </c>
      <c r="T1796" t="s">
        <v>141</v>
      </c>
      <c r="U1796" t="s">
        <v>77</v>
      </c>
      <c r="V1796" t="s">
        <v>78</v>
      </c>
      <c r="W1796" t="s">
        <v>78</v>
      </c>
      <c r="X1796" t="s">
        <v>79</v>
      </c>
      <c r="Y1796" t="s">
        <v>67</v>
      </c>
      <c r="Z1796" t="s">
        <v>211</v>
      </c>
      <c r="AA1796" t="s">
        <v>325</v>
      </c>
      <c r="AB1796" t="s">
        <v>83</v>
      </c>
      <c r="AC1796" s="5" t="s">
        <v>379</v>
      </c>
      <c r="AD1796" s="9" t="s">
        <v>379</v>
      </c>
      <c r="AE1796" t="s">
        <v>9471</v>
      </c>
      <c r="AF1796" t="s">
        <v>85</v>
      </c>
      <c r="AG1796" t="s">
        <v>85</v>
      </c>
      <c r="AH1796" t="s">
        <v>85</v>
      </c>
      <c r="AI1796" t="s">
        <v>85</v>
      </c>
      <c r="AJ1796" t="s">
        <v>9471</v>
      </c>
      <c r="AK1796" t="s">
        <v>243</v>
      </c>
      <c r="AL1796" t="s">
        <v>160</v>
      </c>
      <c r="AM1796" t="s">
        <v>3515</v>
      </c>
      <c r="AN1796" t="s">
        <v>3515</v>
      </c>
      <c r="AO1796" t="s">
        <v>160</v>
      </c>
      <c r="AP1796" t="s">
        <v>108</v>
      </c>
      <c r="AQ1796" t="s">
        <v>298</v>
      </c>
      <c r="AR1796" t="s">
        <v>110</v>
      </c>
      <c r="AS1796" t="s">
        <v>738</v>
      </c>
      <c r="AT1796" t="s">
        <v>93</v>
      </c>
      <c r="AU1796" t="s">
        <v>94</v>
      </c>
      <c r="AV1796" t="s">
        <v>145</v>
      </c>
      <c r="AW1796" t="s">
        <v>85</v>
      </c>
      <c r="AX1796" t="s">
        <v>197</v>
      </c>
      <c r="AY1796" t="s">
        <v>85</v>
      </c>
      <c r="AZ1796" t="s">
        <v>85</v>
      </c>
      <c r="BA1796" t="s">
        <v>133</v>
      </c>
      <c r="BB1796" t="s">
        <v>570</v>
      </c>
      <c r="BC1796" t="s">
        <v>1876</v>
      </c>
      <c r="BD1796" t="s">
        <v>85</v>
      </c>
      <c r="BE1796" t="s">
        <v>311</v>
      </c>
      <c r="BF1796" t="s">
        <v>1876</v>
      </c>
      <c r="BG1796" t="s">
        <v>9474</v>
      </c>
      <c r="BH1796" t="s">
        <v>86</v>
      </c>
      <c r="BI1796" t="s">
        <v>85</v>
      </c>
    </row>
    <row r="1797" spans="1:61" ht="14.45" hidden="1">
      <c r="A1797" t="s">
        <v>9475</v>
      </c>
      <c r="B1797" t="s">
        <v>265</v>
      </c>
      <c r="C1797" t="s">
        <v>110</v>
      </c>
      <c r="D1797" t="s">
        <v>356</v>
      </c>
      <c r="E1797" t="s">
        <v>135</v>
      </c>
      <c r="F1797" t="s">
        <v>136</v>
      </c>
      <c r="G1797" t="s">
        <v>150</v>
      </c>
      <c r="H1797" t="s">
        <v>859</v>
      </c>
      <c r="I1797" t="s">
        <v>152</v>
      </c>
      <c r="J1797" t="s">
        <v>367</v>
      </c>
      <c r="K1797" t="s">
        <v>368</v>
      </c>
      <c r="L1797" t="s">
        <v>369</v>
      </c>
      <c r="M1797" t="s">
        <v>9476</v>
      </c>
      <c r="N1797" t="s">
        <v>9477</v>
      </c>
      <c r="O1797" s="34">
        <v>45713</v>
      </c>
      <c r="P1797" s="39">
        <v>0.57430555555555551</v>
      </c>
      <c r="Q1797" s="34">
        <v>45714</v>
      </c>
      <c r="R1797" s="39">
        <v>0.70486111111111116</v>
      </c>
      <c r="S1797" t="s">
        <v>75</v>
      </c>
      <c r="T1797" t="s">
        <v>141</v>
      </c>
      <c r="U1797" t="s">
        <v>77</v>
      </c>
      <c r="V1797" t="s">
        <v>78</v>
      </c>
      <c r="W1797" t="s">
        <v>78</v>
      </c>
      <c r="X1797" t="s">
        <v>79</v>
      </c>
      <c r="Y1797" t="s">
        <v>270</v>
      </c>
      <c r="Z1797" t="s">
        <v>211</v>
      </c>
      <c r="AA1797" t="s">
        <v>242</v>
      </c>
      <c r="AB1797" t="s">
        <v>83</v>
      </c>
      <c r="AC1797" s="5" t="s">
        <v>379</v>
      </c>
      <c r="AD1797" s="9" t="s">
        <v>379</v>
      </c>
      <c r="AE1797" t="s">
        <v>9475</v>
      </c>
      <c r="AF1797" t="s">
        <v>85</v>
      </c>
      <c r="AG1797" t="s">
        <v>85</v>
      </c>
      <c r="AH1797" t="s">
        <v>85</v>
      </c>
      <c r="AI1797" t="s">
        <v>85</v>
      </c>
      <c r="AJ1797" t="s">
        <v>9475</v>
      </c>
      <c r="AK1797" t="s">
        <v>86</v>
      </c>
      <c r="AL1797" t="s">
        <v>160</v>
      </c>
      <c r="AM1797" t="s">
        <v>3515</v>
      </c>
      <c r="AN1797" t="s">
        <v>3515</v>
      </c>
      <c r="AO1797" t="s">
        <v>229</v>
      </c>
      <c r="AP1797" t="s">
        <v>108</v>
      </c>
      <c r="AQ1797" t="s">
        <v>161</v>
      </c>
      <c r="AR1797" t="s">
        <v>110</v>
      </c>
      <c r="AS1797" t="s">
        <v>671</v>
      </c>
      <c r="AT1797" t="s">
        <v>93</v>
      </c>
      <c r="AU1797" t="s">
        <v>94</v>
      </c>
      <c r="AV1797" t="s">
        <v>145</v>
      </c>
      <c r="AW1797" t="s">
        <v>85</v>
      </c>
      <c r="AX1797" t="s">
        <v>85</v>
      </c>
      <c r="AY1797" t="s">
        <v>85</v>
      </c>
      <c r="AZ1797" t="s">
        <v>9478</v>
      </c>
      <c r="BA1797" t="s">
        <v>3384</v>
      </c>
      <c r="BB1797" t="s">
        <v>835</v>
      </c>
      <c r="BC1797" t="s">
        <v>877</v>
      </c>
      <c r="BD1797" t="s">
        <v>85</v>
      </c>
      <c r="BE1797" t="s">
        <v>146</v>
      </c>
      <c r="BF1797" t="s">
        <v>9479</v>
      </c>
      <c r="BG1797" t="s">
        <v>9480</v>
      </c>
      <c r="BH1797" t="s">
        <v>86</v>
      </c>
      <c r="BI1797" t="s">
        <v>85</v>
      </c>
    </row>
    <row r="1798" spans="1:61" ht="14.45" hidden="1">
      <c r="A1798" t="s">
        <v>9481</v>
      </c>
      <c r="B1798" t="s">
        <v>1065</v>
      </c>
      <c r="C1798" t="s">
        <v>85</v>
      </c>
      <c r="D1798" t="s">
        <v>85</v>
      </c>
      <c r="E1798" t="s">
        <v>135</v>
      </c>
      <c r="F1798" t="s">
        <v>136</v>
      </c>
      <c r="G1798" t="s">
        <v>67</v>
      </c>
      <c r="H1798" t="s">
        <v>366</v>
      </c>
      <c r="I1798" t="s">
        <v>590</v>
      </c>
      <c r="J1798" t="s">
        <v>100</v>
      </c>
      <c r="K1798" t="s">
        <v>101</v>
      </c>
      <c r="L1798" t="s">
        <v>102</v>
      </c>
      <c r="M1798" t="s">
        <v>9482</v>
      </c>
      <c r="N1798" t="s">
        <v>9483</v>
      </c>
      <c r="O1798" s="34">
        <v>45713</v>
      </c>
      <c r="P1798" s="39">
        <v>0.59930555555555554</v>
      </c>
      <c r="Q1798" s="34">
        <v>45713</v>
      </c>
      <c r="R1798" s="39">
        <v>0.63680555555555551</v>
      </c>
      <c r="S1798" t="s">
        <v>75</v>
      </c>
      <c r="T1798" t="s">
        <v>141</v>
      </c>
      <c r="U1798" t="s">
        <v>77</v>
      </c>
      <c r="V1798" t="s">
        <v>78</v>
      </c>
      <c r="W1798" t="s">
        <v>78</v>
      </c>
      <c r="X1798" t="s">
        <v>79</v>
      </c>
      <c r="Y1798" t="s">
        <v>67</v>
      </c>
      <c r="Z1798" t="s">
        <v>82</v>
      </c>
      <c r="AA1798" t="s">
        <v>325</v>
      </c>
      <c r="AB1798" t="s">
        <v>83</v>
      </c>
      <c r="AC1798" s="5" t="s">
        <v>379</v>
      </c>
      <c r="AD1798" s="9" t="s">
        <v>379</v>
      </c>
      <c r="AE1798" t="s">
        <v>9481</v>
      </c>
      <c r="AF1798" t="s">
        <v>85</v>
      </c>
      <c r="AG1798" t="s">
        <v>85</v>
      </c>
      <c r="AH1798" t="s">
        <v>85</v>
      </c>
      <c r="AI1798" t="s">
        <v>85</v>
      </c>
      <c r="AJ1798" t="s">
        <v>9481</v>
      </c>
      <c r="AK1798" t="s">
        <v>243</v>
      </c>
      <c r="AL1798" t="s">
        <v>160</v>
      </c>
      <c r="AM1798" t="s">
        <v>3515</v>
      </c>
      <c r="AN1798" t="s">
        <v>3515</v>
      </c>
      <c r="AO1798" t="s">
        <v>160</v>
      </c>
      <c r="AP1798" t="s">
        <v>108</v>
      </c>
      <c r="AQ1798" t="s">
        <v>298</v>
      </c>
      <c r="AR1798" t="s">
        <v>110</v>
      </c>
      <c r="AS1798" t="s">
        <v>4531</v>
      </c>
      <c r="AT1798" t="s">
        <v>93</v>
      </c>
      <c r="AU1798" t="s">
        <v>94</v>
      </c>
      <c r="AV1798" t="s">
        <v>145</v>
      </c>
      <c r="AW1798" t="s">
        <v>85</v>
      </c>
      <c r="AX1798" t="s">
        <v>85</v>
      </c>
      <c r="AY1798" t="s">
        <v>85</v>
      </c>
      <c r="AZ1798" t="s">
        <v>85</v>
      </c>
      <c r="BA1798" t="s">
        <v>940</v>
      </c>
      <c r="BB1798" t="s">
        <v>607</v>
      </c>
      <c r="BC1798" t="s">
        <v>1151</v>
      </c>
      <c r="BD1798" t="s">
        <v>85</v>
      </c>
      <c r="BE1798" t="s">
        <v>200</v>
      </c>
      <c r="BF1798" t="s">
        <v>1151</v>
      </c>
      <c r="BG1798" t="s">
        <v>9484</v>
      </c>
      <c r="BH1798" t="s">
        <v>86</v>
      </c>
      <c r="BI1798" t="s">
        <v>85</v>
      </c>
    </row>
    <row r="1799" spans="1:61" ht="14.45" hidden="1">
      <c r="A1799" t="s">
        <v>9485</v>
      </c>
      <c r="B1799" t="s">
        <v>265</v>
      </c>
      <c r="C1799" t="s">
        <v>85</v>
      </c>
      <c r="D1799" t="s">
        <v>85</v>
      </c>
      <c r="E1799" t="s">
        <v>135</v>
      </c>
      <c r="F1799" t="s">
        <v>136</v>
      </c>
      <c r="G1799" t="s">
        <v>150</v>
      </c>
      <c r="H1799" t="s">
        <v>859</v>
      </c>
      <c r="I1799" t="s">
        <v>152</v>
      </c>
      <c r="J1799" t="s">
        <v>70</v>
      </c>
      <c r="K1799" t="s">
        <v>71</v>
      </c>
      <c r="L1799" t="s">
        <v>72</v>
      </c>
      <c r="M1799" t="s">
        <v>9486</v>
      </c>
      <c r="N1799" t="s">
        <v>9487</v>
      </c>
      <c r="O1799" s="34">
        <v>45713</v>
      </c>
      <c r="P1799" s="39">
        <v>0.62638888888888888</v>
      </c>
      <c r="Q1799" s="34">
        <v>45714</v>
      </c>
      <c r="R1799" s="39">
        <v>0.51666666666666672</v>
      </c>
      <c r="S1799" t="s">
        <v>75</v>
      </c>
      <c r="T1799" t="s">
        <v>141</v>
      </c>
      <c r="U1799" t="s">
        <v>77</v>
      </c>
      <c r="V1799" t="s">
        <v>78</v>
      </c>
      <c r="W1799" t="s">
        <v>78</v>
      </c>
      <c r="X1799" t="s">
        <v>885</v>
      </c>
      <c r="Y1799" t="s">
        <v>270</v>
      </c>
      <c r="Z1799" t="s">
        <v>325</v>
      </c>
      <c r="AA1799" t="s">
        <v>159</v>
      </c>
      <c r="AB1799" t="s">
        <v>83</v>
      </c>
      <c r="AC1799" s="5" t="s">
        <v>379</v>
      </c>
      <c r="AD1799" s="9" t="s">
        <v>379</v>
      </c>
      <c r="AE1799" t="s">
        <v>9485</v>
      </c>
      <c r="AF1799" t="s">
        <v>85</v>
      </c>
      <c r="AG1799" t="s">
        <v>177</v>
      </c>
      <c r="AH1799" t="s">
        <v>178</v>
      </c>
      <c r="AI1799" t="s">
        <v>179</v>
      </c>
      <c r="AJ1799" t="s">
        <v>9485</v>
      </c>
      <c r="AK1799" t="s">
        <v>86</v>
      </c>
      <c r="AL1799" t="s">
        <v>160</v>
      </c>
      <c r="AM1799" t="s">
        <v>3515</v>
      </c>
      <c r="AN1799" t="s">
        <v>3515</v>
      </c>
      <c r="AO1799" t="s">
        <v>229</v>
      </c>
      <c r="AP1799" t="s">
        <v>108</v>
      </c>
      <c r="AQ1799" t="s">
        <v>161</v>
      </c>
      <c r="AR1799" t="s">
        <v>110</v>
      </c>
      <c r="AS1799" t="s">
        <v>265</v>
      </c>
      <c r="AT1799" t="s">
        <v>182</v>
      </c>
      <c r="AU1799" t="s">
        <v>183</v>
      </c>
      <c r="AV1799" t="s">
        <v>145</v>
      </c>
      <c r="AW1799" t="s">
        <v>85</v>
      </c>
      <c r="AX1799" t="s">
        <v>85</v>
      </c>
      <c r="AY1799" t="s">
        <v>85</v>
      </c>
      <c r="AZ1799" t="s">
        <v>85</v>
      </c>
      <c r="BA1799" t="s">
        <v>9101</v>
      </c>
      <c r="BB1799" t="s">
        <v>91</v>
      </c>
      <c r="BC1799" t="s">
        <v>6786</v>
      </c>
      <c r="BD1799" t="s">
        <v>85</v>
      </c>
      <c r="BE1799" t="s">
        <v>1610</v>
      </c>
      <c r="BF1799" t="s">
        <v>6786</v>
      </c>
      <c r="BG1799" t="s">
        <v>9488</v>
      </c>
      <c r="BH1799" t="s">
        <v>86</v>
      </c>
      <c r="BI1799" t="s">
        <v>85</v>
      </c>
    </row>
    <row r="1800" spans="1:61" ht="14.45" hidden="1">
      <c r="A1800" t="s">
        <v>9489</v>
      </c>
      <c r="B1800" t="s">
        <v>303</v>
      </c>
      <c r="C1800" t="s">
        <v>63</v>
      </c>
      <c r="D1800" t="s">
        <v>64</v>
      </c>
      <c r="E1800" t="s">
        <v>135</v>
      </c>
      <c r="F1800" t="s">
        <v>136</v>
      </c>
      <c r="G1800" t="s">
        <v>67</v>
      </c>
      <c r="H1800" t="s">
        <v>253</v>
      </c>
      <c r="I1800" t="s">
        <v>69</v>
      </c>
      <c r="J1800" t="s">
        <v>479</v>
      </c>
      <c r="K1800" t="s">
        <v>480</v>
      </c>
      <c r="L1800" t="s">
        <v>481</v>
      </c>
      <c r="M1800" t="s">
        <v>9490</v>
      </c>
      <c r="N1800" t="s">
        <v>9491</v>
      </c>
      <c r="O1800" s="34">
        <v>45713</v>
      </c>
      <c r="P1800" s="39">
        <v>0.63055555555555554</v>
      </c>
      <c r="Q1800" s="34">
        <v>45733</v>
      </c>
      <c r="R1800" s="39">
        <v>0.68402777777777779</v>
      </c>
      <c r="S1800" t="s">
        <v>716</v>
      </c>
      <c r="T1800" t="s">
        <v>76</v>
      </c>
      <c r="U1800" t="s">
        <v>77</v>
      </c>
      <c r="V1800" t="s">
        <v>78</v>
      </c>
      <c r="W1800" t="s">
        <v>78</v>
      </c>
      <c r="X1800" t="s">
        <v>79</v>
      </c>
      <c r="Y1800" t="s">
        <v>80</v>
      </c>
      <c r="Z1800" t="s">
        <v>325</v>
      </c>
      <c r="AA1800" t="s">
        <v>242</v>
      </c>
      <c r="AB1800" t="s">
        <v>83</v>
      </c>
      <c r="AC1800" s="5" t="s">
        <v>379</v>
      </c>
      <c r="AD1800" s="9" t="s">
        <v>2244</v>
      </c>
      <c r="AE1800" t="s">
        <v>9489</v>
      </c>
      <c r="AF1800" t="s">
        <v>85</v>
      </c>
      <c r="AG1800" t="s">
        <v>85</v>
      </c>
      <c r="AH1800" t="s">
        <v>85</v>
      </c>
      <c r="AI1800" t="s">
        <v>85</v>
      </c>
      <c r="AJ1800" t="s">
        <v>9489</v>
      </c>
      <c r="AK1800" t="s">
        <v>86</v>
      </c>
      <c r="AL1800" t="s">
        <v>160</v>
      </c>
      <c r="AM1800" t="s">
        <v>3515</v>
      </c>
      <c r="AN1800" t="s">
        <v>7449</v>
      </c>
      <c r="AO1800" t="s">
        <v>89</v>
      </c>
      <c r="AP1800" t="s">
        <v>108</v>
      </c>
      <c r="AQ1800" t="s">
        <v>180</v>
      </c>
      <c r="AR1800" t="s">
        <v>110</v>
      </c>
      <c r="AS1800" t="s">
        <v>1524</v>
      </c>
      <c r="AT1800" t="s">
        <v>93</v>
      </c>
      <c r="AU1800" t="s">
        <v>94</v>
      </c>
      <c r="AV1800" t="s">
        <v>145</v>
      </c>
      <c r="AW1800" t="s">
        <v>85</v>
      </c>
      <c r="AX1800" t="s">
        <v>85</v>
      </c>
      <c r="AY1800" t="s">
        <v>85</v>
      </c>
      <c r="AZ1800" t="s">
        <v>85</v>
      </c>
      <c r="BA1800" t="s">
        <v>2582</v>
      </c>
      <c r="BB1800" t="s">
        <v>9492</v>
      </c>
      <c r="BC1800" t="s">
        <v>9493</v>
      </c>
      <c r="BD1800" t="s">
        <v>85</v>
      </c>
      <c r="BE1800" t="s">
        <v>6675</v>
      </c>
      <c r="BF1800" t="s">
        <v>9493</v>
      </c>
      <c r="BG1800" t="s">
        <v>9494</v>
      </c>
      <c r="BH1800" t="s">
        <v>86</v>
      </c>
      <c r="BI1800" t="s">
        <v>85</v>
      </c>
    </row>
    <row r="1801" spans="1:61" ht="14.45" hidden="1">
      <c r="A1801" t="s">
        <v>9495</v>
      </c>
      <c r="B1801" t="s">
        <v>203</v>
      </c>
      <c r="C1801" t="s">
        <v>85</v>
      </c>
      <c r="D1801" t="s">
        <v>85</v>
      </c>
      <c r="E1801" t="s">
        <v>65</v>
      </c>
      <c r="F1801" t="s">
        <v>66</v>
      </c>
      <c r="G1801" t="s">
        <v>150</v>
      </c>
      <c r="H1801" t="s">
        <v>220</v>
      </c>
      <c r="I1801" t="s">
        <v>239</v>
      </c>
      <c r="J1801" t="s">
        <v>1546</v>
      </c>
      <c r="K1801" t="s">
        <v>1547</v>
      </c>
      <c r="L1801" t="s">
        <v>207</v>
      </c>
      <c r="M1801" t="s">
        <v>9496</v>
      </c>
      <c r="N1801" t="s">
        <v>9497</v>
      </c>
      <c r="O1801" s="34">
        <v>45713</v>
      </c>
      <c r="P1801" s="39">
        <v>0.63611111111111107</v>
      </c>
      <c r="Q1801" s="34">
        <v>45713</v>
      </c>
      <c r="R1801" s="39">
        <v>0.66319444444444442</v>
      </c>
      <c r="S1801" t="s">
        <v>75</v>
      </c>
      <c r="T1801" t="s">
        <v>141</v>
      </c>
      <c r="U1801" t="s">
        <v>77</v>
      </c>
      <c r="V1801" t="s">
        <v>78</v>
      </c>
      <c r="W1801" t="s">
        <v>78</v>
      </c>
      <c r="X1801" t="s">
        <v>79</v>
      </c>
      <c r="Y1801" t="s">
        <v>210</v>
      </c>
      <c r="Z1801" t="s">
        <v>325</v>
      </c>
      <c r="AA1801" t="s">
        <v>325</v>
      </c>
      <c r="AB1801" t="s">
        <v>176</v>
      </c>
      <c r="AC1801" s="5" t="s">
        <v>379</v>
      </c>
      <c r="AD1801" s="9" t="s">
        <v>379</v>
      </c>
      <c r="AE1801" t="s">
        <v>9495</v>
      </c>
      <c r="AF1801" t="s">
        <v>85</v>
      </c>
      <c r="AG1801" t="s">
        <v>85</v>
      </c>
      <c r="AH1801" t="s">
        <v>85</v>
      </c>
      <c r="AI1801" t="s">
        <v>85</v>
      </c>
      <c r="AJ1801" t="s">
        <v>9495</v>
      </c>
      <c r="AK1801" t="s">
        <v>86</v>
      </c>
      <c r="AL1801" t="s">
        <v>160</v>
      </c>
      <c r="AM1801" t="s">
        <v>3515</v>
      </c>
      <c r="AN1801" t="s">
        <v>3515</v>
      </c>
      <c r="AO1801" t="s">
        <v>160</v>
      </c>
      <c r="AP1801" t="s">
        <v>108</v>
      </c>
      <c r="AQ1801" t="s">
        <v>180</v>
      </c>
      <c r="AR1801" t="s">
        <v>110</v>
      </c>
      <c r="AS1801" t="s">
        <v>2706</v>
      </c>
      <c r="AT1801" t="s">
        <v>182</v>
      </c>
      <c r="AU1801" t="s">
        <v>183</v>
      </c>
      <c r="AV1801" t="s">
        <v>245</v>
      </c>
      <c r="AW1801" t="s">
        <v>85</v>
      </c>
      <c r="AX1801" t="s">
        <v>85</v>
      </c>
      <c r="AY1801" t="s">
        <v>85</v>
      </c>
      <c r="AZ1801" t="s">
        <v>85</v>
      </c>
      <c r="BA1801" t="s">
        <v>452</v>
      </c>
      <c r="BB1801" t="s">
        <v>1596</v>
      </c>
      <c r="BC1801" t="s">
        <v>1596</v>
      </c>
      <c r="BD1801" t="s">
        <v>85</v>
      </c>
      <c r="BE1801" t="s">
        <v>9498</v>
      </c>
      <c r="BF1801" t="s">
        <v>1596</v>
      </c>
      <c r="BG1801" t="s">
        <v>9499</v>
      </c>
      <c r="BH1801" t="s">
        <v>86</v>
      </c>
      <c r="BI1801" t="s">
        <v>85</v>
      </c>
    </row>
    <row r="1802" spans="1:61" ht="14.45" hidden="1">
      <c r="A1802" t="s">
        <v>9500</v>
      </c>
      <c r="B1802" t="s">
        <v>501</v>
      </c>
      <c r="C1802" t="s">
        <v>167</v>
      </c>
      <c r="D1802" t="s">
        <v>168</v>
      </c>
      <c r="E1802" t="s">
        <v>135</v>
      </c>
      <c r="F1802" t="s">
        <v>136</v>
      </c>
      <c r="G1802" t="s">
        <v>150</v>
      </c>
      <c r="H1802" t="s">
        <v>1231</v>
      </c>
      <c r="I1802" t="s">
        <v>818</v>
      </c>
      <c r="J1802" t="s">
        <v>550</v>
      </c>
      <c r="K1802" t="s">
        <v>551</v>
      </c>
      <c r="L1802" t="s">
        <v>552</v>
      </c>
      <c r="M1802" t="s">
        <v>9501</v>
      </c>
      <c r="N1802" t="s">
        <v>9502</v>
      </c>
      <c r="O1802" s="34">
        <v>45713</v>
      </c>
      <c r="P1802" s="39">
        <v>0.6381944444444444</v>
      </c>
      <c r="Q1802" s="34">
        <v>45713</v>
      </c>
      <c r="R1802" s="39">
        <v>0.75555555555555554</v>
      </c>
      <c r="S1802" t="s">
        <v>75</v>
      </c>
      <c r="T1802" t="s">
        <v>141</v>
      </c>
      <c r="U1802" t="s">
        <v>77</v>
      </c>
      <c r="V1802" t="s">
        <v>78</v>
      </c>
      <c r="W1802" t="s">
        <v>78</v>
      </c>
      <c r="X1802" t="s">
        <v>79</v>
      </c>
      <c r="Y1802" t="s">
        <v>270</v>
      </c>
      <c r="Z1802" t="s">
        <v>325</v>
      </c>
      <c r="AA1802" t="s">
        <v>117</v>
      </c>
      <c r="AB1802" t="s">
        <v>83</v>
      </c>
      <c r="AC1802" s="5" t="s">
        <v>379</v>
      </c>
      <c r="AD1802" s="9" t="s">
        <v>379</v>
      </c>
      <c r="AE1802" t="s">
        <v>9500</v>
      </c>
      <c r="AF1802" t="s">
        <v>9503</v>
      </c>
      <c r="AG1802" t="s">
        <v>177</v>
      </c>
      <c r="AH1802" t="s">
        <v>178</v>
      </c>
      <c r="AI1802" t="s">
        <v>179</v>
      </c>
      <c r="AJ1802" t="s">
        <v>9500</v>
      </c>
      <c r="AK1802" t="s">
        <v>86</v>
      </c>
      <c r="AL1802" t="s">
        <v>160</v>
      </c>
      <c r="AM1802" t="s">
        <v>3515</v>
      </c>
      <c r="AN1802" t="s">
        <v>3515</v>
      </c>
      <c r="AO1802" t="s">
        <v>160</v>
      </c>
      <c r="AP1802" t="s">
        <v>108</v>
      </c>
      <c r="AQ1802" t="s">
        <v>161</v>
      </c>
      <c r="AR1802" t="s">
        <v>110</v>
      </c>
      <c r="AS1802" t="s">
        <v>8772</v>
      </c>
      <c r="AT1802" t="s">
        <v>182</v>
      </c>
      <c r="AU1802" t="s">
        <v>183</v>
      </c>
      <c r="AV1802" t="s">
        <v>145</v>
      </c>
      <c r="AW1802" t="s">
        <v>85</v>
      </c>
      <c r="AX1802" t="s">
        <v>1302</v>
      </c>
      <c r="AY1802" t="s">
        <v>85</v>
      </c>
      <c r="AZ1802" t="s">
        <v>85</v>
      </c>
      <c r="BA1802" t="s">
        <v>91</v>
      </c>
      <c r="BB1802" t="s">
        <v>133</v>
      </c>
      <c r="BC1802" t="s">
        <v>812</v>
      </c>
      <c r="BD1802" t="s">
        <v>85</v>
      </c>
      <c r="BE1802" t="s">
        <v>1496</v>
      </c>
      <c r="BF1802" t="s">
        <v>812</v>
      </c>
      <c r="BG1802" t="s">
        <v>9504</v>
      </c>
      <c r="BH1802" t="s">
        <v>86</v>
      </c>
      <c r="BI1802" t="s">
        <v>85</v>
      </c>
    </row>
    <row r="1803" spans="1:61" ht="14.45" hidden="1">
      <c r="A1803" t="s">
        <v>9505</v>
      </c>
      <c r="B1803" t="s">
        <v>149</v>
      </c>
      <c r="C1803" t="s">
        <v>85</v>
      </c>
      <c r="D1803" t="s">
        <v>85</v>
      </c>
      <c r="E1803" t="s">
        <v>135</v>
      </c>
      <c r="F1803" t="s">
        <v>136</v>
      </c>
      <c r="G1803" t="s">
        <v>150</v>
      </c>
      <c r="H1803" t="s">
        <v>713</v>
      </c>
      <c r="I1803" t="s">
        <v>152</v>
      </c>
      <c r="J1803" t="s">
        <v>100</v>
      </c>
      <c r="K1803" t="s">
        <v>101</v>
      </c>
      <c r="L1803" t="s">
        <v>102</v>
      </c>
      <c r="M1803" t="s">
        <v>9506</v>
      </c>
      <c r="N1803" t="s">
        <v>9507</v>
      </c>
      <c r="O1803" s="34">
        <v>45713</v>
      </c>
      <c r="P1803" s="39">
        <v>0.64097222222222228</v>
      </c>
      <c r="Q1803" s="34">
        <v>45713</v>
      </c>
      <c r="R1803" s="39">
        <v>0.74583333333333335</v>
      </c>
      <c r="S1803" t="s">
        <v>75</v>
      </c>
      <c r="T1803" t="s">
        <v>141</v>
      </c>
      <c r="U1803" t="s">
        <v>77</v>
      </c>
      <c r="V1803" t="s">
        <v>78</v>
      </c>
      <c r="W1803" t="s">
        <v>78</v>
      </c>
      <c r="X1803" t="s">
        <v>79</v>
      </c>
      <c r="Y1803" t="s">
        <v>158</v>
      </c>
      <c r="Z1803" t="s">
        <v>325</v>
      </c>
      <c r="AA1803" t="s">
        <v>227</v>
      </c>
      <c r="AB1803" t="s">
        <v>83</v>
      </c>
      <c r="AC1803" s="5" t="s">
        <v>379</v>
      </c>
      <c r="AD1803" s="9" t="s">
        <v>379</v>
      </c>
      <c r="AE1803" t="s">
        <v>9505</v>
      </c>
      <c r="AF1803" t="s">
        <v>85</v>
      </c>
      <c r="AG1803" t="s">
        <v>85</v>
      </c>
      <c r="AH1803" t="s">
        <v>85</v>
      </c>
      <c r="AI1803" t="s">
        <v>85</v>
      </c>
      <c r="AJ1803" t="s">
        <v>9505</v>
      </c>
      <c r="AK1803" t="s">
        <v>86</v>
      </c>
      <c r="AL1803" t="s">
        <v>160</v>
      </c>
      <c r="AM1803" t="s">
        <v>3515</v>
      </c>
      <c r="AN1803" t="s">
        <v>3515</v>
      </c>
      <c r="AO1803" t="s">
        <v>160</v>
      </c>
      <c r="AP1803" t="s">
        <v>108</v>
      </c>
      <c r="AQ1803" t="s">
        <v>161</v>
      </c>
      <c r="AR1803" t="s">
        <v>110</v>
      </c>
      <c r="AS1803" t="s">
        <v>577</v>
      </c>
      <c r="AT1803" t="s">
        <v>93</v>
      </c>
      <c r="AU1803" t="s">
        <v>94</v>
      </c>
      <c r="AV1803" t="s">
        <v>145</v>
      </c>
      <c r="AW1803" t="s">
        <v>85</v>
      </c>
      <c r="AX1803" t="s">
        <v>85</v>
      </c>
      <c r="AY1803" t="s">
        <v>85</v>
      </c>
      <c r="AZ1803" t="s">
        <v>2734</v>
      </c>
      <c r="BA1803" t="s">
        <v>91</v>
      </c>
      <c r="BB1803" t="s">
        <v>3892</v>
      </c>
      <c r="BC1803" t="s">
        <v>741</v>
      </c>
      <c r="BD1803" t="s">
        <v>85</v>
      </c>
      <c r="BE1803" t="s">
        <v>445</v>
      </c>
      <c r="BF1803" t="s">
        <v>1251</v>
      </c>
      <c r="BG1803" t="s">
        <v>9508</v>
      </c>
      <c r="BH1803" t="s">
        <v>86</v>
      </c>
      <c r="BI1803" t="s">
        <v>85</v>
      </c>
    </row>
    <row r="1804" spans="1:61" ht="14.45" hidden="1">
      <c r="A1804" t="s">
        <v>9509</v>
      </c>
      <c r="B1804" t="s">
        <v>265</v>
      </c>
      <c r="C1804" t="s">
        <v>85</v>
      </c>
      <c r="D1804" t="s">
        <v>85</v>
      </c>
      <c r="E1804" t="s">
        <v>135</v>
      </c>
      <c r="F1804" t="s">
        <v>136</v>
      </c>
      <c r="G1804" t="s">
        <v>150</v>
      </c>
      <c r="H1804" t="s">
        <v>1790</v>
      </c>
      <c r="I1804" t="s">
        <v>542</v>
      </c>
      <c r="J1804" t="s">
        <v>1546</v>
      </c>
      <c r="K1804" t="s">
        <v>1547</v>
      </c>
      <c r="L1804" t="s">
        <v>207</v>
      </c>
      <c r="M1804" t="s">
        <v>9510</v>
      </c>
      <c r="N1804" t="s">
        <v>9511</v>
      </c>
      <c r="O1804" s="34">
        <v>45713</v>
      </c>
      <c r="P1804" s="39">
        <v>0.65902777777777777</v>
      </c>
      <c r="Q1804" s="34">
        <v>45723</v>
      </c>
      <c r="R1804" s="39">
        <v>0.65902777777777777</v>
      </c>
      <c r="S1804" t="s">
        <v>75</v>
      </c>
      <c r="T1804" t="s">
        <v>141</v>
      </c>
      <c r="U1804" t="s">
        <v>77</v>
      </c>
      <c r="V1804" t="s">
        <v>78</v>
      </c>
      <c r="W1804" t="s">
        <v>78</v>
      </c>
      <c r="X1804" t="s">
        <v>79</v>
      </c>
      <c r="Y1804" t="s">
        <v>270</v>
      </c>
      <c r="Z1804" t="s">
        <v>325</v>
      </c>
      <c r="AA1804" t="s">
        <v>325</v>
      </c>
      <c r="AB1804" t="s">
        <v>176</v>
      </c>
      <c r="AC1804" s="5" t="s">
        <v>379</v>
      </c>
      <c r="AD1804" s="9" t="s">
        <v>2244</v>
      </c>
      <c r="AE1804" t="s">
        <v>9509</v>
      </c>
      <c r="AF1804" t="s">
        <v>85</v>
      </c>
      <c r="AG1804" t="s">
        <v>85</v>
      </c>
      <c r="AH1804" t="s">
        <v>85</v>
      </c>
      <c r="AI1804" t="s">
        <v>85</v>
      </c>
      <c r="AJ1804" t="s">
        <v>9509</v>
      </c>
      <c r="AK1804" t="s">
        <v>86</v>
      </c>
      <c r="AL1804" t="s">
        <v>160</v>
      </c>
      <c r="AM1804" t="s">
        <v>3515</v>
      </c>
      <c r="AN1804" t="s">
        <v>2245</v>
      </c>
      <c r="AO1804" t="s">
        <v>360</v>
      </c>
      <c r="AP1804" t="s">
        <v>108</v>
      </c>
      <c r="AQ1804" t="s">
        <v>180</v>
      </c>
      <c r="AR1804" t="s">
        <v>110</v>
      </c>
      <c r="AS1804" t="s">
        <v>8865</v>
      </c>
      <c r="AT1804" t="s">
        <v>93</v>
      </c>
      <c r="AU1804" t="s">
        <v>94</v>
      </c>
      <c r="AV1804" t="s">
        <v>145</v>
      </c>
      <c r="AW1804" t="s">
        <v>85</v>
      </c>
      <c r="AX1804" t="s">
        <v>85</v>
      </c>
      <c r="AY1804" t="s">
        <v>85</v>
      </c>
      <c r="AZ1804" t="s">
        <v>3138</v>
      </c>
      <c r="BA1804" t="s">
        <v>1101</v>
      </c>
      <c r="BB1804" t="s">
        <v>7532</v>
      </c>
      <c r="BC1804" t="s">
        <v>1678</v>
      </c>
      <c r="BD1804" t="s">
        <v>85</v>
      </c>
      <c r="BE1804" t="s">
        <v>85</v>
      </c>
      <c r="BF1804" t="s">
        <v>9512</v>
      </c>
      <c r="BG1804" t="s">
        <v>9513</v>
      </c>
      <c r="BH1804" t="s">
        <v>86</v>
      </c>
      <c r="BI1804" t="s">
        <v>85</v>
      </c>
    </row>
    <row r="1805" spans="1:61" ht="14.45" hidden="1">
      <c r="A1805" t="s">
        <v>9514</v>
      </c>
      <c r="B1805" t="s">
        <v>62</v>
      </c>
      <c r="C1805" t="s">
        <v>63</v>
      </c>
      <c r="D1805" t="s">
        <v>64</v>
      </c>
      <c r="E1805" t="s">
        <v>135</v>
      </c>
      <c r="F1805" t="s">
        <v>136</v>
      </c>
      <c r="G1805" t="s">
        <v>67</v>
      </c>
      <c r="H1805" t="s">
        <v>945</v>
      </c>
      <c r="I1805" t="s">
        <v>152</v>
      </c>
      <c r="J1805" t="s">
        <v>191</v>
      </c>
      <c r="K1805" t="s">
        <v>192</v>
      </c>
      <c r="L1805" t="s">
        <v>193</v>
      </c>
      <c r="M1805" t="s">
        <v>9515</v>
      </c>
      <c r="N1805" t="s">
        <v>9516</v>
      </c>
      <c r="O1805" s="34">
        <v>45713</v>
      </c>
      <c r="P1805" s="39">
        <v>0.6645833333333333</v>
      </c>
      <c r="Q1805" s="34">
        <v>45713</v>
      </c>
      <c r="R1805" s="39">
        <v>0.73541666666666672</v>
      </c>
      <c r="S1805" t="s">
        <v>75</v>
      </c>
      <c r="T1805" t="s">
        <v>141</v>
      </c>
      <c r="U1805" t="s">
        <v>77</v>
      </c>
      <c r="V1805" t="s">
        <v>78</v>
      </c>
      <c r="W1805" t="s">
        <v>78</v>
      </c>
      <c r="X1805" t="s">
        <v>79</v>
      </c>
      <c r="Y1805" t="s">
        <v>80</v>
      </c>
      <c r="Z1805" t="s">
        <v>325</v>
      </c>
      <c r="AA1805" t="s">
        <v>227</v>
      </c>
      <c r="AB1805" t="s">
        <v>176</v>
      </c>
      <c r="AC1805" s="5" t="s">
        <v>379</v>
      </c>
      <c r="AD1805" s="9" t="s">
        <v>379</v>
      </c>
      <c r="AE1805" t="s">
        <v>9514</v>
      </c>
      <c r="AF1805" t="s">
        <v>85</v>
      </c>
      <c r="AG1805" t="s">
        <v>85</v>
      </c>
      <c r="AH1805" t="s">
        <v>85</v>
      </c>
      <c r="AI1805" t="s">
        <v>85</v>
      </c>
      <c r="AJ1805" t="s">
        <v>9514</v>
      </c>
      <c r="AK1805" t="s">
        <v>86</v>
      </c>
      <c r="AL1805" t="s">
        <v>160</v>
      </c>
      <c r="AM1805" t="s">
        <v>3515</v>
      </c>
      <c r="AN1805" t="s">
        <v>3515</v>
      </c>
      <c r="AO1805" t="s">
        <v>160</v>
      </c>
      <c r="AP1805" t="s">
        <v>108</v>
      </c>
      <c r="AQ1805" t="s">
        <v>298</v>
      </c>
      <c r="AR1805" t="s">
        <v>110</v>
      </c>
      <c r="AS1805" t="s">
        <v>5061</v>
      </c>
      <c r="AT1805" t="s">
        <v>182</v>
      </c>
      <c r="AU1805" t="s">
        <v>183</v>
      </c>
      <c r="AV1805" t="s">
        <v>145</v>
      </c>
      <c r="AW1805" t="s">
        <v>85</v>
      </c>
      <c r="AX1805" t="s">
        <v>85</v>
      </c>
      <c r="AY1805" t="s">
        <v>85</v>
      </c>
      <c r="AZ1805" t="s">
        <v>85</v>
      </c>
      <c r="BA1805" t="s">
        <v>452</v>
      </c>
      <c r="BB1805" t="s">
        <v>8816</v>
      </c>
      <c r="BC1805" t="s">
        <v>2763</v>
      </c>
      <c r="BD1805" t="s">
        <v>85</v>
      </c>
      <c r="BE1805" t="s">
        <v>1723</v>
      </c>
      <c r="BF1805" t="s">
        <v>2763</v>
      </c>
      <c r="BG1805" t="s">
        <v>9517</v>
      </c>
      <c r="BH1805" t="s">
        <v>86</v>
      </c>
      <c r="BI1805" t="s">
        <v>85</v>
      </c>
    </row>
    <row r="1806" spans="1:61" ht="14.45" hidden="1">
      <c r="A1806" t="s">
        <v>9518</v>
      </c>
      <c r="B1806" t="s">
        <v>365</v>
      </c>
      <c r="C1806" t="s">
        <v>91</v>
      </c>
      <c r="D1806" t="s">
        <v>91</v>
      </c>
      <c r="E1806" t="s">
        <v>65</v>
      </c>
      <c r="F1806" t="s">
        <v>66</v>
      </c>
      <c r="G1806" t="s">
        <v>67</v>
      </c>
      <c r="H1806" t="s">
        <v>366</v>
      </c>
      <c r="I1806" t="s">
        <v>69</v>
      </c>
      <c r="J1806" t="s">
        <v>191</v>
      </c>
      <c r="K1806" t="s">
        <v>192</v>
      </c>
      <c r="L1806" t="s">
        <v>193</v>
      </c>
      <c r="M1806" t="s">
        <v>9519</v>
      </c>
      <c r="N1806" t="s">
        <v>9520</v>
      </c>
      <c r="O1806" s="34">
        <v>45713</v>
      </c>
      <c r="P1806" s="39">
        <v>0.71736111111111112</v>
      </c>
      <c r="Q1806" s="34">
        <v>45719</v>
      </c>
      <c r="R1806" s="39">
        <v>0.39097222222222222</v>
      </c>
      <c r="S1806" t="s">
        <v>75</v>
      </c>
      <c r="T1806" t="s">
        <v>76</v>
      </c>
      <c r="U1806" t="s">
        <v>77</v>
      </c>
      <c r="V1806" t="s">
        <v>78</v>
      </c>
      <c r="W1806" t="s">
        <v>78</v>
      </c>
      <c r="X1806" t="s">
        <v>79</v>
      </c>
      <c r="Y1806" t="s">
        <v>4466</v>
      </c>
      <c r="Z1806" t="s">
        <v>227</v>
      </c>
      <c r="AA1806" t="s">
        <v>143</v>
      </c>
      <c r="AB1806" t="s">
        <v>176</v>
      </c>
      <c r="AC1806" s="5" t="s">
        <v>379</v>
      </c>
      <c r="AD1806" s="9" t="s">
        <v>2244</v>
      </c>
      <c r="AE1806" t="s">
        <v>9518</v>
      </c>
      <c r="AF1806" t="s">
        <v>85</v>
      </c>
      <c r="AG1806" t="s">
        <v>177</v>
      </c>
      <c r="AH1806" t="s">
        <v>178</v>
      </c>
      <c r="AI1806" t="s">
        <v>179</v>
      </c>
      <c r="AJ1806" t="s">
        <v>9518</v>
      </c>
      <c r="AK1806" t="s">
        <v>243</v>
      </c>
      <c r="AL1806" t="s">
        <v>160</v>
      </c>
      <c r="AM1806" t="s">
        <v>3515</v>
      </c>
      <c r="AN1806" t="s">
        <v>2245</v>
      </c>
      <c r="AO1806" t="s">
        <v>89</v>
      </c>
      <c r="AP1806" t="s">
        <v>108</v>
      </c>
      <c r="AQ1806" t="s">
        <v>180</v>
      </c>
      <c r="AR1806" t="s">
        <v>110</v>
      </c>
      <c r="AS1806" t="s">
        <v>1571</v>
      </c>
      <c r="AT1806" t="s">
        <v>93</v>
      </c>
      <c r="AU1806" t="s">
        <v>94</v>
      </c>
      <c r="AV1806" t="s">
        <v>95</v>
      </c>
      <c r="AW1806" t="s">
        <v>85</v>
      </c>
      <c r="AX1806" t="s">
        <v>85</v>
      </c>
      <c r="AY1806" t="s">
        <v>85</v>
      </c>
      <c r="AZ1806" t="s">
        <v>85</v>
      </c>
      <c r="BA1806" t="s">
        <v>91</v>
      </c>
      <c r="BB1806" t="s">
        <v>9521</v>
      </c>
      <c r="BC1806" t="s">
        <v>652</v>
      </c>
      <c r="BD1806" t="s">
        <v>85</v>
      </c>
      <c r="BE1806" t="s">
        <v>300</v>
      </c>
      <c r="BF1806" t="s">
        <v>652</v>
      </c>
      <c r="BG1806" t="s">
        <v>9522</v>
      </c>
      <c r="BH1806" t="s">
        <v>86</v>
      </c>
      <c r="BI1806" t="s">
        <v>85</v>
      </c>
    </row>
    <row r="1807" spans="1:61" ht="14.45" hidden="1">
      <c r="A1807" t="s">
        <v>9523</v>
      </c>
      <c r="B1807" t="s">
        <v>203</v>
      </c>
      <c r="C1807" t="s">
        <v>85</v>
      </c>
      <c r="D1807" t="s">
        <v>85</v>
      </c>
      <c r="E1807" t="s">
        <v>135</v>
      </c>
      <c r="F1807" t="s">
        <v>136</v>
      </c>
      <c r="G1807" t="s">
        <v>150</v>
      </c>
      <c r="H1807" t="s">
        <v>1318</v>
      </c>
      <c r="I1807" t="s">
        <v>221</v>
      </c>
      <c r="J1807" t="s">
        <v>479</v>
      </c>
      <c r="K1807" t="s">
        <v>480</v>
      </c>
      <c r="L1807" t="s">
        <v>481</v>
      </c>
      <c r="M1807" t="s">
        <v>9524</v>
      </c>
      <c r="N1807" t="s">
        <v>9525</v>
      </c>
      <c r="O1807" s="34">
        <v>45713</v>
      </c>
      <c r="P1807" s="39">
        <v>0.71944444444444444</v>
      </c>
      <c r="Q1807" s="34">
        <v>45714</v>
      </c>
      <c r="R1807" s="39">
        <v>0.375</v>
      </c>
      <c r="S1807" t="s">
        <v>75</v>
      </c>
      <c r="T1807" t="s">
        <v>141</v>
      </c>
      <c r="U1807" t="s">
        <v>77</v>
      </c>
      <c r="V1807" t="s">
        <v>78</v>
      </c>
      <c r="W1807" t="s">
        <v>78</v>
      </c>
      <c r="X1807" t="s">
        <v>79</v>
      </c>
      <c r="Y1807" t="s">
        <v>210</v>
      </c>
      <c r="Z1807" t="s">
        <v>227</v>
      </c>
      <c r="AA1807" t="s">
        <v>143</v>
      </c>
      <c r="AB1807" t="s">
        <v>83</v>
      </c>
      <c r="AC1807" s="5" t="s">
        <v>379</v>
      </c>
      <c r="AD1807" s="9" t="s">
        <v>379</v>
      </c>
      <c r="AE1807" t="s">
        <v>9523</v>
      </c>
      <c r="AF1807" t="s">
        <v>85</v>
      </c>
      <c r="AG1807" t="s">
        <v>85</v>
      </c>
      <c r="AH1807" t="s">
        <v>85</v>
      </c>
      <c r="AI1807" t="s">
        <v>85</v>
      </c>
      <c r="AJ1807" t="s">
        <v>9523</v>
      </c>
      <c r="AK1807" t="s">
        <v>243</v>
      </c>
      <c r="AL1807" t="s">
        <v>160</v>
      </c>
      <c r="AM1807" t="s">
        <v>3515</v>
      </c>
      <c r="AN1807" t="s">
        <v>3515</v>
      </c>
      <c r="AO1807" t="s">
        <v>229</v>
      </c>
      <c r="AP1807" t="s">
        <v>108</v>
      </c>
      <c r="AQ1807" t="s">
        <v>494</v>
      </c>
      <c r="AR1807" t="s">
        <v>110</v>
      </c>
      <c r="AS1807" t="s">
        <v>1524</v>
      </c>
      <c r="AT1807" t="s">
        <v>93</v>
      </c>
      <c r="AU1807" t="s">
        <v>94</v>
      </c>
      <c r="AV1807" t="s">
        <v>403</v>
      </c>
      <c r="AW1807" t="s">
        <v>85</v>
      </c>
      <c r="AX1807" t="s">
        <v>1351</v>
      </c>
      <c r="AY1807" t="s">
        <v>85</v>
      </c>
      <c r="AZ1807" t="s">
        <v>85</v>
      </c>
      <c r="BA1807" t="s">
        <v>91</v>
      </c>
      <c r="BB1807" t="s">
        <v>452</v>
      </c>
      <c r="BC1807" t="s">
        <v>3597</v>
      </c>
      <c r="BD1807" t="s">
        <v>85</v>
      </c>
      <c r="BE1807" t="s">
        <v>579</v>
      </c>
      <c r="BF1807" t="s">
        <v>3597</v>
      </c>
      <c r="BG1807" t="s">
        <v>9526</v>
      </c>
      <c r="BH1807" t="s">
        <v>86</v>
      </c>
      <c r="BI1807" t="s">
        <v>85</v>
      </c>
    </row>
    <row r="1808" spans="1:61" ht="14.45" hidden="1">
      <c r="A1808" t="s">
        <v>9527</v>
      </c>
      <c r="B1808" t="s">
        <v>62</v>
      </c>
      <c r="C1808" t="s">
        <v>167</v>
      </c>
      <c r="D1808" t="s">
        <v>168</v>
      </c>
      <c r="E1808" t="s">
        <v>135</v>
      </c>
      <c r="F1808" t="s">
        <v>136</v>
      </c>
      <c r="G1808" t="s">
        <v>67</v>
      </c>
      <c r="H1808" t="s">
        <v>366</v>
      </c>
      <c r="I1808" t="s">
        <v>590</v>
      </c>
      <c r="J1808" t="s">
        <v>191</v>
      </c>
      <c r="K1808" t="s">
        <v>192</v>
      </c>
      <c r="L1808" t="s">
        <v>193</v>
      </c>
      <c r="M1808" t="s">
        <v>9528</v>
      </c>
      <c r="N1808" t="s">
        <v>9529</v>
      </c>
      <c r="O1808" s="34">
        <v>45713</v>
      </c>
      <c r="P1808" s="39">
        <v>0.72361111111111109</v>
      </c>
      <c r="Q1808" s="34">
        <v>45727</v>
      </c>
      <c r="R1808" s="39">
        <v>0.53541666666666665</v>
      </c>
      <c r="S1808" t="s">
        <v>75</v>
      </c>
      <c r="T1808" t="s">
        <v>76</v>
      </c>
      <c r="U1808" t="s">
        <v>77</v>
      </c>
      <c r="V1808" t="s">
        <v>78</v>
      </c>
      <c r="W1808" t="s">
        <v>78</v>
      </c>
      <c r="X1808" t="s">
        <v>79</v>
      </c>
      <c r="Y1808" t="s">
        <v>80</v>
      </c>
      <c r="Z1808" t="s">
        <v>227</v>
      </c>
      <c r="AA1808" t="s">
        <v>159</v>
      </c>
      <c r="AB1808" t="s">
        <v>176</v>
      </c>
      <c r="AC1808" s="5" t="s">
        <v>379</v>
      </c>
      <c r="AD1808" s="9" t="s">
        <v>2244</v>
      </c>
      <c r="AE1808" t="s">
        <v>9527</v>
      </c>
      <c r="AF1808" t="s">
        <v>85</v>
      </c>
      <c r="AG1808" t="s">
        <v>85</v>
      </c>
      <c r="AH1808" t="s">
        <v>85</v>
      </c>
      <c r="AI1808" t="s">
        <v>85</v>
      </c>
      <c r="AJ1808" t="s">
        <v>9527</v>
      </c>
      <c r="AK1808" t="s">
        <v>86</v>
      </c>
      <c r="AL1808" t="s">
        <v>160</v>
      </c>
      <c r="AM1808" t="s">
        <v>3515</v>
      </c>
      <c r="AN1808" t="s">
        <v>2608</v>
      </c>
      <c r="AO1808" t="s">
        <v>160</v>
      </c>
      <c r="AP1808" t="s">
        <v>108</v>
      </c>
      <c r="AQ1808" t="s">
        <v>298</v>
      </c>
      <c r="AR1808" t="s">
        <v>110</v>
      </c>
      <c r="AS1808" t="s">
        <v>3803</v>
      </c>
      <c r="AT1808" t="s">
        <v>93</v>
      </c>
      <c r="AU1808" t="s">
        <v>94</v>
      </c>
      <c r="AV1808" t="s">
        <v>145</v>
      </c>
      <c r="AW1808" t="s">
        <v>85</v>
      </c>
      <c r="AX1808" t="s">
        <v>85</v>
      </c>
      <c r="AY1808" t="s">
        <v>85</v>
      </c>
      <c r="AZ1808" t="s">
        <v>85</v>
      </c>
      <c r="BA1808" t="s">
        <v>91</v>
      </c>
      <c r="BB1808" t="s">
        <v>9530</v>
      </c>
      <c r="BC1808" t="s">
        <v>9531</v>
      </c>
      <c r="BD1808" t="s">
        <v>85</v>
      </c>
      <c r="BE1808" t="s">
        <v>579</v>
      </c>
      <c r="BF1808" t="s">
        <v>9531</v>
      </c>
      <c r="BG1808" t="s">
        <v>9532</v>
      </c>
      <c r="BH1808" t="s">
        <v>86</v>
      </c>
      <c r="BI1808" t="s">
        <v>85</v>
      </c>
    </row>
    <row r="1809" spans="1:61" ht="14.45" hidden="1">
      <c r="A1809" t="s">
        <v>9533</v>
      </c>
      <c r="B1809" t="s">
        <v>62</v>
      </c>
      <c r="C1809" t="s">
        <v>314</v>
      </c>
      <c r="D1809" t="s">
        <v>315</v>
      </c>
      <c r="E1809" t="s">
        <v>135</v>
      </c>
      <c r="F1809" t="s">
        <v>136</v>
      </c>
      <c r="G1809" t="s">
        <v>67</v>
      </c>
      <c r="H1809" t="s">
        <v>137</v>
      </c>
      <c r="I1809" t="s">
        <v>152</v>
      </c>
      <c r="J1809" t="s">
        <v>428</v>
      </c>
      <c r="K1809" t="s">
        <v>429</v>
      </c>
      <c r="L1809" t="s">
        <v>430</v>
      </c>
      <c r="M1809" t="s">
        <v>9534</v>
      </c>
      <c r="N1809" t="s">
        <v>9535</v>
      </c>
      <c r="O1809" s="34">
        <v>45713</v>
      </c>
      <c r="P1809" s="39">
        <v>0.73055555555555551</v>
      </c>
      <c r="Q1809" s="34">
        <v>45728</v>
      </c>
      <c r="R1809" s="39">
        <v>0.40138888888888891</v>
      </c>
      <c r="S1809" t="s">
        <v>75</v>
      </c>
      <c r="T1809" t="s">
        <v>76</v>
      </c>
      <c r="U1809" t="s">
        <v>77</v>
      </c>
      <c r="V1809" t="s">
        <v>78</v>
      </c>
      <c r="W1809" t="s">
        <v>78</v>
      </c>
      <c r="X1809" t="s">
        <v>79</v>
      </c>
      <c r="Y1809" t="s">
        <v>80</v>
      </c>
      <c r="Z1809" t="s">
        <v>227</v>
      </c>
      <c r="AA1809" t="s">
        <v>143</v>
      </c>
      <c r="AB1809" t="s">
        <v>83</v>
      </c>
      <c r="AC1809" s="5" t="s">
        <v>379</v>
      </c>
      <c r="AD1809" s="9" t="s">
        <v>2244</v>
      </c>
      <c r="AE1809" t="s">
        <v>9533</v>
      </c>
      <c r="AF1809" t="s">
        <v>85</v>
      </c>
      <c r="AG1809" t="s">
        <v>85</v>
      </c>
      <c r="AH1809" t="s">
        <v>85</v>
      </c>
      <c r="AI1809" t="s">
        <v>85</v>
      </c>
      <c r="AJ1809" t="s">
        <v>9533</v>
      </c>
      <c r="AK1809" t="s">
        <v>86</v>
      </c>
      <c r="AL1809" t="s">
        <v>160</v>
      </c>
      <c r="AM1809" t="s">
        <v>3515</v>
      </c>
      <c r="AN1809" t="s">
        <v>2608</v>
      </c>
      <c r="AO1809" t="s">
        <v>229</v>
      </c>
      <c r="AP1809" t="s">
        <v>108</v>
      </c>
      <c r="AQ1809" t="s">
        <v>298</v>
      </c>
      <c r="AR1809" t="s">
        <v>110</v>
      </c>
      <c r="AS1809" t="s">
        <v>534</v>
      </c>
      <c r="AT1809" t="s">
        <v>93</v>
      </c>
      <c r="AU1809" t="s">
        <v>94</v>
      </c>
      <c r="AV1809" t="s">
        <v>535</v>
      </c>
      <c r="AW1809" t="s">
        <v>85</v>
      </c>
      <c r="AX1809" t="s">
        <v>85</v>
      </c>
      <c r="AY1809" t="s">
        <v>85</v>
      </c>
      <c r="AZ1809" t="s">
        <v>85</v>
      </c>
      <c r="BA1809" t="s">
        <v>91</v>
      </c>
      <c r="BB1809" t="s">
        <v>9536</v>
      </c>
      <c r="BC1809" t="s">
        <v>9537</v>
      </c>
      <c r="BD1809" t="s">
        <v>85</v>
      </c>
      <c r="BE1809" t="s">
        <v>407</v>
      </c>
      <c r="BF1809" t="s">
        <v>9537</v>
      </c>
      <c r="BG1809" t="s">
        <v>9538</v>
      </c>
      <c r="BH1809" t="s">
        <v>86</v>
      </c>
      <c r="BI1809" t="s">
        <v>85</v>
      </c>
    </row>
    <row r="1810" spans="1:61" ht="14.45" hidden="1">
      <c r="A1810" t="s">
        <v>9539</v>
      </c>
      <c r="B1810" t="s">
        <v>290</v>
      </c>
      <c r="C1810" t="s">
        <v>85</v>
      </c>
      <c r="D1810" t="s">
        <v>85</v>
      </c>
      <c r="E1810" t="s">
        <v>135</v>
      </c>
      <c r="F1810" t="s">
        <v>136</v>
      </c>
      <c r="G1810" t="s">
        <v>67</v>
      </c>
      <c r="H1810" t="s">
        <v>366</v>
      </c>
      <c r="I1810" t="s">
        <v>590</v>
      </c>
      <c r="J1810" t="s">
        <v>479</v>
      </c>
      <c r="K1810" t="s">
        <v>480</v>
      </c>
      <c r="L1810" t="s">
        <v>481</v>
      </c>
      <c r="M1810" t="s">
        <v>9540</v>
      </c>
      <c r="N1810" t="s">
        <v>9541</v>
      </c>
      <c r="O1810" s="34">
        <v>45713</v>
      </c>
      <c r="P1810" s="39">
        <v>0.75277777777777777</v>
      </c>
      <c r="Q1810" s="34">
        <v>45727</v>
      </c>
      <c r="R1810" s="39">
        <v>0.53680555555555554</v>
      </c>
      <c r="S1810" t="s">
        <v>75</v>
      </c>
      <c r="T1810" t="s">
        <v>76</v>
      </c>
      <c r="U1810" t="s">
        <v>77</v>
      </c>
      <c r="V1810" t="s">
        <v>78</v>
      </c>
      <c r="W1810" t="s">
        <v>78</v>
      </c>
      <c r="X1810" t="s">
        <v>79</v>
      </c>
      <c r="Y1810" t="s">
        <v>67</v>
      </c>
      <c r="Z1810" t="s">
        <v>117</v>
      </c>
      <c r="AA1810" t="s">
        <v>159</v>
      </c>
      <c r="AB1810" t="s">
        <v>83</v>
      </c>
      <c r="AC1810" s="5" t="s">
        <v>379</v>
      </c>
      <c r="AD1810" s="9" t="s">
        <v>2244</v>
      </c>
      <c r="AE1810" t="s">
        <v>9539</v>
      </c>
      <c r="AF1810" t="s">
        <v>85</v>
      </c>
      <c r="AG1810" t="s">
        <v>85</v>
      </c>
      <c r="AH1810" t="s">
        <v>85</v>
      </c>
      <c r="AI1810" t="s">
        <v>85</v>
      </c>
      <c r="AJ1810" t="s">
        <v>9539</v>
      </c>
      <c r="AK1810" t="s">
        <v>243</v>
      </c>
      <c r="AL1810" t="s">
        <v>160</v>
      </c>
      <c r="AM1810" t="s">
        <v>3515</v>
      </c>
      <c r="AN1810" t="s">
        <v>2608</v>
      </c>
      <c r="AO1810" t="s">
        <v>160</v>
      </c>
      <c r="AP1810" t="s">
        <v>108</v>
      </c>
      <c r="AQ1810" t="s">
        <v>298</v>
      </c>
      <c r="AR1810" t="s">
        <v>110</v>
      </c>
      <c r="AS1810" t="s">
        <v>1524</v>
      </c>
      <c r="AT1810" t="s">
        <v>93</v>
      </c>
      <c r="AU1810" t="s">
        <v>94</v>
      </c>
      <c r="AV1810" t="s">
        <v>145</v>
      </c>
      <c r="AW1810" t="s">
        <v>85</v>
      </c>
      <c r="AX1810" t="s">
        <v>85</v>
      </c>
      <c r="AY1810" t="s">
        <v>85</v>
      </c>
      <c r="AZ1810" t="s">
        <v>85</v>
      </c>
      <c r="BA1810" t="s">
        <v>91</v>
      </c>
      <c r="BB1810" t="s">
        <v>9542</v>
      </c>
      <c r="BC1810" t="s">
        <v>9543</v>
      </c>
      <c r="BD1810" t="s">
        <v>85</v>
      </c>
      <c r="BE1810" t="s">
        <v>234</v>
      </c>
      <c r="BF1810" t="s">
        <v>9543</v>
      </c>
      <c r="BG1810" t="s">
        <v>9544</v>
      </c>
      <c r="BH1810" t="s">
        <v>86</v>
      </c>
      <c r="BI1810" t="s">
        <v>85</v>
      </c>
    </row>
    <row r="1811" spans="1:61" ht="14.45" hidden="1">
      <c r="A1811" t="s">
        <v>9545</v>
      </c>
      <c r="B1811" t="s">
        <v>1397</v>
      </c>
      <c r="C1811" t="s">
        <v>85</v>
      </c>
      <c r="D1811" t="s">
        <v>85</v>
      </c>
      <c r="E1811" t="s">
        <v>135</v>
      </c>
      <c r="F1811" t="s">
        <v>136</v>
      </c>
      <c r="G1811" t="s">
        <v>150</v>
      </c>
      <c r="H1811" t="s">
        <v>204</v>
      </c>
      <c r="I1811" t="s">
        <v>152</v>
      </c>
      <c r="J1811" t="s">
        <v>293</v>
      </c>
      <c r="K1811" t="s">
        <v>294</v>
      </c>
      <c r="L1811" t="s">
        <v>295</v>
      </c>
      <c r="M1811" t="s">
        <v>9546</v>
      </c>
      <c r="N1811" t="s">
        <v>9547</v>
      </c>
      <c r="O1811" s="34">
        <v>45713</v>
      </c>
      <c r="P1811" s="39">
        <v>0.92638888888888893</v>
      </c>
      <c r="Q1811" s="34">
        <v>45716</v>
      </c>
      <c r="R1811" s="39">
        <v>0.31874999999999998</v>
      </c>
      <c r="S1811" t="s">
        <v>75</v>
      </c>
      <c r="T1811" t="s">
        <v>141</v>
      </c>
      <c r="U1811" t="s">
        <v>77</v>
      </c>
      <c r="V1811" t="s">
        <v>78</v>
      </c>
      <c r="W1811" t="s">
        <v>78</v>
      </c>
      <c r="X1811" t="s">
        <v>79</v>
      </c>
      <c r="Y1811" t="s">
        <v>158</v>
      </c>
      <c r="Z1811" t="s">
        <v>505</v>
      </c>
      <c r="AA1811" t="s">
        <v>1465</v>
      </c>
      <c r="AB1811" t="s">
        <v>176</v>
      </c>
      <c r="AC1811" s="5" t="s">
        <v>379</v>
      </c>
      <c r="AD1811" s="9" t="s">
        <v>379</v>
      </c>
      <c r="AE1811" t="s">
        <v>9545</v>
      </c>
      <c r="AF1811" t="s">
        <v>85</v>
      </c>
      <c r="AG1811" t="s">
        <v>85</v>
      </c>
      <c r="AH1811" t="s">
        <v>85</v>
      </c>
      <c r="AI1811" t="s">
        <v>85</v>
      </c>
      <c r="AJ1811" t="s">
        <v>9545</v>
      </c>
      <c r="AK1811" t="s">
        <v>86</v>
      </c>
      <c r="AL1811" t="s">
        <v>160</v>
      </c>
      <c r="AM1811" t="s">
        <v>3515</v>
      </c>
      <c r="AN1811" t="s">
        <v>3515</v>
      </c>
      <c r="AO1811" t="s">
        <v>360</v>
      </c>
      <c r="AP1811" t="s">
        <v>108</v>
      </c>
      <c r="AQ1811" t="s">
        <v>161</v>
      </c>
      <c r="AR1811" t="s">
        <v>110</v>
      </c>
      <c r="AS1811" t="s">
        <v>299</v>
      </c>
      <c r="AT1811" t="s">
        <v>93</v>
      </c>
      <c r="AU1811" t="s">
        <v>94</v>
      </c>
      <c r="AV1811" t="s">
        <v>145</v>
      </c>
      <c r="AW1811" t="s">
        <v>85</v>
      </c>
      <c r="AX1811" t="s">
        <v>85</v>
      </c>
      <c r="AY1811" t="s">
        <v>85</v>
      </c>
      <c r="AZ1811" t="s">
        <v>85</v>
      </c>
      <c r="BA1811" t="s">
        <v>510</v>
      </c>
      <c r="BB1811" t="s">
        <v>9548</v>
      </c>
      <c r="BC1811" t="s">
        <v>5993</v>
      </c>
      <c r="BD1811" t="s">
        <v>85</v>
      </c>
      <c r="BE1811" t="s">
        <v>445</v>
      </c>
      <c r="BF1811" t="s">
        <v>5993</v>
      </c>
      <c r="BG1811" t="s">
        <v>9549</v>
      </c>
      <c r="BH1811" t="s">
        <v>86</v>
      </c>
      <c r="BI1811" t="s">
        <v>85</v>
      </c>
    </row>
    <row r="1812" spans="1:61" ht="14.45" hidden="1">
      <c r="A1812" t="s">
        <v>9550</v>
      </c>
      <c r="B1812" t="s">
        <v>290</v>
      </c>
      <c r="C1812" t="s">
        <v>85</v>
      </c>
      <c r="D1812" t="s">
        <v>85</v>
      </c>
      <c r="E1812" t="s">
        <v>135</v>
      </c>
      <c r="F1812" t="s">
        <v>136</v>
      </c>
      <c r="G1812" t="s">
        <v>67</v>
      </c>
      <c r="H1812" t="s">
        <v>366</v>
      </c>
      <c r="I1812" t="s">
        <v>590</v>
      </c>
      <c r="J1812" t="s">
        <v>293</v>
      </c>
      <c r="K1812" t="s">
        <v>294</v>
      </c>
      <c r="L1812" t="s">
        <v>295</v>
      </c>
      <c r="M1812" t="s">
        <v>9551</v>
      </c>
      <c r="N1812" t="s">
        <v>9552</v>
      </c>
      <c r="O1812" s="34">
        <v>45713</v>
      </c>
      <c r="P1812" s="39">
        <v>0.93055555555555558</v>
      </c>
      <c r="Q1812" s="34">
        <v>45716</v>
      </c>
      <c r="R1812" s="39">
        <v>0.76111111111111107</v>
      </c>
      <c r="S1812" t="s">
        <v>75</v>
      </c>
      <c r="T1812" t="s">
        <v>141</v>
      </c>
      <c r="U1812" t="s">
        <v>77</v>
      </c>
      <c r="V1812" t="s">
        <v>78</v>
      </c>
      <c r="W1812" t="s">
        <v>78</v>
      </c>
      <c r="X1812" t="s">
        <v>79</v>
      </c>
      <c r="Y1812" t="s">
        <v>67</v>
      </c>
      <c r="Z1812" t="s">
        <v>505</v>
      </c>
      <c r="AA1812" t="s">
        <v>117</v>
      </c>
      <c r="AB1812" t="s">
        <v>176</v>
      </c>
      <c r="AC1812" s="5" t="s">
        <v>379</v>
      </c>
      <c r="AD1812" s="9" t="s">
        <v>379</v>
      </c>
      <c r="AE1812" t="s">
        <v>9550</v>
      </c>
      <c r="AF1812" t="s">
        <v>9553</v>
      </c>
      <c r="AG1812" t="s">
        <v>85</v>
      </c>
      <c r="AH1812" t="s">
        <v>85</v>
      </c>
      <c r="AI1812" t="s">
        <v>85</v>
      </c>
      <c r="AJ1812" t="s">
        <v>85</v>
      </c>
      <c r="AK1812" t="s">
        <v>85</v>
      </c>
      <c r="AL1812" t="s">
        <v>85</v>
      </c>
      <c r="AM1812" t="s">
        <v>85</v>
      </c>
      <c r="AN1812" t="s">
        <v>85</v>
      </c>
      <c r="AO1812" t="s">
        <v>85</v>
      </c>
      <c r="AP1812" t="s">
        <v>85</v>
      </c>
      <c r="AQ1812" t="s">
        <v>85</v>
      </c>
      <c r="AR1812" t="s">
        <v>85</v>
      </c>
      <c r="AS1812" t="s">
        <v>85</v>
      </c>
      <c r="AT1812" t="s">
        <v>85</v>
      </c>
      <c r="AU1812" t="s">
        <v>85</v>
      </c>
      <c r="AV1812" t="s">
        <v>85</v>
      </c>
      <c r="AW1812" t="s">
        <v>85</v>
      </c>
      <c r="AX1812" t="s">
        <v>85</v>
      </c>
      <c r="AY1812" t="s">
        <v>85</v>
      </c>
      <c r="AZ1812" t="s">
        <v>85</v>
      </c>
      <c r="BA1812" t="s">
        <v>85</v>
      </c>
      <c r="BB1812" t="s">
        <v>85</v>
      </c>
      <c r="BC1812" t="s">
        <v>85</v>
      </c>
      <c r="BD1812" t="s">
        <v>85</v>
      </c>
      <c r="BE1812" t="s">
        <v>85</v>
      </c>
      <c r="BF1812" t="s">
        <v>85</v>
      </c>
      <c r="BG1812" t="s">
        <v>85</v>
      </c>
      <c r="BH1812" t="s">
        <v>85</v>
      </c>
      <c r="BI1812" t="s">
        <v>85</v>
      </c>
    </row>
    <row r="1813" spans="1:61" ht="14.45" hidden="1">
      <c r="A1813" t="s">
        <v>9554</v>
      </c>
      <c r="B1813" t="s">
        <v>1652</v>
      </c>
      <c r="C1813" t="s">
        <v>178</v>
      </c>
      <c r="D1813" t="s">
        <v>3736</v>
      </c>
      <c r="E1813" t="s">
        <v>9550</v>
      </c>
      <c r="F1813" t="s">
        <v>243</v>
      </c>
      <c r="G1813" t="s">
        <v>160</v>
      </c>
      <c r="H1813" t="s">
        <v>3515</v>
      </c>
      <c r="I1813" t="s">
        <v>3515</v>
      </c>
      <c r="J1813" t="s">
        <v>360</v>
      </c>
      <c r="K1813" t="s">
        <v>108</v>
      </c>
      <c r="L1813" t="s">
        <v>298</v>
      </c>
      <c r="M1813" t="s">
        <v>110</v>
      </c>
      <c r="N1813" t="s">
        <v>299</v>
      </c>
      <c r="O1813" s="34">
        <v>8</v>
      </c>
      <c r="P1813" s="34"/>
      <c r="Q1813" s="34" t="s">
        <v>4414</v>
      </c>
      <c r="R1813" s="1" t="s">
        <v>4415</v>
      </c>
      <c r="S1813" t="s">
        <v>145</v>
      </c>
      <c r="T1813" t="s">
        <v>85</v>
      </c>
      <c r="U1813" t="s">
        <v>85</v>
      </c>
      <c r="V1813" t="s">
        <v>85</v>
      </c>
      <c r="W1813" t="s">
        <v>85</v>
      </c>
      <c r="X1813" t="s">
        <v>91</v>
      </c>
      <c r="Y1813" t="s">
        <v>9555</v>
      </c>
      <c r="Z1813" t="s">
        <v>311</v>
      </c>
      <c r="AA1813" t="s">
        <v>85</v>
      </c>
      <c r="AB1813" t="s">
        <v>579</v>
      </c>
      <c r="AC1813" t="s">
        <v>311</v>
      </c>
      <c r="AD1813" s="9" t="s">
        <v>9556</v>
      </c>
      <c r="AE1813" t="s">
        <v>86</v>
      </c>
      <c r="AF1813" t="s">
        <v>85</v>
      </c>
      <c r="AG1813" t="s">
        <v>85</v>
      </c>
      <c r="AH1813" t="s">
        <v>85</v>
      </c>
      <c r="AI1813" t="s">
        <v>85</v>
      </c>
      <c r="AJ1813" t="s">
        <v>85</v>
      </c>
      <c r="AK1813" t="s">
        <v>85</v>
      </c>
      <c r="AL1813" t="s">
        <v>85</v>
      </c>
      <c r="AM1813" t="s">
        <v>85</v>
      </c>
      <c r="AN1813" t="s">
        <v>85</v>
      </c>
      <c r="AO1813" t="s">
        <v>85</v>
      </c>
      <c r="AP1813" t="s">
        <v>85</v>
      </c>
      <c r="AQ1813" t="s">
        <v>85</v>
      </c>
      <c r="AR1813" t="s">
        <v>85</v>
      </c>
      <c r="AS1813" t="s">
        <v>85</v>
      </c>
      <c r="AT1813" t="s">
        <v>85</v>
      </c>
      <c r="AU1813" t="s">
        <v>85</v>
      </c>
      <c r="AV1813" t="s">
        <v>85</v>
      </c>
      <c r="AW1813" t="s">
        <v>85</v>
      </c>
      <c r="AX1813" t="s">
        <v>85</v>
      </c>
      <c r="AY1813" t="s">
        <v>85</v>
      </c>
      <c r="AZ1813" t="s">
        <v>85</v>
      </c>
      <c r="BA1813" t="s">
        <v>85</v>
      </c>
      <c r="BB1813" t="s">
        <v>85</v>
      </c>
      <c r="BC1813" t="s">
        <v>85</v>
      </c>
      <c r="BD1813" t="s">
        <v>85</v>
      </c>
      <c r="BE1813" t="s">
        <v>85</v>
      </c>
      <c r="BF1813" t="s">
        <v>85</v>
      </c>
      <c r="BG1813" t="s">
        <v>85</v>
      </c>
      <c r="BH1813" t="s">
        <v>85</v>
      </c>
      <c r="BI1813" t="s">
        <v>85</v>
      </c>
    </row>
    <row r="1814" spans="1:61" ht="14.45" hidden="1">
      <c r="A1814" t="s">
        <v>9557</v>
      </c>
      <c r="B1814" t="s">
        <v>98</v>
      </c>
      <c r="C1814" t="s">
        <v>85</v>
      </c>
      <c r="D1814" t="s">
        <v>85</v>
      </c>
      <c r="E1814" t="s">
        <v>65</v>
      </c>
      <c r="F1814" t="s">
        <v>66</v>
      </c>
      <c r="G1814" t="s">
        <v>67</v>
      </c>
      <c r="H1814" t="s">
        <v>99</v>
      </c>
      <c r="I1814" t="s">
        <v>69</v>
      </c>
      <c r="J1814" t="s">
        <v>100</v>
      </c>
      <c r="K1814" t="s">
        <v>101</v>
      </c>
      <c r="L1814" t="s">
        <v>102</v>
      </c>
      <c r="M1814" t="s">
        <v>9558</v>
      </c>
      <c r="N1814" t="s">
        <v>9559</v>
      </c>
      <c r="O1814" s="34">
        <v>45714</v>
      </c>
      <c r="P1814" s="39">
        <v>0.1423611111111111</v>
      </c>
      <c r="Q1814" s="34">
        <v>45715</v>
      </c>
      <c r="R1814" s="39">
        <v>0.49375000000000002</v>
      </c>
      <c r="S1814" t="s">
        <v>75</v>
      </c>
      <c r="T1814" t="s">
        <v>76</v>
      </c>
      <c r="U1814" t="s">
        <v>77</v>
      </c>
      <c r="V1814" t="s">
        <v>78</v>
      </c>
      <c r="W1814" t="s">
        <v>78</v>
      </c>
      <c r="X1814" t="s">
        <v>79</v>
      </c>
      <c r="Y1814" t="s">
        <v>105</v>
      </c>
      <c r="Z1814" t="s">
        <v>2204</v>
      </c>
      <c r="AA1814" t="s">
        <v>175</v>
      </c>
      <c r="AB1814" t="s">
        <v>83</v>
      </c>
      <c r="AC1814" s="5" t="s">
        <v>379</v>
      </c>
      <c r="AD1814" s="9" t="s">
        <v>379</v>
      </c>
      <c r="AE1814" t="s">
        <v>9557</v>
      </c>
      <c r="AF1814" t="s">
        <v>85</v>
      </c>
      <c r="AG1814" t="s">
        <v>85</v>
      </c>
      <c r="AH1814" t="s">
        <v>85</v>
      </c>
      <c r="AI1814" t="s">
        <v>85</v>
      </c>
      <c r="AJ1814" t="s">
        <v>9557</v>
      </c>
      <c r="AK1814" t="s">
        <v>86</v>
      </c>
      <c r="AL1814" t="s">
        <v>229</v>
      </c>
      <c r="AM1814" t="s">
        <v>3515</v>
      </c>
      <c r="AN1814" t="s">
        <v>3515</v>
      </c>
      <c r="AO1814" t="s">
        <v>337</v>
      </c>
      <c r="AP1814" t="s">
        <v>108</v>
      </c>
      <c r="AQ1814" t="s">
        <v>109</v>
      </c>
      <c r="AR1814" t="s">
        <v>110</v>
      </c>
      <c r="AS1814" t="s">
        <v>111</v>
      </c>
      <c r="AT1814" t="s">
        <v>93</v>
      </c>
      <c r="AU1814" t="s">
        <v>94</v>
      </c>
      <c r="AV1814" t="s">
        <v>95</v>
      </c>
      <c r="AW1814" t="s">
        <v>85</v>
      </c>
      <c r="AX1814" t="s">
        <v>85</v>
      </c>
      <c r="AY1814" t="s">
        <v>85</v>
      </c>
      <c r="AZ1814" t="s">
        <v>85</v>
      </c>
      <c r="BA1814" t="s">
        <v>890</v>
      </c>
      <c r="BB1814" t="s">
        <v>91</v>
      </c>
      <c r="BC1814" t="s">
        <v>1813</v>
      </c>
      <c r="BD1814" t="s">
        <v>85</v>
      </c>
      <c r="BE1814" t="s">
        <v>85</v>
      </c>
      <c r="BF1814" t="s">
        <v>1813</v>
      </c>
      <c r="BG1814" t="s">
        <v>9560</v>
      </c>
      <c r="BH1814" t="s">
        <v>86</v>
      </c>
      <c r="BI1814" t="s">
        <v>85</v>
      </c>
    </row>
    <row r="1815" spans="1:61" ht="14.45" hidden="1">
      <c r="A1815" t="s">
        <v>9561</v>
      </c>
      <c r="B1815" t="s">
        <v>132</v>
      </c>
      <c r="C1815" t="s">
        <v>133</v>
      </c>
      <c r="D1815" t="s">
        <v>134</v>
      </c>
      <c r="E1815" t="s">
        <v>65</v>
      </c>
      <c r="F1815" t="s">
        <v>66</v>
      </c>
      <c r="G1815" t="s">
        <v>67</v>
      </c>
      <c r="H1815" t="s">
        <v>137</v>
      </c>
      <c r="I1815" t="s">
        <v>69</v>
      </c>
      <c r="J1815" t="s">
        <v>70</v>
      </c>
      <c r="K1815" t="s">
        <v>71</v>
      </c>
      <c r="L1815" t="s">
        <v>72</v>
      </c>
      <c r="M1815" t="s">
        <v>9562</v>
      </c>
      <c r="N1815" t="s">
        <v>9563</v>
      </c>
      <c r="O1815" s="34">
        <v>45714</v>
      </c>
      <c r="P1815" s="39">
        <v>0.29305555555555557</v>
      </c>
      <c r="Q1815" s="34">
        <v>45714</v>
      </c>
      <c r="R1815" s="39">
        <v>0.38611111111111113</v>
      </c>
      <c r="S1815" t="s">
        <v>75</v>
      </c>
      <c r="T1815" t="s">
        <v>141</v>
      </c>
      <c r="U1815" t="s">
        <v>77</v>
      </c>
      <c r="V1815" t="s">
        <v>78</v>
      </c>
      <c r="W1815" t="s">
        <v>78</v>
      </c>
      <c r="X1815" t="s">
        <v>79</v>
      </c>
      <c r="Y1815" t="s">
        <v>80</v>
      </c>
      <c r="Z1815" t="s">
        <v>1465</v>
      </c>
      <c r="AA1815" t="s">
        <v>143</v>
      </c>
      <c r="AB1815" t="s">
        <v>83</v>
      </c>
      <c r="AC1815" s="5" t="s">
        <v>379</v>
      </c>
      <c r="AD1815" s="9" t="s">
        <v>379</v>
      </c>
      <c r="AE1815" t="s">
        <v>9561</v>
      </c>
      <c r="AF1815" t="s">
        <v>85</v>
      </c>
      <c r="AG1815" t="s">
        <v>85</v>
      </c>
      <c r="AH1815" t="s">
        <v>85</v>
      </c>
      <c r="AI1815" t="s">
        <v>85</v>
      </c>
      <c r="AJ1815" t="s">
        <v>9561</v>
      </c>
      <c r="AK1815" t="s">
        <v>86</v>
      </c>
      <c r="AL1815" t="s">
        <v>229</v>
      </c>
      <c r="AM1815" t="s">
        <v>3515</v>
      </c>
      <c r="AN1815" t="s">
        <v>3515</v>
      </c>
      <c r="AO1815" t="s">
        <v>229</v>
      </c>
      <c r="AP1815" t="s">
        <v>108</v>
      </c>
      <c r="AQ1815" t="s">
        <v>180</v>
      </c>
      <c r="AR1815" t="s">
        <v>110</v>
      </c>
      <c r="AS1815" t="s">
        <v>92</v>
      </c>
      <c r="AT1815" t="s">
        <v>93</v>
      </c>
      <c r="AU1815" t="s">
        <v>94</v>
      </c>
      <c r="AV1815" t="s">
        <v>95</v>
      </c>
      <c r="AW1815" t="s">
        <v>85</v>
      </c>
      <c r="AX1815" t="s">
        <v>85</v>
      </c>
      <c r="AY1815" t="s">
        <v>85</v>
      </c>
      <c r="AZ1815" t="s">
        <v>85</v>
      </c>
      <c r="BA1815" t="s">
        <v>91</v>
      </c>
      <c r="BB1815" t="s">
        <v>424</v>
      </c>
      <c r="BC1815" t="s">
        <v>424</v>
      </c>
      <c r="BD1815" t="s">
        <v>85</v>
      </c>
      <c r="BE1815" t="s">
        <v>146</v>
      </c>
      <c r="BF1815" t="s">
        <v>424</v>
      </c>
      <c r="BG1815" t="s">
        <v>147</v>
      </c>
      <c r="BH1815" t="s">
        <v>86</v>
      </c>
      <c r="BI1815" t="s">
        <v>85</v>
      </c>
    </row>
    <row r="1816" spans="1:61" ht="14.45" hidden="1">
      <c r="A1816" t="s">
        <v>9564</v>
      </c>
      <c r="B1816" t="s">
        <v>62</v>
      </c>
      <c r="C1816" t="s">
        <v>167</v>
      </c>
      <c r="D1816" t="s">
        <v>168</v>
      </c>
      <c r="E1816" t="s">
        <v>135</v>
      </c>
      <c r="F1816" t="s">
        <v>136</v>
      </c>
      <c r="G1816" t="s">
        <v>67</v>
      </c>
      <c r="H1816" t="s">
        <v>137</v>
      </c>
      <c r="I1816" t="s">
        <v>152</v>
      </c>
      <c r="J1816" t="s">
        <v>479</v>
      </c>
      <c r="K1816" t="s">
        <v>480</v>
      </c>
      <c r="L1816" t="s">
        <v>481</v>
      </c>
      <c r="M1816" t="s">
        <v>9565</v>
      </c>
      <c r="N1816" t="s">
        <v>9566</v>
      </c>
      <c r="O1816" s="34">
        <v>45714</v>
      </c>
      <c r="P1816" s="39">
        <v>0.34930555555555554</v>
      </c>
      <c r="Q1816" s="34">
        <v>45726</v>
      </c>
      <c r="R1816" s="39">
        <v>0.69027777777777777</v>
      </c>
      <c r="S1816" t="s">
        <v>75</v>
      </c>
      <c r="T1816" t="s">
        <v>141</v>
      </c>
      <c r="U1816" t="s">
        <v>77</v>
      </c>
      <c r="V1816" t="s">
        <v>78</v>
      </c>
      <c r="W1816" t="s">
        <v>78</v>
      </c>
      <c r="X1816" t="s">
        <v>79</v>
      </c>
      <c r="Y1816" t="s">
        <v>80</v>
      </c>
      <c r="Z1816" t="s">
        <v>142</v>
      </c>
      <c r="AA1816" t="s">
        <v>242</v>
      </c>
      <c r="AB1816" t="s">
        <v>83</v>
      </c>
      <c r="AC1816" s="5" t="s">
        <v>379</v>
      </c>
      <c r="AD1816" s="9" t="s">
        <v>2244</v>
      </c>
      <c r="AE1816" t="s">
        <v>9564</v>
      </c>
      <c r="AF1816" t="s">
        <v>85</v>
      </c>
      <c r="AG1816" t="s">
        <v>85</v>
      </c>
      <c r="AH1816" t="s">
        <v>85</v>
      </c>
      <c r="AI1816" t="s">
        <v>85</v>
      </c>
      <c r="AJ1816" t="s">
        <v>9564</v>
      </c>
      <c r="AK1816" t="s">
        <v>86</v>
      </c>
      <c r="AL1816" t="s">
        <v>229</v>
      </c>
      <c r="AM1816" t="s">
        <v>3515</v>
      </c>
      <c r="AN1816" t="s">
        <v>2608</v>
      </c>
      <c r="AO1816" t="s">
        <v>89</v>
      </c>
      <c r="AP1816" t="s">
        <v>108</v>
      </c>
      <c r="AQ1816" t="s">
        <v>298</v>
      </c>
      <c r="AR1816" t="s">
        <v>110</v>
      </c>
      <c r="AS1816" t="s">
        <v>1524</v>
      </c>
      <c r="AT1816" t="s">
        <v>93</v>
      </c>
      <c r="AU1816" t="s">
        <v>94</v>
      </c>
      <c r="AV1816" t="s">
        <v>145</v>
      </c>
      <c r="AW1816" t="s">
        <v>85</v>
      </c>
      <c r="AX1816" t="s">
        <v>85</v>
      </c>
      <c r="AY1816" t="s">
        <v>85</v>
      </c>
      <c r="AZ1816" t="s">
        <v>85</v>
      </c>
      <c r="BA1816" t="s">
        <v>91</v>
      </c>
      <c r="BB1816" t="s">
        <v>9567</v>
      </c>
      <c r="BC1816" t="s">
        <v>9568</v>
      </c>
      <c r="BD1816" t="s">
        <v>85</v>
      </c>
      <c r="BE1816" t="s">
        <v>300</v>
      </c>
      <c r="BF1816" t="s">
        <v>9568</v>
      </c>
      <c r="BG1816" t="s">
        <v>9569</v>
      </c>
      <c r="BH1816" t="s">
        <v>86</v>
      </c>
      <c r="BI1816" t="s">
        <v>85</v>
      </c>
    </row>
    <row r="1817" spans="1:61" ht="14.45" hidden="1">
      <c r="A1817" t="s">
        <v>9570</v>
      </c>
      <c r="B1817" t="s">
        <v>290</v>
      </c>
      <c r="C1817" t="s">
        <v>85</v>
      </c>
      <c r="D1817" t="s">
        <v>85</v>
      </c>
      <c r="E1817" t="s">
        <v>135</v>
      </c>
      <c r="F1817" t="s">
        <v>136</v>
      </c>
      <c r="G1817" t="s">
        <v>67</v>
      </c>
      <c r="H1817" t="s">
        <v>366</v>
      </c>
      <c r="I1817" t="s">
        <v>590</v>
      </c>
      <c r="J1817" t="s">
        <v>479</v>
      </c>
      <c r="K1817" t="s">
        <v>480</v>
      </c>
      <c r="L1817" t="s">
        <v>481</v>
      </c>
      <c r="M1817" t="s">
        <v>9571</v>
      </c>
      <c r="N1817" t="s">
        <v>9572</v>
      </c>
      <c r="O1817" s="34">
        <v>45714</v>
      </c>
      <c r="P1817" s="39">
        <v>0.35069444444444442</v>
      </c>
      <c r="Q1817" s="34">
        <v>45727</v>
      </c>
      <c r="R1817" s="39">
        <v>0.53749999999999998</v>
      </c>
      <c r="S1817" t="s">
        <v>75</v>
      </c>
      <c r="T1817" t="s">
        <v>76</v>
      </c>
      <c r="U1817" t="s">
        <v>77</v>
      </c>
      <c r="V1817" t="s">
        <v>78</v>
      </c>
      <c r="W1817" t="s">
        <v>78</v>
      </c>
      <c r="X1817" t="s">
        <v>79</v>
      </c>
      <c r="Y1817" t="s">
        <v>67</v>
      </c>
      <c r="Z1817" t="s">
        <v>142</v>
      </c>
      <c r="AA1817" t="s">
        <v>159</v>
      </c>
      <c r="AB1817" t="s">
        <v>83</v>
      </c>
      <c r="AC1817" s="5" t="s">
        <v>379</v>
      </c>
      <c r="AD1817" s="9" t="s">
        <v>2244</v>
      </c>
      <c r="AE1817" t="s">
        <v>9570</v>
      </c>
      <c r="AF1817" t="s">
        <v>85</v>
      </c>
      <c r="AG1817" t="s">
        <v>85</v>
      </c>
      <c r="AH1817" t="s">
        <v>85</v>
      </c>
      <c r="AI1817" t="s">
        <v>85</v>
      </c>
      <c r="AJ1817" t="s">
        <v>9570</v>
      </c>
      <c r="AK1817" t="s">
        <v>243</v>
      </c>
      <c r="AL1817" t="s">
        <v>229</v>
      </c>
      <c r="AM1817" t="s">
        <v>3515</v>
      </c>
      <c r="AN1817" t="s">
        <v>2608</v>
      </c>
      <c r="AO1817" t="s">
        <v>160</v>
      </c>
      <c r="AP1817" t="s">
        <v>108</v>
      </c>
      <c r="AQ1817" t="s">
        <v>298</v>
      </c>
      <c r="AR1817" t="s">
        <v>110</v>
      </c>
      <c r="AS1817" t="s">
        <v>1524</v>
      </c>
      <c r="AT1817" t="s">
        <v>93</v>
      </c>
      <c r="AU1817" t="s">
        <v>94</v>
      </c>
      <c r="AV1817" t="s">
        <v>145</v>
      </c>
      <c r="AW1817" t="s">
        <v>85</v>
      </c>
      <c r="AX1817" t="s">
        <v>85</v>
      </c>
      <c r="AY1817" t="s">
        <v>85</v>
      </c>
      <c r="AZ1817" t="s">
        <v>85</v>
      </c>
      <c r="BA1817" t="s">
        <v>91</v>
      </c>
      <c r="BB1817" t="s">
        <v>9573</v>
      </c>
      <c r="BC1817" t="s">
        <v>9574</v>
      </c>
      <c r="BD1817" t="s">
        <v>85</v>
      </c>
      <c r="BE1817" t="s">
        <v>300</v>
      </c>
      <c r="BF1817" t="s">
        <v>9574</v>
      </c>
      <c r="BG1817" t="s">
        <v>9575</v>
      </c>
      <c r="BH1817" t="s">
        <v>86</v>
      </c>
      <c r="BI1817" t="s">
        <v>85</v>
      </c>
    </row>
    <row r="1818" spans="1:61" ht="14.45" hidden="1">
      <c r="A1818" t="s">
        <v>9576</v>
      </c>
      <c r="B1818" t="s">
        <v>98</v>
      </c>
      <c r="C1818" t="s">
        <v>85</v>
      </c>
      <c r="D1818" t="s">
        <v>85</v>
      </c>
      <c r="E1818" t="s">
        <v>65</v>
      </c>
      <c r="F1818" t="s">
        <v>66</v>
      </c>
      <c r="G1818" t="s">
        <v>67</v>
      </c>
      <c r="H1818" t="s">
        <v>99</v>
      </c>
      <c r="I1818" t="s">
        <v>69</v>
      </c>
      <c r="J1818" t="s">
        <v>100</v>
      </c>
      <c r="K1818" t="s">
        <v>101</v>
      </c>
      <c r="L1818" t="s">
        <v>102</v>
      </c>
      <c r="M1818" t="s">
        <v>9577</v>
      </c>
      <c r="N1818" t="s">
        <v>9578</v>
      </c>
      <c r="O1818" s="34">
        <v>45714</v>
      </c>
      <c r="P1818" s="39">
        <v>0.38958333333333334</v>
      </c>
      <c r="Q1818" s="34">
        <v>45721</v>
      </c>
      <c r="R1818" s="39">
        <v>0.57708333333333328</v>
      </c>
      <c r="S1818" t="s">
        <v>75</v>
      </c>
      <c r="T1818" t="s">
        <v>76</v>
      </c>
      <c r="U1818" t="s">
        <v>77</v>
      </c>
      <c r="V1818" t="s">
        <v>78</v>
      </c>
      <c r="W1818" t="s">
        <v>78</v>
      </c>
      <c r="X1818" t="s">
        <v>79</v>
      </c>
      <c r="Y1818" t="s">
        <v>105</v>
      </c>
      <c r="Z1818" t="s">
        <v>143</v>
      </c>
      <c r="AA1818" t="s">
        <v>211</v>
      </c>
      <c r="AB1818" t="s">
        <v>83</v>
      </c>
      <c r="AC1818" s="5" t="s">
        <v>379</v>
      </c>
      <c r="AD1818" s="9" t="s">
        <v>2244</v>
      </c>
      <c r="AE1818" t="s">
        <v>9576</v>
      </c>
      <c r="AF1818" t="s">
        <v>85</v>
      </c>
      <c r="AG1818" t="s">
        <v>85</v>
      </c>
      <c r="AH1818" t="s">
        <v>85</v>
      </c>
      <c r="AI1818" t="s">
        <v>85</v>
      </c>
      <c r="AJ1818" t="s">
        <v>9576</v>
      </c>
      <c r="AK1818" t="s">
        <v>86</v>
      </c>
      <c r="AL1818" t="s">
        <v>229</v>
      </c>
      <c r="AM1818" t="s">
        <v>3515</v>
      </c>
      <c r="AN1818" t="s">
        <v>2245</v>
      </c>
      <c r="AO1818" t="s">
        <v>229</v>
      </c>
      <c r="AP1818" t="s">
        <v>108</v>
      </c>
      <c r="AQ1818" t="s">
        <v>109</v>
      </c>
      <c r="AR1818" t="s">
        <v>110</v>
      </c>
      <c r="AS1818" t="s">
        <v>111</v>
      </c>
      <c r="AT1818" t="s">
        <v>93</v>
      </c>
      <c r="AU1818" t="s">
        <v>94</v>
      </c>
      <c r="AV1818" t="s">
        <v>95</v>
      </c>
      <c r="AW1818" t="s">
        <v>85</v>
      </c>
      <c r="AX1818" t="s">
        <v>85</v>
      </c>
      <c r="AY1818" t="s">
        <v>85</v>
      </c>
      <c r="AZ1818" t="s">
        <v>85</v>
      </c>
      <c r="BA1818" t="s">
        <v>9579</v>
      </c>
      <c r="BB1818" t="s">
        <v>595</v>
      </c>
      <c r="BC1818" t="s">
        <v>9580</v>
      </c>
      <c r="BD1818" t="s">
        <v>85</v>
      </c>
      <c r="BE1818" t="s">
        <v>85</v>
      </c>
      <c r="BF1818" t="s">
        <v>9580</v>
      </c>
      <c r="BG1818" t="s">
        <v>3638</v>
      </c>
      <c r="BH1818" t="s">
        <v>86</v>
      </c>
      <c r="BI1818" t="s">
        <v>85</v>
      </c>
    </row>
    <row r="1819" spans="1:61" ht="14.45" hidden="1">
      <c r="A1819" t="s">
        <v>9581</v>
      </c>
      <c r="B1819" t="s">
        <v>303</v>
      </c>
      <c r="C1819" t="s">
        <v>1965</v>
      </c>
      <c r="D1819" t="s">
        <v>9582</v>
      </c>
      <c r="E1819" t="s">
        <v>135</v>
      </c>
      <c r="F1819" t="s">
        <v>136</v>
      </c>
      <c r="G1819" t="s">
        <v>67</v>
      </c>
      <c r="H1819" t="s">
        <v>1197</v>
      </c>
      <c r="I1819" t="s">
        <v>152</v>
      </c>
      <c r="J1819" t="s">
        <v>428</v>
      </c>
      <c r="K1819" t="s">
        <v>429</v>
      </c>
      <c r="L1819" t="s">
        <v>430</v>
      </c>
      <c r="M1819" t="s">
        <v>9583</v>
      </c>
      <c r="N1819" t="s">
        <v>9584</v>
      </c>
      <c r="O1819" s="34">
        <v>45714</v>
      </c>
      <c r="P1819" s="39">
        <v>0.40763888888888888</v>
      </c>
      <c r="Q1819" s="34">
        <v>45751</v>
      </c>
      <c r="R1819" s="39">
        <v>0.71805555555555556</v>
      </c>
      <c r="S1819" t="s">
        <v>2970</v>
      </c>
      <c r="T1819" t="s">
        <v>76</v>
      </c>
      <c r="U1819" t="s">
        <v>77</v>
      </c>
      <c r="V1819" t="s">
        <v>78</v>
      </c>
      <c r="W1819" t="s">
        <v>78</v>
      </c>
      <c r="X1819" t="s">
        <v>79</v>
      </c>
      <c r="Y1819" t="s">
        <v>80</v>
      </c>
      <c r="Z1819" t="s">
        <v>143</v>
      </c>
      <c r="AA1819" t="s">
        <v>227</v>
      </c>
      <c r="AB1819" t="s">
        <v>176</v>
      </c>
      <c r="AC1819" t="s">
        <v>379</v>
      </c>
      <c r="AD1819" t="s">
        <v>9091</v>
      </c>
      <c r="AE1819" t="s">
        <v>9581</v>
      </c>
      <c r="AF1819" t="s">
        <v>85</v>
      </c>
      <c r="AG1819" t="s">
        <v>85</v>
      </c>
      <c r="AH1819" t="s">
        <v>85</v>
      </c>
      <c r="AI1819" t="s">
        <v>85</v>
      </c>
      <c r="AJ1819" t="s">
        <v>9581</v>
      </c>
      <c r="AK1819" t="s">
        <v>243</v>
      </c>
      <c r="AL1819" t="s">
        <v>229</v>
      </c>
      <c r="AM1819" t="s">
        <v>3515</v>
      </c>
      <c r="AN1819" t="s">
        <v>9092</v>
      </c>
      <c r="AO1819" t="s">
        <v>360</v>
      </c>
      <c r="AP1819" t="s">
        <v>108</v>
      </c>
      <c r="AQ1819" t="s">
        <v>298</v>
      </c>
      <c r="AR1819" t="s">
        <v>110</v>
      </c>
      <c r="AS1819" t="s">
        <v>2022</v>
      </c>
      <c r="AT1819" t="s">
        <v>256</v>
      </c>
      <c r="AU1819" t="s">
        <v>9093</v>
      </c>
      <c r="AV1819" t="s">
        <v>417</v>
      </c>
      <c r="AW1819" t="s">
        <v>85</v>
      </c>
      <c r="AX1819" t="s">
        <v>85</v>
      </c>
      <c r="AY1819" t="s">
        <v>85</v>
      </c>
      <c r="AZ1819" t="s">
        <v>85</v>
      </c>
      <c r="BA1819" t="s">
        <v>9585</v>
      </c>
      <c r="BB1819" t="s">
        <v>3125</v>
      </c>
      <c r="BC1819" t="s">
        <v>9586</v>
      </c>
      <c r="BD1819" t="s">
        <v>85</v>
      </c>
      <c r="BE1819" t="s">
        <v>6576</v>
      </c>
      <c r="BF1819" t="s">
        <v>9586</v>
      </c>
      <c r="BG1819" t="s">
        <v>9587</v>
      </c>
      <c r="BH1819" t="s">
        <v>86</v>
      </c>
      <c r="BI1819" t="s">
        <v>85</v>
      </c>
    </row>
    <row r="1820" spans="1:61" ht="14.45" hidden="1">
      <c r="A1820" t="s">
        <v>9588</v>
      </c>
      <c r="B1820" t="s">
        <v>290</v>
      </c>
      <c r="C1820" t="s">
        <v>85</v>
      </c>
      <c r="D1820" t="s">
        <v>85</v>
      </c>
      <c r="E1820" t="s">
        <v>135</v>
      </c>
      <c r="F1820" t="s">
        <v>136</v>
      </c>
      <c r="G1820" t="s">
        <v>67</v>
      </c>
      <c r="H1820" t="s">
        <v>366</v>
      </c>
      <c r="I1820" t="s">
        <v>590</v>
      </c>
      <c r="J1820" t="s">
        <v>100</v>
      </c>
      <c r="K1820" t="s">
        <v>101</v>
      </c>
      <c r="L1820" t="s">
        <v>102</v>
      </c>
      <c r="M1820" t="s">
        <v>9589</v>
      </c>
      <c r="N1820" t="s">
        <v>9590</v>
      </c>
      <c r="O1820" s="34">
        <v>45714</v>
      </c>
      <c r="P1820" s="39">
        <v>0.40972222222222221</v>
      </c>
      <c r="Q1820" s="34">
        <v>45722</v>
      </c>
      <c r="R1820" s="39">
        <v>0.6381944444444444</v>
      </c>
      <c r="S1820" t="s">
        <v>75</v>
      </c>
      <c r="T1820" t="s">
        <v>141</v>
      </c>
      <c r="U1820" t="s">
        <v>77</v>
      </c>
      <c r="V1820" t="s">
        <v>78</v>
      </c>
      <c r="W1820" t="s">
        <v>78</v>
      </c>
      <c r="X1820" t="s">
        <v>79</v>
      </c>
      <c r="Y1820" t="s">
        <v>67</v>
      </c>
      <c r="Z1820" t="s">
        <v>143</v>
      </c>
      <c r="AA1820" t="s">
        <v>325</v>
      </c>
      <c r="AB1820" t="s">
        <v>282</v>
      </c>
      <c r="AC1820" s="5" t="s">
        <v>379</v>
      </c>
      <c r="AD1820" s="9" t="s">
        <v>2244</v>
      </c>
      <c r="AE1820" t="s">
        <v>9588</v>
      </c>
      <c r="AF1820" t="s">
        <v>85</v>
      </c>
      <c r="AG1820" t="s">
        <v>85</v>
      </c>
      <c r="AH1820" t="s">
        <v>85</v>
      </c>
      <c r="AI1820" t="s">
        <v>85</v>
      </c>
      <c r="AJ1820" t="s">
        <v>9588</v>
      </c>
      <c r="AK1820" t="s">
        <v>86</v>
      </c>
      <c r="AL1820" t="s">
        <v>229</v>
      </c>
      <c r="AM1820" t="s">
        <v>3515</v>
      </c>
      <c r="AN1820" t="s">
        <v>2245</v>
      </c>
      <c r="AO1820" t="s">
        <v>337</v>
      </c>
      <c r="AP1820" t="s">
        <v>108</v>
      </c>
      <c r="AQ1820" t="s">
        <v>298</v>
      </c>
      <c r="AR1820" t="s">
        <v>110</v>
      </c>
      <c r="AS1820" t="s">
        <v>2341</v>
      </c>
      <c r="AT1820" t="s">
        <v>93</v>
      </c>
      <c r="AU1820" t="s">
        <v>94</v>
      </c>
      <c r="AV1820" t="s">
        <v>145</v>
      </c>
      <c r="AW1820" t="s">
        <v>85</v>
      </c>
      <c r="AX1820" t="s">
        <v>85</v>
      </c>
      <c r="AY1820" t="s">
        <v>85</v>
      </c>
      <c r="AZ1820" t="s">
        <v>85</v>
      </c>
      <c r="BA1820" t="s">
        <v>91</v>
      </c>
      <c r="BB1820" t="s">
        <v>9591</v>
      </c>
      <c r="BC1820" t="s">
        <v>9592</v>
      </c>
      <c r="BD1820" t="s">
        <v>85</v>
      </c>
      <c r="BE1820" t="s">
        <v>311</v>
      </c>
      <c r="BF1820" t="s">
        <v>9592</v>
      </c>
      <c r="BG1820" t="s">
        <v>9593</v>
      </c>
      <c r="BH1820" t="s">
        <v>86</v>
      </c>
      <c r="BI1820" t="s">
        <v>85</v>
      </c>
    </row>
    <row r="1821" spans="1:61" ht="14.45" hidden="1">
      <c r="A1821" t="s">
        <v>9594</v>
      </c>
      <c r="B1821" t="s">
        <v>98</v>
      </c>
      <c r="C1821" t="s">
        <v>85</v>
      </c>
      <c r="D1821" t="s">
        <v>85</v>
      </c>
      <c r="E1821" t="s">
        <v>65</v>
      </c>
      <c r="F1821" t="s">
        <v>66</v>
      </c>
      <c r="G1821" t="s">
        <v>67</v>
      </c>
      <c r="H1821" t="s">
        <v>366</v>
      </c>
      <c r="I1821" t="s">
        <v>69</v>
      </c>
      <c r="J1821" t="s">
        <v>100</v>
      </c>
      <c r="K1821" t="s">
        <v>101</v>
      </c>
      <c r="L1821" t="s">
        <v>102</v>
      </c>
      <c r="M1821" t="s">
        <v>9595</v>
      </c>
      <c r="N1821" t="s">
        <v>9596</v>
      </c>
      <c r="O1821" s="34">
        <v>45714</v>
      </c>
      <c r="P1821" s="39">
        <v>0.41319444444444442</v>
      </c>
      <c r="Q1821" s="34">
        <v>45719</v>
      </c>
      <c r="R1821" s="39">
        <v>0.74583333333333335</v>
      </c>
      <c r="S1821" t="s">
        <v>75</v>
      </c>
      <c r="T1821" t="s">
        <v>141</v>
      </c>
      <c r="U1821" t="s">
        <v>77</v>
      </c>
      <c r="V1821" t="s">
        <v>78</v>
      </c>
      <c r="W1821" t="s">
        <v>78</v>
      </c>
      <c r="X1821" t="s">
        <v>79</v>
      </c>
      <c r="Y1821" t="s">
        <v>67</v>
      </c>
      <c r="Z1821" t="s">
        <v>143</v>
      </c>
      <c r="AA1821" t="s">
        <v>227</v>
      </c>
      <c r="AB1821" t="s">
        <v>83</v>
      </c>
      <c r="AC1821" s="5" t="s">
        <v>379</v>
      </c>
      <c r="AD1821" s="9" t="s">
        <v>2244</v>
      </c>
      <c r="AE1821" t="s">
        <v>9594</v>
      </c>
      <c r="AF1821" t="s">
        <v>85</v>
      </c>
      <c r="AG1821" t="s">
        <v>85</v>
      </c>
      <c r="AH1821" t="s">
        <v>85</v>
      </c>
      <c r="AI1821" t="s">
        <v>85</v>
      </c>
      <c r="AJ1821" t="s">
        <v>9594</v>
      </c>
      <c r="AK1821" t="s">
        <v>243</v>
      </c>
      <c r="AL1821" t="s">
        <v>229</v>
      </c>
      <c r="AM1821" t="s">
        <v>3515</v>
      </c>
      <c r="AN1821" t="s">
        <v>2245</v>
      </c>
      <c r="AO1821" t="s">
        <v>89</v>
      </c>
      <c r="AP1821" t="s">
        <v>108</v>
      </c>
      <c r="AQ1821" t="s">
        <v>180</v>
      </c>
      <c r="AR1821" t="s">
        <v>110</v>
      </c>
      <c r="AS1821" t="s">
        <v>8858</v>
      </c>
      <c r="AT1821" t="s">
        <v>182</v>
      </c>
      <c r="AU1821" t="s">
        <v>183</v>
      </c>
      <c r="AV1821" t="s">
        <v>95</v>
      </c>
      <c r="AW1821" t="s">
        <v>85</v>
      </c>
      <c r="AX1821" t="s">
        <v>91</v>
      </c>
      <c r="AY1821" t="s">
        <v>85</v>
      </c>
      <c r="AZ1821" t="s">
        <v>85</v>
      </c>
      <c r="BA1821" t="s">
        <v>85</v>
      </c>
      <c r="BB1821" t="s">
        <v>7485</v>
      </c>
      <c r="BC1821" t="s">
        <v>7485</v>
      </c>
      <c r="BD1821" t="s">
        <v>85</v>
      </c>
      <c r="BE1821" t="s">
        <v>85</v>
      </c>
      <c r="BF1821" t="s">
        <v>7485</v>
      </c>
      <c r="BG1821" t="s">
        <v>9597</v>
      </c>
      <c r="BH1821" t="s">
        <v>86</v>
      </c>
      <c r="BI1821" t="s">
        <v>85</v>
      </c>
    </row>
    <row r="1822" spans="1:61" ht="14.45" hidden="1">
      <c r="A1822" t="s">
        <v>9598</v>
      </c>
      <c r="B1822" t="s">
        <v>303</v>
      </c>
      <c r="C1822" t="s">
        <v>63</v>
      </c>
      <c r="D1822" t="s">
        <v>64</v>
      </c>
      <c r="E1822" t="s">
        <v>65</v>
      </c>
      <c r="F1822" t="s">
        <v>66</v>
      </c>
      <c r="G1822" t="s">
        <v>67</v>
      </c>
      <c r="H1822" t="s">
        <v>304</v>
      </c>
      <c r="I1822" t="s">
        <v>305</v>
      </c>
      <c r="J1822" t="s">
        <v>70</v>
      </c>
      <c r="K1822" t="s">
        <v>71</v>
      </c>
      <c r="L1822" t="s">
        <v>72</v>
      </c>
      <c r="M1822" t="s">
        <v>9599</v>
      </c>
      <c r="N1822" t="s">
        <v>9600</v>
      </c>
      <c r="O1822" s="34">
        <v>45714</v>
      </c>
      <c r="P1822" s="39">
        <v>0.4201388888888889</v>
      </c>
      <c r="Q1822" s="34">
        <v>45715</v>
      </c>
      <c r="R1822" s="39">
        <v>4.8611111111111112E-3</v>
      </c>
      <c r="S1822" t="s">
        <v>75</v>
      </c>
      <c r="T1822" t="s">
        <v>141</v>
      </c>
      <c r="U1822" t="s">
        <v>77</v>
      </c>
      <c r="V1822" t="s">
        <v>78</v>
      </c>
      <c r="W1822" t="s">
        <v>78</v>
      </c>
      <c r="X1822" t="s">
        <v>79</v>
      </c>
      <c r="Y1822" t="s">
        <v>80</v>
      </c>
      <c r="Z1822" t="s">
        <v>81</v>
      </c>
      <c r="AA1822" t="s">
        <v>910</v>
      </c>
      <c r="AB1822" t="s">
        <v>83</v>
      </c>
      <c r="AC1822" s="5" t="s">
        <v>379</v>
      </c>
      <c r="AD1822" s="9" t="s">
        <v>379</v>
      </c>
      <c r="AE1822" t="s">
        <v>9598</v>
      </c>
      <c r="AF1822" t="s">
        <v>85</v>
      </c>
      <c r="AG1822" t="s">
        <v>85</v>
      </c>
      <c r="AH1822" t="s">
        <v>85</v>
      </c>
      <c r="AI1822" t="s">
        <v>85</v>
      </c>
      <c r="AJ1822" t="s">
        <v>9598</v>
      </c>
      <c r="AK1822" t="s">
        <v>243</v>
      </c>
      <c r="AL1822" t="s">
        <v>229</v>
      </c>
      <c r="AM1822" t="s">
        <v>3515</v>
      </c>
      <c r="AN1822" t="s">
        <v>3515</v>
      </c>
      <c r="AO1822" t="s">
        <v>337</v>
      </c>
      <c r="AP1822" t="s">
        <v>108</v>
      </c>
      <c r="AQ1822" t="s">
        <v>308</v>
      </c>
      <c r="AR1822" t="s">
        <v>110</v>
      </c>
      <c r="AS1822" t="s">
        <v>92</v>
      </c>
      <c r="AT1822" t="s">
        <v>93</v>
      </c>
      <c r="AU1822" t="s">
        <v>94</v>
      </c>
      <c r="AV1822" t="s">
        <v>95</v>
      </c>
      <c r="AW1822" t="s">
        <v>85</v>
      </c>
      <c r="AX1822" t="s">
        <v>85</v>
      </c>
      <c r="AY1822" t="s">
        <v>85</v>
      </c>
      <c r="AZ1822" t="s">
        <v>85</v>
      </c>
      <c r="BA1822" t="s">
        <v>91</v>
      </c>
      <c r="BB1822" t="s">
        <v>3246</v>
      </c>
      <c r="BC1822" t="s">
        <v>3246</v>
      </c>
      <c r="BD1822" t="s">
        <v>85</v>
      </c>
      <c r="BE1822" t="s">
        <v>146</v>
      </c>
      <c r="BF1822" t="s">
        <v>3246</v>
      </c>
      <c r="BG1822" t="s">
        <v>312</v>
      </c>
      <c r="BH1822" t="s">
        <v>243</v>
      </c>
      <c r="BI1822" t="s">
        <v>85</v>
      </c>
    </row>
    <row r="1823" spans="1:61" ht="14.45" hidden="1">
      <c r="A1823" t="s">
        <v>9601</v>
      </c>
      <c r="B1823" t="s">
        <v>203</v>
      </c>
      <c r="C1823" t="s">
        <v>85</v>
      </c>
      <c r="D1823" t="s">
        <v>85</v>
      </c>
      <c r="E1823" t="s">
        <v>135</v>
      </c>
      <c r="F1823" t="s">
        <v>136</v>
      </c>
      <c r="G1823" t="s">
        <v>150</v>
      </c>
      <c r="H1823" t="s">
        <v>1540</v>
      </c>
      <c r="I1823" t="s">
        <v>152</v>
      </c>
      <c r="J1823" t="s">
        <v>293</v>
      </c>
      <c r="K1823" t="s">
        <v>294</v>
      </c>
      <c r="L1823" t="s">
        <v>295</v>
      </c>
      <c r="M1823" t="s">
        <v>9602</v>
      </c>
      <c r="N1823" t="s">
        <v>9603</v>
      </c>
      <c r="O1823" s="34">
        <v>45714</v>
      </c>
      <c r="P1823" s="39">
        <v>0.42638888888888887</v>
      </c>
      <c r="Q1823" s="34">
        <v>45714</v>
      </c>
      <c r="R1823" s="39">
        <v>0.43055555555555558</v>
      </c>
      <c r="S1823" t="s">
        <v>75</v>
      </c>
      <c r="T1823" t="s">
        <v>141</v>
      </c>
      <c r="U1823" t="s">
        <v>77</v>
      </c>
      <c r="V1823" t="s">
        <v>78</v>
      </c>
      <c r="W1823" t="s">
        <v>78</v>
      </c>
      <c r="X1823" t="s">
        <v>79</v>
      </c>
      <c r="Y1823" t="s">
        <v>210</v>
      </c>
      <c r="Z1823" t="s">
        <v>81</v>
      </c>
      <c r="AA1823" t="s">
        <v>81</v>
      </c>
      <c r="AB1823" t="s">
        <v>228</v>
      </c>
      <c r="AC1823" s="5" t="s">
        <v>379</v>
      </c>
      <c r="AD1823" s="9" t="s">
        <v>379</v>
      </c>
      <c r="AE1823" t="s">
        <v>9601</v>
      </c>
      <c r="AF1823" t="s">
        <v>85</v>
      </c>
      <c r="AG1823" t="s">
        <v>85</v>
      </c>
      <c r="AH1823" t="s">
        <v>85</v>
      </c>
      <c r="AI1823" t="s">
        <v>85</v>
      </c>
      <c r="AJ1823" t="s">
        <v>9601</v>
      </c>
      <c r="AK1823" t="s">
        <v>86</v>
      </c>
      <c r="AL1823" t="s">
        <v>229</v>
      </c>
      <c r="AM1823" t="s">
        <v>3515</v>
      </c>
      <c r="AN1823" t="s">
        <v>3515</v>
      </c>
      <c r="AO1823" t="s">
        <v>229</v>
      </c>
      <c r="AP1823" t="s">
        <v>108</v>
      </c>
      <c r="AQ1823" t="s">
        <v>161</v>
      </c>
      <c r="AR1823" t="s">
        <v>110</v>
      </c>
      <c r="AS1823" t="s">
        <v>1277</v>
      </c>
      <c r="AT1823" t="s">
        <v>93</v>
      </c>
      <c r="AU1823" t="s">
        <v>94</v>
      </c>
      <c r="AV1823" t="s">
        <v>145</v>
      </c>
      <c r="AW1823" t="s">
        <v>85</v>
      </c>
      <c r="AX1823" t="s">
        <v>85</v>
      </c>
      <c r="AY1823" t="s">
        <v>85</v>
      </c>
      <c r="AZ1823" t="s">
        <v>85</v>
      </c>
      <c r="BA1823" t="s">
        <v>91</v>
      </c>
      <c r="BB1823" t="s">
        <v>426</v>
      </c>
      <c r="BC1823" t="s">
        <v>426</v>
      </c>
      <c r="BD1823" t="s">
        <v>85</v>
      </c>
      <c r="BE1823" t="s">
        <v>146</v>
      </c>
      <c r="BF1823" t="s">
        <v>426</v>
      </c>
      <c r="BG1823" t="s">
        <v>9604</v>
      </c>
      <c r="BH1823" t="s">
        <v>86</v>
      </c>
      <c r="BI1823" t="s">
        <v>85</v>
      </c>
    </row>
    <row r="1824" spans="1:61" ht="14.45" hidden="1">
      <c r="A1824" t="s">
        <v>9605</v>
      </c>
      <c r="B1824" t="s">
        <v>365</v>
      </c>
      <c r="C1824" t="s">
        <v>91</v>
      </c>
      <c r="D1824" t="s">
        <v>91</v>
      </c>
      <c r="E1824" t="s">
        <v>65</v>
      </c>
      <c r="F1824" t="s">
        <v>66</v>
      </c>
      <c r="G1824" t="s">
        <v>67</v>
      </c>
      <c r="H1824" t="s">
        <v>366</v>
      </c>
      <c r="I1824" t="s">
        <v>69</v>
      </c>
      <c r="J1824" t="s">
        <v>428</v>
      </c>
      <c r="K1824" t="s">
        <v>429</v>
      </c>
      <c r="L1824" t="s">
        <v>430</v>
      </c>
      <c r="M1824" t="s">
        <v>9606</v>
      </c>
      <c r="N1824" t="s">
        <v>9607</v>
      </c>
      <c r="O1824" s="34">
        <v>45714</v>
      </c>
      <c r="P1824" s="39">
        <v>0.42916666666666664</v>
      </c>
      <c r="Q1824" s="34">
        <v>45714</v>
      </c>
      <c r="R1824" s="39">
        <v>0.6743055555555556</v>
      </c>
      <c r="S1824" t="s">
        <v>75</v>
      </c>
      <c r="T1824" t="s">
        <v>141</v>
      </c>
      <c r="U1824" t="s">
        <v>77</v>
      </c>
      <c r="V1824" t="s">
        <v>78</v>
      </c>
      <c r="W1824" t="s">
        <v>78</v>
      </c>
      <c r="X1824" t="s">
        <v>79</v>
      </c>
      <c r="Y1824" t="s">
        <v>4466</v>
      </c>
      <c r="Z1824" t="s">
        <v>81</v>
      </c>
      <c r="AA1824" t="s">
        <v>242</v>
      </c>
      <c r="AB1824" t="s">
        <v>176</v>
      </c>
      <c r="AC1824" s="5" t="s">
        <v>379</v>
      </c>
      <c r="AD1824" s="9" t="s">
        <v>379</v>
      </c>
      <c r="AE1824" t="s">
        <v>9605</v>
      </c>
      <c r="AF1824" t="s">
        <v>85</v>
      </c>
      <c r="AG1824" t="s">
        <v>85</v>
      </c>
      <c r="AH1824" t="s">
        <v>85</v>
      </c>
      <c r="AI1824" t="s">
        <v>85</v>
      </c>
      <c r="AJ1824" t="s">
        <v>9605</v>
      </c>
      <c r="AK1824" t="s">
        <v>243</v>
      </c>
      <c r="AL1824" t="s">
        <v>229</v>
      </c>
      <c r="AM1824" t="s">
        <v>3515</v>
      </c>
      <c r="AN1824" t="s">
        <v>3515</v>
      </c>
      <c r="AO1824" t="s">
        <v>229</v>
      </c>
      <c r="AP1824" t="s">
        <v>108</v>
      </c>
      <c r="AQ1824" t="s">
        <v>180</v>
      </c>
      <c r="AR1824" t="s">
        <v>110</v>
      </c>
      <c r="AS1824" t="s">
        <v>2652</v>
      </c>
      <c r="AT1824" t="s">
        <v>93</v>
      </c>
      <c r="AU1824" t="s">
        <v>94</v>
      </c>
      <c r="AV1824" t="s">
        <v>95</v>
      </c>
      <c r="AW1824" t="s">
        <v>85</v>
      </c>
      <c r="AX1824" t="s">
        <v>85</v>
      </c>
      <c r="AY1824" t="s">
        <v>85</v>
      </c>
      <c r="AZ1824" t="s">
        <v>85</v>
      </c>
      <c r="BA1824" t="s">
        <v>133</v>
      </c>
      <c r="BB1824" t="s">
        <v>9608</v>
      </c>
      <c r="BC1824" t="s">
        <v>2909</v>
      </c>
      <c r="BD1824" t="s">
        <v>85</v>
      </c>
      <c r="BE1824" t="s">
        <v>579</v>
      </c>
      <c r="BF1824" t="s">
        <v>2909</v>
      </c>
      <c r="BG1824" t="s">
        <v>9609</v>
      </c>
      <c r="BH1824" t="s">
        <v>86</v>
      </c>
      <c r="BI1824" t="s">
        <v>85</v>
      </c>
    </row>
    <row r="1825" spans="1:61" ht="14.45" hidden="1">
      <c r="A1825" t="s">
        <v>9610</v>
      </c>
      <c r="B1825" t="s">
        <v>62</v>
      </c>
      <c r="C1825" t="s">
        <v>314</v>
      </c>
      <c r="D1825" t="s">
        <v>315</v>
      </c>
      <c r="E1825" t="s">
        <v>135</v>
      </c>
      <c r="F1825" t="s">
        <v>136</v>
      </c>
      <c r="G1825" t="s">
        <v>67</v>
      </c>
      <c r="H1825" t="s">
        <v>291</v>
      </c>
      <c r="I1825" t="s">
        <v>923</v>
      </c>
      <c r="J1825" t="s">
        <v>428</v>
      </c>
      <c r="K1825" t="s">
        <v>429</v>
      </c>
      <c r="L1825" t="s">
        <v>430</v>
      </c>
      <c r="M1825" t="s">
        <v>9611</v>
      </c>
      <c r="N1825" t="s">
        <v>9612</v>
      </c>
      <c r="O1825" s="34">
        <v>45714</v>
      </c>
      <c r="P1825" s="39">
        <v>0.43055555555555558</v>
      </c>
      <c r="Q1825" s="34">
        <v>45715</v>
      </c>
      <c r="R1825" s="39">
        <v>0.55277777777777781</v>
      </c>
      <c r="S1825" t="s">
        <v>75</v>
      </c>
      <c r="T1825" t="s">
        <v>141</v>
      </c>
      <c r="U1825" t="s">
        <v>77</v>
      </c>
      <c r="V1825" t="s">
        <v>78</v>
      </c>
      <c r="W1825" t="s">
        <v>78</v>
      </c>
      <c r="X1825" t="s">
        <v>79</v>
      </c>
      <c r="Y1825" t="s">
        <v>80</v>
      </c>
      <c r="Z1825" t="s">
        <v>81</v>
      </c>
      <c r="AA1825" t="s">
        <v>211</v>
      </c>
      <c r="AB1825" t="s">
        <v>176</v>
      </c>
      <c r="AC1825" s="5" t="s">
        <v>379</v>
      </c>
      <c r="AD1825" s="9" t="s">
        <v>379</v>
      </c>
      <c r="AE1825" t="s">
        <v>9610</v>
      </c>
      <c r="AF1825" t="s">
        <v>9613</v>
      </c>
      <c r="AG1825" t="s">
        <v>177</v>
      </c>
      <c r="AH1825" t="s">
        <v>178</v>
      </c>
      <c r="AI1825" t="s">
        <v>179</v>
      </c>
      <c r="AJ1825" t="s">
        <v>9610</v>
      </c>
      <c r="AK1825" t="s">
        <v>86</v>
      </c>
      <c r="AL1825" t="s">
        <v>229</v>
      </c>
      <c r="AM1825" t="s">
        <v>3515</v>
      </c>
      <c r="AN1825" t="s">
        <v>3515</v>
      </c>
      <c r="AO1825" t="s">
        <v>337</v>
      </c>
      <c r="AP1825" t="s">
        <v>108</v>
      </c>
      <c r="AQ1825" t="s">
        <v>298</v>
      </c>
      <c r="AR1825" t="s">
        <v>110</v>
      </c>
      <c r="AS1825" t="s">
        <v>9614</v>
      </c>
      <c r="AT1825" t="s">
        <v>93</v>
      </c>
      <c r="AU1825" t="s">
        <v>94</v>
      </c>
      <c r="AV1825" t="s">
        <v>145</v>
      </c>
      <c r="AW1825" t="s">
        <v>85</v>
      </c>
      <c r="AX1825" t="s">
        <v>85</v>
      </c>
      <c r="AY1825" t="s">
        <v>85</v>
      </c>
      <c r="AZ1825" t="s">
        <v>85</v>
      </c>
      <c r="BA1825" t="s">
        <v>452</v>
      </c>
      <c r="BB1825" t="s">
        <v>9615</v>
      </c>
      <c r="BC1825" t="s">
        <v>9616</v>
      </c>
      <c r="BD1825" t="s">
        <v>85</v>
      </c>
      <c r="BE1825" t="s">
        <v>579</v>
      </c>
      <c r="BF1825" t="s">
        <v>9616</v>
      </c>
      <c r="BG1825" t="s">
        <v>9617</v>
      </c>
      <c r="BH1825" t="s">
        <v>86</v>
      </c>
      <c r="BI1825" t="s">
        <v>85</v>
      </c>
    </row>
    <row r="1826" spans="1:61" ht="14.45" hidden="1">
      <c r="A1826" t="s">
        <v>9618</v>
      </c>
      <c r="B1826" t="s">
        <v>290</v>
      </c>
      <c r="C1826" t="s">
        <v>85</v>
      </c>
      <c r="D1826" t="s">
        <v>85</v>
      </c>
      <c r="E1826" t="s">
        <v>65</v>
      </c>
      <c r="F1826" t="s">
        <v>66</v>
      </c>
      <c r="G1826" t="s">
        <v>67</v>
      </c>
      <c r="H1826" t="s">
        <v>366</v>
      </c>
      <c r="I1826" t="s">
        <v>69</v>
      </c>
      <c r="J1826" t="s">
        <v>254</v>
      </c>
      <c r="K1826" t="s">
        <v>255</v>
      </c>
      <c r="L1826" t="s">
        <v>256</v>
      </c>
      <c r="M1826" t="s">
        <v>9619</v>
      </c>
      <c r="N1826" t="s">
        <v>9620</v>
      </c>
      <c r="O1826" s="34">
        <v>45714</v>
      </c>
      <c r="P1826" s="39">
        <v>0.43125000000000002</v>
      </c>
      <c r="Q1826" s="34">
        <v>45714</v>
      </c>
      <c r="R1826" s="39">
        <v>0.67847222222222225</v>
      </c>
      <c r="S1826" t="s">
        <v>75</v>
      </c>
      <c r="T1826" t="s">
        <v>141</v>
      </c>
      <c r="U1826" t="s">
        <v>77</v>
      </c>
      <c r="V1826" t="s">
        <v>78</v>
      </c>
      <c r="W1826" t="s">
        <v>78</v>
      </c>
      <c r="X1826" t="s">
        <v>79</v>
      </c>
      <c r="Y1826" t="s">
        <v>67</v>
      </c>
      <c r="Z1826" t="s">
        <v>81</v>
      </c>
      <c r="AA1826" t="s">
        <v>242</v>
      </c>
      <c r="AB1826" t="s">
        <v>176</v>
      </c>
      <c r="AC1826" s="5" t="s">
        <v>379</v>
      </c>
      <c r="AD1826" s="9" t="s">
        <v>379</v>
      </c>
      <c r="AE1826" t="s">
        <v>9618</v>
      </c>
      <c r="AF1826" t="s">
        <v>85</v>
      </c>
      <c r="AG1826" t="s">
        <v>85</v>
      </c>
      <c r="AH1826" t="s">
        <v>85</v>
      </c>
      <c r="AI1826" t="s">
        <v>85</v>
      </c>
      <c r="AJ1826" t="s">
        <v>9618</v>
      </c>
      <c r="AK1826" t="s">
        <v>86</v>
      </c>
      <c r="AL1826" t="s">
        <v>229</v>
      </c>
      <c r="AM1826" t="s">
        <v>3515</v>
      </c>
      <c r="AN1826" t="s">
        <v>3515</v>
      </c>
      <c r="AO1826" t="s">
        <v>229</v>
      </c>
      <c r="AP1826" t="s">
        <v>108</v>
      </c>
      <c r="AQ1826" t="s">
        <v>180</v>
      </c>
      <c r="AR1826" t="s">
        <v>110</v>
      </c>
      <c r="AS1826" t="s">
        <v>259</v>
      </c>
      <c r="AT1826" t="s">
        <v>93</v>
      </c>
      <c r="AU1826" t="s">
        <v>94</v>
      </c>
      <c r="AV1826" t="s">
        <v>95</v>
      </c>
      <c r="AW1826" t="s">
        <v>85</v>
      </c>
      <c r="AX1826" t="s">
        <v>85</v>
      </c>
      <c r="AY1826" t="s">
        <v>85</v>
      </c>
      <c r="AZ1826" t="s">
        <v>85</v>
      </c>
      <c r="BA1826" t="s">
        <v>570</v>
      </c>
      <c r="BB1826" t="s">
        <v>9621</v>
      </c>
      <c r="BC1826" t="s">
        <v>759</v>
      </c>
      <c r="BD1826" t="s">
        <v>85</v>
      </c>
      <c r="BE1826" t="s">
        <v>343</v>
      </c>
      <c r="BF1826" t="s">
        <v>759</v>
      </c>
      <c r="BG1826" t="s">
        <v>9622</v>
      </c>
      <c r="BH1826" t="s">
        <v>86</v>
      </c>
      <c r="BI1826" t="s">
        <v>85</v>
      </c>
    </row>
    <row r="1827" spans="1:61" ht="14.45" hidden="1">
      <c r="A1827" t="s">
        <v>9623</v>
      </c>
      <c r="B1827" t="s">
        <v>303</v>
      </c>
      <c r="C1827" t="s">
        <v>167</v>
      </c>
      <c r="D1827" t="s">
        <v>168</v>
      </c>
      <c r="E1827" t="s">
        <v>135</v>
      </c>
      <c r="F1827" t="s">
        <v>136</v>
      </c>
      <c r="G1827" t="s">
        <v>67</v>
      </c>
      <c r="H1827" t="s">
        <v>1197</v>
      </c>
      <c r="I1827" t="s">
        <v>69</v>
      </c>
      <c r="J1827" t="s">
        <v>428</v>
      </c>
      <c r="K1827" t="s">
        <v>429</v>
      </c>
      <c r="L1827" t="s">
        <v>430</v>
      </c>
      <c r="M1827" t="s">
        <v>9624</v>
      </c>
      <c r="N1827" t="s">
        <v>9625</v>
      </c>
      <c r="O1827" s="34">
        <v>45714</v>
      </c>
      <c r="P1827" s="39">
        <v>0.43263888888888891</v>
      </c>
      <c r="Q1827" s="34">
        <v>45754</v>
      </c>
      <c r="R1827" s="39">
        <v>0.44027777777777777</v>
      </c>
      <c r="S1827" t="s">
        <v>2970</v>
      </c>
      <c r="T1827" t="s">
        <v>76</v>
      </c>
      <c r="U1827" t="s">
        <v>77</v>
      </c>
      <c r="V1827" t="s">
        <v>78</v>
      </c>
      <c r="W1827" t="s">
        <v>78</v>
      </c>
      <c r="X1827" t="s">
        <v>79</v>
      </c>
      <c r="Y1827" t="s">
        <v>80</v>
      </c>
      <c r="Z1827" t="s">
        <v>81</v>
      </c>
      <c r="AA1827" t="s">
        <v>81</v>
      </c>
      <c r="AB1827" t="s">
        <v>176</v>
      </c>
      <c r="AC1827" t="s">
        <v>379</v>
      </c>
      <c r="AD1827" t="s">
        <v>9091</v>
      </c>
      <c r="AE1827" t="s">
        <v>9623</v>
      </c>
      <c r="AF1827" t="s">
        <v>85</v>
      </c>
      <c r="AG1827" t="s">
        <v>85</v>
      </c>
      <c r="AH1827" t="s">
        <v>85</v>
      </c>
      <c r="AI1827" t="s">
        <v>85</v>
      </c>
      <c r="AJ1827" t="s">
        <v>9623</v>
      </c>
      <c r="AK1827" t="s">
        <v>243</v>
      </c>
      <c r="AL1827" t="s">
        <v>229</v>
      </c>
      <c r="AM1827" t="s">
        <v>3515</v>
      </c>
      <c r="AN1827" t="s">
        <v>9626</v>
      </c>
      <c r="AO1827" t="s">
        <v>89</v>
      </c>
      <c r="AP1827" t="s">
        <v>108</v>
      </c>
      <c r="AQ1827" t="s">
        <v>180</v>
      </c>
      <c r="AR1827" t="s">
        <v>110</v>
      </c>
      <c r="AS1827" t="s">
        <v>9614</v>
      </c>
      <c r="AT1827" t="s">
        <v>256</v>
      </c>
      <c r="AU1827" t="s">
        <v>9093</v>
      </c>
      <c r="AV1827" t="s">
        <v>145</v>
      </c>
      <c r="AW1827" t="s">
        <v>85</v>
      </c>
      <c r="AX1827" t="s">
        <v>85</v>
      </c>
      <c r="AY1827" t="s">
        <v>85</v>
      </c>
      <c r="AZ1827" t="s">
        <v>85</v>
      </c>
      <c r="BA1827" t="s">
        <v>607</v>
      </c>
      <c r="BB1827" t="s">
        <v>9627</v>
      </c>
      <c r="BC1827" t="s">
        <v>9628</v>
      </c>
      <c r="BD1827" t="s">
        <v>85</v>
      </c>
      <c r="BE1827" t="s">
        <v>3997</v>
      </c>
      <c r="BF1827" t="s">
        <v>9628</v>
      </c>
      <c r="BG1827" t="s">
        <v>9629</v>
      </c>
      <c r="BH1827" t="s">
        <v>86</v>
      </c>
      <c r="BI1827" t="s">
        <v>85</v>
      </c>
    </row>
    <row r="1828" spans="1:61" ht="14.45" hidden="1">
      <c r="A1828" t="s">
        <v>9630</v>
      </c>
      <c r="B1828" t="s">
        <v>365</v>
      </c>
      <c r="C1828" t="s">
        <v>91</v>
      </c>
      <c r="D1828" t="s">
        <v>91</v>
      </c>
      <c r="E1828" t="s">
        <v>135</v>
      </c>
      <c r="F1828" t="s">
        <v>136</v>
      </c>
      <c r="G1828" t="s">
        <v>67</v>
      </c>
      <c r="H1828" t="s">
        <v>137</v>
      </c>
      <c r="I1828" t="s">
        <v>152</v>
      </c>
      <c r="J1828" t="s">
        <v>411</v>
      </c>
      <c r="K1828" t="s">
        <v>412</v>
      </c>
      <c r="L1828" t="s">
        <v>227</v>
      </c>
      <c r="M1828" t="s">
        <v>9631</v>
      </c>
      <c r="N1828" t="s">
        <v>9632</v>
      </c>
      <c r="O1828" s="34">
        <v>45714</v>
      </c>
      <c r="P1828" s="39">
        <v>0.43402777777777779</v>
      </c>
      <c r="Q1828" s="34">
        <v>45714</v>
      </c>
      <c r="R1828" s="39">
        <v>0.45347222222222222</v>
      </c>
      <c r="S1828" t="s">
        <v>75</v>
      </c>
      <c r="T1828" t="s">
        <v>141</v>
      </c>
      <c r="U1828" t="s">
        <v>77</v>
      </c>
      <c r="V1828" t="s">
        <v>78</v>
      </c>
      <c r="W1828" t="s">
        <v>78</v>
      </c>
      <c r="X1828" t="s">
        <v>79</v>
      </c>
      <c r="Y1828" t="s">
        <v>336</v>
      </c>
      <c r="Z1828" t="s">
        <v>81</v>
      </c>
      <c r="AA1828" t="s">
        <v>81</v>
      </c>
      <c r="AB1828" t="s">
        <v>83</v>
      </c>
      <c r="AC1828" s="5" t="s">
        <v>379</v>
      </c>
      <c r="AD1828" s="9" t="s">
        <v>379</v>
      </c>
      <c r="AE1828" t="s">
        <v>9630</v>
      </c>
      <c r="AF1828" t="s">
        <v>85</v>
      </c>
      <c r="AG1828" t="s">
        <v>177</v>
      </c>
      <c r="AH1828" t="s">
        <v>178</v>
      </c>
      <c r="AI1828" t="s">
        <v>179</v>
      </c>
      <c r="AJ1828" t="s">
        <v>9630</v>
      </c>
      <c r="AK1828" t="s">
        <v>86</v>
      </c>
      <c r="AL1828" t="s">
        <v>229</v>
      </c>
      <c r="AM1828" t="s">
        <v>3515</v>
      </c>
      <c r="AN1828" t="s">
        <v>3515</v>
      </c>
      <c r="AO1828" t="s">
        <v>229</v>
      </c>
      <c r="AP1828" t="s">
        <v>108</v>
      </c>
      <c r="AQ1828" t="s">
        <v>298</v>
      </c>
      <c r="AR1828" t="s">
        <v>110</v>
      </c>
      <c r="AS1828" t="s">
        <v>3535</v>
      </c>
      <c r="AT1828" t="s">
        <v>182</v>
      </c>
      <c r="AU1828" t="s">
        <v>183</v>
      </c>
      <c r="AV1828" t="s">
        <v>145</v>
      </c>
      <c r="AW1828" t="s">
        <v>85</v>
      </c>
      <c r="AX1828" t="s">
        <v>85</v>
      </c>
      <c r="AY1828" t="s">
        <v>85</v>
      </c>
      <c r="AZ1828" t="s">
        <v>85</v>
      </c>
      <c r="BA1828" t="s">
        <v>518</v>
      </c>
      <c r="BB1828" t="s">
        <v>1120</v>
      </c>
      <c r="BC1828" t="s">
        <v>920</v>
      </c>
      <c r="BD1828" t="s">
        <v>85</v>
      </c>
      <c r="BE1828" t="s">
        <v>1603</v>
      </c>
      <c r="BF1828" t="s">
        <v>920</v>
      </c>
      <c r="BG1828" t="s">
        <v>9633</v>
      </c>
      <c r="BH1828" t="s">
        <v>86</v>
      </c>
      <c r="BI1828" t="s">
        <v>85</v>
      </c>
    </row>
    <row r="1829" spans="1:61" ht="14.45" hidden="1">
      <c r="A1829" t="s">
        <v>9634</v>
      </c>
      <c r="B1829" t="s">
        <v>290</v>
      </c>
      <c r="C1829" t="s">
        <v>85</v>
      </c>
      <c r="D1829" t="s">
        <v>85</v>
      </c>
      <c r="E1829" t="s">
        <v>135</v>
      </c>
      <c r="F1829" t="s">
        <v>136</v>
      </c>
      <c r="G1829" t="s">
        <v>67</v>
      </c>
      <c r="H1829" t="s">
        <v>366</v>
      </c>
      <c r="I1829" t="s">
        <v>590</v>
      </c>
      <c r="J1829" t="s">
        <v>367</v>
      </c>
      <c r="K1829" t="s">
        <v>368</v>
      </c>
      <c r="L1829" t="s">
        <v>369</v>
      </c>
      <c r="M1829" t="s">
        <v>9635</v>
      </c>
      <c r="N1829" t="s">
        <v>9636</v>
      </c>
      <c r="O1829" s="34">
        <v>45714</v>
      </c>
      <c r="P1829" s="39">
        <v>0.43402777777777779</v>
      </c>
      <c r="Q1829" s="34">
        <v>45714</v>
      </c>
      <c r="R1829" s="39">
        <v>0.67638888888888893</v>
      </c>
      <c r="S1829" t="s">
        <v>75</v>
      </c>
      <c r="T1829" t="s">
        <v>141</v>
      </c>
      <c r="U1829" t="s">
        <v>77</v>
      </c>
      <c r="V1829" t="s">
        <v>78</v>
      </c>
      <c r="W1829" t="s">
        <v>78</v>
      </c>
      <c r="X1829" t="s">
        <v>79</v>
      </c>
      <c r="Y1829" t="s">
        <v>67</v>
      </c>
      <c r="Z1829" t="s">
        <v>81</v>
      </c>
      <c r="AA1829" t="s">
        <v>242</v>
      </c>
      <c r="AB1829" t="s">
        <v>83</v>
      </c>
      <c r="AC1829" s="5" t="s">
        <v>379</v>
      </c>
      <c r="AD1829" s="9" t="s">
        <v>379</v>
      </c>
      <c r="AE1829" t="s">
        <v>9634</v>
      </c>
      <c r="AF1829" t="s">
        <v>85</v>
      </c>
      <c r="AG1829" t="s">
        <v>85</v>
      </c>
      <c r="AH1829" t="s">
        <v>85</v>
      </c>
      <c r="AI1829" t="s">
        <v>85</v>
      </c>
      <c r="AJ1829" t="s">
        <v>9634</v>
      </c>
      <c r="AK1829" t="s">
        <v>243</v>
      </c>
      <c r="AL1829" t="s">
        <v>229</v>
      </c>
      <c r="AM1829" t="s">
        <v>3515</v>
      </c>
      <c r="AN1829" t="s">
        <v>3515</v>
      </c>
      <c r="AO1829" t="s">
        <v>229</v>
      </c>
      <c r="AP1829" t="s">
        <v>108</v>
      </c>
      <c r="AQ1829" t="s">
        <v>298</v>
      </c>
      <c r="AR1829" t="s">
        <v>110</v>
      </c>
      <c r="AS1829" t="s">
        <v>3797</v>
      </c>
      <c r="AT1829" t="s">
        <v>93</v>
      </c>
      <c r="AU1829" t="s">
        <v>94</v>
      </c>
      <c r="AV1829" t="s">
        <v>145</v>
      </c>
      <c r="AW1829" t="s">
        <v>85</v>
      </c>
      <c r="AX1829" t="s">
        <v>85</v>
      </c>
      <c r="AY1829" t="s">
        <v>85</v>
      </c>
      <c r="AZ1829" t="s">
        <v>85</v>
      </c>
      <c r="BA1829" t="s">
        <v>91</v>
      </c>
      <c r="BB1829" t="s">
        <v>3126</v>
      </c>
      <c r="BC1829" t="s">
        <v>3126</v>
      </c>
      <c r="BD1829" t="s">
        <v>85</v>
      </c>
      <c r="BE1829" t="s">
        <v>146</v>
      </c>
      <c r="BF1829" t="s">
        <v>3126</v>
      </c>
      <c r="BG1829" t="s">
        <v>9637</v>
      </c>
      <c r="BH1829" t="s">
        <v>86</v>
      </c>
      <c r="BI1829" t="s">
        <v>85</v>
      </c>
    </row>
    <row r="1830" spans="1:61" ht="14.45" hidden="1">
      <c r="A1830" t="s">
        <v>9638</v>
      </c>
      <c r="B1830" t="s">
        <v>98</v>
      </c>
      <c r="C1830" t="s">
        <v>85</v>
      </c>
      <c r="D1830" t="s">
        <v>85</v>
      </c>
      <c r="E1830" t="s">
        <v>65</v>
      </c>
      <c r="F1830" t="s">
        <v>66</v>
      </c>
      <c r="G1830" t="s">
        <v>67</v>
      </c>
      <c r="H1830" t="s">
        <v>99</v>
      </c>
      <c r="I1830" t="s">
        <v>279</v>
      </c>
      <c r="J1830" t="s">
        <v>100</v>
      </c>
      <c r="K1830" t="s">
        <v>101</v>
      </c>
      <c r="L1830" t="s">
        <v>102</v>
      </c>
      <c r="M1830" t="s">
        <v>9639</v>
      </c>
      <c r="N1830" t="s">
        <v>9640</v>
      </c>
      <c r="O1830" s="34">
        <v>45714</v>
      </c>
      <c r="P1830" s="39">
        <v>0.46666666666666667</v>
      </c>
      <c r="Q1830" s="34">
        <v>45715</v>
      </c>
      <c r="R1830" s="39">
        <v>0.77500000000000002</v>
      </c>
      <c r="S1830" t="s">
        <v>75</v>
      </c>
      <c r="T1830" t="s">
        <v>141</v>
      </c>
      <c r="U1830" t="s">
        <v>77</v>
      </c>
      <c r="V1830" t="s">
        <v>78</v>
      </c>
      <c r="W1830" t="s">
        <v>78</v>
      </c>
      <c r="X1830" t="s">
        <v>79</v>
      </c>
      <c r="Y1830" t="s">
        <v>105</v>
      </c>
      <c r="Z1830" t="s">
        <v>175</v>
      </c>
      <c r="AA1830" t="s">
        <v>117</v>
      </c>
      <c r="AB1830" t="s">
        <v>282</v>
      </c>
      <c r="AC1830" s="5" t="s">
        <v>379</v>
      </c>
      <c r="AD1830" s="9" t="s">
        <v>379</v>
      </c>
      <c r="AE1830" t="s">
        <v>9638</v>
      </c>
      <c r="AF1830" t="s">
        <v>85</v>
      </c>
      <c r="AG1830" t="s">
        <v>85</v>
      </c>
      <c r="AH1830" t="s">
        <v>85</v>
      </c>
      <c r="AI1830" t="s">
        <v>85</v>
      </c>
      <c r="AJ1830" t="s">
        <v>9638</v>
      </c>
      <c r="AK1830" t="s">
        <v>86</v>
      </c>
      <c r="AL1830" t="s">
        <v>229</v>
      </c>
      <c r="AM1830" t="s">
        <v>3515</v>
      </c>
      <c r="AN1830" t="s">
        <v>3515</v>
      </c>
      <c r="AO1830" t="s">
        <v>337</v>
      </c>
      <c r="AP1830" t="s">
        <v>284</v>
      </c>
      <c r="AQ1830" t="s">
        <v>285</v>
      </c>
      <c r="AR1830" t="s">
        <v>134</v>
      </c>
      <c r="AS1830" t="s">
        <v>1649</v>
      </c>
      <c r="AT1830" t="s">
        <v>93</v>
      </c>
      <c r="AU1830" t="s">
        <v>94</v>
      </c>
      <c r="AV1830" t="s">
        <v>95</v>
      </c>
      <c r="AW1830" t="s">
        <v>91</v>
      </c>
      <c r="AX1830" t="s">
        <v>91</v>
      </c>
      <c r="AY1830" t="s">
        <v>91</v>
      </c>
      <c r="AZ1830" t="s">
        <v>91</v>
      </c>
      <c r="BA1830" t="s">
        <v>7863</v>
      </c>
      <c r="BB1830" t="s">
        <v>465</v>
      </c>
      <c r="BC1830" t="s">
        <v>4723</v>
      </c>
      <c r="BD1830" t="s">
        <v>91</v>
      </c>
      <c r="BE1830" t="s">
        <v>91</v>
      </c>
      <c r="BF1830" t="s">
        <v>4723</v>
      </c>
      <c r="BG1830" t="s">
        <v>9641</v>
      </c>
      <c r="BH1830" t="s">
        <v>86</v>
      </c>
      <c r="BI1830" t="s">
        <v>85</v>
      </c>
    </row>
    <row r="1831" spans="1:61" ht="14.45" hidden="1">
      <c r="A1831" t="s">
        <v>9642</v>
      </c>
      <c r="B1831" t="s">
        <v>365</v>
      </c>
      <c r="C1831" t="s">
        <v>91</v>
      </c>
      <c r="D1831" t="s">
        <v>91</v>
      </c>
      <c r="E1831" t="s">
        <v>135</v>
      </c>
      <c r="F1831" t="s">
        <v>136</v>
      </c>
      <c r="G1831" t="s">
        <v>67</v>
      </c>
      <c r="H1831" t="s">
        <v>291</v>
      </c>
      <c r="I1831" t="s">
        <v>923</v>
      </c>
      <c r="J1831" t="s">
        <v>205</v>
      </c>
      <c r="K1831" t="s">
        <v>206</v>
      </c>
      <c r="L1831" t="s">
        <v>207</v>
      </c>
      <c r="M1831" t="s">
        <v>9643</v>
      </c>
      <c r="N1831" t="s">
        <v>9644</v>
      </c>
      <c r="O1831" s="34">
        <v>45714</v>
      </c>
      <c r="P1831" s="39">
        <v>0.48055555555555557</v>
      </c>
      <c r="Q1831" s="34">
        <v>45714</v>
      </c>
      <c r="R1831" s="39">
        <v>0.49652777777777779</v>
      </c>
      <c r="S1831" t="s">
        <v>75</v>
      </c>
      <c r="T1831" t="s">
        <v>141</v>
      </c>
      <c r="U1831" t="s">
        <v>77</v>
      </c>
      <c r="V1831" t="s">
        <v>78</v>
      </c>
      <c r="W1831" t="s">
        <v>78</v>
      </c>
      <c r="X1831" t="s">
        <v>79</v>
      </c>
      <c r="Y1831" t="s">
        <v>4466</v>
      </c>
      <c r="Z1831" t="s">
        <v>175</v>
      </c>
      <c r="AA1831" t="s">
        <v>175</v>
      </c>
      <c r="AB1831" t="s">
        <v>83</v>
      </c>
      <c r="AC1831" s="5" t="s">
        <v>379</v>
      </c>
      <c r="AD1831" s="9" t="s">
        <v>379</v>
      </c>
      <c r="AE1831" t="s">
        <v>9642</v>
      </c>
      <c r="AF1831" t="s">
        <v>85</v>
      </c>
      <c r="AG1831" t="s">
        <v>85</v>
      </c>
      <c r="AH1831" t="s">
        <v>85</v>
      </c>
      <c r="AI1831" t="s">
        <v>85</v>
      </c>
      <c r="AJ1831" t="s">
        <v>9642</v>
      </c>
      <c r="AK1831" t="s">
        <v>86</v>
      </c>
      <c r="AL1831" t="s">
        <v>229</v>
      </c>
      <c r="AM1831" t="s">
        <v>3515</v>
      </c>
      <c r="AN1831" t="s">
        <v>3515</v>
      </c>
      <c r="AO1831" t="s">
        <v>229</v>
      </c>
      <c r="AP1831" t="s">
        <v>108</v>
      </c>
      <c r="AQ1831" t="s">
        <v>298</v>
      </c>
      <c r="AR1831" t="s">
        <v>110</v>
      </c>
      <c r="AS1831" t="s">
        <v>1256</v>
      </c>
      <c r="AT1831" t="s">
        <v>93</v>
      </c>
      <c r="AU1831" t="s">
        <v>94</v>
      </c>
      <c r="AV1831" t="s">
        <v>145</v>
      </c>
      <c r="AW1831" t="s">
        <v>85</v>
      </c>
      <c r="AX1831" t="s">
        <v>85</v>
      </c>
      <c r="AY1831" t="s">
        <v>85</v>
      </c>
      <c r="AZ1831" t="s">
        <v>85</v>
      </c>
      <c r="BA1831" t="s">
        <v>232</v>
      </c>
      <c r="BB1831" t="s">
        <v>613</v>
      </c>
      <c r="BC1831" t="s">
        <v>1603</v>
      </c>
      <c r="BD1831" t="s">
        <v>85</v>
      </c>
      <c r="BE1831" t="s">
        <v>146</v>
      </c>
      <c r="BF1831" t="s">
        <v>1603</v>
      </c>
      <c r="BG1831" t="s">
        <v>8416</v>
      </c>
      <c r="BH1831" t="s">
        <v>86</v>
      </c>
      <c r="BI1831" t="s">
        <v>85</v>
      </c>
    </row>
    <row r="1832" spans="1:61" ht="14.45" hidden="1">
      <c r="A1832" t="s">
        <v>9645</v>
      </c>
      <c r="B1832" t="s">
        <v>365</v>
      </c>
      <c r="C1832" t="s">
        <v>91</v>
      </c>
      <c r="D1832" t="s">
        <v>91</v>
      </c>
      <c r="E1832" t="s">
        <v>65</v>
      </c>
      <c r="F1832" t="s">
        <v>66</v>
      </c>
      <c r="G1832" t="s">
        <v>67</v>
      </c>
      <c r="H1832" t="s">
        <v>366</v>
      </c>
      <c r="I1832" t="s">
        <v>69</v>
      </c>
      <c r="J1832" t="s">
        <v>170</v>
      </c>
      <c r="K1832" t="s">
        <v>171</v>
      </c>
      <c r="L1832" t="s">
        <v>172</v>
      </c>
      <c r="M1832" t="s">
        <v>9646</v>
      </c>
      <c r="N1832" t="s">
        <v>9647</v>
      </c>
      <c r="O1832" s="34">
        <v>45714</v>
      </c>
      <c r="P1832" s="39">
        <v>0.48888888888888887</v>
      </c>
      <c r="Q1832" s="34">
        <v>45714</v>
      </c>
      <c r="R1832" s="39">
        <v>0.57986111111111116</v>
      </c>
      <c r="S1832" t="s">
        <v>75</v>
      </c>
      <c r="T1832" t="s">
        <v>141</v>
      </c>
      <c r="U1832" t="s">
        <v>77</v>
      </c>
      <c r="V1832" t="s">
        <v>78</v>
      </c>
      <c r="W1832" t="s">
        <v>78</v>
      </c>
      <c r="X1832" t="s">
        <v>79</v>
      </c>
      <c r="Y1832" t="s">
        <v>4466</v>
      </c>
      <c r="Z1832" t="s">
        <v>175</v>
      </c>
      <c r="AA1832" t="s">
        <v>211</v>
      </c>
      <c r="AB1832" t="s">
        <v>176</v>
      </c>
      <c r="AC1832" s="5" t="s">
        <v>379</v>
      </c>
      <c r="AD1832" s="9" t="s">
        <v>379</v>
      </c>
      <c r="AE1832" t="s">
        <v>9645</v>
      </c>
      <c r="AF1832" t="s">
        <v>85</v>
      </c>
      <c r="AG1832" t="s">
        <v>177</v>
      </c>
      <c r="AH1832" t="s">
        <v>178</v>
      </c>
      <c r="AI1832" t="s">
        <v>179</v>
      </c>
      <c r="AJ1832" t="s">
        <v>9645</v>
      </c>
      <c r="AK1832" t="s">
        <v>243</v>
      </c>
      <c r="AL1832" t="s">
        <v>229</v>
      </c>
      <c r="AM1832" t="s">
        <v>3515</v>
      </c>
      <c r="AN1832" t="s">
        <v>3515</v>
      </c>
      <c r="AO1832" t="s">
        <v>229</v>
      </c>
      <c r="AP1832" t="s">
        <v>108</v>
      </c>
      <c r="AQ1832" t="s">
        <v>180</v>
      </c>
      <c r="AR1832" t="s">
        <v>110</v>
      </c>
      <c r="AS1832" t="s">
        <v>181</v>
      </c>
      <c r="AT1832" t="s">
        <v>182</v>
      </c>
      <c r="AU1832" t="s">
        <v>183</v>
      </c>
      <c r="AV1832" t="s">
        <v>95</v>
      </c>
      <c r="AW1832" t="s">
        <v>85</v>
      </c>
      <c r="AX1832" t="s">
        <v>85</v>
      </c>
      <c r="AY1832" t="s">
        <v>85</v>
      </c>
      <c r="AZ1832" t="s">
        <v>85</v>
      </c>
      <c r="BA1832" t="s">
        <v>612</v>
      </c>
      <c r="BB1832" t="s">
        <v>3325</v>
      </c>
      <c r="BC1832" t="s">
        <v>1943</v>
      </c>
      <c r="BD1832" t="s">
        <v>85</v>
      </c>
      <c r="BE1832" t="s">
        <v>1754</v>
      </c>
      <c r="BF1832" t="s">
        <v>1943</v>
      </c>
      <c r="BG1832" t="s">
        <v>9648</v>
      </c>
      <c r="BH1832" t="s">
        <v>86</v>
      </c>
      <c r="BI1832" t="s">
        <v>85</v>
      </c>
    </row>
    <row r="1833" spans="1:61" ht="14.45" hidden="1">
      <c r="A1833" t="s">
        <v>9649</v>
      </c>
      <c r="B1833" t="s">
        <v>149</v>
      </c>
      <c r="C1833" t="s">
        <v>85</v>
      </c>
      <c r="D1833" t="s">
        <v>85</v>
      </c>
      <c r="E1833" t="s">
        <v>65</v>
      </c>
      <c r="F1833" t="s">
        <v>66</v>
      </c>
      <c r="G1833" t="s">
        <v>150</v>
      </c>
      <c r="H1833" t="s">
        <v>574</v>
      </c>
      <c r="I1833" t="s">
        <v>239</v>
      </c>
      <c r="J1833" t="s">
        <v>153</v>
      </c>
      <c r="K1833" t="s">
        <v>154</v>
      </c>
      <c r="L1833" t="s">
        <v>155</v>
      </c>
      <c r="M1833" t="s">
        <v>9650</v>
      </c>
      <c r="N1833" t="s">
        <v>9651</v>
      </c>
      <c r="O1833" s="34">
        <v>45714</v>
      </c>
      <c r="P1833" s="39">
        <v>0.51111111111111107</v>
      </c>
      <c r="Q1833" s="34">
        <v>45715</v>
      </c>
      <c r="R1833" s="39">
        <v>0.76388888888888884</v>
      </c>
      <c r="S1833" t="s">
        <v>75</v>
      </c>
      <c r="T1833" t="s">
        <v>141</v>
      </c>
      <c r="U1833" t="s">
        <v>77</v>
      </c>
      <c r="V1833" t="s">
        <v>78</v>
      </c>
      <c r="W1833" t="s">
        <v>78</v>
      </c>
      <c r="X1833" t="s">
        <v>79</v>
      </c>
      <c r="Y1833" t="s">
        <v>158</v>
      </c>
      <c r="Z1833" t="s">
        <v>159</v>
      </c>
      <c r="AA1833" t="s">
        <v>117</v>
      </c>
      <c r="AB1833" t="s">
        <v>83</v>
      </c>
      <c r="AC1833" s="5" t="s">
        <v>379</v>
      </c>
      <c r="AD1833" s="9" t="s">
        <v>379</v>
      </c>
      <c r="AE1833" t="s">
        <v>9649</v>
      </c>
      <c r="AF1833" t="s">
        <v>85</v>
      </c>
      <c r="AG1833" t="s">
        <v>85</v>
      </c>
      <c r="AH1833" t="s">
        <v>85</v>
      </c>
      <c r="AI1833" t="s">
        <v>85</v>
      </c>
      <c r="AJ1833" t="s">
        <v>9649</v>
      </c>
      <c r="AK1833" t="s">
        <v>243</v>
      </c>
      <c r="AL1833" t="s">
        <v>229</v>
      </c>
      <c r="AM1833" t="s">
        <v>3515</v>
      </c>
      <c r="AN1833" t="s">
        <v>3515</v>
      </c>
      <c r="AO1833" t="s">
        <v>337</v>
      </c>
      <c r="AP1833" t="s">
        <v>108</v>
      </c>
      <c r="AQ1833" t="s">
        <v>180</v>
      </c>
      <c r="AR1833" t="s">
        <v>110</v>
      </c>
      <c r="AS1833" t="s">
        <v>244</v>
      </c>
      <c r="AT1833" t="s">
        <v>93</v>
      </c>
      <c r="AU1833" t="s">
        <v>94</v>
      </c>
      <c r="AV1833" t="s">
        <v>245</v>
      </c>
      <c r="AW1833" t="s">
        <v>85</v>
      </c>
      <c r="AX1833" t="s">
        <v>85</v>
      </c>
      <c r="AY1833" t="s">
        <v>85</v>
      </c>
      <c r="AZ1833" t="s">
        <v>1220</v>
      </c>
      <c r="BA1833" t="s">
        <v>91</v>
      </c>
      <c r="BB1833" t="s">
        <v>7546</v>
      </c>
      <c r="BC1833" t="s">
        <v>7864</v>
      </c>
      <c r="BD1833" t="s">
        <v>85</v>
      </c>
      <c r="BE1833" t="s">
        <v>445</v>
      </c>
      <c r="BF1833" t="s">
        <v>9652</v>
      </c>
      <c r="BG1833" t="s">
        <v>9653</v>
      </c>
      <c r="BH1833" t="s">
        <v>86</v>
      </c>
      <c r="BI1833" t="s">
        <v>85</v>
      </c>
    </row>
    <row r="1834" spans="1:61" ht="14.45" hidden="1">
      <c r="A1834" t="s">
        <v>9654</v>
      </c>
      <c r="B1834" t="s">
        <v>365</v>
      </c>
      <c r="C1834" t="s">
        <v>91</v>
      </c>
      <c r="D1834" t="s">
        <v>91</v>
      </c>
      <c r="E1834" t="s">
        <v>65</v>
      </c>
      <c r="F1834" t="s">
        <v>66</v>
      </c>
      <c r="G1834" t="s">
        <v>67</v>
      </c>
      <c r="H1834" t="s">
        <v>366</v>
      </c>
      <c r="I1834" t="s">
        <v>69</v>
      </c>
      <c r="J1834" t="s">
        <v>428</v>
      </c>
      <c r="K1834" t="s">
        <v>429</v>
      </c>
      <c r="L1834" t="s">
        <v>430</v>
      </c>
      <c r="M1834" t="s">
        <v>9655</v>
      </c>
      <c r="N1834" t="s">
        <v>9656</v>
      </c>
      <c r="O1834" s="34">
        <v>45714</v>
      </c>
      <c r="P1834" s="39">
        <v>0.55625000000000002</v>
      </c>
      <c r="Q1834" s="34">
        <v>45715</v>
      </c>
      <c r="R1834" s="39">
        <v>0.45069444444444445</v>
      </c>
      <c r="S1834" t="s">
        <v>75</v>
      </c>
      <c r="T1834" t="s">
        <v>141</v>
      </c>
      <c r="U1834" t="s">
        <v>77</v>
      </c>
      <c r="V1834" t="s">
        <v>78</v>
      </c>
      <c r="W1834" t="s">
        <v>78</v>
      </c>
      <c r="X1834" t="s">
        <v>79</v>
      </c>
      <c r="Y1834" t="s">
        <v>4466</v>
      </c>
      <c r="Z1834" t="s">
        <v>211</v>
      </c>
      <c r="AA1834" t="s">
        <v>81</v>
      </c>
      <c r="AB1834" t="s">
        <v>83</v>
      </c>
      <c r="AC1834" s="5" t="s">
        <v>379</v>
      </c>
      <c r="AD1834" s="9" t="s">
        <v>379</v>
      </c>
      <c r="AE1834" t="s">
        <v>9654</v>
      </c>
      <c r="AF1834" t="s">
        <v>85</v>
      </c>
      <c r="AG1834" t="s">
        <v>85</v>
      </c>
      <c r="AH1834" t="s">
        <v>85</v>
      </c>
      <c r="AI1834" t="s">
        <v>85</v>
      </c>
      <c r="AJ1834" t="s">
        <v>9654</v>
      </c>
      <c r="AK1834" t="s">
        <v>243</v>
      </c>
      <c r="AL1834" t="s">
        <v>229</v>
      </c>
      <c r="AM1834" t="s">
        <v>3515</v>
      </c>
      <c r="AN1834" t="s">
        <v>3515</v>
      </c>
      <c r="AO1834" t="s">
        <v>337</v>
      </c>
      <c r="AP1834" t="s">
        <v>108</v>
      </c>
      <c r="AQ1834" t="s">
        <v>180</v>
      </c>
      <c r="AR1834" t="s">
        <v>110</v>
      </c>
      <c r="AS1834" t="s">
        <v>433</v>
      </c>
      <c r="AT1834" t="s">
        <v>93</v>
      </c>
      <c r="AU1834" t="s">
        <v>94</v>
      </c>
      <c r="AV1834" t="s">
        <v>95</v>
      </c>
      <c r="AW1834" t="s">
        <v>85</v>
      </c>
      <c r="AX1834" t="s">
        <v>85</v>
      </c>
      <c r="AY1834" t="s">
        <v>85</v>
      </c>
      <c r="AZ1834" t="s">
        <v>85</v>
      </c>
      <c r="BA1834" t="s">
        <v>91</v>
      </c>
      <c r="BB1834" t="s">
        <v>3071</v>
      </c>
      <c r="BC1834" t="s">
        <v>3071</v>
      </c>
      <c r="BD1834" t="s">
        <v>85</v>
      </c>
      <c r="BE1834" t="s">
        <v>146</v>
      </c>
      <c r="BF1834" t="s">
        <v>3071</v>
      </c>
      <c r="BG1834" t="s">
        <v>9657</v>
      </c>
      <c r="BH1834" t="s">
        <v>86</v>
      </c>
      <c r="BI1834" t="s">
        <v>85</v>
      </c>
    </row>
    <row r="1835" spans="1:61" ht="14.45" hidden="1">
      <c r="A1835" t="s">
        <v>9658</v>
      </c>
      <c r="B1835" t="s">
        <v>365</v>
      </c>
      <c r="C1835" t="s">
        <v>85</v>
      </c>
      <c r="D1835" t="s">
        <v>85</v>
      </c>
      <c r="E1835" t="s">
        <v>65</v>
      </c>
      <c r="F1835" t="s">
        <v>66</v>
      </c>
      <c r="G1835" t="s">
        <v>67</v>
      </c>
      <c r="H1835" t="s">
        <v>304</v>
      </c>
      <c r="I1835" t="s">
        <v>305</v>
      </c>
      <c r="J1835" t="s">
        <v>70</v>
      </c>
      <c r="K1835" t="s">
        <v>71</v>
      </c>
      <c r="L1835" t="s">
        <v>72</v>
      </c>
      <c r="M1835" t="s">
        <v>9659</v>
      </c>
      <c r="N1835" t="s">
        <v>9660</v>
      </c>
      <c r="O1835" s="34">
        <v>45714</v>
      </c>
      <c r="P1835" s="39">
        <v>0.58125000000000004</v>
      </c>
      <c r="Q1835" s="34">
        <v>45714</v>
      </c>
      <c r="R1835" s="39">
        <v>0.58125000000000004</v>
      </c>
      <c r="S1835" t="s">
        <v>75</v>
      </c>
      <c r="T1835" t="s">
        <v>141</v>
      </c>
      <c r="U1835" t="s">
        <v>77</v>
      </c>
      <c r="V1835" t="s">
        <v>78</v>
      </c>
      <c r="W1835" t="s">
        <v>78</v>
      </c>
      <c r="X1835" t="s">
        <v>79</v>
      </c>
      <c r="Y1835" t="s">
        <v>80</v>
      </c>
      <c r="Z1835" t="s">
        <v>211</v>
      </c>
      <c r="AA1835" t="s">
        <v>211</v>
      </c>
      <c r="AB1835" t="s">
        <v>83</v>
      </c>
      <c r="AC1835" s="5" t="s">
        <v>379</v>
      </c>
      <c r="AD1835" s="9" t="s">
        <v>379</v>
      </c>
      <c r="AE1835" t="s">
        <v>9658</v>
      </c>
      <c r="AF1835" t="s">
        <v>85</v>
      </c>
      <c r="AG1835" t="s">
        <v>85</v>
      </c>
      <c r="AH1835" t="s">
        <v>85</v>
      </c>
      <c r="AI1835" t="s">
        <v>85</v>
      </c>
      <c r="AJ1835" t="s">
        <v>9658</v>
      </c>
      <c r="AK1835" t="s">
        <v>243</v>
      </c>
      <c r="AL1835" t="s">
        <v>229</v>
      </c>
      <c r="AM1835" t="s">
        <v>3515</v>
      </c>
      <c r="AN1835" t="s">
        <v>3515</v>
      </c>
      <c r="AO1835" t="s">
        <v>229</v>
      </c>
      <c r="AP1835" t="s">
        <v>108</v>
      </c>
      <c r="AQ1835" t="s">
        <v>308</v>
      </c>
      <c r="AR1835" t="s">
        <v>110</v>
      </c>
      <c r="AS1835" t="s">
        <v>92</v>
      </c>
      <c r="AT1835" t="s">
        <v>93</v>
      </c>
      <c r="AU1835" t="s">
        <v>94</v>
      </c>
      <c r="AV1835" t="s">
        <v>95</v>
      </c>
      <c r="AW1835" t="s">
        <v>85</v>
      </c>
      <c r="AX1835" t="s">
        <v>85</v>
      </c>
      <c r="AY1835" t="s">
        <v>85</v>
      </c>
      <c r="AZ1835" t="s">
        <v>85</v>
      </c>
      <c r="BA1835" t="s">
        <v>91</v>
      </c>
      <c r="BB1835" t="s">
        <v>452</v>
      </c>
      <c r="BC1835" t="s">
        <v>452</v>
      </c>
      <c r="BD1835" t="s">
        <v>85</v>
      </c>
      <c r="BE1835" t="s">
        <v>343</v>
      </c>
      <c r="BF1835" t="s">
        <v>452</v>
      </c>
      <c r="BG1835" t="s">
        <v>461</v>
      </c>
      <c r="BH1835" t="s">
        <v>243</v>
      </c>
      <c r="BI1835" t="s">
        <v>85</v>
      </c>
    </row>
    <row r="1836" spans="1:61" ht="14.45" hidden="1">
      <c r="A1836" t="s">
        <v>9661</v>
      </c>
      <c r="B1836" t="s">
        <v>365</v>
      </c>
      <c r="C1836" t="s">
        <v>85</v>
      </c>
      <c r="D1836" t="s">
        <v>85</v>
      </c>
      <c r="E1836" t="s">
        <v>65</v>
      </c>
      <c r="F1836" t="s">
        <v>66</v>
      </c>
      <c r="G1836" t="s">
        <v>67</v>
      </c>
      <c r="H1836" t="s">
        <v>304</v>
      </c>
      <c r="I1836" t="s">
        <v>305</v>
      </c>
      <c r="J1836" t="s">
        <v>70</v>
      </c>
      <c r="K1836" t="s">
        <v>71</v>
      </c>
      <c r="L1836" t="s">
        <v>72</v>
      </c>
      <c r="M1836" t="s">
        <v>9662</v>
      </c>
      <c r="N1836" t="s">
        <v>9663</v>
      </c>
      <c r="O1836" s="34">
        <v>45714</v>
      </c>
      <c r="P1836" s="39">
        <v>0.58194444444444449</v>
      </c>
      <c r="Q1836" s="34">
        <v>45714</v>
      </c>
      <c r="R1836" s="39">
        <v>0.58263888888888893</v>
      </c>
      <c r="S1836" t="s">
        <v>75</v>
      </c>
      <c r="T1836" t="s">
        <v>141</v>
      </c>
      <c r="U1836" t="s">
        <v>77</v>
      </c>
      <c r="V1836" t="s">
        <v>78</v>
      </c>
      <c r="W1836" t="s">
        <v>78</v>
      </c>
      <c r="X1836" t="s">
        <v>79</v>
      </c>
      <c r="Y1836" t="s">
        <v>80</v>
      </c>
      <c r="Z1836" t="s">
        <v>211</v>
      </c>
      <c r="AA1836" t="s">
        <v>211</v>
      </c>
      <c r="AB1836" t="s">
        <v>83</v>
      </c>
      <c r="AC1836" s="5" t="s">
        <v>379</v>
      </c>
      <c r="AD1836" s="9" t="s">
        <v>379</v>
      </c>
      <c r="AE1836" t="s">
        <v>9661</v>
      </c>
      <c r="AF1836" t="s">
        <v>85</v>
      </c>
      <c r="AG1836" t="s">
        <v>85</v>
      </c>
      <c r="AH1836" t="s">
        <v>85</v>
      </c>
      <c r="AI1836" t="s">
        <v>85</v>
      </c>
      <c r="AJ1836" t="s">
        <v>9661</v>
      </c>
      <c r="AK1836" t="s">
        <v>243</v>
      </c>
      <c r="AL1836" t="s">
        <v>229</v>
      </c>
      <c r="AM1836" t="s">
        <v>3515</v>
      </c>
      <c r="AN1836" t="s">
        <v>3515</v>
      </c>
      <c r="AO1836" t="s">
        <v>229</v>
      </c>
      <c r="AP1836" t="s">
        <v>108</v>
      </c>
      <c r="AQ1836" t="s">
        <v>308</v>
      </c>
      <c r="AR1836" t="s">
        <v>110</v>
      </c>
      <c r="AS1836" t="s">
        <v>92</v>
      </c>
      <c r="AT1836" t="s">
        <v>93</v>
      </c>
      <c r="AU1836" t="s">
        <v>94</v>
      </c>
      <c r="AV1836" t="s">
        <v>95</v>
      </c>
      <c r="AW1836" t="s">
        <v>85</v>
      </c>
      <c r="AX1836" t="s">
        <v>85</v>
      </c>
      <c r="AY1836" t="s">
        <v>85</v>
      </c>
      <c r="AZ1836" t="s">
        <v>85</v>
      </c>
      <c r="BA1836" t="s">
        <v>452</v>
      </c>
      <c r="BB1836" t="s">
        <v>246</v>
      </c>
      <c r="BC1836" t="s">
        <v>246</v>
      </c>
      <c r="BD1836" t="s">
        <v>85</v>
      </c>
      <c r="BE1836" t="s">
        <v>300</v>
      </c>
      <c r="BF1836" t="s">
        <v>246</v>
      </c>
      <c r="BG1836" t="s">
        <v>466</v>
      </c>
      <c r="BH1836" t="s">
        <v>243</v>
      </c>
      <c r="BI1836" t="s">
        <v>85</v>
      </c>
    </row>
    <row r="1837" spans="1:61" ht="14.45" hidden="1">
      <c r="A1837" t="s">
        <v>9664</v>
      </c>
      <c r="B1837" t="s">
        <v>5837</v>
      </c>
      <c r="C1837" t="s">
        <v>63</v>
      </c>
      <c r="D1837" t="s">
        <v>64</v>
      </c>
      <c r="E1837" t="s">
        <v>135</v>
      </c>
      <c r="F1837" t="s">
        <v>136</v>
      </c>
      <c r="G1837" t="s">
        <v>67</v>
      </c>
      <c r="H1837" t="s">
        <v>399</v>
      </c>
      <c r="I1837" t="s">
        <v>221</v>
      </c>
      <c r="J1837" t="s">
        <v>170</v>
      </c>
      <c r="K1837" t="s">
        <v>171</v>
      </c>
      <c r="L1837" t="s">
        <v>172</v>
      </c>
      <c r="M1837" t="s">
        <v>9665</v>
      </c>
      <c r="N1837" t="s">
        <v>9666</v>
      </c>
      <c r="O1837" s="34">
        <v>45714</v>
      </c>
      <c r="P1837" s="39">
        <v>0.59305555555555556</v>
      </c>
      <c r="Q1837" s="34">
        <v>45734</v>
      </c>
      <c r="R1837" s="39">
        <v>0.43611111111111112</v>
      </c>
      <c r="S1837" t="s">
        <v>716</v>
      </c>
      <c r="T1837" t="s">
        <v>76</v>
      </c>
      <c r="U1837" t="s">
        <v>77</v>
      </c>
      <c r="V1837" t="s">
        <v>78</v>
      </c>
      <c r="W1837" t="s">
        <v>78</v>
      </c>
      <c r="X1837" t="s">
        <v>79</v>
      </c>
      <c r="Y1837" t="s">
        <v>80</v>
      </c>
      <c r="Z1837" t="s">
        <v>82</v>
      </c>
      <c r="AA1837" t="s">
        <v>81</v>
      </c>
      <c r="AB1837" t="s">
        <v>176</v>
      </c>
      <c r="AC1837" s="5" t="s">
        <v>379</v>
      </c>
      <c r="AD1837" s="9" t="s">
        <v>2244</v>
      </c>
      <c r="AE1837" t="s">
        <v>9664</v>
      </c>
      <c r="AF1837" t="s">
        <v>85</v>
      </c>
      <c r="AG1837" t="s">
        <v>177</v>
      </c>
      <c r="AH1837" t="s">
        <v>178</v>
      </c>
      <c r="AI1837" t="s">
        <v>179</v>
      </c>
      <c r="AJ1837" t="s">
        <v>9664</v>
      </c>
      <c r="AK1837" t="s">
        <v>86</v>
      </c>
      <c r="AL1837" t="s">
        <v>229</v>
      </c>
      <c r="AM1837" t="s">
        <v>3515</v>
      </c>
      <c r="AN1837" t="s">
        <v>7449</v>
      </c>
      <c r="AO1837" t="s">
        <v>160</v>
      </c>
      <c r="AP1837" t="s">
        <v>108</v>
      </c>
      <c r="AQ1837" t="s">
        <v>298</v>
      </c>
      <c r="AR1837" t="s">
        <v>110</v>
      </c>
      <c r="AS1837" t="s">
        <v>181</v>
      </c>
      <c r="AT1837" t="s">
        <v>182</v>
      </c>
      <c r="AU1837" t="s">
        <v>183</v>
      </c>
      <c r="AV1837" t="s">
        <v>145</v>
      </c>
      <c r="AW1837" t="s">
        <v>85</v>
      </c>
      <c r="AX1837" t="s">
        <v>85</v>
      </c>
      <c r="AY1837" t="s">
        <v>85</v>
      </c>
      <c r="AZ1837" t="s">
        <v>9667</v>
      </c>
      <c r="BA1837" t="s">
        <v>518</v>
      </c>
      <c r="BB1837" t="s">
        <v>9668</v>
      </c>
      <c r="BC1837" t="s">
        <v>9669</v>
      </c>
      <c r="BD1837" t="s">
        <v>85</v>
      </c>
      <c r="BE1837" t="s">
        <v>570</v>
      </c>
      <c r="BF1837" t="s">
        <v>9670</v>
      </c>
      <c r="BG1837" t="s">
        <v>9671</v>
      </c>
      <c r="BH1837" t="s">
        <v>86</v>
      </c>
      <c r="BI1837" t="s">
        <v>85</v>
      </c>
    </row>
    <row r="1838" spans="1:61" ht="14.45" hidden="1">
      <c r="A1838" t="s">
        <v>9672</v>
      </c>
      <c r="B1838" t="s">
        <v>149</v>
      </c>
      <c r="C1838" t="s">
        <v>85</v>
      </c>
      <c r="D1838" t="s">
        <v>85</v>
      </c>
      <c r="E1838" t="s">
        <v>135</v>
      </c>
      <c r="F1838" t="s">
        <v>136</v>
      </c>
      <c r="G1838" t="s">
        <v>150</v>
      </c>
      <c r="H1838" t="s">
        <v>1170</v>
      </c>
      <c r="I1838" t="s">
        <v>152</v>
      </c>
      <c r="J1838" t="s">
        <v>100</v>
      </c>
      <c r="K1838" t="s">
        <v>101</v>
      </c>
      <c r="L1838" t="s">
        <v>102</v>
      </c>
      <c r="M1838" t="s">
        <v>9673</v>
      </c>
      <c r="N1838" t="s">
        <v>9674</v>
      </c>
      <c r="O1838" s="34">
        <v>45714</v>
      </c>
      <c r="P1838" s="39">
        <v>0.60138888888888886</v>
      </c>
      <c r="Q1838" s="34">
        <v>45716</v>
      </c>
      <c r="R1838" s="39">
        <v>0.48472222222222222</v>
      </c>
      <c r="S1838" t="s">
        <v>75</v>
      </c>
      <c r="T1838" t="s">
        <v>141</v>
      </c>
      <c r="U1838" t="s">
        <v>77</v>
      </c>
      <c r="V1838" t="s">
        <v>78</v>
      </c>
      <c r="W1838" t="s">
        <v>78</v>
      </c>
      <c r="X1838" t="s">
        <v>79</v>
      </c>
      <c r="Y1838" t="s">
        <v>158</v>
      </c>
      <c r="Z1838" t="s">
        <v>82</v>
      </c>
      <c r="AA1838" t="s">
        <v>175</v>
      </c>
      <c r="AB1838" t="s">
        <v>83</v>
      </c>
      <c r="AC1838" s="5" t="s">
        <v>379</v>
      </c>
      <c r="AD1838" s="9" t="s">
        <v>379</v>
      </c>
      <c r="AE1838" t="s">
        <v>9672</v>
      </c>
      <c r="AF1838" t="s">
        <v>85</v>
      </c>
      <c r="AG1838" t="s">
        <v>85</v>
      </c>
      <c r="AH1838" t="s">
        <v>85</v>
      </c>
      <c r="AI1838" t="s">
        <v>85</v>
      </c>
      <c r="AJ1838" t="s">
        <v>9672</v>
      </c>
      <c r="AK1838" t="s">
        <v>86</v>
      </c>
      <c r="AL1838" t="s">
        <v>229</v>
      </c>
      <c r="AM1838" t="s">
        <v>3515</v>
      </c>
      <c r="AN1838" t="s">
        <v>3515</v>
      </c>
      <c r="AO1838" t="s">
        <v>360</v>
      </c>
      <c r="AP1838" t="s">
        <v>108</v>
      </c>
      <c r="AQ1838" t="s">
        <v>180</v>
      </c>
      <c r="AR1838" t="s">
        <v>110</v>
      </c>
      <c r="AS1838" t="s">
        <v>1173</v>
      </c>
      <c r="AT1838" t="s">
        <v>93</v>
      </c>
      <c r="AU1838" t="s">
        <v>94</v>
      </c>
      <c r="AV1838" t="s">
        <v>145</v>
      </c>
      <c r="AW1838" t="s">
        <v>85</v>
      </c>
      <c r="AX1838" t="s">
        <v>85</v>
      </c>
      <c r="AY1838" t="s">
        <v>85</v>
      </c>
      <c r="AZ1838" t="s">
        <v>9675</v>
      </c>
      <c r="BA1838" t="s">
        <v>319</v>
      </c>
      <c r="BB1838" t="s">
        <v>9676</v>
      </c>
      <c r="BC1838" t="s">
        <v>9677</v>
      </c>
      <c r="BD1838" t="s">
        <v>85</v>
      </c>
      <c r="BE1838" t="s">
        <v>300</v>
      </c>
      <c r="BF1838" t="s">
        <v>1314</v>
      </c>
      <c r="BG1838" t="s">
        <v>9678</v>
      </c>
      <c r="BH1838" t="s">
        <v>86</v>
      </c>
      <c r="BI1838" t="s">
        <v>85</v>
      </c>
    </row>
    <row r="1839" spans="1:61" ht="14.45" hidden="1">
      <c r="A1839" t="s">
        <v>9679</v>
      </c>
      <c r="B1839" t="s">
        <v>290</v>
      </c>
      <c r="C1839" t="s">
        <v>167</v>
      </c>
      <c r="D1839" t="s">
        <v>168</v>
      </c>
      <c r="E1839" t="s">
        <v>135</v>
      </c>
      <c r="F1839" t="s">
        <v>136</v>
      </c>
      <c r="G1839" t="s">
        <v>67</v>
      </c>
      <c r="H1839" t="s">
        <v>945</v>
      </c>
      <c r="I1839" t="s">
        <v>69</v>
      </c>
      <c r="J1839" t="s">
        <v>100</v>
      </c>
      <c r="K1839" t="s">
        <v>101</v>
      </c>
      <c r="L1839" t="s">
        <v>102</v>
      </c>
      <c r="M1839" t="s">
        <v>9680</v>
      </c>
      <c r="N1839" t="s">
        <v>9681</v>
      </c>
      <c r="O1839" s="34">
        <v>45714</v>
      </c>
      <c r="P1839" s="39">
        <v>0.60277777777777775</v>
      </c>
      <c r="Q1839" s="34">
        <v>45727</v>
      </c>
      <c r="R1839" s="39">
        <v>0.5625</v>
      </c>
      <c r="S1839" t="s">
        <v>75</v>
      </c>
      <c r="T1839" t="s">
        <v>76</v>
      </c>
      <c r="U1839" t="s">
        <v>77</v>
      </c>
      <c r="V1839" t="s">
        <v>78</v>
      </c>
      <c r="W1839" t="s">
        <v>78</v>
      </c>
      <c r="X1839" t="s">
        <v>79</v>
      </c>
      <c r="Y1839" t="s">
        <v>67</v>
      </c>
      <c r="Z1839" t="s">
        <v>82</v>
      </c>
      <c r="AA1839" t="s">
        <v>211</v>
      </c>
      <c r="AB1839" t="s">
        <v>83</v>
      </c>
      <c r="AC1839" s="5" t="s">
        <v>379</v>
      </c>
      <c r="AD1839" s="9" t="s">
        <v>2244</v>
      </c>
      <c r="AE1839" t="s">
        <v>9679</v>
      </c>
      <c r="AF1839" t="s">
        <v>85</v>
      </c>
      <c r="AG1839" t="s">
        <v>85</v>
      </c>
      <c r="AH1839" t="s">
        <v>85</v>
      </c>
      <c r="AI1839" t="s">
        <v>85</v>
      </c>
      <c r="AJ1839" t="s">
        <v>9679</v>
      </c>
      <c r="AK1839" t="s">
        <v>86</v>
      </c>
      <c r="AL1839" t="s">
        <v>229</v>
      </c>
      <c r="AM1839" t="s">
        <v>3515</v>
      </c>
      <c r="AN1839" t="s">
        <v>2608</v>
      </c>
      <c r="AO1839" t="s">
        <v>160</v>
      </c>
      <c r="AP1839" t="s">
        <v>108</v>
      </c>
      <c r="AQ1839" t="s">
        <v>180</v>
      </c>
      <c r="AR1839" t="s">
        <v>110</v>
      </c>
      <c r="AS1839" t="s">
        <v>9682</v>
      </c>
      <c r="AT1839" t="s">
        <v>93</v>
      </c>
      <c r="AU1839" t="s">
        <v>94</v>
      </c>
      <c r="AV1839" t="s">
        <v>145</v>
      </c>
      <c r="AW1839" t="s">
        <v>85</v>
      </c>
      <c r="AX1839" t="s">
        <v>85</v>
      </c>
      <c r="AY1839" t="s">
        <v>85</v>
      </c>
      <c r="AZ1839" t="s">
        <v>85</v>
      </c>
      <c r="BA1839" t="s">
        <v>91</v>
      </c>
      <c r="BB1839" t="s">
        <v>9683</v>
      </c>
      <c r="BC1839" t="s">
        <v>9684</v>
      </c>
      <c r="BD1839" t="s">
        <v>85</v>
      </c>
      <c r="BE1839" t="s">
        <v>146</v>
      </c>
      <c r="BF1839" t="s">
        <v>9684</v>
      </c>
      <c r="BG1839" t="s">
        <v>9685</v>
      </c>
      <c r="BH1839" t="s">
        <v>86</v>
      </c>
      <c r="BI1839" t="s">
        <v>85</v>
      </c>
    </row>
    <row r="1840" spans="1:61" ht="14.45" hidden="1">
      <c r="A1840" t="s">
        <v>9686</v>
      </c>
      <c r="B1840" t="s">
        <v>265</v>
      </c>
      <c r="C1840" t="s">
        <v>85</v>
      </c>
      <c r="D1840" t="s">
        <v>85</v>
      </c>
      <c r="E1840" t="s">
        <v>135</v>
      </c>
      <c r="F1840" t="s">
        <v>136</v>
      </c>
      <c r="G1840" t="s">
        <v>150</v>
      </c>
      <c r="H1840" t="s">
        <v>859</v>
      </c>
      <c r="I1840" t="s">
        <v>152</v>
      </c>
      <c r="J1840" t="s">
        <v>70</v>
      </c>
      <c r="K1840" t="s">
        <v>71</v>
      </c>
      <c r="L1840" t="s">
        <v>72</v>
      </c>
      <c r="M1840" t="s">
        <v>9687</v>
      </c>
      <c r="N1840" t="s">
        <v>9688</v>
      </c>
      <c r="O1840" s="34">
        <v>45714</v>
      </c>
      <c r="P1840" s="39">
        <v>0.63749999999999996</v>
      </c>
      <c r="Q1840" s="34">
        <v>45714</v>
      </c>
      <c r="R1840" s="39">
        <v>0.7319444444444444</v>
      </c>
      <c r="S1840" t="s">
        <v>75</v>
      </c>
      <c r="T1840" t="s">
        <v>141</v>
      </c>
      <c r="U1840" t="s">
        <v>77</v>
      </c>
      <c r="V1840" t="s">
        <v>78</v>
      </c>
      <c r="W1840" t="s">
        <v>78</v>
      </c>
      <c r="X1840" t="s">
        <v>885</v>
      </c>
      <c r="Y1840" t="s">
        <v>270</v>
      </c>
      <c r="Z1840" t="s">
        <v>325</v>
      </c>
      <c r="AA1840" t="s">
        <v>227</v>
      </c>
      <c r="AB1840" t="s">
        <v>83</v>
      </c>
      <c r="AC1840" s="5" t="s">
        <v>379</v>
      </c>
      <c r="AD1840" s="9" t="s">
        <v>379</v>
      </c>
      <c r="AE1840" t="s">
        <v>9686</v>
      </c>
      <c r="AF1840" t="s">
        <v>85</v>
      </c>
      <c r="AG1840" t="s">
        <v>177</v>
      </c>
      <c r="AH1840" t="s">
        <v>178</v>
      </c>
      <c r="AI1840" t="s">
        <v>179</v>
      </c>
      <c r="AJ1840" t="s">
        <v>9686</v>
      </c>
      <c r="AK1840" t="s">
        <v>86</v>
      </c>
      <c r="AL1840" t="s">
        <v>229</v>
      </c>
      <c r="AM1840" t="s">
        <v>3515</v>
      </c>
      <c r="AN1840" t="s">
        <v>3515</v>
      </c>
      <c r="AO1840" t="s">
        <v>229</v>
      </c>
      <c r="AP1840" t="s">
        <v>108</v>
      </c>
      <c r="AQ1840" t="s">
        <v>161</v>
      </c>
      <c r="AR1840" t="s">
        <v>110</v>
      </c>
      <c r="AS1840" t="s">
        <v>265</v>
      </c>
      <c r="AT1840" t="s">
        <v>182</v>
      </c>
      <c r="AU1840" t="s">
        <v>183</v>
      </c>
      <c r="AV1840" t="s">
        <v>145</v>
      </c>
      <c r="AW1840" t="s">
        <v>85</v>
      </c>
      <c r="AX1840" t="s">
        <v>85</v>
      </c>
      <c r="AY1840" t="s">
        <v>85</v>
      </c>
      <c r="AZ1840" t="s">
        <v>85</v>
      </c>
      <c r="BA1840" t="s">
        <v>1301</v>
      </c>
      <c r="BB1840" t="s">
        <v>91</v>
      </c>
      <c r="BC1840" t="s">
        <v>1301</v>
      </c>
      <c r="BD1840" t="s">
        <v>85</v>
      </c>
      <c r="BE1840" t="s">
        <v>452</v>
      </c>
      <c r="BF1840" t="s">
        <v>1301</v>
      </c>
      <c r="BG1840" t="s">
        <v>9689</v>
      </c>
      <c r="BH1840" t="s">
        <v>86</v>
      </c>
      <c r="BI1840" t="s">
        <v>85</v>
      </c>
    </row>
    <row r="1841" spans="1:61" ht="14.45" hidden="1">
      <c r="A1841" t="s">
        <v>9690</v>
      </c>
      <c r="B1841" t="s">
        <v>365</v>
      </c>
      <c r="C1841" t="s">
        <v>91</v>
      </c>
      <c r="D1841" t="s">
        <v>91</v>
      </c>
      <c r="E1841" t="s">
        <v>65</v>
      </c>
      <c r="F1841" t="s">
        <v>66</v>
      </c>
      <c r="G1841" t="s">
        <v>67</v>
      </c>
      <c r="H1841" t="s">
        <v>366</v>
      </c>
      <c r="I1841" t="s">
        <v>69</v>
      </c>
      <c r="J1841" t="s">
        <v>100</v>
      </c>
      <c r="K1841" t="s">
        <v>101</v>
      </c>
      <c r="L1841" t="s">
        <v>102</v>
      </c>
      <c r="M1841" t="s">
        <v>9691</v>
      </c>
      <c r="N1841" t="s">
        <v>9692</v>
      </c>
      <c r="O1841" s="34">
        <v>45714</v>
      </c>
      <c r="P1841" s="39">
        <v>0.64583333333333337</v>
      </c>
      <c r="Q1841" s="34">
        <v>45714</v>
      </c>
      <c r="R1841" s="39">
        <v>0.7368055555555556</v>
      </c>
      <c r="S1841" t="s">
        <v>75</v>
      </c>
      <c r="T1841" t="s">
        <v>141</v>
      </c>
      <c r="U1841" t="s">
        <v>77</v>
      </c>
      <c r="V1841" t="s">
        <v>78</v>
      </c>
      <c r="W1841" t="s">
        <v>78</v>
      </c>
      <c r="X1841" t="s">
        <v>79</v>
      </c>
      <c r="Y1841" t="s">
        <v>4466</v>
      </c>
      <c r="Z1841" t="s">
        <v>325</v>
      </c>
      <c r="AA1841" t="s">
        <v>227</v>
      </c>
      <c r="AB1841" t="s">
        <v>83</v>
      </c>
      <c r="AC1841" s="5" t="s">
        <v>379</v>
      </c>
      <c r="AD1841" s="9" t="s">
        <v>379</v>
      </c>
      <c r="AE1841" t="s">
        <v>9690</v>
      </c>
      <c r="AF1841" t="s">
        <v>85</v>
      </c>
      <c r="AG1841" t="s">
        <v>85</v>
      </c>
      <c r="AH1841" t="s">
        <v>85</v>
      </c>
      <c r="AI1841" t="s">
        <v>85</v>
      </c>
      <c r="AJ1841" t="s">
        <v>9690</v>
      </c>
      <c r="AK1841" t="s">
        <v>243</v>
      </c>
      <c r="AL1841" t="s">
        <v>229</v>
      </c>
      <c r="AM1841" t="s">
        <v>3515</v>
      </c>
      <c r="AN1841" t="s">
        <v>3515</v>
      </c>
      <c r="AO1841" t="s">
        <v>229</v>
      </c>
      <c r="AP1841" t="s">
        <v>108</v>
      </c>
      <c r="AQ1841" t="s">
        <v>180</v>
      </c>
      <c r="AR1841" t="s">
        <v>110</v>
      </c>
      <c r="AS1841" t="s">
        <v>9693</v>
      </c>
      <c r="AT1841" t="s">
        <v>93</v>
      </c>
      <c r="AU1841" t="s">
        <v>94</v>
      </c>
      <c r="AV1841" t="s">
        <v>95</v>
      </c>
      <c r="AW1841" t="s">
        <v>85</v>
      </c>
      <c r="AX1841" t="s">
        <v>85</v>
      </c>
      <c r="AY1841" t="s">
        <v>85</v>
      </c>
      <c r="AZ1841" t="s">
        <v>614</v>
      </c>
      <c r="BA1841" t="s">
        <v>246</v>
      </c>
      <c r="BB1841" t="s">
        <v>4488</v>
      </c>
      <c r="BC1841" t="s">
        <v>2221</v>
      </c>
      <c r="BD1841" t="s">
        <v>85</v>
      </c>
      <c r="BE1841" t="s">
        <v>579</v>
      </c>
      <c r="BF1841" t="s">
        <v>2377</v>
      </c>
      <c r="BG1841" t="s">
        <v>9694</v>
      </c>
      <c r="BH1841" t="s">
        <v>86</v>
      </c>
      <c r="BI1841" t="s">
        <v>85</v>
      </c>
    </row>
    <row r="1842" spans="1:61" ht="14.45" hidden="1">
      <c r="A1842" t="s">
        <v>9695</v>
      </c>
      <c r="B1842" t="s">
        <v>365</v>
      </c>
      <c r="C1842" t="s">
        <v>91</v>
      </c>
      <c r="D1842" t="s">
        <v>91</v>
      </c>
      <c r="E1842" t="s">
        <v>65</v>
      </c>
      <c r="F1842" t="s">
        <v>66</v>
      </c>
      <c r="G1842" t="s">
        <v>67</v>
      </c>
      <c r="H1842" t="s">
        <v>137</v>
      </c>
      <c r="I1842" t="s">
        <v>69</v>
      </c>
      <c r="J1842" t="s">
        <v>100</v>
      </c>
      <c r="K1842" t="s">
        <v>101</v>
      </c>
      <c r="L1842" t="s">
        <v>102</v>
      </c>
      <c r="M1842" t="s">
        <v>9696</v>
      </c>
      <c r="N1842" t="s">
        <v>9697</v>
      </c>
      <c r="O1842" s="34">
        <v>45714</v>
      </c>
      <c r="P1842" s="39">
        <v>0.6479166666666667</v>
      </c>
      <c r="Q1842" s="34">
        <v>45714</v>
      </c>
      <c r="R1842" s="39">
        <v>0.73541666666666672</v>
      </c>
      <c r="S1842" t="s">
        <v>75</v>
      </c>
      <c r="T1842" t="s">
        <v>141</v>
      </c>
      <c r="U1842" t="s">
        <v>77</v>
      </c>
      <c r="V1842" t="s">
        <v>78</v>
      </c>
      <c r="W1842" t="s">
        <v>78</v>
      </c>
      <c r="X1842" t="s">
        <v>79</v>
      </c>
      <c r="Y1842" t="s">
        <v>4466</v>
      </c>
      <c r="Z1842" t="s">
        <v>325</v>
      </c>
      <c r="AA1842" t="s">
        <v>227</v>
      </c>
      <c r="AB1842" t="s">
        <v>83</v>
      </c>
      <c r="AC1842" s="5" t="s">
        <v>379</v>
      </c>
      <c r="AD1842" s="9" t="s">
        <v>379</v>
      </c>
      <c r="AE1842" t="s">
        <v>9695</v>
      </c>
      <c r="AF1842" t="s">
        <v>85</v>
      </c>
      <c r="AG1842" t="s">
        <v>85</v>
      </c>
      <c r="AH1842" t="s">
        <v>85</v>
      </c>
      <c r="AI1842" t="s">
        <v>85</v>
      </c>
      <c r="AJ1842" t="s">
        <v>9695</v>
      </c>
      <c r="AK1842" t="s">
        <v>86</v>
      </c>
      <c r="AL1842" t="s">
        <v>229</v>
      </c>
      <c r="AM1842" t="s">
        <v>3515</v>
      </c>
      <c r="AN1842" t="s">
        <v>3515</v>
      </c>
      <c r="AO1842" t="s">
        <v>229</v>
      </c>
      <c r="AP1842" t="s">
        <v>108</v>
      </c>
      <c r="AQ1842" t="s">
        <v>180</v>
      </c>
      <c r="AR1842" t="s">
        <v>110</v>
      </c>
      <c r="AS1842" t="s">
        <v>9693</v>
      </c>
      <c r="AT1842" t="s">
        <v>93</v>
      </c>
      <c r="AU1842" t="s">
        <v>94</v>
      </c>
      <c r="AV1842" t="s">
        <v>95</v>
      </c>
      <c r="AW1842" t="s">
        <v>85</v>
      </c>
      <c r="AX1842" t="s">
        <v>85</v>
      </c>
      <c r="AY1842" t="s">
        <v>85</v>
      </c>
      <c r="AZ1842" t="s">
        <v>1641</v>
      </c>
      <c r="BA1842" t="s">
        <v>1025</v>
      </c>
      <c r="BB1842" t="s">
        <v>835</v>
      </c>
      <c r="BC1842" t="s">
        <v>2404</v>
      </c>
      <c r="BD1842" t="s">
        <v>85</v>
      </c>
      <c r="BE1842" t="s">
        <v>311</v>
      </c>
      <c r="BF1842" t="s">
        <v>1944</v>
      </c>
      <c r="BG1842" t="s">
        <v>9698</v>
      </c>
      <c r="BH1842" t="s">
        <v>86</v>
      </c>
      <c r="BI1842" t="s">
        <v>85</v>
      </c>
    </row>
    <row r="1843" spans="1:61" ht="14.45" hidden="1">
      <c r="A1843" t="s">
        <v>9699</v>
      </c>
      <c r="B1843" t="s">
        <v>303</v>
      </c>
      <c r="C1843" t="s">
        <v>517</v>
      </c>
      <c r="D1843" t="s">
        <v>2578</v>
      </c>
      <c r="E1843" t="s">
        <v>135</v>
      </c>
      <c r="F1843" t="s">
        <v>136</v>
      </c>
      <c r="G1843" t="s">
        <v>67</v>
      </c>
      <c r="H1843" t="s">
        <v>169</v>
      </c>
      <c r="I1843" t="s">
        <v>69</v>
      </c>
      <c r="J1843" t="s">
        <v>191</v>
      </c>
      <c r="K1843" t="s">
        <v>192</v>
      </c>
      <c r="L1843" t="s">
        <v>193</v>
      </c>
      <c r="M1843" t="s">
        <v>9700</v>
      </c>
      <c r="N1843" t="s">
        <v>9701</v>
      </c>
      <c r="O1843" s="34">
        <v>45714</v>
      </c>
      <c r="P1843" s="39">
        <v>0.66111111111111109</v>
      </c>
      <c r="Q1843" s="34">
        <v>45716</v>
      </c>
      <c r="R1843" s="39">
        <v>0.61875000000000002</v>
      </c>
      <c r="S1843" t="s">
        <v>75</v>
      </c>
      <c r="T1843" t="s">
        <v>76</v>
      </c>
      <c r="U1843" t="s">
        <v>77</v>
      </c>
      <c r="V1843" t="s">
        <v>78</v>
      </c>
      <c r="W1843" t="s">
        <v>78</v>
      </c>
      <c r="X1843" t="s">
        <v>79</v>
      </c>
      <c r="Y1843" t="s">
        <v>80</v>
      </c>
      <c r="Z1843" t="s">
        <v>325</v>
      </c>
      <c r="AA1843" t="s">
        <v>82</v>
      </c>
      <c r="AB1843" t="s">
        <v>176</v>
      </c>
      <c r="AC1843" s="5" t="s">
        <v>379</v>
      </c>
      <c r="AD1843" s="9" t="s">
        <v>379</v>
      </c>
      <c r="AE1843" t="s">
        <v>9699</v>
      </c>
      <c r="AF1843" t="s">
        <v>85</v>
      </c>
      <c r="AG1843" t="s">
        <v>85</v>
      </c>
      <c r="AH1843" t="s">
        <v>85</v>
      </c>
      <c r="AI1843" t="s">
        <v>85</v>
      </c>
      <c r="AJ1843" t="s">
        <v>9699</v>
      </c>
      <c r="AK1843" t="s">
        <v>86</v>
      </c>
      <c r="AL1843" t="s">
        <v>229</v>
      </c>
      <c r="AM1843" t="s">
        <v>3515</v>
      </c>
      <c r="AN1843" t="s">
        <v>3515</v>
      </c>
      <c r="AO1843" t="s">
        <v>360</v>
      </c>
      <c r="AP1843" t="s">
        <v>108</v>
      </c>
      <c r="AQ1843" t="s">
        <v>180</v>
      </c>
      <c r="AR1843" t="s">
        <v>110</v>
      </c>
      <c r="AS1843" t="s">
        <v>789</v>
      </c>
      <c r="AT1843" t="s">
        <v>93</v>
      </c>
      <c r="AU1843" t="s">
        <v>94</v>
      </c>
      <c r="AV1843" t="s">
        <v>145</v>
      </c>
      <c r="AW1843" t="s">
        <v>85</v>
      </c>
      <c r="AX1843" t="s">
        <v>85</v>
      </c>
      <c r="AY1843" t="s">
        <v>85</v>
      </c>
      <c r="AZ1843" t="s">
        <v>85</v>
      </c>
      <c r="BA1843" t="s">
        <v>1243</v>
      </c>
      <c r="BB1843" t="s">
        <v>3325</v>
      </c>
      <c r="BC1843" t="s">
        <v>9702</v>
      </c>
      <c r="BD1843" t="s">
        <v>85</v>
      </c>
      <c r="BE1843" t="s">
        <v>200</v>
      </c>
      <c r="BF1843" t="s">
        <v>9702</v>
      </c>
      <c r="BG1843" t="s">
        <v>9703</v>
      </c>
      <c r="BH1843" t="s">
        <v>86</v>
      </c>
      <c r="BI1843" t="s">
        <v>85</v>
      </c>
    </row>
    <row r="1844" spans="1:61" ht="14.45" hidden="1">
      <c r="A1844" t="s">
        <v>9704</v>
      </c>
      <c r="B1844" t="s">
        <v>365</v>
      </c>
      <c r="C1844" t="s">
        <v>91</v>
      </c>
      <c r="D1844" t="s">
        <v>91</v>
      </c>
      <c r="E1844" t="s">
        <v>65</v>
      </c>
      <c r="F1844" t="s">
        <v>66</v>
      </c>
      <c r="G1844" t="s">
        <v>67</v>
      </c>
      <c r="H1844" t="s">
        <v>366</v>
      </c>
      <c r="I1844" t="s">
        <v>69</v>
      </c>
      <c r="J1844" t="s">
        <v>428</v>
      </c>
      <c r="K1844" t="s">
        <v>429</v>
      </c>
      <c r="L1844" t="s">
        <v>430</v>
      </c>
      <c r="M1844" t="s">
        <v>9705</v>
      </c>
      <c r="N1844" t="s">
        <v>9706</v>
      </c>
      <c r="O1844" s="34">
        <v>45714</v>
      </c>
      <c r="P1844" s="39">
        <v>0.67708333333333337</v>
      </c>
      <c r="Q1844" s="34">
        <v>45714</v>
      </c>
      <c r="R1844" s="39">
        <v>0.71458333333333335</v>
      </c>
      <c r="S1844" t="s">
        <v>75</v>
      </c>
      <c r="T1844" t="s">
        <v>141</v>
      </c>
      <c r="U1844" t="s">
        <v>77</v>
      </c>
      <c r="V1844" t="s">
        <v>78</v>
      </c>
      <c r="W1844" t="s">
        <v>78</v>
      </c>
      <c r="X1844" t="s">
        <v>79</v>
      </c>
      <c r="Y1844" t="s">
        <v>4466</v>
      </c>
      <c r="Z1844" t="s">
        <v>242</v>
      </c>
      <c r="AA1844" t="s">
        <v>227</v>
      </c>
      <c r="AB1844" t="s">
        <v>176</v>
      </c>
      <c r="AC1844" s="5" t="s">
        <v>379</v>
      </c>
      <c r="AD1844" s="9" t="s">
        <v>379</v>
      </c>
      <c r="AE1844" t="s">
        <v>9704</v>
      </c>
      <c r="AF1844" t="s">
        <v>9707</v>
      </c>
      <c r="AG1844" t="s">
        <v>177</v>
      </c>
      <c r="AH1844" t="s">
        <v>178</v>
      </c>
      <c r="AI1844" t="s">
        <v>179</v>
      </c>
      <c r="AJ1844" t="s">
        <v>9704</v>
      </c>
      <c r="AK1844" t="s">
        <v>86</v>
      </c>
      <c r="AL1844" t="s">
        <v>229</v>
      </c>
      <c r="AM1844" t="s">
        <v>3515</v>
      </c>
      <c r="AN1844" t="s">
        <v>3515</v>
      </c>
      <c r="AO1844" t="s">
        <v>229</v>
      </c>
      <c r="AP1844" t="s">
        <v>108</v>
      </c>
      <c r="AQ1844" t="s">
        <v>180</v>
      </c>
      <c r="AR1844" t="s">
        <v>110</v>
      </c>
      <c r="AS1844" t="s">
        <v>2022</v>
      </c>
      <c r="AT1844" t="s">
        <v>182</v>
      </c>
      <c r="AU1844" t="s">
        <v>183</v>
      </c>
      <c r="AV1844" t="s">
        <v>95</v>
      </c>
      <c r="AW1844" t="s">
        <v>85</v>
      </c>
      <c r="AX1844" t="s">
        <v>85</v>
      </c>
      <c r="AY1844" t="s">
        <v>85</v>
      </c>
      <c r="AZ1844" t="s">
        <v>85</v>
      </c>
      <c r="BA1844" t="s">
        <v>452</v>
      </c>
      <c r="BB1844" t="s">
        <v>2971</v>
      </c>
      <c r="BC1844" t="s">
        <v>1151</v>
      </c>
      <c r="BD1844" t="s">
        <v>85</v>
      </c>
      <c r="BE1844" t="s">
        <v>4936</v>
      </c>
      <c r="BF1844" t="s">
        <v>1151</v>
      </c>
      <c r="BG1844" t="s">
        <v>9708</v>
      </c>
      <c r="BH1844" t="s">
        <v>86</v>
      </c>
      <c r="BI1844" t="s">
        <v>85</v>
      </c>
    </row>
    <row r="1845" spans="1:61" ht="14.45" hidden="1">
      <c r="A1845" t="s">
        <v>9709</v>
      </c>
      <c r="B1845" t="s">
        <v>365</v>
      </c>
      <c r="C1845" t="s">
        <v>91</v>
      </c>
      <c r="D1845" t="s">
        <v>91</v>
      </c>
      <c r="E1845" t="s">
        <v>135</v>
      </c>
      <c r="F1845" t="s">
        <v>136</v>
      </c>
      <c r="G1845" t="s">
        <v>67</v>
      </c>
      <c r="H1845" t="s">
        <v>137</v>
      </c>
      <c r="I1845" t="s">
        <v>152</v>
      </c>
      <c r="J1845" t="s">
        <v>205</v>
      </c>
      <c r="K1845" t="s">
        <v>206</v>
      </c>
      <c r="L1845" t="s">
        <v>207</v>
      </c>
      <c r="M1845" t="s">
        <v>9710</v>
      </c>
      <c r="N1845" t="s">
        <v>9711</v>
      </c>
      <c r="O1845" s="34">
        <v>45714</v>
      </c>
      <c r="P1845" s="39">
        <v>0.69444444444444442</v>
      </c>
      <c r="Q1845" s="34">
        <v>45715</v>
      </c>
      <c r="R1845" s="39">
        <v>0.63680555555555551</v>
      </c>
      <c r="S1845" t="s">
        <v>75</v>
      </c>
      <c r="T1845" t="s">
        <v>141</v>
      </c>
      <c r="U1845" t="s">
        <v>77</v>
      </c>
      <c r="V1845" t="s">
        <v>78</v>
      </c>
      <c r="W1845" t="s">
        <v>78</v>
      </c>
      <c r="X1845" t="s">
        <v>79</v>
      </c>
      <c r="Y1845" t="s">
        <v>80</v>
      </c>
      <c r="Z1845" t="s">
        <v>242</v>
      </c>
      <c r="AA1845" t="s">
        <v>325</v>
      </c>
      <c r="AB1845" t="s">
        <v>83</v>
      </c>
      <c r="AC1845" s="5" t="s">
        <v>379</v>
      </c>
      <c r="AD1845" s="9" t="s">
        <v>379</v>
      </c>
      <c r="AE1845" t="s">
        <v>9709</v>
      </c>
      <c r="AF1845" t="s">
        <v>85</v>
      </c>
      <c r="AG1845" t="s">
        <v>85</v>
      </c>
      <c r="AH1845" t="s">
        <v>85</v>
      </c>
      <c r="AI1845" t="s">
        <v>85</v>
      </c>
      <c r="AJ1845" t="s">
        <v>9709</v>
      </c>
      <c r="AK1845" t="s">
        <v>86</v>
      </c>
      <c r="AL1845" t="s">
        <v>229</v>
      </c>
      <c r="AM1845" t="s">
        <v>3515</v>
      </c>
      <c r="AN1845" t="s">
        <v>3515</v>
      </c>
      <c r="AO1845" t="s">
        <v>337</v>
      </c>
      <c r="AP1845" t="s">
        <v>108</v>
      </c>
      <c r="AQ1845" t="s">
        <v>298</v>
      </c>
      <c r="AR1845" t="s">
        <v>110</v>
      </c>
      <c r="AS1845" t="s">
        <v>1256</v>
      </c>
      <c r="AT1845" t="s">
        <v>93</v>
      </c>
      <c r="AU1845" t="s">
        <v>94</v>
      </c>
      <c r="AV1845" t="s">
        <v>535</v>
      </c>
      <c r="AW1845" t="s">
        <v>85</v>
      </c>
      <c r="AX1845" t="s">
        <v>85</v>
      </c>
      <c r="AY1845" t="s">
        <v>85</v>
      </c>
      <c r="AZ1845" t="s">
        <v>2324</v>
      </c>
      <c r="BA1845" t="s">
        <v>133</v>
      </c>
      <c r="BB1845" t="s">
        <v>1597</v>
      </c>
      <c r="BC1845" t="s">
        <v>184</v>
      </c>
      <c r="BD1845" t="s">
        <v>85</v>
      </c>
      <c r="BE1845" t="s">
        <v>407</v>
      </c>
      <c r="BF1845" t="s">
        <v>9712</v>
      </c>
      <c r="BG1845" t="s">
        <v>9713</v>
      </c>
      <c r="BH1845" t="s">
        <v>86</v>
      </c>
      <c r="BI1845" t="s">
        <v>85</v>
      </c>
    </row>
    <row r="1846" spans="1:61" ht="14.45" hidden="1">
      <c r="A1846" t="s">
        <v>9714</v>
      </c>
      <c r="B1846" t="s">
        <v>5837</v>
      </c>
      <c r="C1846" t="s">
        <v>167</v>
      </c>
      <c r="D1846" t="s">
        <v>168</v>
      </c>
      <c r="E1846" t="s">
        <v>135</v>
      </c>
      <c r="F1846" t="s">
        <v>136</v>
      </c>
      <c r="G1846" t="s">
        <v>67</v>
      </c>
      <c r="H1846" t="s">
        <v>169</v>
      </c>
      <c r="I1846" t="s">
        <v>69</v>
      </c>
      <c r="J1846" t="s">
        <v>428</v>
      </c>
      <c r="K1846" t="s">
        <v>429</v>
      </c>
      <c r="L1846" t="s">
        <v>430</v>
      </c>
      <c r="M1846" t="s">
        <v>9715</v>
      </c>
      <c r="N1846" t="s">
        <v>9716</v>
      </c>
      <c r="O1846" s="34">
        <v>45714</v>
      </c>
      <c r="P1846" s="39">
        <v>0.69513888888888886</v>
      </c>
      <c r="Q1846" s="34">
        <v>45736</v>
      </c>
      <c r="R1846" s="39">
        <v>0.49791666666666667</v>
      </c>
      <c r="S1846" t="s">
        <v>716</v>
      </c>
      <c r="T1846" t="s">
        <v>76</v>
      </c>
      <c r="U1846" t="s">
        <v>77</v>
      </c>
      <c r="V1846" t="s">
        <v>78</v>
      </c>
      <c r="W1846" t="s">
        <v>78</v>
      </c>
      <c r="X1846" t="s">
        <v>79</v>
      </c>
      <c r="Y1846" t="s">
        <v>80</v>
      </c>
      <c r="Z1846" t="s">
        <v>242</v>
      </c>
      <c r="AA1846" t="s">
        <v>175</v>
      </c>
      <c r="AB1846" t="s">
        <v>83</v>
      </c>
      <c r="AC1846" s="5" t="s">
        <v>379</v>
      </c>
      <c r="AD1846" s="9" t="s">
        <v>2244</v>
      </c>
      <c r="AE1846" t="s">
        <v>9714</v>
      </c>
      <c r="AF1846" t="s">
        <v>85</v>
      </c>
      <c r="AG1846" t="s">
        <v>85</v>
      </c>
      <c r="AH1846" t="s">
        <v>85</v>
      </c>
      <c r="AI1846" t="s">
        <v>85</v>
      </c>
      <c r="AJ1846" t="s">
        <v>9714</v>
      </c>
      <c r="AK1846" t="s">
        <v>86</v>
      </c>
      <c r="AL1846" t="s">
        <v>229</v>
      </c>
      <c r="AM1846" t="s">
        <v>3515</v>
      </c>
      <c r="AN1846" t="s">
        <v>7449</v>
      </c>
      <c r="AO1846" t="s">
        <v>337</v>
      </c>
      <c r="AP1846" t="s">
        <v>108</v>
      </c>
      <c r="AQ1846" t="s">
        <v>180</v>
      </c>
      <c r="AR1846" t="s">
        <v>110</v>
      </c>
      <c r="AS1846" t="s">
        <v>534</v>
      </c>
      <c r="AT1846" t="s">
        <v>93</v>
      </c>
      <c r="AU1846" t="s">
        <v>94</v>
      </c>
      <c r="AV1846" t="s">
        <v>145</v>
      </c>
      <c r="AW1846" t="s">
        <v>85</v>
      </c>
      <c r="AX1846" t="s">
        <v>85</v>
      </c>
      <c r="AY1846" t="s">
        <v>85</v>
      </c>
      <c r="AZ1846" t="s">
        <v>85</v>
      </c>
      <c r="BA1846" t="s">
        <v>91</v>
      </c>
      <c r="BB1846" t="s">
        <v>9717</v>
      </c>
      <c r="BC1846" t="s">
        <v>9718</v>
      </c>
      <c r="BD1846" t="s">
        <v>85</v>
      </c>
      <c r="BE1846" t="s">
        <v>407</v>
      </c>
      <c r="BF1846" t="s">
        <v>9718</v>
      </c>
      <c r="BG1846" t="s">
        <v>9719</v>
      </c>
      <c r="BH1846" t="s">
        <v>86</v>
      </c>
      <c r="BI1846" t="s">
        <v>85</v>
      </c>
    </row>
    <row r="1847" spans="1:61" ht="14.45" hidden="1">
      <c r="A1847" t="s">
        <v>9720</v>
      </c>
      <c r="B1847" t="s">
        <v>98</v>
      </c>
      <c r="C1847" t="s">
        <v>85</v>
      </c>
      <c r="D1847" t="s">
        <v>85</v>
      </c>
      <c r="E1847" t="s">
        <v>65</v>
      </c>
      <c r="F1847" t="s">
        <v>66</v>
      </c>
      <c r="G1847" t="s">
        <v>67</v>
      </c>
      <c r="H1847" t="s">
        <v>99</v>
      </c>
      <c r="I1847" t="s">
        <v>69</v>
      </c>
      <c r="J1847" t="s">
        <v>100</v>
      </c>
      <c r="K1847" t="s">
        <v>101</v>
      </c>
      <c r="L1847" t="s">
        <v>102</v>
      </c>
      <c r="M1847" t="s">
        <v>9721</v>
      </c>
      <c r="N1847" t="s">
        <v>9722</v>
      </c>
      <c r="O1847" s="34">
        <v>45714</v>
      </c>
      <c r="P1847" s="39">
        <v>0.71319444444444446</v>
      </c>
      <c r="Q1847" s="34">
        <v>45714</v>
      </c>
      <c r="R1847" s="39">
        <v>0.87916666666666665</v>
      </c>
      <c r="S1847" t="s">
        <v>75</v>
      </c>
      <c r="T1847" t="s">
        <v>141</v>
      </c>
      <c r="U1847" t="s">
        <v>77</v>
      </c>
      <c r="V1847" t="s">
        <v>78</v>
      </c>
      <c r="W1847" t="s">
        <v>78</v>
      </c>
      <c r="X1847" t="s">
        <v>79</v>
      </c>
      <c r="Y1847" t="s">
        <v>105</v>
      </c>
      <c r="Z1847" t="s">
        <v>227</v>
      </c>
      <c r="AA1847" t="s">
        <v>903</v>
      </c>
      <c r="AB1847" t="s">
        <v>83</v>
      </c>
      <c r="AC1847" s="5" t="s">
        <v>379</v>
      </c>
      <c r="AD1847" s="9" t="s">
        <v>379</v>
      </c>
      <c r="AE1847" t="s">
        <v>9720</v>
      </c>
      <c r="AF1847" t="s">
        <v>85</v>
      </c>
      <c r="AG1847" t="s">
        <v>85</v>
      </c>
      <c r="AH1847" t="s">
        <v>85</v>
      </c>
      <c r="AI1847" t="s">
        <v>85</v>
      </c>
      <c r="AJ1847" t="s">
        <v>9720</v>
      </c>
      <c r="AK1847" t="s">
        <v>86</v>
      </c>
      <c r="AL1847" t="s">
        <v>229</v>
      </c>
      <c r="AM1847" t="s">
        <v>3515</v>
      </c>
      <c r="AN1847" t="s">
        <v>3515</v>
      </c>
      <c r="AO1847" t="s">
        <v>229</v>
      </c>
      <c r="AP1847" t="s">
        <v>108</v>
      </c>
      <c r="AQ1847" t="s">
        <v>109</v>
      </c>
      <c r="AR1847" t="s">
        <v>110</v>
      </c>
      <c r="AS1847" t="s">
        <v>111</v>
      </c>
      <c r="AT1847" t="s">
        <v>93</v>
      </c>
      <c r="AU1847" t="s">
        <v>94</v>
      </c>
      <c r="AV1847" t="s">
        <v>95</v>
      </c>
      <c r="AW1847" t="s">
        <v>85</v>
      </c>
      <c r="AX1847" t="s">
        <v>85</v>
      </c>
      <c r="AY1847" t="s">
        <v>85</v>
      </c>
      <c r="AZ1847" t="s">
        <v>85</v>
      </c>
      <c r="BA1847" t="s">
        <v>1596</v>
      </c>
      <c r="BB1847" t="s">
        <v>1754</v>
      </c>
      <c r="BC1847" t="s">
        <v>2216</v>
      </c>
      <c r="BD1847" t="s">
        <v>85</v>
      </c>
      <c r="BE1847" t="s">
        <v>85</v>
      </c>
      <c r="BF1847" t="s">
        <v>2216</v>
      </c>
      <c r="BG1847" t="s">
        <v>1534</v>
      </c>
      <c r="BH1847" t="s">
        <v>86</v>
      </c>
      <c r="BI1847" t="s">
        <v>85</v>
      </c>
    </row>
    <row r="1848" spans="1:61" ht="14.45" hidden="1">
      <c r="A1848" t="s">
        <v>9723</v>
      </c>
      <c r="B1848" t="s">
        <v>149</v>
      </c>
      <c r="C1848" t="s">
        <v>85</v>
      </c>
      <c r="D1848" t="s">
        <v>85</v>
      </c>
      <c r="E1848" t="s">
        <v>135</v>
      </c>
      <c r="F1848" t="s">
        <v>136</v>
      </c>
      <c r="G1848" t="s">
        <v>150</v>
      </c>
      <c r="H1848" t="s">
        <v>658</v>
      </c>
      <c r="I1848" t="s">
        <v>152</v>
      </c>
      <c r="J1848" t="s">
        <v>100</v>
      </c>
      <c r="K1848" t="s">
        <v>101</v>
      </c>
      <c r="L1848" t="s">
        <v>102</v>
      </c>
      <c r="M1848" t="s">
        <v>9724</v>
      </c>
      <c r="N1848" t="s">
        <v>9725</v>
      </c>
      <c r="O1848" s="34">
        <v>45714</v>
      </c>
      <c r="P1848" s="39">
        <v>0.73472222222222228</v>
      </c>
      <c r="Q1848" s="34">
        <v>45715</v>
      </c>
      <c r="R1848" s="39">
        <v>0.48125000000000001</v>
      </c>
      <c r="S1848" t="s">
        <v>75</v>
      </c>
      <c r="T1848" t="s">
        <v>141</v>
      </c>
      <c r="U1848" t="s">
        <v>77</v>
      </c>
      <c r="V1848" t="s">
        <v>78</v>
      </c>
      <c r="W1848" t="s">
        <v>78</v>
      </c>
      <c r="X1848" t="s">
        <v>79</v>
      </c>
      <c r="Y1848" t="s">
        <v>158</v>
      </c>
      <c r="Z1848" t="s">
        <v>227</v>
      </c>
      <c r="AA1848" t="s">
        <v>175</v>
      </c>
      <c r="AB1848" t="s">
        <v>83</v>
      </c>
      <c r="AC1848" s="5" t="s">
        <v>379</v>
      </c>
      <c r="AD1848" s="9" t="s">
        <v>379</v>
      </c>
      <c r="AE1848" t="s">
        <v>9723</v>
      </c>
      <c r="AF1848" t="s">
        <v>85</v>
      </c>
      <c r="AG1848" t="s">
        <v>85</v>
      </c>
      <c r="AH1848" t="s">
        <v>85</v>
      </c>
      <c r="AI1848" t="s">
        <v>85</v>
      </c>
      <c r="AJ1848" t="s">
        <v>9723</v>
      </c>
      <c r="AK1848" t="s">
        <v>86</v>
      </c>
      <c r="AL1848" t="s">
        <v>229</v>
      </c>
      <c r="AM1848" t="s">
        <v>3515</v>
      </c>
      <c r="AN1848" t="s">
        <v>3515</v>
      </c>
      <c r="AO1848" t="s">
        <v>337</v>
      </c>
      <c r="AP1848" t="s">
        <v>108</v>
      </c>
      <c r="AQ1848" t="s">
        <v>161</v>
      </c>
      <c r="AR1848" t="s">
        <v>110</v>
      </c>
      <c r="AS1848" t="s">
        <v>577</v>
      </c>
      <c r="AT1848" t="s">
        <v>93</v>
      </c>
      <c r="AU1848" t="s">
        <v>94</v>
      </c>
      <c r="AV1848" t="s">
        <v>145</v>
      </c>
      <c r="AW1848" t="s">
        <v>85</v>
      </c>
      <c r="AX1848" t="s">
        <v>85</v>
      </c>
      <c r="AY1848" t="s">
        <v>85</v>
      </c>
      <c r="AZ1848" t="s">
        <v>85</v>
      </c>
      <c r="BA1848" t="s">
        <v>452</v>
      </c>
      <c r="BB1848" t="s">
        <v>9726</v>
      </c>
      <c r="BC1848" t="s">
        <v>1393</v>
      </c>
      <c r="BD1848" t="s">
        <v>85</v>
      </c>
      <c r="BE1848" t="s">
        <v>300</v>
      </c>
      <c r="BF1848" t="s">
        <v>1393</v>
      </c>
      <c r="BG1848" t="s">
        <v>9727</v>
      </c>
      <c r="BH1848" t="s">
        <v>86</v>
      </c>
      <c r="BI1848" t="s">
        <v>85</v>
      </c>
    </row>
    <row r="1849" spans="1:61" ht="14.45" hidden="1">
      <c r="A1849" t="s">
        <v>9728</v>
      </c>
      <c r="B1849" t="s">
        <v>5837</v>
      </c>
      <c r="C1849" t="s">
        <v>167</v>
      </c>
      <c r="D1849" t="s">
        <v>168</v>
      </c>
      <c r="E1849" t="s">
        <v>135</v>
      </c>
      <c r="F1849" t="s">
        <v>136</v>
      </c>
      <c r="G1849" t="s">
        <v>67</v>
      </c>
      <c r="H1849" t="s">
        <v>137</v>
      </c>
      <c r="I1849" t="s">
        <v>152</v>
      </c>
      <c r="J1849" t="s">
        <v>428</v>
      </c>
      <c r="K1849" t="s">
        <v>429</v>
      </c>
      <c r="L1849" t="s">
        <v>430</v>
      </c>
      <c r="M1849" t="s">
        <v>9729</v>
      </c>
      <c r="N1849" t="s">
        <v>9730</v>
      </c>
      <c r="O1849" s="34">
        <v>45714</v>
      </c>
      <c r="P1849" s="39">
        <v>0.74791666666666667</v>
      </c>
      <c r="Q1849" s="34">
        <v>45728</v>
      </c>
      <c r="R1849" s="39">
        <v>0.73055555555555551</v>
      </c>
      <c r="S1849" t="s">
        <v>75</v>
      </c>
      <c r="T1849" t="s">
        <v>76</v>
      </c>
      <c r="U1849" t="s">
        <v>77</v>
      </c>
      <c r="V1849" t="s">
        <v>78</v>
      </c>
      <c r="W1849" t="s">
        <v>78</v>
      </c>
      <c r="X1849" t="s">
        <v>79</v>
      </c>
      <c r="Y1849" t="s">
        <v>80</v>
      </c>
      <c r="Z1849" t="s">
        <v>227</v>
      </c>
      <c r="AA1849" t="s">
        <v>227</v>
      </c>
      <c r="AB1849" t="s">
        <v>176</v>
      </c>
      <c r="AC1849" s="5" t="s">
        <v>379</v>
      </c>
      <c r="AD1849" s="9" t="s">
        <v>2244</v>
      </c>
      <c r="AE1849" t="s">
        <v>9728</v>
      </c>
      <c r="AF1849" t="s">
        <v>85</v>
      </c>
      <c r="AG1849" t="s">
        <v>85</v>
      </c>
      <c r="AH1849" t="s">
        <v>85</v>
      </c>
      <c r="AI1849" t="s">
        <v>85</v>
      </c>
      <c r="AJ1849" t="s">
        <v>9728</v>
      </c>
      <c r="AK1849" t="s">
        <v>86</v>
      </c>
      <c r="AL1849" t="s">
        <v>229</v>
      </c>
      <c r="AM1849" t="s">
        <v>3515</v>
      </c>
      <c r="AN1849" t="s">
        <v>2608</v>
      </c>
      <c r="AO1849" t="s">
        <v>229</v>
      </c>
      <c r="AP1849" t="s">
        <v>108</v>
      </c>
      <c r="AQ1849" t="s">
        <v>298</v>
      </c>
      <c r="AR1849" t="s">
        <v>110</v>
      </c>
      <c r="AS1849" t="s">
        <v>9731</v>
      </c>
      <c r="AT1849" t="s">
        <v>93</v>
      </c>
      <c r="AU1849" t="s">
        <v>94</v>
      </c>
      <c r="AV1849" t="s">
        <v>535</v>
      </c>
      <c r="AW1849" t="s">
        <v>85</v>
      </c>
      <c r="AX1849" t="s">
        <v>85</v>
      </c>
      <c r="AY1849" t="s">
        <v>85</v>
      </c>
      <c r="AZ1849" t="s">
        <v>85</v>
      </c>
      <c r="BA1849" t="s">
        <v>91</v>
      </c>
      <c r="BB1849" t="s">
        <v>9732</v>
      </c>
      <c r="BC1849" t="s">
        <v>9733</v>
      </c>
      <c r="BD1849" t="s">
        <v>85</v>
      </c>
      <c r="BE1849" t="s">
        <v>200</v>
      </c>
      <c r="BF1849" t="s">
        <v>9733</v>
      </c>
      <c r="BG1849" t="s">
        <v>9734</v>
      </c>
      <c r="BH1849" t="s">
        <v>86</v>
      </c>
      <c r="BI1849" t="s">
        <v>85</v>
      </c>
    </row>
    <row r="1850" spans="1:61" ht="14.45" hidden="1">
      <c r="A1850" t="s">
        <v>9735</v>
      </c>
      <c r="B1850" t="s">
        <v>149</v>
      </c>
      <c r="C1850" t="s">
        <v>85</v>
      </c>
      <c r="D1850" t="s">
        <v>85</v>
      </c>
      <c r="E1850" t="s">
        <v>135</v>
      </c>
      <c r="F1850" t="s">
        <v>136</v>
      </c>
      <c r="G1850" t="s">
        <v>150</v>
      </c>
      <c r="H1850" t="s">
        <v>1959</v>
      </c>
      <c r="I1850" t="s">
        <v>152</v>
      </c>
      <c r="J1850" t="s">
        <v>2110</v>
      </c>
      <c r="K1850" t="s">
        <v>2111</v>
      </c>
      <c r="L1850" t="s">
        <v>2112</v>
      </c>
      <c r="M1850" t="s">
        <v>9736</v>
      </c>
      <c r="N1850" t="s">
        <v>9737</v>
      </c>
      <c r="O1850" s="34">
        <v>45714</v>
      </c>
      <c r="P1850" s="39">
        <v>0.82916666666666672</v>
      </c>
      <c r="Q1850" s="34">
        <v>45716</v>
      </c>
      <c r="R1850" s="39">
        <v>0.64652777777777781</v>
      </c>
      <c r="S1850" t="s">
        <v>75</v>
      </c>
      <c r="T1850" t="s">
        <v>141</v>
      </c>
      <c r="U1850" t="s">
        <v>77</v>
      </c>
      <c r="V1850" t="s">
        <v>78</v>
      </c>
      <c r="W1850" t="s">
        <v>78</v>
      </c>
      <c r="X1850" t="s">
        <v>79</v>
      </c>
      <c r="Y1850" t="s">
        <v>158</v>
      </c>
      <c r="Z1850" t="s">
        <v>107</v>
      </c>
      <c r="AA1850" t="s">
        <v>325</v>
      </c>
      <c r="AB1850" t="s">
        <v>83</v>
      </c>
      <c r="AC1850" s="5" t="s">
        <v>379</v>
      </c>
      <c r="AD1850" s="9" t="s">
        <v>379</v>
      </c>
      <c r="AE1850" t="s">
        <v>9735</v>
      </c>
      <c r="AF1850" t="s">
        <v>85</v>
      </c>
      <c r="AG1850" t="s">
        <v>85</v>
      </c>
      <c r="AH1850" t="s">
        <v>85</v>
      </c>
      <c r="AI1850" t="s">
        <v>85</v>
      </c>
      <c r="AJ1850" t="s">
        <v>9735</v>
      </c>
      <c r="AK1850" t="s">
        <v>86</v>
      </c>
      <c r="AL1850" t="s">
        <v>229</v>
      </c>
      <c r="AM1850" t="s">
        <v>3515</v>
      </c>
      <c r="AN1850" t="s">
        <v>3515</v>
      </c>
      <c r="AO1850" t="s">
        <v>360</v>
      </c>
      <c r="AP1850" t="s">
        <v>108</v>
      </c>
      <c r="AQ1850" t="s">
        <v>161</v>
      </c>
      <c r="AR1850" t="s">
        <v>110</v>
      </c>
      <c r="AS1850" t="s">
        <v>2115</v>
      </c>
      <c r="AT1850" t="s">
        <v>93</v>
      </c>
      <c r="AU1850" t="s">
        <v>94</v>
      </c>
      <c r="AV1850" t="s">
        <v>145</v>
      </c>
      <c r="AW1850" t="s">
        <v>85</v>
      </c>
      <c r="AX1850" t="s">
        <v>85</v>
      </c>
      <c r="AY1850" t="s">
        <v>85</v>
      </c>
      <c r="AZ1850" t="s">
        <v>9738</v>
      </c>
      <c r="BA1850" t="s">
        <v>91</v>
      </c>
      <c r="BB1850" t="s">
        <v>1813</v>
      </c>
      <c r="BC1850" t="s">
        <v>1813</v>
      </c>
      <c r="BD1850" t="s">
        <v>85</v>
      </c>
      <c r="BE1850" t="s">
        <v>9739</v>
      </c>
      <c r="BF1850" t="s">
        <v>9740</v>
      </c>
      <c r="BG1850" t="s">
        <v>9741</v>
      </c>
      <c r="BH1850" t="s">
        <v>86</v>
      </c>
      <c r="BI1850" t="s">
        <v>85</v>
      </c>
    </row>
    <row r="1851" spans="1:61" ht="14.45" hidden="1">
      <c r="A1851" t="s">
        <v>9742</v>
      </c>
      <c r="B1851" t="s">
        <v>5164</v>
      </c>
      <c r="C1851" t="s">
        <v>85</v>
      </c>
      <c r="D1851" t="s">
        <v>85</v>
      </c>
      <c r="E1851" t="s">
        <v>135</v>
      </c>
      <c r="F1851" t="s">
        <v>136</v>
      </c>
      <c r="G1851" t="s">
        <v>150</v>
      </c>
      <c r="H1851" t="s">
        <v>1959</v>
      </c>
      <c r="I1851" t="s">
        <v>152</v>
      </c>
      <c r="J1851" t="s">
        <v>2110</v>
      </c>
      <c r="K1851" t="s">
        <v>2111</v>
      </c>
      <c r="L1851" t="s">
        <v>2112</v>
      </c>
      <c r="M1851" t="s">
        <v>9743</v>
      </c>
      <c r="N1851" t="s">
        <v>9744</v>
      </c>
      <c r="O1851" s="34">
        <v>45714</v>
      </c>
      <c r="P1851" s="39">
        <v>0.82986111111111116</v>
      </c>
      <c r="Q1851" s="34">
        <v>45726</v>
      </c>
      <c r="R1851" s="39">
        <v>0.67500000000000004</v>
      </c>
      <c r="S1851" t="s">
        <v>75</v>
      </c>
      <c r="T1851" t="s">
        <v>76</v>
      </c>
      <c r="U1851" t="s">
        <v>77</v>
      </c>
      <c r="V1851" t="s">
        <v>78</v>
      </c>
      <c r="W1851" t="s">
        <v>78</v>
      </c>
      <c r="X1851" t="s">
        <v>79</v>
      </c>
      <c r="Y1851" t="s">
        <v>158</v>
      </c>
      <c r="Z1851" t="s">
        <v>107</v>
      </c>
      <c r="AA1851" t="s">
        <v>242</v>
      </c>
      <c r="AB1851" t="s">
        <v>83</v>
      </c>
      <c r="AC1851" s="5" t="s">
        <v>379</v>
      </c>
      <c r="AD1851" s="9" t="s">
        <v>2244</v>
      </c>
      <c r="AE1851" t="s">
        <v>9742</v>
      </c>
      <c r="AF1851" t="s">
        <v>85</v>
      </c>
      <c r="AG1851" t="s">
        <v>85</v>
      </c>
      <c r="AH1851" t="s">
        <v>85</v>
      </c>
      <c r="AI1851" t="s">
        <v>85</v>
      </c>
      <c r="AJ1851" t="s">
        <v>9742</v>
      </c>
      <c r="AK1851" t="s">
        <v>86</v>
      </c>
      <c r="AL1851" t="s">
        <v>229</v>
      </c>
      <c r="AM1851" t="s">
        <v>3515</v>
      </c>
      <c r="AN1851" t="s">
        <v>2608</v>
      </c>
      <c r="AO1851" t="s">
        <v>89</v>
      </c>
      <c r="AP1851" t="s">
        <v>108</v>
      </c>
      <c r="AQ1851" t="s">
        <v>161</v>
      </c>
      <c r="AR1851" t="s">
        <v>110</v>
      </c>
      <c r="AS1851" t="s">
        <v>2115</v>
      </c>
      <c r="AT1851" t="s">
        <v>93</v>
      </c>
      <c r="AU1851" t="s">
        <v>94</v>
      </c>
      <c r="AV1851" t="s">
        <v>145</v>
      </c>
      <c r="AW1851" t="s">
        <v>85</v>
      </c>
      <c r="AX1851" t="s">
        <v>85</v>
      </c>
      <c r="AY1851" t="s">
        <v>85</v>
      </c>
      <c r="AZ1851" t="s">
        <v>85</v>
      </c>
      <c r="BA1851" t="s">
        <v>85</v>
      </c>
      <c r="BB1851" t="s">
        <v>9745</v>
      </c>
      <c r="BC1851" t="s">
        <v>9746</v>
      </c>
      <c r="BD1851" t="s">
        <v>85</v>
      </c>
      <c r="BE1851" t="s">
        <v>343</v>
      </c>
      <c r="BF1851" t="s">
        <v>9746</v>
      </c>
      <c r="BG1851" t="s">
        <v>8070</v>
      </c>
      <c r="BH1851" t="s">
        <v>86</v>
      </c>
      <c r="BI1851" t="s">
        <v>85</v>
      </c>
    </row>
    <row r="1852" spans="1:61" ht="14.45" hidden="1">
      <c r="A1852" t="s">
        <v>9747</v>
      </c>
      <c r="B1852" t="s">
        <v>98</v>
      </c>
      <c r="C1852" t="s">
        <v>85</v>
      </c>
      <c r="D1852" t="s">
        <v>85</v>
      </c>
      <c r="E1852" t="s">
        <v>65</v>
      </c>
      <c r="F1852" t="s">
        <v>66</v>
      </c>
      <c r="G1852" t="s">
        <v>67</v>
      </c>
      <c r="H1852" t="s">
        <v>99</v>
      </c>
      <c r="I1852" t="s">
        <v>69</v>
      </c>
      <c r="J1852" t="s">
        <v>100</v>
      </c>
      <c r="K1852" t="s">
        <v>101</v>
      </c>
      <c r="L1852" t="s">
        <v>102</v>
      </c>
      <c r="M1852" t="s">
        <v>9748</v>
      </c>
      <c r="N1852" t="s">
        <v>9749</v>
      </c>
      <c r="O1852" s="34">
        <v>45715</v>
      </c>
      <c r="P1852" s="39">
        <v>0.21180555555555555</v>
      </c>
      <c r="Q1852" s="34">
        <v>45716</v>
      </c>
      <c r="R1852" s="39">
        <v>4.583333333333333E-2</v>
      </c>
      <c r="S1852" t="s">
        <v>75</v>
      </c>
      <c r="T1852" t="s">
        <v>76</v>
      </c>
      <c r="U1852" t="s">
        <v>77</v>
      </c>
      <c r="V1852" t="s">
        <v>78</v>
      </c>
      <c r="W1852" t="s">
        <v>78</v>
      </c>
      <c r="X1852" t="s">
        <v>79</v>
      </c>
      <c r="Y1852" t="s">
        <v>105</v>
      </c>
      <c r="Z1852" t="s">
        <v>632</v>
      </c>
      <c r="AA1852" t="s">
        <v>2013</v>
      </c>
      <c r="AB1852" t="s">
        <v>83</v>
      </c>
      <c r="AC1852" s="5" t="s">
        <v>379</v>
      </c>
      <c r="AD1852" s="9" t="s">
        <v>379</v>
      </c>
      <c r="AE1852" t="s">
        <v>9747</v>
      </c>
      <c r="AF1852" t="s">
        <v>85</v>
      </c>
      <c r="AG1852" t="s">
        <v>85</v>
      </c>
      <c r="AH1852" t="s">
        <v>85</v>
      </c>
      <c r="AI1852" t="s">
        <v>85</v>
      </c>
      <c r="AJ1852" t="s">
        <v>9747</v>
      </c>
      <c r="AK1852" t="s">
        <v>86</v>
      </c>
      <c r="AL1852" t="s">
        <v>337</v>
      </c>
      <c r="AM1852" t="s">
        <v>3515</v>
      </c>
      <c r="AN1852" t="s">
        <v>3515</v>
      </c>
      <c r="AO1852" t="s">
        <v>360</v>
      </c>
      <c r="AP1852" t="s">
        <v>108</v>
      </c>
      <c r="AQ1852" t="s">
        <v>109</v>
      </c>
      <c r="AR1852" t="s">
        <v>110</v>
      </c>
      <c r="AS1852" t="s">
        <v>111</v>
      </c>
      <c r="AT1852" t="s">
        <v>93</v>
      </c>
      <c r="AU1852" t="s">
        <v>94</v>
      </c>
      <c r="AV1852" t="s">
        <v>95</v>
      </c>
      <c r="AW1852" t="s">
        <v>85</v>
      </c>
      <c r="AX1852" t="s">
        <v>85</v>
      </c>
      <c r="AY1852" t="s">
        <v>85</v>
      </c>
      <c r="AZ1852" t="s">
        <v>85</v>
      </c>
      <c r="BA1852" t="s">
        <v>3826</v>
      </c>
      <c r="BB1852" t="s">
        <v>319</v>
      </c>
      <c r="BC1852" t="s">
        <v>1813</v>
      </c>
      <c r="BD1852" t="s">
        <v>85</v>
      </c>
      <c r="BE1852" t="s">
        <v>85</v>
      </c>
      <c r="BF1852" t="s">
        <v>1813</v>
      </c>
      <c r="BG1852" t="s">
        <v>9750</v>
      </c>
      <c r="BH1852" t="s">
        <v>86</v>
      </c>
      <c r="BI1852" t="s">
        <v>85</v>
      </c>
    </row>
    <row r="1853" spans="1:61" ht="14.45" hidden="1">
      <c r="A1853" t="s">
        <v>9751</v>
      </c>
      <c r="B1853" t="s">
        <v>132</v>
      </c>
      <c r="C1853" t="s">
        <v>133</v>
      </c>
      <c r="D1853" t="s">
        <v>134</v>
      </c>
      <c r="E1853" t="s">
        <v>65</v>
      </c>
      <c r="F1853" t="s">
        <v>66</v>
      </c>
      <c r="G1853" t="s">
        <v>67</v>
      </c>
      <c r="H1853" t="s">
        <v>137</v>
      </c>
      <c r="I1853" t="s">
        <v>69</v>
      </c>
      <c r="J1853" t="s">
        <v>70</v>
      </c>
      <c r="K1853" t="s">
        <v>71</v>
      </c>
      <c r="L1853" t="s">
        <v>72</v>
      </c>
      <c r="M1853" t="s">
        <v>9752</v>
      </c>
      <c r="N1853" t="s">
        <v>9753</v>
      </c>
      <c r="O1853" s="34">
        <v>45715</v>
      </c>
      <c r="P1853" s="39">
        <v>0.29305555555555557</v>
      </c>
      <c r="Q1853" s="34">
        <v>45715</v>
      </c>
      <c r="R1853" s="39">
        <v>0.37569444444444444</v>
      </c>
      <c r="S1853" t="s">
        <v>75</v>
      </c>
      <c r="T1853" t="s">
        <v>141</v>
      </c>
      <c r="U1853" t="s">
        <v>77</v>
      </c>
      <c r="V1853" t="s">
        <v>78</v>
      </c>
      <c r="W1853" t="s">
        <v>78</v>
      </c>
      <c r="X1853" t="s">
        <v>79</v>
      </c>
      <c r="Y1853" t="s">
        <v>80</v>
      </c>
      <c r="Z1853" t="s">
        <v>1465</v>
      </c>
      <c r="AA1853" t="s">
        <v>143</v>
      </c>
      <c r="AB1853" t="s">
        <v>83</v>
      </c>
      <c r="AC1853" s="5" t="s">
        <v>379</v>
      </c>
      <c r="AD1853" s="9" t="s">
        <v>379</v>
      </c>
      <c r="AE1853" t="s">
        <v>9751</v>
      </c>
      <c r="AF1853" t="s">
        <v>85</v>
      </c>
      <c r="AG1853" t="s">
        <v>85</v>
      </c>
      <c r="AH1853" t="s">
        <v>85</v>
      </c>
      <c r="AI1853" t="s">
        <v>85</v>
      </c>
      <c r="AJ1853" t="s">
        <v>9751</v>
      </c>
      <c r="AK1853" t="s">
        <v>86</v>
      </c>
      <c r="AL1853" t="s">
        <v>337</v>
      </c>
      <c r="AM1853" t="s">
        <v>3515</v>
      </c>
      <c r="AN1853" t="s">
        <v>3515</v>
      </c>
      <c r="AO1853" t="s">
        <v>337</v>
      </c>
      <c r="AP1853" t="s">
        <v>108</v>
      </c>
      <c r="AQ1853" t="s">
        <v>180</v>
      </c>
      <c r="AR1853" t="s">
        <v>110</v>
      </c>
      <c r="AS1853" t="s">
        <v>92</v>
      </c>
      <c r="AT1853" t="s">
        <v>93</v>
      </c>
      <c r="AU1853" t="s">
        <v>94</v>
      </c>
      <c r="AV1853" t="s">
        <v>95</v>
      </c>
      <c r="AW1853" t="s">
        <v>85</v>
      </c>
      <c r="AX1853" t="s">
        <v>85</v>
      </c>
      <c r="AY1853" t="s">
        <v>85</v>
      </c>
      <c r="AZ1853" t="s">
        <v>85</v>
      </c>
      <c r="BA1853" t="s">
        <v>246</v>
      </c>
      <c r="BB1853" t="s">
        <v>91</v>
      </c>
      <c r="BC1853" t="s">
        <v>133</v>
      </c>
      <c r="BD1853" t="s">
        <v>85</v>
      </c>
      <c r="BE1853" t="s">
        <v>579</v>
      </c>
      <c r="BF1853" t="s">
        <v>133</v>
      </c>
      <c r="BG1853" t="s">
        <v>147</v>
      </c>
      <c r="BH1853" t="s">
        <v>86</v>
      </c>
      <c r="BI1853" t="s">
        <v>85</v>
      </c>
    </row>
    <row r="1854" spans="1:61" ht="14.45" hidden="1">
      <c r="A1854" t="s">
        <v>9754</v>
      </c>
      <c r="B1854" t="s">
        <v>62</v>
      </c>
      <c r="C1854" t="s">
        <v>167</v>
      </c>
      <c r="D1854" t="s">
        <v>168</v>
      </c>
      <c r="E1854" t="s">
        <v>135</v>
      </c>
      <c r="F1854" t="s">
        <v>136</v>
      </c>
      <c r="G1854" t="s">
        <v>67</v>
      </c>
      <c r="H1854" t="s">
        <v>366</v>
      </c>
      <c r="I1854" t="s">
        <v>69</v>
      </c>
      <c r="J1854" t="s">
        <v>191</v>
      </c>
      <c r="K1854" t="s">
        <v>192</v>
      </c>
      <c r="L1854" t="s">
        <v>193</v>
      </c>
      <c r="M1854" t="s">
        <v>9755</v>
      </c>
      <c r="N1854" t="s">
        <v>9756</v>
      </c>
      <c r="O1854" s="34">
        <v>45715</v>
      </c>
      <c r="P1854" s="39">
        <v>0.35902777777777778</v>
      </c>
      <c r="Q1854" s="34">
        <v>45726</v>
      </c>
      <c r="R1854" s="39">
        <v>0.69930555555555551</v>
      </c>
      <c r="S1854" t="s">
        <v>75</v>
      </c>
      <c r="T1854" t="s">
        <v>76</v>
      </c>
      <c r="U1854" t="s">
        <v>77</v>
      </c>
      <c r="V1854" t="s">
        <v>78</v>
      </c>
      <c r="W1854" t="s">
        <v>78</v>
      </c>
      <c r="X1854" t="s">
        <v>79</v>
      </c>
      <c r="Y1854" t="s">
        <v>80</v>
      </c>
      <c r="Z1854" t="s">
        <v>142</v>
      </c>
      <c r="AA1854" t="s">
        <v>242</v>
      </c>
      <c r="AB1854" t="s">
        <v>176</v>
      </c>
      <c r="AC1854" s="5" t="s">
        <v>379</v>
      </c>
      <c r="AD1854" s="9" t="s">
        <v>2244</v>
      </c>
      <c r="AE1854" t="s">
        <v>9754</v>
      </c>
      <c r="AF1854" t="s">
        <v>85</v>
      </c>
      <c r="AG1854" t="s">
        <v>85</v>
      </c>
      <c r="AH1854" t="s">
        <v>85</v>
      </c>
      <c r="AI1854" t="s">
        <v>85</v>
      </c>
      <c r="AJ1854" t="s">
        <v>9754</v>
      </c>
      <c r="AK1854" t="s">
        <v>243</v>
      </c>
      <c r="AL1854" t="s">
        <v>337</v>
      </c>
      <c r="AM1854" t="s">
        <v>3515</v>
      </c>
      <c r="AN1854" t="s">
        <v>2608</v>
      </c>
      <c r="AO1854" t="s">
        <v>89</v>
      </c>
      <c r="AP1854" t="s">
        <v>108</v>
      </c>
      <c r="AQ1854" t="s">
        <v>180</v>
      </c>
      <c r="AR1854" t="s">
        <v>110</v>
      </c>
      <c r="AS1854" t="s">
        <v>1571</v>
      </c>
      <c r="AT1854" t="s">
        <v>93</v>
      </c>
      <c r="AU1854" t="s">
        <v>94</v>
      </c>
      <c r="AV1854" t="s">
        <v>145</v>
      </c>
      <c r="AW1854" t="s">
        <v>85</v>
      </c>
      <c r="AX1854" t="s">
        <v>85</v>
      </c>
      <c r="AY1854" t="s">
        <v>85</v>
      </c>
      <c r="AZ1854" t="s">
        <v>85</v>
      </c>
      <c r="BA1854" t="s">
        <v>91</v>
      </c>
      <c r="BB1854" t="s">
        <v>9757</v>
      </c>
      <c r="BC1854" t="s">
        <v>9758</v>
      </c>
      <c r="BD1854" t="s">
        <v>85</v>
      </c>
      <c r="BE1854" t="s">
        <v>200</v>
      </c>
      <c r="BF1854" t="s">
        <v>9758</v>
      </c>
      <c r="BG1854" t="s">
        <v>9759</v>
      </c>
      <c r="BH1854" t="s">
        <v>86</v>
      </c>
      <c r="BI1854" t="s">
        <v>85</v>
      </c>
    </row>
    <row r="1855" spans="1:61" ht="14.45" hidden="1">
      <c r="A1855" t="s">
        <v>9760</v>
      </c>
      <c r="B1855" t="s">
        <v>365</v>
      </c>
      <c r="C1855" t="s">
        <v>91</v>
      </c>
      <c r="D1855" t="s">
        <v>91</v>
      </c>
      <c r="E1855" t="s">
        <v>135</v>
      </c>
      <c r="F1855" t="s">
        <v>136</v>
      </c>
      <c r="G1855" t="s">
        <v>67</v>
      </c>
      <c r="H1855" t="s">
        <v>253</v>
      </c>
      <c r="I1855" t="s">
        <v>69</v>
      </c>
      <c r="J1855" t="s">
        <v>170</v>
      </c>
      <c r="K1855" t="s">
        <v>171</v>
      </c>
      <c r="L1855" t="s">
        <v>172</v>
      </c>
      <c r="M1855" t="s">
        <v>9761</v>
      </c>
      <c r="N1855" t="s">
        <v>9762</v>
      </c>
      <c r="O1855" s="34">
        <v>45715</v>
      </c>
      <c r="P1855" s="39">
        <v>0.37708333333333333</v>
      </c>
      <c r="Q1855" s="34">
        <v>45727</v>
      </c>
      <c r="R1855" s="39">
        <v>0.70694444444444449</v>
      </c>
      <c r="S1855" t="s">
        <v>75</v>
      </c>
      <c r="T1855" t="s">
        <v>76</v>
      </c>
      <c r="U1855" t="s">
        <v>77</v>
      </c>
      <c r="V1855" t="s">
        <v>78</v>
      </c>
      <c r="W1855" t="s">
        <v>78</v>
      </c>
      <c r="X1855" t="s">
        <v>79</v>
      </c>
      <c r="Y1855" t="s">
        <v>4466</v>
      </c>
      <c r="Z1855" t="s">
        <v>143</v>
      </c>
      <c r="AA1855" t="s">
        <v>242</v>
      </c>
      <c r="AB1855" t="s">
        <v>83</v>
      </c>
      <c r="AC1855" s="5" t="s">
        <v>379</v>
      </c>
      <c r="AD1855" s="9" t="s">
        <v>2244</v>
      </c>
      <c r="AE1855" t="s">
        <v>9760</v>
      </c>
      <c r="AF1855" t="s">
        <v>85</v>
      </c>
      <c r="AG1855" t="s">
        <v>177</v>
      </c>
      <c r="AH1855" t="s">
        <v>178</v>
      </c>
      <c r="AI1855" t="s">
        <v>179</v>
      </c>
      <c r="AJ1855" t="s">
        <v>9760</v>
      </c>
      <c r="AK1855" t="s">
        <v>86</v>
      </c>
      <c r="AL1855" t="s">
        <v>337</v>
      </c>
      <c r="AM1855" t="s">
        <v>3515</v>
      </c>
      <c r="AN1855" t="s">
        <v>2608</v>
      </c>
      <c r="AO1855" t="s">
        <v>160</v>
      </c>
      <c r="AP1855" t="s">
        <v>108</v>
      </c>
      <c r="AQ1855" t="s">
        <v>180</v>
      </c>
      <c r="AR1855" t="s">
        <v>110</v>
      </c>
      <c r="AS1855" t="s">
        <v>1444</v>
      </c>
      <c r="AT1855" t="s">
        <v>93</v>
      </c>
      <c r="AU1855" t="s">
        <v>94</v>
      </c>
      <c r="AV1855" t="s">
        <v>145</v>
      </c>
      <c r="AW1855" t="s">
        <v>85</v>
      </c>
      <c r="AX1855" t="s">
        <v>85</v>
      </c>
      <c r="AY1855" t="s">
        <v>85</v>
      </c>
      <c r="AZ1855" t="s">
        <v>85</v>
      </c>
      <c r="BA1855" t="s">
        <v>91</v>
      </c>
      <c r="BB1855" t="s">
        <v>9763</v>
      </c>
      <c r="BC1855" t="s">
        <v>9764</v>
      </c>
      <c r="BD1855" t="s">
        <v>85</v>
      </c>
      <c r="BE1855" t="s">
        <v>1394</v>
      </c>
      <c r="BF1855" t="s">
        <v>9764</v>
      </c>
      <c r="BG1855" t="s">
        <v>9765</v>
      </c>
      <c r="BH1855" t="s">
        <v>86</v>
      </c>
      <c r="BI1855" t="s">
        <v>85</v>
      </c>
    </row>
    <row r="1856" spans="1:61" ht="14.45" hidden="1">
      <c r="A1856" t="s">
        <v>9766</v>
      </c>
      <c r="B1856" t="s">
        <v>62</v>
      </c>
      <c r="C1856" t="s">
        <v>63</v>
      </c>
      <c r="D1856" t="s">
        <v>64</v>
      </c>
      <c r="E1856" t="s">
        <v>135</v>
      </c>
      <c r="F1856" t="s">
        <v>136</v>
      </c>
      <c r="G1856" t="s">
        <v>67</v>
      </c>
      <c r="H1856" t="s">
        <v>945</v>
      </c>
      <c r="I1856" t="s">
        <v>946</v>
      </c>
      <c r="J1856" t="s">
        <v>170</v>
      </c>
      <c r="K1856" t="s">
        <v>171</v>
      </c>
      <c r="L1856" t="s">
        <v>172</v>
      </c>
      <c r="M1856" t="s">
        <v>9767</v>
      </c>
      <c r="N1856" t="s">
        <v>9768</v>
      </c>
      <c r="O1856" s="34">
        <v>45715</v>
      </c>
      <c r="P1856" s="39">
        <v>0.37916666666666665</v>
      </c>
      <c r="Q1856" s="34">
        <v>45726</v>
      </c>
      <c r="R1856" s="39">
        <v>0.6875</v>
      </c>
      <c r="S1856" t="s">
        <v>75</v>
      </c>
      <c r="T1856" t="s">
        <v>141</v>
      </c>
      <c r="U1856" t="s">
        <v>77</v>
      </c>
      <c r="V1856" t="s">
        <v>78</v>
      </c>
      <c r="W1856" t="s">
        <v>78</v>
      </c>
      <c r="X1856" t="s">
        <v>79</v>
      </c>
      <c r="Y1856" t="s">
        <v>80</v>
      </c>
      <c r="Z1856" t="s">
        <v>143</v>
      </c>
      <c r="AA1856" t="s">
        <v>242</v>
      </c>
      <c r="AB1856" t="s">
        <v>83</v>
      </c>
      <c r="AC1856" s="5" t="s">
        <v>379</v>
      </c>
      <c r="AD1856" s="9" t="s">
        <v>2244</v>
      </c>
      <c r="AE1856" t="s">
        <v>9766</v>
      </c>
      <c r="AF1856" t="s">
        <v>85</v>
      </c>
      <c r="AG1856" t="s">
        <v>1442</v>
      </c>
      <c r="AH1856" t="s">
        <v>178</v>
      </c>
      <c r="AI1856" t="s">
        <v>1443</v>
      </c>
      <c r="AJ1856" t="s">
        <v>9766</v>
      </c>
      <c r="AK1856" t="s">
        <v>86</v>
      </c>
      <c r="AL1856" t="s">
        <v>337</v>
      </c>
      <c r="AM1856" t="s">
        <v>3515</v>
      </c>
      <c r="AN1856" t="s">
        <v>2608</v>
      </c>
      <c r="AO1856" t="s">
        <v>89</v>
      </c>
      <c r="AP1856" t="s">
        <v>108</v>
      </c>
      <c r="AQ1856" t="s">
        <v>298</v>
      </c>
      <c r="AR1856" t="s">
        <v>110</v>
      </c>
      <c r="AS1856" t="s">
        <v>1444</v>
      </c>
      <c r="AT1856" t="s">
        <v>182</v>
      </c>
      <c r="AU1856" t="s">
        <v>183</v>
      </c>
      <c r="AV1856" t="s">
        <v>145</v>
      </c>
      <c r="AW1856" t="s">
        <v>85</v>
      </c>
      <c r="AX1856" t="s">
        <v>85</v>
      </c>
      <c r="AY1856" t="s">
        <v>85</v>
      </c>
      <c r="AZ1856" t="s">
        <v>85</v>
      </c>
      <c r="BA1856" t="s">
        <v>91</v>
      </c>
      <c r="BB1856" t="s">
        <v>9769</v>
      </c>
      <c r="BC1856" t="s">
        <v>9770</v>
      </c>
      <c r="BD1856" t="s">
        <v>85</v>
      </c>
      <c r="BE1856" t="s">
        <v>426</v>
      </c>
      <c r="BF1856" t="s">
        <v>9770</v>
      </c>
      <c r="BG1856" t="s">
        <v>9771</v>
      </c>
      <c r="BH1856" t="s">
        <v>86</v>
      </c>
      <c r="BI1856" t="s">
        <v>85</v>
      </c>
    </row>
    <row r="1857" spans="1:61" ht="14.45" hidden="1">
      <c r="A1857" t="s">
        <v>9772</v>
      </c>
      <c r="B1857" t="s">
        <v>303</v>
      </c>
      <c r="C1857" t="s">
        <v>167</v>
      </c>
      <c r="D1857" t="s">
        <v>168</v>
      </c>
      <c r="E1857" t="s">
        <v>135</v>
      </c>
      <c r="F1857" t="s">
        <v>136</v>
      </c>
      <c r="G1857" t="s">
        <v>67</v>
      </c>
      <c r="H1857" t="s">
        <v>366</v>
      </c>
      <c r="I1857" t="s">
        <v>69</v>
      </c>
      <c r="J1857" t="s">
        <v>331</v>
      </c>
      <c r="K1857" t="s">
        <v>332</v>
      </c>
      <c r="L1857" t="s">
        <v>333</v>
      </c>
      <c r="M1857" t="s">
        <v>9773</v>
      </c>
      <c r="N1857" t="s">
        <v>9774</v>
      </c>
      <c r="O1857" s="34">
        <v>45715</v>
      </c>
      <c r="P1857" s="39">
        <v>0.39305555555555555</v>
      </c>
      <c r="Q1857" s="34">
        <v>45717</v>
      </c>
      <c r="R1857" s="39">
        <v>0.69097222222222221</v>
      </c>
      <c r="S1857" t="s">
        <v>75</v>
      </c>
      <c r="T1857" t="s">
        <v>76</v>
      </c>
      <c r="U1857" t="s">
        <v>77</v>
      </c>
      <c r="V1857" t="s">
        <v>78</v>
      </c>
      <c r="W1857" t="s">
        <v>78</v>
      </c>
      <c r="X1857" t="s">
        <v>79</v>
      </c>
      <c r="Y1857" t="s">
        <v>67</v>
      </c>
      <c r="Z1857" t="s">
        <v>143</v>
      </c>
      <c r="AA1857" t="s">
        <v>242</v>
      </c>
      <c r="AB1857" t="s">
        <v>83</v>
      </c>
      <c r="AC1857" s="5" t="s">
        <v>379</v>
      </c>
      <c r="AD1857" s="9" t="s">
        <v>2244</v>
      </c>
      <c r="AE1857" t="s">
        <v>9772</v>
      </c>
      <c r="AF1857" t="s">
        <v>85</v>
      </c>
      <c r="AG1857" t="s">
        <v>85</v>
      </c>
      <c r="AH1857" t="s">
        <v>85</v>
      </c>
      <c r="AI1857" t="s">
        <v>85</v>
      </c>
      <c r="AJ1857" t="s">
        <v>9772</v>
      </c>
      <c r="AK1857" t="s">
        <v>243</v>
      </c>
      <c r="AL1857" t="s">
        <v>337</v>
      </c>
      <c r="AM1857" t="s">
        <v>3515</v>
      </c>
      <c r="AN1857" t="s">
        <v>3515</v>
      </c>
      <c r="AO1857" t="s">
        <v>1460</v>
      </c>
      <c r="AP1857" t="s">
        <v>108</v>
      </c>
      <c r="AQ1857" t="s">
        <v>180</v>
      </c>
      <c r="AR1857" t="s">
        <v>110</v>
      </c>
      <c r="AS1857" t="s">
        <v>1024</v>
      </c>
      <c r="AT1857" t="s">
        <v>93</v>
      </c>
      <c r="AU1857" t="s">
        <v>94</v>
      </c>
      <c r="AV1857" t="s">
        <v>145</v>
      </c>
      <c r="AW1857" t="s">
        <v>85</v>
      </c>
      <c r="AX1857" t="s">
        <v>85</v>
      </c>
      <c r="AY1857" t="s">
        <v>85</v>
      </c>
      <c r="AZ1857" t="s">
        <v>85</v>
      </c>
      <c r="BA1857" t="s">
        <v>91</v>
      </c>
      <c r="BB1857" t="s">
        <v>9775</v>
      </c>
      <c r="BC1857" t="s">
        <v>2149</v>
      </c>
      <c r="BD1857" t="s">
        <v>85</v>
      </c>
      <c r="BE1857" t="s">
        <v>579</v>
      </c>
      <c r="BF1857" t="s">
        <v>2149</v>
      </c>
      <c r="BG1857" t="s">
        <v>8381</v>
      </c>
      <c r="BH1857" t="s">
        <v>86</v>
      </c>
      <c r="BI1857" t="s">
        <v>85</v>
      </c>
    </row>
    <row r="1858" spans="1:61" ht="14.45" hidden="1">
      <c r="A1858" t="s">
        <v>9776</v>
      </c>
      <c r="B1858" t="s">
        <v>1649</v>
      </c>
      <c r="C1858" t="s">
        <v>85</v>
      </c>
      <c r="D1858" t="s">
        <v>85</v>
      </c>
      <c r="E1858" t="s">
        <v>135</v>
      </c>
      <c r="F1858" t="s">
        <v>136</v>
      </c>
      <c r="G1858" t="s">
        <v>150</v>
      </c>
      <c r="H1858" t="s">
        <v>1318</v>
      </c>
      <c r="I1858" t="s">
        <v>152</v>
      </c>
      <c r="J1858" t="s">
        <v>550</v>
      </c>
      <c r="K1858" t="s">
        <v>551</v>
      </c>
      <c r="L1858" t="s">
        <v>552</v>
      </c>
      <c r="M1858" t="s">
        <v>9777</v>
      </c>
      <c r="N1858" t="s">
        <v>9778</v>
      </c>
      <c r="O1858" s="34">
        <v>45715</v>
      </c>
      <c r="P1858" s="39">
        <v>0.40138888888888891</v>
      </c>
      <c r="Q1858" s="34">
        <v>45715</v>
      </c>
      <c r="R1858" s="39">
        <v>0.47499999999999998</v>
      </c>
      <c r="S1858" t="s">
        <v>75</v>
      </c>
      <c r="T1858" t="s">
        <v>141</v>
      </c>
      <c r="U1858" t="s">
        <v>77</v>
      </c>
      <c r="V1858" t="s">
        <v>78</v>
      </c>
      <c r="W1858" t="s">
        <v>78</v>
      </c>
      <c r="X1858" t="s">
        <v>79</v>
      </c>
      <c r="Y1858" t="s">
        <v>210</v>
      </c>
      <c r="Z1858" t="s">
        <v>143</v>
      </c>
      <c r="AA1858" t="s">
        <v>175</v>
      </c>
      <c r="AB1858" t="s">
        <v>176</v>
      </c>
      <c r="AC1858" s="5" t="s">
        <v>379</v>
      </c>
      <c r="AD1858" s="9" t="s">
        <v>379</v>
      </c>
      <c r="AE1858" t="s">
        <v>9776</v>
      </c>
      <c r="AF1858" t="s">
        <v>85</v>
      </c>
      <c r="AG1858" t="s">
        <v>85</v>
      </c>
      <c r="AH1858" t="s">
        <v>85</v>
      </c>
      <c r="AI1858" t="s">
        <v>85</v>
      </c>
      <c r="AJ1858" t="s">
        <v>9776</v>
      </c>
      <c r="AK1858" t="s">
        <v>243</v>
      </c>
      <c r="AL1858" t="s">
        <v>337</v>
      </c>
      <c r="AM1858" t="s">
        <v>3515</v>
      </c>
      <c r="AN1858" t="s">
        <v>3515</v>
      </c>
      <c r="AO1858" t="s">
        <v>337</v>
      </c>
      <c r="AP1858" t="s">
        <v>108</v>
      </c>
      <c r="AQ1858" t="s">
        <v>180</v>
      </c>
      <c r="AR1858" t="s">
        <v>110</v>
      </c>
      <c r="AS1858" t="s">
        <v>555</v>
      </c>
      <c r="AT1858" t="s">
        <v>93</v>
      </c>
      <c r="AU1858" t="s">
        <v>94</v>
      </c>
      <c r="AV1858" t="s">
        <v>145</v>
      </c>
      <c r="AW1858" t="s">
        <v>85</v>
      </c>
      <c r="AX1858" t="s">
        <v>85</v>
      </c>
      <c r="AY1858" t="s">
        <v>85</v>
      </c>
      <c r="AZ1858" t="s">
        <v>85</v>
      </c>
      <c r="BA1858" t="s">
        <v>612</v>
      </c>
      <c r="BB1858" t="s">
        <v>2763</v>
      </c>
      <c r="BC1858" t="s">
        <v>2221</v>
      </c>
      <c r="BD1858" t="s">
        <v>85</v>
      </c>
      <c r="BE1858" t="s">
        <v>311</v>
      </c>
      <c r="BF1858" t="s">
        <v>2221</v>
      </c>
      <c r="BG1858" t="s">
        <v>9779</v>
      </c>
      <c r="BH1858" t="s">
        <v>86</v>
      </c>
      <c r="BI1858" t="s">
        <v>85</v>
      </c>
    </row>
    <row r="1859" spans="1:61" ht="14.45" hidden="1">
      <c r="A1859" t="s">
        <v>9780</v>
      </c>
      <c r="B1859" t="s">
        <v>132</v>
      </c>
      <c r="C1859" t="s">
        <v>133</v>
      </c>
      <c r="D1859" t="s">
        <v>134</v>
      </c>
      <c r="E1859" t="s">
        <v>65</v>
      </c>
      <c r="F1859" t="s">
        <v>66</v>
      </c>
      <c r="G1859" t="s">
        <v>67</v>
      </c>
      <c r="H1859" t="s">
        <v>137</v>
      </c>
      <c r="I1859" t="s">
        <v>69</v>
      </c>
      <c r="J1859" t="s">
        <v>70</v>
      </c>
      <c r="K1859" t="s">
        <v>71</v>
      </c>
      <c r="L1859" t="s">
        <v>72</v>
      </c>
      <c r="M1859" t="s">
        <v>9781</v>
      </c>
      <c r="N1859" t="s">
        <v>9782</v>
      </c>
      <c r="O1859" s="34">
        <v>45715</v>
      </c>
      <c r="P1859" s="39">
        <v>0.40486111111111112</v>
      </c>
      <c r="Q1859" s="34">
        <v>45715</v>
      </c>
      <c r="R1859" s="39">
        <v>0.41388888888888886</v>
      </c>
      <c r="S1859" t="s">
        <v>75</v>
      </c>
      <c r="T1859" t="s">
        <v>141</v>
      </c>
      <c r="U1859" t="s">
        <v>77</v>
      </c>
      <c r="V1859" t="s">
        <v>78</v>
      </c>
      <c r="W1859" t="s">
        <v>78</v>
      </c>
      <c r="X1859" t="s">
        <v>79</v>
      </c>
      <c r="Y1859" t="s">
        <v>80</v>
      </c>
      <c r="Z1859" t="s">
        <v>143</v>
      </c>
      <c r="AA1859" t="s">
        <v>143</v>
      </c>
      <c r="AB1859" t="s">
        <v>83</v>
      </c>
      <c r="AC1859" s="5" t="s">
        <v>379</v>
      </c>
      <c r="AD1859" s="9" t="s">
        <v>379</v>
      </c>
      <c r="AE1859" t="s">
        <v>9780</v>
      </c>
      <c r="AF1859" t="s">
        <v>85</v>
      </c>
      <c r="AG1859" t="s">
        <v>85</v>
      </c>
      <c r="AH1859" t="s">
        <v>85</v>
      </c>
      <c r="AI1859" t="s">
        <v>85</v>
      </c>
      <c r="AJ1859" t="s">
        <v>9780</v>
      </c>
      <c r="AK1859" t="s">
        <v>86</v>
      </c>
      <c r="AL1859" t="s">
        <v>337</v>
      </c>
      <c r="AM1859" t="s">
        <v>3515</v>
      </c>
      <c r="AN1859" t="s">
        <v>3515</v>
      </c>
      <c r="AO1859" t="s">
        <v>337</v>
      </c>
      <c r="AP1859" t="s">
        <v>108</v>
      </c>
      <c r="AQ1859" t="s">
        <v>180</v>
      </c>
      <c r="AR1859" t="s">
        <v>110</v>
      </c>
      <c r="AS1859" t="s">
        <v>92</v>
      </c>
      <c r="AT1859" t="s">
        <v>93</v>
      </c>
      <c r="AU1859" t="s">
        <v>94</v>
      </c>
      <c r="AV1859" t="s">
        <v>95</v>
      </c>
      <c r="AW1859" t="s">
        <v>85</v>
      </c>
      <c r="AX1859" t="s">
        <v>85</v>
      </c>
      <c r="AY1859" t="s">
        <v>85</v>
      </c>
      <c r="AZ1859" t="s">
        <v>85</v>
      </c>
      <c r="BA1859" t="s">
        <v>91</v>
      </c>
      <c r="BB1859" t="s">
        <v>1496</v>
      </c>
      <c r="BC1859" t="s">
        <v>1496</v>
      </c>
      <c r="BD1859" t="s">
        <v>85</v>
      </c>
      <c r="BE1859" t="s">
        <v>200</v>
      </c>
      <c r="BF1859" t="s">
        <v>1496</v>
      </c>
      <c r="BG1859" t="s">
        <v>147</v>
      </c>
      <c r="BH1859" t="s">
        <v>86</v>
      </c>
      <c r="BI1859" t="s">
        <v>85</v>
      </c>
    </row>
    <row r="1860" spans="1:61" ht="14.45" hidden="1">
      <c r="A1860" t="s">
        <v>9783</v>
      </c>
      <c r="B1860" t="s">
        <v>98</v>
      </c>
      <c r="C1860" t="s">
        <v>85</v>
      </c>
      <c r="D1860" t="s">
        <v>85</v>
      </c>
      <c r="E1860" t="s">
        <v>135</v>
      </c>
      <c r="F1860" t="s">
        <v>136</v>
      </c>
      <c r="G1860" t="s">
        <v>67</v>
      </c>
      <c r="H1860" t="s">
        <v>99</v>
      </c>
      <c r="I1860" t="s">
        <v>152</v>
      </c>
      <c r="J1860" t="s">
        <v>70</v>
      </c>
      <c r="K1860" t="s">
        <v>71</v>
      </c>
      <c r="L1860" t="s">
        <v>72</v>
      </c>
      <c r="M1860" t="s">
        <v>9784</v>
      </c>
      <c r="N1860" t="s">
        <v>9785</v>
      </c>
      <c r="O1860" s="34">
        <v>45715</v>
      </c>
      <c r="P1860" s="39">
        <v>0.41666666666666669</v>
      </c>
      <c r="Q1860" s="34">
        <v>45722</v>
      </c>
      <c r="R1860" s="39">
        <v>0.51458333333333328</v>
      </c>
      <c r="S1860" t="s">
        <v>75</v>
      </c>
      <c r="T1860" t="s">
        <v>76</v>
      </c>
      <c r="U1860" t="s">
        <v>77</v>
      </c>
      <c r="V1860" t="s">
        <v>78</v>
      </c>
      <c r="W1860" t="s">
        <v>78</v>
      </c>
      <c r="X1860" t="s">
        <v>79</v>
      </c>
      <c r="Y1860" t="s">
        <v>105</v>
      </c>
      <c r="Z1860" t="s">
        <v>81</v>
      </c>
      <c r="AA1860" t="s">
        <v>159</v>
      </c>
      <c r="AB1860" t="s">
        <v>176</v>
      </c>
      <c r="AC1860" s="5" t="s">
        <v>379</v>
      </c>
      <c r="AD1860" s="9" t="s">
        <v>2244</v>
      </c>
      <c r="AE1860" t="s">
        <v>9783</v>
      </c>
      <c r="AF1860" t="s">
        <v>85</v>
      </c>
      <c r="AG1860" t="s">
        <v>85</v>
      </c>
      <c r="AH1860" t="s">
        <v>85</v>
      </c>
      <c r="AI1860" t="s">
        <v>85</v>
      </c>
      <c r="AJ1860" t="s">
        <v>9783</v>
      </c>
      <c r="AK1860" t="s">
        <v>86</v>
      </c>
      <c r="AL1860" t="s">
        <v>337</v>
      </c>
      <c r="AM1860" t="s">
        <v>3515</v>
      </c>
      <c r="AN1860" t="s">
        <v>2245</v>
      </c>
      <c r="AO1860" t="s">
        <v>337</v>
      </c>
      <c r="AP1860" t="s">
        <v>108</v>
      </c>
      <c r="AQ1860" t="s">
        <v>161</v>
      </c>
      <c r="AR1860" t="s">
        <v>110</v>
      </c>
      <c r="AS1860" t="s">
        <v>203</v>
      </c>
      <c r="AT1860" t="s">
        <v>93</v>
      </c>
      <c r="AU1860" t="s">
        <v>94</v>
      </c>
      <c r="AV1860" t="s">
        <v>145</v>
      </c>
      <c r="AW1860" t="s">
        <v>85</v>
      </c>
      <c r="AX1860" t="s">
        <v>85</v>
      </c>
      <c r="AY1860" t="s">
        <v>85</v>
      </c>
      <c r="AZ1860" t="s">
        <v>85</v>
      </c>
      <c r="BA1860" t="s">
        <v>8838</v>
      </c>
      <c r="BB1860" t="s">
        <v>562</v>
      </c>
      <c r="BC1860" t="s">
        <v>6922</v>
      </c>
      <c r="BD1860" t="s">
        <v>85</v>
      </c>
      <c r="BE1860" t="s">
        <v>85</v>
      </c>
      <c r="BF1860" t="s">
        <v>6922</v>
      </c>
      <c r="BG1860" t="s">
        <v>9786</v>
      </c>
      <c r="BH1860" t="s">
        <v>86</v>
      </c>
      <c r="BI1860" t="s">
        <v>85</v>
      </c>
    </row>
    <row r="1861" spans="1:61" ht="14.45" hidden="1">
      <c r="A1861" t="s">
        <v>9787</v>
      </c>
      <c r="B1861" t="s">
        <v>365</v>
      </c>
      <c r="C1861" t="s">
        <v>91</v>
      </c>
      <c r="D1861" t="s">
        <v>91</v>
      </c>
      <c r="E1861" t="s">
        <v>65</v>
      </c>
      <c r="F1861" t="s">
        <v>66</v>
      </c>
      <c r="G1861" t="s">
        <v>67</v>
      </c>
      <c r="H1861" t="s">
        <v>399</v>
      </c>
      <c r="I1861" t="s">
        <v>279</v>
      </c>
      <c r="J1861" t="s">
        <v>428</v>
      </c>
      <c r="K1861" t="s">
        <v>429</v>
      </c>
      <c r="L1861" t="s">
        <v>430</v>
      </c>
      <c r="M1861" t="s">
        <v>9788</v>
      </c>
      <c r="N1861" t="s">
        <v>9789</v>
      </c>
      <c r="O1861" s="34">
        <v>45715</v>
      </c>
      <c r="P1861" s="39">
        <v>0.42708333333333331</v>
      </c>
      <c r="Q1861" s="34">
        <v>45715</v>
      </c>
      <c r="R1861" s="39">
        <v>0.45</v>
      </c>
      <c r="S1861" t="s">
        <v>75</v>
      </c>
      <c r="T1861" t="s">
        <v>141</v>
      </c>
      <c r="U1861" t="s">
        <v>77</v>
      </c>
      <c r="V1861" t="s">
        <v>78</v>
      </c>
      <c r="W1861" t="s">
        <v>78</v>
      </c>
      <c r="X1861" t="s">
        <v>79</v>
      </c>
      <c r="Y1861" t="s">
        <v>4466</v>
      </c>
      <c r="Z1861" t="s">
        <v>81</v>
      </c>
      <c r="AA1861" t="s">
        <v>81</v>
      </c>
      <c r="AB1861" t="s">
        <v>83</v>
      </c>
      <c r="AC1861" s="5" t="s">
        <v>379</v>
      </c>
      <c r="AD1861" s="9" t="s">
        <v>379</v>
      </c>
      <c r="AE1861" t="s">
        <v>9787</v>
      </c>
      <c r="AF1861" t="s">
        <v>85</v>
      </c>
      <c r="AG1861" t="s">
        <v>85</v>
      </c>
      <c r="AH1861" t="s">
        <v>85</v>
      </c>
      <c r="AI1861" t="s">
        <v>85</v>
      </c>
      <c r="AJ1861" t="s">
        <v>9787</v>
      </c>
      <c r="AK1861" t="s">
        <v>86</v>
      </c>
      <c r="AL1861" t="s">
        <v>337</v>
      </c>
      <c r="AM1861" t="s">
        <v>3515</v>
      </c>
      <c r="AN1861" t="s">
        <v>3515</v>
      </c>
      <c r="AO1861" t="s">
        <v>337</v>
      </c>
      <c r="AP1861" t="s">
        <v>108</v>
      </c>
      <c r="AQ1861" t="s">
        <v>180</v>
      </c>
      <c r="AR1861" t="s">
        <v>110</v>
      </c>
      <c r="AS1861" t="s">
        <v>5182</v>
      </c>
      <c r="AT1861" t="s">
        <v>93</v>
      </c>
      <c r="AU1861" t="s">
        <v>94</v>
      </c>
      <c r="AV1861" t="s">
        <v>95</v>
      </c>
      <c r="AW1861" t="s">
        <v>85</v>
      </c>
      <c r="AX1861" t="s">
        <v>85</v>
      </c>
      <c r="AY1861" t="s">
        <v>85</v>
      </c>
      <c r="AZ1861" t="s">
        <v>85</v>
      </c>
      <c r="BA1861" t="s">
        <v>91</v>
      </c>
      <c r="BB1861" t="s">
        <v>286</v>
      </c>
      <c r="BC1861" t="s">
        <v>286</v>
      </c>
      <c r="BD1861" t="s">
        <v>85</v>
      </c>
      <c r="BE1861" t="s">
        <v>300</v>
      </c>
      <c r="BF1861" t="s">
        <v>286</v>
      </c>
      <c r="BG1861" t="s">
        <v>9790</v>
      </c>
      <c r="BH1861" t="s">
        <v>86</v>
      </c>
      <c r="BI1861" t="s">
        <v>85</v>
      </c>
    </row>
    <row r="1862" spans="1:61" ht="14.45" hidden="1">
      <c r="A1862" t="s">
        <v>9791</v>
      </c>
      <c r="B1862" t="s">
        <v>303</v>
      </c>
      <c r="C1862" t="s">
        <v>63</v>
      </c>
      <c r="D1862" t="s">
        <v>64</v>
      </c>
      <c r="E1862" t="s">
        <v>135</v>
      </c>
      <c r="F1862" t="s">
        <v>136</v>
      </c>
      <c r="G1862" t="s">
        <v>67</v>
      </c>
      <c r="H1862" t="s">
        <v>137</v>
      </c>
      <c r="I1862" t="s">
        <v>152</v>
      </c>
      <c r="J1862" t="s">
        <v>100</v>
      </c>
      <c r="K1862" t="s">
        <v>101</v>
      </c>
      <c r="L1862" t="s">
        <v>102</v>
      </c>
      <c r="M1862" t="s">
        <v>9792</v>
      </c>
      <c r="N1862" t="s">
        <v>9793</v>
      </c>
      <c r="O1862" s="34">
        <v>45715</v>
      </c>
      <c r="P1862" s="39">
        <v>0.46180555555555558</v>
      </c>
      <c r="Q1862" s="34">
        <v>45717</v>
      </c>
      <c r="R1862" s="39">
        <v>0.71250000000000002</v>
      </c>
      <c r="S1862" t="s">
        <v>75</v>
      </c>
      <c r="T1862" t="s">
        <v>141</v>
      </c>
      <c r="U1862" t="s">
        <v>77</v>
      </c>
      <c r="V1862" t="s">
        <v>78</v>
      </c>
      <c r="W1862" t="s">
        <v>78</v>
      </c>
      <c r="X1862" t="s">
        <v>79</v>
      </c>
      <c r="Y1862" t="s">
        <v>80</v>
      </c>
      <c r="Z1862" t="s">
        <v>175</v>
      </c>
      <c r="AA1862" t="s">
        <v>227</v>
      </c>
      <c r="AB1862" t="s">
        <v>282</v>
      </c>
      <c r="AC1862" s="5" t="s">
        <v>379</v>
      </c>
      <c r="AD1862" s="9" t="s">
        <v>2244</v>
      </c>
      <c r="AE1862" t="s">
        <v>9791</v>
      </c>
      <c r="AF1862" t="s">
        <v>85</v>
      </c>
      <c r="AG1862" t="s">
        <v>85</v>
      </c>
      <c r="AH1862" t="s">
        <v>85</v>
      </c>
      <c r="AI1862" t="s">
        <v>85</v>
      </c>
      <c r="AJ1862" t="s">
        <v>9791</v>
      </c>
      <c r="AK1862" t="s">
        <v>86</v>
      </c>
      <c r="AL1862" t="s">
        <v>337</v>
      </c>
      <c r="AM1862" t="s">
        <v>3515</v>
      </c>
      <c r="AN1862" t="s">
        <v>3515</v>
      </c>
      <c r="AO1862" t="s">
        <v>1460</v>
      </c>
      <c r="AP1862" t="s">
        <v>108</v>
      </c>
      <c r="AQ1862" t="s">
        <v>298</v>
      </c>
      <c r="AR1862" t="s">
        <v>110</v>
      </c>
      <c r="AS1862" t="s">
        <v>5680</v>
      </c>
      <c r="AT1862" t="s">
        <v>93</v>
      </c>
      <c r="AU1862" t="s">
        <v>94</v>
      </c>
      <c r="AV1862" t="s">
        <v>535</v>
      </c>
      <c r="AW1862" t="s">
        <v>85</v>
      </c>
      <c r="AX1862" t="s">
        <v>85</v>
      </c>
      <c r="AY1862" t="s">
        <v>85</v>
      </c>
      <c r="AZ1862" t="s">
        <v>85</v>
      </c>
      <c r="BA1862" t="s">
        <v>91</v>
      </c>
      <c r="BB1862" t="s">
        <v>9794</v>
      </c>
      <c r="BC1862" t="s">
        <v>9795</v>
      </c>
      <c r="BD1862" t="s">
        <v>85</v>
      </c>
      <c r="BE1862" t="s">
        <v>579</v>
      </c>
      <c r="BF1862" t="s">
        <v>9795</v>
      </c>
      <c r="BG1862" t="s">
        <v>9796</v>
      </c>
      <c r="BH1862" t="s">
        <v>86</v>
      </c>
      <c r="BI1862" t="s">
        <v>85</v>
      </c>
    </row>
    <row r="1863" spans="1:61" ht="14.45" hidden="1">
      <c r="A1863" t="s">
        <v>9797</v>
      </c>
      <c r="B1863" t="s">
        <v>501</v>
      </c>
      <c r="C1863" t="s">
        <v>85</v>
      </c>
      <c r="D1863" t="s">
        <v>85</v>
      </c>
      <c r="E1863" t="s">
        <v>135</v>
      </c>
      <c r="F1863" t="s">
        <v>136</v>
      </c>
      <c r="G1863" t="s">
        <v>150</v>
      </c>
      <c r="H1863" t="s">
        <v>1231</v>
      </c>
      <c r="I1863" t="s">
        <v>818</v>
      </c>
      <c r="J1863" t="s">
        <v>367</v>
      </c>
      <c r="K1863" t="s">
        <v>368</v>
      </c>
      <c r="L1863" t="s">
        <v>369</v>
      </c>
      <c r="M1863" t="s">
        <v>9798</v>
      </c>
      <c r="N1863" t="s">
        <v>9799</v>
      </c>
      <c r="O1863" s="34">
        <v>45715</v>
      </c>
      <c r="P1863" s="39">
        <v>0.47916666666666669</v>
      </c>
      <c r="Q1863" s="34">
        <v>45716</v>
      </c>
      <c r="R1863" s="39">
        <v>0.61805555555555558</v>
      </c>
      <c r="S1863" t="s">
        <v>75</v>
      </c>
      <c r="T1863" t="s">
        <v>141</v>
      </c>
      <c r="U1863" t="s">
        <v>77</v>
      </c>
      <c r="V1863" t="s">
        <v>78</v>
      </c>
      <c r="W1863" t="s">
        <v>78</v>
      </c>
      <c r="X1863" t="s">
        <v>79</v>
      </c>
      <c r="Y1863" t="s">
        <v>270</v>
      </c>
      <c r="Z1863" t="s">
        <v>175</v>
      </c>
      <c r="AA1863" t="s">
        <v>82</v>
      </c>
      <c r="AB1863" t="s">
        <v>83</v>
      </c>
      <c r="AC1863" s="5" t="s">
        <v>379</v>
      </c>
      <c r="AD1863" s="9" t="s">
        <v>379</v>
      </c>
      <c r="AE1863" t="s">
        <v>9797</v>
      </c>
      <c r="AF1863" t="s">
        <v>85</v>
      </c>
      <c r="AG1863" t="s">
        <v>85</v>
      </c>
      <c r="AH1863" t="s">
        <v>85</v>
      </c>
      <c r="AI1863" t="s">
        <v>85</v>
      </c>
      <c r="AJ1863" t="s">
        <v>9797</v>
      </c>
      <c r="AK1863" t="s">
        <v>86</v>
      </c>
      <c r="AL1863" t="s">
        <v>337</v>
      </c>
      <c r="AM1863" t="s">
        <v>3515</v>
      </c>
      <c r="AN1863" t="s">
        <v>3515</v>
      </c>
      <c r="AO1863" t="s">
        <v>360</v>
      </c>
      <c r="AP1863" t="s">
        <v>108</v>
      </c>
      <c r="AQ1863" t="s">
        <v>161</v>
      </c>
      <c r="AR1863" t="s">
        <v>110</v>
      </c>
      <c r="AS1863" t="s">
        <v>372</v>
      </c>
      <c r="AT1863" t="s">
        <v>93</v>
      </c>
      <c r="AU1863" t="s">
        <v>94</v>
      </c>
      <c r="AV1863" t="s">
        <v>145</v>
      </c>
      <c r="AW1863" t="s">
        <v>85</v>
      </c>
      <c r="AX1863" t="s">
        <v>85</v>
      </c>
      <c r="AY1863" t="s">
        <v>85</v>
      </c>
      <c r="AZ1863" t="s">
        <v>85</v>
      </c>
      <c r="BA1863" t="s">
        <v>9800</v>
      </c>
      <c r="BB1863" t="s">
        <v>1496</v>
      </c>
      <c r="BC1863" t="s">
        <v>2471</v>
      </c>
      <c r="BD1863" t="s">
        <v>85</v>
      </c>
      <c r="BE1863" t="s">
        <v>445</v>
      </c>
      <c r="BF1863" t="s">
        <v>2471</v>
      </c>
      <c r="BG1863" t="s">
        <v>9801</v>
      </c>
      <c r="BH1863" t="s">
        <v>86</v>
      </c>
      <c r="BI1863" t="s">
        <v>85</v>
      </c>
    </row>
    <row r="1864" spans="1:61" ht="14.45" hidden="1">
      <c r="A1864" t="s">
        <v>9802</v>
      </c>
      <c r="B1864" t="s">
        <v>149</v>
      </c>
      <c r="C1864" t="s">
        <v>85</v>
      </c>
      <c r="D1864" t="s">
        <v>85</v>
      </c>
      <c r="E1864" t="s">
        <v>135</v>
      </c>
      <c r="F1864" t="s">
        <v>136</v>
      </c>
      <c r="G1864" t="s">
        <v>150</v>
      </c>
      <c r="H1864" t="s">
        <v>713</v>
      </c>
      <c r="I1864" t="s">
        <v>152</v>
      </c>
      <c r="J1864" t="s">
        <v>100</v>
      </c>
      <c r="K1864" t="s">
        <v>101</v>
      </c>
      <c r="L1864" t="s">
        <v>102</v>
      </c>
      <c r="M1864" t="s">
        <v>9803</v>
      </c>
      <c r="N1864" t="s">
        <v>9804</v>
      </c>
      <c r="O1864" s="34">
        <v>45715</v>
      </c>
      <c r="P1864" s="39">
        <v>0.48125000000000001</v>
      </c>
      <c r="Q1864" s="34">
        <v>45715</v>
      </c>
      <c r="R1864" s="39">
        <v>0.76180555555555551</v>
      </c>
      <c r="S1864" t="s">
        <v>75</v>
      </c>
      <c r="T1864" t="s">
        <v>141</v>
      </c>
      <c r="U1864" t="s">
        <v>77</v>
      </c>
      <c r="V1864" t="s">
        <v>78</v>
      </c>
      <c r="W1864" t="s">
        <v>78</v>
      </c>
      <c r="X1864" t="s">
        <v>79</v>
      </c>
      <c r="Y1864" t="s">
        <v>158</v>
      </c>
      <c r="Z1864" t="s">
        <v>175</v>
      </c>
      <c r="AA1864" t="s">
        <v>117</v>
      </c>
      <c r="AB1864" t="s">
        <v>83</v>
      </c>
      <c r="AC1864" s="5" t="s">
        <v>379</v>
      </c>
      <c r="AD1864" s="9" t="s">
        <v>379</v>
      </c>
      <c r="AE1864" t="s">
        <v>9802</v>
      </c>
      <c r="AF1864" t="s">
        <v>85</v>
      </c>
      <c r="AG1864" t="s">
        <v>85</v>
      </c>
      <c r="AH1864" t="s">
        <v>85</v>
      </c>
      <c r="AI1864" t="s">
        <v>85</v>
      </c>
      <c r="AJ1864" t="s">
        <v>9802</v>
      </c>
      <c r="AK1864" t="s">
        <v>243</v>
      </c>
      <c r="AL1864" t="s">
        <v>337</v>
      </c>
      <c r="AM1864" t="s">
        <v>3515</v>
      </c>
      <c r="AN1864" t="s">
        <v>3515</v>
      </c>
      <c r="AO1864" t="s">
        <v>337</v>
      </c>
      <c r="AP1864" t="s">
        <v>108</v>
      </c>
      <c r="AQ1864" t="s">
        <v>161</v>
      </c>
      <c r="AR1864" t="s">
        <v>110</v>
      </c>
      <c r="AS1864" t="s">
        <v>4531</v>
      </c>
      <c r="AT1864" t="s">
        <v>93</v>
      </c>
      <c r="AU1864" t="s">
        <v>94</v>
      </c>
      <c r="AV1864" t="s">
        <v>145</v>
      </c>
      <c r="AW1864" t="s">
        <v>85</v>
      </c>
      <c r="AX1864" t="s">
        <v>85</v>
      </c>
      <c r="AY1864" t="s">
        <v>85</v>
      </c>
      <c r="AZ1864" t="s">
        <v>2323</v>
      </c>
      <c r="BA1864" t="s">
        <v>91</v>
      </c>
      <c r="BB1864" t="s">
        <v>562</v>
      </c>
      <c r="BC1864" t="s">
        <v>1101</v>
      </c>
      <c r="BD1864" t="s">
        <v>85</v>
      </c>
      <c r="BE1864" t="s">
        <v>445</v>
      </c>
      <c r="BF1864" t="s">
        <v>9101</v>
      </c>
      <c r="BG1864" t="s">
        <v>9805</v>
      </c>
      <c r="BH1864" t="s">
        <v>86</v>
      </c>
      <c r="BI1864" t="s">
        <v>85</v>
      </c>
    </row>
    <row r="1865" spans="1:61" ht="14.45" hidden="1">
      <c r="A1865" t="s">
        <v>9806</v>
      </c>
      <c r="B1865" t="s">
        <v>365</v>
      </c>
      <c r="C1865" t="s">
        <v>91</v>
      </c>
      <c r="D1865" t="s">
        <v>91</v>
      </c>
      <c r="E1865" t="s">
        <v>65</v>
      </c>
      <c r="F1865" t="s">
        <v>66</v>
      </c>
      <c r="G1865" t="s">
        <v>67</v>
      </c>
      <c r="H1865" t="s">
        <v>169</v>
      </c>
      <c r="I1865" t="s">
        <v>69</v>
      </c>
      <c r="J1865" t="s">
        <v>550</v>
      </c>
      <c r="K1865" t="s">
        <v>551</v>
      </c>
      <c r="L1865" t="s">
        <v>552</v>
      </c>
      <c r="M1865" t="s">
        <v>9807</v>
      </c>
      <c r="N1865" t="s">
        <v>9808</v>
      </c>
      <c r="O1865" s="34">
        <v>45715</v>
      </c>
      <c r="P1865" s="39">
        <v>0.48333333333333334</v>
      </c>
      <c r="Q1865" s="34">
        <v>45715</v>
      </c>
      <c r="R1865" s="39">
        <v>0.49930555555555556</v>
      </c>
      <c r="S1865" t="s">
        <v>75</v>
      </c>
      <c r="T1865" t="s">
        <v>141</v>
      </c>
      <c r="U1865" t="s">
        <v>77</v>
      </c>
      <c r="V1865" t="s">
        <v>78</v>
      </c>
      <c r="W1865" t="s">
        <v>78</v>
      </c>
      <c r="X1865" t="s">
        <v>79</v>
      </c>
      <c r="Y1865" t="s">
        <v>4466</v>
      </c>
      <c r="Z1865" t="s">
        <v>175</v>
      </c>
      <c r="AA1865" t="s">
        <v>175</v>
      </c>
      <c r="AB1865" t="s">
        <v>176</v>
      </c>
      <c r="AC1865" s="5" t="s">
        <v>379</v>
      </c>
      <c r="AD1865" s="9" t="s">
        <v>379</v>
      </c>
      <c r="AE1865" t="s">
        <v>9806</v>
      </c>
      <c r="AF1865" t="s">
        <v>85</v>
      </c>
      <c r="AG1865" t="s">
        <v>85</v>
      </c>
      <c r="AH1865" t="s">
        <v>85</v>
      </c>
      <c r="AI1865" t="s">
        <v>85</v>
      </c>
      <c r="AJ1865" t="s">
        <v>9806</v>
      </c>
      <c r="AK1865" t="s">
        <v>86</v>
      </c>
      <c r="AL1865" t="s">
        <v>337</v>
      </c>
      <c r="AM1865" t="s">
        <v>3515</v>
      </c>
      <c r="AN1865" t="s">
        <v>3515</v>
      </c>
      <c r="AO1865" t="s">
        <v>337</v>
      </c>
      <c r="AP1865" t="s">
        <v>108</v>
      </c>
      <c r="AQ1865" t="s">
        <v>180</v>
      </c>
      <c r="AR1865" t="s">
        <v>110</v>
      </c>
      <c r="AS1865" t="s">
        <v>555</v>
      </c>
      <c r="AT1865" t="s">
        <v>93</v>
      </c>
      <c r="AU1865" t="s">
        <v>94</v>
      </c>
      <c r="AV1865" t="s">
        <v>95</v>
      </c>
      <c r="AW1865" t="s">
        <v>85</v>
      </c>
      <c r="AX1865" t="s">
        <v>85</v>
      </c>
      <c r="AY1865" t="s">
        <v>85</v>
      </c>
      <c r="AZ1865" t="s">
        <v>85</v>
      </c>
      <c r="BA1865" t="s">
        <v>452</v>
      </c>
      <c r="BB1865" t="s">
        <v>3546</v>
      </c>
      <c r="BC1865" t="s">
        <v>3546</v>
      </c>
      <c r="BD1865" t="s">
        <v>85</v>
      </c>
      <c r="BE1865" t="s">
        <v>311</v>
      </c>
      <c r="BF1865" t="s">
        <v>3546</v>
      </c>
      <c r="BG1865" t="s">
        <v>9809</v>
      </c>
      <c r="BH1865" t="s">
        <v>86</v>
      </c>
      <c r="BI1865" t="s">
        <v>85</v>
      </c>
    </row>
    <row r="1866" spans="1:61" ht="14.45" hidden="1">
      <c r="A1866" t="s">
        <v>9810</v>
      </c>
      <c r="B1866" t="s">
        <v>290</v>
      </c>
      <c r="C1866" t="s">
        <v>85</v>
      </c>
      <c r="D1866" t="s">
        <v>85</v>
      </c>
      <c r="E1866" t="s">
        <v>135</v>
      </c>
      <c r="F1866" t="s">
        <v>136</v>
      </c>
      <c r="G1866" t="s">
        <v>67</v>
      </c>
      <c r="H1866" t="s">
        <v>366</v>
      </c>
      <c r="I1866" t="s">
        <v>9811</v>
      </c>
      <c r="J1866" t="s">
        <v>100</v>
      </c>
      <c r="K1866" t="s">
        <v>101</v>
      </c>
      <c r="L1866" t="s">
        <v>102</v>
      </c>
      <c r="M1866" t="s">
        <v>9812</v>
      </c>
      <c r="N1866" t="s">
        <v>9813</v>
      </c>
      <c r="O1866" s="34">
        <v>45715</v>
      </c>
      <c r="P1866" s="39">
        <v>0.49652777777777779</v>
      </c>
      <c r="Q1866" s="34">
        <v>45716</v>
      </c>
      <c r="R1866" s="39">
        <v>0.42152777777777778</v>
      </c>
      <c r="S1866" t="s">
        <v>75</v>
      </c>
      <c r="T1866" t="s">
        <v>141</v>
      </c>
      <c r="U1866" t="s">
        <v>77</v>
      </c>
      <c r="V1866" t="s">
        <v>78</v>
      </c>
      <c r="W1866" t="s">
        <v>78</v>
      </c>
      <c r="X1866" t="s">
        <v>79</v>
      </c>
      <c r="Y1866" t="s">
        <v>67</v>
      </c>
      <c r="Z1866" t="s">
        <v>175</v>
      </c>
      <c r="AA1866" t="s">
        <v>81</v>
      </c>
      <c r="AB1866" t="s">
        <v>83</v>
      </c>
      <c r="AC1866" s="5" t="s">
        <v>379</v>
      </c>
      <c r="AD1866" s="9" t="s">
        <v>379</v>
      </c>
      <c r="AE1866" t="s">
        <v>9810</v>
      </c>
      <c r="AF1866" t="s">
        <v>85</v>
      </c>
      <c r="AG1866" t="s">
        <v>85</v>
      </c>
      <c r="AH1866" t="s">
        <v>85</v>
      </c>
      <c r="AI1866" t="s">
        <v>85</v>
      </c>
      <c r="AJ1866" t="s">
        <v>9810</v>
      </c>
      <c r="AK1866" t="s">
        <v>243</v>
      </c>
      <c r="AL1866" t="s">
        <v>337</v>
      </c>
      <c r="AM1866" t="s">
        <v>3515</v>
      </c>
      <c r="AN1866" t="s">
        <v>3515</v>
      </c>
      <c r="AO1866" t="s">
        <v>360</v>
      </c>
      <c r="AP1866" t="s">
        <v>108</v>
      </c>
      <c r="AQ1866" t="s">
        <v>298</v>
      </c>
      <c r="AR1866" t="s">
        <v>110</v>
      </c>
      <c r="AS1866" t="s">
        <v>8858</v>
      </c>
      <c r="AT1866" t="s">
        <v>182</v>
      </c>
      <c r="AU1866" t="s">
        <v>183</v>
      </c>
      <c r="AV1866" t="s">
        <v>145</v>
      </c>
      <c r="AW1866" t="s">
        <v>85</v>
      </c>
      <c r="AX1866" t="s">
        <v>85</v>
      </c>
      <c r="AY1866" t="s">
        <v>85</v>
      </c>
      <c r="AZ1866" t="s">
        <v>85</v>
      </c>
      <c r="BA1866" t="s">
        <v>91</v>
      </c>
      <c r="BB1866" t="s">
        <v>2690</v>
      </c>
      <c r="BC1866" t="s">
        <v>2690</v>
      </c>
      <c r="BD1866" t="s">
        <v>85</v>
      </c>
      <c r="BE1866" t="s">
        <v>758</v>
      </c>
      <c r="BF1866" t="s">
        <v>2690</v>
      </c>
      <c r="BG1866" t="s">
        <v>9814</v>
      </c>
      <c r="BH1866" t="s">
        <v>86</v>
      </c>
      <c r="BI1866" t="s">
        <v>85</v>
      </c>
    </row>
    <row r="1867" spans="1:61" ht="14.45" hidden="1">
      <c r="A1867" t="s">
        <v>9815</v>
      </c>
      <c r="B1867" t="s">
        <v>98</v>
      </c>
      <c r="C1867" t="s">
        <v>85</v>
      </c>
      <c r="D1867" t="s">
        <v>85</v>
      </c>
      <c r="E1867" t="s">
        <v>65</v>
      </c>
      <c r="F1867" t="s">
        <v>66</v>
      </c>
      <c r="G1867" t="s">
        <v>67</v>
      </c>
      <c r="H1867" t="s">
        <v>99</v>
      </c>
      <c r="I1867" t="s">
        <v>69</v>
      </c>
      <c r="J1867" t="s">
        <v>100</v>
      </c>
      <c r="K1867" t="s">
        <v>101</v>
      </c>
      <c r="L1867" t="s">
        <v>102</v>
      </c>
      <c r="M1867" t="s">
        <v>9816</v>
      </c>
      <c r="N1867" t="s">
        <v>9817</v>
      </c>
      <c r="O1867" s="34">
        <v>45715</v>
      </c>
      <c r="P1867" s="39">
        <v>0.52152777777777781</v>
      </c>
      <c r="Q1867" s="34">
        <v>45715</v>
      </c>
      <c r="R1867" s="39">
        <v>0.76458333333333328</v>
      </c>
      <c r="S1867" t="s">
        <v>75</v>
      </c>
      <c r="T1867" t="s">
        <v>141</v>
      </c>
      <c r="U1867" t="s">
        <v>77</v>
      </c>
      <c r="V1867" t="s">
        <v>78</v>
      </c>
      <c r="W1867" t="s">
        <v>78</v>
      </c>
      <c r="X1867" t="s">
        <v>79</v>
      </c>
      <c r="Y1867" t="s">
        <v>105</v>
      </c>
      <c r="Z1867" t="s">
        <v>159</v>
      </c>
      <c r="AA1867" t="s">
        <v>117</v>
      </c>
      <c r="AB1867" t="s">
        <v>83</v>
      </c>
      <c r="AC1867" s="5" t="s">
        <v>379</v>
      </c>
      <c r="AD1867" s="9" t="s">
        <v>379</v>
      </c>
      <c r="AE1867" t="s">
        <v>9815</v>
      </c>
      <c r="AF1867" t="s">
        <v>85</v>
      </c>
      <c r="AG1867" t="s">
        <v>85</v>
      </c>
      <c r="AH1867" t="s">
        <v>85</v>
      </c>
      <c r="AI1867" t="s">
        <v>85</v>
      </c>
      <c r="AJ1867" t="s">
        <v>9815</v>
      </c>
      <c r="AK1867" t="s">
        <v>86</v>
      </c>
      <c r="AL1867" t="s">
        <v>337</v>
      </c>
      <c r="AM1867" t="s">
        <v>3515</v>
      </c>
      <c r="AN1867" t="s">
        <v>3515</v>
      </c>
      <c r="AO1867" t="s">
        <v>337</v>
      </c>
      <c r="AP1867" t="s">
        <v>108</v>
      </c>
      <c r="AQ1867" t="s">
        <v>109</v>
      </c>
      <c r="AR1867" t="s">
        <v>110</v>
      </c>
      <c r="AS1867" t="s">
        <v>111</v>
      </c>
      <c r="AT1867" t="s">
        <v>93</v>
      </c>
      <c r="AU1867" t="s">
        <v>94</v>
      </c>
      <c r="AV1867" t="s">
        <v>95</v>
      </c>
      <c r="AW1867" t="s">
        <v>85</v>
      </c>
      <c r="AX1867" t="s">
        <v>85</v>
      </c>
      <c r="AY1867" t="s">
        <v>85</v>
      </c>
      <c r="AZ1867" t="s">
        <v>85</v>
      </c>
      <c r="BA1867" t="s">
        <v>326</v>
      </c>
      <c r="BB1867" t="s">
        <v>287</v>
      </c>
      <c r="BC1867" t="s">
        <v>1560</v>
      </c>
      <c r="BD1867" t="s">
        <v>85</v>
      </c>
      <c r="BE1867" t="s">
        <v>85</v>
      </c>
      <c r="BF1867" t="s">
        <v>1560</v>
      </c>
      <c r="BG1867" t="s">
        <v>5110</v>
      </c>
      <c r="BH1867" t="s">
        <v>86</v>
      </c>
      <c r="BI1867" t="s">
        <v>85</v>
      </c>
    </row>
    <row r="1868" spans="1:61" ht="14.45" hidden="1">
      <c r="A1868" t="s">
        <v>9818</v>
      </c>
      <c r="B1868" t="s">
        <v>98</v>
      </c>
      <c r="C1868" t="s">
        <v>85</v>
      </c>
      <c r="D1868" t="s">
        <v>85</v>
      </c>
      <c r="E1868" t="s">
        <v>135</v>
      </c>
      <c r="F1868" t="s">
        <v>136</v>
      </c>
      <c r="G1868" t="s">
        <v>150</v>
      </c>
      <c r="H1868" t="s">
        <v>713</v>
      </c>
      <c r="I1868" t="s">
        <v>152</v>
      </c>
      <c r="J1868" t="s">
        <v>153</v>
      </c>
      <c r="K1868" t="s">
        <v>154</v>
      </c>
      <c r="L1868" t="s">
        <v>155</v>
      </c>
      <c r="M1868" t="s">
        <v>9819</v>
      </c>
      <c r="N1868" t="s">
        <v>9820</v>
      </c>
      <c r="O1868" s="34">
        <v>45715</v>
      </c>
      <c r="P1868" s="39">
        <v>0.53333333333333333</v>
      </c>
      <c r="Q1868" s="34">
        <v>45727</v>
      </c>
      <c r="R1868" s="39">
        <v>0.62777777777777777</v>
      </c>
      <c r="S1868" t="s">
        <v>75</v>
      </c>
      <c r="T1868" t="s">
        <v>141</v>
      </c>
      <c r="U1868" t="s">
        <v>77</v>
      </c>
      <c r="V1868" t="s">
        <v>78</v>
      </c>
      <c r="W1868" t="s">
        <v>78</v>
      </c>
      <c r="X1868" t="s">
        <v>79</v>
      </c>
      <c r="Y1868" t="s">
        <v>80</v>
      </c>
      <c r="Z1868" t="s">
        <v>159</v>
      </c>
      <c r="AA1868" t="s">
        <v>325</v>
      </c>
      <c r="AB1868" t="s">
        <v>83</v>
      </c>
      <c r="AC1868" s="5" t="s">
        <v>379</v>
      </c>
      <c r="AD1868" s="9" t="s">
        <v>2244</v>
      </c>
      <c r="AE1868" t="s">
        <v>9818</v>
      </c>
      <c r="AF1868" t="s">
        <v>85</v>
      </c>
      <c r="AG1868" t="s">
        <v>85</v>
      </c>
      <c r="AH1868" t="s">
        <v>85</v>
      </c>
      <c r="AI1868" t="s">
        <v>85</v>
      </c>
      <c r="AJ1868" t="s">
        <v>9818</v>
      </c>
      <c r="AK1868" t="s">
        <v>243</v>
      </c>
      <c r="AL1868" t="s">
        <v>337</v>
      </c>
      <c r="AM1868" t="s">
        <v>3515</v>
      </c>
      <c r="AN1868" t="s">
        <v>2608</v>
      </c>
      <c r="AO1868" t="s">
        <v>160</v>
      </c>
      <c r="AP1868" t="s">
        <v>108</v>
      </c>
      <c r="AQ1868" t="s">
        <v>161</v>
      </c>
      <c r="AR1868" t="s">
        <v>110</v>
      </c>
      <c r="AS1868" t="s">
        <v>162</v>
      </c>
      <c r="AT1868" t="s">
        <v>93</v>
      </c>
      <c r="AU1868" t="s">
        <v>94</v>
      </c>
      <c r="AV1868" t="s">
        <v>145</v>
      </c>
      <c r="AW1868" t="s">
        <v>85</v>
      </c>
      <c r="AX1868" t="s">
        <v>85</v>
      </c>
      <c r="AY1868" t="s">
        <v>85</v>
      </c>
      <c r="AZ1868" t="s">
        <v>2442</v>
      </c>
      <c r="BA1868" t="s">
        <v>91</v>
      </c>
      <c r="BB1868" t="s">
        <v>1983</v>
      </c>
      <c r="BC1868" t="s">
        <v>5926</v>
      </c>
      <c r="BD1868" t="s">
        <v>85</v>
      </c>
      <c r="BE1868" t="s">
        <v>85</v>
      </c>
      <c r="BF1868" t="s">
        <v>9821</v>
      </c>
      <c r="BG1868" t="s">
        <v>9822</v>
      </c>
      <c r="BH1868" t="s">
        <v>86</v>
      </c>
      <c r="BI1868" t="s">
        <v>85</v>
      </c>
    </row>
    <row r="1869" spans="1:61" ht="14.45" hidden="1">
      <c r="A1869" t="s">
        <v>9823</v>
      </c>
      <c r="B1869" t="s">
        <v>149</v>
      </c>
      <c r="C1869" t="s">
        <v>85</v>
      </c>
      <c r="D1869" t="s">
        <v>85</v>
      </c>
      <c r="E1869" t="s">
        <v>135</v>
      </c>
      <c r="F1869" t="s">
        <v>136</v>
      </c>
      <c r="G1869" t="s">
        <v>150</v>
      </c>
      <c r="H1869" t="s">
        <v>574</v>
      </c>
      <c r="I1869" t="s">
        <v>152</v>
      </c>
      <c r="J1869" t="s">
        <v>100</v>
      </c>
      <c r="K1869" t="s">
        <v>101</v>
      </c>
      <c r="L1869" t="s">
        <v>102</v>
      </c>
      <c r="M1869" t="s">
        <v>9824</v>
      </c>
      <c r="N1869" t="s">
        <v>9825</v>
      </c>
      <c r="O1869" s="34">
        <v>45715</v>
      </c>
      <c r="P1869" s="39">
        <v>0.59791666666666665</v>
      </c>
      <c r="Q1869" s="34">
        <v>45715</v>
      </c>
      <c r="R1869" s="39">
        <v>0.72638888888888886</v>
      </c>
      <c r="S1869" t="s">
        <v>75</v>
      </c>
      <c r="T1869" t="s">
        <v>141</v>
      </c>
      <c r="U1869" t="s">
        <v>77</v>
      </c>
      <c r="V1869" t="s">
        <v>78</v>
      </c>
      <c r="W1869" t="s">
        <v>78</v>
      </c>
      <c r="X1869" t="s">
        <v>79</v>
      </c>
      <c r="Y1869" t="s">
        <v>158</v>
      </c>
      <c r="Z1869" t="s">
        <v>82</v>
      </c>
      <c r="AA1869" t="s">
        <v>227</v>
      </c>
      <c r="AB1869" t="s">
        <v>83</v>
      </c>
      <c r="AC1869" s="5" t="s">
        <v>379</v>
      </c>
      <c r="AD1869" s="9" t="s">
        <v>379</v>
      </c>
      <c r="AE1869" t="s">
        <v>9823</v>
      </c>
      <c r="AF1869" t="s">
        <v>85</v>
      </c>
      <c r="AG1869" t="s">
        <v>85</v>
      </c>
      <c r="AH1869" t="s">
        <v>85</v>
      </c>
      <c r="AI1869" t="s">
        <v>85</v>
      </c>
      <c r="AJ1869" t="s">
        <v>9823</v>
      </c>
      <c r="AK1869" t="s">
        <v>86</v>
      </c>
      <c r="AL1869" t="s">
        <v>337</v>
      </c>
      <c r="AM1869" t="s">
        <v>3515</v>
      </c>
      <c r="AN1869" t="s">
        <v>3515</v>
      </c>
      <c r="AO1869" t="s">
        <v>337</v>
      </c>
      <c r="AP1869" t="s">
        <v>108</v>
      </c>
      <c r="AQ1869" t="s">
        <v>161</v>
      </c>
      <c r="AR1869" t="s">
        <v>110</v>
      </c>
      <c r="AS1869" t="s">
        <v>577</v>
      </c>
      <c r="AT1869" t="s">
        <v>93</v>
      </c>
      <c r="AU1869" t="s">
        <v>94</v>
      </c>
      <c r="AV1869" t="s">
        <v>145</v>
      </c>
      <c r="AW1869" t="s">
        <v>85</v>
      </c>
      <c r="AX1869" t="s">
        <v>85</v>
      </c>
      <c r="AY1869" t="s">
        <v>85</v>
      </c>
      <c r="AZ1869" t="s">
        <v>85</v>
      </c>
      <c r="BA1869" t="s">
        <v>91</v>
      </c>
      <c r="BB1869" t="s">
        <v>1388</v>
      </c>
      <c r="BC1869" t="s">
        <v>1388</v>
      </c>
      <c r="BD1869" t="s">
        <v>85</v>
      </c>
      <c r="BE1869" t="s">
        <v>343</v>
      </c>
      <c r="BF1869" t="s">
        <v>1388</v>
      </c>
      <c r="BG1869" t="s">
        <v>9826</v>
      </c>
      <c r="BH1869" t="s">
        <v>86</v>
      </c>
      <c r="BI1869" t="s">
        <v>85</v>
      </c>
    </row>
    <row r="1870" spans="1:61" ht="14.45" hidden="1">
      <c r="A1870" t="s">
        <v>9827</v>
      </c>
      <c r="B1870" t="s">
        <v>5837</v>
      </c>
      <c r="C1870" t="s">
        <v>522</v>
      </c>
      <c r="D1870" t="s">
        <v>523</v>
      </c>
      <c r="E1870" t="s">
        <v>135</v>
      </c>
      <c r="F1870" t="s">
        <v>136</v>
      </c>
      <c r="G1870" t="s">
        <v>67</v>
      </c>
      <c r="H1870" t="s">
        <v>399</v>
      </c>
      <c r="I1870" t="s">
        <v>221</v>
      </c>
      <c r="J1870" t="s">
        <v>100</v>
      </c>
      <c r="K1870" t="s">
        <v>101</v>
      </c>
      <c r="L1870" t="s">
        <v>102</v>
      </c>
      <c r="M1870" t="s">
        <v>9828</v>
      </c>
      <c r="N1870" t="s">
        <v>9829</v>
      </c>
      <c r="O1870" s="34">
        <v>45715</v>
      </c>
      <c r="P1870" s="39">
        <v>0.59930555555555554</v>
      </c>
      <c r="Q1870" s="34">
        <v>45729</v>
      </c>
      <c r="R1870" s="39">
        <v>0.71180555555555558</v>
      </c>
      <c r="S1870" t="s">
        <v>75</v>
      </c>
      <c r="T1870" t="s">
        <v>76</v>
      </c>
      <c r="U1870" t="s">
        <v>77</v>
      </c>
      <c r="V1870" t="s">
        <v>78</v>
      </c>
      <c r="W1870" t="s">
        <v>78</v>
      </c>
      <c r="X1870" t="s">
        <v>79</v>
      </c>
      <c r="Y1870" t="s">
        <v>80</v>
      </c>
      <c r="Z1870" t="s">
        <v>82</v>
      </c>
      <c r="AA1870" t="s">
        <v>227</v>
      </c>
      <c r="AB1870" t="s">
        <v>282</v>
      </c>
      <c r="AC1870" s="5" t="s">
        <v>379</v>
      </c>
      <c r="AD1870" s="9" t="s">
        <v>2244</v>
      </c>
      <c r="AE1870" t="s">
        <v>9827</v>
      </c>
      <c r="AF1870" t="s">
        <v>85</v>
      </c>
      <c r="AG1870" t="s">
        <v>85</v>
      </c>
      <c r="AH1870" t="s">
        <v>85</v>
      </c>
      <c r="AI1870" t="s">
        <v>85</v>
      </c>
      <c r="AJ1870" t="s">
        <v>9827</v>
      </c>
      <c r="AK1870" t="s">
        <v>86</v>
      </c>
      <c r="AL1870" t="s">
        <v>337</v>
      </c>
      <c r="AM1870" t="s">
        <v>3515</v>
      </c>
      <c r="AN1870" t="s">
        <v>2608</v>
      </c>
      <c r="AO1870" t="s">
        <v>337</v>
      </c>
      <c r="AP1870" t="s">
        <v>108</v>
      </c>
      <c r="AQ1870" t="s">
        <v>298</v>
      </c>
      <c r="AR1870" t="s">
        <v>110</v>
      </c>
      <c r="AS1870" t="s">
        <v>2341</v>
      </c>
      <c r="AT1870" t="s">
        <v>93</v>
      </c>
      <c r="AU1870" t="s">
        <v>94</v>
      </c>
      <c r="AV1870" t="s">
        <v>145</v>
      </c>
      <c r="AW1870" t="s">
        <v>85</v>
      </c>
      <c r="AX1870" t="s">
        <v>9830</v>
      </c>
      <c r="AY1870" t="s">
        <v>85</v>
      </c>
      <c r="AZ1870" t="s">
        <v>1209</v>
      </c>
      <c r="BA1870" t="s">
        <v>91</v>
      </c>
      <c r="BB1870" t="s">
        <v>452</v>
      </c>
      <c r="BC1870" t="s">
        <v>9831</v>
      </c>
      <c r="BD1870" t="s">
        <v>85</v>
      </c>
      <c r="BE1870" t="s">
        <v>445</v>
      </c>
      <c r="BF1870" t="s">
        <v>9832</v>
      </c>
      <c r="BG1870" t="s">
        <v>9833</v>
      </c>
      <c r="BH1870" t="s">
        <v>86</v>
      </c>
      <c r="BI1870" t="s">
        <v>85</v>
      </c>
    </row>
    <row r="1871" spans="1:61" ht="14.45" hidden="1">
      <c r="A1871" t="s">
        <v>9834</v>
      </c>
      <c r="B1871" t="s">
        <v>149</v>
      </c>
      <c r="C1871" t="s">
        <v>85</v>
      </c>
      <c r="D1871" t="s">
        <v>85</v>
      </c>
      <c r="E1871" t="s">
        <v>135</v>
      </c>
      <c r="F1871" t="s">
        <v>136</v>
      </c>
      <c r="G1871" t="s">
        <v>150</v>
      </c>
      <c r="H1871" t="s">
        <v>574</v>
      </c>
      <c r="I1871" t="s">
        <v>152</v>
      </c>
      <c r="J1871" t="s">
        <v>100</v>
      </c>
      <c r="K1871" t="s">
        <v>101</v>
      </c>
      <c r="L1871" t="s">
        <v>102</v>
      </c>
      <c r="M1871" t="s">
        <v>9835</v>
      </c>
      <c r="N1871" t="s">
        <v>9836</v>
      </c>
      <c r="O1871" s="34">
        <v>45715</v>
      </c>
      <c r="P1871" s="39">
        <v>0.6</v>
      </c>
      <c r="Q1871" s="34">
        <v>45722</v>
      </c>
      <c r="R1871" s="39">
        <v>0.6875</v>
      </c>
      <c r="S1871" t="s">
        <v>75</v>
      </c>
      <c r="T1871" t="s">
        <v>141</v>
      </c>
      <c r="U1871" t="s">
        <v>77</v>
      </c>
      <c r="V1871" t="s">
        <v>78</v>
      </c>
      <c r="W1871" t="s">
        <v>78</v>
      </c>
      <c r="X1871" t="s">
        <v>79</v>
      </c>
      <c r="Y1871" t="s">
        <v>158</v>
      </c>
      <c r="Z1871" t="s">
        <v>82</v>
      </c>
      <c r="AA1871" t="s">
        <v>242</v>
      </c>
      <c r="AB1871" t="s">
        <v>83</v>
      </c>
      <c r="AC1871" s="5" t="s">
        <v>379</v>
      </c>
      <c r="AD1871" s="9" t="s">
        <v>2244</v>
      </c>
      <c r="AE1871" t="s">
        <v>9834</v>
      </c>
      <c r="AF1871" t="s">
        <v>85</v>
      </c>
      <c r="AG1871" t="s">
        <v>85</v>
      </c>
      <c r="AH1871" t="s">
        <v>85</v>
      </c>
      <c r="AI1871" t="s">
        <v>85</v>
      </c>
      <c r="AJ1871" t="s">
        <v>9834</v>
      </c>
      <c r="AK1871" t="s">
        <v>86</v>
      </c>
      <c r="AL1871" t="s">
        <v>337</v>
      </c>
      <c r="AM1871" t="s">
        <v>3515</v>
      </c>
      <c r="AN1871" t="s">
        <v>2245</v>
      </c>
      <c r="AO1871" t="s">
        <v>337</v>
      </c>
      <c r="AP1871" t="s">
        <v>108</v>
      </c>
      <c r="AQ1871" t="s">
        <v>161</v>
      </c>
      <c r="AR1871" t="s">
        <v>110</v>
      </c>
      <c r="AS1871" t="s">
        <v>577</v>
      </c>
      <c r="AT1871" t="s">
        <v>93</v>
      </c>
      <c r="AU1871" t="s">
        <v>94</v>
      </c>
      <c r="AV1871" t="s">
        <v>145</v>
      </c>
      <c r="AW1871" t="s">
        <v>85</v>
      </c>
      <c r="AX1871" t="s">
        <v>85</v>
      </c>
      <c r="AY1871" t="s">
        <v>85</v>
      </c>
      <c r="AZ1871" t="s">
        <v>9837</v>
      </c>
      <c r="BA1871" t="s">
        <v>133</v>
      </c>
      <c r="BB1871" t="s">
        <v>4228</v>
      </c>
      <c r="BC1871" t="s">
        <v>4834</v>
      </c>
      <c r="BD1871" t="s">
        <v>85</v>
      </c>
      <c r="BE1871" t="s">
        <v>311</v>
      </c>
      <c r="BF1871" t="s">
        <v>9838</v>
      </c>
      <c r="BG1871" t="s">
        <v>9839</v>
      </c>
      <c r="BH1871" t="s">
        <v>86</v>
      </c>
      <c r="BI1871" t="s">
        <v>85</v>
      </c>
    </row>
    <row r="1872" spans="1:61" ht="14.45" hidden="1">
      <c r="A1872" t="s">
        <v>9840</v>
      </c>
      <c r="B1872" t="s">
        <v>1065</v>
      </c>
      <c r="C1872" t="s">
        <v>85</v>
      </c>
      <c r="D1872" t="s">
        <v>85</v>
      </c>
      <c r="E1872" t="s">
        <v>135</v>
      </c>
      <c r="F1872" t="s">
        <v>136</v>
      </c>
      <c r="G1872" t="s">
        <v>67</v>
      </c>
      <c r="H1872" t="s">
        <v>366</v>
      </c>
      <c r="I1872" t="s">
        <v>590</v>
      </c>
      <c r="J1872" t="s">
        <v>1960</v>
      </c>
      <c r="K1872" t="s">
        <v>1961</v>
      </c>
      <c r="L1872" t="s">
        <v>256</v>
      </c>
      <c r="M1872" t="s">
        <v>9841</v>
      </c>
      <c r="N1872" t="s">
        <v>9842</v>
      </c>
      <c r="O1872" s="34">
        <v>45715</v>
      </c>
      <c r="P1872" s="39">
        <v>0.60069444444444442</v>
      </c>
      <c r="Q1872" s="34">
        <v>45716</v>
      </c>
      <c r="R1872" s="39">
        <v>0.6645833333333333</v>
      </c>
      <c r="S1872" t="s">
        <v>75</v>
      </c>
      <c r="T1872" t="s">
        <v>141</v>
      </c>
      <c r="U1872" t="s">
        <v>77</v>
      </c>
      <c r="V1872" t="s">
        <v>78</v>
      </c>
      <c r="W1872" t="s">
        <v>78</v>
      </c>
      <c r="X1872" t="s">
        <v>79</v>
      </c>
      <c r="Y1872" t="s">
        <v>67</v>
      </c>
      <c r="Z1872" t="s">
        <v>82</v>
      </c>
      <c r="AA1872" t="s">
        <v>325</v>
      </c>
      <c r="AB1872" t="s">
        <v>228</v>
      </c>
      <c r="AC1872" s="5" t="s">
        <v>379</v>
      </c>
      <c r="AD1872" s="9" t="s">
        <v>379</v>
      </c>
      <c r="AE1872" t="s">
        <v>9840</v>
      </c>
      <c r="AF1872" t="s">
        <v>85</v>
      </c>
      <c r="AG1872" t="s">
        <v>85</v>
      </c>
      <c r="AH1872" t="s">
        <v>85</v>
      </c>
      <c r="AI1872" t="s">
        <v>85</v>
      </c>
      <c r="AJ1872" t="s">
        <v>9840</v>
      </c>
      <c r="AK1872" t="s">
        <v>243</v>
      </c>
      <c r="AL1872" t="s">
        <v>337</v>
      </c>
      <c r="AM1872" t="s">
        <v>3515</v>
      </c>
      <c r="AN1872" t="s">
        <v>3515</v>
      </c>
      <c r="AO1872" t="s">
        <v>360</v>
      </c>
      <c r="AP1872" t="s">
        <v>108</v>
      </c>
      <c r="AQ1872" t="s">
        <v>298</v>
      </c>
      <c r="AR1872" t="s">
        <v>110</v>
      </c>
      <c r="AS1872" t="s">
        <v>1964</v>
      </c>
      <c r="AT1872" t="s">
        <v>93</v>
      </c>
      <c r="AU1872" t="s">
        <v>94</v>
      </c>
      <c r="AV1872" t="s">
        <v>145</v>
      </c>
      <c r="AW1872" t="s">
        <v>85</v>
      </c>
      <c r="AX1872" t="s">
        <v>85</v>
      </c>
      <c r="AY1872" t="s">
        <v>85</v>
      </c>
      <c r="AZ1872" t="s">
        <v>85</v>
      </c>
      <c r="BA1872" t="s">
        <v>452</v>
      </c>
      <c r="BB1872" t="s">
        <v>9843</v>
      </c>
      <c r="BC1872" t="s">
        <v>5153</v>
      </c>
      <c r="BD1872" t="s">
        <v>85</v>
      </c>
      <c r="BE1872" t="s">
        <v>9844</v>
      </c>
      <c r="BF1872" t="s">
        <v>5153</v>
      </c>
      <c r="BG1872" t="s">
        <v>9845</v>
      </c>
      <c r="BH1872" t="s">
        <v>86</v>
      </c>
      <c r="BI1872" t="s">
        <v>85</v>
      </c>
    </row>
    <row r="1873" spans="1:61" ht="14.45" hidden="1">
      <c r="A1873" t="s">
        <v>9846</v>
      </c>
      <c r="B1873" t="s">
        <v>1397</v>
      </c>
      <c r="C1873" t="s">
        <v>85</v>
      </c>
      <c r="D1873" t="s">
        <v>85</v>
      </c>
      <c r="E1873" t="s">
        <v>65</v>
      </c>
      <c r="F1873" t="s">
        <v>66</v>
      </c>
      <c r="G1873" t="s">
        <v>150</v>
      </c>
      <c r="H1873" t="s">
        <v>1540</v>
      </c>
      <c r="I1873" t="s">
        <v>860</v>
      </c>
      <c r="J1873" t="s">
        <v>293</v>
      </c>
      <c r="K1873" t="s">
        <v>294</v>
      </c>
      <c r="L1873" t="s">
        <v>295</v>
      </c>
      <c r="M1873" t="s">
        <v>9847</v>
      </c>
      <c r="N1873" t="s">
        <v>9848</v>
      </c>
      <c r="O1873" s="34">
        <v>45715</v>
      </c>
      <c r="P1873" s="39">
        <v>0.63194444444444442</v>
      </c>
      <c r="Q1873" s="34">
        <v>45727</v>
      </c>
      <c r="R1873" s="39">
        <v>0.62777777777777777</v>
      </c>
      <c r="S1873" t="s">
        <v>75</v>
      </c>
      <c r="T1873" t="s">
        <v>141</v>
      </c>
      <c r="U1873" t="s">
        <v>77</v>
      </c>
      <c r="V1873" t="s">
        <v>78</v>
      </c>
      <c r="W1873" t="s">
        <v>78</v>
      </c>
      <c r="X1873" t="s">
        <v>79</v>
      </c>
      <c r="Y1873" t="s">
        <v>158</v>
      </c>
      <c r="Z1873" t="s">
        <v>325</v>
      </c>
      <c r="AA1873" t="s">
        <v>325</v>
      </c>
      <c r="AB1873" t="s">
        <v>83</v>
      </c>
      <c r="AC1873" s="5" t="s">
        <v>379</v>
      </c>
      <c r="AD1873" s="9" t="s">
        <v>2244</v>
      </c>
      <c r="AE1873" t="s">
        <v>9846</v>
      </c>
      <c r="AF1873" t="s">
        <v>85</v>
      </c>
      <c r="AG1873" t="s">
        <v>85</v>
      </c>
      <c r="AH1873" t="s">
        <v>85</v>
      </c>
      <c r="AI1873" t="s">
        <v>85</v>
      </c>
      <c r="AJ1873" t="s">
        <v>9846</v>
      </c>
      <c r="AK1873" t="s">
        <v>243</v>
      </c>
      <c r="AL1873" t="s">
        <v>337</v>
      </c>
      <c r="AM1873" t="s">
        <v>3515</v>
      </c>
      <c r="AN1873" t="s">
        <v>2608</v>
      </c>
      <c r="AO1873" t="s">
        <v>160</v>
      </c>
      <c r="AP1873" t="s">
        <v>108</v>
      </c>
      <c r="AQ1873" t="s">
        <v>180</v>
      </c>
      <c r="AR1873" t="s">
        <v>110</v>
      </c>
      <c r="AS1873" t="s">
        <v>9148</v>
      </c>
      <c r="AT1873" t="s">
        <v>93</v>
      </c>
      <c r="AU1873" t="s">
        <v>94</v>
      </c>
      <c r="AV1873" t="s">
        <v>245</v>
      </c>
      <c r="AW1873" t="s">
        <v>85</v>
      </c>
      <c r="AX1873" t="s">
        <v>85</v>
      </c>
      <c r="AY1873" t="s">
        <v>85</v>
      </c>
      <c r="AZ1873" t="s">
        <v>2442</v>
      </c>
      <c r="BA1873" t="s">
        <v>91</v>
      </c>
      <c r="BB1873" t="s">
        <v>2529</v>
      </c>
      <c r="BC1873" t="s">
        <v>2524</v>
      </c>
      <c r="BD1873" t="s">
        <v>85</v>
      </c>
      <c r="BE1873" t="s">
        <v>85</v>
      </c>
      <c r="BF1873" t="s">
        <v>9849</v>
      </c>
      <c r="BG1873" t="s">
        <v>9850</v>
      </c>
      <c r="BH1873" t="s">
        <v>86</v>
      </c>
      <c r="BI1873" t="s">
        <v>85</v>
      </c>
    </row>
    <row r="1874" spans="1:61" ht="14.45" hidden="1">
      <c r="A1874" t="s">
        <v>9851</v>
      </c>
      <c r="B1874" t="s">
        <v>365</v>
      </c>
      <c r="C1874" t="s">
        <v>91</v>
      </c>
      <c r="D1874" t="s">
        <v>91</v>
      </c>
      <c r="E1874" t="s">
        <v>135</v>
      </c>
      <c r="F1874" t="s">
        <v>136</v>
      </c>
      <c r="G1874" t="s">
        <v>67</v>
      </c>
      <c r="H1874" t="s">
        <v>399</v>
      </c>
      <c r="I1874" t="s">
        <v>152</v>
      </c>
      <c r="J1874" t="s">
        <v>205</v>
      </c>
      <c r="K1874" t="s">
        <v>206</v>
      </c>
      <c r="L1874" t="s">
        <v>207</v>
      </c>
      <c r="M1874" t="s">
        <v>9852</v>
      </c>
      <c r="N1874" t="s">
        <v>9853</v>
      </c>
      <c r="O1874" s="34">
        <v>45715</v>
      </c>
      <c r="P1874" s="39">
        <v>0.63541666666666663</v>
      </c>
      <c r="Q1874" s="34">
        <v>45715</v>
      </c>
      <c r="R1874" s="39">
        <v>0.65347222222222223</v>
      </c>
      <c r="S1874" t="s">
        <v>75</v>
      </c>
      <c r="T1874" t="s">
        <v>141</v>
      </c>
      <c r="U1874" t="s">
        <v>77</v>
      </c>
      <c r="V1874" t="s">
        <v>78</v>
      </c>
      <c r="W1874" t="s">
        <v>78</v>
      </c>
      <c r="X1874" t="s">
        <v>79</v>
      </c>
      <c r="Y1874" t="s">
        <v>4466</v>
      </c>
      <c r="Z1874" t="s">
        <v>325</v>
      </c>
      <c r="AA1874" t="s">
        <v>325</v>
      </c>
      <c r="AB1874" t="s">
        <v>176</v>
      </c>
      <c r="AC1874" s="5" t="s">
        <v>379</v>
      </c>
      <c r="AD1874" s="9" t="s">
        <v>379</v>
      </c>
      <c r="AE1874" t="s">
        <v>9851</v>
      </c>
      <c r="AF1874" t="s">
        <v>9854</v>
      </c>
      <c r="AG1874" t="s">
        <v>177</v>
      </c>
      <c r="AH1874" t="s">
        <v>178</v>
      </c>
      <c r="AI1874" t="s">
        <v>179</v>
      </c>
      <c r="AJ1874" t="s">
        <v>9851</v>
      </c>
      <c r="AK1874" t="s">
        <v>86</v>
      </c>
      <c r="AL1874" t="s">
        <v>337</v>
      </c>
      <c r="AM1874" t="s">
        <v>3515</v>
      </c>
      <c r="AN1874" t="s">
        <v>3515</v>
      </c>
      <c r="AO1874" t="s">
        <v>337</v>
      </c>
      <c r="AP1874" t="s">
        <v>108</v>
      </c>
      <c r="AQ1874" t="s">
        <v>298</v>
      </c>
      <c r="AR1874" t="s">
        <v>110</v>
      </c>
      <c r="AS1874" t="s">
        <v>3144</v>
      </c>
      <c r="AT1874" t="s">
        <v>93</v>
      </c>
      <c r="AU1874" t="s">
        <v>94</v>
      </c>
      <c r="AV1874" t="s">
        <v>145</v>
      </c>
      <c r="AW1874" t="s">
        <v>85</v>
      </c>
      <c r="AX1874" t="s">
        <v>85</v>
      </c>
      <c r="AY1874" t="s">
        <v>85</v>
      </c>
      <c r="AZ1874" t="s">
        <v>85</v>
      </c>
      <c r="BA1874" t="s">
        <v>570</v>
      </c>
      <c r="BB1874" t="s">
        <v>3546</v>
      </c>
      <c r="BC1874" t="s">
        <v>1099</v>
      </c>
      <c r="BD1874" t="s">
        <v>85</v>
      </c>
      <c r="BE1874" t="s">
        <v>200</v>
      </c>
      <c r="BF1874" t="s">
        <v>1099</v>
      </c>
      <c r="BG1874" t="s">
        <v>9855</v>
      </c>
      <c r="BH1874" t="s">
        <v>86</v>
      </c>
      <c r="BI1874" t="s">
        <v>85</v>
      </c>
    </row>
    <row r="1875" spans="1:61" ht="14.45" hidden="1">
      <c r="A1875" t="s">
        <v>9856</v>
      </c>
      <c r="B1875" t="s">
        <v>501</v>
      </c>
      <c r="C1875" t="s">
        <v>85</v>
      </c>
      <c r="D1875" t="s">
        <v>85</v>
      </c>
      <c r="E1875" t="s">
        <v>677</v>
      </c>
      <c r="F1875" t="s">
        <v>678</v>
      </c>
      <c r="G1875" t="s">
        <v>150</v>
      </c>
      <c r="H1875" t="s">
        <v>1959</v>
      </c>
      <c r="I1875" t="s">
        <v>152</v>
      </c>
      <c r="J1875" t="s">
        <v>2110</v>
      </c>
      <c r="K1875" t="s">
        <v>2111</v>
      </c>
      <c r="L1875" t="s">
        <v>2112</v>
      </c>
      <c r="M1875" t="s">
        <v>9857</v>
      </c>
      <c r="N1875" t="s">
        <v>85</v>
      </c>
      <c r="O1875" s="34">
        <v>45715</v>
      </c>
      <c r="P1875" s="39">
        <v>0.64722222222222225</v>
      </c>
      <c r="R1875" s="1"/>
      <c r="S1875" t="s">
        <v>680</v>
      </c>
      <c r="T1875" t="s">
        <v>76</v>
      </c>
      <c r="U1875" t="s">
        <v>681</v>
      </c>
      <c r="V1875" t="s">
        <v>682</v>
      </c>
      <c r="W1875" t="s">
        <v>683</v>
      </c>
      <c r="X1875" t="s">
        <v>79</v>
      </c>
      <c r="Y1875" t="s">
        <v>158</v>
      </c>
      <c r="Z1875" t="s">
        <v>325</v>
      </c>
      <c r="AA1875" t="s">
        <v>85</v>
      </c>
      <c r="AB1875" t="s">
        <v>83</v>
      </c>
      <c r="AC1875" s="5" t="s">
        <v>379</v>
      </c>
      <c r="AD1875" s="9" t="s">
        <v>85</v>
      </c>
      <c r="AE1875" t="s">
        <v>9856</v>
      </c>
      <c r="AF1875" t="s">
        <v>85</v>
      </c>
      <c r="AG1875" t="s">
        <v>85</v>
      </c>
      <c r="AH1875" t="s">
        <v>85</v>
      </c>
      <c r="AI1875" t="s">
        <v>85</v>
      </c>
      <c r="AJ1875" t="s">
        <v>9856</v>
      </c>
      <c r="AK1875" t="s">
        <v>243</v>
      </c>
      <c r="AL1875" t="s">
        <v>337</v>
      </c>
      <c r="AM1875" t="s">
        <v>3515</v>
      </c>
      <c r="AN1875" t="s">
        <v>85</v>
      </c>
      <c r="AO1875" t="s">
        <v>85</v>
      </c>
      <c r="AP1875" t="s">
        <v>108</v>
      </c>
      <c r="AQ1875" t="s">
        <v>161</v>
      </c>
      <c r="AR1875" t="s">
        <v>110</v>
      </c>
      <c r="AS1875" t="s">
        <v>2115</v>
      </c>
      <c r="AT1875" t="s">
        <v>685</v>
      </c>
      <c r="AU1875" t="s">
        <v>686</v>
      </c>
      <c r="AV1875" t="s">
        <v>3048</v>
      </c>
      <c r="AW1875" t="s">
        <v>85</v>
      </c>
      <c r="AX1875" t="s">
        <v>85</v>
      </c>
      <c r="AY1875" t="s">
        <v>85</v>
      </c>
      <c r="AZ1875" t="s">
        <v>85</v>
      </c>
      <c r="BA1875" t="s">
        <v>85</v>
      </c>
      <c r="BB1875" t="s">
        <v>85</v>
      </c>
      <c r="BC1875" t="s">
        <v>9858</v>
      </c>
      <c r="BD1875" t="s">
        <v>85</v>
      </c>
      <c r="BE1875" t="s">
        <v>85</v>
      </c>
      <c r="BF1875" t="s">
        <v>9858</v>
      </c>
      <c r="BG1875" t="s">
        <v>8070</v>
      </c>
      <c r="BH1875" t="s">
        <v>86</v>
      </c>
      <c r="BI1875" t="s">
        <v>85</v>
      </c>
    </row>
    <row r="1876" spans="1:61" ht="14.45" hidden="1">
      <c r="A1876" t="s">
        <v>9859</v>
      </c>
      <c r="B1876" t="s">
        <v>501</v>
      </c>
      <c r="C1876" t="s">
        <v>110</v>
      </c>
      <c r="D1876" t="s">
        <v>356</v>
      </c>
      <c r="E1876" t="s">
        <v>135</v>
      </c>
      <c r="F1876" t="s">
        <v>136</v>
      </c>
      <c r="G1876" t="s">
        <v>150</v>
      </c>
      <c r="H1876" t="s">
        <v>1231</v>
      </c>
      <c r="I1876" t="s">
        <v>818</v>
      </c>
      <c r="J1876" t="s">
        <v>468</v>
      </c>
      <c r="K1876" t="s">
        <v>469</v>
      </c>
      <c r="L1876" t="s">
        <v>470</v>
      </c>
      <c r="M1876" t="s">
        <v>9860</v>
      </c>
      <c r="N1876" t="s">
        <v>9861</v>
      </c>
      <c r="O1876" s="34">
        <v>45715</v>
      </c>
      <c r="P1876" s="39">
        <v>0.65069444444444446</v>
      </c>
      <c r="Q1876" s="34">
        <v>45716</v>
      </c>
      <c r="R1876" s="39">
        <v>0.61875000000000002</v>
      </c>
      <c r="S1876" t="s">
        <v>75</v>
      </c>
      <c r="T1876" t="s">
        <v>141</v>
      </c>
      <c r="U1876" t="s">
        <v>77</v>
      </c>
      <c r="V1876" t="s">
        <v>78</v>
      </c>
      <c r="W1876" t="s">
        <v>78</v>
      </c>
      <c r="X1876" t="s">
        <v>79</v>
      </c>
      <c r="Y1876" t="s">
        <v>270</v>
      </c>
      <c r="Z1876" t="s">
        <v>325</v>
      </c>
      <c r="AA1876" t="s">
        <v>82</v>
      </c>
      <c r="AB1876" t="s">
        <v>228</v>
      </c>
      <c r="AC1876" s="5" t="s">
        <v>379</v>
      </c>
      <c r="AD1876" s="9" t="s">
        <v>379</v>
      </c>
      <c r="AE1876" t="s">
        <v>9859</v>
      </c>
      <c r="AF1876" t="s">
        <v>85</v>
      </c>
      <c r="AG1876" t="s">
        <v>85</v>
      </c>
      <c r="AH1876" t="s">
        <v>85</v>
      </c>
      <c r="AI1876" t="s">
        <v>85</v>
      </c>
      <c r="AJ1876" t="s">
        <v>9859</v>
      </c>
      <c r="AK1876" t="s">
        <v>86</v>
      </c>
      <c r="AL1876" t="s">
        <v>337</v>
      </c>
      <c r="AM1876" t="s">
        <v>3515</v>
      </c>
      <c r="AN1876" t="s">
        <v>3515</v>
      </c>
      <c r="AO1876" t="s">
        <v>360</v>
      </c>
      <c r="AP1876" t="s">
        <v>108</v>
      </c>
      <c r="AQ1876" t="s">
        <v>161</v>
      </c>
      <c r="AR1876" t="s">
        <v>110</v>
      </c>
      <c r="AS1876" t="s">
        <v>473</v>
      </c>
      <c r="AT1876" t="s">
        <v>93</v>
      </c>
      <c r="AU1876" t="s">
        <v>94</v>
      </c>
      <c r="AV1876" t="s">
        <v>145</v>
      </c>
      <c r="AW1876" t="s">
        <v>85</v>
      </c>
      <c r="AX1876" t="s">
        <v>85</v>
      </c>
      <c r="AY1876" t="s">
        <v>85</v>
      </c>
      <c r="AZ1876" t="s">
        <v>85</v>
      </c>
      <c r="BA1876" t="s">
        <v>91</v>
      </c>
      <c r="BB1876" t="s">
        <v>9862</v>
      </c>
      <c r="BC1876" t="s">
        <v>9863</v>
      </c>
      <c r="BD1876" t="s">
        <v>85</v>
      </c>
      <c r="BE1876" t="s">
        <v>579</v>
      </c>
      <c r="BF1876" t="s">
        <v>9863</v>
      </c>
      <c r="BG1876" t="s">
        <v>9864</v>
      </c>
      <c r="BH1876" t="s">
        <v>86</v>
      </c>
      <c r="BI1876" t="s">
        <v>85</v>
      </c>
    </row>
    <row r="1877" spans="1:61" ht="14.45" hidden="1">
      <c r="A1877" t="s">
        <v>9865</v>
      </c>
      <c r="B1877" t="s">
        <v>290</v>
      </c>
      <c r="C1877" t="s">
        <v>85</v>
      </c>
      <c r="D1877" t="s">
        <v>85</v>
      </c>
      <c r="E1877" t="s">
        <v>135</v>
      </c>
      <c r="F1877" t="s">
        <v>136</v>
      </c>
      <c r="G1877" t="s">
        <v>67</v>
      </c>
      <c r="H1877" t="s">
        <v>366</v>
      </c>
      <c r="I1877" t="s">
        <v>590</v>
      </c>
      <c r="J1877" t="s">
        <v>479</v>
      </c>
      <c r="K1877" t="s">
        <v>480</v>
      </c>
      <c r="L1877" t="s">
        <v>481</v>
      </c>
      <c r="M1877" t="s">
        <v>9866</v>
      </c>
      <c r="N1877" t="s">
        <v>9867</v>
      </c>
      <c r="O1877" s="34">
        <v>45715</v>
      </c>
      <c r="P1877" s="39">
        <v>0.65763888888888888</v>
      </c>
      <c r="Q1877" s="34">
        <v>45727</v>
      </c>
      <c r="R1877" s="39">
        <v>0.53888888888888886</v>
      </c>
      <c r="S1877" t="s">
        <v>75</v>
      </c>
      <c r="T1877" t="s">
        <v>141</v>
      </c>
      <c r="U1877" t="s">
        <v>77</v>
      </c>
      <c r="V1877" t="s">
        <v>78</v>
      </c>
      <c r="W1877" t="s">
        <v>78</v>
      </c>
      <c r="X1877" t="s">
        <v>79</v>
      </c>
      <c r="Y1877" t="s">
        <v>67</v>
      </c>
      <c r="Z1877" t="s">
        <v>325</v>
      </c>
      <c r="AA1877" t="s">
        <v>159</v>
      </c>
      <c r="AB1877" t="s">
        <v>83</v>
      </c>
      <c r="AC1877" s="5" t="s">
        <v>379</v>
      </c>
      <c r="AD1877" s="9" t="s">
        <v>2244</v>
      </c>
      <c r="AE1877" t="s">
        <v>9865</v>
      </c>
      <c r="AF1877" t="s">
        <v>85</v>
      </c>
      <c r="AG1877" t="s">
        <v>85</v>
      </c>
      <c r="AH1877" t="s">
        <v>85</v>
      </c>
      <c r="AI1877" t="s">
        <v>85</v>
      </c>
      <c r="AJ1877" t="s">
        <v>9865</v>
      </c>
      <c r="AK1877" t="s">
        <v>243</v>
      </c>
      <c r="AL1877" t="s">
        <v>337</v>
      </c>
      <c r="AM1877" t="s">
        <v>3515</v>
      </c>
      <c r="AN1877" t="s">
        <v>2608</v>
      </c>
      <c r="AO1877" t="s">
        <v>160</v>
      </c>
      <c r="AP1877" t="s">
        <v>108</v>
      </c>
      <c r="AQ1877" t="s">
        <v>298</v>
      </c>
      <c r="AR1877" t="s">
        <v>110</v>
      </c>
      <c r="AS1877" t="s">
        <v>1524</v>
      </c>
      <c r="AT1877" t="s">
        <v>93</v>
      </c>
      <c r="AU1877" t="s">
        <v>94</v>
      </c>
      <c r="AV1877" t="s">
        <v>145</v>
      </c>
      <c r="AW1877" t="s">
        <v>85</v>
      </c>
      <c r="AX1877" t="s">
        <v>85</v>
      </c>
      <c r="AY1877" t="s">
        <v>85</v>
      </c>
      <c r="AZ1877" t="s">
        <v>85</v>
      </c>
      <c r="BA1877" t="s">
        <v>91</v>
      </c>
      <c r="BB1877" t="s">
        <v>9868</v>
      </c>
      <c r="BC1877" t="s">
        <v>9389</v>
      </c>
      <c r="BD1877" t="s">
        <v>85</v>
      </c>
      <c r="BE1877" t="s">
        <v>445</v>
      </c>
      <c r="BF1877" t="s">
        <v>9389</v>
      </c>
      <c r="BG1877" t="s">
        <v>9869</v>
      </c>
      <c r="BH1877" t="s">
        <v>86</v>
      </c>
      <c r="BI1877" t="s">
        <v>85</v>
      </c>
    </row>
    <row r="1878" spans="1:61" ht="14.45" hidden="1">
      <c r="A1878" t="s">
        <v>9870</v>
      </c>
      <c r="B1878" t="s">
        <v>5837</v>
      </c>
      <c r="C1878" t="s">
        <v>167</v>
      </c>
      <c r="D1878" t="s">
        <v>168</v>
      </c>
      <c r="E1878" t="s">
        <v>65</v>
      </c>
      <c r="F1878" t="s">
        <v>66</v>
      </c>
      <c r="G1878" t="s">
        <v>67</v>
      </c>
      <c r="H1878" t="s">
        <v>137</v>
      </c>
      <c r="I1878" t="s">
        <v>69</v>
      </c>
      <c r="J1878" t="s">
        <v>205</v>
      </c>
      <c r="K1878" t="s">
        <v>206</v>
      </c>
      <c r="L1878" t="s">
        <v>207</v>
      </c>
      <c r="M1878" t="s">
        <v>9871</v>
      </c>
      <c r="N1878" t="s">
        <v>9872</v>
      </c>
      <c r="O1878" s="34">
        <v>45715</v>
      </c>
      <c r="P1878" s="39">
        <v>0.7006944444444444</v>
      </c>
      <c r="Q1878" s="34">
        <v>45726</v>
      </c>
      <c r="R1878" s="39">
        <v>0.5229166666666667</v>
      </c>
      <c r="S1878" t="s">
        <v>75</v>
      </c>
      <c r="T1878" t="s">
        <v>76</v>
      </c>
      <c r="U1878" t="s">
        <v>77</v>
      </c>
      <c r="V1878" t="s">
        <v>78</v>
      </c>
      <c r="W1878" t="s">
        <v>78</v>
      </c>
      <c r="X1878" t="s">
        <v>79</v>
      </c>
      <c r="Y1878" t="s">
        <v>80</v>
      </c>
      <c r="Z1878" t="s">
        <v>242</v>
      </c>
      <c r="AA1878" t="s">
        <v>159</v>
      </c>
      <c r="AB1878" t="s">
        <v>176</v>
      </c>
      <c r="AC1878" s="5" t="s">
        <v>379</v>
      </c>
      <c r="AD1878" s="9" t="s">
        <v>2244</v>
      </c>
      <c r="AE1878" t="s">
        <v>9870</v>
      </c>
      <c r="AF1878" t="s">
        <v>85</v>
      </c>
      <c r="AG1878" t="s">
        <v>85</v>
      </c>
      <c r="AH1878" t="s">
        <v>85</v>
      </c>
      <c r="AI1878" t="s">
        <v>85</v>
      </c>
      <c r="AJ1878" t="s">
        <v>9870</v>
      </c>
      <c r="AK1878" t="s">
        <v>86</v>
      </c>
      <c r="AL1878" t="s">
        <v>337</v>
      </c>
      <c r="AM1878" t="s">
        <v>3515</v>
      </c>
      <c r="AN1878" t="s">
        <v>2608</v>
      </c>
      <c r="AO1878" t="s">
        <v>89</v>
      </c>
      <c r="AP1878" t="s">
        <v>108</v>
      </c>
      <c r="AQ1878" t="s">
        <v>180</v>
      </c>
      <c r="AR1878" t="s">
        <v>110</v>
      </c>
      <c r="AS1878" t="s">
        <v>875</v>
      </c>
      <c r="AT1878" t="s">
        <v>93</v>
      </c>
      <c r="AU1878" t="s">
        <v>94</v>
      </c>
      <c r="AV1878" t="s">
        <v>95</v>
      </c>
      <c r="AW1878" t="s">
        <v>85</v>
      </c>
      <c r="AX1878" t="s">
        <v>85</v>
      </c>
      <c r="AY1878" t="s">
        <v>85</v>
      </c>
      <c r="AZ1878" t="s">
        <v>85</v>
      </c>
      <c r="BA1878" t="s">
        <v>85</v>
      </c>
      <c r="BB1878" t="s">
        <v>9873</v>
      </c>
      <c r="BC1878" t="s">
        <v>9874</v>
      </c>
      <c r="BD1878" t="s">
        <v>85</v>
      </c>
      <c r="BE1878" t="s">
        <v>407</v>
      </c>
      <c r="BF1878" t="s">
        <v>9874</v>
      </c>
      <c r="BG1878" t="s">
        <v>9875</v>
      </c>
      <c r="BH1878" t="s">
        <v>86</v>
      </c>
      <c r="BI1878" t="s">
        <v>85</v>
      </c>
    </row>
    <row r="1879" spans="1:61" ht="14.45" hidden="1">
      <c r="A1879" t="s">
        <v>9876</v>
      </c>
      <c r="B1879" t="s">
        <v>365</v>
      </c>
      <c r="C1879" t="s">
        <v>91</v>
      </c>
      <c r="D1879" t="s">
        <v>91</v>
      </c>
      <c r="E1879" t="s">
        <v>135</v>
      </c>
      <c r="F1879" t="s">
        <v>136</v>
      </c>
      <c r="G1879" t="s">
        <v>67</v>
      </c>
      <c r="H1879" t="s">
        <v>945</v>
      </c>
      <c r="I1879" t="s">
        <v>946</v>
      </c>
      <c r="J1879" t="s">
        <v>100</v>
      </c>
      <c r="K1879" t="s">
        <v>101</v>
      </c>
      <c r="L1879" t="s">
        <v>102</v>
      </c>
      <c r="M1879" t="s">
        <v>9877</v>
      </c>
      <c r="N1879" t="s">
        <v>9878</v>
      </c>
      <c r="O1879" s="34">
        <v>45715</v>
      </c>
      <c r="P1879" s="39">
        <v>0.71458333333333335</v>
      </c>
      <c r="Q1879" s="34">
        <v>45716</v>
      </c>
      <c r="R1879" s="39">
        <v>0.44513888888888886</v>
      </c>
      <c r="S1879" t="s">
        <v>75</v>
      </c>
      <c r="T1879" t="s">
        <v>141</v>
      </c>
      <c r="U1879" t="s">
        <v>77</v>
      </c>
      <c r="V1879" t="s">
        <v>78</v>
      </c>
      <c r="W1879" t="s">
        <v>78</v>
      </c>
      <c r="X1879" t="s">
        <v>79</v>
      </c>
      <c r="Y1879" t="s">
        <v>4466</v>
      </c>
      <c r="Z1879" t="s">
        <v>227</v>
      </c>
      <c r="AA1879" t="s">
        <v>81</v>
      </c>
      <c r="AB1879" t="s">
        <v>282</v>
      </c>
      <c r="AC1879" s="5" t="s">
        <v>379</v>
      </c>
      <c r="AD1879" s="9" t="s">
        <v>379</v>
      </c>
      <c r="AE1879" t="s">
        <v>9876</v>
      </c>
      <c r="AF1879" t="s">
        <v>85</v>
      </c>
      <c r="AG1879" t="s">
        <v>85</v>
      </c>
      <c r="AH1879" t="s">
        <v>85</v>
      </c>
      <c r="AI1879" t="s">
        <v>85</v>
      </c>
      <c r="AJ1879" t="s">
        <v>9876</v>
      </c>
      <c r="AK1879" t="s">
        <v>86</v>
      </c>
      <c r="AL1879" t="s">
        <v>337</v>
      </c>
      <c r="AM1879" t="s">
        <v>3515</v>
      </c>
      <c r="AN1879" t="s">
        <v>3515</v>
      </c>
      <c r="AO1879" t="s">
        <v>360</v>
      </c>
      <c r="AP1879" t="s">
        <v>108</v>
      </c>
      <c r="AQ1879" t="s">
        <v>298</v>
      </c>
      <c r="AR1879" t="s">
        <v>110</v>
      </c>
      <c r="AS1879" t="s">
        <v>2341</v>
      </c>
      <c r="AT1879" t="s">
        <v>93</v>
      </c>
      <c r="AU1879" t="s">
        <v>94</v>
      </c>
      <c r="AV1879" t="s">
        <v>145</v>
      </c>
      <c r="AW1879" t="s">
        <v>85</v>
      </c>
      <c r="AX1879" t="s">
        <v>85</v>
      </c>
      <c r="AY1879" t="s">
        <v>85</v>
      </c>
      <c r="AZ1879" t="s">
        <v>85</v>
      </c>
      <c r="BA1879" t="s">
        <v>1101</v>
      </c>
      <c r="BB1879" t="s">
        <v>1942</v>
      </c>
      <c r="BC1879" t="s">
        <v>7595</v>
      </c>
      <c r="BD1879" t="s">
        <v>85</v>
      </c>
      <c r="BE1879" t="s">
        <v>200</v>
      </c>
      <c r="BF1879" t="s">
        <v>7595</v>
      </c>
      <c r="BG1879" t="s">
        <v>9879</v>
      </c>
      <c r="BH1879" t="s">
        <v>86</v>
      </c>
      <c r="BI1879" t="s">
        <v>85</v>
      </c>
    </row>
    <row r="1880" spans="1:61" ht="14.45" hidden="1">
      <c r="A1880" t="s">
        <v>9880</v>
      </c>
      <c r="B1880" t="s">
        <v>290</v>
      </c>
      <c r="C1880" t="s">
        <v>85</v>
      </c>
      <c r="D1880" t="s">
        <v>85</v>
      </c>
      <c r="E1880" t="s">
        <v>135</v>
      </c>
      <c r="F1880" t="s">
        <v>136</v>
      </c>
      <c r="G1880" t="s">
        <v>67</v>
      </c>
      <c r="H1880" t="s">
        <v>366</v>
      </c>
      <c r="I1880" t="s">
        <v>69</v>
      </c>
      <c r="J1880" t="s">
        <v>479</v>
      </c>
      <c r="K1880" t="s">
        <v>480</v>
      </c>
      <c r="L1880" t="s">
        <v>481</v>
      </c>
      <c r="M1880" t="s">
        <v>9881</v>
      </c>
      <c r="N1880" t="s">
        <v>9882</v>
      </c>
      <c r="O1880" s="34">
        <v>45715</v>
      </c>
      <c r="P1880" s="39">
        <v>0.71597222222222223</v>
      </c>
      <c r="Q1880" s="34">
        <v>45727</v>
      </c>
      <c r="R1880" s="39">
        <v>0.54722222222222228</v>
      </c>
      <c r="S1880" t="s">
        <v>75</v>
      </c>
      <c r="T1880" t="s">
        <v>76</v>
      </c>
      <c r="U1880" t="s">
        <v>77</v>
      </c>
      <c r="V1880" t="s">
        <v>78</v>
      </c>
      <c r="W1880" t="s">
        <v>78</v>
      </c>
      <c r="X1880" t="s">
        <v>79</v>
      </c>
      <c r="Y1880" t="s">
        <v>67</v>
      </c>
      <c r="Z1880" t="s">
        <v>227</v>
      </c>
      <c r="AA1880" t="s">
        <v>211</v>
      </c>
      <c r="AB1880" t="s">
        <v>83</v>
      </c>
      <c r="AC1880" s="5" t="s">
        <v>379</v>
      </c>
      <c r="AD1880" s="9" t="s">
        <v>2244</v>
      </c>
      <c r="AE1880" t="s">
        <v>9880</v>
      </c>
      <c r="AF1880" t="s">
        <v>85</v>
      </c>
      <c r="AG1880" t="s">
        <v>85</v>
      </c>
      <c r="AH1880" t="s">
        <v>85</v>
      </c>
      <c r="AI1880" t="s">
        <v>85</v>
      </c>
      <c r="AJ1880" t="s">
        <v>9880</v>
      </c>
      <c r="AK1880" t="s">
        <v>243</v>
      </c>
      <c r="AL1880" t="s">
        <v>337</v>
      </c>
      <c r="AM1880" t="s">
        <v>3515</v>
      </c>
      <c r="AN1880" t="s">
        <v>2608</v>
      </c>
      <c r="AO1880" t="s">
        <v>160</v>
      </c>
      <c r="AP1880" t="s">
        <v>108</v>
      </c>
      <c r="AQ1880" t="s">
        <v>180</v>
      </c>
      <c r="AR1880" t="s">
        <v>110</v>
      </c>
      <c r="AS1880" t="s">
        <v>1524</v>
      </c>
      <c r="AT1880" t="s">
        <v>93</v>
      </c>
      <c r="AU1880" t="s">
        <v>94</v>
      </c>
      <c r="AV1880" t="s">
        <v>145</v>
      </c>
      <c r="AW1880" t="s">
        <v>85</v>
      </c>
      <c r="AX1880" t="s">
        <v>85</v>
      </c>
      <c r="AY1880" t="s">
        <v>85</v>
      </c>
      <c r="AZ1880" t="s">
        <v>85</v>
      </c>
      <c r="BA1880" t="s">
        <v>246</v>
      </c>
      <c r="BB1880" t="s">
        <v>9883</v>
      </c>
      <c r="BC1880" t="s">
        <v>9884</v>
      </c>
      <c r="BD1880" t="s">
        <v>85</v>
      </c>
      <c r="BE1880" t="s">
        <v>407</v>
      </c>
      <c r="BF1880" t="s">
        <v>9884</v>
      </c>
      <c r="BG1880" t="s">
        <v>9885</v>
      </c>
      <c r="BH1880" t="s">
        <v>86</v>
      </c>
      <c r="BI1880" t="s">
        <v>85</v>
      </c>
    </row>
    <row r="1881" spans="1:61" ht="14.45" hidden="1">
      <c r="A1881" t="s">
        <v>9886</v>
      </c>
      <c r="B1881" t="s">
        <v>290</v>
      </c>
      <c r="C1881" t="s">
        <v>85</v>
      </c>
      <c r="D1881" t="s">
        <v>85</v>
      </c>
      <c r="E1881" t="s">
        <v>135</v>
      </c>
      <c r="F1881" t="s">
        <v>136</v>
      </c>
      <c r="G1881" t="s">
        <v>67</v>
      </c>
      <c r="H1881" t="s">
        <v>945</v>
      </c>
      <c r="I1881" t="s">
        <v>152</v>
      </c>
      <c r="J1881" t="s">
        <v>479</v>
      </c>
      <c r="K1881" t="s">
        <v>480</v>
      </c>
      <c r="L1881" t="s">
        <v>481</v>
      </c>
      <c r="M1881" t="s">
        <v>9887</v>
      </c>
      <c r="N1881" t="s">
        <v>9888</v>
      </c>
      <c r="O1881" s="34">
        <v>45715</v>
      </c>
      <c r="P1881" s="39">
        <v>0.73055555555555551</v>
      </c>
      <c r="Q1881" s="34">
        <v>45723</v>
      </c>
      <c r="R1881" s="39">
        <v>0.40069444444444446</v>
      </c>
      <c r="S1881" t="s">
        <v>75</v>
      </c>
      <c r="T1881" t="s">
        <v>141</v>
      </c>
      <c r="U1881" t="s">
        <v>77</v>
      </c>
      <c r="V1881" t="s">
        <v>78</v>
      </c>
      <c r="W1881" t="s">
        <v>78</v>
      </c>
      <c r="X1881" t="s">
        <v>79</v>
      </c>
      <c r="Y1881" t="s">
        <v>67</v>
      </c>
      <c r="Z1881" t="s">
        <v>227</v>
      </c>
      <c r="AA1881" t="s">
        <v>143</v>
      </c>
      <c r="AB1881" t="s">
        <v>83</v>
      </c>
      <c r="AC1881" s="5" t="s">
        <v>379</v>
      </c>
      <c r="AD1881" s="9" t="s">
        <v>2244</v>
      </c>
      <c r="AE1881" t="s">
        <v>9886</v>
      </c>
      <c r="AF1881" t="s">
        <v>85</v>
      </c>
      <c r="AG1881" t="s">
        <v>85</v>
      </c>
      <c r="AH1881" t="s">
        <v>85</v>
      </c>
      <c r="AI1881" t="s">
        <v>85</v>
      </c>
      <c r="AJ1881" t="s">
        <v>9886</v>
      </c>
      <c r="AK1881" t="s">
        <v>86</v>
      </c>
      <c r="AL1881" t="s">
        <v>337</v>
      </c>
      <c r="AM1881" t="s">
        <v>3515</v>
      </c>
      <c r="AN1881" t="s">
        <v>2245</v>
      </c>
      <c r="AO1881" t="s">
        <v>360</v>
      </c>
      <c r="AP1881" t="s">
        <v>108</v>
      </c>
      <c r="AQ1881" t="s">
        <v>298</v>
      </c>
      <c r="AR1881" t="s">
        <v>110</v>
      </c>
      <c r="AS1881" t="s">
        <v>1524</v>
      </c>
      <c r="AT1881" t="s">
        <v>93</v>
      </c>
      <c r="AU1881" t="s">
        <v>94</v>
      </c>
      <c r="AV1881" t="s">
        <v>145</v>
      </c>
      <c r="AW1881" t="s">
        <v>85</v>
      </c>
      <c r="AX1881" t="s">
        <v>85</v>
      </c>
      <c r="AY1881" t="s">
        <v>85</v>
      </c>
      <c r="AZ1881" t="s">
        <v>85</v>
      </c>
      <c r="BA1881" t="s">
        <v>91</v>
      </c>
      <c r="BB1881" t="s">
        <v>9889</v>
      </c>
      <c r="BC1881" t="s">
        <v>9890</v>
      </c>
      <c r="BD1881" t="s">
        <v>85</v>
      </c>
      <c r="BE1881" t="s">
        <v>343</v>
      </c>
      <c r="BF1881" t="s">
        <v>9890</v>
      </c>
      <c r="BG1881" t="s">
        <v>9891</v>
      </c>
      <c r="BH1881" t="s">
        <v>86</v>
      </c>
      <c r="BI1881" t="s">
        <v>85</v>
      </c>
    </row>
    <row r="1882" spans="1:61" ht="14.45" hidden="1">
      <c r="A1882" t="s">
        <v>9892</v>
      </c>
      <c r="B1882" t="s">
        <v>290</v>
      </c>
      <c r="C1882" t="s">
        <v>85</v>
      </c>
      <c r="D1882" t="s">
        <v>85</v>
      </c>
      <c r="E1882" t="s">
        <v>135</v>
      </c>
      <c r="F1882" t="s">
        <v>136</v>
      </c>
      <c r="G1882" t="s">
        <v>67</v>
      </c>
      <c r="H1882" t="s">
        <v>366</v>
      </c>
      <c r="I1882" t="s">
        <v>590</v>
      </c>
      <c r="J1882" t="s">
        <v>2110</v>
      </c>
      <c r="K1882" t="s">
        <v>2111</v>
      </c>
      <c r="L1882" t="s">
        <v>2112</v>
      </c>
      <c r="M1882" t="s">
        <v>9893</v>
      </c>
      <c r="N1882" t="s">
        <v>9894</v>
      </c>
      <c r="O1882" s="34">
        <v>45715</v>
      </c>
      <c r="P1882" s="39">
        <v>0.73124999999999996</v>
      </c>
      <c r="Q1882" s="34">
        <v>45722</v>
      </c>
      <c r="R1882" s="39">
        <v>0.63958333333333328</v>
      </c>
      <c r="S1882" t="s">
        <v>75</v>
      </c>
      <c r="T1882" t="s">
        <v>141</v>
      </c>
      <c r="U1882" t="s">
        <v>77</v>
      </c>
      <c r="V1882" t="s">
        <v>78</v>
      </c>
      <c r="W1882" t="s">
        <v>78</v>
      </c>
      <c r="X1882" t="s">
        <v>79</v>
      </c>
      <c r="Y1882" t="s">
        <v>67</v>
      </c>
      <c r="Z1882" t="s">
        <v>227</v>
      </c>
      <c r="AA1882" t="s">
        <v>325</v>
      </c>
      <c r="AB1882" t="s">
        <v>83</v>
      </c>
      <c r="AC1882" s="5" t="s">
        <v>379</v>
      </c>
      <c r="AD1882" s="9" t="s">
        <v>2244</v>
      </c>
      <c r="AE1882" t="s">
        <v>9892</v>
      </c>
      <c r="AF1882" t="s">
        <v>85</v>
      </c>
      <c r="AG1882" t="s">
        <v>85</v>
      </c>
      <c r="AH1882" t="s">
        <v>85</v>
      </c>
      <c r="AI1882" t="s">
        <v>85</v>
      </c>
      <c r="AJ1882" t="s">
        <v>9892</v>
      </c>
      <c r="AK1882" t="s">
        <v>243</v>
      </c>
      <c r="AL1882" t="s">
        <v>337</v>
      </c>
      <c r="AM1882" t="s">
        <v>3515</v>
      </c>
      <c r="AN1882" t="s">
        <v>2245</v>
      </c>
      <c r="AO1882" t="s">
        <v>337</v>
      </c>
      <c r="AP1882" t="s">
        <v>108</v>
      </c>
      <c r="AQ1882" t="s">
        <v>298</v>
      </c>
      <c r="AR1882" t="s">
        <v>110</v>
      </c>
      <c r="AS1882" t="s">
        <v>4209</v>
      </c>
      <c r="AT1882" t="s">
        <v>93</v>
      </c>
      <c r="AU1882" t="s">
        <v>94</v>
      </c>
      <c r="AV1882" t="s">
        <v>145</v>
      </c>
      <c r="AW1882" t="s">
        <v>85</v>
      </c>
      <c r="AX1882" t="s">
        <v>85</v>
      </c>
      <c r="AY1882" t="s">
        <v>85</v>
      </c>
      <c r="AZ1882" t="s">
        <v>85</v>
      </c>
      <c r="BA1882" t="s">
        <v>91</v>
      </c>
      <c r="BB1882" t="s">
        <v>3160</v>
      </c>
      <c r="BC1882" t="s">
        <v>9895</v>
      </c>
      <c r="BD1882" t="s">
        <v>85</v>
      </c>
      <c r="BE1882" t="s">
        <v>579</v>
      </c>
      <c r="BF1882" t="s">
        <v>9895</v>
      </c>
      <c r="BG1882" t="s">
        <v>9896</v>
      </c>
      <c r="BH1882" t="s">
        <v>86</v>
      </c>
      <c r="BI1882" t="s">
        <v>85</v>
      </c>
    </row>
    <row r="1883" spans="1:61" ht="14.45" hidden="1">
      <c r="A1883" t="s">
        <v>9897</v>
      </c>
      <c r="B1883" t="s">
        <v>98</v>
      </c>
      <c r="C1883" t="s">
        <v>85</v>
      </c>
      <c r="D1883" t="s">
        <v>85</v>
      </c>
      <c r="E1883" t="s">
        <v>135</v>
      </c>
      <c r="F1883" t="s">
        <v>136</v>
      </c>
      <c r="G1883" t="s">
        <v>67</v>
      </c>
      <c r="H1883" t="s">
        <v>99</v>
      </c>
      <c r="I1883" t="s">
        <v>152</v>
      </c>
      <c r="J1883" t="s">
        <v>70</v>
      </c>
      <c r="K1883" t="s">
        <v>71</v>
      </c>
      <c r="L1883" t="s">
        <v>72</v>
      </c>
      <c r="M1883" t="s">
        <v>9898</v>
      </c>
      <c r="N1883" t="s">
        <v>9899</v>
      </c>
      <c r="O1883" s="34">
        <v>45715</v>
      </c>
      <c r="P1883" s="39">
        <v>0.76111111111111107</v>
      </c>
      <c r="Q1883" s="34">
        <v>45721</v>
      </c>
      <c r="R1883" s="39">
        <v>0.95208333333333328</v>
      </c>
      <c r="S1883" t="s">
        <v>75</v>
      </c>
      <c r="T1883" t="s">
        <v>141</v>
      </c>
      <c r="U1883" t="s">
        <v>77</v>
      </c>
      <c r="V1883" t="s">
        <v>78</v>
      </c>
      <c r="W1883" t="s">
        <v>78</v>
      </c>
      <c r="X1883" t="s">
        <v>79</v>
      </c>
      <c r="Y1883" t="s">
        <v>105</v>
      </c>
      <c r="Z1883" t="s">
        <v>117</v>
      </c>
      <c r="AA1883" t="s">
        <v>505</v>
      </c>
      <c r="AB1883" t="s">
        <v>176</v>
      </c>
      <c r="AC1883" s="5" t="s">
        <v>379</v>
      </c>
      <c r="AD1883" s="9" t="s">
        <v>2244</v>
      </c>
      <c r="AE1883" t="s">
        <v>9897</v>
      </c>
      <c r="AF1883" t="s">
        <v>85</v>
      </c>
      <c r="AG1883" t="s">
        <v>85</v>
      </c>
      <c r="AH1883" t="s">
        <v>85</v>
      </c>
      <c r="AI1883" t="s">
        <v>85</v>
      </c>
      <c r="AJ1883" t="s">
        <v>9897</v>
      </c>
      <c r="AK1883" t="s">
        <v>86</v>
      </c>
      <c r="AL1883" t="s">
        <v>337</v>
      </c>
      <c r="AM1883" t="s">
        <v>3515</v>
      </c>
      <c r="AN1883" t="s">
        <v>2245</v>
      </c>
      <c r="AO1883" t="s">
        <v>229</v>
      </c>
      <c r="AP1883" t="s">
        <v>108</v>
      </c>
      <c r="AQ1883" t="s">
        <v>161</v>
      </c>
      <c r="AR1883" t="s">
        <v>110</v>
      </c>
      <c r="AS1883" t="s">
        <v>203</v>
      </c>
      <c r="AT1883" t="s">
        <v>93</v>
      </c>
      <c r="AU1883" t="s">
        <v>94</v>
      </c>
      <c r="AV1883" t="s">
        <v>145</v>
      </c>
      <c r="AW1883" t="s">
        <v>85</v>
      </c>
      <c r="AX1883" t="s">
        <v>85</v>
      </c>
      <c r="AY1883" t="s">
        <v>85</v>
      </c>
      <c r="AZ1883" t="s">
        <v>85</v>
      </c>
      <c r="BA1883" t="s">
        <v>7561</v>
      </c>
      <c r="BB1883" t="s">
        <v>91</v>
      </c>
      <c r="BC1883" t="s">
        <v>3483</v>
      </c>
      <c r="BD1883" t="s">
        <v>85</v>
      </c>
      <c r="BE1883" t="s">
        <v>85</v>
      </c>
      <c r="BF1883" t="s">
        <v>3483</v>
      </c>
      <c r="BG1883" t="s">
        <v>9900</v>
      </c>
      <c r="BH1883" t="s">
        <v>86</v>
      </c>
      <c r="BI1883" t="s">
        <v>85</v>
      </c>
    </row>
    <row r="1884" spans="1:61" ht="14.45" hidden="1">
      <c r="A1884" t="s">
        <v>9901</v>
      </c>
      <c r="B1884" t="s">
        <v>98</v>
      </c>
      <c r="C1884" t="s">
        <v>85</v>
      </c>
      <c r="D1884" t="s">
        <v>85</v>
      </c>
      <c r="E1884" t="s">
        <v>65</v>
      </c>
      <c r="F1884" t="s">
        <v>66</v>
      </c>
      <c r="G1884" t="s">
        <v>67</v>
      </c>
      <c r="H1884" t="s">
        <v>99</v>
      </c>
      <c r="I1884" t="s">
        <v>69</v>
      </c>
      <c r="J1884" t="s">
        <v>100</v>
      </c>
      <c r="K1884" t="s">
        <v>101</v>
      </c>
      <c r="L1884" t="s">
        <v>102</v>
      </c>
      <c r="M1884" t="s">
        <v>9902</v>
      </c>
      <c r="N1884" t="s">
        <v>9903</v>
      </c>
      <c r="O1884" s="34">
        <v>45715</v>
      </c>
      <c r="P1884" s="39">
        <v>0.76388888888888884</v>
      </c>
      <c r="Q1884" s="34">
        <v>45716</v>
      </c>
      <c r="R1884" s="39">
        <v>0.78541666666666665</v>
      </c>
      <c r="S1884" t="s">
        <v>75</v>
      </c>
      <c r="T1884" t="s">
        <v>76</v>
      </c>
      <c r="U1884" t="s">
        <v>77</v>
      </c>
      <c r="V1884" t="s">
        <v>78</v>
      </c>
      <c r="W1884" t="s">
        <v>78</v>
      </c>
      <c r="X1884" t="s">
        <v>79</v>
      </c>
      <c r="Y1884" t="s">
        <v>105</v>
      </c>
      <c r="Z1884" t="s">
        <v>117</v>
      </c>
      <c r="AA1884" t="s">
        <v>117</v>
      </c>
      <c r="AB1884" t="s">
        <v>83</v>
      </c>
      <c r="AC1884" s="5" t="s">
        <v>379</v>
      </c>
      <c r="AD1884" s="9" t="s">
        <v>379</v>
      </c>
      <c r="AE1884" t="s">
        <v>9901</v>
      </c>
      <c r="AF1884" t="s">
        <v>85</v>
      </c>
      <c r="AG1884" t="s">
        <v>85</v>
      </c>
      <c r="AH1884" t="s">
        <v>85</v>
      </c>
      <c r="AI1884" t="s">
        <v>85</v>
      </c>
      <c r="AJ1884" t="s">
        <v>9901</v>
      </c>
      <c r="AK1884" t="s">
        <v>86</v>
      </c>
      <c r="AL1884" t="s">
        <v>337</v>
      </c>
      <c r="AM1884" t="s">
        <v>3515</v>
      </c>
      <c r="AN1884" t="s">
        <v>3515</v>
      </c>
      <c r="AO1884" t="s">
        <v>360</v>
      </c>
      <c r="AP1884" t="s">
        <v>108</v>
      </c>
      <c r="AQ1884" t="s">
        <v>109</v>
      </c>
      <c r="AR1884" t="s">
        <v>110</v>
      </c>
      <c r="AS1884" t="s">
        <v>111</v>
      </c>
      <c r="AT1884" t="s">
        <v>93</v>
      </c>
      <c r="AU1884" t="s">
        <v>94</v>
      </c>
      <c r="AV1884" t="s">
        <v>95</v>
      </c>
      <c r="AW1884" t="s">
        <v>85</v>
      </c>
      <c r="AX1884" t="s">
        <v>85</v>
      </c>
      <c r="AY1884" t="s">
        <v>85</v>
      </c>
      <c r="AZ1884" t="s">
        <v>85</v>
      </c>
      <c r="BA1884" t="s">
        <v>9904</v>
      </c>
      <c r="BB1884" t="s">
        <v>91</v>
      </c>
      <c r="BC1884" t="s">
        <v>9904</v>
      </c>
      <c r="BD1884" t="s">
        <v>85</v>
      </c>
      <c r="BE1884" t="s">
        <v>85</v>
      </c>
      <c r="BF1884" t="s">
        <v>9904</v>
      </c>
      <c r="BG1884" t="s">
        <v>9905</v>
      </c>
      <c r="BH1884" t="s">
        <v>86</v>
      </c>
      <c r="BI1884" t="s">
        <v>85</v>
      </c>
    </row>
    <row r="1885" spans="1:61" ht="14.45" hidden="1">
      <c r="A1885" t="s">
        <v>9906</v>
      </c>
      <c r="B1885" t="s">
        <v>303</v>
      </c>
      <c r="C1885" t="s">
        <v>167</v>
      </c>
      <c r="D1885" t="s">
        <v>168</v>
      </c>
      <c r="E1885" t="s">
        <v>135</v>
      </c>
      <c r="F1885" t="s">
        <v>136</v>
      </c>
      <c r="G1885" t="s">
        <v>67</v>
      </c>
      <c r="H1885" t="s">
        <v>1197</v>
      </c>
      <c r="I1885" t="s">
        <v>152</v>
      </c>
      <c r="J1885" t="s">
        <v>191</v>
      </c>
      <c r="K1885" t="s">
        <v>192</v>
      </c>
      <c r="L1885" t="s">
        <v>193</v>
      </c>
      <c r="M1885" t="s">
        <v>9907</v>
      </c>
      <c r="N1885" t="s">
        <v>9908</v>
      </c>
      <c r="O1885" s="34">
        <v>45715</v>
      </c>
      <c r="P1885" s="39">
        <v>0.97777777777777775</v>
      </c>
      <c r="Q1885" s="34">
        <v>45754</v>
      </c>
      <c r="R1885" s="39">
        <v>0.43263888888888891</v>
      </c>
      <c r="S1885" t="s">
        <v>2970</v>
      </c>
      <c r="T1885" t="s">
        <v>76</v>
      </c>
      <c r="U1885" t="s">
        <v>77</v>
      </c>
      <c r="V1885" t="s">
        <v>78</v>
      </c>
      <c r="W1885" t="s">
        <v>78</v>
      </c>
      <c r="X1885" t="s">
        <v>79</v>
      </c>
      <c r="Y1885" t="s">
        <v>80</v>
      </c>
      <c r="Z1885" t="s">
        <v>1186</v>
      </c>
      <c r="AA1885" t="s">
        <v>81</v>
      </c>
      <c r="AB1885" t="s">
        <v>176</v>
      </c>
      <c r="AC1885" t="s">
        <v>379</v>
      </c>
      <c r="AD1885" t="s">
        <v>9091</v>
      </c>
      <c r="AE1885" t="s">
        <v>9906</v>
      </c>
      <c r="AF1885" t="s">
        <v>85</v>
      </c>
      <c r="AG1885" t="s">
        <v>85</v>
      </c>
      <c r="AH1885" t="s">
        <v>85</v>
      </c>
      <c r="AI1885" t="s">
        <v>85</v>
      </c>
      <c r="AJ1885" t="s">
        <v>9906</v>
      </c>
      <c r="AK1885" t="s">
        <v>243</v>
      </c>
      <c r="AL1885" t="s">
        <v>337</v>
      </c>
      <c r="AM1885" t="s">
        <v>3515</v>
      </c>
      <c r="AN1885" t="s">
        <v>9626</v>
      </c>
      <c r="AO1885" t="s">
        <v>89</v>
      </c>
      <c r="AP1885" t="s">
        <v>108</v>
      </c>
      <c r="AQ1885" t="s">
        <v>298</v>
      </c>
      <c r="AR1885" t="s">
        <v>110</v>
      </c>
      <c r="AS1885" t="s">
        <v>9909</v>
      </c>
      <c r="AT1885" t="s">
        <v>256</v>
      </c>
      <c r="AU1885" t="s">
        <v>9093</v>
      </c>
      <c r="AV1885" t="s">
        <v>417</v>
      </c>
      <c r="AW1885" t="s">
        <v>85</v>
      </c>
      <c r="AX1885" t="s">
        <v>85</v>
      </c>
      <c r="AY1885" t="s">
        <v>85</v>
      </c>
      <c r="AZ1885" t="s">
        <v>85</v>
      </c>
      <c r="BA1885" t="s">
        <v>91</v>
      </c>
      <c r="BB1885" t="s">
        <v>9910</v>
      </c>
      <c r="BC1885" t="s">
        <v>9911</v>
      </c>
      <c r="BD1885" t="s">
        <v>85</v>
      </c>
      <c r="BE1885" t="s">
        <v>1200</v>
      </c>
      <c r="BF1885" t="s">
        <v>9911</v>
      </c>
      <c r="BG1885" t="s">
        <v>9912</v>
      </c>
      <c r="BH1885" t="s">
        <v>86</v>
      </c>
      <c r="BI1885" t="s">
        <v>85</v>
      </c>
    </row>
    <row r="1886" spans="1:61" ht="14.45" hidden="1">
      <c r="A1886" t="s">
        <v>9913</v>
      </c>
      <c r="B1886" t="s">
        <v>132</v>
      </c>
      <c r="C1886" t="s">
        <v>133</v>
      </c>
      <c r="D1886" t="s">
        <v>134</v>
      </c>
      <c r="E1886" t="s">
        <v>65</v>
      </c>
      <c r="F1886" t="s">
        <v>66</v>
      </c>
      <c r="G1886" t="s">
        <v>67</v>
      </c>
      <c r="H1886" t="s">
        <v>137</v>
      </c>
      <c r="I1886" t="s">
        <v>69</v>
      </c>
      <c r="J1886" t="s">
        <v>70</v>
      </c>
      <c r="K1886" t="s">
        <v>71</v>
      </c>
      <c r="L1886" t="s">
        <v>72</v>
      </c>
      <c r="M1886" t="s">
        <v>9914</v>
      </c>
      <c r="N1886" t="s">
        <v>9915</v>
      </c>
      <c r="O1886" s="34">
        <v>45716</v>
      </c>
      <c r="P1886" s="39">
        <v>0.29305555555555557</v>
      </c>
      <c r="Q1886" s="34">
        <v>45716</v>
      </c>
      <c r="R1886" s="39">
        <v>0.37708333333333333</v>
      </c>
      <c r="S1886" t="s">
        <v>75</v>
      </c>
      <c r="T1886" t="s">
        <v>141</v>
      </c>
      <c r="U1886" t="s">
        <v>77</v>
      </c>
      <c r="V1886" t="s">
        <v>78</v>
      </c>
      <c r="W1886" t="s">
        <v>78</v>
      </c>
      <c r="X1886" t="s">
        <v>79</v>
      </c>
      <c r="Y1886" t="s">
        <v>80</v>
      </c>
      <c r="Z1886" t="s">
        <v>1465</v>
      </c>
      <c r="AA1886" t="s">
        <v>143</v>
      </c>
      <c r="AB1886" t="s">
        <v>83</v>
      </c>
      <c r="AC1886" s="5" t="s">
        <v>379</v>
      </c>
      <c r="AD1886" s="9" t="s">
        <v>379</v>
      </c>
      <c r="AE1886" t="s">
        <v>9913</v>
      </c>
      <c r="AF1886" t="s">
        <v>85</v>
      </c>
      <c r="AG1886" t="s">
        <v>85</v>
      </c>
      <c r="AH1886" t="s">
        <v>85</v>
      </c>
      <c r="AI1886" t="s">
        <v>85</v>
      </c>
      <c r="AJ1886" t="s">
        <v>9913</v>
      </c>
      <c r="AK1886" t="s">
        <v>86</v>
      </c>
      <c r="AL1886" t="s">
        <v>360</v>
      </c>
      <c r="AM1886" t="s">
        <v>3515</v>
      </c>
      <c r="AN1886" t="s">
        <v>3515</v>
      </c>
      <c r="AO1886" t="s">
        <v>360</v>
      </c>
      <c r="AP1886" t="s">
        <v>108</v>
      </c>
      <c r="AQ1886" t="s">
        <v>180</v>
      </c>
      <c r="AR1886" t="s">
        <v>110</v>
      </c>
      <c r="AS1886" t="s">
        <v>92</v>
      </c>
      <c r="AT1886" t="s">
        <v>93</v>
      </c>
      <c r="AU1886" t="s">
        <v>94</v>
      </c>
      <c r="AV1886" t="s">
        <v>95</v>
      </c>
      <c r="AW1886" t="s">
        <v>85</v>
      </c>
      <c r="AX1886" t="s">
        <v>85</v>
      </c>
      <c r="AY1886" t="s">
        <v>85</v>
      </c>
      <c r="AZ1886" t="s">
        <v>85</v>
      </c>
      <c r="BA1886" t="s">
        <v>91</v>
      </c>
      <c r="BB1886" t="s">
        <v>612</v>
      </c>
      <c r="BC1886" t="s">
        <v>1101</v>
      </c>
      <c r="BD1886" t="s">
        <v>85</v>
      </c>
      <c r="BE1886" t="s">
        <v>146</v>
      </c>
      <c r="BF1886" t="s">
        <v>1101</v>
      </c>
      <c r="BG1886" t="s">
        <v>147</v>
      </c>
      <c r="BH1886" t="s">
        <v>86</v>
      </c>
      <c r="BI1886" t="s">
        <v>85</v>
      </c>
    </row>
    <row r="1887" spans="1:61" ht="14.45" hidden="1">
      <c r="A1887" t="s">
        <v>9916</v>
      </c>
      <c r="B1887" t="s">
        <v>149</v>
      </c>
      <c r="C1887" t="s">
        <v>85</v>
      </c>
      <c r="D1887" t="s">
        <v>85</v>
      </c>
      <c r="E1887" t="s">
        <v>65</v>
      </c>
      <c r="F1887" t="s">
        <v>66</v>
      </c>
      <c r="G1887" t="s">
        <v>150</v>
      </c>
      <c r="H1887" t="s">
        <v>541</v>
      </c>
      <c r="I1887" t="s">
        <v>860</v>
      </c>
      <c r="J1887" t="s">
        <v>100</v>
      </c>
      <c r="K1887" t="s">
        <v>101</v>
      </c>
      <c r="L1887" t="s">
        <v>102</v>
      </c>
      <c r="M1887" t="s">
        <v>9917</v>
      </c>
      <c r="N1887" t="s">
        <v>9918</v>
      </c>
      <c r="O1887" s="34">
        <v>45716</v>
      </c>
      <c r="P1887" s="39">
        <v>0.35486111111111113</v>
      </c>
      <c r="Q1887" s="34">
        <v>45716</v>
      </c>
      <c r="R1887" s="39">
        <v>0.41875000000000001</v>
      </c>
      <c r="S1887" t="s">
        <v>75</v>
      </c>
      <c r="T1887" t="s">
        <v>141</v>
      </c>
      <c r="U1887" t="s">
        <v>77</v>
      </c>
      <c r="V1887" t="s">
        <v>78</v>
      </c>
      <c r="W1887" t="s">
        <v>78</v>
      </c>
      <c r="X1887" t="s">
        <v>79</v>
      </c>
      <c r="Y1887" t="s">
        <v>158</v>
      </c>
      <c r="Z1887" t="s">
        <v>142</v>
      </c>
      <c r="AA1887" t="s">
        <v>81</v>
      </c>
      <c r="AB1887" t="s">
        <v>83</v>
      </c>
      <c r="AC1887" s="5" t="s">
        <v>379</v>
      </c>
      <c r="AD1887" s="9" t="s">
        <v>379</v>
      </c>
      <c r="AE1887" t="s">
        <v>9916</v>
      </c>
      <c r="AF1887" t="s">
        <v>85</v>
      </c>
      <c r="AG1887" t="s">
        <v>85</v>
      </c>
      <c r="AH1887" t="s">
        <v>85</v>
      </c>
      <c r="AI1887" t="s">
        <v>85</v>
      </c>
      <c r="AJ1887" t="s">
        <v>9916</v>
      </c>
      <c r="AK1887" t="s">
        <v>243</v>
      </c>
      <c r="AL1887" t="s">
        <v>360</v>
      </c>
      <c r="AM1887" t="s">
        <v>3515</v>
      </c>
      <c r="AN1887" t="s">
        <v>3515</v>
      </c>
      <c r="AO1887" t="s">
        <v>360</v>
      </c>
      <c r="AP1887" t="s">
        <v>108</v>
      </c>
      <c r="AQ1887" t="s">
        <v>180</v>
      </c>
      <c r="AR1887" t="s">
        <v>110</v>
      </c>
      <c r="AS1887" t="s">
        <v>8687</v>
      </c>
      <c r="AT1887" t="s">
        <v>93</v>
      </c>
      <c r="AU1887" t="s">
        <v>94</v>
      </c>
      <c r="AV1887" t="s">
        <v>245</v>
      </c>
      <c r="AW1887" t="s">
        <v>85</v>
      </c>
      <c r="AX1887" t="s">
        <v>85</v>
      </c>
      <c r="AY1887" t="s">
        <v>85</v>
      </c>
      <c r="AZ1887" t="s">
        <v>85</v>
      </c>
      <c r="BA1887" t="s">
        <v>6273</v>
      </c>
      <c r="BB1887" t="s">
        <v>1753</v>
      </c>
      <c r="BC1887" t="s">
        <v>4936</v>
      </c>
      <c r="BD1887" t="s">
        <v>85</v>
      </c>
      <c r="BE1887" t="s">
        <v>311</v>
      </c>
      <c r="BF1887" t="s">
        <v>4936</v>
      </c>
      <c r="BG1887" t="s">
        <v>9919</v>
      </c>
      <c r="BH1887" t="s">
        <v>86</v>
      </c>
      <c r="BI1887" t="s">
        <v>85</v>
      </c>
    </row>
    <row r="1888" spans="1:61" ht="14.45" hidden="1">
      <c r="A1888" t="s">
        <v>9920</v>
      </c>
      <c r="B1888" t="s">
        <v>132</v>
      </c>
      <c r="C1888" t="s">
        <v>133</v>
      </c>
      <c r="D1888" t="s">
        <v>134</v>
      </c>
      <c r="E1888" t="s">
        <v>65</v>
      </c>
      <c r="F1888" t="s">
        <v>66</v>
      </c>
      <c r="G1888" t="s">
        <v>67</v>
      </c>
      <c r="H1888" t="s">
        <v>169</v>
      </c>
      <c r="I1888" t="s">
        <v>69</v>
      </c>
      <c r="J1888" t="s">
        <v>153</v>
      </c>
      <c r="K1888" t="s">
        <v>154</v>
      </c>
      <c r="L1888" t="s">
        <v>155</v>
      </c>
      <c r="M1888" t="s">
        <v>9921</v>
      </c>
      <c r="N1888" t="s">
        <v>9922</v>
      </c>
      <c r="O1888" s="34">
        <v>45716</v>
      </c>
      <c r="P1888" s="39">
        <v>0.35694444444444445</v>
      </c>
      <c r="Q1888" s="34">
        <v>45716</v>
      </c>
      <c r="R1888" s="39">
        <v>0.38124999999999998</v>
      </c>
      <c r="S1888" t="s">
        <v>75</v>
      </c>
      <c r="T1888" t="s">
        <v>141</v>
      </c>
      <c r="U1888" t="s">
        <v>77</v>
      </c>
      <c r="V1888" t="s">
        <v>78</v>
      </c>
      <c r="W1888" t="s">
        <v>78</v>
      </c>
      <c r="X1888" t="s">
        <v>79</v>
      </c>
      <c r="Y1888" t="s">
        <v>4466</v>
      </c>
      <c r="Z1888" t="s">
        <v>142</v>
      </c>
      <c r="AA1888" t="s">
        <v>143</v>
      </c>
      <c r="AB1888" t="s">
        <v>83</v>
      </c>
      <c r="AC1888" s="5" t="s">
        <v>379</v>
      </c>
      <c r="AD1888" s="9" t="s">
        <v>379</v>
      </c>
      <c r="AE1888" t="s">
        <v>9920</v>
      </c>
      <c r="AF1888" t="s">
        <v>85</v>
      </c>
      <c r="AG1888" t="s">
        <v>85</v>
      </c>
      <c r="AH1888" t="s">
        <v>85</v>
      </c>
      <c r="AI1888" t="s">
        <v>85</v>
      </c>
      <c r="AJ1888" t="s">
        <v>9920</v>
      </c>
      <c r="AK1888" t="s">
        <v>86</v>
      </c>
      <c r="AL1888" t="s">
        <v>360</v>
      </c>
      <c r="AM1888" t="s">
        <v>3515</v>
      </c>
      <c r="AN1888" t="s">
        <v>3515</v>
      </c>
      <c r="AO1888" t="s">
        <v>360</v>
      </c>
      <c r="AP1888" t="s">
        <v>108</v>
      </c>
      <c r="AQ1888" t="s">
        <v>180</v>
      </c>
      <c r="AR1888" t="s">
        <v>110</v>
      </c>
      <c r="AS1888" t="s">
        <v>244</v>
      </c>
      <c r="AT1888" t="s">
        <v>93</v>
      </c>
      <c r="AU1888" t="s">
        <v>94</v>
      </c>
      <c r="AV1888" t="s">
        <v>95</v>
      </c>
      <c r="AW1888" t="s">
        <v>85</v>
      </c>
      <c r="AX1888" t="s">
        <v>85</v>
      </c>
      <c r="AY1888" t="s">
        <v>85</v>
      </c>
      <c r="AZ1888" t="s">
        <v>85</v>
      </c>
      <c r="BA1888" t="s">
        <v>452</v>
      </c>
      <c r="BB1888" t="s">
        <v>1753</v>
      </c>
      <c r="BC1888" t="s">
        <v>703</v>
      </c>
      <c r="BD1888" t="s">
        <v>85</v>
      </c>
      <c r="BE1888" t="s">
        <v>146</v>
      </c>
      <c r="BF1888" t="s">
        <v>703</v>
      </c>
      <c r="BG1888" t="s">
        <v>9923</v>
      </c>
      <c r="BH1888" t="s">
        <v>86</v>
      </c>
      <c r="BI1888" t="s">
        <v>85</v>
      </c>
    </row>
    <row r="1889" spans="1:61" ht="14.45" hidden="1">
      <c r="A1889" t="s">
        <v>9924</v>
      </c>
      <c r="B1889" t="s">
        <v>365</v>
      </c>
      <c r="C1889" t="s">
        <v>91</v>
      </c>
      <c r="D1889" t="s">
        <v>91</v>
      </c>
      <c r="E1889" t="s">
        <v>65</v>
      </c>
      <c r="F1889" t="s">
        <v>66</v>
      </c>
      <c r="G1889" t="s">
        <v>67</v>
      </c>
      <c r="H1889" t="s">
        <v>366</v>
      </c>
      <c r="I1889" t="s">
        <v>69</v>
      </c>
      <c r="J1889" t="s">
        <v>550</v>
      </c>
      <c r="K1889" t="s">
        <v>551</v>
      </c>
      <c r="L1889" t="s">
        <v>552</v>
      </c>
      <c r="M1889" t="s">
        <v>9925</v>
      </c>
      <c r="N1889" t="s">
        <v>9926</v>
      </c>
      <c r="O1889" s="34">
        <v>45716</v>
      </c>
      <c r="P1889" s="39">
        <v>0.3659722222222222</v>
      </c>
      <c r="Q1889" s="34">
        <v>45716</v>
      </c>
      <c r="R1889" s="39">
        <v>0.41805555555555557</v>
      </c>
      <c r="S1889" t="s">
        <v>75</v>
      </c>
      <c r="T1889" t="s">
        <v>141</v>
      </c>
      <c r="U1889" t="s">
        <v>77</v>
      </c>
      <c r="V1889" t="s">
        <v>78</v>
      </c>
      <c r="W1889" t="s">
        <v>78</v>
      </c>
      <c r="X1889" t="s">
        <v>79</v>
      </c>
      <c r="Y1889" t="s">
        <v>4466</v>
      </c>
      <c r="Z1889" t="s">
        <v>142</v>
      </c>
      <c r="AA1889" t="s">
        <v>81</v>
      </c>
      <c r="AB1889" t="s">
        <v>83</v>
      </c>
      <c r="AC1889" s="5" t="s">
        <v>379</v>
      </c>
      <c r="AD1889" s="9" t="s">
        <v>379</v>
      </c>
      <c r="AE1889" t="s">
        <v>9924</v>
      </c>
      <c r="AF1889" t="s">
        <v>85</v>
      </c>
      <c r="AG1889" t="s">
        <v>85</v>
      </c>
      <c r="AH1889" t="s">
        <v>85</v>
      </c>
      <c r="AI1889" t="s">
        <v>85</v>
      </c>
      <c r="AJ1889" t="s">
        <v>9924</v>
      </c>
      <c r="AK1889" t="s">
        <v>243</v>
      </c>
      <c r="AL1889" t="s">
        <v>360</v>
      </c>
      <c r="AM1889" t="s">
        <v>3515</v>
      </c>
      <c r="AN1889" t="s">
        <v>3515</v>
      </c>
      <c r="AO1889" t="s">
        <v>360</v>
      </c>
      <c r="AP1889" t="s">
        <v>108</v>
      </c>
      <c r="AQ1889" t="s">
        <v>180</v>
      </c>
      <c r="AR1889" t="s">
        <v>110</v>
      </c>
      <c r="AS1889" t="s">
        <v>8172</v>
      </c>
      <c r="AT1889" t="s">
        <v>93</v>
      </c>
      <c r="AU1889" t="s">
        <v>94</v>
      </c>
      <c r="AV1889" t="s">
        <v>95</v>
      </c>
      <c r="AW1889" t="s">
        <v>85</v>
      </c>
      <c r="AX1889" t="s">
        <v>85</v>
      </c>
      <c r="AY1889" t="s">
        <v>85</v>
      </c>
      <c r="AZ1889" t="s">
        <v>85</v>
      </c>
      <c r="BA1889" t="s">
        <v>970</v>
      </c>
      <c r="BB1889" t="s">
        <v>1033</v>
      </c>
      <c r="BC1889" t="s">
        <v>1374</v>
      </c>
      <c r="BD1889" t="s">
        <v>85</v>
      </c>
      <c r="BE1889" t="s">
        <v>407</v>
      </c>
      <c r="BF1889" t="s">
        <v>1374</v>
      </c>
      <c r="BG1889" t="s">
        <v>9927</v>
      </c>
      <c r="BH1889" t="s">
        <v>86</v>
      </c>
      <c r="BI1889" t="s">
        <v>85</v>
      </c>
    </row>
    <row r="1890" spans="1:61" ht="14.45" hidden="1">
      <c r="A1890" t="s">
        <v>9928</v>
      </c>
      <c r="B1890" t="s">
        <v>303</v>
      </c>
      <c r="C1890" t="s">
        <v>110</v>
      </c>
      <c r="D1890" t="s">
        <v>356</v>
      </c>
      <c r="E1890" t="s">
        <v>135</v>
      </c>
      <c r="F1890" t="s">
        <v>136</v>
      </c>
      <c r="G1890" t="s">
        <v>67</v>
      </c>
      <c r="H1890" t="s">
        <v>169</v>
      </c>
      <c r="I1890" t="s">
        <v>69</v>
      </c>
      <c r="J1890" t="s">
        <v>191</v>
      </c>
      <c r="K1890" t="s">
        <v>192</v>
      </c>
      <c r="L1890" t="s">
        <v>193</v>
      </c>
      <c r="M1890" t="s">
        <v>9929</v>
      </c>
      <c r="N1890" t="s">
        <v>9930</v>
      </c>
      <c r="O1890" s="34">
        <v>45716</v>
      </c>
      <c r="P1890" s="39">
        <v>0.37569444444444444</v>
      </c>
      <c r="Q1890" s="34">
        <v>45728</v>
      </c>
      <c r="R1890" s="39">
        <v>0.88055555555555554</v>
      </c>
      <c r="S1890" t="s">
        <v>75</v>
      </c>
      <c r="T1890" t="s">
        <v>76</v>
      </c>
      <c r="U1890" t="s">
        <v>77</v>
      </c>
      <c r="V1890" t="s">
        <v>78</v>
      </c>
      <c r="W1890" t="s">
        <v>78</v>
      </c>
      <c r="X1890" t="s">
        <v>79</v>
      </c>
      <c r="Y1890" t="s">
        <v>80</v>
      </c>
      <c r="Z1890" t="s">
        <v>143</v>
      </c>
      <c r="AA1890" t="s">
        <v>903</v>
      </c>
      <c r="AB1890" t="s">
        <v>176</v>
      </c>
      <c r="AC1890" s="5" t="s">
        <v>379</v>
      </c>
      <c r="AD1890" s="9" t="s">
        <v>2244</v>
      </c>
      <c r="AE1890" t="s">
        <v>9928</v>
      </c>
      <c r="AF1890" t="s">
        <v>85</v>
      </c>
      <c r="AG1890" t="s">
        <v>85</v>
      </c>
      <c r="AH1890" t="s">
        <v>85</v>
      </c>
      <c r="AI1890" t="s">
        <v>85</v>
      </c>
      <c r="AJ1890" t="s">
        <v>9928</v>
      </c>
      <c r="AK1890" t="s">
        <v>86</v>
      </c>
      <c r="AL1890" t="s">
        <v>360</v>
      </c>
      <c r="AM1890" t="s">
        <v>3515</v>
      </c>
      <c r="AN1890" t="s">
        <v>2608</v>
      </c>
      <c r="AO1890" t="s">
        <v>229</v>
      </c>
      <c r="AP1890" t="s">
        <v>108</v>
      </c>
      <c r="AQ1890" t="s">
        <v>180</v>
      </c>
      <c r="AR1890" t="s">
        <v>110</v>
      </c>
      <c r="AS1890" t="s">
        <v>1571</v>
      </c>
      <c r="AT1890" t="s">
        <v>93</v>
      </c>
      <c r="AU1890" t="s">
        <v>94</v>
      </c>
      <c r="AV1890" t="s">
        <v>145</v>
      </c>
      <c r="AW1890" t="s">
        <v>85</v>
      </c>
      <c r="AX1890" t="s">
        <v>85</v>
      </c>
      <c r="AY1890" t="s">
        <v>85</v>
      </c>
      <c r="AZ1890" t="s">
        <v>85</v>
      </c>
      <c r="BA1890" t="s">
        <v>91</v>
      </c>
      <c r="BB1890" t="s">
        <v>9931</v>
      </c>
      <c r="BC1890" t="s">
        <v>9932</v>
      </c>
      <c r="BD1890" t="s">
        <v>85</v>
      </c>
      <c r="BE1890" t="s">
        <v>146</v>
      </c>
      <c r="BF1890" t="s">
        <v>9932</v>
      </c>
      <c r="BG1890" t="s">
        <v>9933</v>
      </c>
      <c r="BH1890" t="s">
        <v>86</v>
      </c>
      <c r="BI1890" t="s">
        <v>85</v>
      </c>
    </row>
    <row r="1891" spans="1:61" ht="14.45" hidden="1">
      <c r="A1891" t="s">
        <v>9934</v>
      </c>
      <c r="B1891" t="s">
        <v>290</v>
      </c>
      <c r="C1891" t="s">
        <v>85</v>
      </c>
      <c r="D1891" t="s">
        <v>85</v>
      </c>
      <c r="E1891" t="s">
        <v>135</v>
      </c>
      <c r="F1891" t="s">
        <v>136</v>
      </c>
      <c r="G1891" t="s">
        <v>67</v>
      </c>
      <c r="H1891" t="s">
        <v>366</v>
      </c>
      <c r="I1891" t="s">
        <v>69</v>
      </c>
      <c r="J1891" t="s">
        <v>503</v>
      </c>
      <c r="K1891" t="s">
        <v>504</v>
      </c>
      <c r="L1891" t="s">
        <v>505</v>
      </c>
      <c r="M1891" t="s">
        <v>9935</v>
      </c>
      <c r="N1891" t="s">
        <v>9936</v>
      </c>
      <c r="O1891" s="34">
        <v>45716</v>
      </c>
      <c r="P1891" s="39">
        <v>0.38819444444444445</v>
      </c>
      <c r="Q1891" s="34">
        <v>45722</v>
      </c>
      <c r="R1891" s="39">
        <v>0.75624999999999998</v>
      </c>
      <c r="S1891" t="s">
        <v>75</v>
      </c>
      <c r="T1891" t="s">
        <v>76</v>
      </c>
      <c r="U1891" t="s">
        <v>77</v>
      </c>
      <c r="V1891" t="s">
        <v>78</v>
      </c>
      <c r="W1891" t="s">
        <v>78</v>
      </c>
      <c r="X1891" t="s">
        <v>79</v>
      </c>
      <c r="Y1891" t="s">
        <v>67</v>
      </c>
      <c r="Z1891" t="s">
        <v>143</v>
      </c>
      <c r="AA1891" t="s">
        <v>117</v>
      </c>
      <c r="AB1891" t="s">
        <v>83</v>
      </c>
      <c r="AC1891" s="5" t="s">
        <v>379</v>
      </c>
      <c r="AD1891" s="9" t="s">
        <v>2244</v>
      </c>
      <c r="AE1891" t="s">
        <v>9934</v>
      </c>
      <c r="AF1891" t="s">
        <v>85</v>
      </c>
      <c r="AG1891" t="s">
        <v>85</v>
      </c>
      <c r="AH1891" t="s">
        <v>85</v>
      </c>
      <c r="AI1891" t="s">
        <v>85</v>
      </c>
      <c r="AJ1891" t="s">
        <v>9934</v>
      </c>
      <c r="AK1891" t="s">
        <v>243</v>
      </c>
      <c r="AL1891" t="s">
        <v>360</v>
      </c>
      <c r="AM1891" t="s">
        <v>3515</v>
      </c>
      <c r="AN1891" t="s">
        <v>2245</v>
      </c>
      <c r="AO1891" t="s">
        <v>337</v>
      </c>
      <c r="AP1891" t="s">
        <v>108</v>
      </c>
      <c r="AQ1891" t="s">
        <v>180</v>
      </c>
      <c r="AR1891" t="s">
        <v>110</v>
      </c>
      <c r="AS1891" t="s">
        <v>989</v>
      </c>
      <c r="AT1891" t="s">
        <v>93</v>
      </c>
      <c r="AU1891" t="s">
        <v>94</v>
      </c>
      <c r="AV1891" t="s">
        <v>145</v>
      </c>
      <c r="AW1891" t="s">
        <v>85</v>
      </c>
      <c r="AX1891" t="s">
        <v>85</v>
      </c>
      <c r="AY1891" t="s">
        <v>85</v>
      </c>
      <c r="AZ1891" t="s">
        <v>85</v>
      </c>
      <c r="BA1891" t="s">
        <v>91</v>
      </c>
      <c r="BB1891" t="s">
        <v>753</v>
      </c>
      <c r="BC1891" t="s">
        <v>9937</v>
      </c>
      <c r="BD1891" t="s">
        <v>85</v>
      </c>
      <c r="BE1891" t="s">
        <v>146</v>
      </c>
      <c r="BF1891" t="s">
        <v>9937</v>
      </c>
      <c r="BG1891" t="s">
        <v>9938</v>
      </c>
      <c r="BH1891" t="s">
        <v>86</v>
      </c>
      <c r="BI1891" t="s">
        <v>85</v>
      </c>
    </row>
    <row r="1892" spans="1:61" ht="14.45" hidden="1">
      <c r="A1892" t="s">
        <v>9939</v>
      </c>
      <c r="B1892" t="s">
        <v>501</v>
      </c>
      <c r="C1892" t="s">
        <v>6071</v>
      </c>
      <c r="D1892" t="s">
        <v>6072</v>
      </c>
      <c r="E1892" t="s">
        <v>135</v>
      </c>
      <c r="F1892" t="s">
        <v>136</v>
      </c>
      <c r="G1892" t="s">
        <v>150</v>
      </c>
      <c r="H1892" t="s">
        <v>7390</v>
      </c>
      <c r="I1892" t="s">
        <v>152</v>
      </c>
      <c r="J1892" t="s">
        <v>100</v>
      </c>
      <c r="K1892" t="s">
        <v>101</v>
      </c>
      <c r="L1892" t="s">
        <v>102</v>
      </c>
      <c r="M1892" t="s">
        <v>9940</v>
      </c>
      <c r="N1892" t="s">
        <v>9941</v>
      </c>
      <c r="O1892" s="34">
        <v>45716</v>
      </c>
      <c r="P1892" s="39">
        <v>0.40763888888888888</v>
      </c>
      <c r="Q1892" s="34">
        <v>45728</v>
      </c>
      <c r="R1892" s="39">
        <v>0.74930555555555556</v>
      </c>
      <c r="S1892" t="s">
        <v>75</v>
      </c>
      <c r="T1892" t="s">
        <v>76</v>
      </c>
      <c r="U1892" t="s">
        <v>77</v>
      </c>
      <c r="V1892" t="s">
        <v>78</v>
      </c>
      <c r="W1892" t="s">
        <v>78</v>
      </c>
      <c r="X1892" t="s">
        <v>79</v>
      </c>
      <c r="Y1892" t="s">
        <v>270</v>
      </c>
      <c r="Z1892" t="s">
        <v>143</v>
      </c>
      <c r="AA1892" t="s">
        <v>227</v>
      </c>
      <c r="AB1892" t="s">
        <v>83</v>
      </c>
      <c r="AC1892" s="5" t="s">
        <v>379</v>
      </c>
      <c r="AD1892" s="9" t="s">
        <v>2244</v>
      </c>
      <c r="AE1892" t="s">
        <v>9939</v>
      </c>
      <c r="AF1892" t="s">
        <v>85</v>
      </c>
      <c r="AG1892" t="s">
        <v>85</v>
      </c>
      <c r="AH1892" t="s">
        <v>85</v>
      </c>
      <c r="AI1892" t="s">
        <v>85</v>
      </c>
      <c r="AJ1892" t="s">
        <v>9939</v>
      </c>
      <c r="AK1892" t="s">
        <v>86</v>
      </c>
      <c r="AL1892" t="s">
        <v>360</v>
      </c>
      <c r="AM1892" t="s">
        <v>3515</v>
      </c>
      <c r="AN1892" t="s">
        <v>2608</v>
      </c>
      <c r="AO1892" t="s">
        <v>229</v>
      </c>
      <c r="AP1892" t="s">
        <v>108</v>
      </c>
      <c r="AQ1892" t="s">
        <v>161</v>
      </c>
      <c r="AR1892" t="s">
        <v>110</v>
      </c>
      <c r="AS1892" t="s">
        <v>1173</v>
      </c>
      <c r="AT1892" t="s">
        <v>93</v>
      </c>
      <c r="AU1892" t="s">
        <v>94</v>
      </c>
      <c r="AV1892" t="s">
        <v>145</v>
      </c>
      <c r="AW1892" t="s">
        <v>9421</v>
      </c>
      <c r="AX1892" t="s">
        <v>9942</v>
      </c>
      <c r="AY1892" t="s">
        <v>85</v>
      </c>
      <c r="AZ1892" t="s">
        <v>85</v>
      </c>
      <c r="BA1892" t="s">
        <v>452</v>
      </c>
      <c r="BB1892" t="s">
        <v>9943</v>
      </c>
      <c r="BC1892" t="s">
        <v>9944</v>
      </c>
      <c r="BD1892" t="s">
        <v>85</v>
      </c>
      <c r="BE1892" t="s">
        <v>234</v>
      </c>
      <c r="BF1892" t="s">
        <v>9945</v>
      </c>
      <c r="BG1892" t="s">
        <v>9946</v>
      </c>
      <c r="BH1892" t="s">
        <v>86</v>
      </c>
      <c r="BI1892" t="s">
        <v>85</v>
      </c>
    </row>
    <row r="1893" spans="1:61" ht="14.45" hidden="1">
      <c r="A1893" t="s">
        <v>9947</v>
      </c>
      <c r="B1893" t="s">
        <v>303</v>
      </c>
      <c r="C1893" t="s">
        <v>63</v>
      </c>
      <c r="D1893" t="s">
        <v>64</v>
      </c>
      <c r="E1893" t="s">
        <v>135</v>
      </c>
      <c r="F1893" t="s">
        <v>136</v>
      </c>
      <c r="G1893" t="s">
        <v>67</v>
      </c>
      <c r="H1893" t="s">
        <v>169</v>
      </c>
      <c r="I1893" t="s">
        <v>69</v>
      </c>
      <c r="J1893" t="s">
        <v>428</v>
      </c>
      <c r="K1893" t="s">
        <v>429</v>
      </c>
      <c r="L1893" t="s">
        <v>430</v>
      </c>
      <c r="M1893" t="s">
        <v>9948</v>
      </c>
      <c r="N1893" t="s">
        <v>9949</v>
      </c>
      <c r="O1893" s="34">
        <v>45716</v>
      </c>
      <c r="P1893" s="39">
        <v>0.40902777777777777</v>
      </c>
      <c r="Q1893" s="34">
        <v>45723</v>
      </c>
      <c r="R1893" s="39">
        <v>0.69444444444444442</v>
      </c>
      <c r="S1893" t="s">
        <v>75</v>
      </c>
      <c r="T1893" t="s">
        <v>76</v>
      </c>
      <c r="U1893" t="s">
        <v>77</v>
      </c>
      <c r="V1893" t="s">
        <v>78</v>
      </c>
      <c r="W1893" t="s">
        <v>78</v>
      </c>
      <c r="X1893" t="s">
        <v>79</v>
      </c>
      <c r="Y1893" t="s">
        <v>80</v>
      </c>
      <c r="Z1893" t="s">
        <v>143</v>
      </c>
      <c r="AA1893" t="s">
        <v>242</v>
      </c>
      <c r="AB1893" t="s">
        <v>83</v>
      </c>
      <c r="AC1893" s="5" t="s">
        <v>379</v>
      </c>
      <c r="AD1893" s="9" t="s">
        <v>2244</v>
      </c>
      <c r="AE1893" t="s">
        <v>9947</v>
      </c>
      <c r="AF1893" t="s">
        <v>85</v>
      </c>
      <c r="AG1893" t="s">
        <v>85</v>
      </c>
      <c r="AH1893" t="s">
        <v>85</v>
      </c>
      <c r="AI1893" t="s">
        <v>85</v>
      </c>
      <c r="AJ1893" t="s">
        <v>9947</v>
      </c>
      <c r="AK1893" t="s">
        <v>86</v>
      </c>
      <c r="AL1893" t="s">
        <v>360</v>
      </c>
      <c r="AM1893" t="s">
        <v>3515</v>
      </c>
      <c r="AN1893" t="s">
        <v>2245</v>
      </c>
      <c r="AO1893" t="s">
        <v>360</v>
      </c>
      <c r="AP1893" t="s">
        <v>108</v>
      </c>
      <c r="AQ1893" t="s">
        <v>180</v>
      </c>
      <c r="AR1893" t="s">
        <v>110</v>
      </c>
      <c r="AS1893" t="s">
        <v>2448</v>
      </c>
      <c r="AT1893" t="s">
        <v>93</v>
      </c>
      <c r="AU1893" t="s">
        <v>94</v>
      </c>
      <c r="AV1893" t="s">
        <v>145</v>
      </c>
      <c r="AW1893" t="s">
        <v>85</v>
      </c>
      <c r="AX1893" t="s">
        <v>85</v>
      </c>
      <c r="AY1893" t="s">
        <v>85</v>
      </c>
      <c r="AZ1893" t="s">
        <v>85</v>
      </c>
      <c r="BA1893" t="s">
        <v>91</v>
      </c>
      <c r="BB1893" t="s">
        <v>9950</v>
      </c>
      <c r="BC1893" t="s">
        <v>9951</v>
      </c>
      <c r="BD1893" t="s">
        <v>85</v>
      </c>
      <c r="BE1893" t="s">
        <v>146</v>
      </c>
      <c r="BF1893" t="s">
        <v>9951</v>
      </c>
      <c r="BG1893" t="s">
        <v>9952</v>
      </c>
      <c r="BH1893" t="s">
        <v>86</v>
      </c>
      <c r="BI1893" t="s">
        <v>85</v>
      </c>
    </row>
    <row r="1894" spans="1:61" ht="14.45" hidden="1">
      <c r="A1894" t="s">
        <v>9953</v>
      </c>
      <c r="B1894" t="s">
        <v>365</v>
      </c>
      <c r="C1894" t="s">
        <v>85</v>
      </c>
      <c r="D1894" t="s">
        <v>85</v>
      </c>
      <c r="E1894" t="s">
        <v>65</v>
      </c>
      <c r="F1894" t="s">
        <v>66</v>
      </c>
      <c r="G1894" t="s">
        <v>67</v>
      </c>
      <c r="H1894" t="s">
        <v>304</v>
      </c>
      <c r="I1894" t="s">
        <v>305</v>
      </c>
      <c r="J1894" t="s">
        <v>70</v>
      </c>
      <c r="K1894" t="s">
        <v>71</v>
      </c>
      <c r="L1894" t="s">
        <v>72</v>
      </c>
      <c r="M1894" t="s">
        <v>9954</v>
      </c>
      <c r="N1894" t="s">
        <v>9955</v>
      </c>
      <c r="O1894" s="34">
        <v>45716</v>
      </c>
      <c r="P1894" s="39">
        <v>0.4201388888888889</v>
      </c>
      <c r="Q1894" s="34">
        <v>45716</v>
      </c>
      <c r="R1894" s="39">
        <v>0.44166666666666665</v>
      </c>
      <c r="S1894" t="s">
        <v>75</v>
      </c>
      <c r="T1894" t="s">
        <v>141</v>
      </c>
      <c r="U1894" t="s">
        <v>77</v>
      </c>
      <c r="V1894" t="s">
        <v>78</v>
      </c>
      <c r="W1894" t="s">
        <v>78</v>
      </c>
      <c r="X1894" t="s">
        <v>79</v>
      </c>
      <c r="Y1894" t="s">
        <v>80</v>
      </c>
      <c r="Z1894" t="s">
        <v>81</v>
      </c>
      <c r="AA1894" t="s">
        <v>81</v>
      </c>
      <c r="AB1894" t="s">
        <v>83</v>
      </c>
      <c r="AC1894" s="5" t="s">
        <v>379</v>
      </c>
      <c r="AD1894" s="9" t="s">
        <v>379</v>
      </c>
      <c r="AE1894" t="s">
        <v>9953</v>
      </c>
      <c r="AF1894" t="s">
        <v>85</v>
      </c>
      <c r="AG1894" t="s">
        <v>85</v>
      </c>
      <c r="AH1894" t="s">
        <v>85</v>
      </c>
      <c r="AI1894" t="s">
        <v>85</v>
      </c>
      <c r="AJ1894" t="s">
        <v>9953</v>
      </c>
      <c r="AK1894" t="s">
        <v>243</v>
      </c>
      <c r="AL1894" t="s">
        <v>360</v>
      </c>
      <c r="AM1894" t="s">
        <v>3515</v>
      </c>
      <c r="AN1894" t="s">
        <v>3515</v>
      </c>
      <c r="AO1894" t="s">
        <v>360</v>
      </c>
      <c r="AP1894" t="s">
        <v>108</v>
      </c>
      <c r="AQ1894" t="s">
        <v>308</v>
      </c>
      <c r="AR1894" t="s">
        <v>110</v>
      </c>
      <c r="AS1894" t="s">
        <v>92</v>
      </c>
      <c r="AT1894" t="s">
        <v>93</v>
      </c>
      <c r="AU1894" t="s">
        <v>94</v>
      </c>
      <c r="AV1894" t="s">
        <v>95</v>
      </c>
      <c r="AW1894" t="s">
        <v>85</v>
      </c>
      <c r="AX1894" t="s">
        <v>85</v>
      </c>
      <c r="AY1894" t="s">
        <v>85</v>
      </c>
      <c r="AZ1894" t="s">
        <v>85</v>
      </c>
      <c r="BA1894" t="s">
        <v>91</v>
      </c>
      <c r="BB1894" t="s">
        <v>1439</v>
      </c>
      <c r="BC1894" t="s">
        <v>1439</v>
      </c>
      <c r="BD1894" t="s">
        <v>85</v>
      </c>
      <c r="BE1894" t="s">
        <v>343</v>
      </c>
      <c r="BF1894" t="s">
        <v>1439</v>
      </c>
      <c r="BG1894" t="s">
        <v>312</v>
      </c>
      <c r="BH1894" t="s">
        <v>243</v>
      </c>
      <c r="BI1894" t="s">
        <v>85</v>
      </c>
    </row>
    <row r="1895" spans="1:61" ht="14.45" hidden="1">
      <c r="A1895" t="s">
        <v>9956</v>
      </c>
      <c r="B1895" t="s">
        <v>290</v>
      </c>
      <c r="C1895" t="s">
        <v>246</v>
      </c>
      <c r="D1895" t="s">
        <v>110</v>
      </c>
      <c r="E1895" t="s">
        <v>135</v>
      </c>
      <c r="F1895" t="s">
        <v>136</v>
      </c>
      <c r="G1895" t="s">
        <v>67</v>
      </c>
      <c r="H1895" t="s">
        <v>366</v>
      </c>
      <c r="I1895" t="s">
        <v>1427</v>
      </c>
      <c r="J1895" t="s">
        <v>100</v>
      </c>
      <c r="K1895" t="s">
        <v>101</v>
      </c>
      <c r="L1895" t="s">
        <v>102</v>
      </c>
      <c r="M1895" t="s">
        <v>9957</v>
      </c>
      <c r="N1895" t="s">
        <v>9958</v>
      </c>
      <c r="O1895" s="34">
        <v>45716</v>
      </c>
      <c r="P1895" s="39">
        <v>0.42152777777777778</v>
      </c>
      <c r="Q1895" s="34">
        <v>45727</v>
      </c>
      <c r="R1895" s="39">
        <v>0.71180555555555558</v>
      </c>
      <c r="S1895" t="s">
        <v>75</v>
      </c>
      <c r="T1895" t="s">
        <v>141</v>
      </c>
      <c r="U1895" t="s">
        <v>77</v>
      </c>
      <c r="V1895" t="s">
        <v>78</v>
      </c>
      <c r="W1895" t="s">
        <v>78</v>
      </c>
      <c r="X1895" t="s">
        <v>79</v>
      </c>
      <c r="Y1895" t="s">
        <v>67</v>
      </c>
      <c r="Z1895" t="s">
        <v>81</v>
      </c>
      <c r="AA1895" t="s">
        <v>227</v>
      </c>
      <c r="AB1895" t="s">
        <v>83</v>
      </c>
      <c r="AC1895" s="5" t="s">
        <v>379</v>
      </c>
      <c r="AD1895" s="9" t="s">
        <v>2244</v>
      </c>
      <c r="AE1895" t="s">
        <v>9956</v>
      </c>
      <c r="AF1895" t="s">
        <v>85</v>
      </c>
      <c r="AG1895" t="s">
        <v>85</v>
      </c>
      <c r="AH1895" t="s">
        <v>85</v>
      </c>
      <c r="AI1895" t="s">
        <v>85</v>
      </c>
      <c r="AJ1895" t="s">
        <v>9956</v>
      </c>
      <c r="AK1895" t="s">
        <v>243</v>
      </c>
      <c r="AL1895" t="s">
        <v>360</v>
      </c>
      <c r="AM1895" t="s">
        <v>3515</v>
      </c>
      <c r="AN1895" t="s">
        <v>2608</v>
      </c>
      <c r="AO1895" t="s">
        <v>160</v>
      </c>
      <c r="AP1895" t="s">
        <v>108</v>
      </c>
      <c r="AQ1895" t="s">
        <v>298</v>
      </c>
      <c r="AR1895" t="s">
        <v>110</v>
      </c>
      <c r="AS1895" t="s">
        <v>9959</v>
      </c>
      <c r="AT1895" t="s">
        <v>93</v>
      </c>
      <c r="AU1895" t="s">
        <v>94</v>
      </c>
      <c r="AV1895" t="s">
        <v>145</v>
      </c>
      <c r="AW1895" t="s">
        <v>85</v>
      </c>
      <c r="AX1895" t="s">
        <v>85</v>
      </c>
      <c r="AY1895" t="s">
        <v>85</v>
      </c>
      <c r="AZ1895" t="s">
        <v>85</v>
      </c>
      <c r="BA1895" t="s">
        <v>91</v>
      </c>
      <c r="BB1895" t="s">
        <v>9960</v>
      </c>
      <c r="BC1895" t="s">
        <v>9961</v>
      </c>
      <c r="BD1895" t="s">
        <v>85</v>
      </c>
      <c r="BE1895" t="s">
        <v>445</v>
      </c>
      <c r="BF1895" t="s">
        <v>9961</v>
      </c>
      <c r="BG1895" t="s">
        <v>9962</v>
      </c>
      <c r="BH1895" t="s">
        <v>86</v>
      </c>
      <c r="BI1895" t="s">
        <v>85</v>
      </c>
    </row>
    <row r="1896" spans="1:61" ht="14.45" hidden="1">
      <c r="A1896" t="s">
        <v>9963</v>
      </c>
      <c r="B1896" t="s">
        <v>365</v>
      </c>
      <c r="C1896" t="s">
        <v>91</v>
      </c>
      <c r="D1896" t="s">
        <v>91</v>
      </c>
      <c r="E1896" t="s">
        <v>65</v>
      </c>
      <c r="F1896" t="s">
        <v>66</v>
      </c>
      <c r="G1896" t="s">
        <v>67</v>
      </c>
      <c r="H1896" t="s">
        <v>137</v>
      </c>
      <c r="I1896" t="s">
        <v>69</v>
      </c>
      <c r="J1896" t="s">
        <v>428</v>
      </c>
      <c r="K1896" t="s">
        <v>429</v>
      </c>
      <c r="L1896" t="s">
        <v>430</v>
      </c>
      <c r="M1896" t="s">
        <v>9964</v>
      </c>
      <c r="N1896" t="s">
        <v>9965</v>
      </c>
      <c r="O1896" s="34">
        <v>45716</v>
      </c>
      <c r="P1896" s="39">
        <v>0.42222222222222222</v>
      </c>
      <c r="Q1896" s="34">
        <v>45716</v>
      </c>
      <c r="R1896" s="39">
        <v>0.43680555555555556</v>
      </c>
      <c r="S1896" t="s">
        <v>75</v>
      </c>
      <c r="T1896" t="s">
        <v>141</v>
      </c>
      <c r="U1896" t="s">
        <v>77</v>
      </c>
      <c r="V1896" t="s">
        <v>78</v>
      </c>
      <c r="W1896" t="s">
        <v>78</v>
      </c>
      <c r="X1896" t="s">
        <v>79</v>
      </c>
      <c r="Y1896" t="s">
        <v>80</v>
      </c>
      <c r="Z1896" t="s">
        <v>81</v>
      </c>
      <c r="AA1896" t="s">
        <v>81</v>
      </c>
      <c r="AB1896" t="s">
        <v>176</v>
      </c>
      <c r="AC1896" s="5" t="s">
        <v>379</v>
      </c>
      <c r="AD1896" s="9" t="s">
        <v>379</v>
      </c>
      <c r="AE1896" t="s">
        <v>9963</v>
      </c>
      <c r="AF1896" t="s">
        <v>85</v>
      </c>
      <c r="AG1896" t="s">
        <v>85</v>
      </c>
      <c r="AH1896" t="s">
        <v>85</v>
      </c>
      <c r="AI1896" t="s">
        <v>85</v>
      </c>
      <c r="AJ1896" t="s">
        <v>9963</v>
      </c>
      <c r="AK1896" t="s">
        <v>86</v>
      </c>
      <c r="AL1896" t="s">
        <v>360</v>
      </c>
      <c r="AM1896" t="s">
        <v>3515</v>
      </c>
      <c r="AN1896" t="s">
        <v>3515</v>
      </c>
      <c r="AO1896" t="s">
        <v>360</v>
      </c>
      <c r="AP1896" t="s">
        <v>108</v>
      </c>
      <c r="AQ1896" t="s">
        <v>180</v>
      </c>
      <c r="AR1896" t="s">
        <v>110</v>
      </c>
      <c r="AS1896" t="s">
        <v>3750</v>
      </c>
      <c r="AT1896" t="s">
        <v>93</v>
      </c>
      <c r="AU1896" t="s">
        <v>94</v>
      </c>
      <c r="AV1896" t="s">
        <v>95</v>
      </c>
      <c r="AW1896" t="s">
        <v>85</v>
      </c>
      <c r="AX1896" t="s">
        <v>85</v>
      </c>
      <c r="AY1896" t="s">
        <v>85</v>
      </c>
      <c r="AZ1896" t="s">
        <v>85</v>
      </c>
      <c r="BA1896" t="s">
        <v>246</v>
      </c>
      <c r="BB1896" t="s">
        <v>1723</v>
      </c>
      <c r="BC1896" t="s">
        <v>943</v>
      </c>
      <c r="BD1896" t="s">
        <v>85</v>
      </c>
      <c r="BE1896" t="s">
        <v>146</v>
      </c>
      <c r="BF1896" t="s">
        <v>943</v>
      </c>
      <c r="BG1896" t="s">
        <v>9966</v>
      </c>
      <c r="BH1896" t="s">
        <v>86</v>
      </c>
      <c r="BI1896" t="s">
        <v>85</v>
      </c>
    </row>
    <row r="1897" spans="1:61" ht="14.45" hidden="1">
      <c r="A1897" t="s">
        <v>9967</v>
      </c>
      <c r="B1897" t="s">
        <v>303</v>
      </c>
      <c r="C1897" t="s">
        <v>167</v>
      </c>
      <c r="D1897" t="s">
        <v>168</v>
      </c>
      <c r="E1897" t="s">
        <v>135</v>
      </c>
      <c r="F1897" t="s">
        <v>136</v>
      </c>
      <c r="G1897" t="s">
        <v>67</v>
      </c>
      <c r="H1897" t="s">
        <v>137</v>
      </c>
      <c r="I1897" t="s">
        <v>69</v>
      </c>
      <c r="J1897" t="s">
        <v>428</v>
      </c>
      <c r="K1897" t="s">
        <v>429</v>
      </c>
      <c r="L1897" t="s">
        <v>430</v>
      </c>
      <c r="M1897" t="s">
        <v>9968</v>
      </c>
      <c r="N1897" t="s">
        <v>9969</v>
      </c>
      <c r="O1897" s="34">
        <v>45716</v>
      </c>
      <c r="P1897" s="39">
        <v>0.42777777777777776</v>
      </c>
      <c r="Q1897" s="34">
        <v>45717</v>
      </c>
      <c r="R1897" s="39">
        <v>0.72013888888888888</v>
      </c>
      <c r="S1897" t="s">
        <v>75</v>
      </c>
      <c r="T1897" t="s">
        <v>141</v>
      </c>
      <c r="U1897" t="s">
        <v>77</v>
      </c>
      <c r="V1897" t="s">
        <v>78</v>
      </c>
      <c r="W1897" t="s">
        <v>78</v>
      </c>
      <c r="X1897" t="s">
        <v>79</v>
      </c>
      <c r="Y1897" t="s">
        <v>80</v>
      </c>
      <c r="Z1897" t="s">
        <v>81</v>
      </c>
      <c r="AA1897" t="s">
        <v>227</v>
      </c>
      <c r="AB1897" t="s">
        <v>83</v>
      </c>
      <c r="AC1897" s="5" t="s">
        <v>379</v>
      </c>
      <c r="AD1897" s="9" t="s">
        <v>2244</v>
      </c>
      <c r="AE1897" t="s">
        <v>9967</v>
      </c>
      <c r="AF1897" t="s">
        <v>85</v>
      </c>
      <c r="AG1897" t="s">
        <v>85</v>
      </c>
      <c r="AH1897" t="s">
        <v>85</v>
      </c>
      <c r="AI1897" t="s">
        <v>85</v>
      </c>
      <c r="AJ1897" t="s">
        <v>9967</v>
      </c>
      <c r="AK1897" t="s">
        <v>86</v>
      </c>
      <c r="AL1897" t="s">
        <v>360</v>
      </c>
      <c r="AM1897" t="s">
        <v>3515</v>
      </c>
      <c r="AN1897" t="s">
        <v>3515</v>
      </c>
      <c r="AO1897" t="s">
        <v>1460</v>
      </c>
      <c r="AP1897" t="s">
        <v>108</v>
      </c>
      <c r="AQ1897" t="s">
        <v>180</v>
      </c>
      <c r="AR1897" t="s">
        <v>110</v>
      </c>
      <c r="AS1897" t="s">
        <v>433</v>
      </c>
      <c r="AT1897" t="s">
        <v>93</v>
      </c>
      <c r="AU1897" t="s">
        <v>94</v>
      </c>
      <c r="AV1897" t="s">
        <v>145</v>
      </c>
      <c r="AW1897" t="s">
        <v>85</v>
      </c>
      <c r="AX1897" t="s">
        <v>85</v>
      </c>
      <c r="AY1897" t="s">
        <v>85</v>
      </c>
      <c r="AZ1897" t="s">
        <v>85</v>
      </c>
      <c r="BA1897" t="s">
        <v>91</v>
      </c>
      <c r="BB1897" t="s">
        <v>3476</v>
      </c>
      <c r="BC1897" t="s">
        <v>6433</v>
      </c>
      <c r="BD1897" t="s">
        <v>85</v>
      </c>
      <c r="BE1897" t="s">
        <v>579</v>
      </c>
      <c r="BF1897" t="s">
        <v>6433</v>
      </c>
      <c r="BG1897" t="s">
        <v>9970</v>
      </c>
      <c r="BH1897" t="s">
        <v>86</v>
      </c>
      <c r="BI1897" t="s">
        <v>85</v>
      </c>
    </row>
    <row r="1898" spans="1:61" ht="14.45" hidden="1">
      <c r="A1898" t="s">
        <v>9971</v>
      </c>
      <c r="B1898" t="s">
        <v>265</v>
      </c>
      <c r="C1898" t="s">
        <v>2759</v>
      </c>
      <c r="D1898" t="s">
        <v>2760</v>
      </c>
      <c r="E1898" t="s">
        <v>65</v>
      </c>
      <c r="F1898" t="s">
        <v>66</v>
      </c>
      <c r="G1898" t="s">
        <v>150</v>
      </c>
      <c r="H1898" t="s">
        <v>859</v>
      </c>
      <c r="I1898" t="s">
        <v>239</v>
      </c>
      <c r="J1898" t="s">
        <v>367</v>
      </c>
      <c r="K1898" t="s">
        <v>368</v>
      </c>
      <c r="L1898" t="s">
        <v>369</v>
      </c>
      <c r="M1898" t="s">
        <v>9972</v>
      </c>
      <c r="N1898" t="s">
        <v>9973</v>
      </c>
      <c r="O1898" s="34">
        <v>45716</v>
      </c>
      <c r="P1898" s="39">
        <v>0.42986111111111114</v>
      </c>
      <c r="Q1898" s="34">
        <v>45737</v>
      </c>
      <c r="R1898" s="39">
        <v>0.61041666666666672</v>
      </c>
      <c r="S1898" t="s">
        <v>716</v>
      </c>
      <c r="T1898" t="s">
        <v>76</v>
      </c>
      <c r="U1898" t="s">
        <v>77</v>
      </c>
      <c r="V1898" t="s">
        <v>78</v>
      </c>
      <c r="W1898" t="s">
        <v>78</v>
      </c>
      <c r="X1898" t="s">
        <v>79</v>
      </c>
      <c r="Y1898" t="s">
        <v>270</v>
      </c>
      <c r="Z1898" t="s">
        <v>81</v>
      </c>
      <c r="AA1898" t="s">
        <v>82</v>
      </c>
      <c r="AB1898" t="s">
        <v>83</v>
      </c>
      <c r="AC1898" s="5" t="s">
        <v>379</v>
      </c>
      <c r="AD1898" s="9" t="s">
        <v>2244</v>
      </c>
      <c r="AE1898" t="s">
        <v>9971</v>
      </c>
      <c r="AF1898" t="s">
        <v>85</v>
      </c>
      <c r="AG1898" t="s">
        <v>85</v>
      </c>
      <c r="AH1898" t="s">
        <v>85</v>
      </c>
      <c r="AI1898" t="s">
        <v>85</v>
      </c>
      <c r="AJ1898" t="s">
        <v>9971</v>
      </c>
      <c r="AK1898" t="s">
        <v>243</v>
      </c>
      <c r="AL1898" t="s">
        <v>360</v>
      </c>
      <c r="AM1898" t="s">
        <v>3515</v>
      </c>
      <c r="AN1898" t="s">
        <v>7449</v>
      </c>
      <c r="AO1898" t="s">
        <v>360</v>
      </c>
      <c r="AP1898" t="s">
        <v>108</v>
      </c>
      <c r="AQ1898" t="s">
        <v>180</v>
      </c>
      <c r="AR1898" t="s">
        <v>110</v>
      </c>
      <c r="AS1898" t="s">
        <v>671</v>
      </c>
      <c r="AT1898" t="s">
        <v>93</v>
      </c>
      <c r="AU1898" t="s">
        <v>94</v>
      </c>
      <c r="AV1898" t="s">
        <v>245</v>
      </c>
      <c r="AW1898" t="s">
        <v>85</v>
      </c>
      <c r="AX1898" t="s">
        <v>594</v>
      </c>
      <c r="AY1898" t="s">
        <v>9974</v>
      </c>
      <c r="AZ1898" t="s">
        <v>9975</v>
      </c>
      <c r="BA1898" t="s">
        <v>9976</v>
      </c>
      <c r="BB1898" t="s">
        <v>4356</v>
      </c>
      <c r="BC1898" t="s">
        <v>9977</v>
      </c>
      <c r="BD1898" t="s">
        <v>85</v>
      </c>
      <c r="BE1898" t="s">
        <v>85</v>
      </c>
      <c r="BF1898" t="s">
        <v>9978</v>
      </c>
      <c r="BG1898" t="s">
        <v>9979</v>
      </c>
      <c r="BH1898" t="s">
        <v>86</v>
      </c>
      <c r="BI1898" t="s">
        <v>85</v>
      </c>
    </row>
    <row r="1899" spans="1:61" ht="14.45" hidden="1">
      <c r="A1899" t="s">
        <v>9980</v>
      </c>
      <c r="B1899" t="s">
        <v>62</v>
      </c>
      <c r="C1899" t="s">
        <v>91</v>
      </c>
      <c r="D1899" t="s">
        <v>91</v>
      </c>
      <c r="E1899" t="s">
        <v>135</v>
      </c>
      <c r="F1899" t="s">
        <v>136</v>
      </c>
      <c r="G1899" t="s">
        <v>67</v>
      </c>
      <c r="H1899" t="s">
        <v>945</v>
      </c>
      <c r="I1899" t="s">
        <v>152</v>
      </c>
      <c r="J1899" t="s">
        <v>428</v>
      </c>
      <c r="K1899" t="s">
        <v>429</v>
      </c>
      <c r="L1899" t="s">
        <v>430</v>
      </c>
      <c r="M1899" t="s">
        <v>9981</v>
      </c>
      <c r="N1899" t="s">
        <v>9982</v>
      </c>
      <c r="O1899" s="34">
        <v>45716</v>
      </c>
      <c r="P1899" s="39">
        <v>0.45347222222222222</v>
      </c>
      <c r="Q1899" s="34">
        <v>45716</v>
      </c>
      <c r="R1899" s="39">
        <v>0.51180555555555551</v>
      </c>
      <c r="S1899" t="s">
        <v>75</v>
      </c>
      <c r="T1899" t="s">
        <v>141</v>
      </c>
      <c r="U1899" t="s">
        <v>77</v>
      </c>
      <c r="V1899" t="s">
        <v>78</v>
      </c>
      <c r="W1899" t="s">
        <v>78</v>
      </c>
      <c r="X1899" t="s">
        <v>79</v>
      </c>
      <c r="Y1899" t="s">
        <v>67</v>
      </c>
      <c r="Z1899" t="s">
        <v>81</v>
      </c>
      <c r="AA1899" t="s">
        <v>159</v>
      </c>
      <c r="AB1899" t="s">
        <v>176</v>
      </c>
      <c r="AC1899" s="5" t="s">
        <v>379</v>
      </c>
      <c r="AD1899" s="9" t="s">
        <v>379</v>
      </c>
      <c r="AE1899" t="s">
        <v>9980</v>
      </c>
      <c r="AF1899" t="s">
        <v>85</v>
      </c>
      <c r="AG1899" t="s">
        <v>85</v>
      </c>
      <c r="AH1899" t="s">
        <v>85</v>
      </c>
      <c r="AI1899" t="s">
        <v>85</v>
      </c>
      <c r="AJ1899" t="s">
        <v>9980</v>
      </c>
      <c r="AK1899" t="s">
        <v>86</v>
      </c>
      <c r="AL1899" t="s">
        <v>360</v>
      </c>
      <c r="AM1899" t="s">
        <v>3515</v>
      </c>
      <c r="AN1899" t="s">
        <v>3515</v>
      </c>
      <c r="AO1899" t="s">
        <v>360</v>
      </c>
      <c r="AP1899" t="s">
        <v>108</v>
      </c>
      <c r="AQ1899" t="s">
        <v>298</v>
      </c>
      <c r="AR1899" t="s">
        <v>110</v>
      </c>
      <c r="AS1899" t="s">
        <v>2022</v>
      </c>
      <c r="AT1899" t="s">
        <v>93</v>
      </c>
      <c r="AU1899" t="s">
        <v>94</v>
      </c>
      <c r="AV1899" t="s">
        <v>145</v>
      </c>
      <c r="AW1899" t="s">
        <v>85</v>
      </c>
      <c r="AX1899" t="s">
        <v>85</v>
      </c>
      <c r="AY1899" t="s">
        <v>85</v>
      </c>
      <c r="AZ1899" t="s">
        <v>85</v>
      </c>
      <c r="BA1899" t="s">
        <v>91</v>
      </c>
      <c r="BB1899" t="s">
        <v>3694</v>
      </c>
      <c r="BC1899" t="s">
        <v>3694</v>
      </c>
      <c r="BD1899" t="s">
        <v>85</v>
      </c>
      <c r="BE1899" t="s">
        <v>234</v>
      </c>
      <c r="BF1899" t="s">
        <v>3694</v>
      </c>
      <c r="BG1899" t="s">
        <v>9983</v>
      </c>
      <c r="BH1899" t="s">
        <v>86</v>
      </c>
      <c r="BI1899" t="s">
        <v>85</v>
      </c>
    </row>
    <row r="1900" spans="1:61" ht="14.45" hidden="1">
      <c r="A1900" t="s">
        <v>9984</v>
      </c>
      <c r="B1900" t="s">
        <v>5837</v>
      </c>
      <c r="C1900" t="s">
        <v>167</v>
      </c>
      <c r="D1900" t="s">
        <v>168</v>
      </c>
      <c r="E1900" t="s">
        <v>135</v>
      </c>
      <c r="F1900" t="s">
        <v>136</v>
      </c>
      <c r="G1900" t="s">
        <v>67</v>
      </c>
      <c r="H1900" t="s">
        <v>1418</v>
      </c>
      <c r="I1900" t="s">
        <v>221</v>
      </c>
      <c r="J1900" t="s">
        <v>428</v>
      </c>
      <c r="K1900" t="s">
        <v>429</v>
      </c>
      <c r="L1900" t="s">
        <v>430</v>
      </c>
      <c r="M1900" t="s">
        <v>9985</v>
      </c>
      <c r="N1900" t="s">
        <v>9986</v>
      </c>
      <c r="O1900" s="34">
        <v>45716</v>
      </c>
      <c r="P1900" s="39">
        <v>0.46388888888888891</v>
      </c>
      <c r="Q1900" s="34">
        <v>45723</v>
      </c>
      <c r="R1900" s="39">
        <v>0.64444444444444449</v>
      </c>
      <c r="S1900" t="s">
        <v>75</v>
      </c>
      <c r="T1900" t="s">
        <v>141</v>
      </c>
      <c r="U1900" t="s">
        <v>77</v>
      </c>
      <c r="V1900" t="s">
        <v>78</v>
      </c>
      <c r="W1900" t="s">
        <v>78</v>
      </c>
      <c r="X1900" t="s">
        <v>79</v>
      </c>
      <c r="Y1900" t="s">
        <v>80</v>
      </c>
      <c r="Z1900" t="s">
        <v>175</v>
      </c>
      <c r="AA1900" t="s">
        <v>325</v>
      </c>
      <c r="AB1900" t="s">
        <v>83</v>
      </c>
      <c r="AC1900" s="5" t="s">
        <v>379</v>
      </c>
      <c r="AD1900" s="9" t="s">
        <v>2244</v>
      </c>
      <c r="AE1900" t="s">
        <v>9984</v>
      </c>
      <c r="AF1900" t="s">
        <v>85</v>
      </c>
      <c r="AG1900" t="s">
        <v>85</v>
      </c>
      <c r="AH1900" t="s">
        <v>85</v>
      </c>
      <c r="AI1900" t="s">
        <v>85</v>
      </c>
      <c r="AJ1900" t="s">
        <v>9984</v>
      </c>
      <c r="AK1900" t="s">
        <v>243</v>
      </c>
      <c r="AL1900" t="s">
        <v>360</v>
      </c>
      <c r="AM1900" t="s">
        <v>3515</v>
      </c>
      <c r="AN1900" t="s">
        <v>2245</v>
      </c>
      <c r="AO1900" t="s">
        <v>360</v>
      </c>
      <c r="AP1900" t="s">
        <v>108</v>
      </c>
      <c r="AQ1900" t="s">
        <v>298</v>
      </c>
      <c r="AR1900" t="s">
        <v>110</v>
      </c>
      <c r="AS1900" t="s">
        <v>6454</v>
      </c>
      <c r="AT1900" t="s">
        <v>93</v>
      </c>
      <c r="AU1900" t="s">
        <v>94</v>
      </c>
      <c r="AV1900" t="s">
        <v>145</v>
      </c>
      <c r="AW1900" t="s">
        <v>85</v>
      </c>
      <c r="AX1900" t="s">
        <v>85</v>
      </c>
      <c r="AY1900" t="s">
        <v>85</v>
      </c>
      <c r="AZ1900" t="s">
        <v>85</v>
      </c>
      <c r="BA1900" t="s">
        <v>85</v>
      </c>
      <c r="BB1900" t="s">
        <v>9987</v>
      </c>
      <c r="BC1900" t="s">
        <v>5935</v>
      </c>
      <c r="BD1900" t="s">
        <v>85</v>
      </c>
      <c r="BE1900" t="s">
        <v>300</v>
      </c>
      <c r="BF1900" t="s">
        <v>5935</v>
      </c>
      <c r="BG1900" t="s">
        <v>9988</v>
      </c>
      <c r="BH1900" t="s">
        <v>86</v>
      </c>
      <c r="BI1900" t="s">
        <v>85</v>
      </c>
    </row>
    <row r="1901" spans="1:61" ht="14.45" hidden="1">
      <c r="A1901" t="s">
        <v>9989</v>
      </c>
      <c r="B1901" t="s">
        <v>365</v>
      </c>
      <c r="C1901" t="s">
        <v>91</v>
      </c>
      <c r="D1901" t="s">
        <v>91</v>
      </c>
      <c r="E1901" t="s">
        <v>65</v>
      </c>
      <c r="F1901" t="s">
        <v>66</v>
      </c>
      <c r="G1901" t="s">
        <v>67</v>
      </c>
      <c r="H1901" t="s">
        <v>366</v>
      </c>
      <c r="I1901" t="s">
        <v>69</v>
      </c>
      <c r="J1901" t="s">
        <v>428</v>
      </c>
      <c r="K1901" t="s">
        <v>429</v>
      </c>
      <c r="L1901" t="s">
        <v>430</v>
      </c>
      <c r="M1901" t="s">
        <v>9990</v>
      </c>
      <c r="N1901" t="s">
        <v>9991</v>
      </c>
      <c r="O1901" s="34">
        <v>45716</v>
      </c>
      <c r="P1901" s="39">
        <v>0.46944444444444444</v>
      </c>
      <c r="Q1901" s="34">
        <v>45719</v>
      </c>
      <c r="R1901" s="39">
        <v>0.39027777777777778</v>
      </c>
      <c r="S1901" t="s">
        <v>75</v>
      </c>
      <c r="T1901" t="s">
        <v>141</v>
      </c>
      <c r="U1901" t="s">
        <v>77</v>
      </c>
      <c r="V1901" t="s">
        <v>78</v>
      </c>
      <c r="W1901" t="s">
        <v>78</v>
      </c>
      <c r="X1901" t="s">
        <v>79</v>
      </c>
      <c r="Y1901" t="s">
        <v>4466</v>
      </c>
      <c r="Z1901" t="s">
        <v>175</v>
      </c>
      <c r="AA1901" t="s">
        <v>143</v>
      </c>
      <c r="AB1901" t="s">
        <v>83</v>
      </c>
      <c r="AC1901" s="5" t="s">
        <v>379</v>
      </c>
      <c r="AD1901" s="9" t="s">
        <v>2244</v>
      </c>
      <c r="AE1901" t="s">
        <v>9989</v>
      </c>
      <c r="AF1901" t="s">
        <v>85</v>
      </c>
      <c r="AG1901" t="s">
        <v>85</v>
      </c>
      <c r="AH1901" t="s">
        <v>85</v>
      </c>
      <c r="AI1901" t="s">
        <v>85</v>
      </c>
      <c r="AJ1901" t="s">
        <v>9989</v>
      </c>
      <c r="AK1901" t="s">
        <v>243</v>
      </c>
      <c r="AL1901" t="s">
        <v>360</v>
      </c>
      <c r="AM1901" t="s">
        <v>3515</v>
      </c>
      <c r="AN1901" t="s">
        <v>2245</v>
      </c>
      <c r="AO1901" t="s">
        <v>89</v>
      </c>
      <c r="AP1901" t="s">
        <v>108</v>
      </c>
      <c r="AQ1901" t="s">
        <v>180</v>
      </c>
      <c r="AR1901" t="s">
        <v>110</v>
      </c>
      <c r="AS1901" t="s">
        <v>6454</v>
      </c>
      <c r="AT1901" t="s">
        <v>93</v>
      </c>
      <c r="AU1901" t="s">
        <v>94</v>
      </c>
      <c r="AV1901" t="s">
        <v>95</v>
      </c>
      <c r="AW1901" t="s">
        <v>85</v>
      </c>
      <c r="AX1901" t="s">
        <v>1519</v>
      </c>
      <c r="AY1901" t="s">
        <v>85</v>
      </c>
      <c r="AZ1901" t="s">
        <v>85</v>
      </c>
      <c r="BA1901" t="s">
        <v>452</v>
      </c>
      <c r="BB1901" t="s">
        <v>1392</v>
      </c>
      <c r="BC1901" t="s">
        <v>2999</v>
      </c>
      <c r="BD1901" t="s">
        <v>85</v>
      </c>
      <c r="BE1901" t="s">
        <v>200</v>
      </c>
      <c r="BF1901" t="s">
        <v>2999</v>
      </c>
      <c r="BG1901" t="s">
        <v>9992</v>
      </c>
      <c r="BH1901" t="s">
        <v>86</v>
      </c>
      <c r="BI1901" t="s">
        <v>85</v>
      </c>
    </row>
    <row r="1902" spans="1:61" ht="14.45" hidden="1">
      <c r="A1902" t="s">
        <v>9993</v>
      </c>
      <c r="B1902" t="s">
        <v>303</v>
      </c>
      <c r="C1902" t="s">
        <v>167</v>
      </c>
      <c r="D1902" t="s">
        <v>168</v>
      </c>
      <c r="E1902" t="s">
        <v>135</v>
      </c>
      <c r="F1902" t="s">
        <v>136</v>
      </c>
      <c r="G1902" t="s">
        <v>67</v>
      </c>
      <c r="H1902" t="s">
        <v>137</v>
      </c>
      <c r="I1902" t="s">
        <v>69</v>
      </c>
      <c r="J1902" t="s">
        <v>411</v>
      </c>
      <c r="K1902" t="s">
        <v>412</v>
      </c>
      <c r="L1902" t="s">
        <v>227</v>
      </c>
      <c r="M1902" t="s">
        <v>9994</v>
      </c>
      <c r="N1902" t="s">
        <v>9995</v>
      </c>
      <c r="O1902" s="34">
        <v>45716</v>
      </c>
      <c r="P1902" s="39">
        <v>0.47430555555555554</v>
      </c>
      <c r="Q1902" s="34">
        <v>45723</v>
      </c>
      <c r="R1902" s="39">
        <v>0.6645833333333333</v>
      </c>
      <c r="S1902" t="s">
        <v>75</v>
      </c>
      <c r="T1902" t="s">
        <v>76</v>
      </c>
      <c r="U1902" t="s">
        <v>77</v>
      </c>
      <c r="V1902" t="s">
        <v>78</v>
      </c>
      <c r="W1902" t="s">
        <v>78</v>
      </c>
      <c r="X1902" t="s">
        <v>79</v>
      </c>
      <c r="Y1902" t="s">
        <v>80</v>
      </c>
      <c r="Z1902" t="s">
        <v>175</v>
      </c>
      <c r="AA1902" t="s">
        <v>325</v>
      </c>
      <c r="AB1902" t="s">
        <v>176</v>
      </c>
      <c r="AC1902" s="5" t="s">
        <v>379</v>
      </c>
      <c r="AD1902" s="9" t="s">
        <v>2244</v>
      </c>
      <c r="AE1902" t="s">
        <v>9993</v>
      </c>
      <c r="AF1902" t="s">
        <v>85</v>
      </c>
      <c r="AG1902" t="s">
        <v>177</v>
      </c>
      <c r="AH1902" t="s">
        <v>178</v>
      </c>
      <c r="AI1902" t="s">
        <v>179</v>
      </c>
      <c r="AJ1902" t="s">
        <v>9993</v>
      </c>
      <c r="AK1902" t="s">
        <v>86</v>
      </c>
      <c r="AL1902" t="s">
        <v>360</v>
      </c>
      <c r="AM1902" t="s">
        <v>3515</v>
      </c>
      <c r="AN1902" t="s">
        <v>2245</v>
      </c>
      <c r="AO1902" t="s">
        <v>360</v>
      </c>
      <c r="AP1902" t="s">
        <v>108</v>
      </c>
      <c r="AQ1902" t="s">
        <v>180</v>
      </c>
      <c r="AR1902" t="s">
        <v>110</v>
      </c>
      <c r="AS1902" t="s">
        <v>5821</v>
      </c>
      <c r="AT1902" t="s">
        <v>182</v>
      </c>
      <c r="AU1902" t="s">
        <v>183</v>
      </c>
      <c r="AV1902" t="s">
        <v>145</v>
      </c>
      <c r="AW1902" t="s">
        <v>85</v>
      </c>
      <c r="AX1902" t="s">
        <v>85</v>
      </c>
      <c r="AY1902" t="s">
        <v>85</v>
      </c>
      <c r="AZ1902" t="s">
        <v>85</v>
      </c>
      <c r="BA1902" t="s">
        <v>246</v>
      </c>
      <c r="BB1902" t="s">
        <v>9996</v>
      </c>
      <c r="BC1902" t="s">
        <v>9997</v>
      </c>
      <c r="BD1902" t="s">
        <v>85</v>
      </c>
      <c r="BE1902" t="s">
        <v>246</v>
      </c>
      <c r="BF1902" t="s">
        <v>9997</v>
      </c>
      <c r="BG1902" t="s">
        <v>7635</v>
      </c>
      <c r="BH1902" t="s">
        <v>86</v>
      </c>
      <c r="BI1902" t="s">
        <v>85</v>
      </c>
    </row>
    <row r="1903" spans="1:61" ht="14.45" hidden="1">
      <c r="A1903" t="s">
        <v>9998</v>
      </c>
      <c r="B1903" t="s">
        <v>303</v>
      </c>
      <c r="C1903" t="s">
        <v>110</v>
      </c>
      <c r="D1903" t="s">
        <v>356</v>
      </c>
      <c r="E1903" t="s">
        <v>135</v>
      </c>
      <c r="F1903" t="s">
        <v>136</v>
      </c>
      <c r="G1903" t="s">
        <v>67</v>
      </c>
      <c r="H1903" t="s">
        <v>169</v>
      </c>
      <c r="I1903" t="s">
        <v>69</v>
      </c>
      <c r="J1903" t="s">
        <v>428</v>
      </c>
      <c r="K1903" t="s">
        <v>429</v>
      </c>
      <c r="L1903" t="s">
        <v>430</v>
      </c>
      <c r="M1903" t="s">
        <v>9999</v>
      </c>
      <c r="N1903" t="s">
        <v>10000</v>
      </c>
      <c r="O1903" s="34">
        <v>45716</v>
      </c>
      <c r="P1903" s="39">
        <v>0.50277777777777777</v>
      </c>
      <c r="Q1903" s="34">
        <v>45728</v>
      </c>
      <c r="R1903" s="39">
        <v>0.88611111111111107</v>
      </c>
      <c r="S1903" t="s">
        <v>75</v>
      </c>
      <c r="T1903" t="s">
        <v>76</v>
      </c>
      <c r="U1903" t="s">
        <v>77</v>
      </c>
      <c r="V1903" t="s">
        <v>78</v>
      </c>
      <c r="W1903" t="s">
        <v>78</v>
      </c>
      <c r="X1903" t="s">
        <v>79</v>
      </c>
      <c r="Y1903" t="s">
        <v>80</v>
      </c>
      <c r="Z1903" t="s">
        <v>159</v>
      </c>
      <c r="AA1903" t="s">
        <v>903</v>
      </c>
      <c r="AB1903" t="s">
        <v>83</v>
      </c>
      <c r="AC1903" s="5" t="s">
        <v>379</v>
      </c>
      <c r="AD1903" s="9" t="s">
        <v>2244</v>
      </c>
      <c r="AE1903" t="s">
        <v>9998</v>
      </c>
      <c r="AF1903" t="s">
        <v>85</v>
      </c>
      <c r="AG1903" t="s">
        <v>85</v>
      </c>
      <c r="AH1903" t="s">
        <v>85</v>
      </c>
      <c r="AI1903" t="s">
        <v>85</v>
      </c>
      <c r="AJ1903" t="s">
        <v>9998</v>
      </c>
      <c r="AK1903" t="s">
        <v>86</v>
      </c>
      <c r="AL1903" t="s">
        <v>360</v>
      </c>
      <c r="AM1903" t="s">
        <v>3515</v>
      </c>
      <c r="AN1903" t="s">
        <v>2608</v>
      </c>
      <c r="AO1903" t="s">
        <v>229</v>
      </c>
      <c r="AP1903" t="s">
        <v>108</v>
      </c>
      <c r="AQ1903" t="s">
        <v>180</v>
      </c>
      <c r="AR1903" t="s">
        <v>110</v>
      </c>
      <c r="AS1903" t="s">
        <v>7891</v>
      </c>
      <c r="AT1903" t="s">
        <v>93</v>
      </c>
      <c r="AU1903" t="s">
        <v>94</v>
      </c>
      <c r="AV1903" t="s">
        <v>145</v>
      </c>
      <c r="AW1903" t="s">
        <v>85</v>
      </c>
      <c r="AX1903" t="s">
        <v>85</v>
      </c>
      <c r="AY1903" t="s">
        <v>85</v>
      </c>
      <c r="AZ1903" t="s">
        <v>85</v>
      </c>
      <c r="BA1903" t="s">
        <v>91</v>
      </c>
      <c r="BB1903" t="s">
        <v>10001</v>
      </c>
      <c r="BC1903" t="s">
        <v>10002</v>
      </c>
      <c r="BD1903" t="s">
        <v>85</v>
      </c>
      <c r="BE1903" t="s">
        <v>146</v>
      </c>
      <c r="BF1903" t="s">
        <v>10002</v>
      </c>
      <c r="BG1903" t="s">
        <v>10003</v>
      </c>
      <c r="BH1903" t="s">
        <v>86</v>
      </c>
      <c r="BI1903" t="s">
        <v>85</v>
      </c>
    </row>
    <row r="1904" spans="1:61" ht="14.45" hidden="1">
      <c r="A1904" t="s">
        <v>10004</v>
      </c>
      <c r="B1904" t="s">
        <v>62</v>
      </c>
      <c r="C1904" t="s">
        <v>85</v>
      </c>
      <c r="D1904" t="s">
        <v>85</v>
      </c>
      <c r="E1904" t="s">
        <v>135</v>
      </c>
      <c r="F1904" t="s">
        <v>136</v>
      </c>
      <c r="G1904" t="s">
        <v>67</v>
      </c>
      <c r="H1904" t="s">
        <v>945</v>
      </c>
      <c r="I1904" t="s">
        <v>946</v>
      </c>
      <c r="J1904" t="s">
        <v>479</v>
      </c>
      <c r="K1904" t="s">
        <v>480</v>
      </c>
      <c r="L1904" t="s">
        <v>481</v>
      </c>
      <c r="M1904" t="s">
        <v>10005</v>
      </c>
      <c r="N1904" t="s">
        <v>10006</v>
      </c>
      <c r="O1904" s="34">
        <v>45716</v>
      </c>
      <c r="P1904" s="39">
        <v>0.50486111111111109</v>
      </c>
      <c r="Q1904" s="34">
        <v>45723</v>
      </c>
      <c r="R1904" s="39">
        <v>0.63541666666666663</v>
      </c>
      <c r="S1904" t="s">
        <v>75</v>
      </c>
      <c r="T1904" t="s">
        <v>141</v>
      </c>
      <c r="U1904" t="s">
        <v>77</v>
      </c>
      <c r="V1904" t="s">
        <v>78</v>
      </c>
      <c r="W1904" t="s">
        <v>78</v>
      </c>
      <c r="X1904" t="s">
        <v>79</v>
      </c>
      <c r="Y1904" t="s">
        <v>80</v>
      </c>
      <c r="Z1904" t="s">
        <v>159</v>
      </c>
      <c r="AA1904" t="s">
        <v>325</v>
      </c>
      <c r="AB1904" t="s">
        <v>83</v>
      </c>
      <c r="AC1904" s="5" t="s">
        <v>379</v>
      </c>
      <c r="AD1904" s="9" t="s">
        <v>2244</v>
      </c>
      <c r="AE1904" t="s">
        <v>10004</v>
      </c>
      <c r="AF1904" t="s">
        <v>85</v>
      </c>
      <c r="AG1904" t="s">
        <v>85</v>
      </c>
      <c r="AH1904" t="s">
        <v>85</v>
      </c>
      <c r="AI1904" t="s">
        <v>85</v>
      </c>
      <c r="AJ1904" t="s">
        <v>10004</v>
      </c>
      <c r="AK1904" t="s">
        <v>86</v>
      </c>
      <c r="AL1904" t="s">
        <v>360</v>
      </c>
      <c r="AM1904" t="s">
        <v>3515</v>
      </c>
      <c r="AN1904" t="s">
        <v>2245</v>
      </c>
      <c r="AO1904" t="s">
        <v>360</v>
      </c>
      <c r="AP1904" t="s">
        <v>108</v>
      </c>
      <c r="AQ1904" t="s">
        <v>298</v>
      </c>
      <c r="AR1904" t="s">
        <v>110</v>
      </c>
      <c r="AS1904" t="s">
        <v>1356</v>
      </c>
      <c r="AT1904" t="s">
        <v>93</v>
      </c>
      <c r="AU1904" t="s">
        <v>94</v>
      </c>
      <c r="AV1904" t="s">
        <v>145</v>
      </c>
      <c r="AW1904" t="s">
        <v>85</v>
      </c>
      <c r="AX1904" t="s">
        <v>85</v>
      </c>
      <c r="AY1904" t="s">
        <v>85</v>
      </c>
      <c r="AZ1904" t="s">
        <v>85</v>
      </c>
      <c r="BA1904" t="s">
        <v>91</v>
      </c>
      <c r="BB1904" t="s">
        <v>10007</v>
      </c>
      <c r="BC1904" t="s">
        <v>10008</v>
      </c>
      <c r="BD1904" t="s">
        <v>85</v>
      </c>
      <c r="BE1904" t="s">
        <v>146</v>
      </c>
      <c r="BF1904" t="s">
        <v>10008</v>
      </c>
      <c r="BG1904" t="s">
        <v>10009</v>
      </c>
      <c r="BH1904" t="s">
        <v>86</v>
      </c>
      <c r="BI1904" t="s">
        <v>85</v>
      </c>
    </row>
    <row r="1905" spans="1:61" ht="14.45" hidden="1">
      <c r="A1905" t="s">
        <v>10010</v>
      </c>
      <c r="B1905" t="s">
        <v>303</v>
      </c>
      <c r="C1905" t="s">
        <v>63</v>
      </c>
      <c r="D1905" t="s">
        <v>64</v>
      </c>
      <c r="E1905" t="s">
        <v>135</v>
      </c>
      <c r="F1905" t="s">
        <v>136</v>
      </c>
      <c r="G1905" t="s">
        <v>67</v>
      </c>
      <c r="H1905" t="s">
        <v>253</v>
      </c>
      <c r="I1905" t="s">
        <v>152</v>
      </c>
      <c r="J1905" t="s">
        <v>367</v>
      </c>
      <c r="K1905" t="s">
        <v>368</v>
      </c>
      <c r="L1905" t="s">
        <v>369</v>
      </c>
      <c r="M1905" t="s">
        <v>10011</v>
      </c>
      <c r="N1905" t="s">
        <v>10012</v>
      </c>
      <c r="O1905" s="34">
        <v>45716</v>
      </c>
      <c r="P1905" s="39">
        <v>0.51875000000000004</v>
      </c>
      <c r="Q1905" s="34">
        <v>45716</v>
      </c>
      <c r="R1905" s="39">
        <v>0.61250000000000004</v>
      </c>
      <c r="S1905" t="s">
        <v>75</v>
      </c>
      <c r="T1905" t="s">
        <v>141</v>
      </c>
      <c r="U1905" t="s">
        <v>77</v>
      </c>
      <c r="V1905" t="s">
        <v>78</v>
      </c>
      <c r="W1905" t="s">
        <v>78</v>
      </c>
      <c r="X1905" t="s">
        <v>79</v>
      </c>
      <c r="Y1905" t="s">
        <v>80</v>
      </c>
      <c r="Z1905" t="s">
        <v>159</v>
      </c>
      <c r="AA1905" t="s">
        <v>82</v>
      </c>
      <c r="AB1905" t="s">
        <v>83</v>
      </c>
      <c r="AC1905" s="5" t="s">
        <v>379</v>
      </c>
      <c r="AD1905" s="9" t="s">
        <v>379</v>
      </c>
      <c r="AE1905" t="s">
        <v>10010</v>
      </c>
      <c r="AF1905" t="s">
        <v>85</v>
      </c>
      <c r="AG1905" t="s">
        <v>85</v>
      </c>
      <c r="AH1905" t="s">
        <v>85</v>
      </c>
      <c r="AI1905" t="s">
        <v>85</v>
      </c>
      <c r="AJ1905" t="s">
        <v>10010</v>
      </c>
      <c r="AK1905" t="s">
        <v>86</v>
      </c>
      <c r="AL1905" t="s">
        <v>360</v>
      </c>
      <c r="AM1905" t="s">
        <v>3515</v>
      </c>
      <c r="AN1905" t="s">
        <v>3515</v>
      </c>
      <c r="AO1905" t="s">
        <v>360</v>
      </c>
      <c r="AP1905" t="s">
        <v>108</v>
      </c>
      <c r="AQ1905" t="s">
        <v>298</v>
      </c>
      <c r="AR1905" t="s">
        <v>110</v>
      </c>
      <c r="AS1905" t="s">
        <v>3797</v>
      </c>
      <c r="AT1905" t="s">
        <v>93</v>
      </c>
      <c r="AU1905" t="s">
        <v>94</v>
      </c>
      <c r="AV1905" t="s">
        <v>145</v>
      </c>
      <c r="AW1905" t="s">
        <v>85</v>
      </c>
      <c r="AX1905" t="s">
        <v>85</v>
      </c>
      <c r="AY1905" t="s">
        <v>85</v>
      </c>
      <c r="AZ1905" t="s">
        <v>85</v>
      </c>
      <c r="BA1905" t="s">
        <v>1257</v>
      </c>
      <c r="BB1905" t="s">
        <v>991</v>
      </c>
      <c r="BC1905" t="s">
        <v>189</v>
      </c>
      <c r="BD1905" t="s">
        <v>85</v>
      </c>
      <c r="BE1905" t="s">
        <v>407</v>
      </c>
      <c r="BF1905" t="s">
        <v>189</v>
      </c>
      <c r="BG1905" t="s">
        <v>10013</v>
      </c>
      <c r="BH1905" t="s">
        <v>86</v>
      </c>
      <c r="BI1905" t="s">
        <v>85</v>
      </c>
    </row>
    <row r="1906" spans="1:61" ht="14.45" hidden="1">
      <c r="A1906" t="s">
        <v>10014</v>
      </c>
      <c r="B1906" t="s">
        <v>365</v>
      </c>
      <c r="C1906" t="s">
        <v>85</v>
      </c>
      <c r="D1906" t="s">
        <v>85</v>
      </c>
      <c r="E1906" t="s">
        <v>65</v>
      </c>
      <c r="F1906" t="s">
        <v>66</v>
      </c>
      <c r="G1906" t="s">
        <v>67</v>
      </c>
      <c r="H1906" t="s">
        <v>304</v>
      </c>
      <c r="I1906" t="s">
        <v>305</v>
      </c>
      <c r="J1906" t="s">
        <v>70</v>
      </c>
      <c r="K1906" t="s">
        <v>71</v>
      </c>
      <c r="L1906" t="s">
        <v>72</v>
      </c>
      <c r="M1906" t="s">
        <v>10015</v>
      </c>
      <c r="N1906" t="s">
        <v>10016</v>
      </c>
      <c r="O1906" s="34">
        <v>45716</v>
      </c>
      <c r="P1906" s="39">
        <v>0.58125000000000004</v>
      </c>
      <c r="Q1906" s="34">
        <v>45716</v>
      </c>
      <c r="R1906" s="39">
        <v>0.59305555555555556</v>
      </c>
      <c r="S1906" t="s">
        <v>75</v>
      </c>
      <c r="T1906" t="s">
        <v>141</v>
      </c>
      <c r="U1906" t="s">
        <v>77</v>
      </c>
      <c r="V1906" t="s">
        <v>78</v>
      </c>
      <c r="W1906" t="s">
        <v>78</v>
      </c>
      <c r="X1906" t="s">
        <v>79</v>
      </c>
      <c r="Y1906" t="s">
        <v>80</v>
      </c>
      <c r="Z1906" t="s">
        <v>211</v>
      </c>
      <c r="AA1906" t="s">
        <v>82</v>
      </c>
      <c r="AB1906" t="s">
        <v>83</v>
      </c>
      <c r="AC1906" s="5" t="s">
        <v>379</v>
      </c>
      <c r="AD1906" s="9" t="s">
        <v>379</v>
      </c>
      <c r="AE1906" t="s">
        <v>10014</v>
      </c>
      <c r="AF1906" t="s">
        <v>85</v>
      </c>
      <c r="AG1906" t="s">
        <v>85</v>
      </c>
      <c r="AH1906" t="s">
        <v>85</v>
      </c>
      <c r="AI1906" t="s">
        <v>85</v>
      </c>
      <c r="AJ1906" t="s">
        <v>10014</v>
      </c>
      <c r="AK1906" t="s">
        <v>243</v>
      </c>
      <c r="AL1906" t="s">
        <v>360</v>
      </c>
      <c r="AM1906" t="s">
        <v>3515</v>
      </c>
      <c r="AN1906" t="s">
        <v>3515</v>
      </c>
      <c r="AO1906" t="s">
        <v>360</v>
      </c>
      <c r="AP1906" t="s">
        <v>108</v>
      </c>
      <c r="AQ1906" t="s">
        <v>308</v>
      </c>
      <c r="AR1906" t="s">
        <v>110</v>
      </c>
      <c r="AS1906" t="s">
        <v>92</v>
      </c>
      <c r="AT1906" t="s">
        <v>93</v>
      </c>
      <c r="AU1906" t="s">
        <v>94</v>
      </c>
      <c r="AV1906" t="s">
        <v>95</v>
      </c>
      <c r="AW1906" t="s">
        <v>85</v>
      </c>
      <c r="AX1906" t="s">
        <v>85</v>
      </c>
      <c r="AY1906" t="s">
        <v>85</v>
      </c>
      <c r="AZ1906" t="s">
        <v>85</v>
      </c>
      <c r="BA1906" t="s">
        <v>91</v>
      </c>
      <c r="BB1906" t="s">
        <v>1120</v>
      </c>
      <c r="BC1906" t="s">
        <v>758</v>
      </c>
      <c r="BD1906" t="s">
        <v>85</v>
      </c>
      <c r="BE1906" t="s">
        <v>146</v>
      </c>
      <c r="BF1906" t="s">
        <v>758</v>
      </c>
      <c r="BG1906" t="s">
        <v>461</v>
      </c>
      <c r="BH1906" t="s">
        <v>243</v>
      </c>
      <c r="BI1906" t="s">
        <v>85</v>
      </c>
    </row>
    <row r="1907" spans="1:61" ht="14.45" hidden="1">
      <c r="A1907" t="s">
        <v>10017</v>
      </c>
      <c r="B1907" t="s">
        <v>365</v>
      </c>
      <c r="C1907" t="s">
        <v>85</v>
      </c>
      <c r="D1907" t="s">
        <v>85</v>
      </c>
      <c r="E1907" t="s">
        <v>65</v>
      </c>
      <c r="F1907" t="s">
        <v>66</v>
      </c>
      <c r="G1907" t="s">
        <v>67</v>
      </c>
      <c r="H1907" t="s">
        <v>304</v>
      </c>
      <c r="I1907" t="s">
        <v>305</v>
      </c>
      <c r="J1907" t="s">
        <v>70</v>
      </c>
      <c r="K1907" t="s">
        <v>71</v>
      </c>
      <c r="L1907" t="s">
        <v>72</v>
      </c>
      <c r="M1907" t="s">
        <v>10018</v>
      </c>
      <c r="N1907" t="s">
        <v>10019</v>
      </c>
      <c r="O1907" s="34">
        <v>45716</v>
      </c>
      <c r="P1907" s="39">
        <v>0.58194444444444449</v>
      </c>
      <c r="Q1907" s="34">
        <v>45716</v>
      </c>
      <c r="R1907" s="39">
        <v>0.59305555555555556</v>
      </c>
      <c r="S1907" t="s">
        <v>75</v>
      </c>
      <c r="T1907" t="s">
        <v>141</v>
      </c>
      <c r="U1907" t="s">
        <v>77</v>
      </c>
      <c r="V1907" t="s">
        <v>78</v>
      </c>
      <c r="W1907" t="s">
        <v>78</v>
      </c>
      <c r="X1907" t="s">
        <v>79</v>
      </c>
      <c r="Y1907" t="s">
        <v>80</v>
      </c>
      <c r="Z1907" t="s">
        <v>211</v>
      </c>
      <c r="AA1907" t="s">
        <v>82</v>
      </c>
      <c r="AB1907" t="s">
        <v>83</v>
      </c>
      <c r="AC1907" s="5" t="s">
        <v>379</v>
      </c>
      <c r="AD1907" s="9" t="s">
        <v>379</v>
      </c>
      <c r="AE1907" t="s">
        <v>10017</v>
      </c>
      <c r="AF1907" t="s">
        <v>85</v>
      </c>
      <c r="AG1907" t="s">
        <v>85</v>
      </c>
      <c r="AH1907" t="s">
        <v>85</v>
      </c>
      <c r="AI1907" t="s">
        <v>85</v>
      </c>
      <c r="AJ1907" t="s">
        <v>10017</v>
      </c>
      <c r="AK1907" t="s">
        <v>243</v>
      </c>
      <c r="AL1907" t="s">
        <v>360</v>
      </c>
      <c r="AM1907" t="s">
        <v>3515</v>
      </c>
      <c r="AN1907" t="s">
        <v>3515</v>
      </c>
      <c r="AO1907" t="s">
        <v>360</v>
      </c>
      <c r="AP1907" t="s">
        <v>108</v>
      </c>
      <c r="AQ1907" t="s">
        <v>308</v>
      </c>
      <c r="AR1907" t="s">
        <v>110</v>
      </c>
      <c r="AS1907" t="s">
        <v>92</v>
      </c>
      <c r="AT1907" t="s">
        <v>93</v>
      </c>
      <c r="AU1907" t="s">
        <v>94</v>
      </c>
      <c r="AV1907" t="s">
        <v>95</v>
      </c>
      <c r="AW1907" t="s">
        <v>85</v>
      </c>
      <c r="AX1907" t="s">
        <v>85</v>
      </c>
      <c r="AY1907" t="s">
        <v>85</v>
      </c>
      <c r="AZ1907" t="s">
        <v>85</v>
      </c>
      <c r="BA1907" t="s">
        <v>91</v>
      </c>
      <c r="BB1907" t="s">
        <v>424</v>
      </c>
      <c r="BC1907" t="s">
        <v>424</v>
      </c>
      <c r="BD1907" t="s">
        <v>85</v>
      </c>
      <c r="BE1907" t="s">
        <v>146</v>
      </c>
      <c r="BF1907" t="s">
        <v>424</v>
      </c>
      <c r="BG1907" t="s">
        <v>466</v>
      </c>
      <c r="BH1907" t="s">
        <v>243</v>
      </c>
      <c r="BI1907" t="s">
        <v>85</v>
      </c>
    </row>
    <row r="1908" spans="1:61" ht="14.45" hidden="1">
      <c r="A1908" t="s">
        <v>10020</v>
      </c>
      <c r="B1908" t="s">
        <v>365</v>
      </c>
      <c r="C1908" t="s">
        <v>85</v>
      </c>
      <c r="D1908" t="s">
        <v>85</v>
      </c>
      <c r="E1908" t="s">
        <v>65</v>
      </c>
      <c r="F1908" t="s">
        <v>66</v>
      </c>
      <c r="G1908" t="s">
        <v>67</v>
      </c>
      <c r="H1908" t="s">
        <v>137</v>
      </c>
      <c r="I1908" t="s">
        <v>69</v>
      </c>
      <c r="J1908" t="s">
        <v>70</v>
      </c>
      <c r="K1908" t="s">
        <v>71</v>
      </c>
      <c r="L1908" t="s">
        <v>72</v>
      </c>
      <c r="M1908" t="s">
        <v>10021</v>
      </c>
      <c r="N1908" t="s">
        <v>10022</v>
      </c>
      <c r="O1908" s="34">
        <v>45716</v>
      </c>
      <c r="P1908" s="39">
        <v>0.58263888888888893</v>
      </c>
      <c r="Q1908" s="34">
        <v>45716</v>
      </c>
      <c r="R1908" s="39">
        <v>0.59236111111111112</v>
      </c>
      <c r="S1908" t="s">
        <v>75</v>
      </c>
      <c r="T1908" t="s">
        <v>141</v>
      </c>
      <c r="U1908" t="s">
        <v>77</v>
      </c>
      <c r="V1908" t="s">
        <v>78</v>
      </c>
      <c r="W1908" t="s">
        <v>78</v>
      </c>
      <c r="X1908" t="s">
        <v>79</v>
      </c>
      <c r="Y1908" t="s">
        <v>80</v>
      </c>
      <c r="Z1908" t="s">
        <v>211</v>
      </c>
      <c r="AA1908" t="s">
        <v>82</v>
      </c>
      <c r="AB1908" t="s">
        <v>83</v>
      </c>
      <c r="AC1908" s="5" t="s">
        <v>379</v>
      </c>
      <c r="AD1908" s="9" t="s">
        <v>379</v>
      </c>
      <c r="AE1908" t="s">
        <v>10020</v>
      </c>
      <c r="AF1908" t="s">
        <v>85</v>
      </c>
      <c r="AG1908" t="s">
        <v>85</v>
      </c>
      <c r="AH1908" t="s">
        <v>85</v>
      </c>
      <c r="AI1908" t="s">
        <v>85</v>
      </c>
      <c r="AJ1908" t="s">
        <v>10020</v>
      </c>
      <c r="AK1908" t="s">
        <v>243</v>
      </c>
      <c r="AL1908" t="s">
        <v>360</v>
      </c>
      <c r="AM1908" t="s">
        <v>3515</v>
      </c>
      <c r="AN1908" t="s">
        <v>3515</v>
      </c>
      <c r="AO1908" t="s">
        <v>360</v>
      </c>
      <c r="AP1908" t="s">
        <v>108</v>
      </c>
      <c r="AQ1908" t="s">
        <v>180</v>
      </c>
      <c r="AR1908" t="s">
        <v>110</v>
      </c>
      <c r="AS1908" t="s">
        <v>92</v>
      </c>
      <c r="AT1908" t="s">
        <v>93</v>
      </c>
      <c r="AU1908" t="s">
        <v>94</v>
      </c>
      <c r="AV1908" t="s">
        <v>95</v>
      </c>
      <c r="AW1908" t="s">
        <v>85</v>
      </c>
      <c r="AX1908" t="s">
        <v>85</v>
      </c>
      <c r="AY1908" t="s">
        <v>85</v>
      </c>
      <c r="AZ1908" t="s">
        <v>85</v>
      </c>
      <c r="BA1908" t="s">
        <v>91</v>
      </c>
      <c r="BB1908" t="s">
        <v>167</v>
      </c>
      <c r="BC1908" t="s">
        <v>167</v>
      </c>
      <c r="BD1908" t="s">
        <v>85</v>
      </c>
      <c r="BE1908" t="s">
        <v>311</v>
      </c>
      <c r="BF1908" t="s">
        <v>167</v>
      </c>
      <c r="BG1908" t="s">
        <v>1395</v>
      </c>
      <c r="BH1908" t="s">
        <v>243</v>
      </c>
      <c r="BI1908" t="s">
        <v>85</v>
      </c>
    </row>
    <row r="1909" spans="1:61" ht="14.45" hidden="1">
      <c r="A1909" t="s">
        <v>10023</v>
      </c>
      <c r="B1909" t="s">
        <v>62</v>
      </c>
      <c r="C1909" t="s">
        <v>63</v>
      </c>
      <c r="D1909" t="s">
        <v>64</v>
      </c>
      <c r="E1909" t="s">
        <v>135</v>
      </c>
      <c r="F1909" t="s">
        <v>136</v>
      </c>
      <c r="G1909" t="s">
        <v>67</v>
      </c>
      <c r="H1909" t="s">
        <v>945</v>
      </c>
      <c r="I1909" t="s">
        <v>69</v>
      </c>
      <c r="J1909" t="s">
        <v>170</v>
      </c>
      <c r="K1909" t="s">
        <v>171</v>
      </c>
      <c r="L1909" t="s">
        <v>172</v>
      </c>
      <c r="M1909" t="s">
        <v>10024</v>
      </c>
      <c r="N1909" t="s">
        <v>10025</v>
      </c>
      <c r="O1909" s="34">
        <v>45716</v>
      </c>
      <c r="P1909" s="39">
        <v>0.63888888888888884</v>
      </c>
      <c r="Q1909" s="34">
        <v>45716</v>
      </c>
      <c r="R1909" s="39">
        <v>0.66874999999999996</v>
      </c>
      <c r="S1909" t="s">
        <v>75</v>
      </c>
      <c r="T1909" t="s">
        <v>141</v>
      </c>
      <c r="U1909" t="s">
        <v>77</v>
      </c>
      <c r="V1909" t="s">
        <v>78</v>
      </c>
      <c r="W1909" t="s">
        <v>78</v>
      </c>
      <c r="X1909" t="s">
        <v>79</v>
      </c>
      <c r="Y1909" t="s">
        <v>80</v>
      </c>
      <c r="Z1909" t="s">
        <v>325</v>
      </c>
      <c r="AA1909" t="s">
        <v>242</v>
      </c>
      <c r="AB1909" t="s">
        <v>83</v>
      </c>
      <c r="AC1909" s="5" t="s">
        <v>379</v>
      </c>
      <c r="AD1909" s="9" t="s">
        <v>379</v>
      </c>
      <c r="AE1909" t="s">
        <v>10023</v>
      </c>
      <c r="AF1909" t="s">
        <v>85</v>
      </c>
      <c r="AG1909" t="s">
        <v>85</v>
      </c>
      <c r="AH1909" t="s">
        <v>85</v>
      </c>
      <c r="AI1909" t="s">
        <v>85</v>
      </c>
      <c r="AJ1909" t="s">
        <v>10023</v>
      </c>
      <c r="AK1909" t="s">
        <v>86</v>
      </c>
      <c r="AL1909" t="s">
        <v>360</v>
      </c>
      <c r="AM1909" t="s">
        <v>3515</v>
      </c>
      <c r="AN1909" t="s">
        <v>3515</v>
      </c>
      <c r="AO1909" t="s">
        <v>360</v>
      </c>
      <c r="AP1909" t="s">
        <v>108</v>
      </c>
      <c r="AQ1909" t="s">
        <v>180</v>
      </c>
      <c r="AR1909" t="s">
        <v>110</v>
      </c>
      <c r="AS1909" t="s">
        <v>2714</v>
      </c>
      <c r="AT1909" t="s">
        <v>93</v>
      </c>
      <c r="AU1909" t="s">
        <v>94</v>
      </c>
      <c r="AV1909" t="s">
        <v>145</v>
      </c>
      <c r="AW1909" t="s">
        <v>85</v>
      </c>
      <c r="AX1909" t="s">
        <v>85</v>
      </c>
      <c r="AY1909" t="s">
        <v>85</v>
      </c>
      <c r="AZ1909" t="s">
        <v>85</v>
      </c>
      <c r="BA1909" t="s">
        <v>91</v>
      </c>
      <c r="BB1909" t="s">
        <v>1553</v>
      </c>
      <c r="BC1909" t="s">
        <v>1553</v>
      </c>
      <c r="BD1909" t="s">
        <v>85</v>
      </c>
      <c r="BE1909" t="s">
        <v>10026</v>
      </c>
      <c r="BF1909" t="s">
        <v>1553</v>
      </c>
      <c r="BG1909" t="s">
        <v>10027</v>
      </c>
      <c r="BH1909" t="s">
        <v>86</v>
      </c>
      <c r="BI1909" t="s">
        <v>85</v>
      </c>
    </row>
    <row r="1910" spans="1:61" ht="14.45" hidden="1">
      <c r="A1910" t="s">
        <v>10028</v>
      </c>
      <c r="B1910" t="s">
        <v>203</v>
      </c>
      <c r="C1910" t="s">
        <v>85</v>
      </c>
      <c r="D1910" t="s">
        <v>85</v>
      </c>
      <c r="E1910" t="s">
        <v>135</v>
      </c>
      <c r="F1910" t="s">
        <v>136</v>
      </c>
      <c r="G1910" t="s">
        <v>150</v>
      </c>
      <c r="H1910" t="s">
        <v>1921</v>
      </c>
      <c r="I1910" t="s">
        <v>152</v>
      </c>
      <c r="J1910" t="s">
        <v>191</v>
      </c>
      <c r="K1910" t="s">
        <v>192</v>
      </c>
      <c r="L1910" t="s">
        <v>193</v>
      </c>
      <c r="M1910" t="s">
        <v>10029</v>
      </c>
      <c r="N1910" t="s">
        <v>10030</v>
      </c>
      <c r="O1910" s="34">
        <v>45716</v>
      </c>
      <c r="P1910" s="39">
        <v>0.70347222222222228</v>
      </c>
      <c r="Q1910" s="34">
        <v>45726</v>
      </c>
      <c r="R1910" s="39">
        <v>0.44583333333333336</v>
      </c>
      <c r="S1910" t="s">
        <v>75</v>
      </c>
      <c r="T1910" t="s">
        <v>141</v>
      </c>
      <c r="U1910" t="s">
        <v>77</v>
      </c>
      <c r="V1910" t="s">
        <v>78</v>
      </c>
      <c r="W1910" t="s">
        <v>78</v>
      </c>
      <c r="X1910" t="s">
        <v>79</v>
      </c>
      <c r="Y1910" t="s">
        <v>210</v>
      </c>
      <c r="Z1910" t="s">
        <v>242</v>
      </c>
      <c r="AA1910" t="s">
        <v>81</v>
      </c>
      <c r="AB1910" t="s">
        <v>176</v>
      </c>
      <c r="AC1910" s="5" t="s">
        <v>379</v>
      </c>
      <c r="AD1910" s="9" t="s">
        <v>2244</v>
      </c>
      <c r="AE1910" t="s">
        <v>10028</v>
      </c>
      <c r="AF1910" t="s">
        <v>85</v>
      </c>
      <c r="AG1910" t="s">
        <v>85</v>
      </c>
      <c r="AH1910" t="s">
        <v>85</v>
      </c>
      <c r="AI1910" t="s">
        <v>85</v>
      </c>
      <c r="AJ1910" t="s">
        <v>10028</v>
      </c>
      <c r="AK1910" t="s">
        <v>86</v>
      </c>
      <c r="AL1910" t="s">
        <v>360</v>
      </c>
      <c r="AM1910" t="s">
        <v>3515</v>
      </c>
      <c r="AN1910" t="s">
        <v>2608</v>
      </c>
      <c r="AO1910" t="s">
        <v>89</v>
      </c>
      <c r="AP1910" t="s">
        <v>108</v>
      </c>
      <c r="AQ1910" t="s">
        <v>161</v>
      </c>
      <c r="AR1910" t="s">
        <v>110</v>
      </c>
      <c r="AS1910" t="s">
        <v>1728</v>
      </c>
      <c r="AT1910" t="s">
        <v>182</v>
      </c>
      <c r="AU1910" t="s">
        <v>183</v>
      </c>
      <c r="AV1910" t="s">
        <v>145</v>
      </c>
      <c r="AW1910" t="s">
        <v>10031</v>
      </c>
      <c r="AX1910" t="s">
        <v>920</v>
      </c>
      <c r="AY1910" t="s">
        <v>85</v>
      </c>
      <c r="AZ1910" t="s">
        <v>85</v>
      </c>
      <c r="BA1910" t="s">
        <v>10032</v>
      </c>
      <c r="BB1910" t="s">
        <v>10033</v>
      </c>
      <c r="BC1910" t="s">
        <v>6581</v>
      </c>
      <c r="BD1910" t="s">
        <v>85</v>
      </c>
      <c r="BE1910" t="s">
        <v>6258</v>
      </c>
      <c r="BF1910" t="s">
        <v>10034</v>
      </c>
      <c r="BG1910" t="s">
        <v>733</v>
      </c>
      <c r="BH1910" t="s">
        <v>86</v>
      </c>
      <c r="BI1910" t="s">
        <v>85</v>
      </c>
    </row>
    <row r="1911" spans="1:61" ht="14.45" hidden="1">
      <c r="A1911" t="s">
        <v>10035</v>
      </c>
      <c r="B1911" t="s">
        <v>501</v>
      </c>
      <c r="C1911" t="s">
        <v>63</v>
      </c>
      <c r="D1911" t="s">
        <v>64</v>
      </c>
      <c r="E1911" t="s">
        <v>135</v>
      </c>
      <c r="F1911" t="s">
        <v>136</v>
      </c>
      <c r="G1911" t="s">
        <v>150</v>
      </c>
      <c r="H1911" t="s">
        <v>2270</v>
      </c>
      <c r="I1911" t="s">
        <v>152</v>
      </c>
      <c r="J1911" t="s">
        <v>70</v>
      </c>
      <c r="K1911" t="s">
        <v>71</v>
      </c>
      <c r="L1911" t="s">
        <v>72</v>
      </c>
      <c r="M1911" t="s">
        <v>10036</v>
      </c>
      <c r="N1911" t="s">
        <v>10037</v>
      </c>
      <c r="O1911" s="34">
        <v>45716</v>
      </c>
      <c r="P1911" s="39">
        <v>0.7055555555555556</v>
      </c>
      <c r="Q1911" s="34">
        <v>45722</v>
      </c>
      <c r="R1911" s="39">
        <v>0.67152777777777772</v>
      </c>
      <c r="S1911" t="s">
        <v>75</v>
      </c>
      <c r="T1911" t="s">
        <v>76</v>
      </c>
      <c r="U1911" t="s">
        <v>77</v>
      </c>
      <c r="V1911" t="s">
        <v>78</v>
      </c>
      <c r="W1911" t="s">
        <v>78</v>
      </c>
      <c r="X1911" t="s">
        <v>79</v>
      </c>
      <c r="Y1911" t="s">
        <v>270</v>
      </c>
      <c r="Z1911" t="s">
        <v>242</v>
      </c>
      <c r="AA1911" t="s">
        <v>242</v>
      </c>
      <c r="AB1911" t="s">
        <v>228</v>
      </c>
      <c r="AC1911" s="5" t="s">
        <v>379</v>
      </c>
      <c r="AD1911" s="9" t="s">
        <v>2244</v>
      </c>
      <c r="AE1911" t="s">
        <v>10035</v>
      </c>
      <c r="AF1911" t="s">
        <v>85</v>
      </c>
      <c r="AG1911" t="s">
        <v>85</v>
      </c>
      <c r="AH1911" t="s">
        <v>85</v>
      </c>
      <c r="AI1911" t="s">
        <v>85</v>
      </c>
      <c r="AJ1911" t="s">
        <v>10035</v>
      </c>
      <c r="AK1911" t="s">
        <v>86</v>
      </c>
      <c r="AL1911" t="s">
        <v>360</v>
      </c>
      <c r="AM1911" t="s">
        <v>3515</v>
      </c>
      <c r="AN1911" t="s">
        <v>2245</v>
      </c>
      <c r="AO1911" t="s">
        <v>337</v>
      </c>
      <c r="AP1911" t="s">
        <v>108</v>
      </c>
      <c r="AQ1911" t="s">
        <v>180</v>
      </c>
      <c r="AR1911" t="s">
        <v>110</v>
      </c>
      <c r="AS1911" t="s">
        <v>765</v>
      </c>
      <c r="AT1911" t="s">
        <v>93</v>
      </c>
      <c r="AU1911" t="s">
        <v>94</v>
      </c>
      <c r="AV1911" t="s">
        <v>145</v>
      </c>
      <c r="AW1911" t="s">
        <v>85</v>
      </c>
      <c r="AX1911" t="s">
        <v>85</v>
      </c>
      <c r="AY1911" t="s">
        <v>85</v>
      </c>
      <c r="AZ1911" t="s">
        <v>85</v>
      </c>
      <c r="BA1911" t="s">
        <v>452</v>
      </c>
      <c r="BB1911" t="s">
        <v>10038</v>
      </c>
      <c r="BC1911" t="s">
        <v>10039</v>
      </c>
      <c r="BD1911" t="s">
        <v>85</v>
      </c>
      <c r="BE1911" t="s">
        <v>200</v>
      </c>
      <c r="BF1911" t="s">
        <v>10039</v>
      </c>
      <c r="BG1911" t="s">
        <v>10040</v>
      </c>
      <c r="BH1911" t="s">
        <v>86</v>
      </c>
      <c r="BI1911" t="s">
        <v>85</v>
      </c>
    </row>
    <row r="1912" spans="1:61" ht="14.45" hidden="1">
      <c r="A1912" t="s">
        <v>10041</v>
      </c>
      <c r="B1912" t="s">
        <v>501</v>
      </c>
      <c r="C1912" t="s">
        <v>85</v>
      </c>
      <c r="D1912" t="s">
        <v>85</v>
      </c>
      <c r="E1912" t="s">
        <v>135</v>
      </c>
      <c r="F1912" t="s">
        <v>136</v>
      </c>
      <c r="G1912" t="s">
        <v>150</v>
      </c>
      <c r="H1912" t="s">
        <v>2942</v>
      </c>
      <c r="I1912" t="s">
        <v>138</v>
      </c>
      <c r="J1912" t="s">
        <v>170</v>
      </c>
      <c r="K1912" t="s">
        <v>171</v>
      </c>
      <c r="L1912" t="s">
        <v>172</v>
      </c>
      <c r="M1912" t="s">
        <v>10042</v>
      </c>
      <c r="N1912" t="s">
        <v>85</v>
      </c>
      <c r="O1912" s="34">
        <v>45716</v>
      </c>
      <c r="P1912" s="39">
        <v>0.7055555555555556</v>
      </c>
      <c r="R1912" s="1"/>
      <c r="S1912" t="s">
        <v>2970</v>
      </c>
      <c r="T1912" t="s">
        <v>141</v>
      </c>
      <c r="U1912" t="s">
        <v>681</v>
      </c>
      <c r="V1912" t="s">
        <v>78</v>
      </c>
      <c r="W1912" t="s">
        <v>78</v>
      </c>
      <c r="X1912" t="s">
        <v>79</v>
      </c>
      <c r="Y1912" t="s">
        <v>270</v>
      </c>
      <c r="Z1912" t="s">
        <v>242</v>
      </c>
      <c r="AA1912" t="s">
        <v>85</v>
      </c>
      <c r="AB1912" t="s">
        <v>176</v>
      </c>
      <c r="AC1912" s="5" t="s">
        <v>379</v>
      </c>
      <c r="AD1912" s="9" t="s">
        <v>85</v>
      </c>
      <c r="AE1912" t="s">
        <v>10041</v>
      </c>
      <c r="AF1912" t="s">
        <v>85</v>
      </c>
      <c r="AG1912" t="s">
        <v>85</v>
      </c>
      <c r="AH1912" t="s">
        <v>85</v>
      </c>
      <c r="AI1912" t="s">
        <v>85</v>
      </c>
      <c r="AJ1912" t="s">
        <v>10041</v>
      </c>
      <c r="AK1912" t="s">
        <v>86</v>
      </c>
      <c r="AL1912" t="s">
        <v>360</v>
      </c>
      <c r="AM1912" t="s">
        <v>3515</v>
      </c>
      <c r="AN1912" t="s">
        <v>85</v>
      </c>
      <c r="AO1912" t="s">
        <v>85</v>
      </c>
      <c r="AP1912" t="s">
        <v>108</v>
      </c>
      <c r="AQ1912" t="s">
        <v>144</v>
      </c>
      <c r="AR1912" t="s">
        <v>110</v>
      </c>
      <c r="AS1912" t="s">
        <v>2945</v>
      </c>
      <c r="AT1912" t="s">
        <v>82</v>
      </c>
      <c r="AU1912" t="s">
        <v>10043</v>
      </c>
      <c r="AV1912" t="s">
        <v>145</v>
      </c>
      <c r="AW1912" t="s">
        <v>85</v>
      </c>
      <c r="AX1912" t="s">
        <v>85</v>
      </c>
      <c r="AY1912" t="s">
        <v>85</v>
      </c>
      <c r="AZ1912" t="s">
        <v>85</v>
      </c>
      <c r="BA1912" t="s">
        <v>85</v>
      </c>
      <c r="BB1912" t="s">
        <v>10044</v>
      </c>
      <c r="BC1912" t="s">
        <v>10045</v>
      </c>
      <c r="BD1912" t="s">
        <v>85</v>
      </c>
      <c r="BE1912" t="s">
        <v>85</v>
      </c>
      <c r="BF1912" t="s">
        <v>10045</v>
      </c>
      <c r="BG1912" t="s">
        <v>10046</v>
      </c>
      <c r="BH1912" t="s">
        <v>86</v>
      </c>
      <c r="BI1912" t="s">
        <v>85</v>
      </c>
    </row>
    <row r="1913" spans="1:61" ht="14.45" hidden="1">
      <c r="A1913" t="s">
        <v>10047</v>
      </c>
      <c r="B1913" t="s">
        <v>98</v>
      </c>
      <c r="C1913" t="s">
        <v>85</v>
      </c>
      <c r="D1913" t="s">
        <v>85</v>
      </c>
      <c r="E1913" t="s">
        <v>65</v>
      </c>
      <c r="F1913" t="s">
        <v>66</v>
      </c>
      <c r="G1913" t="s">
        <v>67</v>
      </c>
      <c r="H1913" t="s">
        <v>99</v>
      </c>
      <c r="I1913" t="s">
        <v>69</v>
      </c>
      <c r="J1913" t="s">
        <v>100</v>
      </c>
      <c r="K1913" t="s">
        <v>101</v>
      </c>
      <c r="L1913" t="s">
        <v>102</v>
      </c>
      <c r="M1913" t="s">
        <v>10048</v>
      </c>
      <c r="N1913" t="s">
        <v>10049</v>
      </c>
      <c r="O1913" s="34">
        <v>45716</v>
      </c>
      <c r="P1913" s="39">
        <v>0.72361111111111109</v>
      </c>
      <c r="Q1913" s="34">
        <v>45719</v>
      </c>
      <c r="R1913" s="39">
        <v>0.56666666666666665</v>
      </c>
      <c r="S1913" t="s">
        <v>75</v>
      </c>
      <c r="T1913" t="s">
        <v>141</v>
      </c>
      <c r="U1913" t="s">
        <v>77</v>
      </c>
      <c r="V1913" t="s">
        <v>78</v>
      </c>
      <c r="W1913" t="s">
        <v>78</v>
      </c>
      <c r="X1913" t="s">
        <v>79</v>
      </c>
      <c r="Y1913" t="s">
        <v>105</v>
      </c>
      <c r="Z1913" t="s">
        <v>227</v>
      </c>
      <c r="AA1913" t="s">
        <v>211</v>
      </c>
      <c r="AB1913" t="s">
        <v>83</v>
      </c>
      <c r="AC1913" s="5" t="s">
        <v>379</v>
      </c>
      <c r="AD1913" s="9" t="s">
        <v>2244</v>
      </c>
      <c r="AE1913" t="s">
        <v>10047</v>
      </c>
      <c r="AF1913" t="s">
        <v>85</v>
      </c>
      <c r="AG1913" t="s">
        <v>85</v>
      </c>
      <c r="AH1913" t="s">
        <v>85</v>
      </c>
      <c r="AI1913" t="s">
        <v>85</v>
      </c>
      <c r="AJ1913" t="s">
        <v>10047</v>
      </c>
      <c r="AK1913" t="s">
        <v>86</v>
      </c>
      <c r="AL1913" t="s">
        <v>360</v>
      </c>
      <c r="AM1913" t="s">
        <v>3515</v>
      </c>
      <c r="AN1913" t="s">
        <v>2245</v>
      </c>
      <c r="AO1913" t="s">
        <v>89</v>
      </c>
      <c r="AP1913" t="s">
        <v>108</v>
      </c>
      <c r="AQ1913" t="s">
        <v>109</v>
      </c>
      <c r="AR1913" t="s">
        <v>110</v>
      </c>
      <c r="AS1913" t="s">
        <v>111</v>
      </c>
      <c r="AT1913" t="s">
        <v>93</v>
      </c>
      <c r="AU1913" t="s">
        <v>94</v>
      </c>
      <c r="AV1913" t="s">
        <v>95</v>
      </c>
      <c r="AW1913" t="s">
        <v>85</v>
      </c>
      <c r="AX1913" t="s">
        <v>85</v>
      </c>
      <c r="AY1913" t="s">
        <v>85</v>
      </c>
      <c r="AZ1913" t="s">
        <v>85</v>
      </c>
      <c r="BA1913" t="s">
        <v>3099</v>
      </c>
      <c r="BB1913" t="s">
        <v>1351</v>
      </c>
      <c r="BC1913" t="s">
        <v>527</v>
      </c>
      <c r="BD1913" t="s">
        <v>85</v>
      </c>
      <c r="BE1913" t="s">
        <v>85</v>
      </c>
      <c r="BF1913" t="s">
        <v>527</v>
      </c>
      <c r="BG1913" t="s">
        <v>1672</v>
      </c>
      <c r="BH1913" t="s">
        <v>86</v>
      </c>
      <c r="BI1913" t="s">
        <v>85</v>
      </c>
    </row>
    <row r="1914" spans="1:61" ht="14.45" hidden="1">
      <c r="A1914" t="s">
        <v>10050</v>
      </c>
      <c r="B1914" t="s">
        <v>98</v>
      </c>
      <c r="C1914" t="s">
        <v>85</v>
      </c>
      <c r="D1914" t="s">
        <v>85</v>
      </c>
      <c r="E1914" t="s">
        <v>65</v>
      </c>
      <c r="F1914" t="s">
        <v>66</v>
      </c>
      <c r="G1914" t="s">
        <v>67</v>
      </c>
      <c r="H1914" t="s">
        <v>99</v>
      </c>
      <c r="I1914" t="s">
        <v>69</v>
      </c>
      <c r="J1914" t="s">
        <v>100</v>
      </c>
      <c r="K1914" t="s">
        <v>101</v>
      </c>
      <c r="L1914" t="s">
        <v>102</v>
      </c>
      <c r="M1914" t="s">
        <v>10051</v>
      </c>
      <c r="N1914" t="s">
        <v>10052</v>
      </c>
      <c r="O1914" s="34">
        <v>45716</v>
      </c>
      <c r="P1914" s="39">
        <v>0.7729166666666667</v>
      </c>
      <c r="Q1914" s="34">
        <v>45717</v>
      </c>
      <c r="R1914" s="39">
        <v>4.1666666666666666E-3</v>
      </c>
      <c r="S1914" t="s">
        <v>75</v>
      </c>
      <c r="T1914" t="s">
        <v>141</v>
      </c>
      <c r="U1914" t="s">
        <v>77</v>
      </c>
      <c r="V1914" t="s">
        <v>78</v>
      </c>
      <c r="W1914" t="s">
        <v>78</v>
      </c>
      <c r="X1914" t="s">
        <v>79</v>
      </c>
      <c r="Y1914" t="s">
        <v>105</v>
      </c>
      <c r="Z1914" t="s">
        <v>117</v>
      </c>
      <c r="AA1914" t="s">
        <v>910</v>
      </c>
      <c r="AB1914" t="s">
        <v>83</v>
      </c>
      <c r="AC1914" s="5" t="s">
        <v>379</v>
      </c>
      <c r="AD1914" s="9" t="s">
        <v>2244</v>
      </c>
      <c r="AE1914" t="s">
        <v>10050</v>
      </c>
      <c r="AF1914" t="s">
        <v>85</v>
      </c>
      <c r="AG1914" t="s">
        <v>85</v>
      </c>
      <c r="AH1914" t="s">
        <v>85</v>
      </c>
      <c r="AI1914" t="s">
        <v>85</v>
      </c>
      <c r="AJ1914" t="s">
        <v>10050</v>
      </c>
      <c r="AK1914" t="s">
        <v>86</v>
      </c>
      <c r="AL1914" t="s">
        <v>360</v>
      </c>
      <c r="AM1914" t="s">
        <v>3515</v>
      </c>
      <c r="AN1914" t="s">
        <v>3515</v>
      </c>
      <c r="AO1914" t="s">
        <v>1460</v>
      </c>
      <c r="AP1914" t="s">
        <v>108</v>
      </c>
      <c r="AQ1914" t="s">
        <v>109</v>
      </c>
      <c r="AR1914" t="s">
        <v>110</v>
      </c>
      <c r="AS1914" t="s">
        <v>111</v>
      </c>
      <c r="AT1914" t="s">
        <v>93</v>
      </c>
      <c r="AU1914" t="s">
        <v>94</v>
      </c>
      <c r="AV1914" t="s">
        <v>95</v>
      </c>
      <c r="AW1914" t="s">
        <v>85</v>
      </c>
      <c r="AX1914" t="s">
        <v>85</v>
      </c>
      <c r="AY1914" t="s">
        <v>85</v>
      </c>
      <c r="AZ1914" t="s">
        <v>85</v>
      </c>
      <c r="BA1914" t="s">
        <v>91</v>
      </c>
      <c r="BB1914" t="s">
        <v>91</v>
      </c>
      <c r="BC1914" t="s">
        <v>91</v>
      </c>
      <c r="BD1914" t="s">
        <v>85</v>
      </c>
      <c r="BE1914" t="s">
        <v>85</v>
      </c>
      <c r="BF1914" t="s">
        <v>91</v>
      </c>
      <c r="BG1914" t="s">
        <v>1534</v>
      </c>
      <c r="BH1914" t="s">
        <v>86</v>
      </c>
      <c r="BI1914" t="s">
        <v>85</v>
      </c>
    </row>
    <row r="1915" spans="1:61" ht="14.45" hidden="1">
      <c r="A1915" t="s">
        <v>10053</v>
      </c>
      <c r="B1915" t="s">
        <v>149</v>
      </c>
      <c r="C1915" t="s">
        <v>85</v>
      </c>
      <c r="D1915" t="s">
        <v>85</v>
      </c>
      <c r="E1915" t="s">
        <v>135</v>
      </c>
      <c r="F1915" t="s">
        <v>136</v>
      </c>
      <c r="G1915" t="s">
        <v>150</v>
      </c>
      <c r="H1915" t="s">
        <v>1540</v>
      </c>
      <c r="I1915" t="s">
        <v>152</v>
      </c>
      <c r="J1915" t="s">
        <v>293</v>
      </c>
      <c r="K1915" t="s">
        <v>294</v>
      </c>
      <c r="L1915" t="s">
        <v>295</v>
      </c>
      <c r="M1915" t="s">
        <v>10054</v>
      </c>
      <c r="N1915" t="s">
        <v>10055</v>
      </c>
      <c r="O1915" s="34">
        <v>45716</v>
      </c>
      <c r="P1915" s="39">
        <v>0.78749999999999998</v>
      </c>
      <c r="Q1915" s="34">
        <v>45721</v>
      </c>
      <c r="R1915" s="39">
        <v>0.63263888888888886</v>
      </c>
      <c r="S1915" t="s">
        <v>75</v>
      </c>
      <c r="T1915" t="s">
        <v>141</v>
      </c>
      <c r="U1915" t="s">
        <v>77</v>
      </c>
      <c r="V1915" t="s">
        <v>78</v>
      </c>
      <c r="W1915" t="s">
        <v>78</v>
      </c>
      <c r="X1915" t="s">
        <v>79</v>
      </c>
      <c r="Y1915" t="s">
        <v>158</v>
      </c>
      <c r="Z1915" t="s">
        <v>117</v>
      </c>
      <c r="AA1915" t="s">
        <v>325</v>
      </c>
      <c r="AB1915" t="s">
        <v>228</v>
      </c>
      <c r="AC1915" s="5" t="s">
        <v>379</v>
      </c>
      <c r="AD1915" s="9" t="s">
        <v>2244</v>
      </c>
      <c r="AE1915" t="s">
        <v>10053</v>
      </c>
      <c r="AF1915" t="s">
        <v>85</v>
      </c>
      <c r="AG1915" t="s">
        <v>85</v>
      </c>
      <c r="AH1915" t="s">
        <v>85</v>
      </c>
      <c r="AI1915" t="s">
        <v>85</v>
      </c>
      <c r="AJ1915" t="s">
        <v>10053</v>
      </c>
      <c r="AK1915" t="s">
        <v>86</v>
      </c>
      <c r="AL1915" t="s">
        <v>360</v>
      </c>
      <c r="AM1915" t="s">
        <v>3515</v>
      </c>
      <c r="AN1915" t="s">
        <v>2245</v>
      </c>
      <c r="AO1915" t="s">
        <v>229</v>
      </c>
      <c r="AP1915" t="s">
        <v>108</v>
      </c>
      <c r="AQ1915" t="s">
        <v>161</v>
      </c>
      <c r="AR1915" t="s">
        <v>110</v>
      </c>
      <c r="AS1915" t="s">
        <v>1277</v>
      </c>
      <c r="AT1915" t="s">
        <v>93</v>
      </c>
      <c r="AU1915" t="s">
        <v>94</v>
      </c>
      <c r="AV1915" t="s">
        <v>145</v>
      </c>
      <c r="AW1915" t="s">
        <v>85</v>
      </c>
      <c r="AX1915" t="s">
        <v>85</v>
      </c>
      <c r="AY1915" t="s">
        <v>85</v>
      </c>
      <c r="AZ1915" t="s">
        <v>85</v>
      </c>
      <c r="BA1915" t="s">
        <v>91</v>
      </c>
      <c r="BB1915" t="s">
        <v>6442</v>
      </c>
      <c r="BC1915" t="s">
        <v>10056</v>
      </c>
      <c r="BD1915" t="s">
        <v>85</v>
      </c>
      <c r="BE1915" t="s">
        <v>8633</v>
      </c>
      <c r="BF1915" t="s">
        <v>10056</v>
      </c>
      <c r="BG1915" t="s">
        <v>10057</v>
      </c>
      <c r="BH1915" t="s">
        <v>86</v>
      </c>
      <c r="BI1915" t="s">
        <v>85</v>
      </c>
    </row>
    <row r="1916" spans="1:61" ht="14.45" hidden="1">
      <c r="A1916" t="s">
        <v>10058</v>
      </c>
      <c r="B1916" t="s">
        <v>149</v>
      </c>
      <c r="C1916" t="s">
        <v>85</v>
      </c>
      <c r="D1916" t="s">
        <v>85</v>
      </c>
      <c r="E1916" t="s">
        <v>65</v>
      </c>
      <c r="F1916" t="s">
        <v>66</v>
      </c>
      <c r="G1916" t="s">
        <v>150</v>
      </c>
      <c r="H1916" t="s">
        <v>1959</v>
      </c>
      <c r="I1916" t="s">
        <v>860</v>
      </c>
      <c r="J1916" t="s">
        <v>2110</v>
      </c>
      <c r="K1916" t="s">
        <v>2111</v>
      </c>
      <c r="L1916" t="s">
        <v>2112</v>
      </c>
      <c r="M1916" t="s">
        <v>10059</v>
      </c>
      <c r="N1916" t="s">
        <v>10060</v>
      </c>
      <c r="O1916" s="34">
        <v>45716</v>
      </c>
      <c r="P1916" s="39">
        <v>0.79027777777777775</v>
      </c>
      <c r="Q1916" s="34">
        <v>45722</v>
      </c>
      <c r="R1916" s="39">
        <v>0.68263888888888891</v>
      </c>
      <c r="S1916" t="s">
        <v>75</v>
      </c>
      <c r="T1916" t="s">
        <v>76</v>
      </c>
      <c r="U1916" t="s">
        <v>77</v>
      </c>
      <c r="V1916" t="s">
        <v>78</v>
      </c>
      <c r="W1916" t="s">
        <v>78</v>
      </c>
      <c r="X1916" t="s">
        <v>79</v>
      </c>
      <c r="Y1916" t="s">
        <v>158</v>
      </c>
      <c r="Z1916" t="s">
        <v>117</v>
      </c>
      <c r="AA1916" t="s">
        <v>242</v>
      </c>
      <c r="AB1916" t="s">
        <v>83</v>
      </c>
      <c r="AC1916" s="5" t="s">
        <v>379</v>
      </c>
      <c r="AD1916" s="9" t="s">
        <v>2244</v>
      </c>
      <c r="AE1916" t="s">
        <v>10058</v>
      </c>
      <c r="AF1916" t="s">
        <v>85</v>
      </c>
      <c r="AG1916" t="s">
        <v>85</v>
      </c>
      <c r="AH1916" t="s">
        <v>85</v>
      </c>
      <c r="AI1916" t="s">
        <v>85</v>
      </c>
      <c r="AJ1916" t="s">
        <v>10058</v>
      </c>
      <c r="AK1916" t="s">
        <v>86</v>
      </c>
      <c r="AL1916" t="s">
        <v>360</v>
      </c>
      <c r="AM1916" t="s">
        <v>3515</v>
      </c>
      <c r="AN1916" t="s">
        <v>2245</v>
      </c>
      <c r="AO1916" t="s">
        <v>337</v>
      </c>
      <c r="AP1916" t="s">
        <v>108</v>
      </c>
      <c r="AQ1916" t="s">
        <v>180</v>
      </c>
      <c r="AR1916" t="s">
        <v>110</v>
      </c>
      <c r="AS1916" t="s">
        <v>4209</v>
      </c>
      <c r="AT1916" t="s">
        <v>93</v>
      </c>
      <c r="AU1916" t="s">
        <v>94</v>
      </c>
      <c r="AV1916" t="s">
        <v>245</v>
      </c>
      <c r="AW1916" t="s">
        <v>85</v>
      </c>
      <c r="AX1916" t="s">
        <v>85</v>
      </c>
      <c r="AY1916" t="s">
        <v>85</v>
      </c>
      <c r="AZ1916" t="s">
        <v>10061</v>
      </c>
      <c r="BA1916" t="s">
        <v>91</v>
      </c>
      <c r="BB1916" t="s">
        <v>10062</v>
      </c>
      <c r="BC1916" t="s">
        <v>10063</v>
      </c>
      <c r="BD1916" t="s">
        <v>85</v>
      </c>
      <c r="BE1916" t="s">
        <v>407</v>
      </c>
      <c r="BF1916" t="s">
        <v>1041</v>
      </c>
      <c r="BG1916" t="s">
        <v>10064</v>
      </c>
      <c r="BH1916" t="s">
        <v>86</v>
      </c>
      <c r="BI1916" t="s">
        <v>85</v>
      </c>
    </row>
    <row r="1917" spans="1:61" ht="14.45" hidden="1">
      <c r="A1917" t="s">
        <v>10065</v>
      </c>
      <c r="B1917" t="s">
        <v>303</v>
      </c>
      <c r="C1917" t="s">
        <v>167</v>
      </c>
      <c r="D1917" t="s">
        <v>168</v>
      </c>
      <c r="E1917" t="s">
        <v>65</v>
      </c>
      <c r="F1917" t="s">
        <v>66</v>
      </c>
      <c r="G1917" t="s">
        <v>67</v>
      </c>
      <c r="H1917" t="s">
        <v>68</v>
      </c>
      <c r="I1917" t="s">
        <v>69</v>
      </c>
      <c r="J1917" t="s">
        <v>70</v>
      </c>
      <c r="K1917" t="s">
        <v>71</v>
      </c>
      <c r="L1917" t="s">
        <v>72</v>
      </c>
      <c r="M1917" t="s">
        <v>10066</v>
      </c>
      <c r="N1917" t="s">
        <v>10067</v>
      </c>
      <c r="O1917" s="34">
        <v>45717</v>
      </c>
      <c r="P1917" s="39">
        <v>0.40625</v>
      </c>
      <c r="Q1917" s="34">
        <v>45723</v>
      </c>
      <c r="R1917" s="39">
        <v>0.66527777777777775</v>
      </c>
      <c r="S1917" t="s">
        <v>75</v>
      </c>
      <c r="T1917" t="s">
        <v>76</v>
      </c>
      <c r="U1917" t="s">
        <v>77</v>
      </c>
      <c r="V1917" t="s">
        <v>78</v>
      </c>
      <c r="W1917" t="s">
        <v>78</v>
      </c>
      <c r="X1917" t="s">
        <v>79</v>
      </c>
      <c r="Y1917" t="s">
        <v>80</v>
      </c>
      <c r="Z1917" t="s">
        <v>143</v>
      </c>
      <c r="AA1917" t="s">
        <v>325</v>
      </c>
      <c r="AB1917" t="s">
        <v>83</v>
      </c>
      <c r="AC1917" s="5" t="s">
        <v>2244</v>
      </c>
      <c r="AD1917" s="9" t="s">
        <v>2244</v>
      </c>
      <c r="AE1917" t="s">
        <v>10065</v>
      </c>
      <c r="AF1917" t="s">
        <v>85</v>
      </c>
      <c r="AG1917" t="s">
        <v>85</v>
      </c>
      <c r="AH1917" t="s">
        <v>85</v>
      </c>
      <c r="AI1917" t="s">
        <v>85</v>
      </c>
      <c r="AJ1917" t="s">
        <v>10065</v>
      </c>
      <c r="AK1917" t="s">
        <v>86</v>
      </c>
      <c r="AL1917" t="s">
        <v>1460</v>
      </c>
      <c r="AM1917" t="s">
        <v>3515</v>
      </c>
      <c r="AN1917" t="s">
        <v>2245</v>
      </c>
      <c r="AO1917" t="s">
        <v>360</v>
      </c>
      <c r="AP1917" t="s">
        <v>90</v>
      </c>
      <c r="AQ1917" t="s">
        <v>91</v>
      </c>
      <c r="AR1917" t="s">
        <v>91</v>
      </c>
      <c r="AS1917" t="s">
        <v>92</v>
      </c>
      <c r="AT1917" t="s">
        <v>93</v>
      </c>
      <c r="AU1917" t="s">
        <v>94</v>
      </c>
      <c r="AV1917" t="s">
        <v>95</v>
      </c>
      <c r="AW1917" t="s">
        <v>85</v>
      </c>
      <c r="AX1917" t="s">
        <v>85</v>
      </c>
      <c r="AY1917" t="s">
        <v>85</v>
      </c>
      <c r="AZ1917" t="s">
        <v>85</v>
      </c>
      <c r="BA1917" t="s">
        <v>85</v>
      </c>
      <c r="BB1917" t="s">
        <v>85</v>
      </c>
      <c r="BC1917" t="s">
        <v>91</v>
      </c>
      <c r="BD1917" t="s">
        <v>85</v>
      </c>
      <c r="BE1917" t="s">
        <v>85</v>
      </c>
      <c r="BF1917" t="s">
        <v>85</v>
      </c>
      <c r="BG1917" t="s">
        <v>96</v>
      </c>
      <c r="BH1917" t="s">
        <v>86</v>
      </c>
      <c r="BI1917" t="s">
        <v>85</v>
      </c>
    </row>
    <row r="1918" spans="1:61" ht="14.45" hidden="1">
      <c r="A1918" t="s">
        <v>10068</v>
      </c>
      <c r="B1918" t="s">
        <v>303</v>
      </c>
      <c r="C1918" t="s">
        <v>167</v>
      </c>
      <c r="D1918" t="s">
        <v>168</v>
      </c>
      <c r="E1918" t="s">
        <v>65</v>
      </c>
      <c r="F1918" t="s">
        <v>66</v>
      </c>
      <c r="G1918" t="s">
        <v>67</v>
      </c>
      <c r="H1918" t="s">
        <v>68</v>
      </c>
      <c r="I1918" t="s">
        <v>69</v>
      </c>
      <c r="J1918" t="s">
        <v>70</v>
      </c>
      <c r="K1918" t="s">
        <v>71</v>
      </c>
      <c r="L1918" t="s">
        <v>72</v>
      </c>
      <c r="M1918" t="s">
        <v>10069</v>
      </c>
      <c r="N1918" t="s">
        <v>10070</v>
      </c>
      <c r="O1918" s="34">
        <v>45718</v>
      </c>
      <c r="P1918" s="39">
        <v>0.45833333333333331</v>
      </c>
      <c r="Q1918" s="34">
        <v>45723</v>
      </c>
      <c r="R1918" s="39">
        <v>0.67222222222222228</v>
      </c>
      <c r="S1918" t="s">
        <v>75</v>
      </c>
      <c r="T1918" t="s">
        <v>76</v>
      </c>
      <c r="U1918" t="s">
        <v>77</v>
      </c>
      <c r="V1918" t="s">
        <v>78</v>
      </c>
      <c r="W1918" t="s">
        <v>78</v>
      </c>
      <c r="X1918" t="s">
        <v>79</v>
      </c>
      <c r="Y1918" t="s">
        <v>80</v>
      </c>
      <c r="Z1918" t="s">
        <v>175</v>
      </c>
      <c r="AA1918" t="s">
        <v>242</v>
      </c>
      <c r="AB1918" t="s">
        <v>83</v>
      </c>
      <c r="AC1918" s="5" t="s">
        <v>2244</v>
      </c>
      <c r="AD1918" s="9" t="s">
        <v>2244</v>
      </c>
      <c r="AE1918" t="s">
        <v>10068</v>
      </c>
      <c r="AF1918" t="s">
        <v>85</v>
      </c>
      <c r="AG1918" t="s">
        <v>85</v>
      </c>
      <c r="AH1918" t="s">
        <v>85</v>
      </c>
      <c r="AI1918" t="s">
        <v>85</v>
      </c>
      <c r="AJ1918" t="s">
        <v>10068</v>
      </c>
      <c r="AK1918" t="s">
        <v>86</v>
      </c>
      <c r="AL1918" t="s">
        <v>87</v>
      </c>
      <c r="AM1918" t="s">
        <v>2245</v>
      </c>
      <c r="AN1918" t="s">
        <v>2245</v>
      </c>
      <c r="AO1918" t="s">
        <v>360</v>
      </c>
      <c r="AP1918" t="s">
        <v>90</v>
      </c>
      <c r="AQ1918" t="s">
        <v>91</v>
      </c>
      <c r="AR1918" t="s">
        <v>91</v>
      </c>
      <c r="AS1918" t="s">
        <v>92</v>
      </c>
      <c r="AT1918" t="s">
        <v>93</v>
      </c>
      <c r="AU1918" t="s">
        <v>94</v>
      </c>
      <c r="AV1918" t="s">
        <v>95</v>
      </c>
      <c r="AW1918" t="s">
        <v>85</v>
      </c>
      <c r="AX1918" t="s">
        <v>85</v>
      </c>
      <c r="AY1918" t="s">
        <v>85</v>
      </c>
      <c r="AZ1918" t="s">
        <v>85</v>
      </c>
      <c r="BA1918" t="s">
        <v>85</v>
      </c>
      <c r="BB1918" t="s">
        <v>85</v>
      </c>
      <c r="BC1918" t="s">
        <v>91</v>
      </c>
      <c r="BD1918" t="s">
        <v>85</v>
      </c>
      <c r="BE1918" t="s">
        <v>85</v>
      </c>
      <c r="BF1918" t="s">
        <v>85</v>
      </c>
      <c r="BG1918" t="s">
        <v>96</v>
      </c>
      <c r="BH1918" t="s">
        <v>86</v>
      </c>
      <c r="BI1918" t="s">
        <v>85</v>
      </c>
    </row>
    <row r="1919" spans="1:61" ht="14.45" hidden="1">
      <c r="A1919" t="s">
        <v>10071</v>
      </c>
      <c r="B1919" t="s">
        <v>98</v>
      </c>
      <c r="C1919" t="s">
        <v>85</v>
      </c>
      <c r="D1919" t="s">
        <v>85</v>
      </c>
      <c r="E1919" t="s">
        <v>65</v>
      </c>
      <c r="F1919" t="s">
        <v>66</v>
      </c>
      <c r="G1919" t="s">
        <v>67</v>
      </c>
      <c r="H1919" t="s">
        <v>99</v>
      </c>
      <c r="I1919" t="s">
        <v>69</v>
      </c>
      <c r="J1919" t="s">
        <v>100</v>
      </c>
      <c r="K1919" t="s">
        <v>101</v>
      </c>
      <c r="L1919" t="s">
        <v>102</v>
      </c>
      <c r="M1919" t="s">
        <v>10072</v>
      </c>
      <c r="N1919" t="s">
        <v>10073</v>
      </c>
      <c r="O1919" s="34">
        <v>45718</v>
      </c>
      <c r="P1919" s="39">
        <v>0.84513888888888888</v>
      </c>
      <c r="Q1919" s="34">
        <v>45719</v>
      </c>
      <c r="R1919" s="39">
        <v>2.5000000000000001E-2</v>
      </c>
      <c r="S1919" t="s">
        <v>75</v>
      </c>
      <c r="T1919" t="s">
        <v>141</v>
      </c>
      <c r="U1919" t="s">
        <v>77</v>
      </c>
      <c r="V1919" t="s">
        <v>78</v>
      </c>
      <c r="W1919" t="s">
        <v>78</v>
      </c>
      <c r="X1919" t="s">
        <v>79</v>
      </c>
      <c r="Y1919" t="s">
        <v>105</v>
      </c>
      <c r="Z1919" t="s">
        <v>369</v>
      </c>
      <c r="AA1919" t="s">
        <v>910</v>
      </c>
      <c r="AB1919" t="s">
        <v>83</v>
      </c>
      <c r="AC1919" s="5" t="s">
        <v>2244</v>
      </c>
      <c r="AD1919" s="9" t="s">
        <v>2244</v>
      </c>
      <c r="AE1919" t="s">
        <v>10071</v>
      </c>
      <c r="AF1919" t="s">
        <v>85</v>
      </c>
      <c r="AG1919" t="s">
        <v>85</v>
      </c>
      <c r="AH1919" t="s">
        <v>85</v>
      </c>
      <c r="AI1919" t="s">
        <v>85</v>
      </c>
      <c r="AJ1919" t="s">
        <v>10071</v>
      </c>
      <c r="AK1919" t="s">
        <v>86</v>
      </c>
      <c r="AL1919" t="s">
        <v>87</v>
      </c>
      <c r="AM1919" t="s">
        <v>2245</v>
      </c>
      <c r="AN1919" t="s">
        <v>2245</v>
      </c>
      <c r="AO1919" t="s">
        <v>89</v>
      </c>
      <c r="AP1919" t="s">
        <v>108</v>
      </c>
      <c r="AQ1919" t="s">
        <v>109</v>
      </c>
      <c r="AR1919" t="s">
        <v>110</v>
      </c>
      <c r="AS1919" t="s">
        <v>111</v>
      </c>
      <c r="AT1919" t="s">
        <v>93</v>
      </c>
      <c r="AU1919" t="s">
        <v>94</v>
      </c>
      <c r="AV1919" t="s">
        <v>95</v>
      </c>
      <c r="AW1919" t="s">
        <v>85</v>
      </c>
      <c r="AX1919" t="s">
        <v>85</v>
      </c>
      <c r="AY1919" t="s">
        <v>85</v>
      </c>
      <c r="AZ1919" t="s">
        <v>85</v>
      </c>
      <c r="BA1919" t="s">
        <v>91</v>
      </c>
      <c r="BB1919" t="s">
        <v>91</v>
      </c>
      <c r="BC1919" t="s">
        <v>91</v>
      </c>
      <c r="BD1919" t="s">
        <v>85</v>
      </c>
      <c r="BE1919" t="s">
        <v>85</v>
      </c>
      <c r="BF1919" t="s">
        <v>91</v>
      </c>
      <c r="BG1919" t="s">
        <v>829</v>
      </c>
      <c r="BH1919" t="s">
        <v>86</v>
      </c>
      <c r="BI1919" t="s">
        <v>85</v>
      </c>
    </row>
    <row r="1920" spans="1:61" ht="14.45" hidden="1">
      <c r="A1920" t="s">
        <v>10074</v>
      </c>
      <c r="B1920" t="s">
        <v>98</v>
      </c>
      <c r="C1920" t="s">
        <v>85</v>
      </c>
      <c r="D1920" t="s">
        <v>85</v>
      </c>
      <c r="E1920" t="s">
        <v>65</v>
      </c>
      <c r="F1920" t="s">
        <v>66</v>
      </c>
      <c r="G1920" t="s">
        <v>67</v>
      </c>
      <c r="H1920" t="s">
        <v>99</v>
      </c>
      <c r="I1920" t="s">
        <v>69</v>
      </c>
      <c r="J1920" t="s">
        <v>100</v>
      </c>
      <c r="K1920" t="s">
        <v>101</v>
      </c>
      <c r="L1920" t="s">
        <v>102</v>
      </c>
      <c r="M1920" t="s">
        <v>10075</v>
      </c>
      <c r="N1920" t="s">
        <v>10076</v>
      </c>
      <c r="O1920" s="34">
        <v>45718</v>
      </c>
      <c r="P1920" s="39">
        <v>0.94097222222222221</v>
      </c>
      <c r="Q1920" s="34">
        <v>45719</v>
      </c>
      <c r="R1920" s="39">
        <v>0.16041666666666668</v>
      </c>
      <c r="S1920" t="s">
        <v>75</v>
      </c>
      <c r="T1920" t="s">
        <v>141</v>
      </c>
      <c r="U1920" t="s">
        <v>77</v>
      </c>
      <c r="V1920" t="s">
        <v>78</v>
      </c>
      <c r="W1920" t="s">
        <v>78</v>
      </c>
      <c r="X1920" t="s">
        <v>79</v>
      </c>
      <c r="Y1920" t="s">
        <v>105</v>
      </c>
      <c r="Z1920" t="s">
        <v>505</v>
      </c>
      <c r="AA1920" t="s">
        <v>2204</v>
      </c>
      <c r="AB1920" t="s">
        <v>83</v>
      </c>
      <c r="AC1920" s="5" t="s">
        <v>2244</v>
      </c>
      <c r="AD1920" s="9" t="s">
        <v>2244</v>
      </c>
      <c r="AE1920" t="s">
        <v>10074</v>
      </c>
      <c r="AF1920" t="s">
        <v>85</v>
      </c>
      <c r="AG1920" t="s">
        <v>85</v>
      </c>
      <c r="AH1920" t="s">
        <v>85</v>
      </c>
      <c r="AI1920" t="s">
        <v>85</v>
      </c>
      <c r="AJ1920" t="s">
        <v>10074</v>
      </c>
      <c r="AK1920" t="s">
        <v>86</v>
      </c>
      <c r="AL1920" t="s">
        <v>87</v>
      </c>
      <c r="AM1920" t="s">
        <v>2245</v>
      </c>
      <c r="AN1920" t="s">
        <v>2245</v>
      </c>
      <c r="AO1920" t="s">
        <v>89</v>
      </c>
      <c r="AP1920" t="s">
        <v>108</v>
      </c>
      <c r="AQ1920" t="s">
        <v>109</v>
      </c>
      <c r="AR1920" t="s">
        <v>110</v>
      </c>
      <c r="AS1920" t="s">
        <v>111</v>
      </c>
      <c r="AT1920" t="s">
        <v>93</v>
      </c>
      <c r="AU1920" t="s">
        <v>94</v>
      </c>
      <c r="AV1920" t="s">
        <v>95</v>
      </c>
      <c r="AW1920" t="s">
        <v>85</v>
      </c>
      <c r="AX1920" t="s">
        <v>85</v>
      </c>
      <c r="AY1920" t="s">
        <v>85</v>
      </c>
      <c r="AZ1920" t="s">
        <v>85</v>
      </c>
      <c r="BA1920" t="s">
        <v>91</v>
      </c>
      <c r="BB1920" t="s">
        <v>91</v>
      </c>
      <c r="BC1920" t="s">
        <v>91</v>
      </c>
      <c r="BD1920" t="s">
        <v>85</v>
      </c>
      <c r="BE1920" t="s">
        <v>85</v>
      </c>
      <c r="BF1920" t="s">
        <v>91</v>
      </c>
      <c r="BG1920" t="s">
        <v>829</v>
      </c>
      <c r="BH1920" t="s">
        <v>86</v>
      </c>
      <c r="BI1920" t="s">
        <v>85</v>
      </c>
    </row>
    <row r="1921" spans="1:61" ht="14.45" hidden="1">
      <c r="A1921" t="s">
        <v>10077</v>
      </c>
      <c r="B1921" t="s">
        <v>98</v>
      </c>
      <c r="C1921" t="s">
        <v>85</v>
      </c>
      <c r="D1921" t="s">
        <v>85</v>
      </c>
      <c r="E1921" t="s">
        <v>65</v>
      </c>
      <c r="F1921" t="s">
        <v>66</v>
      </c>
      <c r="G1921" t="s">
        <v>67</v>
      </c>
      <c r="H1921" t="s">
        <v>99</v>
      </c>
      <c r="I1921" t="s">
        <v>69</v>
      </c>
      <c r="J1921" t="s">
        <v>100</v>
      </c>
      <c r="K1921" t="s">
        <v>101</v>
      </c>
      <c r="L1921" t="s">
        <v>102</v>
      </c>
      <c r="M1921" t="s">
        <v>10078</v>
      </c>
      <c r="N1921" t="s">
        <v>10079</v>
      </c>
      <c r="O1921" s="34">
        <v>45719</v>
      </c>
      <c r="P1921" s="39">
        <v>0.26250000000000001</v>
      </c>
      <c r="Q1921" s="34">
        <v>45721</v>
      </c>
      <c r="R1921" s="39">
        <v>0.49375000000000002</v>
      </c>
      <c r="S1921" t="s">
        <v>75</v>
      </c>
      <c r="T1921" t="s">
        <v>76</v>
      </c>
      <c r="U1921" t="s">
        <v>77</v>
      </c>
      <c r="V1921" t="s">
        <v>78</v>
      </c>
      <c r="W1921" t="s">
        <v>78</v>
      </c>
      <c r="X1921" t="s">
        <v>79</v>
      </c>
      <c r="Y1921" t="s">
        <v>105</v>
      </c>
      <c r="Z1921" t="s">
        <v>106</v>
      </c>
      <c r="AA1921" t="s">
        <v>175</v>
      </c>
      <c r="AB1921" t="s">
        <v>83</v>
      </c>
      <c r="AC1921" s="5" t="s">
        <v>2244</v>
      </c>
      <c r="AD1921" s="9" t="s">
        <v>2244</v>
      </c>
      <c r="AE1921" t="s">
        <v>10077</v>
      </c>
      <c r="AF1921" t="s">
        <v>85</v>
      </c>
      <c r="AG1921" t="s">
        <v>85</v>
      </c>
      <c r="AH1921" t="s">
        <v>85</v>
      </c>
      <c r="AI1921" t="s">
        <v>85</v>
      </c>
      <c r="AJ1921" t="s">
        <v>10077</v>
      </c>
      <c r="AK1921" t="s">
        <v>86</v>
      </c>
      <c r="AL1921" t="s">
        <v>89</v>
      </c>
      <c r="AM1921" t="s">
        <v>2245</v>
      </c>
      <c r="AN1921" t="s">
        <v>2245</v>
      </c>
      <c r="AO1921" t="s">
        <v>229</v>
      </c>
      <c r="AP1921" t="s">
        <v>108</v>
      </c>
      <c r="AQ1921" t="s">
        <v>109</v>
      </c>
      <c r="AR1921" t="s">
        <v>110</v>
      </c>
      <c r="AS1921" t="s">
        <v>111</v>
      </c>
      <c r="AT1921" t="s">
        <v>93</v>
      </c>
      <c r="AU1921" t="s">
        <v>94</v>
      </c>
      <c r="AV1921" t="s">
        <v>95</v>
      </c>
      <c r="AW1921" t="s">
        <v>85</v>
      </c>
      <c r="AX1921" t="s">
        <v>85</v>
      </c>
      <c r="AY1921" t="s">
        <v>85</v>
      </c>
      <c r="AZ1921" t="s">
        <v>85</v>
      </c>
      <c r="BA1921" t="s">
        <v>5192</v>
      </c>
      <c r="BB1921" t="s">
        <v>91</v>
      </c>
      <c r="BC1921" t="s">
        <v>5192</v>
      </c>
      <c r="BD1921" t="s">
        <v>85</v>
      </c>
      <c r="BE1921" t="s">
        <v>85</v>
      </c>
      <c r="BF1921" t="s">
        <v>5192</v>
      </c>
      <c r="BG1921" t="s">
        <v>5123</v>
      </c>
      <c r="BH1921" t="s">
        <v>86</v>
      </c>
      <c r="BI1921" t="s">
        <v>85</v>
      </c>
    </row>
    <row r="1922" spans="1:61" ht="14.45" hidden="1">
      <c r="A1922" t="s">
        <v>10080</v>
      </c>
      <c r="B1922" t="s">
        <v>132</v>
      </c>
      <c r="C1922" t="s">
        <v>133</v>
      </c>
      <c r="D1922" t="s">
        <v>134</v>
      </c>
      <c r="E1922" t="s">
        <v>65</v>
      </c>
      <c r="F1922" t="s">
        <v>66</v>
      </c>
      <c r="G1922" t="s">
        <v>67</v>
      </c>
      <c r="H1922" t="s">
        <v>137</v>
      </c>
      <c r="I1922" t="s">
        <v>69</v>
      </c>
      <c r="J1922" t="s">
        <v>70</v>
      </c>
      <c r="K1922" t="s">
        <v>71</v>
      </c>
      <c r="L1922" t="s">
        <v>72</v>
      </c>
      <c r="M1922" t="s">
        <v>10081</v>
      </c>
      <c r="N1922" t="s">
        <v>10082</v>
      </c>
      <c r="O1922" s="34">
        <v>45719</v>
      </c>
      <c r="P1922" s="39">
        <v>0.29305555555555557</v>
      </c>
      <c r="Q1922" s="34">
        <v>45721</v>
      </c>
      <c r="R1922" s="39">
        <v>0.62222222222222223</v>
      </c>
      <c r="S1922" t="s">
        <v>75</v>
      </c>
      <c r="T1922" t="s">
        <v>76</v>
      </c>
      <c r="U1922" t="s">
        <v>77</v>
      </c>
      <c r="V1922" t="s">
        <v>78</v>
      </c>
      <c r="W1922" t="s">
        <v>78</v>
      </c>
      <c r="X1922" t="s">
        <v>79</v>
      </c>
      <c r="Y1922" t="s">
        <v>80</v>
      </c>
      <c r="Z1922" t="s">
        <v>1465</v>
      </c>
      <c r="AA1922" t="s">
        <v>82</v>
      </c>
      <c r="AB1922" t="s">
        <v>83</v>
      </c>
      <c r="AC1922" s="5" t="s">
        <v>2244</v>
      </c>
      <c r="AD1922" s="9" t="s">
        <v>2244</v>
      </c>
      <c r="AE1922" t="s">
        <v>10080</v>
      </c>
      <c r="AF1922" t="s">
        <v>85</v>
      </c>
      <c r="AG1922" t="s">
        <v>85</v>
      </c>
      <c r="AH1922" t="s">
        <v>85</v>
      </c>
      <c r="AI1922" t="s">
        <v>85</v>
      </c>
      <c r="AJ1922" t="s">
        <v>10080</v>
      </c>
      <c r="AK1922" t="s">
        <v>86</v>
      </c>
      <c r="AL1922" t="s">
        <v>89</v>
      </c>
      <c r="AM1922" t="s">
        <v>2245</v>
      </c>
      <c r="AN1922" t="s">
        <v>2245</v>
      </c>
      <c r="AO1922" t="s">
        <v>229</v>
      </c>
      <c r="AP1922" t="s">
        <v>108</v>
      </c>
      <c r="AQ1922" t="s">
        <v>180</v>
      </c>
      <c r="AR1922" t="s">
        <v>110</v>
      </c>
      <c r="AS1922" t="s">
        <v>92</v>
      </c>
      <c r="AT1922" t="s">
        <v>93</v>
      </c>
      <c r="AU1922" t="s">
        <v>94</v>
      </c>
      <c r="AV1922" t="s">
        <v>95</v>
      </c>
      <c r="AW1922" t="s">
        <v>85</v>
      </c>
      <c r="AX1922" t="s">
        <v>85</v>
      </c>
      <c r="AY1922" t="s">
        <v>85</v>
      </c>
      <c r="AZ1922" t="s">
        <v>85</v>
      </c>
      <c r="BA1922" t="s">
        <v>91</v>
      </c>
      <c r="BB1922" t="s">
        <v>10083</v>
      </c>
      <c r="BC1922" t="s">
        <v>10084</v>
      </c>
      <c r="BD1922" t="s">
        <v>85</v>
      </c>
      <c r="BE1922" t="s">
        <v>4091</v>
      </c>
      <c r="BF1922" t="s">
        <v>10084</v>
      </c>
      <c r="BG1922" t="s">
        <v>147</v>
      </c>
      <c r="BH1922" t="s">
        <v>86</v>
      </c>
      <c r="BI1922" t="s">
        <v>85</v>
      </c>
    </row>
    <row r="1923" spans="1:61" ht="14.45" hidden="1">
      <c r="A1923" t="s">
        <v>10085</v>
      </c>
      <c r="B1923" t="s">
        <v>303</v>
      </c>
      <c r="C1923" t="s">
        <v>167</v>
      </c>
      <c r="D1923" t="s">
        <v>168</v>
      </c>
      <c r="E1923" t="s">
        <v>65</v>
      </c>
      <c r="F1923" t="s">
        <v>66</v>
      </c>
      <c r="G1923" t="s">
        <v>67</v>
      </c>
      <c r="H1923" t="s">
        <v>304</v>
      </c>
      <c r="I1923" t="s">
        <v>305</v>
      </c>
      <c r="J1923" t="s">
        <v>70</v>
      </c>
      <c r="K1923" t="s">
        <v>71</v>
      </c>
      <c r="L1923" t="s">
        <v>72</v>
      </c>
      <c r="M1923" t="s">
        <v>10086</v>
      </c>
      <c r="N1923" t="s">
        <v>10087</v>
      </c>
      <c r="O1923" s="34">
        <v>45719</v>
      </c>
      <c r="P1923" s="39">
        <v>0.4201388888888889</v>
      </c>
      <c r="Q1923" s="34">
        <v>45723</v>
      </c>
      <c r="R1923" s="39">
        <v>0.65763888888888888</v>
      </c>
      <c r="S1923" t="s">
        <v>75</v>
      </c>
      <c r="T1923" t="s">
        <v>76</v>
      </c>
      <c r="U1923" t="s">
        <v>77</v>
      </c>
      <c r="V1923" t="s">
        <v>78</v>
      </c>
      <c r="W1923" t="s">
        <v>78</v>
      </c>
      <c r="X1923" t="s">
        <v>79</v>
      </c>
      <c r="Y1923" t="s">
        <v>80</v>
      </c>
      <c r="Z1923" t="s">
        <v>81</v>
      </c>
      <c r="AA1923" t="s">
        <v>325</v>
      </c>
      <c r="AB1923" t="s">
        <v>83</v>
      </c>
      <c r="AC1923" s="5" t="s">
        <v>2244</v>
      </c>
      <c r="AD1923" s="9" t="s">
        <v>2244</v>
      </c>
      <c r="AE1923" t="s">
        <v>10085</v>
      </c>
      <c r="AF1923" t="s">
        <v>85</v>
      </c>
      <c r="AG1923" t="s">
        <v>85</v>
      </c>
      <c r="AH1923" t="s">
        <v>85</v>
      </c>
      <c r="AI1923" t="s">
        <v>85</v>
      </c>
      <c r="AJ1923" t="s">
        <v>10085</v>
      </c>
      <c r="AK1923" t="s">
        <v>243</v>
      </c>
      <c r="AL1923" t="s">
        <v>89</v>
      </c>
      <c r="AM1923" t="s">
        <v>2245</v>
      </c>
      <c r="AN1923" t="s">
        <v>2245</v>
      </c>
      <c r="AO1923" t="s">
        <v>360</v>
      </c>
      <c r="AP1923" t="s">
        <v>108</v>
      </c>
      <c r="AQ1923" t="s">
        <v>308</v>
      </c>
      <c r="AR1923" t="s">
        <v>110</v>
      </c>
      <c r="AS1923" t="s">
        <v>92</v>
      </c>
      <c r="AT1923" t="s">
        <v>93</v>
      </c>
      <c r="AU1923" t="s">
        <v>94</v>
      </c>
      <c r="AV1923" t="s">
        <v>95</v>
      </c>
      <c r="AW1923" t="s">
        <v>85</v>
      </c>
      <c r="AX1923" t="s">
        <v>85</v>
      </c>
      <c r="AY1923" t="s">
        <v>85</v>
      </c>
      <c r="AZ1923" t="s">
        <v>85</v>
      </c>
      <c r="BA1923" t="s">
        <v>570</v>
      </c>
      <c r="BB1923" t="s">
        <v>10088</v>
      </c>
      <c r="BC1923" t="s">
        <v>7284</v>
      </c>
      <c r="BD1923" t="s">
        <v>85</v>
      </c>
      <c r="BE1923" t="s">
        <v>343</v>
      </c>
      <c r="BF1923" t="s">
        <v>7284</v>
      </c>
      <c r="BG1923" t="s">
        <v>312</v>
      </c>
      <c r="BH1923" t="s">
        <v>243</v>
      </c>
      <c r="BI1923" t="s">
        <v>85</v>
      </c>
    </row>
    <row r="1924" spans="1:61" ht="14.45" hidden="1">
      <c r="A1924" t="s">
        <v>10089</v>
      </c>
      <c r="B1924" t="s">
        <v>98</v>
      </c>
      <c r="C1924" t="s">
        <v>85</v>
      </c>
      <c r="D1924" t="s">
        <v>85</v>
      </c>
      <c r="E1924" t="s">
        <v>135</v>
      </c>
      <c r="F1924" t="s">
        <v>136</v>
      </c>
      <c r="G1924" t="s">
        <v>67</v>
      </c>
      <c r="H1924" t="s">
        <v>99</v>
      </c>
      <c r="I1924" t="s">
        <v>6912</v>
      </c>
      <c r="J1924" t="s">
        <v>100</v>
      </c>
      <c r="K1924" t="s">
        <v>101</v>
      </c>
      <c r="L1924" t="s">
        <v>102</v>
      </c>
      <c r="M1924" t="s">
        <v>10090</v>
      </c>
      <c r="N1924" t="s">
        <v>10091</v>
      </c>
      <c r="O1924" s="34">
        <v>45719</v>
      </c>
      <c r="P1924" s="39">
        <v>0.43958333333333333</v>
      </c>
      <c r="Q1924" s="34">
        <v>45721</v>
      </c>
      <c r="R1924" s="39">
        <v>0.47291666666666665</v>
      </c>
      <c r="S1924" t="s">
        <v>75</v>
      </c>
      <c r="T1924" t="s">
        <v>141</v>
      </c>
      <c r="U1924" t="s">
        <v>77</v>
      </c>
      <c r="V1924" t="s">
        <v>78</v>
      </c>
      <c r="W1924" t="s">
        <v>78</v>
      </c>
      <c r="X1924" t="s">
        <v>79</v>
      </c>
      <c r="Y1924" t="s">
        <v>105</v>
      </c>
      <c r="Z1924" t="s">
        <v>81</v>
      </c>
      <c r="AA1924" t="s">
        <v>175</v>
      </c>
      <c r="AB1924" t="s">
        <v>83</v>
      </c>
      <c r="AC1924" s="5" t="s">
        <v>2244</v>
      </c>
      <c r="AD1924" s="9" t="s">
        <v>2244</v>
      </c>
      <c r="AE1924" t="s">
        <v>10089</v>
      </c>
      <c r="AF1924" t="s">
        <v>85</v>
      </c>
      <c r="AG1924" t="s">
        <v>85</v>
      </c>
      <c r="AH1924" t="s">
        <v>85</v>
      </c>
      <c r="AI1924" t="s">
        <v>85</v>
      </c>
      <c r="AJ1924" t="s">
        <v>10089</v>
      </c>
      <c r="AK1924" t="s">
        <v>86</v>
      </c>
      <c r="AL1924" t="s">
        <v>89</v>
      </c>
      <c r="AM1924" t="s">
        <v>2245</v>
      </c>
      <c r="AN1924" t="s">
        <v>2245</v>
      </c>
      <c r="AO1924" t="s">
        <v>229</v>
      </c>
      <c r="AP1924" t="s">
        <v>284</v>
      </c>
      <c r="AQ1924" t="s">
        <v>6915</v>
      </c>
      <c r="AR1924" t="s">
        <v>134</v>
      </c>
      <c r="AS1924" t="s">
        <v>111</v>
      </c>
      <c r="AT1924" t="s">
        <v>93</v>
      </c>
      <c r="AU1924" t="s">
        <v>94</v>
      </c>
      <c r="AV1924" t="s">
        <v>145</v>
      </c>
      <c r="AW1924" t="s">
        <v>91</v>
      </c>
      <c r="AX1924" t="s">
        <v>91</v>
      </c>
      <c r="AY1924" t="s">
        <v>91</v>
      </c>
      <c r="AZ1924" t="s">
        <v>91</v>
      </c>
      <c r="BA1924" t="s">
        <v>5834</v>
      </c>
      <c r="BB1924" t="s">
        <v>232</v>
      </c>
      <c r="BC1924" t="s">
        <v>1945</v>
      </c>
      <c r="BD1924" t="s">
        <v>91</v>
      </c>
      <c r="BE1924" t="s">
        <v>91</v>
      </c>
      <c r="BF1924" t="s">
        <v>1945</v>
      </c>
      <c r="BG1924" t="s">
        <v>711</v>
      </c>
      <c r="BH1924" t="s">
        <v>86</v>
      </c>
      <c r="BI1924" t="s">
        <v>85</v>
      </c>
    </row>
    <row r="1925" spans="1:61" ht="14.45" hidden="1">
      <c r="A1925" t="s">
        <v>10092</v>
      </c>
      <c r="B1925" t="s">
        <v>98</v>
      </c>
      <c r="C1925" t="s">
        <v>85</v>
      </c>
      <c r="D1925" t="s">
        <v>85</v>
      </c>
      <c r="E1925" t="s">
        <v>135</v>
      </c>
      <c r="F1925" t="s">
        <v>136</v>
      </c>
      <c r="G1925" t="s">
        <v>67</v>
      </c>
      <c r="H1925" t="s">
        <v>99</v>
      </c>
      <c r="I1925" t="s">
        <v>6912</v>
      </c>
      <c r="J1925" t="s">
        <v>100</v>
      </c>
      <c r="K1925" t="s">
        <v>101</v>
      </c>
      <c r="L1925" t="s">
        <v>102</v>
      </c>
      <c r="M1925" t="s">
        <v>10093</v>
      </c>
      <c r="N1925" t="s">
        <v>10094</v>
      </c>
      <c r="O1925" s="34">
        <v>45719</v>
      </c>
      <c r="P1925" s="39">
        <v>0.56805555555555554</v>
      </c>
      <c r="Q1925" s="34">
        <v>45740</v>
      </c>
      <c r="R1925" s="39">
        <v>0.69166666666666665</v>
      </c>
      <c r="S1925" t="s">
        <v>716</v>
      </c>
      <c r="T1925" t="s">
        <v>141</v>
      </c>
      <c r="U1925" t="s">
        <v>77</v>
      </c>
      <c r="V1925" t="s">
        <v>78</v>
      </c>
      <c r="W1925" t="s">
        <v>78</v>
      </c>
      <c r="X1925" t="s">
        <v>79</v>
      </c>
      <c r="Y1925" t="s">
        <v>105</v>
      </c>
      <c r="Z1925" t="s">
        <v>211</v>
      </c>
      <c r="AA1925" t="s">
        <v>242</v>
      </c>
      <c r="AB1925" t="s">
        <v>83</v>
      </c>
      <c r="AC1925" s="5" t="s">
        <v>2244</v>
      </c>
      <c r="AD1925" s="9" t="s">
        <v>2244</v>
      </c>
      <c r="AE1925" t="s">
        <v>10092</v>
      </c>
      <c r="AF1925" t="s">
        <v>85</v>
      </c>
      <c r="AG1925" t="s">
        <v>85</v>
      </c>
      <c r="AH1925" t="s">
        <v>85</v>
      </c>
      <c r="AI1925" t="s">
        <v>85</v>
      </c>
      <c r="AJ1925" t="s">
        <v>10092</v>
      </c>
      <c r="AK1925" t="s">
        <v>86</v>
      </c>
      <c r="AL1925" t="s">
        <v>89</v>
      </c>
      <c r="AM1925" t="s">
        <v>2245</v>
      </c>
      <c r="AN1925" t="s">
        <v>10095</v>
      </c>
      <c r="AO1925" t="s">
        <v>89</v>
      </c>
      <c r="AP1925" t="s">
        <v>284</v>
      </c>
      <c r="AQ1925" t="s">
        <v>6915</v>
      </c>
      <c r="AR1925" t="s">
        <v>134</v>
      </c>
      <c r="AS1925" t="s">
        <v>111</v>
      </c>
      <c r="AT1925" t="s">
        <v>93</v>
      </c>
      <c r="AU1925" t="s">
        <v>94</v>
      </c>
      <c r="AV1925" t="s">
        <v>145</v>
      </c>
      <c r="AW1925" t="s">
        <v>91</v>
      </c>
      <c r="AX1925" t="s">
        <v>91</v>
      </c>
      <c r="AY1925" t="s">
        <v>91</v>
      </c>
      <c r="AZ1925" t="s">
        <v>91</v>
      </c>
      <c r="BA1925" t="s">
        <v>2962</v>
      </c>
      <c r="BB1925" t="s">
        <v>3621</v>
      </c>
      <c r="BC1925" t="s">
        <v>10096</v>
      </c>
      <c r="BD1925" t="s">
        <v>91</v>
      </c>
      <c r="BE1925" t="s">
        <v>91</v>
      </c>
      <c r="BF1925" t="s">
        <v>10096</v>
      </c>
      <c r="BG1925" t="s">
        <v>10097</v>
      </c>
      <c r="BH1925" t="s">
        <v>86</v>
      </c>
      <c r="BI1925" t="s">
        <v>85</v>
      </c>
    </row>
    <row r="1926" spans="1:61" ht="14.45" hidden="1">
      <c r="A1926" t="s">
        <v>10098</v>
      </c>
      <c r="B1926" t="s">
        <v>62</v>
      </c>
      <c r="C1926" t="s">
        <v>167</v>
      </c>
      <c r="D1926" t="s">
        <v>168</v>
      </c>
      <c r="E1926" t="s">
        <v>65</v>
      </c>
      <c r="F1926" t="s">
        <v>66</v>
      </c>
      <c r="G1926" t="s">
        <v>67</v>
      </c>
      <c r="H1926" t="s">
        <v>304</v>
      </c>
      <c r="I1926" t="s">
        <v>305</v>
      </c>
      <c r="J1926" t="s">
        <v>70</v>
      </c>
      <c r="K1926" t="s">
        <v>71</v>
      </c>
      <c r="L1926" t="s">
        <v>72</v>
      </c>
      <c r="M1926" t="s">
        <v>10099</v>
      </c>
      <c r="N1926" t="s">
        <v>10100</v>
      </c>
      <c r="O1926" s="34">
        <v>45719</v>
      </c>
      <c r="P1926" s="39">
        <v>0.58125000000000004</v>
      </c>
      <c r="Q1926" s="34">
        <v>45722</v>
      </c>
      <c r="R1926" s="39">
        <v>0.48888888888888887</v>
      </c>
      <c r="S1926" t="s">
        <v>75</v>
      </c>
      <c r="T1926" t="s">
        <v>76</v>
      </c>
      <c r="U1926" t="s">
        <v>77</v>
      </c>
      <c r="V1926" t="s">
        <v>78</v>
      </c>
      <c r="W1926" t="s">
        <v>78</v>
      </c>
      <c r="X1926" t="s">
        <v>79</v>
      </c>
      <c r="Y1926" t="s">
        <v>80</v>
      </c>
      <c r="Z1926" t="s">
        <v>211</v>
      </c>
      <c r="AA1926" t="s">
        <v>175</v>
      </c>
      <c r="AB1926" t="s">
        <v>83</v>
      </c>
      <c r="AC1926" s="5" t="s">
        <v>2244</v>
      </c>
      <c r="AD1926" s="9" t="s">
        <v>2244</v>
      </c>
      <c r="AE1926" t="s">
        <v>10098</v>
      </c>
      <c r="AF1926" t="s">
        <v>85</v>
      </c>
      <c r="AG1926" t="s">
        <v>85</v>
      </c>
      <c r="AH1926" t="s">
        <v>85</v>
      </c>
      <c r="AI1926" t="s">
        <v>85</v>
      </c>
      <c r="AJ1926" t="s">
        <v>10098</v>
      </c>
      <c r="AK1926" t="s">
        <v>243</v>
      </c>
      <c r="AL1926" t="s">
        <v>89</v>
      </c>
      <c r="AM1926" t="s">
        <v>2245</v>
      </c>
      <c r="AN1926" t="s">
        <v>2245</v>
      </c>
      <c r="AO1926" t="s">
        <v>337</v>
      </c>
      <c r="AP1926" t="s">
        <v>108</v>
      </c>
      <c r="AQ1926" t="s">
        <v>308</v>
      </c>
      <c r="AR1926" t="s">
        <v>110</v>
      </c>
      <c r="AS1926" t="s">
        <v>92</v>
      </c>
      <c r="AT1926" t="s">
        <v>93</v>
      </c>
      <c r="AU1926" t="s">
        <v>94</v>
      </c>
      <c r="AV1926" t="s">
        <v>95</v>
      </c>
      <c r="AW1926" t="s">
        <v>85</v>
      </c>
      <c r="AX1926" t="s">
        <v>85</v>
      </c>
      <c r="AY1926" t="s">
        <v>85</v>
      </c>
      <c r="AZ1926" t="s">
        <v>85</v>
      </c>
      <c r="BA1926" t="s">
        <v>91</v>
      </c>
      <c r="BB1926" t="s">
        <v>10101</v>
      </c>
      <c r="BC1926" t="s">
        <v>10102</v>
      </c>
      <c r="BD1926" t="s">
        <v>85</v>
      </c>
      <c r="BE1926" t="s">
        <v>300</v>
      </c>
      <c r="BF1926" t="s">
        <v>10102</v>
      </c>
      <c r="BG1926" t="s">
        <v>461</v>
      </c>
      <c r="BH1926" t="s">
        <v>243</v>
      </c>
      <c r="BI1926" t="s">
        <v>85</v>
      </c>
    </row>
    <row r="1927" spans="1:61" ht="14.45" hidden="1">
      <c r="A1927" t="s">
        <v>10103</v>
      </c>
      <c r="B1927" t="s">
        <v>303</v>
      </c>
      <c r="C1927" t="s">
        <v>167</v>
      </c>
      <c r="D1927" t="s">
        <v>168</v>
      </c>
      <c r="E1927" t="s">
        <v>65</v>
      </c>
      <c r="F1927" t="s">
        <v>66</v>
      </c>
      <c r="G1927" t="s">
        <v>67</v>
      </c>
      <c r="H1927" t="s">
        <v>304</v>
      </c>
      <c r="I1927" t="s">
        <v>305</v>
      </c>
      <c r="J1927" t="s">
        <v>70</v>
      </c>
      <c r="K1927" t="s">
        <v>71</v>
      </c>
      <c r="L1927" t="s">
        <v>72</v>
      </c>
      <c r="M1927" t="s">
        <v>10104</v>
      </c>
      <c r="N1927" t="s">
        <v>10105</v>
      </c>
      <c r="O1927" s="34">
        <v>45719</v>
      </c>
      <c r="P1927" s="39">
        <v>0.58194444444444449</v>
      </c>
      <c r="Q1927" s="34">
        <v>45723</v>
      </c>
      <c r="R1927" s="39">
        <v>0.65</v>
      </c>
      <c r="S1927" t="s">
        <v>75</v>
      </c>
      <c r="T1927" t="s">
        <v>76</v>
      </c>
      <c r="U1927" t="s">
        <v>77</v>
      </c>
      <c r="V1927" t="s">
        <v>78</v>
      </c>
      <c r="W1927" t="s">
        <v>78</v>
      </c>
      <c r="X1927" t="s">
        <v>79</v>
      </c>
      <c r="Y1927" t="s">
        <v>80</v>
      </c>
      <c r="Z1927" t="s">
        <v>211</v>
      </c>
      <c r="AA1927" t="s">
        <v>325</v>
      </c>
      <c r="AB1927" t="s">
        <v>83</v>
      </c>
      <c r="AC1927" s="5" t="s">
        <v>2244</v>
      </c>
      <c r="AD1927" s="9" t="s">
        <v>2244</v>
      </c>
      <c r="AE1927" t="s">
        <v>10103</v>
      </c>
      <c r="AF1927" t="s">
        <v>85</v>
      </c>
      <c r="AG1927" t="s">
        <v>85</v>
      </c>
      <c r="AH1927" t="s">
        <v>85</v>
      </c>
      <c r="AI1927" t="s">
        <v>85</v>
      </c>
      <c r="AJ1927" t="s">
        <v>10103</v>
      </c>
      <c r="AK1927" t="s">
        <v>243</v>
      </c>
      <c r="AL1927" t="s">
        <v>89</v>
      </c>
      <c r="AM1927" t="s">
        <v>2245</v>
      </c>
      <c r="AN1927" t="s">
        <v>2245</v>
      </c>
      <c r="AO1927" t="s">
        <v>360</v>
      </c>
      <c r="AP1927" t="s">
        <v>108</v>
      </c>
      <c r="AQ1927" t="s">
        <v>308</v>
      </c>
      <c r="AR1927" t="s">
        <v>110</v>
      </c>
      <c r="AS1927" t="s">
        <v>92</v>
      </c>
      <c r="AT1927" t="s">
        <v>93</v>
      </c>
      <c r="AU1927" t="s">
        <v>94</v>
      </c>
      <c r="AV1927" t="s">
        <v>95</v>
      </c>
      <c r="AW1927" t="s">
        <v>85</v>
      </c>
      <c r="AX1927" t="s">
        <v>85</v>
      </c>
      <c r="AY1927" t="s">
        <v>85</v>
      </c>
      <c r="AZ1927" t="s">
        <v>85</v>
      </c>
      <c r="BA1927" t="s">
        <v>319</v>
      </c>
      <c r="BB1927" t="s">
        <v>10106</v>
      </c>
      <c r="BC1927" t="s">
        <v>10107</v>
      </c>
      <c r="BD1927" t="s">
        <v>85</v>
      </c>
      <c r="BE1927" t="s">
        <v>579</v>
      </c>
      <c r="BF1927" t="s">
        <v>10107</v>
      </c>
      <c r="BG1927" t="s">
        <v>466</v>
      </c>
      <c r="BH1927" t="s">
        <v>243</v>
      </c>
      <c r="BI1927" t="s">
        <v>85</v>
      </c>
    </row>
    <row r="1928" spans="1:61" ht="14.45" hidden="1">
      <c r="A1928" t="s">
        <v>10108</v>
      </c>
      <c r="B1928" t="s">
        <v>132</v>
      </c>
      <c r="C1928" t="s">
        <v>133</v>
      </c>
      <c r="D1928" t="s">
        <v>134</v>
      </c>
      <c r="E1928" t="s">
        <v>65</v>
      </c>
      <c r="F1928" t="s">
        <v>66</v>
      </c>
      <c r="G1928" t="s">
        <v>67</v>
      </c>
      <c r="H1928" t="s">
        <v>137</v>
      </c>
      <c r="I1928" t="s">
        <v>69</v>
      </c>
      <c r="J1928" t="s">
        <v>70</v>
      </c>
      <c r="K1928" t="s">
        <v>71</v>
      </c>
      <c r="L1928" t="s">
        <v>72</v>
      </c>
      <c r="M1928" t="s">
        <v>10109</v>
      </c>
      <c r="N1928" t="s">
        <v>10110</v>
      </c>
      <c r="O1928" s="34">
        <v>45720</v>
      </c>
      <c r="P1928" s="39">
        <v>0.29305555555555557</v>
      </c>
      <c r="Q1928" s="34">
        <v>45721</v>
      </c>
      <c r="R1928" s="39">
        <v>0.62083333333333335</v>
      </c>
      <c r="S1928" t="s">
        <v>75</v>
      </c>
      <c r="T1928" t="s">
        <v>141</v>
      </c>
      <c r="U1928" t="s">
        <v>77</v>
      </c>
      <c r="V1928" t="s">
        <v>78</v>
      </c>
      <c r="W1928" t="s">
        <v>78</v>
      </c>
      <c r="X1928" t="s">
        <v>79</v>
      </c>
      <c r="Y1928" t="s">
        <v>80</v>
      </c>
      <c r="Z1928" t="s">
        <v>1465</v>
      </c>
      <c r="AA1928" t="s">
        <v>82</v>
      </c>
      <c r="AB1928" t="s">
        <v>83</v>
      </c>
      <c r="AC1928" s="5" t="s">
        <v>2244</v>
      </c>
      <c r="AD1928" s="9" t="s">
        <v>2244</v>
      </c>
      <c r="AE1928" t="s">
        <v>10108</v>
      </c>
      <c r="AF1928" t="s">
        <v>85</v>
      </c>
      <c r="AG1928" t="s">
        <v>85</v>
      </c>
      <c r="AH1928" t="s">
        <v>85</v>
      </c>
      <c r="AI1928" t="s">
        <v>85</v>
      </c>
      <c r="AJ1928" t="s">
        <v>10108</v>
      </c>
      <c r="AK1928" t="s">
        <v>86</v>
      </c>
      <c r="AL1928" t="s">
        <v>160</v>
      </c>
      <c r="AM1928" t="s">
        <v>2245</v>
      </c>
      <c r="AN1928" t="s">
        <v>2245</v>
      </c>
      <c r="AO1928" t="s">
        <v>229</v>
      </c>
      <c r="AP1928" t="s">
        <v>108</v>
      </c>
      <c r="AQ1928" t="s">
        <v>180</v>
      </c>
      <c r="AR1928" t="s">
        <v>110</v>
      </c>
      <c r="AS1928" t="s">
        <v>92</v>
      </c>
      <c r="AT1928" t="s">
        <v>93</v>
      </c>
      <c r="AU1928" t="s">
        <v>94</v>
      </c>
      <c r="AV1928" t="s">
        <v>95</v>
      </c>
      <c r="AW1928" t="s">
        <v>85</v>
      </c>
      <c r="AX1928" t="s">
        <v>85</v>
      </c>
      <c r="AY1928" t="s">
        <v>85</v>
      </c>
      <c r="AZ1928" t="s">
        <v>85</v>
      </c>
      <c r="BA1928" t="s">
        <v>85</v>
      </c>
      <c r="BB1928" t="s">
        <v>10111</v>
      </c>
      <c r="BC1928" t="s">
        <v>10111</v>
      </c>
      <c r="BD1928" t="s">
        <v>85</v>
      </c>
      <c r="BE1928" t="s">
        <v>5681</v>
      </c>
      <c r="BF1928" t="s">
        <v>10111</v>
      </c>
      <c r="BG1928" t="s">
        <v>147</v>
      </c>
      <c r="BH1928" t="s">
        <v>86</v>
      </c>
      <c r="BI1928" t="s">
        <v>85</v>
      </c>
    </row>
    <row r="1929" spans="1:61" ht="14.45" hidden="1">
      <c r="A1929" t="s">
        <v>10112</v>
      </c>
      <c r="B1929" t="s">
        <v>132</v>
      </c>
      <c r="C1929" t="s">
        <v>133</v>
      </c>
      <c r="D1929" t="s">
        <v>134</v>
      </c>
      <c r="E1929" t="s">
        <v>65</v>
      </c>
      <c r="F1929" t="s">
        <v>66</v>
      </c>
      <c r="G1929" t="s">
        <v>67</v>
      </c>
      <c r="H1929" t="s">
        <v>137</v>
      </c>
      <c r="I1929" t="s">
        <v>69</v>
      </c>
      <c r="J1929" t="s">
        <v>70</v>
      </c>
      <c r="K1929" t="s">
        <v>71</v>
      </c>
      <c r="L1929" t="s">
        <v>72</v>
      </c>
      <c r="M1929" t="s">
        <v>10113</v>
      </c>
      <c r="N1929" t="s">
        <v>10114</v>
      </c>
      <c r="O1929" s="34">
        <v>45720</v>
      </c>
      <c r="P1929" s="39">
        <v>0.40486111111111112</v>
      </c>
      <c r="Q1929" s="34">
        <v>45721</v>
      </c>
      <c r="R1929" s="39">
        <v>0.62152777777777779</v>
      </c>
      <c r="S1929" t="s">
        <v>75</v>
      </c>
      <c r="T1929" t="s">
        <v>141</v>
      </c>
      <c r="U1929" t="s">
        <v>77</v>
      </c>
      <c r="V1929" t="s">
        <v>78</v>
      </c>
      <c r="W1929" t="s">
        <v>78</v>
      </c>
      <c r="X1929" t="s">
        <v>79</v>
      </c>
      <c r="Y1929" t="s">
        <v>80</v>
      </c>
      <c r="Z1929" t="s">
        <v>143</v>
      </c>
      <c r="AA1929" t="s">
        <v>82</v>
      </c>
      <c r="AB1929" t="s">
        <v>83</v>
      </c>
      <c r="AC1929" s="5" t="s">
        <v>2244</v>
      </c>
      <c r="AD1929" s="9" t="s">
        <v>2244</v>
      </c>
      <c r="AE1929" t="s">
        <v>10112</v>
      </c>
      <c r="AF1929" t="s">
        <v>85</v>
      </c>
      <c r="AG1929" t="s">
        <v>85</v>
      </c>
      <c r="AH1929" t="s">
        <v>85</v>
      </c>
      <c r="AI1929" t="s">
        <v>85</v>
      </c>
      <c r="AJ1929" t="s">
        <v>10112</v>
      </c>
      <c r="AK1929" t="s">
        <v>86</v>
      </c>
      <c r="AL1929" t="s">
        <v>160</v>
      </c>
      <c r="AM1929" t="s">
        <v>2245</v>
      </c>
      <c r="AN1929" t="s">
        <v>2245</v>
      </c>
      <c r="AO1929" t="s">
        <v>229</v>
      </c>
      <c r="AP1929" t="s">
        <v>108</v>
      </c>
      <c r="AQ1929" t="s">
        <v>180</v>
      </c>
      <c r="AR1929" t="s">
        <v>110</v>
      </c>
      <c r="AS1929" t="s">
        <v>92</v>
      </c>
      <c r="AT1929" t="s">
        <v>93</v>
      </c>
      <c r="AU1929" t="s">
        <v>94</v>
      </c>
      <c r="AV1929" t="s">
        <v>95</v>
      </c>
      <c r="AW1929" t="s">
        <v>85</v>
      </c>
      <c r="AX1929" t="s">
        <v>85</v>
      </c>
      <c r="AY1929" t="s">
        <v>85</v>
      </c>
      <c r="AZ1929" t="s">
        <v>85</v>
      </c>
      <c r="BA1929" t="s">
        <v>452</v>
      </c>
      <c r="BB1929" t="s">
        <v>10115</v>
      </c>
      <c r="BC1929" t="s">
        <v>10115</v>
      </c>
      <c r="BD1929" t="s">
        <v>85</v>
      </c>
      <c r="BE1929" t="s">
        <v>1538</v>
      </c>
      <c r="BF1929" t="s">
        <v>10115</v>
      </c>
      <c r="BG1929" t="s">
        <v>147</v>
      </c>
      <c r="BH1929" t="s">
        <v>86</v>
      </c>
      <c r="BI1929" t="s">
        <v>85</v>
      </c>
    </row>
    <row r="1930" spans="1:61" ht="14.45" hidden="1">
      <c r="A1930" t="s">
        <v>10116</v>
      </c>
      <c r="B1930" t="s">
        <v>98</v>
      </c>
      <c r="C1930" t="s">
        <v>85</v>
      </c>
      <c r="D1930" t="s">
        <v>85</v>
      </c>
      <c r="E1930" t="s">
        <v>65</v>
      </c>
      <c r="F1930" t="s">
        <v>66</v>
      </c>
      <c r="G1930" t="s">
        <v>67</v>
      </c>
      <c r="H1930" t="s">
        <v>99</v>
      </c>
      <c r="I1930" t="s">
        <v>69</v>
      </c>
      <c r="J1930" t="s">
        <v>100</v>
      </c>
      <c r="K1930" t="s">
        <v>101</v>
      </c>
      <c r="L1930" t="s">
        <v>102</v>
      </c>
      <c r="M1930" t="s">
        <v>10117</v>
      </c>
      <c r="N1930" t="s">
        <v>10118</v>
      </c>
      <c r="O1930" s="34">
        <v>45720</v>
      </c>
      <c r="P1930" s="39">
        <v>0.70416666666666672</v>
      </c>
      <c r="Q1930" s="34">
        <v>45721</v>
      </c>
      <c r="R1930" s="39">
        <v>0.61875000000000002</v>
      </c>
      <c r="S1930" t="s">
        <v>75</v>
      </c>
      <c r="T1930" t="s">
        <v>141</v>
      </c>
      <c r="U1930" t="s">
        <v>77</v>
      </c>
      <c r="V1930" t="s">
        <v>78</v>
      </c>
      <c r="W1930" t="s">
        <v>78</v>
      </c>
      <c r="X1930" t="s">
        <v>79</v>
      </c>
      <c r="Y1930" t="s">
        <v>105</v>
      </c>
      <c r="Z1930" t="s">
        <v>242</v>
      </c>
      <c r="AA1930" t="s">
        <v>82</v>
      </c>
      <c r="AB1930" t="s">
        <v>83</v>
      </c>
      <c r="AC1930" s="5" t="s">
        <v>2244</v>
      </c>
      <c r="AD1930" s="9" t="s">
        <v>2244</v>
      </c>
      <c r="AE1930" t="s">
        <v>10116</v>
      </c>
      <c r="AF1930" t="s">
        <v>85</v>
      </c>
      <c r="AG1930" t="s">
        <v>85</v>
      </c>
      <c r="AH1930" t="s">
        <v>85</v>
      </c>
      <c r="AI1930" t="s">
        <v>85</v>
      </c>
      <c r="AJ1930" t="s">
        <v>10116</v>
      </c>
      <c r="AK1930" t="s">
        <v>86</v>
      </c>
      <c r="AL1930" t="s">
        <v>160</v>
      </c>
      <c r="AM1930" t="s">
        <v>2245</v>
      </c>
      <c r="AN1930" t="s">
        <v>2245</v>
      </c>
      <c r="AO1930" t="s">
        <v>229</v>
      </c>
      <c r="AP1930" t="s">
        <v>108</v>
      </c>
      <c r="AQ1930" t="s">
        <v>109</v>
      </c>
      <c r="AR1930" t="s">
        <v>110</v>
      </c>
      <c r="AS1930" t="s">
        <v>111</v>
      </c>
      <c r="AT1930" t="s">
        <v>93</v>
      </c>
      <c r="AU1930" t="s">
        <v>94</v>
      </c>
      <c r="AV1930" t="s">
        <v>95</v>
      </c>
      <c r="AW1930" t="s">
        <v>85</v>
      </c>
      <c r="AX1930" t="s">
        <v>85</v>
      </c>
      <c r="AY1930" t="s">
        <v>85</v>
      </c>
      <c r="AZ1930" t="s">
        <v>85</v>
      </c>
      <c r="BA1930" t="s">
        <v>1322</v>
      </c>
      <c r="BB1930" t="s">
        <v>1099</v>
      </c>
      <c r="BC1930" t="s">
        <v>10119</v>
      </c>
      <c r="BD1930" t="s">
        <v>85</v>
      </c>
      <c r="BE1930" t="s">
        <v>85</v>
      </c>
      <c r="BF1930" t="s">
        <v>10119</v>
      </c>
      <c r="BG1930" t="s">
        <v>10120</v>
      </c>
      <c r="BH1930" t="s">
        <v>86</v>
      </c>
      <c r="BI1930" t="s">
        <v>85</v>
      </c>
    </row>
    <row r="1931" spans="1:61" ht="14.45" hidden="1">
      <c r="A1931" t="s">
        <v>10121</v>
      </c>
      <c r="B1931" t="s">
        <v>98</v>
      </c>
      <c r="C1931" t="s">
        <v>85</v>
      </c>
      <c r="D1931" t="s">
        <v>85</v>
      </c>
      <c r="E1931" t="s">
        <v>65</v>
      </c>
      <c r="F1931" t="s">
        <v>66</v>
      </c>
      <c r="G1931" t="s">
        <v>67</v>
      </c>
      <c r="H1931" t="s">
        <v>99</v>
      </c>
      <c r="I1931" t="s">
        <v>69</v>
      </c>
      <c r="J1931" t="s">
        <v>100</v>
      </c>
      <c r="K1931" t="s">
        <v>101</v>
      </c>
      <c r="L1931" t="s">
        <v>102</v>
      </c>
      <c r="M1931" t="s">
        <v>10122</v>
      </c>
      <c r="N1931" t="s">
        <v>10123</v>
      </c>
      <c r="O1931" s="34">
        <v>45720</v>
      </c>
      <c r="P1931" s="39">
        <v>0.9</v>
      </c>
      <c r="Q1931" s="34">
        <v>45721</v>
      </c>
      <c r="R1931" s="39">
        <v>0.46250000000000002</v>
      </c>
      <c r="S1931" t="s">
        <v>75</v>
      </c>
      <c r="T1931" t="s">
        <v>141</v>
      </c>
      <c r="U1931" t="s">
        <v>77</v>
      </c>
      <c r="V1931" t="s">
        <v>78</v>
      </c>
      <c r="W1931" t="s">
        <v>78</v>
      </c>
      <c r="X1931" t="s">
        <v>79</v>
      </c>
      <c r="Y1931" t="s">
        <v>105</v>
      </c>
      <c r="Z1931" t="s">
        <v>903</v>
      </c>
      <c r="AA1931" t="s">
        <v>175</v>
      </c>
      <c r="AB1931" t="s">
        <v>83</v>
      </c>
      <c r="AC1931" s="5" t="s">
        <v>2244</v>
      </c>
      <c r="AD1931" s="9" t="s">
        <v>2244</v>
      </c>
      <c r="AE1931" t="s">
        <v>10121</v>
      </c>
      <c r="AF1931" t="s">
        <v>85</v>
      </c>
      <c r="AG1931" t="s">
        <v>85</v>
      </c>
      <c r="AH1931" t="s">
        <v>85</v>
      </c>
      <c r="AI1931" t="s">
        <v>85</v>
      </c>
      <c r="AJ1931" t="s">
        <v>10121</v>
      </c>
      <c r="AK1931" t="s">
        <v>86</v>
      </c>
      <c r="AL1931" t="s">
        <v>160</v>
      </c>
      <c r="AM1931" t="s">
        <v>2245</v>
      </c>
      <c r="AN1931" t="s">
        <v>2245</v>
      </c>
      <c r="AO1931" t="s">
        <v>229</v>
      </c>
      <c r="AP1931" t="s">
        <v>108</v>
      </c>
      <c r="AQ1931" t="s">
        <v>109</v>
      </c>
      <c r="AR1931" t="s">
        <v>110</v>
      </c>
      <c r="AS1931" t="s">
        <v>111</v>
      </c>
      <c r="AT1931" t="s">
        <v>93</v>
      </c>
      <c r="AU1931" t="s">
        <v>94</v>
      </c>
      <c r="AV1931" t="s">
        <v>95</v>
      </c>
      <c r="AW1931" t="s">
        <v>85</v>
      </c>
      <c r="AX1931" t="s">
        <v>85</v>
      </c>
      <c r="AY1931" t="s">
        <v>85</v>
      </c>
      <c r="AZ1931" t="s">
        <v>85</v>
      </c>
      <c r="BA1931" t="s">
        <v>91</v>
      </c>
      <c r="BB1931" t="s">
        <v>91</v>
      </c>
      <c r="BC1931" t="s">
        <v>91</v>
      </c>
      <c r="BD1931" t="s">
        <v>85</v>
      </c>
      <c r="BE1931" t="s">
        <v>85</v>
      </c>
      <c r="BF1931" t="s">
        <v>91</v>
      </c>
      <c r="BG1931" t="s">
        <v>1534</v>
      </c>
      <c r="BH1931" t="s">
        <v>86</v>
      </c>
      <c r="BI1931" t="s">
        <v>85</v>
      </c>
    </row>
    <row r="1932" spans="1:61" ht="14.45" hidden="1">
      <c r="A1932" t="s">
        <v>10124</v>
      </c>
      <c r="B1932" t="s">
        <v>365</v>
      </c>
      <c r="C1932" t="s">
        <v>91</v>
      </c>
      <c r="D1932" t="s">
        <v>91</v>
      </c>
      <c r="E1932" t="s">
        <v>65</v>
      </c>
      <c r="F1932" t="s">
        <v>66</v>
      </c>
      <c r="G1932" t="s">
        <v>67</v>
      </c>
      <c r="H1932" t="s">
        <v>366</v>
      </c>
      <c r="I1932" t="s">
        <v>69</v>
      </c>
      <c r="J1932" t="s">
        <v>191</v>
      </c>
      <c r="K1932" t="s">
        <v>192</v>
      </c>
      <c r="L1932" t="s">
        <v>193</v>
      </c>
      <c r="M1932" t="s">
        <v>10125</v>
      </c>
      <c r="N1932" t="s">
        <v>10126</v>
      </c>
      <c r="O1932" s="34">
        <v>45721</v>
      </c>
      <c r="P1932" s="39">
        <v>0.15694444444444444</v>
      </c>
      <c r="Q1932" s="34">
        <v>45728</v>
      </c>
      <c r="R1932" s="39">
        <v>0.68680555555555556</v>
      </c>
      <c r="S1932" t="s">
        <v>75</v>
      </c>
      <c r="T1932" t="s">
        <v>76</v>
      </c>
      <c r="U1932" t="s">
        <v>77</v>
      </c>
      <c r="V1932" t="s">
        <v>78</v>
      </c>
      <c r="W1932" t="s">
        <v>78</v>
      </c>
      <c r="X1932" t="s">
        <v>79</v>
      </c>
      <c r="Y1932" t="s">
        <v>4466</v>
      </c>
      <c r="Z1932" t="s">
        <v>2204</v>
      </c>
      <c r="AA1932" t="s">
        <v>242</v>
      </c>
      <c r="AB1932" t="s">
        <v>176</v>
      </c>
      <c r="AC1932" s="5" t="s">
        <v>2244</v>
      </c>
      <c r="AD1932" s="9" t="s">
        <v>2244</v>
      </c>
      <c r="AE1932" t="s">
        <v>10124</v>
      </c>
      <c r="AF1932" t="s">
        <v>85</v>
      </c>
      <c r="AG1932" t="s">
        <v>85</v>
      </c>
      <c r="AH1932" t="s">
        <v>85</v>
      </c>
      <c r="AI1932" t="s">
        <v>85</v>
      </c>
      <c r="AJ1932" t="s">
        <v>10124</v>
      </c>
      <c r="AK1932" t="s">
        <v>243</v>
      </c>
      <c r="AL1932" t="s">
        <v>229</v>
      </c>
      <c r="AM1932" t="s">
        <v>2245</v>
      </c>
      <c r="AN1932" t="s">
        <v>2608</v>
      </c>
      <c r="AO1932" t="s">
        <v>229</v>
      </c>
      <c r="AP1932" t="s">
        <v>108</v>
      </c>
      <c r="AQ1932" t="s">
        <v>180</v>
      </c>
      <c r="AR1932" t="s">
        <v>110</v>
      </c>
      <c r="AS1932" t="s">
        <v>8457</v>
      </c>
      <c r="AT1932" t="s">
        <v>182</v>
      </c>
      <c r="AU1932" t="s">
        <v>183</v>
      </c>
      <c r="AV1932" t="s">
        <v>95</v>
      </c>
      <c r="AW1932" t="s">
        <v>85</v>
      </c>
      <c r="AX1932" t="s">
        <v>85</v>
      </c>
      <c r="AY1932" t="s">
        <v>85</v>
      </c>
      <c r="AZ1932" t="s">
        <v>10127</v>
      </c>
      <c r="BA1932" t="s">
        <v>246</v>
      </c>
      <c r="BB1932" t="s">
        <v>10128</v>
      </c>
      <c r="BC1932" t="s">
        <v>10129</v>
      </c>
      <c r="BD1932" t="s">
        <v>85</v>
      </c>
      <c r="BE1932" t="s">
        <v>841</v>
      </c>
      <c r="BF1932" t="s">
        <v>3328</v>
      </c>
      <c r="BG1932" t="s">
        <v>10130</v>
      </c>
      <c r="BH1932" t="s">
        <v>86</v>
      </c>
      <c r="BI1932" t="s">
        <v>85</v>
      </c>
    </row>
    <row r="1933" spans="1:61" ht="14.45" hidden="1">
      <c r="A1933" t="s">
        <v>10131</v>
      </c>
      <c r="B1933" t="s">
        <v>132</v>
      </c>
      <c r="C1933" t="s">
        <v>133</v>
      </c>
      <c r="D1933" t="s">
        <v>134</v>
      </c>
      <c r="E1933" t="s">
        <v>65</v>
      </c>
      <c r="F1933" t="s">
        <v>66</v>
      </c>
      <c r="G1933" t="s">
        <v>67</v>
      </c>
      <c r="H1933" t="s">
        <v>137</v>
      </c>
      <c r="I1933" t="s">
        <v>69</v>
      </c>
      <c r="J1933" t="s">
        <v>70</v>
      </c>
      <c r="K1933" t="s">
        <v>71</v>
      </c>
      <c r="L1933" t="s">
        <v>72</v>
      </c>
      <c r="M1933" t="s">
        <v>10132</v>
      </c>
      <c r="N1933" t="s">
        <v>10133</v>
      </c>
      <c r="O1933" s="34">
        <v>45721</v>
      </c>
      <c r="P1933" s="39">
        <v>0.29305555555555557</v>
      </c>
      <c r="Q1933" s="34">
        <v>45722</v>
      </c>
      <c r="R1933" s="39">
        <v>0.37291666666666667</v>
      </c>
      <c r="S1933" t="s">
        <v>75</v>
      </c>
      <c r="T1933" t="s">
        <v>141</v>
      </c>
      <c r="U1933" t="s">
        <v>77</v>
      </c>
      <c r="V1933" t="s">
        <v>78</v>
      </c>
      <c r="W1933" t="s">
        <v>78</v>
      </c>
      <c r="X1933" t="s">
        <v>79</v>
      </c>
      <c r="Y1933" t="s">
        <v>80</v>
      </c>
      <c r="Z1933" t="s">
        <v>1465</v>
      </c>
      <c r="AA1933" t="s">
        <v>142</v>
      </c>
      <c r="AB1933" t="s">
        <v>83</v>
      </c>
      <c r="AC1933" s="5" t="s">
        <v>2244</v>
      </c>
      <c r="AD1933" s="9" t="s">
        <v>2244</v>
      </c>
      <c r="AE1933" t="s">
        <v>10131</v>
      </c>
      <c r="AF1933" t="s">
        <v>85</v>
      </c>
      <c r="AG1933" t="s">
        <v>85</v>
      </c>
      <c r="AH1933" t="s">
        <v>85</v>
      </c>
      <c r="AI1933" t="s">
        <v>85</v>
      </c>
      <c r="AJ1933" t="s">
        <v>10131</v>
      </c>
      <c r="AK1933" t="s">
        <v>86</v>
      </c>
      <c r="AL1933" t="s">
        <v>229</v>
      </c>
      <c r="AM1933" t="s">
        <v>2245</v>
      </c>
      <c r="AN1933" t="s">
        <v>2245</v>
      </c>
      <c r="AO1933" t="s">
        <v>337</v>
      </c>
      <c r="AP1933" t="s">
        <v>108</v>
      </c>
      <c r="AQ1933" t="s">
        <v>180</v>
      </c>
      <c r="AR1933" t="s">
        <v>110</v>
      </c>
      <c r="AS1933" t="s">
        <v>92</v>
      </c>
      <c r="AT1933" t="s">
        <v>93</v>
      </c>
      <c r="AU1933" t="s">
        <v>94</v>
      </c>
      <c r="AV1933" t="s">
        <v>95</v>
      </c>
      <c r="AW1933" t="s">
        <v>85</v>
      </c>
      <c r="AX1933" t="s">
        <v>85</v>
      </c>
      <c r="AY1933" t="s">
        <v>85</v>
      </c>
      <c r="AZ1933" t="s">
        <v>85</v>
      </c>
      <c r="BA1933" t="s">
        <v>2227</v>
      </c>
      <c r="BB1933" t="s">
        <v>3112</v>
      </c>
      <c r="BC1933" t="s">
        <v>891</v>
      </c>
      <c r="BD1933" t="s">
        <v>85</v>
      </c>
      <c r="BE1933" t="s">
        <v>146</v>
      </c>
      <c r="BF1933" t="s">
        <v>891</v>
      </c>
      <c r="BG1933" t="s">
        <v>147</v>
      </c>
      <c r="BH1933" t="s">
        <v>86</v>
      </c>
      <c r="BI1933" t="s">
        <v>85</v>
      </c>
    </row>
    <row r="1934" spans="1:61" ht="14.45" hidden="1">
      <c r="A1934" t="s">
        <v>10134</v>
      </c>
      <c r="B1934" t="s">
        <v>303</v>
      </c>
      <c r="C1934" t="s">
        <v>167</v>
      </c>
      <c r="D1934" t="s">
        <v>168</v>
      </c>
      <c r="E1934" t="s">
        <v>65</v>
      </c>
      <c r="F1934" t="s">
        <v>66</v>
      </c>
      <c r="G1934" t="s">
        <v>67</v>
      </c>
      <c r="H1934" t="s">
        <v>304</v>
      </c>
      <c r="I1934" t="s">
        <v>305</v>
      </c>
      <c r="J1934" t="s">
        <v>70</v>
      </c>
      <c r="K1934" t="s">
        <v>71</v>
      </c>
      <c r="L1934" t="s">
        <v>72</v>
      </c>
      <c r="M1934" t="s">
        <v>10135</v>
      </c>
      <c r="N1934" t="s">
        <v>10136</v>
      </c>
      <c r="O1934" s="34">
        <v>45721</v>
      </c>
      <c r="P1934" s="39">
        <v>0.4201388888888889</v>
      </c>
      <c r="Q1934" s="34">
        <v>45723</v>
      </c>
      <c r="R1934" s="39">
        <v>0.65555555555555556</v>
      </c>
      <c r="S1934" t="s">
        <v>75</v>
      </c>
      <c r="T1934" t="s">
        <v>141</v>
      </c>
      <c r="U1934" t="s">
        <v>77</v>
      </c>
      <c r="V1934" t="s">
        <v>78</v>
      </c>
      <c r="W1934" t="s">
        <v>78</v>
      </c>
      <c r="X1934" t="s">
        <v>79</v>
      </c>
      <c r="Y1934" t="s">
        <v>80</v>
      </c>
      <c r="Z1934" t="s">
        <v>81</v>
      </c>
      <c r="AA1934" t="s">
        <v>325</v>
      </c>
      <c r="AB1934" t="s">
        <v>83</v>
      </c>
      <c r="AC1934" s="5" t="s">
        <v>2244</v>
      </c>
      <c r="AD1934" s="9" t="s">
        <v>2244</v>
      </c>
      <c r="AE1934" t="s">
        <v>10134</v>
      </c>
      <c r="AF1934" t="s">
        <v>85</v>
      </c>
      <c r="AG1934" t="s">
        <v>85</v>
      </c>
      <c r="AH1934" t="s">
        <v>85</v>
      </c>
      <c r="AI1934" t="s">
        <v>85</v>
      </c>
      <c r="AJ1934" t="s">
        <v>10134</v>
      </c>
      <c r="AK1934" t="s">
        <v>243</v>
      </c>
      <c r="AL1934" t="s">
        <v>229</v>
      </c>
      <c r="AM1934" t="s">
        <v>2245</v>
      </c>
      <c r="AN1934" t="s">
        <v>2245</v>
      </c>
      <c r="AO1934" t="s">
        <v>360</v>
      </c>
      <c r="AP1934" t="s">
        <v>108</v>
      </c>
      <c r="AQ1934" t="s">
        <v>308</v>
      </c>
      <c r="AR1934" t="s">
        <v>110</v>
      </c>
      <c r="AS1934" t="s">
        <v>92</v>
      </c>
      <c r="AT1934" t="s">
        <v>93</v>
      </c>
      <c r="AU1934" t="s">
        <v>94</v>
      </c>
      <c r="AV1934" t="s">
        <v>95</v>
      </c>
      <c r="AW1934" t="s">
        <v>85</v>
      </c>
      <c r="AX1934" t="s">
        <v>85</v>
      </c>
      <c r="AY1934" t="s">
        <v>85</v>
      </c>
      <c r="AZ1934" t="s">
        <v>85</v>
      </c>
      <c r="BA1934" t="s">
        <v>91</v>
      </c>
      <c r="BB1934" t="s">
        <v>10137</v>
      </c>
      <c r="BC1934" t="s">
        <v>10138</v>
      </c>
      <c r="BD1934" t="s">
        <v>85</v>
      </c>
      <c r="BE1934" t="s">
        <v>311</v>
      </c>
      <c r="BF1934" t="s">
        <v>10138</v>
      </c>
      <c r="BG1934" t="s">
        <v>312</v>
      </c>
      <c r="BH1934" t="s">
        <v>243</v>
      </c>
      <c r="BI1934" t="s">
        <v>85</v>
      </c>
    </row>
    <row r="1935" spans="1:61" ht="14.45" hidden="1">
      <c r="A1935" t="s">
        <v>10139</v>
      </c>
      <c r="B1935" t="s">
        <v>5164</v>
      </c>
      <c r="C1935" t="s">
        <v>85</v>
      </c>
      <c r="D1935" t="s">
        <v>85</v>
      </c>
      <c r="E1935" t="s">
        <v>135</v>
      </c>
      <c r="F1935" t="s">
        <v>136</v>
      </c>
      <c r="G1935" t="s">
        <v>150</v>
      </c>
      <c r="H1935" t="s">
        <v>238</v>
      </c>
      <c r="I1935" t="s">
        <v>221</v>
      </c>
      <c r="J1935" t="s">
        <v>100</v>
      </c>
      <c r="K1935" t="s">
        <v>101</v>
      </c>
      <c r="L1935" t="s">
        <v>102</v>
      </c>
      <c r="M1935" t="s">
        <v>10140</v>
      </c>
      <c r="N1935" t="s">
        <v>10141</v>
      </c>
      <c r="O1935" s="34">
        <v>45721</v>
      </c>
      <c r="P1935" s="39">
        <v>0.55347222222222225</v>
      </c>
      <c r="Q1935" s="34">
        <v>45723</v>
      </c>
      <c r="R1935" s="39">
        <v>0.62916666666666665</v>
      </c>
      <c r="S1935" t="s">
        <v>75</v>
      </c>
      <c r="T1935" t="s">
        <v>76</v>
      </c>
      <c r="U1935" t="s">
        <v>77</v>
      </c>
      <c r="V1935" t="s">
        <v>78</v>
      </c>
      <c r="W1935" t="s">
        <v>78</v>
      </c>
      <c r="X1935" t="s">
        <v>79</v>
      </c>
      <c r="Y1935" t="s">
        <v>158</v>
      </c>
      <c r="Z1935" t="s">
        <v>211</v>
      </c>
      <c r="AA1935" t="s">
        <v>325</v>
      </c>
      <c r="AB1935" t="s">
        <v>83</v>
      </c>
      <c r="AC1935" s="5" t="s">
        <v>2244</v>
      </c>
      <c r="AD1935" s="9" t="s">
        <v>2244</v>
      </c>
      <c r="AE1935" t="s">
        <v>10139</v>
      </c>
      <c r="AF1935" t="s">
        <v>85</v>
      </c>
      <c r="AG1935" t="s">
        <v>85</v>
      </c>
      <c r="AH1935" t="s">
        <v>85</v>
      </c>
      <c r="AI1935" t="s">
        <v>85</v>
      </c>
      <c r="AJ1935" t="s">
        <v>10139</v>
      </c>
      <c r="AK1935" t="s">
        <v>243</v>
      </c>
      <c r="AL1935" t="s">
        <v>229</v>
      </c>
      <c r="AM1935" t="s">
        <v>2245</v>
      </c>
      <c r="AN1935" t="s">
        <v>2245</v>
      </c>
      <c r="AO1935" t="s">
        <v>360</v>
      </c>
      <c r="AP1935" t="s">
        <v>108</v>
      </c>
      <c r="AQ1935" t="s">
        <v>494</v>
      </c>
      <c r="AR1935" t="s">
        <v>110</v>
      </c>
      <c r="AS1935" t="s">
        <v>8687</v>
      </c>
      <c r="AT1935" t="s">
        <v>93</v>
      </c>
      <c r="AU1935" t="s">
        <v>94</v>
      </c>
      <c r="AV1935" t="s">
        <v>403</v>
      </c>
      <c r="AW1935" t="s">
        <v>2191</v>
      </c>
      <c r="AX1935" t="s">
        <v>85</v>
      </c>
      <c r="AY1935" t="s">
        <v>85</v>
      </c>
      <c r="AZ1935" t="s">
        <v>85</v>
      </c>
      <c r="BA1935" t="s">
        <v>85</v>
      </c>
      <c r="BB1935" t="s">
        <v>10142</v>
      </c>
      <c r="BC1935" t="s">
        <v>10143</v>
      </c>
      <c r="BD1935" t="s">
        <v>85</v>
      </c>
      <c r="BE1935" t="s">
        <v>246</v>
      </c>
      <c r="BF1935" t="s">
        <v>10144</v>
      </c>
      <c r="BG1935" t="s">
        <v>10145</v>
      </c>
      <c r="BH1935" t="s">
        <v>86</v>
      </c>
      <c r="BI1935" t="s">
        <v>85</v>
      </c>
    </row>
    <row r="1936" spans="1:61" ht="14.45" hidden="1">
      <c r="A1936" t="s">
        <v>10146</v>
      </c>
      <c r="B1936" t="s">
        <v>62</v>
      </c>
      <c r="C1936" t="s">
        <v>167</v>
      </c>
      <c r="D1936" t="s">
        <v>168</v>
      </c>
      <c r="E1936" t="s">
        <v>65</v>
      </c>
      <c r="F1936" t="s">
        <v>66</v>
      </c>
      <c r="G1936" t="s">
        <v>67</v>
      </c>
      <c r="H1936" t="s">
        <v>304</v>
      </c>
      <c r="I1936" t="s">
        <v>305</v>
      </c>
      <c r="J1936" t="s">
        <v>70</v>
      </c>
      <c r="K1936" t="s">
        <v>71</v>
      </c>
      <c r="L1936" t="s">
        <v>72</v>
      </c>
      <c r="M1936" t="s">
        <v>10147</v>
      </c>
      <c r="N1936" t="s">
        <v>10148</v>
      </c>
      <c r="O1936" s="34">
        <v>45721</v>
      </c>
      <c r="P1936" s="39">
        <v>0.58125000000000004</v>
      </c>
      <c r="Q1936" s="34">
        <v>45722</v>
      </c>
      <c r="R1936" s="39">
        <v>0.48958333333333331</v>
      </c>
      <c r="S1936" t="s">
        <v>75</v>
      </c>
      <c r="T1936" t="s">
        <v>141</v>
      </c>
      <c r="U1936" t="s">
        <v>77</v>
      </c>
      <c r="V1936" t="s">
        <v>78</v>
      </c>
      <c r="W1936" t="s">
        <v>78</v>
      </c>
      <c r="X1936" t="s">
        <v>79</v>
      </c>
      <c r="Y1936" t="s">
        <v>80</v>
      </c>
      <c r="Z1936" t="s">
        <v>211</v>
      </c>
      <c r="AA1936" t="s">
        <v>175</v>
      </c>
      <c r="AB1936" t="s">
        <v>83</v>
      </c>
      <c r="AC1936" s="5" t="s">
        <v>2244</v>
      </c>
      <c r="AD1936" s="9" t="s">
        <v>2244</v>
      </c>
      <c r="AE1936" t="s">
        <v>10146</v>
      </c>
      <c r="AF1936" t="s">
        <v>85</v>
      </c>
      <c r="AG1936" t="s">
        <v>85</v>
      </c>
      <c r="AH1936" t="s">
        <v>85</v>
      </c>
      <c r="AI1936" t="s">
        <v>85</v>
      </c>
      <c r="AJ1936" t="s">
        <v>10146</v>
      </c>
      <c r="AK1936" t="s">
        <v>243</v>
      </c>
      <c r="AL1936" t="s">
        <v>229</v>
      </c>
      <c r="AM1936" t="s">
        <v>2245</v>
      </c>
      <c r="AN1936" t="s">
        <v>2245</v>
      </c>
      <c r="AO1936" t="s">
        <v>337</v>
      </c>
      <c r="AP1936" t="s">
        <v>108</v>
      </c>
      <c r="AQ1936" t="s">
        <v>308</v>
      </c>
      <c r="AR1936" t="s">
        <v>110</v>
      </c>
      <c r="AS1936" t="s">
        <v>92</v>
      </c>
      <c r="AT1936" t="s">
        <v>93</v>
      </c>
      <c r="AU1936" t="s">
        <v>94</v>
      </c>
      <c r="AV1936" t="s">
        <v>95</v>
      </c>
      <c r="AW1936" t="s">
        <v>85</v>
      </c>
      <c r="AX1936" t="s">
        <v>85</v>
      </c>
      <c r="AY1936" t="s">
        <v>85</v>
      </c>
      <c r="AZ1936" t="s">
        <v>85</v>
      </c>
      <c r="BA1936" t="s">
        <v>91</v>
      </c>
      <c r="BB1936" t="s">
        <v>10149</v>
      </c>
      <c r="BC1936" t="s">
        <v>10150</v>
      </c>
      <c r="BD1936" t="s">
        <v>85</v>
      </c>
      <c r="BE1936" t="s">
        <v>146</v>
      </c>
      <c r="BF1936" t="s">
        <v>10150</v>
      </c>
      <c r="BG1936" t="s">
        <v>461</v>
      </c>
      <c r="BH1936" t="s">
        <v>243</v>
      </c>
      <c r="BI1936" t="s">
        <v>85</v>
      </c>
    </row>
    <row r="1937" spans="1:61" ht="14.45" hidden="1">
      <c r="A1937" t="s">
        <v>10151</v>
      </c>
      <c r="B1937" t="s">
        <v>303</v>
      </c>
      <c r="C1937" t="s">
        <v>167</v>
      </c>
      <c r="D1937" t="s">
        <v>168</v>
      </c>
      <c r="E1937" t="s">
        <v>65</v>
      </c>
      <c r="F1937" t="s">
        <v>66</v>
      </c>
      <c r="G1937" t="s">
        <v>67</v>
      </c>
      <c r="H1937" t="s">
        <v>304</v>
      </c>
      <c r="I1937" t="s">
        <v>305</v>
      </c>
      <c r="J1937" t="s">
        <v>70</v>
      </c>
      <c r="K1937" t="s">
        <v>71</v>
      </c>
      <c r="L1937" t="s">
        <v>72</v>
      </c>
      <c r="M1937" t="s">
        <v>10152</v>
      </c>
      <c r="N1937" t="s">
        <v>10153</v>
      </c>
      <c r="O1937" s="34">
        <v>45721</v>
      </c>
      <c r="P1937" s="39">
        <v>0.58194444444444449</v>
      </c>
      <c r="Q1937" s="34">
        <v>45723</v>
      </c>
      <c r="R1937" s="39">
        <v>0.65069444444444446</v>
      </c>
      <c r="S1937" t="s">
        <v>75</v>
      </c>
      <c r="T1937" t="s">
        <v>141</v>
      </c>
      <c r="U1937" t="s">
        <v>77</v>
      </c>
      <c r="V1937" t="s">
        <v>78</v>
      </c>
      <c r="W1937" t="s">
        <v>78</v>
      </c>
      <c r="X1937" t="s">
        <v>79</v>
      </c>
      <c r="Y1937" t="s">
        <v>80</v>
      </c>
      <c r="Z1937" t="s">
        <v>211</v>
      </c>
      <c r="AA1937" t="s">
        <v>325</v>
      </c>
      <c r="AB1937" t="s">
        <v>83</v>
      </c>
      <c r="AC1937" s="5" t="s">
        <v>2244</v>
      </c>
      <c r="AD1937" s="9" t="s">
        <v>2244</v>
      </c>
      <c r="AE1937" t="s">
        <v>10151</v>
      </c>
      <c r="AF1937" t="s">
        <v>85</v>
      </c>
      <c r="AG1937" t="s">
        <v>85</v>
      </c>
      <c r="AH1937" t="s">
        <v>85</v>
      </c>
      <c r="AI1937" t="s">
        <v>85</v>
      </c>
      <c r="AJ1937" t="s">
        <v>10151</v>
      </c>
      <c r="AK1937" t="s">
        <v>243</v>
      </c>
      <c r="AL1937" t="s">
        <v>229</v>
      </c>
      <c r="AM1937" t="s">
        <v>2245</v>
      </c>
      <c r="AN1937" t="s">
        <v>2245</v>
      </c>
      <c r="AO1937" t="s">
        <v>360</v>
      </c>
      <c r="AP1937" t="s">
        <v>108</v>
      </c>
      <c r="AQ1937" t="s">
        <v>308</v>
      </c>
      <c r="AR1937" t="s">
        <v>110</v>
      </c>
      <c r="AS1937" t="s">
        <v>92</v>
      </c>
      <c r="AT1937" t="s">
        <v>93</v>
      </c>
      <c r="AU1937" t="s">
        <v>94</v>
      </c>
      <c r="AV1937" t="s">
        <v>95</v>
      </c>
      <c r="AW1937" t="s">
        <v>85</v>
      </c>
      <c r="AX1937" t="s">
        <v>85</v>
      </c>
      <c r="AY1937" t="s">
        <v>85</v>
      </c>
      <c r="AZ1937" t="s">
        <v>85</v>
      </c>
      <c r="BA1937" t="s">
        <v>91</v>
      </c>
      <c r="BB1937" t="s">
        <v>10154</v>
      </c>
      <c r="BC1937" t="s">
        <v>10155</v>
      </c>
      <c r="BD1937" t="s">
        <v>85</v>
      </c>
      <c r="BE1937" t="s">
        <v>343</v>
      </c>
      <c r="BF1937" t="s">
        <v>10155</v>
      </c>
      <c r="BG1937" t="s">
        <v>466</v>
      </c>
      <c r="BH1937" t="s">
        <v>243</v>
      </c>
      <c r="BI1937" t="s">
        <v>85</v>
      </c>
    </row>
    <row r="1938" spans="1:61" ht="14.45" hidden="1">
      <c r="A1938" t="s">
        <v>10156</v>
      </c>
      <c r="B1938" t="s">
        <v>303</v>
      </c>
      <c r="C1938" t="s">
        <v>85</v>
      </c>
      <c r="D1938" t="s">
        <v>85</v>
      </c>
      <c r="E1938" t="s">
        <v>135</v>
      </c>
      <c r="F1938" t="s">
        <v>136</v>
      </c>
      <c r="G1938" t="s">
        <v>67</v>
      </c>
      <c r="H1938" t="s">
        <v>1418</v>
      </c>
      <c r="I1938" t="s">
        <v>221</v>
      </c>
      <c r="J1938" t="s">
        <v>191</v>
      </c>
      <c r="K1938" t="s">
        <v>192</v>
      </c>
      <c r="L1938" t="s">
        <v>193</v>
      </c>
      <c r="M1938" t="s">
        <v>10157</v>
      </c>
      <c r="N1938" t="s">
        <v>10158</v>
      </c>
      <c r="O1938" s="34">
        <v>45721</v>
      </c>
      <c r="P1938" s="39">
        <v>0.60416666666666663</v>
      </c>
      <c r="Q1938" s="34">
        <v>45728</v>
      </c>
      <c r="R1938" s="39">
        <v>0.89652777777777781</v>
      </c>
      <c r="S1938" t="s">
        <v>75</v>
      </c>
      <c r="T1938" t="s">
        <v>141</v>
      </c>
      <c r="U1938" t="s">
        <v>77</v>
      </c>
      <c r="V1938" t="s">
        <v>78</v>
      </c>
      <c r="W1938" t="s">
        <v>78</v>
      </c>
      <c r="X1938" t="s">
        <v>79</v>
      </c>
      <c r="Y1938" t="s">
        <v>80</v>
      </c>
      <c r="Z1938" t="s">
        <v>82</v>
      </c>
      <c r="AA1938" t="s">
        <v>903</v>
      </c>
      <c r="AB1938" t="s">
        <v>176</v>
      </c>
      <c r="AC1938" s="5" t="s">
        <v>2244</v>
      </c>
      <c r="AD1938" s="9" t="s">
        <v>2244</v>
      </c>
      <c r="AE1938" t="s">
        <v>10156</v>
      </c>
      <c r="AF1938" t="s">
        <v>85</v>
      </c>
      <c r="AG1938" t="s">
        <v>85</v>
      </c>
      <c r="AH1938" t="s">
        <v>85</v>
      </c>
      <c r="AI1938" t="s">
        <v>85</v>
      </c>
      <c r="AJ1938" t="s">
        <v>10156</v>
      </c>
      <c r="AK1938" t="s">
        <v>243</v>
      </c>
      <c r="AL1938" t="s">
        <v>229</v>
      </c>
      <c r="AM1938" t="s">
        <v>2245</v>
      </c>
      <c r="AN1938" t="s">
        <v>2608</v>
      </c>
      <c r="AO1938" t="s">
        <v>229</v>
      </c>
      <c r="AP1938" t="s">
        <v>108</v>
      </c>
      <c r="AQ1938" t="s">
        <v>298</v>
      </c>
      <c r="AR1938" t="s">
        <v>110</v>
      </c>
      <c r="AS1938" t="s">
        <v>1571</v>
      </c>
      <c r="AT1938" t="s">
        <v>93</v>
      </c>
      <c r="AU1938" t="s">
        <v>94</v>
      </c>
      <c r="AV1938" t="s">
        <v>145</v>
      </c>
      <c r="AW1938" t="s">
        <v>85</v>
      </c>
      <c r="AX1938" t="s">
        <v>85</v>
      </c>
      <c r="AY1938" t="s">
        <v>85</v>
      </c>
      <c r="AZ1938" t="s">
        <v>85</v>
      </c>
      <c r="BA1938" t="s">
        <v>91</v>
      </c>
      <c r="BB1938" t="s">
        <v>10159</v>
      </c>
      <c r="BC1938" t="s">
        <v>10160</v>
      </c>
      <c r="BD1938" t="s">
        <v>85</v>
      </c>
      <c r="BE1938" t="s">
        <v>146</v>
      </c>
      <c r="BF1938" t="s">
        <v>10160</v>
      </c>
      <c r="BG1938" t="s">
        <v>10161</v>
      </c>
      <c r="BH1938" t="s">
        <v>86</v>
      </c>
      <c r="BI1938" t="s">
        <v>85</v>
      </c>
    </row>
    <row r="1939" spans="1:61" ht="14.45" hidden="1">
      <c r="A1939" t="s">
        <v>10162</v>
      </c>
      <c r="B1939" t="s">
        <v>265</v>
      </c>
      <c r="C1939" t="s">
        <v>85</v>
      </c>
      <c r="D1939" t="s">
        <v>85</v>
      </c>
      <c r="E1939" t="s">
        <v>135</v>
      </c>
      <c r="F1939" t="s">
        <v>136</v>
      </c>
      <c r="G1939" t="s">
        <v>150</v>
      </c>
      <c r="H1939" t="s">
        <v>639</v>
      </c>
      <c r="I1939" t="s">
        <v>152</v>
      </c>
      <c r="J1939" t="s">
        <v>367</v>
      </c>
      <c r="K1939" t="s">
        <v>368</v>
      </c>
      <c r="L1939" t="s">
        <v>369</v>
      </c>
      <c r="M1939" t="s">
        <v>10163</v>
      </c>
      <c r="N1939" t="s">
        <v>10164</v>
      </c>
      <c r="O1939" s="34">
        <v>45721</v>
      </c>
      <c r="P1939" s="39">
        <v>0.63611111111111107</v>
      </c>
      <c r="Q1939" s="34">
        <v>45722</v>
      </c>
      <c r="R1939" s="39">
        <v>0.59305555555555556</v>
      </c>
      <c r="S1939" t="s">
        <v>75</v>
      </c>
      <c r="T1939" t="s">
        <v>141</v>
      </c>
      <c r="U1939" t="s">
        <v>77</v>
      </c>
      <c r="V1939" t="s">
        <v>78</v>
      </c>
      <c r="W1939" t="s">
        <v>78</v>
      </c>
      <c r="X1939" t="s">
        <v>79</v>
      </c>
      <c r="Y1939" t="s">
        <v>270</v>
      </c>
      <c r="Z1939" t="s">
        <v>325</v>
      </c>
      <c r="AA1939" t="s">
        <v>82</v>
      </c>
      <c r="AB1939" t="s">
        <v>83</v>
      </c>
      <c r="AC1939" s="5" t="s">
        <v>2244</v>
      </c>
      <c r="AD1939" s="9" t="s">
        <v>2244</v>
      </c>
      <c r="AE1939" t="s">
        <v>10162</v>
      </c>
      <c r="AF1939" t="s">
        <v>85</v>
      </c>
      <c r="AG1939" t="s">
        <v>85</v>
      </c>
      <c r="AH1939" t="s">
        <v>85</v>
      </c>
      <c r="AI1939" t="s">
        <v>85</v>
      </c>
      <c r="AJ1939" t="s">
        <v>10162</v>
      </c>
      <c r="AK1939" t="s">
        <v>86</v>
      </c>
      <c r="AL1939" t="s">
        <v>229</v>
      </c>
      <c r="AM1939" t="s">
        <v>2245</v>
      </c>
      <c r="AN1939" t="s">
        <v>2245</v>
      </c>
      <c r="AO1939" t="s">
        <v>337</v>
      </c>
      <c r="AP1939" t="s">
        <v>108</v>
      </c>
      <c r="AQ1939" t="s">
        <v>180</v>
      </c>
      <c r="AR1939" t="s">
        <v>110</v>
      </c>
      <c r="AS1939" t="s">
        <v>3797</v>
      </c>
      <c r="AT1939" t="s">
        <v>93</v>
      </c>
      <c r="AU1939" t="s">
        <v>94</v>
      </c>
      <c r="AV1939" t="s">
        <v>145</v>
      </c>
      <c r="AW1939" t="s">
        <v>85</v>
      </c>
      <c r="AX1939" t="s">
        <v>85</v>
      </c>
      <c r="AY1939" t="s">
        <v>85</v>
      </c>
      <c r="AZ1939" t="s">
        <v>85</v>
      </c>
      <c r="BA1939" t="s">
        <v>5893</v>
      </c>
      <c r="BB1939" t="s">
        <v>3228</v>
      </c>
      <c r="BC1939" t="s">
        <v>3671</v>
      </c>
      <c r="BD1939" t="s">
        <v>85</v>
      </c>
      <c r="BE1939" t="s">
        <v>300</v>
      </c>
      <c r="BF1939" t="s">
        <v>3671</v>
      </c>
      <c r="BG1939" t="s">
        <v>10165</v>
      </c>
      <c r="BH1939" t="s">
        <v>86</v>
      </c>
      <c r="BI1939" t="s">
        <v>85</v>
      </c>
    </row>
    <row r="1940" spans="1:61" ht="14.45" hidden="1">
      <c r="A1940" t="s">
        <v>10166</v>
      </c>
      <c r="B1940" t="s">
        <v>303</v>
      </c>
      <c r="C1940" t="s">
        <v>63</v>
      </c>
      <c r="D1940" t="s">
        <v>64</v>
      </c>
      <c r="E1940" t="s">
        <v>135</v>
      </c>
      <c r="F1940" t="s">
        <v>136</v>
      </c>
      <c r="G1940" t="s">
        <v>67</v>
      </c>
      <c r="H1940" t="s">
        <v>808</v>
      </c>
      <c r="I1940" t="s">
        <v>279</v>
      </c>
      <c r="J1940" t="s">
        <v>479</v>
      </c>
      <c r="K1940" t="s">
        <v>480</v>
      </c>
      <c r="L1940" t="s">
        <v>481</v>
      </c>
      <c r="M1940" t="s">
        <v>10167</v>
      </c>
      <c r="N1940" t="s">
        <v>10168</v>
      </c>
      <c r="O1940" s="34">
        <v>45721</v>
      </c>
      <c r="P1940" s="39">
        <v>0.65416666666666667</v>
      </c>
      <c r="Q1940" s="34">
        <v>45729</v>
      </c>
      <c r="R1940" s="39">
        <v>0.92986111111111114</v>
      </c>
      <c r="S1940" t="s">
        <v>75</v>
      </c>
      <c r="T1940" t="s">
        <v>76</v>
      </c>
      <c r="U1940" t="s">
        <v>77</v>
      </c>
      <c r="V1940" t="s">
        <v>78</v>
      </c>
      <c r="W1940" t="s">
        <v>78</v>
      </c>
      <c r="X1940" t="s">
        <v>79</v>
      </c>
      <c r="Y1940" t="s">
        <v>80</v>
      </c>
      <c r="Z1940" t="s">
        <v>325</v>
      </c>
      <c r="AA1940" t="s">
        <v>505</v>
      </c>
      <c r="AB1940" t="s">
        <v>83</v>
      </c>
      <c r="AC1940" s="5" t="s">
        <v>2244</v>
      </c>
      <c r="AD1940" s="9" t="s">
        <v>2244</v>
      </c>
      <c r="AE1940" t="s">
        <v>10166</v>
      </c>
      <c r="AF1940" t="s">
        <v>85</v>
      </c>
      <c r="AG1940" t="s">
        <v>1442</v>
      </c>
      <c r="AH1940" t="s">
        <v>178</v>
      </c>
      <c r="AI1940" t="s">
        <v>1443</v>
      </c>
      <c r="AJ1940" t="s">
        <v>10166</v>
      </c>
      <c r="AK1940" t="s">
        <v>86</v>
      </c>
      <c r="AL1940" t="s">
        <v>229</v>
      </c>
      <c r="AM1940" t="s">
        <v>2245</v>
      </c>
      <c r="AN1940" t="s">
        <v>2608</v>
      </c>
      <c r="AO1940" t="s">
        <v>337</v>
      </c>
      <c r="AP1940" t="s">
        <v>108</v>
      </c>
      <c r="AQ1940" t="s">
        <v>180</v>
      </c>
      <c r="AR1940" t="s">
        <v>110</v>
      </c>
      <c r="AS1940" t="s">
        <v>10169</v>
      </c>
      <c r="AT1940" t="s">
        <v>93</v>
      </c>
      <c r="AU1940" t="s">
        <v>94</v>
      </c>
      <c r="AV1940" t="s">
        <v>145</v>
      </c>
      <c r="AW1940" t="s">
        <v>85</v>
      </c>
      <c r="AX1940" t="s">
        <v>85</v>
      </c>
      <c r="AY1940" t="s">
        <v>85</v>
      </c>
      <c r="AZ1940" t="s">
        <v>85</v>
      </c>
      <c r="BA1940" t="s">
        <v>91</v>
      </c>
      <c r="BB1940" t="s">
        <v>10170</v>
      </c>
      <c r="BC1940" t="s">
        <v>10171</v>
      </c>
      <c r="BD1940" t="s">
        <v>85</v>
      </c>
      <c r="BE1940" t="s">
        <v>445</v>
      </c>
      <c r="BF1940" t="s">
        <v>10171</v>
      </c>
      <c r="BG1940" t="s">
        <v>10172</v>
      </c>
      <c r="BH1940" t="s">
        <v>86</v>
      </c>
      <c r="BI1940" t="s">
        <v>85</v>
      </c>
    </row>
    <row r="1941" spans="1:61" ht="14.45" hidden="1">
      <c r="A1941" t="s">
        <v>10173</v>
      </c>
      <c r="B1941" t="s">
        <v>265</v>
      </c>
      <c r="C1941" t="s">
        <v>85</v>
      </c>
      <c r="D1941" t="s">
        <v>85</v>
      </c>
      <c r="E1941" t="s">
        <v>135</v>
      </c>
      <c r="F1941" t="s">
        <v>136</v>
      </c>
      <c r="G1941" t="s">
        <v>150</v>
      </c>
      <c r="H1941" t="s">
        <v>1790</v>
      </c>
      <c r="I1941" t="s">
        <v>542</v>
      </c>
      <c r="J1941" t="s">
        <v>1546</v>
      </c>
      <c r="K1941" t="s">
        <v>1547</v>
      </c>
      <c r="L1941" t="s">
        <v>207</v>
      </c>
      <c r="M1941" t="s">
        <v>10174</v>
      </c>
      <c r="N1941" t="s">
        <v>10175</v>
      </c>
      <c r="O1941" s="34">
        <v>45721</v>
      </c>
      <c r="P1941" s="39">
        <v>0.65555555555555556</v>
      </c>
      <c r="Q1941" s="34">
        <v>45726</v>
      </c>
      <c r="R1941" s="39">
        <v>0.6958333333333333</v>
      </c>
      <c r="S1941" t="s">
        <v>75</v>
      </c>
      <c r="T1941" t="s">
        <v>141</v>
      </c>
      <c r="U1941" t="s">
        <v>77</v>
      </c>
      <c r="V1941" t="s">
        <v>78</v>
      </c>
      <c r="W1941" t="s">
        <v>78</v>
      </c>
      <c r="X1941" t="s">
        <v>79</v>
      </c>
      <c r="Y1941" t="s">
        <v>210</v>
      </c>
      <c r="Z1941" t="s">
        <v>325</v>
      </c>
      <c r="AA1941" t="s">
        <v>242</v>
      </c>
      <c r="AB1941" t="s">
        <v>176</v>
      </c>
      <c r="AC1941" s="5" t="s">
        <v>2244</v>
      </c>
      <c r="AD1941" s="9" t="s">
        <v>2244</v>
      </c>
      <c r="AE1941" t="s">
        <v>10173</v>
      </c>
      <c r="AF1941" t="s">
        <v>85</v>
      </c>
      <c r="AG1941" t="s">
        <v>85</v>
      </c>
      <c r="AH1941" t="s">
        <v>85</v>
      </c>
      <c r="AI1941" t="s">
        <v>85</v>
      </c>
      <c r="AJ1941" t="s">
        <v>10173</v>
      </c>
      <c r="AK1941" t="s">
        <v>86</v>
      </c>
      <c r="AL1941" t="s">
        <v>229</v>
      </c>
      <c r="AM1941" t="s">
        <v>2245</v>
      </c>
      <c r="AN1941" t="s">
        <v>2608</v>
      </c>
      <c r="AO1941" t="s">
        <v>89</v>
      </c>
      <c r="AP1941" t="s">
        <v>108</v>
      </c>
      <c r="AQ1941" t="s">
        <v>180</v>
      </c>
      <c r="AR1941" t="s">
        <v>110</v>
      </c>
      <c r="AS1941" t="s">
        <v>8865</v>
      </c>
      <c r="AT1941" t="s">
        <v>93</v>
      </c>
      <c r="AU1941" t="s">
        <v>94</v>
      </c>
      <c r="AV1941" t="s">
        <v>145</v>
      </c>
      <c r="AW1941" t="s">
        <v>85</v>
      </c>
      <c r="AX1941" t="s">
        <v>218</v>
      </c>
      <c r="AY1941" t="s">
        <v>85</v>
      </c>
      <c r="AZ1941" t="s">
        <v>10176</v>
      </c>
      <c r="BA1941" t="s">
        <v>6258</v>
      </c>
      <c r="BB1941" t="s">
        <v>10177</v>
      </c>
      <c r="BC1941" t="s">
        <v>10178</v>
      </c>
      <c r="BD1941" t="s">
        <v>85</v>
      </c>
      <c r="BE1941" t="s">
        <v>343</v>
      </c>
      <c r="BF1941" t="s">
        <v>10179</v>
      </c>
      <c r="BG1941" t="s">
        <v>10180</v>
      </c>
      <c r="BH1941" t="s">
        <v>86</v>
      </c>
      <c r="BI1941" t="s">
        <v>85</v>
      </c>
    </row>
    <row r="1942" spans="1:61" ht="14.45" hidden="1">
      <c r="A1942" t="s">
        <v>10181</v>
      </c>
      <c r="B1942" t="s">
        <v>5837</v>
      </c>
      <c r="C1942" t="s">
        <v>167</v>
      </c>
      <c r="D1942" t="s">
        <v>168</v>
      </c>
      <c r="E1942" t="s">
        <v>135</v>
      </c>
      <c r="F1942" t="s">
        <v>136</v>
      </c>
      <c r="G1942" t="s">
        <v>67</v>
      </c>
      <c r="H1942" t="s">
        <v>366</v>
      </c>
      <c r="I1942" t="s">
        <v>590</v>
      </c>
      <c r="J1942" t="s">
        <v>428</v>
      </c>
      <c r="K1942" t="s">
        <v>429</v>
      </c>
      <c r="L1942" t="s">
        <v>430</v>
      </c>
      <c r="M1942" t="s">
        <v>10182</v>
      </c>
      <c r="N1942" t="s">
        <v>10183</v>
      </c>
      <c r="O1942" s="34">
        <v>45721</v>
      </c>
      <c r="P1942" s="39">
        <v>0.65833333333333333</v>
      </c>
      <c r="Q1942" s="34">
        <v>45728</v>
      </c>
      <c r="R1942" s="39">
        <v>0.7104166666666667</v>
      </c>
      <c r="S1942" t="s">
        <v>75</v>
      </c>
      <c r="T1942" t="s">
        <v>141</v>
      </c>
      <c r="U1942" t="s">
        <v>77</v>
      </c>
      <c r="V1942" t="s">
        <v>78</v>
      </c>
      <c r="W1942" t="s">
        <v>78</v>
      </c>
      <c r="X1942" t="s">
        <v>79</v>
      </c>
      <c r="Y1942" t="s">
        <v>80</v>
      </c>
      <c r="Z1942" t="s">
        <v>325</v>
      </c>
      <c r="AA1942" t="s">
        <v>227</v>
      </c>
      <c r="AB1942" t="s">
        <v>176</v>
      </c>
      <c r="AC1942" s="5" t="s">
        <v>2244</v>
      </c>
      <c r="AD1942" s="9" t="s">
        <v>2244</v>
      </c>
      <c r="AE1942" t="s">
        <v>10181</v>
      </c>
      <c r="AF1942" t="s">
        <v>10184</v>
      </c>
      <c r="AG1942" t="s">
        <v>1442</v>
      </c>
      <c r="AH1942" t="s">
        <v>178</v>
      </c>
      <c r="AI1942" t="s">
        <v>1443</v>
      </c>
      <c r="AJ1942" t="s">
        <v>10181</v>
      </c>
      <c r="AK1942" t="s">
        <v>243</v>
      </c>
      <c r="AL1942" t="s">
        <v>229</v>
      </c>
      <c r="AM1942" t="s">
        <v>2245</v>
      </c>
      <c r="AN1942" t="s">
        <v>2608</v>
      </c>
      <c r="AO1942" t="s">
        <v>229</v>
      </c>
      <c r="AP1942" t="s">
        <v>108</v>
      </c>
      <c r="AQ1942" t="s">
        <v>298</v>
      </c>
      <c r="AR1942" t="s">
        <v>110</v>
      </c>
      <c r="AS1942" t="s">
        <v>5974</v>
      </c>
      <c r="AT1942" t="s">
        <v>182</v>
      </c>
      <c r="AU1942" t="s">
        <v>183</v>
      </c>
      <c r="AV1942" t="s">
        <v>145</v>
      </c>
      <c r="AW1942" t="s">
        <v>85</v>
      </c>
      <c r="AX1942" t="s">
        <v>85</v>
      </c>
      <c r="AY1942" t="s">
        <v>85</v>
      </c>
      <c r="AZ1942" t="s">
        <v>85</v>
      </c>
      <c r="BA1942" t="s">
        <v>91</v>
      </c>
      <c r="BB1942" t="s">
        <v>10185</v>
      </c>
      <c r="BC1942" t="s">
        <v>10186</v>
      </c>
      <c r="BD1942" t="s">
        <v>85</v>
      </c>
      <c r="BE1942" t="s">
        <v>426</v>
      </c>
      <c r="BF1942" t="s">
        <v>10186</v>
      </c>
      <c r="BG1942" t="s">
        <v>10187</v>
      </c>
      <c r="BH1942" t="s">
        <v>86</v>
      </c>
      <c r="BI1942" t="s">
        <v>85</v>
      </c>
    </row>
    <row r="1943" spans="1:61" ht="14.45" hidden="1">
      <c r="A1943" t="s">
        <v>10188</v>
      </c>
      <c r="B1943" t="s">
        <v>365</v>
      </c>
      <c r="C1943" t="s">
        <v>91</v>
      </c>
      <c r="D1943" t="s">
        <v>91</v>
      </c>
      <c r="E1943" t="s">
        <v>65</v>
      </c>
      <c r="F1943" t="s">
        <v>66</v>
      </c>
      <c r="G1943" t="s">
        <v>67</v>
      </c>
      <c r="H1943" t="s">
        <v>366</v>
      </c>
      <c r="I1943" t="s">
        <v>69</v>
      </c>
      <c r="J1943" t="s">
        <v>191</v>
      </c>
      <c r="K1943" t="s">
        <v>192</v>
      </c>
      <c r="L1943" t="s">
        <v>193</v>
      </c>
      <c r="M1943" t="s">
        <v>10189</v>
      </c>
      <c r="N1943" t="s">
        <v>10190</v>
      </c>
      <c r="O1943" s="34">
        <v>45721</v>
      </c>
      <c r="P1943" s="39">
        <v>0.66249999999999998</v>
      </c>
      <c r="Q1943" s="34">
        <v>45726</v>
      </c>
      <c r="R1943" s="39">
        <v>0.67152777777777772</v>
      </c>
      <c r="S1943" t="s">
        <v>75</v>
      </c>
      <c r="T1943" t="s">
        <v>76</v>
      </c>
      <c r="U1943" t="s">
        <v>77</v>
      </c>
      <c r="V1943" t="s">
        <v>78</v>
      </c>
      <c r="W1943" t="s">
        <v>78</v>
      </c>
      <c r="X1943" t="s">
        <v>79</v>
      </c>
      <c r="Y1943" t="s">
        <v>4466</v>
      </c>
      <c r="Z1943" t="s">
        <v>325</v>
      </c>
      <c r="AA1943" t="s">
        <v>242</v>
      </c>
      <c r="AB1943" t="s">
        <v>176</v>
      </c>
      <c r="AC1943" s="5" t="s">
        <v>2244</v>
      </c>
      <c r="AD1943" s="9" t="s">
        <v>2244</v>
      </c>
      <c r="AE1943" t="s">
        <v>10188</v>
      </c>
      <c r="AF1943" t="s">
        <v>85</v>
      </c>
      <c r="AG1943" t="s">
        <v>85</v>
      </c>
      <c r="AH1943" t="s">
        <v>85</v>
      </c>
      <c r="AI1943" t="s">
        <v>85</v>
      </c>
      <c r="AJ1943" t="s">
        <v>10188</v>
      </c>
      <c r="AK1943" t="s">
        <v>243</v>
      </c>
      <c r="AL1943" t="s">
        <v>229</v>
      </c>
      <c r="AM1943" t="s">
        <v>2245</v>
      </c>
      <c r="AN1943" t="s">
        <v>2608</v>
      </c>
      <c r="AO1943" t="s">
        <v>89</v>
      </c>
      <c r="AP1943" t="s">
        <v>108</v>
      </c>
      <c r="AQ1943" t="s">
        <v>180</v>
      </c>
      <c r="AR1943" t="s">
        <v>110</v>
      </c>
      <c r="AS1943" t="s">
        <v>2166</v>
      </c>
      <c r="AT1943" t="s">
        <v>93</v>
      </c>
      <c r="AU1943" t="s">
        <v>94</v>
      </c>
      <c r="AV1943" t="s">
        <v>95</v>
      </c>
      <c r="AW1943" t="s">
        <v>85</v>
      </c>
      <c r="AX1943" t="s">
        <v>85</v>
      </c>
      <c r="AY1943" t="s">
        <v>85</v>
      </c>
      <c r="AZ1943" t="s">
        <v>85</v>
      </c>
      <c r="BA1943" t="s">
        <v>91</v>
      </c>
      <c r="BB1943" t="s">
        <v>10191</v>
      </c>
      <c r="BC1943" t="s">
        <v>2791</v>
      </c>
      <c r="BD1943" t="s">
        <v>85</v>
      </c>
      <c r="BE1943" t="s">
        <v>579</v>
      </c>
      <c r="BF1943" t="s">
        <v>2791</v>
      </c>
      <c r="BG1943" t="s">
        <v>10192</v>
      </c>
      <c r="BH1943" t="s">
        <v>86</v>
      </c>
      <c r="BI1943" t="s">
        <v>85</v>
      </c>
    </row>
    <row r="1944" spans="1:61" ht="14.45" hidden="1">
      <c r="A1944" t="s">
        <v>10193</v>
      </c>
      <c r="B1944" t="s">
        <v>365</v>
      </c>
      <c r="C1944" t="s">
        <v>91</v>
      </c>
      <c r="D1944" t="s">
        <v>91</v>
      </c>
      <c r="E1944" t="s">
        <v>135</v>
      </c>
      <c r="F1944" t="s">
        <v>136</v>
      </c>
      <c r="G1944" t="s">
        <v>67</v>
      </c>
      <c r="H1944" t="s">
        <v>366</v>
      </c>
      <c r="I1944" t="s">
        <v>590</v>
      </c>
      <c r="J1944" t="s">
        <v>428</v>
      </c>
      <c r="K1944" t="s">
        <v>429</v>
      </c>
      <c r="L1944" t="s">
        <v>430</v>
      </c>
      <c r="M1944" t="s">
        <v>10194</v>
      </c>
      <c r="N1944" t="s">
        <v>10195</v>
      </c>
      <c r="O1944" s="34">
        <v>45721</v>
      </c>
      <c r="P1944" s="39">
        <v>0.67361111111111116</v>
      </c>
      <c r="Q1944" s="34">
        <v>45728</v>
      </c>
      <c r="R1944" s="39">
        <v>0.55277777777777781</v>
      </c>
      <c r="S1944" t="s">
        <v>75</v>
      </c>
      <c r="T1944" t="s">
        <v>141</v>
      </c>
      <c r="U1944" t="s">
        <v>77</v>
      </c>
      <c r="V1944" t="s">
        <v>78</v>
      </c>
      <c r="W1944" t="s">
        <v>78</v>
      </c>
      <c r="X1944" t="s">
        <v>79</v>
      </c>
      <c r="Y1944" t="s">
        <v>4466</v>
      </c>
      <c r="Z1944" t="s">
        <v>242</v>
      </c>
      <c r="AA1944" t="s">
        <v>211</v>
      </c>
      <c r="AB1944" t="s">
        <v>83</v>
      </c>
      <c r="AC1944" s="5" t="s">
        <v>2244</v>
      </c>
      <c r="AD1944" s="9" t="s">
        <v>2244</v>
      </c>
      <c r="AE1944" t="s">
        <v>10193</v>
      </c>
      <c r="AF1944" t="s">
        <v>85</v>
      </c>
      <c r="AG1944" t="s">
        <v>85</v>
      </c>
      <c r="AH1944" t="s">
        <v>85</v>
      </c>
      <c r="AI1944" t="s">
        <v>85</v>
      </c>
      <c r="AJ1944" t="s">
        <v>10193</v>
      </c>
      <c r="AK1944" t="s">
        <v>243</v>
      </c>
      <c r="AL1944" t="s">
        <v>229</v>
      </c>
      <c r="AM1944" t="s">
        <v>2245</v>
      </c>
      <c r="AN1944" t="s">
        <v>2608</v>
      </c>
      <c r="AO1944" t="s">
        <v>229</v>
      </c>
      <c r="AP1944" t="s">
        <v>108</v>
      </c>
      <c r="AQ1944" t="s">
        <v>298</v>
      </c>
      <c r="AR1944" t="s">
        <v>110</v>
      </c>
      <c r="AS1944" t="s">
        <v>2574</v>
      </c>
      <c r="AT1944" t="s">
        <v>182</v>
      </c>
      <c r="AU1944" t="s">
        <v>183</v>
      </c>
      <c r="AV1944" t="s">
        <v>145</v>
      </c>
      <c r="AW1944" t="s">
        <v>85</v>
      </c>
      <c r="AX1944" t="s">
        <v>85</v>
      </c>
      <c r="AY1944" t="s">
        <v>85</v>
      </c>
      <c r="AZ1944" t="s">
        <v>1780</v>
      </c>
      <c r="BA1944" t="s">
        <v>452</v>
      </c>
      <c r="BB1944" t="s">
        <v>10196</v>
      </c>
      <c r="BC1944" t="s">
        <v>10197</v>
      </c>
      <c r="BD1944" t="s">
        <v>85</v>
      </c>
      <c r="BE1944" t="s">
        <v>465</v>
      </c>
      <c r="BF1944" t="s">
        <v>10198</v>
      </c>
      <c r="BG1944" t="s">
        <v>9008</v>
      </c>
      <c r="BH1944" t="s">
        <v>86</v>
      </c>
      <c r="BI1944" t="s">
        <v>85</v>
      </c>
    </row>
    <row r="1945" spans="1:61" ht="14.45" hidden="1">
      <c r="A1945" t="s">
        <v>10199</v>
      </c>
      <c r="B1945" t="s">
        <v>303</v>
      </c>
      <c r="C1945" t="s">
        <v>63</v>
      </c>
      <c r="D1945" t="s">
        <v>64</v>
      </c>
      <c r="E1945" t="s">
        <v>135</v>
      </c>
      <c r="F1945" t="s">
        <v>136</v>
      </c>
      <c r="G1945" t="s">
        <v>67</v>
      </c>
      <c r="H1945" t="s">
        <v>169</v>
      </c>
      <c r="I1945" t="s">
        <v>69</v>
      </c>
      <c r="J1945" t="s">
        <v>428</v>
      </c>
      <c r="K1945" t="s">
        <v>429</v>
      </c>
      <c r="L1945" t="s">
        <v>430</v>
      </c>
      <c r="M1945" t="s">
        <v>10200</v>
      </c>
      <c r="N1945" t="s">
        <v>10201</v>
      </c>
      <c r="O1945" s="34">
        <v>45721</v>
      </c>
      <c r="P1945" s="39">
        <v>0.67569444444444449</v>
      </c>
      <c r="Q1945" s="34">
        <v>45734</v>
      </c>
      <c r="R1945" s="39">
        <v>0.44513888888888886</v>
      </c>
      <c r="S1945" t="s">
        <v>75</v>
      </c>
      <c r="T1945" t="s">
        <v>76</v>
      </c>
      <c r="U1945" t="s">
        <v>77</v>
      </c>
      <c r="V1945" t="s">
        <v>78</v>
      </c>
      <c r="W1945" t="s">
        <v>78</v>
      </c>
      <c r="X1945" t="s">
        <v>79</v>
      </c>
      <c r="Y1945" t="s">
        <v>80</v>
      </c>
      <c r="Z1945" t="s">
        <v>242</v>
      </c>
      <c r="AA1945" t="s">
        <v>81</v>
      </c>
      <c r="AB1945" t="s">
        <v>176</v>
      </c>
      <c r="AC1945" s="5" t="s">
        <v>2244</v>
      </c>
      <c r="AD1945" s="9" t="s">
        <v>2244</v>
      </c>
      <c r="AE1945" t="s">
        <v>10199</v>
      </c>
      <c r="AF1945" t="s">
        <v>85</v>
      </c>
      <c r="AG1945" t="s">
        <v>85</v>
      </c>
      <c r="AH1945" t="s">
        <v>85</v>
      </c>
      <c r="AI1945" t="s">
        <v>85</v>
      </c>
      <c r="AJ1945" t="s">
        <v>10199</v>
      </c>
      <c r="AK1945" t="s">
        <v>86</v>
      </c>
      <c r="AL1945" t="s">
        <v>229</v>
      </c>
      <c r="AM1945" t="s">
        <v>2245</v>
      </c>
      <c r="AN1945" t="s">
        <v>7449</v>
      </c>
      <c r="AO1945" t="s">
        <v>160</v>
      </c>
      <c r="AP1945" t="s">
        <v>108</v>
      </c>
      <c r="AQ1945" t="s">
        <v>180</v>
      </c>
      <c r="AR1945" t="s">
        <v>110</v>
      </c>
      <c r="AS1945" t="s">
        <v>3750</v>
      </c>
      <c r="AT1945" t="s">
        <v>93</v>
      </c>
      <c r="AU1945" t="s">
        <v>94</v>
      </c>
      <c r="AV1945" t="s">
        <v>145</v>
      </c>
      <c r="AW1945" t="s">
        <v>85</v>
      </c>
      <c r="AX1945" t="s">
        <v>85</v>
      </c>
      <c r="AY1945" t="s">
        <v>85</v>
      </c>
      <c r="AZ1945" t="s">
        <v>85</v>
      </c>
      <c r="BA1945" t="s">
        <v>443</v>
      </c>
      <c r="BB1945" t="s">
        <v>10202</v>
      </c>
      <c r="BC1945" t="s">
        <v>10203</v>
      </c>
      <c r="BD1945" t="s">
        <v>85</v>
      </c>
      <c r="BE1945" t="s">
        <v>200</v>
      </c>
      <c r="BF1945" t="s">
        <v>10203</v>
      </c>
      <c r="BG1945" t="s">
        <v>10204</v>
      </c>
      <c r="BH1945" t="s">
        <v>86</v>
      </c>
      <c r="BI1945" t="s">
        <v>85</v>
      </c>
    </row>
    <row r="1946" spans="1:61" ht="14.45" hidden="1">
      <c r="A1946" t="s">
        <v>10205</v>
      </c>
      <c r="B1946" t="s">
        <v>62</v>
      </c>
      <c r="C1946" t="s">
        <v>63</v>
      </c>
      <c r="D1946" t="s">
        <v>64</v>
      </c>
      <c r="E1946" t="s">
        <v>135</v>
      </c>
      <c r="F1946" t="s">
        <v>136</v>
      </c>
      <c r="G1946" t="s">
        <v>67</v>
      </c>
      <c r="H1946" t="s">
        <v>945</v>
      </c>
      <c r="I1946" t="s">
        <v>946</v>
      </c>
      <c r="J1946" t="s">
        <v>191</v>
      </c>
      <c r="K1946" t="s">
        <v>192</v>
      </c>
      <c r="L1946" t="s">
        <v>193</v>
      </c>
      <c r="M1946" t="s">
        <v>10206</v>
      </c>
      <c r="N1946" t="s">
        <v>10207</v>
      </c>
      <c r="O1946" s="34">
        <v>45721</v>
      </c>
      <c r="P1946" s="39">
        <v>0.68611111111111112</v>
      </c>
      <c r="Q1946" s="34">
        <v>45721</v>
      </c>
      <c r="R1946" s="39">
        <v>0.72013888888888888</v>
      </c>
      <c r="S1946" t="s">
        <v>75</v>
      </c>
      <c r="T1946" t="s">
        <v>141</v>
      </c>
      <c r="U1946" t="s">
        <v>77</v>
      </c>
      <c r="V1946" t="s">
        <v>78</v>
      </c>
      <c r="W1946" t="s">
        <v>78</v>
      </c>
      <c r="X1946" t="s">
        <v>79</v>
      </c>
      <c r="Y1946" t="s">
        <v>80</v>
      </c>
      <c r="Z1946" t="s">
        <v>242</v>
      </c>
      <c r="AA1946" t="s">
        <v>227</v>
      </c>
      <c r="AB1946" t="s">
        <v>176</v>
      </c>
      <c r="AC1946" s="5" t="s">
        <v>2244</v>
      </c>
      <c r="AD1946" s="9" t="s">
        <v>2244</v>
      </c>
      <c r="AE1946" t="s">
        <v>10205</v>
      </c>
      <c r="AF1946" t="s">
        <v>85</v>
      </c>
      <c r="AG1946" t="s">
        <v>85</v>
      </c>
      <c r="AH1946" t="s">
        <v>85</v>
      </c>
      <c r="AI1946" t="s">
        <v>85</v>
      </c>
      <c r="AJ1946" t="s">
        <v>10205</v>
      </c>
      <c r="AK1946" t="s">
        <v>86</v>
      </c>
      <c r="AL1946" t="s">
        <v>229</v>
      </c>
      <c r="AM1946" t="s">
        <v>2245</v>
      </c>
      <c r="AN1946" t="s">
        <v>2245</v>
      </c>
      <c r="AO1946" t="s">
        <v>229</v>
      </c>
      <c r="AP1946" t="s">
        <v>108</v>
      </c>
      <c r="AQ1946" t="s">
        <v>298</v>
      </c>
      <c r="AR1946" t="s">
        <v>110</v>
      </c>
      <c r="AS1946" t="s">
        <v>2063</v>
      </c>
      <c r="AT1946" t="s">
        <v>93</v>
      </c>
      <c r="AU1946" t="s">
        <v>94</v>
      </c>
      <c r="AV1946" t="s">
        <v>145</v>
      </c>
      <c r="AW1946" t="s">
        <v>85</v>
      </c>
      <c r="AX1946" t="s">
        <v>85</v>
      </c>
      <c r="AY1946" t="s">
        <v>85</v>
      </c>
      <c r="AZ1946" t="s">
        <v>85</v>
      </c>
      <c r="BA1946" t="s">
        <v>91</v>
      </c>
      <c r="BB1946" t="s">
        <v>928</v>
      </c>
      <c r="BC1946" t="s">
        <v>928</v>
      </c>
      <c r="BD1946" t="s">
        <v>85</v>
      </c>
      <c r="BE1946" t="s">
        <v>343</v>
      </c>
      <c r="BF1946" t="s">
        <v>928</v>
      </c>
      <c r="BG1946" t="s">
        <v>10208</v>
      </c>
      <c r="BH1946" t="s">
        <v>86</v>
      </c>
      <c r="BI1946" t="s">
        <v>85</v>
      </c>
    </row>
    <row r="1947" spans="1:61" ht="14.45" hidden="1">
      <c r="A1947" t="s">
        <v>10209</v>
      </c>
      <c r="B1947" t="s">
        <v>62</v>
      </c>
      <c r="C1947" t="s">
        <v>63</v>
      </c>
      <c r="D1947" t="s">
        <v>64</v>
      </c>
      <c r="E1947" t="s">
        <v>135</v>
      </c>
      <c r="F1947" t="s">
        <v>136</v>
      </c>
      <c r="G1947" t="s">
        <v>67</v>
      </c>
      <c r="H1947" t="s">
        <v>945</v>
      </c>
      <c r="I1947" t="s">
        <v>946</v>
      </c>
      <c r="J1947" t="s">
        <v>191</v>
      </c>
      <c r="K1947" t="s">
        <v>192</v>
      </c>
      <c r="L1947" t="s">
        <v>193</v>
      </c>
      <c r="M1947" t="s">
        <v>10210</v>
      </c>
      <c r="N1947" t="s">
        <v>10211</v>
      </c>
      <c r="O1947" s="34">
        <v>45721</v>
      </c>
      <c r="P1947" s="39">
        <v>0.6875</v>
      </c>
      <c r="Q1947" s="34">
        <v>45721</v>
      </c>
      <c r="R1947" s="39">
        <v>0.72638888888888886</v>
      </c>
      <c r="S1947" t="s">
        <v>75</v>
      </c>
      <c r="T1947" t="s">
        <v>141</v>
      </c>
      <c r="U1947" t="s">
        <v>77</v>
      </c>
      <c r="V1947" t="s">
        <v>78</v>
      </c>
      <c r="W1947" t="s">
        <v>78</v>
      </c>
      <c r="X1947" t="s">
        <v>79</v>
      </c>
      <c r="Y1947" t="s">
        <v>80</v>
      </c>
      <c r="Z1947" t="s">
        <v>242</v>
      </c>
      <c r="AA1947" t="s">
        <v>227</v>
      </c>
      <c r="AB1947" t="s">
        <v>176</v>
      </c>
      <c r="AC1947" s="5" t="s">
        <v>2244</v>
      </c>
      <c r="AD1947" s="9" t="s">
        <v>2244</v>
      </c>
      <c r="AE1947" t="s">
        <v>10209</v>
      </c>
      <c r="AF1947" t="s">
        <v>85</v>
      </c>
      <c r="AG1947" t="s">
        <v>85</v>
      </c>
      <c r="AH1947" t="s">
        <v>85</v>
      </c>
      <c r="AI1947" t="s">
        <v>85</v>
      </c>
      <c r="AJ1947" t="s">
        <v>10209</v>
      </c>
      <c r="AK1947" t="s">
        <v>86</v>
      </c>
      <c r="AL1947" t="s">
        <v>229</v>
      </c>
      <c r="AM1947" t="s">
        <v>2245</v>
      </c>
      <c r="AN1947" t="s">
        <v>2245</v>
      </c>
      <c r="AO1947" t="s">
        <v>229</v>
      </c>
      <c r="AP1947" t="s">
        <v>108</v>
      </c>
      <c r="AQ1947" t="s">
        <v>298</v>
      </c>
      <c r="AR1947" t="s">
        <v>110</v>
      </c>
      <c r="AS1947" t="s">
        <v>2063</v>
      </c>
      <c r="AT1947" t="s">
        <v>93</v>
      </c>
      <c r="AU1947" t="s">
        <v>94</v>
      </c>
      <c r="AV1947" t="s">
        <v>145</v>
      </c>
      <c r="AW1947" t="s">
        <v>85</v>
      </c>
      <c r="AX1947" t="s">
        <v>85</v>
      </c>
      <c r="AY1947" t="s">
        <v>85</v>
      </c>
      <c r="AZ1947" t="s">
        <v>85</v>
      </c>
      <c r="BA1947" t="s">
        <v>91</v>
      </c>
      <c r="BB1947" t="s">
        <v>2770</v>
      </c>
      <c r="BC1947" t="s">
        <v>2770</v>
      </c>
      <c r="BD1947" t="s">
        <v>85</v>
      </c>
      <c r="BE1947" t="s">
        <v>579</v>
      </c>
      <c r="BF1947" t="s">
        <v>2770</v>
      </c>
      <c r="BG1947" t="s">
        <v>10212</v>
      </c>
      <c r="BH1947" t="s">
        <v>86</v>
      </c>
      <c r="BI1947" t="s">
        <v>85</v>
      </c>
    </row>
    <row r="1948" spans="1:61" ht="14.45" hidden="1">
      <c r="A1948" t="s">
        <v>10213</v>
      </c>
      <c r="B1948" t="s">
        <v>62</v>
      </c>
      <c r="C1948" t="s">
        <v>63</v>
      </c>
      <c r="D1948" t="s">
        <v>64</v>
      </c>
      <c r="E1948" t="s">
        <v>135</v>
      </c>
      <c r="F1948" t="s">
        <v>136</v>
      </c>
      <c r="G1948" t="s">
        <v>67</v>
      </c>
      <c r="H1948" t="s">
        <v>366</v>
      </c>
      <c r="I1948" t="s">
        <v>10214</v>
      </c>
      <c r="J1948" t="s">
        <v>170</v>
      </c>
      <c r="K1948" t="s">
        <v>171</v>
      </c>
      <c r="L1948" t="s">
        <v>172</v>
      </c>
      <c r="M1948" t="s">
        <v>10215</v>
      </c>
      <c r="N1948" t="s">
        <v>10216</v>
      </c>
      <c r="O1948" s="34">
        <v>45721</v>
      </c>
      <c r="P1948" s="39">
        <v>0.69027777777777777</v>
      </c>
      <c r="Q1948" s="34">
        <v>45730</v>
      </c>
      <c r="R1948" s="39">
        <v>0.73055555555555551</v>
      </c>
      <c r="S1948" t="s">
        <v>75</v>
      </c>
      <c r="T1948" t="s">
        <v>141</v>
      </c>
      <c r="U1948" t="s">
        <v>77</v>
      </c>
      <c r="V1948" t="s">
        <v>78</v>
      </c>
      <c r="W1948" t="s">
        <v>78</v>
      </c>
      <c r="X1948" t="s">
        <v>79</v>
      </c>
      <c r="Y1948" t="s">
        <v>80</v>
      </c>
      <c r="Z1948" t="s">
        <v>242</v>
      </c>
      <c r="AA1948" t="s">
        <v>227</v>
      </c>
      <c r="AB1948" t="s">
        <v>83</v>
      </c>
      <c r="AC1948" s="5" t="s">
        <v>2244</v>
      </c>
      <c r="AD1948" s="9" t="s">
        <v>2244</v>
      </c>
      <c r="AE1948" t="s">
        <v>10213</v>
      </c>
      <c r="AF1948" t="s">
        <v>85</v>
      </c>
      <c r="AG1948" t="s">
        <v>177</v>
      </c>
      <c r="AH1948" t="s">
        <v>178</v>
      </c>
      <c r="AI1948" t="s">
        <v>179</v>
      </c>
      <c r="AJ1948" t="s">
        <v>10213</v>
      </c>
      <c r="AK1948" t="s">
        <v>243</v>
      </c>
      <c r="AL1948" t="s">
        <v>229</v>
      </c>
      <c r="AM1948" t="s">
        <v>2245</v>
      </c>
      <c r="AN1948" t="s">
        <v>2608</v>
      </c>
      <c r="AO1948" t="s">
        <v>360</v>
      </c>
      <c r="AP1948" t="s">
        <v>108</v>
      </c>
      <c r="AQ1948" t="s">
        <v>298</v>
      </c>
      <c r="AR1948" t="s">
        <v>110</v>
      </c>
      <c r="AS1948" t="s">
        <v>6409</v>
      </c>
      <c r="AT1948" t="s">
        <v>93</v>
      </c>
      <c r="AU1948" t="s">
        <v>94</v>
      </c>
      <c r="AV1948" t="s">
        <v>145</v>
      </c>
      <c r="AW1948" t="s">
        <v>85</v>
      </c>
      <c r="AX1948" t="s">
        <v>85</v>
      </c>
      <c r="AY1948" t="s">
        <v>85</v>
      </c>
      <c r="AZ1948" t="s">
        <v>85</v>
      </c>
      <c r="BA1948" t="s">
        <v>91</v>
      </c>
      <c r="BB1948" t="s">
        <v>10217</v>
      </c>
      <c r="BC1948" t="s">
        <v>10218</v>
      </c>
      <c r="BD1948" t="s">
        <v>85</v>
      </c>
      <c r="BE1948" t="s">
        <v>615</v>
      </c>
      <c r="BF1948" t="s">
        <v>10218</v>
      </c>
      <c r="BG1948" t="s">
        <v>10219</v>
      </c>
      <c r="BH1948" t="s">
        <v>86</v>
      </c>
      <c r="BI1948" t="s">
        <v>85</v>
      </c>
    </row>
    <row r="1949" spans="1:61" ht="14.45" hidden="1">
      <c r="A1949" t="s">
        <v>10220</v>
      </c>
      <c r="B1949" t="s">
        <v>62</v>
      </c>
      <c r="C1949" t="s">
        <v>314</v>
      </c>
      <c r="D1949" t="s">
        <v>315</v>
      </c>
      <c r="E1949" t="s">
        <v>135</v>
      </c>
      <c r="F1949" t="s">
        <v>136</v>
      </c>
      <c r="G1949" t="s">
        <v>67</v>
      </c>
      <c r="H1949" t="s">
        <v>366</v>
      </c>
      <c r="I1949" t="s">
        <v>590</v>
      </c>
      <c r="J1949" t="s">
        <v>191</v>
      </c>
      <c r="K1949" t="s">
        <v>192</v>
      </c>
      <c r="L1949" t="s">
        <v>193</v>
      </c>
      <c r="M1949" t="s">
        <v>10221</v>
      </c>
      <c r="N1949" t="s">
        <v>10222</v>
      </c>
      <c r="O1949" s="34">
        <v>45721</v>
      </c>
      <c r="P1949" s="39">
        <v>0.69374999999999998</v>
      </c>
      <c r="Q1949" s="34">
        <v>45721</v>
      </c>
      <c r="R1949" s="39">
        <v>0.74027777777777781</v>
      </c>
      <c r="S1949" t="s">
        <v>75</v>
      </c>
      <c r="T1949" t="s">
        <v>141</v>
      </c>
      <c r="U1949" t="s">
        <v>77</v>
      </c>
      <c r="V1949" t="s">
        <v>78</v>
      </c>
      <c r="W1949" t="s">
        <v>78</v>
      </c>
      <c r="X1949" t="s">
        <v>79</v>
      </c>
      <c r="Y1949" t="s">
        <v>80</v>
      </c>
      <c r="Z1949" t="s">
        <v>242</v>
      </c>
      <c r="AA1949" t="s">
        <v>227</v>
      </c>
      <c r="AB1949" t="s">
        <v>176</v>
      </c>
      <c r="AC1949" s="5" t="s">
        <v>2244</v>
      </c>
      <c r="AD1949" s="9" t="s">
        <v>2244</v>
      </c>
      <c r="AE1949" t="s">
        <v>10220</v>
      </c>
      <c r="AF1949" t="s">
        <v>85</v>
      </c>
      <c r="AG1949" t="s">
        <v>85</v>
      </c>
      <c r="AH1949" t="s">
        <v>85</v>
      </c>
      <c r="AI1949" t="s">
        <v>85</v>
      </c>
      <c r="AJ1949" t="s">
        <v>10220</v>
      </c>
      <c r="AK1949" t="s">
        <v>86</v>
      </c>
      <c r="AL1949" t="s">
        <v>229</v>
      </c>
      <c r="AM1949" t="s">
        <v>2245</v>
      </c>
      <c r="AN1949" t="s">
        <v>2245</v>
      </c>
      <c r="AO1949" t="s">
        <v>229</v>
      </c>
      <c r="AP1949" t="s">
        <v>108</v>
      </c>
      <c r="AQ1949" t="s">
        <v>298</v>
      </c>
      <c r="AR1949" t="s">
        <v>110</v>
      </c>
      <c r="AS1949" t="s">
        <v>2166</v>
      </c>
      <c r="AT1949" t="s">
        <v>93</v>
      </c>
      <c r="AU1949" t="s">
        <v>94</v>
      </c>
      <c r="AV1949" t="s">
        <v>145</v>
      </c>
      <c r="AW1949" t="s">
        <v>85</v>
      </c>
      <c r="AX1949" t="s">
        <v>85</v>
      </c>
      <c r="AY1949" t="s">
        <v>85</v>
      </c>
      <c r="AZ1949" t="s">
        <v>85</v>
      </c>
      <c r="BA1949" t="s">
        <v>91</v>
      </c>
      <c r="BB1949" t="s">
        <v>627</v>
      </c>
      <c r="BC1949" t="s">
        <v>627</v>
      </c>
      <c r="BD1949" t="s">
        <v>85</v>
      </c>
      <c r="BE1949" t="s">
        <v>146</v>
      </c>
      <c r="BF1949" t="s">
        <v>627</v>
      </c>
      <c r="BG1949" t="s">
        <v>10223</v>
      </c>
      <c r="BH1949" t="s">
        <v>86</v>
      </c>
      <c r="BI1949" t="s">
        <v>85</v>
      </c>
    </row>
    <row r="1950" spans="1:61" ht="14.45" hidden="1">
      <c r="A1950" t="s">
        <v>10224</v>
      </c>
      <c r="B1950" t="s">
        <v>149</v>
      </c>
      <c r="C1950" t="s">
        <v>85</v>
      </c>
      <c r="D1950" t="s">
        <v>85</v>
      </c>
      <c r="E1950" t="s">
        <v>135</v>
      </c>
      <c r="F1950" t="s">
        <v>136</v>
      </c>
      <c r="G1950" t="s">
        <v>150</v>
      </c>
      <c r="H1950" t="s">
        <v>1959</v>
      </c>
      <c r="I1950" t="s">
        <v>152</v>
      </c>
      <c r="J1950" t="s">
        <v>2110</v>
      </c>
      <c r="K1950" t="s">
        <v>2111</v>
      </c>
      <c r="L1950" t="s">
        <v>2112</v>
      </c>
      <c r="M1950" t="s">
        <v>10225</v>
      </c>
      <c r="N1950" t="s">
        <v>10226</v>
      </c>
      <c r="O1950" s="34">
        <v>45721</v>
      </c>
      <c r="P1950" s="39">
        <v>0.69791666666666663</v>
      </c>
      <c r="Q1950" s="34">
        <v>45721</v>
      </c>
      <c r="R1950" s="39">
        <v>0.74583333333333335</v>
      </c>
      <c r="S1950" t="s">
        <v>75</v>
      </c>
      <c r="T1950" t="s">
        <v>141</v>
      </c>
      <c r="U1950" t="s">
        <v>77</v>
      </c>
      <c r="V1950" t="s">
        <v>78</v>
      </c>
      <c r="W1950" t="s">
        <v>78</v>
      </c>
      <c r="X1950" t="s">
        <v>79</v>
      </c>
      <c r="Y1950" t="s">
        <v>158</v>
      </c>
      <c r="Z1950" t="s">
        <v>242</v>
      </c>
      <c r="AA1950" t="s">
        <v>227</v>
      </c>
      <c r="AB1950" t="s">
        <v>83</v>
      </c>
      <c r="AC1950" s="5" t="s">
        <v>2244</v>
      </c>
      <c r="AD1950" s="9" t="s">
        <v>2244</v>
      </c>
      <c r="AE1950" t="s">
        <v>10224</v>
      </c>
      <c r="AF1950" t="s">
        <v>85</v>
      </c>
      <c r="AG1950" t="s">
        <v>85</v>
      </c>
      <c r="AH1950" t="s">
        <v>85</v>
      </c>
      <c r="AI1950" t="s">
        <v>85</v>
      </c>
      <c r="AJ1950" t="s">
        <v>10224</v>
      </c>
      <c r="AK1950" t="s">
        <v>86</v>
      </c>
      <c r="AL1950" t="s">
        <v>229</v>
      </c>
      <c r="AM1950" t="s">
        <v>2245</v>
      </c>
      <c r="AN1950" t="s">
        <v>2245</v>
      </c>
      <c r="AO1950" t="s">
        <v>229</v>
      </c>
      <c r="AP1950" t="s">
        <v>108</v>
      </c>
      <c r="AQ1950" t="s">
        <v>161</v>
      </c>
      <c r="AR1950" t="s">
        <v>110</v>
      </c>
      <c r="AS1950" t="s">
        <v>2115</v>
      </c>
      <c r="AT1950" t="s">
        <v>93</v>
      </c>
      <c r="AU1950" t="s">
        <v>94</v>
      </c>
      <c r="AV1950" t="s">
        <v>145</v>
      </c>
      <c r="AW1950" t="s">
        <v>85</v>
      </c>
      <c r="AX1950" t="s">
        <v>85</v>
      </c>
      <c r="AY1950" t="s">
        <v>1090</v>
      </c>
      <c r="AZ1950" t="s">
        <v>85</v>
      </c>
      <c r="BA1950" t="s">
        <v>91</v>
      </c>
      <c r="BB1950" t="s">
        <v>286</v>
      </c>
      <c r="BC1950" t="s">
        <v>6630</v>
      </c>
      <c r="BD1950" t="s">
        <v>85</v>
      </c>
      <c r="BE1950" t="s">
        <v>407</v>
      </c>
      <c r="BF1950" t="s">
        <v>6630</v>
      </c>
      <c r="BG1950" t="s">
        <v>10227</v>
      </c>
      <c r="BH1950" t="s">
        <v>86</v>
      </c>
      <c r="BI1950" t="s">
        <v>85</v>
      </c>
    </row>
    <row r="1951" spans="1:61" ht="14.45" hidden="1">
      <c r="A1951" t="s">
        <v>10228</v>
      </c>
      <c r="B1951" t="s">
        <v>365</v>
      </c>
      <c r="C1951" t="s">
        <v>91</v>
      </c>
      <c r="D1951" t="s">
        <v>91</v>
      </c>
      <c r="E1951" t="s">
        <v>135</v>
      </c>
      <c r="F1951" t="s">
        <v>136</v>
      </c>
      <c r="G1951" t="s">
        <v>67</v>
      </c>
      <c r="H1951" t="s">
        <v>366</v>
      </c>
      <c r="I1951" t="s">
        <v>590</v>
      </c>
      <c r="J1951" t="s">
        <v>428</v>
      </c>
      <c r="K1951" t="s">
        <v>429</v>
      </c>
      <c r="L1951" t="s">
        <v>430</v>
      </c>
      <c r="M1951" t="s">
        <v>10229</v>
      </c>
      <c r="N1951" t="s">
        <v>10230</v>
      </c>
      <c r="O1951" s="34">
        <v>45721</v>
      </c>
      <c r="P1951" s="39">
        <v>0.70277777777777772</v>
      </c>
      <c r="Q1951" s="34">
        <v>45728</v>
      </c>
      <c r="R1951" s="39">
        <v>0.52847222222222223</v>
      </c>
      <c r="S1951" t="s">
        <v>75</v>
      </c>
      <c r="T1951" t="s">
        <v>141</v>
      </c>
      <c r="U1951" t="s">
        <v>77</v>
      </c>
      <c r="V1951" t="s">
        <v>78</v>
      </c>
      <c r="W1951" t="s">
        <v>78</v>
      </c>
      <c r="X1951" t="s">
        <v>79</v>
      </c>
      <c r="Y1951" t="s">
        <v>4466</v>
      </c>
      <c r="Z1951" t="s">
        <v>242</v>
      </c>
      <c r="AA1951" t="s">
        <v>159</v>
      </c>
      <c r="AB1951" t="s">
        <v>83</v>
      </c>
      <c r="AC1951" s="5" t="s">
        <v>2244</v>
      </c>
      <c r="AD1951" s="9" t="s">
        <v>2244</v>
      </c>
      <c r="AE1951" t="s">
        <v>10228</v>
      </c>
      <c r="AF1951" t="s">
        <v>85</v>
      </c>
      <c r="AG1951" t="s">
        <v>85</v>
      </c>
      <c r="AH1951" t="s">
        <v>85</v>
      </c>
      <c r="AI1951" t="s">
        <v>85</v>
      </c>
      <c r="AJ1951" t="s">
        <v>10228</v>
      </c>
      <c r="AK1951" t="s">
        <v>243</v>
      </c>
      <c r="AL1951" t="s">
        <v>229</v>
      </c>
      <c r="AM1951" t="s">
        <v>2245</v>
      </c>
      <c r="AN1951" t="s">
        <v>2608</v>
      </c>
      <c r="AO1951" t="s">
        <v>229</v>
      </c>
      <c r="AP1951" t="s">
        <v>108</v>
      </c>
      <c r="AQ1951" t="s">
        <v>298</v>
      </c>
      <c r="AR1951" t="s">
        <v>110</v>
      </c>
      <c r="AS1951" t="s">
        <v>10231</v>
      </c>
      <c r="AT1951" t="s">
        <v>93</v>
      </c>
      <c r="AU1951" t="s">
        <v>94</v>
      </c>
      <c r="AV1951" t="s">
        <v>145</v>
      </c>
      <c r="AW1951" t="s">
        <v>85</v>
      </c>
      <c r="AX1951" t="s">
        <v>85</v>
      </c>
      <c r="AY1951" t="s">
        <v>85</v>
      </c>
      <c r="AZ1951" t="s">
        <v>85</v>
      </c>
      <c r="BA1951" t="s">
        <v>246</v>
      </c>
      <c r="BB1951" t="s">
        <v>10232</v>
      </c>
      <c r="BC1951" t="s">
        <v>6736</v>
      </c>
      <c r="BD1951" t="s">
        <v>85</v>
      </c>
      <c r="BE1951" t="s">
        <v>579</v>
      </c>
      <c r="BF1951" t="s">
        <v>6736</v>
      </c>
      <c r="BG1951" t="s">
        <v>10233</v>
      </c>
      <c r="BH1951" t="s">
        <v>86</v>
      </c>
      <c r="BI1951" t="s">
        <v>85</v>
      </c>
    </row>
    <row r="1952" spans="1:61" ht="14.45" hidden="1">
      <c r="A1952" t="s">
        <v>10234</v>
      </c>
      <c r="B1952" t="s">
        <v>98</v>
      </c>
      <c r="C1952" t="s">
        <v>85</v>
      </c>
      <c r="D1952" t="s">
        <v>85</v>
      </c>
      <c r="E1952" t="s">
        <v>65</v>
      </c>
      <c r="F1952" t="s">
        <v>66</v>
      </c>
      <c r="G1952" t="s">
        <v>67</v>
      </c>
      <c r="H1952" t="s">
        <v>137</v>
      </c>
      <c r="I1952" t="s">
        <v>69</v>
      </c>
      <c r="J1952" t="s">
        <v>411</v>
      </c>
      <c r="K1952" t="s">
        <v>412</v>
      </c>
      <c r="L1952" t="s">
        <v>227</v>
      </c>
      <c r="M1952" t="s">
        <v>10235</v>
      </c>
      <c r="N1952" t="s">
        <v>10236</v>
      </c>
      <c r="O1952" s="34">
        <v>45721</v>
      </c>
      <c r="P1952" s="39">
        <v>0.70694444444444449</v>
      </c>
      <c r="Q1952" s="34">
        <v>45728</v>
      </c>
      <c r="R1952" s="39">
        <v>0.54097222222222219</v>
      </c>
      <c r="S1952" t="s">
        <v>75</v>
      </c>
      <c r="T1952" t="s">
        <v>76</v>
      </c>
      <c r="U1952" t="s">
        <v>77</v>
      </c>
      <c r="V1952" t="s">
        <v>78</v>
      </c>
      <c r="W1952" t="s">
        <v>78</v>
      </c>
      <c r="X1952" t="s">
        <v>79</v>
      </c>
      <c r="Y1952" t="s">
        <v>4466</v>
      </c>
      <c r="Z1952" t="s">
        <v>242</v>
      </c>
      <c r="AA1952" t="s">
        <v>159</v>
      </c>
      <c r="AB1952" t="s">
        <v>176</v>
      </c>
      <c r="AC1952" s="5" t="s">
        <v>2244</v>
      </c>
      <c r="AD1952" s="9" t="s">
        <v>2244</v>
      </c>
      <c r="AE1952" t="s">
        <v>10234</v>
      </c>
      <c r="AF1952" t="s">
        <v>85</v>
      </c>
      <c r="AG1952" t="s">
        <v>177</v>
      </c>
      <c r="AH1952" t="s">
        <v>178</v>
      </c>
      <c r="AI1952" t="s">
        <v>179</v>
      </c>
      <c r="AJ1952" t="s">
        <v>10234</v>
      </c>
      <c r="AK1952" t="s">
        <v>86</v>
      </c>
      <c r="AL1952" t="s">
        <v>229</v>
      </c>
      <c r="AM1952" t="s">
        <v>2245</v>
      </c>
      <c r="AN1952" t="s">
        <v>2608</v>
      </c>
      <c r="AO1952" t="s">
        <v>229</v>
      </c>
      <c r="AP1952" t="s">
        <v>108</v>
      </c>
      <c r="AQ1952" t="s">
        <v>180</v>
      </c>
      <c r="AR1952" t="s">
        <v>110</v>
      </c>
      <c r="AS1952" t="s">
        <v>5821</v>
      </c>
      <c r="AT1952" t="s">
        <v>182</v>
      </c>
      <c r="AU1952" t="s">
        <v>183</v>
      </c>
      <c r="AV1952" t="s">
        <v>95</v>
      </c>
      <c r="AW1952" t="s">
        <v>85</v>
      </c>
      <c r="AX1952" t="s">
        <v>85</v>
      </c>
      <c r="AY1952" t="s">
        <v>85</v>
      </c>
      <c r="AZ1952" t="s">
        <v>85</v>
      </c>
      <c r="BA1952" t="s">
        <v>85</v>
      </c>
      <c r="BB1952" t="s">
        <v>10237</v>
      </c>
      <c r="BC1952" t="s">
        <v>10237</v>
      </c>
      <c r="BD1952" t="s">
        <v>85</v>
      </c>
      <c r="BE1952" t="s">
        <v>85</v>
      </c>
      <c r="BF1952" t="s">
        <v>10237</v>
      </c>
      <c r="BG1952" t="s">
        <v>7635</v>
      </c>
      <c r="BH1952" t="s">
        <v>86</v>
      </c>
      <c r="BI1952" t="s">
        <v>85</v>
      </c>
    </row>
    <row r="1953" spans="1:61" ht="14.45" hidden="1">
      <c r="A1953" t="s">
        <v>10238</v>
      </c>
      <c r="B1953" t="s">
        <v>203</v>
      </c>
      <c r="C1953" t="s">
        <v>85</v>
      </c>
      <c r="D1953" t="s">
        <v>85</v>
      </c>
      <c r="E1953" t="s">
        <v>65</v>
      </c>
      <c r="F1953" t="s">
        <v>66</v>
      </c>
      <c r="G1953" t="s">
        <v>150</v>
      </c>
      <c r="H1953" t="s">
        <v>266</v>
      </c>
      <c r="I1953" t="s">
        <v>267</v>
      </c>
      <c r="J1953" t="s">
        <v>100</v>
      </c>
      <c r="K1953" t="s">
        <v>101</v>
      </c>
      <c r="L1953" t="s">
        <v>102</v>
      </c>
      <c r="M1953" t="s">
        <v>10239</v>
      </c>
      <c r="N1953" t="s">
        <v>10240</v>
      </c>
      <c r="O1953" s="34">
        <v>45721</v>
      </c>
      <c r="P1953" s="39">
        <v>0.72013888888888888</v>
      </c>
      <c r="Q1953" s="34">
        <v>45727</v>
      </c>
      <c r="R1953" s="39">
        <v>0.55763888888888891</v>
      </c>
      <c r="S1953" t="s">
        <v>75</v>
      </c>
      <c r="T1953" t="s">
        <v>76</v>
      </c>
      <c r="U1953" t="s">
        <v>77</v>
      </c>
      <c r="V1953" t="s">
        <v>78</v>
      </c>
      <c r="W1953" t="s">
        <v>78</v>
      </c>
      <c r="X1953" t="s">
        <v>79</v>
      </c>
      <c r="Y1953" t="s">
        <v>270</v>
      </c>
      <c r="Z1953" t="s">
        <v>227</v>
      </c>
      <c r="AA1953" t="s">
        <v>211</v>
      </c>
      <c r="AB1953" t="s">
        <v>83</v>
      </c>
      <c r="AC1953" s="5" t="s">
        <v>2244</v>
      </c>
      <c r="AD1953" s="9" t="s">
        <v>2244</v>
      </c>
      <c r="AE1953" t="s">
        <v>10238</v>
      </c>
      <c r="AF1953" t="s">
        <v>85</v>
      </c>
      <c r="AG1953" t="s">
        <v>85</v>
      </c>
      <c r="AH1953" t="s">
        <v>85</v>
      </c>
      <c r="AI1953" t="s">
        <v>85</v>
      </c>
      <c r="AJ1953" t="s">
        <v>10238</v>
      </c>
      <c r="AK1953" t="s">
        <v>86</v>
      </c>
      <c r="AL1953" t="s">
        <v>229</v>
      </c>
      <c r="AM1953" t="s">
        <v>2245</v>
      </c>
      <c r="AN1953" t="s">
        <v>2608</v>
      </c>
      <c r="AO1953" t="s">
        <v>160</v>
      </c>
      <c r="AP1953" t="s">
        <v>108</v>
      </c>
      <c r="AQ1953" t="s">
        <v>271</v>
      </c>
      <c r="AR1953" t="s">
        <v>110</v>
      </c>
      <c r="AS1953" t="s">
        <v>2616</v>
      </c>
      <c r="AT1953" t="s">
        <v>93</v>
      </c>
      <c r="AU1953" t="s">
        <v>94</v>
      </c>
      <c r="AV1953" t="s">
        <v>245</v>
      </c>
      <c r="AW1953" t="s">
        <v>85</v>
      </c>
      <c r="AX1953" t="s">
        <v>85</v>
      </c>
      <c r="AY1953" t="s">
        <v>85</v>
      </c>
      <c r="AZ1953" t="s">
        <v>85</v>
      </c>
      <c r="BA1953" t="s">
        <v>91</v>
      </c>
      <c r="BB1953" t="s">
        <v>5801</v>
      </c>
      <c r="BC1953" t="s">
        <v>10241</v>
      </c>
      <c r="BD1953" t="s">
        <v>85</v>
      </c>
      <c r="BE1953" t="s">
        <v>343</v>
      </c>
      <c r="BF1953" t="s">
        <v>10241</v>
      </c>
      <c r="BG1953" t="s">
        <v>10242</v>
      </c>
      <c r="BH1953" t="s">
        <v>86</v>
      </c>
      <c r="BI1953" t="s">
        <v>85</v>
      </c>
    </row>
    <row r="1954" spans="1:61" ht="14.45" hidden="1">
      <c r="A1954" t="s">
        <v>10243</v>
      </c>
      <c r="B1954" t="s">
        <v>149</v>
      </c>
      <c r="C1954" t="s">
        <v>85</v>
      </c>
      <c r="D1954" t="s">
        <v>85</v>
      </c>
      <c r="E1954" t="s">
        <v>65</v>
      </c>
      <c r="F1954" t="s">
        <v>66</v>
      </c>
      <c r="G1954" t="s">
        <v>150</v>
      </c>
      <c r="H1954" t="s">
        <v>713</v>
      </c>
      <c r="I1954" t="s">
        <v>239</v>
      </c>
      <c r="J1954" t="s">
        <v>100</v>
      </c>
      <c r="K1954" t="s">
        <v>101</v>
      </c>
      <c r="L1954" t="s">
        <v>102</v>
      </c>
      <c r="M1954" t="s">
        <v>10244</v>
      </c>
      <c r="N1954" t="s">
        <v>10245</v>
      </c>
      <c r="O1954" s="34">
        <v>45721</v>
      </c>
      <c r="P1954" s="39">
        <v>0.72222222222222221</v>
      </c>
      <c r="Q1954" s="34">
        <v>45722</v>
      </c>
      <c r="R1954" s="39">
        <v>0.65208333333333335</v>
      </c>
      <c r="S1954" t="s">
        <v>75</v>
      </c>
      <c r="T1954" t="s">
        <v>141</v>
      </c>
      <c r="U1954" t="s">
        <v>77</v>
      </c>
      <c r="V1954" t="s">
        <v>78</v>
      </c>
      <c r="W1954" t="s">
        <v>78</v>
      </c>
      <c r="X1954" t="s">
        <v>79</v>
      </c>
      <c r="Y1954" t="s">
        <v>158</v>
      </c>
      <c r="Z1954" t="s">
        <v>227</v>
      </c>
      <c r="AA1954" t="s">
        <v>325</v>
      </c>
      <c r="AB1954" t="s">
        <v>83</v>
      </c>
      <c r="AC1954" s="5" t="s">
        <v>2244</v>
      </c>
      <c r="AD1954" s="9" t="s">
        <v>2244</v>
      </c>
      <c r="AE1954" t="s">
        <v>10243</v>
      </c>
      <c r="AF1954" t="s">
        <v>85</v>
      </c>
      <c r="AG1954" t="s">
        <v>85</v>
      </c>
      <c r="AH1954" t="s">
        <v>85</v>
      </c>
      <c r="AI1954" t="s">
        <v>85</v>
      </c>
      <c r="AJ1954" t="s">
        <v>10243</v>
      </c>
      <c r="AK1954" t="s">
        <v>243</v>
      </c>
      <c r="AL1954" t="s">
        <v>229</v>
      </c>
      <c r="AM1954" t="s">
        <v>2245</v>
      </c>
      <c r="AN1954" t="s">
        <v>2245</v>
      </c>
      <c r="AO1954" t="s">
        <v>337</v>
      </c>
      <c r="AP1954" t="s">
        <v>108</v>
      </c>
      <c r="AQ1954" t="s">
        <v>180</v>
      </c>
      <c r="AR1954" t="s">
        <v>110</v>
      </c>
      <c r="AS1954" t="s">
        <v>3720</v>
      </c>
      <c r="AT1954" t="s">
        <v>182</v>
      </c>
      <c r="AU1954" t="s">
        <v>183</v>
      </c>
      <c r="AV1954" t="s">
        <v>245</v>
      </c>
      <c r="AW1954" t="s">
        <v>85</v>
      </c>
      <c r="AX1954" t="s">
        <v>85</v>
      </c>
      <c r="AY1954" t="s">
        <v>85</v>
      </c>
      <c r="AZ1954" t="s">
        <v>1235</v>
      </c>
      <c r="BA1954" t="s">
        <v>452</v>
      </c>
      <c r="BB1954" t="s">
        <v>3694</v>
      </c>
      <c r="BC1954" t="s">
        <v>2238</v>
      </c>
      <c r="BD1954" t="s">
        <v>85</v>
      </c>
      <c r="BE1954" t="s">
        <v>6241</v>
      </c>
      <c r="BF1954" t="s">
        <v>3867</v>
      </c>
      <c r="BG1954" t="s">
        <v>10246</v>
      </c>
      <c r="BH1954" t="s">
        <v>86</v>
      </c>
      <c r="BI1954" t="s">
        <v>85</v>
      </c>
    </row>
    <row r="1955" spans="1:61" ht="14.45" hidden="1">
      <c r="A1955" t="s">
        <v>10247</v>
      </c>
      <c r="B1955" t="s">
        <v>62</v>
      </c>
      <c r="C1955" t="s">
        <v>314</v>
      </c>
      <c r="D1955" t="s">
        <v>315</v>
      </c>
      <c r="E1955" t="s">
        <v>135</v>
      </c>
      <c r="F1955" t="s">
        <v>136</v>
      </c>
      <c r="G1955" t="s">
        <v>67</v>
      </c>
      <c r="H1955" t="s">
        <v>399</v>
      </c>
      <c r="I1955" t="s">
        <v>152</v>
      </c>
      <c r="J1955" t="s">
        <v>170</v>
      </c>
      <c r="K1955" t="s">
        <v>171</v>
      </c>
      <c r="L1955" t="s">
        <v>172</v>
      </c>
      <c r="M1955" t="s">
        <v>10248</v>
      </c>
      <c r="N1955" t="s">
        <v>10249</v>
      </c>
      <c r="O1955" s="34">
        <v>45721</v>
      </c>
      <c r="P1955" s="39">
        <v>0.72430555555555554</v>
      </c>
      <c r="Q1955" s="34">
        <v>45729</v>
      </c>
      <c r="R1955" s="39">
        <v>0.61875000000000002</v>
      </c>
      <c r="S1955" t="s">
        <v>75</v>
      </c>
      <c r="T1955" t="s">
        <v>141</v>
      </c>
      <c r="U1955" t="s">
        <v>77</v>
      </c>
      <c r="V1955" t="s">
        <v>78</v>
      </c>
      <c r="W1955" t="s">
        <v>78</v>
      </c>
      <c r="X1955" t="s">
        <v>79</v>
      </c>
      <c r="Y1955" t="s">
        <v>80</v>
      </c>
      <c r="Z1955" t="s">
        <v>227</v>
      </c>
      <c r="AA1955" t="s">
        <v>82</v>
      </c>
      <c r="AB1955" t="s">
        <v>83</v>
      </c>
      <c r="AC1955" s="5" t="s">
        <v>2244</v>
      </c>
      <c r="AD1955" s="9" t="s">
        <v>2244</v>
      </c>
      <c r="AE1955" t="s">
        <v>10247</v>
      </c>
      <c r="AF1955" t="s">
        <v>85</v>
      </c>
      <c r="AG1955" t="s">
        <v>85</v>
      </c>
      <c r="AH1955" t="s">
        <v>85</v>
      </c>
      <c r="AI1955" t="s">
        <v>85</v>
      </c>
      <c r="AJ1955" t="s">
        <v>10247</v>
      </c>
      <c r="AK1955" t="s">
        <v>86</v>
      </c>
      <c r="AL1955" t="s">
        <v>229</v>
      </c>
      <c r="AM1955" t="s">
        <v>2245</v>
      </c>
      <c r="AN1955" t="s">
        <v>2608</v>
      </c>
      <c r="AO1955" t="s">
        <v>337</v>
      </c>
      <c r="AP1955" t="s">
        <v>108</v>
      </c>
      <c r="AQ1955" t="s">
        <v>298</v>
      </c>
      <c r="AR1955" t="s">
        <v>110</v>
      </c>
      <c r="AS1955" t="s">
        <v>2714</v>
      </c>
      <c r="AT1955" t="s">
        <v>93</v>
      </c>
      <c r="AU1955" t="s">
        <v>94</v>
      </c>
      <c r="AV1955" t="s">
        <v>145</v>
      </c>
      <c r="AW1955" t="s">
        <v>85</v>
      </c>
      <c r="AX1955" t="s">
        <v>85</v>
      </c>
      <c r="AY1955" t="s">
        <v>85</v>
      </c>
      <c r="AZ1955" t="s">
        <v>85</v>
      </c>
      <c r="BA1955" t="s">
        <v>91</v>
      </c>
      <c r="BB1955" t="s">
        <v>6486</v>
      </c>
      <c r="BC1955" t="s">
        <v>10250</v>
      </c>
      <c r="BD1955" t="s">
        <v>85</v>
      </c>
      <c r="BE1955" t="s">
        <v>200</v>
      </c>
      <c r="BF1955" t="s">
        <v>10250</v>
      </c>
      <c r="BG1955" t="s">
        <v>10251</v>
      </c>
      <c r="BH1955" t="s">
        <v>86</v>
      </c>
      <c r="BI1955" t="s">
        <v>85</v>
      </c>
    </row>
    <row r="1956" spans="1:61" ht="14.45" hidden="1">
      <c r="A1956" t="s">
        <v>10252</v>
      </c>
      <c r="B1956" t="s">
        <v>5837</v>
      </c>
      <c r="C1956" t="s">
        <v>110</v>
      </c>
      <c r="D1956" t="s">
        <v>356</v>
      </c>
      <c r="E1956" t="s">
        <v>135</v>
      </c>
      <c r="F1956" t="s">
        <v>136</v>
      </c>
      <c r="G1956" t="s">
        <v>67</v>
      </c>
      <c r="H1956" t="s">
        <v>169</v>
      </c>
      <c r="I1956" t="s">
        <v>478</v>
      </c>
      <c r="J1956" t="s">
        <v>550</v>
      </c>
      <c r="K1956" t="s">
        <v>551</v>
      </c>
      <c r="L1956" t="s">
        <v>552</v>
      </c>
      <c r="M1956" t="s">
        <v>10253</v>
      </c>
      <c r="N1956" t="s">
        <v>10254</v>
      </c>
      <c r="O1956" s="34">
        <v>45721</v>
      </c>
      <c r="P1956" s="39">
        <v>0.74930555555555556</v>
      </c>
      <c r="Q1956" s="34">
        <v>45728</v>
      </c>
      <c r="R1956" s="39">
        <v>0.60833333333333328</v>
      </c>
      <c r="S1956" t="s">
        <v>75</v>
      </c>
      <c r="T1956" t="s">
        <v>141</v>
      </c>
      <c r="U1956" t="s">
        <v>77</v>
      </c>
      <c r="V1956" t="s">
        <v>78</v>
      </c>
      <c r="W1956" t="s">
        <v>78</v>
      </c>
      <c r="X1956" t="s">
        <v>79</v>
      </c>
      <c r="Y1956" t="s">
        <v>80</v>
      </c>
      <c r="Z1956" t="s">
        <v>227</v>
      </c>
      <c r="AA1956" t="s">
        <v>82</v>
      </c>
      <c r="AB1956" t="s">
        <v>176</v>
      </c>
      <c r="AC1956" s="5" t="s">
        <v>2244</v>
      </c>
      <c r="AD1956" s="9" t="s">
        <v>2244</v>
      </c>
      <c r="AE1956" t="s">
        <v>10252</v>
      </c>
      <c r="AF1956" t="s">
        <v>85</v>
      </c>
      <c r="AG1956" t="s">
        <v>85</v>
      </c>
      <c r="AH1956" t="s">
        <v>85</v>
      </c>
      <c r="AI1956" t="s">
        <v>85</v>
      </c>
      <c r="AJ1956" t="s">
        <v>10252</v>
      </c>
      <c r="AK1956" t="s">
        <v>86</v>
      </c>
      <c r="AL1956" t="s">
        <v>229</v>
      </c>
      <c r="AM1956" t="s">
        <v>2245</v>
      </c>
      <c r="AN1956" t="s">
        <v>2608</v>
      </c>
      <c r="AO1956" t="s">
        <v>229</v>
      </c>
      <c r="AP1956" t="s">
        <v>108</v>
      </c>
      <c r="AQ1956" t="s">
        <v>298</v>
      </c>
      <c r="AR1956" t="s">
        <v>110</v>
      </c>
      <c r="AS1956" t="s">
        <v>10255</v>
      </c>
      <c r="AT1956" t="s">
        <v>93</v>
      </c>
      <c r="AU1956" t="s">
        <v>94</v>
      </c>
      <c r="AV1956" t="s">
        <v>145</v>
      </c>
      <c r="AW1956" t="s">
        <v>85</v>
      </c>
      <c r="AX1956" t="s">
        <v>85</v>
      </c>
      <c r="AY1956" t="s">
        <v>85</v>
      </c>
      <c r="AZ1956" t="s">
        <v>85</v>
      </c>
      <c r="BA1956" t="s">
        <v>85</v>
      </c>
      <c r="BB1956" t="s">
        <v>9114</v>
      </c>
      <c r="BC1956" t="s">
        <v>6501</v>
      </c>
      <c r="BD1956" t="s">
        <v>85</v>
      </c>
      <c r="BE1956" t="s">
        <v>579</v>
      </c>
      <c r="BF1956" t="s">
        <v>6501</v>
      </c>
      <c r="BG1956" t="s">
        <v>10256</v>
      </c>
      <c r="BH1956" t="s">
        <v>86</v>
      </c>
      <c r="BI1956" t="s">
        <v>85</v>
      </c>
    </row>
    <row r="1957" spans="1:61" ht="14.45" hidden="1">
      <c r="A1957" t="s">
        <v>10257</v>
      </c>
      <c r="B1957" t="s">
        <v>62</v>
      </c>
      <c r="C1957" t="s">
        <v>85</v>
      </c>
      <c r="D1957" t="s">
        <v>85</v>
      </c>
      <c r="E1957" t="s">
        <v>135</v>
      </c>
      <c r="F1957" t="s">
        <v>136</v>
      </c>
      <c r="G1957" t="s">
        <v>67</v>
      </c>
      <c r="H1957" t="s">
        <v>3001</v>
      </c>
      <c r="I1957" t="s">
        <v>267</v>
      </c>
      <c r="J1957" t="s">
        <v>293</v>
      </c>
      <c r="K1957" t="s">
        <v>294</v>
      </c>
      <c r="L1957" t="s">
        <v>295</v>
      </c>
      <c r="M1957" t="s">
        <v>10258</v>
      </c>
      <c r="N1957" t="s">
        <v>10259</v>
      </c>
      <c r="O1957" s="34">
        <v>45721</v>
      </c>
      <c r="P1957" s="39">
        <v>0.86805555555555558</v>
      </c>
      <c r="Q1957" s="34">
        <v>45723</v>
      </c>
      <c r="R1957" s="39">
        <v>0.63611111111111107</v>
      </c>
      <c r="S1957" t="s">
        <v>75</v>
      </c>
      <c r="T1957" t="s">
        <v>76</v>
      </c>
      <c r="U1957" t="s">
        <v>77</v>
      </c>
      <c r="V1957" t="s">
        <v>78</v>
      </c>
      <c r="W1957" t="s">
        <v>78</v>
      </c>
      <c r="X1957" t="s">
        <v>79</v>
      </c>
      <c r="Y1957" t="s">
        <v>80</v>
      </c>
      <c r="Z1957" t="s">
        <v>369</v>
      </c>
      <c r="AA1957" t="s">
        <v>325</v>
      </c>
      <c r="AB1957" t="s">
        <v>176</v>
      </c>
      <c r="AC1957" s="5" t="s">
        <v>2244</v>
      </c>
      <c r="AD1957" s="9" t="s">
        <v>2244</v>
      </c>
      <c r="AE1957" t="s">
        <v>10257</v>
      </c>
      <c r="AF1957" t="s">
        <v>85</v>
      </c>
      <c r="AG1957" t="s">
        <v>85</v>
      </c>
      <c r="AH1957" t="s">
        <v>85</v>
      </c>
      <c r="AI1957" t="s">
        <v>85</v>
      </c>
      <c r="AJ1957" t="s">
        <v>10257</v>
      </c>
      <c r="AK1957" t="s">
        <v>86</v>
      </c>
      <c r="AL1957" t="s">
        <v>229</v>
      </c>
      <c r="AM1957" t="s">
        <v>2245</v>
      </c>
      <c r="AN1957" t="s">
        <v>2245</v>
      </c>
      <c r="AO1957" t="s">
        <v>360</v>
      </c>
      <c r="AP1957" t="s">
        <v>90</v>
      </c>
      <c r="AQ1957" t="s">
        <v>91</v>
      </c>
      <c r="AR1957" t="s">
        <v>91</v>
      </c>
      <c r="AS1957" t="s">
        <v>299</v>
      </c>
      <c r="AT1957" t="s">
        <v>93</v>
      </c>
      <c r="AU1957" t="s">
        <v>94</v>
      </c>
      <c r="AV1957" t="s">
        <v>145</v>
      </c>
      <c r="AW1957" t="s">
        <v>85</v>
      </c>
      <c r="AX1957" t="s">
        <v>85</v>
      </c>
      <c r="AY1957" t="s">
        <v>85</v>
      </c>
      <c r="AZ1957" t="s">
        <v>85</v>
      </c>
      <c r="BA1957" t="s">
        <v>85</v>
      </c>
      <c r="BB1957" t="s">
        <v>85</v>
      </c>
      <c r="BC1957" t="s">
        <v>91</v>
      </c>
      <c r="BD1957" t="s">
        <v>85</v>
      </c>
      <c r="BE1957" t="s">
        <v>85</v>
      </c>
      <c r="BF1957" t="s">
        <v>85</v>
      </c>
      <c r="BG1957" t="s">
        <v>10260</v>
      </c>
      <c r="BH1957" t="s">
        <v>86</v>
      </c>
      <c r="BI1957" t="s">
        <v>85</v>
      </c>
    </row>
    <row r="1958" spans="1:61" ht="14.45" hidden="1">
      <c r="A1958" t="s">
        <v>10261</v>
      </c>
      <c r="B1958" t="s">
        <v>132</v>
      </c>
      <c r="C1958" t="s">
        <v>133</v>
      </c>
      <c r="D1958" t="s">
        <v>134</v>
      </c>
      <c r="E1958" t="s">
        <v>65</v>
      </c>
      <c r="F1958" t="s">
        <v>66</v>
      </c>
      <c r="G1958" t="s">
        <v>67</v>
      </c>
      <c r="H1958" t="s">
        <v>137</v>
      </c>
      <c r="I1958" t="s">
        <v>69</v>
      </c>
      <c r="J1958" t="s">
        <v>70</v>
      </c>
      <c r="K1958" t="s">
        <v>71</v>
      </c>
      <c r="L1958" t="s">
        <v>72</v>
      </c>
      <c r="M1958" t="s">
        <v>10262</v>
      </c>
      <c r="N1958" t="s">
        <v>10263</v>
      </c>
      <c r="O1958" s="34">
        <v>45722</v>
      </c>
      <c r="P1958" s="39">
        <v>0.29305555555555557</v>
      </c>
      <c r="Q1958" s="34">
        <v>45722</v>
      </c>
      <c r="R1958" s="39">
        <v>0.37361111111111112</v>
      </c>
      <c r="S1958" t="s">
        <v>75</v>
      </c>
      <c r="T1958" t="s">
        <v>141</v>
      </c>
      <c r="U1958" t="s">
        <v>77</v>
      </c>
      <c r="V1958" t="s">
        <v>78</v>
      </c>
      <c r="W1958" t="s">
        <v>78</v>
      </c>
      <c r="X1958" t="s">
        <v>79</v>
      </c>
      <c r="Y1958" t="s">
        <v>80</v>
      </c>
      <c r="Z1958" t="s">
        <v>1465</v>
      </c>
      <c r="AA1958" t="s">
        <v>142</v>
      </c>
      <c r="AB1958" t="s">
        <v>83</v>
      </c>
      <c r="AC1958" s="5" t="s">
        <v>2244</v>
      </c>
      <c r="AD1958" s="9" t="s">
        <v>2244</v>
      </c>
      <c r="AE1958" t="s">
        <v>10261</v>
      </c>
      <c r="AF1958" t="s">
        <v>85</v>
      </c>
      <c r="AG1958" t="s">
        <v>85</v>
      </c>
      <c r="AH1958" t="s">
        <v>85</v>
      </c>
      <c r="AI1958" t="s">
        <v>85</v>
      </c>
      <c r="AJ1958" t="s">
        <v>10261</v>
      </c>
      <c r="AK1958" t="s">
        <v>86</v>
      </c>
      <c r="AL1958" t="s">
        <v>337</v>
      </c>
      <c r="AM1958" t="s">
        <v>2245</v>
      </c>
      <c r="AN1958" t="s">
        <v>2245</v>
      </c>
      <c r="AO1958" t="s">
        <v>337</v>
      </c>
      <c r="AP1958" t="s">
        <v>108</v>
      </c>
      <c r="AQ1958" t="s">
        <v>180</v>
      </c>
      <c r="AR1958" t="s">
        <v>110</v>
      </c>
      <c r="AS1958" t="s">
        <v>92</v>
      </c>
      <c r="AT1958" t="s">
        <v>93</v>
      </c>
      <c r="AU1958" t="s">
        <v>94</v>
      </c>
      <c r="AV1958" t="s">
        <v>95</v>
      </c>
      <c r="AW1958" t="s">
        <v>85</v>
      </c>
      <c r="AX1958" t="s">
        <v>85</v>
      </c>
      <c r="AY1958" t="s">
        <v>85</v>
      </c>
      <c r="AZ1958" t="s">
        <v>85</v>
      </c>
      <c r="BA1958" t="s">
        <v>91</v>
      </c>
      <c r="BB1958" t="s">
        <v>91</v>
      </c>
      <c r="BC1958" t="s">
        <v>91</v>
      </c>
      <c r="BD1958" t="s">
        <v>85</v>
      </c>
      <c r="BE1958" t="s">
        <v>146</v>
      </c>
      <c r="BF1958" t="s">
        <v>91</v>
      </c>
      <c r="BG1958" t="s">
        <v>147</v>
      </c>
      <c r="BH1958" t="s">
        <v>86</v>
      </c>
      <c r="BI1958" t="s">
        <v>85</v>
      </c>
    </row>
    <row r="1959" spans="1:61" ht="14.45" hidden="1">
      <c r="A1959" t="s">
        <v>10264</v>
      </c>
      <c r="B1959" t="s">
        <v>203</v>
      </c>
      <c r="C1959" t="s">
        <v>85</v>
      </c>
      <c r="D1959" t="s">
        <v>85</v>
      </c>
      <c r="E1959" t="s">
        <v>65</v>
      </c>
      <c r="F1959" t="s">
        <v>66</v>
      </c>
      <c r="G1959" t="s">
        <v>150</v>
      </c>
      <c r="H1959" t="s">
        <v>266</v>
      </c>
      <c r="I1959" t="s">
        <v>267</v>
      </c>
      <c r="J1959" t="s">
        <v>100</v>
      </c>
      <c r="K1959" t="s">
        <v>101</v>
      </c>
      <c r="L1959" t="s">
        <v>102</v>
      </c>
      <c r="M1959" t="s">
        <v>10265</v>
      </c>
      <c r="N1959" t="s">
        <v>10266</v>
      </c>
      <c r="O1959" s="34">
        <v>45722</v>
      </c>
      <c r="P1959" s="39">
        <v>0.35972222222222222</v>
      </c>
      <c r="Q1959" s="34">
        <v>45734</v>
      </c>
      <c r="R1959" s="39">
        <v>0.52361111111111114</v>
      </c>
      <c r="S1959" t="s">
        <v>75</v>
      </c>
      <c r="T1959" t="s">
        <v>76</v>
      </c>
      <c r="U1959" t="s">
        <v>77</v>
      </c>
      <c r="V1959" t="s">
        <v>78</v>
      </c>
      <c r="W1959" t="s">
        <v>78</v>
      </c>
      <c r="X1959" t="s">
        <v>79</v>
      </c>
      <c r="Y1959" t="s">
        <v>210</v>
      </c>
      <c r="Z1959" t="s">
        <v>142</v>
      </c>
      <c r="AA1959" t="s">
        <v>159</v>
      </c>
      <c r="AB1959" t="s">
        <v>282</v>
      </c>
      <c r="AC1959" s="5" t="s">
        <v>2244</v>
      </c>
      <c r="AD1959" s="9" t="s">
        <v>2244</v>
      </c>
      <c r="AE1959" t="s">
        <v>10264</v>
      </c>
      <c r="AF1959" t="s">
        <v>85</v>
      </c>
      <c r="AG1959" t="s">
        <v>85</v>
      </c>
      <c r="AH1959" t="s">
        <v>85</v>
      </c>
      <c r="AI1959" t="s">
        <v>85</v>
      </c>
      <c r="AJ1959" t="s">
        <v>10264</v>
      </c>
      <c r="AK1959" t="s">
        <v>86</v>
      </c>
      <c r="AL1959" t="s">
        <v>337</v>
      </c>
      <c r="AM1959" t="s">
        <v>2245</v>
      </c>
      <c r="AN1959" t="s">
        <v>7449</v>
      </c>
      <c r="AO1959" t="s">
        <v>160</v>
      </c>
      <c r="AP1959" t="s">
        <v>108</v>
      </c>
      <c r="AQ1959" t="s">
        <v>271</v>
      </c>
      <c r="AR1959" t="s">
        <v>110</v>
      </c>
      <c r="AS1959" t="s">
        <v>4034</v>
      </c>
      <c r="AT1959" t="s">
        <v>93</v>
      </c>
      <c r="AU1959" t="s">
        <v>94</v>
      </c>
      <c r="AV1959" t="s">
        <v>245</v>
      </c>
      <c r="AW1959" t="s">
        <v>85</v>
      </c>
      <c r="AX1959" t="s">
        <v>85</v>
      </c>
      <c r="AY1959" t="s">
        <v>85</v>
      </c>
      <c r="AZ1959" t="s">
        <v>85</v>
      </c>
      <c r="BA1959" t="s">
        <v>91</v>
      </c>
      <c r="BB1959" t="s">
        <v>10267</v>
      </c>
      <c r="BC1959" t="s">
        <v>10268</v>
      </c>
      <c r="BD1959" t="s">
        <v>85</v>
      </c>
      <c r="BE1959" t="s">
        <v>311</v>
      </c>
      <c r="BF1959" t="s">
        <v>10268</v>
      </c>
      <c r="BG1959" t="s">
        <v>10269</v>
      </c>
      <c r="BH1959" t="s">
        <v>86</v>
      </c>
      <c r="BI1959" t="s">
        <v>85</v>
      </c>
    </row>
    <row r="1960" spans="1:61" ht="14.45" hidden="1">
      <c r="A1960" t="s">
        <v>10270</v>
      </c>
      <c r="B1960" t="s">
        <v>303</v>
      </c>
      <c r="C1960" t="s">
        <v>85</v>
      </c>
      <c r="D1960" t="s">
        <v>85</v>
      </c>
      <c r="E1960" t="s">
        <v>135</v>
      </c>
      <c r="F1960" t="s">
        <v>136</v>
      </c>
      <c r="G1960" t="s">
        <v>67</v>
      </c>
      <c r="H1960" t="s">
        <v>366</v>
      </c>
      <c r="I1960" t="s">
        <v>69</v>
      </c>
      <c r="J1960" t="s">
        <v>191</v>
      </c>
      <c r="K1960" t="s">
        <v>192</v>
      </c>
      <c r="L1960" t="s">
        <v>193</v>
      </c>
      <c r="M1960" t="s">
        <v>10271</v>
      </c>
      <c r="N1960" t="s">
        <v>10272</v>
      </c>
      <c r="O1960" s="34">
        <v>45722</v>
      </c>
      <c r="P1960" s="39">
        <v>0.37013888888888891</v>
      </c>
      <c r="Q1960" s="34">
        <v>45728</v>
      </c>
      <c r="R1960" s="39">
        <v>0.90694444444444444</v>
      </c>
      <c r="S1960" t="s">
        <v>75</v>
      </c>
      <c r="T1960" t="s">
        <v>76</v>
      </c>
      <c r="U1960" t="s">
        <v>77</v>
      </c>
      <c r="V1960" t="s">
        <v>78</v>
      </c>
      <c r="W1960" t="s">
        <v>78</v>
      </c>
      <c r="X1960" t="s">
        <v>79</v>
      </c>
      <c r="Y1960" t="s">
        <v>80</v>
      </c>
      <c r="Z1960" t="s">
        <v>142</v>
      </c>
      <c r="AA1960" t="s">
        <v>903</v>
      </c>
      <c r="AB1960" t="s">
        <v>176</v>
      </c>
      <c r="AC1960" s="5" t="s">
        <v>2244</v>
      </c>
      <c r="AD1960" s="9" t="s">
        <v>2244</v>
      </c>
      <c r="AE1960" t="s">
        <v>10270</v>
      </c>
      <c r="AF1960" t="s">
        <v>85</v>
      </c>
      <c r="AG1960" t="s">
        <v>85</v>
      </c>
      <c r="AH1960" t="s">
        <v>85</v>
      </c>
      <c r="AI1960" t="s">
        <v>85</v>
      </c>
      <c r="AJ1960" t="s">
        <v>10270</v>
      </c>
      <c r="AK1960" t="s">
        <v>243</v>
      </c>
      <c r="AL1960" t="s">
        <v>337</v>
      </c>
      <c r="AM1960" t="s">
        <v>2245</v>
      </c>
      <c r="AN1960" t="s">
        <v>2608</v>
      </c>
      <c r="AO1960" t="s">
        <v>229</v>
      </c>
      <c r="AP1960" t="s">
        <v>108</v>
      </c>
      <c r="AQ1960" t="s">
        <v>180</v>
      </c>
      <c r="AR1960" t="s">
        <v>110</v>
      </c>
      <c r="AS1960" t="s">
        <v>1571</v>
      </c>
      <c r="AT1960" t="s">
        <v>93</v>
      </c>
      <c r="AU1960" t="s">
        <v>94</v>
      </c>
      <c r="AV1960" t="s">
        <v>145</v>
      </c>
      <c r="AW1960" t="s">
        <v>85</v>
      </c>
      <c r="AX1960" t="s">
        <v>85</v>
      </c>
      <c r="AY1960" t="s">
        <v>85</v>
      </c>
      <c r="AZ1960" t="s">
        <v>85</v>
      </c>
      <c r="BA1960" t="s">
        <v>91</v>
      </c>
      <c r="BB1960" t="s">
        <v>10273</v>
      </c>
      <c r="BC1960" t="s">
        <v>718</v>
      </c>
      <c r="BD1960" t="s">
        <v>85</v>
      </c>
      <c r="BE1960" t="s">
        <v>146</v>
      </c>
      <c r="BF1960" t="s">
        <v>718</v>
      </c>
      <c r="BG1960" t="s">
        <v>10274</v>
      </c>
      <c r="BH1960" t="s">
        <v>86</v>
      </c>
      <c r="BI1960" t="s">
        <v>85</v>
      </c>
    </row>
    <row r="1961" spans="1:61" ht="14.45" hidden="1">
      <c r="A1961" t="s">
        <v>10275</v>
      </c>
      <c r="B1961" t="s">
        <v>290</v>
      </c>
      <c r="C1961" t="s">
        <v>85</v>
      </c>
      <c r="D1961" t="s">
        <v>85</v>
      </c>
      <c r="E1961" t="s">
        <v>135</v>
      </c>
      <c r="F1961" t="s">
        <v>136</v>
      </c>
      <c r="G1961" t="s">
        <v>67</v>
      </c>
      <c r="H1961" t="s">
        <v>291</v>
      </c>
      <c r="I1961" t="s">
        <v>292</v>
      </c>
      <c r="J1961" t="s">
        <v>205</v>
      </c>
      <c r="K1961" t="s">
        <v>206</v>
      </c>
      <c r="L1961" t="s">
        <v>207</v>
      </c>
      <c r="M1961" t="s">
        <v>10276</v>
      </c>
      <c r="N1961" t="s">
        <v>10277</v>
      </c>
      <c r="O1961" s="34">
        <v>45722</v>
      </c>
      <c r="P1961" s="39">
        <v>0.37569444444444444</v>
      </c>
      <c r="Q1961" s="34">
        <v>45722</v>
      </c>
      <c r="R1961" s="39">
        <v>0.76111111111111107</v>
      </c>
      <c r="S1961" t="s">
        <v>75</v>
      </c>
      <c r="T1961" t="s">
        <v>141</v>
      </c>
      <c r="U1961" t="s">
        <v>77</v>
      </c>
      <c r="V1961" t="s">
        <v>78</v>
      </c>
      <c r="W1961" t="s">
        <v>78</v>
      </c>
      <c r="X1961" t="s">
        <v>79</v>
      </c>
      <c r="Y1961" t="s">
        <v>67</v>
      </c>
      <c r="Z1961" t="s">
        <v>143</v>
      </c>
      <c r="AA1961" t="s">
        <v>117</v>
      </c>
      <c r="AB1961" t="s">
        <v>176</v>
      </c>
      <c r="AC1961" s="5" t="s">
        <v>2244</v>
      </c>
      <c r="AD1961" s="9" t="s">
        <v>2244</v>
      </c>
      <c r="AE1961" t="s">
        <v>10275</v>
      </c>
      <c r="AF1961" t="s">
        <v>10278</v>
      </c>
      <c r="AG1961" t="s">
        <v>177</v>
      </c>
      <c r="AH1961" t="s">
        <v>178</v>
      </c>
      <c r="AI1961" t="s">
        <v>179</v>
      </c>
      <c r="AJ1961" t="s">
        <v>10275</v>
      </c>
      <c r="AK1961" t="s">
        <v>86</v>
      </c>
      <c r="AL1961" t="s">
        <v>337</v>
      </c>
      <c r="AM1961" t="s">
        <v>2245</v>
      </c>
      <c r="AN1961" t="s">
        <v>2245</v>
      </c>
      <c r="AO1961" t="s">
        <v>337</v>
      </c>
      <c r="AP1961" t="s">
        <v>108</v>
      </c>
      <c r="AQ1961" t="s">
        <v>298</v>
      </c>
      <c r="AR1961" t="s">
        <v>110</v>
      </c>
      <c r="AS1961" t="s">
        <v>3144</v>
      </c>
      <c r="AT1961" t="s">
        <v>93</v>
      </c>
      <c r="AU1961" t="s">
        <v>94</v>
      </c>
      <c r="AV1961" t="s">
        <v>145</v>
      </c>
      <c r="AW1961" t="s">
        <v>85</v>
      </c>
      <c r="AX1961" t="s">
        <v>85</v>
      </c>
      <c r="AY1961" t="s">
        <v>85</v>
      </c>
      <c r="AZ1961" t="s">
        <v>85</v>
      </c>
      <c r="BA1961" t="s">
        <v>91</v>
      </c>
      <c r="BB1961" t="s">
        <v>1062</v>
      </c>
      <c r="BC1961" t="s">
        <v>1062</v>
      </c>
      <c r="BD1961" t="s">
        <v>85</v>
      </c>
      <c r="BE1961" t="s">
        <v>146</v>
      </c>
      <c r="BF1961" t="s">
        <v>1062</v>
      </c>
      <c r="BG1961" t="s">
        <v>10279</v>
      </c>
      <c r="BH1961" t="s">
        <v>86</v>
      </c>
      <c r="BI1961" t="s">
        <v>85</v>
      </c>
    </row>
    <row r="1962" spans="1:61" ht="14.45" hidden="1">
      <c r="A1962" t="s">
        <v>10280</v>
      </c>
      <c r="B1962" t="s">
        <v>290</v>
      </c>
      <c r="C1962" t="s">
        <v>85</v>
      </c>
      <c r="D1962" t="s">
        <v>85</v>
      </c>
      <c r="E1962" t="s">
        <v>65</v>
      </c>
      <c r="F1962" t="s">
        <v>66</v>
      </c>
      <c r="G1962" t="s">
        <v>67</v>
      </c>
      <c r="H1962" t="s">
        <v>10281</v>
      </c>
      <c r="I1962" t="s">
        <v>279</v>
      </c>
      <c r="J1962" t="s">
        <v>70</v>
      </c>
      <c r="K1962" t="s">
        <v>71</v>
      </c>
      <c r="L1962" t="s">
        <v>72</v>
      </c>
      <c r="M1962" t="s">
        <v>10282</v>
      </c>
      <c r="N1962" t="s">
        <v>10283</v>
      </c>
      <c r="O1962" s="34">
        <v>45722</v>
      </c>
      <c r="P1962" s="39">
        <v>0.37986111111111109</v>
      </c>
      <c r="Q1962" s="34">
        <v>45727</v>
      </c>
      <c r="R1962" s="39">
        <v>0.48541666666666666</v>
      </c>
      <c r="S1962" t="s">
        <v>75</v>
      </c>
      <c r="T1962" t="s">
        <v>141</v>
      </c>
      <c r="U1962" t="s">
        <v>77</v>
      </c>
      <c r="V1962" t="s">
        <v>78</v>
      </c>
      <c r="W1962" t="s">
        <v>78</v>
      </c>
      <c r="X1962" t="s">
        <v>79</v>
      </c>
      <c r="Y1962" t="s">
        <v>67</v>
      </c>
      <c r="Z1962" t="s">
        <v>143</v>
      </c>
      <c r="AA1962" t="s">
        <v>175</v>
      </c>
      <c r="AB1962" t="s">
        <v>83</v>
      </c>
      <c r="AC1962" s="5" t="s">
        <v>2244</v>
      </c>
      <c r="AD1962" s="9" t="s">
        <v>2244</v>
      </c>
      <c r="AE1962" t="s">
        <v>10280</v>
      </c>
      <c r="AF1962" t="s">
        <v>85</v>
      </c>
      <c r="AG1962" t="s">
        <v>177</v>
      </c>
      <c r="AH1962" t="s">
        <v>178</v>
      </c>
      <c r="AI1962" t="s">
        <v>179</v>
      </c>
      <c r="AJ1962" t="s">
        <v>10280</v>
      </c>
      <c r="AK1962" t="s">
        <v>86</v>
      </c>
      <c r="AL1962" t="s">
        <v>337</v>
      </c>
      <c r="AM1962" t="s">
        <v>2245</v>
      </c>
      <c r="AN1962" t="s">
        <v>2608</v>
      </c>
      <c r="AO1962" t="s">
        <v>160</v>
      </c>
      <c r="AP1962" t="s">
        <v>108</v>
      </c>
      <c r="AQ1962" t="s">
        <v>180</v>
      </c>
      <c r="AR1962" t="s">
        <v>110</v>
      </c>
      <c r="AS1962" t="s">
        <v>265</v>
      </c>
      <c r="AT1962" t="s">
        <v>182</v>
      </c>
      <c r="AU1962" t="s">
        <v>183</v>
      </c>
      <c r="AV1962" t="s">
        <v>95</v>
      </c>
      <c r="AW1962" t="s">
        <v>85</v>
      </c>
      <c r="AX1962" t="s">
        <v>85</v>
      </c>
      <c r="AY1962" t="s">
        <v>85</v>
      </c>
      <c r="AZ1962" t="s">
        <v>85</v>
      </c>
      <c r="BA1962" t="s">
        <v>85</v>
      </c>
      <c r="BB1962" t="s">
        <v>1280</v>
      </c>
      <c r="BC1962" t="s">
        <v>1280</v>
      </c>
      <c r="BD1962" t="s">
        <v>85</v>
      </c>
      <c r="BE1962" t="s">
        <v>85</v>
      </c>
      <c r="BF1962" t="s">
        <v>1280</v>
      </c>
      <c r="BG1962" t="s">
        <v>10284</v>
      </c>
      <c r="BH1962" t="s">
        <v>86</v>
      </c>
      <c r="BI1962" t="s">
        <v>85</v>
      </c>
    </row>
    <row r="1963" spans="1:61" ht="14.45" hidden="1">
      <c r="A1963" t="s">
        <v>10285</v>
      </c>
      <c r="B1963" t="s">
        <v>1065</v>
      </c>
      <c r="C1963" t="s">
        <v>85</v>
      </c>
      <c r="D1963" t="s">
        <v>85</v>
      </c>
      <c r="E1963" t="s">
        <v>135</v>
      </c>
      <c r="F1963" t="s">
        <v>136</v>
      </c>
      <c r="G1963" t="s">
        <v>67</v>
      </c>
      <c r="H1963" t="s">
        <v>366</v>
      </c>
      <c r="I1963" t="s">
        <v>590</v>
      </c>
      <c r="J1963" t="s">
        <v>428</v>
      </c>
      <c r="K1963" t="s">
        <v>429</v>
      </c>
      <c r="L1963" t="s">
        <v>430</v>
      </c>
      <c r="M1963" t="s">
        <v>10286</v>
      </c>
      <c r="N1963" t="s">
        <v>10287</v>
      </c>
      <c r="O1963" s="34">
        <v>45722</v>
      </c>
      <c r="P1963" s="39">
        <v>0.38611111111111113</v>
      </c>
      <c r="Q1963" s="34">
        <v>45722</v>
      </c>
      <c r="R1963" s="39">
        <v>0.44097222222222221</v>
      </c>
      <c r="S1963" t="s">
        <v>75</v>
      </c>
      <c r="T1963" t="s">
        <v>141</v>
      </c>
      <c r="U1963" t="s">
        <v>77</v>
      </c>
      <c r="V1963" t="s">
        <v>78</v>
      </c>
      <c r="W1963" t="s">
        <v>78</v>
      </c>
      <c r="X1963" t="s">
        <v>79</v>
      </c>
      <c r="Y1963" t="s">
        <v>67</v>
      </c>
      <c r="Z1963" t="s">
        <v>143</v>
      </c>
      <c r="AA1963" t="s">
        <v>81</v>
      </c>
      <c r="AB1963" t="s">
        <v>83</v>
      </c>
      <c r="AC1963" s="5" t="s">
        <v>2244</v>
      </c>
      <c r="AD1963" s="9" t="s">
        <v>2244</v>
      </c>
      <c r="AE1963" t="s">
        <v>10285</v>
      </c>
      <c r="AF1963" t="s">
        <v>85</v>
      </c>
      <c r="AG1963" t="s">
        <v>85</v>
      </c>
      <c r="AH1963" t="s">
        <v>85</v>
      </c>
      <c r="AI1963" t="s">
        <v>85</v>
      </c>
      <c r="AJ1963" t="s">
        <v>10285</v>
      </c>
      <c r="AK1963" t="s">
        <v>243</v>
      </c>
      <c r="AL1963" t="s">
        <v>337</v>
      </c>
      <c r="AM1963" t="s">
        <v>2245</v>
      </c>
      <c r="AN1963" t="s">
        <v>2245</v>
      </c>
      <c r="AO1963" t="s">
        <v>337</v>
      </c>
      <c r="AP1963" t="s">
        <v>108</v>
      </c>
      <c r="AQ1963" t="s">
        <v>298</v>
      </c>
      <c r="AR1963" t="s">
        <v>110</v>
      </c>
      <c r="AS1963" t="s">
        <v>4849</v>
      </c>
      <c r="AT1963" t="s">
        <v>93</v>
      </c>
      <c r="AU1963" t="s">
        <v>94</v>
      </c>
      <c r="AV1963" t="s">
        <v>145</v>
      </c>
      <c r="AW1963" t="s">
        <v>85</v>
      </c>
      <c r="AX1963" t="s">
        <v>85</v>
      </c>
      <c r="AY1963" t="s">
        <v>85</v>
      </c>
      <c r="AZ1963" t="s">
        <v>85</v>
      </c>
      <c r="BA1963" t="s">
        <v>452</v>
      </c>
      <c r="BB1963" t="s">
        <v>1882</v>
      </c>
      <c r="BC1963" t="s">
        <v>921</v>
      </c>
      <c r="BD1963" t="s">
        <v>85</v>
      </c>
      <c r="BE1963" t="s">
        <v>311</v>
      </c>
      <c r="BF1963" t="s">
        <v>921</v>
      </c>
      <c r="BG1963" t="s">
        <v>10288</v>
      </c>
      <c r="BH1963" t="s">
        <v>86</v>
      </c>
      <c r="BI1963" t="s">
        <v>85</v>
      </c>
    </row>
    <row r="1964" spans="1:61" ht="14.45" hidden="1">
      <c r="A1964" t="s">
        <v>10289</v>
      </c>
      <c r="B1964" t="s">
        <v>62</v>
      </c>
      <c r="C1964" t="s">
        <v>167</v>
      </c>
      <c r="D1964" t="s">
        <v>168</v>
      </c>
      <c r="E1964" t="s">
        <v>135</v>
      </c>
      <c r="F1964" t="s">
        <v>136</v>
      </c>
      <c r="G1964" t="s">
        <v>67</v>
      </c>
      <c r="H1964" t="s">
        <v>137</v>
      </c>
      <c r="I1964" t="s">
        <v>786</v>
      </c>
      <c r="J1964" t="s">
        <v>191</v>
      </c>
      <c r="K1964" t="s">
        <v>192</v>
      </c>
      <c r="L1964" t="s">
        <v>193</v>
      </c>
      <c r="M1964" t="s">
        <v>10290</v>
      </c>
      <c r="N1964" t="s">
        <v>10291</v>
      </c>
      <c r="O1964" s="34">
        <v>45722</v>
      </c>
      <c r="P1964" s="39">
        <v>0.38819444444444445</v>
      </c>
      <c r="Q1964" s="34">
        <v>45722</v>
      </c>
      <c r="R1964" s="39">
        <v>0.5395833333333333</v>
      </c>
      <c r="S1964" t="s">
        <v>75</v>
      </c>
      <c r="T1964" t="s">
        <v>141</v>
      </c>
      <c r="U1964" t="s">
        <v>77</v>
      </c>
      <c r="V1964" t="s">
        <v>78</v>
      </c>
      <c r="W1964" t="s">
        <v>78</v>
      </c>
      <c r="X1964" t="s">
        <v>79</v>
      </c>
      <c r="Y1964" t="s">
        <v>80</v>
      </c>
      <c r="Z1964" t="s">
        <v>143</v>
      </c>
      <c r="AA1964" t="s">
        <v>159</v>
      </c>
      <c r="AB1964" t="s">
        <v>83</v>
      </c>
      <c r="AC1964" s="5" t="s">
        <v>2244</v>
      </c>
      <c r="AD1964" s="9" t="s">
        <v>2244</v>
      </c>
      <c r="AE1964" t="s">
        <v>10289</v>
      </c>
      <c r="AF1964" t="s">
        <v>10292</v>
      </c>
      <c r="AG1964" t="s">
        <v>177</v>
      </c>
      <c r="AH1964" t="s">
        <v>178</v>
      </c>
      <c r="AI1964" t="s">
        <v>179</v>
      </c>
      <c r="AJ1964" t="s">
        <v>10289</v>
      </c>
      <c r="AK1964" t="s">
        <v>86</v>
      </c>
      <c r="AL1964" t="s">
        <v>337</v>
      </c>
      <c r="AM1964" t="s">
        <v>2245</v>
      </c>
      <c r="AN1964" t="s">
        <v>2245</v>
      </c>
      <c r="AO1964" t="s">
        <v>337</v>
      </c>
      <c r="AP1964" t="s">
        <v>108</v>
      </c>
      <c r="AQ1964" t="s">
        <v>298</v>
      </c>
      <c r="AR1964" t="s">
        <v>110</v>
      </c>
      <c r="AS1964" t="s">
        <v>3425</v>
      </c>
      <c r="AT1964" t="s">
        <v>93</v>
      </c>
      <c r="AU1964" t="s">
        <v>94</v>
      </c>
      <c r="AV1964" t="s">
        <v>145</v>
      </c>
      <c r="AW1964" t="s">
        <v>85</v>
      </c>
      <c r="AX1964" t="s">
        <v>85</v>
      </c>
      <c r="AY1964" t="s">
        <v>85</v>
      </c>
      <c r="AZ1964" t="s">
        <v>85</v>
      </c>
      <c r="BA1964" t="s">
        <v>91</v>
      </c>
      <c r="BB1964" t="s">
        <v>4173</v>
      </c>
      <c r="BC1964" t="s">
        <v>4173</v>
      </c>
      <c r="BD1964" t="s">
        <v>85</v>
      </c>
      <c r="BE1964" t="s">
        <v>200</v>
      </c>
      <c r="BF1964" t="s">
        <v>4173</v>
      </c>
      <c r="BG1964" t="s">
        <v>7954</v>
      </c>
      <c r="BH1964" t="s">
        <v>86</v>
      </c>
      <c r="BI1964" t="s">
        <v>85</v>
      </c>
    </row>
    <row r="1965" spans="1:61" ht="14.45" hidden="1">
      <c r="A1965" t="s">
        <v>10293</v>
      </c>
      <c r="B1965" t="s">
        <v>62</v>
      </c>
      <c r="C1965" t="s">
        <v>63</v>
      </c>
      <c r="D1965" t="s">
        <v>64</v>
      </c>
      <c r="E1965" t="s">
        <v>135</v>
      </c>
      <c r="F1965" t="s">
        <v>136</v>
      </c>
      <c r="G1965" t="s">
        <v>67</v>
      </c>
      <c r="H1965" t="s">
        <v>137</v>
      </c>
      <c r="I1965" t="s">
        <v>786</v>
      </c>
      <c r="J1965" t="s">
        <v>191</v>
      </c>
      <c r="K1965" t="s">
        <v>192</v>
      </c>
      <c r="L1965" t="s">
        <v>193</v>
      </c>
      <c r="M1965" t="s">
        <v>10294</v>
      </c>
      <c r="N1965" t="s">
        <v>10295</v>
      </c>
      <c r="O1965" s="34">
        <v>45722</v>
      </c>
      <c r="P1965" s="39">
        <v>0.3888888888888889</v>
      </c>
      <c r="Q1965" s="34">
        <v>45722</v>
      </c>
      <c r="R1965" s="39">
        <v>0.54097222222222219</v>
      </c>
      <c r="S1965" t="s">
        <v>75</v>
      </c>
      <c r="T1965" t="s">
        <v>141</v>
      </c>
      <c r="U1965" t="s">
        <v>77</v>
      </c>
      <c r="V1965" t="s">
        <v>78</v>
      </c>
      <c r="W1965" t="s">
        <v>78</v>
      </c>
      <c r="X1965" t="s">
        <v>79</v>
      </c>
      <c r="Y1965" t="s">
        <v>80</v>
      </c>
      <c r="Z1965" t="s">
        <v>143</v>
      </c>
      <c r="AA1965" t="s">
        <v>159</v>
      </c>
      <c r="AB1965" t="s">
        <v>83</v>
      </c>
      <c r="AC1965" s="5" t="s">
        <v>2244</v>
      </c>
      <c r="AD1965" s="9" t="s">
        <v>2244</v>
      </c>
      <c r="AE1965" t="s">
        <v>10293</v>
      </c>
      <c r="AF1965" t="s">
        <v>85</v>
      </c>
      <c r="AG1965" t="s">
        <v>177</v>
      </c>
      <c r="AH1965" t="s">
        <v>178</v>
      </c>
      <c r="AI1965" t="s">
        <v>179</v>
      </c>
      <c r="AJ1965" t="s">
        <v>10293</v>
      </c>
      <c r="AK1965" t="s">
        <v>86</v>
      </c>
      <c r="AL1965" t="s">
        <v>337</v>
      </c>
      <c r="AM1965" t="s">
        <v>2245</v>
      </c>
      <c r="AN1965" t="s">
        <v>2245</v>
      </c>
      <c r="AO1965" t="s">
        <v>337</v>
      </c>
      <c r="AP1965" t="s">
        <v>108</v>
      </c>
      <c r="AQ1965" t="s">
        <v>298</v>
      </c>
      <c r="AR1965" t="s">
        <v>110</v>
      </c>
      <c r="AS1965" t="s">
        <v>3425</v>
      </c>
      <c r="AT1965" t="s">
        <v>93</v>
      </c>
      <c r="AU1965" t="s">
        <v>94</v>
      </c>
      <c r="AV1965" t="s">
        <v>145</v>
      </c>
      <c r="AW1965" t="s">
        <v>85</v>
      </c>
      <c r="AX1965" t="s">
        <v>85</v>
      </c>
      <c r="AY1965" t="s">
        <v>85</v>
      </c>
      <c r="AZ1965" t="s">
        <v>85</v>
      </c>
      <c r="BA1965" t="s">
        <v>91</v>
      </c>
      <c r="BB1965" t="s">
        <v>4173</v>
      </c>
      <c r="BC1965" t="s">
        <v>4173</v>
      </c>
      <c r="BD1965" t="s">
        <v>85</v>
      </c>
      <c r="BE1965" t="s">
        <v>407</v>
      </c>
      <c r="BF1965" t="s">
        <v>4173</v>
      </c>
      <c r="BG1965" t="s">
        <v>7954</v>
      </c>
      <c r="BH1965" t="s">
        <v>86</v>
      </c>
      <c r="BI1965" t="s">
        <v>85</v>
      </c>
    </row>
    <row r="1966" spans="1:61" ht="14.45" hidden="1">
      <c r="A1966" t="s">
        <v>10296</v>
      </c>
      <c r="B1966" t="s">
        <v>132</v>
      </c>
      <c r="C1966" t="s">
        <v>133</v>
      </c>
      <c r="D1966" t="s">
        <v>134</v>
      </c>
      <c r="E1966" t="s">
        <v>65</v>
      </c>
      <c r="F1966" t="s">
        <v>66</v>
      </c>
      <c r="G1966" t="s">
        <v>67</v>
      </c>
      <c r="H1966" t="s">
        <v>137</v>
      </c>
      <c r="I1966" t="s">
        <v>69</v>
      </c>
      <c r="J1966" t="s">
        <v>70</v>
      </c>
      <c r="K1966" t="s">
        <v>71</v>
      </c>
      <c r="L1966" t="s">
        <v>72</v>
      </c>
      <c r="M1966" t="s">
        <v>10297</v>
      </c>
      <c r="N1966" t="s">
        <v>10298</v>
      </c>
      <c r="O1966" s="34">
        <v>45722</v>
      </c>
      <c r="P1966" s="39">
        <v>0.40486111111111112</v>
      </c>
      <c r="Q1966" s="34">
        <v>45722</v>
      </c>
      <c r="R1966" s="39">
        <v>0.71736111111111112</v>
      </c>
      <c r="S1966" t="s">
        <v>75</v>
      </c>
      <c r="T1966" t="s">
        <v>141</v>
      </c>
      <c r="U1966" t="s">
        <v>77</v>
      </c>
      <c r="V1966" t="s">
        <v>78</v>
      </c>
      <c r="W1966" t="s">
        <v>78</v>
      </c>
      <c r="X1966" t="s">
        <v>79</v>
      </c>
      <c r="Y1966" t="s">
        <v>80</v>
      </c>
      <c r="Z1966" t="s">
        <v>143</v>
      </c>
      <c r="AA1966" t="s">
        <v>227</v>
      </c>
      <c r="AB1966" t="s">
        <v>83</v>
      </c>
      <c r="AC1966" s="5" t="s">
        <v>2244</v>
      </c>
      <c r="AD1966" s="9" t="s">
        <v>2244</v>
      </c>
      <c r="AE1966" t="s">
        <v>10296</v>
      </c>
      <c r="AF1966" t="s">
        <v>85</v>
      </c>
      <c r="AG1966" t="s">
        <v>85</v>
      </c>
      <c r="AH1966" t="s">
        <v>85</v>
      </c>
      <c r="AI1966" t="s">
        <v>85</v>
      </c>
      <c r="AJ1966" t="s">
        <v>10296</v>
      </c>
      <c r="AK1966" t="s">
        <v>86</v>
      </c>
      <c r="AL1966" t="s">
        <v>337</v>
      </c>
      <c r="AM1966" t="s">
        <v>2245</v>
      </c>
      <c r="AN1966" t="s">
        <v>2245</v>
      </c>
      <c r="AO1966" t="s">
        <v>337</v>
      </c>
      <c r="AP1966" t="s">
        <v>108</v>
      </c>
      <c r="AQ1966" t="s">
        <v>180</v>
      </c>
      <c r="AR1966" t="s">
        <v>110</v>
      </c>
      <c r="AS1966" t="s">
        <v>92</v>
      </c>
      <c r="AT1966" t="s">
        <v>93</v>
      </c>
      <c r="AU1966" t="s">
        <v>94</v>
      </c>
      <c r="AV1966" t="s">
        <v>95</v>
      </c>
      <c r="AW1966" t="s">
        <v>85</v>
      </c>
      <c r="AX1966" t="s">
        <v>85</v>
      </c>
      <c r="AY1966" t="s">
        <v>85</v>
      </c>
      <c r="AZ1966" t="s">
        <v>85</v>
      </c>
      <c r="BA1966" t="s">
        <v>91</v>
      </c>
      <c r="BB1966" t="s">
        <v>4930</v>
      </c>
      <c r="BC1966" t="s">
        <v>4930</v>
      </c>
      <c r="BD1966" t="s">
        <v>85</v>
      </c>
      <c r="BE1966" t="s">
        <v>343</v>
      </c>
      <c r="BF1966" t="s">
        <v>4930</v>
      </c>
      <c r="BG1966" t="s">
        <v>147</v>
      </c>
      <c r="BH1966" t="s">
        <v>86</v>
      </c>
      <c r="BI1966" t="s">
        <v>85</v>
      </c>
    </row>
    <row r="1967" spans="1:61" ht="14.45" hidden="1">
      <c r="A1967" t="s">
        <v>10299</v>
      </c>
      <c r="B1967" t="s">
        <v>290</v>
      </c>
      <c r="C1967" t="s">
        <v>91</v>
      </c>
      <c r="D1967" t="s">
        <v>91</v>
      </c>
      <c r="E1967" t="s">
        <v>135</v>
      </c>
      <c r="F1967" t="s">
        <v>136</v>
      </c>
      <c r="G1967" t="s">
        <v>67</v>
      </c>
      <c r="H1967" t="s">
        <v>945</v>
      </c>
      <c r="I1967" t="s">
        <v>152</v>
      </c>
      <c r="J1967" t="s">
        <v>428</v>
      </c>
      <c r="K1967" t="s">
        <v>429</v>
      </c>
      <c r="L1967" t="s">
        <v>430</v>
      </c>
      <c r="M1967" t="s">
        <v>10300</v>
      </c>
      <c r="N1967" t="s">
        <v>10301</v>
      </c>
      <c r="O1967" s="34">
        <v>45722</v>
      </c>
      <c r="P1967" s="39">
        <v>0.40625</v>
      </c>
      <c r="Q1967" s="34">
        <v>45727</v>
      </c>
      <c r="R1967" s="39">
        <v>0.56597222222222221</v>
      </c>
      <c r="S1967" t="s">
        <v>75</v>
      </c>
      <c r="T1967" t="s">
        <v>141</v>
      </c>
      <c r="U1967" t="s">
        <v>77</v>
      </c>
      <c r="V1967" t="s">
        <v>78</v>
      </c>
      <c r="W1967" t="s">
        <v>78</v>
      </c>
      <c r="X1967" t="s">
        <v>79</v>
      </c>
      <c r="Y1967" t="s">
        <v>67</v>
      </c>
      <c r="Z1967" t="s">
        <v>143</v>
      </c>
      <c r="AA1967" t="s">
        <v>211</v>
      </c>
      <c r="AB1967" t="s">
        <v>83</v>
      </c>
      <c r="AC1967" s="5" t="s">
        <v>2244</v>
      </c>
      <c r="AD1967" s="9" t="s">
        <v>2244</v>
      </c>
      <c r="AE1967" t="s">
        <v>10299</v>
      </c>
      <c r="AF1967" t="s">
        <v>85</v>
      </c>
      <c r="AG1967" t="s">
        <v>85</v>
      </c>
      <c r="AH1967" t="s">
        <v>85</v>
      </c>
      <c r="AI1967" t="s">
        <v>85</v>
      </c>
      <c r="AJ1967" t="s">
        <v>10299</v>
      </c>
      <c r="AK1967" t="s">
        <v>86</v>
      </c>
      <c r="AL1967" t="s">
        <v>337</v>
      </c>
      <c r="AM1967" t="s">
        <v>2245</v>
      </c>
      <c r="AN1967" t="s">
        <v>2608</v>
      </c>
      <c r="AO1967" t="s">
        <v>160</v>
      </c>
      <c r="AP1967" t="s">
        <v>108</v>
      </c>
      <c r="AQ1967" t="s">
        <v>298</v>
      </c>
      <c r="AR1967" t="s">
        <v>110</v>
      </c>
      <c r="AS1967" t="s">
        <v>6454</v>
      </c>
      <c r="AT1967" t="s">
        <v>93</v>
      </c>
      <c r="AU1967" t="s">
        <v>94</v>
      </c>
      <c r="AV1967" t="s">
        <v>145</v>
      </c>
      <c r="AW1967" t="s">
        <v>85</v>
      </c>
      <c r="AX1967" t="s">
        <v>85</v>
      </c>
      <c r="AY1967" t="s">
        <v>85</v>
      </c>
      <c r="AZ1967" t="s">
        <v>85</v>
      </c>
      <c r="BA1967" t="s">
        <v>246</v>
      </c>
      <c r="BB1967" t="s">
        <v>10302</v>
      </c>
      <c r="BC1967" t="s">
        <v>2508</v>
      </c>
      <c r="BD1967" t="s">
        <v>85</v>
      </c>
      <c r="BE1967" t="s">
        <v>146</v>
      </c>
      <c r="BF1967" t="s">
        <v>2508</v>
      </c>
      <c r="BG1967" t="s">
        <v>10303</v>
      </c>
      <c r="BH1967" t="s">
        <v>86</v>
      </c>
      <c r="BI1967" t="s">
        <v>85</v>
      </c>
    </row>
    <row r="1968" spans="1:61" ht="14.45" hidden="1">
      <c r="A1968" t="s">
        <v>10304</v>
      </c>
      <c r="B1968" t="s">
        <v>62</v>
      </c>
      <c r="C1968" t="s">
        <v>134</v>
      </c>
      <c r="D1968" t="s">
        <v>3006</v>
      </c>
      <c r="E1968" t="s">
        <v>135</v>
      </c>
      <c r="F1968" t="s">
        <v>136</v>
      </c>
      <c r="G1968" t="s">
        <v>67</v>
      </c>
      <c r="H1968" t="s">
        <v>945</v>
      </c>
      <c r="I1968" t="s">
        <v>2659</v>
      </c>
      <c r="J1968" t="s">
        <v>550</v>
      </c>
      <c r="K1968" t="s">
        <v>551</v>
      </c>
      <c r="L1968" t="s">
        <v>552</v>
      </c>
      <c r="M1968" t="s">
        <v>10305</v>
      </c>
      <c r="N1968" t="s">
        <v>10306</v>
      </c>
      <c r="O1968" s="34">
        <v>45722</v>
      </c>
      <c r="P1968" s="39">
        <v>0.44027777777777777</v>
      </c>
      <c r="Q1968" s="34">
        <v>45723</v>
      </c>
      <c r="R1968" s="39">
        <v>0.50486111111111109</v>
      </c>
      <c r="S1968" t="s">
        <v>75</v>
      </c>
      <c r="T1968" t="s">
        <v>141</v>
      </c>
      <c r="U1968" t="s">
        <v>77</v>
      </c>
      <c r="V1968" t="s">
        <v>78</v>
      </c>
      <c r="W1968" t="s">
        <v>78</v>
      </c>
      <c r="X1968" t="s">
        <v>79</v>
      </c>
      <c r="Y1968" t="s">
        <v>80</v>
      </c>
      <c r="Z1968" t="s">
        <v>81</v>
      </c>
      <c r="AA1968" t="s">
        <v>159</v>
      </c>
      <c r="AB1968" t="s">
        <v>83</v>
      </c>
      <c r="AC1968" s="5" t="s">
        <v>2244</v>
      </c>
      <c r="AD1968" s="9" t="s">
        <v>2244</v>
      </c>
      <c r="AE1968" t="s">
        <v>10304</v>
      </c>
      <c r="AF1968" t="s">
        <v>85</v>
      </c>
      <c r="AG1968" t="s">
        <v>85</v>
      </c>
      <c r="AH1968" t="s">
        <v>85</v>
      </c>
      <c r="AI1968" t="s">
        <v>85</v>
      </c>
      <c r="AJ1968" t="s">
        <v>10304</v>
      </c>
      <c r="AK1968" t="s">
        <v>86</v>
      </c>
      <c r="AL1968" t="s">
        <v>337</v>
      </c>
      <c r="AM1968" t="s">
        <v>2245</v>
      </c>
      <c r="AN1968" t="s">
        <v>2245</v>
      </c>
      <c r="AO1968" t="s">
        <v>360</v>
      </c>
      <c r="AP1968" t="s">
        <v>108</v>
      </c>
      <c r="AQ1968" t="s">
        <v>298</v>
      </c>
      <c r="AR1968" t="s">
        <v>110</v>
      </c>
      <c r="AS1968" t="s">
        <v>2267</v>
      </c>
      <c r="AT1968" t="s">
        <v>182</v>
      </c>
      <c r="AU1968" t="s">
        <v>183</v>
      </c>
      <c r="AV1968" t="s">
        <v>145</v>
      </c>
      <c r="AW1968" t="s">
        <v>85</v>
      </c>
      <c r="AX1968" t="s">
        <v>85</v>
      </c>
      <c r="AY1968" t="s">
        <v>85</v>
      </c>
      <c r="AZ1968" t="s">
        <v>85</v>
      </c>
      <c r="BA1968" t="s">
        <v>9621</v>
      </c>
      <c r="BB1968" t="s">
        <v>1034</v>
      </c>
      <c r="BC1968" t="s">
        <v>10307</v>
      </c>
      <c r="BD1968" t="s">
        <v>85</v>
      </c>
      <c r="BE1968" t="s">
        <v>594</v>
      </c>
      <c r="BF1968" t="s">
        <v>10307</v>
      </c>
      <c r="BG1968" t="s">
        <v>10308</v>
      </c>
      <c r="BH1968" t="s">
        <v>86</v>
      </c>
      <c r="BI1968" t="s">
        <v>85</v>
      </c>
    </row>
    <row r="1969" spans="1:61" ht="14.45" hidden="1">
      <c r="A1969" t="s">
        <v>10309</v>
      </c>
      <c r="B1969" t="s">
        <v>290</v>
      </c>
      <c r="C1969" t="s">
        <v>85</v>
      </c>
      <c r="D1969" t="s">
        <v>85</v>
      </c>
      <c r="E1969" t="s">
        <v>135</v>
      </c>
      <c r="F1969" t="s">
        <v>136</v>
      </c>
      <c r="G1969" t="s">
        <v>67</v>
      </c>
      <c r="H1969" t="s">
        <v>872</v>
      </c>
      <c r="I1969" t="s">
        <v>1720</v>
      </c>
      <c r="J1969" t="s">
        <v>170</v>
      </c>
      <c r="K1969" t="s">
        <v>171</v>
      </c>
      <c r="L1969" t="s">
        <v>172</v>
      </c>
      <c r="M1969" t="s">
        <v>10310</v>
      </c>
      <c r="N1969" t="s">
        <v>10311</v>
      </c>
      <c r="O1969" s="34">
        <v>45722</v>
      </c>
      <c r="P1969" s="39">
        <v>0.44513888888888886</v>
      </c>
      <c r="Q1969" s="34">
        <v>45727</v>
      </c>
      <c r="R1969" s="39">
        <v>0.61805555555555558</v>
      </c>
      <c r="S1969" t="s">
        <v>75</v>
      </c>
      <c r="T1969" t="s">
        <v>141</v>
      </c>
      <c r="U1969" t="s">
        <v>77</v>
      </c>
      <c r="V1969" t="s">
        <v>78</v>
      </c>
      <c r="W1969" t="s">
        <v>78</v>
      </c>
      <c r="X1969" t="s">
        <v>79</v>
      </c>
      <c r="Y1969" t="s">
        <v>67</v>
      </c>
      <c r="Z1969" t="s">
        <v>81</v>
      </c>
      <c r="AA1969" t="s">
        <v>82</v>
      </c>
      <c r="AB1969" t="s">
        <v>176</v>
      </c>
      <c r="AC1969" s="5" t="s">
        <v>2244</v>
      </c>
      <c r="AD1969" s="9" t="s">
        <v>2244</v>
      </c>
      <c r="AE1969" t="s">
        <v>10309</v>
      </c>
      <c r="AF1969" t="s">
        <v>85</v>
      </c>
      <c r="AG1969" t="s">
        <v>85</v>
      </c>
      <c r="AH1969" t="s">
        <v>85</v>
      </c>
      <c r="AI1969" t="s">
        <v>85</v>
      </c>
      <c r="AJ1969" t="s">
        <v>10309</v>
      </c>
      <c r="AK1969" t="s">
        <v>243</v>
      </c>
      <c r="AL1969" t="s">
        <v>337</v>
      </c>
      <c r="AM1969" t="s">
        <v>2245</v>
      </c>
      <c r="AN1969" t="s">
        <v>2608</v>
      </c>
      <c r="AO1969" t="s">
        <v>160</v>
      </c>
      <c r="AP1969" t="s">
        <v>108</v>
      </c>
      <c r="AQ1969" t="s">
        <v>298</v>
      </c>
      <c r="AR1969" t="s">
        <v>110</v>
      </c>
      <c r="AS1969" t="s">
        <v>2945</v>
      </c>
      <c r="AT1969" t="s">
        <v>93</v>
      </c>
      <c r="AU1969" t="s">
        <v>94</v>
      </c>
      <c r="AV1969" t="s">
        <v>145</v>
      </c>
      <c r="AW1969" t="s">
        <v>85</v>
      </c>
      <c r="AX1969" t="s">
        <v>85</v>
      </c>
      <c r="AY1969" t="s">
        <v>85</v>
      </c>
      <c r="AZ1969" t="s">
        <v>85</v>
      </c>
      <c r="BA1969" t="s">
        <v>452</v>
      </c>
      <c r="BB1969" t="s">
        <v>10312</v>
      </c>
      <c r="BC1969" t="s">
        <v>10313</v>
      </c>
      <c r="BD1969" t="s">
        <v>85</v>
      </c>
      <c r="BE1969" t="s">
        <v>437</v>
      </c>
      <c r="BF1969" t="s">
        <v>10313</v>
      </c>
      <c r="BG1969" t="s">
        <v>10314</v>
      </c>
      <c r="BH1969" t="s">
        <v>86</v>
      </c>
      <c r="BI1969" t="s">
        <v>85</v>
      </c>
    </row>
    <row r="1970" spans="1:61" ht="14.45" hidden="1">
      <c r="A1970" t="s">
        <v>10315</v>
      </c>
      <c r="B1970" t="s">
        <v>501</v>
      </c>
      <c r="C1970" t="s">
        <v>85</v>
      </c>
      <c r="D1970" t="s">
        <v>85</v>
      </c>
      <c r="E1970" t="s">
        <v>135</v>
      </c>
      <c r="F1970" t="s">
        <v>136</v>
      </c>
      <c r="G1970" t="s">
        <v>150</v>
      </c>
      <c r="H1970" t="s">
        <v>347</v>
      </c>
      <c r="I1970" t="s">
        <v>152</v>
      </c>
      <c r="J1970" t="s">
        <v>331</v>
      </c>
      <c r="K1970" t="s">
        <v>332</v>
      </c>
      <c r="L1970" t="s">
        <v>333</v>
      </c>
      <c r="M1970" t="s">
        <v>10316</v>
      </c>
      <c r="N1970" t="s">
        <v>10317</v>
      </c>
      <c r="O1970" s="34">
        <v>45722</v>
      </c>
      <c r="P1970" s="39">
        <v>0.46250000000000002</v>
      </c>
      <c r="Q1970" s="34">
        <v>45723</v>
      </c>
      <c r="R1970" s="39">
        <v>0.78541666666666665</v>
      </c>
      <c r="S1970" t="s">
        <v>75</v>
      </c>
      <c r="T1970" t="s">
        <v>141</v>
      </c>
      <c r="U1970" t="s">
        <v>77</v>
      </c>
      <c r="V1970" t="s">
        <v>78</v>
      </c>
      <c r="W1970" t="s">
        <v>78</v>
      </c>
      <c r="X1970" t="s">
        <v>79</v>
      </c>
      <c r="Y1970" t="s">
        <v>210</v>
      </c>
      <c r="Z1970" t="s">
        <v>175</v>
      </c>
      <c r="AA1970" t="s">
        <v>117</v>
      </c>
      <c r="AB1970" t="s">
        <v>83</v>
      </c>
      <c r="AC1970" s="5" t="s">
        <v>2244</v>
      </c>
      <c r="AD1970" s="9" t="s">
        <v>2244</v>
      </c>
      <c r="AE1970" t="s">
        <v>10315</v>
      </c>
      <c r="AF1970" t="s">
        <v>85</v>
      </c>
      <c r="AG1970" t="s">
        <v>85</v>
      </c>
      <c r="AH1970" t="s">
        <v>85</v>
      </c>
      <c r="AI1970" t="s">
        <v>85</v>
      </c>
      <c r="AJ1970" t="s">
        <v>10315</v>
      </c>
      <c r="AK1970" t="s">
        <v>243</v>
      </c>
      <c r="AL1970" t="s">
        <v>337</v>
      </c>
      <c r="AM1970" t="s">
        <v>2245</v>
      </c>
      <c r="AN1970" t="s">
        <v>2245</v>
      </c>
      <c r="AO1970" t="s">
        <v>360</v>
      </c>
      <c r="AP1970" t="s">
        <v>108</v>
      </c>
      <c r="AQ1970" t="s">
        <v>161</v>
      </c>
      <c r="AR1970" t="s">
        <v>110</v>
      </c>
      <c r="AS1970" t="s">
        <v>4487</v>
      </c>
      <c r="AT1970" t="s">
        <v>93</v>
      </c>
      <c r="AU1970" t="s">
        <v>94</v>
      </c>
      <c r="AV1970" t="s">
        <v>403</v>
      </c>
      <c r="AW1970" t="s">
        <v>85</v>
      </c>
      <c r="AX1970" t="s">
        <v>85</v>
      </c>
      <c r="AY1970" t="s">
        <v>85</v>
      </c>
      <c r="AZ1970" t="s">
        <v>85</v>
      </c>
      <c r="BA1970" t="s">
        <v>10318</v>
      </c>
      <c r="BB1970" t="s">
        <v>6836</v>
      </c>
      <c r="BC1970" t="s">
        <v>10319</v>
      </c>
      <c r="BD1970" t="s">
        <v>85</v>
      </c>
      <c r="BE1970" t="s">
        <v>146</v>
      </c>
      <c r="BF1970" t="s">
        <v>10319</v>
      </c>
      <c r="BG1970" t="s">
        <v>10320</v>
      </c>
      <c r="BH1970" t="s">
        <v>86</v>
      </c>
      <c r="BI1970" t="s">
        <v>85</v>
      </c>
    </row>
    <row r="1971" spans="1:61" ht="14.45" hidden="1">
      <c r="A1971" t="s">
        <v>10321</v>
      </c>
      <c r="B1971" t="s">
        <v>98</v>
      </c>
      <c r="C1971" t="s">
        <v>85</v>
      </c>
      <c r="D1971" t="s">
        <v>85</v>
      </c>
      <c r="E1971" t="s">
        <v>135</v>
      </c>
      <c r="F1971" t="s">
        <v>136</v>
      </c>
      <c r="G1971" t="s">
        <v>67</v>
      </c>
      <c r="H1971" t="s">
        <v>366</v>
      </c>
      <c r="I1971" t="s">
        <v>69</v>
      </c>
      <c r="J1971" t="s">
        <v>428</v>
      </c>
      <c r="K1971" t="s">
        <v>429</v>
      </c>
      <c r="L1971" t="s">
        <v>430</v>
      </c>
      <c r="M1971" t="s">
        <v>10322</v>
      </c>
      <c r="N1971" t="s">
        <v>10323</v>
      </c>
      <c r="O1971" s="34">
        <v>45722</v>
      </c>
      <c r="P1971" s="39">
        <v>0.47916666666666669</v>
      </c>
      <c r="Q1971" s="34">
        <v>45730</v>
      </c>
      <c r="R1971" s="39">
        <v>0.50624999999999998</v>
      </c>
      <c r="S1971" t="s">
        <v>75</v>
      </c>
      <c r="T1971" t="s">
        <v>76</v>
      </c>
      <c r="U1971" t="s">
        <v>77</v>
      </c>
      <c r="V1971" t="s">
        <v>78</v>
      </c>
      <c r="W1971" t="s">
        <v>78</v>
      </c>
      <c r="X1971" t="s">
        <v>79</v>
      </c>
      <c r="Y1971" t="s">
        <v>4466</v>
      </c>
      <c r="Z1971" t="s">
        <v>175</v>
      </c>
      <c r="AA1971" t="s">
        <v>159</v>
      </c>
      <c r="AB1971" t="s">
        <v>83</v>
      </c>
      <c r="AC1971" s="5" t="s">
        <v>2244</v>
      </c>
      <c r="AD1971" s="9" t="s">
        <v>2244</v>
      </c>
      <c r="AE1971" t="s">
        <v>10321</v>
      </c>
      <c r="AF1971" t="s">
        <v>85</v>
      </c>
      <c r="AG1971" t="s">
        <v>85</v>
      </c>
      <c r="AH1971" t="s">
        <v>85</v>
      </c>
      <c r="AI1971" t="s">
        <v>85</v>
      </c>
      <c r="AJ1971" t="s">
        <v>10321</v>
      </c>
      <c r="AK1971" t="s">
        <v>243</v>
      </c>
      <c r="AL1971" t="s">
        <v>337</v>
      </c>
      <c r="AM1971" t="s">
        <v>2245</v>
      </c>
      <c r="AN1971" t="s">
        <v>2608</v>
      </c>
      <c r="AO1971" t="s">
        <v>360</v>
      </c>
      <c r="AP1971" t="s">
        <v>108</v>
      </c>
      <c r="AQ1971" t="s">
        <v>180</v>
      </c>
      <c r="AR1971" t="s">
        <v>110</v>
      </c>
      <c r="AS1971" t="s">
        <v>5322</v>
      </c>
      <c r="AT1971" t="s">
        <v>182</v>
      </c>
      <c r="AU1971" t="s">
        <v>183</v>
      </c>
      <c r="AV1971" t="s">
        <v>145</v>
      </c>
      <c r="AW1971" t="s">
        <v>85</v>
      </c>
      <c r="AX1971" t="s">
        <v>85</v>
      </c>
      <c r="AY1971" t="s">
        <v>85</v>
      </c>
      <c r="AZ1971" t="s">
        <v>85</v>
      </c>
      <c r="BA1971" t="s">
        <v>85</v>
      </c>
      <c r="BB1971" t="s">
        <v>10324</v>
      </c>
      <c r="BC1971" t="s">
        <v>10325</v>
      </c>
      <c r="BD1971" t="s">
        <v>85</v>
      </c>
      <c r="BE1971" t="s">
        <v>85</v>
      </c>
      <c r="BF1971" t="s">
        <v>10325</v>
      </c>
      <c r="BG1971" t="s">
        <v>10326</v>
      </c>
      <c r="BH1971" t="s">
        <v>86</v>
      </c>
      <c r="BI1971" t="s">
        <v>85</v>
      </c>
    </row>
    <row r="1972" spans="1:61" ht="14.45" hidden="1">
      <c r="A1972" t="s">
        <v>10327</v>
      </c>
      <c r="B1972" t="s">
        <v>98</v>
      </c>
      <c r="C1972" t="s">
        <v>85</v>
      </c>
      <c r="D1972" t="s">
        <v>85</v>
      </c>
      <c r="E1972" t="s">
        <v>135</v>
      </c>
      <c r="F1972" t="s">
        <v>136</v>
      </c>
      <c r="G1972" t="s">
        <v>67</v>
      </c>
      <c r="H1972" t="s">
        <v>945</v>
      </c>
      <c r="I1972" t="s">
        <v>946</v>
      </c>
      <c r="J1972" t="s">
        <v>550</v>
      </c>
      <c r="K1972" t="s">
        <v>551</v>
      </c>
      <c r="L1972" t="s">
        <v>552</v>
      </c>
      <c r="M1972" t="s">
        <v>10328</v>
      </c>
      <c r="N1972" t="s">
        <v>10329</v>
      </c>
      <c r="O1972" s="34">
        <v>45722</v>
      </c>
      <c r="P1972" s="39">
        <v>0.5229166666666667</v>
      </c>
      <c r="Q1972" s="34">
        <v>45728</v>
      </c>
      <c r="R1972" s="39">
        <v>0.39166666666666666</v>
      </c>
      <c r="S1972" t="s">
        <v>75</v>
      </c>
      <c r="T1972" t="s">
        <v>141</v>
      </c>
      <c r="U1972" t="s">
        <v>77</v>
      </c>
      <c r="V1972" t="s">
        <v>78</v>
      </c>
      <c r="W1972" t="s">
        <v>78</v>
      </c>
      <c r="X1972" t="s">
        <v>79</v>
      </c>
      <c r="Y1972" t="s">
        <v>4466</v>
      </c>
      <c r="Z1972" t="s">
        <v>159</v>
      </c>
      <c r="AA1972" t="s">
        <v>143</v>
      </c>
      <c r="AB1972" t="s">
        <v>83</v>
      </c>
      <c r="AC1972" s="5" t="s">
        <v>2244</v>
      </c>
      <c r="AD1972" s="9" t="s">
        <v>2244</v>
      </c>
      <c r="AE1972" t="s">
        <v>10327</v>
      </c>
      <c r="AF1972" t="s">
        <v>85</v>
      </c>
      <c r="AG1972" t="s">
        <v>85</v>
      </c>
      <c r="AH1972" t="s">
        <v>85</v>
      </c>
      <c r="AI1972" t="s">
        <v>85</v>
      </c>
      <c r="AJ1972" t="s">
        <v>10327</v>
      </c>
      <c r="AK1972" t="s">
        <v>86</v>
      </c>
      <c r="AL1972" t="s">
        <v>337</v>
      </c>
      <c r="AM1972" t="s">
        <v>2245</v>
      </c>
      <c r="AN1972" t="s">
        <v>2608</v>
      </c>
      <c r="AO1972" t="s">
        <v>229</v>
      </c>
      <c r="AP1972" t="s">
        <v>108</v>
      </c>
      <c r="AQ1972" t="s">
        <v>298</v>
      </c>
      <c r="AR1972" t="s">
        <v>110</v>
      </c>
      <c r="AS1972" t="s">
        <v>2267</v>
      </c>
      <c r="AT1972" t="s">
        <v>182</v>
      </c>
      <c r="AU1972" t="s">
        <v>183</v>
      </c>
      <c r="AV1972" t="s">
        <v>145</v>
      </c>
      <c r="AW1972" t="s">
        <v>85</v>
      </c>
      <c r="AX1972" t="s">
        <v>452</v>
      </c>
      <c r="AY1972" t="s">
        <v>85</v>
      </c>
      <c r="AZ1972" t="s">
        <v>85</v>
      </c>
      <c r="BA1972" t="s">
        <v>85</v>
      </c>
      <c r="BB1972" t="s">
        <v>1822</v>
      </c>
      <c r="BC1972" t="s">
        <v>10330</v>
      </c>
      <c r="BD1972" t="s">
        <v>85</v>
      </c>
      <c r="BE1972" t="s">
        <v>85</v>
      </c>
      <c r="BF1972" t="s">
        <v>10330</v>
      </c>
      <c r="BG1972" t="s">
        <v>10331</v>
      </c>
      <c r="BH1972" t="s">
        <v>86</v>
      </c>
      <c r="BI1972" t="s">
        <v>85</v>
      </c>
    </row>
    <row r="1973" spans="1:61" ht="14.45" hidden="1">
      <c r="A1973" t="s">
        <v>10332</v>
      </c>
      <c r="B1973" t="s">
        <v>62</v>
      </c>
      <c r="C1973" t="s">
        <v>167</v>
      </c>
      <c r="D1973" t="s">
        <v>168</v>
      </c>
      <c r="E1973" t="s">
        <v>135</v>
      </c>
      <c r="F1973" t="s">
        <v>136</v>
      </c>
      <c r="G1973" t="s">
        <v>67</v>
      </c>
      <c r="H1973" t="s">
        <v>366</v>
      </c>
      <c r="I1973" t="s">
        <v>69</v>
      </c>
      <c r="J1973" t="s">
        <v>428</v>
      </c>
      <c r="K1973" t="s">
        <v>429</v>
      </c>
      <c r="L1973" t="s">
        <v>430</v>
      </c>
      <c r="M1973" t="s">
        <v>10333</v>
      </c>
      <c r="N1973" t="s">
        <v>10334</v>
      </c>
      <c r="O1973" s="34">
        <v>45722</v>
      </c>
      <c r="P1973" s="39">
        <v>0.60902777777777772</v>
      </c>
      <c r="Q1973" s="34">
        <v>45726</v>
      </c>
      <c r="R1973" s="39">
        <v>0.69236111111111109</v>
      </c>
      <c r="S1973" t="s">
        <v>75</v>
      </c>
      <c r="T1973" t="s">
        <v>76</v>
      </c>
      <c r="U1973" t="s">
        <v>77</v>
      </c>
      <c r="V1973" t="s">
        <v>78</v>
      </c>
      <c r="W1973" t="s">
        <v>78</v>
      </c>
      <c r="X1973" t="s">
        <v>79</v>
      </c>
      <c r="Y1973" t="s">
        <v>80</v>
      </c>
      <c r="Z1973" t="s">
        <v>82</v>
      </c>
      <c r="AA1973" t="s">
        <v>242</v>
      </c>
      <c r="AB1973" t="s">
        <v>83</v>
      </c>
      <c r="AC1973" s="5" t="s">
        <v>2244</v>
      </c>
      <c r="AD1973" s="9" t="s">
        <v>2244</v>
      </c>
      <c r="AE1973" t="s">
        <v>10332</v>
      </c>
      <c r="AF1973" t="s">
        <v>85</v>
      </c>
      <c r="AG1973" t="s">
        <v>85</v>
      </c>
      <c r="AH1973" t="s">
        <v>85</v>
      </c>
      <c r="AI1973" t="s">
        <v>85</v>
      </c>
      <c r="AJ1973" t="s">
        <v>10332</v>
      </c>
      <c r="AK1973" t="s">
        <v>243</v>
      </c>
      <c r="AL1973" t="s">
        <v>337</v>
      </c>
      <c r="AM1973" t="s">
        <v>2245</v>
      </c>
      <c r="AN1973" t="s">
        <v>2608</v>
      </c>
      <c r="AO1973" t="s">
        <v>89</v>
      </c>
      <c r="AP1973" t="s">
        <v>108</v>
      </c>
      <c r="AQ1973" t="s">
        <v>180</v>
      </c>
      <c r="AR1973" t="s">
        <v>110</v>
      </c>
      <c r="AS1973" t="s">
        <v>5322</v>
      </c>
      <c r="AT1973" t="s">
        <v>182</v>
      </c>
      <c r="AU1973" t="s">
        <v>183</v>
      </c>
      <c r="AV1973" t="s">
        <v>145</v>
      </c>
      <c r="AW1973" t="s">
        <v>85</v>
      </c>
      <c r="AX1973" t="s">
        <v>85</v>
      </c>
      <c r="AY1973" t="s">
        <v>85</v>
      </c>
      <c r="AZ1973" t="s">
        <v>85</v>
      </c>
      <c r="BA1973" t="s">
        <v>91</v>
      </c>
      <c r="BB1973" t="s">
        <v>10335</v>
      </c>
      <c r="BC1973" t="s">
        <v>10336</v>
      </c>
      <c r="BD1973" t="s">
        <v>85</v>
      </c>
      <c r="BE1973" t="s">
        <v>1965</v>
      </c>
      <c r="BF1973" t="s">
        <v>10336</v>
      </c>
      <c r="BG1973" t="s">
        <v>10337</v>
      </c>
      <c r="BH1973" t="s">
        <v>86</v>
      </c>
      <c r="BI1973" t="s">
        <v>85</v>
      </c>
    </row>
    <row r="1974" spans="1:61" ht="14.45" hidden="1">
      <c r="A1974" t="s">
        <v>10338</v>
      </c>
      <c r="B1974" t="s">
        <v>5837</v>
      </c>
      <c r="C1974" t="s">
        <v>314</v>
      </c>
      <c r="D1974" t="s">
        <v>315</v>
      </c>
      <c r="E1974" t="s">
        <v>65</v>
      </c>
      <c r="F1974" t="s">
        <v>66</v>
      </c>
      <c r="G1974" t="s">
        <v>67</v>
      </c>
      <c r="H1974" t="s">
        <v>169</v>
      </c>
      <c r="I1974" t="s">
        <v>69</v>
      </c>
      <c r="J1974" t="s">
        <v>100</v>
      </c>
      <c r="K1974" t="s">
        <v>101</v>
      </c>
      <c r="L1974" t="s">
        <v>102</v>
      </c>
      <c r="M1974" t="s">
        <v>10339</v>
      </c>
      <c r="N1974" t="s">
        <v>10340</v>
      </c>
      <c r="O1974" s="34">
        <v>45722</v>
      </c>
      <c r="P1974" s="39">
        <v>0.68402777777777779</v>
      </c>
      <c r="Q1974" s="34">
        <v>45728</v>
      </c>
      <c r="R1974" s="39">
        <v>0.62222222222222223</v>
      </c>
      <c r="S1974" t="s">
        <v>75</v>
      </c>
      <c r="T1974" t="s">
        <v>76</v>
      </c>
      <c r="U1974" t="s">
        <v>77</v>
      </c>
      <c r="V1974" t="s">
        <v>78</v>
      </c>
      <c r="W1974" t="s">
        <v>78</v>
      </c>
      <c r="X1974" t="s">
        <v>79</v>
      </c>
      <c r="Y1974" t="s">
        <v>80</v>
      </c>
      <c r="Z1974" t="s">
        <v>242</v>
      </c>
      <c r="AA1974" t="s">
        <v>82</v>
      </c>
      <c r="AB1974" t="s">
        <v>282</v>
      </c>
      <c r="AC1974" s="5" t="s">
        <v>2244</v>
      </c>
      <c r="AD1974" s="9" t="s">
        <v>2244</v>
      </c>
      <c r="AE1974" t="s">
        <v>10338</v>
      </c>
      <c r="AF1974" t="s">
        <v>85</v>
      </c>
      <c r="AG1974" t="s">
        <v>85</v>
      </c>
      <c r="AH1974" t="s">
        <v>85</v>
      </c>
      <c r="AI1974" t="s">
        <v>85</v>
      </c>
      <c r="AJ1974" t="s">
        <v>10338</v>
      </c>
      <c r="AK1974" t="s">
        <v>86</v>
      </c>
      <c r="AL1974" t="s">
        <v>337</v>
      </c>
      <c r="AM1974" t="s">
        <v>2245</v>
      </c>
      <c r="AN1974" t="s">
        <v>2608</v>
      </c>
      <c r="AO1974" t="s">
        <v>229</v>
      </c>
      <c r="AP1974" t="s">
        <v>108</v>
      </c>
      <c r="AQ1974" t="s">
        <v>180</v>
      </c>
      <c r="AR1974" t="s">
        <v>110</v>
      </c>
      <c r="AS1974" t="s">
        <v>2341</v>
      </c>
      <c r="AT1974" t="s">
        <v>93</v>
      </c>
      <c r="AU1974" t="s">
        <v>94</v>
      </c>
      <c r="AV1974" t="s">
        <v>95</v>
      </c>
      <c r="AW1974" t="s">
        <v>85</v>
      </c>
      <c r="AX1974" t="s">
        <v>85</v>
      </c>
      <c r="AY1974" t="s">
        <v>85</v>
      </c>
      <c r="AZ1974" t="s">
        <v>85</v>
      </c>
      <c r="BA1974" t="s">
        <v>570</v>
      </c>
      <c r="BB1974" t="s">
        <v>10341</v>
      </c>
      <c r="BC1974" t="s">
        <v>10342</v>
      </c>
      <c r="BD1974" t="s">
        <v>85</v>
      </c>
      <c r="BE1974" t="s">
        <v>579</v>
      </c>
      <c r="BF1974" t="s">
        <v>10342</v>
      </c>
      <c r="BG1974" t="s">
        <v>10343</v>
      </c>
      <c r="BH1974" t="s">
        <v>86</v>
      </c>
      <c r="BI1974" t="s">
        <v>85</v>
      </c>
    </row>
    <row r="1975" spans="1:61" ht="14.45" hidden="1">
      <c r="A1975" t="s">
        <v>10344</v>
      </c>
      <c r="B1975" t="s">
        <v>62</v>
      </c>
      <c r="C1975" t="s">
        <v>522</v>
      </c>
      <c r="D1975" t="s">
        <v>523</v>
      </c>
      <c r="E1975" t="s">
        <v>135</v>
      </c>
      <c r="F1975" t="s">
        <v>136</v>
      </c>
      <c r="G1975" t="s">
        <v>67</v>
      </c>
      <c r="H1975" t="s">
        <v>137</v>
      </c>
      <c r="I1975" t="s">
        <v>152</v>
      </c>
      <c r="J1975" t="s">
        <v>428</v>
      </c>
      <c r="K1975" t="s">
        <v>429</v>
      </c>
      <c r="L1975" t="s">
        <v>430</v>
      </c>
      <c r="M1975" t="s">
        <v>10345</v>
      </c>
      <c r="N1975" t="s">
        <v>10346</v>
      </c>
      <c r="O1975" s="34">
        <v>45722</v>
      </c>
      <c r="P1975" s="39">
        <v>0.69097222222222221</v>
      </c>
      <c r="Q1975" s="34">
        <v>45726</v>
      </c>
      <c r="R1975" s="39">
        <v>0.74305555555555558</v>
      </c>
      <c r="S1975" t="s">
        <v>75</v>
      </c>
      <c r="T1975" t="s">
        <v>141</v>
      </c>
      <c r="U1975" t="s">
        <v>77</v>
      </c>
      <c r="V1975" t="s">
        <v>78</v>
      </c>
      <c r="W1975" t="s">
        <v>78</v>
      </c>
      <c r="X1975" t="s">
        <v>79</v>
      </c>
      <c r="Y1975" t="s">
        <v>80</v>
      </c>
      <c r="Z1975" t="s">
        <v>242</v>
      </c>
      <c r="AA1975" t="s">
        <v>227</v>
      </c>
      <c r="AB1975" t="s">
        <v>83</v>
      </c>
      <c r="AC1975" s="5" t="s">
        <v>2244</v>
      </c>
      <c r="AD1975" s="9" t="s">
        <v>2244</v>
      </c>
      <c r="AE1975" t="s">
        <v>10344</v>
      </c>
      <c r="AF1975" t="s">
        <v>85</v>
      </c>
      <c r="AG1975" t="s">
        <v>85</v>
      </c>
      <c r="AH1975" t="s">
        <v>85</v>
      </c>
      <c r="AI1975" t="s">
        <v>85</v>
      </c>
      <c r="AJ1975" t="s">
        <v>10344</v>
      </c>
      <c r="AK1975" t="s">
        <v>86</v>
      </c>
      <c r="AL1975" t="s">
        <v>337</v>
      </c>
      <c r="AM1975" t="s">
        <v>2245</v>
      </c>
      <c r="AN1975" t="s">
        <v>2608</v>
      </c>
      <c r="AO1975" t="s">
        <v>89</v>
      </c>
      <c r="AP1975" t="s">
        <v>108</v>
      </c>
      <c r="AQ1975" t="s">
        <v>298</v>
      </c>
      <c r="AR1975" t="s">
        <v>110</v>
      </c>
      <c r="AS1975" t="s">
        <v>5223</v>
      </c>
      <c r="AT1975" t="s">
        <v>182</v>
      </c>
      <c r="AU1975" t="s">
        <v>183</v>
      </c>
      <c r="AV1975" t="s">
        <v>535</v>
      </c>
      <c r="AW1975" t="s">
        <v>85</v>
      </c>
      <c r="AX1975" t="s">
        <v>85</v>
      </c>
      <c r="AY1975" t="s">
        <v>85</v>
      </c>
      <c r="AZ1975" t="s">
        <v>85</v>
      </c>
      <c r="BA1975" t="s">
        <v>91</v>
      </c>
      <c r="BB1975" t="s">
        <v>7908</v>
      </c>
      <c r="BC1975" t="s">
        <v>10347</v>
      </c>
      <c r="BD1975" t="s">
        <v>85</v>
      </c>
      <c r="BE1975" t="s">
        <v>9677</v>
      </c>
      <c r="BF1975" t="s">
        <v>10347</v>
      </c>
      <c r="BG1975" t="s">
        <v>10348</v>
      </c>
      <c r="BH1975" t="s">
        <v>86</v>
      </c>
      <c r="BI1975" t="s">
        <v>85</v>
      </c>
    </row>
    <row r="1976" spans="1:61" ht="14.45" hidden="1">
      <c r="A1976" t="s">
        <v>10349</v>
      </c>
      <c r="B1976" t="s">
        <v>149</v>
      </c>
      <c r="C1976" t="s">
        <v>85</v>
      </c>
      <c r="D1976" t="s">
        <v>85</v>
      </c>
      <c r="E1976" t="s">
        <v>135</v>
      </c>
      <c r="F1976" t="s">
        <v>136</v>
      </c>
      <c r="G1976" t="s">
        <v>150</v>
      </c>
      <c r="H1976" t="s">
        <v>574</v>
      </c>
      <c r="I1976" t="s">
        <v>152</v>
      </c>
      <c r="J1976" t="s">
        <v>100</v>
      </c>
      <c r="K1976" t="s">
        <v>101</v>
      </c>
      <c r="L1976" t="s">
        <v>102</v>
      </c>
      <c r="M1976" t="s">
        <v>10350</v>
      </c>
      <c r="N1976" t="s">
        <v>10351</v>
      </c>
      <c r="O1976" s="34">
        <v>45722</v>
      </c>
      <c r="P1976" s="39">
        <v>0.69374999999999998</v>
      </c>
      <c r="Q1976" s="34">
        <v>45723</v>
      </c>
      <c r="R1976" s="39">
        <v>0.38750000000000001</v>
      </c>
      <c r="S1976" t="s">
        <v>75</v>
      </c>
      <c r="T1976" t="s">
        <v>141</v>
      </c>
      <c r="U1976" t="s">
        <v>77</v>
      </c>
      <c r="V1976" t="s">
        <v>78</v>
      </c>
      <c r="W1976" t="s">
        <v>78</v>
      </c>
      <c r="X1976" t="s">
        <v>79</v>
      </c>
      <c r="Y1976" t="s">
        <v>158</v>
      </c>
      <c r="Z1976" t="s">
        <v>242</v>
      </c>
      <c r="AA1976" t="s">
        <v>143</v>
      </c>
      <c r="AB1976" t="s">
        <v>83</v>
      </c>
      <c r="AC1976" s="5" t="s">
        <v>2244</v>
      </c>
      <c r="AD1976" s="9" t="s">
        <v>2244</v>
      </c>
      <c r="AE1976" t="s">
        <v>10349</v>
      </c>
      <c r="AF1976" t="s">
        <v>85</v>
      </c>
      <c r="AG1976" t="s">
        <v>85</v>
      </c>
      <c r="AH1976" t="s">
        <v>85</v>
      </c>
      <c r="AI1976" t="s">
        <v>85</v>
      </c>
      <c r="AJ1976" t="s">
        <v>10349</v>
      </c>
      <c r="AK1976" t="s">
        <v>86</v>
      </c>
      <c r="AL1976" t="s">
        <v>337</v>
      </c>
      <c r="AM1976" t="s">
        <v>2245</v>
      </c>
      <c r="AN1976" t="s">
        <v>2245</v>
      </c>
      <c r="AO1976" t="s">
        <v>360</v>
      </c>
      <c r="AP1976" t="s">
        <v>108</v>
      </c>
      <c r="AQ1976" t="s">
        <v>161</v>
      </c>
      <c r="AR1976" t="s">
        <v>110</v>
      </c>
      <c r="AS1976" t="s">
        <v>577</v>
      </c>
      <c r="AT1976" t="s">
        <v>93</v>
      </c>
      <c r="AU1976" t="s">
        <v>94</v>
      </c>
      <c r="AV1976" t="s">
        <v>145</v>
      </c>
      <c r="AW1976" t="s">
        <v>85</v>
      </c>
      <c r="AX1976" t="s">
        <v>85</v>
      </c>
      <c r="AY1976" t="s">
        <v>85</v>
      </c>
      <c r="AZ1976" t="s">
        <v>85</v>
      </c>
      <c r="BA1976" t="s">
        <v>91</v>
      </c>
      <c r="BB1976" t="s">
        <v>969</v>
      </c>
      <c r="BC1976" t="s">
        <v>969</v>
      </c>
      <c r="BD1976" t="s">
        <v>85</v>
      </c>
      <c r="BE1976" t="s">
        <v>407</v>
      </c>
      <c r="BF1976" t="s">
        <v>969</v>
      </c>
      <c r="BG1976" t="s">
        <v>10352</v>
      </c>
      <c r="BH1976" t="s">
        <v>86</v>
      </c>
      <c r="BI1976" t="s">
        <v>85</v>
      </c>
    </row>
    <row r="1977" spans="1:61" ht="14.45" hidden="1">
      <c r="A1977" t="s">
        <v>10353</v>
      </c>
      <c r="B1977" t="s">
        <v>290</v>
      </c>
      <c r="C1977" t="s">
        <v>85</v>
      </c>
      <c r="D1977" t="s">
        <v>85</v>
      </c>
      <c r="E1977" t="s">
        <v>135</v>
      </c>
      <c r="F1977" t="s">
        <v>136</v>
      </c>
      <c r="G1977" t="s">
        <v>67</v>
      </c>
      <c r="H1977" t="s">
        <v>366</v>
      </c>
      <c r="I1977" t="s">
        <v>69</v>
      </c>
      <c r="J1977" t="s">
        <v>964</v>
      </c>
      <c r="K1977" t="s">
        <v>965</v>
      </c>
      <c r="L1977" t="s">
        <v>159</v>
      </c>
      <c r="M1977" t="s">
        <v>10354</v>
      </c>
      <c r="N1977" t="s">
        <v>10355</v>
      </c>
      <c r="O1977" s="34">
        <v>45722</v>
      </c>
      <c r="P1977" s="39">
        <v>0.73750000000000004</v>
      </c>
      <c r="Q1977" s="34">
        <v>45727</v>
      </c>
      <c r="R1977" s="39">
        <v>0.65833333333333333</v>
      </c>
      <c r="S1977" t="s">
        <v>75</v>
      </c>
      <c r="T1977" t="s">
        <v>76</v>
      </c>
      <c r="U1977" t="s">
        <v>77</v>
      </c>
      <c r="V1977" t="s">
        <v>78</v>
      </c>
      <c r="W1977" t="s">
        <v>78</v>
      </c>
      <c r="X1977" t="s">
        <v>79</v>
      </c>
      <c r="Y1977" t="s">
        <v>67</v>
      </c>
      <c r="Z1977" t="s">
        <v>227</v>
      </c>
      <c r="AA1977" t="s">
        <v>325</v>
      </c>
      <c r="AB1977" t="s">
        <v>176</v>
      </c>
      <c r="AC1977" s="5" t="s">
        <v>2244</v>
      </c>
      <c r="AD1977" s="9" t="s">
        <v>2244</v>
      </c>
      <c r="AE1977" t="s">
        <v>10353</v>
      </c>
      <c r="AF1977" t="s">
        <v>85</v>
      </c>
      <c r="AG1977" t="s">
        <v>85</v>
      </c>
      <c r="AH1977" t="s">
        <v>85</v>
      </c>
      <c r="AI1977" t="s">
        <v>85</v>
      </c>
      <c r="AJ1977" t="s">
        <v>10353</v>
      </c>
      <c r="AK1977" t="s">
        <v>243</v>
      </c>
      <c r="AL1977" t="s">
        <v>337</v>
      </c>
      <c r="AM1977" t="s">
        <v>2245</v>
      </c>
      <c r="AN1977" t="s">
        <v>2608</v>
      </c>
      <c r="AO1977" t="s">
        <v>160</v>
      </c>
      <c r="AP1977" t="s">
        <v>108</v>
      </c>
      <c r="AQ1977" t="s">
        <v>180</v>
      </c>
      <c r="AR1977" t="s">
        <v>110</v>
      </c>
      <c r="AS1977" t="s">
        <v>1736</v>
      </c>
      <c r="AT1977" t="s">
        <v>93</v>
      </c>
      <c r="AU1977" t="s">
        <v>94</v>
      </c>
      <c r="AV1977" t="s">
        <v>145</v>
      </c>
      <c r="AW1977" t="s">
        <v>85</v>
      </c>
      <c r="AX1977" t="s">
        <v>85</v>
      </c>
      <c r="AY1977" t="s">
        <v>85</v>
      </c>
      <c r="AZ1977" t="s">
        <v>85</v>
      </c>
      <c r="BA1977" t="s">
        <v>452</v>
      </c>
      <c r="BB1977" t="s">
        <v>10356</v>
      </c>
      <c r="BC1977" t="s">
        <v>4345</v>
      </c>
      <c r="BD1977" t="s">
        <v>85</v>
      </c>
      <c r="BE1977" t="s">
        <v>407</v>
      </c>
      <c r="BF1977" t="s">
        <v>4345</v>
      </c>
      <c r="BG1977" t="s">
        <v>10357</v>
      </c>
      <c r="BH1977" t="s">
        <v>86</v>
      </c>
      <c r="BI1977" t="s">
        <v>85</v>
      </c>
    </row>
    <row r="1978" spans="1:61" ht="14.45" hidden="1">
      <c r="A1978" t="s">
        <v>10358</v>
      </c>
      <c r="B1978" t="s">
        <v>98</v>
      </c>
      <c r="C1978" t="s">
        <v>85</v>
      </c>
      <c r="D1978" t="s">
        <v>85</v>
      </c>
      <c r="E1978" t="s">
        <v>65</v>
      </c>
      <c r="F1978" t="s">
        <v>66</v>
      </c>
      <c r="G1978" t="s">
        <v>67</v>
      </c>
      <c r="H1978" t="s">
        <v>99</v>
      </c>
      <c r="I1978" t="s">
        <v>69</v>
      </c>
      <c r="J1978" t="s">
        <v>100</v>
      </c>
      <c r="K1978" t="s">
        <v>101</v>
      </c>
      <c r="L1978" t="s">
        <v>102</v>
      </c>
      <c r="M1978" t="s">
        <v>10359</v>
      </c>
      <c r="N1978" t="s">
        <v>10360</v>
      </c>
      <c r="O1978" s="34">
        <v>45723</v>
      </c>
      <c r="P1978" s="39">
        <v>5.8333333333333334E-2</v>
      </c>
      <c r="Q1978" s="34">
        <v>45723</v>
      </c>
      <c r="R1978" s="39">
        <v>0.28541666666666665</v>
      </c>
      <c r="S1978" t="s">
        <v>75</v>
      </c>
      <c r="T1978" t="s">
        <v>141</v>
      </c>
      <c r="U1978" t="s">
        <v>77</v>
      </c>
      <c r="V1978" t="s">
        <v>78</v>
      </c>
      <c r="W1978" t="s">
        <v>78</v>
      </c>
      <c r="X1978" t="s">
        <v>79</v>
      </c>
      <c r="Y1978" t="s">
        <v>105</v>
      </c>
      <c r="Z1978" t="s">
        <v>2013</v>
      </c>
      <c r="AA1978" t="s">
        <v>106</v>
      </c>
      <c r="AB1978" t="s">
        <v>83</v>
      </c>
      <c r="AC1978" s="5" t="s">
        <v>2244</v>
      </c>
      <c r="AD1978" s="9" t="s">
        <v>2244</v>
      </c>
      <c r="AE1978" t="s">
        <v>10358</v>
      </c>
      <c r="AF1978" t="s">
        <v>85</v>
      </c>
      <c r="AG1978" t="s">
        <v>85</v>
      </c>
      <c r="AH1978" t="s">
        <v>85</v>
      </c>
      <c r="AI1978" t="s">
        <v>85</v>
      </c>
      <c r="AJ1978" t="s">
        <v>10358</v>
      </c>
      <c r="AK1978" t="s">
        <v>86</v>
      </c>
      <c r="AL1978" t="s">
        <v>360</v>
      </c>
      <c r="AM1978" t="s">
        <v>2245</v>
      </c>
      <c r="AN1978" t="s">
        <v>2245</v>
      </c>
      <c r="AO1978" t="s">
        <v>360</v>
      </c>
      <c r="AP1978" t="s">
        <v>108</v>
      </c>
      <c r="AQ1978" t="s">
        <v>109</v>
      </c>
      <c r="AR1978" t="s">
        <v>110</v>
      </c>
      <c r="AS1978" t="s">
        <v>111</v>
      </c>
      <c r="AT1978" t="s">
        <v>93</v>
      </c>
      <c r="AU1978" t="s">
        <v>94</v>
      </c>
      <c r="AV1978" t="s">
        <v>95</v>
      </c>
      <c r="AW1978" t="s">
        <v>85</v>
      </c>
      <c r="AX1978" t="s">
        <v>85</v>
      </c>
      <c r="AY1978" t="s">
        <v>85</v>
      </c>
      <c r="AZ1978" t="s">
        <v>85</v>
      </c>
      <c r="BA1978" t="s">
        <v>91</v>
      </c>
      <c r="BB1978" t="s">
        <v>91</v>
      </c>
      <c r="BC1978" t="s">
        <v>91</v>
      </c>
      <c r="BD1978" t="s">
        <v>85</v>
      </c>
      <c r="BE1978" t="s">
        <v>85</v>
      </c>
      <c r="BF1978" t="s">
        <v>91</v>
      </c>
      <c r="BG1978" t="s">
        <v>1534</v>
      </c>
      <c r="BH1978" t="s">
        <v>86</v>
      </c>
      <c r="BI1978" t="s">
        <v>85</v>
      </c>
    </row>
    <row r="1979" spans="1:61" ht="14.45" hidden="1">
      <c r="A1979" t="s">
        <v>10361</v>
      </c>
      <c r="B1979" t="s">
        <v>132</v>
      </c>
      <c r="C1979" t="s">
        <v>133</v>
      </c>
      <c r="D1979" t="s">
        <v>134</v>
      </c>
      <c r="E1979" t="s">
        <v>65</v>
      </c>
      <c r="F1979" t="s">
        <v>66</v>
      </c>
      <c r="G1979" t="s">
        <v>67</v>
      </c>
      <c r="H1979" t="s">
        <v>137</v>
      </c>
      <c r="I1979" t="s">
        <v>279</v>
      </c>
      <c r="J1979" t="s">
        <v>70</v>
      </c>
      <c r="K1979" t="s">
        <v>71</v>
      </c>
      <c r="L1979" t="s">
        <v>72</v>
      </c>
      <c r="M1979" t="s">
        <v>10362</v>
      </c>
      <c r="N1979" t="s">
        <v>10363</v>
      </c>
      <c r="O1979" s="34">
        <v>45723</v>
      </c>
      <c r="P1979" s="39">
        <v>0.29305555555555557</v>
      </c>
      <c r="Q1979" s="34">
        <v>45726</v>
      </c>
      <c r="R1979" s="39">
        <v>0.37986111111111109</v>
      </c>
      <c r="S1979" t="s">
        <v>75</v>
      </c>
      <c r="T1979" t="s">
        <v>141</v>
      </c>
      <c r="U1979" t="s">
        <v>77</v>
      </c>
      <c r="V1979" t="s">
        <v>78</v>
      </c>
      <c r="W1979" t="s">
        <v>78</v>
      </c>
      <c r="X1979" t="s">
        <v>79</v>
      </c>
      <c r="Y1979" t="s">
        <v>80</v>
      </c>
      <c r="Z1979" t="s">
        <v>1465</v>
      </c>
      <c r="AA1979" t="s">
        <v>143</v>
      </c>
      <c r="AB1979" t="s">
        <v>83</v>
      </c>
      <c r="AC1979" s="5" t="s">
        <v>2244</v>
      </c>
      <c r="AD1979" s="9" t="s">
        <v>2244</v>
      </c>
      <c r="AE1979" t="s">
        <v>10361</v>
      </c>
      <c r="AF1979" t="s">
        <v>85</v>
      </c>
      <c r="AG1979" t="s">
        <v>85</v>
      </c>
      <c r="AH1979" t="s">
        <v>85</v>
      </c>
      <c r="AI1979" t="s">
        <v>85</v>
      </c>
      <c r="AJ1979" t="s">
        <v>10361</v>
      </c>
      <c r="AK1979" t="s">
        <v>86</v>
      </c>
      <c r="AL1979" t="s">
        <v>360</v>
      </c>
      <c r="AM1979" t="s">
        <v>2245</v>
      </c>
      <c r="AN1979" t="s">
        <v>2608</v>
      </c>
      <c r="AO1979" t="s">
        <v>89</v>
      </c>
      <c r="AP1979" t="s">
        <v>108</v>
      </c>
      <c r="AQ1979" t="s">
        <v>180</v>
      </c>
      <c r="AR1979" t="s">
        <v>110</v>
      </c>
      <c r="AS1979" t="s">
        <v>92</v>
      </c>
      <c r="AT1979" t="s">
        <v>93</v>
      </c>
      <c r="AU1979" t="s">
        <v>94</v>
      </c>
      <c r="AV1979" t="s">
        <v>95</v>
      </c>
      <c r="AW1979" t="s">
        <v>85</v>
      </c>
      <c r="AX1979" t="s">
        <v>85</v>
      </c>
      <c r="AY1979" t="s">
        <v>85</v>
      </c>
      <c r="AZ1979" t="s">
        <v>85</v>
      </c>
      <c r="BA1979" t="s">
        <v>91</v>
      </c>
      <c r="BB1979" t="s">
        <v>3790</v>
      </c>
      <c r="BC1979" t="s">
        <v>3606</v>
      </c>
      <c r="BD1979" t="s">
        <v>85</v>
      </c>
      <c r="BE1979" t="s">
        <v>343</v>
      </c>
      <c r="BF1979" t="s">
        <v>3606</v>
      </c>
      <c r="BG1979" t="s">
        <v>147</v>
      </c>
      <c r="BH1979" t="s">
        <v>86</v>
      </c>
      <c r="BI1979" t="s">
        <v>85</v>
      </c>
    </row>
    <row r="1980" spans="1:61" ht="14.45" hidden="1">
      <c r="A1980" t="s">
        <v>10364</v>
      </c>
      <c r="B1980" t="s">
        <v>62</v>
      </c>
      <c r="C1980" t="s">
        <v>63</v>
      </c>
      <c r="D1980" t="s">
        <v>64</v>
      </c>
      <c r="E1980" t="s">
        <v>135</v>
      </c>
      <c r="F1980" t="s">
        <v>136</v>
      </c>
      <c r="G1980" t="s">
        <v>67</v>
      </c>
      <c r="H1980" t="s">
        <v>945</v>
      </c>
      <c r="I1980" t="s">
        <v>946</v>
      </c>
      <c r="J1980" t="s">
        <v>100</v>
      </c>
      <c r="K1980" t="s">
        <v>101</v>
      </c>
      <c r="L1980" t="s">
        <v>102</v>
      </c>
      <c r="M1980" t="s">
        <v>10365</v>
      </c>
      <c r="N1980" t="s">
        <v>10366</v>
      </c>
      <c r="O1980" s="34">
        <v>45723</v>
      </c>
      <c r="P1980" s="39">
        <v>0.33611111111111114</v>
      </c>
      <c r="Q1980" s="34">
        <v>45727</v>
      </c>
      <c r="R1980" s="39">
        <v>0.57847222222222228</v>
      </c>
      <c r="S1980" t="s">
        <v>75</v>
      </c>
      <c r="T1980" t="s">
        <v>141</v>
      </c>
      <c r="U1980" t="s">
        <v>77</v>
      </c>
      <c r="V1980" t="s">
        <v>78</v>
      </c>
      <c r="W1980" t="s">
        <v>78</v>
      </c>
      <c r="X1980" t="s">
        <v>79</v>
      </c>
      <c r="Y1980" t="s">
        <v>80</v>
      </c>
      <c r="Z1980" t="s">
        <v>142</v>
      </c>
      <c r="AA1980" t="s">
        <v>211</v>
      </c>
      <c r="AB1980" t="s">
        <v>83</v>
      </c>
      <c r="AC1980" s="5" t="s">
        <v>2244</v>
      </c>
      <c r="AD1980" s="9" t="s">
        <v>2244</v>
      </c>
      <c r="AE1980" t="s">
        <v>10364</v>
      </c>
      <c r="AF1980" t="s">
        <v>85</v>
      </c>
      <c r="AG1980" t="s">
        <v>85</v>
      </c>
      <c r="AH1980" t="s">
        <v>85</v>
      </c>
      <c r="AI1980" t="s">
        <v>85</v>
      </c>
      <c r="AJ1980" t="s">
        <v>10364</v>
      </c>
      <c r="AK1980" t="s">
        <v>86</v>
      </c>
      <c r="AL1980" t="s">
        <v>360</v>
      </c>
      <c r="AM1980" t="s">
        <v>2245</v>
      </c>
      <c r="AN1980" t="s">
        <v>2608</v>
      </c>
      <c r="AO1980" t="s">
        <v>160</v>
      </c>
      <c r="AP1980" t="s">
        <v>108</v>
      </c>
      <c r="AQ1980" t="s">
        <v>298</v>
      </c>
      <c r="AR1980" t="s">
        <v>110</v>
      </c>
      <c r="AS1980" t="s">
        <v>8687</v>
      </c>
      <c r="AT1980" t="s">
        <v>93</v>
      </c>
      <c r="AU1980" t="s">
        <v>94</v>
      </c>
      <c r="AV1980" t="s">
        <v>145</v>
      </c>
      <c r="AW1980" t="s">
        <v>85</v>
      </c>
      <c r="AX1980" t="s">
        <v>85</v>
      </c>
      <c r="AY1980" t="s">
        <v>85</v>
      </c>
      <c r="AZ1980" t="s">
        <v>85</v>
      </c>
      <c r="BA1980" t="s">
        <v>1101</v>
      </c>
      <c r="BB1980" t="s">
        <v>4590</v>
      </c>
      <c r="BC1980" t="s">
        <v>10367</v>
      </c>
      <c r="BD1980" t="s">
        <v>85</v>
      </c>
      <c r="BE1980" t="s">
        <v>407</v>
      </c>
      <c r="BF1980" t="s">
        <v>10367</v>
      </c>
      <c r="BG1980" t="s">
        <v>10368</v>
      </c>
      <c r="BH1980" t="s">
        <v>86</v>
      </c>
      <c r="BI1980" t="s">
        <v>85</v>
      </c>
    </row>
    <row r="1981" spans="1:61" ht="14.45" hidden="1">
      <c r="A1981" t="s">
        <v>10369</v>
      </c>
      <c r="B1981" t="s">
        <v>62</v>
      </c>
      <c r="C1981" t="s">
        <v>522</v>
      </c>
      <c r="D1981" t="s">
        <v>523</v>
      </c>
      <c r="E1981" t="s">
        <v>135</v>
      </c>
      <c r="F1981" t="s">
        <v>136</v>
      </c>
      <c r="G1981" t="s">
        <v>67</v>
      </c>
      <c r="H1981" t="s">
        <v>399</v>
      </c>
      <c r="I1981" t="s">
        <v>6912</v>
      </c>
      <c r="J1981" t="s">
        <v>550</v>
      </c>
      <c r="K1981" t="s">
        <v>551</v>
      </c>
      <c r="L1981" t="s">
        <v>552</v>
      </c>
      <c r="M1981" t="s">
        <v>10370</v>
      </c>
      <c r="N1981" t="s">
        <v>10371</v>
      </c>
      <c r="O1981" s="34">
        <v>45723</v>
      </c>
      <c r="P1981" s="39">
        <v>0.36319444444444443</v>
      </c>
      <c r="Q1981" s="34">
        <v>45723</v>
      </c>
      <c r="R1981" s="39">
        <v>0.72222222222222221</v>
      </c>
      <c r="S1981" t="s">
        <v>75</v>
      </c>
      <c r="T1981" t="s">
        <v>141</v>
      </c>
      <c r="U1981" t="s">
        <v>77</v>
      </c>
      <c r="V1981" t="s">
        <v>78</v>
      </c>
      <c r="W1981" t="s">
        <v>78</v>
      </c>
      <c r="X1981" t="s">
        <v>79</v>
      </c>
      <c r="Y1981" t="s">
        <v>80</v>
      </c>
      <c r="Z1981" t="s">
        <v>142</v>
      </c>
      <c r="AA1981" t="s">
        <v>227</v>
      </c>
      <c r="AB1981" t="s">
        <v>83</v>
      </c>
      <c r="AC1981" s="5" t="s">
        <v>2244</v>
      </c>
      <c r="AD1981" s="9" t="s">
        <v>2244</v>
      </c>
      <c r="AE1981" t="s">
        <v>10369</v>
      </c>
      <c r="AF1981" t="s">
        <v>85</v>
      </c>
      <c r="AG1981" t="s">
        <v>85</v>
      </c>
      <c r="AH1981" t="s">
        <v>85</v>
      </c>
      <c r="AI1981" t="s">
        <v>85</v>
      </c>
      <c r="AJ1981" t="s">
        <v>10369</v>
      </c>
      <c r="AK1981" t="s">
        <v>86</v>
      </c>
      <c r="AL1981" t="s">
        <v>360</v>
      </c>
      <c r="AM1981" t="s">
        <v>2245</v>
      </c>
      <c r="AN1981" t="s">
        <v>2245</v>
      </c>
      <c r="AO1981" t="s">
        <v>360</v>
      </c>
      <c r="AP1981" t="s">
        <v>108</v>
      </c>
      <c r="AQ1981" t="s">
        <v>298</v>
      </c>
      <c r="AR1981" t="s">
        <v>110</v>
      </c>
      <c r="AS1981" t="s">
        <v>1746</v>
      </c>
      <c r="AT1981" t="s">
        <v>93</v>
      </c>
      <c r="AU1981" t="s">
        <v>94</v>
      </c>
      <c r="AV1981" t="s">
        <v>145</v>
      </c>
      <c r="AW1981" t="s">
        <v>85</v>
      </c>
      <c r="AX1981" t="s">
        <v>85</v>
      </c>
      <c r="AY1981" t="s">
        <v>85</v>
      </c>
      <c r="AZ1981" t="s">
        <v>85</v>
      </c>
      <c r="BA1981" t="s">
        <v>91</v>
      </c>
      <c r="BB1981" t="s">
        <v>10372</v>
      </c>
      <c r="BC1981" t="s">
        <v>10373</v>
      </c>
      <c r="BD1981" t="s">
        <v>85</v>
      </c>
      <c r="BE1981" t="s">
        <v>437</v>
      </c>
      <c r="BF1981" t="s">
        <v>10373</v>
      </c>
      <c r="BG1981" t="s">
        <v>10374</v>
      </c>
      <c r="BH1981" t="s">
        <v>86</v>
      </c>
      <c r="BI1981" t="s">
        <v>85</v>
      </c>
    </row>
    <row r="1982" spans="1:61" ht="14.45" hidden="1">
      <c r="A1982" t="s">
        <v>10375</v>
      </c>
      <c r="B1982" t="s">
        <v>149</v>
      </c>
      <c r="C1982" t="s">
        <v>85</v>
      </c>
      <c r="D1982" t="s">
        <v>85</v>
      </c>
      <c r="E1982" t="s">
        <v>135</v>
      </c>
      <c r="F1982" t="s">
        <v>136</v>
      </c>
      <c r="G1982" t="s">
        <v>150</v>
      </c>
      <c r="H1982" t="s">
        <v>658</v>
      </c>
      <c r="I1982" t="s">
        <v>152</v>
      </c>
      <c r="J1982" t="s">
        <v>367</v>
      </c>
      <c r="K1982" t="s">
        <v>368</v>
      </c>
      <c r="L1982" t="s">
        <v>369</v>
      </c>
      <c r="M1982" t="s">
        <v>10376</v>
      </c>
      <c r="N1982" t="s">
        <v>10377</v>
      </c>
      <c r="O1982" s="34">
        <v>45723</v>
      </c>
      <c r="P1982" s="39">
        <v>0.38680555555555557</v>
      </c>
      <c r="Q1982" s="34">
        <v>45723</v>
      </c>
      <c r="R1982" s="39">
        <v>0.40555555555555556</v>
      </c>
      <c r="S1982" t="s">
        <v>75</v>
      </c>
      <c r="T1982" t="s">
        <v>141</v>
      </c>
      <c r="U1982" t="s">
        <v>77</v>
      </c>
      <c r="V1982" t="s">
        <v>78</v>
      </c>
      <c r="W1982" t="s">
        <v>78</v>
      </c>
      <c r="X1982" t="s">
        <v>79</v>
      </c>
      <c r="Y1982" t="s">
        <v>158</v>
      </c>
      <c r="Z1982" t="s">
        <v>143</v>
      </c>
      <c r="AA1982" t="s">
        <v>143</v>
      </c>
      <c r="AB1982" t="s">
        <v>83</v>
      </c>
      <c r="AC1982" s="5" t="s">
        <v>2244</v>
      </c>
      <c r="AD1982" s="9" t="s">
        <v>2244</v>
      </c>
      <c r="AE1982" t="s">
        <v>10375</v>
      </c>
      <c r="AF1982" t="s">
        <v>85</v>
      </c>
      <c r="AG1982" t="s">
        <v>85</v>
      </c>
      <c r="AH1982" t="s">
        <v>85</v>
      </c>
      <c r="AI1982" t="s">
        <v>85</v>
      </c>
      <c r="AJ1982" t="s">
        <v>10375</v>
      </c>
      <c r="AK1982" t="s">
        <v>283</v>
      </c>
      <c r="AL1982" t="s">
        <v>360</v>
      </c>
      <c r="AM1982" t="s">
        <v>2245</v>
      </c>
      <c r="AN1982" t="s">
        <v>2245</v>
      </c>
      <c r="AO1982" t="s">
        <v>360</v>
      </c>
      <c r="AP1982" t="s">
        <v>108</v>
      </c>
      <c r="AQ1982" t="s">
        <v>161</v>
      </c>
      <c r="AR1982" t="s">
        <v>110</v>
      </c>
      <c r="AS1982" t="s">
        <v>671</v>
      </c>
      <c r="AT1982" t="s">
        <v>93</v>
      </c>
      <c r="AU1982" t="s">
        <v>94</v>
      </c>
      <c r="AV1982" t="s">
        <v>145</v>
      </c>
      <c r="AW1982" t="s">
        <v>85</v>
      </c>
      <c r="AX1982" t="s">
        <v>85</v>
      </c>
      <c r="AY1982" t="s">
        <v>85</v>
      </c>
      <c r="AZ1982" t="s">
        <v>85</v>
      </c>
      <c r="BA1982" t="s">
        <v>452</v>
      </c>
      <c r="BB1982" t="s">
        <v>1640</v>
      </c>
      <c r="BC1982" t="s">
        <v>920</v>
      </c>
      <c r="BD1982" t="s">
        <v>85</v>
      </c>
      <c r="BE1982" t="s">
        <v>311</v>
      </c>
      <c r="BF1982" t="s">
        <v>920</v>
      </c>
      <c r="BG1982" t="s">
        <v>10378</v>
      </c>
      <c r="BH1982" t="s">
        <v>86</v>
      </c>
      <c r="BI1982" t="s">
        <v>85</v>
      </c>
    </row>
    <row r="1983" spans="1:61" ht="14.45" hidden="1">
      <c r="A1983" t="s">
        <v>10379</v>
      </c>
      <c r="B1983" t="s">
        <v>365</v>
      </c>
      <c r="C1983" t="s">
        <v>91</v>
      </c>
      <c r="D1983" t="s">
        <v>91</v>
      </c>
      <c r="E1983" t="s">
        <v>65</v>
      </c>
      <c r="F1983" t="s">
        <v>66</v>
      </c>
      <c r="G1983" t="s">
        <v>67</v>
      </c>
      <c r="H1983" t="s">
        <v>366</v>
      </c>
      <c r="I1983" t="s">
        <v>69</v>
      </c>
      <c r="J1983" t="s">
        <v>428</v>
      </c>
      <c r="K1983" t="s">
        <v>429</v>
      </c>
      <c r="L1983" t="s">
        <v>430</v>
      </c>
      <c r="M1983" t="s">
        <v>10380</v>
      </c>
      <c r="N1983" t="s">
        <v>10381</v>
      </c>
      <c r="O1983" s="34">
        <v>45723</v>
      </c>
      <c r="P1983" s="39">
        <v>0.39305555555555555</v>
      </c>
      <c r="Q1983" s="34">
        <v>45727</v>
      </c>
      <c r="R1983" s="39">
        <v>0.52361111111111114</v>
      </c>
      <c r="S1983" t="s">
        <v>75</v>
      </c>
      <c r="T1983" t="s">
        <v>76</v>
      </c>
      <c r="U1983" t="s">
        <v>77</v>
      </c>
      <c r="V1983" t="s">
        <v>78</v>
      </c>
      <c r="W1983" t="s">
        <v>78</v>
      </c>
      <c r="X1983" t="s">
        <v>79</v>
      </c>
      <c r="Y1983" t="s">
        <v>4466</v>
      </c>
      <c r="Z1983" t="s">
        <v>143</v>
      </c>
      <c r="AA1983" t="s">
        <v>159</v>
      </c>
      <c r="AB1983" t="s">
        <v>83</v>
      </c>
      <c r="AC1983" s="5" t="s">
        <v>2244</v>
      </c>
      <c r="AD1983" s="9" t="s">
        <v>2244</v>
      </c>
      <c r="AE1983" t="s">
        <v>10379</v>
      </c>
      <c r="AF1983" t="s">
        <v>85</v>
      </c>
      <c r="AG1983" t="s">
        <v>85</v>
      </c>
      <c r="AH1983" t="s">
        <v>85</v>
      </c>
      <c r="AI1983" t="s">
        <v>85</v>
      </c>
      <c r="AJ1983" t="s">
        <v>10379</v>
      </c>
      <c r="AK1983" t="s">
        <v>243</v>
      </c>
      <c r="AL1983" t="s">
        <v>360</v>
      </c>
      <c r="AM1983" t="s">
        <v>2245</v>
      </c>
      <c r="AN1983" t="s">
        <v>2608</v>
      </c>
      <c r="AO1983" t="s">
        <v>160</v>
      </c>
      <c r="AP1983" t="s">
        <v>108</v>
      </c>
      <c r="AQ1983" t="s">
        <v>180</v>
      </c>
      <c r="AR1983" t="s">
        <v>110</v>
      </c>
      <c r="AS1983" t="s">
        <v>5322</v>
      </c>
      <c r="AT1983" t="s">
        <v>182</v>
      </c>
      <c r="AU1983" t="s">
        <v>183</v>
      </c>
      <c r="AV1983" t="s">
        <v>95</v>
      </c>
      <c r="AW1983" t="s">
        <v>85</v>
      </c>
      <c r="AX1983" t="s">
        <v>85</v>
      </c>
      <c r="AY1983" t="s">
        <v>85</v>
      </c>
      <c r="AZ1983" t="s">
        <v>85</v>
      </c>
      <c r="BA1983" t="s">
        <v>91</v>
      </c>
      <c r="BB1983" t="s">
        <v>4703</v>
      </c>
      <c r="BC1983" t="s">
        <v>10382</v>
      </c>
      <c r="BD1983" t="s">
        <v>85</v>
      </c>
      <c r="BE1983" t="s">
        <v>1251</v>
      </c>
      <c r="BF1983" t="s">
        <v>10382</v>
      </c>
      <c r="BG1983" t="s">
        <v>10383</v>
      </c>
      <c r="BH1983" t="s">
        <v>86</v>
      </c>
      <c r="BI1983" t="s">
        <v>85</v>
      </c>
    </row>
    <row r="1984" spans="1:61" ht="14.45" hidden="1">
      <c r="A1984" t="s">
        <v>10384</v>
      </c>
      <c r="B1984" t="s">
        <v>62</v>
      </c>
      <c r="C1984" t="s">
        <v>110</v>
      </c>
      <c r="D1984" t="s">
        <v>356</v>
      </c>
      <c r="E1984" t="s">
        <v>135</v>
      </c>
      <c r="F1984" t="s">
        <v>136</v>
      </c>
      <c r="G1984" t="s">
        <v>67</v>
      </c>
      <c r="H1984" t="s">
        <v>366</v>
      </c>
      <c r="I1984" t="s">
        <v>8376</v>
      </c>
      <c r="J1984" t="s">
        <v>1261</v>
      </c>
      <c r="K1984" t="s">
        <v>1262</v>
      </c>
      <c r="L1984" t="s">
        <v>325</v>
      </c>
      <c r="M1984" t="s">
        <v>10385</v>
      </c>
      <c r="N1984" t="s">
        <v>10386</v>
      </c>
      <c r="O1984" s="34">
        <v>45723</v>
      </c>
      <c r="P1984" s="39">
        <v>0.39930555555555558</v>
      </c>
      <c r="Q1984" s="34">
        <v>45726</v>
      </c>
      <c r="R1984" s="39">
        <v>0.46319444444444446</v>
      </c>
      <c r="S1984" t="s">
        <v>75</v>
      </c>
      <c r="T1984" t="s">
        <v>141</v>
      </c>
      <c r="U1984" t="s">
        <v>77</v>
      </c>
      <c r="V1984" t="s">
        <v>78</v>
      </c>
      <c r="W1984" t="s">
        <v>78</v>
      </c>
      <c r="X1984" t="s">
        <v>79</v>
      </c>
      <c r="Y1984" t="s">
        <v>80</v>
      </c>
      <c r="Z1984" t="s">
        <v>143</v>
      </c>
      <c r="AA1984" t="s">
        <v>175</v>
      </c>
      <c r="AB1984" t="s">
        <v>83</v>
      </c>
      <c r="AC1984" s="5" t="s">
        <v>2244</v>
      </c>
      <c r="AD1984" s="9" t="s">
        <v>2244</v>
      </c>
      <c r="AE1984" t="s">
        <v>10384</v>
      </c>
      <c r="AF1984" t="s">
        <v>85</v>
      </c>
      <c r="AG1984" t="s">
        <v>177</v>
      </c>
      <c r="AH1984" t="s">
        <v>178</v>
      </c>
      <c r="AI1984" t="s">
        <v>179</v>
      </c>
      <c r="AJ1984" t="s">
        <v>10384</v>
      </c>
      <c r="AK1984" t="s">
        <v>243</v>
      </c>
      <c r="AL1984" t="s">
        <v>360</v>
      </c>
      <c r="AM1984" t="s">
        <v>2245</v>
      </c>
      <c r="AN1984" t="s">
        <v>2608</v>
      </c>
      <c r="AO1984" t="s">
        <v>89</v>
      </c>
      <c r="AP1984" t="s">
        <v>108</v>
      </c>
      <c r="AQ1984" t="s">
        <v>298</v>
      </c>
      <c r="AR1984" t="s">
        <v>110</v>
      </c>
      <c r="AS1984" t="s">
        <v>1265</v>
      </c>
      <c r="AT1984" t="s">
        <v>182</v>
      </c>
      <c r="AU1984" t="s">
        <v>183</v>
      </c>
      <c r="AV1984" t="s">
        <v>145</v>
      </c>
      <c r="AW1984" t="s">
        <v>85</v>
      </c>
      <c r="AX1984" t="s">
        <v>85</v>
      </c>
      <c r="AY1984" t="s">
        <v>85</v>
      </c>
      <c r="AZ1984" t="s">
        <v>85</v>
      </c>
      <c r="BA1984" t="s">
        <v>91</v>
      </c>
      <c r="BB1984" t="s">
        <v>4136</v>
      </c>
      <c r="BC1984" t="s">
        <v>10307</v>
      </c>
      <c r="BD1984" t="s">
        <v>85</v>
      </c>
      <c r="BE1984" t="s">
        <v>6183</v>
      </c>
      <c r="BF1984" t="s">
        <v>10307</v>
      </c>
      <c r="BG1984" t="s">
        <v>10387</v>
      </c>
      <c r="BH1984" t="s">
        <v>86</v>
      </c>
      <c r="BI1984" t="s">
        <v>85</v>
      </c>
    </row>
    <row r="1985" spans="1:61" ht="14.45" hidden="1">
      <c r="A1985" t="s">
        <v>10388</v>
      </c>
      <c r="B1985" t="s">
        <v>303</v>
      </c>
      <c r="C1985" t="s">
        <v>167</v>
      </c>
      <c r="D1985" t="s">
        <v>168</v>
      </c>
      <c r="E1985" t="s">
        <v>65</v>
      </c>
      <c r="F1985" t="s">
        <v>66</v>
      </c>
      <c r="G1985" t="s">
        <v>67</v>
      </c>
      <c r="H1985" t="s">
        <v>304</v>
      </c>
      <c r="I1985" t="s">
        <v>305</v>
      </c>
      <c r="J1985" t="s">
        <v>70</v>
      </c>
      <c r="K1985" t="s">
        <v>71</v>
      </c>
      <c r="L1985" t="s">
        <v>72</v>
      </c>
      <c r="M1985" t="s">
        <v>10389</v>
      </c>
      <c r="N1985" t="s">
        <v>10390</v>
      </c>
      <c r="O1985" s="34">
        <v>45723</v>
      </c>
      <c r="P1985" s="39">
        <v>0.4201388888888889</v>
      </c>
      <c r="Q1985" s="34">
        <v>45723</v>
      </c>
      <c r="R1985" s="39">
        <v>0.65555555555555556</v>
      </c>
      <c r="S1985" t="s">
        <v>75</v>
      </c>
      <c r="T1985" t="s">
        <v>141</v>
      </c>
      <c r="U1985" t="s">
        <v>77</v>
      </c>
      <c r="V1985" t="s">
        <v>78</v>
      </c>
      <c r="W1985" t="s">
        <v>78</v>
      </c>
      <c r="X1985" t="s">
        <v>79</v>
      </c>
      <c r="Y1985" t="s">
        <v>80</v>
      </c>
      <c r="Z1985" t="s">
        <v>81</v>
      </c>
      <c r="AA1985" t="s">
        <v>325</v>
      </c>
      <c r="AB1985" t="s">
        <v>83</v>
      </c>
      <c r="AC1985" s="5" t="s">
        <v>2244</v>
      </c>
      <c r="AD1985" s="9" t="s">
        <v>2244</v>
      </c>
      <c r="AE1985" t="s">
        <v>10388</v>
      </c>
      <c r="AF1985" t="s">
        <v>85</v>
      </c>
      <c r="AG1985" t="s">
        <v>85</v>
      </c>
      <c r="AH1985" t="s">
        <v>85</v>
      </c>
      <c r="AI1985" t="s">
        <v>85</v>
      </c>
      <c r="AJ1985" t="s">
        <v>10388</v>
      </c>
      <c r="AK1985" t="s">
        <v>243</v>
      </c>
      <c r="AL1985" t="s">
        <v>360</v>
      </c>
      <c r="AM1985" t="s">
        <v>2245</v>
      </c>
      <c r="AN1985" t="s">
        <v>2245</v>
      </c>
      <c r="AO1985" t="s">
        <v>360</v>
      </c>
      <c r="AP1985" t="s">
        <v>108</v>
      </c>
      <c r="AQ1985" t="s">
        <v>308</v>
      </c>
      <c r="AR1985" t="s">
        <v>110</v>
      </c>
      <c r="AS1985" t="s">
        <v>92</v>
      </c>
      <c r="AT1985" t="s">
        <v>93</v>
      </c>
      <c r="AU1985" t="s">
        <v>94</v>
      </c>
      <c r="AV1985" t="s">
        <v>95</v>
      </c>
      <c r="AW1985" t="s">
        <v>85</v>
      </c>
      <c r="AX1985" t="s">
        <v>85</v>
      </c>
      <c r="AY1985" t="s">
        <v>85</v>
      </c>
      <c r="AZ1985" t="s">
        <v>85</v>
      </c>
      <c r="BA1985" t="s">
        <v>452</v>
      </c>
      <c r="BB1985" t="s">
        <v>8550</v>
      </c>
      <c r="BC1985" t="s">
        <v>10391</v>
      </c>
      <c r="BD1985" t="s">
        <v>85</v>
      </c>
      <c r="BE1985" t="s">
        <v>300</v>
      </c>
      <c r="BF1985" t="s">
        <v>10391</v>
      </c>
      <c r="BG1985" t="s">
        <v>312</v>
      </c>
      <c r="BH1985" t="s">
        <v>243</v>
      </c>
      <c r="BI1985" t="s">
        <v>85</v>
      </c>
    </row>
    <row r="1986" spans="1:61" ht="14.45" hidden="1">
      <c r="A1986" t="s">
        <v>10392</v>
      </c>
      <c r="B1986" t="s">
        <v>365</v>
      </c>
      <c r="C1986" t="s">
        <v>91</v>
      </c>
      <c r="D1986" t="s">
        <v>91</v>
      </c>
      <c r="E1986" t="s">
        <v>135</v>
      </c>
      <c r="F1986" t="s">
        <v>136</v>
      </c>
      <c r="G1986" t="s">
        <v>67</v>
      </c>
      <c r="H1986" t="s">
        <v>366</v>
      </c>
      <c r="I1986" t="s">
        <v>590</v>
      </c>
      <c r="J1986" t="s">
        <v>428</v>
      </c>
      <c r="K1986" t="s">
        <v>429</v>
      </c>
      <c r="L1986" t="s">
        <v>430</v>
      </c>
      <c r="M1986" t="s">
        <v>10393</v>
      </c>
      <c r="N1986" t="s">
        <v>10394</v>
      </c>
      <c r="O1986" s="34">
        <v>45723</v>
      </c>
      <c r="P1986" s="39">
        <v>0.43541666666666667</v>
      </c>
      <c r="Q1986" s="34">
        <v>45726</v>
      </c>
      <c r="R1986" s="39">
        <v>0.52638888888888891</v>
      </c>
      <c r="S1986" t="s">
        <v>75</v>
      </c>
      <c r="T1986" t="s">
        <v>141</v>
      </c>
      <c r="U1986" t="s">
        <v>77</v>
      </c>
      <c r="V1986" t="s">
        <v>78</v>
      </c>
      <c r="W1986" t="s">
        <v>78</v>
      </c>
      <c r="X1986" t="s">
        <v>79</v>
      </c>
      <c r="Y1986" t="s">
        <v>4466</v>
      </c>
      <c r="Z1986" t="s">
        <v>81</v>
      </c>
      <c r="AA1986" t="s">
        <v>159</v>
      </c>
      <c r="AB1986" t="s">
        <v>176</v>
      </c>
      <c r="AC1986" s="5" t="s">
        <v>2244</v>
      </c>
      <c r="AD1986" s="9" t="s">
        <v>2244</v>
      </c>
      <c r="AE1986" t="s">
        <v>10392</v>
      </c>
      <c r="AF1986" t="s">
        <v>10395</v>
      </c>
      <c r="AG1986" t="s">
        <v>177</v>
      </c>
      <c r="AH1986" t="s">
        <v>178</v>
      </c>
      <c r="AI1986" t="s">
        <v>179</v>
      </c>
      <c r="AJ1986" t="s">
        <v>10392</v>
      </c>
      <c r="AK1986" t="s">
        <v>86</v>
      </c>
      <c r="AL1986" t="s">
        <v>360</v>
      </c>
      <c r="AM1986" t="s">
        <v>2245</v>
      </c>
      <c r="AN1986" t="s">
        <v>2608</v>
      </c>
      <c r="AO1986" t="s">
        <v>89</v>
      </c>
      <c r="AP1986" t="s">
        <v>108</v>
      </c>
      <c r="AQ1986" t="s">
        <v>298</v>
      </c>
      <c r="AR1986" t="s">
        <v>110</v>
      </c>
      <c r="AS1986" t="s">
        <v>7409</v>
      </c>
      <c r="AT1986" t="s">
        <v>93</v>
      </c>
      <c r="AU1986" t="s">
        <v>94</v>
      </c>
      <c r="AV1986" t="s">
        <v>145</v>
      </c>
      <c r="AW1986" t="s">
        <v>85</v>
      </c>
      <c r="AX1986" t="s">
        <v>85</v>
      </c>
      <c r="AY1986" t="s">
        <v>85</v>
      </c>
      <c r="AZ1986" t="s">
        <v>85</v>
      </c>
      <c r="BA1986" t="s">
        <v>452</v>
      </c>
      <c r="BB1986" t="s">
        <v>10396</v>
      </c>
      <c r="BC1986" t="s">
        <v>3064</v>
      </c>
      <c r="BD1986" t="s">
        <v>85</v>
      </c>
      <c r="BE1986" t="s">
        <v>407</v>
      </c>
      <c r="BF1986" t="s">
        <v>3064</v>
      </c>
      <c r="BG1986" t="s">
        <v>8220</v>
      </c>
      <c r="BH1986" t="s">
        <v>86</v>
      </c>
      <c r="BI1986" t="s">
        <v>85</v>
      </c>
    </row>
    <row r="1987" spans="1:61" ht="14.45" hidden="1">
      <c r="A1987" t="s">
        <v>10397</v>
      </c>
      <c r="B1987" t="s">
        <v>62</v>
      </c>
      <c r="C1987" t="s">
        <v>314</v>
      </c>
      <c r="D1987" t="s">
        <v>315</v>
      </c>
      <c r="E1987" t="s">
        <v>135</v>
      </c>
      <c r="F1987" t="s">
        <v>136</v>
      </c>
      <c r="G1987" t="s">
        <v>67</v>
      </c>
      <c r="H1987" t="s">
        <v>399</v>
      </c>
      <c r="I1987" t="s">
        <v>152</v>
      </c>
      <c r="J1987" t="s">
        <v>1261</v>
      </c>
      <c r="K1987" t="s">
        <v>1262</v>
      </c>
      <c r="L1987" t="s">
        <v>325</v>
      </c>
      <c r="M1987" t="s">
        <v>10398</v>
      </c>
      <c r="N1987" t="s">
        <v>10399</v>
      </c>
      <c r="O1987" s="34">
        <v>45723</v>
      </c>
      <c r="P1987" s="39">
        <v>0.47847222222222224</v>
      </c>
      <c r="Q1987" s="34">
        <v>45726</v>
      </c>
      <c r="R1987" s="39">
        <v>0.46736111111111112</v>
      </c>
      <c r="S1987" t="s">
        <v>75</v>
      </c>
      <c r="T1987" t="s">
        <v>141</v>
      </c>
      <c r="U1987" t="s">
        <v>77</v>
      </c>
      <c r="V1987" t="s">
        <v>78</v>
      </c>
      <c r="W1987" t="s">
        <v>78</v>
      </c>
      <c r="X1987" t="s">
        <v>79</v>
      </c>
      <c r="Y1987" t="s">
        <v>80</v>
      </c>
      <c r="Z1987" t="s">
        <v>175</v>
      </c>
      <c r="AA1987" t="s">
        <v>175</v>
      </c>
      <c r="AB1987" t="s">
        <v>83</v>
      </c>
      <c r="AC1987" s="5" t="s">
        <v>2244</v>
      </c>
      <c r="AD1987" s="9" t="s">
        <v>2244</v>
      </c>
      <c r="AE1987" t="s">
        <v>10397</v>
      </c>
      <c r="AF1987" t="s">
        <v>85</v>
      </c>
      <c r="AG1987" t="s">
        <v>85</v>
      </c>
      <c r="AH1987" t="s">
        <v>85</v>
      </c>
      <c r="AI1987" t="s">
        <v>85</v>
      </c>
      <c r="AJ1987" t="s">
        <v>10397</v>
      </c>
      <c r="AK1987" t="s">
        <v>86</v>
      </c>
      <c r="AL1987" t="s">
        <v>360</v>
      </c>
      <c r="AM1987" t="s">
        <v>2245</v>
      </c>
      <c r="AN1987" t="s">
        <v>2608</v>
      </c>
      <c r="AO1987" t="s">
        <v>89</v>
      </c>
      <c r="AP1987" t="s">
        <v>108</v>
      </c>
      <c r="AQ1987" t="s">
        <v>298</v>
      </c>
      <c r="AR1987" t="s">
        <v>110</v>
      </c>
      <c r="AS1987" t="s">
        <v>1265</v>
      </c>
      <c r="AT1987" t="s">
        <v>182</v>
      </c>
      <c r="AU1987" t="s">
        <v>183</v>
      </c>
      <c r="AV1987" t="s">
        <v>145</v>
      </c>
      <c r="AW1987" t="s">
        <v>85</v>
      </c>
      <c r="AX1987" t="s">
        <v>85</v>
      </c>
      <c r="AY1987" t="s">
        <v>85</v>
      </c>
      <c r="AZ1987" t="s">
        <v>85</v>
      </c>
      <c r="BA1987" t="s">
        <v>91</v>
      </c>
      <c r="BB1987" t="s">
        <v>5257</v>
      </c>
      <c r="BC1987" t="s">
        <v>9675</v>
      </c>
      <c r="BD1987" t="s">
        <v>85</v>
      </c>
      <c r="BE1987" t="s">
        <v>2505</v>
      </c>
      <c r="BF1987" t="s">
        <v>9675</v>
      </c>
      <c r="BG1987" t="s">
        <v>10400</v>
      </c>
      <c r="BH1987" t="s">
        <v>86</v>
      </c>
      <c r="BI1987" t="s">
        <v>85</v>
      </c>
    </row>
    <row r="1988" spans="1:61" ht="14.45" hidden="1">
      <c r="A1988" t="s">
        <v>10401</v>
      </c>
      <c r="B1988" t="s">
        <v>501</v>
      </c>
      <c r="C1988" t="s">
        <v>85</v>
      </c>
      <c r="D1988" t="s">
        <v>85</v>
      </c>
      <c r="E1988" t="s">
        <v>135</v>
      </c>
      <c r="F1988" t="s">
        <v>136</v>
      </c>
      <c r="G1988" t="s">
        <v>150</v>
      </c>
      <c r="H1988" t="s">
        <v>900</v>
      </c>
      <c r="I1988" t="s">
        <v>221</v>
      </c>
      <c r="J1988" t="s">
        <v>411</v>
      </c>
      <c r="K1988" t="s">
        <v>412</v>
      </c>
      <c r="L1988" t="s">
        <v>227</v>
      </c>
      <c r="M1988" t="s">
        <v>10402</v>
      </c>
      <c r="N1988" t="s">
        <v>10403</v>
      </c>
      <c r="O1988" s="34">
        <v>45723</v>
      </c>
      <c r="P1988" s="39">
        <v>0.49791666666666667</v>
      </c>
      <c r="Q1988" s="34">
        <v>45726</v>
      </c>
      <c r="R1988" s="39">
        <v>0.44166666666666665</v>
      </c>
      <c r="S1988" t="s">
        <v>75</v>
      </c>
      <c r="T1988" t="s">
        <v>141</v>
      </c>
      <c r="U1988" t="s">
        <v>77</v>
      </c>
      <c r="V1988" t="s">
        <v>78</v>
      </c>
      <c r="W1988" t="s">
        <v>78</v>
      </c>
      <c r="X1988" t="s">
        <v>79</v>
      </c>
      <c r="Y1988" t="s">
        <v>270</v>
      </c>
      <c r="Z1988" t="s">
        <v>175</v>
      </c>
      <c r="AA1988" t="s">
        <v>81</v>
      </c>
      <c r="AB1988" t="s">
        <v>83</v>
      </c>
      <c r="AC1988" s="5" t="s">
        <v>2244</v>
      </c>
      <c r="AD1988" s="9" t="s">
        <v>2244</v>
      </c>
      <c r="AE1988" t="s">
        <v>10401</v>
      </c>
      <c r="AF1988" t="s">
        <v>85</v>
      </c>
      <c r="AG1988" t="s">
        <v>177</v>
      </c>
      <c r="AH1988" t="s">
        <v>178</v>
      </c>
      <c r="AI1988" t="s">
        <v>179</v>
      </c>
      <c r="AJ1988" t="s">
        <v>10401</v>
      </c>
      <c r="AK1988" t="s">
        <v>243</v>
      </c>
      <c r="AL1988" t="s">
        <v>360</v>
      </c>
      <c r="AM1988" t="s">
        <v>2245</v>
      </c>
      <c r="AN1988" t="s">
        <v>2608</v>
      </c>
      <c r="AO1988" t="s">
        <v>89</v>
      </c>
      <c r="AP1988" t="s">
        <v>108</v>
      </c>
      <c r="AQ1988" t="s">
        <v>494</v>
      </c>
      <c r="AR1988" t="s">
        <v>110</v>
      </c>
      <c r="AS1988" t="s">
        <v>3535</v>
      </c>
      <c r="AT1988" t="s">
        <v>182</v>
      </c>
      <c r="AU1988" t="s">
        <v>183</v>
      </c>
      <c r="AV1988" t="s">
        <v>403</v>
      </c>
      <c r="AW1988" t="s">
        <v>85</v>
      </c>
      <c r="AX1988" t="s">
        <v>85</v>
      </c>
      <c r="AY1988" t="s">
        <v>85</v>
      </c>
      <c r="AZ1988" t="s">
        <v>85</v>
      </c>
      <c r="BA1988" t="s">
        <v>246</v>
      </c>
      <c r="BB1988" t="s">
        <v>8792</v>
      </c>
      <c r="BC1988" t="s">
        <v>878</v>
      </c>
      <c r="BD1988" t="s">
        <v>85</v>
      </c>
      <c r="BE1988" t="s">
        <v>8673</v>
      </c>
      <c r="BF1988" t="s">
        <v>878</v>
      </c>
      <c r="BG1988" t="s">
        <v>10404</v>
      </c>
      <c r="BH1988" t="s">
        <v>86</v>
      </c>
      <c r="BI1988" t="s">
        <v>85</v>
      </c>
    </row>
    <row r="1989" spans="1:61" ht="14.45" hidden="1">
      <c r="A1989" t="s">
        <v>10405</v>
      </c>
      <c r="B1989" t="s">
        <v>98</v>
      </c>
      <c r="C1989" t="s">
        <v>85</v>
      </c>
      <c r="D1989" t="s">
        <v>85</v>
      </c>
      <c r="E1989" t="s">
        <v>135</v>
      </c>
      <c r="F1989" t="s">
        <v>136</v>
      </c>
      <c r="G1989" t="s">
        <v>67</v>
      </c>
      <c r="H1989" t="s">
        <v>99</v>
      </c>
      <c r="I1989" t="s">
        <v>152</v>
      </c>
      <c r="J1989" t="s">
        <v>293</v>
      </c>
      <c r="K1989" t="s">
        <v>294</v>
      </c>
      <c r="L1989" t="s">
        <v>295</v>
      </c>
      <c r="M1989" t="s">
        <v>10406</v>
      </c>
      <c r="N1989" t="s">
        <v>10407</v>
      </c>
      <c r="O1989" s="34">
        <v>45723</v>
      </c>
      <c r="P1989" s="39">
        <v>0.5083333333333333</v>
      </c>
      <c r="Q1989" s="34">
        <v>45728</v>
      </c>
      <c r="R1989" s="39">
        <v>0.61875000000000002</v>
      </c>
      <c r="S1989" t="s">
        <v>75</v>
      </c>
      <c r="T1989" t="s">
        <v>141</v>
      </c>
      <c r="U1989" t="s">
        <v>77</v>
      </c>
      <c r="V1989" t="s">
        <v>78</v>
      </c>
      <c r="W1989" t="s">
        <v>78</v>
      </c>
      <c r="X1989" t="s">
        <v>79</v>
      </c>
      <c r="Y1989" t="s">
        <v>105</v>
      </c>
      <c r="Z1989" t="s">
        <v>159</v>
      </c>
      <c r="AA1989" t="s">
        <v>82</v>
      </c>
      <c r="AB1989" t="s">
        <v>176</v>
      </c>
      <c r="AC1989" s="5" t="s">
        <v>2244</v>
      </c>
      <c r="AD1989" s="9" t="s">
        <v>2244</v>
      </c>
      <c r="AE1989" t="s">
        <v>10405</v>
      </c>
      <c r="AF1989" t="s">
        <v>85</v>
      </c>
      <c r="AG1989" t="s">
        <v>85</v>
      </c>
      <c r="AH1989" t="s">
        <v>85</v>
      </c>
      <c r="AI1989" t="s">
        <v>85</v>
      </c>
      <c r="AJ1989" t="s">
        <v>10405</v>
      </c>
      <c r="AK1989" t="s">
        <v>359</v>
      </c>
      <c r="AL1989" t="s">
        <v>360</v>
      </c>
      <c r="AM1989" t="s">
        <v>2245</v>
      </c>
      <c r="AN1989" t="s">
        <v>2608</v>
      </c>
      <c r="AO1989" t="s">
        <v>229</v>
      </c>
      <c r="AP1989" t="s">
        <v>108</v>
      </c>
      <c r="AQ1989" t="s">
        <v>161</v>
      </c>
      <c r="AR1989" t="s">
        <v>110</v>
      </c>
      <c r="AS1989" t="s">
        <v>299</v>
      </c>
      <c r="AT1989" t="s">
        <v>93</v>
      </c>
      <c r="AU1989" t="s">
        <v>94</v>
      </c>
      <c r="AV1989" t="s">
        <v>145</v>
      </c>
      <c r="AW1989" t="s">
        <v>85</v>
      </c>
      <c r="AX1989" t="s">
        <v>85</v>
      </c>
      <c r="AY1989" t="s">
        <v>85</v>
      </c>
      <c r="AZ1989" t="s">
        <v>85</v>
      </c>
      <c r="BA1989" t="s">
        <v>10408</v>
      </c>
      <c r="BB1989" t="s">
        <v>10409</v>
      </c>
      <c r="BC1989" t="s">
        <v>10410</v>
      </c>
      <c r="BD1989" t="s">
        <v>85</v>
      </c>
      <c r="BE1989" t="s">
        <v>85</v>
      </c>
      <c r="BF1989" t="s">
        <v>10410</v>
      </c>
      <c r="BG1989" t="s">
        <v>10411</v>
      </c>
      <c r="BH1989" t="s">
        <v>86</v>
      </c>
      <c r="BI1989" t="s">
        <v>85</v>
      </c>
    </row>
    <row r="1990" spans="1:61" ht="14.45" hidden="1">
      <c r="A1990" t="s">
        <v>10412</v>
      </c>
      <c r="B1990" t="s">
        <v>1649</v>
      </c>
      <c r="C1990" t="s">
        <v>85</v>
      </c>
      <c r="D1990" t="s">
        <v>85</v>
      </c>
      <c r="E1990" t="s">
        <v>135</v>
      </c>
      <c r="F1990" t="s">
        <v>136</v>
      </c>
      <c r="G1990" t="s">
        <v>150</v>
      </c>
      <c r="H1990" t="s">
        <v>3699</v>
      </c>
      <c r="I1990" t="s">
        <v>138</v>
      </c>
      <c r="J1990" t="s">
        <v>550</v>
      </c>
      <c r="K1990" t="s">
        <v>551</v>
      </c>
      <c r="L1990" t="s">
        <v>552</v>
      </c>
      <c r="M1990" t="s">
        <v>10413</v>
      </c>
      <c r="N1990" t="s">
        <v>85</v>
      </c>
      <c r="O1990" s="34">
        <v>45723</v>
      </c>
      <c r="P1990" s="39">
        <v>0.50972222222222219</v>
      </c>
      <c r="R1990" s="1"/>
      <c r="S1990" t="s">
        <v>2970</v>
      </c>
      <c r="T1990" t="s">
        <v>141</v>
      </c>
      <c r="U1990" t="s">
        <v>681</v>
      </c>
      <c r="V1990" t="s">
        <v>78</v>
      </c>
      <c r="W1990" t="s">
        <v>78</v>
      </c>
      <c r="X1990" t="s">
        <v>79</v>
      </c>
      <c r="Y1990" t="s">
        <v>210</v>
      </c>
      <c r="Z1990" t="s">
        <v>159</v>
      </c>
      <c r="AA1990" t="s">
        <v>85</v>
      </c>
      <c r="AB1990" t="s">
        <v>176</v>
      </c>
      <c r="AC1990" s="5" t="s">
        <v>2244</v>
      </c>
      <c r="AD1990" s="9" t="s">
        <v>85</v>
      </c>
      <c r="AE1990" t="s">
        <v>10412</v>
      </c>
      <c r="AF1990" t="s">
        <v>85</v>
      </c>
      <c r="AG1990" t="s">
        <v>85</v>
      </c>
      <c r="AH1990" t="s">
        <v>85</v>
      </c>
      <c r="AI1990" t="s">
        <v>85</v>
      </c>
      <c r="AJ1990" t="s">
        <v>10412</v>
      </c>
      <c r="AK1990" t="s">
        <v>86</v>
      </c>
      <c r="AL1990" t="s">
        <v>360</v>
      </c>
      <c r="AM1990" t="s">
        <v>2245</v>
      </c>
      <c r="AN1990" t="s">
        <v>85</v>
      </c>
      <c r="AO1990" t="s">
        <v>85</v>
      </c>
      <c r="AP1990" t="s">
        <v>108</v>
      </c>
      <c r="AQ1990" t="s">
        <v>144</v>
      </c>
      <c r="AR1990" t="s">
        <v>110</v>
      </c>
      <c r="AS1990" t="s">
        <v>555</v>
      </c>
      <c r="AT1990" t="s">
        <v>1240</v>
      </c>
      <c r="AU1990" t="s">
        <v>1241</v>
      </c>
      <c r="AV1990" t="s">
        <v>1242</v>
      </c>
      <c r="AW1990" t="s">
        <v>85</v>
      </c>
      <c r="AX1990" t="s">
        <v>85</v>
      </c>
      <c r="AY1990" t="s">
        <v>85</v>
      </c>
      <c r="AZ1990" t="s">
        <v>85</v>
      </c>
      <c r="BA1990" t="s">
        <v>85</v>
      </c>
      <c r="BB1990" t="s">
        <v>10414</v>
      </c>
      <c r="BC1990" t="s">
        <v>10415</v>
      </c>
      <c r="BD1990" t="s">
        <v>85</v>
      </c>
      <c r="BE1990" t="s">
        <v>85</v>
      </c>
      <c r="BF1990" t="s">
        <v>10415</v>
      </c>
      <c r="BG1990" t="s">
        <v>10416</v>
      </c>
      <c r="BH1990" t="s">
        <v>86</v>
      </c>
      <c r="BI1990" t="s">
        <v>85</v>
      </c>
    </row>
    <row r="1991" spans="1:61" ht="14.45" hidden="1">
      <c r="A1991" t="s">
        <v>10417</v>
      </c>
      <c r="B1991" t="s">
        <v>149</v>
      </c>
      <c r="C1991" t="s">
        <v>85</v>
      </c>
      <c r="D1991" t="s">
        <v>85</v>
      </c>
      <c r="E1991" t="s">
        <v>135</v>
      </c>
      <c r="F1991" t="s">
        <v>136</v>
      </c>
      <c r="G1991" t="s">
        <v>150</v>
      </c>
      <c r="H1991" t="s">
        <v>347</v>
      </c>
      <c r="I1991" t="s">
        <v>152</v>
      </c>
      <c r="J1991" t="s">
        <v>331</v>
      </c>
      <c r="K1991" t="s">
        <v>332</v>
      </c>
      <c r="L1991" t="s">
        <v>333</v>
      </c>
      <c r="M1991" t="s">
        <v>10418</v>
      </c>
      <c r="N1991" t="s">
        <v>10419</v>
      </c>
      <c r="O1991" s="34">
        <v>45723</v>
      </c>
      <c r="P1991" s="39">
        <v>0.5708333333333333</v>
      </c>
      <c r="Q1991" s="34">
        <v>45727</v>
      </c>
      <c r="R1991" s="39">
        <v>0.50416666666666665</v>
      </c>
      <c r="S1991" t="s">
        <v>75</v>
      </c>
      <c r="T1991" t="s">
        <v>141</v>
      </c>
      <c r="U1991" t="s">
        <v>77</v>
      </c>
      <c r="V1991" t="s">
        <v>78</v>
      </c>
      <c r="W1991" t="s">
        <v>78</v>
      </c>
      <c r="X1991" t="s">
        <v>79</v>
      </c>
      <c r="Y1991" t="s">
        <v>158</v>
      </c>
      <c r="Z1991" t="s">
        <v>211</v>
      </c>
      <c r="AA1991" t="s">
        <v>159</v>
      </c>
      <c r="AB1991" t="s">
        <v>83</v>
      </c>
      <c r="AC1991" s="5" t="s">
        <v>2244</v>
      </c>
      <c r="AD1991" s="9" t="s">
        <v>2244</v>
      </c>
      <c r="AE1991" t="s">
        <v>10417</v>
      </c>
      <c r="AF1991" t="s">
        <v>85</v>
      </c>
      <c r="AG1991" t="s">
        <v>85</v>
      </c>
      <c r="AH1991" t="s">
        <v>85</v>
      </c>
      <c r="AI1991" t="s">
        <v>85</v>
      </c>
      <c r="AJ1991" t="s">
        <v>10417</v>
      </c>
      <c r="AK1991" t="s">
        <v>86</v>
      </c>
      <c r="AL1991" t="s">
        <v>360</v>
      </c>
      <c r="AM1991" t="s">
        <v>2245</v>
      </c>
      <c r="AN1991" t="s">
        <v>2608</v>
      </c>
      <c r="AO1991" t="s">
        <v>160</v>
      </c>
      <c r="AP1991" t="s">
        <v>108</v>
      </c>
      <c r="AQ1991" t="s">
        <v>161</v>
      </c>
      <c r="AR1991" t="s">
        <v>110</v>
      </c>
      <c r="AS1991" t="s">
        <v>956</v>
      </c>
      <c r="AT1991" t="s">
        <v>93</v>
      </c>
      <c r="AU1991" t="s">
        <v>94</v>
      </c>
      <c r="AV1991" t="s">
        <v>145</v>
      </c>
      <c r="AW1991" t="s">
        <v>85</v>
      </c>
      <c r="AX1991" t="s">
        <v>85</v>
      </c>
      <c r="AY1991" t="s">
        <v>85</v>
      </c>
      <c r="AZ1991" t="s">
        <v>85</v>
      </c>
      <c r="BA1991" t="s">
        <v>10420</v>
      </c>
      <c r="BB1991" t="s">
        <v>10421</v>
      </c>
      <c r="BC1991" t="s">
        <v>1877</v>
      </c>
      <c r="BD1991" t="s">
        <v>85</v>
      </c>
      <c r="BE1991" t="s">
        <v>579</v>
      </c>
      <c r="BF1991" t="s">
        <v>1877</v>
      </c>
      <c r="BG1991" t="s">
        <v>10422</v>
      </c>
      <c r="BH1991" t="s">
        <v>86</v>
      </c>
      <c r="BI1991" t="s">
        <v>85</v>
      </c>
    </row>
    <row r="1992" spans="1:61" ht="14.45" hidden="1">
      <c r="A1992" t="s">
        <v>10423</v>
      </c>
      <c r="B1992" t="s">
        <v>303</v>
      </c>
      <c r="C1992" t="s">
        <v>167</v>
      </c>
      <c r="D1992" t="s">
        <v>168</v>
      </c>
      <c r="E1992" t="s">
        <v>65</v>
      </c>
      <c r="F1992" t="s">
        <v>66</v>
      </c>
      <c r="G1992" t="s">
        <v>67</v>
      </c>
      <c r="H1992" t="s">
        <v>304</v>
      </c>
      <c r="I1992" t="s">
        <v>305</v>
      </c>
      <c r="J1992" t="s">
        <v>70</v>
      </c>
      <c r="K1992" t="s">
        <v>71</v>
      </c>
      <c r="L1992" t="s">
        <v>72</v>
      </c>
      <c r="M1992" t="s">
        <v>10424</v>
      </c>
      <c r="N1992" t="s">
        <v>10425</v>
      </c>
      <c r="O1992" s="34">
        <v>45723</v>
      </c>
      <c r="P1992" s="39">
        <v>0.58125000000000004</v>
      </c>
      <c r="Q1992" s="34">
        <v>45723</v>
      </c>
      <c r="R1992" s="39">
        <v>0.65416666666666667</v>
      </c>
      <c r="S1992" t="s">
        <v>75</v>
      </c>
      <c r="T1992" t="s">
        <v>141</v>
      </c>
      <c r="U1992" t="s">
        <v>77</v>
      </c>
      <c r="V1992" t="s">
        <v>78</v>
      </c>
      <c r="W1992" t="s">
        <v>78</v>
      </c>
      <c r="X1992" t="s">
        <v>79</v>
      </c>
      <c r="Y1992" t="s">
        <v>80</v>
      </c>
      <c r="Z1992" t="s">
        <v>211</v>
      </c>
      <c r="AA1992" t="s">
        <v>325</v>
      </c>
      <c r="AB1992" t="s">
        <v>83</v>
      </c>
      <c r="AC1992" s="5" t="s">
        <v>2244</v>
      </c>
      <c r="AD1992" s="9" t="s">
        <v>2244</v>
      </c>
      <c r="AE1992" t="s">
        <v>10423</v>
      </c>
      <c r="AF1992" t="s">
        <v>85</v>
      </c>
      <c r="AG1992" t="s">
        <v>85</v>
      </c>
      <c r="AH1992" t="s">
        <v>85</v>
      </c>
      <c r="AI1992" t="s">
        <v>85</v>
      </c>
      <c r="AJ1992" t="s">
        <v>10423</v>
      </c>
      <c r="AK1992" t="s">
        <v>243</v>
      </c>
      <c r="AL1992" t="s">
        <v>360</v>
      </c>
      <c r="AM1992" t="s">
        <v>2245</v>
      </c>
      <c r="AN1992" t="s">
        <v>2245</v>
      </c>
      <c r="AO1992" t="s">
        <v>360</v>
      </c>
      <c r="AP1992" t="s">
        <v>108</v>
      </c>
      <c r="AQ1992" t="s">
        <v>308</v>
      </c>
      <c r="AR1992" t="s">
        <v>110</v>
      </c>
      <c r="AS1992" t="s">
        <v>92</v>
      </c>
      <c r="AT1992" t="s">
        <v>93</v>
      </c>
      <c r="AU1992" t="s">
        <v>94</v>
      </c>
      <c r="AV1992" t="s">
        <v>95</v>
      </c>
      <c r="AW1992" t="s">
        <v>85</v>
      </c>
      <c r="AX1992" t="s">
        <v>85</v>
      </c>
      <c r="AY1992" t="s">
        <v>85</v>
      </c>
      <c r="AZ1992" t="s">
        <v>85</v>
      </c>
      <c r="BA1992" t="s">
        <v>452</v>
      </c>
      <c r="BB1992" t="s">
        <v>251</v>
      </c>
      <c r="BC1992" t="s">
        <v>1737</v>
      </c>
      <c r="BD1992" t="s">
        <v>85</v>
      </c>
      <c r="BE1992" t="s">
        <v>343</v>
      </c>
      <c r="BF1992" t="s">
        <v>1737</v>
      </c>
      <c r="BG1992" t="s">
        <v>461</v>
      </c>
      <c r="BH1992" t="s">
        <v>243</v>
      </c>
      <c r="BI1992" t="s">
        <v>85</v>
      </c>
    </row>
    <row r="1993" spans="1:61" ht="14.45" hidden="1">
      <c r="A1993" t="s">
        <v>10426</v>
      </c>
      <c r="B1993" t="s">
        <v>303</v>
      </c>
      <c r="C1993" t="s">
        <v>167</v>
      </c>
      <c r="D1993" t="s">
        <v>168</v>
      </c>
      <c r="E1993" t="s">
        <v>65</v>
      </c>
      <c r="F1993" t="s">
        <v>66</v>
      </c>
      <c r="G1993" t="s">
        <v>67</v>
      </c>
      <c r="H1993" t="s">
        <v>304</v>
      </c>
      <c r="I1993" t="s">
        <v>305</v>
      </c>
      <c r="J1993" t="s">
        <v>70</v>
      </c>
      <c r="K1993" t="s">
        <v>71</v>
      </c>
      <c r="L1993" t="s">
        <v>72</v>
      </c>
      <c r="M1993" t="s">
        <v>10427</v>
      </c>
      <c r="N1993" t="s">
        <v>10428</v>
      </c>
      <c r="O1993" s="34">
        <v>45723</v>
      </c>
      <c r="P1993" s="39">
        <v>0.58194444444444449</v>
      </c>
      <c r="Q1993" s="34">
        <v>45723</v>
      </c>
      <c r="R1993" s="39">
        <v>0.65347222222222223</v>
      </c>
      <c r="S1993" t="s">
        <v>75</v>
      </c>
      <c r="T1993" t="s">
        <v>141</v>
      </c>
      <c r="U1993" t="s">
        <v>77</v>
      </c>
      <c r="V1993" t="s">
        <v>78</v>
      </c>
      <c r="W1993" t="s">
        <v>78</v>
      </c>
      <c r="X1993" t="s">
        <v>79</v>
      </c>
      <c r="Y1993" t="s">
        <v>80</v>
      </c>
      <c r="Z1993" t="s">
        <v>211</v>
      </c>
      <c r="AA1993" t="s">
        <v>325</v>
      </c>
      <c r="AB1993" t="s">
        <v>83</v>
      </c>
      <c r="AC1993" s="5" t="s">
        <v>2244</v>
      </c>
      <c r="AD1993" s="9" t="s">
        <v>2244</v>
      </c>
      <c r="AE1993" t="s">
        <v>10426</v>
      </c>
      <c r="AF1993" t="s">
        <v>85</v>
      </c>
      <c r="AG1993" t="s">
        <v>85</v>
      </c>
      <c r="AH1993" t="s">
        <v>85</v>
      </c>
      <c r="AI1993" t="s">
        <v>85</v>
      </c>
      <c r="AJ1993" t="s">
        <v>10426</v>
      </c>
      <c r="AK1993" t="s">
        <v>243</v>
      </c>
      <c r="AL1993" t="s">
        <v>360</v>
      </c>
      <c r="AM1993" t="s">
        <v>2245</v>
      </c>
      <c r="AN1993" t="s">
        <v>2245</v>
      </c>
      <c r="AO1993" t="s">
        <v>360</v>
      </c>
      <c r="AP1993" t="s">
        <v>108</v>
      </c>
      <c r="AQ1993" t="s">
        <v>308</v>
      </c>
      <c r="AR1993" t="s">
        <v>110</v>
      </c>
      <c r="AS1993" t="s">
        <v>92</v>
      </c>
      <c r="AT1993" t="s">
        <v>93</v>
      </c>
      <c r="AU1993" t="s">
        <v>94</v>
      </c>
      <c r="AV1993" t="s">
        <v>95</v>
      </c>
      <c r="AW1993" t="s">
        <v>85</v>
      </c>
      <c r="AX1993" t="s">
        <v>85</v>
      </c>
      <c r="AY1993" t="s">
        <v>85</v>
      </c>
      <c r="AZ1993" t="s">
        <v>85</v>
      </c>
      <c r="BA1993" t="s">
        <v>612</v>
      </c>
      <c r="BB1993" t="s">
        <v>519</v>
      </c>
      <c r="BC1993" t="s">
        <v>497</v>
      </c>
      <c r="BD1993" t="s">
        <v>85</v>
      </c>
      <c r="BE1993" t="s">
        <v>579</v>
      </c>
      <c r="BF1993" t="s">
        <v>497</v>
      </c>
      <c r="BG1993" t="s">
        <v>466</v>
      </c>
      <c r="BH1993" t="s">
        <v>243</v>
      </c>
      <c r="BI1993" t="s">
        <v>85</v>
      </c>
    </row>
    <row r="1994" spans="1:61" ht="14.45" hidden="1">
      <c r="A1994" t="s">
        <v>10429</v>
      </c>
      <c r="B1994" t="s">
        <v>303</v>
      </c>
      <c r="C1994" t="s">
        <v>167</v>
      </c>
      <c r="D1994" t="s">
        <v>168</v>
      </c>
      <c r="E1994" t="s">
        <v>65</v>
      </c>
      <c r="F1994" t="s">
        <v>66</v>
      </c>
      <c r="G1994" t="s">
        <v>67</v>
      </c>
      <c r="H1994" t="s">
        <v>137</v>
      </c>
      <c r="I1994" t="s">
        <v>69</v>
      </c>
      <c r="J1994" t="s">
        <v>70</v>
      </c>
      <c r="K1994" t="s">
        <v>71</v>
      </c>
      <c r="L1994" t="s">
        <v>72</v>
      </c>
      <c r="M1994" t="s">
        <v>10430</v>
      </c>
      <c r="N1994" t="s">
        <v>10431</v>
      </c>
      <c r="O1994" s="34">
        <v>45723</v>
      </c>
      <c r="P1994" s="39">
        <v>0.58263888888888893</v>
      </c>
      <c r="Q1994" s="34">
        <v>45723</v>
      </c>
      <c r="R1994" s="39">
        <v>0.66874999999999996</v>
      </c>
      <c r="S1994" t="s">
        <v>75</v>
      </c>
      <c r="T1994" t="s">
        <v>141</v>
      </c>
      <c r="U1994" t="s">
        <v>77</v>
      </c>
      <c r="V1994" t="s">
        <v>78</v>
      </c>
      <c r="W1994" t="s">
        <v>78</v>
      </c>
      <c r="X1994" t="s">
        <v>79</v>
      </c>
      <c r="Y1994" t="s">
        <v>80</v>
      </c>
      <c r="Z1994" t="s">
        <v>211</v>
      </c>
      <c r="AA1994" t="s">
        <v>242</v>
      </c>
      <c r="AB1994" t="s">
        <v>83</v>
      </c>
      <c r="AC1994" s="5" t="s">
        <v>2244</v>
      </c>
      <c r="AD1994" s="9" t="s">
        <v>2244</v>
      </c>
      <c r="AE1994" t="s">
        <v>10429</v>
      </c>
      <c r="AF1994" t="s">
        <v>85</v>
      </c>
      <c r="AG1994" t="s">
        <v>85</v>
      </c>
      <c r="AH1994" t="s">
        <v>85</v>
      </c>
      <c r="AI1994" t="s">
        <v>85</v>
      </c>
      <c r="AJ1994" t="s">
        <v>10429</v>
      </c>
      <c r="AK1994" t="s">
        <v>243</v>
      </c>
      <c r="AL1994" t="s">
        <v>360</v>
      </c>
      <c r="AM1994" t="s">
        <v>2245</v>
      </c>
      <c r="AN1994" t="s">
        <v>2245</v>
      </c>
      <c r="AO1994" t="s">
        <v>360</v>
      </c>
      <c r="AP1994" t="s">
        <v>108</v>
      </c>
      <c r="AQ1994" t="s">
        <v>180</v>
      </c>
      <c r="AR1994" t="s">
        <v>110</v>
      </c>
      <c r="AS1994" t="s">
        <v>92</v>
      </c>
      <c r="AT1994" t="s">
        <v>93</v>
      </c>
      <c r="AU1994" t="s">
        <v>94</v>
      </c>
      <c r="AV1994" t="s">
        <v>95</v>
      </c>
      <c r="AW1994" t="s">
        <v>85</v>
      </c>
      <c r="AX1994" t="s">
        <v>85</v>
      </c>
      <c r="AY1994" t="s">
        <v>85</v>
      </c>
      <c r="AZ1994" t="s">
        <v>85</v>
      </c>
      <c r="BA1994" t="s">
        <v>612</v>
      </c>
      <c r="BB1994" t="s">
        <v>603</v>
      </c>
      <c r="BC1994" t="s">
        <v>7825</v>
      </c>
      <c r="BD1994" t="s">
        <v>85</v>
      </c>
      <c r="BE1994" t="s">
        <v>407</v>
      </c>
      <c r="BF1994" t="s">
        <v>7825</v>
      </c>
      <c r="BG1994" t="s">
        <v>1395</v>
      </c>
      <c r="BH1994" t="s">
        <v>243</v>
      </c>
      <c r="BI1994" t="s">
        <v>85</v>
      </c>
    </row>
    <row r="1995" spans="1:61" ht="14.45" hidden="1">
      <c r="A1995" t="s">
        <v>10432</v>
      </c>
      <c r="B1995" t="s">
        <v>1397</v>
      </c>
      <c r="C1995" t="s">
        <v>85</v>
      </c>
      <c r="D1995" t="s">
        <v>85</v>
      </c>
      <c r="E1995" t="s">
        <v>65</v>
      </c>
      <c r="F1995" t="s">
        <v>66</v>
      </c>
      <c r="G1995" t="s">
        <v>150</v>
      </c>
      <c r="H1995" t="s">
        <v>347</v>
      </c>
      <c r="I1995" t="s">
        <v>239</v>
      </c>
      <c r="J1995" t="s">
        <v>331</v>
      </c>
      <c r="K1995" t="s">
        <v>332</v>
      </c>
      <c r="L1995" t="s">
        <v>333</v>
      </c>
      <c r="M1995" t="s">
        <v>10433</v>
      </c>
      <c r="N1995" t="s">
        <v>10434</v>
      </c>
      <c r="O1995" s="34">
        <v>45723</v>
      </c>
      <c r="P1995" s="39">
        <v>0.61041666666666672</v>
      </c>
      <c r="Q1995" s="34">
        <v>45735</v>
      </c>
      <c r="R1995" s="39">
        <v>0.39374999999999999</v>
      </c>
      <c r="S1995" t="s">
        <v>75</v>
      </c>
      <c r="T1995" t="s">
        <v>76</v>
      </c>
      <c r="U1995" t="s">
        <v>77</v>
      </c>
      <c r="V1995" t="s">
        <v>78</v>
      </c>
      <c r="W1995" t="s">
        <v>78</v>
      </c>
      <c r="X1995" t="s">
        <v>79</v>
      </c>
      <c r="Y1995" t="s">
        <v>158</v>
      </c>
      <c r="Z1995" t="s">
        <v>82</v>
      </c>
      <c r="AA1995" t="s">
        <v>143</v>
      </c>
      <c r="AB1995" t="s">
        <v>83</v>
      </c>
      <c r="AC1995" s="5" t="s">
        <v>2244</v>
      </c>
      <c r="AD1995" s="9" t="s">
        <v>2244</v>
      </c>
      <c r="AE1995" t="s">
        <v>10432</v>
      </c>
      <c r="AF1995" t="s">
        <v>85</v>
      </c>
      <c r="AG1995" t="s">
        <v>85</v>
      </c>
      <c r="AH1995" t="s">
        <v>85</v>
      </c>
      <c r="AI1995" t="s">
        <v>85</v>
      </c>
      <c r="AJ1995" t="s">
        <v>10432</v>
      </c>
      <c r="AK1995" t="s">
        <v>243</v>
      </c>
      <c r="AL1995" t="s">
        <v>360</v>
      </c>
      <c r="AM1995" t="s">
        <v>2245</v>
      </c>
      <c r="AN1995" t="s">
        <v>7449</v>
      </c>
      <c r="AO1995" t="s">
        <v>229</v>
      </c>
      <c r="AP1995" t="s">
        <v>108</v>
      </c>
      <c r="AQ1995" t="s">
        <v>180</v>
      </c>
      <c r="AR1995" t="s">
        <v>110</v>
      </c>
      <c r="AS1995" t="s">
        <v>956</v>
      </c>
      <c r="AT1995" t="s">
        <v>93</v>
      </c>
      <c r="AU1995" t="s">
        <v>94</v>
      </c>
      <c r="AV1995" t="s">
        <v>245</v>
      </c>
      <c r="AW1995" t="s">
        <v>85</v>
      </c>
      <c r="AX1995" t="s">
        <v>85</v>
      </c>
      <c r="AY1995" t="s">
        <v>85</v>
      </c>
      <c r="AZ1995" t="s">
        <v>85</v>
      </c>
      <c r="BA1995" t="s">
        <v>10435</v>
      </c>
      <c r="BB1995" t="s">
        <v>6310</v>
      </c>
      <c r="BC1995" t="s">
        <v>10436</v>
      </c>
      <c r="BD1995" t="s">
        <v>85</v>
      </c>
      <c r="BE1995" t="s">
        <v>343</v>
      </c>
      <c r="BF1995" t="s">
        <v>10436</v>
      </c>
      <c r="BG1995" t="s">
        <v>10437</v>
      </c>
      <c r="BH1995" t="s">
        <v>86</v>
      </c>
      <c r="BI1995" t="s">
        <v>85</v>
      </c>
    </row>
    <row r="1996" spans="1:61" ht="14.45" hidden="1">
      <c r="A1996" t="s">
        <v>10438</v>
      </c>
      <c r="B1996" t="s">
        <v>149</v>
      </c>
      <c r="C1996" t="s">
        <v>85</v>
      </c>
      <c r="D1996" t="s">
        <v>85</v>
      </c>
      <c r="E1996" t="s">
        <v>135</v>
      </c>
      <c r="F1996" t="s">
        <v>136</v>
      </c>
      <c r="G1996" t="s">
        <v>150</v>
      </c>
      <c r="H1996" t="s">
        <v>713</v>
      </c>
      <c r="I1996" t="s">
        <v>152</v>
      </c>
      <c r="J1996" t="s">
        <v>100</v>
      </c>
      <c r="K1996" t="s">
        <v>101</v>
      </c>
      <c r="L1996" t="s">
        <v>102</v>
      </c>
      <c r="M1996" t="s">
        <v>10439</v>
      </c>
      <c r="N1996" t="s">
        <v>10440</v>
      </c>
      <c r="O1996" s="34">
        <v>45723</v>
      </c>
      <c r="P1996" s="39">
        <v>0.61597222222222225</v>
      </c>
      <c r="Q1996" s="34">
        <v>45723</v>
      </c>
      <c r="R1996" s="39">
        <v>0.72847222222222219</v>
      </c>
      <c r="S1996" t="s">
        <v>75</v>
      </c>
      <c r="T1996" t="s">
        <v>141</v>
      </c>
      <c r="U1996" t="s">
        <v>77</v>
      </c>
      <c r="V1996" t="s">
        <v>78</v>
      </c>
      <c r="W1996" t="s">
        <v>78</v>
      </c>
      <c r="X1996" t="s">
        <v>79</v>
      </c>
      <c r="Y1996" t="s">
        <v>158</v>
      </c>
      <c r="Z1996" t="s">
        <v>82</v>
      </c>
      <c r="AA1996" t="s">
        <v>227</v>
      </c>
      <c r="AB1996" t="s">
        <v>83</v>
      </c>
      <c r="AC1996" s="5" t="s">
        <v>2244</v>
      </c>
      <c r="AD1996" s="9" t="s">
        <v>2244</v>
      </c>
      <c r="AE1996" t="s">
        <v>10438</v>
      </c>
      <c r="AF1996" t="s">
        <v>85</v>
      </c>
      <c r="AG1996" t="s">
        <v>85</v>
      </c>
      <c r="AH1996" t="s">
        <v>85</v>
      </c>
      <c r="AI1996" t="s">
        <v>85</v>
      </c>
      <c r="AJ1996" t="s">
        <v>10438</v>
      </c>
      <c r="AK1996" t="s">
        <v>86</v>
      </c>
      <c r="AL1996" t="s">
        <v>360</v>
      </c>
      <c r="AM1996" t="s">
        <v>2245</v>
      </c>
      <c r="AN1996" t="s">
        <v>2245</v>
      </c>
      <c r="AO1996" t="s">
        <v>360</v>
      </c>
      <c r="AP1996" t="s">
        <v>108</v>
      </c>
      <c r="AQ1996" t="s">
        <v>161</v>
      </c>
      <c r="AR1996" t="s">
        <v>110</v>
      </c>
      <c r="AS1996" t="s">
        <v>577</v>
      </c>
      <c r="AT1996" t="s">
        <v>93</v>
      </c>
      <c r="AU1996" t="s">
        <v>94</v>
      </c>
      <c r="AV1996" t="s">
        <v>145</v>
      </c>
      <c r="AW1996" t="s">
        <v>85</v>
      </c>
      <c r="AX1996" t="s">
        <v>85</v>
      </c>
      <c r="AY1996" t="s">
        <v>85</v>
      </c>
      <c r="AZ1996" t="s">
        <v>85</v>
      </c>
      <c r="BA1996" t="s">
        <v>91</v>
      </c>
      <c r="BB1996" t="s">
        <v>547</v>
      </c>
      <c r="BC1996" t="s">
        <v>3996</v>
      </c>
      <c r="BD1996" t="s">
        <v>85</v>
      </c>
      <c r="BE1996" t="s">
        <v>311</v>
      </c>
      <c r="BF1996" t="s">
        <v>3996</v>
      </c>
      <c r="BG1996" t="s">
        <v>10441</v>
      </c>
      <c r="BH1996" t="s">
        <v>86</v>
      </c>
      <c r="BI1996" t="s">
        <v>85</v>
      </c>
    </row>
    <row r="1997" spans="1:61" ht="14.45" hidden="1">
      <c r="A1997" t="s">
        <v>10442</v>
      </c>
      <c r="B1997" t="s">
        <v>149</v>
      </c>
      <c r="C1997" t="s">
        <v>85</v>
      </c>
      <c r="D1997" t="s">
        <v>85</v>
      </c>
      <c r="E1997" t="s">
        <v>65</v>
      </c>
      <c r="F1997" t="s">
        <v>66</v>
      </c>
      <c r="G1997" t="s">
        <v>150</v>
      </c>
      <c r="H1997" t="s">
        <v>574</v>
      </c>
      <c r="I1997" t="s">
        <v>239</v>
      </c>
      <c r="J1997" t="s">
        <v>153</v>
      </c>
      <c r="K1997" t="s">
        <v>154</v>
      </c>
      <c r="L1997" t="s">
        <v>155</v>
      </c>
      <c r="M1997" t="s">
        <v>10443</v>
      </c>
      <c r="N1997" t="s">
        <v>10444</v>
      </c>
      <c r="O1997" s="34">
        <v>45723</v>
      </c>
      <c r="P1997" s="39">
        <v>0.62777777777777777</v>
      </c>
      <c r="Q1997" s="34">
        <v>45723</v>
      </c>
      <c r="R1997" s="39">
        <v>0.70347222222222228</v>
      </c>
      <c r="S1997" t="s">
        <v>75</v>
      </c>
      <c r="T1997" t="s">
        <v>141</v>
      </c>
      <c r="U1997" t="s">
        <v>77</v>
      </c>
      <c r="V1997" t="s">
        <v>78</v>
      </c>
      <c r="W1997" t="s">
        <v>78</v>
      </c>
      <c r="X1997" t="s">
        <v>79</v>
      </c>
      <c r="Y1997" t="s">
        <v>158</v>
      </c>
      <c r="Z1997" t="s">
        <v>325</v>
      </c>
      <c r="AA1997" t="s">
        <v>242</v>
      </c>
      <c r="AB1997" t="s">
        <v>83</v>
      </c>
      <c r="AC1997" s="5" t="s">
        <v>2244</v>
      </c>
      <c r="AD1997" s="9" t="s">
        <v>2244</v>
      </c>
      <c r="AE1997" t="s">
        <v>10442</v>
      </c>
      <c r="AF1997" t="s">
        <v>85</v>
      </c>
      <c r="AG1997" t="s">
        <v>85</v>
      </c>
      <c r="AH1997" t="s">
        <v>85</v>
      </c>
      <c r="AI1997" t="s">
        <v>85</v>
      </c>
      <c r="AJ1997" t="s">
        <v>10442</v>
      </c>
      <c r="AK1997" t="s">
        <v>243</v>
      </c>
      <c r="AL1997" t="s">
        <v>360</v>
      </c>
      <c r="AM1997" t="s">
        <v>2245</v>
      </c>
      <c r="AN1997" t="s">
        <v>2245</v>
      </c>
      <c r="AO1997" t="s">
        <v>360</v>
      </c>
      <c r="AP1997" t="s">
        <v>108</v>
      </c>
      <c r="AQ1997" t="s">
        <v>180</v>
      </c>
      <c r="AR1997" t="s">
        <v>110</v>
      </c>
      <c r="AS1997" t="s">
        <v>244</v>
      </c>
      <c r="AT1997" t="s">
        <v>93</v>
      </c>
      <c r="AU1997" t="s">
        <v>94</v>
      </c>
      <c r="AV1997" t="s">
        <v>245</v>
      </c>
      <c r="AW1997" t="s">
        <v>85</v>
      </c>
      <c r="AX1997" t="s">
        <v>85</v>
      </c>
      <c r="AY1997" t="s">
        <v>85</v>
      </c>
      <c r="AZ1997" t="s">
        <v>85</v>
      </c>
      <c r="BA1997" t="s">
        <v>91</v>
      </c>
      <c r="BB1997" t="s">
        <v>1112</v>
      </c>
      <c r="BC1997" t="s">
        <v>7751</v>
      </c>
      <c r="BD1997" t="s">
        <v>85</v>
      </c>
      <c r="BE1997" t="s">
        <v>407</v>
      </c>
      <c r="BF1997" t="s">
        <v>7751</v>
      </c>
      <c r="BG1997" t="s">
        <v>10445</v>
      </c>
      <c r="BH1997" t="s">
        <v>86</v>
      </c>
      <c r="BI1997" t="s">
        <v>85</v>
      </c>
    </row>
    <row r="1998" spans="1:61" ht="14.45" hidden="1">
      <c r="A1998" t="s">
        <v>10446</v>
      </c>
      <c r="B1998" t="s">
        <v>303</v>
      </c>
      <c r="C1998" t="s">
        <v>167</v>
      </c>
      <c r="D1998" t="s">
        <v>168</v>
      </c>
      <c r="E1998" t="s">
        <v>135</v>
      </c>
      <c r="F1998" t="s">
        <v>136</v>
      </c>
      <c r="G1998" t="s">
        <v>67</v>
      </c>
      <c r="H1998" t="s">
        <v>291</v>
      </c>
      <c r="I1998" t="s">
        <v>923</v>
      </c>
      <c r="J1998" t="s">
        <v>479</v>
      </c>
      <c r="K1998" t="s">
        <v>480</v>
      </c>
      <c r="L1998" t="s">
        <v>481</v>
      </c>
      <c r="M1998" t="s">
        <v>10447</v>
      </c>
      <c r="N1998" t="s">
        <v>10448</v>
      </c>
      <c r="O1998" s="34">
        <v>45723</v>
      </c>
      <c r="P1998" s="39">
        <v>0.64166666666666672</v>
      </c>
      <c r="Q1998" s="34">
        <v>45723</v>
      </c>
      <c r="R1998" s="39">
        <v>0.70277777777777772</v>
      </c>
      <c r="S1998" t="s">
        <v>75</v>
      </c>
      <c r="T1998" t="s">
        <v>141</v>
      </c>
      <c r="U1998" t="s">
        <v>77</v>
      </c>
      <c r="V1998" t="s">
        <v>78</v>
      </c>
      <c r="W1998" t="s">
        <v>78</v>
      </c>
      <c r="X1998" t="s">
        <v>79</v>
      </c>
      <c r="Y1998" t="s">
        <v>80</v>
      </c>
      <c r="Z1998" t="s">
        <v>325</v>
      </c>
      <c r="AA1998" t="s">
        <v>242</v>
      </c>
      <c r="AB1998" t="s">
        <v>83</v>
      </c>
      <c r="AC1998" s="5" t="s">
        <v>2244</v>
      </c>
      <c r="AD1998" s="9" t="s">
        <v>2244</v>
      </c>
      <c r="AE1998" t="s">
        <v>10446</v>
      </c>
      <c r="AF1998" t="s">
        <v>85</v>
      </c>
      <c r="AG1998" t="s">
        <v>85</v>
      </c>
      <c r="AH1998" t="s">
        <v>85</v>
      </c>
      <c r="AI1998" t="s">
        <v>85</v>
      </c>
      <c r="AJ1998" t="s">
        <v>10446</v>
      </c>
      <c r="AK1998" t="s">
        <v>86</v>
      </c>
      <c r="AL1998" t="s">
        <v>360</v>
      </c>
      <c r="AM1998" t="s">
        <v>2245</v>
      </c>
      <c r="AN1998" t="s">
        <v>2245</v>
      </c>
      <c r="AO1998" t="s">
        <v>360</v>
      </c>
      <c r="AP1998" t="s">
        <v>108</v>
      </c>
      <c r="AQ1998" t="s">
        <v>298</v>
      </c>
      <c r="AR1998" t="s">
        <v>110</v>
      </c>
      <c r="AS1998" t="s">
        <v>6599</v>
      </c>
      <c r="AT1998" t="s">
        <v>93</v>
      </c>
      <c r="AU1998" t="s">
        <v>94</v>
      </c>
      <c r="AV1998" t="s">
        <v>145</v>
      </c>
      <c r="AW1998" t="s">
        <v>85</v>
      </c>
      <c r="AX1998" t="s">
        <v>85</v>
      </c>
      <c r="AY1998" t="s">
        <v>85</v>
      </c>
      <c r="AZ1998" t="s">
        <v>85</v>
      </c>
      <c r="BA1998" t="s">
        <v>841</v>
      </c>
      <c r="BB1998" t="s">
        <v>1551</v>
      </c>
      <c r="BC1998" t="s">
        <v>3767</v>
      </c>
      <c r="BD1998" t="s">
        <v>85</v>
      </c>
      <c r="BE1998" t="s">
        <v>343</v>
      </c>
      <c r="BF1998" t="s">
        <v>3767</v>
      </c>
      <c r="BG1998" t="s">
        <v>10449</v>
      </c>
      <c r="BH1998" t="s">
        <v>86</v>
      </c>
      <c r="BI1998" t="s">
        <v>85</v>
      </c>
    </row>
    <row r="1999" spans="1:61" ht="14.45" hidden="1">
      <c r="A1999" t="s">
        <v>10450</v>
      </c>
      <c r="B1999" t="s">
        <v>5164</v>
      </c>
      <c r="C1999" t="s">
        <v>85</v>
      </c>
      <c r="D1999" t="s">
        <v>85</v>
      </c>
      <c r="E1999" t="s">
        <v>135</v>
      </c>
      <c r="F1999" t="s">
        <v>136</v>
      </c>
      <c r="G1999" t="s">
        <v>150</v>
      </c>
      <c r="H1999" t="s">
        <v>238</v>
      </c>
      <c r="I1999" t="s">
        <v>152</v>
      </c>
      <c r="J1999" t="s">
        <v>153</v>
      </c>
      <c r="K1999" t="s">
        <v>154</v>
      </c>
      <c r="L1999" t="s">
        <v>155</v>
      </c>
      <c r="M1999" t="s">
        <v>10451</v>
      </c>
      <c r="N1999" t="s">
        <v>10452</v>
      </c>
      <c r="O1999" s="34">
        <v>45723</v>
      </c>
      <c r="P1999" s="39">
        <v>0.6479166666666667</v>
      </c>
      <c r="Q1999" s="34">
        <v>45734</v>
      </c>
      <c r="R1999" s="39">
        <v>0.42708333333333331</v>
      </c>
      <c r="S1999" t="s">
        <v>75</v>
      </c>
      <c r="T1999" t="s">
        <v>76</v>
      </c>
      <c r="U1999" t="s">
        <v>77</v>
      </c>
      <c r="V1999" t="s">
        <v>78</v>
      </c>
      <c r="W1999" t="s">
        <v>78</v>
      </c>
      <c r="X1999" t="s">
        <v>79</v>
      </c>
      <c r="Y1999" t="s">
        <v>158</v>
      </c>
      <c r="Z1999" t="s">
        <v>325</v>
      </c>
      <c r="AA1999" t="s">
        <v>81</v>
      </c>
      <c r="AB1999" t="s">
        <v>83</v>
      </c>
      <c r="AC1999" s="5" t="s">
        <v>2244</v>
      </c>
      <c r="AD1999" s="9" t="s">
        <v>2244</v>
      </c>
      <c r="AE1999" t="s">
        <v>10450</v>
      </c>
      <c r="AF1999" t="s">
        <v>10453</v>
      </c>
      <c r="AG1999" t="s">
        <v>1442</v>
      </c>
      <c r="AH1999" t="s">
        <v>178</v>
      </c>
      <c r="AI1999" t="s">
        <v>1443</v>
      </c>
      <c r="AJ1999" t="s">
        <v>10450</v>
      </c>
      <c r="AK1999" t="s">
        <v>86</v>
      </c>
      <c r="AL1999" t="s">
        <v>360</v>
      </c>
      <c r="AM1999" t="s">
        <v>2245</v>
      </c>
      <c r="AN1999" t="s">
        <v>7449</v>
      </c>
      <c r="AO1999" t="s">
        <v>160</v>
      </c>
      <c r="AP1999" t="s">
        <v>108</v>
      </c>
      <c r="AQ1999" t="s">
        <v>180</v>
      </c>
      <c r="AR1999" t="s">
        <v>110</v>
      </c>
      <c r="AS1999" t="s">
        <v>545</v>
      </c>
      <c r="AT1999" t="s">
        <v>93</v>
      </c>
      <c r="AU1999" t="s">
        <v>94</v>
      </c>
      <c r="AV1999" t="s">
        <v>145</v>
      </c>
      <c r="AW1999" t="s">
        <v>85</v>
      </c>
      <c r="AX1999" t="s">
        <v>85</v>
      </c>
      <c r="AY1999" t="s">
        <v>85</v>
      </c>
      <c r="AZ1999" t="s">
        <v>85</v>
      </c>
      <c r="BA1999" t="s">
        <v>452</v>
      </c>
      <c r="BB1999" t="s">
        <v>10454</v>
      </c>
      <c r="BC1999" t="s">
        <v>10455</v>
      </c>
      <c r="BD1999" t="s">
        <v>85</v>
      </c>
      <c r="BE1999" t="s">
        <v>445</v>
      </c>
      <c r="BF1999" t="s">
        <v>10455</v>
      </c>
      <c r="BG1999" t="s">
        <v>4174</v>
      </c>
      <c r="BH1999" t="s">
        <v>86</v>
      </c>
      <c r="BI1999" t="s">
        <v>85</v>
      </c>
    </row>
    <row r="2000" spans="1:61" ht="14.45" hidden="1">
      <c r="A2000" t="s">
        <v>10456</v>
      </c>
      <c r="B2000" t="s">
        <v>98</v>
      </c>
      <c r="C2000" t="s">
        <v>85</v>
      </c>
      <c r="D2000" t="s">
        <v>85</v>
      </c>
      <c r="E2000" t="s">
        <v>135</v>
      </c>
      <c r="F2000" t="s">
        <v>136</v>
      </c>
      <c r="G2000" t="s">
        <v>67</v>
      </c>
      <c r="H2000" t="s">
        <v>99</v>
      </c>
      <c r="I2000" t="s">
        <v>152</v>
      </c>
      <c r="J2000" t="s">
        <v>70</v>
      </c>
      <c r="K2000" t="s">
        <v>71</v>
      </c>
      <c r="L2000" t="s">
        <v>72</v>
      </c>
      <c r="M2000" t="s">
        <v>10457</v>
      </c>
      <c r="N2000" t="s">
        <v>10458</v>
      </c>
      <c r="O2000" s="34">
        <v>45723</v>
      </c>
      <c r="P2000" s="39">
        <v>0.64930555555555558</v>
      </c>
      <c r="Q2000" s="34">
        <v>45741</v>
      </c>
      <c r="R2000" s="39">
        <v>0.73333333333333328</v>
      </c>
      <c r="S2000" t="s">
        <v>716</v>
      </c>
      <c r="T2000" t="s">
        <v>76</v>
      </c>
      <c r="U2000" t="s">
        <v>77</v>
      </c>
      <c r="V2000" t="s">
        <v>78</v>
      </c>
      <c r="W2000" t="s">
        <v>78</v>
      </c>
      <c r="X2000" t="s">
        <v>79</v>
      </c>
      <c r="Y2000" t="s">
        <v>105</v>
      </c>
      <c r="Z2000" t="s">
        <v>325</v>
      </c>
      <c r="AA2000" t="s">
        <v>227</v>
      </c>
      <c r="AB2000" t="s">
        <v>176</v>
      </c>
      <c r="AC2000" s="5" t="s">
        <v>2244</v>
      </c>
      <c r="AD2000" s="9" t="s">
        <v>2244</v>
      </c>
      <c r="AE2000" t="s">
        <v>10456</v>
      </c>
      <c r="AF2000" t="s">
        <v>85</v>
      </c>
      <c r="AG2000" t="s">
        <v>85</v>
      </c>
      <c r="AH2000" t="s">
        <v>85</v>
      </c>
      <c r="AI2000" t="s">
        <v>85</v>
      </c>
      <c r="AJ2000" t="s">
        <v>10456</v>
      </c>
      <c r="AK2000" t="s">
        <v>86</v>
      </c>
      <c r="AL2000" t="s">
        <v>360</v>
      </c>
      <c r="AM2000" t="s">
        <v>2245</v>
      </c>
      <c r="AN2000" t="s">
        <v>10095</v>
      </c>
      <c r="AO2000" t="s">
        <v>160</v>
      </c>
      <c r="AP2000" t="s">
        <v>108</v>
      </c>
      <c r="AQ2000" t="s">
        <v>161</v>
      </c>
      <c r="AR2000" t="s">
        <v>110</v>
      </c>
      <c r="AS2000" t="s">
        <v>203</v>
      </c>
      <c r="AT2000" t="s">
        <v>93</v>
      </c>
      <c r="AU2000" t="s">
        <v>94</v>
      </c>
      <c r="AV2000" t="s">
        <v>145</v>
      </c>
      <c r="AW2000" t="s">
        <v>85</v>
      </c>
      <c r="AX2000" t="s">
        <v>85</v>
      </c>
      <c r="AY2000" t="s">
        <v>85</v>
      </c>
      <c r="AZ2000" t="s">
        <v>85</v>
      </c>
      <c r="BA2000" t="s">
        <v>10459</v>
      </c>
      <c r="BB2000" t="s">
        <v>10460</v>
      </c>
      <c r="BC2000" t="s">
        <v>10461</v>
      </c>
      <c r="BD2000" t="s">
        <v>85</v>
      </c>
      <c r="BE2000" t="s">
        <v>85</v>
      </c>
      <c r="BF2000" t="s">
        <v>10461</v>
      </c>
      <c r="BG2000" t="s">
        <v>10462</v>
      </c>
      <c r="BH2000" t="s">
        <v>86</v>
      </c>
      <c r="BI2000" t="s">
        <v>85</v>
      </c>
    </row>
    <row r="2001" spans="1:61" ht="14.45" hidden="1">
      <c r="A2001" t="s">
        <v>10463</v>
      </c>
      <c r="B2001" t="s">
        <v>290</v>
      </c>
      <c r="C2001" t="s">
        <v>85</v>
      </c>
      <c r="D2001" t="s">
        <v>85</v>
      </c>
      <c r="E2001" t="s">
        <v>135</v>
      </c>
      <c r="F2001" t="s">
        <v>136</v>
      </c>
      <c r="G2001" t="s">
        <v>67</v>
      </c>
      <c r="H2001" t="s">
        <v>366</v>
      </c>
      <c r="I2001" t="s">
        <v>69</v>
      </c>
      <c r="J2001" t="s">
        <v>964</v>
      </c>
      <c r="K2001" t="s">
        <v>965</v>
      </c>
      <c r="L2001" t="s">
        <v>159</v>
      </c>
      <c r="M2001" t="s">
        <v>10464</v>
      </c>
      <c r="N2001" t="s">
        <v>10465</v>
      </c>
      <c r="O2001" s="34">
        <v>45723</v>
      </c>
      <c r="P2001" s="39">
        <v>0.74791666666666667</v>
      </c>
      <c r="Q2001" s="34">
        <v>45727</v>
      </c>
      <c r="R2001" s="39">
        <v>0.71180555555555558</v>
      </c>
      <c r="S2001" t="s">
        <v>75</v>
      </c>
      <c r="T2001" t="s">
        <v>76</v>
      </c>
      <c r="U2001" t="s">
        <v>77</v>
      </c>
      <c r="V2001" t="s">
        <v>78</v>
      </c>
      <c r="W2001" t="s">
        <v>78</v>
      </c>
      <c r="X2001" t="s">
        <v>79</v>
      </c>
      <c r="Y2001" t="s">
        <v>67</v>
      </c>
      <c r="Z2001" t="s">
        <v>227</v>
      </c>
      <c r="AA2001" t="s">
        <v>227</v>
      </c>
      <c r="AB2001" t="s">
        <v>83</v>
      </c>
      <c r="AC2001" s="5" t="s">
        <v>2244</v>
      </c>
      <c r="AD2001" s="9" t="s">
        <v>2244</v>
      </c>
      <c r="AE2001" t="s">
        <v>10463</v>
      </c>
      <c r="AF2001" t="s">
        <v>85</v>
      </c>
      <c r="AG2001" t="s">
        <v>177</v>
      </c>
      <c r="AH2001" t="s">
        <v>178</v>
      </c>
      <c r="AI2001" t="s">
        <v>179</v>
      </c>
      <c r="AJ2001" t="s">
        <v>10463</v>
      </c>
      <c r="AK2001" t="s">
        <v>243</v>
      </c>
      <c r="AL2001" t="s">
        <v>360</v>
      </c>
      <c r="AM2001" t="s">
        <v>2245</v>
      </c>
      <c r="AN2001" t="s">
        <v>2608</v>
      </c>
      <c r="AO2001" t="s">
        <v>160</v>
      </c>
      <c r="AP2001" t="s">
        <v>108</v>
      </c>
      <c r="AQ2001" t="s">
        <v>180</v>
      </c>
      <c r="AR2001" t="s">
        <v>110</v>
      </c>
      <c r="AS2001" t="s">
        <v>968</v>
      </c>
      <c r="AT2001" t="s">
        <v>182</v>
      </c>
      <c r="AU2001" t="s">
        <v>183</v>
      </c>
      <c r="AV2001" t="s">
        <v>145</v>
      </c>
      <c r="AW2001" t="s">
        <v>85</v>
      </c>
      <c r="AX2001" t="s">
        <v>85</v>
      </c>
      <c r="AY2001" t="s">
        <v>85</v>
      </c>
      <c r="AZ2001" t="s">
        <v>85</v>
      </c>
      <c r="BA2001" t="s">
        <v>2238</v>
      </c>
      <c r="BB2001" t="s">
        <v>3032</v>
      </c>
      <c r="BC2001" t="s">
        <v>10466</v>
      </c>
      <c r="BD2001" t="s">
        <v>85</v>
      </c>
      <c r="BE2001" t="s">
        <v>1587</v>
      </c>
      <c r="BF2001" t="s">
        <v>10466</v>
      </c>
      <c r="BG2001" t="s">
        <v>10467</v>
      </c>
      <c r="BH2001" t="s">
        <v>86</v>
      </c>
      <c r="BI2001" t="s">
        <v>85</v>
      </c>
    </row>
    <row r="2002" spans="1:61" ht="14.45" hidden="1">
      <c r="A2002" t="s">
        <v>10468</v>
      </c>
      <c r="B2002" t="s">
        <v>98</v>
      </c>
      <c r="C2002" t="s">
        <v>85</v>
      </c>
      <c r="D2002" t="s">
        <v>85</v>
      </c>
      <c r="E2002" t="s">
        <v>135</v>
      </c>
      <c r="F2002" t="s">
        <v>136</v>
      </c>
      <c r="G2002" t="s">
        <v>67</v>
      </c>
      <c r="H2002" t="s">
        <v>253</v>
      </c>
      <c r="I2002" t="s">
        <v>152</v>
      </c>
      <c r="J2002" t="s">
        <v>100</v>
      </c>
      <c r="K2002" t="s">
        <v>101</v>
      </c>
      <c r="L2002" t="s">
        <v>102</v>
      </c>
      <c r="M2002" t="s">
        <v>10469</v>
      </c>
      <c r="N2002" t="s">
        <v>10470</v>
      </c>
      <c r="O2002" s="34">
        <v>45723</v>
      </c>
      <c r="P2002" s="39">
        <v>0.80625000000000002</v>
      </c>
      <c r="Q2002" s="34">
        <v>45723</v>
      </c>
      <c r="R2002" s="39">
        <v>0.98333333333333328</v>
      </c>
      <c r="S2002" t="s">
        <v>75</v>
      </c>
      <c r="T2002" t="s">
        <v>141</v>
      </c>
      <c r="U2002" t="s">
        <v>77</v>
      </c>
      <c r="V2002" t="s">
        <v>78</v>
      </c>
      <c r="W2002" t="s">
        <v>78</v>
      </c>
      <c r="X2002" t="s">
        <v>79</v>
      </c>
      <c r="Y2002" t="s">
        <v>105</v>
      </c>
      <c r="Z2002" t="s">
        <v>107</v>
      </c>
      <c r="AA2002" t="s">
        <v>1186</v>
      </c>
      <c r="AB2002" t="s">
        <v>83</v>
      </c>
      <c r="AC2002" s="5" t="s">
        <v>2244</v>
      </c>
      <c r="AD2002" s="9" t="s">
        <v>2244</v>
      </c>
      <c r="AE2002" t="s">
        <v>10468</v>
      </c>
      <c r="AF2002" t="s">
        <v>85</v>
      </c>
      <c r="AG2002" t="s">
        <v>85</v>
      </c>
      <c r="AH2002" t="s">
        <v>85</v>
      </c>
      <c r="AI2002" t="s">
        <v>85</v>
      </c>
      <c r="AJ2002" t="s">
        <v>10468</v>
      </c>
      <c r="AK2002" t="s">
        <v>86</v>
      </c>
      <c r="AL2002" t="s">
        <v>360</v>
      </c>
      <c r="AM2002" t="s">
        <v>2245</v>
      </c>
      <c r="AN2002" t="s">
        <v>2245</v>
      </c>
      <c r="AO2002" t="s">
        <v>360</v>
      </c>
      <c r="AP2002" t="s">
        <v>108</v>
      </c>
      <c r="AQ2002" t="s">
        <v>298</v>
      </c>
      <c r="AR2002" t="s">
        <v>110</v>
      </c>
      <c r="AS2002" t="s">
        <v>132</v>
      </c>
      <c r="AT2002" t="s">
        <v>93</v>
      </c>
      <c r="AU2002" t="s">
        <v>94</v>
      </c>
      <c r="AV2002" t="s">
        <v>145</v>
      </c>
      <c r="AW2002" t="s">
        <v>85</v>
      </c>
      <c r="AX2002" t="s">
        <v>85</v>
      </c>
      <c r="AY2002" t="s">
        <v>85</v>
      </c>
      <c r="AZ2002" t="s">
        <v>85</v>
      </c>
      <c r="BA2002" t="s">
        <v>91</v>
      </c>
      <c r="BB2002" t="s">
        <v>91</v>
      </c>
      <c r="BC2002" t="s">
        <v>91</v>
      </c>
      <c r="BD2002" t="s">
        <v>85</v>
      </c>
      <c r="BE2002" t="s">
        <v>85</v>
      </c>
      <c r="BF2002" t="s">
        <v>91</v>
      </c>
      <c r="BG2002" t="s">
        <v>10471</v>
      </c>
      <c r="BH2002" t="s">
        <v>86</v>
      </c>
      <c r="BI2002" t="s">
        <v>85</v>
      </c>
    </row>
    <row r="2003" spans="1:61" ht="14.45" hidden="1">
      <c r="A2003" t="s">
        <v>10472</v>
      </c>
      <c r="B2003" t="s">
        <v>98</v>
      </c>
      <c r="C2003" t="s">
        <v>85</v>
      </c>
      <c r="D2003" t="s">
        <v>85</v>
      </c>
      <c r="E2003" t="s">
        <v>65</v>
      </c>
      <c r="F2003" t="s">
        <v>66</v>
      </c>
      <c r="G2003" t="s">
        <v>67</v>
      </c>
      <c r="H2003" t="s">
        <v>99</v>
      </c>
      <c r="I2003" t="s">
        <v>69</v>
      </c>
      <c r="J2003" t="s">
        <v>100</v>
      </c>
      <c r="K2003" t="s">
        <v>101</v>
      </c>
      <c r="L2003" t="s">
        <v>102</v>
      </c>
      <c r="M2003" t="s">
        <v>10473</v>
      </c>
      <c r="N2003" t="s">
        <v>10474</v>
      </c>
      <c r="O2003" s="34">
        <v>45725</v>
      </c>
      <c r="P2003" s="39">
        <v>0.21458333333333332</v>
      </c>
      <c r="Q2003" s="34">
        <v>45725</v>
      </c>
      <c r="R2003" s="39">
        <v>0.72291666666666665</v>
      </c>
      <c r="S2003" t="s">
        <v>75</v>
      </c>
      <c r="T2003" t="s">
        <v>141</v>
      </c>
      <c r="U2003" t="s">
        <v>77</v>
      </c>
      <c r="V2003" t="s">
        <v>78</v>
      </c>
      <c r="W2003" t="s">
        <v>78</v>
      </c>
      <c r="X2003" t="s">
        <v>79</v>
      </c>
      <c r="Y2003" t="s">
        <v>105</v>
      </c>
      <c r="Z2003" t="s">
        <v>632</v>
      </c>
      <c r="AA2003" t="s">
        <v>227</v>
      </c>
      <c r="AB2003" t="s">
        <v>83</v>
      </c>
      <c r="AC2003" s="5" t="s">
        <v>2244</v>
      </c>
      <c r="AD2003" s="9" t="s">
        <v>2244</v>
      </c>
      <c r="AE2003" t="s">
        <v>10472</v>
      </c>
      <c r="AF2003" t="s">
        <v>85</v>
      </c>
      <c r="AG2003" t="s">
        <v>85</v>
      </c>
      <c r="AH2003" t="s">
        <v>85</v>
      </c>
      <c r="AI2003" t="s">
        <v>85</v>
      </c>
      <c r="AJ2003" t="s">
        <v>10472</v>
      </c>
      <c r="AK2003" t="s">
        <v>86</v>
      </c>
      <c r="AL2003" t="s">
        <v>87</v>
      </c>
      <c r="AM2003" t="s">
        <v>2608</v>
      </c>
      <c r="AN2003" t="s">
        <v>2608</v>
      </c>
      <c r="AO2003" t="s">
        <v>87</v>
      </c>
      <c r="AP2003" t="s">
        <v>108</v>
      </c>
      <c r="AQ2003" t="s">
        <v>109</v>
      </c>
      <c r="AR2003" t="s">
        <v>110</v>
      </c>
      <c r="AS2003" t="s">
        <v>111</v>
      </c>
      <c r="AT2003" t="s">
        <v>93</v>
      </c>
      <c r="AU2003" t="s">
        <v>94</v>
      </c>
      <c r="AV2003" t="s">
        <v>95</v>
      </c>
      <c r="AW2003" t="s">
        <v>85</v>
      </c>
      <c r="AX2003" t="s">
        <v>85</v>
      </c>
      <c r="AY2003" t="s">
        <v>85</v>
      </c>
      <c r="AZ2003" t="s">
        <v>85</v>
      </c>
      <c r="BA2003" t="s">
        <v>91</v>
      </c>
      <c r="BB2003" t="s">
        <v>91</v>
      </c>
      <c r="BC2003" t="s">
        <v>91</v>
      </c>
      <c r="BD2003" t="s">
        <v>85</v>
      </c>
      <c r="BE2003" t="s">
        <v>85</v>
      </c>
      <c r="BF2003" t="s">
        <v>91</v>
      </c>
      <c r="BG2003" t="s">
        <v>3491</v>
      </c>
      <c r="BH2003" t="s">
        <v>86</v>
      </c>
      <c r="BI2003" t="s">
        <v>85</v>
      </c>
    </row>
    <row r="2004" spans="1:61" ht="14.45" hidden="1">
      <c r="A2004" t="s">
        <v>10475</v>
      </c>
      <c r="B2004" t="s">
        <v>98</v>
      </c>
      <c r="C2004" t="s">
        <v>85</v>
      </c>
      <c r="D2004" t="s">
        <v>85</v>
      </c>
      <c r="E2004" t="s">
        <v>65</v>
      </c>
      <c r="F2004" t="s">
        <v>66</v>
      </c>
      <c r="G2004" t="s">
        <v>67</v>
      </c>
      <c r="H2004" t="s">
        <v>99</v>
      </c>
      <c r="I2004" t="s">
        <v>69</v>
      </c>
      <c r="J2004" t="s">
        <v>100</v>
      </c>
      <c r="K2004" t="s">
        <v>101</v>
      </c>
      <c r="L2004" t="s">
        <v>102</v>
      </c>
      <c r="M2004" t="s">
        <v>10476</v>
      </c>
      <c r="N2004" t="s">
        <v>10477</v>
      </c>
      <c r="O2004" s="34">
        <v>45725</v>
      </c>
      <c r="P2004" s="39">
        <v>0.32847222222222222</v>
      </c>
      <c r="Q2004" s="34">
        <v>45725</v>
      </c>
      <c r="R2004" s="39">
        <v>0.72291666666666665</v>
      </c>
      <c r="S2004" t="s">
        <v>75</v>
      </c>
      <c r="T2004" t="s">
        <v>141</v>
      </c>
      <c r="U2004" t="s">
        <v>77</v>
      </c>
      <c r="V2004" t="s">
        <v>78</v>
      </c>
      <c r="W2004" t="s">
        <v>78</v>
      </c>
      <c r="X2004" t="s">
        <v>79</v>
      </c>
      <c r="Y2004" t="s">
        <v>105</v>
      </c>
      <c r="Z2004" t="s">
        <v>1465</v>
      </c>
      <c r="AA2004" t="s">
        <v>227</v>
      </c>
      <c r="AB2004" t="s">
        <v>83</v>
      </c>
      <c r="AC2004" s="5" t="s">
        <v>2244</v>
      </c>
      <c r="AD2004" s="9" t="s">
        <v>2244</v>
      </c>
      <c r="AE2004" t="s">
        <v>10475</v>
      </c>
      <c r="AF2004" t="s">
        <v>85</v>
      </c>
      <c r="AG2004" t="s">
        <v>85</v>
      </c>
      <c r="AH2004" t="s">
        <v>85</v>
      </c>
      <c r="AI2004" t="s">
        <v>85</v>
      </c>
      <c r="AJ2004" t="s">
        <v>10475</v>
      </c>
      <c r="AK2004" t="s">
        <v>86</v>
      </c>
      <c r="AL2004" t="s">
        <v>87</v>
      </c>
      <c r="AM2004" t="s">
        <v>2608</v>
      </c>
      <c r="AN2004" t="s">
        <v>2608</v>
      </c>
      <c r="AO2004" t="s">
        <v>87</v>
      </c>
      <c r="AP2004" t="s">
        <v>108</v>
      </c>
      <c r="AQ2004" t="s">
        <v>109</v>
      </c>
      <c r="AR2004" t="s">
        <v>110</v>
      </c>
      <c r="AS2004" t="s">
        <v>111</v>
      </c>
      <c r="AT2004" t="s">
        <v>93</v>
      </c>
      <c r="AU2004" t="s">
        <v>94</v>
      </c>
      <c r="AV2004" t="s">
        <v>95</v>
      </c>
      <c r="AW2004" t="s">
        <v>85</v>
      </c>
      <c r="AX2004" t="s">
        <v>85</v>
      </c>
      <c r="AY2004" t="s">
        <v>85</v>
      </c>
      <c r="AZ2004" t="s">
        <v>85</v>
      </c>
      <c r="BA2004" t="s">
        <v>91</v>
      </c>
      <c r="BB2004" t="s">
        <v>91</v>
      </c>
      <c r="BC2004" t="s">
        <v>91</v>
      </c>
      <c r="BD2004" t="s">
        <v>85</v>
      </c>
      <c r="BE2004" t="s">
        <v>85</v>
      </c>
      <c r="BF2004" t="s">
        <v>91</v>
      </c>
      <c r="BG2004" t="s">
        <v>829</v>
      </c>
      <c r="BH2004" t="s">
        <v>86</v>
      </c>
      <c r="BI2004" t="s">
        <v>85</v>
      </c>
    </row>
    <row r="2005" spans="1:61" ht="14.45" hidden="1">
      <c r="A2005" t="s">
        <v>10478</v>
      </c>
      <c r="B2005" t="s">
        <v>98</v>
      </c>
      <c r="C2005" t="s">
        <v>85</v>
      </c>
      <c r="D2005" t="s">
        <v>85</v>
      </c>
      <c r="E2005" t="s">
        <v>65</v>
      </c>
      <c r="F2005" t="s">
        <v>66</v>
      </c>
      <c r="G2005" t="s">
        <v>67</v>
      </c>
      <c r="H2005" t="s">
        <v>99</v>
      </c>
      <c r="I2005" t="s">
        <v>69</v>
      </c>
      <c r="J2005" t="s">
        <v>100</v>
      </c>
      <c r="K2005" t="s">
        <v>101</v>
      </c>
      <c r="L2005" t="s">
        <v>102</v>
      </c>
      <c r="M2005" t="s">
        <v>10479</v>
      </c>
      <c r="N2005" t="s">
        <v>10480</v>
      </c>
      <c r="O2005" s="34">
        <v>45725</v>
      </c>
      <c r="P2005" s="39">
        <v>0.51875000000000004</v>
      </c>
      <c r="Q2005" s="34">
        <v>45725</v>
      </c>
      <c r="R2005" s="39">
        <v>0.87916666666666665</v>
      </c>
      <c r="S2005" t="s">
        <v>75</v>
      </c>
      <c r="T2005" t="s">
        <v>141</v>
      </c>
      <c r="U2005" t="s">
        <v>77</v>
      </c>
      <c r="V2005" t="s">
        <v>78</v>
      </c>
      <c r="W2005" t="s">
        <v>78</v>
      </c>
      <c r="X2005" t="s">
        <v>79</v>
      </c>
      <c r="Y2005" t="s">
        <v>105</v>
      </c>
      <c r="Z2005" t="s">
        <v>159</v>
      </c>
      <c r="AA2005" t="s">
        <v>903</v>
      </c>
      <c r="AB2005" t="s">
        <v>83</v>
      </c>
      <c r="AC2005" s="5" t="s">
        <v>2244</v>
      </c>
      <c r="AD2005" s="9" t="s">
        <v>2244</v>
      </c>
      <c r="AE2005" t="s">
        <v>10478</v>
      </c>
      <c r="AF2005" t="s">
        <v>85</v>
      </c>
      <c r="AG2005" t="s">
        <v>85</v>
      </c>
      <c r="AH2005" t="s">
        <v>85</v>
      </c>
      <c r="AI2005" t="s">
        <v>85</v>
      </c>
      <c r="AJ2005" t="s">
        <v>10478</v>
      </c>
      <c r="AK2005" t="s">
        <v>86</v>
      </c>
      <c r="AL2005" t="s">
        <v>87</v>
      </c>
      <c r="AM2005" t="s">
        <v>2608</v>
      </c>
      <c r="AN2005" t="s">
        <v>2608</v>
      </c>
      <c r="AO2005" t="s">
        <v>87</v>
      </c>
      <c r="AP2005" t="s">
        <v>108</v>
      </c>
      <c r="AQ2005" t="s">
        <v>109</v>
      </c>
      <c r="AR2005" t="s">
        <v>110</v>
      </c>
      <c r="AS2005" t="s">
        <v>111</v>
      </c>
      <c r="AT2005" t="s">
        <v>93</v>
      </c>
      <c r="AU2005" t="s">
        <v>94</v>
      </c>
      <c r="AV2005" t="s">
        <v>95</v>
      </c>
      <c r="AW2005" t="s">
        <v>85</v>
      </c>
      <c r="AX2005" t="s">
        <v>85</v>
      </c>
      <c r="AY2005" t="s">
        <v>85</v>
      </c>
      <c r="AZ2005" t="s">
        <v>85</v>
      </c>
      <c r="BA2005" t="s">
        <v>91</v>
      </c>
      <c r="BB2005" t="s">
        <v>91</v>
      </c>
      <c r="BC2005" t="s">
        <v>91</v>
      </c>
      <c r="BD2005" t="s">
        <v>85</v>
      </c>
      <c r="BE2005" t="s">
        <v>85</v>
      </c>
      <c r="BF2005" t="s">
        <v>91</v>
      </c>
      <c r="BG2005" t="s">
        <v>829</v>
      </c>
      <c r="BH2005" t="s">
        <v>86</v>
      </c>
      <c r="BI2005" t="s">
        <v>85</v>
      </c>
    </row>
    <row r="2006" spans="1:61" ht="14.45" hidden="1">
      <c r="A2006" t="s">
        <v>10481</v>
      </c>
      <c r="B2006" t="s">
        <v>98</v>
      </c>
      <c r="C2006" t="s">
        <v>85</v>
      </c>
      <c r="D2006" t="s">
        <v>85</v>
      </c>
      <c r="E2006" t="s">
        <v>65</v>
      </c>
      <c r="F2006" t="s">
        <v>66</v>
      </c>
      <c r="G2006" t="s">
        <v>67</v>
      </c>
      <c r="H2006" t="s">
        <v>99</v>
      </c>
      <c r="I2006" t="s">
        <v>69</v>
      </c>
      <c r="J2006" t="s">
        <v>100</v>
      </c>
      <c r="K2006" t="s">
        <v>101</v>
      </c>
      <c r="L2006" t="s">
        <v>102</v>
      </c>
      <c r="M2006" t="s">
        <v>10482</v>
      </c>
      <c r="N2006" t="s">
        <v>10483</v>
      </c>
      <c r="O2006" s="34">
        <v>45725</v>
      </c>
      <c r="P2006" s="39">
        <v>0.8569444444444444</v>
      </c>
      <c r="Q2006" s="34">
        <v>45726</v>
      </c>
      <c r="R2006" s="39">
        <v>4.583333333333333E-2</v>
      </c>
      <c r="S2006" t="s">
        <v>75</v>
      </c>
      <c r="T2006" t="s">
        <v>141</v>
      </c>
      <c r="U2006" t="s">
        <v>77</v>
      </c>
      <c r="V2006" t="s">
        <v>78</v>
      </c>
      <c r="W2006" t="s">
        <v>78</v>
      </c>
      <c r="X2006" t="s">
        <v>79</v>
      </c>
      <c r="Y2006" t="s">
        <v>105</v>
      </c>
      <c r="Z2006" t="s">
        <v>369</v>
      </c>
      <c r="AA2006" t="s">
        <v>2013</v>
      </c>
      <c r="AB2006" t="s">
        <v>83</v>
      </c>
      <c r="AC2006" s="5" t="s">
        <v>2244</v>
      </c>
      <c r="AD2006" s="9" t="s">
        <v>2244</v>
      </c>
      <c r="AE2006" t="s">
        <v>10481</v>
      </c>
      <c r="AF2006" t="s">
        <v>85</v>
      </c>
      <c r="AG2006" t="s">
        <v>85</v>
      </c>
      <c r="AH2006" t="s">
        <v>85</v>
      </c>
      <c r="AI2006" t="s">
        <v>85</v>
      </c>
      <c r="AJ2006" t="s">
        <v>10481</v>
      </c>
      <c r="AK2006" t="s">
        <v>86</v>
      </c>
      <c r="AL2006" t="s">
        <v>87</v>
      </c>
      <c r="AM2006" t="s">
        <v>2608</v>
      </c>
      <c r="AN2006" t="s">
        <v>2608</v>
      </c>
      <c r="AO2006" t="s">
        <v>89</v>
      </c>
      <c r="AP2006" t="s">
        <v>108</v>
      </c>
      <c r="AQ2006" t="s">
        <v>109</v>
      </c>
      <c r="AR2006" t="s">
        <v>110</v>
      </c>
      <c r="AS2006" t="s">
        <v>111</v>
      </c>
      <c r="AT2006" t="s">
        <v>93</v>
      </c>
      <c r="AU2006" t="s">
        <v>94</v>
      </c>
      <c r="AV2006" t="s">
        <v>95</v>
      </c>
      <c r="AW2006" t="s">
        <v>85</v>
      </c>
      <c r="AX2006" t="s">
        <v>85</v>
      </c>
      <c r="AY2006" t="s">
        <v>85</v>
      </c>
      <c r="AZ2006" t="s">
        <v>85</v>
      </c>
      <c r="BA2006" t="s">
        <v>91</v>
      </c>
      <c r="BB2006" t="s">
        <v>91</v>
      </c>
      <c r="BC2006" t="s">
        <v>91</v>
      </c>
      <c r="BD2006" t="s">
        <v>85</v>
      </c>
      <c r="BE2006" t="s">
        <v>85</v>
      </c>
      <c r="BF2006" t="s">
        <v>91</v>
      </c>
      <c r="BG2006" t="s">
        <v>829</v>
      </c>
      <c r="BH2006" t="s">
        <v>86</v>
      </c>
      <c r="BI2006" t="s">
        <v>85</v>
      </c>
    </row>
    <row r="2007" spans="1:61" ht="14.45" hidden="1">
      <c r="A2007" t="s">
        <v>10484</v>
      </c>
      <c r="B2007" t="s">
        <v>303</v>
      </c>
      <c r="C2007" t="s">
        <v>63</v>
      </c>
      <c r="D2007" t="s">
        <v>64</v>
      </c>
      <c r="E2007" t="s">
        <v>135</v>
      </c>
      <c r="F2007" t="s">
        <v>136</v>
      </c>
      <c r="G2007" t="s">
        <v>67</v>
      </c>
      <c r="H2007" t="s">
        <v>1197</v>
      </c>
      <c r="I2007" t="s">
        <v>69</v>
      </c>
      <c r="J2007" t="s">
        <v>191</v>
      </c>
      <c r="K2007" t="s">
        <v>192</v>
      </c>
      <c r="L2007" t="s">
        <v>193</v>
      </c>
      <c r="M2007" t="s">
        <v>10485</v>
      </c>
      <c r="N2007" t="s">
        <v>10486</v>
      </c>
      <c r="O2007" s="34">
        <v>45725</v>
      </c>
      <c r="P2007" s="39">
        <v>0.93888888888888888</v>
      </c>
      <c r="Q2007" s="34">
        <v>45754</v>
      </c>
      <c r="R2007" s="39">
        <v>0.51666666666666672</v>
      </c>
      <c r="S2007" t="s">
        <v>716</v>
      </c>
      <c r="T2007" t="s">
        <v>76</v>
      </c>
      <c r="U2007" t="s">
        <v>77</v>
      </c>
      <c r="V2007" t="s">
        <v>78</v>
      </c>
      <c r="W2007" t="s">
        <v>78</v>
      </c>
      <c r="X2007" t="s">
        <v>79</v>
      </c>
      <c r="Y2007" t="s">
        <v>80</v>
      </c>
      <c r="Z2007" t="s">
        <v>505</v>
      </c>
      <c r="AA2007" t="s">
        <v>159</v>
      </c>
      <c r="AB2007" t="s">
        <v>83</v>
      </c>
      <c r="AC2007" t="s">
        <v>2244</v>
      </c>
      <c r="AD2007" t="s">
        <v>9091</v>
      </c>
      <c r="AE2007" t="s">
        <v>10484</v>
      </c>
      <c r="AF2007" t="s">
        <v>85</v>
      </c>
      <c r="AG2007" t="s">
        <v>85</v>
      </c>
      <c r="AH2007" t="s">
        <v>85</v>
      </c>
      <c r="AI2007" t="s">
        <v>85</v>
      </c>
      <c r="AJ2007" t="s">
        <v>10484</v>
      </c>
      <c r="AK2007" t="s">
        <v>243</v>
      </c>
      <c r="AL2007" t="s">
        <v>87</v>
      </c>
      <c r="AM2007" t="s">
        <v>2608</v>
      </c>
      <c r="AN2007" t="s">
        <v>9626</v>
      </c>
      <c r="AO2007" t="s">
        <v>89</v>
      </c>
      <c r="AP2007" t="s">
        <v>108</v>
      </c>
      <c r="AQ2007" t="s">
        <v>180</v>
      </c>
      <c r="AR2007" t="s">
        <v>110</v>
      </c>
      <c r="AS2007" t="s">
        <v>1518</v>
      </c>
      <c r="AT2007" t="s">
        <v>182</v>
      </c>
      <c r="AU2007" t="s">
        <v>183</v>
      </c>
      <c r="AV2007" t="s">
        <v>145</v>
      </c>
      <c r="AW2007" t="s">
        <v>85</v>
      </c>
      <c r="AX2007" t="s">
        <v>10487</v>
      </c>
      <c r="AY2007" t="s">
        <v>85</v>
      </c>
      <c r="AZ2007" t="s">
        <v>85</v>
      </c>
      <c r="BA2007" t="s">
        <v>10488</v>
      </c>
      <c r="BB2007" t="s">
        <v>91</v>
      </c>
      <c r="BC2007" t="s">
        <v>10489</v>
      </c>
      <c r="BD2007" t="s">
        <v>85</v>
      </c>
      <c r="BE2007" t="s">
        <v>4356</v>
      </c>
      <c r="BF2007" t="s">
        <v>10489</v>
      </c>
      <c r="BG2007" t="s">
        <v>10490</v>
      </c>
      <c r="BH2007" t="s">
        <v>86</v>
      </c>
      <c r="BI2007" t="s">
        <v>85</v>
      </c>
    </row>
    <row r="2008" spans="1:61" ht="14.45" hidden="1">
      <c r="A2008" t="s">
        <v>10491</v>
      </c>
      <c r="B2008" t="s">
        <v>98</v>
      </c>
      <c r="C2008" t="s">
        <v>85</v>
      </c>
      <c r="D2008" t="s">
        <v>85</v>
      </c>
      <c r="E2008" t="s">
        <v>65</v>
      </c>
      <c r="F2008" t="s">
        <v>66</v>
      </c>
      <c r="G2008" t="s">
        <v>67</v>
      </c>
      <c r="H2008" t="s">
        <v>99</v>
      </c>
      <c r="I2008" t="s">
        <v>69</v>
      </c>
      <c r="J2008" t="s">
        <v>100</v>
      </c>
      <c r="K2008" t="s">
        <v>101</v>
      </c>
      <c r="L2008" t="s">
        <v>102</v>
      </c>
      <c r="M2008" t="s">
        <v>10492</v>
      </c>
      <c r="N2008" t="s">
        <v>10493</v>
      </c>
      <c r="O2008" s="34">
        <v>45726</v>
      </c>
      <c r="P2008" s="39">
        <v>1.7361111111111112E-2</v>
      </c>
      <c r="Q2008" s="34">
        <v>45726</v>
      </c>
      <c r="R2008" s="39">
        <v>0.17083333333333334</v>
      </c>
      <c r="S2008" t="s">
        <v>75</v>
      </c>
      <c r="T2008" t="s">
        <v>141</v>
      </c>
      <c r="U2008" t="s">
        <v>77</v>
      </c>
      <c r="V2008" t="s">
        <v>78</v>
      </c>
      <c r="W2008" t="s">
        <v>78</v>
      </c>
      <c r="X2008" t="s">
        <v>79</v>
      </c>
      <c r="Y2008" t="s">
        <v>105</v>
      </c>
      <c r="Z2008" t="s">
        <v>910</v>
      </c>
      <c r="AA2008" t="s">
        <v>2862</v>
      </c>
      <c r="AB2008" t="s">
        <v>83</v>
      </c>
      <c r="AC2008" s="5" t="s">
        <v>2244</v>
      </c>
      <c r="AD2008" s="9" t="s">
        <v>2244</v>
      </c>
      <c r="AE2008" t="s">
        <v>10491</v>
      </c>
      <c r="AF2008" t="s">
        <v>85</v>
      </c>
      <c r="AG2008" t="s">
        <v>85</v>
      </c>
      <c r="AH2008" t="s">
        <v>85</v>
      </c>
      <c r="AI2008" t="s">
        <v>85</v>
      </c>
      <c r="AJ2008" t="s">
        <v>10491</v>
      </c>
      <c r="AK2008" t="s">
        <v>86</v>
      </c>
      <c r="AL2008" t="s">
        <v>89</v>
      </c>
      <c r="AM2008" t="s">
        <v>2608</v>
      </c>
      <c r="AN2008" t="s">
        <v>2608</v>
      </c>
      <c r="AO2008" t="s">
        <v>89</v>
      </c>
      <c r="AP2008" t="s">
        <v>108</v>
      </c>
      <c r="AQ2008" t="s">
        <v>109</v>
      </c>
      <c r="AR2008" t="s">
        <v>110</v>
      </c>
      <c r="AS2008" t="s">
        <v>111</v>
      </c>
      <c r="AT2008" t="s">
        <v>93</v>
      </c>
      <c r="AU2008" t="s">
        <v>94</v>
      </c>
      <c r="AV2008" t="s">
        <v>95</v>
      </c>
      <c r="AW2008" t="s">
        <v>85</v>
      </c>
      <c r="AX2008" t="s">
        <v>85</v>
      </c>
      <c r="AY2008" t="s">
        <v>85</v>
      </c>
      <c r="AZ2008" t="s">
        <v>85</v>
      </c>
      <c r="BA2008" t="s">
        <v>91</v>
      </c>
      <c r="BB2008" t="s">
        <v>91</v>
      </c>
      <c r="BC2008" t="s">
        <v>91</v>
      </c>
      <c r="BD2008" t="s">
        <v>85</v>
      </c>
      <c r="BE2008" t="s">
        <v>85</v>
      </c>
      <c r="BF2008" t="s">
        <v>91</v>
      </c>
      <c r="BG2008" t="s">
        <v>2326</v>
      </c>
      <c r="BH2008" t="s">
        <v>86</v>
      </c>
      <c r="BI2008" t="s">
        <v>85</v>
      </c>
    </row>
    <row r="2009" spans="1:61" ht="14.45" hidden="1">
      <c r="A2009" t="s">
        <v>10494</v>
      </c>
      <c r="B2009" t="s">
        <v>132</v>
      </c>
      <c r="C2009" t="s">
        <v>133</v>
      </c>
      <c r="D2009" t="s">
        <v>134</v>
      </c>
      <c r="E2009" t="s">
        <v>65</v>
      </c>
      <c r="F2009" t="s">
        <v>66</v>
      </c>
      <c r="G2009" t="s">
        <v>67</v>
      </c>
      <c r="H2009" t="s">
        <v>137</v>
      </c>
      <c r="I2009" t="s">
        <v>69</v>
      </c>
      <c r="J2009" t="s">
        <v>70</v>
      </c>
      <c r="K2009" t="s">
        <v>71</v>
      </c>
      <c r="L2009" t="s">
        <v>72</v>
      </c>
      <c r="M2009" t="s">
        <v>10495</v>
      </c>
      <c r="N2009" t="s">
        <v>10496</v>
      </c>
      <c r="O2009" s="34">
        <v>45726</v>
      </c>
      <c r="P2009" s="39">
        <v>0.29305555555555557</v>
      </c>
      <c r="Q2009" s="34">
        <v>45726</v>
      </c>
      <c r="R2009" s="39">
        <v>0.70694444444444449</v>
      </c>
      <c r="S2009" t="s">
        <v>75</v>
      </c>
      <c r="T2009" t="s">
        <v>141</v>
      </c>
      <c r="U2009" t="s">
        <v>77</v>
      </c>
      <c r="V2009" t="s">
        <v>78</v>
      </c>
      <c r="W2009" t="s">
        <v>78</v>
      </c>
      <c r="X2009" t="s">
        <v>79</v>
      </c>
      <c r="Y2009" t="s">
        <v>80</v>
      </c>
      <c r="Z2009" t="s">
        <v>1465</v>
      </c>
      <c r="AA2009" t="s">
        <v>242</v>
      </c>
      <c r="AB2009" t="s">
        <v>83</v>
      </c>
      <c r="AC2009" s="5" t="s">
        <v>2244</v>
      </c>
      <c r="AD2009" s="9" t="s">
        <v>2244</v>
      </c>
      <c r="AE2009" t="s">
        <v>10494</v>
      </c>
      <c r="AF2009" t="s">
        <v>85</v>
      </c>
      <c r="AG2009" t="s">
        <v>85</v>
      </c>
      <c r="AH2009" t="s">
        <v>85</v>
      </c>
      <c r="AI2009" t="s">
        <v>85</v>
      </c>
      <c r="AJ2009" t="s">
        <v>10494</v>
      </c>
      <c r="AK2009" t="s">
        <v>86</v>
      </c>
      <c r="AL2009" t="s">
        <v>89</v>
      </c>
      <c r="AM2009" t="s">
        <v>2608</v>
      </c>
      <c r="AN2009" t="s">
        <v>2608</v>
      </c>
      <c r="AO2009" t="s">
        <v>89</v>
      </c>
      <c r="AP2009" t="s">
        <v>108</v>
      </c>
      <c r="AQ2009" t="s">
        <v>180</v>
      </c>
      <c r="AR2009" t="s">
        <v>110</v>
      </c>
      <c r="AS2009" t="s">
        <v>92</v>
      </c>
      <c r="AT2009" t="s">
        <v>93</v>
      </c>
      <c r="AU2009" t="s">
        <v>94</v>
      </c>
      <c r="AV2009" t="s">
        <v>95</v>
      </c>
      <c r="AW2009" t="s">
        <v>85</v>
      </c>
      <c r="AX2009" t="s">
        <v>85</v>
      </c>
      <c r="AY2009" t="s">
        <v>85</v>
      </c>
      <c r="AZ2009" t="s">
        <v>85</v>
      </c>
      <c r="BA2009" t="s">
        <v>85</v>
      </c>
      <c r="BB2009" t="s">
        <v>10497</v>
      </c>
      <c r="BC2009" t="s">
        <v>3671</v>
      </c>
      <c r="BD2009" t="s">
        <v>85</v>
      </c>
      <c r="BE2009" t="s">
        <v>407</v>
      </c>
      <c r="BF2009" t="s">
        <v>3671</v>
      </c>
      <c r="BG2009" t="s">
        <v>147</v>
      </c>
      <c r="BH2009" t="s">
        <v>86</v>
      </c>
      <c r="BI2009" t="s">
        <v>85</v>
      </c>
    </row>
    <row r="2010" spans="1:61" ht="14.45" hidden="1">
      <c r="A2010" t="s">
        <v>10498</v>
      </c>
      <c r="B2010" t="s">
        <v>5837</v>
      </c>
      <c r="C2010" t="s">
        <v>110</v>
      </c>
      <c r="D2010" t="s">
        <v>356</v>
      </c>
      <c r="E2010" t="s">
        <v>135</v>
      </c>
      <c r="F2010" t="s">
        <v>136</v>
      </c>
      <c r="G2010" t="s">
        <v>67</v>
      </c>
      <c r="H2010" t="s">
        <v>410</v>
      </c>
      <c r="I2010" t="s">
        <v>2669</v>
      </c>
      <c r="J2010" t="s">
        <v>479</v>
      </c>
      <c r="K2010" t="s">
        <v>480</v>
      </c>
      <c r="L2010" t="s">
        <v>481</v>
      </c>
      <c r="M2010" t="s">
        <v>10499</v>
      </c>
      <c r="N2010" t="s">
        <v>10500</v>
      </c>
      <c r="O2010" s="34">
        <v>45726</v>
      </c>
      <c r="P2010" s="39">
        <v>0.36666666666666664</v>
      </c>
      <c r="Q2010" s="34">
        <v>45726</v>
      </c>
      <c r="R2010" s="39">
        <v>0.64861111111111114</v>
      </c>
      <c r="S2010" t="s">
        <v>75</v>
      </c>
      <c r="T2010" t="s">
        <v>141</v>
      </c>
      <c r="U2010" t="s">
        <v>77</v>
      </c>
      <c r="V2010" t="s">
        <v>78</v>
      </c>
      <c r="W2010" t="s">
        <v>78</v>
      </c>
      <c r="X2010" t="s">
        <v>79</v>
      </c>
      <c r="Y2010" t="s">
        <v>80</v>
      </c>
      <c r="Z2010" t="s">
        <v>142</v>
      </c>
      <c r="AA2010" t="s">
        <v>325</v>
      </c>
      <c r="AB2010" t="s">
        <v>83</v>
      </c>
      <c r="AC2010" s="5" t="s">
        <v>2244</v>
      </c>
      <c r="AD2010" s="9" t="s">
        <v>2244</v>
      </c>
      <c r="AE2010" t="s">
        <v>10498</v>
      </c>
      <c r="AF2010" t="s">
        <v>85</v>
      </c>
      <c r="AG2010" t="s">
        <v>85</v>
      </c>
      <c r="AH2010" t="s">
        <v>85</v>
      </c>
      <c r="AI2010" t="s">
        <v>85</v>
      </c>
      <c r="AJ2010" t="s">
        <v>10498</v>
      </c>
      <c r="AK2010" t="s">
        <v>86</v>
      </c>
      <c r="AL2010" t="s">
        <v>89</v>
      </c>
      <c r="AM2010" t="s">
        <v>2608</v>
      </c>
      <c r="AN2010" t="s">
        <v>2608</v>
      </c>
      <c r="AO2010" t="s">
        <v>89</v>
      </c>
      <c r="AP2010" t="s">
        <v>108</v>
      </c>
      <c r="AQ2010" t="s">
        <v>298</v>
      </c>
      <c r="AR2010" t="s">
        <v>110</v>
      </c>
      <c r="AS2010" t="s">
        <v>1270</v>
      </c>
      <c r="AT2010" t="s">
        <v>93</v>
      </c>
      <c r="AU2010" t="s">
        <v>94</v>
      </c>
      <c r="AV2010" t="s">
        <v>145</v>
      </c>
      <c r="AW2010" t="s">
        <v>85</v>
      </c>
      <c r="AX2010" t="s">
        <v>85</v>
      </c>
      <c r="AY2010" t="s">
        <v>85</v>
      </c>
      <c r="AZ2010" t="s">
        <v>85</v>
      </c>
      <c r="BA2010" t="s">
        <v>85</v>
      </c>
      <c r="BB2010" t="s">
        <v>6480</v>
      </c>
      <c r="BC2010" t="s">
        <v>1580</v>
      </c>
      <c r="BD2010" t="s">
        <v>85</v>
      </c>
      <c r="BE2010" t="s">
        <v>300</v>
      </c>
      <c r="BF2010" t="s">
        <v>1580</v>
      </c>
      <c r="BG2010" t="s">
        <v>10501</v>
      </c>
      <c r="BH2010" t="s">
        <v>86</v>
      </c>
      <c r="BI2010" t="s">
        <v>85</v>
      </c>
    </row>
    <row r="2011" spans="1:61" ht="14.45" hidden="1">
      <c r="A2011" t="s">
        <v>10502</v>
      </c>
      <c r="B2011" t="s">
        <v>149</v>
      </c>
      <c r="C2011" t="s">
        <v>85</v>
      </c>
      <c r="D2011" t="s">
        <v>85</v>
      </c>
      <c r="E2011" t="s">
        <v>135</v>
      </c>
      <c r="F2011" t="s">
        <v>136</v>
      </c>
      <c r="G2011" t="s">
        <v>150</v>
      </c>
      <c r="H2011" t="s">
        <v>151</v>
      </c>
      <c r="I2011" t="s">
        <v>152</v>
      </c>
      <c r="J2011" t="s">
        <v>153</v>
      </c>
      <c r="K2011" t="s">
        <v>154</v>
      </c>
      <c r="L2011" t="s">
        <v>155</v>
      </c>
      <c r="M2011" t="s">
        <v>10503</v>
      </c>
      <c r="N2011" t="s">
        <v>10504</v>
      </c>
      <c r="O2011" s="34">
        <v>45726</v>
      </c>
      <c r="P2011" s="39">
        <v>0.3888888888888889</v>
      </c>
      <c r="Q2011" s="34">
        <v>45726</v>
      </c>
      <c r="R2011" s="39">
        <v>0.47152777777777777</v>
      </c>
      <c r="S2011" t="s">
        <v>75</v>
      </c>
      <c r="T2011" t="s">
        <v>141</v>
      </c>
      <c r="U2011" t="s">
        <v>77</v>
      </c>
      <c r="V2011" t="s">
        <v>78</v>
      </c>
      <c r="W2011" t="s">
        <v>78</v>
      </c>
      <c r="X2011" t="s">
        <v>79</v>
      </c>
      <c r="Y2011" t="s">
        <v>158</v>
      </c>
      <c r="Z2011" t="s">
        <v>143</v>
      </c>
      <c r="AA2011" t="s">
        <v>175</v>
      </c>
      <c r="AB2011" t="s">
        <v>83</v>
      </c>
      <c r="AC2011" s="5" t="s">
        <v>2244</v>
      </c>
      <c r="AD2011" s="9" t="s">
        <v>2244</v>
      </c>
      <c r="AE2011" t="s">
        <v>10502</v>
      </c>
      <c r="AF2011" t="s">
        <v>85</v>
      </c>
      <c r="AG2011" t="s">
        <v>85</v>
      </c>
      <c r="AH2011" t="s">
        <v>85</v>
      </c>
      <c r="AI2011" t="s">
        <v>85</v>
      </c>
      <c r="AJ2011" t="s">
        <v>10502</v>
      </c>
      <c r="AK2011" t="s">
        <v>86</v>
      </c>
      <c r="AL2011" t="s">
        <v>89</v>
      </c>
      <c r="AM2011" t="s">
        <v>2608</v>
      </c>
      <c r="AN2011" t="s">
        <v>2608</v>
      </c>
      <c r="AO2011" t="s">
        <v>89</v>
      </c>
      <c r="AP2011" t="s">
        <v>108</v>
      </c>
      <c r="AQ2011" t="s">
        <v>161</v>
      </c>
      <c r="AR2011" t="s">
        <v>110</v>
      </c>
      <c r="AS2011" t="s">
        <v>162</v>
      </c>
      <c r="AT2011" t="s">
        <v>93</v>
      </c>
      <c r="AU2011" t="s">
        <v>94</v>
      </c>
      <c r="AV2011" t="s">
        <v>145</v>
      </c>
      <c r="AW2011" t="s">
        <v>85</v>
      </c>
      <c r="AX2011" t="s">
        <v>85</v>
      </c>
      <c r="AY2011" t="s">
        <v>85</v>
      </c>
      <c r="AZ2011" t="s">
        <v>85</v>
      </c>
      <c r="BA2011" t="s">
        <v>452</v>
      </c>
      <c r="BB2011" t="s">
        <v>342</v>
      </c>
      <c r="BC2011" t="s">
        <v>4012</v>
      </c>
      <c r="BD2011" t="s">
        <v>85</v>
      </c>
      <c r="BE2011" t="s">
        <v>311</v>
      </c>
      <c r="BF2011" t="s">
        <v>4012</v>
      </c>
      <c r="BG2011" t="s">
        <v>10505</v>
      </c>
      <c r="BH2011" t="s">
        <v>86</v>
      </c>
      <c r="BI2011" t="s">
        <v>85</v>
      </c>
    </row>
    <row r="2012" spans="1:61" ht="14.45" hidden="1">
      <c r="A2012" t="s">
        <v>10506</v>
      </c>
      <c r="B2012" t="s">
        <v>290</v>
      </c>
      <c r="C2012" t="s">
        <v>91</v>
      </c>
      <c r="D2012" t="s">
        <v>91</v>
      </c>
      <c r="E2012" t="s">
        <v>135</v>
      </c>
      <c r="F2012" t="s">
        <v>136</v>
      </c>
      <c r="G2012" t="s">
        <v>67</v>
      </c>
      <c r="H2012" t="s">
        <v>3001</v>
      </c>
      <c r="I2012" t="s">
        <v>818</v>
      </c>
      <c r="J2012" t="s">
        <v>191</v>
      </c>
      <c r="K2012" t="s">
        <v>192</v>
      </c>
      <c r="L2012" t="s">
        <v>193</v>
      </c>
      <c r="M2012" t="s">
        <v>10507</v>
      </c>
      <c r="N2012" t="s">
        <v>10508</v>
      </c>
      <c r="O2012" s="34">
        <v>45726</v>
      </c>
      <c r="P2012" s="39">
        <v>0.41041666666666665</v>
      </c>
      <c r="Q2012" s="34">
        <v>45727</v>
      </c>
      <c r="R2012" s="39">
        <v>0.74375000000000002</v>
      </c>
      <c r="S2012" t="s">
        <v>75</v>
      </c>
      <c r="T2012" t="s">
        <v>76</v>
      </c>
      <c r="U2012" t="s">
        <v>77</v>
      </c>
      <c r="V2012" t="s">
        <v>78</v>
      </c>
      <c r="W2012" t="s">
        <v>78</v>
      </c>
      <c r="X2012" t="s">
        <v>79</v>
      </c>
      <c r="Y2012" t="s">
        <v>67</v>
      </c>
      <c r="Z2012" t="s">
        <v>143</v>
      </c>
      <c r="AA2012" t="s">
        <v>227</v>
      </c>
      <c r="AB2012" t="s">
        <v>176</v>
      </c>
      <c r="AC2012" s="5" t="s">
        <v>2244</v>
      </c>
      <c r="AD2012" s="9" t="s">
        <v>2244</v>
      </c>
      <c r="AE2012" t="s">
        <v>10506</v>
      </c>
      <c r="AF2012" t="s">
        <v>85</v>
      </c>
      <c r="AG2012" t="s">
        <v>85</v>
      </c>
      <c r="AH2012" t="s">
        <v>85</v>
      </c>
      <c r="AI2012" t="s">
        <v>85</v>
      </c>
      <c r="AJ2012" t="s">
        <v>10506</v>
      </c>
      <c r="AK2012" t="s">
        <v>86</v>
      </c>
      <c r="AL2012" t="s">
        <v>89</v>
      </c>
      <c r="AM2012" t="s">
        <v>2608</v>
      </c>
      <c r="AN2012" t="s">
        <v>2608</v>
      </c>
      <c r="AO2012" t="s">
        <v>160</v>
      </c>
      <c r="AP2012" t="s">
        <v>90</v>
      </c>
      <c r="AQ2012" t="s">
        <v>91</v>
      </c>
      <c r="AR2012" t="s">
        <v>91</v>
      </c>
      <c r="AS2012" t="s">
        <v>2166</v>
      </c>
      <c r="AT2012" t="s">
        <v>93</v>
      </c>
      <c r="AU2012" t="s">
        <v>94</v>
      </c>
      <c r="AV2012" t="s">
        <v>145</v>
      </c>
      <c r="AW2012" t="s">
        <v>85</v>
      </c>
      <c r="AX2012" t="s">
        <v>85</v>
      </c>
      <c r="AY2012" t="s">
        <v>85</v>
      </c>
      <c r="AZ2012" t="s">
        <v>85</v>
      </c>
      <c r="BA2012" t="s">
        <v>85</v>
      </c>
      <c r="BB2012" t="s">
        <v>85</v>
      </c>
      <c r="BC2012" t="s">
        <v>91</v>
      </c>
      <c r="BD2012" t="s">
        <v>85</v>
      </c>
      <c r="BE2012" t="s">
        <v>85</v>
      </c>
      <c r="BF2012" t="s">
        <v>85</v>
      </c>
      <c r="BG2012" t="s">
        <v>10509</v>
      </c>
      <c r="BH2012" t="s">
        <v>86</v>
      </c>
      <c r="BI2012" t="s">
        <v>85</v>
      </c>
    </row>
    <row r="2013" spans="1:61" ht="14.45" hidden="1">
      <c r="A2013" t="s">
        <v>10510</v>
      </c>
      <c r="B2013" t="s">
        <v>365</v>
      </c>
      <c r="C2013" t="s">
        <v>91</v>
      </c>
      <c r="D2013" t="s">
        <v>91</v>
      </c>
      <c r="E2013" t="s">
        <v>135</v>
      </c>
      <c r="F2013" t="s">
        <v>136</v>
      </c>
      <c r="G2013" t="s">
        <v>67</v>
      </c>
      <c r="H2013" t="s">
        <v>945</v>
      </c>
      <c r="I2013" t="s">
        <v>946</v>
      </c>
      <c r="J2013" t="s">
        <v>550</v>
      </c>
      <c r="K2013" t="s">
        <v>551</v>
      </c>
      <c r="L2013" t="s">
        <v>552</v>
      </c>
      <c r="M2013" t="s">
        <v>10511</v>
      </c>
      <c r="N2013" t="s">
        <v>10512</v>
      </c>
      <c r="O2013" s="34">
        <v>45726</v>
      </c>
      <c r="P2013" s="39">
        <v>0.41111111111111109</v>
      </c>
      <c r="Q2013" s="34">
        <v>45726</v>
      </c>
      <c r="R2013" s="39">
        <v>0.44861111111111113</v>
      </c>
      <c r="S2013" t="s">
        <v>75</v>
      </c>
      <c r="T2013" t="s">
        <v>141</v>
      </c>
      <c r="U2013" t="s">
        <v>77</v>
      </c>
      <c r="V2013" t="s">
        <v>78</v>
      </c>
      <c r="W2013" t="s">
        <v>78</v>
      </c>
      <c r="X2013" t="s">
        <v>79</v>
      </c>
      <c r="Y2013" t="s">
        <v>4466</v>
      </c>
      <c r="Z2013" t="s">
        <v>143</v>
      </c>
      <c r="AA2013" t="s">
        <v>81</v>
      </c>
      <c r="AB2013" t="s">
        <v>176</v>
      </c>
      <c r="AC2013" s="5" t="s">
        <v>2244</v>
      </c>
      <c r="AD2013" s="9" t="s">
        <v>2244</v>
      </c>
      <c r="AE2013" t="s">
        <v>10510</v>
      </c>
      <c r="AF2013" t="s">
        <v>85</v>
      </c>
      <c r="AG2013" t="s">
        <v>85</v>
      </c>
      <c r="AH2013" t="s">
        <v>85</v>
      </c>
      <c r="AI2013" t="s">
        <v>85</v>
      </c>
      <c r="AJ2013" t="s">
        <v>10510</v>
      </c>
      <c r="AK2013" t="s">
        <v>86</v>
      </c>
      <c r="AL2013" t="s">
        <v>89</v>
      </c>
      <c r="AM2013" t="s">
        <v>2608</v>
      </c>
      <c r="AN2013" t="s">
        <v>2608</v>
      </c>
      <c r="AO2013" t="s">
        <v>89</v>
      </c>
      <c r="AP2013" t="s">
        <v>108</v>
      </c>
      <c r="AQ2013" t="s">
        <v>298</v>
      </c>
      <c r="AR2013" t="s">
        <v>110</v>
      </c>
      <c r="AS2013" t="s">
        <v>555</v>
      </c>
      <c r="AT2013" t="s">
        <v>93</v>
      </c>
      <c r="AU2013" t="s">
        <v>94</v>
      </c>
      <c r="AV2013" t="s">
        <v>145</v>
      </c>
      <c r="AW2013" t="s">
        <v>85</v>
      </c>
      <c r="AX2013" t="s">
        <v>85</v>
      </c>
      <c r="AY2013" t="s">
        <v>85</v>
      </c>
      <c r="AZ2013" t="s">
        <v>85</v>
      </c>
      <c r="BA2013" t="s">
        <v>2912</v>
      </c>
      <c r="BB2013" t="s">
        <v>970</v>
      </c>
      <c r="BC2013" t="s">
        <v>1151</v>
      </c>
      <c r="BD2013" t="s">
        <v>85</v>
      </c>
      <c r="BE2013" t="s">
        <v>579</v>
      </c>
      <c r="BF2013" t="s">
        <v>1151</v>
      </c>
      <c r="BG2013" t="s">
        <v>10513</v>
      </c>
      <c r="BH2013" t="s">
        <v>86</v>
      </c>
      <c r="BI2013" t="s">
        <v>85</v>
      </c>
    </row>
    <row r="2014" spans="1:61" ht="14.45" hidden="1">
      <c r="A2014" t="s">
        <v>10514</v>
      </c>
      <c r="B2014" t="s">
        <v>149</v>
      </c>
      <c r="C2014" t="s">
        <v>85</v>
      </c>
      <c r="D2014" t="s">
        <v>85</v>
      </c>
      <c r="E2014" t="s">
        <v>135</v>
      </c>
      <c r="F2014" t="s">
        <v>136</v>
      </c>
      <c r="G2014" t="s">
        <v>150</v>
      </c>
      <c r="H2014" t="s">
        <v>1959</v>
      </c>
      <c r="I2014" t="s">
        <v>152</v>
      </c>
      <c r="J2014" t="s">
        <v>2110</v>
      </c>
      <c r="K2014" t="s">
        <v>2111</v>
      </c>
      <c r="L2014" t="s">
        <v>2112</v>
      </c>
      <c r="M2014" t="s">
        <v>10515</v>
      </c>
      <c r="N2014" t="s">
        <v>10516</v>
      </c>
      <c r="O2014" s="34">
        <v>45726</v>
      </c>
      <c r="P2014" s="39">
        <v>0.41388888888888886</v>
      </c>
      <c r="Q2014" s="34">
        <v>45730</v>
      </c>
      <c r="R2014" s="39">
        <v>0.38750000000000001</v>
      </c>
      <c r="S2014" t="s">
        <v>75</v>
      </c>
      <c r="T2014" t="s">
        <v>141</v>
      </c>
      <c r="U2014" t="s">
        <v>77</v>
      </c>
      <c r="V2014" t="s">
        <v>78</v>
      </c>
      <c r="W2014" t="s">
        <v>78</v>
      </c>
      <c r="X2014" t="s">
        <v>79</v>
      </c>
      <c r="Y2014" t="s">
        <v>158</v>
      </c>
      <c r="Z2014" t="s">
        <v>143</v>
      </c>
      <c r="AA2014" t="s">
        <v>143</v>
      </c>
      <c r="AB2014" t="s">
        <v>83</v>
      </c>
      <c r="AC2014" s="5" t="s">
        <v>2244</v>
      </c>
      <c r="AD2014" s="9" t="s">
        <v>2244</v>
      </c>
      <c r="AE2014" t="s">
        <v>10514</v>
      </c>
      <c r="AF2014" t="s">
        <v>85</v>
      </c>
      <c r="AG2014" t="s">
        <v>85</v>
      </c>
      <c r="AH2014" t="s">
        <v>85</v>
      </c>
      <c r="AI2014" t="s">
        <v>85</v>
      </c>
      <c r="AJ2014" t="s">
        <v>10514</v>
      </c>
      <c r="AK2014" t="s">
        <v>86</v>
      </c>
      <c r="AL2014" t="s">
        <v>89</v>
      </c>
      <c r="AM2014" t="s">
        <v>2608</v>
      </c>
      <c r="AN2014" t="s">
        <v>2608</v>
      </c>
      <c r="AO2014" t="s">
        <v>360</v>
      </c>
      <c r="AP2014" t="s">
        <v>108</v>
      </c>
      <c r="AQ2014" t="s">
        <v>161</v>
      </c>
      <c r="AR2014" t="s">
        <v>110</v>
      </c>
      <c r="AS2014" t="s">
        <v>2115</v>
      </c>
      <c r="AT2014" t="s">
        <v>93</v>
      </c>
      <c r="AU2014" t="s">
        <v>94</v>
      </c>
      <c r="AV2014" t="s">
        <v>145</v>
      </c>
      <c r="AW2014" t="s">
        <v>85</v>
      </c>
      <c r="AX2014" t="s">
        <v>85</v>
      </c>
      <c r="AY2014" t="s">
        <v>8471</v>
      </c>
      <c r="AZ2014" t="s">
        <v>85</v>
      </c>
      <c r="BA2014" t="s">
        <v>91</v>
      </c>
      <c r="BB2014" t="s">
        <v>6285</v>
      </c>
      <c r="BC2014" t="s">
        <v>10517</v>
      </c>
      <c r="BD2014" t="s">
        <v>85</v>
      </c>
      <c r="BE2014" t="s">
        <v>300</v>
      </c>
      <c r="BF2014" t="s">
        <v>10517</v>
      </c>
      <c r="BG2014" t="s">
        <v>8555</v>
      </c>
      <c r="BH2014" t="s">
        <v>86</v>
      </c>
      <c r="BI2014" t="s">
        <v>85</v>
      </c>
    </row>
    <row r="2015" spans="1:61" ht="14.45" hidden="1">
      <c r="A2015" t="s">
        <v>10518</v>
      </c>
      <c r="B2015" t="s">
        <v>365</v>
      </c>
      <c r="C2015" t="s">
        <v>91</v>
      </c>
      <c r="D2015" t="s">
        <v>91</v>
      </c>
      <c r="E2015" t="s">
        <v>65</v>
      </c>
      <c r="F2015" t="s">
        <v>66</v>
      </c>
      <c r="G2015" t="s">
        <v>67</v>
      </c>
      <c r="H2015" t="s">
        <v>366</v>
      </c>
      <c r="I2015" t="s">
        <v>69</v>
      </c>
      <c r="J2015" t="s">
        <v>428</v>
      </c>
      <c r="K2015" t="s">
        <v>429</v>
      </c>
      <c r="L2015" t="s">
        <v>430</v>
      </c>
      <c r="M2015" t="s">
        <v>10519</v>
      </c>
      <c r="N2015" t="s">
        <v>10520</v>
      </c>
      <c r="O2015" s="34">
        <v>45726</v>
      </c>
      <c r="P2015" s="39">
        <v>0.41458333333333336</v>
      </c>
      <c r="Q2015" s="34">
        <v>45726</v>
      </c>
      <c r="R2015" s="39">
        <v>0.49652777777777779</v>
      </c>
      <c r="S2015" t="s">
        <v>75</v>
      </c>
      <c r="T2015" t="s">
        <v>141</v>
      </c>
      <c r="U2015" t="s">
        <v>77</v>
      </c>
      <c r="V2015" t="s">
        <v>78</v>
      </c>
      <c r="W2015" t="s">
        <v>78</v>
      </c>
      <c r="X2015" t="s">
        <v>79</v>
      </c>
      <c r="Y2015" t="s">
        <v>4466</v>
      </c>
      <c r="Z2015" t="s">
        <v>143</v>
      </c>
      <c r="AA2015" t="s">
        <v>175</v>
      </c>
      <c r="AB2015" t="s">
        <v>176</v>
      </c>
      <c r="AC2015" s="5" t="s">
        <v>2244</v>
      </c>
      <c r="AD2015" s="9" t="s">
        <v>2244</v>
      </c>
      <c r="AE2015" t="s">
        <v>10518</v>
      </c>
      <c r="AF2015" t="s">
        <v>85</v>
      </c>
      <c r="AG2015" t="s">
        <v>85</v>
      </c>
      <c r="AH2015" t="s">
        <v>85</v>
      </c>
      <c r="AI2015" t="s">
        <v>85</v>
      </c>
      <c r="AJ2015" t="s">
        <v>10518</v>
      </c>
      <c r="AK2015" t="s">
        <v>243</v>
      </c>
      <c r="AL2015" t="s">
        <v>89</v>
      </c>
      <c r="AM2015" t="s">
        <v>2608</v>
      </c>
      <c r="AN2015" t="s">
        <v>2608</v>
      </c>
      <c r="AO2015" t="s">
        <v>89</v>
      </c>
      <c r="AP2015" t="s">
        <v>108</v>
      </c>
      <c r="AQ2015" t="s">
        <v>180</v>
      </c>
      <c r="AR2015" t="s">
        <v>110</v>
      </c>
      <c r="AS2015" t="s">
        <v>2652</v>
      </c>
      <c r="AT2015" t="s">
        <v>93</v>
      </c>
      <c r="AU2015" t="s">
        <v>94</v>
      </c>
      <c r="AV2015" t="s">
        <v>95</v>
      </c>
      <c r="AW2015" t="s">
        <v>85</v>
      </c>
      <c r="AX2015" t="s">
        <v>85</v>
      </c>
      <c r="AY2015" t="s">
        <v>85</v>
      </c>
      <c r="AZ2015" t="s">
        <v>85</v>
      </c>
      <c r="BA2015" t="s">
        <v>703</v>
      </c>
      <c r="BB2015" t="s">
        <v>876</v>
      </c>
      <c r="BC2015" t="s">
        <v>2700</v>
      </c>
      <c r="BD2015" t="s">
        <v>85</v>
      </c>
      <c r="BE2015" t="s">
        <v>146</v>
      </c>
      <c r="BF2015" t="s">
        <v>2700</v>
      </c>
      <c r="BG2015" t="s">
        <v>10521</v>
      </c>
      <c r="BH2015" t="s">
        <v>86</v>
      </c>
      <c r="BI2015" t="s">
        <v>85</v>
      </c>
    </row>
    <row r="2016" spans="1:61" ht="14.45" hidden="1">
      <c r="A2016" t="s">
        <v>10522</v>
      </c>
      <c r="B2016" t="s">
        <v>365</v>
      </c>
      <c r="C2016" t="s">
        <v>85</v>
      </c>
      <c r="D2016" t="s">
        <v>85</v>
      </c>
      <c r="E2016" t="s">
        <v>65</v>
      </c>
      <c r="F2016" t="s">
        <v>66</v>
      </c>
      <c r="G2016" t="s">
        <v>67</v>
      </c>
      <c r="H2016" t="s">
        <v>304</v>
      </c>
      <c r="I2016" t="s">
        <v>305</v>
      </c>
      <c r="J2016" t="s">
        <v>70</v>
      </c>
      <c r="K2016" t="s">
        <v>71</v>
      </c>
      <c r="L2016" t="s">
        <v>72</v>
      </c>
      <c r="M2016" t="s">
        <v>10523</v>
      </c>
      <c r="N2016" t="s">
        <v>10524</v>
      </c>
      <c r="O2016" s="34">
        <v>45726</v>
      </c>
      <c r="P2016" s="39">
        <v>0.4201388888888889</v>
      </c>
      <c r="Q2016" s="34">
        <v>45726</v>
      </c>
      <c r="R2016" s="39">
        <v>0.43402777777777779</v>
      </c>
      <c r="S2016" t="s">
        <v>75</v>
      </c>
      <c r="T2016" t="s">
        <v>141</v>
      </c>
      <c r="U2016" t="s">
        <v>77</v>
      </c>
      <c r="V2016" t="s">
        <v>78</v>
      </c>
      <c r="W2016" t="s">
        <v>78</v>
      </c>
      <c r="X2016" t="s">
        <v>79</v>
      </c>
      <c r="Y2016" t="s">
        <v>80</v>
      </c>
      <c r="Z2016" t="s">
        <v>81</v>
      </c>
      <c r="AA2016" t="s">
        <v>81</v>
      </c>
      <c r="AB2016" t="s">
        <v>83</v>
      </c>
      <c r="AC2016" s="5" t="s">
        <v>2244</v>
      </c>
      <c r="AD2016" s="9" t="s">
        <v>2244</v>
      </c>
      <c r="AE2016" t="s">
        <v>10522</v>
      </c>
      <c r="AF2016" t="s">
        <v>85</v>
      </c>
      <c r="AG2016" t="s">
        <v>85</v>
      </c>
      <c r="AH2016" t="s">
        <v>85</v>
      </c>
      <c r="AI2016" t="s">
        <v>85</v>
      </c>
      <c r="AJ2016" t="s">
        <v>10522</v>
      </c>
      <c r="AK2016" t="s">
        <v>243</v>
      </c>
      <c r="AL2016" t="s">
        <v>89</v>
      </c>
      <c r="AM2016" t="s">
        <v>2608</v>
      </c>
      <c r="AN2016" t="s">
        <v>2608</v>
      </c>
      <c r="AO2016" t="s">
        <v>89</v>
      </c>
      <c r="AP2016" t="s">
        <v>108</v>
      </c>
      <c r="AQ2016" t="s">
        <v>308</v>
      </c>
      <c r="AR2016" t="s">
        <v>110</v>
      </c>
      <c r="AS2016" t="s">
        <v>92</v>
      </c>
      <c r="AT2016" t="s">
        <v>93</v>
      </c>
      <c r="AU2016" t="s">
        <v>94</v>
      </c>
      <c r="AV2016" t="s">
        <v>95</v>
      </c>
      <c r="AW2016" t="s">
        <v>85</v>
      </c>
      <c r="AX2016" t="s">
        <v>85</v>
      </c>
      <c r="AY2016" t="s">
        <v>85</v>
      </c>
      <c r="AZ2016" t="s">
        <v>85</v>
      </c>
      <c r="BA2016" t="s">
        <v>91</v>
      </c>
      <c r="BB2016" t="s">
        <v>1723</v>
      </c>
      <c r="BC2016" t="s">
        <v>1723</v>
      </c>
      <c r="BD2016" t="s">
        <v>85</v>
      </c>
      <c r="BE2016" t="s">
        <v>146</v>
      </c>
      <c r="BF2016" t="s">
        <v>1723</v>
      </c>
      <c r="BG2016" t="s">
        <v>312</v>
      </c>
      <c r="BH2016" t="s">
        <v>243</v>
      </c>
      <c r="BI2016" t="s">
        <v>85</v>
      </c>
    </row>
    <row r="2017" spans="1:61" ht="14.45" hidden="1">
      <c r="A2017" t="s">
        <v>10525</v>
      </c>
      <c r="B2017" t="s">
        <v>265</v>
      </c>
      <c r="C2017" t="s">
        <v>85</v>
      </c>
      <c r="D2017" t="s">
        <v>85</v>
      </c>
      <c r="E2017" t="s">
        <v>135</v>
      </c>
      <c r="F2017" t="s">
        <v>136</v>
      </c>
      <c r="G2017" t="s">
        <v>150</v>
      </c>
      <c r="H2017" t="s">
        <v>859</v>
      </c>
      <c r="I2017" t="s">
        <v>152</v>
      </c>
      <c r="J2017" t="s">
        <v>367</v>
      </c>
      <c r="K2017" t="s">
        <v>368</v>
      </c>
      <c r="L2017" t="s">
        <v>369</v>
      </c>
      <c r="M2017" t="s">
        <v>10526</v>
      </c>
      <c r="N2017" t="s">
        <v>10527</v>
      </c>
      <c r="O2017" s="34">
        <v>45726</v>
      </c>
      <c r="P2017" s="39">
        <v>0.43125000000000002</v>
      </c>
      <c r="Q2017" s="34">
        <v>45727</v>
      </c>
      <c r="R2017" s="39">
        <v>0.5083333333333333</v>
      </c>
      <c r="S2017" t="s">
        <v>75</v>
      </c>
      <c r="T2017" t="s">
        <v>141</v>
      </c>
      <c r="U2017" t="s">
        <v>77</v>
      </c>
      <c r="V2017" t="s">
        <v>78</v>
      </c>
      <c r="W2017" t="s">
        <v>78</v>
      </c>
      <c r="X2017" t="s">
        <v>79</v>
      </c>
      <c r="Y2017" t="s">
        <v>270</v>
      </c>
      <c r="Z2017" t="s">
        <v>81</v>
      </c>
      <c r="AA2017" t="s">
        <v>159</v>
      </c>
      <c r="AB2017" t="s">
        <v>83</v>
      </c>
      <c r="AC2017" s="5" t="s">
        <v>2244</v>
      </c>
      <c r="AD2017" s="9" t="s">
        <v>2244</v>
      </c>
      <c r="AE2017" t="s">
        <v>10525</v>
      </c>
      <c r="AF2017" t="s">
        <v>85</v>
      </c>
      <c r="AG2017" t="s">
        <v>85</v>
      </c>
      <c r="AH2017" t="s">
        <v>85</v>
      </c>
      <c r="AI2017" t="s">
        <v>85</v>
      </c>
      <c r="AJ2017" t="s">
        <v>10525</v>
      </c>
      <c r="AK2017" t="s">
        <v>86</v>
      </c>
      <c r="AL2017" t="s">
        <v>89</v>
      </c>
      <c r="AM2017" t="s">
        <v>2608</v>
      </c>
      <c r="AN2017" t="s">
        <v>2608</v>
      </c>
      <c r="AO2017" t="s">
        <v>160</v>
      </c>
      <c r="AP2017" t="s">
        <v>108</v>
      </c>
      <c r="AQ2017" t="s">
        <v>161</v>
      </c>
      <c r="AR2017" t="s">
        <v>110</v>
      </c>
      <c r="AS2017" t="s">
        <v>3797</v>
      </c>
      <c r="AT2017" t="s">
        <v>93</v>
      </c>
      <c r="AU2017" t="s">
        <v>94</v>
      </c>
      <c r="AV2017" t="s">
        <v>145</v>
      </c>
      <c r="AW2017" t="s">
        <v>85</v>
      </c>
      <c r="AX2017" t="s">
        <v>85</v>
      </c>
      <c r="AY2017" t="s">
        <v>85</v>
      </c>
      <c r="AZ2017" t="s">
        <v>85</v>
      </c>
      <c r="BA2017" t="s">
        <v>10528</v>
      </c>
      <c r="BB2017" t="s">
        <v>563</v>
      </c>
      <c r="BC2017" t="s">
        <v>10529</v>
      </c>
      <c r="BD2017" t="s">
        <v>85</v>
      </c>
      <c r="BE2017" t="s">
        <v>343</v>
      </c>
      <c r="BF2017" t="s">
        <v>10529</v>
      </c>
      <c r="BG2017" t="s">
        <v>10530</v>
      </c>
      <c r="BH2017" t="s">
        <v>86</v>
      </c>
      <c r="BI2017" t="s">
        <v>85</v>
      </c>
    </row>
    <row r="2018" spans="1:61" ht="14.45" hidden="1">
      <c r="A2018" t="s">
        <v>10531</v>
      </c>
      <c r="B2018" t="s">
        <v>290</v>
      </c>
      <c r="C2018" t="s">
        <v>85</v>
      </c>
      <c r="D2018" t="s">
        <v>85</v>
      </c>
      <c r="E2018" t="s">
        <v>135</v>
      </c>
      <c r="F2018" t="s">
        <v>136</v>
      </c>
      <c r="G2018" t="s">
        <v>67</v>
      </c>
      <c r="H2018" t="s">
        <v>366</v>
      </c>
      <c r="I2018" t="s">
        <v>2682</v>
      </c>
      <c r="J2018" t="s">
        <v>367</v>
      </c>
      <c r="K2018" t="s">
        <v>368</v>
      </c>
      <c r="L2018" t="s">
        <v>369</v>
      </c>
      <c r="M2018" t="s">
        <v>10532</v>
      </c>
      <c r="N2018" t="s">
        <v>10533</v>
      </c>
      <c r="O2018" s="34">
        <v>45726</v>
      </c>
      <c r="P2018" s="39">
        <v>0.43194444444444446</v>
      </c>
      <c r="Q2018" s="34">
        <v>45727</v>
      </c>
      <c r="R2018" s="39">
        <v>0.64652777777777781</v>
      </c>
      <c r="S2018" t="s">
        <v>75</v>
      </c>
      <c r="T2018" t="s">
        <v>141</v>
      </c>
      <c r="U2018" t="s">
        <v>77</v>
      </c>
      <c r="V2018" t="s">
        <v>78</v>
      </c>
      <c r="W2018" t="s">
        <v>78</v>
      </c>
      <c r="X2018" t="s">
        <v>79</v>
      </c>
      <c r="Y2018" t="s">
        <v>67</v>
      </c>
      <c r="Z2018" t="s">
        <v>81</v>
      </c>
      <c r="AA2018" t="s">
        <v>325</v>
      </c>
      <c r="AB2018" t="s">
        <v>83</v>
      </c>
      <c r="AC2018" s="5" t="s">
        <v>2244</v>
      </c>
      <c r="AD2018" s="9" t="s">
        <v>2244</v>
      </c>
      <c r="AE2018" t="s">
        <v>10531</v>
      </c>
      <c r="AF2018" t="s">
        <v>85</v>
      </c>
      <c r="AG2018" t="s">
        <v>85</v>
      </c>
      <c r="AH2018" t="s">
        <v>85</v>
      </c>
      <c r="AI2018" t="s">
        <v>85</v>
      </c>
      <c r="AJ2018" t="s">
        <v>10531</v>
      </c>
      <c r="AK2018" t="s">
        <v>243</v>
      </c>
      <c r="AL2018" t="s">
        <v>89</v>
      </c>
      <c r="AM2018" t="s">
        <v>2608</v>
      </c>
      <c r="AN2018" t="s">
        <v>2608</v>
      </c>
      <c r="AO2018" t="s">
        <v>160</v>
      </c>
      <c r="AP2018" t="s">
        <v>108</v>
      </c>
      <c r="AQ2018" t="s">
        <v>298</v>
      </c>
      <c r="AR2018" t="s">
        <v>110</v>
      </c>
      <c r="AS2018" t="s">
        <v>3797</v>
      </c>
      <c r="AT2018" t="s">
        <v>93</v>
      </c>
      <c r="AU2018" t="s">
        <v>94</v>
      </c>
      <c r="AV2018" t="s">
        <v>145</v>
      </c>
      <c r="AW2018" t="s">
        <v>85</v>
      </c>
      <c r="AX2018" t="s">
        <v>85</v>
      </c>
      <c r="AY2018" t="s">
        <v>85</v>
      </c>
      <c r="AZ2018" t="s">
        <v>85</v>
      </c>
      <c r="BA2018" t="s">
        <v>1089</v>
      </c>
      <c r="BB2018" t="s">
        <v>2679</v>
      </c>
      <c r="BC2018" t="s">
        <v>4660</v>
      </c>
      <c r="BD2018" t="s">
        <v>85</v>
      </c>
      <c r="BE2018" t="s">
        <v>579</v>
      </c>
      <c r="BF2018" t="s">
        <v>4660</v>
      </c>
      <c r="BG2018" t="s">
        <v>10534</v>
      </c>
      <c r="BH2018" t="s">
        <v>86</v>
      </c>
      <c r="BI2018" t="s">
        <v>85</v>
      </c>
    </row>
    <row r="2019" spans="1:61" ht="14.45" hidden="1">
      <c r="A2019" t="s">
        <v>10535</v>
      </c>
      <c r="B2019" t="s">
        <v>5837</v>
      </c>
      <c r="C2019" t="s">
        <v>314</v>
      </c>
      <c r="D2019" t="s">
        <v>315</v>
      </c>
      <c r="E2019" t="s">
        <v>135</v>
      </c>
      <c r="F2019" t="s">
        <v>136</v>
      </c>
      <c r="G2019" t="s">
        <v>67</v>
      </c>
      <c r="H2019" t="s">
        <v>366</v>
      </c>
      <c r="I2019" t="s">
        <v>590</v>
      </c>
      <c r="J2019" t="s">
        <v>479</v>
      </c>
      <c r="K2019" t="s">
        <v>480</v>
      </c>
      <c r="L2019" t="s">
        <v>481</v>
      </c>
      <c r="M2019" t="s">
        <v>10536</v>
      </c>
      <c r="N2019" t="s">
        <v>10537</v>
      </c>
      <c r="O2019" s="34">
        <v>45726</v>
      </c>
      <c r="P2019" s="39">
        <v>0.43611111111111112</v>
      </c>
      <c r="Q2019" s="34">
        <v>45726</v>
      </c>
      <c r="R2019" s="39">
        <v>0.47291666666666665</v>
      </c>
      <c r="S2019" t="s">
        <v>75</v>
      </c>
      <c r="T2019" t="s">
        <v>141</v>
      </c>
      <c r="U2019" t="s">
        <v>77</v>
      </c>
      <c r="V2019" t="s">
        <v>78</v>
      </c>
      <c r="W2019" t="s">
        <v>78</v>
      </c>
      <c r="X2019" t="s">
        <v>79</v>
      </c>
      <c r="Y2019" t="s">
        <v>80</v>
      </c>
      <c r="Z2019" t="s">
        <v>81</v>
      </c>
      <c r="AA2019" t="s">
        <v>175</v>
      </c>
      <c r="AB2019" t="s">
        <v>83</v>
      </c>
      <c r="AC2019" s="5" t="s">
        <v>2244</v>
      </c>
      <c r="AD2019" s="9" t="s">
        <v>2244</v>
      </c>
      <c r="AE2019" t="s">
        <v>10535</v>
      </c>
      <c r="AF2019" t="s">
        <v>85</v>
      </c>
      <c r="AG2019" t="s">
        <v>85</v>
      </c>
      <c r="AH2019" t="s">
        <v>85</v>
      </c>
      <c r="AI2019" t="s">
        <v>85</v>
      </c>
      <c r="AJ2019" t="s">
        <v>10535</v>
      </c>
      <c r="AK2019" t="s">
        <v>243</v>
      </c>
      <c r="AL2019" t="s">
        <v>89</v>
      </c>
      <c r="AM2019" t="s">
        <v>2608</v>
      </c>
      <c r="AN2019" t="s">
        <v>2608</v>
      </c>
      <c r="AO2019" t="s">
        <v>89</v>
      </c>
      <c r="AP2019" t="s">
        <v>108</v>
      </c>
      <c r="AQ2019" t="s">
        <v>298</v>
      </c>
      <c r="AR2019" t="s">
        <v>110</v>
      </c>
      <c r="AS2019" t="s">
        <v>3891</v>
      </c>
      <c r="AT2019" t="s">
        <v>93</v>
      </c>
      <c r="AU2019" t="s">
        <v>94</v>
      </c>
      <c r="AV2019" t="s">
        <v>145</v>
      </c>
      <c r="AW2019" t="s">
        <v>85</v>
      </c>
      <c r="AX2019" t="s">
        <v>85</v>
      </c>
      <c r="AY2019" t="s">
        <v>85</v>
      </c>
      <c r="AZ2019" t="s">
        <v>85</v>
      </c>
      <c r="BA2019" t="s">
        <v>943</v>
      </c>
      <c r="BB2019" t="s">
        <v>824</v>
      </c>
      <c r="BC2019" t="s">
        <v>2216</v>
      </c>
      <c r="BD2019" t="s">
        <v>85</v>
      </c>
      <c r="BE2019" t="s">
        <v>200</v>
      </c>
      <c r="BF2019" t="s">
        <v>2216</v>
      </c>
      <c r="BG2019" t="s">
        <v>10538</v>
      </c>
      <c r="BH2019" t="s">
        <v>86</v>
      </c>
      <c r="BI2019" t="s">
        <v>85</v>
      </c>
    </row>
    <row r="2020" spans="1:61" ht="14.45" hidden="1">
      <c r="A2020" t="s">
        <v>10539</v>
      </c>
      <c r="B2020" t="s">
        <v>365</v>
      </c>
      <c r="C2020" t="s">
        <v>91</v>
      </c>
      <c r="D2020" t="s">
        <v>91</v>
      </c>
      <c r="E2020" t="s">
        <v>65</v>
      </c>
      <c r="F2020" t="s">
        <v>66</v>
      </c>
      <c r="G2020" t="s">
        <v>67</v>
      </c>
      <c r="H2020" t="s">
        <v>366</v>
      </c>
      <c r="I2020" t="s">
        <v>69</v>
      </c>
      <c r="J2020" t="s">
        <v>479</v>
      </c>
      <c r="K2020" t="s">
        <v>480</v>
      </c>
      <c r="L2020" t="s">
        <v>481</v>
      </c>
      <c r="M2020" t="s">
        <v>10540</v>
      </c>
      <c r="N2020" t="s">
        <v>10541</v>
      </c>
      <c r="O2020" s="34">
        <v>45726</v>
      </c>
      <c r="P2020" s="39">
        <v>0.43958333333333333</v>
      </c>
      <c r="Q2020" s="34">
        <v>45726</v>
      </c>
      <c r="R2020" s="39">
        <v>0.47083333333333333</v>
      </c>
      <c r="S2020" t="s">
        <v>75</v>
      </c>
      <c r="T2020" t="s">
        <v>141</v>
      </c>
      <c r="U2020" t="s">
        <v>77</v>
      </c>
      <c r="V2020" t="s">
        <v>78</v>
      </c>
      <c r="W2020" t="s">
        <v>78</v>
      </c>
      <c r="X2020" t="s">
        <v>79</v>
      </c>
      <c r="Y2020" t="s">
        <v>4466</v>
      </c>
      <c r="Z2020" t="s">
        <v>81</v>
      </c>
      <c r="AA2020" t="s">
        <v>175</v>
      </c>
      <c r="AB2020" t="s">
        <v>176</v>
      </c>
      <c r="AC2020" s="5" t="s">
        <v>2244</v>
      </c>
      <c r="AD2020" s="9" t="s">
        <v>2244</v>
      </c>
      <c r="AE2020" t="s">
        <v>10539</v>
      </c>
      <c r="AF2020" t="s">
        <v>85</v>
      </c>
      <c r="AG2020" t="s">
        <v>1442</v>
      </c>
      <c r="AH2020" t="s">
        <v>178</v>
      </c>
      <c r="AI2020" t="s">
        <v>1443</v>
      </c>
      <c r="AJ2020" t="s">
        <v>10539</v>
      </c>
      <c r="AK2020" t="s">
        <v>243</v>
      </c>
      <c r="AL2020" t="s">
        <v>89</v>
      </c>
      <c r="AM2020" t="s">
        <v>2608</v>
      </c>
      <c r="AN2020" t="s">
        <v>2608</v>
      </c>
      <c r="AO2020" t="s">
        <v>89</v>
      </c>
      <c r="AP2020" t="s">
        <v>108</v>
      </c>
      <c r="AQ2020" t="s">
        <v>180</v>
      </c>
      <c r="AR2020" t="s">
        <v>110</v>
      </c>
      <c r="AS2020" t="s">
        <v>10542</v>
      </c>
      <c r="AT2020" t="s">
        <v>182</v>
      </c>
      <c r="AU2020" t="s">
        <v>183</v>
      </c>
      <c r="AV2020" t="s">
        <v>95</v>
      </c>
      <c r="AW2020" t="s">
        <v>85</v>
      </c>
      <c r="AX2020" t="s">
        <v>85</v>
      </c>
      <c r="AY2020" t="s">
        <v>85</v>
      </c>
      <c r="AZ2020" t="s">
        <v>85</v>
      </c>
      <c r="BA2020" t="s">
        <v>1753</v>
      </c>
      <c r="BB2020" t="s">
        <v>834</v>
      </c>
      <c r="BC2020" t="s">
        <v>314</v>
      </c>
      <c r="BD2020" t="s">
        <v>85</v>
      </c>
      <c r="BE2020" t="s">
        <v>9469</v>
      </c>
      <c r="BF2020" t="s">
        <v>314</v>
      </c>
      <c r="BG2020" t="s">
        <v>10543</v>
      </c>
      <c r="BH2020" t="s">
        <v>86</v>
      </c>
      <c r="BI2020" t="s">
        <v>85</v>
      </c>
    </row>
    <row r="2021" spans="1:61" ht="14.45" hidden="1">
      <c r="A2021" t="s">
        <v>10544</v>
      </c>
      <c r="B2021" t="s">
        <v>62</v>
      </c>
      <c r="C2021" t="s">
        <v>167</v>
      </c>
      <c r="D2021" t="s">
        <v>168</v>
      </c>
      <c r="E2021" t="s">
        <v>65</v>
      </c>
      <c r="F2021" t="s">
        <v>66</v>
      </c>
      <c r="G2021" t="s">
        <v>67</v>
      </c>
      <c r="H2021" t="s">
        <v>253</v>
      </c>
      <c r="I2021" t="s">
        <v>69</v>
      </c>
      <c r="J2021" t="s">
        <v>191</v>
      </c>
      <c r="K2021" t="s">
        <v>192</v>
      </c>
      <c r="L2021" t="s">
        <v>193</v>
      </c>
      <c r="M2021" t="s">
        <v>10545</v>
      </c>
      <c r="N2021" t="s">
        <v>10546</v>
      </c>
      <c r="O2021" s="34">
        <v>45726</v>
      </c>
      <c r="P2021" s="39">
        <v>0.44027777777777777</v>
      </c>
      <c r="Q2021" s="34">
        <v>45727</v>
      </c>
      <c r="R2021" s="39">
        <v>0.53402777777777777</v>
      </c>
      <c r="S2021" t="s">
        <v>75</v>
      </c>
      <c r="T2021" t="s">
        <v>141</v>
      </c>
      <c r="U2021" t="s">
        <v>77</v>
      </c>
      <c r="V2021" t="s">
        <v>78</v>
      </c>
      <c r="W2021" t="s">
        <v>78</v>
      </c>
      <c r="X2021" t="s">
        <v>79</v>
      </c>
      <c r="Y2021" t="s">
        <v>80</v>
      </c>
      <c r="Z2021" t="s">
        <v>81</v>
      </c>
      <c r="AA2021" t="s">
        <v>159</v>
      </c>
      <c r="AB2021" t="s">
        <v>176</v>
      </c>
      <c r="AC2021" s="5" t="s">
        <v>2244</v>
      </c>
      <c r="AD2021" s="9" t="s">
        <v>2244</v>
      </c>
      <c r="AE2021" t="s">
        <v>10544</v>
      </c>
      <c r="AF2021" t="s">
        <v>85</v>
      </c>
      <c r="AG2021" t="s">
        <v>85</v>
      </c>
      <c r="AH2021" t="s">
        <v>85</v>
      </c>
      <c r="AI2021" t="s">
        <v>85</v>
      </c>
      <c r="AJ2021" t="s">
        <v>10544</v>
      </c>
      <c r="AK2021" t="s">
        <v>86</v>
      </c>
      <c r="AL2021" t="s">
        <v>89</v>
      </c>
      <c r="AM2021" t="s">
        <v>2608</v>
      </c>
      <c r="AN2021" t="s">
        <v>2608</v>
      </c>
      <c r="AO2021" t="s">
        <v>160</v>
      </c>
      <c r="AP2021" t="s">
        <v>108</v>
      </c>
      <c r="AQ2021" t="s">
        <v>180</v>
      </c>
      <c r="AR2021" t="s">
        <v>110</v>
      </c>
      <c r="AS2021" t="s">
        <v>2260</v>
      </c>
      <c r="AT2021" t="s">
        <v>93</v>
      </c>
      <c r="AU2021" t="s">
        <v>94</v>
      </c>
      <c r="AV2021" t="s">
        <v>95</v>
      </c>
      <c r="AW2021" t="s">
        <v>85</v>
      </c>
      <c r="AX2021" t="s">
        <v>85</v>
      </c>
      <c r="AY2021" t="s">
        <v>85</v>
      </c>
      <c r="AZ2021" t="s">
        <v>85</v>
      </c>
      <c r="BA2021" t="s">
        <v>91</v>
      </c>
      <c r="BB2021" t="s">
        <v>10547</v>
      </c>
      <c r="BC2021" t="s">
        <v>10548</v>
      </c>
      <c r="BD2021" t="s">
        <v>85</v>
      </c>
      <c r="BE2021" t="s">
        <v>300</v>
      </c>
      <c r="BF2021" t="s">
        <v>10548</v>
      </c>
      <c r="BG2021" t="s">
        <v>10549</v>
      </c>
      <c r="BH2021" t="s">
        <v>86</v>
      </c>
      <c r="BI2021" t="s">
        <v>85</v>
      </c>
    </row>
    <row r="2022" spans="1:61" ht="14.45" hidden="1">
      <c r="A2022" t="s">
        <v>10550</v>
      </c>
      <c r="B2022" t="s">
        <v>98</v>
      </c>
      <c r="C2022" t="s">
        <v>85</v>
      </c>
      <c r="D2022" t="s">
        <v>85</v>
      </c>
      <c r="E2022" t="s">
        <v>65</v>
      </c>
      <c r="F2022" t="s">
        <v>66</v>
      </c>
      <c r="G2022" t="s">
        <v>67</v>
      </c>
      <c r="H2022" t="s">
        <v>99</v>
      </c>
      <c r="I2022" t="s">
        <v>69</v>
      </c>
      <c r="J2022" t="s">
        <v>100</v>
      </c>
      <c r="K2022" t="s">
        <v>101</v>
      </c>
      <c r="L2022" t="s">
        <v>102</v>
      </c>
      <c r="M2022" t="s">
        <v>10551</v>
      </c>
      <c r="N2022" t="s">
        <v>10552</v>
      </c>
      <c r="O2022" s="34">
        <v>45726</v>
      </c>
      <c r="P2022" s="39">
        <v>0.44583333333333336</v>
      </c>
      <c r="Q2022" s="34">
        <v>45726</v>
      </c>
      <c r="R2022" s="39">
        <v>0.61111111111111116</v>
      </c>
      <c r="S2022" t="s">
        <v>75</v>
      </c>
      <c r="T2022" t="s">
        <v>141</v>
      </c>
      <c r="U2022" t="s">
        <v>77</v>
      </c>
      <c r="V2022" t="s">
        <v>78</v>
      </c>
      <c r="W2022" t="s">
        <v>78</v>
      </c>
      <c r="X2022" t="s">
        <v>79</v>
      </c>
      <c r="Y2022" t="s">
        <v>105</v>
      </c>
      <c r="Z2022" t="s">
        <v>81</v>
      </c>
      <c r="AA2022" t="s">
        <v>82</v>
      </c>
      <c r="AB2022" t="s">
        <v>83</v>
      </c>
      <c r="AC2022" s="5" t="s">
        <v>2244</v>
      </c>
      <c r="AD2022" s="9" t="s">
        <v>2244</v>
      </c>
      <c r="AE2022" t="s">
        <v>10550</v>
      </c>
      <c r="AF2022" t="s">
        <v>85</v>
      </c>
      <c r="AG2022" t="s">
        <v>85</v>
      </c>
      <c r="AH2022" t="s">
        <v>85</v>
      </c>
      <c r="AI2022" t="s">
        <v>85</v>
      </c>
      <c r="AJ2022" t="s">
        <v>10550</v>
      </c>
      <c r="AK2022" t="s">
        <v>86</v>
      </c>
      <c r="AL2022" t="s">
        <v>89</v>
      </c>
      <c r="AM2022" t="s">
        <v>2608</v>
      </c>
      <c r="AN2022" t="s">
        <v>2608</v>
      </c>
      <c r="AO2022" t="s">
        <v>89</v>
      </c>
      <c r="AP2022" t="s">
        <v>108</v>
      </c>
      <c r="AQ2022" t="s">
        <v>109</v>
      </c>
      <c r="AR2022" t="s">
        <v>110</v>
      </c>
      <c r="AS2022" t="s">
        <v>111</v>
      </c>
      <c r="AT2022" t="s">
        <v>93</v>
      </c>
      <c r="AU2022" t="s">
        <v>94</v>
      </c>
      <c r="AV2022" t="s">
        <v>95</v>
      </c>
      <c r="AW2022" t="s">
        <v>85</v>
      </c>
      <c r="AX2022" t="s">
        <v>85</v>
      </c>
      <c r="AY2022" t="s">
        <v>85</v>
      </c>
      <c r="AZ2022" t="s">
        <v>85</v>
      </c>
      <c r="BA2022" t="s">
        <v>314</v>
      </c>
      <c r="BB2022" t="s">
        <v>594</v>
      </c>
      <c r="BC2022" t="s">
        <v>1641</v>
      </c>
      <c r="BD2022" t="s">
        <v>85</v>
      </c>
      <c r="BE2022" t="s">
        <v>85</v>
      </c>
      <c r="BF2022" t="s">
        <v>1641</v>
      </c>
      <c r="BG2022" t="s">
        <v>10553</v>
      </c>
      <c r="BH2022" t="s">
        <v>86</v>
      </c>
      <c r="BI2022" t="s">
        <v>85</v>
      </c>
    </row>
    <row r="2023" spans="1:61" ht="14.45" hidden="1">
      <c r="A2023" t="s">
        <v>10554</v>
      </c>
      <c r="B2023" t="s">
        <v>98</v>
      </c>
      <c r="C2023" t="s">
        <v>85</v>
      </c>
      <c r="D2023" t="s">
        <v>85</v>
      </c>
      <c r="E2023" t="s">
        <v>65</v>
      </c>
      <c r="F2023" t="s">
        <v>66</v>
      </c>
      <c r="G2023" t="s">
        <v>67</v>
      </c>
      <c r="H2023" t="s">
        <v>253</v>
      </c>
      <c r="I2023" t="s">
        <v>279</v>
      </c>
      <c r="J2023" t="s">
        <v>100</v>
      </c>
      <c r="K2023" t="s">
        <v>101</v>
      </c>
      <c r="L2023" t="s">
        <v>102</v>
      </c>
      <c r="M2023" t="s">
        <v>10555</v>
      </c>
      <c r="N2023" t="s">
        <v>10556</v>
      </c>
      <c r="O2023" s="34">
        <v>45726</v>
      </c>
      <c r="P2023" s="39">
        <v>0.44583333333333336</v>
      </c>
      <c r="Q2023" s="34">
        <v>45734</v>
      </c>
      <c r="R2023" s="39">
        <v>0.82708333333333328</v>
      </c>
      <c r="S2023" t="s">
        <v>75</v>
      </c>
      <c r="T2023" t="s">
        <v>76</v>
      </c>
      <c r="U2023" t="s">
        <v>77</v>
      </c>
      <c r="V2023" t="s">
        <v>78</v>
      </c>
      <c r="W2023" t="s">
        <v>78</v>
      </c>
      <c r="X2023" t="s">
        <v>79</v>
      </c>
      <c r="Y2023" t="s">
        <v>105</v>
      </c>
      <c r="Z2023" t="s">
        <v>81</v>
      </c>
      <c r="AA2023" t="s">
        <v>107</v>
      </c>
      <c r="AB2023" t="s">
        <v>83</v>
      </c>
      <c r="AC2023" s="5" t="s">
        <v>2244</v>
      </c>
      <c r="AD2023" s="9" t="s">
        <v>2244</v>
      </c>
      <c r="AE2023" t="s">
        <v>10554</v>
      </c>
      <c r="AF2023" t="s">
        <v>85</v>
      </c>
      <c r="AG2023" t="s">
        <v>85</v>
      </c>
      <c r="AH2023" t="s">
        <v>85</v>
      </c>
      <c r="AI2023" t="s">
        <v>85</v>
      </c>
      <c r="AJ2023" t="s">
        <v>10554</v>
      </c>
      <c r="AK2023" t="s">
        <v>283</v>
      </c>
      <c r="AL2023" t="s">
        <v>89</v>
      </c>
      <c r="AM2023" t="s">
        <v>2608</v>
      </c>
      <c r="AN2023" t="s">
        <v>7449</v>
      </c>
      <c r="AO2023" t="s">
        <v>160</v>
      </c>
      <c r="AP2023" t="s">
        <v>90</v>
      </c>
      <c r="AQ2023" t="s">
        <v>91</v>
      </c>
      <c r="AR2023" t="s">
        <v>91</v>
      </c>
      <c r="AS2023" t="s">
        <v>62</v>
      </c>
      <c r="AT2023" t="s">
        <v>93</v>
      </c>
      <c r="AU2023" t="s">
        <v>94</v>
      </c>
      <c r="AV2023" t="s">
        <v>95</v>
      </c>
      <c r="AW2023" t="s">
        <v>85</v>
      </c>
      <c r="AX2023" t="s">
        <v>85</v>
      </c>
      <c r="AY2023" t="s">
        <v>85</v>
      </c>
      <c r="AZ2023" t="s">
        <v>85</v>
      </c>
      <c r="BA2023" t="s">
        <v>85</v>
      </c>
      <c r="BB2023" t="s">
        <v>85</v>
      </c>
      <c r="BC2023" t="s">
        <v>91</v>
      </c>
      <c r="BD2023" t="s">
        <v>85</v>
      </c>
      <c r="BE2023" t="s">
        <v>85</v>
      </c>
      <c r="BF2023" t="s">
        <v>85</v>
      </c>
      <c r="BG2023" t="s">
        <v>10557</v>
      </c>
      <c r="BH2023" t="s">
        <v>86</v>
      </c>
      <c r="BI2023" t="s">
        <v>85</v>
      </c>
    </row>
    <row r="2024" spans="1:61" ht="14.45" hidden="1">
      <c r="A2024" t="s">
        <v>10558</v>
      </c>
      <c r="B2024" t="s">
        <v>5837</v>
      </c>
      <c r="C2024" t="s">
        <v>167</v>
      </c>
      <c r="D2024" t="s">
        <v>168</v>
      </c>
      <c r="E2024" t="s">
        <v>135</v>
      </c>
      <c r="F2024" t="s">
        <v>136</v>
      </c>
      <c r="G2024" t="s">
        <v>67</v>
      </c>
      <c r="H2024" t="s">
        <v>366</v>
      </c>
      <c r="I2024" t="s">
        <v>1427</v>
      </c>
      <c r="J2024" t="s">
        <v>205</v>
      </c>
      <c r="K2024" t="s">
        <v>206</v>
      </c>
      <c r="L2024" t="s">
        <v>207</v>
      </c>
      <c r="M2024" t="s">
        <v>10559</v>
      </c>
      <c r="N2024" t="s">
        <v>10560</v>
      </c>
      <c r="O2024" s="34">
        <v>45726</v>
      </c>
      <c r="P2024" s="39">
        <v>0.47847222222222224</v>
      </c>
      <c r="Q2024" s="34">
        <v>45728</v>
      </c>
      <c r="R2024" s="39">
        <v>0.71527777777777779</v>
      </c>
      <c r="S2024" t="s">
        <v>75</v>
      </c>
      <c r="T2024" t="s">
        <v>141</v>
      </c>
      <c r="U2024" t="s">
        <v>77</v>
      </c>
      <c r="V2024" t="s">
        <v>78</v>
      </c>
      <c r="W2024" t="s">
        <v>78</v>
      </c>
      <c r="X2024" t="s">
        <v>79</v>
      </c>
      <c r="Y2024" t="s">
        <v>80</v>
      </c>
      <c r="Z2024" t="s">
        <v>175</v>
      </c>
      <c r="AA2024" t="s">
        <v>227</v>
      </c>
      <c r="AB2024" t="s">
        <v>176</v>
      </c>
      <c r="AC2024" s="5" t="s">
        <v>2244</v>
      </c>
      <c r="AD2024" s="9" t="s">
        <v>2244</v>
      </c>
      <c r="AE2024" t="s">
        <v>10558</v>
      </c>
      <c r="AF2024" t="s">
        <v>85</v>
      </c>
      <c r="AG2024" t="s">
        <v>85</v>
      </c>
      <c r="AH2024" t="s">
        <v>85</v>
      </c>
      <c r="AI2024" t="s">
        <v>85</v>
      </c>
      <c r="AJ2024" t="s">
        <v>10558</v>
      </c>
      <c r="AK2024" t="s">
        <v>86</v>
      </c>
      <c r="AL2024" t="s">
        <v>89</v>
      </c>
      <c r="AM2024" t="s">
        <v>2608</v>
      </c>
      <c r="AN2024" t="s">
        <v>2608</v>
      </c>
      <c r="AO2024" t="s">
        <v>229</v>
      </c>
      <c r="AP2024" t="s">
        <v>108</v>
      </c>
      <c r="AQ2024" t="s">
        <v>298</v>
      </c>
      <c r="AR2024" t="s">
        <v>110</v>
      </c>
      <c r="AS2024" t="s">
        <v>3319</v>
      </c>
      <c r="AT2024" t="s">
        <v>93</v>
      </c>
      <c r="AU2024" t="s">
        <v>94</v>
      </c>
      <c r="AV2024" t="s">
        <v>145</v>
      </c>
      <c r="AW2024" t="s">
        <v>85</v>
      </c>
      <c r="AX2024" t="s">
        <v>85</v>
      </c>
      <c r="AY2024" t="s">
        <v>85</v>
      </c>
      <c r="AZ2024" t="s">
        <v>85</v>
      </c>
      <c r="BA2024" t="s">
        <v>91</v>
      </c>
      <c r="BB2024" t="s">
        <v>10056</v>
      </c>
      <c r="BC2024" t="s">
        <v>10561</v>
      </c>
      <c r="BD2024" t="s">
        <v>85</v>
      </c>
      <c r="BE2024" t="s">
        <v>311</v>
      </c>
      <c r="BF2024" t="s">
        <v>10561</v>
      </c>
      <c r="BG2024" t="s">
        <v>10562</v>
      </c>
      <c r="BH2024" t="s">
        <v>86</v>
      </c>
      <c r="BI2024" t="s">
        <v>85</v>
      </c>
    </row>
    <row r="2025" spans="1:61" ht="14.45" hidden="1">
      <c r="A2025" t="s">
        <v>10563</v>
      </c>
      <c r="B2025" t="s">
        <v>203</v>
      </c>
      <c r="C2025" t="s">
        <v>85</v>
      </c>
      <c r="D2025" t="s">
        <v>85</v>
      </c>
      <c r="E2025" t="s">
        <v>135</v>
      </c>
      <c r="F2025" t="s">
        <v>136</v>
      </c>
      <c r="G2025" t="s">
        <v>150</v>
      </c>
      <c r="H2025" t="s">
        <v>2163</v>
      </c>
      <c r="I2025" t="s">
        <v>152</v>
      </c>
      <c r="J2025" t="s">
        <v>191</v>
      </c>
      <c r="K2025" t="s">
        <v>192</v>
      </c>
      <c r="L2025" t="s">
        <v>193</v>
      </c>
      <c r="M2025" t="s">
        <v>10564</v>
      </c>
      <c r="N2025" t="s">
        <v>10565</v>
      </c>
      <c r="O2025" s="34">
        <v>45726</v>
      </c>
      <c r="P2025" s="39">
        <v>0.49444444444444446</v>
      </c>
      <c r="Q2025" s="34">
        <v>45726</v>
      </c>
      <c r="R2025" s="39">
        <v>0.54236111111111107</v>
      </c>
      <c r="S2025" t="s">
        <v>75</v>
      </c>
      <c r="T2025" t="s">
        <v>141</v>
      </c>
      <c r="U2025" t="s">
        <v>77</v>
      </c>
      <c r="V2025" t="s">
        <v>78</v>
      </c>
      <c r="W2025" t="s">
        <v>78</v>
      </c>
      <c r="X2025" t="s">
        <v>79</v>
      </c>
      <c r="Y2025" t="s">
        <v>210</v>
      </c>
      <c r="Z2025" t="s">
        <v>175</v>
      </c>
      <c r="AA2025" t="s">
        <v>211</v>
      </c>
      <c r="AB2025" t="s">
        <v>176</v>
      </c>
      <c r="AC2025" s="5" t="s">
        <v>2244</v>
      </c>
      <c r="AD2025" s="9" t="s">
        <v>2244</v>
      </c>
      <c r="AE2025" t="s">
        <v>10563</v>
      </c>
      <c r="AF2025" t="s">
        <v>85</v>
      </c>
      <c r="AG2025" t="s">
        <v>85</v>
      </c>
      <c r="AH2025" t="s">
        <v>85</v>
      </c>
      <c r="AI2025" t="s">
        <v>85</v>
      </c>
      <c r="AJ2025" t="s">
        <v>10563</v>
      </c>
      <c r="AK2025" t="s">
        <v>86</v>
      </c>
      <c r="AL2025" t="s">
        <v>89</v>
      </c>
      <c r="AM2025" t="s">
        <v>2608</v>
      </c>
      <c r="AN2025" t="s">
        <v>2608</v>
      </c>
      <c r="AO2025" t="s">
        <v>89</v>
      </c>
      <c r="AP2025" t="s">
        <v>108</v>
      </c>
      <c r="AQ2025" t="s">
        <v>180</v>
      </c>
      <c r="AR2025" t="s">
        <v>110</v>
      </c>
      <c r="AS2025" t="s">
        <v>1728</v>
      </c>
      <c r="AT2025" t="s">
        <v>182</v>
      </c>
      <c r="AU2025" t="s">
        <v>183</v>
      </c>
      <c r="AV2025" t="s">
        <v>145</v>
      </c>
      <c r="AW2025" t="s">
        <v>85</v>
      </c>
      <c r="AX2025" t="s">
        <v>85</v>
      </c>
      <c r="AY2025" t="s">
        <v>85</v>
      </c>
      <c r="AZ2025" t="s">
        <v>85</v>
      </c>
      <c r="BA2025" t="s">
        <v>1414</v>
      </c>
      <c r="BB2025" t="s">
        <v>232</v>
      </c>
      <c r="BC2025" t="s">
        <v>3354</v>
      </c>
      <c r="BD2025" t="s">
        <v>85</v>
      </c>
      <c r="BE2025" t="s">
        <v>802</v>
      </c>
      <c r="BF2025" t="s">
        <v>3354</v>
      </c>
      <c r="BG2025" t="s">
        <v>152</v>
      </c>
      <c r="BH2025" t="s">
        <v>86</v>
      </c>
      <c r="BI2025" t="s">
        <v>85</v>
      </c>
    </row>
    <row r="2026" spans="1:61" ht="14.45" hidden="1">
      <c r="A2026" t="s">
        <v>10566</v>
      </c>
      <c r="B2026" t="s">
        <v>98</v>
      </c>
      <c r="C2026" t="s">
        <v>85</v>
      </c>
      <c r="D2026" t="s">
        <v>85</v>
      </c>
      <c r="E2026" t="s">
        <v>135</v>
      </c>
      <c r="F2026" t="s">
        <v>136</v>
      </c>
      <c r="G2026" t="s">
        <v>67</v>
      </c>
      <c r="H2026" t="s">
        <v>390</v>
      </c>
      <c r="I2026" t="s">
        <v>10567</v>
      </c>
      <c r="J2026" t="s">
        <v>70</v>
      </c>
      <c r="K2026" t="s">
        <v>71</v>
      </c>
      <c r="L2026" t="s">
        <v>72</v>
      </c>
      <c r="M2026" t="s">
        <v>10568</v>
      </c>
      <c r="N2026" t="s">
        <v>10569</v>
      </c>
      <c r="O2026" s="34">
        <v>45726</v>
      </c>
      <c r="P2026" s="39">
        <v>0.51111111111111107</v>
      </c>
      <c r="Q2026" s="34">
        <v>45726</v>
      </c>
      <c r="R2026" s="39">
        <v>0.63958333333333328</v>
      </c>
      <c r="S2026" t="s">
        <v>75</v>
      </c>
      <c r="T2026" t="s">
        <v>141</v>
      </c>
      <c r="U2026" t="s">
        <v>77</v>
      </c>
      <c r="V2026" t="s">
        <v>78</v>
      </c>
      <c r="W2026" t="s">
        <v>78</v>
      </c>
      <c r="X2026" t="s">
        <v>79</v>
      </c>
      <c r="Y2026" t="s">
        <v>105</v>
      </c>
      <c r="Z2026" t="s">
        <v>159</v>
      </c>
      <c r="AA2026" t="s">
        <v>325</v>
      </c>
      <c r="AB2026" t="s">
        <v>83</v>
      </c>
      <c r="AC2026" s="5" t="s">
        <v>2244</v>
      </c>
      <c r="AD2026" s="9" t="s">
        <v>2244</v>
      </c>
      <c r="AE2026" t="s">
        <v>10566</v>
      </c>
      <c r="AF2026" t="s">
        <v>85</v>
      </c>
      <c r="AG2026" t="s">
        <v>85</v>
      </c>
      <c r="AH2026" t="s">
        <v>85</v>
      </c>
      <c r="AI2026" t="s">
        <v>85</v>
      </c>
      <c r="AJ2026" t="s">
        <v>10566</v>
      </c>
      <c r="AK2026" t="s">
        <v>86</v>
      </c>
      <c r="AL2026" t="s">
        <v>89</v>
      </c>
      <c r="AM2026" t="s">
        <v>2608</v>
      </c>
      <c r="AN2026" t="s">
        <v>2608</v>
      </c>
      <c r="AO2026" t="s">
        <v>89</v>
      </c>
      <c r="AP2026" t="s">
        <v>108</v>
      </c>
      <c r="AQ2026" t="s">
        <v>298</v>
      </c>
      <c r="AR2026" t="s">
        <v>110</v>
      </c>
      <c r="AS2026" t="s">
        <v>290</v>
      </c>
      <c r="AT2026" t="s">
        <v>93</v>
      </c>
      <c r="AU2026" t="s">
        <v>94</v>
      </c>
      <c r="AV2026" t="s">
        <v>145</v>
      </c>
      <c r="AW2026" t="s">
        <v>85</v>
      </c>
      <c r="AX2026" t="s">
        <v>85</v>
      </c>
      <c r="AY2026" t="s">
        <v>85</v>
      </c>
      <c r="AZ2026" t="s">
        <v>85</v>
      </c>
      <c r="BA2026" t="s">
        <v>85</v>
      </c>
      <c r="BB2026" t="s">
        <v>570</v>
      </c>
      <c r="BC2026" t="s">
        <v>570</v>
      </c>
      <c r="BD2026" t="s">
        <v>85</v>
      </c>
      <c r="BE2026" t="s">
        <v>85</v>
      </c>
      <c r="BF2026" t="s">
        <v>570</v>
      </c>
      <c r="BG2026" t="s">
        <v>10570</v>
      </c>
      <c r="BH2026" t="s">
        <v>86</v>
      </c>
      <c r="BI2026" t="s">
        <v>85</v>
      </c>
    </row>
    <row r="2027" spans="1:61" ht="14.45" hidden="1">
      <c r="A2027" t="s">
        <v>10571</v>
      </c>
      <c r="B2027" t="s">
        <v>290</v>
      </c>
      <c r="C2027" t="s">
        <v>246</v>
      </c>
      <c r="D2027" t="s">
        <v>110</v>
      </c>
      <c r="E2027" t="s">
        <v>135</v>
      </c>
      <c r="F2027" t="s">
        <v>136</v>
      </c>
      <c r="G2027" t="s">
        <v>67</v>
      </c>
      <c r="H2027" t="s">
        <v>366</v>
      </c>
      <c r="I2027" t="s">
        <v>1427</v>
      </c>
      <c r="J2027" t="s">
        <v>100</v>
      </c>
      <c r="K2027" t="s">
        <v>101</v>
      </c>
      <c r="L2027" t="s">
        <v>102</v>
      </c>
      <c r="M2027" t="s">
        <v>10572</v>
      </c>
      <c r="N2027" t="s">
        <v>10573</v>
      </c>
      <c r="O2027" s="34">
        <v>45726</v>
      </c>
      <c r="P2027" s="39">
        <v>0.53125</v>
      </c>
      <c r="Q2027" s="34">
        <v>45727</v>
      </c>
      <c r="R2027" s="39">
        <v>0.73124999999999996</v>
      </c>
      <c r="S2027" t="s">
        <v>75</v>
      </c>
      <c r="T2027" t="s">
        <v>141</v>
      </c>
      <c r="U2027" t="s">
        <v>77</v>
      </c>
      <c r="V2027" t="s">
        <v>78</v>
      </c>
      <c r="W2027" t="s">
        <v>78</v>
      </c>
      <c r="X2027" t="s">
        <v>79</v>
      </c>
      <c r="Y2027" t="s">
        <v>67</v>
      </c>
      <c r="Z2027" t="s">
        <v>159</v>
      </c>
      <c r="AA2027" t="s">
        <v>227</v>
      </c>
      <c r="AB2027" t="s">
        <v>83</v>
      </c>
      <c r="AC2027" s="5" t="s">
        <v>2244</v>
      </c>
      <c r="AD2027" s="9" t="s">
        <v>2244</v>
      </c>
      <c r="AE2027" t="s">
        <v>10571</v>
      </c>
      <c r="AF2027" t="s">
        <v>85</v>
      </c>
      <c r="AG2027" t="s">
        <v>85</v>
      </c>
      <c r="AH2027" t="s">
        <v>85</v>
      </c>
      <c r="AI2027" t="s">
        <v>85</v>
      </c>
      <c r="AJ2027" t="s">
        <v>10571</v>
      </c>
      <c r="AK2027" t="s">
        <v>243</v>
      </c>
      <c r="AL2027" t="s">
        <v>89</v>
      </c>
      <c r="AM2027" t="s">
        <v>2608</v>
      </c>
      <c r="AN2027" t="s">
        <v>2608</v>
      </c>
      <c r="AO2027" t="s">
        <v>160</v>
      </c>
      <c r="AP2027" t="s">
        <v>108</v>
      </c>
      <c r="AQ2027" t="s">
        <v>298</v>
      </c>
      <c r="AR2027" t="s">
        <v>110</v>
      </c>
      <c r="AS2027" t="s">
        <v>738</v>
      </c>
      <c r="AT2027" t="s">
        <v>93</v>
      </c>
      <c r="AU2027" t="s">
        <v>94</v>
      </c>
      <c r="AV2027" t="s">
        <v>145</v>
      </c>
      <c r="AW2027" t="s">
        <v>85</v>
      </c>
      <c r="AX2027" t="s">
        <v>85</v>
      </c>
      <c r="AY2027" t="s">
        <v>85</v>
      </c>
      <c r="AZ2027" t="s">
        <v>85</v>
      </c>
      <c r="BA2027" t="s">
        <v>91</v>
      </c>
      <c r="BB2027" t="s">
        <v>10574</v>
      </c>
      <c r="BC2027" t="s">
        <v>5121</v>
      </c>
      <c r="BD2027" t="s">
        <v>85</v>
      </c>
      <c r="BE2027" t="s">
        <v>300</v>
      </c>
      <c r="BF2027" t="s">
        <v>5121</v>
      </c>
      <c r="BG2027" t="s">
        <v>10575</v>
      </c>
      <c r="BH2027" t="s">
        <v>86</v>
      </c>
      <c r="BI2027" t="s">
        <v>85</v>
      </c>
    </row>
    <row r="2028" spans="1:61" ht="14.45" hidden="1">
      <c r="A2028" t="s">
        <v>10576</v>
      </c>
      <c r="B2028" t="s">
        <v>290</v>
      </c>
      <c r="C2028" t="s">
        <v>85</v>
      </c>
      <c r="D2028" t="s">
        <v>85</v>
      </c>
      <c r="E2028" t="s">
        <v>135</v>
      </c>
      <c r="F2028" t="s">
        <v>136</v>
      </c>
      <c r="G2028" t="s">
        <v>67</v>
      </c>
      <c r="H2028" t="s">
        <v>366</v>
      </c>
      <c r="I2028" t="s">
        <v>590</v>
      </c>
      <c r="J2028" t="s">
        <v>100</v>
      </c>
      <c r="K2028" t="s">
        <v>101</v>
      </c>
      <c r="L2028" t="s">
        <v>102</v>
      </c>
      <c r="M2028" t="s">
        <v>10577</v>
      </c>
      <c r="N2028" t="s">
        <v>10578</v>
      </c>
      <c r="O2028" s="34">
        <v>45726</v>
      </c>
      <c r="P2028" s="39">
        <v>0.54305555555555551</v>
      </c>
      <c r="Q2028" s="34">
        <v>45727</v>
      </c>
      <c r="R2028" s="39">
        <v>0.71527777777777779</v>
      </c>
      <c r="S2028" t="s">
        <v>75</v>
      </c>
      <c r="T2028" t="s">
        <v>141</v>
      </c>
      <c r="U2028" t="s">
        <v>77</v>
      </c>
      <c r="V2028" t="s">
        <v>78</v>
      </c>
      <c r="W2028" t="s">
        <v>78</v>
      </c>
      <c r="X2028" t="s">
        <v>79</v>
      </c>
      <c r="Y2028" t="s">
        <v>67</v>
      </c>
      <c r="Z2028" t="s">
        <v>211</v>
      </c>
      <c r="AA2028" t="s">
        <v>227</v>
      </c>
      <c r="AB2028" t="s">
        <v>83</v>
      </c>
      <c r="AC2028" s="5" t="s">
        <v>2244</v>
      </c>
      <c r="AD2028" s="9" t="s">
        <v>2244</v>
      </c>
      <c r="AE2028" t="s">
        <v>10576</v>
      </c>
      <c r="AF2028" t="s">
        <v>85</v>
      </c>
      <c r="AG2028" t="s">
        <v>85</v>
      </c>
      <c r="AH2028" t="s">
        <v>85</v>
      </c>
      <c r="AI2028" t="s">
        <v>85</v>
      </c>
      <c r="AJ2028" t="s">
        <v>10576</v>
      </c>
      <c r="AK2028" t="s">
        <v>243</v>
      </c>
      <c r="AL2028" t="s">
        <v>89</v>
      </c>
      <c r="AM2028" t="s">
        <v>2608</v>
      </c>
      <c r="AN2028" t="s">
        <v>2608</v>
      </c>
      <c r="AO2028" t="s">
        <v>160</v>
      </c>
      <c r="AP2028" t="s">
        <v>108</v>
      </c>
      <c r="AQ2028" t="s">
        <v>298</v>
      </c>
      <c r="AR2028" t="s">
        <v>110</v>
      </c>
      <c r="AS2028" t="s">
        <v>738</v>
      </c>
      <c r="AT2028" t="s">
        <v>93</v>
      </c>
      <c r="AU2028" t="s">
        <v>94</v>
      </c>
      <c r="AV2028" t="s">
        <v>145</v>
      </c>
      <c r="AW2028" t="s">
        <v>85</v>
      </c>
      <c r="AX2028" t="s">
        <v>85</v>
      </c>
      <c r="AY2028" t="s">
        <v>85</v>
      </c>
      <c r="AZ2028" t="s">
        <v>85</v>
      </c>
      <c r="BA2028" t="s">
        <v>133</v>
      </c>
      <c r="BB2028" t="s">
        <v>5465</v>
      </c>
      <c r="BC2028" t="s">
        <v>1295</v>
      </c>
      <c r="BD2028" t="s">
        <v>85</v>
      </c>
      <c r="BE2028" t="s">
        <v>445</v>
      </c>
      <c r="BF2028" t="s">
        <v>1295</v>
      </c>
      <c r="BG2028" t="s">
        <v>10579</v>
      </c>
      <c r="BH2028" t="s">
        <v>86</v>
      </c>
      <c r="BI2028" t="s">
        <v>85</v>
      </c>
    </row>
    <row r="2029" spans="1:61" ht="14.45" hidden="1">
      <c r="A2029" t="s">
        <v>10580</v>
      </c>
      <c r="B2029" t="s">
        <v>98</v>
      </c>
      <c r="C2029" t="s">
        <v>85</v>
      </c>
      <c r="D2029" t="s">
        <v>85</v>
      </c>
      <c r="E2029" t="s">
        <v>65</v>
      </c>
      <c r="F2029" t="s">
        <v>66</v>
      </c>
      <c r="G2029" t="s">
        <v>150</v>
      </c>
      <c r="H2029" t="s">
        <v>2163</v>
      </c>
      <c r="I2029" t="s">
        <v>239</v>
      </c>
      <c r="J2029" t="s">
        <v>191</v>
      </c>
      <c r="K2029" t="s">
        <v>192</v>
      </c>
      <c r="L2029" t="s">
        <v>193</v>
      </c>
      <c r="M2029" t="s">
        <v>10581</v>
      </c>
      <c r="N2029" t="s">
        <v>10582</v>
      </c>
      <c r="O2029" s="34">
        <v>45726</v>
      </c>
      <c r="P2029" s="39">
        <v>0.55277777777777781</v>
      </c>
      <c r="Q2029" s="34">
        <v>45729</v>
      </c>
      <c r="R2029" s="39">
        <v>0.45416666666666666</v>
      </c>
      <c r="S2029" t="s">
        <v>75</v>
      </c>
      <c r="T2029" t="s">
        <v>141</v>
      </c>
      <c r="U2029" t="s">
        <v>77</v>
      </c>
      <c r="V2029" t="s">
        <v>78</v>
      </c>
      <c r="W2029" t="s">
        <v>78</v>
      </c>
      <c r="X2029" t="s">
        <v>79</v>
      </c>
      <c r="Y2029" t="s">
        <v>210</v>
      </c>
      <c r="Z2029" t="s">
        <v>211</v>
      </c>
      <c r="AA2029" t="s">
        <v>81</v>
      </c>
      <c r="AB2029" t="s">
        <v>176</v>
      </c>
      <c r="AC2029" s="5" t="s">
        <v>2244</v>
      </c>
      <c r="AD2029" s="9" t="s">
        <v>2244</v>
      </c>
      <c r="AE2029" t="s">
        <v>10580</v>
      </c>
      <c r="AF2029" t="s">
        <v>85</v>
      </c>
      <c r="AG2029" t="s">
        <v>85</v>
      </c>
      <c r="AH2029" t="s">
        <v>85</v>
      </c>
      <c r="AI2029" t="s">
        <v>85</v>
      </c>
      <c r="AJ2029" t="s">
        <v>10580</v>
      </c>
      <c r="AK2029" t="s">
        <v>243</v>
      </c>
      <c r="AL2029" t="s">
        <v>89</v>
      </c>
      <c r="AM2029" t="s">
        <v>2608</v>
      </c>
      <c r="AN2029" t="s">
        <v>2608</v>
      </c>
      <c r="AO2029" t="s">
        <v>337</v>
      </c>
      <c r="AP2029" t="s">
        <v>108</v>
      </c>
      <c r="AQ2029" t="s">
        <v>180</v>
      </c>
      <c r="AR2029" t="s">
        <v>110</v>
      </c>
      <c r="AS2029" t="s">
        <v>3454</v>
      </c>
      <c r="AT2029" t="s">
        <v>182</v>
      </c>
      <c r="AU2029" t="s">
        <v>183</v>
      </c>
      <c r="AV2029" t="s">
        <v>245</v>
      </c>
      <c r="AW2029" t="s">
        <v>85</v>
      </c>
      <c r="AX2029" t="s">
        <v>85</v>
      </c>
      <c r="AY2029" t="s">
        <v>85</v>
      </c>
      <c r="AZ2029" t="s">
        <v>85</v>
      </c>
      <c r="BA2029" t="s">
        <v>85</v>
      </c>
      <c r="BB2029" t="s">
        <v>2912</v>
      </c>
      <c r="BC2029" t="s">
        <v>2912</v>
      </c>
      <c r="BD2029" t="s">
        <v>85</v>
      </c>
      <c r="BE2029" t="s">
        <v>85</v>
      </c>
      <c r="BF2029" t="s">
        <v>2912</v>
      </c>
      <c r="BG2029" t="s">
        <v>2418</v>
      </c>
      <c r="BH2029" t="s">
        <v>86</v>
      </c>
      <c r="BI2029" t="s">
        <v>85</v>
      </c>
    </row>
    <row r="2030" spans="1:61" ht="14.45" hidden="1">
      <c r="A2030" t="s">
        <v>10583</v>
      </c>
      <c r="B2030" t="s">
        <v>365</v>
      </c>
      <c r="C2030" t="s">
        <v>91</v>
      </c>
      <c r="D2030" t="s">
        <v>91</v>
      </c>
      <c r="E2030" t="s">
        <v>135</v>
      </c>
      <c r="F2030" t="s">
        <v>136</v>
      </c>
      <c r="G2030" t="s">
        <v>67</v>
      </c>
      <c r="H2030" t="s">
        <v>808</v>
      </c>
      <c r="I2030" t="s">
        <v>152</v>
      </c>
      <c r="J2030" t="s">
        <v>100</v>
      </c>
      <c r="K2030" t="s">
        <v>101</v>
      </c>
      <c r="L2030" t="s">
        <v>102</v>
      </c>
      <c r="M2030" t="s">
        <v>10584</v>
      </c>
      <c r="N2030" t="s">
        <v>10585</v>
      </c>
      <c r="O2030" s="34">
        <v>45726</v>
      </c>
      <c r="P2030" s="39">
        <v>0.55972222222222223</v>
      </c>
      <c r="Q2030" s="34">
        <v>45726</v>
      </c>
      <c r="R2030" s="39">
        <v>0.6</v>
      </c>
      <c r="S2030" t="s">
        <v>75</v>
      </c>
      <c r="T2030" t="s">
        <v>141</v>
      </c>
      <c r="U2030" t="s">
        <v>77</v>
      </c>
      <c r="V2030" t="s">
        <v>78</v>
      </c>
      <c r="W2030" t="s">
        <v>78</v>
      </c>
      <c r="X2030" t="s">
        <v>79</v>
      </c>
      <c r="Y2030" t="s">
        <v>4466</v>
      </c>
      <c r="Z2030" t="s">
        <v>211</v>
      </c>
      <c r="AA2030" t="s">
        <v>82</v>
      </c>
      <c r="AB2030" t="s">
        <v>83</v>
      </c>
      <c r="AC2030" s="5" t="s">
        <v>2244</v>
      </c>
      <c r="AD2030" s="9" t="s">
        <v>2244</v>
      </c>
      <c r="AE2030" t="s">
        <v>10583</v>
      </c>
      <c r="AF2030" t="s">
        <v>85</v>
      </c>
      <c r="AG2030" t="s">
        <v>85</v>
      </c>
      <c r="AH2030" t="s">
        <v>85</v>
      </c>
      <c r="AI2030" t="s">
        <v>85</v>
      </c>
      <c r="AJ2030" t="s">
        <v>10583</v>
      </c>
      <c r="AK2030" t="s">
        <v>86</v>
      </c>
      <c r="AL2030" t="s">
        <v>89</v>
      </c>
      <c r="AM2030" t="s">
        <v>2608</v>
      </c>
      <c r="AN2030" t="s">
        <v>2608</v>
      </c>
      <c r="AO2030" t="s">
        <v>89</v>
      </c>
      <c r="AP2030" t="s">
        <v>108</v>
      </c>
      <c r="AQ2030" t="s">
        <v>298</v>
      </c>
      <c r="AR2030" t="s">
        <v>110</v>
      </c>
      <c r="AS2030" t="s">
        <v>3720</v>
      </c>
      <c r="AT2030" t="s">
        <v>93</v>
      </c>
      <c r="AU2030" t="s">
        <v>94</v>
      </c>
      <c r="AV2030" t="s">
        <v>145</v>
      </c>
      <c r="AW2030" t="s">
        <v>85</v>
      </c>
      <c r="AX2030" t="s">
        <v>85</v>
      </c>
      <c r="AY2030" t="s">
        <v>85</v>
      </c>
      <c r="AZ2030" t="s">
        <v>85</v>
      </c>
      <c r="BA2030" t="s">
        <v>1101</v>
      </c>
      <c r="BB2030" t="s">
        <v>1151</v>
      </c>
      <c r="BC2030" t="s">
        <v>919</v>
      </c>
      <c r="BD2030" t="s">
        <v>85</v>
      </c>
      <c r="BE2030" t="s">
        <v>311</v>
      </c>
      <c r="BF2030" t="s">
        <v>919</v>
      </c>
      <c r="BG2030" t="s">
        <v>10586</v>
      </c>
      <c r="BH2030" t="s">
        <v>86</v>
      </c>
      <c r="BI2030" t="s">
        <v>85</v>
      </c>
    </row>
    <row r="2031" spans="1:61" ht="14.45" hidden="1">
      <c r="A2031" t="s">
        <v>10587</v>
      </c>
      <c r="B2031" t="s">
        <v>365</v>
      </c>
      <c r="C2031" t="s">
        <v>85</v>
      </c>
      <c r="D2031" t="s">
        <v>85</v>
      </c>
      <c r="E2031" t="s">
        <v>65</v>
      </c>
      <c r="F2031" t="s">
        <v>66</v>
      </c>
      <c r="G2031" t="s">
        <v>67</v>
      </c>
      <c r="H2031" t="s">
        <v>304</v>
      </c>
      <c r="I2031" t="s">
        <v>305</v>
      </c>
      <c r="J2031" t="s">
        <v>70</v>
      </c>
      <c r="K2031" t="s">
        <v>71</v>
      </c>
      <c r="L2031" t="s">
        <v>72</v>
      </c>
      <c r="M2031" t="s">
        <v>10588</v>
      </c>
      <c r="N2031" t="s">
        <v>10589</v>
      </c>
      <c r="O2031" s="34">
        <v>45726</v>
      </c>
      <c r="P2031" s="39">
        <v>0.58125000000000004</v>
      </c>
      <c r="Q2031" s="34">
        <v>45726</v>
      </c>
      <c r="R2031" s="39">
        <v>0.59583333333333333</v>
      </c>
      <c r="S2031" t="s">
        <v>75</v>
      </c>
      <c r="T2031" t="s">
        <v>141</v>
      </c>
      <c r="U2031" t="s">
        <v>77</v>
      </c>
      <c r="V2031" t="s">
        <v>78</v>
      </c>
      <c r="W2031" t="s">
        <v>78</v>
      </c>
      <c r="X2031" t="s">
        <v>79</v>
      </c>
      <c r="Y2031" t="s">
        <v>80</v>
      </c>
      <c r="Z2031" t="s">
        <v>211</v>
      </c>
      <c r="AA2031" t="s">
        <v>82</v>
      </c>
      <c r="AB2031" t="s">
        <v>83</v>
      </c>
      <c r="AC2031" s="5" t="s">
        <v>2244</v>
      </c>
      <c r="AD2031" s="9" t="s">
        <v>2244</v>
      </c>
      <c r="AE2031" t="s">
        <v>10587</v>
      </c>
      <c r="AF2031" t="s">
        <v>85</v>
      </c>
      <c r="AG2031" t="s">
        <v>85</v>
      </c>
      <c r="AH2031" t="s">
        <v>85</v>
      </c>
      <c r="AI2031" t="s">
        <v>85</v>
      </c>
      <c r="AJ2031" t="s">
        <v>10587</v>
      </c>
      <c r="AK2031" t="s">
        <v>243</v>
      </c>
      <c r="AL2031" t="s">
        <v>89</v>
      </c>
      <c r="AM2031" t="s">
        <v>2608</v>
      </c>
      <c r="AN2031" t="s">
        <v>2608</v>
      </c>
      <c r="AO2031" t="s">
        <v>89</v>
      </c>
      <c r="AP2031" t="s">
        <v>108</v>
      </c>
      <c r="AQ2031" t="s">
        <v>308</v>
      </c>
      <c r="AR2031" t="s">
        <v>110</v>
      </c>
      <c r="AS2031" t="s">
        <v>92</v>
      </c>
      <c r="AT2031" t="s">
        <v>93</v>
      </c>
      <c r="AU2031" t="s">
        <v>94</v>
      </c>
      <c r="AV2031" t="s">
        <v>95</v>
      </c>
      <c r="AW2031" t="s">
        <v>85</v>
      </c>
      <c r="AX2031" t="s">
        <v>85</v>
      </c>
      <c r="AY2031" t="s">
        <v>85</v>
      </c>
      <c r="AZ2031" t="s">
        <v>85</v>
      </c>
      <c r="BA2031" t="s">
        <v>91</v>
      </c>
      <c r="BB2031" t="s">
        <v>613</v>
      </c>
      <c r="BC2031" t="s">
        <v>613</v>
      </c>
      <c r="BD2031" t="s">
        <v>85</v>
      </c>
      <c r="BE2031" t="s">
        <v>343</v>
      </c>
      <c r="BF2031" t="s">
        <v>613</v>
      </c>
      <c r="BG2031" t="s">
        <v>461</v>
      </c>
      <c r="BH2031" t="s">
        <v>243</v>
      </c>
      <c r="BI2031" t="s">
        <v>85</v>
      </c>
    </row>
    <row r="2032" spans="1:61" ht="14.45" hidden="1">
      <c r="A2032" t="s">
        <v>10590</v>
      </c>
      <c r="B2032" t="s">
        <v>365</v>
      </c>
      <c r="C2032" t="s">
        <v>85</v>
      </c>
      <c r="D2032" t="s">
        <v>85</v>
      </c>
      <c r="E2032" t="s">
        <v>65</v>
      </c>
      <c r="F2032" t="s">
        <v>66</v>
      </c>
      <c r="G2032" t="s">
        <v>67</v>
      </c>
      <c r="H2032" t="s">
        <v>304</v>
      </c>
      <c r="I2032" t="s">
        <v>305</v>
      </c>
      <c r="J2032" t="s">
        <v>70</v>
      </c>
      <c r="K2032" t="s">
        <v>71</v>
      </c>
      <c r="L2032" t="s">
        <v>72</v>
      </c>
      <c r="M2032" t="s">
        <v>10591</v>
      </c>
      <c r="N2032" t="s">
        <v>10592</v>
      </c>
      <c r="O2032" s="34">
        <v>45726</v>
      </c>
      <c r="P2032" s="39">
        <v>0.58194444444444449</v>
      </c>
      <c r="Q2032" s="34">
        <v>45726</v>
      </c>
      <c r="R2032" s="39">
        <v>0.59513888888888888</v>
      </c>
      <c r="S2032" t="s">
        <v>75</v>
      </c>
      <c r="T2032" t="s">
        <v>141</v>
      </c>
      <c r="U2032" t="s">
        <v>77</v>
      </c>
      <c r="V2032" t="s">
        <v>78</v>
      </c>
      <c r="W2032" t="s">
        <v>78</v>
      </c>
      <c r="X2032" t="s">
        <v>79</v>
      </c>
      <c r="Y2032" t="s">
        <v>80</v>
      </c>
      <c r="Z2032" t="s">
        <v>211</v>
      </c>
      <c r="AA2032" t="s">
        <v>82</v>
      </c>
      <c r="AB2032" t="s">
        <v>83</v>
      </c>
      <c r="AC2032" s="5" t="s">
        <v>2244</v>
      </c>
      <c r="AD2032" s="9" t="s">
        <v>2244</v>
      </c>
      <c r="AE2032" t="s">
        <v>10590</v>
      </c>
      <c r="AF2032" t="s">
        <v>85</v>
      </c>
      <c r="AG2032" t="s">
        <v>85</v>
      </c>
      <c r="AH2032" t="s">
        <v>85</v>
      </c>
      <c r="AI2032" t="s">
        <v>85</v>
      </c>
      <c r="AJ2032" t="s">
        <v>10590</v>
      </c>
      <c r="AK2032" t="s">
        <v>243</v>
      </c>
      <c r="AL2032" t="s">
        <v>89</v>
      </c>
      <c r="AM2032" t="s">
        <v>2608</v>
      </c>
      <c r="AN2032" t="s">
        <v>2608</v>
      </c>
      <c r="AO2032" t="s">
        <v>89</v>
      </c>
      <c r="AP2032" t="s">
        <v>108</v>
      </c>
      <c r="AQ2032" t="s">
        <v>308</v>
      </c>
      <c r="AR2032" t="s">
        <v>110</v>
      </c>
      <c r="AS2032" t="s">
        <v>92</v>
      </c>
      <c r="AT2032" t="s">
        <v>93</v>
      </c>
      <c r="AU2032" t="s">
        <v>94</v>
      </c>
      <c r="AV2032" t="s">
        <v>95</v>
      </c>
      <c r="AW2032" t="s">
        <v>85</v>
      </c>
      <c r="AX2032" t="s">
        <v>85</v>
      </c>
      <c r="AY2032" t="s">
        <v>85</v>
      </c>
      <c r="AZ2032" t="s">
        <v>85</v>
      </c>
      <c r="BA2032" t="s">
        <v>91</v>
      </c>
      <c r="BB2032" t="s">
        <v>2399</v>
      </c>
      <c r="BC2032" t="s">
        <v>2399</v>
      </c>
      <c r="BD2032" t="s">
        <v>85</v>
      </c>
      <c r="BE2032" t="s">
        <v>343</v>
      </c>
      <c r="BF2032" t="s">
        <v>2399</v>
      </c>
      <c r="BG2032" t="s">
        <v>466</v>
      </c>
      <c r="BH2032" t="s">
        <v>243</v>
      </c>
      <c r="BI2032" t="s">
        <v>85</v>
      </c>
    </row>
    <row r="2033" spans="1:61" ht="14.45" hidden="1">
      <c r="A2033" t="s">
        <v>10593</v>
      </c>
      <c r="B2033" t="s">
        <v>501</v>
      </c>
      <c r="C2033" t="s">
        <v>85</v>
      </c>
      <c r="D2033" t="s">
        <v>85</v>
      </c>
      <c r="E2033" t="s">
        <v>135</v>
      </c>
      <c r="F2033" t="s">
        <v>136</v>
      </c>
      <c r="G2033" t="s">
        <v>150</v>
      </c>
      <c r="H2033" t="s">
        <v>817</v>
      </c>
      <c r="I2033" t="s">
        <v>818</v>
      </c>
      <c r="J2033" t="s">
        <v>428</v>
      </c>
      <c r="K2033" t="s">
        <v>429</v>
      </c>
      <c r="L2033" t="s">
        <v>430</v>
      </c>
      <c r="M2033" t="s">
        <v>10594</v>
      </c>
      <c r="N2033" t="s">
        <v>10595</v>
      </c>
      <c r="O2033" s="34">
        <v>45726</v>
      </c>
      <c r="P2033" s="39">
        <v>0.58888888888888891</v>
      </c>
      <c r="Q2033" s="34">
        <v>45733</v>
      </c>
      <c r="R2033" s="39">
        <v>0.62013888888888891</v>
      </c>
      <c r="S2033" t="s">
        <v>75</v>
      </c>
      <c r="T2033" t="s">
        <v>141</v>
      </c>
      <c r="U2033" t="s">
        <v>77</v>
      </c>
      <c r="V2033" t="s">
        <v>78</v>
      </c>
      <c r="W2033" t="s">
        <v>78</v>
      </c>
      <c r="X2033" t="s">
        <v>79</v>
      </c>
      <c r="Y2033" t="s">
        <v>270</v>
      </c>
      <c r="Z2033" t="s">
        <v>82</v>
      </c>
      <c r="AA2033" t="s">
        <v>82</v>
      </c>
      <c r="AB2033" t="s">
        <v>83</v>
      </c>
      <c r="AC2033" s="5" t="s">
        <v>2244</v>
      </c>
      <c r="AD2033" s="9" t="s">
        <v>2244</v>
      </c>
      <c r="AE2033" t="s">
        <v>10593</v>
      </c>
      <c r="AF2033" t="s">
        <v>85</v>
      </c>
      <c r="AG2033" t="s">
        <v>85</v>
      </c>
      <c r="AH2033" t="s">
        <v>85</v>
      </c>
      <c r="AI2033" t="s">
        <v>85</v>
      </c>
      <c r="AJ2033" t="s">
        <v>10593</v>
      </c>
      <c r="AK2033" t="s">
        <v>86</v>
      </c>
      <c r="AL2033" t="s">
        <v>89</v>
      </c>
      <c r="AM2033" t="s">
        <v>2608</v>
      </c>
      <c r="AN2033" t="s">
        <v>7449</v>
      </c>
      <c r="AO2033" t="s">
        <v>89</v>
      </c>
      <c r="AP2033" t="s">
        <v>108</v>
      </c>
      <c r="AQ2033" t="s">
        <v>821</v>
      </c>
      <c r="AR2033" t="s">
        <v>110</v>
      </c>
      <c r="AS2033" t="s">
        <v>534</v>
      </c>
      <c r="AT2033" t="s">
        <v>93</v>
      </c>
      <c r="AU2033" t="s">
        <v>94</v>
      </c>
      <c r="AV2033" t="s">
        <v>145</v>
      </c>
      <c r="AW2033" t="s">
        <v>85</v>
      </c>
      <c r="AX2033" t="s">
        <v>85</v>
      </c>
      <c r="AY2033" t="s">
        <v>85</v>
      </c>
      <c r="AZ2033" t="s">
        <v>85</v>
      </c>
      <c r="BA2033" t="s">
        <v>9018</v>
      </c>
      <c r="BB2033" t="s">
        <v>3694</v>
      </c>
      <c r="BC2033" t="s">
        <v>2417</v>
      </c>
      <c r="BD2033" t="s">
        <v>85</v>
      </c>
      <c r="BE2033" t="s">
        <v>300</v>
      </c>
      <c r="BF2033" t="s">
        <v>2417</v>
      </c>
      <c r="BG2033" t="s">
        <v>10596</v>
      </c>
      <c r="BH2033" t="s">
        <v>86</v>
      </c>
      <c r="BI2033" t="s">
        <v>85</v>
      </c>
    </row>
    <row r="2034" spans="1:61" ht="14.45" hidden="1">
      <c r="A2034" t="s">
        <v>10597</v>
      </c>
      <c r="B2034" t="s">
        <v>290</v>
      </c>
      <c r="C2034" t="s">
        <v>85</v>
      </c>
      <c r="D2034" t="s">
        <v>85</v>
      </c>
      <c r="E2034" t="s">
        <v>135</v>
      </c>
      <c r="F2034" t="s">
        <v>136</v>
      </c>
      <c r="G2034" t="s">
        <v>67</v>
      </c>
      <c r="H2034" t="s">
        <v>366</v>
      </c>
      <c r="I2034" t="s">
        <v>590</v>
      </c>
      <c r="J2034" t="s">
        <v>479</v>
      </c>
      <c r="K2034" t="s">
        <v>480</v>
      </c>
      <c r="L2034" t="s">
        <v>481</v>
      </c>
      <c r="M2034" t="s">
        <v>10598</v>
      </c>
      <c r="N2034" t="s">
        <v>10599</v>
      </c>
      <c r="O2034" s="34">
        <v>45726</v>
      </c>
      <c r="P2034" s="39">
        <v>0.60624999999999996</v>
      </c>
      <c r="Q2034" s="34">
        <v>45727</v>
      </c>
      <c r="R2034" s="39">
        <v>0.73611111111111116</v>
      </c>
      <c r="S2034" t="s">
        <v>75</v>
      </c>
      <c r="T2034" t="s">
        <v>141</v>
      </c>
      <c r="U2034" t="s">
        <v>77</v>
      </c>
      <c r="V2034" t="s">
        <v>78</v>
      </c>
      <c r="W2034" t="s">
        <v>78</v>
      </c>
      <c r="X2034" t="s">
        <v>79</v>
      </c>
      <c r="Y2034" t="s">
        <v>67</v>
      </c>
      <c r="Z2034" t="s">
        <v>82</v>
      </c>
      <c r="AA2034" t="s">
        <v>227</v>
      </c>
      <c r="AB2034" t="s">
        <v>83</v>
      </c>
      <c r="AC2034" s="5" t="s">
        <v>2244</v>
      </c>
      <c r="AD2034" s="9" t="s">
        <v>2244</v>
      </c>
      <c r="AE2034" t="s">
        <v>10597</v>
      </c>
      <c r="AF2034" t="s">
        <v>85</v>
      </c>
      <c r="AG2034" t="s">
        <v>85</v>
      </c>
      <c r="AH2034" t="s">
        <v>85</v>
      </c>
      <c r="AI2034" t="s">
        <v>85</v>
      </c>
      <c r="AJ2034" t="s">
        <v>10597</v>
      </c>
      <c r="AK2034" t="s">
        <v>86</v>
      </c>
      <c r="AL2034" t="s">
        <v>89</v>
      </c>
      <c r="AM2034" t="s">
        <v>2608</v>
      </c>
      <c r="AN2034" t="s">
        <v>2608</v>
      </c>
      <c r="AO2034" t="s">
        <v>160</v>
      </c>
      <c r="AP2034" t="s">
        <v>108</v>
      </c>
      <c r="AQ2034" t="s">
        <v>298</v>
      </c>
      <c r="AR2034" t="s">
        <v>110</v>
      </c>
      <c r="AS2034" t="s">
        <v>5205</v>
      </c>
      <c r="AT2034" t="s">
        <v>93</v>
      </c>
      <c r="AU2034" t="s">
        <v>94</v>
      </c>
      <c r="AV2034" t="s">
        <v>145</v>
      </c>
      <c r="AW2034" t="s">
        <v>85</v>
      </c>
      <c r="AX2034" t="s">
        <v>85</v>
      </c>
      <c r="AY2034" t="s">
        <v>85</v>
      </c>
      <c r="AZ2034" t="s">
        <v>85</v>
      </c>
      <c r="BA2034" t="s">
        <v>91</v>
      </c>
      <c r="BB2034" t="s">
        <v>2476</v>
      </c>
      <c r="BC2034" t="s">
        <v>3347</v>
      </c>
      <c r="BD2034" t="s">
        <v>85</v>
      </c>
      <c r="BE2034" t="s">
        <v>579</v>
      </c>
      <c r="BF2034" t="s">
        <v>3347</v>
      </c>
      <c r="BG2034" t="s">
        <v>10600</v>
      </c>
      <c r="BH2034" t="s">
        <v>86</v>
      </c>
      <c r="BI2034" t="s">
        <v>85</v>
      </c>
    </row>
    <row r="2035" spans="1:61" ht="14.45" hidden="1">
      <c r="A2035" t="s">
        <v>10601</v>
      </c>
      <c r="B2035" t="s">
        <v>62</v>
      </c>
      <c r="C2035" t="s">
        <v>63</v>
      </c>
      <c r="D2035" t="s">
        <v>64</v>
      </c>
      <c r="E2035" t="s">
        <v>135</v>
      </c>
      <c r="F2035" t="s">
        <v>136</v>
      </c>
      <c r="G2035" t="s">
        <v>67</v>
      </c>
      <c r="H2035" t="s">
        <v>410</v>
      </c>
      <c r="I2035" t="s">
        <v>2669</v>
      </c>
      <c r="J2035" t="s">
        <v>428</v>
      </c>
      <c r="K2035" t="s">
        <v>429</v>
      </c>
      <c r="L2035" t="s">
        <v>430</v>
      </c>
      <c r="M2035" t="s">
        <v>10602</v>
      </c>
      <c r="N2035" t="s">
        <v>10603</v>
      </c>
      <c r="O2035" s="34">
        <v>45726</v>
      </c>
      <c r="P2035" s="39">
        <v>0.60972222222222228</v>
      </c>
      <c r="Q2035" s="34">
        <v>45726</v>
      </c>
      <c r="R2035" s="39">
        <v>0.7270833333333333</v>
      </c>
      <c r="S2035" t="s">
        <v>75</v>
      </c>
      <c r="T2035" t="s">
        <v>141</v>
      </c>
      <c r="U2035" t="s">
        <v>77</v>
      </c>
      <c r="V2035" t="s">
        <v>78</v>
      </c>
      <c r="W2035" t="s">
        <v>78</v>
      </c>
      <c r="X2035" t="s">
        <v>79</v>
      </c>
      <c r="Y2035" t="s">
        <v>80</v>
      </c>
      <c r="Z2035" t="s">
        <v>82</v>
      </c>
      <c r="AA2035" t="s">
        <v>227</v>
      </c>
      <c r="AB2035" t="s">
        <v>176</v>
      </c>
      <c r="AC2035" s="5" t="s">
        <v>2244</v>
      </c>
      <c r="AD2035" s="9" t="s">
        <v>2244</v>
      </c>
      <c r="AE2035" t="s">
        <v>10601</v>
      </c>
      <c r="AF2035" t="s">
        <v>85</v>
      </c>
      <c r="AG2035" t="s">
        <v>85</v>
      </c>
      <c r="AH2035" t="s">
        <v>85</v>
      </c>
      <c r="AI2035" t="s">
        <v>85</v>
      </c>
      <c r="AJ2035" t="s">
        <v>10601</v>
      </c>
      <c r="AK2035" t="s">
        <v>86</v>
      </c>
      <c r="AL2035" t="s">
        <v>89</v>
      </c>
      <c r="AM2035" t="s">
        <v>2608</v>
      </c>
      <c r="AN2035" t="s">
        <v>2608</v>
      </c>
      <c r="AO2035" t="s">
        <v>89</v>
      </c>
      <c r="AP2035" t="s">
        <v>108</v>
      </c>
      <c r="AQ2035" t="s">
        <v>298</v>
      </c>
      <c r="AR2035" t="s">
        <v>110</v>
      </c>
      <c r="AS2035" t="s">
        <v>3750</v>
      </c>
      <c r="AT2035" t="s">
        <v>93</v>
      </c>
      <c r="AU2035" t="s">
        <v>94</v>
      </c>
      <c r="AV2035" t="s">
        <v>145</v>
      </c>
      <c r="AW2035" t="s">
        <v>85</v>
      </c>
      <c r="AX2035" t="s">
        <v>85</v>
      </c>
      <c r="AY2035" t="s">
        <v>85</v>
      </c>
      <c r="AZ2035" t="s">
        <v>85</v>
      </c>
      <c r="BA2035" t="s">
        <v>91</v>
      </c>
      <c r="BB2035" t="s">
        <v>4723</v>
      </c>
      <c r="BC2035" t="s">
        <v>4723</v>
      </c>
      <c r="BD2035" t="s">
        <v>85</v>
      </c>
      <c r="BE2035" t="s">
        <v>343</v>
      </c>
      <c r="BF2035" t="s">
        <v>4723</v>
      </c>
      <c r="BG2035" t="s">
        <v>10604</v>
      </c>
      <c r="BH2035" t="s">
        <v>86</v>
      </c>
      <c r="BI2035" t="s">
        <v>85</v>
      </c>
    </row>
    <row r="2036" spans="1:61" ht="14.45" hidden="1">
      <c r="A2036" t="s">
        <v>10605</v>
      </c>
      <c r="B2036" t="s">
        <v>1397</v>
      </c>
      <c r="C2036" t="s">
        <v>85</v>
      </c>
      <c r="D2036" t="s">
        <v>85</v>
      </c>
      <c r="E2036" t="s">
        <v>135</v>
      </c>
      <c r="F2036" t="s">
        <v>136</v>
      </c>
      <c r="G2036" t="s">
        <v>150</v>
      </c>
      <c r="H2036" t="s">
        <v>204</v>
      </c>
      <c r="I2036" t="s">
        <v>152</v>
      </c>
      <c r="J2036" t="s">
        <v>293</v>
      </c>
      <c r="K2036" t="s">
        <v>294</v>
      </c>
      <c r="L2036" t="s">
        <v>295</v>
      </c>
      <c r="M2036" t="s">
        <v>10606</v>
      </c>
      <c r="N2036" t="s">
        <v>10607</v>
      </c>
      <c r="O2036" s="34">
        <v>45726</v>
      </c>
      <c r="P2036" s="39">
        <v>0.61944444444444446</v>
      </c>
      <c r="Q2036" s="34">
        <v>45728</v>
      </c>
      <c r="R2036" s="39">
        <v>0.79166666666666663</v>
      </c>
      <c r="S2036" t="s">
        <v>75</v>
      </c>
      <c r="T2036" t="s">
        <v>141</v>
      </c>
      <c r="U2036" t="s">
        <v>77</v>
      </c>
      <c r="V2036" t="s">
        <v>78</v>
      </c>
      <c r="W2036" t="s">
        <v>78</v>
      </c>
      <c r="X2036" t="s">
        <v>79</v>
      </c>
      <c r="Y2036" t="s">
        <v>158</v>
      </c>
      <c r="Z2036" t="s">
        <v>82</v>
      </c>
      <c r="AA2036" t="s">
        <v>107</v>
      </c>
      <c r="AB2036" t="s">
        <v>176</v>
      </c>
      <c r="AC2036" s="5" t="s">
        <v>2244</v>
      </c>
      <c r="AD2036" s="9" t="s">
        <v>2244</v>
      </c>
      <c r="AE2036" t="s">
        <v>10605</v>
      </c>
      <c r="AF2036" t="s">
        <v>85</v>
      </c>
      <c r="AG2036" t="s">
        <v>85</v>
      </c>
      <c r="AH2036" t="s">
        <v>85</v>
      </c>
      <c r="AI2036" t="s">
        <v>85</v>
      </c>
      <c r="AJ2036" t="s">
        <v>10605</v>
      </c>
      <c r="AK2036" t="s">
        <v>86</v>
      </c>
      <c r="AL2036" t="s">
        <v>89</v>
      </c>
      <c r="AM2036" t="s">
        <v>2608</v>
      </c>
      <c r="AN2036" t="s">
        <v>2608</v>
      </c>
      <c r="AO2036" t="s">
        <v>229</v>
      </c>
      <c r="AP2036" t="s">
        <v>108</v>
      </c>
      <c r="AQ2036" t="s">
        <v>161</v>
      </c>
      <c r="AR2036" t="s">
        <v>110</v>
      </c>
      <c r="AS2036" t="s">
        <v>299</v>
      </c>
      <c r="AT2036" t="s">
        <v>93</v>
      </c>
      <c r="AU2036" t="s">
        <v>94</v>
      </c>
      <c r="AV2036" t="s">
        <v>145</v>
      </c>
      <c r="AW2036" t="s">
        <v>85</v>
      </c>
      <c r="AX2036" t="s">
        <v>10608</v>
      </c>
      <c r="AY2036" t="s">
        <v>85</v>
      </c>
      <c r="AZ2036" t="s">
        <v>85</v>
      </c>
      <c r="BA2036" t="s">
        <v>9863</v>
      </c>
      <c r="BB2036" t="s">
        <v>452</v>
      </c>
      <c r="BC2036" t="s">
        <v>10609</v>
      </c>
      <c r="BD2036" t="s">
        <v>85</v>
      </c>
      <c r="BE2036" t="s">
        <v>146</v>
      </c>
      <c r="BF2036" t="s">
        <v>10609</v>
      </c>
      <c r="BG2036" t="s">
        <v>10610</v>
      </c>
      <c r="BH2036" t="s">
        <v>86</v>
      </c>
      <c r="BI2036" t="s">
        <v>85</v>
      </c>
    </row>
    <row r="2037" spans="1:61" ht="14.45" hidden="1">
      <c r="A2037" t="s">
        <v>10611</v>
      </c>
      <c r="B2037" t="s">
        <v>149</v>
      </c>
      <c r="C2037" t="s">
        <v>85</v>
      </c>
      <c r="D2037" t="s">
        <v>85</v>
      </c>
      <c r="E2037" t="s">
        <v>135</v>
      </c>
      <c r="F2037" t="s">
        <v>136</v>
      </c>
      <c r="G2037" t="s">
        <v>150</v>
      </c>
      <c r="H2037" t="s">
        <v>658</v>
      </c>
      <c r="I2037" t="s">
        <v>152</v>
      </c>
      <c r="J2037" t="s">
        <v>100</v>
      </c>
      <c r="K2037" t="s">
        <v>101</v>
      </c>
      <c r="L2037" t="s">
        <v>102</v>
      </c>
      <c r="M2037" t="s">
        <v>10612</v>
      </c>
      <c r="N2037" t="s">
        <v>10613</v>
      </c>
      <c r="O2037" s="34">
        <v>45726</v>
      </c>
      <c r="P2037" s="39">
        <v>0.62708333333333333</v>
      </c>
      <c r="Q2037" s="34">
        <v>45726</v>
      </c>
      <c r="R2037" s="39">
        <v>0.70208333333333328</v>
      </c>
      <c r="S2037" t="s">
        <v>75</v>
      </c>
      <c r="T2037" t="s">
        <v>141</v>
      </c>
      <c r="U2037" t="s">
        <v>77</v>
      </c>
      <c r="V2037" t="s">
        <v>78</v>
      </c>
      <c r="W2037" t="s">
        <v>78</v>
      </c>
      <c r="X2037" t="s">
        <v>79</v>
      </c>
      <c r="Y2037" t="s">
        <v>158</v>
      </c>
      <c r="Z2037" t="s">
        <v>325</v>
      </c>
      <c r="AA2037" t="s">
        <v>242</v>
      </c>
      <c r="AB2037" t="s">
        <v>83</v>
      </c>
      <c r="AC2037" s="5" t="s">
        <v>2244</v>
      </c>
      <c r="AD2037" s="9" t="s">
        <v>2244</v>
      </c>
      <c r="AE2037" t="s">
        <v>10611</v>
      </c>
      <c r="AF2037" t="s">
        <v>85</v>
      </c>
      <c r="AG2037" t="s">
        <v>85</v>
      </c>
      <c r="AH2037" t="s">
        <v>85</v>
      </c>
      <c r="AI2037" t="s">
        <v>85</v>
      </c>
      <c r="AJ2037" t="s">
        <v>10611</v>
      </c>
      <c r="AK2037" t="s">
        <v>86</v>
      </c>
      <c r="AL2037" t="s">
        <v>89</v>
      </c>
      <c r="AM2037" t="s">
        <v>2608</v>
      </c>
      <c r="AN2037" t="s">
        <v>2608</v>
      </c>
      <c r="AO2037" t="s">
        <v>89</v>
      </c>
      <c r="AP2037" t="s">
        <v>108</v>
      </c>
      <c r="AQ2037" t="s">
        <v>161</v>
      </c>
      <c r="AR2037" t="s">
        <v>110</v>
      </c>
      <c r="AS2037" t="s">
        <v>577</v>
      </c>
      <c r="AT2037" t="s">
        <v>93</v>
      </c>
      <c r="AU2037" t="s">
        <v>94</v>
      </c>
      <c r="AV2037" t="s">
        <v>145</v>
      </c>
      <c r="AW2037" t="s">
        <v>85</v>
      </c>
      <c r="AX2037" t="s">
        <v>85</v>
      </c>
      <c r="AY2037" t="s">
        <v>85</v>
      </c>
      <c r="AZ2037" t="s">
        <v>251</v>
      </c>
      <c r="BA2037" t="s">
        <v>91</v>
      </c>
      <c r="BB2037" t="s">
        <v>232</v>
      </c>
      <c r="BC2037" t="s">
        <v>612</v>
      </c>
      <c r="BD2037" t="s">
        <v>85</v>
      </c>
      <c r="BE2037" t="s">
        <v>579</v>
      </c>
      <c r="BF2037" t="s">
        <v>7751</v>
      </c>
      <c r="BG2037" t="s">
        <v>10614</v>
      </c>
      <c r="BH2037" t="s">
        <v>86</v>
      </c>
      <c r="BI2037" t="s">
        <v>85</v>
      </c>
    </row>
    <row r="2038" spans="1:61" ht="14.45" hidden="1">
      <c r="A2038" t="s">
        <v>10615</v>
      </c>
      <c r="B2038" t="s">
        <v>265</v>
      </c>
      <c r="C2038" t="s">
        <v>85</v>
      </c>
      <c r="D2038" t="s">
        <v>85</v>
      </c>
      <c r="E2038" t="s">
        <v>135</v>
      </c>
      <c r="F2038" t="s">
        <v>136</v>
      </c>
      <c r="G2038" t="s">
        <v>150</v>
      </c>
      <c r="H2038" t="s">
        <v>859</v>
      </c>
      <c r="I2038" t="s">
        <v>152</v>
      </c>
      <c r="J2038" t="s">
        <v>367</v>
      </c>
      <c r="K2038" t="s">
        <v>368</v>
      </c>
      <c r="L2038" t="s">
        <v>369</v>
      </c>
      <c r="M2038" t="s">
        <v>10616</v>
      </c>
      <c r="N2038" t="s">
        <v>10617</v>
      </c>
      <c r="O2038" s="34">
        <v>45726</v>
      </c>
      <c r="P2038" s="39">
        <v>0.62777777777777777</v>
      </c>
      <c r="Q2038" s="34">
        <v>45726</v>
      </c>
      <c r="R2038" s="39">
        <v>0.64513888888888893</v>
      </c>
      <c r="S2038" t="s">
        <v>75</v>
      </c>
      <c r="T2038" t="s">
        <v>141</v>
      </c>
      <c r="U2038" t="s">
        <v>77</v>
      </c>
      <c r="V2038" t="s">
        <v>78</v>
      </c>
      <c r="W2038" t="s">
        <v>78</v>
      </c>
      <c r="X2038" t="s">
        <v>79</v>
      </c>
      <c r="Y2038" t="s">
        <v>270</v>
      </c>
      <c r="Z2038" t="s">
        <v>325</v>
      </c>
      <c r="AA2038" t="s">
        <v>325</v>
      </c>
      <c r="AB2038" t="s">
        <v>83</v>
      </c>
      <c r="AC2038" s="5" t="s">
        <v>2244</v>
      </c>
      <c r="AD2038" s="9" t="s">
        <v>2244</v>
      </c>
      <c r="AE2038" t="s">
        <v>10615</v>
      </c>
      <c r="AF2038" t="s">
        <v>85</v>
      </c>
      <c r="AG2038" t="s">
        <v>85</v>
      </c>
      <c r="AH2038" t="s">
        <v>85</v>
      </c>
      <c r="AI2038" t="s">
        <v>85</v>
      </c>
      <c r="AJ2038" t="s">
        <v>10615</v>
      </c>
      <c r="AK2038" t="s">
        <v>243</v>
      </c>
      <c r="AL2038" t="s">
        <v>89</v>
      </c>
      <c r="AM2038" t="s">
        <v>2608</v>
      </c>
      <c r="AN2038" t="s">
        <v>2608</v>
      </c>
      <c r="AO2038" t="s">
        <v>89</v>
      </c>
      <c r="AP2038" t="s">
        <v>108</v>
      </c>
      <c r="AQ2038" t="s">
        <v>161</v>
      </c>
      <c r="AR2038" t="s">
        <v>110</v>
      </c>
      <c r="AS2038" t="s">
        <v>3797</v>
      </c>
      <c r="AT2038" t="s">
        <v>93</v>
      </c>
      <c r="AU2038" t="s">
        <v>94</v>
      </c>
      <c r="AV2038" t="s">
        <v>145</v>
      </c>
      <c r="AW2038" t="s">
        <v>85</v>
      </c>
      <c r="AX2038" t="s">
        <v>85</v>
      </c>
      <c r="AY2038" t="s">
        <v>85</v>
      </c>
      <c r="AZ2038" t="s">
        <v>85</v>
      </c>
      <c r="BA2038" t="s">
        <v>614</v>
      </c>
      <c r="BB2038" t="s">
        <v>85</v>
      </c>
      <c r="BC2038" t="s">
        <v>614</v>
      </c>
      <c r="BD2038" t="s">
        <v>85</v>
      </c>
      <c r="BE2038" t="s">
        <v>300</v>
      </c>
      <c r="BF2038" t="s">
        <v>614</v>
      </c>
      <c r="BG2038" t="s">
        <v>10534</v>
      </c>
      <c r="BH2038" t="s">
        <v>86</v>
      </c>
      <c r="BI2038" t="s">
        <v>85</v>
      </c>
    </row>
    <row r="2039" spans="1:61" ht="14.45" hidden="1">
      <c r="A2039" t="s">
        <v>10618</v>
      </c>
      <c r="B2039" t="s">
        <v>365</v>
      </c>
      <c r="C2039" t="s">
        <v>91</v>
      </c>
      <c r="D2039" t="s">
        <v>91</v>
      </c>
      <c r="E2039" t="s">
        <v>135</v>
      </c>
      <c r="F2039" t="s">
        <v>136</v>
      </c>
      <c r="G2039" t="s">
        <v>67</v>
      </c>
      <c r="H2039" t="s">
        <v>945</v>
      </c>
      <c r="I2039" t="s">
        <v>946</v>
      </c>
      <c r="J2039" t="s">
        <v>191</v>
      </c>
      <c r="K2039" t="s">
        <v>192</v>
      </c>
      <c r="L2039" t="s">
        <v>193</v>
      </c>
      <c r="M2039" t="s">
        <v>10619</v>
      </c>
      <c r="N2039" t="s">
        <v>10620</v>
      </c>
      <c r="O2039" s="34">
        <v>45726</v>
      </c>
      <c r="P2039" s="39">
        <v>0.65208333333333335</v>
      </c>
      <c r="Q2039" s="34">
        <v>45726</v>
      </c>
      <c r="R2039" s="39">
        <v>0.73888888888888893</v>
      </c>
      <c r="S2039" t="s">
        <v>75</v>
      </c>
      <c r="T2039" t="s">
        <v>141</v>
      </c>
      <c r="U2039" t="s">
        <v>77</v>
      </c>
      <c r="V2039" t="s">
        <v>78</v>
      </c>
      <c r="W2039" t="s">
        <v>78</v>
      </c>
      <c r="X2039" t="s">
        <v>79</v>
      </c>
      <c r="Y2039" t="s">
        <v>4466</v>
      </c>
      <c r="Z2039" t="s">
        <v>325</v>
      </c>
      <c r="AA2039" t="s">
        <v>227</v>
      </c>
      <c r="AB2039" t="s">
        <v>176</v>
      </c>
      <c r="AC2039" s="5" t="s">
        <v>2244</v>
      </c>
      <c r="AD2039" s="9" t="s">
        <v>2244</v>
      </c>
      <c r="AE2039" t="s">
        <v>10618</v>
      </c>
      <c r="AF2039" t="s">
        <v>85</v>
      </c>
      <c r="AG2039" t="s">
        <v>85</v>
      </c>
      <c r="AH2039" t="s">
        <v>85</v>
      </c>
      <c r="AI2039" t="s">
        <v>85</v>
      </c>
      <c r="AJ2039" t="s">
        <v>10618</v>
      </c>
      <c r="AK2039" t="s">
        <v>86</v>
      </c>
      <c r="AL2039" t="s">
        <v>89</v>
      </c>
      <c r="AM2039" t="s">
        <v>2608</v>
      </c>
      <c r="AN2039" t="s">
        <v>2608</v>
      </c>
      <c r="AO2039" t="s">
        <v>89</v>
      </c>
      <c r="AP2039" t="s">
        <v>108</v>
      </c>
      <c r="AQ2039" t="s">
        <v>298</v>
      </c>
      <c r="AR2039" t="s">
        <v>110</v>
      </c>
      <c r="AS2039" t="s">
        <v>1728</v>
      </c>
      <c r="AT2039" t="s">
        <v>93</v>
      </c>
      <c r="AU2039" t="s">
        <v>94</v>
      </c>
      <c r="AV2039" t="s">
        <v>145</v>
      </c>
      <c r="AW2039" t="s">
        <v>85</v>
      </c>
      <c r="AX2039" t="s">
        <v>85</v>
      </c>
      <c r="AY2039" t="s">
        <v>85</v>
      </c>
      <c r="AZ2039" t="s">
        <v>85</v>
      </c>
      <c r="BA2039" t="s">
        <v>4883</v>
      </c>
      <c r="BB2039" t="s">
        <v>1496</v>
      </c>
      <c r="BC2039" t="s">
        <v>7825</v>
      </c>
      <c r="BD2039" t="s">
        <v>85</v>
      </c>
      <c r="BE2039" t="s">
        <v>300</v>
      </c>
      <c r="BF2039" t="s">
        <v>7825</v>
      </c>
      <c r="BG2039" t="s">
        <v>6737</v>
      </c>
      <c r="BH2039" t="s">
        <v>86</v>
      </c>
      <c r="BI2039" t="s">
        <v>85</v>
      </c>
    </row>
    <row r="2040" spans="1:61" ht="14.45" hidden="1">
      <c r="A2040" t="s">
        <v>10621</v>
      </c>
      <c r="B2040" t="s">
        <v>98</v>
      </c>
      <c r="C2040" t="s">
        <v>85</v>
      </c>
      <c r="D2040" t="s">
        <v>85</v>
      </c>
      <c r="E2040" t="s">
        <v>65</v>
      </c>
      <c r="F2040" t="s">
        <v>66</v>
      </c>
      <c r="G2040" t="s">
        <v>67</v>
      </c>
      <c r="H2040" t="s">
        <v>99</v>
      </c>
      <c r="I2040" t="s">
        <v>69</v>
      </c>
      <c r="J2040" t="s">
        <v>100</v>
      </c>
      <c r="K2040" t="s">
        <v>101</v>
      </c>
      <c r="L2040" t="s">
        <v>102</v>
      </c>
      <c r="M2040" t="s">
        <v>10622</v>
      </c>
      <c r="N2040" t="s">
        <v>10623</v>
      </c>
      <c r="O2040" s="34">
        <v>45726</v>
      </c>
      <c r="P2040" s="39">
        <v>0.66597222222222219</v>
      </c>
      <c r="Q2040" s="34">
        <v>45726</v>
      </c>
      <c r="R2040" s="39">
        <v>0.80625000000000002</v>
      </c>
      <c r="S2040" t="s">
        <v>75</v>
      </c>
      <c r="T2040" t="s">
        <v>141</v>
      </c>
      <c r="U2040" t="s">
        <v>77</v>
      </c>
      <c r="V2040" t="s">
        <v>78</v>
      </c>
      <c r="W2040" t="s">
        <v>78</v>
      </c>
      <c r="X2040" t="s">
        <v>79</v>
      </c>
      <c r="Y2040" t="s">
        <v>105</v>
      </c>
      <c r="Z2040" t="s">
        <v>325</v>
      </c>
      <c r="AA2040" t="s">
        <v>107</v>
      </c>
      <c r="AB2040" t="s">
        <v>83</v>
      </c>
      <c r="AC2040" s="5" t="s">
        <v>2244</v>
      </c>
      <c r="AD2040" s="9" t="s">
        <v>2244</v>
      </c>
      <c r="AE2040" t="s">
        <v>10621</v>
      </c>
      <c r="AF2040" t="s">
        <v>85</v>
      </c>
      <c r="AG2040" t="s">
        <v>85</v>
      </c>
      <c r="AH2040" t="s">
        <v>85</v>
      </c>
      <c r="AI2040" t="s">
        <v>85</v>
      </c>
      <c r="AJ2040" t="s">
        <v>10621</v>
      </c>
      <c r="AK2040" t="s">
        <v>86</v>
      </c>
      <c r="AL2040" t="s">
        <v>89</v>
      </c>
      <c r="AM2040" t="s">
        <v>2608</v>
      </c>
      <c r="AN2040" t="s">
        <v>2608</v>
      </c>
      <c r="AO2040" t="s">
        <v>89</v>
      </c>
      <c r="AP2040" t="s">
        <v>108</v>
      </c>
      <c r="AQ2040" t="s">
        <v>109</v>
      </c>
      <c r="AR2040" t="s">
        <v>110</v>
      </c>
      <c r="AS2040" t="s">
        <v>111</v>
      </c>
      <c r="AT2040" t="s">
        <v>93</v>
      </c>
      <c r="AU2040" t="s">
        <v>94</v>
      </c>
      <c r="AV2040" t="s">
        <v>95</v>
      </c>
      <c r="AW2040" t="s">
        <v>85</v>
      </c>
      <c r="AX2040" t="s">
        <v>85</v>
      </c>
      <c r="AY2040" t="s">
        <v>85</v>
      </c>
      <c r="AZ2040" t="s">
        <v>85</v>
      </c>
      <c r="BA2040" t="s">
        <v>518</v>
      </c>
      <c r="BB2040" t="s">
        <v>1114</v>
      </c>
      <c r="BC2040" t="s">
        <v>613</v>
      </c>
      <c r="BD2040" t="s">
        <v>85</v>
      </c>
      <c r="BE2040" t="s">
        <v>85</v>
      </c>
      <c r="BF2040" t="s">
        <v>613</v>
      </c>
      <c r="BG2040" t="s">
        <v>10120</v>
      </c>
      <c r="BH2040" t="s">
        <v>86</v>
      </c>
      <c r="BI2040" t="s">
        <v>85</v>
      </c>
    </row>
    <row r="2041" spans="1:61" ht="14.45" hidden="1">
      <c r="A2041" t="s">
        <v>10624</v>
      </c>
      <c r="B2041" t="s">
        <v>365</v>
      </c>
      <c r="C2041" t="s">
        <v>91</v>
      </c>
      <c r="D2041" t="s">
        <v>91</v>
      </c>
      <c r="E2041" t="s">
        <v>135</v>
      </c>
      <c r="F2041" t="s">
        <v>136</v>
      </c>
      <c r="G2041" t="s">
        <v>67</v>
      </c>
      <c r="H2041" t="s">
        <v>399</v>
      </c>
      <c r="I2041" t="s">
        <v>279</v>
      </c>
      <c r="J2041" t="s">
        <v>191</v>
      </c>
      <c r="K2041" t="s">
        <v>192</v>
      </c>
      <c r="L2041" t="s">
        <v>193</v>
      </c>
      <c r="M2041" t="s">
        <v>10625</v>
      </c>
      <c r="N2041" t="s">
        <v>10626</v>
      </c>
      <c r="O2041" s="34">
        <v>45726</v>
      </c>
      <c r="P2041" s="39">
        <v>0.67569444444444449</v>
      </c>
      <c r="Q2041" s="34">
        <v>45733</v>
      </c>
      <c r="R2041" s="39">
        <v>0.47152777777777777</v>
      </c>
      <c r="S2041" t="s">
        <v>75</v>
      </c>
      <c r="T2041" t="s">
        <v>141</v>
      </c>
      <c r="U2041" t="s">
        <v>77</v>
      </c>
      <c r="V2041" t="s">
        <v>78</v>
      </c>
      <c r="W2041" t="s">
        <v>78</v>
      </c>
      <c r="X2041" t="s">
        <v>79</v>
      </c>
      <c r="Y2041" t="s">
        <v>4466</v>
      </c>
      <c r="Z2041" t="s">
        <v>242</v>
      </c>
      <c r="AA2041" t="s">
        <v>175</v>
      </c>
      <c r="AB2041" t="s">
        <v>83</v>
      </c>
      <c r="AC2041" s="5" t="s">
        <v>2244</v>
      </c>
      <c r="AD2041" s="9" t="s">
        <v>2244</v>
      </c>
      <c r="AE2041" t="s">
        <v>10624</v>
      </c>
      <c r="AF2041" t="s">
        <v>85</v>
      </c>
      <c r="AG2041" t="s">
        <v>85</v>
      </c>
      <c r="AH2041" t="s">
        <v>85</v>
      </c>
      <c r="AI2041" t="s">
        <v>85</v>
      </c>
      <c r="AJ2041" t="s">
        <v>10624</v>
      </c>
      <c r="AK2041" t="s">
        <v>86</v>
      </c>
      <c r="AL2041" t="s">
        <v>89</v>
      </c>
      <c r="AM2041" t="s">
        <v>2608</v>
      </c>
      <c r="AN2041" t="s">
        <v>7449</v>
      </c>
      <c r="AO2041" t="s">
        <v>89</v>
      </c>
      <c r="AP2041" t="s">
        <v>108</v>
      </c>
      <c r="AQ2041" t="s">
        <v>180</v>
      </c>
      <c r="AR2041" t="s">
        <v>110</v>
      </c>
      <c r="AS2041" t="s">
        <v>997</v>
      </c>
      <c r="AT2041" t="s">
        <v>93</v>
      </c>
      <c r="AU2041" t="s">
        <v>94</v>
      </c>
      <c r="AV2041" t="s">
        <v>145</v>
      </c>
      <c r="AW2041" t="s">
        <v>85</v>
      </c>
      <c r="AX2041" t="s">
        <v>85</v>
      </c>
      <c r="AY2041" t="s">
        <v>85</v>
      </c>
      <c r="AZ2041" t="s">
        <v>6279</v>
      </c>
      <c r="BA2041" t="s">
        <v>133</v>
      </c>
      <c r="BB2041" t="s">
        <v>6193</v>
      </c>
      <c r="BC2041" t="s">
        <v>2549</v>
      </c>
      <c r="BD2041" t="s">
        <v>85</v>
      </c>
      <c r="BE2041" t="s">
        <v>311</v>
      </c>
      <c r="BF2041" t="s">
        <v>10627</v>
      </c>
      <c r="BG2041" t="s">
        <v>10628</v>
      </c>
      <c r="BH2041" t="s">
        <v>86</v>
      </c>
      <c r="BI2041" t="s">
        <v>85</v>
      </c>
    </row>
    <row r="2042" spans="1:61" ht="14.45" hidden="1">
      <c r="A2042" t="s">
        <v>10629</v>
      </c>
      <c r="B2042" t="s">
        <v>290</v>
      </c>
      <c r="C2042" t="s">
        <v>85</v>
      </c>
      <c r="D2042" t="s">
        <v>85</v>
      </c>
      <c r="E2042" t="s">
        <v>135</v>
      </c>
      <c r="F2042" t="s">
        <v>136</v>
      </c>
      <c r="G2042" t="s">
        <v>67</v>
      </c>
      <c r="H2042" t="s">
        <v>399</v>
      </c>
      <c r="I2042" t="s">
        <v>221</v>
      </c>
      <c r="J2042" t="s">
        <v>100</v>
      </c>
      <c r="K2042" t="s">
        <v>101</v>
      </c>
      <c r="L2042" t="s">
        <v>102</v>
      </c>
      <c r="M2042" t="s">
        <v>10630</v>
      </c>
      <c r="N2042" t="s">
        <v>10631</v>
      </c>
      <c r="O2042" s="34">
        <v>45726</v>
      </c>
      <c r="P2042" s="39">
        <v>0.6791666666666667</v>
      </c>
      <c r="Q2042" s="34">
        <v>45730</v>
      </c>
      <c r="R2042" s="39">
        <v>0.72013888888888888</v>
      </c>
      <c r="S2042" t="s">
        <v>75</v>
      </c>
      <c r="T2042" t="s">
        <v>141</v>
      </c>
      <c r="U2042" t="s">
        <v>77</v>
      </c>
      <c r="V2042" t="s">
        <v>78</v>
      </c>
      <c r="W2042" t="s">
        <v>78</v>
      </c>
      <c r="X2042" t="s">
        <v>79</v>
      </c>
      <c r="Y2042" t="s">
        <v>67</v>
      </c>
      <c r="Z2042" t="s">
        <v>242</v>
      </c>
      <c r="AA2042" t="s">
        <v>227</v>
      </c>
      <c r="AB2042" t="s">
        <v>83</v>
      </c>
      <c r="AC2042" s="5" t="s">
        <v>2244</v>
      </c>
      <c r="AD2042" s="9" t="s">
        <v>2244</v>
      </c>
      <c r="AE2042" t="s">
        <v>10629</v>
      </c>
      <c r="AF2042" t="s">
        <v>85</v>
      </c>
      <c r="AG2042" t="s">
        <v>85</v>
      </c>
      <c r="AH2042" t="s">
        <v>85</v>
      </c>
      <c r="AI2042" t="s">
        <v>85</v>
      </c>
      <c r="AJ2042" t="s">
        <v>10629</v>
      </c>
      <c r="AK2042" t="s">
        <v>243</v>
      </c>
      <c r="AL2042" t="s">
        <v>89</v>
      </c>
      <c r="AM2042" t="s">
        <v>2608</v>
      </c>
      <c r="AN2042" t="s">
        <v>2608</v>
      </c>
      <c r="AO2042" t="s">
        <v>360</v>
      </c>
      <c r="AP2042" t="s">
        <v>108</v>
      </c>
      <c r="AQ2042" t="s">
        <v>298</v>
      </c>
      <c r="AR2042" t="s">
        <v>110</v>
      </c>
      <c r="AS2042" t="s">
        <v>8687</v>
      </c>
      <c r="AT2042" t="s">
        <v>93</v>
      </c>
      <c r="AU2042" t="s">
        <v>94</v>
      </c>
      <c r="AV2042" t="s">
        <v>403</v>
      </c>
      <c r="AW2042" t="s">
        <v>85</v>
      </c>
      <c r="AX2042" t="s">
        <v>10632</v>
      </c>
      <c r="AY2042" t="s">
        <v>85</v>
      </c>
      <c r="AZ2042" t="s">
        <v>2863</v>
      </c>
      <c r="BA2042" t="s">
        <v>518</v>
      </c>
      <c r="BB2042" t="s">
        <v>6381</v>
      </c>
      <c r="BC2042" t="s">
        <v>10633</v>
      </c>
      <c r="BD2042" t="s">
        <v>85</v>
      </c>
      <c r="BE2042" t="s">
        <v>200</v>
      </c>
      <c r="BF2042" t="s">
        <v>6142</v>
      </c>
      <c r="BG2042" t="s">
        <v>10634</v>
      </c>
      <c r="BH2042" t="s">
        <v>86</v>
      </c>
      <c r="BI2042" t="s">
        <v>85</v>
      </c>
    </row>
    <row r="2043" spans="1:61" ht="14.45" hidden="1">
      <c r="A2043" t="s">
        <v>10635</v>
      </c>
      <c r="B2043" t="s">
        <v>365</v>
      </c>
      <c r="C2043" t="s">
        <v>91</v>
      </c>
      <c r="D2043" t="s">
        <v>91</v>
      </c>
      <c r="E2043" t="s">
        <v>135</v>
      </c>
      <c r="F2043" t="s">
        <v>136</v>
      </c>
      <c r="G2043" t="s">
        <v>67</v>
      </c>
      <c r="H2043" t="s">
        <v>399</v>
      </c>
      <c r="I2043" t="s">
        <v>221</v>
      </c>
      <c r="J2043" t="s">
        <v>100</v>
      </c>
      <c r="K2043" t="s">
        <v>101</v>
      </c>
      <c r="L2043" t="s">
        <v>102</v>
      </c>
      <c r="M2043" t="s">
        <v>10636</v>
      </c>
      <c r="N2043" t="s">
        <v>10637</v>
      </c>
      <c r="O2043" s="34">
        <v>45726</v>
      </c>
      <c r="P2043" s="39">
        <v>0.69166666666666665</v>
      </c>
      <c r="Q2043" s="34">
        <v>45727</v>
      </c>
      <c r="R2043" s="39">
        <v>0.43680555555555556</v>
      </c>
      <c r="S2043" t="s">
        <v>75</v>
      </c>
      <c r="T2043" t="s">
        <v>141</v>
      </c>
      <c r="U2043" t="s">
        <v>77</v>
      </c>
      <c r="V2043" t="s">
        <v>78</v>
      </c>
      <c r="W2043" t="s">
        <v>78</v>
      </c>
      <c r="X2043" t="s">
        <v>79</v>
      </c>
      <c r="Y2043" t="s">
        <v>4466</v>
      </c>
      <c r="Z2043" t="s">
        <v>242</v>
      </c>
      <c r="AA2043" t="s">
        <v>81</v>
      </c>
      <c r="AB2043" t="s">
        <v>83</v>
      </c>
      <c r="AC2043" s="5" t="s">
        <v>2244</v>
      </c>
      <c r="AD2043" s="9" t="s">
        <v>2244</v>
      </c>
      <c r="AE2043" t="s">
        <v>10635</v>
      </c>
      <c r="AF2043" t="s">
        <v>85</v>
      </c>
      <c r="AG2043" t="s">
        <v>85</v>
      </c>
      <c r="AH2043" t="s">
        <v>85</v>
      </c>
      <c r="AI2043" t="s">
        <v>85</v>
      </c>
      <c r="AJ2043" t="s">
        <v>10635</v>
      </c>
      <c r="AK2043" t="s">
        <v>243</v>
      </c>
      <c r="AL2043" t="s">
        <v>89</v>
      </c>
      <c r="AM2043" t="s">
        <v>2608</v>
      </c>
      <c r="AN2043" t="s">
        <v>2608</v>
      </c>
      <c r="AO2043" t="s">
        <v>160</v>
      </c>
      <c r="AP2043" t="s">
        <v>108</v>
      </c>
      <c r="AQ2043" t="s">
        <v>298</v>
      </c>
      <c r="AR2043" t="s">
        <v>110</v>
      </c>
      <c r="AS2043" t="s">
        <v>3720</v>
      </c>
      <c r="AT2043" t="s">
        <v>93</v>
      </c>
      <c r="AU2043" t="s">
        <v>94</v>
      </c>
      <c r="AV2043" t="s">
        <v>145</v>
      </c>
      <c r="AW2043" t="s">
        <v>85</v>
      </c>
      <c r="AX2043" t="s">
        <v>85</v>
      </c>
      <c r="AY2043" t="s">
        <v>85</v>
      </c>
      <c r="AZ2043" t="s">
        <v>85</v>
      </c>
      <c r="BA2043" t="s">
        <v>246</v>
      </c>
      <c r="BB2043" t="s">
        <v>8990</v>
      </c>
      <c r="BC2043" t="s">
        <v>1678</v>
      </c>
      <c r="BD2043" t="s">
        <v>85</v>
      </c>
      <c r="BE2043" t="s">
        <v>311</v>
      </c>
      <c r="BF2043" t="s">
        <v>1678</v>
      </c>
      <c r="BG2043" t="s">
        <v>10638</v>
      </c>
      <c r="BH2043" t="s">
        <v>86</v>
      </c>
      <c r="BI2043" t="s">
        <v>85</v>
      </c>
    </row>
    <row r="2044" spans="1:61" ht="14.45" hidden="1">
      <c r="A2044" t="s">
        <v>10639</v>
      </c>
      <c r="B2044" t="s">
        <v>5837</v>
      </c>
      <c r="C2044" t="s">
        <v>167</v>
      </c>
      <c r="D2044" t="s">
        <v>168</v>
      </c>
      <c r="E2044" t="s">
        <v>135</v>
      </c>
      <c r="F2044" t="s">
        <v>136</v>
      </c>
      <c r="G2044" t="s">
        <v>67</v>
      </c>
      <c r="H2044" t="s">
        <v>945</v>
      </c>
      <c r="I2044" t="s">
        <v>946</v>
      </c>
      <c r="J2044" t="s">
        <v>191</v>
      </c>
      <c r="K2044" t="s">
        <v>192</v>
      </c>
      <c r="L2044" t="s">
        <v>193</v>
      </c>
      <c r="M2044" t="s">
        <v>10640</v>
      </c>
      <c r="N2044" t="s">
        <v>10641</v>
      </c>
      <c r="O2044" s="34">
        <v>45726</v>
      </c>
      <c r="P2044" s="39">
        <v>0.73055555555555551</v>
      </c>
      <c r="Q2044" s="34">
        <v>45727</v>
      </c>
      <c r="R2044" s="39">
        <v>0.50555555555555554</v>
      </c>
      <c r="S2044" t="s">
        <v>75</v>
      </c>
      <c r="T2044" t="s">
        <v>141</v>
      </c>
      <c r="U2044" t="s">
        <v>77</v>
      </c>
      <c r="V2044" t="s">
        <v>78</v>
      </c>
      <c r="W2044" t="s">
        <v>78</v>
      </c>
      <c r="X2044" t="s">
        <v>79</v>
      </c>
      <c r="Y2044" t="s">
        <v>80</v>
      </c>
      <c r="Z2044" t="s">
        <v>227</v>
      </c>
      <c r="AA2044" t="s">
        <v>159</v>
      </c>
      <c r="AB2044" t="s">
        <v>176</v>
      </c>
      <c r="AC2044" s="5" t="s">
        <v>2244</v>
      </c>
      <c r="AD2044" s="9" t="s">
        <v>2244</v>
      </c>
      <c r="AE2044" t="s">
        <v>10639</v>
      </c>
      <c r="AF2044" t="s">
        <v>85</v>
      </c>
      <c r="AG2044" t="s">
        <v>85</v>
      </c>
      <c r="AH2044" t="s">
        <v>85</v>
      </c>
      <c r="AI2044" t="s">
        <v>85</v>
      </c>
      <c r="AJ2044" t="s">
        <v>10639</v>
      </c>
      <c r="AK2044" t="s">
        <v>283</v>
      </c>
      <c r="AL2044" t="s">
        <v>89</v>
      </c>
      <c r="AM2044" t="s">
        <v>2608</v>
      </c>
      <c r="AN2044" t="s">
        <v>2608</v>
      </c>
      <c r="AO2044" t="s">
        <v>160</v>
      </c>
      <c r="AP2044" t="s">
        <v>108</v>
      </c>
      <c r="AQ2044" t="s">
        <v>298</v>
      </c>
      <c r="AR2044" t="s">
        <v>110</v>
      </c>
      <c r="AS2044" t="s">
        <v>2063</v>
      </c>
      <c r="AT2044" t="s">
        <v>93</v>
      </c>
      <c r="AU2044" t="s">
        <v>94</v>
      </c>
      <c r="AV2044" t="s">
        <v>145</v>
      </c>
      <c r="AW2044" t="s">
        <v>85</v>
      </c>
      <c r="AX2044" t="s">
        <v>1787</v>
      </c>
      <c r="AY2044" t="s">
        <v>85</v>
      </c>
      <c r="AZ2044" t="s">
        <v>1101</v>
      </c>
      <c r="BA2044" t="s">
        <v>452</v>
      </c>
      <c r="BB2044" t="s">
        <v>1257</v>
      </c>
      <c r="BC2044" t="s">
        <v>2999</v>
      </c>
      <c r="BD2044" t="s">
        <v>85</v>
      </c>
      <c r="BE2044" t="s">
        <v>579</v>
      </c>
      <c r="BF2044" t="s">
        <v>10642</v>
      </c>
      <c r="BG2044" t="s">
        <v>10643</v>
      </c>
      <c r="BH2044" t="s">
        <v>86</v>
      </c>
      <c r="BI2044" t="s">
        <v>85</v>
      </c>
    </row>
    <row r="2045" spans="1:61" ht="14.45" hidden="1">
      <c r="A2045" t="s">
        <v>10644</v>
      </c>
      <c r="B2045" t="s">
        <v>203</v>
      </c>
      <c r="C2045" t="s">
        <v>85</v>
      </c>
      <c r="D2045" t="s">
        <v>85</v>
      </c>
      <c r="E2045" t="s">
        <v>135</v>
      </c>
      <c r="F2045" t="s">
        <v>136</v>
      </c>
      <c r="G2045" t="s">
        <v>150</v>
      </c>
      <c r="H2045" t="s">
        <v>1125</v>
      </c>
      <c r="I2045" t="s">
        <v>152</v>
      </c>
      <c r="J2045" t="s">
        <v>191</v>
      </c>
      <c r="K2045" t="s">
        <v>192</v>
      </c>
      <c r="L2045" t="s">
        <v>193</v>
      </c>
      <c r="M2045" t="s">
        <v>10645</v>
      </c>
      <c r="N2045" t="s">
        <v>10646</v>
      </c>
      <c r="O2045" s="34">
        <v>45726</v>
      </c>
      <c r="P2045" s="39">
        <v>0.7368055555555556</v>
      </c>
      <c r="Q2045" s="34">
        <v>45727</v>
      </c>
      <c r="R2045" s="39">
        <v>0.57291666666666663</v>
      </c>
      <c r="S2045" t="s">
        <v>75</v>
      </c>
      <c r="T2045" t="s">
        <v>141</v>
      </c>
      <c r="U2045" t="s">
        <v>77</v>
      </c>
      <c r="V2045" t="s">
        <v>78</v>
      </c>
      <c r="W2045" t="s">
        <v>78</v>
      </c>
      <c r="X2045" t="s">
        <v>79</v>
      </c>
      <c r="Y2045" t="s">
        <v>210</v>
      </c>
      <c r="Z2045" t="s">
        <v>227</v>
      </c>
      <c r="AA2045" t="s">
        <v>211</v>
      </c>
      <c r="AB2045" t="s">
        <v>176</v>
      </c>
      <c r="AC2045" s="5" t="s">
        <v>2244</v>
      </c>
      <c r="AD2045" s="9" t="s">
        <v>2244</v>
      </c>
      <c r="AE2045" t="s">
        <v>10644</v>
      </c>
      <c r="AF2045" t="s">
        <v>85</v>
      </c>
      <c r="AG2045" t="s">
        <v>85</v>
      </c>
      <c r="AH2045" t="s">
        <v>85</v>
      </c>
      <c r="AI2045" t="s">
        <v>85</v>
      </c>
      <c r="AJ2045" t="s">
        <v>10644</v>
      </c>
      <c r="AK2045" t="s">
        <v>86</v>
      </c>
      <c r="AL2045" t="s">
        <v>89</v>
      </c>
      <c r="AM2045" t="s">
        <v>2608</v>
      </c>
      <c r="AN2045" t="s">
        <v>2608</v>
      </c>
      <c r="AO2045" t="s">
        <v>160</v>
      </c>
      <c r="AP2045" t="s">
        <v>108</v>
      </c>
      <c r="AQ2045" t="s">
        <v>180</v>
      </c>
      <c r="AR2045" t="s">
        <v>110</v>
      </c>
      <c r="AS2045" t="s">
        <v>2694</v>
      </c>
      <c r="AT2045" t="s">
        <v>93</v>
      </c>
      <c r="AU2045" t="s">
        <v>94</v>
      </c>
      <c r="AV2045" t="s">
        <v>145</v>
      </c>
      <c r="AW2045" t="s">
        <v>85</v>
      </c>
      <c r="AX2045" t="s">
        <v>2167</v>
      </c>
      <c r="AY2045" t="s">
        <v>85</v>
      </c>
      <c r="AZ2045" t="s">
        <v>85</v>
      </c>
      <c r="BA2045" t="s">
        <v>91</v>
      </c>
      <c r="BB2045" t="s">
        <v>1431</v>
      </c>
      <c r="BC2045" t="s">
        <v>10647</v>
      </c>
      <c r="BD2045" t="s">
        <v>85</v>
      </c>
      <c r="BE2045" t="s">
        <v>146</v>
      </c>
      <c r="BF2045" t="s">
        <v>10647</v>
      </c>
      <c r="BG2045" t="s">
        <v>5434</v>
      </c>
      <c r="BH2045" t="s">
        <v>86</v>
      </c>
      <c r="BI2045" t="s">
        <v>85</v>
      </c>
    </row>
    <row r="2046" spans="1:61" ht="14.45" hidden="1">
      <c r="A2046" t="s">
        <v>10648</v>
      </c>
      <c r="B2046" t="s">
        <v>365</v>
      </c>
      <c r="C2046" t="s">
        <v>91</v>
      </c>
      <c r="D2046" t="s">
        <v>91</v>
      </c>
      <c r="E2046" t="s">
        <v>135</v>
      </c>
      <c r="F2046" t="s">
        <v>136</v>
      </c>
      <c r="G2046" t="s">
        <v>67</v>
      </c>
      <c r="H2046" t="s">
        <v>399</v>
      </c>
      <c r="I2046" t="s">
        <v>152</v>
      </c>
      <c r="J2046" t="s">
        <v>411</v>
      </c>
      <c r="K2046" t="s">
        <v>412</v>
      </c>
      <c r="L2046" t="s">
        <v>227</v>
      </c>
      <c r="M2046" t="s">
        <v>10649</v>
      </c>
      <c r="N2046" t="s">
        <v>10650</v>
      </c>
      <c r="O2046" s="34">
        <v>45726</v>
      </c>
      <c r="P2046" s="39">
        <v>0.74305555555555558</v>
      </c>
      <c r="Q2046" s="34">
        <v>45727</v>
      </c>
      <c r="R2046" s="39">
        <v>0.67847222222222225</v>
      </c>
      <c r="S2046" t="s">
        <v>75</v>
      </c>
      <c r="T2046" t="s">
        <v>141</v>
      </c>
      <c r="U2046" t="s">
        <v>77</v>
      </c>
      <c r="V2046" t="s">
        <v>78</v>
      </c>
      <c r="W2046" t="s">
        <v>78</v>
      </c>
      <c r="X2046" t="s">
        <v>79</v>
      </c>
      <c r="Y2046" t="s">
        <v>4466</v>
      </c>
      <c r="Z2046" t="s">
        <v>227</v>
      </c>
      <c r="AA2046" t="s">
        <v>242</v>
      </c>
      <c r="AB2046" t="s">
        <v>83</v>
      </c>
      <c r="AC2046" s="5" t="s">
        <v>2244</v>
      </c>
      <c r="AD2046" s="9" t="s">
        <v>2244</v>
      </c>
      <c r="AE2046" t="s">
        <v>10648</v>
      </c>
      <c r="AF2046" t="s">
        <v>85</v>
      </c>
      <c r="AG2046" t="s">
        <v>85</v>
      </c>
      <c r="AH2046" t="s">
        <v>85</v>
      </c>
      <c r="AI2046" t="s">
        <v>85</v>
      </c>
      <c r="AJ2046" t="s">
        <v>10648</v>
      </c>
      <c r="AK2046" t="s">
        <v>86</v>
      </c>
      <c r="AL2046" t="s">
        <v>89</v>
      </c>
      <c r="AM2046" t="s">
        <v>2608</v>
      </c>
      <c r="AN2046" t="s">
        <v>2608</v>
      </c>
      <c r="AO2046" t="s">
        <v>160</v>
      </c>
      <c r="AP2046" t="s">
        <v>108</v>
      </c>
      <c r="AQ2046" t="s">
        <v>298</v>
      </c>
      <c r="AR2046" t="s">
        <v>110</v>
      </c>
      <c r="AS2046" t="s">
        <v>4808</v>
      </c>
      <c r="AT2046" t="s">
        <v>93</v>
      </c>
      <c r="AU2046" t="s">
        <v>94</v>
      </c>
      <c r="AV2046" t="s">
        <v>145</v>
      </c>
      <c r="AW2046" t="s">
        <v>85</v>
      </c>
      <c r="AX2046" t="s">
        <v>85</v>
      </c>
      <c r="AY2046" t="s">
        <v>85</v>
      </c>
      <c r="AZ2046" t="s">
        <v>109</v>
      </c>
      <c r="BA2046" t="s">
        <v>452</v>
      </c>
      <c r="BB2046" t="s">
        <v>10421</v>
      </c>
      <c r="BC2046" t="s">
        <v>10421</v>
      </c>
      <c r="BD2046" t="s">
        <v>85</v>
      </c>
      <c r="BE2046" t="s">
        <v>10651</v>
      </c>
      <c r="BF2046" t="s">
        <v>949</v>
      </c>
      <c r="BG2046" t="s">
        <v>10652</v>
      </c>
      <c r="BH2046" t="s">
        <v>86</v>
      </c>
      <c r="BI2046" t="s">
        <v>85</v>
      </c>
    </row>
    <row r="2047" spans="1:61" ht="14.45" hidden="1">
      <c r="A2047" t="s">
        <v>10653</v>
      </c>
      <c r="B2047" t="s">
        <v>203</v>
      </c>
      <c r="C2047" t="s">
        <v>85</v>
      </c>
      <c r="D2047" t="s">
        <v>85</v>
      </c>
      <c r="E2047" t="s">
        <v>65</v>
      </c>
      <c r="F2047" t="s">
        <v>66</v>
      </c>
      <c r="G2047" t="s">
        <v>150</v>
      </c>
      <c r="H2047" t="s">
        <v>574</v>
      </c>
      <c r="I2047" t="s">
        <v>239</v>
      </c>
      <c r="J2047" t="s">
        <v>153</v>
      </c>
      <c r="K2047" t="s">
        <v>154</v>
      </c>
      <c r="L2047" t="s">
        <v>155</v>
      </c>
      <c r="M2047" t="s">
        <v>10654</v>
      </c>
      <c r="N2047" t="s">
        <v>10655</v>
      </c>
      <c r="O2047" s="34">
        <v>45726</v>
      </c>
      <c r="P2047" s="39">
        <v>0.83680555555555558</v>
      </c>
      <c r="Q2047" s="34">
        <v>45727</v>
      </c>
      <c r="R2047" s="39">
        <v>0.63124999999999998</v>
      </c>
      <c r="S2047" t="s">
        <v>75</v>
      </c>
      <c r="T2047" t="s">
        <v>141</v>
      </c>
      <c r="U2047" t="s">
        <v>77</v>
      </c>
      <c r="V2047" t="s">
        <v>78</v>
      </c>
      <c r="W2047" t="s">
        <v>78</v>
      </c>
      <c r="X2047" t="s">
        <v>79</v>
      </c>
      <c r="Y2047" t="s">
        <v>210</v>
      </c>
      <c r="Z2047" t="s">
        <v>369</v>
      </c>
      <c r="AA2047" t="s">
        <v>325</v>
      </c>
      <c r="AB2047" t="s">
        <v>83</v>
      </c>
      <c r="AC2047" s="5" t="s">
        <v>2244</v>
      </c>
      <c r="AD2047" s="9" t="s">
        <v>2244</v>
      </c>
      <c r="AE2047" t="s">
        <v>10653</v>
      </c>
      <c r="AF2047" t="s">
        <v>85</v>
      </c>
      <c r="AG2047" t="s">
        <v>85</v>
      </c>
      <c r="AH2047" t="s">
        <v>85</v>
      </c>
      <c r="AI2047" t="s">
        <v>85</v>
      </c>
      <c r="AJ2047" t="s">
        <v>10653</v>
      </c>
      <c r="AK2047" t="s">
        <v>243</v>
      </c>
      <c r="AL2047" t="s">
        <v>89</v>
      </c>
      <c r="AM2047" t="s">
        <v>2608</v>
      </c>
      <c r="AN2047" t="s">
        <v>2608</v>
      </c>
      <c r="AO2047" t="s">
        <v>160</v>
      </c>
      <c r="AP2047" t="s">
        <v>108</v>
      </c>
      <c r="AQ2047" t="s">
        <v>180</v>
      </c>
      <c r="AR2047" t="s">
        <v>110</v>
      </c>
      <c r="AS2047" t="s">
        <v>244</v>
      </c>
      <c r="AT2047" t="s">
        <v>93</v>
      </c>
      <c r="AU2047" t="s">
        <v>94</v>
      </c>
      <c r="AV2047" t="s">
        <v>245</v>
      </c>
      <c r="AW2047" t="s">
        <v>85</v>
      </c>
      <c r="AX2047" t="s">
        <v>85</v>
      </c>
      <c r="AY2047" t="s">
        <v>85</v>
      </c>
      <c r="AZ2047" t="s">
        <v>85</v>
      </c>
      <c r="BA2047" t="s">
        <v>4787</v>
      </c>
      <c r="BB2047" t="s">
        <v>5675</v>
      </c>
      <c r="BC2047" t="s">
        <v>2255</v>
      </c>
      <c r="BD2047" t="s">
        <v>85</v>
      </c>
      <c r="BE2047" t="s">
        <v>311</v>
      </c>
      <c r="BF2047" t="s">
        <v>2255</v>
      </c>
      <c r="BG2047" t="s">
        <v>9653</v>
      </c>
      <c r="BH2047" t="s">
        <v>86</v>
      </c>
      <c r="BI2047" t="s">
        <v>85</v>
      </c>
    </row>
    <row r="2048" spans="1:61" ht="14.45" hidden="1">
      <c r="A2048" t="s">
        <v>10656</v>
      </c>
      <c r="B2048" t="s">
        <v>98</v>
      </c>
      <c r="C2048" t="s">
        <v>85</v>
      </c>
      <c r="D2048" t="s">
        <v>85</v>
      </c>
      <c r="E2048" t="s">
        <v>65</v>
      </c>
      <c r="F2048" t="s">
        <v>66</v>
      </c>
      <c r="G2048" t="s">
        <v>67</v>
      </c>
      <c r="H2048" t="s">
        <v>99</v>
      </c>
      <c r="I2048" t="s">
        <v>69</v>
      </c>
      <c r="J2048" t="s">
        <v>100</v>
      </c>
      <c r="K2048" t="s">
        <v>101</v>
      </c>
      <c r="L2048" t="s">
        <v>102</v>
      </c>
      <c r="M2048" t="s">
        <v>10657</v>
      </c>
      <c r="N2048" t="s">
        <v>10658</v>
      </c>
      <c r="O2048" s="34">
        <v>45726</v>
      </c>
      <c r="P2048" s="39">
        <v>0.91527777777777775</v>
      </c>
      <c r="Q2048" s="34">
        <v>45727</v>
      </c>
      <c r="R2048" s="39">
        <v>6.6666666666666666E-2</v>
      </c>
      <c r="S2048" t="s">
        <v>75</v>
      </c>
      <c r="T2048" t="s">
        <v>141</v>
      </c>
      <c r="U2048" t="s">
        <v>77</v>
      </c>
      <c r="V2048" t="s">
        <v>78</v>
      </c>
      <c r="W2048" t="s">
        <v>78</v>
      </c>
      <c r="X2048" t="s">
        <v>79</v>
      </c>
      <c r="Y2048" t="s">
        <v>105</v>
      </c>
      <c r="Z2048" t="s">
        <v>903</v>
      </c>
      <c r="AA2048" t="s">
        <v>2013</v>
      </c>
      <c r="AB2048" t="s">
        <v>83</v>
      </c>
      <c r="AC2048" s="5" t="s">
        <v>2244</v>
      </c>
      <c r="AD2048" s="9" t="s">
        <v>2244</v>
      </c>
      <c r="AE2048" t="s">
        <v>10656</v>
      </c>
      <c r="AF2048" t="s">
        <v>85</v>
      </c>
      <c r="AG2048" t="s">
        <v>85</v>
      </c>
      <c r="AH2048" t="s">
        <v>85</v>
      </c>
      <c r="AI2048" t="s">
        <v>85</v>
      </c>
      <c r="AJ2048" t="s">
        <v>10656</v>
      </c>
      <c r="AK2048" t="s">
        <v>86</v>
      </c>
      <c r="AL2048" t="s">
        <v>89</v>
      </c>
      <c r="AM2048" t="s">
        <v>2608</v>
      </c>
      <c r="AN2048" t="s">
        <v>2608</v>
      </c>
      <c r="AO2048" t="s">
        <v>160</v>
      </c>
      <c r="AP2048" t="s">
        <v>108</v>
      </c>
      <c r="AQ2048" t="s">
        <v>109</v>
      </c>
      <c r="AR2048" t="s">
        <v>110</v>
      </c>
      <c r="AS2048" t="s">
        <v>111</v>
      </c>
      <c r="AT2048" t="s">
        <v>93</v>
      </c>
      <c r="AU2048" t="s">
        <v>94</v>
      </c>
      <c r="AV2048" t="s">
        <v>95</v>
      </c>
      <c r="AW2048" t="s">
        <v>85</v>
      </c>
      <c r="AX2048" t="s">
        <v>85</v>
      </c>
      <c r="AY2048" t="s">
        <v>85</v>
      </c>
      <c r="AZ2048" t="s">
        <v>85</v>
      </c>
      <c r="BA2048" t="s">
        <v>91</v>
      </c>
      <c r="BB2048" t="s">
        <v>91</v>
      </c>
      <c r="BC2048" t="s">
        <v>91</v>
      </c>
      <c r="BD2048" t="s">
        <v>85</v>
      </c>
      <c r="BE2048" t="s">
        <v>85</v>
      </c>
      <c r="BF2048" t="s">
        <v>91</v>
      </c>
      <c r="BG2048" t="s">
        <v>10659</v>
      </c>
      <c r="BH2048" t="s">
        <v>86</v>
      </c>
      <c r="BI2048" t="s">
        <v>85</v>
      </c>
    </row>
    <row r="2049" spans="1:61" ht="14.45" hidden="1">
      <c r="A2049" t="s">
        <v>10660</v>
      </c>
      <c r="B2049" t="s">
        <v>98</v>
      </c>
      <c r="C2049" t="s">
        <v>85</v>
      </c>
      <c r="D2049" t="s">
        <v>85</v>
      </c>
      <c r="E2049" t="s">
        <v>65</v>
      </c>
      <c r="F2049" t="s">
        <v>66</v>
      </c>
      <c r="G2049" t="s">
        <v>67</v>
      </c>
      <c r="H2049" t="s">
        <v>99</v>
      </c>
      <c r="I2049" t="s">
        <v>69</v>
      </c>
      <c r="J2049" t="s">
        <v>100</v>
      </c>
      <c r="K2049" t="s">
        <v>101</v>
      </c>
      <c r="L2049" t="s">
        <v>102</v>
      </c>
      <c r="M2049" t="s">
        <v>10661</v>
      </c>
      <c r="N2049" t="s">
        <v>10662</v>
      </c>
      <c r="O2049" s="34">
        <v>45726</v>
      </c>
      <c r="P2049" s="39">
        <v>0.91736111111111107</v>
      </c>
      <c r="Q2049" s="34">
        <v>45727</v>
      </c>
      <c r="R2049" s="39">
        <v>6.6666666666666666E-2</v>
      </c>
      <c r="S2049" t="s">
        <v>75</v>
      </c>
      <c r="T2049" t="s">
        <v>141</v>
      </c>
      <c r="U2049" t="s">
        <v>77</v>
      </c>
      <c r="V2049" t="s">
        <v>78</v>
      </c>
      <c r="W2049" t="s">
        <v>78</v>
      </c>
      <c r="X2049" t="s">
        <v>79</v>
      </c>
      <c r="Y2049" t="s">
        <v>105</v>
      </c>
      <c r="Z2049" t="s">
        <v>505</v>
      </c>
      <c r="AA2049" t="s">
        <v>2013</v>
      </c>
      <c r="AB2049" t="s">
        <v>83</v>
      </c>
      <c r="AC2049" s="5" t="s">
        <v>2244</v>
      </c>
      <c r="AD2049" s="9" t="s">
        <v>2244</v>
      </c>
      <c r="AE2049" t="s">
        <v>10660</v>
      </c>
      <c r="AF2049" t="s">
        <v>85</v>
      </c>
      <c r="AG2049" t="s">
        <v>85</v>
      </c>
      <c r="AH2049" t="s">
        <v>85</v>
      </c>
      <c r="AI2049" t="s">
        <v>85</v>
      </c>
      <c r="AJ2049" t="s">
        <v>10660</v>
      </c>
      <c r="AK2049" t="s">
        <v>86</v>
      </c>
      <c r="AL2049" t="s">
        <v>89</v>
      </c>
      <c r="AM2049" t="s">
        <v>2608</v>
      </c>
      <c r="AN2049" t="s">
        <v>2608</v>
      </c>
      <c r="AO2049" t="s">
        <v>160</v>
      </c>
      <c r="AP2049" t="s">
        <v>108</v>
      </c>
      <c r="AQ2049" t="s">
        <v>109</v>
      </c>
      <c r="AR2049" t="s">
        <v>110</v>
      </c>
      <c r="AS2049" t="s">
        <v>111</v>
      </c>
      <c r="AT2049" t="s">
        <v>93</v>
      </c>
      <c r="AU2049" t="s">
        <v>94</v>
      </c>
      <c r="AV2049" t="s">
        <v>95</v>
      </c>
      <c r="AW2049" t="s">
        <v>85</v>
      </c>
      <c r="AX2049" t="s">
        <v>85</v>
      </c>
      <c r="AY2049" t="s">
        <v>85</v>
      </c>
      <c r="AZ2049" t="s">
        <v>85</v>
      </c>
      <c r="BA2049" t="s">
        <v>91</v>
      </c>
      <c r="BB2049" t="s">
        <v>91</v>
      </c>
      <c r="BC2049" t="s">
        <v>91</v>
      </c>
      <c r="BD2049" t="s">
        <v>85</v>
      </c>
      <c r="BE2049" t="s">
        <v>85</v>
      </c>
      <c r="BF2049" t="s">
        <v>91</v>
      </c>
      <c r="BG2049" t="s">
        <v>10663</v>
      </c>
      <c r="BH2049" t="s">
        <v>86</v>
      </c>
      <c r="BI2049" t="s">
        <v>85</v>
      </c>
    </row>
    <row r="2050" spans="1:61" ht="14.45" hidden="1">
      <c r="A2050" t="s">
        <v>10664</v>
      </c>
      <c r="B2050" t="s">
        <v>132</v>
      </c>
      <c r="C2050" t="s">
        <v>133</v>
      </c>
      <c r="D2050" t="s">
        <v>134</v>
      </c>
      <c r="E2050" t="s">
        <v>65</v>
      </c>
      <c r="F2050" t="s">
        <v>66</v>
      </c>
      <c r="G2050" t="s">
        <v>67</v>
      </c>
      <c r="H2050" t="s">
        <v>137</v>
      </c>
      <c r="I2050" t="s">
        <v>69</v>
      </c>
      <c r="J2050" t="s">
        <v>70</v>
      </c>
      <c r="K2050" t="s">
        <v>71</v>
      </c>
      <c r="L2050" t="s">
        <v>72</v>
      </c>
      <c r="M2050" t="s">
        <v>10665</v>
      </c>
      <c r="N2050" t="s">
        <v>10666</v>
      </c>
      <c r="O2050" s="34">
        <v>45727</v>
      </c>
      <c r="P2050" s="39">
        <v>0.29305555555555557</v>
      </c>
      <c r="Q2050" s="34">
        <v>45727</v>
      </c>
      <c r="R2050" s="39">
        <v>0.39027777777777778</v>
      </c>
      <c r="S2050" t="s">
        <v>75</v>
      </c>
      <c r="T2050" t="s">
        <v>141</v>
      </c>
      <c r="U2050" t="s">
        <v>77</v>
      </c>
      <c r="V2050" t="s">
        <v>78</v>
      </c>
      <c r="W2050" t="s">
        <v>78</v>
      </c>
      <c r="X2050" t="s">
        <v>79</v>
      </c>
      <c r="Y2050" t="s">
        <v>80</v>
      </c>
      <c r="Z2050" t="s">
        <v>1465</v>
      </c>
      <c r="AA2050" t="s">
        <v>143</v>
      </c>
      <c r="AB2050" t="s">
        <v>83</v>
      </c>
      <c r="AC2050" s="5" t="s">
        <v>2244</v>
      </c>
      <c r="AD2050" s="9" t="s">
        <v>2244</v>
      </c>
      <c r="AE2050" t="s">
        <v>10664</v>
      </c>
      <c r="AF2050" t="s">
        <v>85</v>
      </c>
      <c r="AG2050" t="s">
        <v>85</v>
      </c>
      <c r="AH2050" t="s">
        <v>85</v>
      </c>
      <c r="AI2050" t="s">
        <v>85</v>
      </c>
      <c r="AJ2050" t="s">
        <v>10664</v>
      </c>
      <c r="AK2050" t="s">
        <v>86</v>
      </c>
      <c r="AL2050" t="s">
        <v>160</v>
      </c>
      <c r="AM2050" t="s">
        <v>2608</v>
      </c>
      <c r="AN2050" t="s">
        <v>2608</v>
      </c>
      <c r="AO2050" t="s">
        <v>160</v>
      </c>
      <c r="AP2050" t="s">
        <v>108</v>
      </c>
      <c r="AQ2050" t="s">
        <v>180</v>
      </c>
      <c r="AR2050" t="s">
        <v>110</v>
      </c>
      <c r="AS2050" t="s">
        <v>92</v>
      </c>
      <c r="AT2050" t="s">
        <v>93</v>
      </c>
      <c r="AU2050" t="s">
        <v>94</v>
      </c>
      <c r="AV2050" t="s">
        <v>95</v>
      </c>
      <c r="AW2050" t="s">
        <v>85</v>
      </c>
      <c r="AX2050" t="s">
        <v>85</v>
      </c>
      <c r="AY2050" t="s">
        <v>85</v>
      </c>
      <c r="AZ2050" t="s">
        <v>85</v>
      </c>
      <c r="BA2050" t="s">
        <v>85</v>
      </c>
      <c r="BB2050" t="s">
        <v>970</v>
      </c>
      <c r="BC2050" t="s">
        <v>970</v>
      </c>
      <c r="BD2050" t="s">
        <v>85</v>
      </c>
      <c r="BE2050" t="s">
        <v>200</v>
      </c>
      <c r="BF2050" t="s">
        <v>970</v>
      </c>
      <c r="BG2050" t="s">
        <v>147</v>
      </c>
      <c r="BH2050" t="s">
        <v>86</v>
      </c>
      <c r="BI2050" t="s">
        <v>85</v>
      </c>
    </row>
    <row r="2051" spans="1:61" ht="14.45" hidden="1">
      <c r="A2051" t="s">
        <v>10667</v>
      </c>
      <c r="B2051" t="s">
        <v>290</v>
      </c>
      <c r="C2051" t="s">
        <v>85</v>
      </c>
      <c r="D2051" t="s">
        <v>85</v>
      </c>
      <c r="E2051" t="s">
        <v>135</v>
      </c>
      <c r="F2051" t="s">
        <v>136</v>
      </c>
      <c r="G2051" t="s">
        <v>67</v>
      </c>
      <c r="H2051" t="s">
        <v>366</v>
      </c>
      <c r="I2051" t="s">
        <v>590</v>
      </c>
      <c r="J2051" t="s">
        <v>191</v>
      </c>
      <c r="K2051" t="s">
        <v>192</v>
      </c>
      <c r="L2051" t="s">
        <v>193</v>
      </c>
      <c r="M2051" t="s">
        <v>10668</v>
      </c>
      <c r="N2051" t="s">
        <v>10669</v>
      </c>
      <c r="O2051" s="34">
        <v>45727</v>
      </c>
      <c r="P2051" s="39">
        <v>0.35138888888888886</v>
      </c>
      <c r="Q2051" s="34">
        <v>45727</v>
      </c>
      <c r="R2051" s="39">
        <v>0.73541666666666672</v>
      </c>
      <c r="S2051" t="s">
        <v>75</v>
      </c>
      <c r="T2051" t="s">
        <v>141</v>
      </c>
      <c r="U2051" t="s">
        <v>77</v>
      </c>
      <c r="V2051" t="s">
        <v>78</v>
      </c>
      <c r="W2051" t="s">
        <v>78</v>
      </c>
      <c r="X2051" t="s">
        <v>79</v>
      </c>
      <c r="Y2051" t="s">
        <v>67</v>
      </c>
      <c r="Z2051" t="s">
        <v>142</v>
      </c>
      <c r="AA2051" t="s">
        <v>227</v>
      </c>
      <c r="AB2051" t="s">
        <v>176</v>
      </c>
      <c r="AC2051" s="5" t="s">
        <v>2244</v>
      </c>
      <c r="AD2051" s="9" t="s">
        <v>2244</v>
      </c>
      <c r="AE2051" t="s">
        <v>10667</v>
      </c>
      <c r="AF2051" t="s">
        <v>85</v>
      </c>
      <c r="AG2051" t="s">
        <v>85</v>
      </c>
      <c r="AH2051" t="s">
        <v>85</v>
      </c>
      <c r="AI2051" t="s">
        <v>85</v>
      </c>
      <c r="AJ2051" t="s">
        <v>10667</v>
      </c>
      <c r="AK2051" t="s">
        <v>243</v>
      </c>
      <c r="AL2051" t="s">
        <v>160</v>
      </c>
      <c r="AM2051" t="s">
        <v>2608</v>
      </c>
      <c r="AN2051" t="s">
        <v>2608</v>
      </c>
      <c r="AO2051" t="s">
        <v>160</v>
      </c>
      <c r="AP2051" t="s">
        <v>108</v>
      </c>
      <c r="AQ2051" t="s">
        <v>298</v>
      </c>
      <c r="AR2051" t="s">
        <v>110</v>
      </c>
      <c r="AS2051" t="s">
        <v>2260</v>
      </c>
      <c r="AT2051" t="s">
        <v>93</v>
      </c>
      <c r="AU2051" t="s">
        <v>94</v>
      </c>
      <c r="AV2051" t="s">
        <v>145</v>
      </c>
      <c r="AW2051" t="s">
        <v>85</v>
      </c>
      <c r="AX2051" t="s">
        <v>85</v>
      </c>
      <c r="AY2051" t="s">
        <v>85</v>
      </c>
      <c r="AZ2051" t="s">
        <v>85</v>
      </c>
      <c r="BA2051" t="s">
        <v>452</v>
      </c>
      <c r="BB2051" t="s">
        <v>7601</v>
      </c>
      <c r="BC2051" t="s">
        <v>10670</v>
      </c>
      <c r="BD2051" t="s">
        <v>85</v>
      </c>
      <c r="BE2051" t="s">
        <v>311</v>
      </c>
      <c r="BF2051" t="s">
        <v>10670</v>
      </c>
      <c r="BG2051" t="s">
        <v>10671</v>
      </c>
      <c r="BH2051" t="s">
        <v>86</v>
      </c>
      <c r="BI2051" t="s">
        <v>85</v>
      </c>
    </row>
    <row r="2052" spans="1:61" ht="14.45" hidden="1">
      <c r="A2052" t="s">
        <v>10672</v>
      </c>
      <c r="B2052" t="s">
        <v>62</v>
      </c>
      <c r="C2052" t="s">
        <v>285</v>
      </c>
      <c r="D2052" t="s">
        <v>3553</v>
      </c>
      <c r="E2052" t="s">
        <v>135</v>
      </c>
      <c r="F2052" t="s">
        <v>136</v>
      </c>
      <c r="G2052" t="s">
        <v>67</v>
      </c>
      <c r="H2052" t="s">
        <v>945</v>
      </c>
      <c r="I2052" t="s">
        <v>152</v>
      </c>
      <c r="J2052" t="s">
        <v>411</v>
      </c>
      <c r="K2052" t="s">
        <v>412</v>
      </c>
      <c r="L2052" t="s">
        <v>227</v>
      </c>
      <c r="M2052" t="s">
        <v>10673</v>
      </c>
      <c r="N2052" t="s">
        <v>10674</v>
      </c>
      <c r="O2052" s="34">
        <v>45727</v>
      </c>
      <c r="P2052" s="39">
        <v>0.375</v>
      </c>
      <c r="Q2052" s="34">
        <v>45737</v>
      </c>
      <c r="R2052" s="39">
        <v>0.50138888888888888</v>
      </c>
      <c r="S2052" t="s">
        <v>75</v>
      </c>
      <c r="T2052" t="s">
        <v>141</v>
      </c>
      <c r="U2052" t="s">
        <v>77</v>
      </c>
      <c r="V2052" t="s">
        <v>78</v>
      </c>
      <c r="W2052" t="s">
        <v>78</v>
      </c>
      <c r="X2052" t="s">
        <v>79</v>
      </c>
      <c r="Y2052" t="s">
        <v>80</v>
      </c>
      <c r="Z2052" t="s">
        <v>143</v>
      </c>
      <c r="AA2052" t="s">
        <v>159</v>
      </c>
      <c r="AB2052" t="s">
        <v>83</v>
      </c>
      <c r="AC2052" s="5" t="s">
        <v>2244</v>
      </c>
      <c r="AD2052" s="9" t="s">
        <v>2244</v>
      </c>
      <c r="AE2052" t="s">
        <v>10672</v>
      </c>
      <c r="AF2052" t="s">
        <v>10675</v>
      </c>
      <c r="AG2052" t="s">
        <v>177</v>
      </c>
      <c r="AH2052" t="s">
        <v>178</v>
      </c>
      <c r="AI2052" t="s">
        <v>179</v>
      </c>
      <c r="AJ2052" t="s">
        <v>10672</v>
      </c>
      <c r="AK2052" t="s">
        <v>86</v>
      </c>
      <c r="AL2052" t="s">
        <v>160</v>
      </c>
      <c r="AM2052" t="s">
        <v>2608</v>
      </c>
      <c r="AN2052" t="s">
        <v>7449</v>
      </c>
      <c r="AO2052" t="s">
        <v>360</v>
      </c>
      <c r="AP2052" t="s">
        <v>108</v>
      </c>
      <c r="AQ2052" t="s">
        <v>298</v>
      </c>
      <c r="AR2052" t="s">
        <v>110</v>
      </c>
      <c r="AS2052" t="s">
        <v>3535</v>
      </c>
      <c r="AT2052" t="s">
        <v>182</v>
      </c>
      <c r="AU2052" t="s">
        <v>183</v>
      </c>
      <c r="AV2052" t="s">
        <v>145</v>
      </c>
      <c r="AW2052" t="s">
        <v>85</v>
      </c>
      <c r="AX2052" t="s">
        <v>85</v>
      </c>
      <c r="AY2052" t="s">
        <v>85</v>
      </c>
      <c r="AZ2052" t="s">
        <v>85</v>
      </c>
      <c r="BA2052" t="s">
        <v>91</v>
      </c>
      <c r="BB2052" t="s">
        <v>10676</v>
      </c>
      <c r="BC2052" t="s">
        <v>10677</v>
      </c>
      <c r="BD2052" t="s">
        <v>85</v>
      </c>
      <c r="BE2052" t="s">
        <v>2159</v>
      </c>
      <c r="BF2052" t="s">
        <v>10677</v>
      </c>
      <c r="BG2052" t="s">
        <v>10678</v>
      </c>
      <c r="BH2052" t="s">
        <v>86</v>
      </c>
      <c r="BI2052" t="s">
        <v>85</v>
      </c>
    </row>
    <row r="2053" spans="1:61" ht="14.45" hidden="1">
      <c r="A2053" t="s">
        <v>10679</v>
      </c>
      <c r="B2053" t="s">
        <v>5837</v>
      </c>
      <c r="C2053" t="s">
        <v>63</v>
      </c>
      <c r="D2053" t="s">
        <v>64</v>
      </c>
      <c r="E2053" t="s">
        <v>65</v>
      </c>
      <c r="F2053" t="s">
        <v>66</v>
      </c>
      <c r="G2053" t="s">
        <v>67</v>
      </c>
      <c r="H2053" t="s">
        <v>366</v>
      </c>
      <c r="I2053" t="s">
        <v>69</v>
      </c>
      <c r="J2053" t="s">
        <v>100</v>
      </c>
      <c r="K2053" t="s">
        <v>101</v>
      </c>
      <c r="L2053" t="s">
        <v>102</v>
      </c>
      <c r="M2053" t="s">
        <v>10680</v>
      </c>
      <c r="N2053" t="s">
        <v>10681</v>
      </c>
      <c r="O2053" s="34">
        <v>45727</v>
      </c>
      <c r="P2053" s="39">
        <v>0.38750000000000001</v>
      </c>
      <c r="Q2053" s="34">
        <v>45727</v>
      </c>
      <c r="R2053" s="39">
        <v>0.64236111111111116</v>
      </c>
      <c r="S2053" t="s">
        <v>75</v>
      </c>
      <c r="T2053" t="s">
        <v>141</v>
      </c>
      <c r="U2053" t="s">
        <v>77</v>
      </c>
      <c r="V2053" t="s">
        <v>78</v>
      </c>
      <c r="W2053" t="s">
        <v>78</v>
      </c>
      <c r="X2053" t="s">
        <v>79</v>
      </c>
      <c r="Y2053" t="s">
        <v>80</v>
      </c>
      <c r="Z2053" t="s">
        <v>143</v>
      </c>
      <c r="AA2053" t="s">
        <v>325</v>
      </c>
      <c r="AB2053" t="s">
        <v>282</v>
      </c>
      <c r="AC2053" s="5" t="s">
        <v>2244</v>
      </c>
      <c r="AD2053" s="9" t="s">
        <v>2244</v>
      </c>
      <c r="AE2053" t="s">
        <v>10679</v>
      </c>
      <c r="AF2053" t="s">
        <v>85</v>
      </c>
      <c r="AG2053" t="s">
        <v>85</v>
      </c>
      <c r="AH2053" t="s">
        <v>85</v>
      </c>
      <c r="AI2053" t="s">
        <v>85</v>
      </c>
      <c r="AJ2053" t="s">
        <v>10679</v>
      </c>
      <c r="AK2053" t="s">
        <v>243</v>
      </c>
      <c r="AL2053" t="s">
        <v>160</v>
      </c>
      <c r="AM2053" t="s">
        <v>2608</v>
      </c>
      <c r="AN2053" t="s">
        <v>2608</v>
      </c>
      <c r="AO2053" t="s">
        <v>160</v>
      </c>
      <c r="AP2053" t="s">
        <v>108</v>
      </c>
      <c r="AQ2053" t="s">
        <v>180</v>
      </c>
      <c r="AR2053" t="s">
        <v>110</v>
      </c>
      <c r="AS2053" t="s">
        <v>10682</v>
      </c>
      <c r="AT2053" t="s">
        <v>182</v>
      </c>
      <c r="AU2053" t="s">
        <v>183</v>
      </c>
      <c r="AV2053" t="s">
        <v>95</v>
      </c>
      <c r="AW2053" t="s">
        <v>85</v>
      </c>
      <c r="AX2053" t="s">
        <v>85</v>
      </c>
      <c r="AY2053" t="s">
        <v>85</v>
      </c>
      <c r="AZ2053" t="s">
        <v>85</v>
      </c>
      <c r="BA2053" t="s">
        <v>570</v>
      </c>
      <c r="BB2053" t="s">
        <v>1168</v>
      </c>
      <c r="BC2053" t="s">
        <v>10683</v>
      </c>
      <c r="BD2053" t="s">
        <v>85</v>
      </c>
      <c r="BE2053" t="s">
        <v>327</v>
      </c>
      <c r="BF2053" t="s">
        <v>10683</v>
      </c>
      <c r="BG2053" t="s">
        <v>10684</v>
      </c>
      <c r="BH2053" t="s">
        <v>86</v>
      </c>
      <c r="BI2053" t="s">
        <v>85</v>
      </c>
    </row>
    <row r="2054" spans="1:61" ht="14.45" hidden="1">
      <c r="A2054" t="s">
        <v>10685</v>
      </c>
      <c r="B2054" t="s">
        <v>365</v>
      </c>
      <c r="C2054" t="s">
        <v>91</v>
      </c>
      <c r="D2054" t="s">
        <v>91</v>
      </c>
      <c r="E2054" t="s">
        <v>65</v>
      </c>
      <c r="F2054" t="s">
        <v>66</v>
      </c>
      <c r="G2054" t="s">
        <v>67</v>
      </c>
      <c r="H2054" t="s">
        <v>399</v>
      </c>
      <c r="I2054" t="s">
        <v>279</v>
      </c>
      <c r="J2054" t="s">
        <v>479</v>
      </c>
      <c r="K2054" t="s">
        <v>480</v>
      </c>
      <c r="L2054" t="s">
        <v>481</v>
      </c>
      <c r="M2054" t="s">
        <v>10686</v>
      </c>
      <c r="N2054" t="s">
        <v>10687</v>
      </c>
      <c r="O2054" s="34">
        <v>45727</v>
      </c>
      <c r="P2054" s="39">
        <v>0.3923611111111111</v>
      </c>
      <c r="Q2054" s="34">
        <v>45728</v>
      </c>
      <c r="R2054" s="39">
        <v>0.40972222222222221</v>
      </c>
      <c r="S2054" t="s">
        <v>75</v>
      </c>
      <c r="T2054" t="s">
        <v>141</v>
      </c>
      <c r="U2054" t="s">
        <v>77</v>
      </c>
      <c r="V2054" t="s">
        <v>78</v>
      </c>
      <c r="W2054" t="s">
        <v>78</v>
      </c>
      <c r="X2054" t="s">
        <v>79</v>
      </c>
      <c r="Y2054" t="s">
        <v>4466</v>
      </c>
      <c r="Z2054" t="s">
        <v>143</v>
      </c>
      <c r="AA2054" t="s">
        <v>143</v>
      </c>
      <c r="AB2054" t="s">
        <v>176</v>
      </c>
      <c r="AC2054" s="5" t="s">
        <v>2244</v>
      </c>
      <c r="AD2054" s="9" t="s">
        <v>2244</v>
      </c>
      <c r="AE2054" t="s">
        <v>10685</v>
      </c>
      <c r="AF2054" t="s">
        <v>85</v>
      </c>
      <c r="AG2054" t="s">
        <v>1442</v>
      </c>
      <c r="AH2054" t="s">
        <v>178</v>
      </c>
      <c r="AI2054" t="s">
        <v>1443</v>
      </c>
      <c r="AJ2054" t="s">
        <v>10685</v>
      </c>
      <c r="AK2054" t="s">
        <v>86</v>
      </c>
      <c r="AL2054" t="s">
        <v>160</v>
      </c>
      <c r="AM2054" t="s">
        <v>2608</v>
      </c>
      <c r="AN2054" t="s">
        <v>2608</v>
      </c>
      <c r="AO2054" t="s">
        <v>229</v>
      </c>
      <c r="AP2054" t="s">
        <v>108</v>
      </c>
      <c r="AQ2054" t="s">
        <v>180</v>
      </c>
      <c r="AR2054" t="s">
        <v>110</v>
      </c>
      <c r="AS2054" t="s">
        <v>10542</v>
      </c>
      <c r="AT2054" t="s">
        <v>182</v>
      </c>
      <c r="AU2054" t="s">
        <v>183</v>
      </c>
      <c r="AV2054" t="s">
        <v>95</v>
      </c>
      <c r="AW2054" t="s">
        <v>85</v>
      </c>
      <c r="AX2054" t="s">
        <v>85</v>
      </c>
      <c r="AY2054" t="s">
        <v>85</v>
      </c>
      <c r="AZ2054" t="s">
        <v>10688</v>
      </c>
      <c r="BA2054" t="s">
        <v>452</v>
      </c>
      <c r="BB2054" t="s">
        <v>1414</v>
      </c>
      <c r="BC2054" t="s">
        <v>627</v>
      </c>
      <c r="BD2054" t="s">
        <v>85</v>
      </c>
      <c r="BE2054" t="s">
        <v>10689</v>
      </c>
      <c r="BF2054" t="s">
        <v>1272</v>
      </c>
      <c r="BG2054" t="s">
        <v>10690</v>
      </c>
      <c r="BH2054" t="s">
        <v>86</v>
      </c>
      <c r="BI2054" t="s">
        <v>85</v>
      </c>
    </row>
    <row r="2055" spans="1:61" ht="14.45" hidden="1">
      <c r="A2055" t="s">
        <v>10691</v>
      </c>
      <c r="B2055" t="s">
        <v>132</v>
      </c>
      <c r="C2055" t="s">
        <v>133</v>
      </c>
      <c r="D2055" t="s">
        <v>134</v>
      </c>
      <c r="E2055" t="s">
        <v>65</v>
      </c>
      <c r="F2055" t="s">
        <v>66</v>
      </c>
      <c r="G2055" t="s">
        <v>67</v>
      </c>
      <c r="H2055" t="s">
        <v>137</v>
      </c>
      <c r="I2055" t="s">
        <v>69</v>
      </c>
      <c r="J2055" t="s">
        <v>70</v>
      </c>
      <c r="K2055" t="s">
        <v>71</v>
      </c>
      <c r="L2055" t="s">
        <v>72</v>
      </c>
      <c r="M2055" t="s">
        <v>10692</v>
      </c>
      <c r="N2055" t="s">
        <v>10693</v>
      </c>
      <c r="O2055" s="34">
        <v>45727</v>
      </c>
      <c r="P2055" s="39">
        <v>0.40486111111111112</v>
      </c>
      <c r="Q2055" s="34">
        <v>45727</v>
      </c>
      <c r="R2055" s="39">
        <v>0.67986111111111114</v>
      </c>
      <c r="S2055" t="s">
        <v>75</v>
      </c>
      <c r="T2055" t="s">
        <v>141</v>
      </c>
      <c r="U2055" t="s">
        <v>77</v>
      </c>
      <c r="V2055" t="s">
        <v>78</v>
      </c>
      <c r="W2055" t="s">
        <v>78</v>
      </c>
      <c r="X2055" t="s">
        <v>79</v>
      </c>
      <c r="Y2055" t="s">
        <v>80</v>
      </c>
      <c r="Z2055" t="s">
        <v>143</v>
      </c>
      <c r="AA2055" t="s">
        <v>242</v>
      </c>
      <c r="AB2055" t="s">
        <v>83</v>
      </c>
      <c r="AC2055" s="5" t="s">
        <v>2244</v>
      </c>
      <c r="AD2055" s="9" t="s">
        <v>2244</v>
      </c>
      <c r="AE2055" t="s">
        <v>10691</v>
      </c>
      <c r="AF2055" t="s">
        <v>85</v>
      </c>
      <c r="AG2055" t="s">
        <v>85</v>
      </c>
      <c r="AH2055" t="s">
        <v>85</v>
      </c>
      <c r="AI2055" t="s">
        <v>85</v>
      </c>
      <c r="AJ2055" t="s">
        <v>10691</v>
      </c>
      <c r="AK2055" t="s">
        <v>86</v>
      </c>
      <c r="AL2055" t="s">
        <v>160</v>
      </c>
      <c r="AM2055" t="s">
        <v>2608</v>
      </c>
      <c r="AN2055" t="s">
        <v>2608</v>
      </c>
      <c r="AO2055" t="s">
        <v>160</v>
      </c>
      <c r="AP2055" t="s">
        <v>108</v>
      </c>
      <c r="AQ2055" t="s">
        <v>180</v>
      </c>
      <c r="AR2055" t="s">
        <v>110</v>
      </c>
      <c r="AS2055" t="s">
        <v>92</v>
      </c>
      <c r="AT2055" t="s">
        <v>93</v>
      </c>
      <c r="AU2055" t="s">
        <v>94</v>
      </c>
      <c r="AV2055" t="s">
        <v>95</v>
      </c>
      <c r="AW2055" t="s">
        <v>85</v>
      </c>
      <c r="AX2055" t="s">
        <v>85</v>
      </c>
      <c r="AY2055" t="s">
        <v>85</v>
      </c>
      <c r="AZ2055" t="s">
        <v>85</v>
      </c>
      <c r="BA2055" t="s">
        <v>91</v>
      </c>
      <c r="BB2055" t="s">
        <v>3170</v>
      </c>
      <c r="BC2055" t="s">
        <v>6562</v>
      </c>
      <c r="BD2055" t="s">
        <v>85</v>
      </c>
      <c r="BE2055" t="s">
        <v>10694</v>
      </c>
      <c r="BF2055" t="s">
        <v>6562</v>
      </c>
      <c r="BG2055" t="s">
        <v>147</v>
      </c>
      <c r="BH2055" t="s">
        <v>86</v>
      </c>
      <c r="BI2055" t="s">
        <v>85</v>
      </c>
    </row>
    <row r="2056" spans="1:61" ht="14.45" hidden="1">
      <c r="A2056" t="s">
        <v>10695</v>
      </c>
      <c r="B2056" t="s">
        <v>365</v>
      </c>
      <c r="C2056" t="s">
        <v>91</v>
      </c>
      <c r="D2056" t="s">
        <v>91</v>
      </c>
      <c r="E2056" t="s">
        <v>65</v>
      </c>
      <c r="F2056" t="s">
        <v>66</v>
      </c>
      <c r="G2056" t="s">
        <v>67</v>
      </c>
      <c r="H2056" t="s">
        <v>399</v>
      </c>
      <c r="I2056" t="s">
        <v>279</v>
      </c>
      <c r="J2056" t="s">
        <v>100</v>
      </c>
      <c r="K2056" t="s">
        <v>101</v>
      </c>
      <c r="L2056" t="s">
        <v>102</v>
      </c>
      <c r="M2056" t="s">
        <v>10696</v>
      </c>
      <c r="N2056" t="s">
        <v>10697</v>
      </c>
      <c r="O2056" s="34">
        <v>45727</v>
      </c>
      <c r="P2056" s="39">
        <v>0.41041666666666665</v>
      </c>
      <c r="Q2056" s="34">
        <v>45727</v>
      </c>
      <c r="R2056" s="39">
        <v>0.48125000000000001</v>
      </c>
      <c r="S2056" t="s">
        <v>75</v>
      </c>
      <c r="T2056" t="s">
        <v>141</v>
      </c>
      <c r="U2056" t="s">
        <v>77</v>
      </c>
      <c r="V2056" t="s">
        <v>78</v>
      </c>
      <c r="W2056" t="s">
        <v>78</v>
      </c>
      <c r="X2056" t="s">
        <v>79</v>
      </c>
      <c r="Y2056" t="s">
        <v>4466</v>
      </c>
      <c r="Z2056" t="s">
        <v>143</v>
      </c>
      <c r="AA2056" t="s">
        <v>175</v>
      </c>
      <c r="AB2056" t="s">
        <v>83</v>
      </c>
      <c r="AC2056" s="5" t="s">
        <v>2244</v>
      </c>
      <c r="AD2056" s="9" t="s">
        <v>2244</v>
      </c>
      <c r="AE2056" t="s">
        <v>10695</v>
      </c>
      <c r="AF2056" t="s">
        <v>85</v>
      </c>
      <c r="AG2056" t="s">
        <v>85</v>
      </c>
      <c r="AH2056" t="s">
        <v>85</v>
      </c>
      <c r="AI2056" t="s">
        <v>85</v>
      </c>
      <c r="AJ2056" t="s">
        <v>10695</v>
      </c>
      <c r="AK2056" t="s">
        <v>86</v>
      </c>
      <c r="AL2056" t="s">
        <v>160</v>
      </c>
      <c r="AM2056" t="s">
        <v>2608</v>
      </c>
      <c r="AN2056" t="s">
        <v>2608</v>
      </c>
      <c r="AO2056" t="s">
        <v>160</v>
      </c>
      <c r="AP2056" t="s">
        <v>108</v>
      </c>
      <c r="AQ2056" t="s">
        <v>180</v>
      </c>
      <c r="AR2056" t="s">
        <v>110</v>
      </c>
      <c r="AS2056" t="s">
        <v>2616</v>
      </c>
      <c r="AT2056" t="s">
        <v>93</v>
      </c>
      <c r="AU2056" t="s">
        <v>94</v>
      </c>
      <c r="AV2056" t="s">
        <v>95</v>
      </c>
      <c r="AW2056" t="s">
        <v>85</v>
      </c>
      <c r="AX2056" t="s">
        <v>85</v>
      </c>
      <c r="AY2056" t="s">
        <v>85</v>
      </c>
      <c r="AZ2056" t="s">
        <v>85</v>
      </c>
      <c r="BA2056" t="s">
        <v>232</v>
      </c>
      <c r="BB2056" t="s">
        <v>6397</v>
      </c>
      <c r="BC2056" t="s">
        <v>10698</v>
      </c>
      <c r="BD2056" t="s">
        <v>85</v>
      </c>
      <c r="BE2056" t="s">
        <v>407</v>
      </c>
      <c r="BF2056" t="s">
        <v>10698</v>
      </c>
      <c r="BG2056" t="s">
        <v>10699</v>
      </c>
      <c r="BH2056" t="s">
        <v>86</v>
      </c>
      <c r="BI2056" t="s">
        <v>85</v>
      </c>
    </row>
    <row r="2057" spans="1:61" ht="14.45" hidden="1">
      <c r="A2057" t="s">
        <v>10700</v>
      </c>
      <c r="B2057" t="s">
        <v>393</v>
      </c>
      <c r="C2057" t="s">
        <v>85</v>
      </c>
      <c r="D2057" t="s">
        <v>85</v>
      </c>
      <c r="E2057" t="s">
        <v>135</v>
      </c>
      <c r="F2057" t="s">
        <v>136</v>
      </c>
      <c r="G2057" t="s">
        <v>566</v>
      </c>
      <c r="H2057" t="s">
        <v>1158</v>
      </c>
      <c r="I2057" t="s">
        <v>152</v>
      </c>
      <c r="J2057" t="s">
        <v>70</v>
      </c>
      <c r="K2057" t="s">
        <v>71</v>
      </c>
      <c r="L2057" t="s">
        <v>72</v>
      </c>
      <c r="M2057" t="s">
        <v>10701</v>
      </c>
      <c r="N2057" t="s">
        <v>10702</v>
      </c>
      <c r="O2057" s="34">
        <v>45727</v>
      </c>
      <c r="P2057" s="39">
        <v>0.41111111111111109</v>
      </c>
      <c r="Q2057" s="34">
        <v>45727</v>
      </c>
      <c r="R2057" s="39">
        <v>0.77152777777777781</v>
      </c>
      <c r="S2057" t="s">
        <v>75</v>
      </c>
      <c r="T2057" t="s">
        <v>141</v>
      </c>
      <c r="U2057" t="s">
        <v>77</v>
      </c>
      <c r="V2057" t="s">
        <v>78</v>
      </c>
      <c r="W2057" t="s">
        <v>78</v>
      </c>
      <c r="X2057" t="s">
        <v>79</v>
      </c>
      <c r="Y2057" t="s">
        <v>566</v>
      </c>
      <c r="Z2057" t="s">
        <v>143</v>
      </c>
      <c r="AA2057" t="s">
        <v>117</v>
      </c>
      <c r="AB2057" t="s">
        <v>83</v>
      </c>
      <c r="AC2057" s="5" t="s">
        <v>2244</v>
      </c>
      <c r="AD2057" s="9" t="s">
        <v>2244</v>
      </c>
      <c r="AE2057" t="s">
        <v>10700</v>
      </c>
      <c r="AF2057" t="s">
        <v>85</v>
      </c>
      <c r="AG2057" t="s">
        <v>177</v>
      </c>
      <c r="AH2057" t="s">
        <v>178</v>
      </c>
      <c r="AI2057" t="s">
        <v>179</v>
      </c>
      <c r="AJ2057" t="s">
        <v>10700</v>
      </c>
      <c r="AK2057" t="s">
        <v>86</v>
      </c>
      <c r="AL2057" t="s">
        <v>160</v>
      </c>
      <c r="AM2057" t="s">
        <v>2608</v>
      </c>
      <c r="AN2057" t="s">
        <v>2608</v>
      </c>
      <c r="AO2057" t="s">
        <v>160</v>
      </c>
      <c r="AP2057" t="s">
        <v>108</v>
      </c>
      <c r="AQ2057" t="s">
        <v>161</v>
      </c>
      <c r="AR2057" t="s">
        <v>110</v>
      </c>
      <c r="AS2057" t="s">
        <v>265</v>
      </c>
      <c r="AT2057" t="s">
        <v>182</v>
      </c>
      <c r="AU2057" t="s">
        <v>183</v>
      </c>
      <c r="AV2057" t="s">
        <v>145</v>
      </c>
      <c r="AW2057" t="s">
        <v>85</v>
      </c>
      <c r="AX2057" t="s">
        <v>85</v>
      </c>
      <c r="AY2057" t="s">
        <v>85</v>
      </c>
      <c r="AZ2057" t="s">
        <v>85</v>
      </c>
      <c r="BA2057" t="s">
        <v>10703</v>
      </c>
      <c r="BB2057" t="s">
        <v>562</v>
      </c>
      <c r="BC2057" t="s">
        <v>10703</v>
      </c>
      <c r="BD2057" t="s">
        <v>85</v>
      </c>
      <c r="BE2057" t="s">
        <v>91</v>
      </c>
      <c r="BF2057" t="s">
        <v>10703</v>
      </c>
      <c r="BG2057" t="s">
        <v>1919</v>
      </c>
      <c r="BH2057" t="s">
        <v>86</v>
      </c>
      <c r="BI2057" t="s">
        <v>85</v>
      </c>
    </row>
    <row r="2058" spans="1:61" ht="14.45" hidden="1">
      <c r="A2058" t="s">
        <v>10704</v>
      </c>
      <c r="B2058" t="s">
        <v>265</v>
      </c>
      <c r="C2058" t="s">
        <v>85</v>
      </c>
      <c r="D2058" t="s">
        <v>85</v>
      </c>
      <c r="E2058" t="s">
        <v>677</v>
      </c>
      <c r="F2058" t="s">
        <v>678</v>
      </c>
      <c r="G2058" t="s">
        <v>150</v>
      </c>
      <c r="H2058" t="s">
        <v>639</v>
      </c>
      <c r="I2058" t="s">
        <v>138</v>
      </c>
      <c r="J2058" t="s">
        <v>367</v>
      </c>
      <c r="K2058" t="s">
        <v>368</v>
      </c>
      <c r="L2058" t="s">
        <v>369</v>
      </c>
      <c r="M2058" t="s">
        <v>10705</v>
      </c>
      <c r="N2058" t="s">
        <v>85</v>
      </c>
      <c r="O2058" s="34">
        <v>45727</v>
      </c>
      <c r="P2058" s="39">
        <v>0.43263888888888891</v>
      </c>
      <c r="R2058" s="1"/>
      <c r="S2058" t="s">
        <v>680</v>
      </c>
      <c r="T2058" t="s">
        <v>141</v>
      </c>
      <c r="U2058" t="s">
        <v>681</v>
      </c>
      <c r="V2058" t="s">
        <v>682</v>
      </c>
      <c r="W2058" t="s">
        <v>683</v>
      </c>
      <c r="X2058" t="s">
        <v>79</v>
      </c>
      <c r="Y2058" t="s">
        <v>270</v>
      </c>
      <c r="Z2058" t="s">
        <v>81</v>
      </c>
      <c r="AA2058" t="s">
        <v>85</v>
      </c>
      <c r="AB2058" t="s">
        <v>83</v>
      </c>
      <c r="AC2058" s="5" t="s">
        <v>2244</v>
      </c>
      <c r="AD2058" s="9" t="s">
        <v>85</v>
      </c>
      <c r="AE2058" t="s">
        <v>10704</v>
      </c>
      <c r="AF2058" t="s">
        <v>85</v>
      </c>
      <c r="AG2058" t="s">
        <v>85</v>
      </c>
      <c r="AH2058" t="s">
        <v>85</v>
      </c>
      <c r="AI2058" t="s">
        <v>85</v>
      </c>
      <c r="AJ2058" t="s">
        <v>10704</v>
      </c>
      <c r="AK2058" t="s">
        <v>86</v>
      </c>
      <c r="AL2058" t="s">
        <v>160</v>
      </c>
      <c r="AM2058" t="s">
        <v>2608</v>
      </c>
      <c r="AN2058" t="s">
        <v>85</v>
      </c>
      <c r="AO2058" t="s">
        <v>85</v>
      </c>
      <c r="AP2058" t="s">
        <v>108</v>
      </c>
      <c r="AQ2058" t="s">
        <v>144</v>
      </c>
      <c r="AR2058" t="s">
        <v>110</v>
      </c>
      <c r="AS2058" t="s">
        <v>671</v>
      </c>
      <c r="AT2058" t="s">
        <v>1652</v>
      </c>
      <c r="AU2058" t="s">
        <v>1653</v>
      </c>
      <c r="AV2058" t="s">
        <v>687</v>
      </c>
      <c r="AW2058" t="s">
        <v>85</v>
      </c>
      <c r="AX2058" t="s">
        <v>85</v>
      </c>
      <c r="AY2058" t="s">
        <v>85</v>
      </c>
      <c r="AZ2058" t="s">
        <v>85</v>
      </c>
      <c r="BA2058" t="s">
        <v>85</v>
      </c>
      <c r="BB2058" t="s">
        <v>10706</v>
      </c>
      <c r="BC2058" t="s">
        <v>10707</v>
      </c>
      <c r="BD2058" t="s">
        <v>85</v>
      </c>
      <c r="BE2058" t="s">
        <v>85</v>
      </c>
      <c r="BF2058" t="s">
        <v>10707</v>
      </c>
      <c r="BG2058" t="s">
        <v>10708</v>
      </c>
      <c r="BH2058" t="s">
        <v>86</v>
      </c>
      <c r="BI2058" t="s">
        <v>85</v>
      </c>
    </row>
    <row r="2059" spans="1:61" ht="14.45" hidden="1">
      <c r="A2059" t="s">
        <v>10709</v>
      </c>
      <c r="B2059" t="s">
        <v>365</v>
      </c>
      <c r="C2059" t="s">
        <v>91</v>
      </c>
      <c r="D2059" t="s">
        <v>91</v>
      </c>
      <c r="E2059" t="s">
        <v>135</v>
      </c>
      <c r="F2059" t="s">
        <v>136</v>
      </c>
      <c r="G2059" t="s">
        <v>67</v>
      </c>
      <c r="H2059" t="s">
        <v>945</v>
      </c>
      <c r="I2059" t="s">
        <v>946</v>
      </c>
      <c r="J2059" t="s">
        <v>479</v>
      </c>
      <c r="K2059" t="s">
        <v>480</v>
      </c>
      <c r="L2059" t="s">
        <v>481</v>
      </c>
      <c r="M2059" t="s">
        <v>10710</v>
      </c>
      <c r="N2059" t="s">
        <v>10711</v>
      </c>
      <c r="O2059" s="34">
        <v>45727</v>
      </c>
      <c r="P2059" s="39">
        <v>0.4375</v>
      </c>
      <c r="Q2059" s="34">
        <v>45727</v>
      </c>
      <c r="R2059" s="39">
        <v>0.45416666666666666</v>
      </c>
      <c r="S2059" t="s">
        <v>75</v>
      </c>
      <c r="T2059" t="s">
        <v>141</v>
      </c>
      <c r="U2059" t="s">
        <v>77</v>
      </c>
      <c r="V2059" t="s">
        <v>78</v>
      </c>
      <c r="W2059" t="s">
        <v>78</v>
      </c>
      <c r="X2059" t="s">
        <v>79</v>
      </c>
      <c r="Y2059" t="s">
        <v>4466</v>
      </c>
      <c r="Z2059" t="s">
        <v>81</v>
      </c>
      <c r="AA2059" t="s">
        <v>81</v>
      </c>
      <c r="AB2059" t="s">
        <v>176</v>
      </c>
      <c r="AC2059" s="5" t="s">
        <v>2244</v>
      </c>
      <c r="AD2059" s="9" t="s">
        <v>2244</v>
      </c>
      <c r="AE2059" t="s">
        <v>10709</v>
      </c>
      <c r="AF2059" t="s">
        <v>85</v>
      </c>
      <c r="AG2059" t="s">
        <v>177</v>
      </c>
      <c r="AH2059" t="s">
        <v>178</v>
      </c>
      <c r="AI2059" t="s">
        <v>179</v>
      </c>
      <c r="AJ2059" t="s">
        <v>10709</v>
      </c>
      <c r="AK2059" t="s">
        <v>86</v>
      </c>
      <c r="AL2059" t="s">
        <v>160</v>
      </c>
      <c r="AM2059" t="s">
        <v>2608</v>
      </c>
      <c r="AN2059" t="s">
        <v>2608</v>
      </c>
      <c r="AO2059" t="s">
        <v>160</v>
      </c>
      <c r="AP2059" t="s">
        <v>108</v>
      </c>
      <c r="AQ2059" t="s">
        <v>298</v>
      </c>
      <c r="AR2059" t="s">
        <v>110</v>
      </c>
      <c r="AS2059" t="s">
        <v>4300</v>
      </c>
      <c r="AT2059" t="s">
        <v>182</v>
      </c>
      <c r="AU2059" t="s">
        <v>183</v>
      </c>
      <c r="AV2059" t="s">
        <v>145</v>
      </c>
      <c r="AW2059" t="s">
        <v>85</v>
      </c>
      <c r="AX2059" t="s">
        <v>85</v>
      </c>
      <c r="AY2059" t="s">
        <v>85</v>
      </c>
      <c r="AZ2059" t="s">
        <v>85</v>
      </c>
      <c r="BA2059" t="s">
        <v>607</v>
      </c>
      <c r="BB2059" t="s">
        <v>510</v>
      </c>
      <c r="BC2059" t="s">
        <v>1780</v>
      </c>
      <c r="BD2059" t="s">
        <v>85</v>
      </c>
      <c r="BE2059" t="s">
        <v>562</v>
      </c>
      <c r="BF2059" t="s">
        <v>1780</v>
      </c>
      <c r="BG2059" t="s">
        <v>10712</v>
      </c>
      <c r="BH2059" t="s">
        <v>86</v>
      </c>
      <c r="BI2059" t="s">
        <v>85</v>
      </c>
    </row>
    <row r="2060" spans="1:61" ht="14.45" hidden="1">
      <c r="A2060" t="s">
        <v>10713</v>
      </c>
      <c r="B2060" t="s">
        <v>393</v>
      </c>
      <c r="C2060" t="s">
        <v>85</v>
      </c>
      <c r="D2060" t="s">
        <v>85</v>
      </c>
      <c r="E2060" t="s">
        <v>135</v>
      </c>
      <c r="F2060" t="s">
        <v>136</v>
      </c>
      <c r="G2060" t="s">
        <v>566</v>
      </c>
      <c r="H2060" t="s">
        <v>567</v>
      </c>
      <c r="I2060" t="s">
        <v>152</v>
      </c>
      <c r="J2060" t="s">
        <v>550</v>
      </c>
      <c r="K2060" t="s">
        <v>551</v>
      </c>
      <c r="L2060" t="s">
        <v>552</v>
      </c>
      <c r="M2060" t="s">
        <v>10714</v>
      </c>
      <c r="N2060" t="s">
        <v>10715</v>
      </c>
      <c r="O2060" s="34">
        <v>45727</v>
      </c>
      <c r="P2060" s="39">
        <v>0.43888888888888888</v>
      </c>
      <c r="Q2060" s="34">
        <v>45727</v>
      </c>
      <c r="R2060" s="39">
        <v>0.44305555555555554</v>
      </c>
      <c r="S2060" t="s">
        <v>75</v>
      </c>
      <c r="T2060" t="s">
        <v>141</v>
      </c>
      <c r="U2060" t="s">
        <v>77</v>
      </c>
      <c r="V2060" t="s">
        <v>78</v>
      </c>
      <c r="W2060" t="s">
        <v>78</v>
      </c>
      <c r="X2060" t="s">
        <v>79</v>
      </c>
      <c r="Y2060" t="s">
        <v>566</v>
      </c>
      <c r="Z2060" t="s">
        <v>81</v>
      </c>
      <c r="AA2060" t="s">
        <v>81</v>
      </c>
      <c r="AB2060" t="s">
        <v>176</v>
      </c>
      <c r="AC2060" s="5" t="s">
        <v>2244</v>
      </c>
      <c r="AD2060" s="9" t="s">
        <v>2244</v>
      </c>
      <c r="AE2060" t="s">
        <v>10713</v>
      </c>
      <c r="AF2060" t="s">
        <v>85</v>
      </c>
      <c r="AG2060" t="s">
        <v>85</v>
      </c>
      <c r="AH2060" t="s">
        <v>85</v>
      </c>
      <c r="AI2060" t="s">
        <v>85</v>
      </c>
      <c r="AJ2060" t="s">
        <v>10713</v>
      </c>
      <c r="AK2060" t="s">
        <v>86</v>
      </c>
      <c r="AL2060" t="s">
        <v>160</v>
      </c>
      <c r="AM2060" t="s">
        <v>2608</v>
      </c>
      <c r="AN2060" t="s">
        <v>2608</v>
      </c>
      <c r="AO2060" t="s">
        <v>160</v>
      </c>
      <c r="AP2060" t="s">
        <v>108</v>
      </c>
      <c r="AQ2060" t="s">
        <v>161</v>
      </c>
      <c r="AR2060" t="s">
        <v>110</v>
      </c>
      <c r="AS2060" t="s">
        <v>555</v>
      </c>
      <c r="AT2060" t="s">
        <v>93</v>
      </c>
      <c r="AU2060" t="s">
        <v>94</v>
      </c>
      <c r="AV2060" t="s">
        <v>145</v>
      </c>
      <c r="AW2060" t="s">
        <v>85</v>
      </c>
      <c r="AX2060" t="s">
        <v>85</v>
      </c>
      <c r="AY2060" t="s">
        <v>85</v>
      </c>
      <c r="AZ2060" t="s">
        <v>85</v>
      </c>
      <c r="BA2060" t="s">
        <v>562</v>
      </c>
      <c r="BB2060" t="s">
        <v>133</v>
      </c>
      <c r="BC2060" t="s">
        <v>607</v>
      </c>
      <c r="BD2060" t="s">
        <v>85</v>
      </c>
      <c r="BE2060" t="s">
        <v>407</v>
      </c>
      <c r="BF2060" t="s">
        <v>607</v>
      </c>
      <c r="BG2060" t="s">
        <v>10716</v>
      </c>
      <c r="BH2060" t="s">
        <v>86</v>
      </c>
      <c r="BI2060" t="s">
        <v>85</v>
      </c>
    </row>
    <row r="2061" spans="1:61" ht="14.45" hidden="1">
      <c r="A2061" t="s">
        <v>10717</v>
      </c>
      <c r="B2061" t="s">
        <v>62</v>
      </c>
      <c r="C2061" t="s">
        <v>63</v>
      </c>
      <c r="D2061" t="s">
        <v>64</v>
      </c>
      <c r="E2061" t="s">
        <v>135</v>
      </c>
      <c r="F2061" t="s">
        <v>136</v>
      </c>
      <c r="G2061" t="s">
        <v>67</v>
      </c>
      <c r="H2061" t="s">
        <v>1197</v>
      </c>
      <c r="I2061" t="s">
        <v>478</v>
      </c>
      <c r="J2061" t="s">
        <v>479</v>
      </c>
      <c r="K2061" t="s">
        <v>480</v>
      </c>
      <c r="L2061" t="s">
        <v>481</v>
      </c>
      <c r="M2061" t="s">
        <v>10718</v>
      </c>
      <c r="N2061" t="s">
        <v>10719</v>
      </c>
      <c r="O2061" s="34">
        <v>45727</v>
      </c>
      <c r="P2061" s="39">
        <v>0.43888888888888888</v>
      </c>
      <c r="Q2061" s="34">
        <v>45728</v>
      </c>
      <c r="R2061" s="39">
        <v>0.6645833333333333</v>
      </c>
      <c r="S2061" t="s">
        <v>75</v>
      </c>
      <c r="T2061" t="s">
        <v>141</v>
      </c>
      <c r="U2061" t="s">
        <v>77</v>
      </c>
      <c r="V2061" t="s">
        <v>78</v>
      </c>
      <c r="W2061" t="s">
        <v>78</v>
      </c>
      <c r="X2061" t="s">
        <v>79</v>
      </c>
      <c r="Y2061" t="s">
        <v>80</v>
      </c>
      <c r="Z2061" t="s">
        <v>81</v>
      </c>
      <c r="AA2061" t="s">
        <v>325</v>
      </c>
      <c r="AB2061" t="s">
        <v>83</v>
      </c>
      <c r="AC2061" s="5" t="s">
        <v>2244</v>
      </c>
      <c r="AD2061" s="9" t="s">
        <v>2244</v>
      </c>
      <c r="AE2061" t="s">
        <v>10717</v>
      </c>
      <c r="AF2061" t="s">
        <v>85</v>
      </c>
      <c r="AG2061" t="s">
        <v>85</v>
      </c>
      <c r="AH2061" t="s">
        <v>85</v>
      </c>
      <c r="AI2061" t="s">
        <v>85</v>
      </c>
      <c r="AJ2061" t="s">
        <v>10717</v>
      </c>
      <c r="AK2061" t="s">
        <v>86</v>
      </c>
      <c r="AL2061" t="s">
        <v>160</v>
      </c>
      <c r="AM2061" t="s">
        <v>2608</v>
      </c>
      <c r="AN2061" t="s">
        <v>2608</v>
      </c>
      <c r="AO2061" t="s">
        <v>229</v>
      </c>
      <c r="AP2061" t="s">
        <v>108</v>
      </c>
      <c r="AQ2061" t="s">
        <v>298</v>
      </c>
      <c r="AR2061" t="s">
        <v>110</v>
      </c>
      <c r="AS2061" t="s">
        <v>8910</v>
      </c>
      <c r="AT2061" t="s">
        <v>93</v>
      </c>
      <c r="AU2061" t="s">
        <v>94</v>
      </c>
      <c r="AV2061" t="s">
        <v>145</v>
      </c>
      <c r="AW2061" t="s">
        <v>85</v>
      </c>
      <c r="AX2061" t="s">
        <v>85</v>
      </c>
      <c r="AY2061" t="s">
        <v>85</v>
      </c>
      <c r="AZ2061" t="s">
        <v>85</v>
      </c>
      <c r="BA2061" t="s">
        <v>91</v>
      </c>
      <c r="BB2061" t="s">
        <v>10720</v>
      </c>
      <c r="BC2061" t="s">
        <v>9066</v>
      </c>
      <c r="BD2061" t="s">
        <v>85</v>
      </c>
      <c r="BE2061" t="s">
        <v>10721</v>
      </c>
      <c r="BF2061" t="s">
        <v>9066</v>
      </c>
      <c r="BG2061" t="s">
        <v>10722</v>
      </c>
      <c r="BH2061" t="s">
        <v>86</v>
      </c>
      <c r="BI2061" t="s">
        <v>85</v>
      </c>
    </row>
    <row r="2062" spans="1:61" ht="14.45" hidden="1">
      <c r="A2062" t="s">
        <v>10723</v>
      </c>
      <c r="B2062" t="s">
        <v>365</v>
      </c>
      <c r="C2062" t="s">
        <v>91</v>
      </c>
      <c r="D2062" t="s">
        <v>91</v>
      </c>
      <c r="E2062" t="s">
        <v>135</v>
      </c>
      <c r="F2062" t="s">
        <v>136</v>
      </c>
      <c r="G2062" t="s">
        <v>67</v>
      </c>
      <c r="H2062" t="s">
        <v>137</v>
      </c>
      <c r="I2062" t="s">
        <v>152</v>
      </c>
      <c r="J2062" t="s">
        <v>191</v>
      </c>
      <c r="K2062" t="s">
        <v>192</v>
      </c>
      <c r="L2062" t="s">
        <v>193</v>
      </c>
      <c r="M2062" t="s">
        <v>10724</v>
      </c>
      <c r="N2062" t="s">
        <v>10725</v>
      </c>
      <c r="O2062" s="34">
        <v>45727</v>
      </c>
      <c r="P2062" s="39">
        <v>0.47361111111111109</v>
      </c>
      <c r="Q2062" s="34">
        <v>45727</v>
      </c>
      <c r="R2062" s="39">
        <v>0.68958333333333333</v>
      </c>
      <c r="S2062" t="s">
        <v>75</v>
      </c>
      <c r="T2062" t="s">
        <v>141</v>
      </c>
      <c r="U2062" t="s">
        <v>77</v>
      </c>
      <c r="V2062" t="s">
        <v>78</v>
      </c>
      <c r="W2062" t="s">
        <v>78</v>
      </c>
      <c r="X2062" t="s">
        <v>79</v>
      </c>
      <c r="Y2062" t="s">
        <v>336</v>
      </c>
      <c r="Z2062" t="s">
        <v>175</v>
      </c>
      <c r="AA2062" t="s">
        <v>242</v>
      </c>
      <c r="AB2062" t="s">
        <v>176</v>
      </c>
      <c r="AC2062" s="5" t="s">
        <v>2244</v>
      </c>
      <c r="AD2062" s="9" t="s">
        <v>2244</v>
      </c>
      <c r="AE2062" t="s">
        <v>10723</v>
      </c>
      <c r="AF2062" t="s">
        <v>85</v>
      </c>
      <c r="AG2062" t="s">
        <v>85</v>
      </c>
      <c r="AH2062" t="s">
        <v>85</v>
      </c>
      <c r="AI2062" t="s">
        <v>85</v>
      </c>
      <c r="AJ2062" t="s">
        <v>10723</v>
      </c>
      <c r="AK2062" t="s">
        <v>86</v>
      </c>
      <c r="AL2062" t="s">
        <v>160</v>
      </c>
      <c r="AM2062" t="s">
        <v>2608</v>
      </c>
      <c r="AN2062" t="s">
        <v>2608</v>
      </c>
      <c r="AO2062" t="s">
        <v>160</v>
      </c>
      <c r="AP2062" t="s">
        <v>108</v>
      </c>
      <c r="AQ2062" t="s">
        <v>298</v>
      </c>
      <c r="AR2062" t="s">
        <v>110</v>
      </c>
      <c r="AS2062" t="s">
        <v>2063</v>
      </c>
      <c r="AT2062" t="s">
        <v>93</v>
      </c>
      <c r="AU2062" t="s">
        <v>94</v>
      </c>
      <c r="AV2062" t="s">
        <v>535</v>
      </c>
      <c r="AW2062" t="s">
        <v>85</v>
      </c>
      <c r="AX2062" t="s">
        <v>85</v>
      </c>
      <c r="AY2062" t="s">
        <v>85</v>
      </c>
      <c r="AZ2062" t="s">
        <v>85</v>
      </c>
      <c r="BA2062" t="s">
        <v>452</v>
      </c>
      <c r="BB2062" t="s">
        <v>6076</v>
      </c>
      <c r="BC2062" t="s">
        <v>1983</v>
      </c>
      <c r="BD2062" t="s">
        <v>85</v>
      </c>
      <c r="BE2062" t="s">
        <v>9844</v>
      </c>
      <c r="BF2062" t="s">
        <v>1983</v>
      </c>
      <c r="BG2062" t="s">
        <v>10726</v>
      </c>
      <c r="BH2062" t="s">
        <v>86</v>
      </c>
      <c r="BI2062" t="s">
        <v>85</v>
      </c>
    </row>
    <row r="2063" spans="1:61" ht="14.45" hidden="1">
      <c r="A2063" t="s">
        <v>10727</v>
      </c>
      <c r="B2063" t="s">
        <v>203</v>
      </c>
      <c r="C2063" t="s">
        <v>85</v>
      </c>
      <c r="D2063" t="s">
        <v>85</v>
      </c>
      <c r="E2063" t="s">
        <v>65</v>
      </c>
      <c r="F2063" t="s">
        <v>66</v>
      </c>
      <c r="G2063" t="s">
        <v>150</v>
      </c>
      <c r="H2063" t="s">
        <v>266</v>
      </c>
      <c r="I2063" t="s">
        <v>267</v>
      </c>
      <c r="J2063" t="s">
        <v>100</v>
      </c>
      <c r="K2063" t="s">
        <v>101</v>
      </c>
      <c r="L2063" t="s">
        <v>102</v>
      </c>
      <c r="M2063" t="s">
        <v>10728</v>
      </c>
      <c r="N2063" t="s">
        <v>10729</v>
      </c>
      <c r="O2063" s="34">
        <v>45727</v>
      </c>
      <c r="P2063" s="39">
        <v>0.47638888888888886</v>
      </c>
      <c r="Q2063" s="34">
        <v>45734</v>
      </c>
      <c r="R2063" s="39">
        <v>0.52361111111111114</v>
      </c>
      <c r="S2063" t="s">
        <v>75</v>
      </c>
      <c r="T2063" t="s">
        <v>76</v>
      </c>
      <c r="U2063" t="s">
        <v>77</v>
      </c>
      <c r="V2063" t="s">
        <v>78</v>
      </c>
      <c r="W2063" t="s">
        <v>78</v>
      </c>
      <c r="X2063" t="s">
        <v>79</v>
      </c>
      <c r="Y2063" t="s">
        <v>210</v>
      </c>
      <c r="Z2063" t="s">
        <v>175</v>
      </c>
      <c r="AA2063" t="s">
        <v>159</v>
      </c>
      <c r="AB2063" t="s">
        <v>83</v>
      </c>
      <c r="AC2063" s="5" t="s">
        <v>2244</v>
      </c>
      <c r="AD2063" s="9" t="s">
        <v>2244</v>
      </c>
      <c r="AE2063" t="s">
        <v>10727</v>
      </c>
      <c r="AF2063" t="s">
        <v>85</v>
      </c>
      <c r="AG2063" t="s">
        <v>85</v>
      </c>
      <c r="AH2063" t="s">
        <v>85</v>
      </c>
      <c r="AI2063" t="s">
        <v>85</v>
      </c>
      <c r="AJ2063" t="s">
        <v>10727</v>
      </c>
      <c r="AK2063" t="s">
        <v>86</v>
      </c>
      <c r="AL2063" t="s">
        <v>160</v>
      </c>
      <c r="AM2063" t="s">
        <v>2608</v>
      </c>
      <c r="AN2063" t="s">
        <v>7449</v>
      </c>
      <c r="AO2063" t="s">
        <v>160</v>
      </c>
      <c r="AP2063" t="s">
        <v>108</v>
      </c>
      <c r="AQ2063" t="s">
        <v>271</v>
      </c>
      <c r="AR2063" t="s">
        <v>110</v>
      </c>
      <c r="AS2063" t="s">
        <v>6921</v>
      </c>
      <c r="AT2063" t="s">
        <v>93</v>
      </c>
      <c r="AU2063" t="s">
        <v>94</v>
      </c>
      <c r="AV2063" t="s">
        <v>245</v>
      </c>
      <c r="AW2063" t="s">
        <v>85</v>
      </c>
      <c r="AX2063" t="s">
        <v>85</v>
      </c>
      <c r="AY2063" t="s">
        <v>85</v>
      </c>
      <c r="AZ2063" t="s">
        <v>85</v>
      </c>
      <c r="BA2063" t="s">
        <v>91</v>
      </c>
      <c r="BB2063" t="s">
        <v>10730</v>
      </c>
      <c r="BC2063" t="s">
        <v>10731</v>
      </c>
      <c r="BD2063" t="s">
        <v>85</v>
      </c>
      <c r="BE2063" t="s">
        <v>300</v>
      </c>
      <c r="BF2063" t="s">
        <v>10731</v>
      </c>
      <c r="BG2063" t="s">
        <v>10732</v>
      </c>
      <c r="BH2063" t="s">
        <v>86</v>
      </c>
      <c r="BI2063" t="s">
        <v>85</v>
      </c>
    </row>
    <row r="2064" spans="1:61" ht="14.45" hidden="1">
      <c r="A2064" t="s">
        <v>10733</v>
      </c>
      <c r="B2064" t="s">
        <v>5837</v>
      </c>
      <c r="C2064" t="s">
        <v>314</v>
      </c>
      <c r="D2064" t="s">
        <v>315</v>
      </c>
      <c r="E2064" t="s">
        <v>135</v>
      </c>
      <c r="F2064" t="s">
        <v>136</v>
      </c>
      <c r="G2064" t="s">
        <v>67</v>
      </c>
      <c r="H2064" t="s">
        <v>366</v>
      </c>
      <c r="I2064" t="s">
        <v>69</v>
      </c>
      <c r="J2064" t="s">
        <v>191</v>
      </c>
      <c r="K2064" t="s">
        <v>192</v>
      </c>
      <c r="L2064" t="s">
        <v>193</v>
      </c>
      <c r="M2064" t="s">
        <v>10734</v>
      </c>
      <c r="N2064" t="s">
        <v>10735</v>
      </c>
      <c r="O2064" s="34">
        <v>45727</v>
      </c>
      <c r="P2064" s="39">
        <v>0.48125000000000001</v>
      </c>
      <c r="Q2064" s="34">
        <v>45728</v>
      </c>
      <c r="R2064" s="39">
        <v>0.65694444444444444</v>
      </c>
      <c r="S2064" t="s">
        <v>75</v>
      </c>
      <c r="T2064" t="s">
        <v>141</v>
      </c>
      <c r="U2064" t="s">
        <v>77</v>
      </c>
      <c r="V2064" t="s">
        <v>78</v>
      </c>
      <c r="W2064" t="s">
        <v>78</v>
      </c>
      <c r="X2064" t="s">
        <v>79</v>
      </c>
      <c r="Y2064" t="s">
        <v>80</v>
      </c>
      <c r="Z2064" t="s">
        <v>175</v>
      </c>
      <c r="AA2064" t="s">
        <v>325</v>
      </c>
      <c r="AB2064" t="s">
        <v>83</v>
      </c>
      <c r="AC2064" s="5" t="s">
        <v>2244</v>
      </c>
      <c r="AD2064" s="9" t="s">
        <v>2244</v>
      </c>
      <c r="AE2064" t="s">
        <v>10733</v>
      </c>
      <c r="AF2064" t="s">
        <v>85</v>
      </c>
      <c r="AG2064" t="s">
        <v>85</v>
      </c>
      <c r="AH2064" t="s">
        <v>85</v>
      </c>
      <c r="AI2064" t="s">
        <v>85</v>
      </c>
      <c r="AJ2064" t="s">
        <v>10733</v>
      </c>
      <c r="AK2064" t="s">
        <v>243</v>
      </c>
      <c r="AL2064" t="s">
        <v>160</v>
      </c>
      <c r="AM2064" t="s">
        <v>2608</v>
      </c>
      <c r="AN2064" t="s">
        <v>2608</v>
      </c>
      <c r="AO2064" t="s">
        <v>229</v>
      </c>
      <c r="AP2064" t="s">
        <v>108</v>
      </c>
      <c r="AQ2064" t="s">
        <v>180</v>
      </c>
      <c r="AR2064" t="s">
        <v>110</v>
      </c>
      <c r="AS2064" t="s">
        <v>4996</v>
      </c>
      <c r="AT2064" t="s">
        <v>93</v>
      </c>
      <c r="AU2064" t="s">
        <v>94</v>
      </c>
      <c r="AV2064" t="s">
        <v>145</v>
      </c>
      <c r="AW2064" t="s">
        <v>85</v>
      </c>
      <c r="AX2064" t="s">
        <v>790</v>
      </c>
      <c r="AY2064" t="s">
        <v>85</v>
      </c>
      <c r="AZ2064" t="s">
        <v>85</v>
      </c>
      <c r="BA2064" t="s">
        <v>91</v>
      </c>
      <c r="BB2064" t="s">
        <v>10736</v>
      </c>
      <c r="BC2064" t="s">
        <v>10737</v>
      </c>
      <c r="BD2064" t="s">
        <v>85</v>
      </c>
      <c r="BE2064" t="s">
        <v>579</v>
      </c>
      <c r="BF2064" t="s">
        <v>10737</v>
      </c>
      <c r="BG2064" t="s">
        <v>10738</v>
      </c>
      <c r="BH2064" t="s">
        <v>86</v>
      </c>
      <c r="BI2064" t="s">
        <v>85</v>
      </c>
    </row>
    <row r="2065" spans="1:61" ht="14.45" hidden="1">
      <c r="A2065" t="s">
        <v>10739</v>
      </c>
      <c r="B2065" t="s">
        <v>203</v>
      </c>
      <c r="C2065" t="s">
        <v>85</v>
      </c>
      <c r="D2065" t="s">
        <v>85</v>
      </c>
      <c r="E2065" t="s">
        <v>65</v>
      </c>
      <c r="F2065" t="s">
        <v>66</v>
      </c>
      <c r="G2065" t="s">
        <v>150</v>
      </c>
      <c r="H2065" t="s">
        <v>266</v>
      </c>
      <c r="I2065" t="s">
        <v>267</v>
      </c>
      <c r="J2065" t="s">
        <v>100</v>
      </c>
      <c r="K2065" t="s">
        <v>101</v>
      </c>
      <c r="L2065" t="s">
        <v>102</v>
      </c>
      <c r="M2065" t="s">
        <v>10740</v>
      </c>
      <c r="N2065" t="s">
        <v>10741</v>
      </c>
      <c r="O2065" s="34">
        <v>45727</v>
      </c>
      <c r="P2065" s="39">
        <v>0.48402777777777778</v>
      </c>
      <c r="Q2065" s="34">
        <v>45734</v>
      </c>
      <c r="R2065" s="39">
        <v>0.5229166666666667</v>
      </c>
      <c r="S2065" t="s">
        <v>75</v>
      </c>
      <c r="T2065" t="s">
        <v>76</v>
      </c>
      <c r="U2065" t="s">
        <v>77</v>
      </c>
      <c r="V2065" t="s">
        <v>78</v>
      </c>
      <c r="W2065" t="s">
        <v>78</v>
      </c>
      <c r="X2065" t="s">
        <v>79</v>
      </c>
      <c r="Y2065" t="s">
        <v>210</v>
      </c>
      <c r="Z2065" t="s">
        <v>175</v>
      </c>
      <c r="AA2065" t="s">
        <v>159</v>
      </c>
      <c r="AB2065" t="s">
        <v>83</v>
      </c>
      <c r="AC2065" s="5" t="s">
        <v>2244</v>
      </c>
      <c r="AD2065" s="9" t="s">
        <v>2244</v>
      </c>
      <c r="AE2065" t="s">
        <v>10739</v>
      </c>
      <c r="AF2065" t="s">
        <v>85</v>
      </c>
      <c r="AG2065" t="s">
        <v>85</v>
      </c>
      <c r="AH2065" t="s">
        <v>85</v>
      </c>
      <c r="AI2065" t="s">
        <v>85</v>
      </c>
      <c r="AJ2065" t="s">
        <v>10739</v>
      </c>
      <c r="AK2065" t="s">
        <v>86</v>
      </c>
      <c r="AL2065" t="s">
        <v>160</v>
      </c>
      <c r="AM2065" t="s">
        <v>2608</v>
      </c>
      <c r="AN2065" t="s">
        <v>7449</v>
      </c>
      <c r="AO2065" t="s">
        <v>160</v>
      </c>
      <c r="AP2065" t="s">
        <v>108</v>
      </c>
      <c r="AQ2065" t="s">
        <v>271</v>
      </c>
      <c r="AR2065" t="s">
        <v>110</v>
      </c>
      <c r="AS2065" t="s">
        <v>6921</v>
      </c>
      <c r="AT2065" t="s">
        <v>93</v>
      </c>
      <c r="AU2065" t="s">
        <v>94</v>
      </c>
      <c r="AV2065" t="s">
        <v>245</v>
      </c>
      <c r="AW2065" t="s">
        <v>85</v>
      </c>
      <c r="AX2065" t="s">
        <v>85</v>
      </c>
      <c r="AY2065" t="s">
        <v>85</v>
      </c>
      <c r="AZ2065" t="s">
        <v>85</v>
      </c>
      <c r="BA2065" t="s">
        <v>91</v>
      </c>
      <c r="BB2065" t="s">
        <v>10742</v>
      </c>
      <c r="BC2065" t="s">
        <v>10743</v>
      </c>
      <c r="BD2065" t="s">
        <v>85</v>
      </c>
      <c r="BE2065" t="s">
        <v>300</v>
      </c>
      <c r="BF2065" t="s">
        <v>10743</v>
      </c>
      <c r="BG2065" t="s">
        <v>10744</v>
      </c>
      <c r="BH2065" t="s">
        <v>86</v>
      </c>
      <c r="BI2065" t="s">
        <v>85</v>
      </c>
    </row>
    <row r="2066" spans="1:61" ht="14.45" hidden="1">
      <c r="A2066" t="s">
        <v>10745</v>
      </c>
      <c r="B2066" t="s">
        <v>365</v>
      </c>
      <c r="C2066" t="s">
        <v>91</v>
      </c>
      <c r="D2066" t="s">
        <v>91</v>
      </c>
      <c r="E2066" t="s">
        <v>65</v>
      </c>
      <c r="F2066" t="s">
        <v>66</v>
      </c>
      <c r="G2066" t="s">
        <v>67</v>
      </c>
      <c r="H2066" t="s">
        <v>169</v>
      </c>
      <c r="I2066" t="s">
        <v>69</v>
      </c>
      <c r="J2066" t="s">
        <v>100</v>
      </c>
      <c r="K2066" t="s">
        <v>101</v>
      </c>
      <c r="L2066" t="s">
        <v>102</v>
      </c>
      <c r="M2066" t="s">
        <v>10746</v>
      </c>
      <c r="N2066" t="s">
        <v>10747</v>
      </c>
      <c r="O2066" s="34">
        <v>45727</v>
      </c>
      <c r="P2066" s="39">
        <v>0.49375000000000002</v>
      </c>
      <c r="Q2066" s="34">
        <v>45727</v>
      </c>
      <c r="R2066" s="39">
        <v>0.50555555555555554</v>
      </c>
      <c r="S2066" t="s">
        <v>75</v>
      </c>
      <c r="T2066" t="s">
        <v>141</v>
      </c>
      <c r="U2066" t="s">
        <v>77</v>
      </c>
      <c r="V2066" t="s">
        <v>78</v>
      </c>
      <c r="W2066" t="s">
        <v>78</v>
      </c>
      <c r="X2066" t="s">
        <v>79</v>
      </c>
      <c r="Y2066" t="s">
        <v>4466</v>
      </c>
      <c r="Z2066" t="s">
        <v>175</v>
      </c>
      <c r="AA2066" t="s">
        <v>159</v>
      </c>
      <c r="AB2066" t="s">
        <v>83</v>
      </c>
      <c r="AC2066" s="5" t="s">
        <v>2244</v>
      </c>
      <c r="AD2066" s="9" t="s">
        <v>2244</v>
      </c>
      <c r="AE2066" t="s">
        <v>10745</v>
      </c>
      <c r="AF2066" t="s">
        <v>85</v>
      </c>
      <c r="AG2066" t="s">
        <v>85</v>
      </c>
      <c r="AH2066" t="s">
        <v>85</v>
      </c>
      <c r="AI2066" t="s">
        <v>85</v>
      </c>
      <c r="AJ2066" t="s">
        <v>10745</v>
      </c>
      <c r="AK2066" t="s">
        <v>86</v>
      </c>
      <c r="AL2066" t="s">
        <v>160</v>
      </c>
      <c r="AM2066" t="s">
        <v>2608</v>
      </c>
      <c r="AN2066" t="s">
        <v>2608</v>
      </c>
      <c r="AO2066" t="s">
        <v>160</v>
      </c>
      <c r="AP2066" t="s">
        <v>108</v>
      </c>
      <c r="AQ2066" t="s">
        <v>180</v>
      </c>
      <c r="AR2066" t="s">
        <v>110</v>
      </c>
      <c r="AS2066" t="s">
        <v>6921</v>
      </c>
      <c r="AT2066" t="s">
        <v>93</v>
      </c>
      <c r="AU2066" t="s">
        <v>94</v>
      </c>
      <c r="AV2066" t="s">
        <v>95</v>
      </c>
      <c r="AW2066" t="s">
        <v>85</v>
      </c>
      <c r="AX2066" t="s">
        <v>85</v>
      </c>
      <c r="AY2066" t="s">
        <v>85</v>
      </c>
      <c r="AZ2066" t="s">
        <v>85</v>
      </c>
      <c r="BA2066" t="s">
        <v>167</v>
      </c>
      <c r="BB2066" t="s">
        <v>246</v>
      </c>
      <c r="BC2066" t="s">
        <v>510</v>
      </c>
      <c r="BD2066" t="s">
        <v>85</v>
      </c>
      <c r="BE2066" t="s">
        <v>343</v>
      </c>
      <c r="BF2066" t="s">
        <v>510</v>
      </c>
      <c r="BG2066" t="s">
        <v>10748</v>
      </c>
      <c r="BH2066" t="s">
        <v>86</v>
      </c>
      <c r="BI2066" t="s">
        <v>85</v>
      </c>
    </row>
    <row r="2067" spans="1:61" ht="14.45" hidden="1">
      <c r="A2067" t="s">
        <v>10749</v>
      </c>
      <c r="B2067" t="s">
        <v>5164</v>
      </c>
      <c r="C2067" t="s">
        <v>85</v>
      </c>
      <c r="D2067" t="s">
        <v>85</v>
      </c>
      <c r="E2067" t="s">
        <v>65</v>
      </c>
      <c r="F2067" t="s">
        <v>66</v>
      </c>
      <c r="G2067" t="s">
        <v>150</v>
      </c>
      <c r="H2067" t="s">
        <v>238</v>
      </c>
      <c r="I2067" t="s">
        <v>239</v>
      </c>
      <c r="J2067" t="s">
        <v>153</v>
      </c>
      <c r="K2067" t="s">
        <v>154</v>
      </c>
      <c r="L2067" t="s">
        <v>155</v>
      </c>
      <c r="M2067" t="s">
        <v>10750</v>
      </c>
      <c r="N2067" t="s">
        <v>10751</v>
      </c>
      <c r="O2067" s="34">
        <v>45727</v>
      </c>
      <c r="P2067" s="39">
        <v>0.49722222222222223</v>
      </c>
      <c r="Q2067" s="34">
        <v>45734</v>
      </c>
      <c r="R2067" s="39">
        <v>0.42777777777777776</v>
      </c>
      <c r="S2067" t="s">
        <v>75</v>
      </c>
      <c r="T2067" t="s">
        <v>76</v>
      </c>
      <c r="U2067" t="s">
        <v>77</v>
      </c>
      <c r="V2067" t="s">
        <v>78</v>
      </c>
      <c r="W2067" t="s">
        <v>78</v>
      </c>
      <c r="X2067" t="s">
        <v>79</v>
      </c>
      <c r="Y2067" t="s">
        <v>158</v>
      </c>
      <c r="Z2067" t="s">
        <v>175</v>
      </c>
      <c r="AA2067" t="s">
        <v>81</v>
      </c>
      <c r="AB2067" t="s">
        <v>83</v>
      </c>
      <c r="AC2067" s="5" t="s">
        <v>2244</v>
      </c>
      <c r="AD2067" s="9" t="s">
        <v>2244</v>
      </c>
      <c r="AE2067" t="s">
        <v>10749</v>
      </c>
      <c r="AF2067" t="s">
        <v>85</v>
      </c>
      <c r="AG2067" t="s">
        <v>85</v>
      </c>
      <c r="AH2067" t="s">
        <v>85</v>
      </c>
      <c r="AI2067" t="s">
        <v>85</v>
      </c>
      <c r="AJ2067" t="s">
        <v>10749</v>
      </c>
      <c r="AK2067" t="s">
        <v>243</v>
      </c>
      <c r="AL2067" t="s">
        <v>160</v>
      </c>
      <c r="AM2067" t="s">
        <v>2608</v>
      </c>
      <c r="AN2067" t="s">
        <v>7449</v>
      </c>
      <c r="AO2067" t="s">
        <v>160</v>
      </c>
      <c r="AP2067" t="s">
        <v>108</v>
      </c>
      <c r="AQ2067" t="s">
        <v>180</v>
      </c>
      <c r="AR2067" t="s">
        <v>110</v>
      </c>
      <c r="AS2067" t="s">
        <v>244</v>
      </c>
      <c r="AT2067" t="s">
        <v>93</v>
      </c>
      <c r="AU2067" t="s">
        <v>94</v>
      </c>
      <c r="AV2067" t="s">
        <v>245</v>
      </c>
      <c r="AW2067" t="s">
        <v>85</v>
      </c>
      <c r="AX2067" t="s">
        <v>85</v>
      </c>
      <c r="AY2067" t="s">
        <v>85</v>
      </c>
      <c r="AZ2067" t="s">
        <v>85</v>
      </c>
      <c r="BA2067" t="s">
        <v>452</v>
      </c>
      <c r="BB2067" t="s">
        <v>10752</v>
      </c>
      <c r="BC2067" t="s">
        <v>10753</v>
      </c>
      <c r="BD2067" t="s">
        <v>85</v>
      </c>
      <c r="BE2067" t="s">
        <v>200</v>
      </c>
      <c r="BF2067" t="s">
        <v>10753</v>
      </c>
      <c r="BG2067" t="s">
        <v>10754</v>
      </c>
      <c r="BH2067" t="s">
        <v>86</v>
      </c>
      <c r="BI2067" t="s">
        <v>85</v>
      </c>
    </row>
    <row r="2068" spans="1:61" ht="14.45" hidden="1">
      <c r="A2068" t="s">
        <v>10755</v>
      </c>
      <c r="B2068" t="s">
        <v>132</v>
      </c>
      <c r="C2068" t="s">
        <v>612</v>
      </c>
      <c r="D2068" t="s">
        <v>109</v>
      </c>
      <c r="E2068" t="s">
        <v>135</v>
      </c>
      <c r="F2068" t="s">
        <v>136</v>
      </c>
      <c r="G2068" t="s">
        <v>67</v>
      </c>
      <c r="H2068" t="s">
        <v>366</v>
      </c>
      <c r="I2068" t="s">
        <v>590</v>
      </c>
      <c r="J2068" t="s">
        <v>153</v>
      </c>
      <c r="K2068" t="s">
        <v>154</v>
      </c>
      <c r="L2068" t="s">
        <v>155</v>
      </c>
      <c r="M2068" t="s">
        <v>10756</v>
      </c>
      <c r="N2068" t="s">
        <v>10757</v>
      </c>
      <c r="O2068" s="34">
        <v>45727</v>
      </c>
      <c r="P2068" s="39">
        <v>0.51249999999999996</v>
      </c>
      <c r="Q2068" s="34">
        <v>45728</v>
      </c>
      <c r="R2068" s="39">
        <v>0.48958333333333331</v>
      </c>
      <c r="S2068" t="s">
        <v>75</v>
      </c>
      <c r="T2068" t="s">
        <v>141</v>
      </c>
      <c r="U2068" t="s">
        <v>77</v>
      </c>
      <c r="V2068" t="s">
        <v>78</v>
      </c>
      <c r="W2068" t="s">
        <v>78</v>
      </c>
      <c r="X2068" t="s">
        <v>79</v>
      </c>
      <c r="Y2068" t="s">
        <v>80</v>
      </c>
      <c r="Z2068" t="s">
        <v>159</v>
      </c>
      <c r="AA2068" t="s">
        <v>175</v>
      </c>
      <c r="AB2068" t="s">
        <v>83</v>
      </c>
      <c r="AC2068" s="5" t="s">
        <v>2244</v>
      </c>
      <c r="AD2068" s="9" t="s">
        <v>2244</v>
      </c>
      <c r="AE2068" t="s">
        <v>10755</v>
      </c>
      <c r="AF2068" t="s">
        <v>85</v>
      </c>
      <c r="AG2068" t="s">
        <v>85</v>
      </c>
      <c r="AH2068" t="s">
        <v>85</v>
      </c>
      <c r="AI2068" t="s">
        <v>85</v>
      </c>
      <c r="AJ2068" t="s">
        <v>10755</v>
      </c>
      <c r="AK2068" t="s">
        <v>243</v>
      </c>
      <c r="AL2068" t="s">
        <v>160</v>
      </c>
      <c r="AM2068" t="s">
        <v>2608</v>
      </c>
      <c r="AN2068" t="s">
        <v>2608</v>
      </c>
      <c r="AO2068" t="s">
        <v>229</v>
      </c>
      <c r="AP2068" t="s">
        <v>108</v>
      </c>
      <c r="AQ2068" t="s">
        <v>298</v>
      </c>
      <c r="AR2068" t="s">
        <v>110</v>
      </c>
      <c r="AS2068" t="s">
        <v>244</v>
      </c>
      <c r="AT2068" t="s">
        <v>93</v>
      </c>
      <c r="AU2068" t="s">
        <v>94</v>
      </c>
      <c r="AV2068" t="s">
        <v>145</v>
      </c>
      <c r="AW2068" t="s">
        <v>85</v>
      </c>
      <c r="AX2068" t="s">
        <v>85</v>
      </c>
      <c r="AY2068" t="s">
        <v>85</v>
      </c>
      <c r="AZ2068" t="s">
        <v>85</v>
      </c>
      <c r="BA2068" t="s">
        <v>811</v>
      </c>
      <c r="BB2068" t="s">
        <v>6973</v>
      </c>
      <c r="BC2068" t="s">
        <v>9330</v>
      </c>
      <c r="BD2068" t="s">
        <v>85</v>
      </c>
      <c r="BE2068" t="s">
        <v>445</v>
      </c>
      <c r="BF2068" t="s">
        <v>9330</v>
      </c>
      <c r="BG2068" t="s">
        <v>10758</v>
      </c>
      <c r="BH2068" t="s">
        <v>86</v>
      </c>
      <c r="BI2068" t="s">
        <v>85</v>
      </c>
    </row>
    <row r="2069" spans="1:61" ht="14.45" hidden="1">
      <c r="A2069" t="s">
        <v>10759</v>
      </c>
      <c r="B2069" t="s">
        <v>98</v>
      </c>
      <c r="C2069" t="s">
        <v>85</v>
      </c>
      <c r="D2069" t="s">
        <v>85</v>
      </c>
      <c r="E2069" t="s">
        <v>65</v>
      </c>
      <c r="F2069" t="s">
        <v>66</v>
      </c>
      <c r="G2069" t="s">
        <v>150</v>
      </c>
      <c r="H2069" t="s">
        <v>900</v>
      </c>
      <c r="I2069" t="s">
        <v>279</v>
      </c>
      <c r="J2069" t="s">
        <v>331</v>
      </c>
      <c r="K2069" t="s">
        <v>332</v>
      </c>
      <c r="L2069" t="s">
        <v>333</v>
      </c>
      <c r="M2069" t="s">
        <v>10760</v>
      </c>
      <c r="N2069" t="s">
        <v>10761</v>
      </c>
      <c r="O2069" s="34">
        <v>45727</v>
      </c>
      <c r="P2069" s="39">
        <v>0.54791666666666672</v>
      </c>
      <c r="Q2069" s="34">
        <v>45733</v>
      </c>
      <c r="R2069" s="39">
        <v>0.40208333333333335</v>
      </c>
      <c r="S2069" t="s">
        <v>75</v>
      </c>
      <c r="T2069" t="s">
        <v>76</v>
      </c>
      <c r="U2069" t="s">
        <v>77</v>
      </c>
      <c r="V2069" t="s">
        <v>78</v>
      </c>
      <c r="W2069" t="s">
        <v>78</v>
      </c>
      <c r="X2069" t="s">
        <v>79</v>
      </c>
      <c r="Y2069" t="s">
        <v>210</v>
      </c>
      <c r="Z2069" t="s">
        <v>211</v>
      </c>
      <c r="AA2069" t="s">
        <v>143</v>
      </c>
      <c r="AB2069" t="s">
        <v>83</v>
      </c>
      <c r="AC2069" s="5" t="s">
        <v>2244</v>
      </c>
      <c r="AD2069" s="9" t="s">
        <v>2244</v>
      </c>
      <c r="AE2069" t="s">
        <v>10759</v>
      </c>
      <c r="AF2069" t="s">
        <v>10762</v>
      </c>
      <c r="AG2069" t="s">
        <v>177</v>
      </c>
      <c r="AH2069" t="s">
        <v>178</v>
      </c>
      <c r="AI2069" t="s">
        <v>179</v>
      </c>
      <c r="AJ2069" t="s">
        <v>10759</v>
      </c>
      <c r="AK2069" t="s">
        <v>283</v>
      </c>
      <c r="AL2069" t="s">
        <v>160</v>
      </c>
      <c r="AM2069" t="s">
        <v>2608</v>
      </c>
      <c r="AN2069" t="s">
        <v>7449</v>
      </c>
      <c r="AO2069" t="s">
        <v>89</v>
      </c>
      <c r="AP2069" t="s">
        <v>108</v>
      </c>
      <c r="AQ2069" t="s">
        <v>134</v>
      </c>
      <c r="AR2069" t="s">
        <v>110</v>
      </c>
      <c r="AS2069" t="s">
        <v>3898</v>
      </c>
      <c r="AT2069" t="s">
        <v>182</v>
      </c>
      <c r="AU2069" t="s">
        <v>183</v>
      </c>
      <c r="AV2069" t="s">
        <v>245</v>
      </c>
      <c r="AW2069" t="s">
        <v>85</v>
      </c>
      <c r="AX2069" t="s">
        <v>7213</v>
      </c>
      <c r="AY2069" t="s">
        <v>85</v>
      </c>
      <c r="AZ2069" t="s">
        <v>85</v>
      </c>
      <c r="BA2069" t="s">
        <v>85</v>
      </c>
      <c r="BB2069" t="s">
        <v>970</v>
      </c>
      <c r="BC2069" t="s">
        <v>710</v>
      </c>
      <c r="BD2069" t="s">
        <v>85</v>
      </c>
      <c r="BE2069" t="s">
        <v>85</v>
      </c>
      <c r="BF2069" t="s">
        <v>710</v>
      </c>
      <c r="BG2069" t="s">
        <v>10763</v>
      </c>
      <c r="BH2069" t="s">
        <v>86</v>
      </c>
      <c r="BI2069" t="s">
        <v>85</v>
      </c>
    </row>
    <row r="2070" spans="1:61" ht="14.45" hidden="1">
      <c r="A2070" t="s">
        <v>10764</v>
      </c>
      <c r="B2070" t="s">
        <v>365</v>
      </c>
      <c r="C2070" t="s">
        <v>91</v>
      </c>
      <c r="D2070" t="s">
        <v>91</v>
      </c>
      <c r="E2070" t="s">
        <v>135</v>
      </c>
      <c r="F2070" t="s">
        <v>136</v>
      </c>
      <c r="G2070" t="s">
        <v>67</v>
      </c>
      <c r="H2070" t="s">
        <v>366</v>
      </c>
      <c r="I2070" t="s">
        <v>590</v>
      </c>
      <c r="J2070" t="s">
        <v>100</v>
      </c>
      <c r="K2070" t="s">
        <v>101</v>
      </c>
      <c r="L2070" t="s">
        <v>102</v>
      </c>
      <c r="M2070" t="s">
        <v>10765</v>
      </c>
      <c r="N2070" t="s">
        <v>10766</v>
      </c>
      <c r="O2070" s="34">
        <v>45727</v>
      </c>
      <c r="P2070" s="39">
        <v>0.57361111111111107</v>
      </c>
      <c r="Q2070" s="34">
        <v>45727</v>
      </c>
      <c r="R2070" s="39">
        <v>0.67500000000000004</v>
      </c>
      <c r="S2070" t="s">
        <v>75</v>
      </c>
      <c r="T2070" t="s">
        <v>141</v>
      </c>
      <c r="U2070" t="s">
        <v>77</v>
      </c>
      <c r="V2070" t="s">
        <v>78</v>
      </c>
      <c r="W2070" t="s">
        <v>78</v>
      </c>
      <c r="X2070" t="s">
        <v>79</v>
      </c>
      <c r="Y2070" t="s">
        <v>4466</v>
      </c>
      <c r="Z2070" t="s">
        <v>211</v>
      </c>
      <c r="AA2070" t="s">
        <v>242</v>
      </c>
      <c r="AB2070" t="s">
        <v>83</v>
      </c>
      <c r="AC2070" s="5" t="s">
        <v>2244</v>
      </c>
      <c r="AD2070" s="9" t="s">
        <v>2244</v>
      </c>
      <c r="AE2070" t="s">
        <v>10764</v>
      </c>
      <c r="AF2070" t="s">
        <v>85</v>
      </c>
      <c r="AG2070" t="s">
        <v>85</v>
      </c>
      <c r="AH2070" t="s">
        <v>85</v>
      </c>
      <c r="AI2070" t="s">
        <v>85</v>
      </c>
      <c r="AJ2070" t="s">
        <v>10764</v>
      </c>
      <c r="AK2070" t="s">
        <v>243</v>
      </c>
      <c r="AL2070" t="s">
        <v>160</v>
      </c>
      <c r="AM2070" t="s">
        <v>2608</v>
      </c>
      <c r="AN2070" t="s">
        <v>2608</v>
      </c>
      <c r="AO2070" t="s">
        <v>160</v>
      </c>
      <c r="AP2070" t="s">
        <v>108</v>
      </c>
      <c r="AQ2070" t="s">
        <v>298</v>
      </c>
      <c r="AR2070" t="s">
        <v>110</v>
      </c>
      <c r="AS2070" t="s">
        <v>10767</v>
      </c>
      <c r="AT2070" t="s">
        <v>93</v>
      </c>
      <c r="AU2070" t="s">
        <v>94</v>
      </c>
      <c r="AV2070" t="s">
        <v>145</v>
      </c>
      <c r="AW2070" t="s">
        <v>85</v>
      </c>
      <c r="AX2070" t="s">
        <v>85</v>
      </c>
      <c r="AY2070" t="s">
        <v>85</v>
      </c>
      <c r="AZ2070" t="s">
        <v>85</v>
      </c>
      <c r="BA2070" t="s">
        <v>452</v>
      </c>
      <c r="BB2070" t="s">
        <v>1017</v>
      </c>
      <c r="BC2070" t="s">
        <v>528</v>
      </c>
      <c r="BD2070" t="s">
        <v>85</v>
      </c>
      <c r="BE2070" t="s">
        <v>343</v>
      </c>
      <c r="BF2070" t="s">
        <v>528</v>
      </c>
      <c r="BG2070" t="s">
        <v>9214</v>
      </c>
      <c r="BH2070" t="s">
        <v>86</v>
      </c>
      <c r="BI2070" t="s">
        <v>85</v>
      </c>
    </row>
    <row r="2071" spans="1:61" ht="14.45" hidden="1">
      <c r="A2071" t="s">
        <v>10768</v>
      </c>
      <c r="B2071" t="s">
        <v>290</v>
      </c>
      <c r="C2071" t="s">
        <v>85</v>
      </c>
      <c r="D2071" t="s">
        <v>85</v>
      </c>
      <c r="E2071" t="s">
        <v>135</v>
      </c>
      <c r="F2071" t="s">
        <v>136</v>
      </c>
      <c r="G2071" t="s">
        <v>67</v>
      </c>
      <c r="H2071" t="s">
        <v>366</v>
      </c>
      <c r="I2071" t="s">
        <v>590</v>
      </c>
      <c r="J2071" t="s">
        <v>411</v>
      </c>
      <c r="K2071" t="s">
        <v>412</v>
      </c>
      <c r="L2071" t="s">
        <v>227</v>
      </c>
      <c r="M2071" t="s">
        <v>10769</v>
      </c>
      <c r="N2071" t="s">
        <v>10770</v>
      </c>
      <c r="O2071" s="34">
        <v>45727</v>
      </c>
      <c r="P2071" s="39">
        <v>0.5805555555555556</v>
      </c>
      <c r="Q2071" s="34">
        <v>45727</v>
      </c>
      <c r="R2071" s="39">
        <v>0.74513888888888891</v>
      </c>
      <c r="S2071" t="s">
        <v>75</v>
      </c>
      <c r="T2071" t="s">
        <v>141</v>
      </c>
      <c r="U2071" t="s">
        <v>77</v>
      </c>
      <c r="V2071" t="s">
        <v>78</v>
      </c>
      <c r="W2071" t="s">
        <v>78</v>
      </c>
      <c r="X2071" t="s">
        <v>79</v>
      </c>
      <c r="Y2071" t="s">
        <v>67</v>
      </c>
      <c r="Z2071" t="s">
        <v>211</v>
      </c>
      <c r="AA2071" t="s">
        <v>227</v>
      </c>
      <c r="AB2071" t="s">
        <v>83</v>
      </c>
      <c r="AC2071" s="5" t="s">
        <v>2244</v>
      </c>
      <c r="AD2071" s="9" t="s">
        <v>2244</v>
      </c>
      <c r="AE2071" t="s">
        <v>10768</v>
      </c>
      <c r="AF2071" t="s">
        <v>85</v>
      </c>
      <c r="AG2071" t="s">
        <v>177</v>
      </c>
      <c r="AH2071" t="s">
        <v>178</v>
      </c>
      <c r="AI2071" t="s">
        <v>179</v>
      </c>
      <c r="AJ2071" t="s">
        <v>10768</v>
      </c>
      <c r="AK2071" t="s">
        <v>243</v>
      </c>
      <c r="AL2071" t="s">
        <v>160</v>
      </c>
      <c r="AM2071" t="s">
        <v>2608</v>
      </c>
      <c r="AN2071" t="s">
        <v>2608</v>
      </c>
      <c r="AO2071" t="s">
        <v>160</v>
      </c>
      <c r="AP2071" t="s">
        <v>108</v>
      </c>
      <c r="AQ2071" t="s">
        <v>298</v>
      </c>
      <c r="AR2071" t="s">
        <v>110</v>
      </c>
      <c r="AS2071" t="s">
        <v>3535</v>
      </c>
      <c r="AT2071" t="s">
        <v>182</v>
      </c>
      <c r="AU2071" t="s">
        <v>183</v>
      </c>
      <c r="AV2071" t="s">
        <v>145</v>
      </c>
      <c r="AW2071" t="s">
        <v>85</v>
      </c>
      <c r="AX2071" t="s">
        <v>85</v>
      </c>
      <c r="AY2071" t="s">
        <v>85</v>
      </c>
      <c r="AZ2071" t="s">
        <v>85</v>
      </c>
      <c r="BA2071" t="s">
        <v>452</v>
      </c>
      <c r="BB2071" t="s">
        <v>8310</v>
      </c>
      <c r="BC2071" t="s">
        <v>1890</v>
      </c>
      <c r="BD2071" t="s">
        <v>85</v>
      </c>
      <c r="BE2071" t="s">
        <v>2825</v>
      </c>
      <c r="BF2071" t="s">
        <v>1890</v>
      </c>
      <c r="BG2071" t="s">
        <v>10771</v>
      </c>
      <c r="BH2071" t="s">
        <v>86</v>
      </c>
      <c r="BI2071" t="s">
        <v>85</v>
      </c>
    </row>
    <row r="2072" spans="1:61" ht="14.45" hidden="1">
      <c r="A2072" t="s">
        <v>10772</v>
      </c>
      <c r="B2072" t="s">
        <v>98</v>
      </c>
      <c r="C2072" t="s">
        <v>85</v>
      </c>
      <c r="D2072" t="s">
        <v>85</v>
      </c>
      <c r="E2072" t="s">
        <v>65</v>
      </c>
      <c r="F2072" t="s">
        <v>66</v>
      </c>
      <c r="G2072" t="s">
        <v>67</v>
      </c>
      <c r="H2072" t="s">
        <v>99</v>
      </c>
      <c r="I2072" t="s">
        <v>69</v>
      </c>
      <c r="J2072" t="s">
        <v>100</v>
      </c>
      <c r="K2072" t="s">
        <v>101</v>
      </c>
      <c r="L2072" t="s">
        <v>102</v>
      </c>
      <c r="M2072" t="s">
        <v>10773</v>
      </c>
      <c r="N2072" t="s">
        <v>10774</v>
      </c>
      <c r="O2072" s="34">
        <v>45727</v>
      </c>
      <c r="P2072" s="39">
        <v>0.58680555555555558</v>
      </c>
      <c r="Q2072" s="34">
        <v>45728</v>
      </c>
      <c r="R2072" s="39">
        <v>0.41041666666666665</v>
      </c>
      <c r="S2072" t="s">
        <v>75</v>
      </c>
      <c r="T2072" t="s">
        <v>141</v>
      </c>
      <c r="U2072" t="s">
        <v>77</v>
      </c>
      <c r="V2072" t="s">
        <v>78</v>
      </c>
      <c r="W2072" t="s">
        <v>78</v>
      </c>
      <c r="X2072" t="s">
        <v>79</v>
      </c>
      <c r="Y2072" t="s">
        <v>105</v>
      </c>
      <c r="Z2072" t="s">
        <v>82</v>
      </c>
      <c r="AA2072" t="s">
        <v>143</v>
      </c>
      <c r="AB2072" t="s">
        <v>83</v>
      </c>
      <c r="AC2072" s="5" t="s">
        <v>2244</v>
      </c>
      <c r="AD2072" s="9" t="s">
        <v>2244</v>
      </c>
      <c r="AE2072" t="s">
        <v>10772</v>
      </c>
      <c r="AF2072" t="s">
        <v>85</v>
      </c>
      <c r="AG2072" t="s">
        <v>85</v>
      </c>
      <c r="AH2072" t="s">
        <v>85</v>
      </c>
      <c r="AI2072" t="s">
        <v>85</v>
      </c>
      <c r="AJ2072" t="s">
        <v>10772</v>
      </c>
      <c r="AK2072" t="s">
        <v>86</v>
      </c>
      <c r="AL2072" t="s">
        <v>160</v>
      </c>
      <c r="AM2072" t="s">
        <v>2608</v>
      </c>
      <c r="AN2072" t="s">
        <v>2608</v>
      </c>
      <c r="AO2072" t="s">
        <v>229</v>
      </c>
      <c r="AP2072" t="s">
        <v>108</v>
      </c>
      <c r="AQ2072" t="s">
        <v>109</v>
      </c>
      <c r="AR2072" t="s">
        <v>110</v>
      </c>
      <c r="AS2072" t="s">
        <v>111</v>
      </c>
      <c r="AT2072" t="s">
        <v>93</v>
      </c>
      <c r="AU2072" t="s">
        <v>94</v>
      </c>
      <c r="AV2072" t="s">
        <v>95</v>
      </c>
      <c r="AW2072" t="s">
        <v>85</v>
      </c>
      <c r="AX2072" t="s">
        <v>85</v>
      </c>
      <c r="AY2072" t="s">
        <v>85</v>
      </c>
      <c r="AZ2072" t="s">
        <v>85</v>
      </c>
      <c r="BA2072" t="s">
        <v>6258</v>
      </c>
      <c r="BB2072" t="s">
        <v>185</v>
      </c>
      <c r="BC2072" t="s">
        <v>9404</v>
      </c>
      <c r="BD2072" t="s">
        <v>85</v>
      </c>
      <c r="BE2072" t="s">
        <v>85</v>
      </c>
      <c r="BF2072" t="s">
        <v>9404</v>
      </c>
      <c r="BG2072" t="s">
        <v>711</v>
      </c>
      <c r="BH2072" t="s">
        <v>86</v>
      </c>
      <c r="BI2072" t="s">
        <v>85</v>
      </c>
    </row>
    <row r="2073" spans="1:61" ht="14.45" hidden="1">
      <c r="A2073" t="s">
        <v>10775</v>
      </c>
      <c r="B2073" t="s">
        <v>98</v>
      </c>
      <c r="C2073" t="s">
        <v>85</v>
      </c>
      <c r="D2073" t="s">
        <v>85</v>
      </c>
      <c r="E2073" t="s">
        <v>65</v>
      </c>
      <c r="F2073" t="s">
        <v>66</v>
      </c>
      <c r="G2073" t="s">
        <v>67</v>
      </c>
      <c r="H2073" t="s">
        <v>99</v>
      </c>
      <c r="I2073" t="s">
        <v>69</v>
      </c>
      <c r="J2073" t="s">
        <v>100</v>
      </c>
      <c r="K2073" t="s">
        <v>101</v>
      </c>
      <c r="L2073" t="s">
        <v>102</v>
      </c>
      <c r="M2073" t="s">
        <v>10776</v>
      </c>
      <c r="N2073" t="s">
        <v>10777</v>
      </c>
      <c r="O2073" s="34">
        <v>45727</v>
      </c>
      <c r="P2073" s="39">
        <v>0.58888888888888891</v>
      </c>
      <c r="Q2073" s="34">
        <v>45727</v>
      </c>
      <c r="R2073" s="39">
        <v>0.72291666666666665</v>
      </c>
      <c r="S2073" t="s">
        <v>75</v>
      </c>
      <c r="T2073" t="s">
        <v>141</v>
      </c>
      <c r="U2073" t="s">
        <v>77</v>
      </c>
      <c r="V2073" t="s">
        <v>78</v>
      </c>
      <c r="W2073" t="s">
        <v>78</v>
      </c>
      <c r="X2073" t="s">
        <v>79</v>
      </c>
      <c r="Y2073" t="s">
        <v>105</v>
      </c>
      <c r="Z2073" t="s">
        <v>82</v>
      </c>
      <c r="AA2073" t="s">
        <v>227</v>
      </c>
      <c r="AB2073" t="s">
        <v>83</v>
      </c>
      <c r="AC2073" s="5" t="s">
        <v>2244</v>
      </c>
      <c r="AD2073" s="9" t="s">
        <v>2244</v>
      </c>
      <c r="AE2073" t="s">
        <v>10775</v>
      </c>
      <c r="AF2073" t="s">
        <v>85</v>
      </c>
      <c r="AG2073" t="s">
        <v>85</v>
      </c>
      <c r="AH2073" t="s">
        <v>85</v>
      </c>
      <c r="AI2073" t="s">
        <v>85</v>
      </c>
      <c r="AJ2073" t="s">
        <v>10775</v>
      </c>
      <c r="AK2073" t="s">
        <v>86</v>
      </c>
      <c r="AL2073" t="s">
        <v>160</v>
      </c>
      <c r="AM2073" t="s">
        <v>2608</v>
      </c>
      <c r="AN2073" t="s">
        <v>2608</v>
      </c>
      <c r="AO2073" t="s">
        <v>160</v>
      </c>
      <c r="AP2073" t="s">
        <v>108</v>
      </c>
      <c r="AQ2073" t="s">
        <v>109</v>
      </c>
      <c r="AR2073" t="s">
        <v>110</v>
      </c>
      <c r="AS2073" t="s">
        <v>111</v>
      </c>
      <c r="AT2073" t="s">
        <v>93</v>
      </c>
      <c r="AU2073" t="s">
        <v>94</v>
      </c>
      <c r="AV2073" t="s">
        <v>95</v>
      </c>
      <c r="AW2073" t="s">
        <v>85</v>
      </c>
      <c r="AX2073" t="s">
        <v>85</v>
      </c>
      <c r="AY2073" t="s">
        <v>85</v>
      </c>
      <c r="AZ2073" t="s">
        <v>85</v>
      </c>
      <c r="BA2073" t="s">
        <v>85</v>
      </c>
      <c r="BB2073" t="s">
        <v>1754</v>
      </c>
      <c r="BC2073" t="s">
        <v>1754</v>
      </c>
      <c r="BD2073" t="s">
        <v>85</v>
      </c>
      <c r="BE2073" t="s">
        <v>85</v>
      </c>
      <c r="BF2073" t="s">
        <v>1754</v>
      </c>
      <c r="BG2073" t="s">
        <v>829</v>
      </c>
      <c r="BH2073" t="s">
        <v>86</v>
      </c>
      <c r="BI2073" t="s">
        <v>85</v>
      </c>
    </row>
    <row r="2074" spans="1:61" ht="14.45" hidden="1">
      <c r="A2074" t="s">
        <v>10778</v>
      </c>
      <c r="B2074" t="s">
        <v>365</v>
      </c>
      <c r="C2074" t="s">
        <v>91</v>
      </c>
      <c r="D2074" t="s">
        <v>91</v>
      </c>
      <c r="E2074" t="s">
        <v>135</v>
      </c>
      <c r="F2074" t="s">
        <v>136</v>
      </c>
      <c r="G2074" t="s">
        <v>67</v>
      </c>
      <c r="H2074" t="s">
        <v>137</v>
      </c>
      <c r="I2074" t="s">
        <v>152</v>
      </c>
      <c r="J2074" t="s">
        <v>428</v>
      </c>
      <c r="K2074" t="s">
        <v>429</v>
      </c>
      <c r="L2074" t="s">
        <v>430</v>
      </c>
      <c r="M2074" t="s">
        <v>10779</v>
      </c>
      <c r="N2074" t="s">
        <v>10780</v>
      </c>
      <c r="O2074" s="34">
        <v>45727</v>
      </c>
      <c r="P2074" s="39">
        <v>0.59027777777777779</v>
      </c>
      <c r="Q2074" s="34">
        <v>45728</v>
      </c>
      <c r="R2074" s="39">
        <v>0.47291666666666665</v>
      </c>
      <c r="S2074" t="s">
        <v>75</v>
      </c>
      <c r="T2074" t="s">
        <v>141</v>
      </c>
      <c r="U2074" t="s">
        <v>77</v>
      </c>
      <c r="V2074" t="s">
        <v>78</v>
      </c>
      <c r="W2074" t="s">
        <v>78</v>
      </c>
      <c r="X2074" t="s">
        <v>79</v>
      </c>
      <c r="Y2074" t="s">
        <v>336</v>
      </c>
      <c r="Z2074" t="s">
        <v>82</v>
      </c>
      <c r="AA2074" t="s">
        <v>175</v>
      </c>
      <c r="AB2074" t="s">
        <v>176</v>
      </c>
      <c r="AC2074" s="5" t="s">
        <v>2244</v>
      </c>
      <c r="AD2074" s="9" t="s">
        <v>2244</v>
      </c>
      <c r="AE2074" t="s">
        <v>10778</v>
      </c>
      <c r="AF2074" t="s">
        <v>85</v>
      </c>
      <c r="AG2074" t="s">
        <v>85</v>
      </c>
      <c r="AH2074" t="s">
        <v>85</v>
      </c>
      <c r="AI2074" t="s">
        <v>85</v>
      </c>
      <c r="AJ2074" t="s">
        <v>10778</v>
      </c>
      <c r="AK2074" t="s">
        <v>86</v>
      </c>
      <c r="AL2074" t="s">
        <v>160</v>
      </c>
      <c r="AM2074" t="s">
        <v>2608</v>
      </c>
      <c r="AN2074" t="s">
        <v>2608</v>
      </c>
      <c r="AO2074" t="s">
        <v>229</v>
      </c>
      <c r="AP2074" t="s">
        <v>108</v>
      </c>
      <c r="AQ2074" t="s">
        <v>298</v>
      </c>
      <c r="AR2074" t="s">
        <v>110</v>
      </c>
      <c r="AS2074" t="s">
        <v>3702</v>
      </c>
      <c r="AT2074" t="s">
        <v>182</v>
      </c>
      <c r="AU2074" t="s">
        <v>183</v>
      </c>
      <c r="AV2074" t="s">
        <v>535</v>
      </c>
      <c r="AW2074" t="s">
        <v>85</v>
      </c>
      <c r="AX2074" t="s">
        <v>85</v>
      </c>
      <c r="AY2074" t="s">
        <v>85</v>
      </c>
      <c r="AZ2074" t="s">
        <v>4173</v>
      </c>
      <c r="BA2074" t="s">
        <v>452</v>
      </c>
      <c r="BB2074" t="s">
        <v>730</v>
      </c>
      <c r="BC2074" t="s">
        <v>10781</v>
      </c>
      <c r="BD2074" t="s">
        <v>85</v>
      </c>
      <c r="BE2074" t="s">
        <v>497</v>
      </c>
      <c r="BF2074" t="s">
        <v>10782</v>
      </c>
      <c r="BG2074" t="s">
        <v>10783</v>
      </c>
      <c r="BH2074" t="s">
        <v>86</v>
      </c>
      <c r="BI2074" t="s">
        <v>85</v>
      </c>
    </row>
    <row r="2075" spans="1:61" ht="14.45" hidden="1">
      <c r="A2075" t="s">
        <v>10784</v>
      </c>
      <c r="B2075" t="s">
        <v>98</v>
      </c>
      <c r="C2075" t="s">
        <v>85</v>
      </c>
      <c r="D2075" t="s">
        <v>85</v>
      </c>
      <c r="E2075" t="s">
        <v>65</v>
      </c>
      <c r="F2075" t="s">
        <v>66</v>
      </c>
      <c r="G2075" t="s">
        <v>67</v>
      </c>
      <c r="H2075" t="s">
        <v>99</v>
      </c>
      <c r="I2075" t="s">
        <v>69</v>
      </c>
      <c r="J2075" t="s">
        <v>100</v>
      </c>
      <c r="K2075" t="s">
        <v>101</v>
      </c>
      <c r="L2075" t="s">
        <v>102</v>
      </c>
      <c r="M2075" t="s">
        <v>10785</v>
      </c>
      <c r="N2075" t="s">
        <v>10786</v>
      </c>
      <c r="O2075" s="34">
        <v>45727</v>
      </c>
      <c r="P2075" s="39">
        <v>0.59166666666666667</v>
      </c>
      <c r="Q2075" s="34">
        <v>45727</v>
      </c>
      <c r="R2075" s="39">
        <v>0.85833333333333328</v>
      </c>
      <c r="S2075" t="s">
        <v>75</v>
      </c>
      <c r="T2075" t="s">
        <v>141</v>
      </c>
      <c r="U2075" t="s">
        <v>77</v>
      </c>
      <c r="V2075" t="s">
        <v>78</v>
      </c>
      <c r="W2075" t="s">
        <v>78</v>
      </c>
      <c r="X2075" t="s">
        <v>79</v>
      </c>
      <c r="Y2075" t="s">
        <v>105</v>
      </c>
      <c r="Z2075" t="s">
        <v>82</v>
      </c>
      <c r="AA2075" t="s">
        <v>369</v>
      </c>
      <c r="AB2075" t="s">
        <v>83</v>
      </c>
      <c r="AC2075" s="5" t="s">
        <v>2244</v>
      </c>
      <c r="AD2075" s="9" t="s">
        <v>2244</v>
      </c>
      <c r="AE2075" t="s">
        <v>10784</v>
      </c>
      <c r="AF2075" t="s">
        <v>85</v>
      </c>
      <c r="AG2075" t="s">
        <v>85</v>
      </c>
      <c r="AH2075" t="s">
        <v>85</v>
      </c>
      <c r="AI2075" t="s">
        <v>85</v>
      </c>
      <c r="AJ2075" t="s">
        <v>10784</v>
      </c>
      <c r="AK2075" t="s">
        <v>86</v>
      </c>
      <c r="AL2075" t="s">
        <v>160</v>
      </c>
      <c r="AM2075" t="s">
        <v>2608</v>
      </c>
      <c r="AN2075" t="s">
        <v>2608</v>
      </c>
      <c r="AO2075" t="s">
        <v>160</v>
      </c>
      <c r="AP2075" t="s">
        <v>108</v>
      </c>
      <c r="AQ2075" t="s">
        <v>109</v>
      </c>
      <c r="AR2075" t="s">
        <v>110</v>
      </c>
      <c r="AS2075" t="s">
        <v>111</v>
      </c>
      <c r="AT2075" t="s">
        <v>93</v>
      </c>
      <c r="AU2075" t="s">
        <v>94</v>
      </c>
      <c r="AV2075" t="s">
        <v>95</v>
      </c>
      <c r="AW2075" t="s">
        <v>85</v>
      </c>
      <c r="AX2075" t="s">
        <v>85</v>
      </c>
      <c r="AY2075" t="s">
        <v>85</v>
      </c>
      <c r="AZ2075" t="s">
        <v>85</v>
      </c>
      <c r="BA2075" t="s">
        <v>10787</v>
      </c>
      <c r="BB2075" t="s">
        <v>841</v>
      </c>
      <c r="BC2075" t="s">
        <v>10788</v>
      </c>
      <c r="BD2075" t="s">
        <v>85</v>
      </c>
      <c r="BE2075" t="s">
        <v>85</v>
      </c>
      <c r="BF2075" t="s">
        <v>10788</v>
      </c>
      <c r="BG2075" t="s">
        <v>10789</v>
      </c>
      <c r="BH2075" t="s">
        <v>86</v>
      </c>
      <c r="BI2075" t="s">
        <v>85</v>
      </c>
    </row>
    <row r="2076" spans="1:61" ht="14.45" hidden="1">
      <c r="A2076" t="s">
        <v>10790</v>
      </c>
      <c r="B2076" t="s">
        <v>303</v>
      </c>
      <c r="C2076" t="s">
        <v>110</v>
      </c>
      <c r="D2076" t="s">
        <v>356</v>
      </c>
      <c r="E2076" t="s">
        <v>135</v>
      </c>
      <c r="F2076" t="s">
        <v>136</v>
      </c>
      <c r="G2076" t="s">
        <v>67</v>
      </c>
      <c r="H2076" t="s">
        <v>366</v>
      </c>
      <c r="I2076" t="s">
        <v>590</v>
      </c>
      <c r="J2076" t="s">
        <v>428</v>
      </c>
      <c r="K2076" t="s">
        <v>429</v>
      </c>
      <c r="L2076" t="s">
        <v>430</v>
      </c>
      <c r="M2076" t="s">
        <v>10791</v>
      </c>
      <c r="N2076" t="s">
        <v>10792</v>
      </c>
      <c r="O2076" s="34">
        <v>45727</v>
      </c>
      <c r="P2076" s="39">
        <v>0.59513888888888888</v>
      </c>
      <c r="Q2076" s="34">
        <v>45741</v>
      </c>
      <c r="R2076" s="39">
        <v>0.45347222222222222</v>
      </c>
      <c r="S2076" t="s">
        <v>75</v>
      </c>
      <c r="T2076" t="s">
        <v>76</v>
      </c>
      <c r="U2076" t="s">
        <v>77</v>
      </c>
      <c r="V2076" t="s">
        <v>78</v>
      </c>
      <c r="W2076" t="s">
        <v>78</v>
      </c>
      <c r="X2076" t="s">
        <v>79</v>
      </c>
      <c r="Y2076" t="s">
        <v>80</v>
      </c>
      <c r="Z2076" t="s">
        <v>82</v>
      </c>
      <c r="AA2076" t="s">
        <v>81</v>
      </c>
      <c r="AB2076" t="s">
        <v>176</v>
      </c>
      <c r="AC2076" s="5" t="s">
        <v>2244</v>
      </c>
      <c r="AD2076" s="9" t="s">
        <v>2244</v>
      </c>
      <c r="AE2076" t="s">
        <v>10790</v>
      </c>
      <c r="AF2076" t="s">
        <v>85</v>
      </c>
      <c r="AG2076" t="s">
        <v>85</v>
      </c>
      <c r="AH2076" t="s">
        <v>85</v>
      </c>
      <c r="AI2076" t="s">
        <v>85</v>
      </c>
      <c r="AJ2076" t="s">
        <v>10790</v>
      </c>
      <c r="AK2076" t="s">
        <v>86</v>
      </c>
      <c r="AL2076" t="s">
        <v>160</v>
      </c>
      <c r="AM2076" t="s">
        <v>2608</v>
      </c>
      <c r="AN2076" t="s">
        <v>10095</v>
      </c>
      <c r="AO2076" t="s">
        <v>160</v>
      </c>
      <c r="AP2076" t="s">
        <v>108</v>
      </c>
      <c r="AQ2076" t="s">
        <v>298</v>
      </c>
      <c r="AR2076" t="s">
        <v>110</v>
      </c>
      <c r="AS2076" t="s">
        <v>3702</v>
      </c>
      <c r="AT2076" t="s">
        <v>93</v>
      </c>
      <c r="AU2076" t="s">
        <v>94</v>
      </c>
      <c r="AV2076" t="s">
        <v>145</v>
      </c>
      <c r="AW2076" t="s">
        <v>85</v>
      </c>
      <c r="AX2076" t="s">
        <v>85</v>
      </c>
      <c r="AY2076" t="s">
        <v>85</v>
      </c>
      <c r="AZ2076" t="s">
        <v>1357</v>
      </c>
      <c r="BA2076" t="s">
        <v>232</v>
      </c>
      <c r="BB2076" t="s">
        <v>10793</v>
      </c>
      <c r="BC2076" t="s">
        <v>10794</v>
      </c>
      <c r="BD2076" t="s">
        <v>85</v>
      </c>
      <c r="BE2076" t="s">
        <v>407</v>
      </c>
      <c r="BF2076" t="s">
        <v>10795</v>
      </c>
      <c r="BG2076" t="s">
        <v>10796</v>
      </c>
      <c r="BH2076" t="s">
        <v>86</v>
      </c>
      <c r="BI2076" t="s">
        <v>85</v>
      </c>
    </row>
    <row r="2077" spans="1:61" ht="14.45" hidden="1">
      <c r="A2077" t="s">
        <v>10797</v>
      </c>
      <c r="B2077" t="s">
        <v>303</v>
      </c>
      <c r="C2077" t="s">
        <v>63</v>
      </c>
      <c r="D2077" t="s">
        <v>64</v>
      </c>
      <c r="E2077" t="s">
        <v>135</v>
      </c>
      <c r="F2077" t="s">
        <v>136</v>
      </c>
      <c r="G2077" t="s">
        <v>67</v>
      </c>
      <c r="H2077" t="s">
        <v>945</v>
      </c>
      <c r="I2077" t="s">
        <v>946</v>
      </c>
      <c r="J2077" t="s">
        <v>205</v>
      </c>
      <c r="K2077" t="s">
        <v>206</v>
      </c>
      <c r="L2077" t="s">
        <v>207</v>
      </c>
      <c r="M2077" t="s">
        <v>10798</v>
      </c>
      <c r="N2077" t="s">
        <v>10799</v>
      </c>
      <c r="O2077" s="34">
        <v>45727</v>
      </c>
      <c r="P2077" s="39">
        <v>0.61041666666666672</v>
      </c>
      <c r="Q2077" s="34">
        <v>45728</v>
      </c>
      <c r="R2077" s="39">
        <v>0.87847222222222221</v>
      </c>
      <c r="S2077" t="s">
        <v>75</v>
      </c>
      <c r="T2077" t="s">
        <v>141</v>
      </c>
      <c r="U2077" t="s">
        <v>77</v>
      </c>
      <c r="V2077" t="s">
        <v>78</v>
      </c>
      <c r="W2077" t="s">
        <v>78</v>
      </c>
      <c r="X2077" t="s">
        <v>79</v>
      </c>
      <c r="Y2077" t="s">
        <v>80</v>
      </c>
      <c r="Z2077" t="s">
        <v>82</v>
      </c>
      <c r="AA2077" t="s">
        <v>903</v>
      </c>
      <c r="AB2077" t="s">
        <v>176</v>
      </c>
      <c r="AC2077" s="5" t="s">
        <v>2244</v>
      </c>
      <c r="AD2077" s="9" t="s">
        <v>2244</v>
      </c>
      <c r="AE2077" t="s">
        <v>10797</v>
      </c>
      <c r="AF2077" t="s">
        <v>85</v>
      </c>
      <c r="AG2077" t="s">
        <v>85</v>
      </c>
      <c r="AH2077" t="s">
        <v>85</v>
      </c>
      <c r="AI2077" t="s">
        <v>85</v>
      </c>
      <c r="AJ2077" t="s">
        <v>10797</v>
      </c>
      <c r="AK2077" t="s">
        <v>86</v>
      </c>
      <c r="AL2077" t="s">
        <v>160</v>
      </c>
      <c r="AM2077" t="s">
        <v>2608</v>
      </c>
      <c r="AN2077" t="s">
        <v>2608</v>
      </c>
      <c r="AO2077" t="s">
        <v>229</v>
      </c>
      <c r="AP2077" t="s">
        <v>108</v>
      </c>
      <c r="AQ2077" t="s">
        <v>298</v>
      </c>
      <c r="AR2077" t="s">
        <v>110</v>
      </c>
      <c r="AS2077" t="s">
        <v>875</v>
      </c>
      <c r="AT2077" t="s">
        <v>93</v>
      </c>
      <c r="AU2077" t="s">
        <v>94</v>
      </c>
      <c r="AV2077" t="s">
        <v>145</v>
      </c>
      <c r="AW2077" t="s">
        <v>85</v>
      </c>
      <c r="AX2077" t="s">
        <v>85</v>
      </c>
      <c r="AY2077" t="s">
        <v>85</v>
      </c>
      <c r="AZ2077" t="s">
        <v>85</v>
      </c>
      <c r="BA2077" t="s">
        <v>91</v>
      </c>
      <c r="BB2077" t="s">
        <v>10800</v>
      </c>
      <c r="BC2077" t="s">
        <v>2471</v>
      </c>
      <c r="BD2077" t="s">
        <v>85</v>
      </c>
      <c r="BE2077" t="s">
        <v>146</v>
      </c>
      <c r="BF2077" t="s">
        <v>2471</v>
      </c>
      <c r="BG2077" t="s">
        <v>10801</v>
      </c>
      <c r="BH2077" t="s">
        <v>86</v>
      </c>
      <c r="BI2077" t="s">
        <v>85</v>
      </c>
    </row>
    <row r="2078" spans="1:61" ht="14.45" hidden="1">
      <c r="A2078" t="s">
        <v>10802</v>
      </c>
      <c r="B2078" t="s">
        <v>303</v>
      </c>
      <c r="C2078" t="s">
        <v>63</v>
      </c>
      <c r="D2078" t="s">
        <v>64</v>
      </c>
      <c r="E2078" t="s">
        <v>65</v>
      </c>
      <c r="F2078" t="s">
        <v>66</v>
      </c>
      <c r="G2078" t="s">
        <v>67</v>
      </c>
      <c r="H2078" t="s">
        <v>253</v>
      </c>
      <c r="I2078" t="s">
        <v>69</v>
      </c>
      <c r="J2078" t="s">
        <v>191</v>
      </c>
      <c r="K2078" t="s">
        <v>192</v>
      </c>
      <c r="L2078" t="s">
        <v>193</v>
      </c>
      <c r="M2078" t="s">
        <v>10803</v>
      </c>
      <c r="N2078" t="s">
        <v>10804</v>
      </c>
      <c r="O2078" s="34">
        <v>45727</v>
      </c>
      <c r="P2078" s="39">
        <v>0.61319444444444449</v>
      </c>
      <c r="Q2078" s="34">
        <v>45727</v>
      </c>
      <c r="R2078" s="39">
        <v>0.68055555555555558</v>
      </c>
      <c r="S2078" t="s">
        <v>75</v>
      </c>
      <c r="T2078" t="s">
        <v>141</v>
      </c>
      <c r="U2078" t="s">
        <v>77</v>
      </c>
      <c r="V2078" t="s">
        <v>78</v>
      </c>
      <c r="W2078" t="s">
        <v>78</v>
      </c>
      <c r="X2078" t="s">
        <v>79</v>
      </c>
      <c r="Y2078" t="s">
        <v>80</v>
      </c>
      <c r="Z2078" t="s">
        <v>82</v>
      </c>
      <c r="AA2078" t="s">
        <v>242</v>
      </c>
      <c r="AB2078" t="s">
        <v>176</v>
      </c>
      <c r="AC2078" s="5" t="s">
        <v>2244</v>
      </c>
      <c r="AD2078" s="9" t="s">
        <v>2244</v>
      </c>
      <c r="AE2078" t="s">
        <v>10802</v>
      </c>
      <c r="AF2078" t="s">
        <v>85</v>
      </c>
      <c r="AG2078" t="s">
        <v>85</v>
      </c>
      <c r="AH2078" t="s">
        <v>85</v>
      </c>
      <c r="AI2078" t="s">
        <v>85</v>
      </c>
      <c r="AJ2078" t="s">
        <v>10802</v>
      </c>
      <c r="AK2078" t="s">
        <v>86</v>
      </c>
      <c r="AL2078" t="s">
        <v>160</v>
      </c>
      <c r="AM2078" t="s">
        <v>2608</v>
      </c>
      <c r="AN2078" t="s">
        <v>2608</v>
      </c>
      <c r="AO2078" t="s">
        <v>160</v>
      </c>
      <c r="AP2078" t="s">
        <v>108</v>
      </c>
      <c r="AQ2078" t="s">
        <v>180</v>
      </c>
      <c r="AR2078" t="s">
        <v>110</v>
      </c>
      <c r="AS2078" t="s">
        <v>2260</v>
      </c>
      <c r="AT2078" t="s">
        <v>93</v>
      </c>
      <c r="AU2078" t="s">
        <v>94</v>
      </c>
      <c r="AV2078" t="s">
        <v>95</v>
      </c>
      <c r="AW2078" t="s">
        <v>85</v>
      </c>
      <c r="AX2078" t="s">
        <v>85</v>
      </c>
      <c r="AY2078" t="s">
        <v>85</v>
      </c>
      <c r="AZ2078" t="s">
        <v>85</v>
      </c>
      <c r="BA2078" t="s">
        <v>518</v>
      </c>
      <c r="BB2078" t="s">
        <v>1857</v>
      </c>
      <c r="BC2078" t="s">
        <v>661</v>
      </c>
      <c r="BD2078" t="s">
        <v>85</v>
      </c>
      <c r="BE2078" t="s">
        <v>10694</v>
      </c>
      <c r="BF2078" t="s">
        <v>661</v>
      </c>
      <c r="BG2078" t="s">
        <v>10805</v>
      </c>
      <c r="BH2078" t="s">
        <v>86</v>
      </c>
      <c r="BI2078" t="s">
        <v>85</v>
      </c>
    </row>
    <row r="2079" spans="1:61" ht="14.45" hidden="1">
      <c r="A2079" t="s">
        <v>10806</v>
      </c>
      <c r="B2079" t="s">
        <v>132</v>
      </c>
      <c r="C2079" t="s">
        <v>133</v>
      </c>
      <c r="D2079" t="s">
        <v>134</v>
      </c>
      <c r="E2079" t="s">
        <v>135</v>
      </c>
      <c r="F2079" t="s">
        <v>136</v>
      </c>
      <c r="G2079" t="s">
        <v>67</v>
      </c>
      <c r="H2079" t="s">
        <v>1508</v>
      </c>
      <c r="I2079" t="s">
        <v>152</v>
      </c>
      <c r="J2079" t="s">
        <v>1509</v>
      </c>
      <c r="K2079" t="s">
        <v>1510</v>
      </c>
      <c r="L2079" t="s">
        <v>81</v>
      </c>
      <c r="M2079" t="s">
        <v>10807</v>
      </c>
      <c r="N2079" t="s">
        <v>10808</v>
      </c>
      <c r="O2079" s="34">
        <v>45727</v>
      </c>
      <c r="P2079" s="39">
        <v>0.64583333333333337</v>
      </c>
      <c r="Q2079" s="34">
        <v>45730</v>
      </c>
      <c r="R2079" s="39">
        <v>0.39097222222222222</v>
      </c>
      <c r="S2079" t="s">
        <v>75</v>
      </c>
      <c r="T2079" t="s">
        <v>141</v>
      </c>
      <c r="U2079" t="s">
        <v>77</v>
      </c>
      <c r="V2079" t="s">
        <v>78</v>
      </c>
      <c r="W2079" t="s">
        <v>78</v>
      </c>
      <c r="X2079" t="s">
        <v>79</v>
      </c>
      <c r="Y2079" t="s">
        <v>80</v>
      </c>
      <c r="Z2079" t="s">
        <v>325</v>
      </c>
      <c r="AA2079" t="s">
        <v>143</v>
      </c>
      <c r="AB2079" t="s">
        <v>83</v>
      </c>
      <c r="AC2079" s="5" t="s">
        <v>2244</v>
      </c>
      <c r="AD2079" s="9" t="s">
        <v>2244</v>
      </c>
      <c r="AE2079" t="s">
        <v>10806</v>
      </c>
      <c r="AF2079" t="s">
        <v>85</v>
      </c>
      <c r="AG2079" t="s">
        <v>85</v>
      </c>
      <c r="AH2079" t="s">
        <v>85</v>
      </c>
      <c r="AI2079" t="s">
        <v>85</v>
      </c>
      <c r="AJ2079" t="s">
        <v>10806</v>
      </c>
      <c r="AK2079" t="s">
        <v>283</v>
      </c>
      <c r="AL2079" t="s">
        <v>160</v>
      </c>
      <c r="AM2079" t="s">
        <v>2608</v>
      </c>
      <c r="AN2079" t="s">
        <v>2608</v>
      </c>
      <c r="AO2079" t="s">
        <v>360</v>
      </c>
      <c r="AP2079" t="s">
        <v>108</v>
      </c>
      <c r="AQ2079" t="s">
        <v>298</v>
      </c>
      <c r="AR2079" t="s">
        <v>110</v>
      </c>
      <c r="AS2079" t="s">
        <v>1513</v>
      </c>
      <c r="AT2079" t="s">
        <v>93</v>
      </c>
      <c r="AU2079" t="s">
        <v>94</v>
      </c>
      <c r="AV2079" t="s">
        <v>145</v>
      </c>
      <c r="AW2079" t="s">
        <v>85</v>
      </c>
      <c r="AX2079" t="s">
        <v>85</v>
      </c>
      <c r="AY2079" t="s">
        <v>85</v>
      </c>
      <c r="AZ2079" t="s">
        <v>85</v>
      </c>
      <c r="BA2079" t="s">
        <v>91</v>
      </c>
      <c r="BB2079" t="s">
        <v>10809</v>
      </c>
      <c r="BC2079" t="s">
        <v>6831</v>
      </c>
      <c r="BD2079" t="s">
        <v>85</v>
      </c>
      <c r="BE2079" t="s">
        <v>300</v>
      </c>
      <c r="BF2079" t="s">
        <v>6831</v>
      </c>
      <c r="BG2079" t="s">
        <v>10810</v>
      </c>
      <c r="BH2079" t="s">
        <v>86</v>
      </c>
      <c r="BI2079" t="s">
        <v>85</v>
      </c>
    </row>
    <row r="2080" spans="1:61" ht="14.45" hidden="1">
      <c r="A2080" t="s">
        <v>10811</v>
      </c>
      <c r="B2080" t="s">
        <v>365</v>
      </c>
      <c r="C2080" t="s">
        <v>246</v>
      </c>
      <c r="D2080" t="s">
        <v>110</v>
      </c>
      <c r="E2080" t="s">
        <v>135</v>
      </c>
      <c r="F2080" t="s">
        <v>136</v>
      </c>
      <c r="G2080" t="s">
        <v>67</v>
      </c>
      <c r="H2080" t="s">
        <v>945</v>
      </c>
      <c r="I2080" t="s">
        <v>946</v>
      </c>
      <c r="J2080" t="s">
        <v>191</v>
      </c>
      <c r="K2080" t="s">
        <v>192</v>
      </c>
      <c r="L2080" t="s">
        <v>193</v>
      </c>
      <c r="M2080" t="s">
        <v>10812</v>
      </c>
      <c r="N2080" t="s">
        <v>10813</v>
      </c>
      <c r="O2080" s="34">
        <v>45727</v>
      </c>
      <c r="P2080" s="39">
        <v>0.67847222222222225</v>
      </c>
      <c r="Q2080" s="34">
        <v>45728</v>
      </c>
      <c r="R2080" s="39">
        <v>0.50555555555555554</v>
      </c>
      <c r="S2080" t="s">
        <v>75</v>
      </c>
      <c r="T2080" t="s">
        <v>141</v>
      </c>
      <c r="U2080" t="s">
        <v>77</v>
      </c>
      <c r="V2080" t="s">
        <v>78</v>
      </c>
      <c r="W2080" t="s">
        <v>78</v>
      </c>
      <c r="X2080" t="s">
        <v>79</v>
      </c>
      <c r="Y2080" t="s">
        <v>336</v>
      </c>
      <c r="Z2080" t="s">
        <v>242</v>
      </c>
      <c r="AA2080" t="s">
        <v>159</v>
      </c>
      <c r="AB2080" t="s">
        <v>83</v>
      </c>
      <c r="AC2080" s="5" t="s">
        <v>2244</v>
      </c>
      <c r="AD2080" s="9" t="s">
        <v>2244</v>
      </c>
      <c r="AE2080" t="s">
        <v>10811</v>
      </c>
      <c r="AF2080" t="s">
        <v>85</v>
      </c>
      <c r="AG2080" t="s">
        <v>177</v>
      </c>
      <c r="AH2080" t="s">
        <v>178</v>
      </c>
      <c r="AI2080" t="s">
        <v>179</v>
      </c>
      <c r="AJ2080" t="s">
        <v>10811</v>
      </c>
      <c r="AK2080" t="s">
        <v>86</v>
      </c>
      <c r="AL2080" t="s">
        <v>160</v>
      </c>
      <c r="AM2080" t="s">
        <v>2608</v>
      </c>
      <c r="AN2080" t="s">
        <v>2608</v>
      </c>
      <c r="AO2080" t="s">
        <v>229</v>
      </c>
      <c r="AP2080" t="s">
        <v>108</v>
      </c>
      <c r="AQ2080" t="s">
        <v>298</v>
      </c>
      <c r="AR2080" t="s">
        <v>110</v>
      </c>
      <c r="AS2080" t="s">
        <v>7222</v>
      </c>
      <c r="AT2080" t="s">
        <v>93</v>
      </c>
      <c r="AU2080" t="s">
        <v>94</v>
      </c>
      <c r="AV2080" t="s">
        <v>145</v>
      </c>
      <c r="AW2080" t="s">
        <v>85</v>
      </c>
      <c r="AX2080" t="s">
        <v>85</v>
      </c>
      <c r="AY2080" t="s">
        <v>85</v>
      </c>
      <c r="AZ2080" t="s">
        <v>4356</v>
      </c>
      <c r="BA2080" t="s">
        <v>452</v>
      </c>
      <c r="BB2080" t="s">
        <v>352</v>
      </c>
      <c r="BC2080" t="s">
        <v>3536</v>
      </c>
      <c r="BD2080" t="s">
        <v>85</v>
      </c>
      <c r="BE2080" t="s">
        <v>300</v>
      </c>
      <c r="BF2080" t="s">
        <v>7537</v>
      </c>
      <c r="BG2080" t="s">
        <v>10814</v>
      </c>
      <c r="BH2080" t="s">
        <v>86</v>
      </c>
      <c r="BI2080" t="s">
        <v>85</v>
      </c>
    </row>
    <row r="2081" spans="1:61" ht="14.45" hidden="1">
      <c r="A2081" t="s">
        <v>10815</v>
      </c>
      <c r="B2081" t="s">
        <v>265</v>
      </c>
      <c r="C2081" t="s">
        <v>85</v>
      </c>
      <c r="D2081" t="s">
        <v>85</v>
      </c>
      <c r="E2081" t="s">
        <v>135</v>
      </c>
      <c r="F2081" t="s">
        <v>136</v>
      </c>
      <c r="G2081" t="s">
        <v>150</v>
      </c>
      <c r="H2081" t="s">
        <v>859</v>
      </c>
      <c r="I2081" t="s">
        <v>152</v>
      </c>
      <c r="J2081" t="s">
        <v>70</v>
      </c>
      <c r="K2081" t="s">
        <v>71</v>
      </c>
      <c r="L2081" t="s">
        <v>72</v>
      </c>
      <c r="M2081" t="s">
        <v>10816</v>
      </c>
      <c r="N2081" t="s">
        <v>10817</v>
      </c>
      <c r="O2081" s="34">
        <v>45727</v>
      </c>
      <c r="P2081" s="39">
        <v>0.75555555555555554</v>
      </c>
      <c r="Q2081" s="34">
        <v>45728</v>
      </c>
      <c r="R2081" s="39">
        <v>0.76875000000000004</v>
      </c>
      <c r="S2081" t="s">
        <v>75</v>
      </c>
      <c r="T2081" t="s">
        <v>141</v>
      </c>
      <c r="U2081" t="s">
        <v>77</v>
      </c>
      <c r="V2081" t="s">
        <v>78</v>
      </c>
      <c r="W2081" t="s">
        <v>78</v>
      </c>
      <c r="X2081" t="s">
        <v>885</v>
      </c>
      <c r="Y2081" t="s">
        <v>270</v>
      </c>
      <c r="Z2081" t="s">
        <v>117</v>
      </c>
      <c r="AA2081" t="s">
        <v>117</v>
      </c>
      <c r="AB2081" t="s">
        <v>83</v>
      </c>
      <c r="AC2081" s="5" t="s">
        <v>2244</v>
      </c>
      <c r="AD2081" s="9" t="s">
        <v>2244</v>
      </c>
      <c r="AE2081" t="s">
        <v>10815</v>
      </c>
      <c r="AF2081" t="s">
        <v>85</v>
      </c>
      <c r="AG2081" t="s">
        <v>177</v>
      </c>
      <c r="AH2081" t="s">
        <v>178</v>
      </c>
      <c r="AI2081" t="s">
        <v>179</v>
      </c>
      <c r="AJ2081" t="s">
        <v>10815</v>
      </c>
      <c r="AK2081" t="s">
        <v>86</v>
      </c>
      <c r="AL2081" t="s">
        <v>160</v>
      </c>
      <c r="AM2081" t="s">
        <v>2608</v>
      </c>
      <c r="AN2081" t="s">
        <v>2608</v>
      </c>
      <c r="AO2081" t="s">
        <v>229</v>
      </c>
      <c r="AP2081" t="s">
        <v>108</v>
      </c>
      <c r="AQ2081" t="s">
        <v>161</v>
      </c>
      <c r="AR2081" t="s">
        <v>110</v>
      </c>
      <c r="AS2081" t="s">
        <v>265</v>
      </c>
      <c r="AT2081" t="s">
        <v>182</v>
      </c>
      <c r="AU2081" t="s">
        <v>183</v>
      </c>
      <c r="AV2081" t="s">
        <v>145</v>
      </c>
      <c r="AW2081" t="s">
        <v>85</v>
      </c>
      <c r="AX2081" t="s">
        <v>85</v>
      </c>
      <c r="AY2081" t="s">
        <v>85</v>
      </c>
      <c r="AZ2081" t="s">
        <v>85</v>
      </c>
      <c r="BA2081" t="s">
        <v>10818</v>
      </c>
      <c r="BB2081" t="s">
        <v>91</v>
      </c>
      <c r="BC2081" t="s">
        <v>1813</v>
      </c>
      <c r="BD2081" t="s">
        <v>85</v>
      </c>
      <c r="BE2081" t="s">
        <v>91</v>
      </c>
      <c r="BF2081" t="s">
        <v>1813</v>
      </c>
      <c r="BG2081" t="s">
        <v>10819</v>
      </c>
      <c r="BH2081" t="s">
        <v>86</v>
      </c>
      <c r="BI2081" t="s">
        <v>85</v>
      </c>
    </row>
    <row r="2082" spans="1:61" ht="14.45" hidden="1">
      <c r="A2082" t="s">
        <v>10820</v>
      </c>
      <c r="B2082" t="s">
        <v>98</v>
      </c>
      <c r="C2082" t="s">
        <v>85</v>
      </c>
      <c r="D2082" t="s">
        <v>85</v>
      </c>
      <c r="E2082" t="s">
        <v>65</v>
      </c>
      <c r="F2082" t="s">
        <v>66</v>
      </c>
      <c r="G2082" t="s">
        <v>67</v>
      </c>
      <c r="H2082" t="s">
        <v>99</v>
      </c>
      <c r="I2082" t="s">
        <v>69</v>
      </c>
      <c r="J2082" t="s">
        <v>100</v>
      </c>
      <c r="K2082" t="s">
        <v>101</v>
      </c>
      <c r="L2082" t="s">
        <v>102</v>
      </c>
      <c r="M2082" t="s">
        <v>10821</v>
      </c>
      <c r="N2082" t="s">
        <v>10822</v>
      </c>
      <c r="O2082" s="34">
        <v>45727</v>
      </c>
      <c r="P2082" s="39">
        <v>0.77222222222222225</v>
      </c>
      <c r="Q2082" s="34">
        <v>45727</v>
      </c>
      <c r="R2082" s="39">
        <v>0.97291666666666665</v>
      </c>
      <c r="S2082" t="s">
        <v>75</v>
      </c>
      <c r="T2082" t="s">
        <v>141</v>
      </c>
      <c r="U2082" t="s">
        <v>77</v>
      </c>
      <c r="V2082" t="s">
        <v>78</v>
      </c>
      <c r="W2082" t="s">
        <v>78</v>
      </c>
      <c r="X2082" t="s">
        <v>79</v>
      </c>
      <c r="Y2082" t="s">
        <v>105</v>
      </c>
      <c r="Z2082" t="s">
        <v>117</v>
      </c>
      <c r="AA2082" t="s">
        <v>1186</v>
      </c>
      <c r="AB2082" t="s">
        <v>83</v>
      </c>
      <c r="AC2082" s="5" t="s">
        <v>2244</v>
      </c>
      <c r="AD2082" s="9" t="s">
        <v>2244</v>
      </c>
      <c r="AE2082" t="s">
        <v>10820</v>
      </c>
      <c r="AF2082" t="s">
        <v>85</v>
      </c>
      <c r="AG2082" t="s">
        <v>85</v>
      </c>
      <c r="AH2082" t="s">
        <v>85</v>
      </c>
      <c r="AI2082" t="s">
        <v>85</v>
      </c>
      <c r="AJ2082" t="s">
        <v>10820</v>
      </c>
      <c r="AK2082" t="s">
        <v>86</v>
      </c>
      <c r="AL2082" t="s">
        <v>160</v>
      </c>
      <c r="AM2082" t="s">
        <v>2608</v>
      </c>
      <c r="AN2082" t="s">
        <v>2608</v>
      </c>
      <c r="AO2082" t="s">
        <v>160</v>
      </c>
      <c r="AP2082" t="s">
        <v>108</v>
      </c>
      <c r="AQ2082" t="s">
        <v>109</v>
      </c>
      <c r="AR2082" t="s">
        <v>110</v>
      </c>
      <c r="AS2082" t="s">
        <v>111</v>
      </c>
      <c r="AT2082" t="s">
        <v>93</v>
      </c>
      <c r="AU2082" t="s">
        <v>94</v>
      </c>
      <c r="AV2082" t="s">
        <v>95</v>
      </c>
      <c r="AW2082" t="s">
        <v>85</v>
      </c>
      <c r="AX2082" t="s">
        <v>85</v>
      </c>
      <c r="AY2082" t="s">
        <v>85</v>
      </c>
      <c r="AZ2082" t="s">
        <v>85</v>
      </c>
      <c r="BA2082" t="s">
        <v>85</v>
      </c>
      <c r="BB2082" t="s">
        <v>91</v>
      </c>
      <c r="BC2082" t="s">
        <v>91</v>
      </c>
      <c r="BD2082" t="s">
        <v>85</v>
      </c>
      <c r="BE2082" t="s">
        <v>85</v>
      </c>
      <c r="BF2082" t="s">
        <v>91</v>
      </c>
      <c r="BG2082" t="s">
        <v>1534</v>
      </c>
      <c r="BH2082" t="s">
        <v>86</v>
      </c>
      <c r="BI2082" t="s">
        <v>85</v>
      </c>
    </row>
    <row r="2083" spans="1:61" ht="14.45" hidden="1">
      <c r="A2083" t="s">
        <v>10823</v>
      </c>
      <c r="B2083" t="s">
        <v>62</v>
      </c>
      <c r="C2083" t="s">
        <v>63</v>
      </c>
      <c r="D2083" t="s">
        <v>64</v>
      </c>
      <c r="E2083" t="s">
        <v>135</v>
      </c>
      <c r="F2083" t="s">
        <v>136</v>
      </c>
      <c r="G2083" t="s">
        <v>67</v>
      </c>
      <c r="H2083" t="s">
        <v>137</v>
      </c>
      <c r="I2083" t="s">
        <v>786</v>
      </c>
      <c r="J2083" t="s">
        <v>191</v>
      </c>
      <c r="K2083" t="s">
        <v>192</v>
      </c>
      <c r="L2083" t="s">
        <v>193</v>
      </c>
      <c r="M2083" t="s">
        <v>10824</v>
      </c>
      <c r="N2083" t="s">
        <v>10825</v>
      </c>
      <c r="O2083" s="34">
        <v>45728</v>
      </c>
      <c r="P2083" s="39">
        <v>0.21249999999999999</v>
      </c>
      <c r="Q2083" s="34">
        <v>45728</v>
      </c>
      <c r="R2083" s="39">
        <v>0.53888888888888886</v>
      </c>
      <c r="S2083" t="s">
        <v>75</v>
      </c>
      <c r="T2083" t="s">
        <v>141</v>
      </c>
      <c r="U2083" t="s">
        <v>77</v>
      </c>
      <c r="V2083" t="s">
        <v>78</v>
      </c>
      <c r="W2083" t="s">
        <v>78</v>
      </c>
      <c r="X2083" t="s">
        <v>79</v>
      </c>
      <c r="Y2083" t="s">
        <v>80</v>
      </c>
      <c r="Z2083" t="s">
        <v>632</v>
      </c>
      <c r="AA2083" t="s">
        <v>159</v>
      </c>
      <c r="AB2083" t="s">
        <v>176</v>
      </c>
      <c r="AC2083" s="5" t="s">
        <v>2244</v>
      </c>
      <c r="AD2083" s="9" t="s">
        <v>2244</v>
      </c>
      <c r="AE2083" t="s">
        <v>10823</v>
      </c>
      <c r="AF2083" t="s">
        <v>85</v>
      </c>
      <c r="AG2083" t="s">
        <v>85</v>
      </c>
      <c r="AH2083" t="s">
        <v>85</v>
      </c>
      <c r="AI2083" t="s">
        <v>85</v>
      </c>
      <c r="AJ2083" t="s">
        <v>10823</v>
      </c>
      <c r="AK2083" t="s">
        <v>86</v>
      </c>
      <c r="AL2083" t="s">
        <v>229</v>
      </c>
      <c r="AM2083" t="s">
        <v>2608</v>
      </c>
      <c r="AN2083" t="s">
        <v>2608</v>
      </c>
      <c r="AO2083" t="s">
        <v>229</v>
      </c>
      <c r="AP2083" t="s">
        <v>108</v>
      </c>
      <c r="AQ2083" t="s">
        <v>298</v>
      </c>
      <c r="AR2083" t="s">
        <v>110</v>
      </c>
      <c r="AS2083" t="s">
        <v>1003</v>
      </c>
      <c r="AT2083" t="s">
        <v>93</v>
      </c>
      <c r="AU2083" t="s">
        <v>94</v>
      </c>
      <c r="AV2083" t="s">
        <v>535</v>
      </c>
      <c r="AW2083" t="s">
        <v>85</v>
      </c>
      <c r="AX2083" t="s">
        <v>85</v>
      </c>
      <c r="AY2083" t="s">
        <v>85</v>
      </c>
      <c r="AZ2083" t="s">
        <v>85</v>
      </c>
      <c r="BA2083" t="s">
        <v>91</v>
      </c>
      <c r="BB2083" t="s">
        <v>3956</v>
      </c>
      <c r="BC2083" t="s">
        <v>10826</v>
      </c>
      <c r="BD2083" t="s">
        <v>85</v>
      </c>
      <c r="BE2083" t="s">
        <v>579</v>
      </c>
      <c r="BF2083" t="s">
        <v>10826</v>
      </c>
      <c r="BG2083" t="s">
        <v>10827</v>
      </c>
      <c r="BH2083" t="s">
        <v>86</v>
      </c>
      <c r="BI2083" t="s">
        <v>85</v>
      </c>
    </row>
    <row r="2084" spans="1:61" ht="14.45" hidden="1">
      <c r="A2084" t="s">
        <v>10828</v>
      </c>
      <c r="B2084" t="s">
        <v>132</v>
      </c>
      <c r="C2084" t="s">
        <v>133</v>
      </c>
      <c r="D2084" t="s">
        <v>134</v>
      </c>
      <c r="E2084" t="s">
        <v>65</v>
      </c>
      <c r="F2084" t="s">
        <v>66</v>
      </c>
      <c r="G2084" t="s">
        <v>67</v>
      </c>
      <c r="H2084" t="s">
        <v>137</v>
      </c>
      <c r="I2084" t="s">
        <v>69</v>
      </c>
      <c r="J2084" t="s">
        <v>70</v>
      </c>
      <c r="K2084" t="s">
        <v>71</v>
      </c>
      <c r="L2084" t="s">
        <v>72</v>
      </c>
      <c r="M2084" t="s">
        <v>10829</v>
      </c>
      <c r="N2084" t="s">
        <v>10830</v>
      </c>
      <c r="O2084" s="34">
        <v>45728</v>
      </c>
      <c r="P2084" s="39">
        <v>0.29305555555555557</v>
      </c>
      <c r="Q2084" s="34">
        <v>45728</v>
      </c>
      <c r="R2084" s="39">
        <v>0.36458333333333331</v>
      </c>
      <c r="S2084" t="s">
        <v>75</v>
      </c>
      <c r="T2084" t="s">
        <v>141</v>
      </c>
      <c r="U2084" t="s">
        <v>77</v>
      </c>
      <c r="V2084" t="s">
        <v>78</v>
      </c>
      <c r="W2084" t="s">
        <v>78</v>
      </c>
      <c r="X2084" t="s">
        <v>79</v>
      </c>
      <c r="Y2084" t="s">
        <v>80</v>
      </c>
      <c r="Z2084" t="s">
        <v>1465</v>
      </c>
      <c r="AA2084" t="s">
        <v>142</v>
      </c>
      <c r="AB2084" t="s">
        <v>83</v>
      </c>
      <c r="AC2084" s="5" t="s">
        <v>2244</v>
      </c>
      <c r="AD2084" s="9" t="s">
        <v>2244</v>
      </c>
      <c r="AE2084" t="s">
        <v>10828</v>
      </c>
      <c r="AF2084" t="s">
        <v>85</v>
      </c>
      <c r="AG2084" t="s">
        <v>85</v>
      </c>
      <c r="AH2084" t="s">
        <v>85</v>
      </c>
      <c r="AI2084" t="s">
        <v>85</v>
      </c>
      <c r="AJ2084" t="s">
        <v>10828</v>
      </c>
      <c r="AK2084" t="s">
        <v>86</v>
      </c>
      <c r="AL2084" t="s">
        <v>229</v>
      </c>
      <c r="AM2084" t="s">
        <v>2608</v>
      </c>
      <c r="AN2084" t="s">
        <v>2608</v>
      </c>
      <c r="AO2084" t="s">
        <v>229</v>
      </c>
      <c r="AP2084" t="s">
        <v>108</v>
      </c>
      <c r="AQ2084" t="s">
        <v>180</v>
      </c>
      <c r="AR2084" t="s">
        <v>110</v>
      </c>
      <c r="AS2084" t="s">
        <v>92</v>
      </c>
      <c r="AT2084" t="s">
        <v>93</v>
      </c>
      <c r="AU2084" t="s">
        <v>94</v>
      </c>
      <c r="AV2084" t="s">
        <v>95</v>
      </c>
      <c r="AW2084" t="s">
        <v>85</v>
      </c>
      <c r="AX2084" t="s">
        <v>85</v>
      </c>
      <c r="AY2084" t="s">
        <v>85</v>
      </c>
      <c r="AZ2084" t="s">
        <v>85</v>
      </c>
      <c r="BA2084" t="s">
        <v>91</v>
      </c>
      <c r="BB2084" t="s">
        <v>91</v>
      </c>
      <c r="BC2084" t="s">
        <v>91</v>
      </c>
      <c r="BD2084" t="s">
        <v>85</v>
      </c>
      <c r="BE2084" t="s">
        <v>146</v>
      </c>
      <c r="BF2084" t="s">
        <v>91</v>
      </c>
      <c r="BG2084" t="s">
        <v>147</v>
      </c>
      <c r="BH2084" t="s">
        <v>86</v>
      </c>
      <c r="BI2084" t="s">
        <v>85</v>
      </c>
    </row>
    <row r="2085" spans="1:61" ht="14.45" hidden="1">
      <c r="A2085" t="s">
        <v>10831</v>
      </c>
      <c r="B2085" t="s">
        <v>5164</v>
      </c>
      <c r="C2085" t="s">
        <v>85</v>
      </c>
      <c r="D2085" t="s">
        <v>85</v>
      </c>
      <c r="E2085" t="s">
        <v>65</v>
      </c>
      <c r="F2085" t="s">
        <v>66</v>
      </c>
      <c r="G2085" t="s">
        <v>150</v>
      </c>
      <c r="H2085" t="s">
        <v>238</v>
      </c>
      <c r="I2085" t="s">
        <v>239</v>
      </c>
      <c r="J2085" t="s">
        <v>100</v>
      </c>
      <c r="K2085" t="s">
        <v>101</v>
      </c>
      <c r="L2085" t="s">
        <v>102</v>
      </c>
      <c r="M2085" t="s">
        <v>10832</v>
      </c>
      <c r="N2085" t="s">
        <v>10833</v>
      </c>
      <c r="O2085" s="34">
        <v>45728</v>
      </c>
      <c r="P2085" s="39">
        <v>0.35486111111111113</v>
      </c>
      <c r="Q2085" s="34">
        <v>45734</v>
      </c>
      <c r="R2085" s="39">
        <v>0.4284722222222222</v>
      </c>
      <c r="S2085" t="s">
        <v>75</v>
      </c>
      <c r="T2085" t="s">
        <v>76</v>
      </c>
      <c r="U2085" t="s">
        <v>77</v>
      </c>
      <c r="V2085" t="s">
        <v>78</v>
      </c>
      <c r="W2085" t="s">
        <v>78</v>
      </c>
      <c r="X2085" t="s">
        <v>79</v>
      </c>
      <c r="Y2085" t="s">
        <v>158</v>
      </c>
      <c r="Z2085" t="s">
        <v>142</v>
      </c>
      <c r="AA2085" t="s">
        <v>81</v>
      </c>
      <c r="AB2085" t="s">
        <v>83</v>
      </c>
      <c r="AC2085" s="5" t="s">
        <v>2244</v>
      </c>
      <c r="AD2085" s="9" t="s">
        <v>2244</v>
      </c>
      <c r="AE2085" t="s">
        <v>10831</v>
      </c>
      <c r="AF2085" t="s">
        <v>85</v>
      </c>
      <c r="AG2085" t="s">
        <v>85</v>
      </c>
      <c r="AH2085" t="s">
        <v>85</v>
      </c>
      <c r="AI2085" t="s">
        <v>85</v>
      </c>
      <c r="AJ2085" t="s">
        <v>10831</v>
      </c>
      <c r="AK2085" t="s">
        <v>283</v>
      </c>
      <c r="AL2085" t="s">
        <v>229</v>
      </c>
      <c r="AM2085" t="s">
        <v>2608</v>
      </c>
      <c r="AN2085" t="s">
        <v>7449</v>
      </c>
      <c r="AO2085" t="s">
        <v>160</v>
      </c>
      <c r="AP2085" t="s">
        <v>108</v>
      </c>
      <c r="AQ2085" t="s">
        <v>180</v>
      </c>
      <c r="AR2085" t="s">
        <v>110</v>
      </c>
      <c r="AS2085" t="s">
        <v>3720</v>
      </c>
      <c r="AT2085" t="s">
        <v>93</v>
      </c>
      <c r="AU2085" t="s">
        <v>94</v>
      </c>
      <c r="AV2085" t="s">
        <v>245</v>
      </c>
      <c r="AW2085" t="s">
        <v>85</v>
      </c>
      <c r="AX2085" t="s">
        <v>85</v>
      </c>
      <c r="AY2085" t="s">
        <v>85</v>
      </c>
      <c r="AZ2085" t="s">
        <v>85</v>
      </c>
      <c r="BA2085" t="s">
        <v>10834</v>
      </c>
      <c r="BB2085" t="s">
        <v>10414</v>
      </c>
      <c r="BC2085" t="s">
        <v>10835</v>
      </c>
      <c r="BD2085" t="s">
        <v>85</v>
      </c>
      <c r="BE2085" t="s">
        <v>343</v>
      </c>
      <c r="BF2085" t="s">
        <v>10835</v>
      </c>
      <c r="BG2085" t="s">
        <v>10836</v>
      </c>
      <c r="BH2085" t="s">
        <v>86</v>
      </c>
      <c r="BI2085" t="s">
        <v>85</v>
      </c>
    </row>
    <row r="2086" spans="1:61" ht="14.45" hidden="1">
      <c r="A2086" t="s">
        <v>10837</v>
      </c>
      <c r="B2086" t="s">
        <v>98</v>
      </c>
      <c r="C2086" t="s">
        <v>63</v>
      </c>
      <c r="D2086" t="s">
        <v>64</v>
      </c>
      <c r="E2086" t="s">
        <v>135</v>
      </c>
      <c r="F2086" t="s">
        <v>136</v>
      </c>
      <c r="G2086" t="s">
        <v>67</v>
      </c>
      <c r="H2086" t="s">
        <v>366</v>
      </c>
      <c r="I2086" t="s">
        <v>1427</v>
      </c>
      <c r="J2086" t="s">
        <v>479</v>
      </c>
      <c r="K2086" t="s">
        <v>480</v>
      </c>
      <c r="L2086" t="s">
        <v>481</v>
      </c>
      <c r="M2086" t="s">
        <v>10838</v>
      </c>
      <c r="N2086" t="s">
        <v>10839</v>
      </c>
      <c r="O2086" s="34">
        <v>45728</v>
      </c>
      <c r="P2086" s="39">
        <v>0.36041666666666666</v>
      </c>
      <c r="Q2086" s="34">
        <v>45740</v>
      </c>
      <c r="R2086" s="39">
        <v>0.45208333333333334</v>
      </c>
      <c r="S2086" t="s">
        <v>75</v>
      </c>
      <c r="T2086" t="s">
        <v>141</v>
      </c>
      <c r="U2086" t="s">
        <v>77</v>
      </c>
      <c r="V2086" t="s">
        <v>78</v>
      </c>
      <c r="W2086" t="s">
        <v>78</v>
      </c>
      <c r="X2086" t="s">
        <v>79</v>
      </c>
      <c r="Y2086" t="s">
        <v>67</v>
      </c>
      <c r="Z2086" t="s">
        <v>142</v>
      </c>
      <c r="AA2086" t="s">
        <v>81</v>
      </c>
      <c r="AB2086" t="s">
        <v>83</v>
      </c>
      <c r="AC2086" s="5" t="s">
        <v>2244</v>
      </c>
      <c r="AD2086" s="9" t="s">
        <v>2244</v>
      </c>
      <c r="AE2086" t="s">
        <v>10837</v>
      </c>
      <c r="AF2086" t="s">
        <v>85</v>
      </c>
      <c r="AG2086" t="s">
        <v>85</v>
      </c>
      <c r="AH2086" t="s">
        <v>85</v>
      </c>
      <c r="AI2086" t="s">
        <v>85</v>
      </c>
      <c r="AJ2086" t="s">
        <v>10837</v>
      </c>
      <c r="AK2086" t="s">
        <v>86</v>
      </c>
      <c r="AL2086" t="s">
        <v>229</v>
      </c>
      <c r="AM2086" t="s">
        <v>2608</v>
      </c>
      <c r="AN2086" t="s">
        <v>10095</v>
      </c>
      <c r="AO2086" t="s">
        <v>89</v>
      </c>
      <c r="AP2086" t="s">
        <v>108</v>
      </c>
      <c r="AQ2086" t="s">
        <v>298</v>
      </c>
      <c r="AR2086" t="s">
        <v>110</v>
      </c>
      <c r="AS2086" t="s">
        <v>1270</v>
      </c>
      <c r="AT2086" t="s">
        <v>93</v>
      </c>
      <c r="AU2086" t="s">
        <v>94</v>
      </c>
      <c r="AV2086" t="s">
        <v>145</v>
      </c>
      <c r="AW2086" t="s">
        <v>85</v>
      </c>
      <c r="AX2086" t="s">
        <v>85</v>
      </c>
      <c r="AY2086" t="s">
        <v>85</v>
      </c>
      <c r="AZ2086" t="s">
        <v>1822</v>
      </c>
      <c r="BA2086" t="s">
        <v>3767</v>
      </c>
      <c r="BB2086" t="s">
        <v>10840</v>
      </c>
      <c r="BC2086" t="s">
        <v>10841</v>
      </c>
      <c r="BD2086" t="s">
        <v>85</v>
      </c>
      <c r="BE2086" t="s">
        <v>200</v>
      </c>
      <c r="BF2086" t="s">
        <v>10842</v>
      </c>
      <c r="BG2086" t="s">
        <v>10843</v>
      </c>
      <c r="BH2086" t="s">
        <v>86</v>
      </c>
      <c r="BI2086" t="s">
        <v>85</v>
      </c>
    </row>
    <row r="2087" spans="1:61" ht="14.45" hidden="1">
      <c r="A2087" t="s">
        <v>10844</v>
      </c>
      <c r="B2087" t="s">
        <v>365</v>
      </c>
      <c r="C2087" t="s">
        <v>91</v>
      </c>
      <c r="D2087" t="s">
        <v>91</v>
      </c>
      <c r="E2087" t="s">
        <v>135</v>
      </c>
      <c r="F2087" t="s">
        <v>136</v>
      </c>
      <c r="G2087" t="s">
        <v>67</v>
      </c>
      <c r="H2087" t="s">
        <v>366</v>
      </c>
      <c r="I2087" t="s">
        <v>590</v>
      </c>
      <c r="J2087" t="s">
        <v>411</v>
      </c>
      <c r="K2087" t="s">
        <v>412</v>
      </c>
      <c r="L2087" t="s">
        <v>227</v>
      </c>
      <c r="M2087" t="s">
        <v>10845</v>
      </c>
      <c r="N2087" t="s">
        <v>10846</v>
      </c>
      <c r="O2087" s="34">
        <v>45728</v>
      </c>
      <c r="P2087" s="39">
        <v>0.36319444444444443</v>
      </c>
      <c r="Q2087" s="34">
        <v>45728</v>
      </c>
      <c r="R2087" s="39">
        <v>0.42708333333333331</v>
      </c>
      <c r="S2087" t="s">
        <v>75</v>
      </c>
      <c r="T2087" t="s">
        <v>141</v>
      </c>
      <c r="U2087" t="s">
        <v>77</v>
      </c>
      <c r="V2087" t="s">
        <v>78</v>
      </c>
      <c r="W2087" t="s">
        <v>78</v>
      </c>
      <c r="X2087" t="s">
        <v>79</v>
      </c>
      <c r="Y2087" t="s">
        <v>4466</v>
      </c>
      <c r="Z2087" t="s">
        <v>142</v>
      </c>
      <c r="AA2087" t="s">
        <v>81</v>
      </c>
      <c r="AB2087" t="s">
        <v>83</v>
      </c>
      <c r="AC2087" s="5" t="s">
        <v>2244</v>
      </c>
      <c r="AD2087" s="9" t="s">
        <v>2244</v>
      </c>
      <c r="AE2087" t="s">
        <v>10844</v>
      </c>
      <c r="AF2087" t="s">
        <v>85</v>
      </c>
      <c r="AG2087" t="s">
        <v>85</v>
      </c>
      <c r="AH2087" t="s">
        <v>85</v>
      </c>
      <c r="AI2087" t="s">
        <v>85</v>
      </c>
      <c r="AJ2087" t="s">
        <v>10844</v>
      </c>
      <c r="AK2087" t="s">
        <v>86</v>
      </c>
      <c r="AL2087" t="s">
        <v>229</v>
      </c>
      <c r="AM2087" t="s">
        <v>2608</v>
      </c>
      <c r="AN2087" t="s">
        <v>2608</v>
      </c>
      <c r="AO2087" t="s">
        <v>229</v>
      </c>
      <c r="AP2087" t="s">
        <v>108</v>
      </c>
      <c r="AQ2087" t="s">
        <v>298</v>
      </c>
      <c r="AR2087" t="s">
        <v>110</v>
      </c>
      <c r="AS2087" t="s">
        <v>3685</v>
      </c>
      <c r="AT2087" t="s">
        <v>93</v>
      </c>
      <c r="AU2087" t="s">
        <v>94</v>
      </c>
      <c r="AV2087" t="s">
        <v>145</v>
      </c>
      <c r="AW2087" t="s">
        <v>85</v>
      </c>
      <c r="AX2087" t="s">
        <v>85</v>
      </c>
      <c r="AY2087" t="s">
        <v>85</v>
      </c>
      <c r="AZ2087" t="s">
        <v>85</v>
      </c>
      <c r="BA2087" t="s">
        <v>246</v>
      </c>
      <c r="BB2087" t="s">
        <v>2261</v>
      </c>
      <c r="BC2087" t="s">
        <v>522</v>
      </c>
      <c r="BD2087" t="s">
        <v>85</v>
      </c>
      <c r="BE2087" t="s">
        <v>146</v>
      </c>
      <c r="BF2087" t="s">
        <v>522</v>
      </c>
      <c r="BG2087" t="s">
        <v>10847</v>
      </c>
      <c r="BH2087" t="s">
        <v>86</v>
      </c>
      <c r="BI2087" t="s">
        <v>85</v>
      </c>
    </row>
    <row r="2088" spans="1:61" ht="14.45" hidden="1">
      <c r="A2088" t="s">
        <v>10848</v>
      </c>
      <c r="B2088" t="s">
        <v>5837</v>
      </c>
      <c r="C2088" t="s">
        <v>63</v>
      </c>
      <c r="D2088" t="s">
        <v>64</v>
      </c>
      <c r="E2088" t="s">
        <v>135</v>
      </c>
      <c r="F2088" t="s">
        <v>136</v>
      </c>
      <c r="G2088" t="s">
        <v>67</v>
      </c>
      <c r="H2088" t="s">
        <v>366</v>
      </c>
      <c r="I2088" t="s">
        <v>590</v>
      </c>
      <c r="J2088" t="s">
        <v>191</v>
      </c>
      <c r="K2088" t="s">
        <v>192</v>
      </c>
      <c r="L2088" t="s">
        <v>193</v>
      </c>
      <c r="M2088" t="s">
        <v>10849</v>
      </c>
      <c r="N2088" t="s">
        <v>10850</v>
      </c>
      <c r="O2088" s="34">
        <v>45728</v>
      </c>
      <c r="P2088" s="39">
        <v>0.37638888888888888</v>
      </c>
      <c r="Q2088" s="34">
        <v>45728</v>
      </c>
      <c r="R2088" s="39">
        <v>0.61458333333333337</v>
      </c>
      <c r="S2088" t="s">
        <v>75</v>
      </c>
      <c r="T2088" t="s">
        <v>141</v>
      </c>
      <c r="U2088" t="s">
        <v>77</v>
      </c>
      <c r="V2088" t="s">
        <v>78</v>
      </c>
      <c r="W2088" t="s">
        <v>78</v>
      </c>
      <c r="X2088" t="s">
        <v>79</v>
      </c>
      <c r="Y2088" t="s">
        <v>80</v>
      </c>
      <c r="Z2088" t="s">
        <v>143</v>
      </c>
      <c r="AA2088" t="s">
        <v>82</v>
      </c>
      <c r="AB2088" t="s">
        <v>176</v>
      </c>
      <c r="AC2088" s="5" t="s">
        <v>2244</v>
      </c>
      <c r="AD2088" s="9" t="s">
        <v>2244</v>
      </c>
      <c r="AE2088" t="s">
        <v>10848</v>
      </c>
      <c r="AF2088" t="s">
        <v>85</v>
      </c>
      <c r="AG2088" t="s">
        <v>177</v>
      </c>
      <c r="AH2088" t="s">
        <v>178</v>
      </c>
      <c r="AI2088" t="s">
        <v>179</v>
      </c>
      <c r="AJ2088" t="s">
        <v>10848</v>
      </c>
      <c r="AK2088" t="s">
        <v>86</v>
      </c>
      <c r="AL2088" t="s">
        <v>229</v>
      </c>
      <c r="AM2088" t="s">
        <v>2608</v>
      </c>
      <c r="AN2088" t="s">
        <v>2608</v>
      </c>
      <c r="AO2088" t="s">
        <v>229</v>
      </c>
      <c r="AP2088" t="s">
        <v>108</v>
      </c>
      <c r="AQ2088" t="s">
        <v>298</v>
      </c>
      <c r="AR2088" t="s">
        <v>110</v>
      </c>
      <c r="AS2088" t="s">
        <v>10851</v>
      </c>
      <c r="AT2088" t="s">
        <v>182</v>
      </c>
      <c r="AU2088" t="s">
        <v>183</v>
      </c>
      <c r="AV2088" t="s">
        <v>145</v>
      </c>
      <c r="AW2088" t="s">
        <v>85</v>
      </c>
      <c r="AX2088" t="s">
        <v>85</v>
      </c>
      <c r="AY2088" t="s">
        <v>85</v>
      </c>
      <c r="AZ2088" t="s">
        <v>85</v>
      </c>
      <c r="BA2088" t="s">
        <v>570</v>
      </c>
      <c r="BB2088" t="s">
        <v>3063</v>
      </c>
      <c r="BC2088" t="s">
        <v>10852</v>
      </c>
      <c r="BD2088" t="s">
        <v>85</v>
      </c>
      <c r="BE2088" t="s">
        <v>1132</v>
      </c>
      <c r="BF2088" t="s">
        <v>10852</v>
      </c>
      <c r="BG2088" t="s">
        <v>10853</v>
      </c>
      <c r="BH2088" t="s">
        <v>86</v>
      </c>
      <c r="BI2088" t="s">
        <v>85</v>
      </c>
    </row>
    <row r="2089" spans="1:61" ht="14.45" hidden="1">
      <c r="A2089" t="s">
        <v>10854</v>
      </c>
      <c r="B2089" t="s">
        <v>5837</v>
      </c>
      <c r="C2089" t="s">
        <v>110</v>
      </c>
      <c r="D2089" t="s">
        <v>356</v>
      </c>
      <c r="E2089" t="s">
        <v>65</v>
      </c>
      <c r="F2089" t="s">
        <v>66</v>
      </c>
      <c r="G2089" t="s">
        <v>67</v>
      </c>
      <c r="H2089" t="s">
        <v>169</v>
      </c>
      <c r="I2089" t="s">
        <v>69</v>
      </c>
      <c r="J2089" t="s">
        <v>254</v>
      </c>
      <c r="K2089" t="s">
        <v>255</v>
      </c>
      <c r="L2089" t="s">
        <v>256</v>
      </c>
      <c r="M2089" t="s">
        <v>10855</v>
      </c>
      <c r="N2089" t="s">
        <v>10856</v>
      </c>
      <c r="O2089" s="34">
        <v>45728</v>
      </c>
      <c r="P2089" s="39">
        <v>0.39305555555555555</v>
      </c>
      <c r="Q2089" s="34">
        <v>45728</v>
      </c>
      <c r="R2089" s="39">
        <v>0.51666666666666672</v>
      </c>
      <c r="S2089" t="s">
        <v>75</v>
      </c>
      <c r="T2089" t="s">
        <v>141</v>
      </c>
      <c r="U2089" t="s">
        <v>77</v>
      </c>
      <c r="V2089" t="s">
        <v>78</v>
      </c>
      <c r="W2089" t="s">
        <v>78</v>
      </c>
      <c r="X2089" t="s">
        <v>79</v>
      </c>
      <c r="Y2089" t="s">
        <v>80</v>
      </c>
      <c r="Z2089" t="s">
        <v>143</v>
      </c>
      <c r="AA2089" t="s">
        <v>159</v>
      </c>
      <c r="AB2089" t="s">
        <v>176</v>
      </c>
      <c r="AC2089" s="5" t="s">
        <v>2244</v>
      </c>
      <c r="AD2089" s="9" t="s">
        <v>2244</v>
      </c>
      <c r="AE2089" t="s">
        <v>10854</v>
      </c>
      <c r="AF2089" t="s">
        <v>85</v>
      </c>
      <c r="AG2089" t="s">
        <v>85</v>
      </c>
      <c r="AH2089" t="s">
        <v>85</v>
      </c>
      <c r="AI2089" t="s">
        <v>85</v>
      </c>
      <c r="AJ2089" t="s">
        <v>10854</v>
      </c>
      <c r="AK2089" t="s">
        <v>86</v>
      </c>
      <c r="AL2089" t="s">
        <v>229</v>
      </c>
      <c r="AM2089" t="s">
        <v>2608</v>
      </c>
      <c r="AN2089" t="s">
        <v>2608</v>
      </c>
      <c r="AO2089" t="s">
        <v>229</v>
      </c>
      <c r="AP2089" t="s">
        <v>108</v>
      </c>
      <c r="AQ2089" t="s">
        <v>180</v>
      </c>
      <c r="AR2089" t="s">
        <v>110</v>
      </c>
      <c r="AS2089" t="s">
        <v>259</v>
      </c>
      <c r="AT2089" t="s">
        <v>93</v>
      </c>
      <c r="AU2089" t="s">
        <v>94</v>
      </c>
      <c r="AV2089" t="s">
        <v>95</v>
      </c>
      <c r="AW2089" t="s">
        <v>85</v>
      </c>
      <c r="AX2089" t="s">
        <v>85</v>
      </c>
      <c r="AY2089" t="s">
        <v>85</v>
      </c>
      <c r="AZ2089" t="s">
        <v>85</v>
      </c>
      <c r="BA2089" t="s">
        <v>1882</v>
      </c>
      <c r="BB2089" t="s">
        <v>519</v>
      </c>
      <c r="BC2089" t="s">
        <v>547</v>
      </c>
      <c r="BD2089" t="s">
        <v>85</v>
      </c>
      <c r="BE2089" t="s">
        <v>300</v>
      </c>
      <c r="BF2089" t="s">
        <v>547</v>
      </c>
      <c r="BG2089" t="s">
        <v>10857</v>
      </c>
      <c r="BH2089" t="s">
        <v>86</v>
      </c>
      <c r="BI2089" t="s">
        <v>85</v>
      </c>
    </row>
    <row r="2090" spans="1:61" ht="14.45" hidden="1">
      <c r="A2090" t="s">
        <v>10858</v>
      </c>
      <c r="B2090" t="s">
        <v>365</v>
      </c>
      <c r="C2090" t="s">
        <v>91</v>
      </c>
      <c r="D2090" t="s">
        <v>91</v>
      </c>
      <c r="E2090" t="s">
        <v>135</v>
      </c>
      <c r="F2090" t="s">
        <v>136</v>
      </c>
      <c r="G2090" t="s">
        <v>67</v>
      </c>
      <c r="H2090" t="s">
        <v>169</v>
      </c>
      <c r="I2090" t="s">
        <v>69</v>
      </c>
      <c r="J2090" t="s">
        <v>411</v>
      </c>
      <c r="K2090" t="s">
        <v>412</v>
      </c>
      <c r="L2090" t="s">
        <v>227</v>
      </c>
      <c r="M2090" t="s">
        <v>10859</v>
      </c>
      <c r="N2090" t="s">
        <v>10860</v>
      </c>
      <c r="O2090" s="34">
        <v>45728</v>
      </c>
      <c r="P2090" s="39">
        <v>0.3972222222222222</v>
      </c>
      <c r="Q2090" s="34">
        <v>45728</v>
      </c>
      <c r="R2090" s="39">
        <v>0.71388888888888891</v>
      </c>
      <c r="S2090" t="s">
        <v>75</v>
      </c>
      <c r="T2090" t="s">
        <v>141</v>
      </c>
      <c r="U2090" t="s">
        <v>77</v>
      </c>
      <c r="V2090" t="s">
        <v>78</v>
      </c>
      <c r="W2090" t="s">
        <v>78</v>
      </c>
      <c r="X2090" t="s">
        <v>79</v>
      </c>
      <c r="Y2090" t="s">
        <v>4466</v>
      </c>
      <c r="Z2090" t="s">
        <v>143</v>
      </c>
      <c r="AA2090" t="s">
        <v>227</v>
      </c>
      <c r="AB2090" t="s">
        <v>83</v>
      </c>
      <c r="AC2090" s="5" t="s">
        <v>2244</v>
      </c>
      <c r="AD2090" s="9" t="s">
        <v>2244</v>
      </c>
      <c r="AE2090" t="s">
        <v>10858</v>
      </c>
      <c r="AF2090" t="s">
        <v>85</v>
      </c>
      <c r="AG2090" t="s">
        <v>85</v>
      </c>
      <c r="AH2090" t="s">
        <v>85</v>
      </c>
      <c r="AI2090" t="s">
        <v>85</v>
      </c>
      <c r="AJ2090" t="s">
        <v>10858</v>
      </c>
      <c r="AK2090" t="s">
        <v>86</v>
      </c>
      <c r="AL2090" t="s">
        <v>229</v>
      </c>
      <c r="AM2090" t="s">
        <v>2608</v>
      </c>
      <c r="AN2090" t="s">
        <v>2608</v>
      </c>
      <c r="AO2090" t="s">
        <v>229</v>
      </c>
      <c r="AP2090" t="s">
        <v>108</v>
      </c>
      <c r="AQ2090" t="s">
        <v>180</v>
      </c>
      <c r="AR2090" t="s">
        <v>110</v>
      </c>
      <c r="AS2090" t="s">
        <v>416</v>
      </c>
      <c r="AT2090" t="s">
        <v>93</v>
      </c>
      <c r="AU2090" t="s">
        <v>94</v>
      </c>
      <c r="AV2090" t="s">
        <v>145</v>
      </c>
      <c r="AW2090" t="s">
        <v>85</v>
      </c>
      <c r="AX2090" t="s">
        <v>85</v>
      </c>
      <c r="AY2090" t="s">
        <v>85</v>
      </c>
      <c r="AZ2090" t="s">
        <v>85</v>
      </c>
      <c r="BA2090" t="s">
        <v>465</v>
      </c>
      <c r="BB2090" t="s">
        <v>10861</v>
      </c>
      <c r="BC2090" t="s">
        <v>112</v>
      </c>
      <c r="BD2090" t="s">
        <v>85</v>
      </c>
      <c r="BE2090" t="s">
        <v>343</v>
      </c>
      <c r="BF2090" t="s">
        <v>112</v>
      </c>
      <c r="BG2090" t="s">
        <v>10862</v>
      </c>
      <c r="BH2090" t="s">
        <v>86</v>
      </c>
      <c r="BI2090" t="s">
        <v>85</v>
      </c>
    </row>
    <row r="2091" spans="1:61" ht="14.45" hidden="1">
      <c r="A2091" t="s">
        <v>10863</v>
      </c>
      <c r="B2091" t="s">
        <v>365</v>
      </c>
      <c r="C2091" t="s">
        <v>91</v>
      </c>
      <c r="D2091" t="s">
        <v>91</v>
      </c>
      <c r="E2091" t="s">
        <v>135</v>
      </c>
      <c r="F2091" t="s">
        <v>136</v>
      </c>
      <c r="G2091" t="s">
        <v>67</v>
      </c>
      <c r="H2091" t="s">
        <v>366</v>
      </c>
      <c r="I2091" t="s">
        <v>590</v>
      </c>
      <c r="J2091" t="s">
        <v>411</v>
      </c>
      <c r="K2091" t="s">
        <v>412</v>
      </c>
      <c r="L2091" t="s">
        <v>227</v>
      </c>
      <c r="M2091" t="s">
        <v>10864</v>
      </c>
      <c r="N2091" t="s">
        <v>10865</v>
      </c>
      <c r="O2091" s="34">
        <v>45728</v>
      </c>
      <c r="P2091" s="39">
        <v>0.40763888888888888</v>
      </c>
      <c r="Q2091" s="34">
        <v>45728</v>
      </c>
      <c r="R2091" s="39">
        <v>0.70763888888888893</v>
      </c>
      <c r="S2091" t="s">
        <v>75</v>
      </c>
      <c r="T2091" t="s">
        <v>141</v>
      </c>
      <c r="U2091" t="s">
        <v>77</v>
      </c>
      <c r="V2091" t="s">
        <v>78</v>
      </c>
      <c r="W2091" t="s">
        <v>78</v>
      </c>
      <c r="X2091" t="s">
        <v>79</v>
      </c>
      <c r="Y2091" t="s">
        <v>4466</v>
      </c>
      <c r="Z2091" t="s">
        <v>143</v>
      </c>
      <c r="AA2091" t="s">
        <v>242</v>
      </c>
      <c r="AB2091" t="s">
        <v>83</v>
      </c>
      <c r="AC2091" s="5" t="s">
        <v>2244</v>
      </c>
      <c r="AD2091" s="9" t="s">
        <v>2244</v>
      </c>
      <c r="AE2091" t="s">
        <v>10863</v>
      </c>
      <c r="AF2091" t="s">
        <v>85</v>
      </c>
      <c r="AG2091" t="s">
        <v>85</v>
      </c>
      <c r="AH2091" t="s">
        <v>85</v>
      </c>
      <c r="AI2091" t="s">
        <v>85</v>
      </c>
      <c r="AJ2091" t="s">
        <v>10863</v>
      </c>
      <c r="AK2091" t="s">
        <v>86</v>
      </c>
      <c r="AL2091" t="s">
        <v>229</v>
      </c>
      <c r="AM2091" t="s">
        <v>2608</v>
      </c>
      <c r="AN2091" t="s">
        <v>2608</v>
      </c>
      <c r="AO2091" t="s">
        <v>229</v>
      </c>
      <c r="AP2091" t="s">
        <v>108</v>
      </c>
      <c r="AQ2091" t="s">
        <v>298</v>
      </c>
      <c r="AR2091" t="s">
        <v>110</v>
      </c>
      <c r="AS2091" t="s">
        <v>416</v>
      </c>
      <c r="AT2091" t="s">
        <v>93</v>
      </c>
      <c r="AU2091" t="s">
        <v>94</v>
      </c>
      <c r="AV2091" t="s">
        <v>145</v>
      </c>
      <c r="AW2091" t="s">
        <v>85</v>
      </c>
      <c r="AX2091" t="s">
        <v>85</v>
      </c>
      <c r="AY2091" t="s">
        <v>85</v>
      </c>
      <c r="AZ2091" t="s">
        <v>85</v>
      </c>
      <c r="BA2091" t="s">
        <v>452</v>
      </c>
      <c r="BB2091" t="s">
        <v>2690</v>
      </c>
      <c r="BC2091" t="s">
        <v>2690</v>
      </c>
      <c r="BD2091" t="s">
        <v>85</v>
      </c>
      <c r="BE2091" t="s">
        <v>300</v>
      </c>
      <c r="BF2091" t="s">
        <v>2690</v>
      </c>
      <c r="BG2091" t="s">
        <v>10866</v>
      </c>
      <c r="BH2091" t="s">
        <v>86</v>
      </c>
      <c r="BI2091" t="s">
        <v>85</v>
      </c>
    </row>
    <row r="2092" spans="1:61" ht="14.45" hidden="1">
      <c r="A2092" t="s">
        <v>10867</v>
      </c>
      <c r="B2092" t="s">
        <v>98</v>
      </c>
      <c r="C2092" t="s">
        <v>85</v>
      </c>
      <c r="D2092" t="s">
        <v>85</v>
      </c>
      <c r="E2092" t="s">
        <v>135</v>
      </c>
      <c r="F2092" t="s">
        <v>136</v>
      </c>
      <c r="G2092" t="s">
        <v>67</v>
      </c>
      <c r="H2092" t="s">
        <v>99</v>
      </c>
      <c r="I2092" t="s">
        <v>152</v>
      </c>
      <c r="J2092" t="s">
        <v>70</v>
      </c>
      <c r="K2092" t="s">
        <v>71</v>
      </c>
      <c r="L2092" t="s">
        <v>72</v>
      </c>
      <c r="M2092" t="s">
        <v>10868</v>
      </c>
      <c r="N2092" t="s">
        <v>10869</v>
      </c>
      <c r="O2092" s="34">
        <v>45728</v>
      </c>
      <c r="P2092" s="39">
        <v>0.41319444444444442</v>
      </c>
      <c r="Q2092" s="34">
        <v>45728</v>
      </c>
      <c r="R2092" s="39">
        <v>0.69166666666666665</v>
      </c>
      <c r="S2092" t="s">
        <v>75</v>
      </c>
      <c r="T2092" t="s">
        <v>141</v>
      </c>
      <c r="U2092" t="s">
        <v>77</v>
      </c>
      <c r="V2092" t="s">
        <v>78</v>
      </c>
      <c r="W2092" t="s">
        <v>78</v>
      </c>
      <c r="X2092" t="s">
        <v>79</v>
      </c>
      <c r="Y2092" t="s">
        <v>105</v>
      </c>
      <c r="Z2092" t="s">
        <v>143</v>
      </c>
      <c r="AA2092" t="s">
        <v>242</v>
      </c>
      <c r="AB2092" t="s">
        <v>176</v>
      </c>
      <c r="AC2092" s="5" t="s">
        <v>2244</v>
      </c>
      <c r="AD2092" s="9" t="s">
        <v>2244</v>
      </c>
      <c r="AE2092" t="s">
        <v>10867</v>
      </c>
      <c r="AF2092" t="s">
        <v>85</v>
      </c>
      <c r="AG2092" t="s">
        <v>85</v>
      </c>
      <c r="AH2092" t="s">
        <v>85</v>
      </c>
      <c r="AI2092" t="s">
        <v>85</v>
      </c>
      <c r="AJ2092" t="s">
        <v>10867</v>
      </c>
      <c r="AK2092" t="s">
        <v>86</v>
      </c>
      <c r="AL2092" t="s">
        <v>229</v>
      </c>
      <c r="AM2092" t="s">
        <v>2608</v>
      </c>
      <c r="AN2092" t="s">
        <v>2608</v>
      </c>
      <c r="AO2092" t="s">
        <v>229</v>
      </c>
      <c r="AP2092" t="s">
        <v>108</v>
      </c>
      <c r="AQ2092" t="s">
        <v>161</v>
      </c>
      <c r="AR2092" t="s">
        <v>110</v>
      </c>
      <c r="AS2092" t="s">
        <v>203</v>
      </c>
      <c r="AT2092" t="s">
        <v>93</v>
      </c>
      <c r="AU2092" t="s">
        <v>94</v>
      </c>
      <c r="AV2092" t="s">
        <v>145</v>
      </c>
      <c r="AW2092" t="s">
        <v>85</v>
      </c>
      <c r="AX2092" t="s">
        <v>85</v>
      </c>
      <c r="AY2092" t="s">
        <v>85</v>
      </c>
      <c r="AZ2092" t="s">
        <v>85</v>
      </c>
      <c r="BA2092" t="s">
        <v>1004</v>
      </c>
      <c r="BB2092" t="s">
        <v>614</v>
      </c>
      <c r="BC2092" t="s">
        <v>6258</v>
      </c>
      <c r="BD2092" t="s">
        <v>85</v>
      </c>
      <c r="BE2092" t="s">
        <v>85</v>
      </c>
      <c r="BF2092" t="s">
        <v>6258</v>
      </c>
      <c r="BG2092" t="s">
        <v>10870</v>
      </c>
      <c r="BH2092" t="s">
        <v>86</v>
      </c>
      <c r="BI2092" t="s">
        <v>85</v>
      </c>
    </row>
    <row r="2093" spans="1:61" ht="14.45" hidden="1">
      <c r="A2093" t="s">
        <v>10871</v>
      </c>
      <c r="B2093" t="s">
        <v>501</v>
      </c>
      <c r="C2093" t="s">
        <v>167</v>
      </c>
      <c r="D2093" t="s">
        <v>168</v>
      </c>
      <c r="E2093" t="s">
        <v>135</v>
      </c>
      <c r="F2093" t="s">
        <v>136</v>
      </c>
      <c r="G2093" t="s">
        <v>150</v>
      </c>
      <c r="H2093" t="s">
        <v>817</v>
      </c>
      <c r="I2093" t="s">
        <v>818</v>
      </c>
      <c r="J2093" t="s">
        <v>964</v>
      </c>
      <c r="K2093" t="s">
        <v>965</v>
      </c>
      <c r="L2093" t="s">
        <v>159</v>
      </c>
      <c r="M2093" t="s">
        <v>10872</v>
      </c>
      <c r="N2093" t="s">
        <v>10873</v>
      </c>
      <c r="O2093" s="34">
        <v>45728</v>
      </c>
      <c r="P2093" s="39">
        <v>0.41597222222222224</v>
      </c>
      <c r="Q2093" s="34">
        <v>45733</v>
      </c>
      <c r="R2093" s="39">
        <v>0.60416666666666663</v>
      </c>
      <c r="S2093" t="s">
        <v>75</v>
      </c>
      <c r="T2093" t="s">
        <v>141</v>
      </c>
      <c r="U2093" t="s">
        <v>77</v>
      </c>
      <c r="V2093" t="s">
        <v>78</v>
      </c>
      <c r="W2093" t="s">
        <v>78</v>
      </c>
      <c r="X2093" t="s">
        <v>79</v>
      </c>
      <c r="Y2093" t="s">
        <v>270</v>
      </c>
      <c r="Z2093" t="s">
        <v>143</v>
      </c>
      <c r="AA2093" t="s">
        <v>82</v>
      </c>
      <c r="AB2093" t="s">
        <v>83</v>
      </c>
      <c r="AC2093" s="5" t="s">
        <v>2244</v>
      </c>
      <c r="AD2093" s="9" t="s">
        <v>2244</v>
      </c>
      <c r="AE2093" t="s">
        <v>10871</v>
      </c>
      <c r="AF2093" t="s">
        <v>85</v>
      </c>
      <c r="AG2093" t="s">
        <v>177</v>
      </c>
      <c r="AH2093" t="s">
        <v>178</v>
      </c>
      <c r="AI2093" t="s">
        <v>179</v>
      </c>
      <c r="AJ2093" t="s">
        <v>10871</v>
      </c>
      <c r="AK2093" t="s">
        <v>86</v>
      </c>
      <c r="AL2093" t="s">
        <v>229</v>
      </c>
      <c r="AM2093" t="s">
        <v>2608</v>
      </c>
      <c r="AN2093" t="s">
        <v>7449</v>
      </c>
      <c r="AO2093" t="s">
        <v>89</v>
      </c>
      <c r="AP2093" t="s">
        <v>108</v>
      </c>
      <c r="AQ2093" t="s">
        <v>821</v>
      </c>
      <c r="AR2093" t="s">
        <v>110</v>
      </c>
      <c r="AS2093" t="s">
        <v>968</v>
      </c>
      <c r="AT2093" t="s">
        <v>93</v>
      </c>
      <c r="AU2093" t="s">
        <v>94</v>
      </c>
      <c r="AV2093" t="s">
        <v>145</v>
      </c>
      <c r="AW2093" t="s">
        <v>85</v>
      </c>
      <c r="AX2093" t="s">
        <v>85</v>
      </c>
      <c r="AY2093" t="s">
        <v>85</v>
      </c>
      <c r="AZ2093" t="s">
        <v>85</v>
      </c>
      <c r="BA2093" t="s">
        <v>10874</v>
      </c>
      <c r="BB2093" t="s">
        <v>3696</v>
      </c>
      <c r="BC2093" t="s">
        <v>10875</v>
      </c>
      <c r="BD2093" t="s">
        <v>85</v>
      </c>
      <c r="BE2093" t="s">
        <v>445</v>
      </c>
      <c r="BF2093" t="s">
        <v>10875</v>
      </c>
      <c r="BG2093" t="s">
        <v>10876</v>
      </c>
      <c r="BH2093" t="s">
        <v>86</v>
      </c>
      <c r="BI2093" t="s">
        <v>85</v>
      </c>
    </row>
    <row r="2094" spans="1:61" ht="14.45" hidden="1">
      <c r="A2094" t="s">
        <v>10877</v>
      </c>
      <c r="B2094" t="s">
        <v>365</v>
      </c>
      <c r="C2094" t="s">
        <v>85</v>
      </c>
      <c r="D2094" t="s">
        <v>85</v>
      </c>
      <c r="E2094" t="s">
        <v>65</v>
      </c>
      <c r="F2094" t="s">
        <v>66</v>
      </c>
      <c r="G2094" t="s">
        <v>67</v>
      </c>
      <c r="H2094" t="s">
        <v>304</v>
      </c>
      <c r="I2094" t="s">
        <v>305</v>
      </c>
      <c r="J2094" t="s">
        <v>70</v>
      </c>
      <c r="K2094" t="s">
        <v>71</v>
      </c>
      <c r="L2094" t="s">
        <v>72</v>
      </c>
      <c r="M2094" t="s">
        <v>10878</v>
      </c>
      <c r="N2094" t="s">
        <v>10879</v>
      </c>
      <c r="O2094" s="34">
        <v>45728</v>
      </c>
      <c r="P2094" s="39">
        <v>0.4201388888888889</v>
      </c>
      <c r="Q2094" s="34">
        <v>45728</v>
      </c>
      <c r="R2094" s="39">
        <v>0.42708333333333331</v>
      </c>
      <c r="S2094" t="s">
        <v>75</v>
      </c>
      <c r="T2094" t="s">
        <v>141</v>
      </c>
      <c r="U2094" t="s">
        <v>77</v>
      </c>
      <c r="V2094" t="s">
        <v>78</v>
      </c>
      <c r="W2094" t="s">
        <v>78</v>
      </c>
      <c r="X2094" t="s">
        <v>79</v>
      </c>
      <c r="Y2094" t="s">
        <v>80</v>
      </c>
      <c r="Z2094" t="s">
        <v>81</v>
      </c>
      <c r="AA2094" t="s">
        <v>81</v>
      </c>
      <c r="AB2094" t="s">
        <v>83</v>
      </c>
      <c r="AC2094" s="5" t="s">
        <v>2244</v>
      </c>
      <c r="AD2094" s="9" t="s">
        <v>2244</v>
      </c>
      <c r="AE2094" t="s">
        <v>10877</v>
      </c>
      <c r="AF2094" t="s">
        <v>85</v>
      </c>
      <c r="AG2094" t="s">
        <v>85</v>
      </c>
      <c r="AH2094" t="s">
        <v>85</v>
      </c>
      <c r="AI2094" t="s">
        <v>85</v>
      </c>
      <c r="AJ2094" t="s">
        <v>10877</v>
      </c>
      <c r="AK2094" t="s">
        <v>243</v>
      </c>
      <c r="AL2094" t="s">
        <v>229</v>
      </c>
      <c r="AM2094" t="s">
        <v>2608</v>
      </c>
      <c r="AN2094" t="s">
        <v>2608</v>
      </c>
      <c r="AO2094" t="s">
        <v>229</v>
      </c>
      <c r="AP2094" t="s">
        <v>108</v>
      </c>
      <c r="AQ2094" t="s">
        <v>308</v>
      </c>
      <c r="AR2094" t="s">
        <v>110</v>
      </c>
      <c r="AS2094" t="s">
        <v>92</v>
      </c>
      <c r="AT2094" t="s">
        <v>93</v>
      </c>
      <c r="AU2094" t="s">
        <v>94</v>
      </c>
      <c r="AV2094" t="s">
        <v>95</v>
      </c>
      <c r="AW2094" t="s">
        <v>85</v>
      </c>
      <c r="AX2094" t="s">
        <v>85</v>
      </c>
      <c r="AY2094" t="s">
        <v>85</v>
      </c>
      <c r="AZ2094" t="s">
        <v>85</v>
      </c>
      <c r="BA2094" t="s">
        <v>91</v>
      </c>
      <c r="BB2094" t="s">
        <v>185</v>
      </c>
      <c r="BC2094" t="s">
        <v>1114</v>
      </c>
      <c r="BD2094" t="s">
        <v>85</v>
      </c>
      <c r="BE2094" t="s">
        <v>445</v>
      </c>
      <c r="BF2094" t="s">
        <v>1114</v>
      </c>
      <c r="BG2094" t="s">
        <v>312</v>
      </c>
      <c r="BH2094" t="s">
        <v>243</v>
      </c>
      <c r="BI2094" t="s">
        <v>85</v>
      </c>
    </row>
    <row r="2095" spans="1:61" ht="14.45" hidden="1">
      <c r="A2095" t="s">
        <v>10880</v>
      </c>
      <c r="B2095" t="s">
        <v>501</v>
      </c>
      <c r="C2095" t="s">
        <v>167</v>
      </c>
      <c r="D2095" t="s">
        <v>168</v>
      </c>
      <c r="E2095" t="s">
        <v>65</v>
      </c>
      <c r="F2095" t="s">
        <v>66</v>
      </c>
      <c r="G2095" t="s">
        <v>150</v>
      </c>
      <c r="H2095" t="s">
        <v>817</v>
      </c>
      <c r="I2095" t="s">
        <v>267</v>
      </c>
      <c r="J2095" t="s">
        <v>964</v>
      </c>
      <c r="K2095" t="s">
        <v>965</v>
      </c>
      <c r="L2095" t="s">
        <v>159</v>
      </c>
      <c r="M2095" t="s">
        <v>10881</v>
      </c>
      <c r="N2095" t="s">
        <v>10882</v>
      </c>
      <c r="O2095" s="34">
        <v>45728</v>
      </c>
      <c r="P2095" s="39">
        <v>0.4201388888888889</v>
      </c>
      <c r="Q2095" s="34">
        <v>45733</v>
      </c>
      <c r="R2095" s="39">
        <v>0.6166666666666667</v>
      </c>
      <c r="S2095" t="s">
        <v>75</v>
      </c>
      <c r="T2095" t="s">
        <v>141</v>
      </c>
      <c r="U2095" t="s">
        <v>77</v>
      </c>
      <c r="V2095" t="s">
        <v>78</v>
      </c>
      <c r="W2095" t="s">
        <v>78</v>
      </c>
      <c r="X2095" t="s">
        <v>79</v>
      </c>
      <c r="Y2095" t="s">
        <v>270</v>
      </c>
      <c r="Z2095" t="s">
        <v>81</v>
      </c>
      <c r="AA2095" t="s">
        <v>82</v>
      </c>
      <c r="AB2095" t="s">
        <v>83</v>
      </c>
      <c r="AC2095" s="5" t="s">
        <v>2244</v>
      </c>
      <c r="AD2095" s="9" t="s">
        <v>2244</v>
      </c>
      <c r="AE2095" t="s">
        <v>10880</v>
      </c>
      <c r="AF2095" t="s">
        <v>85</v>
      </c>
      <c r="AG2095" t="s">
        <v>85</v>
      </c>
      <c r="AH2095" t="s">
        <v>85</v>
      </c>
      <c r="AI2095" t="s">
        <v>85</v>
      </c>
      <c r="AJ2095" t="s">
        <v>10880</v>
      </c>
      <c r="AK2095" t="s">
        <v>86</v>
      </c>
      <c r="AL2095" t="s">
        <v>229</v>
      </c>
      <c r="AM2095" t="s">
        <v>2608</v>
      </c>
      <c r="AN2095" t="s">
        <v>7449</v>
      </c>
      <c r="AO2095" t="s">
        <v>89</v>
      </c>
      <c r="AP2095" t="s">
        <v>108</v>
      </c>
      <c r="AQ2095" t="s">
        <v>161</v>
      </c>
      <c r="AR2095" t="s">
        <v>110</v>
      </c>
      <c r="AS2095" t="s">
        <v>968</v>
      </c>
      <c r="AT2095" t="s">
        <v>182</v>
      </c>
      <c r="AU2095" t="s">
        <v>183</v>
      </c>
      <c r="AV2095" t="s">
        <v>245</v>
      </c>
      <c r="AW2095" t="s">
        <v>85</v>
      </c>
      <c r="AX2095" t="s">
        <v>85</v>
      </c>
      <c r="AY2095" t="s">
        <v>85</v>
      </c>
      <c r="AZ2095" t="s">
        <v>85</v>
      </c>
      <c r="BA2095" t="s">
        <v>10883</v>
      </c>
      <c r="BB2095" t="s">
        <v>10884</v>
      </c>
      <c r="BC2095" t="s">
        <v>8798</v>
      </c>
      <c r="BD2095" t="s">
        <v>85</v>
      </c>
      <c r="BE2095" t="s">
        <v>1235</v>
      </c>
      <c r="BF2095" t="s">
        <v>8798</v>
      </c>
      <c r="BG2095" t="s">
        <v>10876</v>
      </c>
      <c r="BH2095" t="s">
        <v>86</v>
      </c>
      <c r="BI2095" t="s">
        <v>85</v>
      </c>
    </row>
    <row r="2096" spans="1:61" ht="14.45" hidden="1">
      <c r="A2096" t="s">
        <v>10885</v>
      </c>
      <c r="B2096" t="s">
        <v>132</v>
      </c>
      <c r="C2096" t="s">
        <v>612</v>
      </c>
      <c r="D2096" t="s">
        <v>109</v>
      </c>
      <c r="E2096" t="s">
        <v>135</v>
      </c>
      <c r="F2096" t="s">
        <v>136</v>
      </c>
      <c r="G2096" t="s">
        <v>67</v>
      </c>
      <c r="H2096" t="s">
        <v>366</v>
      </c>
      <c r="I2096" t="s">
        <v>590</v>
      </c>
      <c r="J2096" t="s">
        <v>1509</v>
      </c>
      <c r="K2096" t="s">
        <v>1510</v>
      </c>
      <c r="L2096" t="s">
        <v>81</v>
      </c>
      <c r="M2096" t="s">
        <v>10886</v>
      </c>
      <c r="N2096" t="s">
        <v>10887</v>
      </c>
      <c r="O2096" s="34">
        <v>45728</v>
      </c>
      <c r="P2096" s="39">
        <v>0.43611111111111112</v>
      </c>
      <c r="Q2096" s="34">
        <v>45737</v>
      </c>
      <c r="R2096" s="39">
        <v>0.36875000000000002</v>
      </c>
      <c r="S2096" t="s">
        <v>75</v>
      </c>
      <c r="T2096" t="s">
        <v>141</v>
      </c>
      <c r="U2096" t="s">
        <v>77</v>
      </c>
      <c r="V2096" t="s">
        <v>78</v>
      </c>
      <c r="W2096" t="s">
        <v>78</v>
      </c>
      <c r="X2096" t="s">
        <v>79</v>
      </c>
      <c r="Y2096" t="s">
        <v>80</v>
      </c>
      <c r="Z2096" t="s">
        <v>81</v>
      </c>
      <c r="AA2096" t="s">
        <v>142</v>
      </c>
      <c r="AB2096" t="s">
        <v>228</v>
      </c>
      <c r="AC2096" s="5" t="s">
        <v>2244</v>
      </c>
      <c r="AD2096" s="9" t="s">
        <v>2244</v>
      </c>
      <c r="AE2096" t="s">
        <v>10885</v>
      </c>
      <c r="AF2096" t="s">
        <v>10888</v>
      </c>
      <c r="AG2096" t="s">
        <v>177</v>
      </c>
      <c r="AH2096" t="s">
        <v>178</v>
      </c>
      <c r="AI2096" t="s">
        <v>179</v>
      </c>
      <c r="AJ2096" t="s">
        <v>10885</v>
      </c>
      <c r="AK2096" t="s">
        <v>243</v>
      </c>
      <c r="AL2096" t="s">
        <v>229</v>
      </c>
      <c r="AM2096" t="s">
        <v>2608</v>
      </c>
      <c r="AN2096" t="s">
        <v>7449</v>
      </c>
      <c r="AO2096" t="s">
        <v>360</v>
      </c>
      <c r="AP2096" t="s">
        <v>108</v>
      </c>
      <c r="AQ2096" t="s">
        <v>298</v>
      </c>
      <c r="AR2096" t="s">
        <v>110</v>
      </c>
      <c r="AS2096" t="s">
        <v>10889</v>
      </c>
      <c r="AT2096" t="s">
        <v>93</v>
      </c>
      <c r="AU2096" t="s">
        <v>94</v>
      </c>
      <c r="AV2096" t="s">
        <v>145</v>
      </c>
      <c r="AW2096" t="s">
        <v>85</v>
      </c>
      <c r="AX2096" t="s">
        <v>85</v>
      </c>
      <c r="AY2096" t="s">
        <v>85</v>
      </c>
      <c r="AZ2096" t="s">
        <v>85</v>
      </c>
      <c r="BA2096" t="s">
        <v>10890</v>
      </c>
      <c r="BB2096" t="s">
        <v>10891</v>
      </c>
      <c r="BC2096" t="s">
        <v>1448</v>
      </c>
      <c r="BD2096" t="s">
        <v>85</v>
      </c>
      <c r="BE2096" t="s">
        <v>579</v>
      </c>
      <c r="BF2096" t="s">
        <v>1448</v>
      </c>
      <c r="BG2096" t="s">
        <v>10892</v>
      </c>
      <c r="BH2096" t="s">
        <v>86</v>
      </c>
      <c r="BI2096" t="s">
        <v>85</v>
      </c>
    </row>
    <row r="2097" spans="1:61" ht="14.45" hidden="1">
      <c r="A2097" t="s">
        <v>10893</v>
      </c>
      <c r="B2097" t="s">
        <v>265</v>
      </c>
      <c r="C2097" t="s">
        <v>85</v>
      </c>
      <c r="D2097" t="s">
        <v>85</v>
      </c>
      <c r="E2097" t="s">
        <v>135</v>
      </c>
      <c r="F2097" t="s">
        <v>136</v>
      </c>
      <c r="G2097" t="s">
        <v>150</v>
      </c>
      <c r="H2097" t="s">
        <v>1790</v>
      </c>
      <c r="I2097" t="s">
        <v>152</v>
      </c>
      <c r="J2097" t="s">
        <v>191</v>
      </c>
      <c r="K2097" t="s">
        <v>192</v>
      </c>
      <c r="L2097" t="s">
        <v>193</v>
      </c>
      <c r="M2097" t="s">
        <v>10894</v>
      </c>
      <c r="N2097" t="s">
        <v>10895</v>
      </c>
      <c r="O2097" s="34">
        <v>45728</v>
      </c>
      <c r="P2097" s="39">
        <v>0.44444444444444442</v>
      </c>
      <c r="Q2097" s="34">
        <v>45740</v>
      </c>
      <c r="R2097" s="39">
        <v>0.46805555555555556</v>
      </c>
      <c r="S2097" t="s">
        <v>75</v>
      </c>
      <c r="T2097" t="s">
        <v>141</v>
      </c>
      <c r="U2097" t="s">
        <v>77</v>
      </c>
      <c r="V2097" t="s">
        <v>78</v>
      </c>
      <c r="W2097" t="s">
        <v>78</v>
      </c>
      <c r="X2097" t="s">
        <v>79</v>
      </c>
      <c r="Y2097" t="s">
        <v>210</v>
      </c>
      <c r="Z2097" t="s">
        <v>81</v>
      </c>
      <c r="AA2097" t="s">
        <v>175</v>
      </c>
      <c r="AB2097" t="s">
        <v>176</v>
      </c>
      <c r="AC2097" s="5" t="s">
        <v>2244</v>
      </c>
      <c r="AD2097" s="9" t="s">
        <v>2244</v>
      </c>
      <c r="AE2097" t="s">
        <v>10893</v>
      </c>
      <c r="AF2097" t="s">
        <v>85</v>
      </c>
      <c r="AG2097" t="s">
        <v>85</v>
      </c>
      <c r="AH2097" t="s">
        <v>85</v>
      </c>
      <c r="AI2097" t="s">
        <v>85</v>
      </c>
      <c r="AJ2097" t="s">
        <v>10893</v>
      </c>
      <c r="AK2097" t="s">
        <v>86</v>
      </c>
      <c r="AL2097" t="s">
        <v>229</v>
      </c>
      <c r="AM2097" t="s">
        <v>2608</v>
      </c>
      <c r="AN2097" t="s">
        <v>10095</v>
      </c>
      <c r="AO2097" t="s">
        <v>89</v>
      </c>
      <c r="AP2097" t="s">
        <v>108</v>
      </c>
      <c r="AQ2097" t="s">
        <v>161</v>
      </c>
      <c r="AR2097" t="s">
        <v>110</v>
      </c>
      <c r="AS2097" t="s">
        <v>1571</v>
      </c>
      <c r="AT2097" t="s">
        <v>93</v>
      </c>
      <c r="AU2097" t="s">
        <v>94</v>
      </c>
      <c r="AV2097" t="s">
        <v>145</v>
      </c>
      <c r="AW2097" t="s">
        <v>85</v>
      </c>
      <c r="AX2097" t="s">
        <v>85</v>
      </c>
      <c r="AY2097" t="s">
        <v>85</v>
      </c>
      <c r="AZ2097" t="s">
        <v>3406</v>
      </c>
      <c r="BA2097" t="s">
        <v>452</v>
      </c>
      <c r="BB2097" t="s">
        <v>10642</v>
      </c>
      <c r="BC2097" t="s">
        <v>4138</v>
      </c>
      <c r="BD2097" t="s">
        <v>85</v>
      </c>
      <c r="BE2097" t="s">
        <v>85</v>
      </c>
      <c r="BF2097" t="s">
        <v>10896</v>
      </c>
      <c r="BG2097" t="s">
        <v>10897</v>
      </c>
      <c r="BH2097" t="s">
        <v>86</v>
      </c>
      <c r="BI2097" t="s">
        <v>85</v>
      </c>
    </row>
    <row r="2098" spans="1:61" ht="14.45" hidden="1">
      <c r="A2098" t="s">
        <v>10898</v>
      </c>
      <c r="B2098" t="s">
        <v>1065</v>
      </c>
      <c r="C2098" t="s">
        <v>85</v>
      </c>
      <c r="D2098" t="s">
        <v>85</v>
      </c>
      <c r="E2098" t="s">
        <v>135</v>
      </c>
      <c r="F2098" t="s">
        <v>136</v>
      </c>
      <c r="G2098" t="s">
        <v>67</v>
      </c>
      <c r="H2098" t="s">
        <v>366</v>
      </c>
      <c r="I2098" t="s">
        <v>590</v>
      </c>
      <c r="J2098" t="s">
        <v>100</v>
      </c>
      <c r="K2098" t="s">
        <v>101</v>
      </c>
      <c r="L2098" t="s">
        <v>102</v>
      </c>
      <c r="M2098" t="s">
        <v>10899</v>
      </c>
      <c r="N2098" t="s">
        <v>10900</v>
      </c>
      <c r="O2098" s="34">
        <v>45728</v>
      </c>
      <c r="P2098" s="39">
        <v>0.44722222222222224</v>
      </c>
      <c r="Q2098" s="34">
        <v>45728</v>
      </c>
      <c r="R2098" s="39">
        <v>0.44791666666666669</v>
      </c>
      <c r="S2098" t="s">
        <v>75</v>
      </c>
      <c r="T2098" t="s">
        <v>141</v>
      </c>
      <c r="U2098" t="s">
        <v>77</v>
      </c>
      <c r="V2098" t="s">
        <v>78</v>
      </c>
      <c r="W2098" t="s">
        <v>78</v>
      </c>
      <c r="X2098" t="s">
        <v>79</v>
      </c>
      <c r="Y2098" t="s">
        <v>67</v>
      </c>
      <c r="Z2098" t="s">
        <v>81</v>
      </c>
      <c r="AA2098" t="s">
        <v>81</v>
      </c>
      <c r="AB2098" t="s">
        <v>83</v>
      </c>
      <c r="AC2098" s="5" t="s">
        <v>2244</v>
      </c>
      <c r="AD2098" s="9" t="s">
        <v>2244</v>
      </c>
      <c r="AE2098" t="s">
        <v>10898</v>
      </c>
      <c r="AF2098" t="s">
        <v>85</v>
      </c>
      <c r="AG2098" t="s">
        <v>177</v>
      </c>
      <c r="AH2098" t="s">
        <v>178</v>
      </c>
      <c r="AI2098" t="s">
        <v>179</v>
      </c>
      <c r="AJ2098" t="s">
        <v>10898</v>
      </c>
      <c r="AK2098" t="s">
        <v>86</v>
      </c>
      <c r="AL2098" t="s">
        <v>229</v>
      </c>
      <c r="AM2098" t="s">
        <v>2608</v>
      </c>
      <c r="AN2098" t="s">
        <v>2608</v>
      </c>
      <c r="AO2098" t="s">
        <v>229</v>
      </c>
      <c r="AP2098" t="s">
        <v>108</v>
      </c>
      <c r="AQ2098" t="s">
        <v>298</v>
      </c>
      <c r="AR2098" t="s">
        <v>110</v>
      </c>
      <c r="AS2098" t="s">
        <v>2721</v>
      </c>
      <c r="AT2098" t="s">
        <v>93</v>
      </c>
      <c r="AU2098" t="s">
        <v>94</v>
      </c>
      <c r="AV2098" t="s">
        <v>145</v>
      </c>
      <c r="AW2098" t="s">
        <v>85</v>
      </c>
      <c r="AX2098" t="s">
        <v>85</v>
      </c>
      <c r="AY2098" t="s">
        <v>85</v>
      </c>
      <c r="AZ2098" t="s">
        <v>85</v>
      </c>
      <c r="BA2098" t="s">
        <v>452</v>
      </c>
      <c r="BB2098" t="s">
        <v>85</v>
      </c>
      <c r="BC2098" t="s">
        <v>452</v>
      </c>
      <c r="BD2098" t="s">
        <v>85</v>
      </c>
      <c r="BE2098" t="s">
        <v>311</v>
      </c>
      <c r="BF2098" t="s">
        <v>452</v>
      </c>
      <c r="BG2098" t="s">
        <v>10901</v>
      </c>
      <c r="BH2098" t="s">
        <v>86</v>
      </c>
      <c r="BI2098" t="s">
        <v>85</v>
      </c>
    </row>
    <row r="2099" spans="1:61" ht="14.45" hidden="1">
      <c r="A2099" t="s">
        <v>10902</v>
      </c>
      <c r="B2099" t="s">
        <v>132</v>
      </c>
      <c r="C2099" t="s">
        <v>133</v>
      </c>
      <c r="D2099" t="s">
        <v>134</v>
      </c>
      <c r="E2099" t="s">
        <v>135</v>
      </c>
      <c r="F2099" t="s">
        <v>136</v>
      </c>
      <c r="G2099" t="s">
        <v>67</v>
      </c>
      <c r="H2099" t="s">
        <v>945</v>
      </c>
      <c r="I2099" t="s">
        <v>152</v>
      </c>
      <c r="J2099" t="s">
        <v>293</v>
      </c>
      <c r="K2099" t="s">
        <v>294</v>
      </c>
      <c r="L2099" t="s">
        <v>295</v>
      </c>
      <c r="M2099" t="s">
        <v>10903</v>
      </c>
      <c r="N2099" t="s">
        <v>10904</v>
      </c>
      <c r="O2099" s="34">
        <v>45728</v>
      </c>
      <c r="P2099" s="39">
        <v>0.45416666666666666</v>
      </c>
      <c r="Q2099" s="34">
        <v>45730</v>
      </c>
      <c r="R2099" s="39">
        <v>0.39652777777777776</v>
      </c>
      <c r="S2099" t="s">
        <v>75</v>
      </c>
      <c r="T2099" t="s">
        <v>141</v>
      </c>
      <c r="U2099" t="s">
        <v>77</v>
      </c>
      <c r="V2099" t="s">
        <v>78</v>
      </c>
      <c r="W2099" t="s">
        <v>78</v>
      </c>
      <c r="X2099" t="s">
        <v>79</v>
      </c>
      <c r="Y2099" t="s">
        <v>80</v>
      </c>
      <c r="Z2099" t="s">
        <v>81</v>
      </c>
      <c r="AA2099" t="s">
        <v>143</v>
      </c>
      <c r="AB2099" t="s">
        <v>83</v>
      </c>
      <c r="AC2099" s="5" t="s">
        <v>2244</v>
      </c>
      <c r="AD2099" s="9" t="s">
        <v>2244</v>
      </c>
      <c r="AE2099" t="s">
        <v>10902</v>
      </c>
      <c r="AF2099" t="s">
        <v>85</v>
      </c>
      <c r="AG2099" t="s">
        <v>85</v>
      </c>
      <c r="AH2099" t="s">
        <v>85</v>
      </c>
      <c r="AI2099" t="s">
        <v>85</v>
      </c>
      <c r="AJ2099" t="s">
        <v>10902</v>
      </c>
      <c r="AK2099" t="s">
        <v>283</v>
      </c>
      <c r="AL2099" t="s">
        <v>229</v>
      </c>
      <c r="AM2099" t="s">
        <v>2608</v>
      </c>
      <c r="AN2099" t="s">
        <v>2608</v>
      </c>
      <c r="AO2099" t="s">
        <v>360</v>
      </c>
      <c r="AP2099" t="s">
        <v>108</v>
      </c>
      <c r="AQ2099" t="s">
        <v>298</v>
      </c>
      <c r="AR2099" t="s">
        <v>110</v>
      </c>
      <c r="AS2099" t="s">
        <v>4935</v>
      </c>
      <c r="AT2099" t="s">
        <v>93</v>
      </c>
      <c r="AU2099" t="s">
        <v>94</v>
      </c>
      <c r="AV2099" t="s">
        <v>145</v>
      </c>
      <c r="AW2099" t="s">
        <v>85</v>
      </c>
      <c r="AX2099" t="s">
        <v>85</v>
      </c>
      <c r="AY2099" t="s">
        <v>85</v>
      </c>
      <c r="AZ2099" t="s">
        <v>85</v>
      </c>
      <c r="BA2099" t="s">
        <v>91</v>
      </c>
      <c r="BB2099" t="s">
        <v>10905</v>
      </c>
      <c r="BC2099" t="s">
        <v>3302</v>
      </c>
      <c r="BD2099" t="s">
        <v>85</v>
      </c>
      <c r="BE2099" t="s">
        <v>579</v>
      </c>
      <c r="BF2099" t="s">
        <v>3302</v>
      </c>
      <c r="BG2099" t="s">
        <v>10906</v>
      </c>
      <c r="BH2099" t="s">
        <v>86</v>
      </c>
      <c r="BI2099" t="s">
        <v>85</v>
      </c>
    </row>
    <row r="2100" spans="1:61" ht="14.45" hidden="1">
      <c r="A2100" t="s">
        <v>10907</v>
      </c>
      <c r="B2100" t="s">
        <v>203</v>
      </c>
      <c r="C2100" t="s">
        <v>85</v>
      </c>
      <c r="D2100" t="s">
        <v>85</v>
      </c>
      <c r="E2100" t="s">
        <v>135</v>
      </c>
      <c r="F2100" t="s">
        <v>136</v>
      </c>
      <c r="G2100" t="s">
        <v>150</v>
      </c>
      <c r="H2100" t="s">
        <v>2163</v>
      </c>
      <c r="I2100" t="s">
        <v>221</v>
      </c>
      <c r="J2100" t="s">
        <v>191</v>
      </c>
      <c r="K2100" t="s">
        <v>192</v>
      </c>
      <c r="L2100" t="s">
        <v>193</v>
      </c>
      <c r="M2100" t="s">
        <v>10908</v>
      </c>
      <c r="N2100" t="s">
        <v>10909</v>
      </c>
      <c r="O2100" s="34">
        <v>45728</v>
      </c>
      <c r="P2100" s="39">
        <v>0.4597222222222222</v>
      </c>
      <c r="Q2100" s="34">
        <v>45730</v>
      </c>
      <c r="R2100" s="39">
        <v>0.42291666666666666</v>
      </c>
      <c r="S2100" t="s">
        <v>75</v>
      </c>
      <c r="T2100" t="s">
        <v>76</v>
      </c>
      <c r="U2100" t="s">
        <v>77</v>
      </c>
      <c r="V2100" t="s">
        <v>78</v>
      </c>
      <c r="W2100" t="s">
        <v>78</v>
      </c>
      <c r="X2100" t="s">
        <v>79</v>
      </c>
      <c r="Y2100" t="s">
        <v>210</v>
      </c>
      <c r="Z2100" t="s">
        <v>175</v>
      </c>
      <c r="AA2100" t="s">
        <v>81</v>
      </c>
      <c r="AB2100" t="s">
        <v>83</v>
      </c>
      <c r="AC2100" s="5" t="s">
        <v>2244</v>
      </c>
      <c r="AD2100" s="9" t="s">
        <v>2244</v>
      </c>
      <c r="AE2100" t="s">
        <v>10907</v>
      </c>
      <c r="AF2100" t="s">
        <v>85</v>
      </c>
      <c r="AG2100" t="s">
        <v>85</v>
      </c>
      <c r="AH2100" t="s">
        <v>85</v>
      </c>
      <c r="AI2100" t="s">
        <v>85</v>
      </c>
      <c r="AJ2100" t="s">
        <v>10907</v>
      </c>
      <c r="AK2100" t="s">
        <v>243</v>
      </c>
      <c r="AL2100" t="s">
        <v>229</v>
      </c>
      <c r="AM2100" t="s">
        <v>2608</v>
      </c>
      <c r="AN2100" t="s">
        <v>2608</v>
      </c>
      <c r="AO2100" t="s">
        <v>360</v>
      </c>
      <c r="AP2100" t="s">
        <v>108</v>
      </c>
      <c r="AQ2100" t="s">
        <v>494</v>
      </c>
      <c r="AR2100" t="s">
        <v>110</v>
      </c>
      <c r="AS2100" t="s">
        <v>4996</v>
      </c>
      <c r="AT2100" t="s">
        <v>93</v>
      </c>
      <c r="AU2100" t="s">
        <v>94</v>
      </c>
      <c r="AV2100" t="s">
        <v>403</v>
      </c>
      <c r="AW2100" t="s">
        <v>85</v>
      </c>
      <c r="AX2100" t="s">
        <v>10910</v>
      </c>
      <c r="AY2100" t="s">
        <v>85</v>
      </c>
      <c r="AZ2100" t="s">
        <v>85</v>
      </c>
      <c r="BA2100" t="s">
        <v>452</v>
      </c>
      <c r="BB2100" t="s">
        <v>1597</v>
      </c>
      <c r="BC2100" t="s">
        <v>10911</v>
      </c>
      <c r="BD2100" t="s">
        <v>85</v>
      </c>
      <c r="BE2100" t="s">
        <v>234</v>
      </c>
      <c r="BF2100" t="s">
        <v>10911</v>
      </c>
      <c r="BG2100" t="s">
        <v>10912</v>
      </c>
      <c r="BH2100" t="s">
        <v>86</v>
      </c>
      <c r="BI2100" t="s">
        <v>85</v>
      </c>
    </row>
    <row r="2101" spans="1:61" ht="14.45" hidden="1">
      <c r="A2101" t="s">
        <v>10913</v>
      </c>
      <c r="B2101" t="s">
        <v>365</v>
      </c>
      <c r="C2101" t="s">
        <v>91</v>
      </c>
      <c r="D2101" t="s">
        <v>91</v>
      </c>
      <c r="E2101" t="s">
        <v>65</v>
      </c>
      <c r="F2101" t="s">
        <v>66</v>
      </c>
      <c r="G2101" t="s">
        <v>67</v>
      </c>
      <c r="H2101" t="s">
        <v>366</v>
      </c>
      <c r="I2101" t="s">
        <v>69</v>
      </c>
      <c r="J2101" t="s">
        <v>479</v>
      </c>
      <c r="K2101" t="s">
        <v>480</v>
      </c>
      <c r="L2101" t="s">
        <v>481</v>
      </c>
      <c r="M2101" t="s">
        <v>10914</v>
      </c>
      <c r="N2101" t="s">
        <v>10915</v>
      </c>
      <c r="O2101" s="34">
        <v>45728</v>
      </c>
      <c r="P2101" s="39">
        <v>0.46180555555555558</v>
      </c>
      <c r="Q2101" s="34">
        <v>45728</v>
      </c>
      <c r="R2101" s="39">
        <v>0.50208333333333333</v>
      </c>
      <c r="S2101" t="s">
        <v>75</v>
      </c>
      <c r="T2101" t="s">
        <v>141</v>
      </c>
      <c r="U2101" t="s">
        <v>77</v>
      </c>
      <c r="V2101" t="s">
        <v>78</v>
      </c>
      <c r="W2101" t="s">
        <v>78</v>
      </c>
      <c r="X2101" t="s">
        <v>79</v>
      </c>
      <c r="Y2101" t="s">
        <v>4466</v>
      </c>
      <c r="Z2101" t="s">
        <v>175</v>
      </c>
      <c r="AA2101" t="s">
        <v>159</v>
      </c>
      <c r="AB2101" t="s">
        <v>83</v>
      </c>
      <c r="AC2101" s="5" t="s">
        <v>2244</v>
      </c>
      <c r="AD2101" s="9" t="s">
        <v>2244</v>
      </c>
      <c r="AE2101" t="s">
        <v>10913</v>
      </c>
      <c r="AF2101" t="s">
        <v>85</v>
      </c>
      <c r="AG2101" t="s">
        <v>85</v>
      </c>
      <c r="AH2101" t="s">
        <v>85</v>
      </c>
      <c r="AI2101" t="s">
        <v>85</v>
      </c>
      <c r="AJ2101" t="s">
        <v>10913</v>
      </c>
      <c r="AK2101" t="s">
        <v>243</v>
      </c>
      <c r="AL2101" t="s">
        <v>229</v>
      </c>
      <c r="AM2101" t="s">
        <v>2608</v>
      </c>
      <c r="AN2101" t="s">
        <v>2608</v>
      </c>
      <c r="AO2101" t="s">
        <v>229</v>
      </c>
      <c r="AP2101" t="s">
        <v>108</v>
      </c>
      <c r="AQ2101" t="s">
        <v>180</v>
      </c>
      <c r="AR2101" t="s">
        <v>110</v>
      </c>
      <c r="AS2101" t="s">
        <v>1270</v>
      </c>
      <c r="AT2101" t="s">
        <v>93</v>
      </c>
      <c r="AU2101" t="s">
        <v>94</v>
      </c>
      <c r="AV2101" t="s">
        <v>95</v>
      </c>
      <c r="AW2101" t="s">
        <v>85</v>
      </c>
      <c r="AX2101" t="s">
        <v>85</v>
      </c>
      <c r="AY2101" t="s">
        <v>85</v>
      </c>
      <c r="AZ2101" t="s">
        <v>85</v>
      </c>
      <c r="BA2101" t="s">
        <v>426</v>
      </c>
      <c r="BB2101" t="s">
        <v>341</v>
      </c>
      <c r="BC2101" t="s">
        <v>2101</v>
      </c>
      <c r="BD2101" t="s">
        <v>85</v>
      </c>
      <c r="BE2101" t="s">
        <v>407</v>
      </c>
      <c r="BF2101" t="s">
        <v>2101</v>
      </c>
      <c r="BG2101" t="s">
        <v>10916</v>
      </c>
      <c r="BH2101" t="s">
        <v>86</v>
      </c>
      <c r="BI2101" t="s">
        <v>85</v>
      </c>
    </row>
    <row r="2102" spans="1:61" ht="14.45" hidden="1">
      <c r="A2102" t="s">
        <v>10917</v>
      </c>
      <c r="B2102" t="s">
        <v>501</v>
      </c>
      <c r="C2102" t="s">
        <v>85</v>
      </c>
      <c r="D2102" t="s">
        <v>85</v>
      </c>
      <c r="E2102" t="s">
        <v>677</v>
      </c>
      <c r="F2102" t="s">
        <v>678</v>
      </c>
      <c r="G2102" t="s">
        <v>566</v>
      </c>
      <c r="H2102" t="s">
        <v>567</v>
      </c>
      <c r="I2102" t="s">
        <v>2659</v>
      </c>
      <c r="J2102" t="s">
        <v>70</v>
      </c>
      <c r="K2102" t="s">
        <v>71</v>
      </c>
      <c r="L2102" t="s">
        <v>72</v>
      </c>
      <c r="M2102" t="s">
        <v>10918</v>
      </c>
      <c r="N2102" t="s">
        <v>85</v>
      </c>
      <c r="O2102" s="34">
        <v>45728</v>
      </c>
      <c r="P2102" s="39">
        <v>0.47430555555555554</v>
      </c>
      <c r="R2102" s="1"/>
      <c r="S2102" t="s">
        <v>680</v>
      </c>
      <c r="T2102" t="s">
        <v>76</v>
      </c>
      <c r="U2102" t="s">
        <v>681</v>
      </c>
      <c r="V2102" t="s">
        <v>682</v>
      </c>
      <c r="W2102" t="s">
        <v>683</v>
      </c>
      <c r="X2102" t="s">
        <v>79</v>
      </c>
      <c r="Y2102" t="s">
        <v>566</v>
      </c>
      <c r="Z2102" t="s">
        <v>175</v>
      </c>
      <c r="AA2102" t="s">
        <v>85</v>
      </c>
      <c r="AB2102" t="s">
        <v>83</v>
      </c>
      <c r="AC2102" s="5" t="s">
        <v>2244</v>
      </c>
      <c r="AD2102" s="9" t="s">
        <v>85</v>
      </c>
      <c r="AE2102" t="s">
        <v>10917</v>
      </c>
      <c r="AF2102" t="s">
        <v>85</v>
      </c>
      <c r="AG2102" t="s">
        <v>85</v>
      </c>
      <c r="AH2102" t="s">
        <v>85</v>
      </c>
      <c r="AI2102" t="s">
        <v>85</v>
      </c>
      <c r="AJ2102" t="s">
        <v>10917</v>
      </c>
      <c r="AK2102" t="s">
        <v>86</v>
      </c>
      <c r="AL2102" t="s">
        <v>229</v>
      </c>
      <c r="AM2102" t="s">
        <v>2608</v>
      </c>
      <c r="AN2102" t="s">
        <v>85</v>
      </c>
      <c r="AO2102" t="s">
        <v>85</v>
      </c>
      <c r="AP2102" t="s">
        <v>108</v>
      </c>
      <c r="AQ2102" t="s">
        <v>180</v>
      </c>
      <c r="AR2102" t="s">
        <v>110</v>
      </c>
      <c r="AS2102" t="s">
        <v>684</v>
      </c>
      <c r="AT2102" t="s">
        <v>685</v>
      </c>
      <c r="AU2102" t="s">
        <v>686</v>
      </c>
      <c r="AV2102" t="s">
        <v>687</v>
      </c>
      <c r="AW2102" t="s">
        <v>85</v>
      </c>
      <c r="AX2102" t="s">
        <v>85</v>
      </c>
      <c r="AY2102" t="s">
        <v>85</v>
      </c>
      <c r="AZ2102" t="s">
        <v>85</v>
      </c>
      <c r="BA2102" t="s">
        <v>85</v>
      </c>
      <c r="BB2102" t="s">
        <v>1862</v>
      </c>
      <c r="BC2102" t="s">
        <v>10919</v>
      </c>
      <c r="BD2102" t="s">
        <v>85</v>
      </c>
      <c r="BE2102" t="s">
        <v>85</v>
      </c>
      <c r="BF2102" t="s">
        <v>10919</v>
      </c>
      <c r="BG2102" t="s">
        <v>10920</v>
      </c>
      <c r="BH2102" t="s">
        <v>86</v>
      </c>
      <c r="BI2102" t="s">
        <v>85</v>
      </c>
    </row>
    <row r="2103" spans="1:61" ht="14.45" hidden="1">
      <c r="A2103" t="s">
        <v>10921</v>
      </c>
      <c r="B2103" t="s">
        <v>98</v>
      </c>
      <c r="C2103" t="s">
        <v>85</v>
      </c>
      <c r="D2103" t="s">
        <v>85</v>
      </c>
      <c r="E2103" t="s">
        <v>65</v>
      </c>
      <c r="F2103" t="s">
        <v>66</v>
      </c>
      <c r="G2103" t="s">
        <v>67</v>
      </c>
      <c r="H2103" t="s">
        <v>99</v>
      </c>
      <c r="I2103" t="s">
        <v>279</v>
      </c>
      <c r="J2103" t="s">
        <v>70</v>
      </c>
      <c r="K2103" t="s">
        <v>71</v>
      </c>
      <c r="L2103" t="s">
        <v>72</v>
      </c>
      <c r="M2103" t="s">
        <v>10922</v>
      </c>
      <c r="N2103" t="s">
        <v>10923</v>
      </c>
      <c r="O2103" s="34">
        <v>45728</v>
      </c>
      <c r="P2103" s="39">
        <v>0.47499999999999998</v>
      </c>
      <c r="Q2103" s="34">
        <v>45728</v>
      </c>
      <c r="R2103" s="39">
        <v>0.65</v>
      </c>
      <c r="S2103" t="s">
        <v>75</v>
      </c>
      <c r="T2103" t="s">
        <v>141</v>
      </c>
      <c r="U2103" t="s">
        <v>77</v>
      </c>
      <c r="V2103" t="s">
        <v>78</v>
      </c>
      <c r="W2103" t="s">
        <v>78</v>
      </c>
      <c r="X2103" t="s">
        <v>79</v>
      </c>
      <c r="Y2103" t="s">
        <v>105</v>
      </c>
      <c r="Z2103" t="s">
        <v>175</v>
      </c>
      <c r="AA2103" t="s">
        <v>325</v>
      </c>
      <c r="AB2103" t="s">
        <v>83</v>
      </c>
      <c r="AC2103" s="5" t="s">
        <v>2244</v>
      </c>
      <c r="AD2103" s="9" t="s">
        <v>2244</v>
      </c>
      <c r="AE2103" t="s">
        <v>10921</v>
      </c>
      <c r="AF2103" t="s">
        <v>85</v>
      </c>
      <c r="AG2103" t="s">
        <v>85</v>
      </c>
      <c r="AH2103" t="s">
        <v>85</v>
      </c>
      <c r="AI2103" t="s">
        <v>85</v>
      </c>
      <c r="AJ2103" t="s">
        <v>10921</v>
      </c>
      <c r="AK2103" t="s">
        <v>86</v>
      </c>
      <c r="AL2103" t="s">
        <v>229</v>
      </c>
      <c r="AM2103" t="s">
        <v>2608</v>
      </c>
      <c r="AN2103" t="s">
        <v>2608</v>
      </c>
      <c r="AO2103" t="s">
        <v>229</v>
      </c>
      <c r="AP2103" t="s">
        <v>284</v>
      </c>
      <c r="AQ2103" t="s">
        <v>285</v>
      </c>
      <c r="AR2103" t="s">
        <v>134</v>
      </c>
      <c r="AS2103" t="s">
        <v>501</v>
      </c>
      <c r="AT2103" t="s">
        <v>93</v>
      </c>
      <c r="AU2103" t="s">
        <v>94</v>
      </c>
      <c r="AV2103" t="s">
        <v>95</v>
      </c>
      <c r="AW2103" t="s">
        <v>91</v>
      </c>
      <c r="AX2103" t="s">
        <v>91</v>
      </c>
      <c r="AY2103" t="s">
        <v>91</v>
      </c>
      <c r="AZ2103" t="s">
        <v>91</v>
      </c>
      <c r="BA2103" t="s">
        <v>426</v>
      </c>
      <c r="BB2103" t="s">
        <v>246</v>
      </c>
      <c r="BC2103" t="s">
        <v>465</v>
      </c>
      <c r="BD2103" t="s">
        <v>91</v>
      </c>
      <c r="BE2103" t="s">
        <v>91</v>
      </c>
      <c r="BF2103" t="s">
        <v>465</v>
      </c>
      <c r="BG2103" t="s">
        <v>10924</v>
      </c>
      <c r="BH2103" t="s">
        <v>86</v>
      </c>
      <c r="BI2103" t="s">
        <v>85</v>
      </c>
    </row>
    <row r="2104" spans="1:61" ht="14.45" hidden="1">
      <c r="A2104" t="s">
        <v>10925</v>
      </c>
      <c r="B2104" t="s">
        <v>203</v>
      </c>
      <c r="C2104" t="s">
        <v>85</v>
      </c>
      <c r="D2104" t="s">
        <v>85</v>
      </c>
      <c r="E2104" t="s">
        <v>135</v>
      </c>
      <c r="F2104" t="s">
        <v>136</v>
      </c>
      <c r="G2104" t="s">
        <v>150</v>
      </c>
      <c r="H2104" t="s">
        <v>1921</v>
      </c>
      <c r="I2104" t="s">
        <v>152</v>
      </c>
      <c r="J2104" t="s">
        <v>479</v>
      </c>
      <c r="K2104" t="s">
        <v>480</v>
      </c>
      <c r="L2104" t="s">
        <v>481</v>
      </c>
      <c r="M2104" t="s">
        <v>10926</v>
      </c>
      <c r="N2104" t="s">
        <v>10927</v>
      </c>
      <c r="O2104" s="34">
        <v>45728</v>
      </c>
      <c r="P2104" s="39">
        <v>0.4909722222222222</v>
      </c>
      <c r="Q2104" s="34">
        <v>45729</v>
      </c>
      <c r="R2104" s="39">
        <v>0.49791666666666667</v>
      </c>
      <c r="S2104" t="s">
        <v>75</v>
      </c>
      <c r="T2104" t="s">
        <v>141</v>
      </c>
      <c r="U2104" t="s">
        <v>77</v>
      </c>
      <c r="V2104" t="s">
        <v>78</v>
      </c>
      <c r="W2104" t="s">
        <v>78</v>
      </c>
      <c r="X2104" t="s">
        <v>79</v>
      </c>
      <c r="Y2104" t="s">
        <v>210</v>
      </c>
      <c r="Z2104" t="s">
        <v>175</v>
      </c>
      <c r="AA2104" t="s">
        <v>175</v>
      </c>
      <c r="AB2104" t="s">
        <v>83</v>
      </c>
      <c r="AC2104" s="5" t="s">
        <v>2244</v>
      </c>
      <c r="AD2104" s="9" t="s">
        <v>2244</v>
      </c>
      <c r="AE2104" t="s">
        <v>10925</v>
      </c>
      <c r="AF2104" t="s">
        <v>85</v>
      </c>
      <c r="AG2104" t="s">
        <v>85</v>
      </c>
      <c r="AH2104" t="s">
        <v>85</v>
      </c>
      <c r="AI2104" t="s">
        <v>85</v>
      </c>
      <c r="AJ2104" t="s">
        <v>10925</v>
      </c>
      <c r="AK2104" t="s">
        <v>86</v>
      </c>
      <c r="AL2104" t="s">
        <v>229</v>
      </c>
      <c r="AM2104" t="s">
        <v>2608</v>
      </c>
      <c r="AN2104" t="s">
        <v>2608</v>
      </c>
      <c r="AO2104" t="s">
        <v>337</v>
      </c>
      <c r="AP2104" t="s">
        <v>108</v>
      </c>
      <c r="AQ2104" t="s">
        <v>161</v>
      </c>
      <c r="AR2104" t="s">
        <v>110</v>
      </c>
      <c r="AS2104" t="s">
        <v>3891</v>
      </c>
      <c r="AT2104" t="s">
        <v>93</v>
      </c>
      <c r="AU2104" t="s">
        <v>94</v>
      </c>
      <c r="AV2104" t="s">
        <v>145</v>
      </c>
      <c r="AW2104" t="s">
        <v>85</v>
      </c>
      <c r="AX2104" t="s">
        <v>85</v>
      </c>
      <c r="AY2104" t="s">
        <v>85</v>
      </c>
      <c r="AZ2104" t="s">
        <v>85</v>
      </c>
      <c r="BA2104" t="s">
        <v>452</v>
      </c>
      <c r="BB2104" t="s">
        <v>1227</v>
      </c>
      <c r="BC2104" t="s">
        <v>10928</v>
      </c>
      <c r="BD2104" t="s">
        <v>85</v>
      </c>
      <c r="BE2104" t="s">
        <v>343</v>
      </c>
      <c r="BF2104" t="s">
        <v>10928</v>
      </c>
      <c r="BG2104" t="s">
        <v>10929</v>
      </c>
      <c r="BH2104" t="s">
        <v>86</v>
      </c>
      <c r="BI2104" t="s">
        <v>85</v>
      </c>
    </row>
    <row r="2105" spans="1:61" ht="14.45" hidden="1">
      <c r="A2105" t="s">
        <v>10930</v>
      </c>
      <c r="B2105" t="s">
        <v>62</v>
      </c>
      <c r="C2105" t="s">
        <v>167</v>
      </c>
      <c r="D2105" t="s">
        <v>168</v>
      </c>
      <c r="E2105" t="s">
        <v>135</v>
      </c>
      <c r="F2105" t="s">
        <v>136</v>
      </c>
      <c r="G2105" t="s">
        <v>67</v>
      </c>
      <c r="H2105" t="s">
        <v>137</v>
      </c>
      <c r="I2105" t="s">
        <v>786</v>
      </c>
      <c r="J2105" t="s">
        <v>191</v>
      </c>
      <c r="K2105" t="s">
        <v>192</v>
      </c>
      <c r="L2105" t="s">
        <v>193</v>
      </c>
      <c r="M2105" t="s">
        <v>10931</v>
      </c>
      <c r="N2105" t="s">
        <v>10932</v>
      </c>
      <c r="O2105" s="34">
        <v>45728</v>
      </c>
      <c r="P2105" s="39">
        <v>0.49375000000000002</v>
      </c>
      <c r="Q2105" s="34">
        <v>45728</v>
      </c>
      <c r="R2105" s="39">
        <v>0.65763888888888888</v>
      </c>
      <c r="S2105" t="s">
        <v>75</v>
      </c>
      <c r="T2105" t="s">
        <v>141</v>
      </c>
      <c r="U2105" t="s">
        <v>77</v>
      </c>
      <c r="V2105" t="s">
        <v>78</v>
      </c>
      <c r="W2105" t="s">
        <v>78</v>
      </c>
      <c r="X2105" t="s">
        <v>79</v>
      </c>
      <c r="Y2105" t="s">
        <v>80</v>
      </c>
      <c r="Z2105" t="s">
        <v>175</v>
      </c>
      <c r="AA2105" t="s">
        <v>325</v>
      </c>
      <c r="AB2105" t="s">
        <v>176</v>
      </c>
      <c r="AC2105" s="5" t="s">
        <v>2244</v>
      </c>
      <c r="AD2105" s="9" t="s">
        <v>2244</v>
      </c>
      <c r="AE2105" t="s">
        <v>10930</v>
      </c>
      <c r="AF2105" t="s">
        <v>85</v>
      </c>
      <c r="AG2105" t="s">
        <v>85</v>
      </c>
      <c r="AH2105" t="s">
        <v>85</v>
      </c>
      <c r="AI2105" t="s">
        <v>85</v>
      </c>
      <c r="AJ2105" t="s">
        <v>10930</v>
      </c>
      <c r="AK2105" t="s">
        <v>86</v>
      </c>
      <c r="AL2105" t="s">
        <v>229</v>
      </c>
      <c r="AM2105" t="s">
        <v>2608</v>
      </c>
      <c r="AN2105" t="s">
        <v>2608</v>
      </c>
      <c r="AO2105" t="s">
        <v>229</v>
      </c>
      <c r="AP2105" t="s">
        <v>108</v>
      </c>
      <c r="AQ2105" t="s">
        <v>298</v>
      </c>
      <c r="AR2105" t="s">
        <v>110</v>
      </c>
      <c r="AS2105" t="s">
        <v>2063</v>
      </c>
      <c r="AT2105" t="s">
        <v>93</v>
      </c>
      <c r="AU2105" t="s">
        <v>94</v>
      </c>
      <c r="AV2105" t="s">
        <v>535</v>
      </c>
      <c r="AW2105" t="s">
        <v>85</v>
      </c>
      <c r="AX2105" t="s">
        <v>85</v>
      </c>
      <c r="AY2105" t="s">
        <v>85</v>
      </c>
      <c r="AZ2105" t="s">
        <v>85</v>
      </c>
      <c r="BA2105" t="s">
        <v>91</v>
      </c>
      <c r="BB2105" t="s">
        <v>2562</v>
      </c>
      <c r="BC2105" t="s">
        <v>2562</v>
      </c>
      <c r="BD2105" t="s">
        <v>85</v>
      </c>
      <c r="BE2105" t="s">
        <v>10933</v>
      </c>
      <c r="BF2105" t="s">
        <v>2562</v>
      </c>
      <c r="BG2105" t="s">
        <v>10934</v>
      </c>
      <c r="BH2105" t="s">
        <v>86</v>
      </c>
      <c r="BI2105" t="s">
        <v>85</v>
      </c>
    </row>
    <row r="2106" spans="1:61" ht="14.45" hidden="1">
      <c r="A2106" t="s">
        <v>10935</v>
      </c>
      <c r="B2106" t="s">
        <v>62</v>
      </c>
      <c r="C2106" t="s">
        <v>63</v>
      </c>
      <c r="D2106" t="s">
        <v>64</v>
      </c>
      <c r="E2106" t="s">
        <v>135</v>
      </c>
      <c r="F2106" t="s">
        <v>136</v>
      </c>
      <c r="G2106" t="s">
        <v>67</v>
      </c>
      <c r="H2106" t="s">
        <v>366</v>
      </c>
      <c r="I2106" t="s">
        <v>8376</v>
      </c>
      <c r="J2106" t="s">
        <v>170</v>
      </c>
      <c r="K2106" t="s">
        <v>171</v>
      </c>
      <c r="L2106" t="s">
        <v>172</v>
      </c>
      <c r="M2106" t="s">
        <v>10936</v>
      </c>
      <c r="N2106" t="s">
        <v>10937</v>
      </c>
      <c r="O2106" s="34">
        <v>45728</v>
      </c>
      <c r="P2106" s="39">
        <v>0.49722222222222223</v>
      </c>
      <c r="Q2106" s="34">
        <v>45734</v>
      </c>
      <c r="R2106" s="39">
        <v>0.66041666666666665</v>
      </c>
      <c r="S2106" t="s">
        <v>75</v>
      </c>
      <c r="T2106" t="s">
        <v>141</v>
      </c>
      <c r="U2106" t="s">
        <v>77</v>
      </c>
      <c r="V2106" t="s">
        <v>78</v>
      </c>
      <c r="W2106" t="s">
        <v>78</v>
      </c>
      <c r="X2106" t="s">
        <v>79</v>
      </c>
      <c r="Y2106" t="s">
        <v>80</v>
      </c>
      <c r="Z2106" t="s">
        <v>175</v>
      </c>
      <c r="AA2106" t="s">
        <v>325</v>
      </c>
      <c r="AB2106" t="s">
        <v>176</v>
      </c>
      <c r="AC2106" s="5" t="s">
        <v>2244</v>
      </c>
      <c r="AD2106" s="9" t="s">
        <v>2244</v>
      </c>
      <c r="AE2106" t="s">
        <v>10935</v>
      </c>
      <c r="AF2106" t="s">
        <v>85</v>
      </c>
      <c r="AG2106" t="s">
        <v>85</v>
      </c>
      <c r="AH2106" t="s">
        <v>85</v>
      </c>
      <c r="AI2106" t="s">
        <v>85</v>
      </c>
      <c r="AJ2106" t="s">
        <v>10935</v>
      </c>
      <c r="AK2106" t="s">
        <v>243</v>
      </c>
      <c r="AL2106" t="s">
        <v>229</v>
      </c>
      <c r="AM2106" t="s">
        <v>2608</v>
      </c>
      <c r="AN2106" t="s">
        <v>7449</v>
      </c>
      <c r="AO2106" t="s">
        <v>160</v>
      </c>
      <c r="AP2106" t="s">
        <v>108</v>
      </c>
      <c r="AQ2106" t="s">
        <v>298</v>
      </c>
      <c r="AR2106" t="s">
        <v>110</v>
      </c>
      <c r="AS2106" t="s">
        <v>3693</v>
      </c>
      <c r="AT2106" t="s">
        <v>93</v>
      </c>
      <c r="AU2106" t="s">
        <v>94</v>
      </c>
      <c r="AV2106" t="s">
        <v>145</v>
      </c>
      <c r="AW2106" t="s">
        <v>85</v>
      </c>
      <c r="AX2106" t="s">
        <v>85</v>
      </c>
      <c r="AY2106" t="s">
        <v>85</v>
      </c>
      <c r="AZ2106" t="s">
        <v>85</v>
      </c>
      <c r="BA2106" t="s">
        <v>91</v>
      </c>
      <c r="BB2106" t="s">
        <v>4285</v>
      </c>
      <c r="BC2106" t="s">
        <v>10938</v>
      </c>
      <c r="BD2106" t="s">
        <v>85</v>
      </c>
      <c r="BE2106" t="s">
        <v>579</v>
      </c>
      <c r="BF2106" t="s">
        <v>10938</v>
      </c>
      <c r="BG2106" t="s">
        <v>10939</v>
      </c>
      <c r="BH2106" t="s">
        <v>86</v>
      </c>
      <c r="BI2106" t="s">
        <v>85</v>
      </c>
    </row>
    <row r="2107" spans="1:61" ht="14.45" hidden="1">
      <c r="A2107" t="s">
        <v>10940</v>
      </c>
      <c r="B2107" t="s">
        <v>5837</v>
      </c>
      <c r="C2107" t="s">
        <v>63</v>
      </c>
      <c r="D2107" t="s">
        <v>64</v>
      </c>
      <c r="E2107" t="s">
        <v>135</v>
      </c>
      <c r="F2107" t="s">
        <v>136</v>
      </c>
      <c r="G2107" t="s">
        <v>67</v>
      </c>
      <c r="H2107" t="s">
        <v>366</v>
      </c>
      <c r="I2107" t="s">
        <v>9053</v>
      </c>
      <c r="J2107" t="s">
        <v>411</v>
      </c>
      <c r="K2107" t="s">
        <v>412</v>
      </c>
      <c r="L2107" t="s">
        <v>227</v>
      </c>
      <c r="M2107" t="s">
        <v>10941</v>
      </c>
      <c r="N2107" t="s">
        <v>10942</v>
      </c>
      <c r="O2107" s="34">
        <v>45728</v>
      </c>
      <c r="P2107" s="39">
        <v>0.49791666666666667</v>
      </c>
      <c r="Q2107" s="34">
        <v>45730</v>
      </c>
      <c r="R2107" s="39">
        <v>0.65555555555555556</v>
      </c>
      <c r="S2107" t="s">
        <v>75</v>
      </c>
      <c r="T2107" t="s">
        <v>141</v>
      </c>
      <c r="U2107" t="s">
        <v>77</v>
      </c>
      <c r="V2107" t="s">
        <v>78</v>
      </c>
      <c r="W2107" t="s">
        <v>78</v>
      </c>
      <c r="X2107" t="s">
        <v>79</v>
      </c>
      <c r="Y2107" t="s">
        <v>80</v>
      </c>
      <c r="Z2107" t="s">
        <v>175</v>
      </c>
      <c r="AA2107" t="s">
        <v>325</v>
      </c>
      <c r="AB2107" t="s">
        <v>83</v>
      </c>
      <c r="AC2107" s="5" t="s">
        <v>2244</v>
      </c>
      <c r="AD2107" s="9" t="s">
        <v>2244</v>
      </c>
      <c r="AE2107" t="s">
        <v>10940</v>
      </c>
      <c r="AF2107" t="s">
        <v>85</v>
      </c>
      <c r="AG2107" t="s">
        <v>177</v>
      </c>
      <c r="AH2107" t="s">
        <v>178</v>
      </c>
      <c r="AI2107" t="s">
        <v>179</v>
      </c>
      <c r="AJ2107" t="s">
        <v>10940</v>
      </c>
      <c r="AK2107" t="s">
        <v>86</v>
      </c>
      <c r="AL2107" t="s">
        <v>229</v>
      </c>
      <c r="AM2107" t="s">
        <v>2608</v>
      </c>
      <c r="AN2107" t="s">
        <v>2608</v>
      </c>
      <c r="AO2107" t="s">
        <v>360</v>
      </c>
      <c r="AP2107" t="s">
        <v>108</v>
      </c>
      <c r="AQ2107" t="s">
        <v>298</v>
      </c>
      <c r="AR2107" t="s">
        <v>110</v>
      </c>
      <c r="AS2107" t="s">
        <v>3535</v>
      </c>
      <c r="AT2107" t="s">
        <v>93</v>
      </c>
      <c r="AU2107" t="s">
        <v>94</v>
      </c>
      <c r="AV2107" t="s">
        <v>145</v>
      </c>
      <c r="AW2107" t="s">
        <v>85</v>
      </c>
      <c r="AX2107" t="s">
        <v>85</v>
      </c>
      <c r="AY2107" t="s">
        <v>85</v>
      </c>
      <c r="AZ2107" t="s">
        <v>3996</v>
      </c>
      <c r="BA2107" t="s">
        <v>607</v>
      </c>
      <c r="BB2107" t="s">
        <v>118</v>
      </c>
      <c r="BC2107" t="s">
        <v>8811</v>
      </c>
      <c r="BD2107" t="s">
        <v>85</v>
      </c>
      <c r="BE2107" t="s">
        <v>343</v>
      </c>
      <c r="BF2107" t="s">
        <v>2291</v>
      </c>
      <c r="BG2107" t="s">
        <v>10943</v>
      </c>
      <c r="BH2107" t="s">
        <v>86</v>
      </c>
      <c r="BI2107" t="s">
        <v>85</v>
      </c>
    </row>
    <row r="2108" spans="1:61" ht="14.45" hidden="1">
      <c r="A2108" t="s">
        <v>10944</v>
      </c>
      <c r="B2108" t="s">
        <v>5837</v>
      </c>
      <c r="C2108" t="s">
        <v>167</v>
      </c>
      <c r="D2108" t="s">
        <v>168</v>
      </c>
      <c r="E2108" t="s">
        <v>135</v>
      </c>
      <c r="F2108" t="s">
        <v>136</v>
      </c>
      <c r="G2108" t="s">
        <v>67</v>
      </c>
      <c r="H2108" t="s">
        <v>137</v>
      </c>
      <c r="I2108" t="s">
        <v>152</v>
      </c>
      <c r="J2108" t="s">
        <v>100</v>
      </c>
      <c r="K2108" t="s">
        <v>101</v>
      </c>
      <c r="L2108" t="s">
        <v>102</v>
      </c>
      <c r="M2108" t="s">
        <v>10945</v>
      </c>
      <c r="N2108" t="s">
        <v>10946</v>
      </c>
      <c r="O2108" s="34">
        <v>45728</v>
      </c>
      <c r="P2108" s="39">
        <v>0.54236111111111107</v>
      </c>
      <c r="Q2108" s="34">
        <v>45728</v>
      </c>
      <c r="R2108" s="39">
        <v>0.74791666666666667</v>
      </c>
      <c r="S2108" t="s">
        <v>75</v>
      </c>
      <c r="T2108" t="s">
        <v>141</v>
      </c>
      <c r="U2108" t="s">
        <v>77</v>
      </c>
      <c r="V2108" t="s">
        <v>78</v>
      </c>
      <c r="W2108" t="s">
        <v>78</v>
      </c>
      <c r="X2108" t="s">
        <v>79</v>
      </c>
      <c r="Y2108" t="s">
        <v>80</v>
      </c>
      <c r="Z2108" t="s">
        <v>211</v>
      </c>
      <c r="AA2108" t="s">
        <v>227</v>
      </c>
      <c r="AB2108" t="s">
        <v>83</v>
      </c>
      <c r="AC2108" s="5" t="s">
        <v>2244</v>
      </c>
      <c r="AD2108" s="9" t="s">
        <v>2244</v>
      </c>
      <c r="AE2108" t="s">
        <v>10944</v>
      </c>
      <c r="AF2108" t="s">
        <v>85</v>
      </c>
      <c r="AG2108" t="s">
        <v>85</v>
      </c>
      <c r="AH2108" t="s">
        <v>85</v>
      </c>
      <c r="AI2108" t="s">
        <v>85</v>
      </c>
      <c r="AJ2108" t="s">
        <v>10944</v>
      </c>
      <c r="AK2108" t="s">
        <v>86</v>
      </c>
      <c r="AL2108" t="s">
        <v>229</v>
      </c>
      <c r="AM2108" t="s">
        <v>2608</v>
      </c>
      <c r="AN2108" t="s">
        <v>2608</v>
      </c>
      <c r="AO2108" t="s">
        <v>229</v>
      </c>
      <c r="AP2108" t="s">
        <v>108</v>
      </c>
      <c r="AQ2108" t="s">
        <v>298</v>
      </c>
      <c r="AR2108" t="s">
        <v>110</v>
      </c>
      <c r="AS2108" t="s">
        <v>738</v>
      </c>
      <c r="AT2108" t="s">
        <v>93</v>
      </c>
      <c r="AU2108" t="s">
        <v>94</v>
      </c>
      <c r="AV2108" t="s">
        <v>535</v>
      </c>
      <c r="AW2108" t="s">
        <v>85</v>
      </c>
      <c r="AX2108" t="s">
        <v>85</v>
      </c>
      <c r="AY2108" t="s">
        <v>85</v>
      </c>
      <c r="AZ2108" t="s">
        <v>85</v>
      </c>
      <c r="BA2108" t="s">
        <v>91</v>
      </c>
      <c r="BB2108" t="s">
        <v>10947</v>
      </c>
      <c r="BC2108" t="s">
        <v>10948</v>
      </c>
      <c r="BD2108" t="s">
        <v>85</v>
      </c>
      <c r="BE2108" t="s">
        <v>200</v>
      </c>
      <c r="BF2108" t="s">
        <v>10948</v>
      </c>
      <c r="BG2108" t="s">
        <v>10949</v>
      </c>
      <c r="BH2108" t="s">
        <v>86</v>
      </c>
      <c r="BI2108" t="s">
        <v>85</v>
      </c>
    </row>
    <row r="2109" spans="1:61" ht="14.45" hidden="1">
      <c r="A2109" t="s">
        <v>10950</v>
      </c>
      <c r="B2109" t="s">
        <v>365</v>
      </c>
      <c r="C2109" t="s">
        <v>91</v>
      </c>
      <c r="D2109" t="s">
        <v>91</v>
      </c>
      <c r="E2109" t="s">
        <v>135</v>
      </c>
      <c r="F2109" t="s">
        <v>136</v>
      </c>
      <c r="G2109" t="s">
        <v>67</v>
      </c>
      <c r="H2109" t="s">
        <v>169</v>
      </c>
      <c r="I2109" t="s">
        <v>478</v>
      </c>
      <c r="J2109" t="s">
        <v>100</v>
      </c>
      <c r="K2109" t="s">
        <v>101</v>
      </c>
      <c r="L2109" t="s">
        <v>102</v>
      </c>
      <c r="M2109" t="s">
        <v>10951</v>
      </c>
      <c r="N2109" t="s">
        <v>10952</v>
      </c>
      <c r="O2109" s="34">
        <v>45728</v>
      </c>
      <c r="P2109" s="39">
        <v>0.55625000000000002</v>
      </c>
      <c r="Q2109" s="34">
        <v>45728</v>
      </c>
      <c r="R2109" s="39">
        <v>0.69236111111111109</v>
      </c>
      <c r="S2109" t="s">
        <v>75</v>
      </c>
      <c r="T2109" t="s">
        <v>141</v>
      </c>
      <c r="U2109" t="s">
        <v>77</v>
      </c>
      <c r="V2109" t="s">
        <v>78</v>
      </c>
      <c r="W2109" t="s">
        <v>78</v>
      </c>
      <c r="X2109" t="s">
        <v>79</v>
      </c>
      <c r="Y2109" t="s">
        <v>4466</v>
      </c>
      <c r="Z2109" t="s">
        <v>211</v>
      </c>
      <c r="AA2109" t="s">
        <v>242</v>
      </c>
      <c r="AB2109" t="s">
        <v>83</v>
      </c>
      <c r="AC2109" s="5" t="s">
        <v>2244</v>
      </c>
      <c r="AD2109" s="9" t="s">
        <v>2244</v>
      </c>
      <c r="AE2109" t="s">
        <v>10950</v>
      </c>
      <c r="AF2109" t="s">
        <v>85</v>
      </c>
      <c r="AG2109" t="s">
        <v>85</v>
      </c>
      <c r="AH2109" t="s">
        <v>85</v>
      </c>
      <c r="AI2109" t="s">
        <v>85</v>
      </c>
      <c r="AJ2109" t="s">
        <v>10950</v>
      </c>
      <c r="AK2109" t="s">
        <v>86</v>
      </c>
      <c r="AL2109" t="s">
        <v>229</v>
      </c>
      <c r="AM2109" t="s">
        <v>2608</v>
      </c>
      <c r="AN2109" t="s">
        <v>2608</v>
      </c>
      <c r="AO2109" t="s">
        <v>229</v>
      </c>
      <c r="AP2109" t="s">
        <v>108</v>
      </c>
      <c r="AQ2109" t="s">
        <v>298</v>
      </c>
      <c r="AR2109" t="s">
        <v>110</v>
      </c>
      <c r="AS2109" t="s">
        <v>738</v>
      </c>
      <c r="AT2109" t="s">
        <v>93</v>
      </c>
      <c r="AU2109" t="s">
        <v>94</v>
      </c>
      <c r="AV2109" t="s">
        <v>145</v>
      </c>
      <c r="AW2109" t="s">
        <v>85</v>
      </c>
      <c r="AX2109" t="s">
        <v>85</v>
      </c>
      <c r="AY2109" t="s">
        <v>85</v>
      </c>
      <c r="AZ2109" t="s">
        <v>85</v>
      </c>
      <c r="BA2109" t="s">
        <v>452</v>
      </c>
      <c r="BB2109" t="s">
        <v>1787</v>
      </c>
      <c r="BC2109" t="s">
        <v>3070</v>
      </c>
      <c r="BD2109" t="s">
        <v>85</v>
      </c>
      <c r="BE2109" t="s">
        <v>200</v>
      </c>
      <c r="BF2109" t="s">
        <v>3070</v>
      </c>
      <c r="BG2109" t="s">
        <v>10953</v>
      </c>
      <c r="BH2109" t="s">
        <v>86</v>
      </c>
      <c r="BI2109" t="s">
        <v>85</v>
      </c>
    </row>
    <row r="2110" spans="1:61" ht="14.45" hidden="1">
      <c r="A2110" t="s">
        <v>10954</v>
      </c>
      <c r="B2110" t="s">
        <v>365</v>
      </c>
      <c r="C2110" t="s">
        <v>85</v>
      </c>
      <c r="D2110" t="s">
        <v>85</v>
      </c>
      <c r="E2110" t="s">
        <v>65</v>
      </c>
      <c r="F2110" t="s">
        <v>66</v>
      </c>
      <c r="G2110" t="s">
        <v>67</v>
      </c>
      <c r="H2110" t="s">
        <v>304</v>
      </c>
      <c r="I2110" t="s">
        <v>305</v>
      </c>
      <c r="J2110" t="s">
        <v>70</v>
      </c>
      <c r="K2110" t="s">
        <v>71</v>
      </c>
      <c r="L2110" t="s">
        <v>72</v>
      </c>
      <c r="M2110" t="s">
        <v>10955</v>
      </c>
      <c r="N2110" t="s">
        <v>10956</v>
      </c>
      <c r="O2110" s="34">
        <v>45728</v>
      </c>
      <c r="P2110" s="39">
        <v>0.58125000000000004</v>
      </c>
      <c r="Q2110" s="34">
        <v>45728</v>
      </c>
      <c r="R2110" s="39">
        <v>0.6166666666666667</v>
      </c>
      <c r="S2110" t="s">
        <v>75</v>
      </c>
      <c r="T2110" t="s">
        <v>141</v>
      </c>
      <c r="U2110" t="s">
        <v>77</v>
      </c>
      <c r="V2110" t="s">
        <v>78</v>
      </c>
      <c r="W2110" t="s">
        <v>78</v>
      </c>
      <c r="X2110" t="s">
        <v>79</v>
      </c>
      <c r="Y2110" t="s">
        <v>80</v>
      </c>
      <c r="Z2110" t="s">
        <v>211</v>
      </c>
      <c r="AA2110" t="s">
        <v>82</v>
      </c>
      <c r="AB2110" t="s">
        <v>83</v>
      </c>
      <c r="AC2110" s="5" t="s">
        <v>2244</v>
      </c>
      <c r="AD2110" s="9" t="s">
        <v>2244</v>
      </c>
      <c r="AE2110" t="s">
        <v>10954</v>
      </c>
      <c r="AF2110" t="s">
        <v>85</v>
      </c>
      <c r="AG2110" t="s">
        <v>85</v>
      </c>
      <c r="AH2110" t="s">
        <v>85</v>
      </c>
      <c r="AI2110" t="s">
        <v>85</v>
      </c>
      <c r="AJ2110" t="s">
        <v>10954</v>
      </c>
      <c r="AK2110" t="s">
        <v>243</v>
      </c>
      <c r="AL2110" t="s">
        <v>229</v>
      </c>
      <c r="AM2110" t="s">
        <v>2608</v>
      </c>
      <c r="AN2110" t="s">
        <v>2608</v>
      </c>
      <c r="AO2110" t="s">
        <v>229</v>
      </c>
      <c r="AP2110" t="s">
        <v>108</v>
      </c>
      <c r="AQ2110" t="s">
        <v>308</v>
      </c>
      <c r="AR2110" t="s">
        <v>110</v>
      </c>
      <c r="AS2110" t="s">
        <v>92</v>
      </c>
      <c r="AT2110" t="s">
        <v>93</v>
      </c>
      <c r="AU2110" t="s">
        <v>94</v>
      </c>
      <c r="AV2110" t="s">
        <v>95</v>
      </c>
      <c r="AW2110" t="s">
        <v>85</v>
      </c>
      <c r="AX2110" t="s">
        <v>85</v>
      </c>
      <c r="AY2110" t="s">
        <v>85</v>
      </c>
      <c r="AZ2110" t="s">
        <v>85</v>
      </c>
      <c r="BA2110" t="s">
        <v>91</v>
      </c>
      <c r="BB2110" t="s">
        <v>218</v>
      </c>
      <c r="BC2110" t="s">
        <v>218</v>
      </c>
      <c r="BD2110" t="s">
        <v>85</v>
      </c>
      <c r="BE2110" t="s">
        <v>407</v>
      </c>
      <c r="BF2110" t="s">
        <v>218</v>
      </c>
      <c r="BG2110" t="s">
        <v>461</v>
      </c>
      <c r="BH2110" t="s">
        <v>243</v>
      </c>
      <c r="BI2110" t="s">
        <v>85</v>
      </c>
    </row>
    <row r="2111" spans="1:61" ht="14.45" hidden="1">
      <c r="A2111" t="s">
        <v>10957</v>
      </c>
      <c r="B2111" t="s">
        <v>303</v>
      </c>
      <c r="C2111" t="s">
        <v>167</v>
      </c>
      <c r="D2111" t="s">
        <v>168</v>
      </c>
      <c r="E2111" t="s">
        <v>65</v>
      </c>
      <c r="F2111" t="s">
        <v>66</v>
      </c>
      <c r="G2111" t="s">
        <v>67</v>
      </c>
      <c r="H2111" t="s">
        <v>304</v>
      </c>
      <c r="I2111" t="s">
        <v>305</v>
      </c>
      <c r="J2111" t="s">
        <v>70</v>
      </c>
      <c r="K2111" t="s">
        <v>71</v>
      </c>
      <c r="L2111" t="s">
        <v>72</v>
      </c>
      <c r="M2111" t="s">
        <v>10958</v>
      </c>
      <c r="N2111" t="s">
        <v>10959</v>
      </c>
      <c r="O2111" s="34">
        <v>45728</v>
      </c>
      <c r="P2111" s="39">
        <v>0.58194444444444449</v>
      </c>
      <c r="Q2111" s="34">
        <v>45728</v>
      </c>
      <c r="R2111" s="39">
        <v>0.87430555555555556</v>
      </c>
      <c r="S2111" t="s">
        <v>75</v>
      </c>
      <c r="T2111" t="s">
        <v>141</v>
      </c>
      <c r="U2111" t="s">
        <v>77</v>
      </c>
      <c r="V2111" t="s">
        <v>78</v>
      </c>
      <c r="W2111" t="s">
        <v>78</v>
      </c>
      <c r="X2111" t="s">
        <v>79</v>
      </c>
      <c r="Y2111" t="s">
        <v>80</v>
      </c>
      <c r="Z2111" t="s">
        <v>211</v>
      </c>
      <c r="AA2111" t="s">
        <v>369</v>
      </c>
      <c r="AB2111" t="s">
        <v>83</v>
      </c>
      <c r="AC2111" s="5" t="s">
        <v>2244</v>
      </c>
      <c r="AD2111" s="9" t="s">
        <v>2244</v>
      </c>
      <c r="AE2111" t="s">
        <v>10957</v>
      </c>
      <c r="AF2111" t="s">
        <v>85</v>
      </c>
      <c r="AG2111" t="s">
        <v>85</v>
      </c>
      <c r="AH2111" t="s">
        <v>85</v>
      </c>
      <c r="AI2111" t="s">
        <v>85</v>
      </c>
      <c r="AJ2111" t="s">
        <v>10957</v>
      </c>
      <c r="AK2111" t="s">
        <v>243</v>
      </c>
      <c r="AL2111" t="s">
        <v>229</v>
      </c>
      <c r="AM2111" t="s">
        <v>2608</v>
      </c>
      <c r="AN2111" t="s">
        <v>2608</v>
      </c>
      <c r="AO2111" t="s">
        <v>229</v>
      </c>
      <c r="AP2111" t="s">
        <v>108</v>
      </c>
      <c r="AQ2111" t="s">
        <v>308</v>
      </c>
      <c r="AR2111" t="s">
        <v>110</v>
      </c>
      <c r="AS2111" t="s">
        <v>92</v>
      </c>
      <c r="AT2111" t="s">
        <v>93</v>
      </c>
      <c r="AU2111" t="s">
        <v>94</v>
      </c>
      <c r="AV2111" t="s">
        <v>95</v>
      </c>
      <c r="AW2111" t="s">
        <v>85</v>
      </c>
      <c r="AX2111" t="s">
        <v>85</v>
      </c>
      <c r="AY2111" t="s">
        <v>85</v>
      </c>
      <c r="AZ2111" t="s">
        <v>85</v>
      </c>
      <c r="BA2111" t="s">
        <v>91</v>
      </c>
      <c r="BB2111" t="s">
        <v>6644</v>
      </c>
      <c r="BC2111" t="s">
        <v>275</v>
      </c>
      <c r="BD2111" t="s">
        <v>85</v>
      </c>
      <c r="BE2111" t="s">
        <v>146</v>
      </c>
      <c r="BF2111" t="s">
        <v>275</v>
      </c>
      <c r="BG2111" t="s">
        <v>466</v>
      </c>
      <c r="BH2111" t="s">
        <v>243</v>
      </c>
      <c r="BI2111" t="s">
        <v>85</v>
      </c>
    </row>
    <row r="2112" spans="1:61" ht="14.45" hidden="1">
      <c r="A2112" t="s">
        <v>10960</v>
      </c>
      <c r="B2112" t="s">
        <v>5837</v>
      </c>
      <c r="C2112" t="s">
        <v>110</v>
      </c>
      <c r="D2112" t="s">
        <v>356</v>
      </c>
      <c r="E2112" t="s">
        <v>135</v>
      </c>
      <c r="F2112" t="s">
        <v>136</v>
      </c>
      <c r="G2112" t="s">
        <v>67</v>
      </c>
      <c r="H2112" t="s">
        <v>253</v>
      </c>
      <c r="I2112" t="s">
        <v>152</v>
      </c>
      <c r="J2112" t="s">
        <v>170</v>
      </c>
      <c r="K2112" t="s">
        <v>171</v>
      </c>
      <c r="L2112" t="s">
        <v>172</v>
      </c>
      <c r="M2112" t="s">
        <v>10961</v>
      </c>
      <c r="N2112" t="s">
        <v>10962</v>
      </c>
      <c r="O2112" s="34">
        <v>45728</v>
      </c>
      <c r="P2112" s="39">
        <v>0.59305555555555556</v>
      </c>
      <c r="Q2112" s="34">
        <v>45729</v>
      </c>
      <c r="R2112" s="39">
        <v>0.52222222222222225</v>
      </c>
      <c r="S2112" t="s">
        <v>75</v>
      </c>
      <c r="T2112" t="s">
        <v>141</v>
      </c>
      <c r="U2112" t="s">
        <v>77</v>
      </c>
      <c r="V2112" t="s">
        <v>78</v>
      </c>
      <c r="W2112" t="s">
        <v>78</v>
      </c>
      <c r="X2112" t="s">
        <v>79</v>
      </c>
      <c r="Y2112" t="s">
        <v>80</v>
      </c>
      <c r="Z2112" t="s">
        <v>82</v>
      </c>
      <c r="AA2112" t="s">
        <v>159</v>
      </c>
      <c r="AB2112" t="s">
        <v>176</v>
      </c>
      <c r="AC2112" s="5" t="s">
        <v>2244</v>
      </c>
      <c r="AD2112" s="9" t="s">
        <v>2244</v>
      </c>
      <c r="AE2112" t="s">
        <v>10960</v>
      </c>
      <c r="AF2112" t="s">
        <v>85</v>
      </c>
      <c r="AG2112" t="s">
        <v>177</v>
      </c>
      <c r="AH2112" t="s">
        <v>178</v>
      </c>
      <c r="AI2112" t="s">
        <v>179</v>
      </c>
      <c r="AJ2112" t="s">
        <v>10960</v>
      </c>
      <c r="AK2112" t="s">
        <v>86</v>
      </c>
      <c r="AL2112" t="s">
        <v>229</v>
      </c>
      <c r="AM2112" t="s">
        <v>2608</v>
      </c>
      <c r="AN2112" t="s">
        <v>2608</v>
      </c>
      <c r="AO2112" t="s">
        <v>337</v>
      </c>
      <c r="AP2112" t="s">
        <v>108</v>
      </c>
      <c r="AQ2112" t="s">
        <v>298</v>
      </c>
      <c r="AR2112" t="s">
        <v>110</v>
      </c>
      <c r="AS2112" t="s">
        <v>181</v>
      </c>
      <c r="AT2112" t="s">
        <v>182</v>
      </c>
      <c r="AU2112" t="s">
        <v>183</v>
      </c>
      <c r="AV2112" t="s">
        <v>145</v>
      </c>
      <c r="AW2112" t="s">
        <v>85</v>
      </c>
      <c r="AX2112" t="s">
        <v>85</v>
      </c>
      <c r="AY2112" t="s">
        <v>85</v>
      </c>
      <c r="AZ2112" t="s">
        <v>85</v>
      </c>
      <c r="BA2112" t="s">
        <v>91</v>
      </c>
      <c r="BB2112" t="s">
        <v>10963</v>
      </c>
      <c r="BC2112" t="s">
        <v>9430</v>
      </c>
      <c r="BD2112" t="s">
        <v>85</v>
      </c>
      <c r="BE2112" t="s">
        <v>673</v>
      </c>
      <c r="BF2112" t="s">
        <v>9430</v>
      </c>
      <c r="BG2112" t="s">
        <v>10964</v>
      </c>
      <c r="BH2112" t="s">
        <v>86</v>
      </c>
      <c r="BI2112" t="s">
        <v>85</v>
      </c>
    </row>
    <row r="2113" spans="1:61" ht="14.45" hidden="1">
      <c r="A2113" t="s">
        <v>10965</v>
      </c>
      <c r="B2113" t="s">
        <v>365</v>
      </c>
      <c r="C2113" t="s">
        <v>91</v>
      </c>
      <c r="D2113" t="s">
        <v>91</v>
      </c>
      <c r="E2113" t="s">
        <v>135</v>
      </c>
      <c r="F2113" t="s">
        <v>136</v>
      </c>
      <c r="G2113" t="s">
        <v>67</v>
      </c>
      <c r="H2113" t="s">
        <v>945</v>
      </c>
      <c r="I2113" t="s">
        <v>946</v>
      </c>
      <c r="J2113" t="s">
        <v>428</v>
      </c>
      <c r="K2113" t="s">
        <v>429</v>
      </c>
      <c r="L2113" t="s">
        <v>430</v>
      </c>
      <c r="M2113" t="s">
        <v>10966</v>
      </c>
      <c r="N2113" t="s">
        <v>10967</v>
      </c>
      <c r="O2113" s="34">
        <v>45728</v>
      </c>
      <c r="P2113" s="39">
        <v>0.59583333333333333</v>
      </c>
      <c r="Q2113" s="34">
        <v>45735</v>
      </c>
      <c r="R2113" s="39">
        <v>0.48888888888888887</v>
      </c>
      <c r="S2113" t="s">
        <v>75</v>
      </c>
      <c r="T2113" t="s">
        <v>141</v>
      </c>
      <c r="U2113" t="s">
        <v>77</v>
      </c>
      <c r="V2113" t="s">
        <v>78</v>
      </c>
      <c r="W2113" t="s">
        <v>78</v>
      </c>
      <c r="X2113" t="s">
        <v>79</v>
      </c>
      <c r="Y2113" t="s">
        <v>4466</v>
      </c>
      <c r="Z2113" t="s">
        <v>82</v>
      </c>
      <c r="AA2113" t="s">
        <v>175</v>
      </c>
      <c r="AB2113" t="s">
        <v>176</v>
      </c>
      <c r="AC2113" s="5" t="s">
        <v>2244</v>
      </c>
      <c r="AD2113" s="9" t="s">
        <v>2244</v>
      </c>
      <c r="AE2113" t="s">
        <v>10965</v>
      </c>
      <c r="AF2113" t="s">
        <v>85</v>
      </c>
      <c r="AG2113" t="s">
        <v>85</v>
      </c>
      <c r="AH2113" t="s">
        <v>85</v>
      </c>
      <c r="AI2113" t="s">
        <v>85</v>
      </c>
      <c r="AJ2113" t="s">
        <v>10965</v>
      </c>
      <c r="AK2113" t="s">
        <v>86</v>
      </c>
      <c r="AL2113" t="s">
        <v>229</v>
      </c>
      <c r="AM2113" t="s">
        <v>2608</v>
      </c>
      <c r="AN2113" t="s">
        <v>7449</v>
      </c>
      <c r="AO2113" t="s">
        <v>229</v>
      </c>
      <c r="AP2113" t="s">
        <v>108</v>
      </c>
      <c r="AQ2113" t="s">
        <v>298</v>
      </c>
      <c r="AR2113" t="s">
        <v>110</v>
      </c>
      <c r="AS2113" t="s">
        <v>3702</v>
      </c>
      <c r="AT2113" t="s">
        <v>93</v>
      </c>
      <c r="AU2113" t="s">
        <v>94</v>
      </c>
      <c r="AV2113" t="s">
        <v>145</v>
      </c>
      <c r="AW2113" t="s">
        <v>85</v>
      </c>
      <c r="AX2113" t="s">
        <v>85</v>
      </c>
      <c r="AY2113" t="s">
        <v>85</v>
      </c>
      <c r="AZ2113" t="s">
        <v>10968</v>
      </c>
      <c r="BA2113" t="s">
        <v>570</v>
      </c>
      <c r="BB2113" t="s">
        <v>958</v>
      </c>
      <c r="BC2113" t="s">
        <v>2764</v>
      </c>
      <c r="BD2113" t="s">
        <v>85</v>
      </c>
      <c r="BE2113" t="s">
        <v>146</v>
      </c>
      <c r="BF2113" t="s">
        <v>10969</v>
      </c>
      <c r="BG2113" t="s">
        <v>10970</v>
      </c>
      <c r="BH2113" t="s">
        <v>86</v>
      </c>
      <c r="BI2113" t="s">
        <v>85</v>
      </c>
    </row>
    <row r="2114" spans="1:61" ht="14.45" hidden="1">
      <c r="A2114" t="s">
        <v>10971</v>
      </c>
      <c r="B2114" t="s">
        <v>265</v>
      </c>
      <c r="C2114" t="s">
        <v>85</v>
      </c>
      <c r="D2114" t="s">
        <v>85</v>
      </c>
      <c r="E2114" t="s">
        <v>135</v>
      </c>
      <c r="F2114" t="s">
        <v>136</v>
      </c>
      <c r="G2114" t="s">
        <v>150</v>
      </c>
      <c r="H2114" t="s">
        <v>639</v>
      </c>
      <c r="I2114" t="s">
        <v>152</v>
      </c>
      <c r="J2114" t="s">
        <v>367</v>
      </c>
      <c r="K2114" t="s">
        <v>368</v>
      </c>
      <c r="L2114" t="s">
        <v>369</v>
      </c>
      <c r="M2114" t="s">
        <v>10972</v>
      </c>
      <c r="N2114" t="s">
        <v>10973</v>
      </c>
      <c r="O2114" s="34">
        <v>45728</v>
      </c>
      <c r="P2114" s="39">
        <v>0.62569444444444444</v>
      </c>
      <c r="Q2114" s="34">
        <v>45728</v>
      </c>
      <c r="R2114" s="39">
        <v>0.6430555555555556</v>
      </c>
      <c r="S2114" t="s">
        <v>75</v>
      </c>
      <c r="T2114" t="s">
        <v>141</v>
      </c>
      <c r="U2114" t="s">
        <v>77</v>
      </c>
      <c r="V2114" t="s">
        <v>78</v>
      </c>
      <c r="W2114" t="s">
        <v>78</v>
      </c>
      <c r="X2114" t="s">
        <v>79</v>
      </c>
      <c r="Y2114" t="s">
        <v>270</v>
      </c>
      <c r="Z2114" t="s">
        <v>325</v>
      </c>
      <c r="AA2114" t="s">
        <v>325</v>
      </c>
      <c r="AB2114" t="s">
        <v>83</v>
      </c>
      <c r="AC2114" s="5" t="s">
        <v>2244</v>
      </c>
      <c r="AD2114" s="9" t="s">
        <v>2244</v>
      </c>
      <c r="AE2114" t="s">
        <v>10971</v>
      </c>
      <c r="AF2114" t="s">
        <v>85</v>
      </c>
      <c r="AG2114" t="s">
        <v>85</v>
      </c>
      <c r="AH2114" t="s">
        <v>85</v>
      </c>
      <c r="AI2114" t="s">
        <v>85</v>
      </c>
      <c r="AJ2114" t="s">
        <v>10971</v>
      </c>
      <c r="AK2114" t="s">
        <v>86</v>
      </c>
      <c r="AL2114" t="s">
        <v>229</v>
      </c>
      <c r="AM2114" t="s">
        <v>2608</v>
      </c>
      <c r="AN2114" t="s">
        <v>2608</v>
      </c>
      <c r="AO2114" t="s">
        <v>229</v>
      </c>
      <c r="AP2114" t="s">
        <v>108</v>
      </c>
      <c r="AQ2114" t="s">
        <v>180</v>
      </c>
      <c r="AR2114" t="s">
        <v>110</v>
      </c>
      <c r="AS2114" t="s">
        <v>3797</v>
      </c>
      <c r="AT2114" t="s">
        <v>93</v>
      </c>
      <c r="AU2114" t="s">
        <v>94</v>
      </c>
      <c r="AV2114" t="s">
        <v>145</v>
      </c>
      <c r="AW2114" t="s">
        <v>85</v>
      </c>
      <c r="AX2114" t="s">
        <v>85</v>
      </c>
      <c r="AY2114" t="s">
        <v>85</v>
      </c>
      <c r="AZ2114" t="s">
        <v>85</v>
      </c>
      <c r="BA2114" t="s">
        <v>1120</v>
      </c>
      <c r="BB2114" t="s">
        <v>327</v>
      </c>
      <c r="BC2114" t="s">
        <v>2084</v>
      </c>
      <c r="BD2114" t="s">
        <v>85</v>
      </c>
      <c r="BE2114" t="s">
        <v>579</v>
      </c>
      <c r="BF2114" t="s">
        <v>2084</v>
      </c>
      <c r="BG2114" t="s">
        <v>10974</v>
      </c>
      <c r="BH2114" t="s">
        <v>86</v>
      </c>
      <c r="BI2114" t="s">
        <v>85</v>
      </c>
    </row>
    <row r="2115" spans="1:61" ht="14.45" hidden="1">
      <c r="A2115" t="s">
        <v>10975</v>
      </c>
      <c r="B2115" t="s">
        <v>5837</v>
      </c>
      <c r="C2115" t="s">
        <v>167</v>
      </c>
      <c r="D2115" t="s">
        <v>168</v>
      </c>
      <c r="E2115" t="s">
        <v>65</v>
      </c>
      <c r="F2115" t="s">
        <v>66</v>
      </c>
      <c r="G2115" t="s">
        <v>67</v>
      </c>
      <c r="H2115" t="s">
        <v>169</v>
      </c>
      <c r="I2115" t="s">
        <v>69</v>
      </c>
      <c r="J2115" t="s">
        <v>191</v>
      </c>
      <c r="K2115" t="s">
        <v>192</v>
      </c>
      <c r="L2115" t="s">
        <v>193</v>
      </c>
      <c r="M2115" t="s">
        <v>10976</v>
      </c>
      <c r="N2115" t="s">
        <v>10977</v>
      </c>
      <c r="O2115" s="34">
        <v>45728</v>
      </c>
      <c r="P2115" s="39">
        <v>0.64722222222222225</v>
      </c>
      <c r="Q2115" s="34">
        <v>45728</v>
      </c>
      <c r="R2115" s="39">
        <v>0.65694444444444444</v>
      </c>
      <c r="S2115" t="s">
        <v>75</v>
      </c>
      <c r="T2115" t="s">
        <v>141</v>
      </c>
      <c r="U2115" t="s">
        <v>77</v>
      </c>
      <c r="V2115" t="s">
        <v>78</v>
      </c>
      <c r="W2115" t="s">
        <v>78</v>
      </c>
      <c r="X2115" t="s">
        <v>79</v>
      </c>
      <c r="Y2115" t="s">
        <v>80</v>
      </c>
      <c r="Z2115" t="s">
        <v>325</v>
      </c>
      <c r="AA2115" t="s">
        <v>325</v>
      </c>
      <c r="AB2115" t="s">
        <v>83</v>
      </c>
      <c r="AC2115" s="5" t="s">
        <v>2244</v>
      </c>
      <c r="AD2115" s="9" t="s">
        <v>2244</v>
      </c>
      <c r="AE2115" t="s">
        <v>10975</v>
      </c>
      <c r="AF2115" t="s">
        <v>85</v>
      </c>
      <c r="AG2115" t="s">
        <v>85</v>
      </c>
      <c r="AH2115" t="s">
        <v>85</v>
      </c>
      <c r="AI2115" t="s">
        <v>85</v>
      </c>
      <c r="AJ2115" t="s">
        <v>10975</v>
      </c>
      <c r="AK2115" t="s">
        <v>86</v>
      </c>
      <c r="AL2115" t="s">
        <v>229</v>
      </c>
      <c r="AM2115" t="s">
        <v>2608</v>
      </c>
      <c r="AN2115" t="s">
        <v>2608</v>
      </c>
      <c r="AO2115" t="s">
        <v>229</v>
      </c>
      <c r="AP2115" t="s">
        <v>108</v>
      </c>
      <c r="AQ2115" t="s">
        <v>180</v>
      </c>
      <c r="AR2115" t="s">
        <v>110</v>
      </c>
      <c r="AS2115" t="s">
        <v>10978</v>
      </c>
      <c r="AT2115" t="s">
        <v>93</v>
      </c>
      <c r="AU2115" t="s">
        <v>94</v>
      </c>
      <c r="AV2115" t="s">
        <v>95</v>
      </c>
      <c r="AW2115" t="s">
        <v>85</v>
      </c>
      <c r="AX2115" t="s">
        <v>85</v>
      </c>
      <c r="AY2115" t="s">
        <v>85</v>
      </c>
      <c r="AZ2115" t="s">
        <v>85</v>
      </c>
      <c r="BA2115" t="s">
        <v>91</v>
      </c>
      <c r="BB2115" t="s">
        <v>1016</v>
      </c>
      <c r="BC2115" t="s">
        <v>1016</v>
      </c>
      <c r="BD2115" t="s">
        <v>85</v>
      </c>
      <c r="BE2115" t="s">
        <v>10979</v>
      </c>
      <c r="BF2115" t="s">
        <v>1016</v>
      </c>
      <c r="BG2115" t="s">
        <v>10980</v>
      </c>
      <c r="BH2115" t="s">
        <v>86</v>
      </c>
      <c r="BI2115" t="s">
        <v>85</v>
      </c>
    </row>
    <row r="2116" spans="1:61" ht="14.45" hidden="1">
      <c r="A2116" t="s">
        <v>10981</v>
      </c>
      <c r="B2116" t="s">
        <v>365</v>
      </c>
      <c r="C2116" t="s">
        <v>91</v>
      </c>
      <c r="D2116" t="s">
        <v>91</v>
      </c>
      <c r="E2116" t="s">
        <v>135</v>
      </c>
      <c r="F2116" t="s">
        <v>136</v>
      </c>
      <c r="G2116" t="s">
        <v>67</v>
      </c>
      <c r="H2116" t="s">
        <v>366</v>
      </c>
      <c r="I2116" t="s">
        <v>590</v>
      </c>
      <c r="J2116" t="s">
        <v>479</v>
      </c>
      <c r="K2116" t="s">
        <v>480</v>
      </c>
      <c r="L2116" t="s">
        <v>481</v>
      </c>
      <c r="M2116" t="s">
        <v>10982</v>
      </c>
      <c r="N2116" t="s">
        <v>10983</v>
      </c>
      <c r="O2116" s="34">
        <v>45728</v>
      </c>
      <c r="P2116" s="39">
        <v>0.65694444444444444</v>
      </c>
      <c r="Q2116" s="34">
        <v>45729</v>
      </c>
      <c r="R2116" s="39">
        <v>0.6118055555555556</v>
      </c>
      <c r="S2116" t="s">
        <v>75</v>
      </c>
      <c r="T2116" t="s">
        <v>141</v>
      </c>
      <c r="U2116" t="s">
        <v>77</v>
      </c>
      <c r="V2116" t="s">
        <v>78</v>
      </c>
      <c r="W2116" t="s">
        <v>78</v>
      </c>
      <c r="X2116" t="s">
        <v>79</v>
      </c>
      <c r="Y2116" t="s">
        <v>4466</v>
      </c>
      <c r="Z2116" t="s">
        <v>325</v>
      </c>
      <c r="AA2116" t="s">
        <v>82</v>
      </c>
      <c r="AB2116" t="s">
        <v>176</v>
      </c>
      <c r="AC2116" s="5" t="s">
        <v>2244</v>
      </c>
      <c r="AD2116" s="9" t="s">
        <v>2244</v>
      </c>
      <c r="AE2116" t="s">
        <v>10981</v>
      </c>
      <c r="AF2116" t="s">
        <v>85</v>
      </c>
      <c r="AG2116" t="s">
        <v>85</v>
      </c>
      <c r="AH2116" t="s">
        <v>85</v>
      </c>
      <c r="AI2116" t="s">
        <v>85</v>
      </c>
      <c r="AJ2116" t="s">
        <v>10981</v>
      </c>
      <c r="AK2116" t="s">
        <v>243</v>
      </c>
      <c r="AL2116" t="s">
        <v>229</v>
      </c>
      <c r="AM2116" t="s">
        <v>2608</v>
      </c>
      <c r="AN2116" t="s">
        <v>2608</v>
      </c>
      <c r="AO2116" t="s">
        <v>337</v>
      </c>
      <c r="AP2116" t="s">
        <v>108</v>
      </c>
      <c r="AQ2116" t="s">
        <v>298</v>
      </c>
      <c r="AR2116" t="s">
        <v>110</v>
      </c>
      <c r="AS2116" t="s">
        <v>2685</v>
      </c>
      <c r="AT2116" t="s">
        <v>93</v>
      </c>
      <c r="AU2116" t="s">
        <v>94</v>
      </c>
      <c r="AV2116" t="s">
        <v>145</v>
      </c>
      <c r="AW2116" t="s">
        <v>85</v>
      </c>
      <c r="AX2116" t="s">
        <v>85</v>
      </c>
      <c r="AY2116" t="s">
        <v>85</v>
      </c>
      <c r="AZ2116" t="s">
        <v>7065</v>
      </c>
      <c r="BA2116" t="s">
        <v>452</v>
      </c>
      <c r="BB2116" t="s">
        <v>6343</v>
      </c>
      <c r="BC2116" t="s">
        <v>2238</v>
      </c>
      <c r="BD2116" t="s">
        <v>85</v>
      </c>
      <c r="BE2116" t="s">
        <v>579</v>
      </c>
      <c r="BF2116" t="s">
        <v>3463</v>
      </c>
      <c r="BG2116" t="s">
        <v>10984</v>
      </c>
      <c r="BH2116" t="s">
        <v>86</v>
      </c>
      <c r="BI2116" t="s">
        <v>85</v>
      </c>
    </row>
    <row r="2117" spans="1:61" ht="14.45" hidden="1">
      <c r="A2117" t="s">
        <v>10985</v>
      </c>
      <c r="B2117" t="s">
        <v>5837</v>
      </c>
      <c r="C2117" t="s">
        <v>167</v>
      </c>
      <c r="D2117" t="s">
        <v>168</v>
      </c>
      <c r="E2117" t="s">
        <v>135</v>
      </c>
      <c r="F2117" t="s">
        <v>136</v>
      </c>
      <c r="G2117" t="s">
        <v>67</v>
      </c>
      <c r="H2117" t="s">
        <v>366</v>
      </c>
      <c r="I2117" t="s">
        <v>8376</v>
      </c>
      <c r="J2117" t="s">
        <v>428</v>
      </c>
      <c r="K2117" t="s">
        <v>429</v>
      </c>
      <c r="L2117" t="s">
        <v>430</v>
      </c>
      <c r="M2117" t="s">
        <v>10986</v>
      </c>
      <c r="N2117" t="s">
        <v>10987</v>
      </c>
      <c r="O2117" s="34">
        <v>45728</v>
      </c>
      <c r="P2117" s="39">
        <v>0.66388888888888886</v>
      </c>
      <c r="Q2117" s="34">
        <v>45728</v>
      </c>
      <c r="R2117" s="39">
        <v>0.66527777777777775</v>
      </c>
      <c r="S2117" t="s">
        <v>75</v>
      </c>
      <c r="T2117" t="s">
        <v>141</v>
      </c>
      <c r="U2117" t="s">
        <v>77</v>
      </c>
      <c r="V2117" t="s">
        <v>78</v>
      </c>
      <c r="W2117" t="s">
        <v>78</v>
      </c>
      <c r="X2117" t="s">
        <v>79</v>
      </c>
      <c r="Y2117" t="s">
        <v>80</v>
      </c>
      <c r="Z2117" t="s">
        <v>325</v>
      </c>
      <c r="AA2117" t="s">
        <v>325</v>
      </c>
      <c r="AB2117" t="s">
        <v>83</v>
      </c>
      <c r="AC2117" s="5" t="s">
        <v>2244</v>
      </c>
      <c r="AD2117" s="9" t="s">
        <v>2244</v>
      </c>
      <c r="AE2117" t="s">
        <v>10985</v>
      </c>
      <c r="AF2117" t="s">
        <v>10988</v>
      </c>
      <c r="AG2117" t="s">
        <v>177</v>
      </c>
      <c r="AH2117" t="s">
        <v>178</v>
      </c>
      <c r="AI2117" t="s">
        <v>179</v>
      </c>
      <c r="AJ2117" t="s">
        <v>10985</v>
      </c>
      <c r="AK2117" t="s">
        <v>86</v>
      </c>
      <c r="AL2117" t="s">
        <v>229</v>
      </c>
      <c r="AM2117" t="s">
        <v>2608</v>
      </c>
      <c r="AN2117" t="s">
        <v>2608</v>
      </c>
      <c r="AO2117" t="s">
        <v>229</v>
      </c>
      <c r="AP2117" t="s">
        <v>108</v>
      </c>
      <c r="AQ2117" t="s">
        <v>298</v>
      </c>
      <c r="AR2117" t="s">
        <v>110</v>
      </c>
      <c r="AS2117" t="s">
        <v>2429</v>
      </c>
      <c r="AT2117" t="s">
        <v>93</v>
      </c>
      <c r="AU2117" t="s">
        <v>94</v>
      </c>
      <c r="AV2117" t="s">
        <v>145</v>
      </c>
      <c r="AW2117" t="s">
        <v>85</v>
      </c>
      <c r="AX2117" t="s">
        <v>85</v>
      </c>
      <c r="AY2117" t="s">
        <v>85</v>
      </c>
      <c r="AZ2117" t="s">
        <v>85</v>
      </c>
      <c r="BA2117" t="s">
        <v>452</v>
      </c>
      <c r="BB2117" t="s">
        <v>246</v>
      </c>
      <c r="BC2117" t="s">
        <v>133</v>
      </c>
      <c r="BD2117" t="s">
        <v>85</v>
      </c>
      <c r="BE2117" t="s">
        <v>10989</v>
      </c>
      <c r="BF2117" t="s">
        <v>133</v>
      </c>
      <c r="BG2117" t="s">
        <v>10990</v>
      </c>
      <c r="BH2117" t="s">
        <v>86</v>
      </c>
      <c r="BI2117" t="s">
        <v>85</v>
      </c>
    </row>
    <row r="2118" spans="1:61" ht="14.45" hidden="1">
      <c r="A2118" t="s">
        <v>10991</v>
      </c>
      <c r="B2118" t="s">
        <v>5837</v>
      </c>
      <c r="C2118" t="s">
        <v>85</v>
      </c>
      <c r="D2118" t="s">
        <v>85</v>
      </c>
      <c r="E2118" t="s">
        <v>135</v>
      </c>
      <c r="F2118" t="s">
        <v>136</v>
      </c>
      <c r="G2118" t="s">
        <v>67</v>
      </c>
      <c r="H2118" t="s">
        <v>253</v>
      </c>
      <c r="I2118" t="s">
        <v>152</v>
      </c>
      <c r="J2118" t="s">
        <v>428</v>
      </c>
      <c r="K2118" t="s">
        <v>429</v>
      </c>
      <c r="L2118" t="s">
        <v>430</v>
      </c>
      <c r="M2118" t="s">
        <v>10992</v>
      </c>
      <c r="N2118" t="s">
        <v>85</v>
      </c>
      <c r="O2118" s="34">
        <v>45728</v>
      </c>
      <c r="P2118" s="39">
        <v>0.66666666666666663</v>
      </c>
      <c r="R2118" s="1"/>
      <c r="S2118" t="s">
        <v>716</v>
      </c>
      <c r="T2118" t="s">
        <v>76</v>
      </c>
      <c r="U2118" t="s">
        <v>681</v>
      </c>
      <c r="V2118" t="s">
        <v>78</v>
      </c>
      <c r="W2118" t="s">
        <v>78</v>
      </c>
      <c r="X2118" t="s">
        <v>79</v>
      </c>
      <c r="Y2118" t="s">
        <v>80</v>
      </c>
      <c r="Z2118" t="s">
        <v>242</v>
      </c>
      <c r="AA2118" t="s">
        <v>85</v>
      </c>
      <c r="AB2118" t="s">
        <v>83</v>
      </c>
      <c r="AC2118" s="5" t="s">
        <v>2244</v>
      </c>
      <c r="AD2118" s="9" t="s">
        <v>85</v>
      </c>
      <c r="AE2118" t="s">
        <v>10991</v>
      </c>
      <c r="AF2118" t="s">
        <v>85</v>
      </c>
      <c r="AG2118" t="s">
        <v>85</v>
      </c>
      <c r="AH2118" t="s">
        <v>85</v>
      </c>
      <c r="AI2118" t="s">
        <v>85</v>
      </c>
      <c r="AJ2118" t="s">
        <v>10991</v>
      </c>
      <c r="AK2118" t="s">
        <v>86</v>
      </c>
      <c r="AL2118" t="s">
        <v>229</v>
      </c>
      <c r="AM2118" t="s">
        <v>2608</v>
      </c>
      <c r="AN2118" t="s">
        <v>85</v>
      </c>
      <c r="AO2118" t="s">
        <v>85</v>
      </c>
      <c r="AP2118" t="s">
        <v>108</v>
      </c>
      <c r="AQ2118" t="s">
        <v>298</v>
      </c>
      <c r="AR2118" t="s">
        <v>110</v>
      </c>
      <c r="AS2118" t="s">
        <v>2429</v>
      </c>
      <c r="AT2118" t="s">
        <v>1652</v>
      </c>
      <c r="AU2118" t="s">
        <v>1653</v>
      </c>
      <c r="AV2118" t="s">
        <v>145</v>
      </c>
      <c r="AW2118" t="s">
        <v>85</v>
      </c>
      <c r="AX2118" t="s">
        <v>85</v>
      </c>
      <c r="AY2118" t="s">
        <v>85</v>
      </c>
      <c r="AZ2118" t="s">
        <v>85</v>
      </c>
      <c r="BA2118" t="s">
        <v>85</v>
      </c>
      <c r="BB2118" t="s">
        <v>10993</v>
      </c>
      <c r="BC2118" t="s">
        <v>10994</v>
      </c>
      <c r="BD2118" t="s">
        <v>85</v>
      </c>
      <c r="BE2118" t="s">
        <v>85</v>
      </c>
      <c r="BF2118" t="s">
        <v>10994</v>
      </c>
      <c r="BG2118" t="s">
        <v>10995</v>
      </c>
      <c r="BH2118" t="s">
        <v>86</v>
      </c>
      <c r="BI2118" t="s">
        <v>85</v>
      </c>
    </row>
    <row r="2119" spans="1:61" ht="14.45" hidden="1">
      <c r="A2119" t="s">
        <v>10996</v>
      </c>
      <c r="B2119" t="s">
        <v>265</v>
      </c>
      <c r="C2119" t="s">
        <v>85</v>
      </c>
      <c r="D2119" t="s">
        <v>85</v>
      </c>
      <c r="E2119" t="s">
        <v>65</v>
      </c>
      <c r="F2119" t="s">
        <v>66</v>
      </c>
      <c r="G2119" t="s">
        <v>150</v>
      </c>
      <c r="H2119" t="s">
        <v>10997</v>
      </c>
      <c r="I2119" t="s">
        <v>239</v>
      </c>
      <c r="J2119" t="s">
        <v>1546</v>
      </c>
      <c r="K2119" t="s">
        <v>1547</v>
      </c>
      <c r="L2119" t="s">
        <v>207</v>
      </c>
      <c r="M2119" t="s">
        <v>10998</v>
      </c>
      <c r="N2119" t="s">
        <v>10999</v>
      </c>
      <c r="O2119" s="34">
        <v>45728</v>
      </c>
      <c r="P2119" s="39">
        <v>0.67361111111111116</v>
      </c>
      <c r="Q2119" s="34">
        <v>45730</v>
      </c>
      <c r="R2119" s="39">
        <v>0.5854166666666667</v>
      </c>
      <c r="S2119" t="s">
        <v>75</v>
      </c>
      <c r="T2119" t="s">
        <v>141</v>
      </c>
      <c r="U2119" t="s">
        <v>77</v>
      </c>
      <c r="V2119" t="s">
        <v>78</v>
      </c>
      <c r="W2119" t="s">
        <v>78</v>
      </c>
      <c r="X2119" t="s">
        <v>79</v>
      </c>
      <c r="Y2119" t="s">
        <v>270</v>
      </c>
      <c r="Z2119" t="s">
        <v>242</v>
      </c>
      <c r="AA2119" t="s">
        <v>82</v>
      </c>
      <c r="AB2119" t="s">
        <v>176</v>
      </c>
      <c r="AC2119" s="5" t="s">
        <v>2244</v>
      </c>
      <c r="AD2119" s="9" t="s">
        <v>2244</v>
      </c>
      <c r="AE2119" t="s">
        <v>10996</v>
      </c>
      <c r="AF2119" t="s">
        <v>85</v>
      </c>
      <c r="AG2119" t="s">
        <v>85</v>
      </c>
      <c r="AH2119" t="s">
        <v>85</v>
      </c>
      <c r="AI2119" t="s">
        <v>85</v>
      </c>
      <c r="AJ2119" t="s">
        <v>10996</v>
      </c>
      <c r="AK2119" t="s">
        <v>86</v>
      </c>
      <c r="AL2119" t="s">
        <v>229</v>
      </c>
      <c r="AM2119" t="s">
        <v>2608</v>
      </c>
      <c r="AN2119" t="s">
        <v>2608</v>
      </c>
      <c r="AO2119" t="s">
        <v>360</v>
      </c>
      <c r="AP2119" t="s">
        <v>108</v>
      </c>
      <c r="AQ2119" t="s">
        <v>180</v>
      </c>
      <c r="AR2119" t="s">
        <v>110</v>
      </c>
      <c r="AS2119" t="s">
        <v>1793</v>
      </c>
      <c r="AT2119" t="s">
        <v>93</v>
      </c>
      <c r="AU2119" t="s">
        <v>94</v>
      </c>
      <c r="AV2119" t="s">
        <v>245</v>
      </c>
      <c r="AW2119" t="s">
        <v>85</v>
      </c>
      <c r="AX2119" t="s">
        <v>4573</v>
      </c>
      <c r="AY2119" t="s">
        <v>85</v>
      </c>
      <c r="AZ2119" t="s">
        <v>5871</v>
      </c>
      <c r="BA2119" t="s">
        <v>607</v>
      </c>
      <c r="BB2119" t="s">
        <v>3250</v>
      </c>
      <c r="BC2119" t="s">
        <v>11000</v>
      </c>
      <c r="BD2119" t="s">
        <v>85</v>
      </c>
      <c r="BE2119" t="s">
        <v>407</v>
      </c>
      <c r="BF2119" t="s">
        <v>180</v>
      </c>
      <c r="BG2119" t="s">
        <v>5269</v>
      </c>
      <c r="BH2119" t="s">
        <v>86</v>
      </c>
      <c r="BI2119" t="s">
        <v>85</v>
      </c>
    </row>
    <row r="2120" spans="1:61" ht="14.45" hidden="1">
      <c r="A2120" t="s">
        <v>11001</v>
      </c>
      <c r="B2120" t="s">
        <v>365</v>
      </c>
      <c r="C2120" t="s">
        <v>91</v>
      </c>
      <c r="D2120" t="s">
        <v>91</v>
      </c>
      <c r="E2120" t="s">
        <v>65</v>
      </c>
      <c r="F2120" t="s">
        <v>66</v>
      </c>
      <c r="G2120" t="s">
        <v>67</v>
      </c>
      <c r="H2120" t="s">
        <v>3001</v>
      </c>
      <c r="I2120" t="s">
        <v>818</v>
      </c>
      <c r="J2120" t="s">
        <v>550</v>
      </c>
      <c r="K2120" t="s">
        <v>551</v>
      </c>
      <c r="L2120" t="s">
        <v>552</v>
      </c>
      <c r="M2120" t="s">
        <v>11002</v>
      </c>
      <c r="N2120" t="s">
        <v>11003</v>
      </c>
      <c r="O2120" s="34">
        <v>45728</v>
      </c>
      <c r="P2120" s="39">
        <v>0.6743055555555556</v>
      </c>
      <c r="Q2120" s="34">
        <v>45728</v>
      </c>
      <c r="R2120" s="39">
        <v>0.71458333333333335</v>
      </c>
      <c r="S2120" t="s">
        <v>75</v>
      </c>
      <c r="T2120" t="s">
        <v>76</v>
      </c>
      <c r="U2120" t="s">
        <v>77</v>
      </c>
      <c r="V2120" t="s">
        <v>78</v>
      </c>
      <c r="W2120" t="s">
        <v>78</v>
      </c>
      <c r="X2120" t="s">
        <v>79</v>
      </c>
      <c r="Y2120" t="s">
        <v>336</v>
      </c>
      <c r="Z2120" t="s">
        <v>242</v>
      </c>
      <c r="AA2120" t="s">
        <v>227</v>
      </c>
      <c r="AB2120" t="s">
        <v>83</v>
      </c>
      <c r="AC2120" s="5" t="s">
        <v>2244</v>
      </c>
      <c r="AD2120" s="9" t="s">
        <v>2244</v>
      </c>
      <c r="AE2120" t="s">
        <v>11001</v>
      </c>
      <c r="AF2120" t="s">
        <v>85</v>
      </c>
      <c r="AG2120" t="s">
        <v>177</v>
      </c>
      <c r="AH2120" t="s">
        <v>178</v>
      </c>
      <c r="AI2120" t="s">
        <v>179</v>
      </c>
      <c r="AJ2120" t="s">
        <v>11001</v>
      </c>
      <c r="AK2120" t="s">
        <v>86</v>
      </c>
      <c r="AL2120" t="s">
        <v>229</v>
      </c>
      <c r="AM2120" t="s">
        <v>2608</v>
      </c>
      <c r="AN2120" t="s">
        <v>2608</v>
      </c>
      <c r="AO2120" t="s">
        <v>229</v>
      </c>
      <c r="AP2120" t="s">
        <v>90</v>
      </c>
      <c r="AQ2120" t="s">
        <v>91</v>
      </c>
      <c r="AR2120" t="s">
        <v>91</v>
      </c>
      <c r="AS2120" t="s">
        <v>3967</v>
      </c>
      <c r="AT2120" t="s">
        <v>93</v>
      </c>
      <c r="AU2120" t="s">
        <v>94</v>
      </c>
      <c r="AV2120" t="s">
        <v>95</v>
      </c>
      <c r="AW2120" t="s">
        <v>85</v>
      </c>
      <c r="AX2120" t="s">
        <v>85</v>
      </c>
      <c r="AY2120" t="s">
        <v>85</v>
      </c>
      <c r="AZ2120" t="s">
        <v>85</v>
      </c>
      <c r="BA2120" t="s">
        <v>85</v>
      </c>
      <c r="BB2120" t="s">
        <v>85</v>
      </c>
      <c r="BC2120" t="s">
        <v>91</v>
      </c>
      <c r="BD2120" t="s">
        <v>85</v>
      </c>
      <c r="BE2120" t="s">
        <v>85</v>
      </c>
      <c r="BF2120" t="s">
        <v>85</v>
      </c>
      <c r="BG2120" t="s">
        <v>11004</v>
      </c>
      <c r="BH2120" t="s">
        <v>86</v>
      </c>
      <c r="BI2120" t="s">
        <v>85</v>
      </c>
    </row>
    <row r="2121" spans="1:61" ht="14.45" hidden="1">
      <c r="A2121" t="s">
        <v>11005</v>
      </c>
      <c r="B2121" t="s">
        <v>365</v>
      </c>
      <c r="C2121" t="s">
        <v>91</v>
      </c>
      <c r="D2121" t="s">
        <v>91</v>
      </c>
      <c r="E2121" t="s">
        <v>135</v>
      </c>
      <c r="F2121" t="s">
        <v>136</v>
      </c>
      <c r="G2121" t="s">
        <v>67</v>
      </c>
      <c r="H2121" t="s">
        <v>1758</v>
      </c>
      <c r="I2121" t="s">
        <v>1759</v>
      </c>
      <c r="J2121" t="s">
        <v>479</v>
      </c>
      <c r="K2121" t="s">
        <v>480</v>
      </c>
      <c r="L2121" t="s">
        <v>481</v>
      </c>
      <c r="M2121" t="s">
        <v>11006</v>
      </c>
      <c r="N2121" t="s">
        <v>11007</v>
      </c>
      <c r="O2121" s="34">
        <v>45728</v>
      </c>
      <c r="P2121" s="39">
        <v>0.71527777777777779</v>
      </c>
      <c r="Q2121" s="34">
        <v>45728</v>
      </c>
      <c r="R2121" s="39">
        <v>0.74513888888888891</v>
      </c>
      <c r="S2121" t="s">
        <v>75</v>
      </c>
      <c r="T2121" t="s">
        <v>141</v>
      </c>
      <c r="U2121" t="s">
        <v>77</v>
      </c>
      <c r="V2121" t="s">
        <v>78</v>
      </c>
      <c r="W2121" t="s">
        <v>78</v>
      </c>
      <c r="X2121" t="s">
        <v>79</v>
      </c>
      <c r="Y2121" t="s">
        <v>4466</v>
      </c>
      <c r="Z2121" t="s">
        <v>227</v>
      </c>
      <c r="AA2121" t="s">
        <v>227</v>
      </c>
      <c r="AB2121" t="s">
        <v>83</v>
      </c>
      <c r="AC2121" s="5" t="s">
        <v>2244</v>
      </c>
      <c r="AD2121" s="9" t="s">
        <v>2244</v>
      </c>
      <c r="AE2121" t="s">
        <v>11005</v>
      </c>
      <c r="AF2121" t="s">
        <v>85</v>
      </c>
      <c r="AG2121" t="s">
        <v>85</v>
      </c>
      <c r="AH2121" t="s">
        <v>85</v>
      </c>
      <c r="AI2121" t="s">
        <v>85</v>
      </c>
      <c r="AJ2121" t="s">
        <v>11005</v>
      </c>
      <c r="AK2121" t="s">
        <v>86</v>
      </c>
      <c r="AL2121" t="s">
        <v>229</v>
      </c>
      <c r="AM2121" t="s">
        <v>2608</v>
      </c>
      <c r="AN2121" t="s">
        <v>2608</v>
      </c>
      <c r="AO2121" t="s">
        <v>229</v>
      </c>
      <c r="AP2121" t="s">
        <v>108</v>
      </c>
      <c r="AQ2121" t="s">
        <v>298</v>
      </c>
      <c r="AR2121" t="s">
        <v>110</v>
      </c>
      <c r="AS2121" t="s">
        <v>6599</v>
      </c>
      <c r="AT2121" t="s">
        <v>93</v>
      </c>
      <c r="AU2121" t="s">
        <v>94</v>
      </c>
      <c r="AV2121" t="s">
        <v>145</v>
      </c>
      <c r="AW2121" t="s">
        <v>85</v>
      </c>
      <c r="AX2121" t="s">
        <v>85</v>
      </c>
      <c r="AY2121" t="s">
        <v>85</v>
      </c>
      <c r="AZ2121" t="s">
        <v>85</v>
      </c>
      <c r="BA2121" t="s">
        <v>232</v>
      </c>
      <c r="BB2121" t="s">
        <v>485</v>
      </c>
      <c r="BC2121" t="s">
        <v>1351</v>
      </c>
      <c r="BD2121" t="s">
        <v>85</v>
      </c>
      <c r="BE2121" t="s">
        <v>234</v>
      </c>
      <c r="BF2121" t="s">
        <v>1351</v>
      </c>
      <c r="BG2121" t="s">
        <v>11008</v>
      </c>
      <c r="BH2121" t="s">
        <v>86</v>
      </c>
      <c r="BI2121" t="s">
        <v>85</v>
      </c>
    </row>
    <row r="2122" spans="1:61" ht="14.45" hidden="1">
      <c r="A2122" t="s">
        <v>11009</v>
      </c>
      <c r="B2122" t="s">
        <v>62</v>
      </c>
      <c r="C2122" t="s">
        <v>63</v>
      </c>
      <c r="D2122" t="s">
        <v>64</v>
      </c>
      <c r="E2122" t="s">
        <v>135</v>
      </c>
      <c r="F2122" t="s">
        <v>136</v>
      </c>
      <c r="G2122" t="s">
        <v>67</v>
      </c>
      <c r="H2122" t="s">
        <v>137</v>
      </c>
      <c r="I2122" t="s">
        <v>69</v>
      </c>
      <c r="J2122" t="s">
        <v>170</v>
      </c>
      <c r="K2122" t="s">
        <v>171</v>
      </c>
      <c r="L2122" t="s">
        <v>172</v>
      </c>
      <c r="M2122" t="s">
        <v>11010</v>
      </c>
      <c r="N2122" t="s">
        <v>11011</v>
      </c>
      <c r="O2122" s="34">
        <v>45728</v>
      </c>
      <c r="P2122" s="39">
        <v>0.75624999999999998</v>
      </c>
      <c r="Q2122" s="34">
        <v>45734</v>
      </c>
      <c r="R2122" s="39">
        <v>0.48680555555555555</v>
      </c>
      <c r="S2122" t="s">
        <v>75</v>
      </c>
      <c r="T2122" t="s">
        <v>76</v>
      </c>
      <c r="U2122" t="s">
        <v>77</v>
      </c>
      <c r="V2122" t="s">
        <v>78</v>
      </c>
      <c r="W2122" t="s">
        <v>78</v>
      </c>
      <c r="X2122" t="s">
        <v>79</v>
      </c>
      <c r="Y2122" t="s">
        <v>80</v>
      </c>
      <c r="Z2122" t="s">
        <v>117</v>
      </c>
      <c r="AA2122" t="s">
        <v>175</v>
      </c>
      <c r="AB2122" t="s">
        <v>176</v>
      </c>
      <c r="AC2122" s="5" t="s">
        <v>2244</v>
      </c>
      <c r="AD2122" s="9" t="s">
        <v>2244</v>
      </c>
      <c r="AE2122" t="s">
        <v>11009</v>
      </c>
      <c r="AF2122" t="s">
        <v>85</v>
      </c>
      <c r="AG2122" t="s">
        <v>85</v>
      </c>
      <c r="AH2122" t="s">
        <v>85</v>
      </c>
      <c r="AI2122" t="s">
        <v>85</v>
      </c>
      <c r="AJ2122" t="s">
        <v>11009</v>
      </c>
      <c r="AK2122" t="s">
        <v>86</v>
      </c>
      <c r="AL2122" t="s">
        <v>229</v>
      </c>
      <c r="AM2122" t="s">
        <v>2608</v>
      </c>
      <c r="AN2122" t="s">
        <v>7449</v>
      </c>
      <c r="AO2122" t="s">
        <v>160</v>
      </c>
      <c r="AP2122" t="s">
        <v>108</v>
      </c>
      <c r="AQ2122" t="s">
        <v>180</v>
      </c>
      <c r="AR2122" t="s">
        <v>110</v>
      </c>
      <c r="AS2122" t="s">
        <v>3693</v>
      </c>
      <c r="AT2122" t="s">
        <v>93</v>
      </c>
      <c r="AU2122" t="s">
        <v>94</v>
      </c>
      <c r="AV2122" t="s">
        <v>145</v>
      </c>
      <c r="AW2122" t="s">
        <v>85</v>
      </c>
      <c r="AX2122" t="s">
        <v>85</v>
      </c>
      <c r="AY2122" t="s">
        <v>85</v>
      </c>
      <c r="AZ2122" t="s">
        <v>85</v>
      </c>
      <c r="BA2122" t="s">
        <v>570</v>
      </c>
      <c r="BB2122" t="s">
        <v>11012</v>
      </c>
      <c r="BC2122" t="s">
        <v>11013</v>
      </c>
      <c r="BD2122" t="s">
        <v>85</v>
      </c>
      <c r="BE2122" t="s">
        <v>200</v>
      </c>
      <c r="BF2122" t="s">
        <v>11013</v>
      </c>
      <c r="BG2122" t="s">
        <v>8740</v>
      </c>
      <c r="BH2122" t="s">
        <v>86</v>
      </c>
      <c r="BI2122" t="s">
        <v>85</v>
      </c>
    </row>
    <row r="2123" spans="1:61" ht="14.45" hidden="1">
      <c r="A2123" t="s">
        <v>11014</v>
      </c>
      <c r="B2123" t="s">
        <v>132</v>
      </c>
      <c r="C2123" t="s">
        <v>133</v>
      </c>
      <c r="D2123" t="s">
        <v>134</v>
      </c>
      <c r="E2123" t="s">
        <v>65</v>
      </c>
      <c r="F2123" t="s">
        <v>66</v>
      </c>
      <c r="G2123" t="s">
        <v>67</v>
      </c>
      <c r="H2123" t="s">
        <v>137</v>
      </c>
      <c r="I2123" t="s">
        <v>69</v>
      </c>
      <c r="J2123" t="s">
        <v>70</v>
      </c>
      <c r="K2123" t="s">
        <v>71</v>
      </c>
      <c r="L2123" t="s">
        <v>72</v>
      </c>
      <c r="M2123" t="s">
        <v>11015</v>
      </c>
      <c r="N2123" t="s">
        <v>11016</v>
      </c>
      <c r="O2123" s="34">
        <v>45729</v>
      </c>
      <c r="P2123" s="39">
        <v>0.29305555555555557</v>
      </c>
      <c r="Q2123" s="34">
        <v>45729</v>
      </c>
      <c r="R2123" s="39">
        <v>0.39166666666666666</v>
      </c>
      <c r="S2123" t="s">
        <v>75</v>
      </c>
      <c r="T2123" t="s">
        <v>141</v>
      </c>
      <c r="U2123" t="s">
        <v>77</v>
      </c>
      <c r="V2123" t="s">
        <v>78</v>
      </c>
      <c r="W2123" t="s">
        <v>78</v>
      </c>
      <c r="X2123" t="s">
        <v>79</v>
      </c>
      <c r="Y2123" t="s">
        <v>80</v>
      </c>
      <c r="Z2123" t="s">
        <v>1465</v>
      </c>
      <c r="AA2123" t="s">
        <v>143</v>
      </c>
      <c r="AB2123" t="s">
        <v>83</v>
      </c>
      <c r="AC2123" s="5" t="s">
        <v>2244</v>
      </c>
      <c r="AD2123" s="9" t="s">
        <v>2244</v>
      </c>
      <c r="AE2123" t="s">
        <v>11014</v>
      </c>
      <c r="AF2123" t="s">
        <v>85</v>
      </c>
      <c r="AG2123" t="s">
        <v>85</v>
      </c>
      <c r="AH2123" t="s">
        <v>85</v>
      </c>
      <c r="AI2123" t="s">
        <v>85</v>
      </c>
      <c r="AJ2123" t="s">
        <v>11014</v>
      </c>
      <c r="AK2123" t="s">
        <v>86</v>
      </c>
      <c r="AL2123" t="s">
        <v>337</v>
      </c>
      <c r="AM2123" t="s">
        <v>2608</v>
      </c>
      <c r="AN2123" t="s">
        <v>2608</v>
      </c>
      <c r="AO2123" t="s">
        <v>337</v>
      </c>
      <c r="AP2123" t="s">
        <v>108</v>
      </c>
      <c r="AQ2123" t="s">
        <v>180</v>
      </c>
      <c r="AR2123" t="s">
        <v>110</v>
      </c>
      <c r="AS2123" t="s">
        <v>92</v>
      </c>
      <c r="AT2123" t="s">
        <v>93</v>
      </c>
      <c r="AU2123" t="s">
        <v>94</v>
      </c>
      <c r="AV2123" t="s">
        <v>95</v>
      </c>
      <c r="AW2123" t="s">
        <v>85</v>
      </c>
      <c r="AX2123" t="s">
        <v>85</v>
      </c>
      <c r="AY2123" t="s">
        <v>85</v>
      </c>
      <c r="AZ2123" t="s">
        <v>85</v>
      </c>
      <c r="BA2123" t="s">
        <v>91</v>
      </c>
      <c r="BB2123" t="s">
        <v>1603</v>
      </c>
      <c r="BC2123" t="s">
        <v>1603</v>
      </c>
      <c r="BD2123" t="s">
        <v>85</v>
      </c>
      <c r="BE2123" t="s">
        <v>300</v>
      </c>
      <c r="BF2123" t="s">
        <v>1603</v>
      </c>
      <c r="BG2123" t="s">
        <v>147</v>
      </c>
      <c r="BH2123" t="s">
        <v>86</v>
      </c>
      <c r="BI2123" t="s">
        <v>85</v>
      </c>
    </row>
    <row r="2124" spans="1:61" ht="14.45" hidden="1">
      <c r="A2124" t="s">
        <v>11017</v>
      </c>
      <c r="B2124" t="s">
        <v>98</v>
      </c>
      <c r="C2124" t="s">
        <v>85</v>
      </c>
      <c r="D2124" t="s">
        <v>85</v>
      </c>
      <c r="E2124" t="s">
        <v>65</v>
      </c>
      <c r="F2124" t="s">
        <v>66</v>
      </c>
      <c r="G2124" t="s">
        <v>67</v>
      </c>
      <c r="H2124" t="s">
        <v>99</v>
      </c>
      <c r="I2124" t="s">
        <v>69</v>
      </c>
      <c r="J2124" t="s">
        <v>100</v>
      </c>
      <c r="K2124" t="s">
        <v>101</v>
      </c>
      <c r="L2124" t="s">
        <v>102</v>
      </c>
      <c r="M2124" t="s">
        <v>11018</v>
      </c>
      <c r="N2124" t="s">
        <v>11019</v>
      </c>
      <c r="O2124" s="34">
        <v>45729</v>
      </c>
      <c r="P2124" s="39">
        <v>0.35416666666666669</v>
      </c>
      <c r="Q2124" s="34">
        <v>45743</v>
      </c>
      <c r="R2124" s="39">
        <v>0.82708333333333328</v>
      </c>
      <c r="S2124" t="s">
        <v>75</v>
      </c>
      <c r="T2124" t="s">
        <v>76</v>
      </c>
      <c r="U2124" t="s">
        <v>77</v>
      </c>
      <c r="V2124" t="s">
        <v>78</v>
      </c>
      <c r="W2124" t="s">
        <v>78</v>
      </c>
      <c r="X2124" t="s">
        <v>79</v>
      </c>
      <c r="Y2124" t="s">
        <v>105</v>
      </c>
      <c r="Z2124" t="s">
        <v>142</v>
      </c>
      <c r="AA2124" t="s">
        <v>107</v>
      </c>
      <c r="AB2124" t="s">
        <v>83</v>
      </c>
      <c r="AC2124" s="5" t="s">
        <v>2244</v>
      </c>
      <c r="AD2124" s="9" t="s">
        <v>2244</v>
      </c>
      <c r="AE2124" t="s">
        <v>11017</v>
      </c>
      <c r="AF2124" t="s">
        <v>85</v>
      </c>
      <c r="AG2124" t="s">
        <v>85</v>
      </c>
      <c r="AH2124" t="s">
        <v>85</v>
      </c>
      <c r="AI2124" t="s">
        <v>85</v>
      </c>
      <c r="AJ2124" t="s">
        <v>11017</v>
      </c>
      <c r="AK2124" t="s">
        <v>86</v>
      </c>
      <c r="AL2124" t="s">
        <v>337</v>
      </c>
      <c r="AM2124" t="s">
        <v>2608</v>
      </c>
      <c r="AN2124" t="s">
        <v>10095</v>
      </c>
      <c r="AO2124" t="s">
        <v>337</v>
      </c>
      <c r="AP2124" t="s">
        <v>108</v>
      </c>
      <c r="AQ2124" t="s">
        <v>109</v>
      </c>
      <c r="AR2124" t="s">
        <v>110</v>
      </c>
      <c r="AS2124" t="s">
        <v>111</v>
      </c>
      <c r="AT2124" t="s">
        <v>93</v>
      </c>
      <c r="AU2124" t="s">
        <v>94</v>
      </c>
      <c r="AV2124" t="s">
        <v>95</v>
      </c>
      <c r="AW2124" t="s">
        <v>85</v>
      </c>
      <c r="AX2124" t="s">
        <v>85</v>
      </c>
      <c r="AY2124" t="s">
        <v>85</v>
      </c>
      <c r="AZ2124" t="s">
        <v>85</v>
      </c>
      <c r="BA2124" t="s">
        <v>11020</v>
      </c>
      <c r="BB2124" t="s">
        <v>91</v>
      </c>
      <c r="BC2124" t="s">
        <v>11021</v>
      </c>
      <c r="BD2124" t="s">
        <v>85</v>
      </c>
      <c r="BE2124" t="s">
        <v>85</v>
      </c>
      <c r="BF2124" t="s">
        <v>11021</v>
      </c>
      <c r="BG2124" t="s">
        <v>11022</v>
      </c>
      <c r="BH2124" t="s">
        <v>86</v>
      </c>
      <c r="BI2124" t="s">
        <v>85</v>
      </c>
    </row>
    <row r="2125" spans="1:61" ht="14.45" hidden="1">
      <c r="A2125" t="s">
        <v>11023</v>
      </c>
      <c r="B2125" t="s">
        <v>290</v>
      </c>
      <c r="C2125" t="s">
        <v>91</v>
      </c>
      <c r="D2125" t="s">
        <v>91</v>
      </c>
      <c r="E2125" t="s">
        <v>135</v>
      </c>
      <c r="F2125" t="s">
        <v>136</v>
      </c>
      <c r="G2125" t="s">
        <v>67</v>
      </c>
      <c r="H2125" t="s">
        <v>366</v>
      </c>
      <c r="I2125" t="s">
        <v>1427</v>
      </c>
      <c r="J2125" t="s">
        <v>191</v>
      </c>
      <c r="K2125" t="s">
        <v>192</v>
      </c>
      <c r="L2125" t="s">
        <v>193</v>
      </c>
      <c r="M2125" t="s">
        <v>11024</v>
      </c>
      <c r="N2125" t="s">
        <v>11025</v>
      </c>
      <c r="O2125" s="34">
        <v>45729</v>
      </c>
      <c r="P2125" s="39">
        <v>0.37083333333333335</v>
      </c>
      <c r="Q2125" s="34">
        <v>45730</v>
      </c>
      <c r="R2125" s="39">
        <v>0.70625000000000004</v>
      </c>
      <c r="S2125" t="s">
        <v>75</v>
      </c>
      <c r="T2125" t="s">
        <v>141</v>
      </c>
      <c r="U2125" t="s">
        <v>77</v>
      </c>
      <c r="V2125" t="s">
        <v>78</v>
      </c>
      <c r="W2125" t="s">
        <v>78</v>
      </c>
      <c r="X2125" t="s">
        <v>79</v>
      </c>
      <c r="Y2125" t="s">
        <v>67</v>
      </c>
      <c r="Z2125" t="s">
        <v>142</v>
      </c>
      <c r="AA2125" t="s">
        <v>242</v>
      </c>
      <c r="AB2125" t="s">
        <v>176</v>
      </c>
      <c r="AC2125" s="5" t="s">
        <v>2244</v>
      </c>
      <c r="AD2125" s="9" t="s">
        <v>2244</v>
      </c>
      <c r="AE2125" t="s">
        <v>11023</v>
      </c>
      <c r="AF2125" t="s">
        <v>85</v>
      </c>
      <c r="AG2125" t="s">
        <v>85</v>
      </c>
      <c r="AH2125" t="s">
        <v>85</v>
      </c>
      <c r="AI2125" t="s">
        <v>85</v>
      </c>
      <c r="AJ2125" t="s">
        <v>11023</v>
      </c>
      <c r="AK2125" t="s">
        <v>243</v>
      </c>
      <c r="AL2125" t="s">
        <v>337</v>
      </c>
      <c r="AM2125" t="s">
        <v>2608</v>
      </c>
      <c r="AN2125" t="s">
        <v>2608</v>
      </c>
      <c r="AO2125" t="s">
        <v>360</v>
      </c>
      <c r="AP2125" t="s">
        <v>108</v>
      </c>
      <c r="AQ2125" t="s">
        <v>298</v>
      </c>
      <c r="AR2125" t="s">
        <v>110</v>
      </c>
      <c r="AS2125" t="s">
        <v>1571</v>
      </c>
      <c r="AT2125" t="s">
        <v>93</v>
      </c>
      <c r="AU2125" t="s">
        <v>94</v>
      </c>
      <c r="AV2125" t="s">
        <v>145</v>
      </c>
      <c r="AW2125" t="s">
        <v>85</v>
      </c>
      <c r="AX2125" t="s">
        <v>85</v>
      </c>
      <c r="AY2125" t="s">
        <v>85</v>
      </c>
      <c r="AZ2125" t="s">
        <v>85</v>
      </c>
      <c r="BA2125" t="s">
        <v>91</v>
      </c>
      <c r="BB2125" t="s">
        <v>8610</v>
      </c>
      <c r="BC2125" t="s">
        <v>11026</v>
      </c>
      <c r="BD2125" t="s">
        <v>85</v>
      </c>
      <c r="BE2125" t="s">
        <v>200</v>
      </c>
      <c r="BF2125" t="s">
        <v>11026</v>
      </c>
      <c r="BG2125" t="s">
        <v>11027</v>
      </c>
      <c r="BH2125" t="s">
        <v>86</v>
      </c>
      <c r="BI2125" t="s">
        <v>85</v>
      </c>
    </row>
    <row r="2126" spans="1:61" ht="14.45" hidden="1">
      <c r="A2126" t="s">
        <v>11028</v>
      </c>
      <c r="B2126" t="s">
        <v>132</v>
      </c>
      <c r="C2126" t="s">
        <v>133</v>
      </c>
      <c r="D2126" t="s">
        <v>134</v>
      </c>
      <c r="E2126" t="s">
        <v>65</v>
      </c>
      <c r="F2126" t="s">
        <v>66</v>
      </c>
      <c r="G2126" t="s">
        <v>67</v>
      </c>
      <c r="H2126" t="s">
        <v>137</v>
      </c>
      <c r="I2126" t="s">
        <v>69</v>
      </c>
      <c r="J2126" t="s">
        <v>70</v>
      </c>
      <c r="K2126" t="s">
        <v>71</v>
      </c>
      <c r="L2126" t="s">
        <v>72</v>
      </c>
      <c r="M2126" t="s">
        <v>11029</v>
      </c>
      <c r="N2126" t="s">
        <v>11030</v>
      </c>
      <c r="O2126" s="34">
        <v>45729</v>
      </c>
      <c r="P2126" s="39">
        <v>0.40486111111111112</v>
      </c>
      <c r="Q2126" s="34">
        <v>45729</v>
      </c>
      <c r="R2126" s="39">
        <v>0.47430555555555554</v>
      </c>
      <c r="S2126" t="s">
        <v>75</v>
      </c>
      <c r="T2126" t="s">
        <v>141</v>
      </c>
      <c r="U2126" t="s">
        <v>77</v>
      </c>
      <c r="V2126" t="s">
        <v>78</v>
      </c>
      <c r="W2126" t="s">
        <v>78</v>
      </c>
      <c r="X2126" t="s">
        <v>79</v>
      </c>
      <c r="Y2126" t="s">
        <v>80</v>
      </c>
      <c r="Z2126" t="s">
        <v>143</v>
      </c>
      <c r="AA2126" t="s">
        <v>175</v>
      </c>
      <c r="AB2126" t="s">
        <v>83</v>
      </c>
      <c r="AC2126" s="5" t="s">
        <v>2244</v>
      </c>
      <c r="AD2126" s="9" t="s">
        <v>2244</v>
      </c>
      <c r="AE2126" t="s">
        <v>11028</v>
      </c>
      <c r="AF2126" t="s">
        <v>85</v>
      </c>
      <c r="AG2126" t="s">
        <v>85</v>
      </c>
      <c r="AH2126" t="s">
        <v>85</v>
      </c>
      <c r="AI2126" t="s">
        <v>85</v>
      </c>
      <c r="AJ2126" t="s">
        <v>11028</v>
      </c>
      <c r="AK2126" t="s">
        <v>86</v>
      </c>
      <c r="AL2126" t="s">
        <v>337</v>
      </c>
      <c r="AM2126" t="s">
        <v>2608</v>
      </c>
      <c r="AN2126" t="s">
        <v>2608</v>
      </c>
      <c r="AO2126" t="s">
        <v>337</v>
      </c>
      <c r="AP2126" t="s">
        <v>108</v>
      </c>
      <c r="AQ2126" t="s">
        <v>180</v>
      </c>
      <c r="AR2126" t="s">
        <v>110</v>
      </c>
      <c r="AS2126" t="s">
        <v>92</v>
      </c>
      <c r="AT2126" t="s">
        <v>93</v>
      </c>
      <c r="AU2126" t="s">
        <v>94</v>
      </c>
      <c r="AV2126" t="s">
        <v>95</v>
      </c>
      <c r="AW2126" t="s">
        <v>85</v>
      </c>
      <c r="AX2126" t="s">
        <v>85</v>
      </c>
      <c r="AY2126" t="s">
        <v>85</v>
      </c>
      <c r="AZ2126" t="s">
        <v>85</v>
      </c>
      <c r="BA2126" t="s">
        <v>91</v>
      </c>
      <c r="BB2126" t="s">
        <v>519</v>
      </c>
      <c r="BC2126" t="s">
        <v>2483</v>
      </c>
      <c r="BD2126" t="s">
        <v>85</v>
      </c>
      <c r="BE2126" t="s">
        <v>407</v>
      </c>
      <c r="BF2126" t="s">
        <v>2483</v>
      </c>
      <c r="BG2126" t="s">
        <v>147</v>
      </c>
      <c r="BH2126" t="s">
        <v>86</v>
      </c>
      <c r="BI2126" t="s">
        <v>85</v>
      </c>
    </row>
    <row r="2127" spans="1:61" ht="14.45" hidden="1">
      <c r="A2127" t="s">
        <v>11031</v>
      </c>
      <c r="B2127" t="s">
        <v>5837</v>
      </c>
      <c r="C2127" t="s">
        <v>167</v>
      </c>
      <c r="D2127" t="s">
        <v>168</v>
      </c>
      <c r="E2127" t="s">
        <v>65</v>
      </c>
      <c r="F2127" t="s">
        <v>66</v>
      </c>
      <c r="G2127" t="s">
        <v>67</v>
      </c>
      <c r="H2127" t="s">
        <v>366</v>
      </c>
      <c r="I2127" t="s">
        <v>69</v>
      </c>
      <c r="J2127" t="s">
        <v>191</v>
      </c>
      <c r="K2127" t="s">
        <v>192</v>
      </c>
      <c r="L2127" t="s">
        <v>193</v>
      </c>
      <c r="M2127" t="s">
        <v>11032</v>
      </c>
      <c r="N2127" t="s">
        <v>11033</v>
      </c>
      <c r="O2127" s="34">
        <v>45729</v>
      </c>
      <c r="P2127" s="39">
        <v>0.4236111111111111</v>
      </c>
      <c r="Q2127" s="34">
        <v>45729</v>
      </c>
      <c r="R2127" s="39">
        <v>0.42499999999999999</v>
      </c>
      <c r="S2127" t="s">
        <v>75</v>
      </c>
      <c r="T2127" t="s">
        <v>141</v>
      </c>
      <c r="U2127" t="s">
        <v>77</v>
      </c>
      <c r="V2127" t="s">
        <v>78</v>
      </c>
      <c r="W2127" t="s">
        <v>78</v>
      </c>
      <c r="X2127" t="s">
        <v>79</v>
      </c>
      <c r="Y2127" t="s">
        <v>80</v>
      </c>
      <c r="Z2127" t="s">
        <v>81</v>
      </c>
      <c r="AA2127" t="s">
        <v>81</v>
      </c>
      <c r="AB2127" t="s">
        <v>83</v>
      </c>
      <c r="AC2127" s="5" t="s">
        <v>2244</v>
      </c>
      <c r="AD2127" s="9" t="s">
        <v>2244</v>
      </c>
      <c r="AE2127" t="s">
        <v>11031</v>
      </c>
      <c r="AF2127" t="s">
        <v>85</v>
      </c>
      <c r="AG2127" t="s">
        <v>177</v>
      </c>
      <c r="AH2127" t="s">
        <v>178</v>
      </c>
      <c r="AI2127" t="s">
        <v>179</v>
      </c>
      <c r="AJ2127" t="s">
        <v>11031</v>
      </c>
      <c r="AK2127" t="s">
        <v>243</v>
      </c>
      <c r="AL2127" t="s">
        <v>337</v>
      </c>
      <c r="AM2127" t="s">
        <v>2608</v>
      </c>
      <c r="AN2127" t="s">
        <v>2608</v>
      </c>
      <c r="AO2127" t="s">
        <v>337</v>
      </c>
      <c r="AP2127" t="s">
        <v>108</v>
      </c>
      <c r="AQ2127" t="s">
        <v>180</v>
      </c>
      <c r="AR2127" t="s">
        <v>110</v>
      </c>
      <c r="AS2127" t="s">
        <v>2996</v>
      </c>
      <c r="AT2127" t="s">
        <v>182</v>
      </c>
      <c r="AU2127" t="s">
        <v>183</v>
      </c>
      <c r="AV2127" t="s">
        <v>95</v>
      </c>
      <c r="AW2127" t="s">
        <v>85</v>
      </c>
      <c r="AX2127" t="s">
        <v>85</v>
      </c>
      <c r="AY2127" t="s">
        <v>85</v>
      </c>
      <c r="AZ2127" t="s">
        <v>85</v>
      </c>
      <c r="BA2127" t="s">
        <v>91</v>
      </c>
      <c r="BB2127" t="s">
        <v>133</v>
      </c>
      <c r="BC2127" t="s">
        <v>133</v>
      </c>
      <c r="BD2127" t="s">
        <v>85</v>
      </c>
      <c r="BE2127" t="s">
        <v>1603</v>
      </c>
      <c r="BF2127" t="s">
        <v>133</v>
      </c>
      <c r="BG2127" t="s">
        <v>11034</v>
      </c>
      <c r="BH2127" t="s">
        <v>86</v>
      </c>
      <c r="BI2127" t="s">
        <v>85</v>
      </c>
    </row>
    <row r="2128" spans="1:61" ht="14.45" hidden="1">
      <c r="A2128" t="s">
        <v>11035</v>
      </c>
      <c r="B2128" t="s">
        <v>132</v>
      </c>
      <c r="C2128" t="s">
        <v>133</v>
      </c>
      <c r="D2128" t="s">
        <v>134</v>
      </c>
      <c r="E2128" t="s">
        <v>65</v>
      </c>
      <c r="F2128" t="s">
        <v>66</v>
      </c>
      <c r="G2128" t="s">
        <v>67</v>
      </c>
      <c r="H2128" t="s">
        <v>808</v>
      </c>
      <c r="I2128" t="s">
        <v>279</v>
      </c>
      <c r="J2128" t="s">
        <v>153</v>
      </c>
      <c r="K2128" t="s">
        <v>154</v>
      </c>
      <c r="L2128" t="s">
        <v>155</v>
      </c>
      <c r="M2128" t="s">
        <v>11036</v>
      </c>
      <c r="N2128" t="s">
        <v>11037</v>
      </c>
      <c r="O2128" s="34">
        <v>45729</v>
      </c>
      <c r="P2128" s="39">
        <v>0.46041666666666664</v>
      </c>
      <c r="Q2128" s="34">
        <v>45734</v>
      </c>
      <c r="R2128" s="39">
        <v>0.64652777777777781</v>
      </c>
      <c r="S2128" t="s">
        <v>75</v>
      </c>
      <c r="T2128" t="s">
        <v>76</v>
      </c>
      <c r="U2128" t="s">
        <v>77</v>
      </c>
      <c r="V2128" t="s">
        <v>78</v>
      </c>
      <c r="W2128" t="s">
        <v>78</v>
      </c>
      <c r="X2128" t="s">
        <v>79</v>
      </c>
      <c r="Y2128" t="s">
        <v>80</v>
      </c>
      <c r="Z2128" t="s">
        <v>175</v>
      </c>
      <c r="AA2128" t="s">
        <v>325</v>
      </c>
      <c r="AB2128" t="s">
        <v>83</v>
      </c>
      <c r="AC2128" s="5" t="s">
        <v>2244</v>
      </c>
      <c r="AD2128" s="9" t="s">
        <v>2244</v>
      </c>
      <c r="AE2128" t="s">
        <v>11035</v>
      </c>
      <c r="AF2128" t="s">
        <v>85</v>
      </c>
      <c r="AG2128" t="s">
        <v>85</v>
      </c>
      <c r="AH2128" t="s">
        <v>85</v>
      </c>
      <c r="AI2128" t="s">
        <v>85</v>
      </c>
      <c r="AJ2128" t="s">
        <v>11035</v>
      </c>
      <c r="AK2128" t="s">
        <v>86</v>
      </c>
      <c r="AL2128" t="s">
        <v>337</v>
      </c>
      <c r="AM2128" t="s">
        <v>2608</v>
      </c>
      <c r="AN2128" t="s">
        <v>7449</v>
      </c>
      <c r="AO2128" t="s">
        <v>160</v>
      </c>
      <c r="AP2128" t="s">
        <v>108</v>
      </c>
      <c r="AQ2128" t="s">
        <v>180</v>
      </c>
      <c r="AR2128" t="s">
        <v>110</v>
      </c>
      <c r="AS2128" t="s">
        <v>244</v>
      </c>
      <c r="AT2128" t="s">
        <v>93</v>
      </c>
      <c r="AU2128" t="s">
        <v>94</v>
      </c>
      <c r="AV2128" t="s">
        <v>95</v>
      </c>
      <c r="AW2128" t="s">
        <v>85</v>
      </c>
      <c r="AX2128" t="s">
        <v>85</v>
      </c>
      <c r="AY2128" t="s">
        <v>85</v>
      </c>
      <c r="AZ2128" t="s">
        <v>85</v>
      </c>
      <c r="BA2128" t="s">
        <v>91</v>
      </c>
      <c r="BB2128" t="s">
        <v>11038</v>
      </c>
      <c r="BC2128" t="s">
        <v>11039</v>
      </c>
      <c r="BD2128" t="s">
        <v>85</v>
      </c>
      <c r="BE2128" t="s">
        <v>579</v>
      </c>
      <c r="BF2128" t="s">
        <v>11039</v>
      </c>
      <c r="BG2128" t="s">
        <v>11040</v>
      </c>
      <c r="BH2128" t="s">
        <v>86</v>
      </c>
      <c r="BI2128" t="s">
        <v>85</v>
      </c>
    </row>
    <row r="2129" spans="1:61" ht="14.45" hidden="1">
      <c r="A2129" t="s">
        <v>11041</v>
      </c>
      <c r="B2129" t="s">
        <v>149</v>
      </c>
      <c r="C2129" t="s">
        <v>85</v>
      </c>
      <c r="D2129" t="s">
        <v>85</v>
      </c>
      <c r="E2129" t="s">
        <v>135</v>
      </c>
      <c r="F2129" t="s">
        <v>136</v>
      </c>
      <c r="G2129" t="s">
        <v>150</v>
      </c>
      <c r="H2129" t="s">
        <v>713</v>
      </c>
      <c r="I2129" t="s">
        <v>152</v>
      </c>
      <c r="J2129" t="s">
        <v>100</v>
      </c>
      <c r="K2129" t="s">
        <v>101</v>
      </c>
      <c r="L2129" t="s">
        <v>102</v>
      </c>
      <c r="M2129" t="s">
        <v>11042</v>
      </c>
      <c r="N2129" t="s">
        <v>11043</v>
      </c>
      <c r="O2129" s="34">
        <v>45729</v>
      </c>
      <c r="P2129" s="39">
        <v>0.46111111111111114</v>
      </c>
      <c r="Q2129" s="34">
        <v>45751</v>
      </c>
      <c r="R2129" s="39">
        <v>0.69027777777777777</v>
      </c>
      <c r="S2129" t="s">
        <v>716</v>
      </c>
      <c r="T2129" t="s">
        <v>76</v>
      </c>
      <c r="U2129" t="s">
        <v>77</v>
      </c>
      <c r="V2129" t="s">
        <v>78</v>
      </c>
      <c r="W2129" t="s">
        <v>78</v>
      </c>
      <c r="X2129" t="s">
        <v>79</v>
      </c>
      <c r="Y2129" t="s">
        <v>158</v>
      </c>
      <c r="Z2129" t="s">
        <v>175</v>
      </c>
      <c r="AA2129" t="s">
        <v>242</v>
      </c>
      <c r="AB2129" t="s">
        <v>83</v>
      </c>
      <c r="AC2129" s="5" t="s">
        <v>2244</v>
      </c>
      <c r="AD2129" s="9" t="s">
        <v>9091</v>
      </c>
      <c r="AE2129" t="s">
        <v>11041</v>
      </c>
      <c r="AF2129" t="s">
        <v>85</v>
      </c>
      <c r="AG2129" t="s">
        <v>85</v>
      </c>
      <c r="AH2129" t="s">
        <v>85</v>
      </c>
      <c r="AI2129" t="s">
        <v>85</v>
      </c>
      <c r="AJ2129" t="s">
        <v>11041</v>
      </c>
      <c r="AK2129" t="s">
        <v>86</v>
      </c>
      <c r="AL2129" t="s">
        <v>337</v>
      </c>
      <c r="AM2129" t="s">
        <v>2608</v>
      </c>
      <c r="AN2129" t="s">
        <v>9092</v>
      </c>
      <c r="AO2129" t="s">
        <v>360</v>
      </c>
      <c r="AP2129" t="s">
        <v>108</v>
      </c>
      <c r="AQ2129" t="s">
        <v>161</v>
      </c>
      <c r="AR2129" t="s">
        <v>110</v>
      </c>
      <c r="AS2129" t="s">
        <v>577</v>
      </c>
      <c r="AT2129" t="s">
        <v>93</v>
      </c>
      <c r="AU2129" t="s">
        <v>94</v>
      </c>
      <c r="AV2129" t="s">
        <v>145</v>
      </c>
      <c r="AW2129" t="s">
        <v>85</v>
      </c>
      <c r="AX2129" t="s">
        <v>85</v>
      </c>
      <c r="AY2129" t="s">
        <v>85</v>
      </c>
      <c r="AZ2129" t="s">
        <v>1400</v>
      </c>
      <c r="BA2129" t="s">
        <v>3778</v>
      </c>
      <c r="BB2129" t="s">
        <v>11044</v>
      </c>
      <c r="BC2129" t="s">
        <v>11045</v>
      </c>
      <c r="BD2129" t="s">
        <v>85</v>
      </c>
      <c r="BE2129" t="s">
        <v>85</v>
      </c>
      <c r="BF2129" t="s">
        <v>11046</v>
      </c>
      <c r="BG2129" t="s">
        <v>11047</v>
      </c>
      <c r="BH2129" t="s">
        <v>86</v>
      </c>
      <c r="BI2129" t="s">
        <v>85</v>
      </c>
    </row>
    <row r="2130" spans="1:61" ht="14.45" hidden="1">
      <c r="A2130" t="s">
        <v>11048</v>
      </c>
      <c r="B2130" t="s">
        <v>265</v>
      </c>
      <c r="C2130" t="s">
        <v>85</v>
      </c>
      <c r="D2130" t="s">
        <v>85</v>
      </c>
      <c r="E2130" t="s">
        <v>65</v>
      </c>
      <c r="F2130" t="s">
        <v>66</v>
      </c>
      <c r="G2130" t="s">
        <v>150</v>
      </c>
      <c r="H2130" t="s">
        <v>859</v>
      </c>
      <c r="I2130" t="s">
        <v>239</v>
      </c>
      <c r="J2130" t="s">
        <v>367</v>
      </c>
      <c r="K2130" t="s">
        <v>368</v>
      </c>
      <c r="L2130" t="s">
        <v>369</v>
      </c>
      <c r="M2130" t="s">
        <v>11049</v>
      </c>
      <c r="N2130" t="s">
        <v>11050</v>
      </c>
      <c r="O2130" s="34">
        <v>45729</v>
      </c>
      <c r="P2130" s="39">
        <v>0.46736111111111112</v>
      </c>
      <c r="Q2130" s="34">
        <v>45730</v>
      </c>
      <c r="R2130" s="39">
        <v>0.75347222222222221</v>
      </c>
      <c r="S2130" t="s">
        <v>75</v>
      </c>
      <c r="T2130" t="s">
        <v>141</v>
      </c>
      <c r="U2130" t="s">
        <v>77</v>
      </c>
      <c r="V2130" t="s">
        <v>78</v>
      </c>
      <c r="W2130" t="s">
        <v>78</v>
      </c>
      <c r="X2130" t="s">
        <v>79</v>
      </c>
      <c r="Y2130" t="s">
        <v>270</v>
      </c>
      <c r="Z2130" t="s">
        <v>175</v>
      </c>
      <c r="AA2130" t="s">
        <v>117</v>
      </c>
      <c r="AB2130" t="s">
        <v>83</v>
      </c>
      <c r="AC2130" s="5" t="s">
        <v>2244</v>
      </c>
      <c r="AD2130" s="9" t="s">
        <v>2244</v>
      </c>
      <c r="AE2130" t="s">
        <v>11048</v>
      </c>
      <c r="AF2130" t="s">
        <v>85</v>
      </c>
      <c r="AG2130" t="s">
        <v>85</v>
      </c>
      <c r="AH2130" t="s">
        <v>85</v>
      </c>
      <c r="AI2130" t="s">
        <v>85</v>
      </c>
      <c r="AJ2130" t="s">
        <v>11048</v>
      </c>
      <c r="AK2130" t="s">
        <v>243</v>
      </c>
      <c r="AL2130" t="s">
        <v>337</v>
      </c>
      <c r="AM2130" t="s">
        <v>2608</v>
      </c>
      <c r="AN2130" t="s">
        <v>2608</v>
      </c>
      <c r="AO2130" t="s">
        <v>360</v>
      </c>
      <c r="AP2130" t="s">
        <v>108</v>
      </c>
      <c r="AQ2130" t="s">
        <v>180</v>
      </c>
      <c r="AR2130" t="s">
        <v>110</v>
      </c>
      <c r="AS2130" t="s">
        <v>671</v>
      </c>
      <c r="AT2130" t="s">
        <v>93</v>
      </c>
      <c r="AU2130" t="s">
        <v>94</v>
      </c>
      <c r="AV2130" t="s">
        <v>245</v>
      </c>
      <c r="AW2130" t="s">
        <v>85</v>
      </c>
      <c r="AX2130" t="s">
        <v>1111</v>
      </c>
      <c r="AY2130" t="s">
        <v>85</v>
      </c>
      <c r="AZ2130" t="s">
        <v>9479</v>
      </c>
      <c r="BA2130" t="s">
        <v>614</v>
      </c>
      <c r="BB2130" t="s">
        <v>167</v>
      </c>
      <c r="BC2130" t="s">
        <v>1308</v>
      </c>
      <c r="BD2130" t="s">
        <v>85</v>
      </c>
      <c r="BE2130" t="s">
        <v>146</v>
      </c>
      <c r="BF2130" t="s">
        <v>11051</v>
      </c>
      <c r="BG2130" t="s">
        <v>11052</v>
      </c>
      <c r="BH2130" t="s">
        <v>86</v>
      </c>
      <c r="BI2130" t="s">
        <v>85</v>
      </c>
    </row>
    <row r="2131" spans="1:61" ht="14.45" hidden="1">
      <c r="A2131" t="s">
        <v>11053</v>
      </c>
      <c r="B2131" t="s">
        <v>501</v>
      </c>
      <c r="C2131" t="s">
        <v>85</v>
      </c>
      <c r="D2131" t="s">
        <v>85</v>
      </c>
      <c r="E2131" t="s">
        <v>135</v>
      </c>
      <c r="F2131" t="s">
        <v>136</v>
      </c>
      <c r="G2131" t="s">
        <v>150</v>
      </c>
      <c r="H2131" t="s">
        <v>1231</v>
      </c>
      <c r="I2131" t="s">
        <v>818</v>
      </c>
      <c r="J2131" t="s">
        <v>205</v>
      </c>
      <c r="K2131" t="s">
        <v>206</v>
      </c>
      <c r="L2131" t="s">
        <v>207</v>
      </c>
      <c r="M2131" t="s">
        <v>11054</v>
      </c>
      <c r="N2131" t="s">
        <v>11055</v>
      </c>
      <c r="O2131" s="34">
        <v>45729</v>
      </c>
      <c r="P2131" s="39">
        <v>0.47430555555555554</v>
      </c>
      <c r="Q2131" s="34">
        <v>45729</v>
      </c>
      <c r="R2131" s="39">
        <v>0.48194444444444445</v>
      </c>
      <c r="S2131" t="s">
        <v>75</v>
      </c>
      <c r="T2131" t="s">
        <v>141</v>
      </c>
      <c r="U2131" t="s">
        <v>77</v>
      </c>
      <c r="V2131" t="s">
        <v>78</v>
      </c>
      <c r="W2131" t="s">
        <v>78</v>
      </c>
      <c r="X2131" t="s">
        <v>79</v>
      </c>
      <c r="Y2131" t="s">
        <v>270</v>
      </c>
      <c r="Z2131" t="s">
        <v>175</v>
      </c>
      <c r="AA2131" t="s">
        <v>175</v>
      </c>
      <c r="AB2131" t="s">
        <v>176</v>
      </c>
      <c r="AC2131" s="5" t="s">
        <v>2244</v>
      </c>
      <c r="AD2131" s="9" t="s">
        <v>2244</v>
      </c>
      <c r="AE2131" t="s">
        <v>11053</v>
      </c>
      <c r="AF2131" t="s">
        <v>85</v>
      </c>
      <c r="AG2131" t="s">
        <v>85</v>
      </c>
      <c r="AH2131" t="s">
        <v>85</v>
      </c>
      <c r="AI2131" t="s">
        <v>85</v>
      </c>
      <c r="AJ2131" t="s">
        <v>11053</v>
      </c>
      <c r="AK2131" t="s">
        <v>86</v>
      </c>
      <c r="AL2131" t="s">
        <v>337</v>
      </c>
      <c r="AM2131" t="s">
        <v>2608</v>
      </c>
      <c r="AN2131" t="s">
        <v>2608</v>
      </c>
      <c r="AO2131" t="s">
        <v>337</v>
      </c>
      <c r="AP2131" t="s">
        <v>108</v>
      </c>
      <c r="AQ2131" t="s">
        <v>161</v>
      </c>
      <c r="AR2131" t="s">
        <v>110</v>
      </c>
      <c r="AS2131" t="s">
        <v>212</v>
      </c>
      <c r="AT2131" t="s">
        <v>93</v>
      </c>
      <c r="AU2131" t="s">
        <v>94</v>
      </c>
      <c r="AV2131" t="s">
        <v>145</v>
      </c>
      <c r="AW2131" t="s">
        <v>85</v>
      </c>
      <c r="AX2131" t="s">
        <v>85</v>
      </c>
      <c r="AY2131" t="s">
        <v>85</v>
      </c>
      <c r="AZ2131" t="s">
        <v>85</v>
      </c>
      <c r="BA2131" t="s">
        <v>246</v>
      </c>
      <c r="BB2131" t="s">
        <v>518</v>
      </c>
      <c r="BC2131" t="s">
        <v>1114</v>
      </c>
      <c r="BD2131" t="s">
        <v>85</v>
      </c>
      <c r="BE2131" t="s">
        <v>311</v>
      </c>
      <c r="BF2131" t="s">
        <v>1114</v>
      </c>
      <c r="BG2131" t="s">
        <v>11056</v>
      </c>
      <c r="BH2131" t="s">
        <v>86</v>
      </c>
      <c r="BI2131" t="s">
        <v>85</v>
      </c>
    </row>
    <row r="2132" spans="1:61" ht="14.45" hidden="1">
      <c r="A2132" t="s">
        <v>11057</v>
      </c>
      <c r="B2132" t="s">
        <v>365</v>
      </c>
      <c r="C2132" t="s">
        <v>91</v>
      </c>
      <c r="D2132" t="s">
        <v>91</v>
      </c>
      <c r="E2132" t="s">
        <v>135</v>
      </c>
      <c r="F2132" t="s">
        <v>136</v>
      </c>
      <c r="G2132" t="s">
        <v>67</v>
      </c>
      <c r="H2132" t="s">
        <v>399</v>
      </c>
      <c r="I2132" t="s">
        <v>152</v>
      </c>
      <c r="J2132" t="s">
        <v>428</v>
      </c>
      <c r="K2132" t="s">
        <v>429</v>
      </c>
      <c r="L2132" t="s">
        <v>430</v>
      </c>
      <c r="M2132" t="s">
        <v>11058</v>
      </c>
      <c r="N2132" t="s">
        <v>11059</v>
      </c>
      <c r="O2132" s="34">
        <v>45729</v>
      </c>
      <c r="P2132" s="39">
        <v>0.51736111111111116</v>
      </c>
      <c r="Q2132" s="34">
        <v>45729</v>
      </c>
      <c r="R2132" s="39">
        <v>0.52013888888888893</v>
      </c>
      <c r="S2132" t="s">
        <v>75</v>
      </c>
      <c r="T2132" t="s">
        <v>141</v>
      </c>
      <c r="U2132" t="s">
        <v>77</v>
      </c>
      <c r="V2132" t="s">
        <v>78</v>
      </c>
      <c r="W2132" t="s">
        <v>78</v>
      </c>
      <c r="X2132" t="s">
        <v>79</v>
      </c>
      <c r="Y2132" t="s">
        <v>336</v>
      </c>
      <c r="Z2132" t="s">
        <v>159</v>
      </c>
      <c r="AA2132" t="s">
        <v>159</v>
      </c>
      <c r="AB2132" t="s">
        <v>176</v>
      </c>
      <c r="AC2132" s="5" t="s">
        <v>2244</v>
      </c>
      <c r="AD2132" s="9" t="s">
        <v>2244</v>
      </c>
      <c r="AE2132" t="s">
        <v>11057</v>
      </c>
      <c r="AF2132" t="s">
        <v>85</v>
      </c>
      <c r="AG2132" t="s">
        <v>85</v>
      </c>
      <c r="AH2132" t="s">
        <v>85</v>
      </c>
      <c r="AI2132" t="s">
        <v>85</v>
      </c>
      <c r="AJ2132" t="s">
        <v>11057</v>
      </c>
      <c r="AK2132" t="s">
        <v>86</v>
      </c>
      <c r="AL2132" t="s">
        <v>337</v>
      </c>
      <c r="AM2132" t="s">
        <v>2608</v>
      </c>
      <c r="AN2132" t="s">
        <v>2608</v>
      </c>
      <c r="AO2132" t="s">
        <v>337</v>
      </c>
      <c r="AP2132" t="s">
        <v>108</v>
      </c>
      <c r="AQ2132" t="s">
        <v>298</v>
      </c>
      <c r="AR2132" t="s">
        <v>110</v>
      </c>
      <c r="AS2132" t="s">
        <v>2005</v>
      </c>
      <c r="AT2132" t="s">
        <v>93</v>
      </c>
      <c r="AU2132" t="s">
        <v>94</v>
      </c>
      <c r="AV2132" t="s">
        <v>145</v>
      </c>
      <c r="AW2132" t="s">
        <v>85</v>
      </c>
      <c r="AX2132" t="s">
        <v>85</v>
      </c>
      <c r="AY2132" t="s">
        <v>85</v>
      </c>
      <c r="AZ2132" t="s">
        <v>85</v>
      </c>
      <c r="BA2132" t="s">
        <v>452</v>
      </c>
      <c r="BB2132" t="s">
        <v>612</v>
      </c>
      <c r="BC2132" t="s">
        <v>1101</v>
      </c>
      <c r="BD2132" t="s">
        <v>85</v>
      </c>
      <c r="BE2132" t="s">
        <v>300</v>
      </c>
      <c r="BF2132" t="s">
        <v>1101</v>
      </c>
      <c r="BG2132" t="s">
        <v>11060</v>
      </c>
      <c r="BH2132" t="s">
        <v>86</v>
      </c>
      <c r="BI2132" t="s">
        <v>85</v>
      </c>
    </row>
    <row r="2133" spans="1:61" ht="14.45" hidden="1">
      <c r="A2133" t="s">
        <v>11061</v>
      </c>
      <c r="B2133" t="s">
        <v>501</v>
      </c>
      <c r="C2133" t="s">
        <v>167</v>
      </c>
      <c r="D2133" t="s">
        <v>168</v>
      </c>
      <c r="E2133" t="s">
        <v>65</v>
      </c>
      <c r="F2133" t="s">
        <v>66</v>
      </c>
      <c r="G2133" t="s">
        <v>150</v>
      </c>
      <c r="H2133" t="s">
        <v>817</v>
      </c>
      <c r="I2133" t="s">
        <v>267</v>
      </c>
      <c r="J2133" t="s">
        <v>191</v>
      </c>
      <c r="K2133" t="s">
        <v>192</v>
      </c>
      <c r="L2133" t="s">
        <v>193</v>
      </c>
      <c r="M2133" t="s">
        <v>11062</v>
      </c>
      <c r="N2133" t="s">
        <v>11063</v>
      </c>
      <c r="O2133" s="34">
        <v>45729</v>
      </c>
      <c r="P2133" s="39">
        <v>0.52152777777777781</v>
      </c>
      <c r="Q2133" s="34">
        <v>45729</v>
      </c>
      <c r="R2133" s="39">
        <v>0.74513888888888891</v>
      </c>
      <c r="S2133" t="s">
        <v>75</v>
      </c>
      <c r="T2133" t="s">
        <v>141</v>
      </c>
      <c r="U2133" t="s">
        <v>77</v>
      </c>
      <c r="V2133" t="s">
        <v>78</v>
      </c>
      <c r="W2133" t="s">
        <v>78</v>
      </c>
      <c r="X2133" t="s">
        <v>79</v>
      </c>
      <c r="Y2133" t="s">
        <v>270</v>
      </c>
      <c r="Z2133" t="s">
        <v>159</v>
      </c>
      <c r="AA2133" t="s">
        <v>227</v>
      </c>
      <c r="AB2133" t="s">
        <v>176</v>
      </c>
      <c r="AC2133" s="5" t="s">
        <v>2244</v>
      </c>
      <c r="AD2133" s="9" t="s">
        <v>2244</v>
      </c>
      <c r="AE2133" t="s">
        <v>11061</v>
      </c>
      <c r="AF2133" t="s">
        <v>85</v>
      </c>
      <c r="AG2133" t="s">
        <v>85</v>
      </c>
      <c r="AH2133" t="s">
        <v>85</v>
      </c>
      <c r="AI2133" t="s">
        <v>85</v>
      </c>
      <c r="AJ2133" t="s">
        <v>11061</v>
      </c>
      <c r="AK2133" t="s">
        <v>86</v>
      </c>
      <c r="AL2133" t="s">
        <v>337</v>
      </c>
      <c r="AM2133" t="s">
        <v>2608</v>
      </c>
      <c r="AN2133" t="s">
        <v>2608</v>
      </c>
      <c r="AO2133" t="s">
        <v>337</v>
      </c>
      <c r="AP2133" t="s">
        <v>108</v>
      </c>
      <c r="AQ2133" t="s">
        <v>161</v>
      </c>
      <c r="AR2133" t="s">
        <v>110</v>
      </c>
      <c r="AS2133" t="s">
        <v>2063</v>
      </c>
      <c r="AT2133" t="s">
        <v>93</v>
      </c>
      <c r="AU2133" t="s">
        <v>94</v>
      </c>
      <c r="AV2133" t="s">
        <v>245</v>
      </c>
      <c r="AW2133" t="s">
        <v>85</v>
      </c>
      <c r="AX2133" t="s">
        <v>85</v>
      </c>
      <c r="AY2133" t="s">
        <v>85</v>
      </c>
      <c r="AZ2133" t="s">
        <v>85</v>
      </c>
      <c r="BA2133" t="s">
        <v>319</v>
      </c>
      <c r="BB2133" t="s">
        <v>6894</v>
      </c>
      <c r="BC2133" t="s">
        <v>4310</v>
      </c>
      <c r="BD2133" t="s">
        <v>85</v>
      </c>
      <c r="BE2133" t="s">
        <v>300</v>
      </c>
      <c r="BF2133" t="s">
        <v>4310</v>
      </c>
      <c r="BG2133" t="s">
        <v>11064</v>
      </c>
      <c r="BH2133" t="s">
        <v>86</v>
      </c>
      <c r="BI2133" t="s">
        <v>85</v>
      </c>
    </row>
    <row r="2134" spans="1:61" ht="14.45" hidden="1">
      <c r="A2134" t="s">
        <v>11065</v>
      </c>
      <c r="B2134" t="s">
        <v>5837</v>
      </c>
      <c r="C2134" t="s">
        <v>522</v>
      </c>
      <c r="D2134" t="s">
        <v>523</v>
      </c>
      <c r="E2134" t="s">
        <v>135</v>
      </c>
      <c r="F2134" t="s">
        <v>136</v>
      </c>
      <c r="G2134" t="s">
        <v>67</v>
      </c>
      <c r="H2134" t="s">
        <v>253</v>
      </c>
      <c r="I2134" t="s">
        <v>152</v>
      </c>
      <c r="J2134" t="s">
        <v>254</v>
      </c>
      <c r="K2134" t="s">
        <v>255</v>
      </c>
      <c r="L2134" t="s">
        <v>256</v>
      </c>
      <c r="M2134" t="s">
        <v>11066</v>
      </c>
      <c r="N2134" t="s">
        <v>11067</v>
      </c>
      <c r="O2134" s="34">
        <v>45729</v>
      </c>
      <c r="P2134" s="39">
        <v>0.52777777777777779</v>
      </c>
      <c r="Q2134" s="34">
        <v>45729</v>
      </c>
      <c r="R2134" s="39">
        <v>0.7</v>
      </c>
      <c r="S2134" t="s">
        <v>75</v>
      </c>
      <c r="T2134" t="s">
        <v>141</v>
      </c>
      <c r="U2134" t="s">
        <v>77</v>
      </c>
      <c r="V2134" t="s">
        <v>78</v>
      </c>
      <c r="W2134" t="s">
        <v>78</v>
      </c>
      <c r="X2134" t="s">
        <v>79</v>
      </c>
      <c r="Y2134" t="s">
        <v>80</v>
      </c>
      <c r="Z2134" t="s">
        <v>159</v>
      </c>
      <c r="AA2134" t="s">
        <v>242</v>
      </c>
      <c r="AB2134" t="s">
        <v>176</v>
      </c>
      <c r="AC2134" s="5" t="s">
        <v>2244</v>
      </c>
      <c r="AD2134" s="9" t="s">
        <v>2244</v>
      </c>
      <c r="AE2134" t="s">
        <v>11065</v>
      </c>
      <c r="AF2134" t="s">
        <v>85</v>
      </c>
      <c r="AG2134" t="s">
        <v>85</v>
      </c>
      <c r="AH2134" t="s">
        <v>85</v>
      </c>
      <c r="AI2134" t="s">
        <v>85</v>
      </c>
      <c r="AJ2134" t="s">
        <v>11065</v>
      </c>
      <c r="AK2134" t="s">
        <v>86</v>
      </c>
      <c r="AL2134" t="s">
        <v>337</v>
      </c>
      <c r="AM2134" t="s">
        <v>2608</v>
      </c>
      <c r="AN2134" t="s">
        <v>2608</v>
      </c>
      <c r="AO2134" t="s">
        <v>337</v>
      </c>
      <c r="AP2134" t="s">
        <v>108</v>
      </c>
      <c r="AQ2134" t="s">
        <v>298</v>
      </c>
      <c r="AR2134" t="s">
        <v>110</v>
      </c>
      <c r="AS2134" t="s">
        <v>11068</v>
      </c>
      <c r="AT2134" t="s">
        <v>93</v>
      </c>
      <c r="AU2134" t="s">
        <v>94</v>
      </c>
      <c r="AV2134" t="s">
        <v>145</v>
      </c>
      <c r="AW2134" t="s">
        <v>85</v>
      </c>
      <c r="AX2134" t="s">
        <v>85</v>
      </c>
      <c r="AY2134" t="s">
        <v>85</v>
      </c>
      <c r="AZ2134" t="s">
        <v>85</v>
      </c>
      <c r="BA2134" t="s">
        <v>3151</v>
      </c>
      <c r="BB2134" t="s">
        <v>841</v>
      </c>
      <c r="BC2134" t="s">
        <v>2809</v>
      </c>
      <c r="BD2134" t="s">
        <v>85</v>
      </c>
      <c r="BE2134" t="s">
        <v>407</v>
      </c>
      <c r="BF2134" t="s">
        <v>2809</v>
      </c>
      <c r="BG2134" t="s">
        <v>11069</v>
      </c>
      <c r="BH2134" t="s">
        <v>86</v>
      </c>
      <c r="BI2134" t="s">
        <v>85</v>
      </c>
    </row>
    <row r="2135" spans="1:61" ht="14.45" hidden="1">
      <c r="A2135" t="s">
        <v>11070</v>
      </c>
      <c r="B2135" t="s">
        <v>132</v>
      </c>
      <c r="C2135" t="s">
        <v>133</v>
      </c>
      <c r="D2135" t="s">
        <v>134</v>
      </c>
      <c r="E2135" t="s">
        <v>135</v>
      </c>
      <c r="F2135" t="s">
        <v>136</v>
      </c>
      <c r="G2135" t="s">
        <v>67</v>
      </c>
      <c r="H2135" t="s">
        <v>253</v>
      </c>
      <c r="I2135" t="s">
        <v>152</v>
      </c>
      <c r="J2135" t="s">
        <v>153</v>
      </c>
      <c r="K2135" t="s">
        <v>154</v>
      </c>
      <c r="L2135" t="s">
        <v>155</v>
      </c>
      <c r="M2135" t="s">
        <v>11071</v>
      </c>
      <c r="N2135" t="s">
        <v>11072</v>
      </c>
      <c r="O2135" s="34">
        <v>45729</v>
      </c>
      <c r="P2135" s="39">
        <v>0.53263888888888888</v>
      </c>
      <c r="Q2135" s="34">
        <v>45730</v>
      </c>
      <c r="R2135" s="39">
        <v>0.39027777777777778</v>
      </c>
      <c r="S2135" t="s">
        <v>75</v>
      </c>
      <c r="T2135" t="s">
        <v>141</v>
      </c>
      <c r="U2135" t="s">
        <v>77</v>
      </c>
      <c r="V2135" t="s">
        <v>78</v>
      </c>
      <c r="W2135" t="s">
        <v>78</v>
      </c>
      <c r="X2135" t="s">
        <v>79</v>
      </c>
      <c r="Y2135" t="s">
        <v>80</v>
      </c>
      <c r="Z2135" t="s">
        <v>159</v>
      </c>
      <c r="AA2135" t="s">
        <v>143</v>
      </c>
      <c r="AB2135" t="s">
        <v>228</v>
      </c>
      <c r="AC2135" s="5" t="s">
        <v>2244</v>
      </c>
      <c r="AD2135" s="9" t="s">
        <v>2244</v>
      </c>
      <c r="AE2135" t="s">
        <v>11070</v>
      </c>
      <c r="AF2135" t="s">
        <v>85</v>
      </c>
      <c r="AG2135" t="s">
        <v>85</v>
      </c>
      <c r="AH2135" t="s">
        <v>85</v>
      </c>
      <c r="AI2135" t="s">
        <v>85</v>
      </c>
      <c r="AJ2135" t="s">
        <v>11070</v>
      </c>
      <c r="AK2135" t="s">
        <v>86</v>
      </c>
      <c r="AL2135" t="s">
        <v>337</v>
      </c>
      <c r="AM2135" t="s">
        <v>2608</v>
      </c>
      <c r="AN2135" t="s">
        <v>2608</v>
      </c>
      <c r="AO2135" t="s">
        <v>360</v>
      </c>
      <c r="AP2135" t="s">
        <v>108</v>
      </c>
      <c r="AQ2135" t="s">
        <v>298</v>
      </c>
      <c r="AR2135" t="s">
        <v>110</v>
      </c>
      <c r="AS2135" t="s">
        <v>495</v>
      </c>
      <c r="AT2135" t="s">
        <v>93</v>
      </c>
      <c r="AU2135" t="s">
        <v>94</v>
      </c>
      <c r="AV2135" t="s">
        <v>145</v>
      </c>
      <c r="AW2135" t="s">
        <v>85</v>
      </c>
      <c r="AX2135" t="s">
        <v>85</v>
      </c>
      <c r="AY2135" t="s">
        <v>85</v>
      </c>
      <c r="AZ2135" t="s">
        <v>85</v>
      </c>
      <c r="BA2135" t="s">
        <v>3383</v>
      </c>
      <c r="BB2135" t="s">
        <v>570</v>
      </c>
      <c r="BC2135" t="s">
        <v>11073</v>
      </c>
      <c r="BD2135" t="s">
        <v>85</v>
      </c>
      <c r="BE2135" t="s">
        <v>343</v>
      </c>
      <c r="BF2135" t="s">
        <v>11073</v>
      </c>
      <c r="BG2135" t="s">
        <v>11074</v>
      </c>
      <c r="BH2135" t="s">
        <v>86</v>
      </c>
      <c r="BI2135" t="s">
        <v>85</v>
      </c>
    </row>
    <row r="2136" spans="1:61" ht="14.45" hidden="1">
      <c r="A2136" t="s">
        <v>11075</v>
      </c>
      <c r="B2136" t="s">
        <v>365</v>
      </c>
      <c r="C2136" t="s">
        <v>91</v>
      </c>
      <c r="D2136" t="s">
        <v>91</v>
      </c>
      <c r="E2136" t="s">
        <v>135</v>
      </c>
      <c r="F2136" t="s">
        <v>136</v>
      </c>
      <c r="G2136" t="s">
        <v>67</v>
      </c>
      <c r="H2136" t="s">
        <v>366</v>
      </c>
      <c r="I2136" t="s">
        <v>590</v>
      </c>
      <c r="J2136" t="s">
        <v>428</v>
      </c>
      <c r="K2136" t="s">
        <v>429</v>
      </c>
      <c r="L2136" t="s">
        <v>430</v>
      </c>
      <c r="M2136" t="s">
        <v>11076</v>
      </c>
      <c r="N2136" t="s">
        <v>11077</v>
      </c>
      <c r="O2136" s="34">
        <v>45729</v>
      </c>
      <c r="P2136" s="39">
        <v>0.57013888888888886</v>
      </c>
      <c r="Q2136" s="34">
        <v>45729</v>
      </c>
      <c r="R2136" s="39">
        <v>0.6875</v>
      </c>
      <c r="S2136" t="s">
        <v>75</v>
      </c>
      <c r="T2136" t="s">
        <v>141</v>
      </c>
      <c r="U2136" t="s">
        <v>77</v>
      </c>
      <c r="V2136" t="s">
        <v>78</v>
      </c>
      <c r="W2136" t="s">
        <v>78</v>
      </c>
      <c r="X2136" t="s">
        <v>79</v>
      </c>
      <c r="Y2136" t="s">
        <v>336</v>
      </c>
      <c r="Z2136" t="s">
        <v>211</v>
      </c>
      <c r="AA2136" t="s">
        <v>242</v>
      </c>
      <c r="AB2136" t="s">
        <v>83</v>
      </c>
      <c r="AC2136" s="5" t="s">
        <v>2244</v>
      </c>
      <c r="AD2136" s="9" t="s">
        <v>2244</v>
      </c>
      <c r="AE2136" t="s">
        <v>11075</v>
      </c>
      <c r="AF2136" t="s">
        <v>85</v>
      </c>
      <c r="AG2136" t="s">
        <v>85</v>
      </c>
      <c r="AH2136" t="s">
        <v>85</v>
      </c>
      <c r="AI2136" t="s">
        <v>85</v>
      </c>
      <c r="AJ2136" t="s">
        <v>11075</v>
      </c>
      <c r="AK2136" t="s">
        <v>243</v>
      </c>
      <c r="AL2136" t="s">
        <v>337</v>
      </c>
      <c r="AM2136" t="s">
        <v>2608</v>
      </c>
      <c r="AN2136" t="s">
        <v>2608</v>
      </c>
      <c r="AO2136" t="s">
        <v>337</v>
      </c>
      <c r="AP2136" t="s">
        <v>108</v>
      </c>
      <c r="AQ2136" t="s">
        <v>298</v>
      </c>
      <c r="AR2136" t="s">
        <v>110</v>
      </c>
      <c r="AS2136" t="s">
        <v>745</v>
      </c>
      <c r="AT2136" t="s">
        <v>93</v>
      </c>
      <c r="AU2136" t="s">
        <v>94</v>
      </c>
      <c r="AV2136" t="s">
        <v>145</v>
      </c>
      <c r="AW2136" t="s">
        <v>85</v>
      </c>
      <c r="AX2136" t="s">
        <v>85</v>
      </c>
      <c r="AY2136" t="s">
        <v>85</v>
      </c>
      <c r="AZ2136" t="s">
        <v>85</v>
      </c>
      <c r="BA2136" t="s">
        <v>133</v>
      </c>
      <c r="BB2136" t="s">
        <v>11078</v>
      </c>
      <c r="BC2136" t="s">
        <v>4723</v>
      </c>
      <c r="BD2136" t="s">
        <v>85</v>
      </c>
      <c r="BE2136" t="s">
        <v>445</v>
      </c>
      <c r="BF2136" t="s">
        <v>4723</v>
      </c>
      <c r="BG2136" t="s">
        <v>11079</v>
      </c>
      <c r="BH2136" t="s">
        <v>86</v>
      </c>
      <c r="BI2136" t="s">
        <v>85</v>
      </c>
    </row>
    <row r="2137" spans="1:61" ht="14.45" hidden="1">
      <c r="A2137" t="s">
        <v>11080</v>
      </c>
      <c r="B2137" t="s">
        <v>265</v>
      </c>
      <c r="C2137" t="s">
        <v>85</v>
      </c>
      <c r="D2137" t="s">
        <v>85</v>
      </c>
      <c r="E2137" t="s">
        <v>65</v>
      </c>
      <c r="F2137" t="s">
        <v>66</v>
      </c>
      <c r="G2137" t="s">
        <v>150</v>
      </c>
      <c r="H2137" t="s">
        <v>859</v>
      </c>
      <c r="I2137" t="s">
        <v>239</v>
      </c>
      <c r="J2137" t="s">
        <v>367</v>
      </c>
      <c r="K2137" t="s">
        <v>368</v>
      </c>
      <c r="L2137" t="s">
        <v>369</v>
      </c>
      <c r="M2137" t="s">
        <v>11081</v>
      </c>
      <c r="N2137" t="s">
        <v>11082</v>
      </c>
      <c r="O2137" s="34">
        <v>45729</v>
      </c>
      <c r="P2137" s="39">
        <v>0.61597222222222225</v>
      </c>
      <c r="Q2137" s="34">
        <v>45729</v>
      </c>
      <c r="R2137" s="39">
        <v>0.67708333333333337</v>
      </c>
      <c r="S2137" t="s">
        <v>75</v>
      </c>
      <c r="T2137" t="s">
        <v>141</v>
      </c>
      <c r="U2137" t="s">
        <v>77</v>
      </c>
      <c r="V2137" t="s">
        <v>78</v>
      </c>
      <c r="W2137" t="s">
        <v>78</v>
      </c>
      <c r="X2137" t="s">
        <v>79</v>
      </c>
      <c r="Y2137" t="s">
        <v>270</v>
      </c>
      <c r="Z2137" t="s">
        <v>82</v>
      </c>
      <c r="AA2137" t="s">
        <v>242</v>
      </c>
      <c r="AB2137" t="s">
        <v>83</v>
      </c>
      <c r="AC2137" s="5" t="s">
        <v>2244</v>
      </c>
      <c r="AD2137" s="9" t="s">
        <v>2244</v>
      </c>
      <c r="AE2137" t="s">
        <v>11080</v>
      </c>
      <c r="AF2137" t="s">
        <v>85</v>
      </c>
      <c r="AG2137" t="s">
        <v>85</v>
      </c>
      <c r="AH2137" t="s">
        <v>85</v>
      </c>
      <c r="AI2137" t="s">
        <v>85</v>
      </c>
      <c r="AJ2137" t="s">
        <v>11080</v>
      </c>
      <c r="AK2137" t="s">
        <v>243</v>
      </c>
      <c r="AL2137" t="s">
        <v>337</v>
      </c>
      <c r="AM2137" t="s">
        <v>2608</v>
      </c>
      <c r="AN2137" t="s">
        <v>2608</v>
      </c>
      <c r="AO2137" t="s">
        <v>337</v>
      </c>
      <c r="AP2137" t="s">
        <v>108</v>
      </c>
      <c r="AQ2137" t="s">
        <v>180</v>
      </c>
      <c r="AR2137" t="s">
        <v>110</v>
      </c>
      <c r="AS2137" t="s">
        <v>671</v>
      </c>
      <c r="AT2137" t="s">
        <v>93</v>
      </c>
      <c r="AU2137" t="s">
        <v>94</v>
      </c>
      <c r="AV2137" t="s">
        <v>245</v>
      </c>
      <c r="AW2137" t="s">
        <v>85</v>
      </c>
      <c r="AX2137" t="s">
        <v>85</v>
      </c>
      <c r="AY2137" t="s">
        <v>85</v>
      </c>
      <c r="AZ2137" t="s">
        <v>85</v>
      </c>
      <c r="BA2137" t="s">
        <v>2084</v>
      </c>
      <c r="BB2137" t="s">
        <v>758</v>
      </c>
      <c r="BC2137" t="s">
        <v>1351</v>
      </c>
      <c r="BD2137" t="s">
        <v>85</v>
      </c>
      <c r="BE2137" t="s">
        <v>445</v>
      </c>
      <c r="BF2137" t="s">
        <v>1351</v>
      </c>
      <c r="BG2137" t="s">
        <v>11083</v>
      </c>
      <c r="BH2137" t="s">
        <v>86</v>
      </c>
      <c r="BI2137" t="s">
        <v>85</v>
      </c>
    </row>
    <row r="2138" spans="1:61" ht="14.45" hidden="1">
      <c r="A2138" t="s">
        <v>11084</v>
      </c>
      <c r="B2138" t="s">
        <v>365</v>
      </c>
      <c r="C2138" t="s">
        <v>91</v>
      </c>
      <c r="D2138" t="s">
        <v>91</v>
      </c>
      <c r="E2138" t="s">
        <v>135</v>
      </c>
      <c r="F2138" t="s">
        <v>136</v>
      </c>
      <c r="G2138" t="s">
        <v>67</v>
      </c>
      <c r="H2138" t="s">
        <v>945</v>
      </c>
      <c r="I2138" t="s">
        <v>946</v>
      </c>
      <c r="J2138" t="s">
        <v>428</v>
      </c>
      <c r="K2138" t="s">
        <v>429</v>
      </c>
      <c r="L2138" t="s">
        <v>430</v>
      </c>
      <c r="M2138" t="s">
        <v>11085</v>
      </c>
      <c r="N2138" t="s">
        <v>11086</v>
      </c>
      <c r="O2138" s="34">
        <v>45729</v>
      </c>
      <c r="P2138" s="39">
        <v>0.62847222222222221</v>
      </c>
      <c r="Q2138" s="34">
        <v>45729</v>
      </c>
      <c r="R2138" s="39">
        <v>0.63749999999999996</v>
      </c>
      <c r="S2138" t="s">
        <v>75</v>
      </c>
      <c r="T2138" t="s">
        <v>141</v>
      </c>
      <c r="U2138" t="s">
        <v>77</v>
      </c>
      <c r="V2138" t="s">
        <v>78</v>
      </c>
      <c r="W2138" t="s">
        <v>78</v>
      </c>
      <c r="X2138" t="s">
        <v>79</v>
      </c>
      <c r="Y2138" t="s">
        <v>4466</v>
      </c>
      <c r="Z2138" t="s">
        <v>325</v>
      </c>
      <c r="AA2138" t="s">
        <v>325</v>
      </c>
      <c r="AB2138" t="s">
        <v>176</v>
      </c>
      <c r="AC2138" s="5" t="s">
        <v>2244</v>
      </c>
      <c r="AD2138" s="9" t="s">
        <v>2244</v>
      </c>
      <c r="AE2138" t="s">
        <v>11084</v>
      </c>
      <c r="AF2138" t="s">
        <v>680</v>
      </c>
      <c r="AG2138" t="s">
        <v>177</v>
      </c>
      <c r="AH2138" t="s">
        <v>178</v>
      </c>
      <c r="AI2138" t="s">
        <v>179</v>
      </c>
      <c r="AJ2138" t="s">
        <v>11084</v>
      </c>
      <c r="AK2138" t="s">
        <v>86</v>
      </c>
      <c r="AL2138" t="s">
        <v>337</v>
      </c>
      <c r="AM2138" t="s">
        <v>2608</v>
      </c>
      <c r="AN2138" t="s">
        <v>2608</v>
      </c>
      <c r="AO2138" t="s">
        <v>337</v>
      </c>
      <c r="AP2138" t="s">
        <v>108</v>
      </c>
      <c r="AQ2138" t="s">
        <v>298</v>
      </c>
      <c r="AR2138" t="s">
        <v>110</v>
      </c>
      <c r="AS2138" t="s">
        <v>7409</v>
      </c>
      <c r="AT2138" t="s">
        <v>182</v>
      </c>
      <c r="AU2138" t="s">
        <v>183</v>
      </c>
      <c r="AV2138" t="s">
        <v>145</v>
      </c>
      <c r="AW2138" t="s">
        <v>85</v>
      </c>
      <c r="AX2138" t="s">
        <v>85</v>
      </c>
      <c r="AY2138" t="s">
        <v>85</v>
      </c>
      <c r="AZ2138" t="s">
        <v>85</v>
      </c>
      <c r="BA2138" t="s">
        <v>841</v>
      </c>
      <c r="BB2138" t="s">
        <v>562</v>
      </c>
      <c r="BC2138" t="s">
        <v>1016</v>
      </c>
      <c r="BD2138" t="s">
        <v>85</v>
      </c>
      <c r="BE2138" t="s">
        <v>1596</v>
      </c>
      <c r="BF2138" t="s">
        <v>1016</v>
      </c>
      <c r="BG2138" t="s">
        <v>5187</v>
      </c>
      <c r="BH2138" t="s">
        <v>86</v>
      </c>
      <c r="BI2138" t="s">
        <v>85</v>
      </c>
    </row>
    <row r="2139" spans="1:61" ht="14.45" hidden="1">
      <c r="A2139" t="s">
        <v>11087</v>
      </c>
      <c r="B2139" t="s">
        <v>149</v>
      </c>
      <c r="C2139" t="s">
        <v>85</v>
      </c>
      <c r="D2139" t="s">
        <v>85</v>
      </c>
      <c r="E2139" t="s">
        <v>135</v>
      </c>
      <c r="F2139" t="s">
        <v>136</v>
      </c>
      <c r="G2139" t="s">
        <v>150</v>
      </c>
      <c r="H2139" t="s">
        <v>541</v>
      </c>
      <c r="I2139" t="s">
        <v>152</v>
      </c>
      <c r="J2139" t="s">
        <v>153</v>
      </c>
      <c r="K2139" t="s">
        <v>154</v>
      </c>
      <c r="L2139" t="s">
        <v>155</v>
      </c>
      <c r="M2139" t="s">
        <v>11088</v>
      </c>
      <c r="N2139" t="s">
        <v>11089</v>
      </c>
      <c r="O2139" s="34">
        <v>45729</v>
      </c>
      <c r="P2139" s="39">
        <v>0.64444444444444449</v>
      </c>
      <c r="Q2139" s="34">
        <v>45730</v>
      </c>
      <c r="R2139" s="39">
        <v>0.38472222222222224</v>
      </c>
      <c r="S2139" t="s">
        <v>75</v>
      </c>
      <c r="T2139" t="s">
        <v>141</v>
      </c>
      <c r="U2139" t="s">
        <v>77</v>
      </c>
      <c r="V2139" t="s">
        <v>78</v>
      </c>
      <c r="W2139" t="s">
        <v>78</v>
      </c>
      <c r="X2139" t="s">
        <v>79</v>
      </c>
      <c r="Y2139" t="s">
        <v>158</v>
      </c>
      <c r="Z2139" t="s">
        <v>325</v>
      </c>
      <c r="AA2139" t="s">
        <v>143</v>
      </c>
      <c r="AB2139" t="s">
        <v>83</v>
      </c>
      <c r="AC2139" s="5" t="s">
        <v>2244</v>
      </c>
      <c r="AD2139" s="9" t="s">
        <v>2244</v>
      </c>
      <c r="AE2139" t="s">
        <v>11087</v>
      </c>
      <c r="AF2139" t="s">
        <v>85</v>
      </c>
      <c r="AG2139" t="s">
        <v>85</v>
      </c>
      <c r="AH2139" t="s">
        <v>85</v>
      </c>
      <c r="AI2139" t="s">
        <v>85</v>
      </c>
      <c r="AJ2139" t="s">
        <v>11087</v>
      </c>
      <c r="AK2139" t="s">
        <v>86</v>
      </c>
      <c r="AL2139" t="s">
        <v>337</v>
      </c>
      <c r="AM2139" t="s">
        <v>2608</v>
      </c>
      <c r="AN2139" t="s">
        <v>2608</v>
      </c>
      <c r="AO2139" t="s">
        <v>360</v>
      </c>
      <c r="AP2139" t="s">
        <v>108</v>
      </c>
      <c r="AQ2139" t="s">
        <v>161</v>
      </c>
      <c r="AR2139" t="s">
        <v>110</v>
      </c>
      <c r="AS2139" t="s">
        <v>516</v>
      </c>
      <c r="AT2139" t="s">
        <v>93</v>
      </c>
      <c r="AU2139" t="s">
        <v>94</v>
      </c>
      <c r="AV2139" t="s">
        <v>145</v>
      </c>
      <c r="AW2139" t="s">
        <v>85</v>
      </c>
      <c r="AX2139" t="s">
        <v>85</v>
      </c>
      <c r="AY2139" t="s">
        <v>85</v>
      </c>
      <c r="AZ2139" t="s">
        <v>85</v>
      </c>
      <c r="BA2139" t="s">
        <v>91</v>
      </c>
      <c r="BB2139" t="s">
        <v>811</v>
      </c>
      <c r="BC2139" t="s">
        <v>811</v>
      </c>
      <c r="BD2139" t="s">
        <v>85</v>
      </c>
      <c r="BE2139" t="s">
        <v>311</v>
      </c>
      <c r="BF2139" t="s">
        <v>811</v>
      </c>
      <c r="BG2139" t="s">
        <v>1814</v>
      </c>
      <c r="BH2139" t="s">
        <v>86</v>
      </c>
      <c r="BI2139" t="s">
        <v>85</v>
      </c>
    </row>
    <row r="2140" spans="1:61" ht="14.45" hidden="1">
      <c r="A2140" t="s">
        <v>11090</v>
      </c>
      <c r="B2140" t="s">
        <v>98</v>
      </c>
      <c r="C2140" t="s">
        <v>85</v>
      </c>
      <c r="D2140" t="s">
        <v>85</v>
      </c>
      <c r="E2140" t="s">
        <v>135</v>
      </c>
      <c r="F2140" t="s">
        <v>136</v>
      </c>
      <c r="G2140" t="s">
        <v>67</v>
      </c>
      <c r="H2140" t="s">
        <v>99</v>
      </c>
      <c r="I2140" t="s">
        <v>152</v>
      </c>
      <c r="J2140" t="s">
        <v>70</v>
      </c>
      <c r="K2140" t="s">
        <v>71</v>
      </c>
      <c r="L2140" t="s">
        <v>72</v>
      </c>
      <c r="M2140" t="s">
        <v>11091</v>
      </c>
      <c r="N2140" t="s">
        <v>11092</v>
      </c>
      <c r="O2140" s="34">
        <v>45729</v>
      </c>
      <c r="P2140" s="39">
        <v>0.6791666666666667</v>
      </c>
      <c r="Q2140" s="34">
        <v>45729</v>
      </c>
      <c r="R2140" s="39">
        <v>0.98333333333333328</v>
      </c>
      <c r="S2140" t="s">
        <v>75</v>
      </c>
      <c r="T2140" t="s">
        <v>141</v>
      </c>
      <c r="U2140" t="s">
        <v>77</v>
      </c>
      <c r="V2140" t="s">
        <v>78</v>
      </c>
      <c r="W2140" t="s">
        <v>78</v>
      </c>
      <c r="X2140" t="s">
        <v>79</v>
      </c>
      <c r="Y2140" t="s">
        <v>105</v>
      </c>
      <c r="Z2140" t="s">
        <v>242</v>
      </c>
      <c r="AA2140" t="s">
        <v>1186</v>
      </c>
      <c r="AB2140" t="s">
        <v>83</v>
      </c>
      <c r="AC2140" s="5" t="s">
        <v>2244</v>
      </c>
      <c r="AD2140" s="9" t="s">
        <v>2244</v>
      </c>
      <c r="AE2140" t="s">
        <v>11090</v>
      </c>
      <c r="AF2140" t="s">
        <v>85</v>
      </c>
      <c r="AG2140" t="s">
        <v>85</v>
      </c>
      <c r="AH2140" t="s">
        <v>85</v>
      </c>
      <c r="AI2140" t="s">
        <v>85</v>
      </c>
      <c r="AJ2140" t="s">
        <v>11090</v>
      </c>
      <c r="AK2140" t="s">
        <v>86</v>
      </c>
      <c r="AL2140" t="s">
        <v>337</v>
      </c>
      <c r="AM2140" t="s">
        <v>2608</v>
      </c>
      <c r="AN2140" t="s">
        <v>2608</v>
      </c>
      <c r="AO2140" t="s">
        <v>337</v>
      </c>
      <c r="AP2140" t="s">
        <v>108</v>
      </c>
      <c r="AQ2140" t="s">
        <v>161</v>
      </c>
      <c r="AR2140" t="s">
        <v>110</v>
      </c>
      <c r="AS2140" t="s">
        <v>501</v>
      </c>
      <c r="AT2140" t="s">
        <v>93</v>
      </c>
      <c r="AU2140" t="s">
        <v>94</v>
      </c>
      <c r="AV2140" t="s">
        <v>145</v>
      </c>
      <c r="AW2140" t="s">
        <v>85</v>
      </c>
      <c r="AX2140" t="s">
        <v>85</v>
      </c>
      <c r="AY2140" t="s">
        <v>85</v>
      </c>
      <c r="AZ2140" t="s">
        <v>85</v>
      </c>
      <c r="BA2140" t="s">
        <v>1596</v>
      </c>
      <c r="BB2140" t="s">
        <v>1374</v>
      </c>
      <c r="BC2140" t="s">
        <v>10698</v>
      </c>
      <c r="BD2140" t="s">
        <v>85</v>
      </c>
      <c r="BE2140" t="s">
        <v>85</v>
      </c>
      <c r="BF2140" t="s">
        <v>10698</v>
      </c>
      <c r="BG2140" t="s">
        <v>11093</v>
      </c>
      <c r="BH2140" t="s">
        <v>86</v>
      </c>
      <c r="BI2140" t="s">
        <v>85</v>
      </c>
    </row>
    <row r="2141" spans="1:61" ht="14.45" hidden="1">
      <c r="A2141" t="s">
        <v>11094</v>
      </c>
      <c r="B2141" t="s">
        <v>290</v>
      </c>
      <c r="C2141" t="s">
        <v>85</v>
      </c>
      <c r="D2141" t="s">
        <v>85</v>
      </c>
      <c r="E2141" t="s">
        <v>135</v>
      </c>
      <c r="F2141" t="s">
        <v>136</v>
      </c>
      <c r="G2141" t="s">
        <v>67</v>
      </c>
      <c r="H2141" t="s">
        <v>945</v>
      </c>
      <c r="I2141" t="s">
        <v>152</v>
      </c>
      <c r="J2141" t="s">
        <v>70</v>
      </c>
      <c r="K2141" t="s">
        <v>71</v>
      </c>
      <c r="L2141" t="s">
        <v>72</v>
      </c>
      <c r="M2141" t="s">
        <v>11095</v>
      </c>
      <c r="N2141" t="s">
        <v>11096</v>
      </c>
      <c r="O2141" s="34">
        <v>45729</v>
      </c>
      <c r="P2141" s="39">
        <v>0.69027777777777777</v>
      </c>
      <c r="Q2141" s="34">
        <v>45737</v>
      </c>
      <c r="R2141" s="39">
        <v>0.38333333333333336</v>
      </c>
      <c r="S2141" t="s">
        <v>75</v>
      </c>
      <c r="T2141" t="s">
        <v>141</v>
      </c>
      <c r="U2141" t="s">
        <v>77</v>
      </c>
      <c r="V2141" t="s">
        <v>78</v>
      </c>
      <c r="W2141" t="s">
        <v>78</v>
      </c>
      <c r="X2141" t="s">
        <v>79</v>
      </c>
      <c r="Y2141" t="s">
        <v>67</v>
      </c>
      <c r="Z2141" t="s">
        <v>242</v>
      </c>
      <c r="AA2141" t="s">
        <v>143</v>
      </c>
      <c r="AB2141" t="s">
        <v>83</v>
      </c>
      <c r="AC2141" s="5" t="s">
        <v>2244</v>
      </c>
      <c r="AD2141" s="9" t="s">
        <v>2244</v>
      </c>
      <c r="AE2141" t="s">
        <v>11094</v>
      </c>
      <c r="AF2141" t="s">
        <v>85</v>
      </c>
      <c r="AG2141" t="s">
        <v>85</v>
      </c>
      <c r="AH2141" t="s">
        <v>85</v>
      </c>
      <c r="AI2141" t="s">
        <v>85</v>
      </c>
      <c r="AJ2141" t="s">
        <v>11094</v>
      </c>
      <c r="AK2141" t="s">
        <v>86</v>
      </c>
      <c r="AL2141" t="s">
        <v>337</v>
      </c>
      <c r="AM2141" t="s">
        <v>2608</v>
      </c>
      <c r="AN2141" t="s">
        <v>7449</v>
      </c>
      <c r="AO2141" t="s">
        <v>360</v>
      </c>
      <c r="AP2141" t="s">
        <v>108</v>
      </c>
      <c r="AQ2141" t="s">
        <v>298</v>
      </c>
      <c r="AR2141" t="s">
        <v>110</v>
      </c>
      <c r="AS2141" t="s">
        <v>501</v>
      </c>
      <c r="AT2141" t="s">
        <v>93</v>
      </c>
      <c r="AU2141" t="s">
        <v>94</v>
      </c>
      <c r="AV2141" t="s">
        <v>145</v>
      </c>
      <c r="AW2141" t="s">
        <v>85</v>
      </c>
      <c r="AX2141" t="s">
        <v>85</v>
      </c>
      <c r="AY2141" t="s">
        <v>85</v>
      </c>
      <c r="AZ2141" t="s">
        <v>85</v>
      </c>
      <c r="BA2141" t="s">
        <v>91</v>
      </c>
      <c r="BB2141" t="s">
        <v>6299</v>
      </c>
      <c r="BC2141" t="s">
        <v>11097</v>
      </c>
      <c r="BD2141" t="s">
        <v>85</v>
      </c>
      <c r="BE2141" t="s">
        <v>234</v>
      </c>
      <c r="BF2141" t="s">
        <v>11097</v>
      </c>
      <c r="BG2141" t="s">
        <v>11098</v>
      </c>
      <c r="BH2141" t="s">
        <v>86</v>
      </c>
      <c r="BI2141" t="s">
        <v>85</v>
      </c>
    </row>
    <row r="2142" spans="1:61" ht="14.45" hidden="1">
      <c r="A2142" t="s">
        <v>11099</v>
      </c>
      <c r="B2142" t="s">
        <v>5837</v>
      </c>
      <c r="C2142" t="s">
        <v>85</v>
      </c>
      <c r="D2142" t="s">
        <v>85</v>
      </c>
      <c r="E2142" t="s">
        <v>135</v>
      </c>
      <c r="F2142" t="s">
        <v>136</v>
      </c>
      <c r="G2142" t="s">
        <v>67</v>
      </c>
      <c r="H2142" t="s">
        <v>253</v>
      </c>
      <c r="I2142" t="s">
        <v>152</v>
      </c>
      <c r="J2142" t="s">
        <v>254</v>
      </c>
      <c r="K2142" t="s">
        <v>255</v>
      </c>
      <c r="L2142" t="s">
        <v>256</v>
      </c>
      <c r="M2142" t="s">
        <v>11100</v>
      </c>
      <c r="N2142" t="s">
        <v>11101</v>
      </c>
      <c r="O2142" s="34">
        <v>45729</v>
      </c>
      <c r="P2142" s="39">
        <v>0.70416666666666672</v>
      </c>
      <c r="Q2142" s="34">
        <v>45729</v>
      </c>
      <c r="R2142" s="39">
        <v>0.72361111111111109</v>
      </c>
      <c r="S2142" t="s">
        <v>75</v>
      </c>
      <c r="T2142" t="s">
        <v>141</v>
      </c>
      <c r="U2142" t="s">
        <v>77</v>
      </c>
      <c r="V2142" t="s">
        <v>78</v>
      </c>
      <c r="W2142" t="s">
        <v>78</v>
      </c>
      <c r="X2142" t="s">
        <v>79</v>
      </c>
      <c r="Y2142" t="s">
        <v>80</v>
      </c>
      <c r="Z2142" t="s">
        <v>242</v>
      </c>
      <c r="AA2142" t="s">
        <v>227</v>
      </c>
      <c r="AB2142" t="s">
        <v>176</v>
      </c>
      <c r="AC2142" s="5" t="s">
        <v>2244</v>
      </c>
      <c r="AD2142" s="9" t="s">
        <v>2244</v>
      </c>
      <c r="AE2142" t="s">
        <v>11099</v>
      </c>
      <c r="AF2142" t="s">
        <v>85</v>
      </c>
      <c r="AG2142" t="s">
        <v>85</v>
      </c>
      <c r="AH2142" t="s">
        <v>85</v>
      </c>
      <c r="AI2142" t="s">
        <v>85</v>
      </c>
      <c r="AJ2142" t="s">
        <v>11099</v>
      </c>
      <c r="AK2142" t="s">
        <v>86</v>
      </c>
      <c r="AL2142" t="s">
        <v>337</v>
      </c>
      <c r="AM2142" t="s">
        <v>2608</v>
      </c>
      <c r="AN2142" t="s">
        <v>2608</v>
      </c>
      <c r="AO2142" t="s">
        <v>337</v>
      </c>
      <c r="AP2142" t="s">
        <v>108</v>
      </c>
      <c r="AQ2142" t="s">
        <v>298</v>
      </c>
      <c r="AR2142" t="s">
        <v>110</v>
      </c>
      <c r="AS2142" t="s">
        <v>11068</v>
      </c>
      <c r="AT2142" t="s">
        <v>93</v>
      </c>
      <c r="AU2142" t="s">
        <v>94</v>
      </c>
      <c r="AV2142" t="s">
        <v>145</v>
      </c>
      <c r="AW2142" t="s">
        <v>85</v>
      </c>
      <c r="AX2142" t="s">
        <v>85</v>
      </c>
      <c r="AY2142" t="s">
        <v>85</v>
      </c>
      <c r="AZ2142" t="s">
        <v>85</v>
      </c>
      <c r="BA2142" t="s">
        <v>91</v>
      </c>
      <c r="BB2142" t="s">
        <v>673</v>
      </c>
      <c r="BC2142" t="s">
        <v>673</v>
      </c>
      <c r="BD2142" t="s">
        <v>85</v>
      </c>
      <c r="BE2142" t="s">
        <v>343</v>
      </c>
      <c r="BF2142" t="s">
        <v>673</v>
      </c>
      <c r="BG2142" t="s">
        <v>11102</v>
      </c>
      <c r="BH2142" t="s">
        <v>86</v>
      </c>
      <c r="BI2142" t="s">
        <v>85</v>
      </c>
    </row>
    <row r="2143" spans="1:61" ht="14.45" hidden="1">
      <c r="A2143" t="s">
        <v>11103</v>
      </c>
      <c r="B2143" t="s">
        <v>365</v>
      </c>
      <c r="C2143" t="s">
        <v>91</v>
      </c>
      <c r="D2143" t="s">
        <v>91</v>
      </c>
      <c r="E2143" t="s">
        <v>135</v>
      </c>
      <c r="F2143" t="s">
        <v>136</v>
      </c>
      <c r="G2143" t="s">
        <v>67</v>
      </c>
      <c r="H2143" t="s">
        <v>137</v>
      </c>
      <c r="I2143" t="s">
        <v>152</v>
      </c>
      <c r="J2143" t="s">
        <v>479</v>
      </c>
      <c r="K2143" t="s">
        <v>480</v>
      </c>
      <c r="L2143" t="s">
        <v>481</v>
      </c>
      <c r="M2143" t="s">
        <v>11104</v>
      </c>
      <c r="N2143" t="s">
        <v>11105</v>
      </c>
      <c r="O2143" s="34">
        <v>45729</v>
      </c>
      <c r="P2143" s="39">
        <v>0.71597222222222223</v>
      </c>
      <c r="Q2143" s="34">
        <v>45729</v>
      </c>
      <c r="R2143" s="39">
        <v>0.74236111111111114</v>
      </c>
      <c r="S2143" t="s">
        <v>75</v>
      </c>
      <c r="T2143" t="s">
        <v>141</v>
      </c>
      <c r="U2143" t="s">
        <v>77</v>
      </c>
      <c r="V2143" t="s">
        <v>78</v>
      </c>
      <c r="W2143" t="s">
        <v>78</v>
      </c>
      <c r="X2143" t="s">
        <v>79</v>
      </c>
      <c r="Y2143" t="s">
        <v>4466</v>
      </c>
      <c r="Z2143" t="s">
        <v>227</v>
      </c>
      <c r="AA2143" t="s">
        <v>227</v>
      </c>
      <c r="AB2143" t="s">
        <v>83</v>
      </c>
      <c r="AC2143" s="5" t="s">
        <v>2244</v>
      </c>
      <c r="AD2143" s="9" t="s">
        <v>2244</v>
      </c>
      <c r="AE2143" t="s">
        <v>11103</v>
      </c>
      <c r="AF2143" t="s">
        <v>85</v>
      </c>
      <c r="AG2143" t="s">
        <v>85</v>
      </c>
      <c r="AH2143" t="s">
        <v>85</v>
      </c>
      <c r="AI2143" t="s">
        <v>85</v>
      </c>
      <c r="AJ2143" t="s">
        <v>11103</v>
      </c>
      <c r="AK2143" t="s">
        <v>86</v>
      </c>
      <c r="AL2143" t="s">
        <v>337</v>
      </c>
      <c r="AM2143" t="s">
        <v>2608</v>
      </c>
      <c r="AN2143" t="s">
        <v>2608</v>
      </c>
      <c r="AO2143" t="s">
        <v>337</v>
      </c>
      <c r="AP2143" t="s">
        <v>108</v>
      </c>
      <c r="AQ2143" t="s">
        <v>298</v>
      </c>
      <c r="AR2143" t="s">
        <v>110</v>
      </c>
      <c r="AS2143" t="s">
        <v>10169</v>
      </c>
      <c r="AT2143" t="s">
        <v>93</v>
      </c>
      <c r="AU2143" t="s">
        <v>94</v>
      </c>
      <c r="AV2143" t="s">
        <v>145</v>
      </c>
      <c r="AW2143" t="s">
        <v>85</v>
      </c>
      <c r="AX2143" t="s">
        <v>85</v>
      </c>
      <c r="AY2143" t="s">
        <v>85</v>
      </c>
      <c r="AZ2143" t="s">
        <v>85</v>
      </c>
      <c r="BA2143" t="s">
        <v>232</v>
      </c>
      <c r="BB2143" t="s">
        <v>1090</v>
      </c>
      <c r="BC2143" t="s">
        <v>834</v>
      </c>
      <c r="BD2143" t="s">
        <v>85</v>
      </c>
      <c r="BE2143" t="s">
        <v>311</v>
      </c>
      <c r="BF2143" t="s">
        <v>834</v>
      </c>
      <c r="BG2143" t="s">
        <v>11106</v>
      </c>
      <c r="BH2143" t="s">
        <v>86</v>
      </c>
      <c r="BI2143" t="s">
        <v>85</v>
      </c>
    </row>
    <row r="2144" spans="1:61" ht="14.45" hidden="1">
      <c r="A2144" t="s">
        <v>11107</v>
      </c>
      <c r="B2144" t="s">
        <v>365</v>
      </c>
      <c r="C2144" t="s">
        <v>91</v>
      </c>
      <c r="D2144" t="s">
        <v>91</v>
      </c>
      <c r="E2144" t="s">
        <v>135</v>
      </c>
      <c r="F2144" t="s">
        <v>136</v>
      </c>
      <c r="G2144" t="s">
        <v>67</v>
      </c>
      <c r="H2144" t="s">
        <v>366</v>
      </c>
      <c r="I2144" t="s">
        <v>590</v>
      </c>
      <c r="J2144" t="s">
        <v>550</v>
      </c>
      <c r="K2144" t="s">
        <v>551</v>
      </c>
      <c r="L2144" t="s">
        <v>552</v>
      </c>
      <c r="M2144" t="s">
        <v>11108</v>
      </c>
      <c r="N2144" t="s">
        <v>11109</v>
      </c>
      <c r="O2144" s="34">
        <v>45729</v>
      </c>
      <c r="P2144" s="39">
        <v>0.72291666666666665</v>
      </c>
      <c r="Q2144" s="34">
        <v>45729</v>
      </c>
      <c r="R2144" s="39">
        <v>0.7319444444444444</v>
      </c>
      <c r="S2144" t="s">
        <v>75</v>
      </c>
      <c r="T2144" t="s">
        <v>141</v>
      </c>
      <c r="U2144" t="s">
        <v>77</v>
      </c>
      <c r="V2144" t="s">
        <v>78</v>
      </c>
      <c r="W2144" t="s">
        <v>78</v>
      </c>
      <c r="X2144" t="s">
        <v>79</v>
      </c>
      <c r="Y2144" t="s">
        <v>4466</v>
      </c>
      <c r="Z2144" t="s">
        <v>227</v>
      </c>
      <c r="AA2144" t="s">
        <v>227</v>
      </c>
      <c r="AB2144" t="s">
        <v>176</v>
      </c>
      <c r="AC2144" s="5" t="s">
        <v>2244</v>
      </c>
      <c r="AD2144" s="9" t="s">
        <v>2244</v>
      </c>
      <c r="AE2144" t="s">
        <v>11107</v>
      </c>
      <c r="AF2144" t="s">
        <v>85</v>
      </c>
      <c r="AG2144" t="s">
        <v>85</v>
      </c>
      <c r="AH2144" t="s">
        <v>85</v>
      </c>
      <c r="AI2144" t="s">
        <v>85</v>
      </c>
      <c r="AJ2144" t="s">
        <v>11107</v>
      </c>
      <c r="AK2144" t="s">
        <v>243</v>
      </c>
      <c r="AL2144" t="s">
        <v>337</v>
      </c>
      <c r="AM2144" t="s">
        <v>2608</v>
      </c>
      <c r="AN2144" t="s">
        <v>2608</v>
      </c>
      <c r="AO2144" t="s">
        <v>337</v>
      </c>
      <c r="AP2144" t="s">
        <v>108</v>
      </c>
      <c r="AQ2144" t="s">
        <v>298</v>
      </c>
      <c r="AR2144" t="s">
        <v>110</v>
      </c>
      <c r="AS2144" t="s">
        <v>1851</v>
      </c>
      <c r="AT2144" t="s">
        <v>182</v>
      </c>
      <c r="AU2144" t="s">
        <v>183</v>
      </c>
      <c r="AV2144" t="s">
        <v>145</v>
      </c>
      <c r="AW2144" t="s">
        <v>85</v>
      </c>
      <c r="AX2144" t="s">
        <v>85</v>
      </c>
      <c r="AY2144" t="s">
        <v>85</v>
      </c>
      <c r="AZ2144" t="s">
        <v>85</v>
      </c>
      <c r="BA2144" t="s">
        <v>91</v>
      </c>
      <c r="BB2144" t="s">
        <v>1496</v>
      </c>
      <c r="BC2144" t="s">
        <v>1496</v>
      </c>
      <c r="BD2144" t="s">
        <v>85</v>
      </c>
      <c r="BE2144" t="s">
        <v>10356</v>
      </c>
      <c r="BF2144" t="s">
        <v>1496</v>
      </c>
      <c r="BG2144" t="s">
        <v>11110</v>
      </c>
      <c r="BH2144" t="s">
        <v>86</v>
      </c>
      <c r="BI2144" t="s">
        <v>85</v>
      </c>
    </row>
    <row r="2145" spans="1:61" ht="14.45" hidden="1">
      <c r="A2145" t="s">
        <v>11111</v>
      </c>
      <c r="B2145" t="s">
        <v>98</v>
      </c>
      <c r="C2145" t="s">
        <v>85</v>
      </c>
      <c r="D2145" t="s">
        <v>85</v>
      </c>
      <c r="E2145" t="s">
        <v>65</v>
      </c>
      <c r="F2145" t="s">
        <v>66</v>
      </c>
      <c r="G2145" t="s">
        <v>67</v>
      </c>
      <c r="H2145" t="s">
        <v>253</v>
      </c>
      <c r="I2145" t="s">
        <v>69</v>
      </c>
      <c r="J2145" t="s">
        <v>100</v>
      </c>
      <c r="K2145" t="s">
        <v>101</v>
      </c>
      <c r="L2145" t="s">
        <v>102</v>
      </c>
      <c r="M2145" t="s">
        <v>11112</v>
      </c>
      <c r="N2145" t="s">
        <v>11113</v>
      </c>
      <c r="O2145" s="34">
        <v>45729</v>
      </c>
      <c r="P2145" s="39">
        <v>0.76458333333333328</v>
      </c>
      <c r="Q2145" s="34">
        <v>45730</v>
      </c>
      <c r="R2145" s="39">
        <v>3.5416666666666666E-2</v>
      </c>
      <c r="S2145" t="s">
        <v>75</v>
      </c>
      <c r="T2145" t="s">
        <v>141</v>
      </c>
      <c r="U2145" t="s">
        <v>77</v>
      </c>
      <c r="V2145" t="s">
        <v>78</v>
      </c>
      <c r="W2145" t="s">
        <v>78</v>
      </c>
      <c r="X2145" t="s">
        <v>79</v>
      </c>
      <c r="Y2145" t="s">
        <v>105</v>
      </c>
      <c r="Z2145" t="s">
        <v>117</v>
      </c>
      <c r="AA2145" t="s">
        <v>910</v>
      </c>
      <c r="AB2145" t="s">
        <v>83</v>
      </c>
      <c r="AC2145" s="5" t="s">
        <v>2244</v>
      </c>
      <c r="AD2145" s="9" t="s">
        <v>2244</v>
      </c>
      <c r="AE2145" t="s">
        <v>11111</v>
      </c>
      <c r="AF2145" t="s">
        <v>85</v>
      </c>
      <c r="AG2145" t="s">
        <v>85</v>
      </c>
      <c r="AH2145" t="s">
        <v>85</v>
      </c>
      <c r="AI2145" t="s">
        <v>85</v>
      </c>
      <c r="AJ2145" t="s">
        <v>11111</v>
      </c>
      <c r="AK2145" t="s">
        <v>86</v>
      </c>
      <c r="AL2145" t="s">
        <v>337</v>
      </c>
      <c r="AM2145" t="s">
        <v>2608</v>
      </c>
      <c r="AN2145" t="s">
        <v>2608</v>
      </c>
      <c r="AO2145" t="s">
        <v>360</v>
      </c>
      <c r="AP2145" t="s">
        <v>108</v>
      </c>
      <c r="AQ2145" t="s">
        <v>180</v>
      </c>
      <c r="AR2145" t="s">
        <v>110</v>
      </c>
      <c r="AS2145" t="s">
        <v>577</v>
      </c>
      <c r="AT2145" t="s">
        <v>93</v>
      </c>
      <c r="AU2145" t="s">
        <v>94</v>
      </c>
      <c r="AV2145" t="s">
        <v>95</v>
      </c>
      <c r="AW2145" t="s">
        <v>85</v>
      </c>
      <c r="AX2145" t="s">
        <v>85</v>
      </c>
      <c r="AY2145" t="s">
        <v>85</v>
      </c>
      <c r="AZ2145" t="s">
        <v>85</v>
      </c>
      <c r="BA2145" t="s">
        <v>91</v>
      </c>
      <c r="BB2145" t="s">
        <v>91</v>
      </c>
      <c r="BC2145" t="s">
        <v>91</v>
      </c>
      <c r="BD2145" t="s">
        <v>85</v>
      </c>
      <c r="BE2145" t="s">
        <v>85</v>
      </c>
      <c r="BF2145" t="s">
        <v>91</v>
      </c>
      <c r="BG2145" t="s">
        <v>11114</v>
      </c>
      <c r="BH2145" t="s">
        <v>86</v>
      </c>
      <c r="BI2145" t="s">
        <v>85</v>
      </c>
    </row>
    <row r="2146" spans="1:61" ht="14.45" hidden="1">
      <c r="A2146" t="s">
        <v>11115</v>
      </c>
      <c r="B2146" t="s">
        <v>5164</v>
      </c>
      <c r="C2146" t="s">
        <v>85</v>
      </c>
      <c r="D2146" t="s">
        <v>85</v>
      </c>
      <c r="E2146" t="s">
        <v>135</v>
      </c>
      <c r="F2146" t="s">
        <v>136</v>
      </c>
      <c r="G2146" t="s">
        <v>150</v>
      </c>
      <c r="H2146" t="s">
        <v>1959</v>
      </c>
      <c r="I2146" t="s">
        <v>152</v>
      </c>
      <c r="J2146" t="s">
        <v>2110</v>
      </c>
      <c r="K2146" t="s">
        <v>2111</v>
      </c>
      <c r="L2146" t="s">
        <v>2112</v>
      </c>
      <c r="M2146" t="s">
        <v>11116</v>
      </c>
      <c r="N2146" t="s">
        <v>85</v>
      </c>
      <c r="O2146" s="34">
        <v>45729</v>
      </c>
      <c r="P2146" s="39">
        <v>0.7729166666666667</v>
      </c>
      <c r="R2146" s="1"/>
      <c r="S2146" t="s">
        <v>716</v>
      </c>
      <c r="T2146" t="s">
        <v>76</v>
      </c>
      <c r="U2146" t="s">
        <v>681</v>
      </c>
      <c r="V2146" t="s">
        <v>78</v>
      </c>
      <c r="W2146" t="s">
        <v>78</v>
      </c>
      <c r="X2146" t="s">
        <v>79</v>
      </c>
      <c r="Y2146" t="s">
        <v>158</v>
      </c>
      <c r="Z2146" t="s">
        <v>117</v>
      </c>
      <c r="AA2146" t="s">
        <v>85</v>
      </c>
      <c r="AB2146" t="s">
        <v>83</v>
      </c>
      <c r="AC2146" s="5" t="s">
        <v>2244</v>
      </c>
      <c r="AD2146" s="9" t="s">
        <v>85</v>
      </c>
      <c r="AE2146" t="s">
        <v>11115</v>
      </c>
      <c r="AF2146" t="s">
        <v>85</v>
      </c>
      <c r="AG2146" t="s">
        <v>85</v>
      </c>
      <c r="AH2146" t="s">
        <v>85</v>
      </c>
      <c r="AI2146" t="s">
        <v>85</v>
      </c>
      <c r="AJ2146" t="s">
        <v>11115</v>
      </c>
      <c r="AK2146" t="s">
        <v>86</v>
      </c>
      <c r="AL2146" t="s">
        <v>337</v>
      </c>
      <c r="AM2146" t="s">
        <v>2608</v>
      </c>
      <c r="AN2146" t="s">
        <v>85</v>
      </c>
      <c r="AO2146" t="s">
        <v>85</v>
      </c>
      <c r="AP2146" t="s">
        <v>108</v>
      </c>
      <c r="AQ2146" t="s">
        <v>161</v>
      </c>
      <c r="AR2146" t="s">
        <v>110</v>
      </c>
      <c r="AS2146" t="s">
        <v>2115</v>
      </c>
      <c r="AT2146" t="s">
        <v>1442</v>
      </c>
      <c r="AU2146" t="s">
        <v>1867</v>
      </c>
      <c r="AV2146" t="s">
        <v>145</v>
      </c>
      <c r="AW2146" t="s">
        <v>85</v>
      </c>
      <c r="AX2146" t="s">
        <v>85</v>
      </c>
      <c r="AY2146" t="s">
        <v>85</v>
      </c>
      <c r="AZ2146" t="s">
        <v>85</v>
      </c>
      <c r="BA2146" t="s">
        <v>11117</v>
      </c>
      <c r="BB2146" t="s">
        <v>11118</v>
      </c>
      <c r="BC2146" t="s">
        <v>11119</v>
      </c>
      <c r="BD2146" t="s">
        <v>85</v>
      </c>
      <c r="BE2146" t="s">
        <v>85</v>
      </c>
      <c r="BF2146" t="s">
        <v>11119</v>
      </c>
      <c r="BG2146" t="s">
        <v>11120</v>
      </c>
      <c r="BH2146" t="s">
        <v>86</v>
      </c>
      <c r="BI2146" t="s">
        <v>85</v>
      </c>
    </row>
    <row r="2147" spans="1:61" ht="14.45" hidden="1">
      <c r="A2147" t="s">
        <v>11121</v>
      </c>
      <c r="B2147" t="s">
        <v>98</v>
      </c>
      <c r="C2147" t="s">
        <v>85</v>
      </c>
      <c r="D2147" t="s">
        <v>85</v>
      </c>
      <c r="E2147" t="s">
        <v>65</v>
      </c>
      <c r="F2147" t="s">
        <v>66</v>
      </c>
      <c r="G2147" t="s">
        <v>67</v>
      </c>
      <c r="H2147" t="s">
        <v>99</v>
      </c>
      <c r="I2147" t="s">
        <v>69</v>
      </c>
      <c r="J2147" t="s">
        <v>100</v>
      </c>
      <c r="K2147" t="s">
        <v>101</v>
      </c>
      <c r="L2147" t="s">
        <v>102</v>
      </c>
      <c r="M2147" t="s">
        <v>11122</v>
      </c>
      <c r="N2147" t="s">
        <v>11092</v>
      </c>
      <c r="O2147" s="34">
        <v>45729</v>
      </c>
      <c r="P2147" s="39">
        <v>0.79652777777777772</v>
      </c>
      <c r="Q2147" s="34">
        <v>45729</v>
      </c>
      <c r="R2147" s="39">
        <v>0.98333333333333328</v>
      </c>
      <c r="S2147" t="s">
        <v>75</v>
      </c>
      <c r="T2147" t="s">
        <v>141</v>
      </c>
      <c r="U2147" t="s">
        <v>77</v>
      </c>
      <c r="V2147" t="s">
        <v>78</v>
      </c>
      <c r="W2147" t="s">
        <v>78</v>
      </c>
      <c r="X2147" t="s">
        <v>79</v>
      </c>
      <c r="Y2147" t="s">
        <v>105</v>
      </c>
      <c r="Z2147" t="s">
        <v>107</v>
      </c>
      <c r="AA2147" t="s">
        <v>1186</v>
      </c>
      <c r="AB2147" t="s">
        <v>83</v>
      </c>
      <c r="AC2147" s="5" t="s">
        <v>2244</v>
      </c>
      <c r="AD2147" s="9" t="s">
        <v>2244</v>
      </c>
      <c r="AE2147" t="s">
        <v>11121</v>
      </c>
      <c r="AF2147" t="s">
        <v>85</v>
      </c>
      <c r="AG2147" t="s">
        <v>85</v>
      </c>
      <c r="AH2147" t="s">
        <v>85</v>
      </c>
      <c r="AI2147" t="s">
        <v>85</v>
      </c>
      <c r="AJ2147" t="s">
        <v>11121</v>
      </c>
      <c r="AK2147" t="s">
        <v>86</v>
      </c>
      <c r="AL2147" t="s">
        <v>337</v>
      </c>
      <c r="AM2147" t="s">
        <v>2608</v>
      </c>
      <c r="AN2147" t="s">
        <v>2608</v>
      </c>
      <c r="AO2147" t="s">
        <v>337</v>
      </c>
      <c r="AP2147" t="s">
        <v>108</v>
      </c>
      <c r="AQ2147" t="s">
        <v>109</v>
      </c>
      <c r="AR2147" t="s">
        <v>110</v>
      </c>
      <c r="AS2147" t="s">
        <v>111</v>
      </c>
      <c r="AT2147" t="s">
        <v>93</v>
      </c>
      <c r="AU2147" t="s">
        <v>94</v>
      </c>
      <c r="AV2147" t="s">
        <v>95</v>
      </c>
      <c r="AW2147" t="s">
        <v>85</v>
      </c>
      <c r="AX2147" t="s">
        <v>85</v>
      </c>
      <c r="AY2147" t="s">
        <v>85</v>
      </c>
      <c r="AZ2147" t="s">
        <v>85</v>
      </c>
      <c r="BA2147" t="s">
        <v>91</v>
      </c>
      <c r="BB2147" t="s">
        <v>91</v>
      </c>
      <c r="BC2147" t="s">
        <v>91</v>
      </c>
      <c r="BD2147" t="s">
        <v>85</v>
      </c>
      <c r="BE2147" t="s">
        <v>85</v>
      </c>
      <c r="BF2147" t="s">
        <v>91</v>
      </c>
      <c r="BG2147" t="s">
        <v>11123</v>
      </c>
      <c r="BH2147" t="s">
        <v>86</v>
      </c>
      <c r="BI2147" t="s">
        <v>85</v>
      </c>
    </row>
    <row r="2148" spans="1:61" ht="14.45" hidden="1">
      <c r="A2148" t="s">
        <v>11124</v>
      </c>
      <c r="B2148" t="s">
        <v>98</v>
      </c>
      <c r="C2148" t="s">
        <v>85</v>
      </c>
      <c r="D2148" t="s">
        <v>85</v>
      </c>
      <c r="E2148" t="s">
        <v>65</v>
      </c>
      <c r="F2148" t="s">
        <v>66</v>
      </c>
      <c r="G2148" t="s">
        <v>67</v>
      </c>
      <c r="H2148" t="s">
        <v>99</v>
      </c>
      <c r="I2148" t="s">
        <v>69</v>
      </c>
      <c r="J2148" t="s">
        <v>100</v>
      </c>
      <c r="K2148" t="s">
        <v>101</v>
      </c>
      <c r="L2148" t="s">
        <v>102</v>
      </c>
      <c r="M2148" t="s">
        <v>11125</v>
      </c>
      <c r="N2148" t="s">
        <v>11126</v>
      </c>
      <c r="O2148" s="34">
        <v>45729</v>
      </c>
      <c r="P2148" s="39">
        <v>0.83194444444444449</v>
      </c>
      <c r="Q2148" s="34">
        <v>45730</v>
      </c>
      <c r="R2148" s="39">
        <v>0.71250000000000002</v>
      </c>
      <c r="S2148" t="s">
        <v>75</v>
      </c>
      <c r="T2148" t="s">
        <v>76</v>
      </c>
      <c r="U2148" t="s">
        <v>77</v>
      </c>
      <c r="V2148" t="s">
        <v>78</v>
      </c>
      <c r="W2148" t="s">
        <v>78</v>
      </c>
      <c r="X2148" t="s">
        <v>79</v>
      </c>
      <c r="Y2148" t="s">
        <v>105</v>
      </c>
      <c r="Z2148" t="s">
        <v>107</v>
      </c>
      <c r="AA2148" t="s">
        <v>227</v>
      </c>
      <c r="AB2148" t="s">
        <v>83</v>
      </c>
      <c r="AC2148" s="5" t="s">
        <v>2244</v>
      </c>
      <c r="AD2148" s="9" t="s">
        <v>2244</v>
      </c>
      <c r="AE2148" t="s">
        <v>11124</v>
      </c>
      <c r="AF2148" t="s">
        <v>85</v>
      </c>
      <c r="AG2148" t="s">
        <v>85</v>
      </c>
      <c r="AH2148" t="s">
        <v>85</v>
      </c>
      <c r="AI2148" t="s">
        <v>85</v>
      </c>
      <c r="AJ2148" t="s">
        <v>11124</v>
      </c>
      <c r="AK2148" t="s">
        <v>86</v>
      </c>
      <c r="AL2148" t="s">
        <v>337</v>
      </c>
      <c r="AM2148" t="s">
        <v>2608</v>
      </c>
      <c r="AN2148" t="s">
        <v>2608</v>
      </c>
      <c r="AO2148" t="s">
        <v>360</v>
      </c>
      <c r="AP2148" t="s">
        <v>108</v>
      </c>
      <c r="AQ2148" t="s">
        <v>109</v>
      </c>
      <c r="AR2148" t="s">
        <v>110</v>
      </c>
      <c r="AS2148" t="s">
        <v>111</v>
      </c>
      <c r="AT2148" t="s">
        <v>93</v>
      </c>
      <c r="AU2148" t="s">
        <v>94</v>
      </c>
      <c r="AV2148" t="s">
        <v>95</v>
      </c>
      <c r="AW2148" t="s">
        <v>85</v>
      </c>
      <c r="AX2148" t="s">
        <v>85</v>
      </c>
      <c r="AY2148" t="s">
        <v>85</v>
      </c>
      <c r="AZ2148" t="s">
        <v>85</v>
      </c>
      <c r="BA2148" t="s">
        <v>1281</v>
      </c>
      <c r="BB2148" t="s">
        <v>91</v>
      </c>
      <c r="BC2148" t="s">
        <v>1281</v>
      </c>
      <c r="BD2148" t="s">
        <v>85</v>
      </c>
      <c r="BE2148" t="s">
        <v>85</v>
      </c>
      <c r="BF2148" t="s">
        <v>1281</v>
      </c>
      <c r="BG2148" t="s">
        <v>11127</v>
      </c>
      <c r="BH2148" t="s">
        <v>86</v>
      </c>
      <c r="BI2148" t="s">
        <v>85</v>
      </c>
    </row>
    <row r="2149" spans="1:61" ht="14.45" hidden="1">
      <c r="A2149" t="s">
        <v>11128</v>
      </c>
      <c r="B2149" t="s">
        <v>98</v>
      </c>
      <c r="C2149" t="s">
        <v>85</v>
      </c>
      <c r="D2149" t="s">
        <v>85</v>
      </c>
      <c r="E2149" t="s">
        <v>65</v>
      </c>
      <c r="F2149" t="s">
        <v>66</v>
      </c>
      <c r="G2149" t="s">
        <v>67</v>
      </c>
      <c r="H2149" t="s">
        <v>99</v>
      </c>
      <c r="I2149" t="s">
        <v>69</v>
      </c>
      <c r="J2149" t="s">
        <v>100</v>
      </c>
      <c r="K2149" t="s">
        <v>101</v>
      </c>
      <c r="L2149" t="s">
        <v>102</v>
      </c>
      <c r="M2149" t="s">
        <v>11129</v>
      </c>
      <c r="N2149" t="s">
        <v>11113</v>
      </c>
      <c r="O2149" s="34">
        <v>45729</v>
      </c>
      <c r="P2149" s="39">
        <v>0.84375</v>
      </c>
      <c r="Q2149" s="34">
        <v>45730</v>
      </c>
      <c r="R2149" s="39">
        <v>3.5416666666666666E-2</v>
      </c>
      <c r="S2149" t="s">
        <v>75</v>
      </c>
      <c r="T2149" t="s">
        <v>141</v>
      </c>
      <c r="U2149" t="s">
        <v>77</v>
      </c>
      <c r="V2149" t="s">
        <v>78</v>
      </c>
      <c r="W2149" t="s">
        <v>78</v>
      </c>
      <c r="X2149" t="s">
        <v>79</v>
      </c>
      <c r="Y2149" t="s">
        <v>105</v>
      </c>
      <c r="Z2149" t="s">
        <v>369</v>
      </c>
      <c r="AA2149" t="s">
        <v>910</v>
      </c>
      <c r="AB2149" t="s">
        <v>83</v>
      </c>
      <c r="AC2149" s="5" t="s">
        <v>2244</v>
      </c>
      <c r="AD2149" s="9" t="s">
        <v>2244</v>
      </c>
      <c r="AE2149" t="s">
        <v>11128</v>
      </c>
      <c r="AF2149" t="s">
        <v>85</v>
      </c>
      <c r="AG2149" t="s">
        <v>85</v>
      </c>
      <c r="AH2149" t="s">
        <v>85</v>
      </c>
      <c r="AI2149" t="s">
        <v>85</v>
      </c>
      <c r="AJ2149" t="s">
        <v>11128</v>
      </c>
      <c r="AK2149" t="s">
        <v>86</v>
      </c>
      <c r="AL2149" t="s">
        <v>337</v>
      </c>
      <c r="AM2149" t="s">
        <v>2608</v>
      </c>
      <c r="AN2149" t="s">
        <v>2608</v>
      </c>
      <c r="AO2149" t="s">
        <v>360</v>
      </c>
      <c r="AP2149" t="s">
        <v>108</v>
      </c>
      <c r="AQ2149" t="s">
        <v>109</v>
      </c>
      <c r="AR2149" t="s">
        <v>110</v>
      </c>
      <c r="AS2149" t="s">
        <v>111</v>
      </c>
      <c r="AT2149" t="s">
        <v>93</v>
      </c>
      <c r="AU2149" t="s">
        <v>94</v>
      </c>
      <c r="AV2149" t="s">
        <v>95</v>
      </c>
      <c r="AW2149" t="s">
        <v>85</v>
      </c>
      <c r="AX2149" t="s">
        <v>85</v>
      </c>
      <c r="AY2149" t="s">
        <v>85</v>
      </c>
      <c r="AZ2149" t="s">
        <v>85</v>
      </c>
      <c r="BA2149" t="s">
        <v>91</v>
      </c>
      <c r="BB2149" t="s">
        <v>91</v>
      </c>
      <c r="BC2149" t="s">
        <v>91</v>
      </c>
      <c r="BD2149" t="s">
        <v>85</v>
      </c>
      <c r="BE2149" t="s">
        <v>85</v>
      </c>
      <c r="BF2149" t="s">
        <v>91</v>
      </c>
      <c r="BG2149" t="s">
        <v>1534</v>
      </c>
      <c r="BH2149" t="s">
        <v>86</v>
      </c>
      <c r="BI2149" t="s">
        <v>85</v>
      </c>
    </row>
    <row r="2150" spans="1:61" ht="14.45" hidden="1">
      <c r="A2150" t="s">
        <v>11130</v>
      </c>
      <c r="B2150" t="s">
        <v>265</v>
      </c>
      <c r="C2150" t="s">
        <v>85</v>
      </c>
      <c r="D2150" t="s">
        <v>85</v>
      </c>
      <c r="E2150" t="s">
        <v>135</v>
      </c>
      <c r="F2150" t="s">
        <v>136</v>
      </c>
      <c r="G2150" t="s">
        <v>150</v>
      </c>
      <c r="H2150" t="s">
        <v>238</v>
      </c>
      <c r="I2150" t="s">
        <v>152</v>
      </c>
      <c r="J2150" t="s">
        <v>153</v>
      </c>
      <c r="K2150" t="s">
        <v>154</v>
      </c>
      <c r="L2150" t="s">
        <v>155</v>
      </c>
      <c r="M2150" t="s">
        <v>11131</v>
      </c>
      <c r="N2150" t="s">
        <v>11132</v>
      </c>
      <c r="O2150" s="34">
        <v>45729</v>
      </c>
      <c r="P2150" s="39">
        <v>0.88263888888888886</v>
      </c>
      <c r="Q2150" s="34">
        <v>45730</v>
      </c>
      <c r="R2150" s="39">
        <v>0.41944444444444445</v>
      </c>
      <c r="S2150" t="s">
        <v>75</v>
      </c>
      <c r="T2150" t="s">
        <v>141</v>
      </c>
      <c r="U2150" t="s">
        <v>77</v>
      </c>
      <c r="V2150" t="s">
        <v>78</v>
      </c>
      <c r="W2150" t="s">
        <v>78</v>
      </c>
      <c r="X2150" t="s">
        <v>79</v>
      </c>
      <c r="Y2150" t="s">
        <v>158</v>
      </c>
      <c r="Z2150" t="s">
        <v>903</v>
      </c>
      <c r="AA2150" t="s">
        <v>81</v>
      </c>
      <c r="AB2150" t="s">
        <v>83</v>
      </c>
      <c r="AC2150" s="5" t="s">
        <v>2244</v>
      </c>
      <c r="AD2150" s="9" t="s">
        <v>2244</v>
      </c>
      <c r="AE2150" t="s">
        <v>11130</v>
      </c>
      <c r="AF2150" t="s">
        <v>85</v>
      </c>
      <c r="AG2150" t="s">
        <v>85</v>
      </c>
      <c r="AH2150" t="s">
        <v>85</v>
      </c>
      <c r="AI2150" t="s">
        <v>85</v>
      </c>
      <c r="AJ2150" t="s">
        <v>11130</v>
      </c>
      <c r="AK2150" t="s">
        <v>86</v>
      </c>
      <c r="AL2150" t="s">
        <v>337</v>
      </c>
      <c r="AM2150" t="s">
        <v>2608</v>
      </c>
      <c r="AN2150" t="s">
        <v>2608</v>
      </c>
      <c r="AO2150" t="s">
        <v>360</v>
      </c>
      <c r="AP2150" t="s">
        <v>108</v>
      </c>
      <c r="AQ2150" t="s">
        <v>180</v>
      </c>
      <c r="AR2150" t="s">
        <v>110</v>
      </c>
      <c r="AS2150" t="s">
        <v>244</v>
      </c>
      <c r="AT2150" t="s">
        <v>93</v>
      </c>
      <c r="AU2150" t="s">
        <v>94</v>
      </c>
      <c r="AV2150" t="s">
        <v>145</v>
      </c>
      <c r="AW2150" t="s">
        <v>85</v>
      </c>
      <c r="AX2150" t="s">
        <v>85</v>
      </c>
      <c r="AY2150" t="s">
        <v>85</v>
      </c>
      <c r="AZ2150" t="s">
        <v>85</v>
      </c>
      <c r="BA2150" t="s">
        <v>2405</v>
      </c>
      <c r="BB2150" t="s">
        <v>91</v>
      </c>
      <c r="BC2150" t="s">
        <v>2405</v>
      </c>
      <c r="BD2150" t="s">
        <v>85</v>
      </c>
      <c r="BE2150" t="s">
        <v>146</v>
      </c>
      <c r="BF2150" t="s">
        <v>2405</v>
      </c>
      <c r="BG2150" t="s">
        <v>11133</v>
      </c>
      <c r="BH2150" t="s">
        <v>86</v>
      </c>
      <c r="BI2150" t="s">
        <v>85</v>
      </c>
    </row>
    <row r="2151" spans="1:61" ht="14.45" hidden="1">
      <c r="A2151" t="s">
        <v>11134</v>
      </c>
      <c r="B2151" t="s">
        <v>2319</v>
      </c>
      <c r="C2151" t="s">
        <v>85</v>
      </c>
      <c r="D2151" t="s">
        <v>85</v>
      </c>
      <c r="E2151" t="s">
        <v>65</v>
      </c>
      <c r="F2151" t="s">
        <v>66</v>
      </c>
      <c r="G2151" t="s">
        <v>67</v>
      </c>
      <c r="H2151" t="s">
        <v>99</v>
      </c>
      <c r="I2151" t="s">
        <v>69</v>
      </c>
      <c r="J2151" t="s">
        <v>100</v>
      </c>
      <c r="K2151" t="s">
        <v>101</v>
      </c>
      <c r="L2151" t="s">
        <v>102</v>
      </c>
      <c r="M2151" t="s">
        <v>11135</v>
      </c>
      <c r="N2151" t="s">
        <v>11136</v>
      </c>
      <c r="O2151" s="34">
        <v>45730</v>
      </c>
      <c r="P2151" s="39">
        <v>0.25833333333333336</v>
      </c>
      <c r="Q2151" s="34">
        <v>45741</v>
      </c>
      <c r="R2151" s="39">
        <v>0.60555555555555551</v>
      </c>
      <c r="S2151" t="s">
        <v>75</v>
      </c>
      <c r="T2151" t="s">
        <v>76</v>
      </c>
      <c r="U2151" t="s">
        <v>77</v>
      </c>
      <c r="V2151" t="s">
        <v>78</v>
      </c>
      <c r="W2151" t="s">
        <v>78</v>
      </c>
      <c r="X2151" t="s">
        <v>79</v>
      </c>
      <c r="Y2151" t="s">
        <v>105</v>
      </c>
      <c r="Z2151" t="s">
        <v>106</v>
      </c>
      <c r="AA2151" t="s">
        <v>82</v>
      </c>
      <c r="AB2151" t="s">
        <v>83</v>
      </c>
      <c r="AC2151" s="5" t="s">
        <v>2244</v>
      </c>
      <c r="AD2151" s="9" t="s">
        <v>2244</v>
      </c>
      <c r="AE2151" t="s">
        <v>11134</v>
      </c>
      <c r="AF2151" t="s">
        <v>85</v>
      </c>
      <c r="AG2151" t="s">
        <v>85</v>
      </c>
      <c r="AH2151" t="s">
        <v>85</v>
      </c>
      <c r="AI2151" t="s">
        <v>85</v>
      </c>
      <c r="AJ2151" t="s">
        <v>11134</v>
      </c>
      <c r="AK2151" t="s">
        <v>86</v>
      </c>
      <c r="AL2151" t="s">
        <v>360</v>
      </c>
      <c r="AM2151" t="s">
        <v>2608</v>
      </c>
      <c r="AN2151" t="s">
        <v>10095</v>
      </c>
      <c r="AO2151" t="s">
        <v>160</v>
      </c>
      <c r="AP2151" t="s">
        <v>108</v>
      </c>
      <c r="AQ2151" t="s">
        <v>109</v>
      </c>
      <c r="AR2151" t="s">
        <v>110</v>
      </c>
      <c r="AS2151" t="s">
        <v>111</v>
      </c>
      <c r="AT2151" t="s">
        <v>93</v>
      </c>
      <c r="AU2151" t="s">
        <v>94</v>
      </c>
      <c r="AV2151" t="s">
        <v>95</v>
      </c>
      <c r="AW2151" t="s">
        <v>85</v>
      </c>
      <c r="AX2151" t="s">
        <v>85</v>
      </c>
      <c r="AY2151" t="s">
        <v>85</v>
      </c>
      <c r="AZ2151" t="s">
        <v>85</v>
      </c>
      <c r="BA2151" t="s">
        <v>562</v>
      </c>
      <c r="BB2151" t="s">
        <v>11137</v>
      </c>
      <c r="BC2151" t="s">
        <v>11138</v>
      </c>
      <c r="BD2151" t="s">
        <v>85</v>
      </c>
      <c r="BE2151" t="s">
        <v>343</v>
      </c>
      <c r="BF2151" t="s">
        <v>11138</v>
      </c>
      <c r="BG2151" t="s">
        <v>11139</v>
      </c>
      <c r="BH2151" t="s">
        <v>86</v>
      </c>
      <c r="BI2151" t="s">
        <v>85</v>
      </c>
    </row>
    <row r="2152" spans="1:61" ht="14.45" hidden="1">
      <c r="A2152" t="s">
        <v>11140</v>
      </c>
      <c r="B2152" t="s">
        <v>98</v>
      </c>
      <c r="C2152" t="s">
        <v>85</v>
      </c>
      <c r="D2152" t="s">
        <v>85</v>
      </c>
      <c r="E2152" t="s">
        <v>65</v>
      </c>
      <c r="F2152" t="s">
        <v>66</v>
      </c>
      <c r="G2152" t="s">
        <v>67</v>
      </c>
      <c r="H2152" t="s">
        <v>99</v>
      </c>
      <c r="I2152" t="s">
        <v>69</v>
      </c>
      <c r="J2152" t="s">
        <v>100</v>
      </c>
      <c r="K2152" t="s">
        <v>101</v>
      </c>
      <c r="L2152" t="s">
        <v>102</v>
      </c>
      <c r="M2152" t="s">
        <v>11141</v>
      </c>
      <c r="N2152" t="s">
        <v>11142</v>
      </c>
      <c r="O2152" s="34">
        <v>45730</v>
      </c>
      <c r="P2152" s="39">
        <v>0.26250000000000001</v>
      </c>
      <c r="Q2152" s="34">
        <v>45730</v>
      </c>
      <c r="R2152" s="39">
        <v>0.56666666666666665</v>
      </c>
      <c r="S2152" t="s">
        <v>75</v>
      </c>
      <c r="T2152" t="s">
        <v>141</v>
      </c>
      <c r="U2152" t="s">
        <v>77</v>
      </c>
      <c r="V2152" t="s">
        <v>78</v>
      </c>
      <c r="W2152" t="s">
        <v>78</v>
      </c>
      <c r="X2152" t="s">
        <v>79</v>
      </c>
      <c r="Y2152" t="s">
        <v>105</v>
      </c>
      <c r="Z2152" t="s">
        <v>106</v>
      </c>
      <c r="AA2152" t="s">
        <v>211</v>
      </c>
      <c r="AB2152" t="s">
        <v>83</v>
      </c>
      <c r="AC2152" s="5" t="s">
        <v>2244</v>
      </c>
      <c r="AD2152" s="9" t="s">
        <v>2244</v>
      </c>
      <c r="AE2152" t="s">
        <v>11140</v>
      </c>
      <c r="AF2152" t="s">
        <v>85</v>
      </c>
      <c r="AG2152" t="s">
        <v>85</v>
      </c>
      <c r="AH2152" t="s">
        <v>85</v>
      </c>
      <c r="AI2152" t="s">
        <v>85</v>
      </c>
      <c r="AJ2152" t="s">
        <v>11140</v>
      </c>
      <c r="AK2152" t="s">
        <v>86</v>
      </c>
      <c r="AL2152" t="s">
        <v>360</v>
      </c>
      <c r="AM2152" t="s">
        <v>2608</v>
      </c>
      <c r="AN2152" t="s">
        <v>2608</v>
      </c>
      <c r="AO2152" t="s">
        <v>360</v>
      </c>
      <c r="AP2152" t="s">
        <v>108</v>
      </c>
      <c r="AQ2152" t="s">
        <v>109</v>
      </c>
      <c r="AR2152" t="s">
        <v>110</v>
      </c>
      <c r="AS2152" t="s">
        <v>111</v>
      </c>
      <c r="AT2152" t="s">
        <v>93</v>
      </c>
      <c r="AU2152" t="s">
        <v>94</v>
      </c>
      <c r="AV2152" t="s">
        <v>95</v>
      </c>
      <c r="AW2152" t="s">
        <v>85</v>
      </c>
      <c r="AX2152" t="s">
        <v>85</v>
      </c>
      <c r="AY2152" t="s">
        <v>85</v>
      </c>
      <c r="AZ2152" t="s">
        <v>85</v>
      </c>
      <c r="BA2152" t="s">
        <v>3866</v>
      </c>
      <c r="BB2152" t="s">
        <v>91</v>
      </c>
      <c r="BC2152" t="s">
        <v>3866</v>
      </c>
      <c r="BD2152" t="s">
        <v>85</v>
      </c>
      <c r="BE2152" t="s">
        <v>85</v>
      </c>
      <c r="BF2152" t="s">
        <v>3866</v>
      </c>
      <c r="BG2152" t="s">
        <v>11139</v>
      </c>
      <c r="BH2152" t="s">
        <v>86</v>
      </c>
      <c r="BI2152" t="s">
        <v>85</v>
      </c>
    </row>
    <row r="2153" spans="1:61" ht="14.45" hidden="1">
      <c r="A2153" t="s">
        <v>11143</v>
      </c>
      <c r="B2153" t="s">
        <v>98</v>
      </c>
      <c r="C2153" t="s">
        <v>85</v>
      </c>
      <c r="D2153" t="s">
        <v>85</v>
      </c>
      <c r="E2153" t="s">
        <v>65</v>
      </c>
      <c r="F2153" t="s">
        <v>66</v>
      </c>
      <c r="G2153" t="s">
        <v>67</v>
      </c>
      <c r="H2153" t="s">
        <v>99</v>
      </c>
      <c r="I2153" t="s">
        <v>69</v>
      </c>
      <c r="J2153" t="s">
        <v>100</v>
      </c>
      <c r="K2153" t="s">
        <v>101</v>
      </c>
      <c r="L2153" t="s">
        <v>102</v>
      </c>
      <c r="M2153" t="s">
        <v>11144</v>
      </c>
      <c r="N2153" t="s">
        <v>11145</v>
      </c>
      <c r="O2153" s="34">
        <v>45730</v>
      </c>
      <c r="P2153" s="39">
        <v>0.26597222222222222</v>
      </c>
      <c r="Q2153" s="34">
        <v>45730</v>
      </c>
      <c r="R2153" s="39">
        <v>0.51458333333333328</v>
      </c>
      <c r="S2153" t="s">
        <v>75</v>
      </c>
      <c r="T2153" t="s">
        <v>141</v>
      </c>
      <c r="U2153" t="s">
        <v>77</v>
      </c>
      <c r="V2153" t="s">
        <v>78</v>
      </c>
      <c r="W2153" t="s">
        <v>78</v>
      </c>
      <c r="X2153" t="s">
        <v>79</v>
      </c>
      <c r="Y2153" t="s">
        <v>105</v>
      </c>
      <c r="Z2153" t="s">
        <v>106</v>
      </c>
      <c r="AA2153" t="s">
        <v>159</v>
      </c>
      <c r="AB2153" t="s">
        <v>83</v>
      </c>
      <c r="AC2153" s="5" t="s">
        <v>2244</v>
      </c>
      <c r="AD2153" s="9" t="s">
        <v>2244</v>
      </c>
      <c r="AE2153" t="s">
        <v>11143</v>
      </c>
      <c r="AF2153" t="s">
        <v>85</v>
      </c>
      <c r="AG2153" t="s">
        <v>85</v>
      </c>
      <c r="AH2153" t="s">
        <v>85</v>
      </c>
      <c r="AI2153" t="s">
        <v>85</v>
      </c>
      <c r="AJ2153" t="s">
        <v>11143</v>
      </c>
      <c r="AK2153" t="s">
        <v>86</v>
      </c>
      <c r="AL2153" t="s">
        <v>360</v>
      </c>
      <c r="AM2153" t="s">
        <v>2608</v>
      </c>
      <c r="AN2153" t="s">
        <v>2608</v>
      </c>
      <c r="AO2153" t="s">
        <v>360</v>
      </c>
      <c r="AP2153" t="s">
        <v>108</v>
      </c>
      <c r="AQ2153" t="s">
        <v>109</v>
      </c>
      <c r="AR2153" t="s">
        <v>110</v>
      </c>
      <c r="AS2153" t="s">
        <v>111</v>
      </c>
      <c r="AT2153" t="s">
        <v>93</v>
      </c>
      <c r="AU2153" t="s">
        <v>94</v>
      </c>
      <c r="AV2153" t="s">
        <v>95</v>
      </c>
      <c r="AW2153" t="s">
        <v>85</v>
      </c>
      <c r="AX2153" t="s">
        <v>85</v>
      </c>
      <c r="AY2153" t="s">
        <v>85</v>
      </c>
      <c r="AZ2153" t="s">
        <v>85</v>
      </c>
      <c r="BA2153" t="s">
        <v>1723</v>
      </c>
      <c r="BB2153" t="s">
        <v>91</v>
      </c>
      <c r="BC2153" t="s">
        <v>1723</v>
      </c>
      <c r="BD2153" t="s">
        <v>85</v>
      </c>
      <c r="BE2153" t="s">
        <v>85</v>
      </c>
      <c r="BF2153" t="s">
        <v>1723</v>
      </c>
      <c r="BG2153" t="s">
        <v>11146</v>
      </c>
      <c r="BH2153" t="s">
        <v>86</v>
      </c>
      <c r="BI2153" t="s">
        <v>85</v>
      </c>
    </row>
    <row r="2154" spans="1:61" ht="14.45" hidden="1">
      <c r="A2154" t="s">
        <v>11147</v>
      </c>
      <c r="B2154" t="s">
        <v>132</v>
      </c>
      <c r="C2154" t="s">
        <v>133</v>
      </c>
      <c r="D2154" t="s">
        <v>134</v>
      </c>
      <c r="E2154" t="s">
        <v>65</v>
      </c>
      <c r="F2154" t="s">
        <v>66</v>
      </c>
      <c r="G2154" t="s">
        <v>67</v>
      </c>
      <c r="H2154" t="s">
        <v>137</v>
      </c>
      <c r="I2154" t="s">
        <v>69</v>
      </c>
      <c r="J2154" t="s">
        <v>70</v>
      </c>
      <c r="K2154" t="s">
        <v>71</v>
      </c>
      <c r="L2154" t="s">
        <v>72</v>
      </c>
      <c r="M2154" t="s">
        <v>11148</v>
      </c>
      <c r="N2154" t="s">
        <v>11149</v>
      </c>
      <c r="O2154" s="34">
        <v>45730</v>
      </c>
      <c r="P2154" s="39">
        <v>0.29305555555555557</v>
      </c>
      <c r="Q2154" s="34">
        <v>45730</v>
      </c>
      <c r="R2154" s="39">
        <v>0.38958333333333334</v>
      </c>
      <c r="S2154" t="s">
        <v>75</v>
      </c>
      <c r="T2154" t="s">
        <v>141</v>
      </c>
      <c r="U2154" t="s">
        <v>77</v>
      </c>
      <c r="V2154" t="s">
        <v>78</v>
      </c>
      <c r="W2154" t="s">
        <v>78</v>
      </c>
      <c r="X2154" t="s">
        <v>79</v>
      </c>
      <c r="Y2154" t="s">
        <v>80</v>
      </c>
      <c r="Z2154" t="s">
        <v>1465</v>
      </c>
      <c r="AA2154" t="s">
        <v>143</v>
      </c>
      <c r="AB2154" t="s">
        <v>83</v>
      </c>
      <c r="AC2154" s="5" t="s">
        <v>2244</v>
      </c>
      <c r="AD2154" s="9" t="s">
        <v>2244</v>
      </c>
      <c r="AE2154" t="s">
        <v>11147</v>
      </c>
      <c r="AF2154" t="s">
        <v>85</v>
      </c>
      <c r="AG2154" t="s">
        <v>85</v>
      </c>
      <c r="AH2154" t="s">
        <v>85</v>
      </c>
      <c r="AI2154" t="s">
        <v>85</v>
      </c>
      <c r="AJ2154" t="s">
        <v>11147</v>
      </c>
      <c r="AK2154" t="s">
        <v>86</v>
      </c>
      <c r="AL2154" t="s">
        <v>360</v>
      </c>
      <c r="AM2154" t="s">
        <v>2608</v>
      </c>
      <c r="AN2154" t="s">
        <v>2608</v>
      </c>
      <c r="AO2154" t="s">
        <v>360</v>
      </c>
      <c r="AP2154" t="s">
        <v>108</v>
      </c>
      <c r="AQ2154" t="s">
        <v>180</v>
      </c>
      <c r="AR2154" t="s">
        <v>110</v>
      </c>
      <c r="AS2154" t="s">
        <v>92</v>
      </c>
      <c r="AT2154" t="s">
        <v>93</v>
      </c>
      <c r="AU2154" t="s">
        <v>94</v>
      </c>
      <c r="AV2154" t="s">
        <v>95</v>
      </c>
      <c r="AW2154" t="s">
        <v>85</v>
      </c>
      <c r="AX2154" t="s">
        <v>85</v>
      </c>
      <c r="AY2154" t="s">
        <v>85</v>
      </c>
      <c r="AZ2154" t="s">
        <v>85</v>
      </c>
      <c r="BA2154" t="s">
        <v>91</v>
      </c>
      <c r="BB2154" t="s">
        <v>943</v>
      </c>
      <c r="BC2154" t="s">
        <v>943</v>
      </c>
      <c r="BD2154" t="s">
        <v>85</v>
      </c>
      <c r="BE2154" t="s">
        <v>579</v>
      </c>
      <c r="BF2154" t="s">
        <v>943</v>
      </c>
      <c r="BG2154" t="s">
        <v>147</v>
      </c>
      <c r="BH2154" t="s">
        <v>86</v>
      </c>
      <c r="BI2154" t="s">
        <v>85</v>
      </c>
    </row>
    <row r="2155" spans="1:61" ht="14.45" hidden="1">
      <c r="A2155" t="s">
        <v>11150</v>
      </c>
      <c r="B2155" t="s">
        <v>132</v>
      </c>
      <c r="C2155" t="s">
        <v>133</v>
      </c>
      <c r="D2155" t="s">
        <v>134</v>
      </c>
      <c r="E2155" t="s">
        <v>65</v>
      </c>
      <c r="F2155" t="s">
        <v>66</v>
      </c>
      <c r="G2155" t="s">
        <v>67</v>
      </c>
      <c r="H2155" t="s">
        <v>808</v>
      </c>
      <c r="I2155" t="s">
        <v>279</v>
      </c>
      <c r="J2155" t="s">
        <v>153</v>
      </c>
      <c r="K2155" t="s">
        <v>154</v>
      </c>
      <c r="L2155" t="s">
        <v>155</v>
      </c>
      <c r="M2155" t="s">
        <v>11151</v>
      </c>
      <c r="N2155" t="s">
        <v>11152</v>
      </c>
      <c r="O2155" s="34">
        <v>45730</v>
      </c>
      <c r="P2155" s="39">
        <v>0.31805555555555554</v>
      </c>
      <c r="Q2155" s="34">
        <v>45734</v>
      </c>
      <c r="R2155" s="39">
        <v>0.64583333333333337</v>
      </c>
      <c r="S2155" t="s">
        <v>75</v>
      </c>
      <c r="T2155" t="s">
        <v>76</v>
      </c>
      <c r="U2155" t="s">
        <v>77</v>
      </c>
      <c r="V2155" t="s">
        <v>78</v>
      </c>
      <c r="W2155" t="s">
        <v>78</v>
      </c>
      <c r="X2155" t="s">
        <v>79</v>
      </c>
      <c r="Y2155" t="s">
        <v>80</v>
      </c>
      <c r="Z2155" t="s">
        <v>1465</v>
      </c>
      <c r="AA2155" t="s">
        <v>325</v>
      </c>
      <c r="AB2155" t="s">
        <v>83</v>
      </c>
      <c r="AC2155" s="5" t="s">
        <v>2244</v>
      </c>
      <c r="AD2155" s="9" t="s">
        <v>2244</v>
      </c>
      <c r="AE2155" t="s">
        <v>11150</v>
      </c>
      <c r="AF2155" t="s">
        <v>85</v>
      </c>
      <c r="AG2155" t="s">
        <v>85</v>
      </c>
      <c r="AH2155" t="s">
        <v>85</v>
      </c>
      <c r="AI2155" t="s">
        <v>85</v>
      </c>
      <c r="AJ2155" t="s">
        <v>11150</v>
      </c>
      <c r="AK2155" t="s">
        <v>86</v>
      </c>
      <c r="AL2155" t="s">
        <v>360</v>
      </c>
      <c r="AM2155" t="s">
        <v>2608</v>
      </c>
      <c r="AN2155" t="s">
        <v>7449</v>
      </c>
      <c r="AO2155" t="s">
        <v>160</v>
      </c>
      <c r="AP2155" t="s">
        <v>108</v>
      </c>
      <c r="AQ2155" t="s">
        <v>180</v>
      </c>
      <c r="AR2155" t="s">
        <v>110</v>
      </c>
      <c r="AS2155" t="s">
        <v>244</v>
      </c>
      <c r="AT2155" t="s">
        <v>93</v>
      </c>
      <c r="AU2155" t="s">
        <v>94</v>
      </c>
      <c r="AV2155" t="s">
        <v>95</v>
      </c>
      <c r="AW2155" t="s">
        <v>85</v>
      </c>
      <c r="AX2155" t="s">
        <v>85</v>
      </c>
      <c r="AY2155" t="s">
        <v>85</v>
      </c>
      <c r="AZ2155" t="s">
        <v>85</v>
      </c>
      <c r="BA2155" t="s">
        <v>91</v>
      </c>
      <c r="BB2155" t="s">
        <v>11153</v>
      </c>
      <c r="BC2155" t="s">
        <v>11154</v>
      </c>
      <c r="BD2155" t="s">
        <v>85</v>
      </c>
      <c r="BE2155" t="s">
        <v>445</v>
      </c>
      <c r="BF2155" t="s">
        <v>11154</v>
      </c>
      <c r="BG2155" t="s">
        <v>11155</v>
      </c>
      <c r="BH2155" t="s">
        <v>86</v>
      </c>
      <c r="BI2155" t="s">
        <v>85</v>
      </c>
    </row>
    <row r="2156" spans="1:61" ht="14.45" hidden="1">
      <c r="A2156" t="s">
        <v>11156</v>
      </c>
      <c r="B2156" t="s">
        <v>265</v>
      </c>
      <c r="C2156" t="s">
        <v>85</v>
      </c>
      <c r="D2156" t="s">
        <v>85</v>
      </c>
      <c r="E2156" t="s">
        <v>65</v>
      </c>
      <c r="F2156" t="s">
        <v>66</v>
      </c>
      <c r="G2156" t="s">
        <v>150</v>
      </c>
      <c r="H2156" t="s">
        <v>859</v>
      </c>
      <c r="I2156" t="s">
        <v>239</v>
      </c>
      <c r="J2156" t="s">
        <v>503</v>
      </c>
      <c r="K2156" t="s">
        <v>504</v>
      </c>
      <c r="L2156" t="s">
        <v>505</v>
      </c>
      <c r="M2156" t="s">
        <v>11157</v>
      </c>
      <c r="N2156" t="s">
        <v>85</v>
      </c>
      <c r="O2156" s="34">
        <v>45730</v>
      </c>
      <c r="P2156" s="39">
        <v>0.37638888888888888</v>
      </c>
      <c r="R2156" s="1"/>
      <c r="S2156" t="s">
        <v>716</v>
      </c>
      <c r="T2156" t="s">
        <v>76</v>
      </c>
      <c r="U2156" t="s">
        <v>681</v>
      </c>
      <c r="V2156" t="s">
        <v>78</v>
      </c>
      <c r="W2156" t="s">
        <v>78</v>
      </c>
      <c r="X2156" t="s">
        <v>79</v>
      </c>
      <c r="Y2156" t="s">
        <v>270</v>
      </c>
      <c r="Z2156" t="s">
        <v>143</v>
      </c>
      <c r="AA2156" t="s">
        <v>85</v>
      </c>
      <c r="AB2156" t="s">
        <v>83</v>
      </c>
      <c r="AC2156" s="5" t="s">
        <v>2244</v>
      </c>
      <c r="AD2156" s="9" t="s">
        <v>85</v>
      </c>
      <c r="AE2156" t="s">
        <v>11156</v>
      </c>
      <c r="AF2156" t="s">
        <v>85</v>
      </c>
      <c r="AG2156" t="s">
        <v>85</v>
      </c>
      <c r="AH2156" t="s">
        <v>85</v>
      </c>
      <c r="AI2156" t="s">
        <v>85</v>
      </c>
      <c r="AJ2156" t="s">
        <v>11156</v>
      </c>
      <c r="AK2156" t="s">
        <v>243</v>
      </c>
      <c r="AL2156" t="s">
        <v>360</v>
      </c>
      <c r="AM2156" t="s">
        <v>2608</v>
      </c>
      <c r="AN2156" t="s">
        <v>85</v>
      </c>
      <c r="AO2156" t="s">
        <v>85</v>
      </c>
      <c r="AP2156" t="s">
        <v>108</v>
      </c>
      <c r="AQ2156" t="s">
        <v>180</v>
      </c>
      <c r="AR2156" t="s">
        <v>110</v>
      </c>
      <c r="AS2156" t="s">
        <v>508</v>
      </c>
      <c r="AT2156" t="s">
        <v>177</v>
      </c>
      <c r="AU2156" t="s">
        <v>11158</v>
      </c>
      <c r="AV2156" t="s">
        <v>245</v>
      </c>
      <c r="AW2156" t="s">
        <v>85</v>
      </c>
      <c r="AX2156" t="s">
        <v>1677</v>
      </c>
      <c r="AY2156" t="s">
        <v>85</v>
      </c>
      <c r="AZ2156" t="s">
        <v>11159</v>
      </c>
      <c r="BA2156" t="s">
        <v>11160</v>
      </c>
      <c r="BB2156" t="s">
        <v>897</v>
      </c>
      <c r="BC2156" t="s">
        <v>11161</v>
      </c>
      <c r="BD2156" t="s">
        <v>85</v>
      </c>
      <c r="BE2156" t="s">
        <v>85</v>
      </c>
      <c r="BF2156" t="s">
        <v>11162</v>
      </c>
      <c r="BG2156" t="s">
        <v>11163</v>
      </c>
      <c r="BH2156" t="s">
        <v>86</v>
      </c>
      <c r="BI2156" t="s">
        <v>85</v>
      </c>
    </row>
    <row r="2157" spans="1:61" ht="14.45" hidden="1">
      <c r="A2157" t="s">
        <v>11164</v>
      </c>
      <c r="B2157" t="s">
        <v>365</v>
      </c>
      <c r="C2157" t="s">
        <v>91</v>
      </c>
      <c r="D2157" t="s">
        <v>91</v>
      </c>
      <c r="E2157" t="s">
        <v>135</v>
      </c>
      <c r="F2157" t="s">
        <v>136</v>
      </c>
      <c r="G2157" t="s">
        <v>67</v>
      </c>
      <c r="H2157" t="s">
        <v>253</v>
      </c>
      <c r="I2157" t="s">
        <v>152</v>
      </c>
      <c r="J2157" t="s">
        <v>100</v>
      </c>
      <c r="K2157" t="s">
        <v>101</v>
      </c>
      <c r="L2157" t="s">
        <v>102</v>
      </c>
      <c r="M2157" t="s">
        <v>11165</v>
      </c>
      <c r="N2157" t="s">
        <v>11166</v>
      </c>
      <c r="O2157" s="34">
        <v>45730</v>
      </c>
      <c r="P2157" s="39">
        <v>0.38680555555555557</v>
      </c>
      <c r="Q2157" s="34">
        <v>45730</v>
      </c>
      <c r="R2157" s="39">
        <v>0.40277777777777779</v>
      </c>
      <c r="S2157" t="s">
        <v>75</v>
      </c>
      <c r="T2157" t="s">
        <v>141</v>
      </c>
      <c r="U2157" t="s">
        <v>77</v>
      </c>
      <c r="V2157" t="s">
        <v>78</v>
      </c>
      <c r="W2157" t="s">
        <v>78</v>
      </c>
      <c r="X2157" t="s">
        <v>79</v>
      </c>
      <c r="Y2157" t="s">
        <v>4466</v>
      </c>
      <c r="Z2157" t="s">
        <v>143</v>
      </c>
      <c r="AA2157" t="s">
        <v>143</v>
      </c>
      <c r="AB2157" t="s">
        <v>83</v>
      </c>
      <c r="AC2157" s="5" t="s">
        <v>2244</v>
      </c>
      <c r="AD2157" s="9" t="s">
        <v>2244</v>
      </c>
      <c r="AE2157" t="s">
        <v>11164</v>
      </c>
      <c r="AF2157" t="s">
        <v>85</v>
      </c>
      <c r="AG2157" t="s">
        <v>85</v>
      </c>
      <c r="AH2157" t="s">
        <v>85</v>
      </c>
      <c r="AI2157" t="s">
        <v>85</v>
      </c>
      <c r="AJ2157" t="s">
        <v>11164</v>
      </c>
      <c r="AK2157" t="s">
        <v>243</v>
      </c>
      <c r="AL2157" t="s">
        <v>360</v>
      </c>
      <c r="AM2157" t="s">
        <v>2608</v>
      </c>
      <c r="AN2157" t="s">
        <v>2608</v>
      </c>
      <c r="AO2157" t="s">
        <v>360</v>
      </c>
      <c r="AP2157" t="s">
        <v>108</v>
      </c>
      <c r="AQ2157" t="s">
        <v>298</v>
      </c>
      <c r="AR2157" t="s">
        <v>110</v>
      </c>
      <c r="AS2157" t="s">
        <v>3720</v>
      </c>
      <c r="AT2157" t="s">
        <v>93</v>
      </c>
      <c r="AU2157" t="s">
        <v>94</v>
      </c>
      <c r="AV2157" t="s">
        <v>145</v>
      </c>
      <c r="AW2157" t="s">
        <v>85</v>
      </c>
      <c r="AX2157" t="s">
        <v>85</v>
      </c>
      <c r="AY2157" t="s">
        <v>85</v>
      </c>
      <c r="AZ2157" t="s">
        <v>85</v>
      </c>
      <c r="BA2157" t="s">
        <v>570</v>
      </c>
      <c r="BB2157" t="s">
        <v>1723</v>
      </c>
      <c r="BC2157" t="s">
        <v>3546</v>
      </c>
      <c r="BD2157" t="s">
        <v>85</v>
      </c>
      <c r="BE2157" t="s">
        <v>445</v>
      </c>
      <c r="BF2157" t="s">
        <v>3546</v>
      </c>
      <c r="BG2157" t="s">
        <v>11167</v>
      </c>
      <c r="BH2157" t="s">
        <v>86</v>
      </c>
      <c r="BI2157" t="s">
        <v>85</v>
      </c>
    </row>
    <row r="2158" spans="1:61" ht="14.45" hidden="1">
      <c r="A2158" t="s">
        <v>11168</v>
      </c>
      <c r="B2158" t="s">
        <v>501</v>
      </c>
      <c r="C2158" t="s">
        <v>85</v>
      </c>
      <c r="D2158" t="s">
        <v>85</v>
      </c>
      <c r="E2158" t="s">
        <v>65</v>
      </c>
      <c r="F2158" t="s">
        <v>66</v>
      </c>
      <c r="G2158" t="s">
        <v>150</v>
      </c>
      <c r="H2158" t="s">
        <v>817</v>
      </c>
      <c r="I2158" t="s">
        <v>267</v>
      </c>
      <c r="J2158" t="s">
        <v>293</v>
      </c>
      <c r="K2158" t="s">
        <v>294</v>
      </c>
      <c r="L2158" t="s">
        <v>295</v>
      </c>
      <c r="M2158" t="s">
        <v>11169</v>
      </c>
      <c r="N2158" t="s">
        <v>11170</v>
      </c>
      <c r="O2158" s="34">
        <v>45730</v>
      </c>
      <c r="P2158" s="39">
        <v>0.39861111111111114</v>
      </c>
      <c r="Q2158" s="34">
        <v>45730</v>
      </c>
      <c r="R2158" s="39">
        <v>0.75972222222222219</v>
      </c>
      <c r="S2158" t="s">
        <v>75</v>
      </c>
      <c r="T2158" t="s">
        <v>141</v>
      </c>
      <c r="U2158" t="s">
        <v>77</v>
      </c>
      <c r="V2158" t="s">
        <v>78</v>
      </c>
      <c r="W2158" t="s">
        <v>78</v>
      </c>
      <c r="X2158" t="s">
        <v>79</v>
      </c>
      <c r="Y2158" t="s">
        <v>270</v>
      </c>
      <c r="Z2158" t="s">
        <v>143</v>
      </c>
      <c r="AA2158" t="s">
        <v>117</v>
      </c>
      <c r="AB2158" t="s">
        <v>228</v>
      </c>
      <c r="AC2158" s="5" t="s">
        <v>2244</v>
      </c>
      <c r="AD2158" s="9" t="s">
        <v>2244</v>
      </c>
      <c r="AE2158" t="s">
        <v>11168</v>
      </c>
      <c r="AF2158" t="s">
        <v>85</v>
      </c>
      <c r="AG2158" t="s">
        <v>85</v>
      </c>
      <c r="AH2158" t="s">
        <v>85</v>
      </c>
      <c r="AI2158" t="s">
        <v>85</v>
      </c>
      <c r="AJ2158" t="s">
        <v>11168</v>
      </c>
      <c r="AK2158" t="s">
        <v>86</v>
      </c>
      <c r="AL2158" t="s">
        <v>360</v>
      </c>
      <c r="AM2158" t="s">
        <v>2608</v>
      </c>
      <c r="AN2158" t="s">
        <v>2608</v>
      </c>
      <c r="AO2158" t="s">
        <v>360</v>
      </c>
      <c r="AP2158" t="s">
        <v>108</v>
      </c>
      <c r="AQ2158" t="s">
        <v>161</v>
      </c>
      <c r="AR2158" t="s">
        <v>110</v>
      </c>
      <c r="AS2158" t="s">
        <v>1277</v>
      </c>
      <c r="AT2158" t="s">
        <v>93</v>
      </c>
      <c r="AU2158" t="s">
        <v>94</v>
      </c>
      <c r="AV2158" t="s">
        <v>245</v>
      </c>
      <c r="AW2158" t="s">
        <v>85</v>
      </c>
      <c r="AX2158" t="s">
        <v>85</v>
      </c>
      <c r="AY2158" t="s">
        <v>85</v>
      </c>
      <c r="AZ2158" t="s">
        <v>85</v>
      </c>
      <c r="BA2158" t="s">
        <v>11171</v>
      </c>
      <c r="BB2158" t="s">
        <v>603</v>
      </c>
      <c r="BC2158" t="s">
        <v>2855</v>
      </c>
      <c r="BD2158" t="s">
        <v>85</v>
      </c>
      <c r="BE2158" t="s">
        <v>146</v>
      </c>
      <c r="BF2158" t="s">
        <v>2855</v>
      </c>
      <c r="BG2158" t="s">
        <v>11172</v>
      </c>
      <c r="BH2158" t="s">
        <v>86</v>
      </c>
      <c r="BI2158" t="s">
        <v>85</v>
      </c>
    </row>
    <row r="2159" spans="1:61" ht="14.45" hidden="1">
      <c r="A2159" t="s">
        <v>11173</v>
      </c>
      <c r="B2159" t="s">
        <v>149</v>
      </c>
      <c r="C2159" t="s">
        <v>85</v>
      </c>
      <c r="D2159" t="s">
        <v>85</v>
      </c>
      <c r="E2159" t="s">
        <v>135</v>
      </c>
      <c r="F2159" t="s">
        <v>136</v>
      </c>
      <c r="G2159" t="s">
        <v>150</v>
      </c>
      <c r="H2159" t="s">
        <v>1959</v>
      </c>
      <c r="I2159" t="s">
        <v>152</v>
      </c>
      <c r="J2159" t="s">
        <v>2110</v>
      </c>
      <c r="K2159" t="s">
        <v>2111</v>
      </c>
      <c r="L2159" t="s">
        <v>2112</v>
      </c>
      <c r="M2159" t="s">
        <v>11174</v>
      </c>
      <c r="N2159" t="s">
        <v>11175</v>
      </c>
      <c r="O2159" s="34">
        <v>45730</v>
      </c>
      <c r="P2159" s="39">
        <v>0.40694444444444444</v>
      </c>
      <c r="Q2159" s="34">
        <v>45733</v>
      </c>
      <c r="R2159" s="39">
        <v>0.52986111111111112</v>
      </c>
      <c r="S2159" t="s">
        <v>75</v>
      </c>
      <c r="T2159" t="s">
        <v>141</v>
      </c>
      <c r="U2159" t="s">
        <v>77</v>
      </c>
      <c r="V2159" t="s">
        <v>78</v>
      </c>
      <c r="W2159" t="s">
        <v>78</v>
      </c>
      <c r="X2159" t="s">
        <v>79</v>
      </c>
      <c r="Y2159" t="s">
        <v>158</v>
      </c>
      <c r="Z2159" t="s">
        <v>143</v>
      </c>
      <c r="AA2159" t="s">
        <v>159</v>
      </c>
      <c r="AB2159" t="s">
        <v>83</v>
      </c>
      <c r="AC2159" s="5" t="s">
        <v>2244</v>
      </c>
      <c r="AD2159" s="9" t="s">
        <v>2244</v>
      </c>
      <c r="AE2159" t="s">
        <v>11173</v>
      </c>
      <c r="AF2159" t="s">
        <v>85</v>
      </c>
      <c r="AG2159" t="s">
        <v>85</v>
      </c>
      <c r="AH2159" t="s">
        <v>85</v>
      </c>
      <c r="AI2159" t="s">
        <v>85</v>
      </c>
      <c r="AJ2159" t="s">
        <v>11173</v>
      </c>
      <c r="AK2159" t="s">
        <v>86</v>
      </c>
      <c r="AL2159" t="s">
        <v>360</v>
      </c>
      <c r="AM2159" t="s">
        <v>2608</v>
      </c>
      <c r="AN2159" t="s">
        <v>7449</v>
      </c>
      <c r="AO2159" t="s">
        <v>89</v>
      </c>
      <c r="AP2159" t="s">
        <v>108</v>
      </c>
      <c r="AQ2159" t="s">
        <v>161</v>
      </c>
      <c r="AR2159" t="s">
        <v>110</v>
      </c>
      <c r="AS2159" t="s">
        <v>2115</v>
      </c>
      <c r="AT2159" t="s">
        <v>93</v>
      </c>
      <c r="AU2159" t="s">
        <v>94</v>
      </c>
      <c r="AV2159" t="s">
        <v>145</v>
      </c>
      <c r="AW2159" t="s">
        <v>85</v>
      </c>
      <c r="AX2159" t="s">
        <v>85</v>
      </c>
      <c r="AY2159" t="s">
        <v>85</v>
      </c>
      <c r="AZ2159" t="s">
        <v>5477</v>
      </c>
      <c r="BA2159" t="s">
        <v>91</v>
      </c>
      <c r="BB2159" t="s">
        <v>9862</v>
      </c>
      <c r="BC2159" t="s">
        <v>9863</v>
      </c>
      <c r="BD2159" t="s">
        <v>85</v>
      </c>
      <c r="BE2159" t="s">
        <v>311</v>
      </c>
      <c r="BF2159" t="s">
        <v>11176</v>
      </c>
      <c r="BG2159" t="s">
        <v>8555</v>
      </c>
      <c r="BH2159" t="s">
        <v>86</v>
      </c>
      <c r="BI2159" t="s">
        <v>85</v>
      </c>
    </row>
    <row r="2160" spans="1:61" ht="14.45" hidden="1">
      <c r="A2160" t="s">
        <v>11177</v>
      </c>
      <c r="B2160" t="s">
        <v>365</v>
      </c>
      <c r="C2160" t="s">
        <v>91</v>
      </c>
      <c r="D2160" t="s">
        <v>91</v>
      </c>
      <c r="E2160" t="s">
        <v>135</v>
      </c>
      <c r="F2160" t="s">
        <v>136</v>
      </c>
      <c r="G2160" t="s">
        <v>67</v>
      </c>
      <c r="H2160" t="s">
        <v>366</v>
      </c>
      <c r="I2160" t="s">
        <v>590</v>
      </c>
      <c r="J2160" t="s">
        <v>428</v>
      </c>
      <c r="K2160" t="s">
        <v>429</v>
      </c>
      <c r="L2160" t="s">
        <v>430</v>
      </c>
      <c r="M2160" t="s">
        <v>11178</v>
      </c>
      <c r="N2160" t="s">
        <v>11179</v>
      </c>
      <c r="O2160" s="34">
        <v>45730</v>
      </c>
      <c r="P2160" s="39">
        <v>0.41666666666666669</v>
      </c>
      <c r="Q2160" s="34">
        <v>45730</v>
      </c>
      <c r="R2160" s="39">
        <v>0.43541666666666667</v>
      </c>
      <c r="S2160" t="s">
        <v>75</v>
      </c>
      <c r="T2160" t="s">
        <v>141</v>
      </c>
      <c r="U2160" t="s">
        <v>77</v>
      </c>
      <c r="V2160" t="s">
        <v>78</v>
      </c>
      <c r="W2160" t="s">
        <v>78</v>
      </c>
      <c r="X2160" t="s">
        <v>79</v>
      </c>
      <c r="Y2160" t="s">
        <v>4466</v>
      </c>
      <c r="Z2160" t="s">
        <v>81</v>
      </c>
      <c r="AA2160" t="s">
        <v>81</v>
      </c>
      <c r="AB2160" t="s">
        <v>176</v>
      </c>
      <c r="AC2160" s="5" t="s">
        <v>2244</v>
      </c>
      <c r="AD2160" s="9" t="s">
        <v>2244</v>
      </c>
      <c r="AE2160" t="s">
        <v>11177</v>
      </c>
      <c r="AF2160" t="s">
        <v>85</v>
      </c>
      <c r="AG2160" t="s">
        <v>85</v>
      </c>
      <c r="AH2160" t="s">
        <v>85</v>
      </c>
      <c r="AI2160" t="s">
        <v>85</v>
      </c>
      <c r="AJ2160" t="s">
        <v>11177</v>
      </c>
      <c r="AK2160" t="s">
        <v>243</v>
      </c>
      <c r="AL2160" t="s">
        <v>360</v>
      </c>
      <c r="AM2160" t="s">
        <v>2608</v>
      </c>
      <c r="AN2160" t="s">
        <v>2608</v>
      </c>
      <c r="AO2160" t="s">
        <v>360</v>
      </c>
      <c r="AP2160" t="s">
        <v>108</v>
      </c>
      <c r="AQ2160" t="s">
        <v>298</v>
      </c>
      <c r="AR2160" t="s">
        <v>110</v>
      </c>
      <c r="AS2160" t="s">
        <v>2652</v>
      </c>
      <c r="AT2160" t="s">
        <v>182</v>
      </c>
      <c r="AU2160" t="s">
        <v>183</v>
      </c>
      <c r="AV2160" t="s">
        <v>145</v>
      </c>
      <c r="AW2160" t="s">
        <v>85</v>
      </c>
      <c r="AX2160" t="s">
        <v>91</v>
      </c>
      <c r="AY2160" t="s">
        <v>85</v>
      </c>
      <c r="AZ2160" t="s">
        <v>85</v>
      </c>
      <c r="BA2160" t="s">
        <v>2399</v>
      </c>
      <c r="BB2160" t="s">
        <v>327</v>
      </c>
      <c r="BC2160" t="s">
        <v>1640</v>
      </c>
      <c r="BD2160" t="s">
        <v>85</v>
      </c>
      <c r="BE2160" t="s">
        <v>1101</v>
      </c>
      <c r="BF2160" t="s">
        <v>1640</v>
      </c>
      <c r="BG2160" t="s">
        <v>11180</v>
      </c>
      <c r="BH2160" t="s">
        <v>86</v>
      </c>
      <c r="BI2160" t="s">
        <v>85</v>
      </c>
    </row>
    <row r="2161" spans="1:61" ht="14.45" hidden="1">
      <c r="A2161" t="s">
        <v>11181</v>
      </c>
      <c r="B2161" t="s">
        <v>501</v>
      </c>
      <c r="C2161" t="s">
        <v>85</v>
      </c>
      <c r="D2161" t="s">
        <v>85</v>
      </c>
      <c r="E2161" t="s">
        <v>65</v>
      </c>
      <c r="F2161" t="s">
        <v>66</v>
      </c>
      <c r="G2161" t="s">
        <v>150</v>
      </c>
      <c r="H2161" t="s">
        <v>817</v>
      </c>
      <c r="I2161" t="s">
        <v>267</v>
      </c>
      <c r="J2161" t="s">
        <v>964</v>
      </c>
      <c r="K2161" t="s">
        <v>965</v>
      </c>
      <c r="L2161" t="s">
        <v>159</v>
      </c>
      <c r="M2161" t="s">
        <v>11182</v>
      </c>
      <c r="N2161" t="s">
        <v>11183</v>
      </c>
      <c r="O2161" s="34">
        <v>45730</v>
      </c>
      <c r="P2161" s="39">
        <v>0.41736111111111113</v>
      </c>
      <c r="Q2161" s="34">
        <v>45730</v>
      </c>
      <c r="R2161" s="39">
        <v>0.75902777777777775</v>
      </c>
      <c r="S2161" t="s">
        <v>75</v>
      </c>
      <c r="T2161" t="s">
        <v>141</v>
      </c>
      <c r="U2161" t="s">
        <v>77</v>
      </c>
      <c r="V2161" t="s">
        <v>78</v>
      </c>
      <c r="W2161" t="s">
        <v>78</v>
      </c>
      <c r="X2161" t="s">
        <v>79</v>
      </c>
      <c r="Y2161" t="s">
        <v>270</v>
      </c>
      <c r="Z2161" t="s">
        <v>81</v>
      </c>
      <c r="AA2161" t="s">
        <v>117</v>
      </c>
      <c r="AB2161" t="s">
        <v>83</v>
      </c>
      <c r="AC2161" s="5" t="s">
        <v>2244</v>
      </c>
      <c r="AD2161" s="9" t="s">
        <v>2244</v>
      </c>
      <c r="AE2161" t="s">
        <v>11181</v>
      </c>
      <c r="AF2161" t="s">
        <v>85</v>
      </c>
      <c r="AG2161" t="s">
        <v>177</v>
      </c>
      <c r="AH2161" t="s">
        <v>178</v>
      </c>
      <c r="AI2161" t="s">
        <v>179</v>
      </c>
      <c r="AJ2161" t="s">
        <v>11181</v>
      </c>
      <c r="AK2161" t="s">
        <v>86</v>
      </c>
      <c r="AL2161" t="s">
        <v>360</v>
      </c>
      <c r="AM2161" t="s">
        <v>2608</v>
      </c>
      <c r="AN2161" t="s">
        <v>2608</v>
      </c>
      <c r="AO2161" t="s">
        <v>360</v>
      </c>
      <c r="AP2161" t="s">
        <v>108</v>
      </c>
      <c r="AQ2161" t="s">
        <v>161</v>
      </c>
      <c r="AR2161" t="s">
        <v>110</v>
      </c>
      <c r="AS2161" t="s">
        <v>968</v>
      </c>
      <c r="AT2161" t="s">
        <v>182</v>
      </c>
      <c r="AU2161" t="s">
        <v>183</v>
      </c>
      <c r="AV2161" t="s">
        <v>245</v>
      </c>
      <c r="AW2161" t="s">
        <v>85</v>
      </c>
      <c r="AX2161" t="s">
        <v>85</v>
      </c>
      <c r="AY2161" t="s">
        <v>85</v>
      </c>
      <c r="AZ2161" t="s">
        <v>85</v>
      </c>
      <c r="BA2161" t="s">
        <v>1863</v>
      </c>
      <c r="BB2161" t="s">
        <v>2160</v>
      </c>
      <c r="BC2161" t="s">
        <v>3671</v>
      </c>
      <c r="BD2161" t="s">
        <v>85</v>
      </c>
      <c r="BE2161" t="s">
        <v>91</v>
      </c>
      <c r="BF2161" t="s">
        <v>3671</v>
      </c>
      <c r="BG2161" t="s">
        <v>11184</v>
      </c>
      <c r="BH2161" t="s">
        <v>86</v>
      </c>
      <c r="BI2161" t="s">
        <v>85</v>
      </c>
    </row>
    <row r="2162" spans="1:61" ht="14.45" hidden="1">
      <c r="A2162" t="s">
        <v>11185</v>
      </c>
      <c r="B2162" t="s">
        <v>365</v>
      </c>
      <c r="C2162" t="s">
        <v>85</v>
      </c>
      <c r="D2162" t="s">
        <v>85</v>
      </c>
      <c r="E2162" t="s">
        <v>65</v>
      </c>
      <c r="F2162" t="s">
        <v>66</v>
      </c>
      <c r="G2162" t="s">
        <v>67</v>
      </c>
      <c r="H2162" t="s">
        <v>304</v>
      </c>
      <c r="I2162" t="s">
        <v>305</v>
      </c>
      <c r="J2162" t="s">
        <v>70</v>
      </c>
      <c r="K2162" t="s">
        <v>71</v>
      </c>
      <c r="L2162" t="s">
        <v>72</v>
      </c>
      <c r="M2162" t="s">
        <v>11186</v>
      </c>
      <c r="N2162" t="s">
        <v>11187</v>
      </c>
      <c r="O2162" s="34">
        <v>45730</v>
      </c>
      <c r="P2162" s="39">
        <v>0.4201388888888889</v>
      </c>
      <c r="Q2162" s="34">
        <v>45730</v>
      </c>
      <c r="R2162" s="39">
        <v>0.42152777777777778</v>
      </c>
      <c r="S2162" t="s">
        <v>75</v>
      </c>
      <c r="T2162" t="s">
        <v>141</v>
      </c>
      <c r="U2162" t="s">
        <v>77</v>
      </c>
      <c r="V2162" t="s">
        <v>78</v>
      </c>
      <c r="W2162" t="s">
        <v>78</v>
      </c>
      <c r="X2162" t="s">
        <v>79</v>
      </c>
      <c r="Y2162" t="s">
        <v>80</v>
      </c>
      <c r="Z2162" t="s">
        <v>81</v>
      </c>
      <c r="AA2162" t="s">
        <v>81</v>
      </c>
      <c r="AB2162" t="s">
        <v>83</v>
      </c>
      <c r="AC2162" s="5" t="s">
        <v>2244</v>
      </c>
      <c r="AD2162" s="9" t="s">
        <v>2244</v>
      </c>
      <c r="AE2162" t="s">
        <v>11185</v>
      </c>
      <c r="AF2162" t="s">
        <v>85</v>
      </c>
      <c r="AG2162" t="s">
        <v>85</v>
      </c>
      <c r="AH2162" t="s">
        <v>85</v>
      </c>
      <c r="AI2162" t="s">
        <v>85</v>
      </c>
      <c r="AJ2162" t="s">
        <v>11185</v>
      </c>
      <c r="AK2162" t="s">
        <v>243</v>
      </c>
      <c r="AL2162" t="s">
        <v>360</v>
      </c>
      <c r="AM2162" t="s">
        <v>2608</v>
      </c>
      <c r="AN2162" t="s">
        <v>2608</v>
      </c>
      <c r="AO2162" t="s">
        <v>360</v>
      </c>
      <c r="AP2162" t="s">
        <v>108</v>
      </c>
      <c r="AQ2162" t="s">
        <v>308</v>
      </c>
      <c r="AR2162" t="s">
        <v>110</v>
      </c>
      <c r="AS2162" t="s">
        <v>92</v>
      </c>
      <c r="AT2162" t="s">
        <v>93</v>
      </c>
      <c r="AU2162" t="s">
        <v>94</v>
      </c>
      <c r="AV2162" t="s">
        <v>95</v>
      </c>
      <c r="AW2162" t="s">
        <v>85</v>
      </c>
      <c r="AX2162" t="s">
        <v>85</v>
      </c>
      <c r="AY2162" t="s">
        <v>85</v>
      </c>
      <c r="AZ2162" t="s">
        <v>85</v>
      </c>
      <c r="BA2162" t="s">
        <v>91</v>
      </c>
      <c r="BB2162" t="s">
        <v>570</v>
      </c>
      <c r="BC2162" t="s">
        <v>570</v>
      </c>
      <c r="BD2162" t="s">
        <v>85</v>
      </c>
      <c r="BE2162" t="s">
        <v>343</v>
      </c>
      <c r="BF2162" t="s">
        <v>570</v>
      </c>
      <c r="BG2162" t="s">
        <v>312</v>
      </c>
      <c r="BH2162" t="s">
        <v>243</v>
      </c>
      <c r="BI2162" t="s">
        <v>85</v>
      </c>
    </row>
    <row r="2163" spans="1:61" ht="14.45" hidden="1">
      <c r="A2163" t="s">
        <v>11188</v>
      </c>
      <c r="B2163" t="s">
        <v>303</v>
      </c>
      <c r="C2163" t="s">
        <v>167</v>
      </c>
      <c r="D2163" t="s">
        <v>168</v>
      </c>
      <c r="E2163" t="s">
        <v>135</v>
      </c>
      <c r="F2163" t="s">
        <v>136</v>
      </c>
      <c r="G2163" t="s">
        <v>67</v>
      </c>
      <c r="H2163" t="s">
        <v>169</v>
      </c>
      <c r="I2163" t="s">
        <v>478</v>
      </c>
      <c r="J2163" t="s">
        <v>479</v>
      </c>
      <c r="K2163" t="s">
        <v>480</v>
      </c>
      <c r="L2163" t="s">
        <v>481</v>
      </c>
      <c r="M2163" t="s">
        <v>11189</v>
      </c>
      <c r="N2163" t="s">
        <v>11190</v>
      </c>
      <c r="O2163" s="34">
        <v>45730</v>
      </c>
      <c r="P2163" s="39">
        <v>0.43402777777777779</v>
      </c>
      <c r="Q2163" s="34">
        <v>45743</v>
      </c>
      <c r="R2163" s="39">
        <v>0.41597222222222224</v>
      </c>
      <c r="S2163" t="s">
        <v>75</v>
      </c>
      <c r="T2163" t="s">
        <v>76</v>
      </c>
      <c r="U2163" t="s">
        <v>77</v>
      </c>
      <c r="V2163" t="s">
        <v>78</v>
      </c>
      <c r="W2163" t="s">
        <v>78</v>
      </c>
      <c r="X2163" t="s">
        <v>79</v>
      </c>
      <c r="Y2163" t="s">
        <v>80</v>
      </c>
      <c r="Z2163" t="s">
        <v>81</v>
      </c>
      <c r="AA2163" t="s">
        <v>143</v>
      </c>
      <c r="AB2163" t="s">
        <v>83</v>
      </c>
      <c r="AC2163" s="5" t="s">
        <v>2244</v>
      </c>
      <c r="AD2163" s="9" t="s">
        <v>2244</v>
      </c>
      <c r="AE2163" t="s">
        <v>11188</v>
      </c>
      <c r="AF2163" t="s">
        <v>85</v>
      </c>
      <c r="AG2163" t="s">
        <v>85</v>
      </c>
      <c r="AH2163" t="s">
        <v>85</v>
      </c>
      <c r="AI2163" t="s">
        <v>85</v>
      </c>
      <c r="AJ2163" t="s">
        <v>11188</v>
      </c>
      <c r="AK2163" t="s">
        <v>86</v>
      </c>
      <c r="AL2163" t="s">
        <v>360</v>
      </c>
      <c r="AM2163" t="s">
        <v>2608</v>
      </c>
      <c r="AN2163" t="s">
        <v>10095</v>
      </c>
      <c r="AO2163" t="s">
        <v>337</v>
      </c>
      <c r="AP2163" t="s">
        <v>108</v>
      </c>
      <c r="AQ2163" t="s">
        <v>298</v>
      </c>
      <c r="AR2163" t="s">
        <v>110</v>
      </c>
      <c r="AS2163" t="s">
        <v>1194</v>
      </c>
      <c r="AT2163" t="s">
        <v>93</v>
      </c>
      <c r="AU2163" t="s">
        <v>94</v>
      </c>
      <c r="AV2163" t="s">
        <v>145</v>
      </c>
      <c r="AW2163" t="s">
        <v>85</v>
      </c>
      <c r="AX2163" t="s">
        <v>85</v>
      </c>
      <c r="AY2163" t="s">
        <v>85</v>
      </c>
      <c r="AZ2163" t="s">
        <v>85</v>
      </c>
      <c r="BA2163" t="s">
        <v>319</v>
      </c>
      <c r="BB2163" t="s">
        <v>11191</v>
      </c>
      <c r="BC2163" t="s">
        <v>11192</v>
      </c>
      <c r="BD2163" t="s">
        <v>85</v>
      </c>
      <c r="BE2163" t="s">
        <v>300</v>
      </c>
      <c r="BF2163" t="s">
        <v>11192</v>
      </c>
      <c r="BG2163" t="s">
        <v>11193</v>
      </c>
      <c r="BH2163" t="s">
        <v>86</v>
      </c>
      <c r="BI2163" t="s">
        <v>85</v>
      </c>
    </row>
    <row r="2164" spans="1:61" ht="14.45" hidden="1">
      <c r="A2164" t="s">
        <v>11194</v>
      </c>
      <c r="B2164" t="s">
        <v>98</v>
      </c>
      <c r="C2164" t="s">
        <v>85</v>
      </c>
      <c r="D2164" t="s">
        <v>85</v>
      </c>
      <c r="E2164" t="s">
        <v>65</v>
      </c>
      <c r="F2164" t="s">
        <v>66</v>
      </c>
      <c r="G2164" t="s">
        <v>67</v>
      </c>
      <c r="H2164" t="s">
        <v>390</v>
      </c>
      <c r="I2164" t="s">
        <v>279</v>
      </c>
      <c r="J2164" t="s">
        <v>70</v>
      </c>
      <c r="K2164" t="s">
        <v>71</v>
      </c>
      <c r="L2164" t="s">
        <v>72</v>
      </c>
      <c r="M2164" t="s">
        <v>11195</v>
      </c>
      <c r="N2164" t="s">
        <v>11196</v>
      </c>
      <c r="O2164" s="34">
        <v>45730</v>
      </c>
      <c r="P2164" s="39">
        <v>0.45694444444444443</v>
      </c>
      <c r="Q2164" s="34">
        <v>45738</v>
      </c>
      <c r="R2164" s="39">
        <v>0.84791666666666665</v>
      </c>
      <c r="S2164" t="s">
        <v>75</v>
      </c>
      <c r="T2164" t="s">
        <v>76</v>
      </c>
      <c r="U2164" t="s">
        <v>77</v>
      </c>
      <c r="V2164" t="s">
        <v>78</v>
      </c>
      <c r="W2164" t="s">
        <v>78</v>
      </c>
      <c r="X2164" t="s">
        <v>79</v>
      </c>
      <c r="Y2164" t="s">
        <v>105</v>
      </c>
      <c r="Z2164" t="s">
        <v>81</v>
      </c>
      <c r="AA2164" t="s">
        <v>369</v>
      </c>
      <c r="AB2164" t="s">
        <v>83</v>
      </c>
      <c r="AC2164" s="5" t="s">
        <v>2244</v>
      </c>
      <c r="AD2164" s="9" t="s">
        <v>2244</v>
      </c>
      <c r="AE2164" t="s">
        <v>11194</v>
      </c>
      <c r="AF2164" t="s">
        <v>85</v>
      </c>
      <c r="AG2164" t="s">
        <v>85</v>
      </c>
      <c r="AH2164" t="s">
        <v>85</v>
      </c>
      <c r="AI2164" t="s">
        <v>85</v>
      </c>
      <c r="AJ2164" t="s">
        <v>11194</v>
      </c>
      <c r="AK2164" t="s">
        <v>86</v>
      </c>
      <c r="AL2164" t="s">
        <v>360</v>
      </c>
      <c r="AM2164" t="s">
        <v>2608</v>
      </c>
      <c r="AN2164" t="s">
        <v>7449</v>
      </c>
      <c r="AO2164" t="s">
        <v>1460</v>
      </c>
      <c r="AP2164" t="s">
        <v>108</v>
      </c>
      <c r="AQ2164" t="s">
        <v>180</v>
      </c>
      <c r="AR2164" t="s">
        <v>110</v>
      </c>
      <c r="AS2164" t="s">
        <v>290</v>
      </c>
      <c r="AT2164" t="s">
        <v>93</v>
      </c>
      <c r="AU2164" t="s">
        <v>94</v>
      </c>
      <c r="AV2164" t="s">
        <v>95</v>
      </c>
      <c r="AW2164" t="s">
        <v>85</v>
      </c>
      <c r="AX2164" t="s">
        <v>85</v>
      </c>
      <c r="AY2164" t="s">
        <v>85</v>
      </c>
      <c r="AZ2164" t="s">
        <v>85</v>
      </c>
      <c r="BA2164" t="s">
        <v>1755</v>
      </c>
      <c r="BB2164" t="s">
        <v>11197</v>
      </c>
      <c r="BC2164" t="s">
        <v>11198</v>
      </c>
      <c r="BD2164" t="s">
        <v>85</v>
      </c>
      <c r="BE2164" t="s">
        <v>85</v>
      </c>
      <c r="BF2164" t="s">
        <v>11198</v>
      </c>
      <c r="BG2164" t="s">
        <v>11199</v>
      </c>
      <c r="BH2164" t="s">
        <v>86</v>
      </c>
      <c r="BI2164" t="s">
        <v>85</v>
      </c>
    </row>
    <row r="2165" spans="1:61" ht="14.45" hidden="1">
      <c r="A2165" t="s">
        <v>11200</v>
      </c>
      <c r="B2165" t="s">
        <v>5837</v>
      </c>
      <c r="C2165" t="s">
        <v>167</v>
      </c>
      <c r="D2165" t="s">
        <v>168</v>
      </c>
      <c r="E2165" t="s">
        <v>135</v>
      </c>
      <c r="F2165" t="s">
        <v>136</v>
      </c>
      <c r="G2165" t="s">
        <v>67</v>
      </c>
      <c r="H2165" t="s">
        <v>253</v>
      </c>
      <c r="I2165" t="s">
        <v>152</v>
      </c>
      <c r="J2165" t="s">
        <v>428</v>
      </c>
      <c r="K2165" t="s">
        <v>429</v>
      </c>
      <c r="L2165" t="s">
        <v>430</v>
      </c>
      <c r="M2165" t="s">
        <v>11201</v>
      </c>
      <c r="N2165" t="s">
        <v>11202</v>
      </c>
      <c r="O2165" s="34">
        <v>45730</v>
      </c>
      <c r="P2165" s="39">
        <v>0.47013888888888888</v>
      </c>
      <c r="Q2165" s="34">
        <v>45733</v>
      </c>
      <c r="R2165" s="39">
        <v>0.71388888888888891</v>
      </c>
      <c r="S2165" t="s">
        <v>75</v>
      </c>
      <c r="T2165" t="s">
        <v>141</v>
      </c>
      <c r="U2165" t="s">
        <v>77</v>
      </c>
      <c r="V2165" t="s">
        <v>78</v>
      </c>
      <c r="W2165" t="s">
        <v>78</v>
      </c>
      <c r="X2165" t="s">
        <v>79</v>
      </c>
      <c r="Y2165" t="s">
        <v>80</v>
      </c>
      <c r="Z2165" t="s">
        <v>175</v>
      </c>
      <c r="AA2165" t="s">
        <v>227</v>
      </c>
      <c r="AB2165" t="s">
        <v>83</v>
      </c>
      <c r="AC2165" s="5" t="s">
        <v>2244</v>
      </c>
      <c r="AD2165" s="9" t="s">
        <v>2244</v>
      </c>
      <c r="AE2165" t="s">
        <v>11200</v>
      </c>
      <c r="AF2165" t="s">
        <v>85</v>
      </c>
      <c r="AG2165" t="s">
        <v>85</v>
      </c>
      <c r="AH2165" t="s">
        <v>85</v>
      </c>
      <c r="AI2165" t="s">
        <v>85</v>
      </c>
      <c r="AJ2165" t="s">
        <v>11200</v>
      </c>
      <c r="AK2165" t="s">
        <v>86</v>
      </c>
      <c r="AL2165" t="s">
        <v>360</v>
      </c>
      <c r="AM2165" t="s">
        <v>2608</v>
      </c>
      <c r="AN2165" t="s">
        <v>7449</v>
      </c>
      <c r="AO2165" t="s">
        <v>89</v>
      </c>
      <c r="AP2165" t="s">
        <v>108</v>
      </c>
      <c r="AQ2165" t="s">
        <v>298</v>
      </c>
      <c r="AR2165" t="s">
        <v>110</v>
      </c>
      <c r="AS2165" t="s">
        <v>2429</v>
      </c>
      <c r="AT2165" t="s">
        <v>93</v>
      </c>
      <c r="AU2165" t="s">
        <v>94</v>
      </c>
      <c r="AV2165" t="s">
        <v>145</v>
      </c>
      <c r="AW2165" t="s">
        <v>85</v>
      </c>
      <c r="AX2165" t="s">
        <v>85</v>
      </c>
      <c r="AY2165" t="s">
        <v>85</v>
      </c>
      <c r="AZ2165" t="s">
        <v>85</v>
      </c>
      <c r="BA2165" t="s">
        <v>133</v>
      </c>
      <c r="BB2165" t="s">
        <v>11203</v>
      </c>
      <c r="BC2165" t="s">
        <v>1243</v>
      </c>
      <c r="BD2165" t="s">
        <v>85</v>
      </c>
      <c r="BE2165" t="s">
        <v>311</v>
      </c>
      <c r="BF2165" t="s">
        <v>1243</v>
      </c>
      <c r="BG2165" t="s">
        <v>11204</v>
      </c>
      <c r="BH2165" t="s">
        <v>86</v>
      </c>
      <c r="BI2165" t="s">
        <v>85</v>
      </c>
    </row>
    <row r="2166" spans="1:61" ht="14.45" hidden="1">
      <c r="A2166" t="s">
        <v>11205</v>
      </c>
      <c r="B2166" t="s">
        <v>290</v>
      </c>
      <c r="C2166" t="s">
        <v>110</v>
      </c>
      <c r="D2166" t="s">
        <v>356</v>
      </c>
      <c r="E2166" t="s">
        <v>135</v>
      </c>
      <c r="F2166" t="s">
        <v>136</v>
      </c>
      <c r="G2166" t="s">
        <v>67</v>
      </c>
      <c r="H2166" t="s">
        <v>448</v>
      </c>
      <c r="I2166" t="s">
        <v>667</v>
      </c>
      <c r="J2166" t="s">
        <v>411</v>
      </c>
      <c r="K2166" t="s">
        <v>412</v>
      </c>
      <c r="L2166" t="s">
        <v>227</v>
      </c>
      <c r="M2166" t="s">
        <v>11206</v>
      </c>
      <c r="N2166" t="s">
        <v>11207</v>
      </c>
      <c r="O2166" s="34">
        <v>45730</v>
      </c>
      <c r="P2166" s="39">
        <v>0.47361111111111109</v>
      </c>
      <c r="Q2166" s="34">
        <v>45737</v>
      </c>
      <c r="R2166" s="39">
        <v>0.38472222222222224</v>
      </c>
      <c r="S2166" t="s">
        <v>75</v>
      </c>
      <c r="T2166" t="s">
        <v>76</v>
      </c>
      <c r="U2166" t="s">
        <v>77</v>
      </c>
      <c r="V2166" t="s">
        <v>78</v>
      </c>
      <c r="W2166" t="s">
        <v>78</v>
      </c>
      <c r="X2166" t="s">
        <v>79</v>
      </c>
      <c r="Y2166" t="s">
        <v>67</v>
      </c>
      <c r="Z2166" t="s">
        <v>175</v>
      </c>
      <c r="AA2166" t="s">
        <v>143</v>
      </c>
      <c r="AB2166" t="s">
        <v>83</v>
      </c>
      <c r="AC2166" s="5" t="s">
        <v>2244</v>
      </c>
      <c r="AD2166" s="9" t="s">
        <v>2244</v>
      </c>
      <c r="AE2166" t="s">
        <v>11205</v>
      </c>
      <c r="AF2166" t="s">
        <v>85</v>
      </c>
      <c r="AG2166" t="s">
        <v>177</v>
      </c>
      <c r="AH2166" t="s">
        <v>178</v>
      </c>
      <c r="AI2166" t="s">
        <v>179</v>
      </c>
      <c r="AJ2166" t="s">
        <v>11205</v>
      </c>
      <c r="AK2166" t="s">
        <v>86</v>
      </c>
      <c r="AL2166" t="s">
        <v>360</v>
      </c>
      <c r="AM2166" t="s">
        <v>2608</v>
      </c>
      <c r="AN2166" t="s">
        <v>7449</v>
      </c>
      <c r="AO2166" t="s">
        <v>360</v>
      </c>
      <c r="AP2166" t="s">
        <v>108</v>
      </c>
      <c r="AQ2166" t="s">
        <v>670</v>
      </c>
      <c r="AR2166" t="s">
        <v>110</v>
      </c>
      <c r="AS2166" t="s">
        <v>3535</v>
      </c>
      <c r="AT2166" t="s">
        <v>182</v>
      </c>
      <c r="AU2166" t="s">
        <v>183</v>
      </c>
      <c r="AV2166" t="s">
        <v>145</v>
      </c>
      <c r="AW2166" t="s">
        <v>85</v>
      </c>
      <c r="AX2166" t="s">
        <v>85</v>
      </c>
      <c r="AY2166" t="s">
        <v>85</v>
      </c>
      <c r="AZ2166" t="s">
        <v>85</v>
      </c>
      <c r="BA2166" t="s">
        <v>91</v>
      </c>
      <c r="BB2166" t="s">
        <v>11208</v>
      </c>
      <c r="BC2166" t="s">
        <v>11209</v>
      </c>
      <c r="BD2166" t="s">
        <v>85</v>
      </c>
      <c r="BE2166" t="s">
        <v>11210</v>
      </c>
      <c r="BF2166" t="s">
        <v>11209</v>
      </c>
      <c r="BG2166" t="s">
        <v>11211</v>
      </c>
      <c r="BH2166" t="s">
        <v>86</v>
      </c>
      <c r="BI2166" t="s">
        <v>85</v>
      </c>
    </row>
    <row r="2167" spans="1:61" ht="14.45" hidden="1">
      <c r="A2167" t="s">
        <v>11212</v>
      </c>
      <c r="B2167" t="s">
        <v>62</v>
      </c>
      <c r="C2167" t="s">
        <v>63</v>
      </c>
      <c r="D2167" t="s">
        <v>64</v>
      </c>
      <c r="E2167" t="s">
        <v>135</v>
      </c>
      <c r="F2167" t="s">
        <v>136</v>
      </c>
      <c r="G2167" t="s">
        <v>67</v>
      </c>
      <c r="H2167" t="s">
        <v>1508</v>
      </c>
      <c r="I2167" t="s">
        <v>2659</v>
      </c>
      <c r="J2167" t="s">
        <v>428</v>
      </c>
      <c r="K2167" t="s">
        <v>429</v>
      </c>
      <c r="L2167" t="s">
        <v>430</v>
      </c>
      <c r="M2167" t="s">
        <v>11213</v>
      </c>
      <c r="N2167" t="s">
        <v>11214</v>
      </c>
      <c r="O2167" s="34">
        <v>45730</v>
      </c>
      <c r="P2167" s="39">
        <v>0.47708333333333336</v>
      </c>
      <c r="Q2167" s="34">
        <v>45733</v>
      </c>
      <c r="R2167" s="39">
        <v>0.70625000000000004</v>
      </c>
      <c r="S2167" t="s">
        <v>75</v>
      </c>
      <c r="T2167" t="s">
        <v>141</v>
      </c>
      <c r="U2167" t="s">
        <v>77</v>
      </c>
      <c r="V2167" t="s">
        <v>78</v>
      </c>
      <c r="W2167" t="s">
        <v>78</v>
      </c>
      <c r="X2167" t="s">
        <v>79</v>
      </c>
      <c r="Y2167" t="s">
        <v>80</v>
      </c>
      <c r="Z2167" t="s">
        <v>175</v>
      </c>
      <c r="AA2167" t="s">
        <v>242</v>
      </c>
      <c r="AB2167" t="s">
        <v>83</v>
      </c>
      <c r="AC2167" s="5" t="s">
        <v>2244</v>
      </c>
      <c r="AD2167" s="9" t="s">
        <v>2244</v>
      </c>
      <c r="AE2167" t="s">
        <v>11212</v>
      </c>
      <c r="AF2167" t="s">
        <v>85</v>
      </c>
      <c r="AG2167" t="s">
        <v>85</v>
      </c>
      <c r="AH2167" t="s">
        <v>85</v>
      </c>
      <c r="AI2167" t="s">
        <v>85</v>
      </c>
      <c r="AJ2167" t="s">
        <v>11212</v>
      </c>
      <c r="AK2167" t="s">
        <v>86</v>
      </c>
      <c r="AL2167" t="s">
        <v>360</v>
      </c>
      <c r="AM2167" t="s">
        <v>2608</v>
      </c>
      <c r="AN2167" t="s">
        <v>7449</v>
      </c>
      <c r="AO2167" t="s">
        <v>89</v>
      </c>
      <c r="AP2167" t="s">
        <v>108</v>
      </c>
      <c r="AQ2167" t="s">
        <v>180</v>
      </c>
      <c r="AR2167" t="s">
        <v>110</v>
      </c>
      <c r="AS2167" t="s">
        <v>2889</v>
      </c>
      <c r="AT2167" t="s">
        <v>93</v>
      </c>
      <c r="AU2167" t="s">
        <v>94</v>
      </c>
      <c r="AV2167" t="s">
        <v>145</v>
      </c>
      <c r="AW2167" t="s">
        <v>85</v>
      </c>
      <c r="AX2167" t="s">
        <v>85</v>
      </c>
      <c r="AY2167" t="s">
        <v>85</v>
      </c>
      <c r="AZ2167" t="s">
        <v>85</v>
      </c>
      <c r="BA2167" t="s">
        <v>91</v>
      </c>
      <c r="BB2167" t="s">
        <v>847</v>
      </c>
      <c r="BC2167" t="s">
        <v>1367</v>
      </c>
      <c r="BD2167" t="s">
        <v>85</v>
      </c>
      <c r="BE2167" t="s">
        <v>343</v>
      </c>
      <c r="BF2167" t="s">
        <v>1367</v>
      </c>
      <c r="BG2167" t="s">
        <v>7661</v>
      </c>
      <c r="BH2167" t="s">
        <v>86</v>
      </c>
      <c r="BI2167" t="s">
        <v>85</v>
      </c>
    </row>
    <row r="2168" spans="1:61" ht="14.45" hidden="1">
      <c r="A2168" t="s">
        <v>11215</v>
      </c>
      <c r="B2168" t="s">
        <v>393</v>
      </c>
      <c r="C2168" t="s">
        <v>91</v>
      </c>
      <c r="D2168" t="s">
        <v>91</v>
      </c>
      <c r="E2168" t="s">
        <v>135</v>
      </c>
      <c r="F2168" t="s">
        <v>136</v>
      </c>
      <c r="G2168" t="s">
        <v>566</v>
      </c>
      <c r="H2168" t="s">
        <v>567</v>
      </c>
      <c r="I2168" t="s">
        <v>152</v>
      </c>
      <c r="J2168" t="s">
        <v>428</v>
      </c>
      <c r="K2168" t="s">
        <v>429</v>
      </c>
      <c r="L2168" t="s">
        <v>430</v>
      </c>
      <c r="M2168" t="s">
        <v>11216</v>
      </c>
      <c r="N2168" t="s">
        <v>11217</v>
      </c>
      <c r="O2168" s="34">
        <v>45730</v>
      </c>
      <c r="P2168" s="39">
        <v>0.47916666666666669</v>
      </c>
      <c r="Q2168" s="34">
        <v>45735</v>
      </c>
      <c r="R2168" s="39">
        <v>0.44444444444444442</v>
      </c>
      <c r="S2168" t="s">
        <v>75</v>
      </c>
      <c r="T2168" t="s">
        <v>141</v>
      </c>
      <c r="U2168" t="s">
        <v>77</v>
      </c>
      <c r="V2168" t="s">
        <v>78</v>
      </c>
      <c r="W2168" t="s">
        <v>78</v>
      </c>
      <c r="X2168" t="s">
        <v>79</v>
      </c>
      <c r="Y2168" t="s">
        <v>566</v>
      </c>
      <c r="Z2168" t="s">
        <v>175</v>
      </c>
      <c r="AA2168" t="s">
        <v>81</v>
      </c>
      <c r="AB2168" t="s">
        <v>83</v>
      </c>
      <c r="AC2168" s="5" t="s">
        <v>2244</v>
      </c>
      <c r="AD2168" s="9" t="s">
        <v>2244</v>
      </c>
      <c r="AE2168" t="s">
        <v>11215</v>
      </c>
      <c r="AF2168" t="s">
        <v>85</v>
      </c>
      <c r="AG2168" t="s">
        <v>85</v>
      </c>
      <c r="AH2168" t="s">
        <v>85</v>
      </c>
      <c r="AI2168" t="s">
        <v>85</v>
      </c>
      <c r="AJ2168" t="s">
        <v>11215</v>
      </c>
      <c r="AK2168" t="s">
        <v>86</v>
      </c>
      <c r="AL2168" t="s">
        <v>360</v>
      </c>
      <c r="AM2168" t="s">
        <v>2608</v>
      </c>
      <c r="AN2168" t="s">
        <v>7449</v>
      </c>
      <c r="AO2168" t="s">
        <v>229</v>
      </c>
      <c r="AP2168" t="s">
        <v>108</v>
      </c>
      <c r="AQ2168" t="s">
        <v>161</v>
      </c>
      <c r="AR2168" t="s">
        <v>110</v>
      </c>
      <c r="AS2168" t="s">
        <v>2889</v>
      </c>
      <c r="AT2168" t="s">
        <v>93</v>
      </c>
      <c r="AU2168" t="s">
        <v>94</v>
      </c>
      <c r="AV2168" t="s">
        <v>145</v>
      </c>
      <c r="AW2168" t="s">
        <v>85</v>
      </c>
      <c r="AX2168" t="s">
        <v>85</v>
      </c>
      <c r="AY2168" t="s">
        <v>85</v>
      </c>
      <c r="AZ2168" t="s">
        <v>85</v>
      </c>
      <c r="BA2168" t="s">
        <v>11218</v>
      </c>
      <c r="BB2168" t="s">
        <v>11219</v>
      </c>
      <c r="BC2168" t="s">
        <v>7876</v>
      </c>
      <c r="BD2168" t="s">
        <v>85</v>
      </c>
      <c r="BE2168" t="s">
        <v>579</v>
      </c>
      <c r="BF2168" t="s">
        <v>7876</v>
      </c>
      <c r="BG2168" t="s">
        <v>11220</v>
      </c>
      <c r="BH2168" t="s">
        <v>86</v>
      </c>
      <c r="BI2168" t="s">
        <v>85</v>
      </c>
    </row>
    <row r="2169" spans="1:61" ht="14.45" hidden="1">
      <c r="A2169" t="s">
        <v>11221</v>
      </c>
      <c r="B2169" t="s">
        <v>62</v>
      </c>
      <c r="C2169" t="s">
        <v>63</v>
      </c>
      <c r="D2169" t="s">
        <v>64</v>
      </c>
      <c r="E2169" t="s">
        <v>135</v>
      </c>
      <c r="F2169" t="s">
        <v>136</v>
      </c>
      <c r="G2169" t="s">
        <v>67</v>
      </c>
      <c r="H2169" t="s">
        <v>366</v>
      </c>
      <c r="I2169" t="s">
        <v>8376</v>
      </c>
      <c r="J2169" t="s">
        <v>428</v>
      </c>
      <c r="K2169" t="s">
        <v>429</v>
      </c>
      <c r="L2169" t="s">
        <v>430</v>
      </c>
      <c r="M2169" t="s">
        <v>11222</v>
      </c>
      <c r="N2169" t="s">
        <v>11223</v>
      </c>
      <c r="O2169" s="34">
        <v>45730</v>
      </c>
      <c r="P2169" s="39">
        <v>0.50069444444444444</v>
      </c>
      <c r="Q2169" s="34">
        <v>45730</v>
      </c>
      <c r="R2169" s="39">
        <v>0.50277777777777777</v>
      </c>
      <c r="S2169" t="s">
        <v>75</v>
      </c>
      <c r="T2169" t="s">
        <v>141</v>
      </c>
      <c r="U2169" t="s">
        <v>77</v>
      </c>
      <c r="V2169" t="s">
        <v>78</v>
      </c>
      <c r="W2169" t="s">
        <v>78</v>
      </c>
      <c r="X2169" t="s">
        <v>79</v>
      </c>
      <c r="Y2169" t="s">
        <v>80</v>
      </c>
      <c r="Z2169" t="s">
        <v>159</v>
      </c>
      <c r="AA2169" t="s">
        <v>159</v>
      </c>
      <c r="AB2169" t="s">
        <v>176</v>
      </c>
      <c r="AC2169" s="5" t="s">
        <v>2244</v>
      </c>
      <c r="AD2169" s="9" t="s">
        <v>2244</v>
      </c>
      <c r="AE2169" t="s">
        <v>11221</v>
      </c>
      <c r="AF2169" t="s">
        <v>85</v>
      </c>
      <c r="AG2169" t="s">
        <v>1442</v>
      </c>
      <c r="AH2169" t="s">
        <v>178</v>
      </c>
      <c r="AI2169" t="s">
        <v>1443</v>
      </c>
      <c r="AJ2169" t="s">
        <v>11221</v>
      </c>
      <c r="AK2169" t="s">
        <v>86</v>
      </c>
      <c r="AL2169" t="s">
        <v>360</v>
      </c>
      <c r="AM2169" t="s">
        <v>2608</v>
      </c>
      <c r="AN2169" t="s">
        <v>2608</v>
      </c>
      <c r="AO2169" t="s">
        <v>360</v>
      </c>
      <c r="AP2169" t="s">
        <v>108</v>
      </c>
      <c r="AQ2169" t="s">
        <v>298</v>
      </c>
      <c r="AR2169" t="s">
        <v>110</v>
      </c>
      <c r="AS2169" t="s">
        <v>7266</v>
      </c>
      <c r="AT2169" t="s">
        <v>93</v>
      </c>
      <c r="AU2169" t="s">
        <v>94</v>
      </c>
      <c r="AV2169" t="s">
        <v>145</v>
      </c>
      <c r="AW2169" t="s">
        <v>85</v>
      </c>
      <c r="AX2169" t="s">
        <v>85</v>
      </c>
      <c r="AY2169" t="s">
        <v>85</v>
      </c>
      <c r="AZ2169" t="s">
        <v>85</v>
      </c>
      <c r="BA2169" t="s">
        <v>91</v>
      </c>
      <c r="BB2169" t="s">
        <v>232</v>
      </c>
      <c r="BC2169" t="s">
        <v>612</v>
      </c>
      <c r="BD2169" t="s">
        <v>85</v>
      </c>
      <c r="BE2169" t="s">
        <v>146</v>
      </c>
      <c r="BF2169" t="s">
        <v>612</v>
      </c>
      <c r="BG2169" t="s">
        <v>11224</v>
      </c>
      <c r="BH2169" t="s">
        <v>86</v>
      </c>
      <c r="BI2169" t="s">
        <v>85</v>
      </c>
    </row>
    <row r="2170" spans="1:61" ht="14.45" hidden="1">
      <c r="A2170" t="s">
        <v>11225</v>
      </c>
      <c r="B2170" t="s">
        <v>501</v>
      </c>
      <c r="C2170" t="s">
        <v>85</v>
      </c>
      <c r="D2170" t="s">
        <v>85</v>
      </c>
      <c r="E2170" t="s">
        <v>65</v>
      </c>
      <c r="F2170" t="s">
        <v>66</v>
      </c>
      <c r="G2170" t="s">
        <v>150</v>
      </c>
      <c r="H2170" t="s">
        <v>817</v>
      </c>
      <c r="I2170" t="s">
        <v>267</v>
      </c>
      <c r="J2170" t="s">
        <v>550</v>
      </c>
      <c r="K2170" t="s">
        <v>551</v>
      </c>
      <c r="L2170" t="s">
        <v>552</v>
      </c>
      <c r="M2170" t="s">
        <v>11226</v>
      </c>
      <c r="N2170" t="s">
        <v>11227</v>
      </c>
      <c r="O2170" s="34">
        <v>45730</v>
      </c>
      <c r="P2170" s="39">
        <v>0.53194444444444444</v>
      </c>
      <c r="Q2170" s="34">
        <v>45730</v>
      </c>
      <c r="R2170" s="39">
        <v>0.75902777777777775</v>
      </c>
      <c r="S2170" t="s">
        <v>75</v>
      </c>
      <c r="T2170" t="s">
        <v>141</v>
      </c>
      <c r="U2170" t="s">
        <v>77</v>
      </c>
      <c r="V2170" t="s">
        <v>78</v>
      </c>
      <c r="W2170" t="s">
        <v>78</v>
      </c>
      <c r="X2170" t="s">
        <v>79</v>
      </c>
      <c r="Y2170" t="s">
        <v>270</v>
      </c>
      <c r="Z2170" t="s">
        <v>159</v>
      </c>
      <c r="AA2170" t="s">
        <v>117</v>
      </c>
      <c r="AB2170" t="s">
        <v>176</v>
      </c>
      <c r="AC2170" s="5" t="s">
        <v>2244</v>
      </c>
      <c r="AD2170" s="9" t="s">
        <v>2244</v>
      </c>
      <c r="AE2170" t="s">
        <v>11225</v>
      </c>
      <c r="AF2170" t="s">
        <v>85</v>
      </c>
      <c r="AG2170" t="s">
        <v>85</v>
      </c>
      <c r="AH2170" t="s">
        <v>85</v>
      </c>
      <c r="AI2170" t="s">
        <v>85</v>
      </c>
      <c r="AJ2170" t="s">
        <v>11225</v>
      </c>
      <c r="AK2170" t="s">
        <v>86</v>
      </c>
      <c r="AL2170" t="s">
        <v>360</v>
      </c>
      <c r="AM2170" t="s">
        <v>2608</v>
      </c>
      <c r="AN2170" t="s">
        <v>2608</v>
      </c>
      <c r="AO2170" t="s">
        <v>360</v>
      </c>
      <c r="AP2170" t="s">
        <v>108</v>
      </c>
      <c r="AQ2170" t="s">
        <v>161</v>
      </c>
      <c r="AR2170" t="s">
        <v>110</v>
      </c>
      <c r="AS2170" t="s">
        <v>11228</v>
      </c>
      <c r="AT2170" t="s">
        <v>93</v>
      </c>
      <c r="AU2170" t="s">
        <v>94</v>
      </c>
      <c r="AV2170" t="s">
        <v>245</v>
      </c>
      <c r="AW2170" t="s">
        <v>85</v>
      </c>
      <c r="AX2170" t="s">
        <v>85</v>
      </c>
      <c r="AY2170" t="s">
        <v>85</v>
      </c>
      <c r="AZ2170" t="s">
        <v>85</v>
      </c>
      <c r="BA2170" t="s">
        <v>2135</v>
      </c>
      <c r="BB2170" t="s">
        <v>1408</v>
      </c>
      <c r="BC2170" t="s">
        <v>1018</v>
      </c>
      <c r="BD2170" t="s">
        <v>85</v>
      </c>
      <c r="BE2170" t="s">
        <v>146</v>
      </c>
      <c r="BF2170" t="s">
        <v>1018</v>
      </c>
      <c r="BG2170" t="s">
        <v>11229</v>
      </c>
      <c r="BH2170" t="s">
        <v>86</v>
      </c>
      <c r="BI2170" t="s">
        <v>85</v>
      </c>
    </row>
    <row r="2171" spans="1:61" ht="14.45" hidden="1">
      <c r="A2171" t="s">
        <v>11230</v>
      </c>
      <c r="B2171" t="s">
        <v>1397</v>
      </c>
      <c r="C2171" t="s">
        <v>167</v>
      </c>
      <c r="D2171" t="s">
        <v>168</v>
      </c>
      <c r="E2171" t="s">
        <v>135</v>
      </c>
      <c r="F2171" t="s">
        <v>136</v>
      </c>
      <c r="G2171" t="s">
        <v>150</v>
      </c>
      <c r="H2171" t="s">
        <v>204</v>
      </c>
      <c r="I2171" t="s">
        <v>152</v>
      </c>
      <c r="J2171" t="s">
        <v>468</v>
      </c>
      <c r="K2171" t="s">
        <v>469</v>
      </c>
      <c r="L2171" t="s">
        <v>470</v>
      </c>
      <c r="M2171" t="s">
        <v>11231</v>
      </c>
      <c r="N2171" t="s">
        <v>11232</v>
      </c>
      <c r="O2171" s="34">
        <v>45730</v>
      </c>
      <c r="P2171" s="39">
        <v>0.53611111111111109</v>
      </c>
      <c r="Q2171" s="34">
        <v>45735</v>
      </c>
      <c r="R2171" s="39">
        <v>0.47708333333333336</v>
      </c>
      <c r="S2171" t="s">
        <v>75</v>
      </c>
      <c r="T2171" t="s">
        <v>141</v>
      </c>
      <c r="U2171" t="s">
        <v>77</v>
      </c>
      <c r="V2171" t="s">
        <v>78</v>
      </c>
      <c r="W2171" t="s">
        <v>78</v>
      </c>
      <c r="X2171" t="s">
        <v>79</v>
      </c>
      <c r="Y2171" t="s">
        <v>158</v>
      </c>
      <c r="Z2171" t="s">
        <v>159</v>
      </c>
      <c r="AA2171" t="s">
        <v>175</v>
      </c>
      <c r="AB2171" t="s">
        <v>228</v>
      </c>
      <c r="AC2171" s="5" t="s">
        <v>2244</v>
      </c>
      <c r="AD2171" s="9" t="s">
        <v>2244</v>
      </c>
      <c r="AE2171" t="s">
        <v>11230</v>
      </c>
      <c r="AF2171" t="s">
        <v>85</v>
      </c>
      <c r="AG2171" t="s">
        <v>85</v>
      </c>
      <c r="AH2171" t="s">
        <v>85</v>
      </c>
      <c r="AI2171" t="s">
        <v>85</v>
      </c>
      <c r="AJ2171" t="s">
        <v>11230</v>
      </c>
      <c r="AK2171" t="s">
        <v>86</v>
      </c>
      <c r="AL2171" t="s">
        <v>360</v>
      </c>
      <c r="AM2171" t="s">
        <v>2608</v>
      </c>
      <c r="AN2171" t="s">
        <v>7449</v>
      </c>
      <c r="AO2171" t="s">
        <v>229</v>
      </c>
      <c r="AP2171" t="s">
        <v>108</v>
      </c>
      <c r="AQ2171" t="s">
        <v>161</v>
      </c>
      <c r="AR2171" t="s">
        <v>110</v>
      </c>
      <c r="AS2171" t="s">
        <v>473</v>
      </c>
      <c r="AT2171" t="s">
        <v>93</v>
      </c>
      <c r="AU2171" t="s">
        <v>94</v>
      </c>
      <c r="AV2171" t="s">
        <v>145</v>
      </c>
      <c r="AW2171" t="s">
        <v>85</v>
      </c>
      <c r="AX2171" t="s">
        <v>9165</v>
      </c>
      <c r="AY2171" t="s">
        <v>85</v>
      </c>
      <c r="AZ2171" t="s">
        <v>85</v>
      </c>
      <c r="BA2171" t="s">
        <v>494</v>
      </c>
      <c r="BB2171" t="s">
        <v>11233</v>
      </c>
      <c r="BC2171" t="s">
        <v>11234</v>
      </c>
      <c r="BD2171" t="s">
        <v>85</v>
      </c>
      <c r="BE2171" t="s">
        <v>407</v>
      </c>
      <c r="BF2171" t="s">
        <v>11234</v>
      </c>
      <c r="BG2171" t="s">
        <v>11235</v>
      </c>
      <c r="BH2171" t="s">
        <v>86</v>
      </c>
      <c r="BI2171" t="s">
        <v>85</v>
      </c>
    </row>
    <row r="2172" spans="1:61" ht="14.45" hidden="1">
      <c r="A2172" t="s">
        <v>11236</v>
      </c>
      <c r="B2172" t="s">
        <v>98</v>
      </c>
      <c r="C2172" t="s">
        <v>85</v>
      </c>
      <c r="D2172" t="s">
        <v>85</v>
      </c>
      <c r="E2172" t="s">
        <v>65</v>
      </c>
      <c r="F2172" t="s">
        <v>66</v>
      </c>
      <c r="G2172" t="s">
        <v>67</v>
      </c>
      <c r="H2172" t="s">
        <v>99</v>
      </c>
      <c r="I2172" t="s">
        <v>69</v>
      </c>
      <c r="J2172" t="s">
        <v>100</v>
      </c>
      <c r="K2172" t="s">
        <v>101</v>
      </c>
      <c r="L2172" t="s">
        <v>102</v>
      </c>
      <c r="M2172" t="s">
        <v>11237</v>
      </c>
      <c r="N2172" t="s">
        <v>11238</v>
      </c>
      <c r="O2172" s="34">
        <v>45730</v>
      </c>
      <c r="P2172" s="39">
        <v>0.54097222222222219</v>
      </c>
      <c r="Q2172" s="34">
        <v>45730</v>
      </c>
      <c r="R2172" s="39">
        <v>0.72291666666666665</v>
      </c>
      <c r="S2172" t="s">
        <v>75</v>
      </c>
      <c r="T2172" t="s">
        <v>141</v>
      </c>
      <c r="U2172" t="s">
        <v>77</v>
      </c>
      <c r="V2172" t="s">
        <v>78</v>
      </c>
      <c r="W2172" t="s">
        <v>78</v>
      </c>
      <c r="X2172" t="s">
        <v>79</v>
      </c>
      <c r="Y2172" t="s">
        <v>105</v>
      </c>
      <c r="Z2172" t="s">
        <v>159</v>
      </c>
      <c r="AA2172" t="s">
        <v>227</v>
      </c>
      <c r="AB2172" t="s">
        <v>83</v>
      </c>
      <c r="AC2172" s="5" t="s">
        <v>2244</v>
      </c>
      <c r="AD2172" s="9" t="s">
        <v>2244</v>
      </c>
      <c r="AE2172" t="s">
        <v>11236</v>
      </c>
      <c r="AF2172" t="s">
        <v>85</v>
      </c>
      <c r="AG2172" t="s">
        <v>85</v>
      </c>
      <c r="AH2172" t="s">
        <v>85</v>
      </c>
      <c r="AI2172" t="s">
        <v>85</v>
      </c>
      <c r="AJ2172" t="s">
        <v>11236</v>
      </c>
      <c r="AK2172" t="s">
        <v>86</v>
      </c>
      <c r="AL2172" t="s">
        <v>360</v>
      </c>
      <c r="AM2172" t="s">
        <v>2608</v>
      </c>
      <c r="AN2172" t="s">
        <v>2608</v>
      </c>
      <c r="AO2172" t="s">
        <v>360</v>
      </c>
      <c r="AP2172" t="s">
        <v>108</v>
      </c>
      <c r="AQ2172" t="s">
        <v>109</v>
      </c>
      <c r="AR2172" t="s">
        <v>110</v>
      </c>
      <c r="AS2172" t="s">
        <v>111</v>
      </c>
      <c r="AT2172" t="s">
        <v>93</v>
      </c>
      <c r="AU2172" t="s">
        <v>94</v>
      </c>
      <c r="AV2172" t="s">
        <v>95</v>
      </c>
      <c r="AW2172" t="s">
        <v>85</v>
      </c>
      <c r="AX2172" t="s">
        <v>85</v>
      </c>
      <c r="AY2172" t="s">
        <v>85</v>
      </c>
      <c r="AZ2172" t="s">
        <v>85</v>
      </c>
      <c r="BA2172" t="s">
        <v>522</v>
      </c>
      <c r="BB2172" t="s">
        <v>319</v>
      </c>
      <c r="BC2172" t="s">
        <v>802</v>
      </c>
      <c r="BD2172" t="s">
        <v>85</v>
      </c>
      <c r="BE2172" t="s">
        <v>85</v>
      </c>
      <c r="BF2172" t="s">
        <v>802</v>
      </c>
      <c r="BG2172" t="s">
        <v>11239</v>
      </c>
      <c r="BH2172" t="s">
        <v>86</v>
      </c>
      <c r="BI2172" t="s">
        <v>85</v>
      </c>
    </row>
    <row r="2173" spans="1:61" ht="14.45" hidden="1">
      <c r="A2173" t="s">
        <v>11240</v>
      </c>
      <c r="B2173" t="s">
        <v>290</v>
      </c>
      <c r="C2173" t="s">
        <v>91</v>
      </c>
      <c r="D2173" t="s">
        <v>91</v>
      </c>
      <c r="E2173" t="s">
        <v>135</v>
      </c>
      <c r="F2173" t="s">
        <v>136</v>
      </c>
      <c r="G2173" t="s">
        <v>67</v>
      </c>
      <c r="H2173" t="s">
        <v>399</v>
      </c>
      <c r="I2173" t="s">
        <v>152</v>
      </c>
      <c r="J2173" t="s">
        <v>191</v>
      </c>
      <c r="K2173" t="s">
        <v>192</v>
      </c>
      <c r="L2173" t="s">
        <v>193</v>
      </c>
      <c r="M2173" t="s">
        <v>11241</v>
      </c>
      <c r="N2173" t="s">
        <v>11242</v>
      </c>
      <c r="O2173" s="34">
        <v>45730</v>
      </c>
      <c r="P2173" s="39">
        <v>0.56458333333333333</v>
      </c>
      <c r="Q2173" s="34">
        <v>45734</v>
      </c>
      <c r="R2173" s="39">
        <v>0.39305555555555555</v>
      </c>
      <c r="S2173" t="s">
        <v>75</v>
      </c>
      <c r="T2173" t="s">
        <v>141</v>
      </c>
      <c r="U2173" t="s">
        <v>77</v>
      </c>
      <c r="V2173" t="s">
        <v>78</v>
      </c>
      <c r="W2173" t="s">
        <v>78</v>
      </c>
      <c r="X2173" t="s">
        <v>79</v>
      </c>
      <c r="Y2173" t="s">
        <v>67</v>
      </c>
      <c r="Z2173" t="s">
        <v>211</v>
      </c>
      <c r="AA2173" t="s">
        <v>143</v>
      </c>
      <c r="AB2173" t="s">
        <v>176</v>
      </c>
      <c r="AC2173" s="5" t="s">
        <v>2244</v>
      </c>
      <c r="AD2173" s="9" t="s">
        <v>2244</v>
      </c>
      <c r="AE2173" t="s">
        <v>11240</v>
      </c>
      <c r="AF2173" t="s">
        <v>85</v>
      </c>
      <c r="AG2173" t="s">
        <v>85</v>
      </c>
      <c r="AH2173" t="s">
        <v>85</v>
      </c>
      <c r="AI2173" t="s">
        <v>85</v>
      </c>
      <c r="AJ2173" t="s">
        <v>11240</v>
      </c>
      <c r="AK2173" t="s">
        <v>86</v>
      </c>
      <c r="AL2173" t="s">
        <v>360</v>
      </c>
      <c r="AM2173" t="s">
        <v>2608</v>
      </c>
      <c r="AN2173" t="s">
        <v>7449</v>
      </c>
      <c r="AO2173" t="s">
        <v>160</v>
      </c>
      <c r="AP2173" t="s">
        <v>108</v>
      </c>
      <c r="AQ2173" t="s">
        <v>298</v>
      </c>
      <c r="AR2173" t="s">
        <v>110</v>
      </c>
      <c r="AS2173" t="s">
        <v>1571</v>
      </c>
      <c r="AT2173" t="s">
        <v>93</v>
      </c>
      <c r="AU2173" t="s">
        <v>94</v>
      </c>
      <c r="AV2173" t="s">
        <v>145</v>
      </c>
      <c r="AW2173" t="s">
        <v>85</v>
      </c>
      <c r="AX2173" t="s">
        <v>85</v>
      </c>
      <c r="AY2173" t="s">
        <v>85</v>
      </c>
      <c r="AZ2173" t="s">
        <v>85</v>
      </c>
      <c r="BA2173" t="s">
        <v>91</v>
      </c>
      <c r="BB2173" t="s">
        <v>8200</v>
      </c>
      <c r="BC2173" t="s">
        <v>10574</v>
      </c>
      <c r="BD2173" t="s">
        <v>85</v>
      </c>
      <c r="BE2173" t="s">
        <v>200</v>
      </c>
      <c r="BF2173" t="s">
        <v>10574</v>
      </c>
      <c r="BG2173" t="s">
        <v>11243</v>
      </c>
      <c r="BH2173" t="s">
        <v>86</v>
      </c>
      <c r="BI2173" t="s">
        <v>85</v>
      </c>
    </row>
    <row r="2174" spans="1:61" ht="14.45" hidden="1">
      <c r="A2174" t="s">
        <v>11244</v>
      </c>
      <c r="B2174" t="s">
        <v>365</v>
      </c>
      <c r="C2174" t="s">
        <v>85</v>
      </c>
      <c r="D2174" t="s">
        <v>85</v>
      </c>
      <c r="E2174" t="s">
        <v>65</v>
      </c>
      <c r="F2174" t="s">
        <v>66</v>
      </c>
      <c r="G2174" t="s">
        <v>67</v>
      </c>
      <c r="H2174" t="s">
        <v>304</v>
      </c>
      <c r="I2174" t="s">
        <v>305</v>
      </c>
      <c r="J2174" t="s">
        <v>70</v>
      </c>
      <c r="K2174" t="s">
        <v>71</v>
      </c>
      <c r="L2174" t="s">
        <v>72</v>
      </c>
      <c r="M2174" t="s">
        <v>11245</v>
      </c>
      <c r="N2174" t="s">
        <v>11246</v>
      </c>
      <c r="O2174" s="34">
        <v>45730</v>
      </c>
      <c r="P2174" s="39">
        <v>0.58125000000000004</v>
      </c>
      <c r="Q2174" s="34">
        <v>45730</v>
      </c>
      <c r="R2174" s="39">
        <v>0.58680555555555558</v>
      </c>
      <c r="S2174" t="s">
        <v>75</v>
      </c>
      <c r="T2174" t="s">
        <v>141</v>
      </c>
      <c r="U2174" t="s">
        <v>77</v>
      </c>
      <c r="V2174" t="s">
        <v>78</v>
      </c>
      <c r="W2174" t="s">
        <v>78</v>
      </c>
      <c r="X2174" t="s">
        <v>79</v>
      </c>
      <c r="Y2174" t="s">
        <v>80</v>
      </c>
      <c r="Z2174" t="s">
        <v>211</v>
      </c>
      <c r="AA2174" t="s">
        <v>82</v>
      </c>
      <c r="AB2174" t="s">
        <v>83</v>
      </c>
      <c r="AC2174" s="5" t="s">
        <v>2244</v>
      </c>
      <c r="AD2174" s="9" t="s">
        <v>2244</v>
      </c>
      <c r="AE2174" t="s">
        <v>11244</v>
      </c>
      <c r="AF2174" t="s">
        <v>85</v>
      </c>
      <c r="AG2174" t="s">
        <v>85</v>
      </c>
      <c r="AH2174" t="s">
        <v>85</v>
      </c>
      <c r="AI2174" t="s">
        <v>85</v>
      </c>
      <c r="AJ2174" t="s">
        <v>11244</v>
      </c>
      <c r="AK2174" t="s">
        <v>243</v>
      </c>
      <c r="AL2174" t="s">
        <v>360</v>
      </c>
      <c r="AM2174" t="s">
        <v>2608</v>
      </c>
      <c r="AN2174" t="s">
        <v>2608</v>
      </c>
      <c r="AO2174" t="s">
        <v>360</v>
      </c>
      <c r="AP2174" t="s">
        <v>108</v>
      </c>
      <c r="AQ2174" t="s">
        <v>308</v>
      </c>
      <c r="AR2174" t="s">
        <v>110</v>
      </c>
      <c r="AS2174" t="s">
        <v>92</v>
      </c>
      <c r="AT2174" t="s">
        <v>93</v>
      </c>
      <c r="AU2174" t="s">
        <v>94</v>
      </c>
      <c r="AV2174" t="s">
        <v>95</v>
      </c>
      <c r="AW2174" t="s">
        <v>85</v>
      </c>
      <c r="AX2174" t="s">
        <v>85</v>
      </c>
      <c r="AY2174" t="s">
        <v>85</v>
      </c>
      <c r="AZ2174" t="s">
        <v>85</v>
      </c>
      <c r="BA2174" t="s">
        <v>91</v>
      </c>
      <c r="BB2174" t="s">
        <v>841</v>
      </c>
      <c r="BC2174" t="s">
        <v>841</v>
      </c>
      <c r="BD2174" t="s">
        <v>85</v>
      </c>
      <c r="BE2174" t="s">
        <v>146</v>
      </c>
      <c r="BF2174" t="s">
        <v>841</v>
      </c>
      <c r="BG2174" t="s">
        <v>461</v>
      </c>
      <c r="BH2174" t="s">
        <v>243</v>
      </c>
      <c r="BI2174" t="s">
        <v>85</v>
      </c>
    </row>
    <row r="2175" spans="1:61" ht="14.45" hidden="1">
      <c r="A2175" t="s">
        <v>11247</v>
      </c>
      <c r="B2175" t="s">
        <v>365</v>
      </c>
      <c r="C2175" t="s">
        <v>85</v>
      </c>
      <c r="D2175" t="s">
        <v>85</v>
      </c>
      <c r="E2175" t="s">
        <v>65</v>
      </c>
      <c r="F2175" t="s">
        <v>66</v>
      </c>
      <c r="G2175" t="s">
        <v>67</v>
      </c>
      <c r="H2175" t="s">
        <v>304</v>
      </c>
      <c r="I2175" t="s">
        <v>305</v>
      </c>
      <c r="J2175" t="s">
        <v>70</v>
      </c>
      <c r="K2175" t="s">
        <v>71</v>
      </c>
      <c r="L2175" t="s">
        <v>72</v>
      </c>
      <c r="M2175" t="s">
        <v>11248</v>
      </c>
      <c r="N2175" t="s">
        <v>11249</v>
      </c>
      <c r="O2175" s="34">
        <v>45730</v>
      </c>
      <c r="P2175" s="39">
        <v>0.58194444444444449</v>
      </c>
      <c r="Q2175" s="34">
        <v>45730</v>
      </c>
      <c r="R2175" s="39">
        <v>0.58680555555555558</v>
      </c>
      <c r="S2175" t="s">
        <v>75</v>
      </c>
      <c r="T2175" t="s">
        <v>141</v>
      </c>
      <c r="U2175" t="s">
        <v>77</v>
      </c>
      <c r="V2175" t="s">
        <v>78</v>
      </c>
      <c r="W2175" t="s">
        <v>78</v>
      </c>
      <c r="X2175" t="s">
        <v>79</v>
      </c>
      <c r="Y2175" t="s">
        <v>80</v>
      </c>
      <c r="Z2175" t="s">
        <v>211</v>
      </c>
      <c r="AA2175" t="s">
        <v>82</v>
      </c>
      <c r="AB2175" t="s">
        <v>83</v>
      </c>
      <c r="AC2175" s="5" t="s">
        <v>2244</v>
      </c>
      <c r="AD2175" s="9" t="s">
        <v>2244</v>
      </c>
      <c r="AE2175" t="s">
        <v>11247</v>
      </c>
      <c r="AF2175" t="s">
        <v>85</v>
      </c>
      <c r="AG2175" t="s">
        <v>85</v>
      </c>
      <c r="AH2175" t="s">
        <v>85</v>
      </c>
      <c r="AI2175" t="s">
        <v>85</v>
      </c>
      <c r="AJ2175" t="s">
        <v>11247</v>
      </c>
      <c r="AK2175" t="s">
        <v>243</v>
      </c>
      <c r="AL2175" t="s">
        <v>360</v>
      </c>
      <c r="AM2175" t="s">
        <v>2608</v>
      </c>
      <c r="AN2175" t="s">
        <v>2608</v>
      </c>
      <c r="AO2175" t="s">
        <v>360</v>
      </c>
      <c r="AP2175" t="s">
        <v>108</v>
      </c>
      <c r="AQ2175" t="s">
        <v>308</v>
      </c>
      <c r="AR2175" t="s">
        <v>110</v>
      </c>
      <c r="AS2175" t="s">
        <v>92</v>
      </c>
      <c r="AT2175" t="s">
        <v>93</v>
      </c>
      <c r="AU2175" t="s">
        <v>94</v>
      </c>
      <c r="AV2175" t="s">
        <v>95</v>
      </c>
      <c r="AW2175" t="s">
        <v>85</v>
      </c>
      <c r="AX2175" t="s">
        <v>85</v>
      </c>
      <c r="AY2175" t="s">
        <v>85</v>
      </c>
      <c r="AZ2175" t="s">
        <v>85</v>
      </c>
      <c r="BA2175" t="s">
        <v>91</v>
      </c>
      <c r="BB2175" t="s">
        <v>465</v>
      </c>
      <c r="BC2175" t="s">
        <v>465</v>
      </c>
      <c r="BD2175" t="s">
        <v>85</v>
      </c>
      <c r="BE2175" t="s">
        <v>146</v>
      </c>
      <c r="BF2175" t="s">
        <v>465</v>
      </c>
      <c r="BG2175" t="s">
        <v>466</v>
      </c>
      <c r="BH2175" t="s">
        <v>243</v>
      </c>
      <c r="BI2175" t="s">
        <v>85</v>
      </c>
    </row>
    <row r="2176" spans="1:61" ht="14.45" hidden="1">
      <c r="A2176" t="s">
        <v>11250</v>
      </c>
      <c r="B2176" t="s">
        <v>365</v>
      </c>
      <c r="C2176" t="s">
        <v>85</v>
      </c>
      <c r="D2176" t="s">
        <v>85</v>
      </c>
      <c r="E2176" t="s">
        <v>65</v>
      </c>
      <c r="F2176" t="s">
        <v>66</v>
      </c>
      <c r="G2176" t="s">
        <v>67</v>
      </c>
      <c r="H2176" t="s">
        <v>137</v>
      </c>
      <c r="I2176" t="s">
        <v>69</v>
      </c>
      <c r="J2176" t="s">
        <v>70</v>
      </c>
      <c r="K2176" t="s">
        <v>71</v>
      </c>
      <c r="L2176" t="s">
        <v>72</v>
      </c>
      <c r="M2176" t="s">
        <v>11251</v>
      </c>
      <c r="N2176" t="s">
        <v>11252</v>
      </c>
      <c r="O2176" s="34">
        <v>45730</v>
      </c>
      <c r="P2176" s="39">
        <v>0.58263888888888893</v>
      </c>
      <c r="Q2176" s="34">
        <v>45730</v>
      </c>
      <c r="R2176" s="39">
        <v>0.5854166666666667</v>
      </c>
      <c r="S2176" t="s">
        <v>75</v>
      </c>
      <c r="T2176" t="s">
        <v>141</v>
      </c>
      <c r="U2176" t="s">
        <v>77</v>
      </c>
      <c r="V2176" t="s">
        <v>78</v>
      </c>
      <c r="W2176" t="s">
        <v>78</v>
      </c>
      <c r="X2176" t="s">
        <v>79</v>
      </c>
      <c r="Y2176" t="s">
        <v>80</v>
      </c>
      <c r="Z2176" t="s">
        <v>211</v>
      </c>
      <c r="AA2176" t="s">
        <v>82</v>
      </c>
      <c r="AB2176" t="s">
        <v>83</v>
      </c>
      <c r="AC2176" s="5" t="s">
        <v>2244</v>
      </c>
      <c r="AD2176" s="9" t="s">
        <v>2244</v>
      </c>
      <c r="AE2176" t="s">
        <v>11250</v>
      </c>
      <c r="AF2176" t="s">
        <v>85</v>
      </c>
      <c r="AG2176" t="s">
        <v>85</v>
      </c>
      <c r="AH2176" t="s">
        <v>85</v>
      </c>
      <c r="AI2176" t="s">
        <v>85</v>
      </c>
      <c r="AJ2176" t="s">
        <v>11250</v>
      </c>
      <c r="AK2176" t="s">
        <v>243</v>
      </c>
      <c r="AL2176" t="s">
        <v>360</v>
      </c>
      <c r="AM2176" t="s">
        <v>2608</v>
      </c>
      <c r="AN2176" t="s">
        <v>2608</v>
      </c>
      <c r="AO2176" t="s">
        <v>360</v>
      </c>
      <c r="AP2176" t="s">
        <v>108</v>
      </c>
      <c r="AQ2176" t="s">
        <v>180</v>
      </c>
      <c r="AR2176" t="s">
        <v>110</v>
      </c>
      <c r="AS2176" t="s">
        <v>92</v>
      </c>
      <c r="AT2176" t="s">
        <v>93</v>
      </c>
      <c r="AU2176" t="s">
        <v>94</v>
      </c>
      <c r="AV2176" t="s">
        <v>95</v>
      </c>
      <c r="AW2176" t="s">
        <v>85</v>
      </c>
      <c r="AX2176" t="s">
        <v>85</v>
      </c>
      <c r="AY2176" t="s">
        <v>85</v>
      </c>
      <c r="AZ2176" t="s">
        <v>85</v>
      </c>
      <c r="BA2176" t="s">
        <v>91</v>
      </c>
      <c r="BB2176" t="s">
        <v>1101</v>
      </c>
      <c r="BC2176" t="s">
        <v>1101</v>
      </c>
      <c r="BD2176" t="s">
        <v>85</v>
      </c>
      <c r="BE2176" t="s">
        <v>407</v>
      </c>
      <c r="BF2176" t="s">
        <v>1101</v>
      </c>
      <c r="BG2176" t="s">
        <v>1395</v>
      </c>
      <c r="BH2176" t="s">
        <v>243</v>
      </c>
      <c r="BI2176" t="s">
        <v>85</v>
      </c>
    </row>
    <row r="2177" spans="1:61" ht="14.45" hidden="1">
      <c r="A2177" t="s">
        <v>11253</v>
      </c>
      <c r="B2177" t="s">
        <v>265</v>
      </c>
      <c r="C2177" t="s">
        <v>85</v>
      </c>
      <c r="D2177" t="s">
        <v>85</v>
      </c>
      <c r="E2177" t="s">
        <v>135</v>
      </c>
      <c r="F2177" t="s">
        <v>136</v>
      </c>
      <c r="G2177" t="s">
        <v>150</v>
      </c>
      <c r="H2177" t="s">
        <v>859</v>
      </c>
      <c r="I2177" t="s">
        <v>152</v>
      </c>
      <c r="J2177" t="s">
        <v>367</v>
      </c>
      <c r="K2177" t="s">
        <v>368</v>
      </c>
      <c r="L2177" t="s">
        <v>369</v>
      </c>
      <c r="M2177" t="s">
        <v>11254</v>
      </c>
      <c r="N2177" t="s">
        <v>11255</v>
      </c>
      <c r="O2177" s="34">
        <v>45730</v>
      </c>
      <c r="P2177" s="39">
        <v>0.6020833333333333</v>
      </c>
      <c r="Q2177" s="34">
        <v>45730</v>
      </c>
      <c r="R2177" s="39">
        <v>0.75277777777777777</v>
      </c>
      <c r="S2177" t="s">
        <v>75</v>
      </c>
      <c r="T2177" t="s">
        <v>141</v>
      </c>
      <c r="U2177" t="s">
        <v>77</v>
      </c>
      <c r="V2177" t="s">
        <v>78</v>
      </c>
      <c r="W2177" t="s">
        <v>78</v>
      </c>
      <c r="X2177" t="s">
        <v>79</v>
      </c>
      <c r="Y2177" t="s">
        <v>270</v>
      </c>
      <c r="Z2177" t="s">
        <v>82</v>
      </c>
      <c r="AA2177" t="s">
        <v>117</v>
      </c>
      <c r="AB2177" t="s">
        <v>83</v>
      </c>
      <c r="AC2177" s="5" t="s">
        <v>2244</v>
      </c>
      <c r="AD2177" s="9" t="s">
        <v>2244</v>
      </c>
      <c r="AE2177" t="s">
        <v>11253</v>
      </c>
      <c r="AF2177" t="s">
        <v>85</v>
      </c>
      <c r="AG2177" t="s">
        <v>85</v>
      </c>
      <c r="AH2177" t="s">
        <v>85</v>
      </c>
      <c r="AI2177" t="s">
        <v>85</v>
      </c>
      <c r="AJ2177" t="s">
        <v>11253</v>
      </c>
      <c r="AK2177" t="s">
        <v>86</v>
      </c>
      <c r="AL2177" t="s">
        <v>360</v>
      </c>
      <c r="AM2177" t="s">
        <v>2608</v>
      </c>
      <c r="AN2177" t="s">
        <v>2608</v>
      </c>
      <c r="AO2177" t="s">
        <v>360</v>
      </c>
      <c r="AP2177" t="s">
        <v>108</v>
      </c>
      <c r="AQ2177" t="s">
        <v>161</v>
      </c>
      <c r="AR2177" t="s">
        <v>110</v>
      </c>
      <c r="AS2177" t="s">
        <v>3797</v>
      </c>
      <c r="AT2177" t="s">
        <v>93</v>
      </c>
      <c r="AU2177" t="s">
        <v>94</v>
      </c>
      <c r="AV2177" t="s">
        <v>145</v>
      </c>
      <c r="AW2177" t="s">
        <v>85</v>
      </c>
      <c r="AX2177" t="s">
        <v>703</v>
      </c>
      <c r="AY2177" t="s">
        <v>85</v>
      </c>
      <c r="AZ2177" t="s">
        <v>2064</v>
      </c>
      <c r="BA2177" t="s">
        <v>1101</v>
      </c>
      <c r="BB2177" t="s">
        <v>1099</v>
      </c>
      <c r="BC2177" t="s">
        <v>1841</v>
      </c>
      <c r="BD2177" t="s">
        <v>85</v>
      </c>
      <c r="BE2177" t="s">
        <v>146</v>
      </c>
      <c r="BF2177" t="s">
        <v>4834</v>
      </c>
      <c r="BG2177" t="s">
        <v>11256</v>
      </c>
      <c r="BH2177" t="s">
        <v>86</v>
      </c>
      <c r="BI2177" t="s">
        <v>85</v>
      </c>
    </row>
    <row r="2178" spans="1:61" ht="14.45" hidden="1">
      <c r="A2178" t="s">
        <v>11257</v>
      </c>
      <c r="B2178" t="s">
        <v>365</v>
      </c>
      <c r="C2178" t="s">
        <v>91</v>
      </c>
      <c r="D2178" t="s">
        <v>91</v>
      </c>
      <c r="E2178" t="s">
        <v>135</v>
      </c>
      <c r="F2178" t="s">
        <v>136</v>
      </c>
      <c r="G2178" t="s">
        <v>67</v>
      </c>
      <c r="H2178" t="s">
        <v>366</v>
      </c>
      <c r="I2178" t="s">
        <v>590</v>
      </c>
      <c r="J2178" t="s">
        <v>367</v>
      </c>
      <c r="K2178" t="s">
        <v>368</v>
      </c>
      <c r="L2178" t="s">
        <v>369</v>
      </c>
      <c r="M2178" t="s">
        <v>11258</v>
      </c>
      <c r="N2178" t="s">
        <v>11259</v>
      </c>
      <c r="O2178" s="34">
        <v>45730</v>
      </c>
      <c r="P2178" s="39">
        <v>0.60624999999999996</v>
      </c>
      <c r="Q2178" s="34">
        <v>45734</v>
      </c>
      <c r="R2178" s="39">
        <v>0.66111111111111109</v>
      </c>
      <c r="S2178" t="s">
        <v>75</v>
      </c>
      <c r="T2178" t="s">
        <v>141</v>
      </c>
      <c r="U2178" t="s">
        <v>77</v>
      </c>
      <c r="V2178" t="s">
        <v>78</v>
      </c>
      <c r="W2178" t="s">
        <v>78</v>
      </c>
      <c r="X2178" t="s">
        <v>79</v>
      </c>
      <c r="Y2178" t="s">
        <v>4466</v>
      </c>
      <c r="Z2178" t="s">
        <v>82</v>
      </c>
      <c r="AA2178" t="s">
        <v>325</v>
      </c>
      <c r="AB2178" t="s">
        <v>83</v>
      </c>
      <c r="AC2178" s="5" t="s">
        <v>2244</v>
      </c>
      <c r="AD2178" s="9" t="s">
        <v>2244</v>
      </c>
      <c r="AE2178" t="s">
        <v>11257</v>
      </c>
      <c r="AF2178" t="s">
        <v>85</v>
      </c>
      <c r="AG2178" t="s">
        <v>85</v>
      </c>
      <c r="AH2178" t="s">
        <v>85</v>
      </c>
      <c r="AI2178" t="s">
        <v>85</v>
      </c>
      <c r="AJ2178" t="s">
        <v>11257</v>
      </c>
      <c r="AK2178" t="s">
        <v>86</v>
      </c>
      <c r="AL2178" t="s">
        <v>360</v>
      </c>
      <c r="AM2178" t="s">
        <v>2608</v>
      </c>
      <c r="AN2178" t="s">
        <v>7449</v>
      </c>
      <c r="AO2178" t="s">
        <v>160</v>
      </c>
      <c r="AP2178" t="s">
        <v>108</v>
      </c>
      <c r="AQ2178" t="s">
        <v>298</v>
      </c>
      <c r="AR2178" t="s">
        <v>110</v>
      </c>
      <c r="AS2178" t="s">
        <v>5661</v>
      </c>
      <c r="AT2178" t="s">
        <v>93</v>
      </c>
      <c r="AU2178" t="s">
        <v>94</v>
      </c>
      <c r="AV2178" t="s">
        <v>145</v>
      </c>
      <c r="AW2178" t="s">
        <v>85</v>
      </c>
      <c r="AX2178" t="s">
        <v>85</v>
      </c>
      <c r="AY2178" t="s">
        <v>85</v>
      </c>
      <c r="AZ2178" t="s">
        <v>85</v>
      </c>
      <c r="BA2178" t="s">
        <v>246</v>
      </c>
      <c r="BB2178" t="s">
        <v>4368</v>
      </c>
      <c r="BC2178" t="s">
        <v>10031</v>
      </c>
      <c r="BD2178" t="s">
        <v>85</v>
      </c>
      <c r="BE2178" t="s">
        <v>343</v>
      </c>
      <c r="BF2178" t="s">
        <v>10031</v>
      </c>
      <c r="BG2178" t="s">
        <v>11260</v>
      </c>
      <c r="BH2178" t="s">
        <v>86</v>
      </c>
      <c r="BI2178" t="s">
        <v>85</v>
      </c>
    </row>
    <row r="2179" spans="1:61" ht="14.45" hidden="1">
      <c r="A2179" t="s">
        <v>11261</v>
      </c>
      <c r="B2179" t="s">
        <v>98</v>
      </c>
      <c r="C2179" t="s">
        <v>85</v>
      </c>
      <c r="D2179" t="s">
        <v>85</v>
      </c>
      <c r="E2179" t="s">
        <v>65</v>
      </c>
      <c r="F2179" t="s">
        <v>66</v>
      </c>
      <c r="G2179" t="s">
        <v>67</v>
      </c>
      <c r="H2179" t="s">
        <v>253</v>
      </c>
      <c r="I2179" t="s">
        <v>69</v>
      </c>
      <c r="J2179" t="s">
        <v>170</v>
      </c>
      <c r="K2179" t="s">
        <v>171</v>
      </c>
      <c r="L2179" t="s">
        <v>172</v>
      </c>
      <c r="M2179" t="s">
        <v>11262</v>
      </c>
      <c r="N2179" t="s">
        <v>11263</v>
      </c>
      <c r="O2179" s="34">
        <v>45730</v>
      </c>
      <c r="P2179" s="39">
        <v>0.62777777777777777</v>
      </c>
      <c r="Q2179" s="34">
        <v>45735</v>
      </c>
      <c r="R2179" s="39">
        <v>0.50624999999999998</v>
      </c>
      <c r="S2179" t="s">
        <v>75</v>
      </c>
      <c r="T2179" t="s">
        <v>141</v>
      </c>
      <c r="U2179" t="s">
        <v>77</v>
      </c>
      <c r="V2179" t="s">
        <v>78</v>
      </c>
      <c r="W2179" t="s">
        <v>78</v>
      </c>
      <c r="X2179" t="s">
        <v>79</v>
      </c>
      <c r="Y2179" t="s">
        <v>4466</v>
      </c>
      <c r="Z2179" t="s">
        <v>325</v>
      </c>
      <c r="AA2179" t="s">
        <v>159</v>
      </c>
      <c r="AB2179" t="s">
        <v>83</v>
      </c>
      <c r="AC2179" s="5" t="s">
        <v>2244</v>
      </c>
      <c r="AD2179" s="9" t="s">
        <v>2244</v>
      </c>
      <c r="AE2179" t="s">
        <v>11261</v>
      </c>
      <c r="AF2179" t="s">
        <v>85</v>
      </c>
      <c r="AG2179" t="s">
        <v>85</v>
      </c>
      <c r="AH2179" t="s">
        <v>85</v>
      </c>
      <c r="AI2179" t="s">
        <v>85</v>
      </c>
      <c r="AJ2179" t="s">
        <v>11261</v>
      </c>
      <c r="AK2179" t="s">
        <v>86</v>
      </c>
      <c r="AL2179" t="s">
        <v>360</v>
      </c>
      <c r="AM2179" t="s">
        <v>2608</v>
      </c>
      <c r="AN2179" t="s">
        <v>7449</v>
      </c>
      <c r="AO2179" t="s">
        <v>229</v>
      </c>
      <c r="AP2179" t="s">
        <v>108</v>
      </c>
      <c r="AQ2179" t="s">
        <v>180</v>
      </c>
      <c r="AR2179" t="s">
        <v>110</v>
      </c>
      <c r="AS2179" t="s">
        <v>2714</v>
      </c>
      <c r="AT2179" t="s">
        <v>182</v>
      </c>
      <c r="AU2179" t="s">
        <v>183</v>
      </c>
      <c r="AV2179" t="s">
        <v>95</v>
      </c>
      <c r="AW2179" t="s">
        <v>85</v>
      </c>
      <c r="AX2179" t="s">
        <v>85</v>
      </c>
      <c r="AY2179" t="s">
        <v>85</v>
      </c>
      <c r="AZ2179" t="s">
        <v>85</v>
      </c>
      <c r="BA2179" t="s">
        <v>85</v>
      </c>
      <c r="BB2179" t="s">
        <v>570</v>
      </c>
      <c r="BC2179" t="s">
        <v>570</v>
      </c>
      <c r="BD2179" t="s">
        <v>85</v>
      </c>
      <c r="BE2179" t="s">
        <v>85</v>
      </c>
      <c r="BF2179" t="s">
        <v>570</v>
      </c>
      <c r="BG2179" t="s">
        <v>11264</v>
      </c>
      <c r="BH2179" t="s">
        <v>86</v>
      </c>
      <c r="BI2179" t="s">
        <v>85</v>
      </c>
    </row>
    <row r="2180" spans="1:61" ht="14.45" hidden="1">
      <c r="A2180" t="s">
        <v>11265</v>
      </c>
      <c r="B2180" t="s">
        <v>98</v>
      </c>
      <c r="C2180" t="s">
        <v>85</v>
      </c>
      <c r="D2180" t="s">
        <v>85</v>
      </c>
      <c r="E2180" t="s">
        <v>135</v>
      </c>
      <c r="F2180" t="s">
        <v>136</v>
      </c>
      <c r="G2180" t="s">
        <v>150</v>
      </c>
      <c r="H2180" t="s">
        <v>817</v>
      </c>
      <c r="I2180" t="s">
        <v>818</v>
      </c>
      <c r="J2180" t="s">
        <v>70</v>
      </c>
      <c r="K2180" t="s">
        <v>71</v>
      </c>
      <c r="L2180" t="s">
        <v>72</v>
      </c>
      <c r="M2180" t="s">
        <v>11266</v>
      </c>
      <c r="N2180" t="s">
        <v>11267</v>
      </c>
      <c r="O2180" s="34">
        <v>45730</v>
      </c>
      <c r="P2180" s="39">
        <v>0.63541666666666663</v>
      </c>
      <c r="Q2180" s="34">
        <v>45734</v>
      </c>
      <c r="R2180" s="39">
        <v>0.72291666666666665</v>
      </c>
      <c r="S2180" t="s">
        <v>75</v>
      </c>
      <c r="T2180" t="s">
        <v>141</v>
      </c>
      <c r="U2180" t="s">
        <v>77</v>
      </c>
      <c r="V2180" t="s">
        <v>78</v>
      </c>
      <c r="W2180" t="s">
        <v>78</v>
      </c>
      <c r="X2180" t="s">
        <v>79</v>
      </c>
      <c r="Y2180" t="s">
        <v>105</v>
      </c>
      <c r="Z2180" t="s">
        <v>325</v>
      </c>
      <c r="AA2180" t="s">
        <v>227</v>
      </c>
      <c r="AB2180" t="s">
        <v>83</v>
      </c>
      <c r="AC2180" s="5" t="s">
        <v>2244</v>
      </c>
      <c r="AD2180" s="9" t="s">
        <v>2244</v>
      </c>
      <c r="AE2180" t="s">
        <v>11265</v>
      </c>
      <c r="AF2180" t="s">
        <v>85</v>
      </c>
      <c r="AG2180" t="s">
        <v>85</v>
      </c>
      <c r="AH2180" t="s">
        <v>85</v>
      </c>
      <c r="AI2180" t="s">
        <v>85</v>
      </c>
      <c r="AJ2180" t="s">
        <v>11265</v>
      </c>
      <c r="AK2180" t="s">
        <v>86</v>
      </c>
      <c r="AL2180" t="s">
        <v>360</v>
      </c>
      <c r="AM2180" t="s">
        <v>2608</v>
      </c>
      <c r="AN2180" t="s">
        <v>7449</v>
      </c>
      <c r="AO2180" t="s">
        <v>160</v>
      </c>
      <c r="AP2180" t="s">
        <v>108</v>
      </c>
      <c r="AQ2180" t="s">
        <v>821</v>
      </c>
      <c r="AR2180" t="s">
        <v>110</v>
      </c>
      <c r="AS2180" t="s">
        <v>501</v>
      </c>
      <c r="AT2180" t="s">
        <v>93</v>
      </c>
      <c r="AU2180" t="s">
        <v>94</v>
      </c>
      <c r="AV2180" t="s">
        <v>145</v>
      </c>
      <c r="AW2180" t="s">
        <v>85</v>
      </c>
      <c r="AX2180" t="s">
        <v>85</v>
      </c>
      <c r="AY2180" t="s">
        <v>85</v>
      </c>
      <c r="AZ2180" t="s">
        <v>85</v>
      </c>
      <c r="BA2180" t="s">
        <v>2222</v>
      </c>
      <c r="BB2180" t="s">
        <v>319</v>
      </c>
      <c r="BC2180" t="s">
        <v>9165</v>
      </c>
      <c r="BD2180" t="s">
        <v>85</v>
      </c>
      <c r="BE2180" t="s">
        <v>85</v>
      </c>
      <c r="BF2180" t="s">
        <v>9165</v>
      </c>
      <c r="BG2180" t="s">
        <v>11268</v>
      </c>
      <c r="BH2180" t="s">
        <v>86</v>
      </c>
      <c r="BI2180" t="s">
        <v>85</v>
      </c>
    </row>
    <row r="2181" spans="1:61" ht="14.45" hidden="1">
      <c r="A2181" t="s">
        <v>11269</v>
      </c>
      <c r="B2181" t="s">
        <v>290</v>
      </c>
      <c r="C2181" t="s">
        <v>91</v>
      </c>
      <c r="D2181" t="s">
        <v>91</v>
      </c>
      <c r="E2181" t="s">
        <v>135</v>
      </c>
      <c r="F2181" t="s">
        <v>136</v>
      </c>
      <c r="G2181" t="s">
        <v>67</v>
      </c>
      <c r="H2181" t="s">
        <v>399</v>
      </c>
      <c r="I2181" t="s">
        <v>152</v>
      </c>
      <c r="J2181" t="s">
        <v>428</v>
      </c>
      <c r="K2181" t="s">
        <v>429</v>
      </c>
      <c r="L2181" t="s">
        <v>430</v>
      </c>
      <c r="M2181" t="s">
        <v>11270</v>
      </c>
      <c r="N2181" t="s">
        <v>11271</v>
      </c>
      <c r="O2181" s="34">
        <v>45730</v>
      </c>
      <c r="P2181" s="39">
        <v>0.65277777777777779</v>
      </c>
      <c r="Q2181" s="34">
        <v>45737</v>
      </c>
      <c r="R2181" s="39">
        <v>0.38819444444444445</v>
      </c>
      <c r="S2181" t="s">
        <v>75</v>
      </c>
      <c r="T2181" t="s">
        <v>141</v>
      </c>
      <c r="U2181" t="s">
        <v>77</v>
      </c>
      <c r="V2181" t="s">
        <v>78</v>
      </c>
      <c r="W2181" t="s">
        <v>78</v>
      </c>
      <c r="X2181" t="s">
        <v>79</v>
      </c>
      <c r="Y2181" t="s">
        <v>67</v>
      </c>
      <c r="Z2181" t="s">
        <v>325</v>
      </c>
      <c r="AA2181" t="s">
        <v>143</v>
      </c>
      <c r="AB2181" t="s">
        <v>176</v>
      </c>
      <c r="AC2181" s="5" t="s">
        <v>2244</v>
      </c>
      <c r="AD2181" s="9" t="s">
        <v>2244</v>
      </c>
      <c r="AE2181" t="s">
        <v>11269</v>
      </c>
      <c r="AF2181" t="s">
        <v>85</v>
      </c>
      <c r="AG2181" t="s">
        <v>85</v>
      </c>
      <c r="AH2181" t="s">
        <v>85</v>
      </c>
      <c r="AI2181" t="s">
        <v>85</v>
      </c>
      <c r="AJ2181" t="s">
        <v>11269</v>
      </c>
      <c r="AK2181" t="s">
        <v>86</v>
      </c>
      <c r="AL2181" t="s">
        <v>360</v>
      </c>
      <c r="AM2181" t="s">
        <v>2608</v>
      </c>
      <c r="AN2181" t="s">
        <v>7449</v>
      </c>
      <c r="AO2181" t="s">
        <v>360</v>
      </c>
      <c r="AP2181" t="s">
        <v>108</v>
      </c>
      <c r="AQ2181" t="s">
        <v>298</v>
      </c>
      <c r="AR2181" t="s">
        <v>110</v>
      </c>
      <c r="AS2181" t="s">
        <v>3702</v>
      </c>
      <c r="AT2181" t="s">
        <v>93</v>
      </c>
      <c r="AU2181" t="s">
        <v>94</v>
      </c>
      <c r="AV2181" t="s">
        <v>145</v>
      </c>
      <c r="AW2181" t="s">
        <v>85</v>
      </c>
      <c r="AX2181" t="s">
        <v>85</v>
      </c>
      <c r="AY2181" t="s">
        <v>85</v>
      </c>
      <c r="AZ2181" t="s">
        <v>85</v>
      </c>
      <c r="BA2181" t="s">
        <v>452</v>
      </c>
      <c r="BB2181" t="s">
        <v>11272</v>
      </c>
      <c r="BC2181" t="s">
        <v>11273</v>
      </c>
      <c r="BD2181" t="s">
        <v>85</v>
      </c>
      <c r="BE2181" t="s">
        <v>445</v>
      </c>
      <c r="BF2181" t="s">
        <v>11273</v>
      </c>
      <c r="BG2181" t="s">
        <v>11274</v>
      </c>
      <c r="BH2181" t="s">
        <v>86</v>
      </c>
      <c r="BI2181" t="s">
        <v>85</v>
      </c>
    </row>
    <row r="2182" spans="1:61" ht="14.45" hidden="1">
      <c r="A2182" t="s">
        <v>11275</v>
      </c>
      <c r="B2182" t="s">
        <v>5837</v>
      </c>
      <c r="C2182" t="s">
        <v>167</v>
      </c>
      <c r="D2182" t="s">
        <v>168</v>
      </c>
      <c r="E2182" t="s">
        <v>135</v>
      </c>
      <c r="F2182" t="s">
        <v>136</v>
      </c>
      <c r="G2182" t="s">
        <v>67</v>
      </c>
      <c r="H2182" t="s">
        <v>366</v>
      </c>
      <c r="I2182" t="s">
        <v>590</v>
      </c>
      <c r="J2182" t="s">
        <v>191</v>
      </c>
      <c r="K2182" t="s">
        <v>192</v>
      </c>
      <c r="L2182" t="s">
        <v>193</v>
      </c>
      <c r="M2182" t="s">
        <v>11276</v>
      </c>
      <c r="N2182" t="s">
        <v>11277</v>
      </c>
      <c r="O2182" s="34">
        <v>45730</v>
      </c>
      <c r="P2182" s="39">
        <v>0.65347222222222223</v>
      </c>
      <c r="Q2182" s="34">
        <v>45733</v>
      </c>
      <c r="R2182" s="39">
        <v>0.70208333333333328</v>
      </c>
      <c r="S2182" t="s">
        <v>75</v>
      </c>
      <c r="T2182" t="s">
        <v>141</v>
      </c>
      <c r="U2182" t="s">
        <v>77</v>
      </c>
      <c r="V2182" t="s">
        <v>78</v>
      </c>
      <c r="W2182" t="s">
        <v>78</v>
      </c>
      <c r="X2182" t="s">
        <v>79</v>
      </c>
      <c r="Y2182" t="s">
        <v>80</v>
      </c>
      <c r="Z2182" t="s">
        <v>325</v>
      </c>
      <c r="AA2182" t="s">
        <v>242</v>
      </c>
      <c r="AB2182" t="s">
        <v>83</v>
      </c>
      <c r="AC2182" s="5" t="s">
        <v>2244</v>
      </c>
      <c r="AD2182" s="9" t="s">
        <v>2244</v>
      </c>
      <c r="AE2182" t="s">
        <v>11275</v>
      </c>
      <c r="AF2182" t="s">
        <v>85</v>
      </c>
      <c r="AG2182" t="s">
        <v>177</v>
      </c>
      <c r="AH2182" t="s">
        <v>178</v>
      </c>
      <c r="AI2182" t="s">
        <v>179</v>
      </c>
      <c r="AJ2182" t="s">
        <v>11275</v>
      </c>
      <c r="AK2182" t="s">
        <v>243</v>
      </c>
      <c r="AL2182" t="s">
        <v>360</v>
      </c>
      <c r="AM2182" t="s">
        <v>2608</v>
      </c>
      <c r="AN2182" t="s">
        <v>7449</v>
      </c>
      <c r="AO2182" t="s">
        <v>89</v>
      </c>
      <c r="AP2182" t="s">
        <v>108</v>
      </c>
      <c r="AQ2182" t="s">
        <v>298</v>
      </c>
      <c r="AR2182" t="s">
        <v>110</v>
      </c>
      <c r="AS2182" t="s">
        <v>2996</v>
      </c>
      <c r="AT2182" t="s">
        <v>182</v>
      </c>
      <c r="AU2182" t="s">
        <v>183</v>
      </c>
      <c r="AV2182" t="s">
        <v>145</v>
      </c>
      <c r="AW2182" t="s">
        <v>85</v>
      </c>
      <c r="AX2182" t="s">
        <v>85</v>
      </c>
      <c r="AY2182" t="s">
        <v>85</v>
      </c>
      <c r="AZ2182" t="s">
        <v>85</v>
      </c>
      <c r="BA2182" t="s">
        <v>246</v>
      </c>
      <c r="BB2182" t="s">
        <v>11278</v>
      </c>
      <c r="BC2182" t="s">
        <v>4796</v>
      </c>
      <c r="BD2182" t="s">
        <v>85</v>
      </c>
      <c r="BE2182" t="s">
        <v>11279</v>
      </c>
      <c r="BF2182" t="s">
        <v>4796</v>
      </c>
      <c r="BG2182" t="s">
        <v>11280</v>
      </c>
      <c r="BH2182" t="s">
        <v>86</v>
      </c>
      <c r="BI2182" t="s">
        <v>85</v>
      </c>
    </row>
    <row r="2183" spans="1:61" ht="14.45" hidden="1">
      <c r="A2183" t="s">
        <v>11281</v>
      </c>
      <c r="B2183" t="s">
        <v>5837</v>
      </c>
      <c r="C2183" t="s">
        <v>110</v>
      </c>
      <c r="D2183" t="s">
        <v>356</v>
      </c>
      <c r="E2183" t="s">
        <v>135</v>
      </c>
      <c r="F2183" t="s">
        <v>136</v>
      </c>
      <c r="G2183" t="s">
        <v>67</v>
      </c>
      <c r="H2183" t="s">
        <v>933</v>
      </c>
      <c r="I2183" t="s">
        <v>152</v>
      </c>
      <c r="J2183" t="s">
        <v>191</v>
      </c>
      <c r="K2183" t="s">
        <v>192</v>
      </c>
      <c r="L2183" t="s">
        <v>193</v>
      </c>
      <c r="M2183" t="s">
        <v>11282</v>
      </c>
      <c r="N2183" t="s">
        <v>11283</v>
      </c>
      <c r="O2183" s="34">
        <v>45730</v>
      </c>
      <c r="P2183" s="39">
        <v>0.65972222222222221</v>
      </c>
      <c r="Q2183" s="34">
        <v>45733</v>
      </c>
      <c r="R2183" s="39">
        <v>0.72569444444444442</v>
      </c>
      <c r="S2183" t="s">
        <v>75</v>
      </c>
      <c r="T2183" t="s">
        <v>76</v>
      </c>
      <c r="U2183" t="s">
        <v>77</v>
      </c>
      <c r="V2183" t="s">
        <v>78</v>
      </c>
      <c r="W2183" t="s">
        <v>78</v>
      </c>
      <c r="X2183" t="s">
        <v>79</v>
      </c>
      <c r="Y2183" t="s">
        <v>80</v>
      </c>
      <c r="Z2183" t="s">
        <v>325</v>
      </c>
      <c r="AA2183" t="s">
        <v>227</v>
      </c>
      <c r="AB2183" t="s">
        <v>176</v>
      </c>
      <c r="AC2183" s="5" t="s">
        <v>2244</v>
      </c>
      <c r="AD2183" s="9" t="s">
        <v>2244</v>
      </c>
      <c r="AE2183" t="s">
        <v>11281</v>
      </c>
      <c r="AF2183" t="s">
        <v>85</v>
      </c>
      <c r="AG2183" t="s">
        <v>85</v>
      </c>
      <c r="AH2183" t="s">
        <v>85</v>
      </c>
      <c r="AI2183" t="s">
        <v>85</v>
      </c>
      <c r="AJ2183" t="s">
        <v>11281</v>
      </c>
      <c r="AK2183" t="s">
        <v>86</v>
      </c>
      <c r="AL2183" t="s">
        <v>360</v>
      </c>
      <c r="AM2183" t="s">
        <v>2608</v>
      </c>
      <c r="AN2183" t="s">
        <v>7449</v>
      </c>
      <c r="AO2183" t="s">
        <v>89</v>
      </c>
      <c r="AP2183" t="s">
        <v>90</v>
      </c>
      <c r="AQ2183" t="s">
        <v>91</v>
      </c>
      <c r="AR2183" t="s">
        <v>91</v>
      </c>
      <c r="AS2183" t="s">
        <v>2063</v>
      </c>
      <c r="AT2183" t="s">
        <v>93</v>
      </c>
      <c r="AU2183" t="s">
        <v>94</v>
      </c>
      <c r="AV2183" t="s">
        <v>145</v>
      </c>
      <c r="AW2183" t="s">
        <v>85</v>
      </c>
      <c r="AX2183" t="s">
        <v>85</v>
      </c>
      <c r="AY2183" t="s">
        <v>85</v>
      </c>
      <c r="AZ2183" t="s">
        <v>85</v>
      </c>
      <c r="BA2183" t="s">
        <v>85</v>
      </c>
      <c r="BB2183" t="s">
        <v>85</v>
      </c>
      <c r="BC2183" t="s">
        <v>91</v>
      </c>
      <c r="BD2183" t="s">
        <v>85</v>
      </c>
      <c r="BE2183" t="s">
        <v>85</v>
      </c>
      <c r="BF2183" t="s">
        <v>85</v>
      </c>
      <c r="BG2183" t="s">
        <v>11284</v>
      </c>
      <c r="BH2183" t="s">
        <v>86</v>
      </c>
      <c r="BI2183" t="s">
        <v>85</v>
      </c>
    </row>
    <row r="2184" spans="1:61" ht="14.45" hidden="1">
      <c r="A2184" t="s">
        <v>11285</v>
      </c>
      <c r="B2184" t="s">
        <v>290</v>
      </c>
      <c r="C2184" t="s">
        <v>167</v>
      </c>
      <c r="D2184" t="s">
        <v>168</v>
      </c>
      <c r="E2184" t="s">
        <v>135</v>
      </c>
      <c r="F2184" t="s">
        <v>136</v>
      </c>
      <c r="G2184" t="s">
        <v>67</v>
      </c>
      <c r="H2184" t="s">
        <v>366</v>
      </c>
      <c r="I2184" t="s">
        <v>11286</v>
      </c>
      <c r="J2184" t="s">
        <v>367</v>
      </c>
      <c r="K2184" t="s">
        <v>368</v>
      </c>
      <c r="L2184" t="s">
        <v>369</v>
      </c>
      <c r="M2184" t="s">
        <v>11287</v>
      </c>
      <c r="N2184" t="s">
        <v>11288</v>
      </c>
      <c r="O2184" s="34">
        <v>45730</v>
      </c>
      <c r="P2184" s="39">
        <v>0.74305555555555558</v>
      </c>
      <c r="Q2184" s="34">
        <v>45733</v>
      </c>
      <c r="R2184" s="39">
        <v>0.49930555555555556</v>
      </c>
      <c r="S2184" t="s">
        <v>75</v>
      </c>
      <c r="T2184" t="s">
        <v>141</v>
      </c>
      <c r="U2184" t="s">
        <v>77</v>
      </c>
      <c r="V2184" t="s">
        <v>78</v>
      </c>
      <c r="W2184" t="s">
        <v>78</v>
      </c>
      <c r="X2184" t="s">
        <v>79</v>
      </c>
      <c r="Y2184" t="s">
        <v>67</v>
      </c>
      <c r="Z2184" t="s">
        <v>227</v>
      </c>
      <c r="AA2184" t="s">
        <v>175</v>
      </c>
      <c r="AB2184" t="s">
        <v>83</v>
      </c>
      <c r="AC2184" s="5" t="s">
        <v>2244</v>
      </c>
      <c r="AD2184" s="9" t="s">
        <v>2244</v>
      </c>
      <c r="AE2184" t="s">
        <v>11285</v>
      </c>
      <c r="AF2184" t="s">
        <v>85</v>
      </c>
      <c r="AG2184" t="s">
        <v>85</v>
      </c>
      <c r="AH2184" t="s">
        <v>85</v>
      </c>
      <c r="AI2184" t="s">
        <v>85</v>
      </c>
      <c r="AJ2184" t="s">
        <v>11285</v>
      </c>
      <c r="AK2184" t="s">
        <v>243</v>
      </c>
      <c r="AL2184" t="s">
        <v>360</v>
      </c>
      <c r="AM2184" t="s">
        <v>2608</v>
      </c>
      <c r="AN2184" t="s">
        <v>7449</v>
      </c>
      <c r="AO2184" t="s">
        <v>89</v>
      </c>
      <c r="AP2184" t="s">
        <v>108</v>
      </c>
      <c r="AQ2184" t="s">
        <v>298</v>
      </c>
      <c r="AR2184" t="s">
        <v>110</v>
      </c>
      <c r="AS2184" t="s">
        <v>3797</v>
      </c>
      <c r="AT2184" t="s">
        <v>93</v>
      </c>
      <c r="AU2184" t="s">
        <v>94</v>
      </c>
      <c r="AV2184" t="s">
        <v>145</v>
      </c>
      <c r="AW2184" t="s">
        <v>85</v>
      </c>
      <c r="AX2184" t="s">
        <v>85</v>
      </c>
      <c r="AY2184" t="s">
        <v>85</v>
      </c>
      <c r="AZ2184" t="s">
        <v>85</v>
      </c>
      <c r="BA2184" t="s">
        <v>452</v>
      </c>
      <c r="BB2184" t="s">
        <v>498</v>
      </c>
      <c r="BC2184" t="s">
        <v>498</v>
      </c>
      <c r="BD2184" t="s">
        <v>85</v>
      </c>
      <c r="BE2184" t="s">
        <v>311</v>
      </c>
      <c r="BF2184" t="s">
        <v>498</v>
      </c>
      <c r="BG2184" t="s">
        <v>11289</v>
      </c>
      <c r="BH2184" t="s">
        <v>86</v>
      </c>
      <c r="BI2184" t="s">
        <v>85</v>
      </c>
    </row>
    <row r="2185" spans="1:61" ht="14.45" hidden="1">
      <c r="A2185" t="s">
        <v>11290</v>
      </c>
      <c r="B2185" t="s">
        <v>5837</v>
      </c>
      <c r="C2185" t="s">
        <v>110</v>
      </c>
      <c r="D2185" t="s">
        <v>356</v>
      </c>
      <c r="E2185" t="s">
        <v>135</v>
      </c>
      <c r="F2185" t="s">
        <v>136</v>
      </c>
      <c r="G2185" t="s">
        <v>67</v>
      </c>
      <c r="H2185" t="s">
        <v>399</v>
      </c>
      <c r="I2185" t="s">
        <v>152</v>
      </c>
      <c r="J2185" t="s">
        <v>964</v>
      </c>
      <c r="K2185" t="s">
        <v>965</v>
      </c>
      <c r="L2185" t="s">
        <v>159</v>
      </c>
      <c r="M2185" t="s">
        <v>11291</v>
      </c>
      <c r="N2185" t="s">
        <v>11292</v>
      </c>
      <c r="O2185" s="34">
        <v>45730</v>
      </c>
      <c r="P2185" s="39">
        <v>0.74583333333333335</v>
      </c>
      <c r="Q2185" s="34">
        <v>45733</v>
      </c>
      <c r="R2185" s="39">
        <v>0.71875</v>
      </c>
      <c r="S2185" t="s">
        <v>75</v>
      </c>
      <c r="T2185" t="s">
        <v>141</v>
      </c>
      <c r="U2185" t="s">
        <v>77</v>
      </c>
      <c r="V2185" t="s">
        <v>78</v>
      </c>
      <c r="W2185" t="s">
        <v>78</v>
      </c>
      <c r="X2185" t="s">
        <v>79</v>
      </c>
      <c r="Y2185" t="s">
        <v>80</v>
      </c>
      <c r="Z2185" t="s">
        <v>227</v>
      </c>
      <c r="AA2185" t="s">
        <v>227</v>
      </c>
      <c r="AB2185" t="s">
        <v>83</v>
      </c>
      <c r="AC2185" s="5" t="s">
        <v>2244</v>
      </c>
      <c r="AD2185" s="9" t="s">
        <v>2244</v>
      </c>
      <c r="AE2185" t="s">
        <v>11290</v>
      </c>
      <c r="AF2185" t="s">
        <v>11293</v>
      </c>
      <c r="AG2185" t="s">
        <v>177</v>
      </c>
      <c r="AH2185" t="s">
        <v>178</v>
      </c>
      <c r="AI2185" t="s">
        <v>179</v>
      </c>
      <c r="AJ2185" t="s">
        <v>11290</v>
      </c>
      <c r="AK2185" t="s">
        <v>86</v>
      </c>
      <c r="AL2185" t="s">
        <v>360</v>
      </c>
      <c r="AM2185" t="s">
        <v>2608</v>
      </c>
      <c r="AN2185" t="s">
        <v>7449</v>
      </c>
      <c r="AO2185" t="s">
        <v>89</v>
      </c>
      <c r="AP2185" t="s">
        <v>108</v>
      </c>
      <c r="AQ2185" t="s">
        <v>298</v>
      </c>
      <c r="AR2185" t="s">
        <v>110</v>
      </c>
      <c r="AS2185" t="s">
        <v>968</v>
      </c>
      <c r="AT2185" t="s">
        <v>182</v>
      </c>
      <c r="AU2185" t="s">
        <v>183</v>
      </c>
      <c r="AV2185" t="s">
        <v>145</v>
      </c>
      <c r="AW2185" t="s">
        <v>85</v>
      </c>
      <c r="AX2185" t="s">
        <v>85</v>
      </c>
      <c r="AY2185" t="s">
        <v>85</v>
      </c>
      <c r="AZ2185" t="s">
        <v>85</v>
      </c>
      <c r="BA2185" t="s">
        <v>91</v>
      </c>
      <c r="BB2185" t="s">
        <v>1662</v>
      </c>
      <c r="BC2185" t="s">
        <v>9331</v>
      </c>
      <c r="BD2185" t="s">
        <v>85</v>
      </c>
      <c r="BE2185" t="s">
        <v>3545</v>
      </c>
      <c r="BF2185" t="s">
        <v>9331</v>
      </c>
      <c r="BG2185" t="s">
        <v>11294</v>
      </c>
      <c r="BH2185" t="s">
        <v>86</v>
      </c>
      <c r="BI2185" t="s">
        <v>85</v>
      </c>
    </row>
    <row r="2186" spans="1:61" ht="14.45" hidden="1">
      <c r="A2186" t="s">
        <v>11295</v>
      </c>
      <c r="B2186" t="s">
        <v>290</v>
      </c>
      <c r="C2186" t="s">
        <v>91</v>
      </c>
      <c r="D2186" t="s">
        <v>91</v>
      </c>
      <c r="E2186" t="s">
        <v>135</v>
      </c>
      <c r="F2186" t="s">
        <v>136</v>
      </c>
      <c r="G2186" t="s">
        <v>67</v>
      </c>
      <c r="H2186" t="s">
        <v>399</v>
      </c>
      <c r="I2186" t="s">
        <v>152</v>
      </c>
      <c r="J2186" t="s">
        <v>191</v>
      </c>
      <c r="K2186" t="s">
        <v>192</v>
      </c>
      <c r="L2186" t="s">
        <v>193</v>
      </c>
      <c r="M2186" t="s">
        <v>11296</v>
      </c>
      <c r="N2186" t="s">
        <v>11297</v>
      </c>
      <c r="O2186" s="34">
        <v>45730</v>
      </c>
      <c r="P2186" s="39">
        <v>0.74722222222222223</v>
      </c>
      <c r="Q2186" s="34">
        <v>45734</v>
      </c>
      <c r="R2186" s="39">
        <v>0.3923611111111111</v>
      </c>
      <c r="S2186" t="s">
        <v>75</v>
      </c>
      <c r="T2186" t="s">
        <v>141</v>
      </c>
      <c r="U2186" t="s">
        <v>77</v>
      </c>
      <c r="V2186" t="s">
        <v>78</v>
      </c>
      <c r="W2186" t="s">
        <v>78</v>
      </c>
      <c r="X2186" t="s">
        <v>79</v>
      </c>
      <c r="Y2186" t="s">
        <v>67</v>
      </c>
      <c r="Z2186" t="s">
        <v>227</v>
      </c>
      <c r="AA2186" t="s">
        <v>143</v>
      </c>
      <c r="AB2186" t="s">
        <v>83</v>
      </c>
      <c r="AC2186" s="5" t="s">
        <v>2244</v>
      </c>
      <c r="AD2186" s="9" t="s">
        <v>2244</v>
      </c>
      <c r="AE2186" t="s">
        <v>11295</v>
      </c>
      <c r="AF2186" t="s">
        <v>85</v>
      </c>
      <c r="AG2186" t="s">
        <v>177</v>
      </c>
      <c r="AH2186" t="s">
        <v>178</v>
      </c>
      <c r="AI2186" t="s">
        <v>179</v>
      </c>
      <c r="AJ2186" t="s">
        <v>11295</v>
      </c>
      <c r="AK2186" t="s">
        <v>86</v>
      </c>
      <c r="AL2186" t="s">
        <v>360</v>
      </c>
      <c r="AM2186" t="s">
        <v>2608</v>
      </c>
      <c r="AN2186" t="s">
        <v>7449</v>
      </c>
      <c r="AO2186" t="s">
        <v>160</v>
      </c>
      <c r="AP2186" t="s">
        <v>108</v>
      </c>
      <c r="AQ2186" t="s">
        <v>298</v>
      </c>
      <c r="AR2186" t="s">
        <v>110</v>
      </c>
      <c r="AS2186" t="s">
        <v>11298</v>
      </c>
      <c r="AT2186" t="s">
        <v>182</v>
      </c>
      <c r="AU2186" t="s">
        <v>183</v>
      </c>
      <c r="AV2186" t="s">
        <v>145</v>
      </c>
      <c r="AW2186" t="s">
        <v>85</v>
      </c>
      <c r="AX2186" t="s">
        <v>529</v>
      </c>
      <c r="AY2186" t="s">
        <v>85</v>
      </c>
      <c r="AZ2186" t="s">
        <v>8751</v>
      </c>
      <c r="BA2186" t="s">
        <v>91</v>
      </c>
      <c r="BB2186" t="s">
        <v>2216</v>
      </c>
      <c r="BC2186" t="s">
        <v>2387</v>
      </c>
      <c r="BD2186" t="s">
        <v>85</v>
      </c>
      <c r="BE2186" t="s">
        <v>2388</v>
      </c>
      <c r="BF2186" t="s">
        <v>11299</v>
      </c>
      <c r="BG2186" t="s">
        <v>11300</v>
      </c>
      <c r="BH2186" t="s">
        <v>86</v>
      </c>
      <c r="BI2186" t="s">
        <v>85</v>
      </c>
    </row>
    <row r="2187" spans="1:61" ht="14.45" hidden="1">
      <c r="A2187" t="s">
        <v>11301</v>
      </c>
      <c r="B2187" t="s">
        <v>132</v>
      </c>
      <c r="C2187" t="s">
        <v>133</v>
      </c>
      <c r="D2187" t="s">
        <v>134</v>
      </c>
      <c r="E2187" t="s">
        <v>135</v>
      </c>
      <c r="F2187" t="s">
        <v>136</v>
      </c>
      <c r="G2187" t="s">
        <v>67</v>
      </c>
      <c r="H2187" t="s">
        <v>366</v>
      </c>
      <c r="I2187" t="s">
        <v>590</v>
      </c>
      <c r="J2187" t="s">
        <v>153</v>
      </c>
      <c r="K2187" t="s">
        <v>154</v>
      </c>
      <c r="L2187" t="s">
        <v>155</v>
      </c>
      <c r="M2187" t="s">
        <v>11302</v>
      </c>
      <c r="N2187" t="s">
        <v>11303</v>
      </c>
      <c r="O2187" s="34">
        <v>45730</v>
      </c>
      <c r="P2187" s="39">
        <v>0.76111111111111107</v>
      </c>
      <c r="Q2187" s="34">
        <v>45733</v>
      </c>
      <c r="R2187" s="39">
        <v>0.42222222222222222</v>
      </c>
      <c r="S2187" t="s">
        <v>75</v>
      </c>
      <c r="T2187" t="s">
        <v>141</v>
      </c>
      <c r="U2187" t="s">
        <v>77</v>
      </c>
      <c r="V2187" t="s">
        <v>78</v>
      </c>
      <c r="W2187" t="s">
        <v>78</v>
      </c>
      <c r="X2187" t="s">
        <v>79</v>
      </c>
      <c r="Y2187" t="s">
        <v>80</v>
      </c>
      <c r="Z2187" t="s">
        <v>117</v>
      </c>
      <c r="AA2187" t="s">
        <v>81</v>
      </c>
      <c r="AB2187" t="s">
        <v>83</v>
      </c>
      <c r="AC2187" s="5" t="s">
        <v>2244</v>
      </c>
      <c r="AD2187" s="9" t="s">
        <v>2244</v>
      </c>
      <c r="AE2187" t="s">
        <v>11301</v>
      </c>
      <c r="AF2187" t="s">
        <v>85</v>
      </c>
      <c r="AG2187" t="s">
        <v>85</v>
      </c>
      <c r="AH2187" t="s">
        <v>85</v>
      </c>
      <c r="AI2187" t="s">
        <v>85</v>
      </c>
      <c r="AJ2187" t="s">
        <v>11301</v>
      </c>
      <c r="AK2187" t="s">
        <v>86</v>
      </c>
      <c r="AL2187" t="s">
        <v>360</v>
      </c>
      <c r="AM2187" t="s">
        <v>2608</v>
      </c>
      <c r="AN2187" t="s">
        <v>7449</v>
      </c>
      <c r="AO2187" t="s">
        <v>89</v>
      </c>
      <c r="AP2187" t="s">
        <v>108</v>
      </c>
      <c r="AQ2187" t="s">
        <v>298</v>
      </c>
      <c r="AR2187" t="s">
        <v>110</v>
      </c>
      <c r="AS2187" t="s">
        <v>545</v>
      </c>
      <c r="AT2187" t="s">
        <v>93</v>
      </c>
      <c r="AU2187" t="s">
        <v>94</v>
      </c>
      <c r="AV2187" t="s">
        <v>145</v>
      </c>
      <c r="AW2187" t="s">
        <v>85</v>
      </c>
      <c r="AX2187" t="s">
        <v>85</v>
      </c>
      <c r="AY2187" t="s">
        <v>85</v>
      </c>
      <c r="AZ2187" t="s">
        <v>85</v>
      </c>
      <c r="BA2187" t="s">
        <v>91</v>
      </c>
      <c r="BB2187" t="s">
        <v>3354</v>
      </c>
      <c r="BC2187" t="s">
        <v>3354</v>
      </c>
      <c r="BD2187" t="s">
        <v>85</v>
      </c>
      <c r="BE2187" t="s">
        <v>407</v>
      </c>
      <c r="BF2187" t="s">
        <v>3354</v>
      </c>
      <c r="BG2187" t="s">
        <v>11304</v>
      </c>
      <c r="BH2187" t="s">
        <v>86</v>
      </c>
      <c r="BI2187" t="s">
        <v>85</v>
      </c>
    </row>
    <row r="2188" spans="1:61" ht="14.45" hidden="1">
      <c r="A2188" t="s">
        <v>11305</v>
      </c>
      <c r="B2188" t="s">
        <v>365</v>
      </c>
      <c r="C2188" t="s">
        <v>91</v>
      </c>
      <c r="D2188" t="s">
        <v>91</v>
      </c>
      <c r="E2188" t="s">
        <v>135</v>
      </c>
      <c r="F2188" t="s">
        <v>136</v>
      </c>
      <c r="G2188" t="s">
        <v>67</v>
      </c>
      <c r="H2188" t="s">
        <v>366</v>
      </c>
      <c r="I2188" t="s">
        <v>590</v>
      </c>
      <c r="J2188" t="s">
        <v>153</v>
      </c>
      <c r="K2188" t="s">
        <v>154</v>
      </c>
      <c r="L2188" t="s">
        <v>155</v>
      </c>
      <c r="M2188" t="s">
        <v>11306</v>
      </c>
      <c r="N2188" t="s">
        <v>11307</v>
      </c>
      <c r="O2188" s="34">
        <v>45730</v>
      </c>
      <c r="P2188" s="39">
        <v>0.76666666666666672</v>
      </c>
      <c r="Q2188" s="34">
        <v>45734</v>
      </c>
      <c r="R2188" s="39">
        <v>0.61527777777777781</v>
      </c>
      <c r="S2188" t="s">
        <v>75</v>
      </c>
      <c r="T2188" t="s">
        <v>141</v>
      </c>
      <c r="U2188" t="s">
        <v>77</v>
      </c>
      <c r="V2188" t="s">
        <v>78</v>
      </c>
      <c r="W2188" t="s">
        <v>78</v>
      </c>
      <c r="X2188" t="s">
        <v>79</v>
      </c>
      <c r="Y2188" t="s">
        <v>4466</v>
      </c>
      <c r="Z2188" t="s">
        <v>117</v>
      </c>
      <c r="AA2188" t="s">
        <v>82</v>
      </c>
      <c r="AB2188" t="s">
        <v>83</v>
      </c>
      <c r="AC2188" s="5" t="s">
        <v>2244</v>
      </c>
      <c r="AD2188" s="9" t="s">
        <v>2244</v>
      </c>
      <c r="AE2188" t="s">
        <v>11305</v>
      </c>
      <c r="AF2188" t="s">
        <v>85</v>
      </c>
      <c r="AG2188" t="s">
        <v>177</v>
      </c>
      <c r="AH2188" t="s">
        <v>178</v>
      </c>
      <c r="AI2188" t="s">
        <v>179</v>
      </c>
      <c r="AJ2188" t="s">
        <v>11305</v>
      </c>
      <c r="AK2188" t="s">
        <v>243</v>
      </c>
      <c r="AL2188" t="s">
        <v>360</v>
      </c>
      <c r="AM2188" t="s">
        <v>2608</v>
      </c>
      <c r="AN2188" t="s">
        <v>7449</v>
      </c>
      <c r="AO2188" t="s">
        <v>160</v>
      </c>
      <c r="AP2188" t="s">
        <v>108</v>
      </c>
      <c r="AQ2188" t="s">
        <v>298</v>
      </c>
      <c r="AR2188" t="s">
        <v>110</v>
      </c>
      <c r="AS2188" t="s">
        <v>545</v>
      </c>
      <c r="AT2188" t="s">
        <v>93</v>
      </c>
      <c r="AU2188" t="s">
        <v>94</v>
      </c>
      <c r="AV2188" t="s">
        <v>145</v>
      </c>
      <c r="AW2188" t="s">
        <v>85</v>
      </c>
      <c r="AX2188" t="s">
        <v>11308</v>
      </c>
      <c r="AY2188" t="s">
        <v>85</v>
      </c>
      <c r="AZ2188" t="s">
        <v>85</v>
      </c>
      <c r="BA2188" t="s">
        <v>246</v>
      </c>
      <c r="BB2188" t="s">
        <v>91</v>
      </c>
      <c r="BC2188" t="s">
        <v>7485</v>
      </c>
      <c r="BD2188" t="s">
        <v>85</v>
      </c>
      <c r="BE2188" t="s">
        <v>146</v>
      </c>
      <c r="BF2188" t="s">
        <v>7485</v>
      </c>
      <c r="BG2188" t="s">
        <v>11304</v>
      </c>
      <c r="BH2188" t="s">
        <v>86</v>
      </c>
      <c r="BI2188" t="s">
        <v>85</v>
      </c>
    </row>
    <row r="2189" spans="1:61" ht="14.45" hidden="1">
      <c r="A2189" t="s">
        <v>11309</v>
      </c>
      <c r="B2189" t="s">
        <v>365</v>
      </c>
      <c r="C2189" t="s">
        <v>91</v>
      </c>
      <c r="D2189" t="s">
        <v>91</v>
      </c>
      <c r="E2189" t="s">
        <v>135</v>
      </c>
      <c r="F2189" t="s">
        <v>136</v>
      </c>
      <c r="G2189" t="s">
        <v>67</v>
      </c>
      <c r="H2189" t="s">
        <v>169</v>
      </c>
      <c r="I2189" t="s">
        <v>478</v>
      </c>
      <c r="J2189" t="s">
        <v>100</v>
      </c>
      <c r="K2189" t="s">
        <v>101</v>
      </c>
      <c r="L2189" t="s">
        <v>102</v>
      </c>
      <c r="M2189" t="s">
        <v>11310</v>
      </c>
      <c r="N2189" t="s">
        <v>11311</v>
      </c>
      <c r="O2189" s="34">
        <v>45730</v>
      </c>
      <c r="P2189" s="39">
        <v>0.79722222222222228</v>
      </c>
      <c r="Q2189" s="34">
        <v>45735</v>
      </c>
      <c r="R2189" s="39">
        <v>0.60763888888888884</v>
      </c>
      <c r="S2189" t="s">
        <v>75</v>
      </c>
      <c r="T2189" t="s">
        <v>141</v>
      </c>
      <c r="U2189" t="s">
        <v>77</v>
      </c>
      <c r="V2189" t="s">
        <v>78</v>
      </c>
      <c r="W2189" t="s">
        <v>78</v>
      </c>
      <c r="X2189" t="s">
        <v>79</v>
      </c>
      <c r="Y2189" t="s">
        <v>4466</v>
      </c>
      <c r="Z2189" t="s">
        <v>107</v>
      </c>
      <c r="AA2189" t="s">
        <v>82</v>
      </c>
      <c r="AB2189" t="s">
        <v>282</v>
      </c>
      <c r="AC2189" s="5" t="s">
        <v>2244</v>
      </c>
      <c r="AD2189" s="9" t="s">
        <v>2244</v>
      </c>
      <c r="AE2189" t="s">
        <v>11309</v>
      </c>
      <c r="AF2189" t="s">
        <v>85</v>
      </c>
      <c r="AG2189" t="s">
        <v>85</v>
      </c>
      <c r="AH2189" t="s">
        <v>85</v>
      </c>
      <c r="AI2189" t="s">
        <v>85</v>
      </c>
      <c r="AJ2189" t="s">
        <v>11309</v>
      </c>
      <c r="AK2189" t="s">
        <v>86</v>
      </c>
      <c r="AL2189" t="s">
        <v>360</v>
      </c>
      <c r="AM2189" t="s">
        <v>2608</v>
      </c>
      <c r="AN2189" t="s">
        <v>7449</v>
      </c>
      <c r="AO2189" t="s">
        <v>229</v>
      </c>
      <c r="AP2189" t="s">
        <v>108</v>
      </c>
      <c r="AQ2189" t="s">
        <v>298</v>
      </c>
      <c r="AR2189" t="s">
        <v>110</v>
      </c>
      <c r="AS2189" t="s">
        <v>2341</v>
      </c>
      <c r="AT2189" t="s">
        <v>93</v>
      </c>
      <c r="AU2189" t="s">
        <v>94</v>
      </c>
      <c r="AV2189" t="s">
        <v>145</v>
      </c>
      <c r="AW2189" t="s">
        <v>85</v>
      </c>
      <c r="AX2189" t="s">
        <v>85</v>
      </c>
      <c r="AY2189" t="s">
        <v>85</v>
      </c>
      <c r="AZ2189" t="s">
        <v>85</v>
      </c>
      <c r="BA2189" t="s">
        <v>11312</v>
      </c>
      <c r="BB2189" t="s">
        <v>11313</v>
      </c>
      <c r="BC2189" t="s">
        <v>11314</v>
      </c>
      <c r="BD2189" t="s">
        <v>85</v>
      </c>
      <c r="BE2189" t="s">
        <v>579</v>
      </c>
      <c r="BF2189" t="s">
        <v>11314</v>
      </c>
      <c r="BG2189" t="s">
        <v>11315</v>
      </c>
      <c r="BH2189" t="s">
        <v>86</v>
      </c>
      <c r="BI2189" t="s">
        <v>85</v>
      </c>
    </row>
    <row r="2190" spans="1:61" ht="14.45" hidden="1">
      <c r="A2190" t="s">
        <v>11316</v>
      </c>
      <c r="B2190" t="s">
        <v>98</v>
      </c>
      <c r="C2190" t="s">
        <v>85</v>
      </c>
      <c r="D2190" t="s">
        <v>85</v>
      </c>
      <c r="E2190" t="s">
        <v>65</v>
      </c>
      <c r="F2190" t="s">
        <v>66</v>
      </c>
      <c r="G2190" t="s">
        <v>67</v>
      </c>
      <c r="H2190" t="s">
        <v>99</v>
      </c>
      <c r="I2190" t="s">
        <v>69</v>
      </c>
      <c r="J2190" t="s">
        <v>100</v>
      </c>
      <c r="K2190" t="s">
        <v>101</v>
      </c>
      <c r="L2190" t="s">
        <v>102</v>
      </c>
      <c r="M2190" t="s">
        <v>11317</v>
      </c>
      <c r="N2190" t="s">
        <v>11318</v>
      </c>
      <c r="O2190" s="34">
        <v>45730</v>
      </c>
      <c r="P2190" s="39">
        <v>0.95625000000000004</v>
      </c>
      <c r="Q2190" s="34">
        <v>45731</v>
      </c>
      <c r="R2190" s="39">
        <v>0.14305555555555555</v>
      </c>
      <c r="S2190" t="s">
        <v>75</v>
      </c>
      <c r="T2190" t="s">
        <v>141</v>
      </c>
      <c r="U2190" t="s">
        <v>77</v>
      </c>
      <c r="V2190" t="s">
        <v>78</v>
      </c>
      <c r="W2190" t="s">
        <v>78</v>
      </c>
      <c r="X2190" t="s">
        <v>79</v>
      </c>
      <c r="Y2190" t="s">
        <v>105</v>
      </c>
      <c r="Z2190" t="s">
        <v>505</v>
      </c>
      <c r="AA2190" t="s">
        <v>2204</v>
      </c>
      <c r="AB2190" t="s">
        <v>83</v>
      </c>
      <c r="AC2190" s="5" t="s">
        <v>2244</v>
      </c>
      <c r="AD2190" s="9" t="s">
        <v>2244</v>
      </c>
      <c r="AE2190" t="s">
        <v>11316</v>
      </c>
      <c r="AF2190" t="s">
        <v>85</v>
      </c>
      <c r="AG2190" t="s">
        <v>85</v>
      </c>
      <c r="AH2190" t="s">
        <v>85</v>
      </c>
      <c r="AI2190" t="s">
        <v>85</v>
      </c>
      <c r="AJ2190" t="s">
        <v>11316</v>
      </c>
      <c r="AK2190" t="s">
        <v>86</v>
      </c>
      <c r="AL2190" t="s">
        <v>360</v>
      </c>
      <c r="AM2190" t="s">
        <v>2608</v>
      </c>
      <c r="AN2190" t="s">
        <v>2608</v>
      </c>
      <c r="AO2190" t="s">
        <v>1460</v>
      </c>
      <c r="AP2190" t="s">
        <v>108</v>
      </c>
      <c r="AQ2190" t="s">
        <v>109</v>
      </c>
      <c r="AR2190" t="s">
        <v>110</v>
      </c>
      <c r="AS2190" t="s">
        <v>111</v>
      </c>
      <c r="AT2190" t="s">
        <v>93</v>
      </c>
      <c r="AU2190" t="s">
        <v>94</v>
      </c>
      <c r="AV2190" t="s">
        <v>95</v>
      </c>
      <c r="AW2190" t="s">
        <v>85</v>
      </c>
      <c r="AX2190" t="s">
        <v>85</v>
      </c>
      <c r="AY2190" t="s">
        <v>85</v>
      </c>
      <c r="AZ2190" t="s">
        <v>85</v>
      </c>
      <c r="BA2190" t="s">
        <v>85</v>
      </c>
      <c r="BB2190" t="s">
        <v>91</v>
      </c>
      <c r="BC2190" t="s">
        <v>91</v>
      </c>
      <c r="BD2190" t="s">
        <v>85</v>
      </c>
      <c r="BE2190" t="s">
        <v>85</v>
      </c>
      <c r="BF2190" t="s">
        <v>91</v>
      </c>
      <c r="BG2190" t="s">
        <v>11127</v>
      </c>
      <c r="BH2190" t="s">
        <v>86</v>
      </c>
      <c r="BI2190" t="s">
        <v>85</v>
      </c>
    </row>
    <row r="2191" spans="1:61" ht="14.45" hidden="1">
      <c r="A2191" t="s">
        <v>11319</v>
      </c>
      <c r="B2191" t="s">
        <v>98</v>
      </c>
      <c r="C2191" t="s">
        <v>85</v>
      </c>
      <c r="D2191" t="s">
        <v>85</v>
      </c>
      <c r="E2191" t="s">
        <v>65</v>
      </c>
      <c r="F2191" t="s">
        <v>66</v>
      </c>
      <c r="G2191" t="s">
        <v>67</v>
      </c>
      <c r="H2191" t="s">
        <v>99</v>
      </c>
      <c r="I2191" t="s">
        <v>69</v>
      </c>
      <c r="J2191" t="s">
        <v>100</v>
      </c>
      <c r="K2191" t="s">
        <v>101</v>
      </c>
      <c r="L2191" t="s">
        <v>102</v>
      </c>
      <c r="M2191" t="s">
        <v>11320</v>
      </c>
      <c r="N2191" t="s">
        <v>11321</v>
      </c>
      <c r="O2191" s="34">
        <v>45730</v>
      </c>
      <c r="P2191" s="39">
        <v>0.96666666666666667</v>
      </c>
      <c r="Q2191" s="34">
        <v>45731</v>
      </c>
      <c r="R2191" s="39">
        <v>0.13263888888888889</v>
      </c>
      <c r="S2191" t="s">
        <v>75</v>
      </c>
      <c r="T2191" t="s">
        <v>141</v>
      </c>
      <c r="U2191" t="s">
        <v>77</v>
      </c>
      <c r="V2191" t="s">
        <v>78</v>
      </c>
      <c r="W2191" t="s">
        <v>78</v>
      </c>
      <c r="X2191" t="s">
        <v>79</v>
      </c>
      <c r="Y2191" t="s">
        <v>105</v>
      </c>
      <c r="Z2191" t="s">
        <v>1186</v>
      </c>
      <c r="AA2191" t="s">
        <v>2204</v>
      </c>
      <c r="AB2191" t="s">
        <v>83</v>
      </c>
      <c r="AC2191" s="5" t="s">
        <v>2244</v>
      </c>
      <c r="AD2191" s="9" t="s">
        <v>2244</v>
      </c>
      <c r="AE2191" t="s">
        <v>11319</v>
      </c>
      <c r="AF2191" t="s">
        <v>85</v>
      </c>
      <c r="AG2191" t="s">
        <v>85</v>
      </c>
      <c r="AH2191" t="s">
        <v>85</v>
      </c>
      <c r="AI2191" t="s">
        <v>85</v>
      </c>
      <c r="AJ2191" t="s">
        <v>11319</v>
      </c>
      <c r="AK2191" t="s">
        <v>86</v>
      </c>
      <c r="AL2191" t="s">
        <v>360</v>
      </c>
      <c r="AM2191" t="s">
        <v>2608</v>
      </c>
      <c r="AN2191" t="s">
        <v>2608</v>
      </c>
      <c r="AO2191" t="s">
        <v>1460</v>
      </c>
      <c r="AP2191" t="s">
        <v>108</v>
      </c>
      <c r="AQ2191" t="s">
        <v>109</v>
      </c>
      <c r="AR2191" t="s">
        <v>110</v>
      </c>
      <c r="AS2191" t="s">
        <v>111</v>
      </c>
      <c r="AT2191" t="s">
        <v>93</v>
      </c>
      <c r="AU2191" t="s">
        <v>94</v>
      </c>
      <c r="AV2191" t="s">
        <v>95</v>
      </c>
      <c r="AW2191" t="s">
        <v>85</v>
      </c>
      <c r="AX2191" t="s">
        <v>85</v>
      </c>
      <c r="AY2191" t="s">
        <v>85</v>
      </c>
      <c r="AZ2191" t="s">
        <v>85</v>
      </c>
      <c r="BA2191" t="s">
        <v>91</v>
      </c>
      <c r="BB2191" t="s">
        <v>91</v>
      </c>
      <c r="BC2191" t="s">
        <v>91</v>
      </c>
      <c r="BD2191" t="s">
        <v>85</v>
      </c>
      <c r="BE2191" t="s">
        <v>85</v>
      </c>
      <c r="BF2191" t="s">
        <v>91</v>
      </c>
      <c r="BG2191" t="s">
        <v>1534</v>
      </c>
      <c r="BH2191" t="s">
        <v>86</v>
      </c>
      <c r="BI2191" t="s">
        <v>85</v>
      </c>
    </row>
    <row r="2192" spans="1:61" ht="14.45" hidden="1">
      <c r="A2192" t="s">
        <v>11322</v>
      </c>
      <c r="B2192" t="s">
        <v>303</v>
      </c>
      <c r="C2192" t="s">
        <v>63</v>
      </c>
      <c r="D2192" t="s">
        <v>64</v>
      </c>
      <c r="E2192" t="s">
        <v>65</v>
      </c>
      <c r="F2192" t="s">
        <v>66</v>
      </c>
      <c r="G2192" t="s">
        <v>67</v>
      </c>
      <c r="H2192" t="s">
        <v>68</v>
      </c>
      <c r="I2192" t="s">
        <v>69</v>
      </c>
      <c r="J2192" t="s">
        <v>70</v>
      </c>
      <c r="K2192" t="s">
        <v>71</v>
      </c>
      <c r="L2192" t="s">
        <v>72</v>
      </c>
      <c r="M2192" t="s">
        <v>11323</v>
      </c>
      <c r="N2192" t="s">
        <v>11324</v>
      </c>
      <c r="O2192" s="34">
        <v>45731</v>
      </c>
      <c r="P2192" s="39">
        <v>0.40625</v>
      </c>
      <c r="Q2192" s="34">
        <v>45733</v>
      </c>
      <c r="R2192" s="39">
        <v>0.44444444444444442</v>
      </c>
      <c r="S2192" t="s">
        <v>75</v>
      </c>
      <c r="T2192" t="s">
        <v>76</v>
      </c>
      <c r="U2192" t="s">
        <v>77</v>
      </c>
      <c r="V2192" t="s">
        <v>78</v>
      </c>
      <c r="W2192" t="s">
        <v>78</v>
      </c>
      <c r="X2192" t="s">
        <v>79</v>
      </c>
      <c r="Y2192" t="s">
        <v>80</v>
      </c>
      <c r="Z2192" t="s">
        <v>143</v>
      </c>
      <c r="AA2192" t="s">
        <v>81</v>
      </c>
      <c r="AB2192" t="s">
        <v>83</v>
      </c>
      <c r="AC2192" s="5" t="s">
        <v>2244</v>
      </c>
      <c r="AD2192" s="9" t="s">
        <v>2244</v>
      </c>
      <c r="AE2192" t="s">
        <v>11322</v>
      </c>
      <c r="AF2192" t="s">
        <v>85</v>
      </c>
      <c r="AG2192" t="s">
        <v>85</v>
      </c>
      <c r="AH2192" t="s">
        <v>85</v>
      </c>
      <c r="AI2192" t="s">
        <v>85</v>
      </c>
      <c r="AJ2192" t="s">
        <v>11322</v>
      </c>
      <c r="AK2192" t="s">
        <v>86</v>
      </c>
      <c r="AL2192" t="s">
        <v>1460</v>
      </c>
      <c r="AM2192" t="s">
        <v>2608</v>
      </c>
      <c r="AN2192" t="s">
        <v>7449</v>
      </c>
      <c r="AO2192" t="s">
        <v>89</v>
      </c>
      <c r="AP2192" t="s">
        <v>90</v>
      </c>
      <c r="AQ2192" t="s">
        <v>91</v>
      </c>
      <c r="AR2192" t="s">
        <v>91</v>
      </c>
      <c r="AS2192" t="s">
        <v>92</v>
      </c>
      <c r="AT2192" t="s">
        <v>93</v>
      </c>
      <c r="AU2192" t="s">
        <v>94</v>
      </c>
      <c r="AV2192" t="s">
        <v>95</v>
      </c>
      <c r="AW2192" t="s">
        <v>85</v>
      </c>
      <c r="AX2192" t="s">
        <v>85</v>
      </c>
      <c r="AY2192" t="s">
        <v>85</v>
      </c>
      <c r="AZ2192" t="s">
        <v>85</v>
      </c>
      <c r="BA2192" t="s">
        <v>85</v>
      </c>
      <c r="BB2192" t="s">
        <v>85</v>
      </c>
      <c r="BC2192" t="s">
        <v>91</v>
      </c>
      <c r="BD2192" t="s">
        <v>85</v>
      </c>
      <c r="BE2192" t="s">
        <v>85</v>
      </c>
      <c r="BF2192" t="s">
        <v>85</v>
      </c>
      <c r="BG2192" t="s">
        <v>96</v>
      </c>
      <c r="BH2192" t="s">
        <v>86</v>
      </c>
      <c r="BI2192" t="s">
        <v>85</v>
      </c>
    </row>
    <row r="2193" spans="1:61" ht="14.45" hidden="1">
      <c r="A2193" t="s">
        <v>11325</v>
      </c>
      <c r="B2193" t="s">
        <v>203</v>
      </c>
      <c r="C2193" t="s">
        <v>85</v>
      </c>
      <c r="D2193" t="s">
        <v>85</v>
      </c>
      <c r="E2193" t="s">
        <v>65</v>
      </c>
      <c r="F2193" t="s">
        <v>66</v>
      </c>
      <c r="G2193" t="s">
        <v>150</v>
      </c>
      <c r="H2193" t="s">
        <v>266</v>
      </c>
      <c r="I2193" t="s">
        <v>267</v>
      </c>
      <c r="J2193" t="s">
        <v>100</v>
      </c>
      <c r="K2193" t="s">
        <v>101</v>
      </c>
      <c r="L2193" t="s">
        <v>102</v>
      </c>
      <c r="M2193" t="s">
        <v>11326</v>
      </c>
      <c r="N2193" t="s">
        <v>11327</v>
      </c>
      <c r="O2193" s="34">
        <v>45731</v>
      </c>
      <c r="P2193" s="39">
        <v>0.71180555555555558</v>
      </c>
      <c r="Q2193" s="34">
        <v>45734</v>
      </c>
      <c r="R2193" s="39">
        <v>0.5229166666666667</v>
      </c>
      <c r="S2193" t="s">
        <v>75</v>
      </c>
      <c r="T2193" t="s">
        <v>141</v>
      </c>
      <c r="U2193" t="s">
        <v>77</v>
      </c>
      <c r="V2193" t="s">
        <v>78</v>
      </c>
      <c r="W2193" t="s">
        <v>78</v>
      </c>
      <c r="X2193" t="s">
        <v>79</v>
      </c>
      <c r="Y2193" t="s">
        <v>210</v>
      </c>
      <c r="Z2193" t="s">
        <v>227</v>
      </c>
      <c r="AA2193" t="s">
        <v>159</v>
      </c>
      <c r="AB2193" t="s">
        <v>83</v>
      </c>
      <c r="AC2193" s="5" t="s">
        <v>2244</v>
      </c>
      <c r="AD2193" s="9" t="s">
        <v>2244</v>
      </c>
      <c r="AE2193" t="s">
        <v>11325</v>
      </c>
      <c r="AF2193" t="s">
        <v>85</v>
      </c>
      <c r="AG2193" t="s">
        <v>85</v>
      </c>
      <c r="AH2193" t="s">
        <v>85</v>
      </c>
      <c r="AI2193" t="s">
        <v>85</v>
      </c>
      <c r="AJ2193" t="s">
        <v>11325</v>
      </c>
      <c r="AK2193" t="s">
        <v>86</v>
      </c>
      <c r="AL2193" t="s">
        <v>1460</v>
      </c>
      <c r="AM2193" t="s">
        <v>2608</v>
      </c>
      <c r="AN2193" t="s">
        <v>7449</v>
      </c>
      <c r="AO2193" t="s">
        <v>160</v>
      </c>
      <c r="AP2193" t="s">
        <v>108</v>
      </c>
      <c r="AQ2193" t="s">
        <v>271</v>
      </c>
      <c r="AR2193" t="s">
        <v>110</v>
      </c>
      <c r="AS2193" t="s">
        <v>6921</v>
      </c>
      <c r="AT2193" t="s">
        <v>93</v>
      </c>
      <c r="AU2193" t="s">
        <v>94</v>
      </c>
      <c r="AV2193" t="s">
        <v>245</v>
      </c>
      <c r="AW2193" t="s">
        <v>85</v>
      </c>
      <c r="AX2193" t="s">
        <v>85</v>
      </c>
      <c r="AY2193" t="s">
        <v>85</v>
      </c>
      <c r="AZ2193" t="s">
        <v>85</v>
      </c>
      <c r="BA2193" t="s">
        <v>91</v>
      </c>
      <c r="BB2193" t="s">
        <v>2455</v>
      </c>
      <c r="BC2193" t="s">
        <v>2455</v>
      </c>
      <c r="BD2193" t="s">
        <v>85</v>
      </c>
      <c r="BE2193" t="s">
        <v>300</v>
      </c>
      <c r="BF2193" t="s">
        <v>2455</v>
      </c>
      <c r="BG2193" t="s">
        <v>11328</v>
      </c>
      <c r="BH2193" t="s">
        <v>86</v>
      </c>
      <c r="BI2193" t="s">
        <v>85</v>
      </c>
    </row>
    <row r="2194" spans="1:61" ht="14.45" hidden="1">
      <c r="A2194" t="s">
        <v>11329</v>
      </c>
      <c r="B2194" t="s">
        <v>98</v>
      </c>
      <c r="C2194" t="s">
        <v>85</v>
      </c>
      <c r="D2194" t="s">
        <v>85</v>
      </c>
      <c r="E2194" t="s">
        <v>65</v>
      </c>
      <c r="F2194" t="s">
        <v>66</v>
      </c>
      <c r="G2194" t="s">
        <v>67</v>
      </c>
      <c r="H2194" t="s">
        <v>99</v>
      </c>
      <c r="I2194" t="s">
        <v>69</v>
      </c>
      <c r="J2194" t="s">
        <v>100</v>
      </c>
      <c r="K2194" t="s">
        <v>101</v>
      </c>
      <c r="L2194" t="s">
        <v>102</v>
      </c>
      <c r="M2194" t="s">
        <v>11330</v>
      </c>
      <c r="N2194" t="s">
        <v>11331</v>
      </c>
      <c r="O2194" s="34">
        <v>45732</v>
      </c>
      <c r="P2194" s="39">
        <v>0.90972222222222221</v>
      </c>
      <c r="Q2194" s="34">
        <v>45733</v>
      </c>
      <c r="R2194" s="39">
        <v>7.013888888888889E-2</v>
      </c>
      <c r="S2194" t="s">
        <v>75</v>
      </c>
      <c r="T2194" t="s">
        <v>141</v>
      </c>
      <c r="U2194" t="s">
        <v>77</v>
      </c>
      <c r="V2194" t="s">
        <v>78</v>
      </c>
      <c r="W2194" t="s">
        <v>78</v>
      </c>
      <c r="X2194" t="s">
        <v>79</v>
      </c>
      <c r="Y2194" t="s">
        <v>105</v>
      </c>
      <c r="Z2194" t="s">
        <v>903</v>
      </c>
      <c r="AA2194" t="s">
        <v>2013</v>
      </c>
      <c r="AB2194" t="s">
        <v>83</v>
      </c>
      <c r="AC2194" s="5" t="s">
        <v>2244</v>
      </c>
      <c r="AD2194" s="9" t="s">
        <v>2244</v>
      </c>
      <c r="AE2194" t="s">
        <v>11329</v>
      </c>
      <c r="AF2194" t="s">
        <v>85</v>
      </c>
      <c r="AG2194" t="s">
        <v>85</v>
      </c>
      <c r="AH2194" t="s">
        <v>85</v>
      </c>
      <c r="AI2194" t="s">
        <v>85</v>
      </c>
      <c r="AJ2194" t="s">
        <v>11329</v>
      </c>
      <c r="AK2194" t="s">
        <v>86</v>
      </c>
      <c r="AL2194" t="s">
        <v>87</v>
      </c>
      <c r="AM2194" t="s">
        <v>7449</v>
      </c>
      <c r="AN2194" t="s">
        <v>7449</v>
      </c>
      <c r="AO2194" t="s">
        <v>89</v>
      </c>
      <c r="AP2194" t="s">
        <v>108</v>
      </c>
      <c r="AQ2194" t="s">
        <v>109</v>
      </c>
      <c r="AR2194" t="s">
        <v>110</v>
      </c>
      <c r="AS2194" t="s">
        <v>111</v>
      </c>
      <c r="AT2194" t="s">
        <v>93</v>
      </c>
      <c r="AU2194" t="s">
        <v>94</v>
      </c>
      <c r="AV2194" t="s">
        <v>95</v>
      </c>
      <c r="AW2194" t="s">
        <v>85</v>
      </c>
      <c r="AX2194" t="s">
        <v>85</v>
      </c>
      <c r="AY2194" t="s">
        <v>85</v>
      </c>
      <c r="AZ2194" t="s">
        <v>85</v>
      </c>
      <c r="BA2194" t="s">
        <v>91</v>
      </c>
      <c r="BB2194" t="s">
        <v>91</v>
      </c>
      <c r="BC2194" t="s">
        <v>91</v>
      </c>
      <c r="BD2194" t="s">
        <v>85</v>
      </c>
      <c r="BE2194" t="s">
        <v>85</v>
      </c>
      <c r="BF2194" t="s">
        <v>91</v>
      </c>
      <c r="BG2194" t="s">
        <v>11127</v>
      </c>
      <c r="BH2194" t="s">
        <v>86</v>
      </c>
      <c r="BI2194" t="s">
        <v>85</v>
      </c>
    </row>
    <row r="2195" spans="1:61" ht="14.45" hidden="1">
      <c r="A2195" t="s">
        <v>11332</v>
      </c>
      <c r="B2195" t="s">
        <v>98</v>
      </c>
      <c r="C2195" t="s">
        <v>85</v>
      </c>
      <c r="D2195" t="s">
        <v>85</v>
      </c>
      <c r="E2195" t="s">
        <v>65</v>
      </c>
      <c r="F2195" t="s">
        <v>66</v>
      </c>
      <c r="G2195" t="s">
        <v>67</v>
      </c>
      <c r="H2195" t="s">
        <v>99</v>
      </c>
      <c r="I2195" t="s">
        <v>69</v>
      </c>
      <c r="J2195" t="s">
        <v>100</v>
      </c>
      <c r="K2195" t="s">
        <v>101</v>
      </c>
      <c r="L2195" t="s">
        <v>102</v>
      </c>
      <c r="M2195" t="s">
        <v>11333</v>
      </c>
      <c r="N2195" t="s">
        <v>11334</v>
      </c>
      <c r="O2195" s="34">
        <v>45732</v>
      </c>
      <c r="P2195" s="39">
        <v>0.92777777777777781</v>
      </c>
      <c r="Q2195" s="34">
        <v>45733</v>
      </c>
      <c r="R2195" s="39">
        <v>0.67083333333333328</v>
      </c>
      <c r="S2195" t="s">
        <v>75</v>
      </c>
      <c r="T2195" t="s">
        <v>76</v>
      </c>
      <c r="U2195" t="s">
        <v>77</v>
      </c>
      <c r="V2195" t="s">
        <v>78</v>
      </c>
      <c r="W2195" t="s">
        <v>78</v>
      </c>
      <c r="X2195" t="s">
        <v>79</v>
      </c>
      <c r="Y2195" t="s">
        <v>105</v>
      </c>
      <c r="Z2195" t="s">
        <v>505</v>
      </c>
      <c r="AA2195" t="s">
        <v>242</v>
      </c>
      <c r="AB2195" t="s">
        <v>83</v>
      </c>
      <c r="AC2195" s="5" t="s">
        <v>2244</v>
      </c>
      <c r="AD2195" s="9" t="s">
        <v>2244</v>
      </c>
      <c r="AE2195" t="s">
        <v>11332</v>
      </c>
      <c r="AF2195" t="s">
        <v>85</v>
      </c>
      <c r="AG2195" t="s">
        <v>85</v>
      </c>
      <c r="AH2195" t="s">
        <v>85</v>
      </c>
      <c r="AI2195" t="s">
        <v>85</v>
      </c>
      <c r="AJ2195" t="s">
        <v>11332</v>
      </c>
      <c r="AK2195" t="s">
        <v>86</v>
      </c>
      <c r="AL2195" t="s">
        <v>87</v>
      </c>
      <c r="AM2195" t="s">
        <v>7449</v>
      </c>
      <c r="AN2195" t="s">
        <v>7449</v>
      </c>
      <c r="AO2195" t="s">
        <v>89</v>
      </c>
      <c r="AP2195" t="s">
        <v>108</v>
      </c>
      <c r="AQ2195" t="s">
        <v>109</v>
      </c>
      <c r="AR2195" t="s">
        <v>110</v>
      </c>
      <c r="AS2195" t="s">
        <v>111</v>
      </c>
      <c r="AT2195" t="s">
        <v>93</v>
      </c>
      <c r="AU2195" t="s">
        <v>94</v>
      </c>
      <c r="AV2195" t="s">
        <v>95</v>
      </c>
      <c r="AW2195" t="s">
        <v>85</v>
      </c>
      <c r="AX2195" t="s">
        <v>85</v>
      </c>
      <c r="AY2195" t="s">
        <v>85</v>
      </c>
      <c r="AZ2195" t="s">
        <v>85</v>
      </c>
      <c r="BA2195" t="s">
        <v>4473</v>
      </c>
      <c r="BB2195" t="s">
        <v>91</v>
      </c>
      <c r="BC2195" t="s">
        <v>4473</v>
      </c>
      <c r="BD2195" t="s">
        <v>85</v>
      </c>
      <c r="BE2195" t="s">
        <v>85</v>
      </c>
      <c r="BF2195" t="s">
        <v>4473</v>
      </c>
      <c r="BG2195" t="s">
        <v>829</v>
      </c>
      <c r="BH2195" t="s">
        <v>86</v>
      </c>
      <c r="BI2195" t="s">
        <v>85</v>
      </c>
    </row>
    <row r="2196" spans="1:61" ht="14.45" hidden="1">
      <c r="A2196" t="s">
        <v>11335</v>
      </c>
      <c r="B2196" t="s">
        <v>98</v>
      </c>
      <c r="C2196" t="s">
        <v>85</v>
      </c>
      <c r="D2196" t="s">
        <v>85</v>
      </c>
      <c r="E2196" t="s">
        <v>65</v>
      </c>
      <c r="F2196" t="s">
        <v>66</v>
      </c>
      <c r="G2196" t="s">
        <v>67</v>
      </c>
      <c r="H2196" t="s">
        <v>99</v>
      </c>
      <c r="I2196" t="s">
        <v>69</v>
      </c>
      <c r="J2196" t="s">
        <v>100</v>
      </c>
      <c r="K2196" t="s">
        <v>101</v>
      </c>
      <c r="L2196" t="s">
        <v>102</v>
      </c>
      <c r="M2196" t="s">
        <v>11336</v>
      </c>
      <c r="N2196" t="s">
        <v>11337</v>
      </c>
      <c r="O2196" s="34">
        <v>45733</v>
      </c>
      <c r="P2196" s="39">
        <v>2.6388888888888889E-2</v>
      </c>
      <c r="Q2196" s="34">
        <v>45733</v>
      </c>
      <c r="R2196" s="39">
        <v>0.21597222222222223</v>
      </c>
      <c r="S2196" t="s">
        <v>75</v>
      </c>
      <c r="T2196" t="s">
        <v>141</v>
      </c>
      <c r="U2196" t="s">
        <v>77</v>
      </c>
      <c r="V2196" t="s">
        <v>78</v>
      </c>
      <c r="W2196" t="s">
        <v>78</v>
      </c>
      <c r="X2196" t="s">
        <v>79</v>
      </c>
      <c r="Y2196" t="s">
        <v>105</v>
      </c>
      <c r="Z2196" t="s">
        <v>910</v>
      </c>
      <c r="AA2196" t="s">
        <v>632</v>
      </c>
      <c r="AB2196" t="s">
        <v>83</v>
      </c>
      <c r="AC2196" s="5" t="s">
        <v>2244</v>
      </c>
      <c r="AD2196" s="9" t="s">
        <v>2244</v>
      </c>
      <c r="AE2196" t="s">
        <v>11335</v>
      </c>
      <c r="AF2196" t="s">
        <v>85</v>
      </c>
      <c r="AG2196" t="s">
        <v>85</v>
      </c>
      <c r="AH2196" t="s">
        <v>85</v>
      </c>
      <c r="AI2196" t="s">
        <v>85</v>
      </c>
      <c r="AJ2196" t="s">
        <v>11335</v>
      </c>
      <c r="AK2196" t="s">
        <v>86</v>
      </c>
      <c r="AL2196" t="s">
        <v>89</v>
      </c>
      <c r="AM2196" t="s">
        <v>7449</v>
      </c>
      <c r="AN2196" t="s">
        <v>7449</v>
      </c>
      <c r="AO2196" t="s">
        <v>89</v>
      </c>
      <c r="AP2196" t="s">
        <v>108</v>
      </c>
      <c r="AQ2196" t="s">
        <v>109</v>
      </c>
      <c r="AR2196" t="s">
        <v>110</v>
      </c>
      <c r="AS2196" t="s">
        <v>111</v>
      </c>
      <c r="AT2196" t="s">
        <v>93</v>
      </c>
      <c r="AU2196" t="s">
        <v>94</v>
      </c>
      <c r="AV2196" t="s">
        <v>95</v>
      </c>
      <c r="AW2196" t="s">
        <v>85</v>
      </c>
      <c r="AX2196" t="s">
        <v>85</v>
      </c>
      <c r="AY2196" t="s">
        <v>85</v>
      </c>
      <c r="AZ2196" t="s">
        <v>85</v>
      </c>
      <c r="BA2196" t="s">
        <v>91</v>
      </c>
      <c r="BB2196" t="s">
        <v>91</v>
      </c>
      <c r="BC2196" t="s">
        <v>91</v>
      </c>
      <c r="BD2196" t="s">
        <v>85</v>
      </c>
      <c r="BE2196" t="s">
        <v>85</v>
      </c>
      <c r="BF2196" t="s">
        <v>91</v>
      </c>
      <c r="BG2196" t="s">
        <v>829</v>
      </c>
      <c r="BH2196" t="s">
        <v>86</v>
      </c>
      <c r="BI2196" t="s">
        <v>85</v>
      </c>
    </row>
    <row r="2197" spans="1:61" ht="14.45" hidden="1">
      <c r="A2197" t="s">
        <v>11338</v>
      </c>
      <c r="B2197" t="s">
        <v>132</v>
      </c>
      <c r="C2197" t="s">
        <v>133</v>
      </c>
      <c r="D2197" t="s">
        <v>134</v>
      </c>
      <c r="E2197" t="s">
        <v>65</v>
      </c>
      <c r="F2197" t="s">
        <v>66</v>
      </c>
      <c r="G2197" t="s">
        <v>67</v>
      </c>
      <c r="H2197" t="s">
        <v>137</v>
      </c>
      <c r="I2197" t="s">
        <v>69</v>
      </c>
      <c r="J2197" t="s">
        <v>70</v>
      </c>
      <c r="K2197" t="s">
        <v>71</v>
      </c>
      <c r="L2197" t="s">
        <v>72</v>
      </c>
      <c r="M2197" t="s">
        <v>11339</v>
      </c>
      <c r="N2197" t="s">
        <v>11340</v>
      </c>
      <c r="O2197" s="34">
        <v>45733</v>
      </c>
      <c r="P2197" s="39">
        <v>0.29305555555555557</v>
      </c>
      <c r="Q2197" s="34">
        <v>45733</v>
      </c>
      <c r="R2197" s="39">
        <v>0.36666666666666664</v>
      </c>
      <c r="S2197" t="s">
        <v>75</v>
      </c>
      <c r="T2197" t="s">
        <v>141</v>
      </c>
      <c r="U2197" t="s">
        <v>77</v>
      </c>
      <c r="V2197" t="s">
        <v>78</v>
      </c>
      <c r="W2197" t="s">
        <v>78</v>
      </c>
      <c r="X2197" t="s">
        <v>79</v>
      </c>
      <c r="Y2197" t="s">
        <v>80</v>
      </c>
      <c r="Z2197" t="s">
        <v>1465</v>
      </c>
      <c r="AA2197" t="s">
        <v>142</v>
      </c>
      <c r="AB2197" t="s">
        <v>83</v>
      </c>
      <c r="AC2197" s="5" t="s">
        <v>2244</v>
      </c>
      <c r="AD2197" s="9" t="s">
        <v>2244</v>
      </c>
      <c r="AE2197" t="s">
        <v>11338</v>
      </c>
      <c r="AF2197" t="s">
        <v>85</v>
      </c>
      <c r="AG2197" t="s">
        <v>85</v>
      </c>
      <c r="AH2197" t="s">
        <v>85</v>
      </c>
      <c r="AI2197" t="s">
        <v>85</v>
      </c>
      <c r="AJ2197" t="s">
        <v>11338</v>
      </c>
      <c r="AK2197" t="s">
        <v>86</v>
      </c>
      <c r="AL2197" t="s">
        <v>89</v>
      </c>
      <c r="AM2197" t="s">
        <v>7449</v>
      </c>
      <c r="AN2197" t="s">
        <v>7449</v>
      </c>
      <c r="AO2197" t="s">
        <v>89</v>
      </c>
      <c r="AP2197" t="s">
        <v>108</v>
      </c>
      <c r="AQ2197" t="s">
        <v>180</v>
      </c>
      <c r="AR2197" t="s">
        <v>110</v>
      </c>
      <c r="AS2197" t="s">
        <v>92</v>
      </c>
      <c r="AT2197" t="s">
        <v>93</v>
      </c>
      <c r="AU2197" t="s">
        <v>94</v>
      </c>
      <c r="AV2197" t="s">
        <v>95</v>
      </c>
      <c r="AW2197" t="s">
        <v>85</v>
      </c>
      <c r="AX2197" t="s">
        <v>85</v>
      </c>
      <c r="AY2197" t="s">
        <v>85</v>
      </c>
      <c r="AZ2197" t="s">
        <v>85</v>
      </c>
      <c r="BA2197" t="s">
        <v>91</v>
      </c>
      <c r="BB2197" t="s">
        <v>91</v>
      </c>
      <c r="BC2197" t="s">
        <v>91</v>
      </c>
      <c r="BD2197" t="s">
        <v>85</v>
      </c>
      <c r="BE2197" t="s">
        <v>146</v>
      </c>
      <c r="BF2197" t="s">
        <v>91</v>
      </c>
      <c r="BG2197" t="s">
        <v>147</v>
      </c>
      <c r="BH2197" t="s">
        <v>86</v>
      </c>
      <c r="BI2197" t="s">
        <v>85</v>
      </c>
    </row>
    <row r="2198" spans="1:61" ht="14.45" hidden="1">
      <c r="A2198" t="s">
        <v>11341</v>
      </c>
      <c r="B2198" t="s">
        <v>303</v>
      </c>
      <c r="C2198" t="s">
        <v>517</v>
      </c>
      <c r="D2198" t="s">
        <v>2578</v>
      </c>
      <c r="E2198" t="s">
        <v>135</v>
      </c>
      <c r="F2198" t="s">
        <v>136</v>
      </c>
      <c r="G2198" t="s">
        <v>67</v>
      </c>
      <c r="H2198" t="s">
        <v>945</v>
      </c>
      <c r="I2198" t="s">
        <v>946</v>
      </c>
      <c r="J2198" t="s">
        <v>479</v>
      </c>
      <c r="K2198" t="s">
        <v>480</v>
      </c>
      <c r="L2198" t="s">
        <v>481</v>
      </c>
      <c r="M2198" t="s">
        <v>11342</v>
      </c>
      <c r="N2198" t="s">
        <v>11343</v>
      </c>
      <c r="O2198" s="34">
        <v>45733</v>
      </c>
      <c r="P2198" s="39">
        <v>0.3659722222222222</v>
      </c>
      <c r="Q2198" s="34">
        <v>45734</v>
      </c>
      <c r="R2198" s="39">
        <v>0.47361111111111109</v>
      </c>
      <c r="S2198" t="s">
        <v>75</v>
      </c>
      <c r="T2198" t="s">
        <v>141</v>
      </c>
      <c r="U2198" t="s">
        <v>77</v>
      </c>
      <c r="V2198" t="s">
        <v>78</v>
      </c>
      <c r="W2198" t="s">
        <v>78</v>
      </c>
      <c r="X2198" t="s">
        <v>79</v>
      </c>
      <c r="Y2198" t="s">
        <v>80</v>
      </c>
      <c r="Z2198" t="s">
        <v>142</v>
      </c>
      <c r="AA2198" t="s">
        <v>175</v>
      </c>
      <c r="AB2198" t="s">
        <v>83</v>
      </c>
      <c r="AC2198" s="5" t="s">
        <v>2244</v>
      </c>
      <c r="AD2198" s="9" t="s">
        <v>2244</v>
      </c>
      <c r="AE2198" t="s">
        <v>11341</v>
      </c>
      <c r="AF2198" t="s">
        <v>85</v>
      </c>
      <c r="AG2198" t="s">
        <v>85</v>
      </c>
      <c r="AH2198" t="s">
        <v>85</v>
      </c>
      <c r="AI2198" t="s">
        <v>85</v>
      </c>
      <c r="AJ2198" t="s">
        <v>11341</v>
      </c>
      <c r="AK2198" t="s">
        <v>86</v>
      </c>
      <c r="AL2198" t="s">
        <v>89</v>
      </c>
      <c r="AM2198" t="s">
        <v>7449</v>
      </c>
      <c r="AN2198" t="s">
        <v>7449</v>
      </c>
      <c r="AO2198" t="s">
        <v>160</v>
      </c>
      <c r="AP2198" t="s">
        <v>108</v>
      </c>
      <c r="AQ2198" t="s">
        <v>298</v>
      </c>
      <c r="AR2198" t="s">
        <v>110</v>
      </c>
      <c r="AS2198" t="s">
        <v>1524</v>
      </c>
      <c r="AT2198" t="s">
        <v>93</v>
      </c>
      <c r="AU2198" t="s">
        <v>94</v>
      </c>
      <c r="AV2198" t="s">
        <v>145</v>
      </c>
      <c r="AW2198" t="s">
        <v>85</v>
      </c>
      <c r="AX2198" t="s">
        <v>85</v>
      </c>
      <c r="AY2198" t="s">
        <v>85</v>
      </c>
      <c r="AZ2198" t="s">
        <v>85</v>
      </c>
      <c r="BA2198" t="s">
        <v>91</v>
      </c>
      <c r="BB2198" t="s">
        <v>7785</v>
      </c>
      <c r="BC2198" t="s">
        <v>6117</v>
      </c>
      <c r="BD2198" t="s">
        <v>85</v>
      </c>
      <c r="BE2198" t="s">
        <v>234</v>
      </c>
      <c r="BF2198" t="s">
        <v>6117</v>
      </c>
      <c r="BG2198" t="s">
        <v>11344</v>
      </c>
      <c r="BH2198" t="s">
        <v>86</v>
      </c>
      <c r="BI2198" t="s">
        <v>85</v>
      </c>
    </row>
    <row r="2199" spans="1:61" ht="14.45" hidden="1">
      <c r="A2199" t="s">
        <v>11345</v>
      </c>
      <c r="B2199" t="s">
        <v>365</v>
      </c>
      <c r="C2199" t="s">
        <v>91</v>
      </c>
      <c r="D2199" t="s">
        <v>91</v>
      </c>
      <c r="E2199" t="s">
        <v>65</v>
      </c>
      <c r="F2199" t="s">
        <v>66</v>
      </c>
      <c r="G2199" t="s">
        <v>67</v>
      </c>
      <c r="H2199" t="s">
        <v>169</v>
      </c>
      <c r="I2199" t="s">
        <v>1643</v>
      </c>
      <c r="J2199" t="s">
        <v>428</v>
      </c>
      <c r="K2199" t="s">
        <v>429</v>
      </c>
      <c r="L2199" t="s">
        <v>430</v>
      </c>
      <c r="M2199" t="s">
        <v>11346</v>
      </c>
      <c r="N2199" t="s">
        <v>11347</v>
      </c>
      <c r="O2199" s="34">
        <v>45733</v>
      </c>
      <c r="P2199" s="39">
        <v>0.37777777777777777</v>
      </c>
      <c r="Q2199" s="34">
        <v>45734</v>
      </c>
      <c r="R2199" s="39">
        <v>0.61388888888888893</v>
      </c>
      <c r="S2199" t="s">
        <v>75</v>
      </c>
      <c r="T2199" t="s">
        <v>141</v>
      </c>
      <c r="U2199" t="s">
        <v>77</v>
      </c>
      <c r="V2199" t="s">
        <v>78</v>
      </c>
      <c r="W2199" t="s">
        <v>78</v>
      </c>
      <c r="X2199" t="s">
        <v>79</v>
      </c>
      <c r="Y2199" t="s">
        <v>4466</v>
      </c>
      <c r="Z2199" t="s">
        <v>143</v>
      </c>
      <c r="AA2199" t="s">
        <v>82</v>
      </c>
      <c r="AB2199" t="s">
        <v>83</v>
      </c>
      <c r="AC2199" s="5" t="s">
        <v>2244</v>
      </c>
      <c r="AD2199" s="9" t="s">
        <v>2244</v>
      </c>
      <c r="AE2199" t="s">
        <v>11345</v>
      </c>
      <c r="AF2199" t="s">
        <v>85</v>
      </c>
      <c r="AG2199" t="s">
        <v>85</v>
      </c>
      <c r="AH2199" t="s">
        <v>85</v>
      </c>
      <c r="AI2199" t="s">
        <v>85</v>
      </c>
      <c r="AJ2199" t="s">
        <v>11345</v>
      </c>
      <c r="AK2199" t="s">
        <v>86</v>
      </c>
      <c r="AL2199" t="s">
        <v>89</v>
      </c>
      <c r="AM2199" t="s">
        <v>7449</v>
      </c>
      <c r="AN2199" t="s">
        <v>7449</v>
      </c>
      <c r="AO2199" t="s">
        <v>160</v>
      </c>
      <c r="AP2199" t="s">
        <v>108</v>
      </c>
      <c r="AQ2199" t="s">
        <v>180</v>
      </c>
      <c r="AR2199" t="s">
        <v>110</v>
      </c>
      <c r="AS2199" t="s">
        <v>8357</v>
      </c>
      <c r="AT2199" t="s">
        <v>93</v>
      </c>
      <c r="AU2199" t="s">
        <v>94</v>
      </c>
      <c r="AV2199" t="s">
        <v>95</v>
      </c>
      <c r="AW2199" t="s">
        <v>85</v>
      </c>
      <c r="AX2199" t="s">
        <v>85</v>
      </c>
      <c r="AY2199" t="s">
        <v>85</v>
      </c>
      <c r="AZ2199" t="s">
        <v>2575</v>
      </c>
      <c r="BA2199" t="s">
        <v>452</v>
      </c>
      <c r="BB2199" t="s">
        <v>6480</v>
      </c>
      <c r="BC2199" t="s">
        <v>11219</v>
      </c>
      <c r="BD2199" t="s">
        <v>85</v>
      </c>
      <c r="BE2199" t="s">
        <v>146</v>
      </c>
      <c r="BF2199" t="s">
        <v>7892</v>
      </c>
      <c r="BG2199" t="s">
        <v>11348</v>
      </c>
      <c r="BH2199" t="s">
        <v>86</v>
      </c>
      <c r="BI2199" t="s">
        <v>85</v>
      </c>
    </row>
    <row r="2200" spans="1:61" ht="14.45" hidden="1">
      <c r="A2200" t="s">
        <v>11349</v>
      </c>
      <c r="B2200" t="s">
        <v>365</v>
      </c>
      <c r="C2200" t="s">
        <v>91</v>
      </c>
      <c r="D2200" t="s">
        <v>91</v>
      </c>
      <c r="E2200" t="s">
        <v>135</v>
      </c>
      <c r="F2200" t="s">
        <v>136</v>
      </c>
      <c r="G2200" t="s">
        <v>67</v>
      </c>
      <c r="H2200" t="s">
        <v>366</v>
      </c>
      <c r="I2200" t="s">
        <v>590</v>
      </c>
      <c r="J2200" t="s">
        <v>100</v>
      </c>
      <c r="K2200" t="s">
        <v>101</v>
      </c>
      <c r="L2200" t="s">
        <v>102</v>
      </c>
      <c r="M2200" t="s">
        <v>11350</v>
      </c>
      <c r="N2200" t="s">
        <v>11351</v>
      </c>
      <c r="O2200" s="34">
        <v>45733</v>
      </c>
      <c r="P2200" s="39">
        <v>0.39097222222222222</v>
      </c>
      <c r="Q2200" s="34">
        <v>45733</v>
      </c>
      <c r="R2200" s="39">
        <v>0.46458333333333335</v>
      </c>
      <c r="S2200" t="s">
        <v>75</v>
      </c>
      <c r="T2200" t="s">
        <v>141</v>
      </c>
      <c r="U2200" t="s">
        <v>77</v>
      </c>
      <c r="V2200" t="s">
        <v>78</v>
      </c>
      <c r="W2200" t="s">
        <v>78</v>
      </c>
      <c r="X2200" t="s">
        <v>79</v>
      </c>
      <c r="Y2200" t="s">
        <v>4466</v>
      </c>
      <c r="Z2200" t="s">
        <v>143</v>
      </c>
      <c r="AA2200" t="s">
        <v>175</v>
      </c>
      <c r="AB2200" t="s">
        <v>83</v>
      </c>
      <c r="AC2200" s="5" t="s">
        <v>2244</v>
      </c>
      <c r="AD2200" s="9" t="s">
        <v>2244</v>
      </c>
      <c r="AE2200" t="s">
        <v>11349</v>
      </c>
      <c r="AF2200" t="s">
        <v>85</v>
      </c>
      <c r="AG2200" t="s">
        <v>85</v>
      </c>
      <c r="AH2200" t="s">
        <v>85</v>
      </c>
      <c r="AI2200" t="s">
        <v>85</v>
      </c>
      <c r="AJ2200" t="s">
        <v>11349</v>
      </c>
      <c r="AK2200" t="s">
        <v>86</v>
      </c>
      <c r="AL2200" t="s">
        <v>89</v>
      </c>
      <c r="AM2200" t="s">
        <v>7449</v>
      </c>
      <c r="AN2200" t="s">
        <v>7449</v>
      </c>
      <c r="AO2200" t="s">
        <v>89</v>
      </c>
      <c r="AP2200" t="s">
        <v>108</v>
      </c>
      <c r="AQ2200" t="s">
        <v>298</v>
      </c>
      <c r="AR2200" t="s">
        <v>110</v>
      </c>
      <c r="AS2200" t="s">
        <v>3720</v>
      </c>
      <c r="AT2200" t="s">
        <v>93</v>
      </c>
      <c r="AU2200" t="s">
        <v>94</v>
      </c>
      <c r="AV2200" t="s">
        <v>145</v>
      </c>
      <c r="AW2200" t="s">
        <v>85</v>
      </c>
      <c r="AX2200" t="s">
        <v>85</v>
      </c>
      <c r="AY2200" t="s">
        <v>85</v>
      </c>
      <c r="AZ2200" t="s">
        <v>85</v>
      </c>
      <c r="BA2200" t="s">
        <v>2642</v>
      </c>
      <c r="BB2200" t="s">
        <v>485</v>
      </c>
      <c r="BC2200" t="s">
        <v>8816</v>
      </c>
      <c r="BD2200" t="s">
        <v>85</v>
      </c>
      <c r="BE2200" t="s">
        <v>311</v>
      </c>
      <c r="BF2200" t="s">
        <v>8816</v>
      </c>
      <c r="BG2200" t="s">
        <v>11352</v>
      </c>
      <c r="BH2200" t="s">
        <v>86</v>
      </c>
      <c r="BI2200" t="s">
        <v>85</v>
      </c>
    </row>
    <row r="2201" spans="1:61" ht="14.45" hidden="1">
      <c r="A2201" t="s">
        <v>11353</v>
      </c>
      <c r="B2201" t="s">
        <v>149</v>
      </c>
      <c r="C2201" t="s">
        <v>85</v>
      </c>
      <c r="D2201" t="s">
        <v>85</v>
      </c>
      <c r="E2201" t="s">
        <v>135</v>
      </c>
      <c r="F2201" t="s">
        <v>136</v>
      </c>
      <c r="G2201" t="s">
        <v>150</v>
      </c>
      <c r="H2201" t="s">
        <v>1959</v>
      </c>
      <c r="I2201" t="s">
        <v>152</v>
      </c>
      <c r="J2201" t="s">
        <v>2110</v>
      </c>
      <c r="K2201" t="s">
        <v>2111</v>
      </c>
      <c r="L2201" t="s">
        <v>2112</v>
      </c>
      <c r="M2201" t="s">
        <v>11354</v>
      </c>
      <c r="N2201" t="s">
        <v>11355</v>
      </c>
      <c r="O2201" s="34">
        <v>45733</v>
      </c>
      <c r="P2201" s="39">
        <v>0.39652777777777776</v>
      </c>
      <c r="Q2201" s="34">
        <v>45733</v>
      </c>
      <c r="R2201" s="39">
        <v>0.53194444444444444</v>
      </c>
      <c r="S2201" t="s">
        <v>75</v>
      </c>
      <c r="T2201" t="s">
        <v>141</v>
      </c>
      <c r="U2201" t="s">
        <v>77</v>
      </c>
      <c r="V2201" t="s">
        <v>78</v>
      </c>
      <c r="W2201" t="s">
        <v>78</v>
      </c>
      <c r="X2201" t="s">
        <v>79</v>
      </c>
      <c r="Y2201" t="s">
        <v>158</v>
      </c>
      <c r="Z2201" t="s">
        <v>143</v>
      </c>
      <c r="AA2201" t="s">
        <v>159</v>
      </c>
      <c r="AB2201" t="s">
        <v>83</v>
      </c>
      <c r="AC2201" s="5" t="s">
        <v>2244</v>
      </c>
      <c r="AD2201" s="9" t="s">
        <v>2244</v>
      </c>
      <c r="AE2201" t="s">
        <v>11353</v>
      </c>
      <c r="AF2201" t="s">
        <v>85</v>
      </c>
      <c r="AG2201" t="s">
        <v>85</v>
      </c>
      <c r="AH2201" t="s">
        <v>85</v>
      </c>
      <c r="AI2201" t="s">
        <v>85</v>
      </c>
      <c r="AJ2201" t="s">
        <v>11353</v>
      </c>
      <c r="AK2201" t="s">
        <v>86</v>
      </c>
      <c r="AL2201" t="s">
        <v>89</v>
      </c>
      <c r="AM2201" t="s">
        <v>7449</v>
      </c>
      <c r="AN2201" t="s">
        <v>7449</v>
      </c>
      <c r="AO2201" t="s">
        <v>89</v>
      </c>
      <c r="AP2201" t="s">
        <v>108</v>
      </c>
      <c r="AQ2201" t="s">
        <v>161</v>
      </c>
      <c r="AR2201" t="s">
        <v>110</v>
      </c>
      <c r="AS2201" t="s">
        <v>2115</v>
      </c>
      <c r="AT2201" t="s">
        <v>93</v>
      </c>
      <c r="AU2201" t="s">
        <v>94</v>
      </c>
      <c r="AV2201" t="s">
        <v>145</v>
      </c>
      <c r="AW2201" t="s">
        <v>85</v>
      </c>
      <c r="AX2201" t="s">
        <v>85</v>
      </c>
      <c r="AY2201" t="s">
        <v>85</v>
      </c>
      <c r="AZ2201" t="s">
        <v>85</v>
      </c>
      <c r="BA2201" t="s">
        <v>91</v>
      </c>
      <c r="BB2201" t="s">
        <v>1004</v>
      </c>
      <c r="BC2201" t="s">
        <v>1004</v>
      </c>
      <c r="BD2201" t="s">
        <v>85</v>
      </c>
      <c r="BE2201" t="s">
        <v>200</v>
      </c>
      <c r="BF2201" t="s">
        <v>1004</v>
      </c>
      <c r="BG2201" t="s">
        <v>8555</v>
      </c>
      <c r="BH2201" t="s">
        <v>86</v>
      </c>
      <c r="BI2201" t="s">
        <v>85</v>
      </c>
    </row>
    <row r="2202" spans="1:61" ht="14.45" hidden="1">
      <c r="A2202" t="s">
        <v>11356</v>
      </c>
      <c r="B2202" t="s">
        <v>303</v>
      </c>
      <c r="C2202" t="s">
        <v>63</v>
      </c>
      <c r="D2202" t="s">
        <v>64</v>
      </c>
      <c r="E2202" t="s">
        <v>65</v>
      </c>
      <c r="F2202" t="s">
        <v>66</v>
      </c>
      <c r="G2202" t="s">
        <v>67</v>
      </c>
      <c r="H2202" t="s">
        <v>304</v>
      </c>
      <c r="I2202" t="s">
        <v>305</v>
      </c>
      <c r="J2202" t="s">
        <v>70</v>
      </c>
      <c r="K2202" t="s">
        <v>71</v>
      </c>
      <c r="L2202" t="s">
        <v>72</v>
      </c>
      <c r="M2202" t="s">
        <v>11357</v>
      </c>
      <c r="N2202" t="s">
        <v>11358</v>
      </c>
      <c r="O2202" s="34">
        <v>45733</v>
      </c>
      <c r="P2202" s="39">
        <v>0.4201388888888889</v>
      </c>
      <c r="Q2202" s="34">
        <v>45733</v>
      </c>
      <c r="R2202" s="39">
        <v>0.46250000000000002</v>
      </c>
      <c r="S2202" t="s">
        <v>75</v>
      </c>
      <c r="T2202" t="s">
        <v>141</v>
      </c>
      <c r="U2202" t="s">
        <v>77</v>
      </c>
      <c r="V2202" t="s">
        <v>78</v>
      </c>
      <c r="W2202" t="s">
        <v>78</v>
      </c>
      <c r="X2202" t="s">
        <v>79</v>
      </c>
      <c r="Y2202" t="s">
        <v>80</v>
      </c>
      <c r="Z2202" t="s">
        <v>81</v>
      </c>
      <c r="AA2202" t="s">
        <v>175</v>
      </c>
      <c r="AB2202" t="s">
        <v>83</v>
      </c>
      <c r="AC2202" s="5" t="s">
        <v>2244</v>
      </c>
      <c r="AD2202" s="9" t="s">
        <v>2244</v>
      </c>
      <c r="AE2202" t="s">
        <v>11356</v>
      </c>
      <c r="AF2202" t="s">
        <v>85</v>
      </c>
      <c r="AG2202" t="s">
        <v>85</v>
      </c>
      <c r="AH2202" t="s">
        <v>85</v>
      </c>
      <c r="AI2202" t="s">
        <v>85</v>
      </c>
      <c r="AJ2202" t="s">
        <v>11356</v>
      </c>
      <c r="AK2202" t="s">
        <v>243</v>
      </c>
      <c r="AL2202" t="s">
        <v>89</v>
      </c>
      <c r="AM2202" t="s">
        <v>7449</v>
      </c>
      <c r="AN2202" t="s">
        <v>7449</v>
      </c>
      <c r="AO2202" t="s">
        <v>89</v>
      </c>
      <c r="AP2202" t="s">
        <v>108</v>
      </c>
      <c r="AQ2202" t="s">
        <v>308</v>
      </c>
      <c r="AR2202" t="s">
        <v>110</v>
      </c>
      <c r="AS2202" t="s">
        <v>92</v>
      </c>
      <c r="AT2202" t="s">
        <v>93</v>
      </c>
      <c r="AU2202" t="s">
        <v>94</v>
      </c>
      <c r="AV2202" t="s">
        <v>95</v>
      </c>
      <c r="AW2202" t="s">
        <v>85</v>
      </c>
      <c r="AX2202" t="s">
        <v>85</v>
      </c>
      <c r="AY2202" t="s">
        <v>85</v>
      </c>
      <c r="AZ2202" t="s">
        <v>85</v>
      </c>
      <c r="BA2202" t="s">
        <v>246</v>
      </c>
      <c r="BB2202" t="s">
        <v>866</v>
      </c>
      <c r="BC2202" t="s">
        <v>2160</v>
      </c>
      <c r="BD2202" t="s">
        <v>85</v>
      </c>
      <c r="BE2202" t="s">
        <v>200</v>
      </c>
      <c r="BF2202" t="s">
        <v>2160</v>
      </c>
      <c r="BG2202" t="s">
        <v>312</v>
      </c>
      <c r="BH2202" t="s">
        <v>243</v>
      </c>
      <c r="BI2202" t="s">
        <v>85</v>
      </c>
    </row>
    <row r="2203" spans="1:61" ht="14.45" hidden="1">
      <c r="A2203" t="s">
        <v>11359</v>
      </c>
      <c r="B2203" t="s">
        <v>303</v>
      </c>
      <c r="C2203" t="s">
        <v>63</v>
      </c>
      <c r="D2203" t="s">
        <v>64</v>
      </c>
      <c r="E2203" t="s">
        <v>135</v>
      </c>
      <c r="F2203" t="s">
        <v>136</v>
      </c>
      <c r="G2203" t="s">
        <v>67</v>
      </c>
      <c r="H2203" t="s">
        <v>169</v>
      </c>
      <c r="I2203" t="s">
        <v>1643</v>
      </c>
      <c r="J2203" t="s">
        <v>411</v>
      </c>
      <c r="K2203" t="s">
        <v>412</v>
      </c>
      <c r="L2203" t="s">
        <v>227</v>
      </c>
      <c r="M2203" t="s">
        <v>11360</v>
      </c>
      <c r="N2203" t="s">
        <v>11361</v>
      </c>
      <c r="O2203" s="34">
        <v>45733</v>
      </c>
      <c r="P2203" s="39">
        <v>0.43194444444444446</v>
      </c>
      <c r="Q2203" s="34">
        <v>45734</v>
      </c>
      <c r="R2203" s="39">
        <v>0.3923611111111111</v>
      </c>
      <c r="S2203" t="s">
        <v>75</v>
      </c>
      <c r="T2203" t="s">
        <v>141</v>
      </c>
      <c r="U2203" t="s">
        <v>77</v>
      </c>
      <c r="V2203" t="s">
        <v>78</v>
      </c>
      <c r="W2203" t="s">
        <v>78</v>
      </c>
      <c r="X2203" t="s">
        <v>79</v>
      </c>
      <c r="Y2203" t="s">
        <v>80</v>
      </c>
      <c r="Z2203" t="s">
        <v>81</v>
      </c>
      <c r="AA2203" t="s">
        <v>143</v>
      </c>
      <c r="AB2203" t="s">
        <v>83</v>
      </c>
      <c r="AC2203" s="5" t="s">
        <v>2244</v>
      </c>
      <c r="AD2203" s="9" t="s">
        <v>2244</v>
      </c>
      <c r="AE2203" t="s">
        <v>11359</v>
      </c>
      <c r="AF2203" t="s">
        <v>85</v>
      </c>
      <c r="AG2203" t="s">
        <v>85</v>
      </c>
      <c r="AH2203" t="s">
        <v>85</v>
      </c>
      <c r="AI2203" t="s">
        <v>85</v>
      </c>
      <c r="AJ2203" t="s">
        <v>11359</v>
      </c>
      <c r="AK2203" t="s">
        <v>86</v>
      </c>
      <c r="AL2203" t="s">
        <v>89</v>
      </c>
      <c r="AM2203" t="s">
        <v>7449</v>
      </c>
      <c r="AN2203" t="s">
        <v>7449</v>
      </c>
      <c r="AO2203" t="s">
        <v>160</v>
      </c>
      <c r="AP2203" t="s">
        <v>108</v>
      </c>
      <c r="AQ2203" t="s">
        <v>180</v>
      </c>
      <c r="AR2203" t="s">
        <v>110</v>
      </c>
      <c r="AS2203" t="s">
        <v>416</v>
      </c>
      <c r="AT2203" t="s">
        <v>93</v>
      </c>
      <c r="AU2203" t="s">
        <v>94</v>
      </c>
      <c r="AV2203" t="s">
        <v>145</v>
      </c>
      <c r="AW2203" t="s">
        <v>85</v>
      </c>
      <c r="AX2203" t="s">
        <v>85</v>
      </c>
      <c r="AY2203" t="s">
        <v>85</v>
      </c>
      <c r="AZ2203" t="s">
        <v>85</v>
      </c>
      <c r="BA2203" t="s">
        <v>91</v>
      </c>
      <c r="BB2203" t="s">
        <v>11362</v>
      </c>
      <c r="BC2203" t="s">
        <v>10497</v>
      </c>
      <c r="BD2203" t="s">
        <v>85</v>
      </c>
      <c r="BE2203" t="s">
        <v>579</v>
      </c>
      <c r="BF2203" t="s">
        <v>10497</v>
      </c>
      <c r="BG2203" t="s">
        <v>11363</v>
      </c>
      <c r="BH2203" t="s">
        <v>86</v>
      </c>
      <c r="BI2203" t="s">
        <v>85</v>
      </c>
    </row>
    <row r="2204" spans="1:61" ht="14.45" hidden="1">
      <c r="A2204" t="s">
        <v>11364</v>
      </c>
      <c r="B2204" t="s">
        <v>5837</v>
      </c>
      <c r="C2204" t="s">
        <v>110</v>
      </c>
      <c r="D2204" t="s">
        <v>356</v>
      </c>
      <c r="E2204" t="s">
        <v>135</v>
      </c>
      <c r="F2204" t="s">
        <v>136</v>
      </c>
      <c r="G2204" t="s">
        <v>67</v>
      </c>
      <c r="H2204" t="s">
        <v>137</v>
      </c>
      <c r="I2204" t="s">
        <v>152</v>
      </c>
      <c r="J2204" t="s">
        <v>428</v>
      </c>
      <c r="K2204" t="s">
        <v>429</v>
      </c>
      <c r="L2204" t="s">
        <v>430</v>
      </c>
      <c r="M2204" t="s">
        <v>11365</v>
      </c>
      <c r="N2204" t="s">
        <v>11366</v>
      </c>
      <c r="O2204" s="34">
        <v>45733</v>
      </c>
      <c r="P2204" s="39">
        <v>0.43819444444444444</v>
      </c>
      <c r="Q2204" s="34">
        <v>45733</v>
      </c>
      <c r="R2204" s="39">
        <v>0.70972222222222225</v>
      </c>
      <c r="S2204" t="s">
        <v>75</v>
      </c>
      <c r="T2204" t="s">
        <v>141</v>
      </c>
      <c r="U2204" t="s">
        <v>77</v>
      </c>
      <c r="V2204" t="s">
        <v>78</v>
      </c>
      <c r="W2204" t="s">
        <v>78</v>
      </c>
      <c r="X2204" t="s">
        <v>79</v>
      </c>
      <c r="Y2204" t="s">
        <v>80</v>
      </c>
      <c r="Z2204" t="s">
        <v>81</v>
      </c>
      <c r="AA2204" t="s">
        <v>227</v>
      </c>
      <c r="AB2204" t="s">
        <v>176</v>
      </c>
      <c r="AC2204" s="5" t="s">
        <v>2244</v>
      </c>
      <c r="AD2204" s="9" t="s">
        <v>2244</v>
      </c>
      <c r="AE2204" t="s">
        <v>11364</v>
      </c>
      <c r="AF2204" t="s">
        <v>85</v>
      </c>
      <c r="AG2204" t="s">
        <v>85</v>
      </c>
      <c r="AH2204" t="s">
        <v>85</v>
      </c>
      <c r="AI2204" t="s">
        <v>85</v>
      </c>
      <c r="AJ2204" t="s">
        <v>11364</v>
      </c>
      <c r="AK2204" t="s">
        <v>86</v>
      </c>
      <c r="AL2204" t="s">
        <v>89</v>
      </c>
      <c r="AM2204" t="s">
        <v>7449</v>
      </c>
      <c r="AN2204" t="s">
        <v>7449</v>
      </c>
      <c r="AO2204" t="s">
        <v>89</v>
      </c>
      <c r="AP2204" t="s">
        <v>108</v>
      </c>
      <c r="AQ2204" t="s">
        <v>298</v>
      </c>
      <c r="AR2204" t="s">
        <v>110</v>
      </c>
      <c r="AS2204" t="s">
        <v>3702</v>
      </c>
      <c r="AT2204" t="s">
        <v>93</v>
      </c>
      <c r="AU2204" t="s">
        <v>94</v>
      </c>
      <c r="AV2204" t="s">
        <v>535</v>
      </c>
      <c r="AW2204" t="s">
        <v>85</v>
      </c>
      <c r="AX2204" t="s">
        <v>85</v>
      </c>
      <c r="AY2204" t="s">
        <v>85</v>
      </c>
      <c r="AZ2204" t="s">
        <v>85</v>
      </c>
      <c r="BA2204" t="s">
        <v>91</v>
      </c>
      <c r="BB2204" t="s">
        <v>3009</v>
      </c>
      <c r="BC2204" t="s">
        <v>3009</v>
      </c>
      <c r="BD2204" t="s">
        <v>85</v>
      </c>
      <c r="BE2204" t="s">
        <v>234</v>
      </c>
      <c r="BF2204" t="s">
        <v>3009</v>
      </c>
      <c r="BG2204" t="s">
        <v>11367</v>
      </c>
      <c r="BH2204" t="s">
        <v>86</v>
      </c>
      <c r="BI2204" t="s">
        <v>85</v>
      </c>
    </row>
    <row r="2205" spans="1:61" ht="14.45" hidden="1">
      <c r="A2205" t="s">
        <v>11368</v>
      </c>
      <c r="B2205" t="s">
        <v>132</v>
      </c>
      <c r="C2205" t="s">
        <v>133</v>
      </c>
      <c r="D2205" t="s">
        <v>134</v>
      </c>
      <c r="E2205" t="s">
        <v>65</v>
      </c>
      <c r="F2205" t="s">
        <v>66</v>
      </c>
      <c r="G2205" t="s">
        <v>67</v>
      </c>
      <c r="H2205" t="s">
        <v>945</v>
      </c>
      <c r="I2205" t="s">
        <v>69</v>
      </c>
      <c r="J2205" t="s">
        <v>153</v>
      </c>
      <c r="K2205" t="s">
        <v>154</v>
      </c>
      <c r="L2205" t="s">
        <v>155</v>
      </c>
      <c r="M2205" t="s">
        <v>11369</v>
      </c>
      <c r="N2205" t="s">
        <v>11370</v>
      </c>
      <c r="O2205" s="34">
        <v>45733</v>
      </c>
      <c r="P2205" s="39">
        <v>0.44166666666666665</v>
      </c>
      <c r="Q2205" s="34">
        <v>45734</v>
      </c>
      <c r="R2205" s="39">
        <v>0.64583333333333337</v>
      </c>
      <c r="S2205" t="s">
        <v>75</v>
      </c>
      <c r="T2205" t="s">
        <v>141</v>
      </c>
      <c r="U2205" t="s">
        <v>77</v>
      </c>
      <c r="V2205" t="s">
        <v>78</v>
      </c>
      <c r="W2205" t="s">
        <v>78</v>
      </c>
      <c r="X2205" t="s">
        <v>79</v>
      </c>
      <c r="Y2205" t="s">
        <v>80</v>
      </c>
      <c r="Z2205" t="s">
        <v>81</v>
      </c>
      <c r="AA2205" t="s">
        <v>325</v>
      </c>
      <c r="AB2205" t="s">
        <v>83</v>
      </c>
      <c r="AC2205" s="5" t="s">
        <v>2244</v>
      </c>
      <c r="AD2205" s="9" t="s">
        <v>2244</v>
      </c>
      <c r="AE2205" t="s">
        <v>11368</v>
      </c>
      <c r="AF2205" t="s">
        <v>11371</v>
      </c>
      <c r="AG2205" t="s">
        <v>177</v>
      </c>
      <c r="AH2205" t="s">
        <v>178</v>
      </c>
      <c r="AI2205" t="s">
        <v>179</v>
      </c>
      <c r="AJ2205" t="s">
        <v>11368</v>
      </c>
      <c r="AK2205" t="s">
        <v>243</v>
      </c>
      <c r="AL2205" t="s">
        <v>89</v>
      </c>
      <c r="AM2205" t="s">
        <v>7449</v>
      </c>
      <c r="AN2205" t="s">
        <v>7449</v>
      </c>
      <c r="AO2205" t="s">
        <v>160</v>
      </c>
      <c r="AP2205" t="s">
        <v>108</v>
      </c>
      <c r="AQ2205" t="s">
        <v>180</v>
      </c>
      <c r="AR2205" t="s">
        <v>110</v>
      </c>
      <c r="AS2205" t="s">
        <v>545</v>
      </c>
      <c r="AT2205" t="s">
        <v>93</v>
      </c>
      <c r="AU2205" t="s">
        <v>94</v>
      </c>
      <c r="AV2205" t="s">
        <v>245</v>
      </c>
      <c r="AW2205" t="s">
        <v>85</v>
      </c>
      <c r="AX2205" t="s">
        <v>11372</v>
      </c>
      <c r="AY2205" t="s">
        <v>85</v>
      </c>
      <c r="AZ2205" t="s">
        <v>85</v>
      </c>
      <c r="BA2205" t="s">
        <v>91</v>
      </c>
      <c r="BB2205" t="s">
        <v>2130</v>
      </c>
      <c r="BC2205" t="s">
        <v>8373</v>
      </c>
      <c r="BD2205" t="s">
        <v>85</v>
      </c>
      <c r="BE2205" t="s">
        <v>445</v>
      </c>
      <c r="BF2205" t="s">
        <v>8373</v>
      </c>
      <c r="BG2205" t="s">
        <v>11373</v>
      </c>
      <c r="BH2205" t="s">
        <v>86</v>
      </c>
      <c r="BI2205" t="s">
        <v>85</v>
      </c>
    </row>
    <row r="2206" spans="1:61" ht="14.45" hidden="1">
      <c r="A2206" t="s">
        <v>11374</v>
      </c>
      <c r="B2206" t="s">
        <v>365</v>
      </c>
      <c r="C2206" t="s">
        <v>91</v>
      </c>
      <c r="D2206" t="s">
        <v>91</v>
      </c>
      <c r="E2206" t="s">
        <v>135</v>
      </c>
      <c r="F2206" t="s">
        <v>136</v>
      </c>
      <c r="G2206" t="s">
        <v>67</v>
      </c>
      <c r="H2206" t="s">
        <v>399</v>
      </c>
      <c r="I2206" t="s">
        <v>152</v>
      </c>
      <c r="J2206" t="s">
        <v>100</v>
      </c>
      <c r="K2206" t="s">
        <v>101</v>
      </c>
      <c r="L2206" t="s">
        <v>102</v>
      </c>
      <c r="M2206" t="s">
        <v>11375</v>
      </c>
      <c r="N2206" t="s">
        <v>11376</v>
      </c>
      <c r="O2206" s="34">
        <v>45733</v>
      </c>
      <c r="P2206" s="39">
        <v>0.44305555555555554</v>
      </c>
      <c r="Q2206" s="34">
        <v>45740</v>
      </c>
      <c r="R2206" s="39">
        <v>0.42708333333333331</v>
      </c>
      <c r="S2206" t="s">
        <v>75</v>
      </c>
      <c r="T2206" t="s">
        <v>141</v>
      </c>
      <c r="U2206" t="s">
        <v>77</v>
      </c>
      <c r="V2206" t="s">
        <v>78</v>
      </c>
      <c r="W2206" t="s">
        <v>78</v>
      </c>
      <c r="X2206" t="s">
        <v>79</v>
      </c>
      <c r="Y2206" t="s">
        <v>4466</v>
      </c>
      <c r="Z2206" t="s">
        <v>81</v>
      </c>
      <c r="AA2206" t="s">
        <v>81</v>
      </c>
      <c r="AB2206" t="s">
        <v>282</v>
      </c>
      <c r="AC2206" s="5" t="s">
        <v>2244</v>
      </c>
      <c r="AD2206" s="9" t="s">
        <v>2244</v>
      </c>
      <c r="AE2206" t="s">
        <v>11374</v>
      </c>
      <c r="AF2206" t="s">
        <v>85</v>
      </c>
      <c r="AG2206" t="s">
        <v>85</v>
      </c>
      <c r="AH2206" t="s">
        <v>85</v>
      </c>
      <c r="AI2206" t="s">
        <v>85</v>
      </c>
      <c r="AJ2206" t="s">
        <v>11374</v>
      </c>
      <c r="AK2206" t="s">
        <v>86</v>
      </c>
      <c r="AL2206" t="s">
        <v>89</v>
      </c>
      <c r="AM2206" t="s">
        <v>7449</v>
      </c>
      <c r="AN2206" t="s">
        <v>10095</v>
      </c>
      <c r="AO2206" t="s">
        <v>89</v>
      </c>
      <c r="AP2206" t="s">
        <v>108</v>
      </c>
      <c r="AQ2206" t="s">
        <v>298</v>
      </c>
      <c r="AR2206" t="s">
        <v>110</v>
      </c>
      <c r="AS2206" t="s">
        <v>2341</v>
      </c>
      <c r="AT2206" t="s">
        <v>93</v>
      </c>
      <c r="AU2206" t="s">
        <v>94</v>
      </c>
      <c r="AV2206" t="s">
        <v>145</v>
      </c>
      <c r="AW2206" t="s">
        <v>85</v>
      </c>
      <c r="AX2206" t="s">
        <v>85</v>
      </c>
      <c r="AY2206" t="s">
        <v>85</v>
      </c>
      <c r="AZ2206" t="s">
        <v>1614</v>
      </c>
      <c r="BA2206" t="s">
        <v>2154</v>
      </c>
      <c r="BB2206" t="s">
        <v>6786</v>
      </c>
      <c r="BC2206" t="s">
        <v>11377</v>
      </c>
      <c r="BD2206" t="s">
        <v>85</v>
      </c>
      <c r="BE2206" t="s">
        <v>445</v>
      </c>
      <c r="BF2206" t="s">
        <v>11378</v>
      </c>
      <c r="BG2206" t="s">
        <v>11379</v>
      </c>
      <c r="BH2206" t="s">
        <v>86</v>
      </c>
      <c r="BI2206" t="s">
        <v>85</v>
      </c>
    </row>
    <row r="2207" spans="1:61" ht="14.45" hidden="1">
      <c r="A2207" t="s">
        <v>11380</v>
      </c>
      <c r="B2207" t="s">
        <v>132</v>
      </c>
      <c r="C2207" t="s">
        <v>133</v>
      </c>
      <c r="D2207" t="s">
        <v>134</v>
      </c>
      <c r="E2207" t="s">
        <v>135</v>
      </c>
      <c r="F2207" t="s">
        <v>136</v>
      </c>
      <c r="G2207" t="s">
        <v>67</v>
      </c>
      <c r="H2207" t="s">
        <v>366</v>
      </c>
      <c r="I2207" t="s">
        <v>590</v>
      </c>
      <c r="J2207" t="s">
        <v>2110</v>
      </c>
      <c r="K2207" t="s">
        <v>2111</v>
      </c>
      <c r="L2207" t="s">
        <v>2112</v>
      </c>
      <c r="M2207" t="s">
        <v>11381</v>
      </c>
      <c r="N2207" t="s">
        <v>11382</v>
      </c>
      <c r="O2207" s="34">
        <v>45733</v>
      </c>
      <c r="P2207" s="39">
        <v>0.4465277777777778</v>
      </c>
      <c r="Q2207" s="34">
        <v>45733</v>
      </c>
      <c r="R2207" s="39">
        <v>0.46597222222222223</v>
      </c>
      <c r="S2207" t="s">
        <v>75</v>
      </c>
      <c r="T2207" t="s">
        <v>141</v>
      </c>
      <c r="U2207" t="s">
        <v>77</v>
      </c>
      <c r="V2207" t="s">
        <v>78</v>
      </c>
      <c r="W2207" t="s">
        <v>78</v>
      </c>
      <c r="X2207" t="s">
        <v>79</v>
      </c>
      <c r="Y2207" t="s">
        <v>80</v>
      </c>
      <c r="Z2207" t="s">
        <v>81</v>
      </c>
      <c r="AA2207" t="s">
        <v>175</v>
      </c>
      <c r="AB2207" t="s">
        <v>83</v>
      </c>
      <c r="AC2207" s="5" t="s">
        <v>2244</v>
      </c>
      <c r="AD2207" s="9" t="s">
        <v>2244</v>
      </c>
      <c r="AE2207" t="s">
        <v>11380</v>
      </c>
      <c r="AF2207" t="s">
        <v>85</v>
      </c>
      <c r="AG2207" t="s">
        <v>85</v>
      </c>
      <c r="AH2207" t="s">
        <v>85</v>
      </c>
      <c r="AI2207" t="s">
        <v>85</v>
      </c>
      <c r="AJ2207" t="s">
        <v>11380</v>
      </c>
      <c r="AK2207" t="s">
        <v>86</v>
      </c>
      <c r="AL2207" t="s">
        <v>89</v>
      </c>
      <c r="AM2207" t="s">
        <v>7449</v>
      </c>
      <c r="AN2207" t="s">
        <v>7449</v>
      </c>
      <c r="AO2207" t="s">
        <v>89</v>
      </c>
      <c r="AP2207" t="s">
        <v>108</v>
      </c>
      <c r="AQ2207" t="s">
        <v>298</v>
      </c>
      <c r="AR2207" t="s">
        <v>110</v>
      </c>
      <c r="AS2207" t="s">
        <v>2115</v>
      </c>
      <c r="AT2207" t="s">
        <v>93</v>
      </c>
      <c r="AU2207" t="s">
        <v>94</v>
      </c>
      <c r="AV2207" t="s">
        <v>145</v>
      </c>
      <c r="AW2207" t="s">
        <v>85</v>
      </c>
      <c r="AX2207" t="s">
        <v>85</v>
      </c>
      <c r="AY2207" t="s">
        <v>85</v>
      </c>
      <c r="AZ2207" t="s">
        <v>85</v>
      </c>
      <c r="BA2207" t="s">
        <v>91</v>
      </c>
      <c r="BB2207" t="s">
        <v>673</v>
      </c>
      <c r="BC2207" t="s">
        <v>673</v>
      </c>
      <c r="BD2207" t="s">
        <v>85</v>
      </c>
      <c r="BE2207" t="s">
        <v>200</v>
      </c>
      <c r="BF2207" t="s">
        <v>673</v>
      </c>
      <c r="BG2207" t="s">
        <v>11383</v>
      </c>
      <c r="BH2207" t="s">
        <v>86</v>
      </c>
      <c r="BI2207" t="s">
        <v>85</v>
      </c>
    </row>
    <row r="2208" spans="1:61" ht="14.45" hidden="1">
      <c r="A2208" t="s">
        <v>11384</v>
      </c>
      <c r="B2208" t="s">
        <v>365</v>
      </c>
      <c r="C2208" t="s">
        <v>91</v>
      </c>
      <c r="D2208" t="s">
        <v>91</v>
      </c>
      <c r="E2208" t="s">
        <v>135</v>
      </c>
      <c r="F2208" t="s">
        <v>136</v>
      </c>
      <c r="G2208" t="s">
        <v>67</v>
      </c>
      <c r="H2208" t="s">
        <v>366</v>
      </c>
      <c r="I2208" t="s">
        <v>590</v>
      </c>
      <c r="J2208" t="s">
        <v>293</v>
      </c>
      <c r="K2208" t="s">
        <v>294</v>
      </c>
      <c r="L2208" t="s">
        <v>295</v>
      </c>
      <c r="M2208" t="s">
        <v>11385</v>
      </c>
      <c r="N2208" t="s">
        <v>11386</v>
      </c>
      <c r="O2208" s="34">
        <v>45733</v>
      </c>
      <c r="P2208" s="39">
        <v>0.44930555555555557</v>
      </c>
      <c r="Q2208" s="34">
        <v>45733</v>
      </c>
      <c r="R2208" s="39">
        <v>0.46944444444444444</v>
      </c>
      <c r="S2208" t="s">
        <v>75</v>
      </c>
      <c r="T2208" t="s">
        <v>141</v>
      </c>
      <c r="U2208" t="s">
        <v>77</v>
      </c>
      <c r="V2208" t="s">
        <v>78</v>
      </c>
      <c r="W2208" t="s">
        <v>78</v>
      </c>
      <c r="X2208" t="s">
        <v>79</v>
      </c>
      <c r="Y2208" t="s">
        <v>4466</v>
      </c>
      <c r="Z2208" t="s">
        <v>81</v>
      </c>
      <c r="AA2208" t="s">
        <v>175</v>
      </c>
      <c r="AB2208" t="s">
        <v>176</v>
      </c>
      <c r="AC2208" s="5" t="s">
        <v>2244</v>
      </c>
      <c r="AD2208" s="9" t="s">
        <v>2244</v>
      </c>
      <c r="AE2208" t="s">
        <v>11384</v>
      </c>
      <c r="AF2208" t="s">
        <v>85</v>
      </c>
      <c r="AG2208" t="s">
        <v>177</v>
      </c>
      <c r="AH2208" t="s">
        <v>178</v>
      </c>
      <c r="AI2208" t="s">
        <v>179</v>
      </c>
      <c r="AJ2208" t="s">
        <v>11384</v>
      </c>
      <c r="AK2208" t="s">
        <v>243</v>
      </c>
      <c r="AL2208" t="s">
        <v>89</v>
      </c>
      <c r="AM2208" t="s">
        <v>7449</v>
      </c>
      <c r="AN2208" t="s">
        <v>7449</v>
      </c>
      <c r="AO2208" t="s">
        <v>89</v>
      </c>
      <c r="AP2208" t="s">
        <v>108</v>
      </c>
      <c r="AQ2208" t="s">
        <v>298</v>
      </c>
      <c r="AR2208" t="s">
        <v>110</v>
      </c>
      <c r="AS2208" t="s">
        <v>11387</v>
      </c>
      <c r="AT2208" t="s">
        <v>182</v>
      </c>
      <c r="AU2208" t="s">
        <v>183</v>
      </c>
      <c r="AV2208" t="s">
        <v>145</v>
      </c>
      <c r="AW2208" t="s">
        <v>85</v>
      </c>
      <c r="AX2208" t="s">
        <v>85</v>
      </c>
      <c r="AY2208" t="s">
        <v>85</v>
      </c>
      <c r="AZ2208" t="s">
        <v>85</v>
      </c>
      <c r="BA2208" t="s">
        <v>1257</v>
      </c>
      <c r="BB2208" t="s">
        <v>167</v>
      </c>
      <c r="BC2208" t="s">
        <v>1146</v>
      </c>
      <c r="BD2208" t="s">
        <v>85</v>
      </c>
      <c r="BE2208" t="s">
        <v>866</v>
      </c>
      <c r="BF2208" t="s">
        <v>1146</v>
      </c>
      <c r="BG2208" t="s">
        <v>11388</v>
      </c>
      <c r="BH2208" t="s">
        <v>86</v>
      </c>
      <c r="BI2208" t="s">
        <v>85</v>
      </c>
    </row>
    <row r="2209" spans="1:61" ht="14.45" hidden="1">
      <c r="A2209" t="s">
        <v>11389</v>
      </c>
      <c r="B2209" t="s">
        <v>303</v>
      </c>
      <c r="C2209" t="s">
        <v>63</v>
      </c>
      <c r="D2209" t="s">
        <v>64</v>
      </c>
      <c r="E2209" t="s">
        <v>135</v>
      </c>
      <c r="F2209" t="s">
        <v>136</v>
      </c>
      <c r="G2209" t="s">
        <v>67</v>
      </c>
      <c r="H2209" t="s">
        <v>945</v>
      </c>
      <c r="I2209" t="s">
        <v>152</v>
      </c>
      <c r="J2209" t="s">
        <v>331</v>
      </c>
      <c r="K2209" t="s">
        <v>332</v>
      </c>
      <c r="L2209" t="s">
        <v>333</v>
      </c>
      <c r="M2209" t="s">
        <v>11390</v>
      </c>
      <c r="N2209" t="s">
        <v>11391</v>
      </c>
      <c r="O2209" s="34">
        <v>45733</v>
      </c>
      <c r="P2209" s="39">
        <v>0.46180555555555558</v>
      </c>
      <c r="Q2209" s="34">
        <v>45733</v>
      </c>
      <c r="R2209" s="39">
        <v>0.68888888888888888</v>
      </c>
      <c r="S2209" t="s">
        <v>75</v>
      </c>
      <c r="T2209" t="s">
        <v>141</v>
      </c>
      <c r="U2209" t="s">
        <v>77</v>
      </c>
      <c r="V2209" t="s">
        <v>78</v>
      </c>
      <c r="W2209" t="s">
        <v>78</v>
      </c>
      <c r="X2209" t="s">
        <v>79</v>
      </c>
      <c r="Y2209" t="s">
        <v>80</v>
      </c>
      <c r="Z2209" t="s">
        <v>175</v>
      </c>
      <c r="AA2209" t="s">
        <v>242</v>
      </c>
      <c r="AB2209" t="s">
        <v>83</v>
      </c>
      <c r="AC2209" s="5" t="s">
        <v>2244</v>
      </c>
      <c r="AD2209" s="9" t="s">
        <v>2244</v>
      </c>
      <c r="AE2209" t="s">
        <v>11389</v>
      </c>
      <c r="AF2209" t="s">
        <v>11392</v>
      </c>
      <c r="AG2209" t="s">
        <v>177</v>
      </c>
      <c r="AH2209" t="s">
        <v>178</v>
      </c>
      <c r="AI2209" t="s">
        <v>179</v>
      </c>
      <c r="AJ2209" t="s">
        <v>11389</v>
      </c>
      <c r="AK2209" t="s">
        <v>86</v>
      </c>
      <c r="AL2209" t="s">
        <v>89</v>
      </c>
      <c r="AM2209" t="s">
        <v>7449</v>
      </c>
      <c r="AN2209" t="s">
        <v>7449</v>
      </c>
      <c r="AO2209" t="s">
        <v>89</v>
      </c>
      <c r="AP2209" t="s">
        <v>108</v>
      </c>
      <c r="AQ2209" t="s">
        <v>298</v>
      </c>
      <c r="AR2209" t="s">
        <v>110</v>
      </c>
      <c r="AS2209" t="s">
        <v>3898</v>
      </c>
      <c r="AT2209" t="s">
        <v>182</v>
      </c>
      <c r="AU2209" t="s">
        <v>183</v>
      </c>
      <c r="AV2209" t="s">
        <v>145</v>
      </c>
      <c r="AW2209" t="s">
        <v>85</v>
      </c>
      <c r="AX2209" t="s">
        <v>85</v>
      </c>
      <c r="AY2209" t="s">
        <v>85</v>
      </c>
      <c r="AZ2209" t="s">
        <v>85</v>
      </c>
      <c r="BA2209" t="s">
        <v>91</v>
      </c>
      <c r="BB2209" t="s">
        <v>7028</v>
      </c>
      <c r="BC2209" t="s">
        <v>7028</v>
      </c>
      <c r="BD2209" t="s">
        <v>85</v>
      </c>
      <c r="BE2209" t="s">
        <v>570</v>
      </c>
      <c r="BF2209" t="s">
        <v>7028</v>
      </c>
      <c r="BG2209" t="s">
        <v>11393</v>
      </c>
      <c r="BH2209" t="s">
        <v>86</v>
      </c>
      <c r="BI2209" t="s">
        <v>85</v>
      </c>
    </row>
    <row r="2210" spans="1:61" ht="14.45" hidden="1">
      <c r="A2210" t="s">
        <v>11394</v>
      </c>
      <c r="B2210" t="s">
        <v>132</v>
      </c>
      <c r="C2210" t="s">
        <v>607</v>
      </c>
      <c r="D2210" t="s">
        <v>608</v>
      </c>
      <c r="E2210" t="s">
        <v>65</v>
      </c>
      <c r="F2210" t="s">
        <v>66</v>
      </c>
      <c r="G2210" t="s">
        <v>67</v>
      </c>
      <c r="H2210" t="s">
        <v>1508</v>
      </c>
      <c r="I2210" t="s">
        <v>3970</v>
      </c>
      <c r="J2210" t="s">
        <v>1509</v>
      </c>
      <c r="K2210" t="s">
        <v>1510</v>
      </c>
      <c r="L2210" t="s">
        <v>81</v>
      </c>
      <c r="M2210" t="s">
        <v>11395</v>
      </c>
      <c r="N2210" t="s">
        <v>11396</v>
      </c>
      <c r="O2210" s="34">
        <v>45733</v>
      </c>
      <c r="P2210" s="39">
        <v>0.47152777777777777</v>
      </c>
      <c r="Q2210" s="34">
        <v>45747</v>
      </c>
      <c r="R2210" s="39">
        <v>0.36736111111111114</v>
      </c>
      <c r="S2210" t="s">
        <v>75</v>
      </c>
      <c r="T2210" t="s">
        <v>76</v>
      </c>
      <c r="U2210" t="s">
        <v>77</v>
      </c>
      <c r="V2210" t="s">
        <v>78</v>
      </c>
      <c r="W2210" t="s">
        <v>78</v>
      </c>
      <c r="X2210" t="s">
        <v>79</v>
      </c>
      <c r="Y2210" t="s">
        <v>80</v>
      </c>
      <c r="Z2210" t="s">
        <v>175</v>
      </c>
      <c r="AA2210" t="s">
        <v>142</v>
      </c>
      <c r="AB2210" t="s">
        <v>83</v>
      </c>
      <c r="AC2210" s="5" t="s">
        <v>2244</v>
      </c>
      <c r="AD2210" s="9" t="s">
        <v>2244</v>
      </c>
      <c r="AE2210" t="s">
        <v>11394</v>
      </c>
      <c r="AF2210" t="s">
        <v>85</v>
      </c>
      <c r="AG2210" t="s">
        <v>177</v>
      </c>
      <c r="AH2210" t="s">
        <v>178</v>
      </c>
      <c r="AI2210" t="s">
        <v>179</v>
      </c>
      <c r="AJ2210" t="s">
        <v>11394</v>
      </c>
      <c r="AK2210" t="s">
        <v>283</v>
      </c>
      <c r="AL2210" t="s">
        <v>89</v>
      </c>
      <c r="AM2210" t="s">
        <v>7449</v>
      </c>
      <c r="AN2210" t="s">
        <v>9092</v>
      </c>
      <c r="AO2210" t="s">
        <v>89</v>
      </c>
      <c r="AP2210" t="s">
        <v>108</v>
      </c>
      <c r="AQ2210" t="s">
        <v>180</v>
      </c>
      <c r="AR2210" t="s">
        <v>110</v>
      </c>
      <c r="AS2210" t="s">
        <v>1513</v>
      </c>
      <c r="AT2210" t="s">
        <v>93</v>
      </c>
      <c r="AU2210" t="s">
        <v>94</v>
      </c>
      <c r="AV2210" t="s">
        <v>95</v>
      </c>
      <c r="AW2210" t="s">
        <v>85</v>
      </c>
      <c r="AX2210" t="s">
        <v>85</v>
      </c>
      <c r="AY2210" t="s">
        <v>85</v>
      </c>
      <c r="AZ2210" t="s">
        <v>85</v>
      </c>
      <c r="BA2210" t="s">
        <v>11397</v>
      </c>
      <c r="BB2210" t="s">
        <v>11398</v>
      </c>
      <c r="BC2210" t="s">
        <v>11399</v>
      </c>
      <c r="BD2210" t="s">
        <v>85</v>
      </c>
      <c r="BE2210" t="s">
        <v>311</v>
      </c>
      <c r="BF2210" t="s">
        <v>11399</v>
      </c>
      <c r="BG2210" t="s">
        <v>11400</v>
      </c>
      <c r="BH2210" t="s">
        <v>86</v>
      </c>
      <c r="BI2210" t="s">
        <v>85</v>
      </c>
    </row>
    <row r="2211" spans="1:61" ht="14.45" hidden="1">
      <c r="A2211" t="s">
        <v>11401</v>
      </c>
      <c r="B2211" t="s">
        <v>290</v>
      </c>
      <c r="C2211" t="s">
        <v>91</v>
      </c>
      <c r="D2211" t="s">
        <v>91</v>
      </c>
      <c r="E2211" t="s">
        <v>135</v>
      </c>
      <c r="F2211" t="s">
        <v>136</v>
      </c>
      <c r="G2211" t="s">
        <v>67</v>
      </c>
      <c r="H2211" t="s">
        <v>399</v>
      </c>
      <c r="I2211" t="s">
        <v>152</v>
      </c>
      <c r="J2211" t="s">
        <v>428</v>
      </c>
      <c r="K2211" t="s">
        <v>429</v>
      </c>
      <c r="L2211" t="s">
        <v>430</v>
      </c>
      <c r="M2211" t="s">
        <v>11402</v>
      </c>
      <c r="N2211" t="s">
        <v>11403</v>
      </c>
      <c r="O2211" s="34">
        <v>45733</v>
      </c>
      <c r="P2211" s="39">
        <v>0.48402777777777778</v>
      </c>
      <c r="Q2211" s="34">
        <v>45737</v>
      </c>
      <c r="R2211" s="39">
        <v>0.41875000000000001</v>
      </c>
      <c r="S2211" t="s">
        <v>75</v>
      </c>
      <c r="T2211" t="s">
        <v>141</v>
      </c>
      <c r="U2211" t="s">
        <v>77</v>
      </c>
      <c r="V2211" t="s">
        <v>78</v>
      </c>
      <c r="W2211" t="s">
        <v>78</v>
      </c>
      <c r="X2211" t="s">
        <v>79</v>
      </c>
      <c r="Y2211" t="s">
        <v>67</v>
      </c>
      <c r="Z2211" t="s">
        <v>175</v>
      </c>
      <c r="AA2211" t="s">
        <v>81</v>
      </c>
      <c r="AB2211" t="s">
        <v>176</v>
      </c>
      <c r="AC2211" s="5" t="s">
        <v>2244</v>
      </c>
      <c r="AD2211" s="9" t="s">
        <v>2244</v>
      </c>
      <c r="AE2211" t="s">
        <v>11401</v>
      </c>
      <c r="AF2211" t="s">
        <v>85</v>
      </c>
      <c r="AG2211" t="s">
        <v>177</v>
      </c>
      <c r="AH2211" t="s">
        <v>178</v>
      </c>
      <c r="AI2211" t="s">
        <v>179</v>
      </c>
      <c r="AJ2211" t="s">
        <v>11401</v>
      </c>
      <c r="AK2211" t="s">
        <v>86</v>
      </c>
      <c r="AL2211" t="s">
        <v>89</v>
      </c>
      <c r="AM2211" t="s">
        <v>7449</v>
      </c>
      <c r="AN2211" t="s">
        <v>7449</v>
      </c>
      <c r="AO2211" t="s">
        <v>360</v>
      </c>
      <c r="AP2211" t="s">
        <v>108</v>
      </c>
      <c r="AQ2211" t="s">
        <v>298</v>
      </c>
      <c r="AR2211" t="s">
        <v>110</v>
      </c>
      <c r="AS2211" t="s">
        <v>2022</v>
      </c>
      <c r="AT2211" t="s">
        <v>93</v>
      </c>
      <c r="AU2211" t="s">
        <v>94</v>
      </c>
      <c r="AV2211" t="s">
        <v>145</v>
      </c>
      <c r="AW2211" t="s">
        <v>85</v>
      </c>
      <c r="AX2211" t="s">
        <v>85</v>
      </c>
      <c r="AY2211" t="s">
        <v>85</v>
      </c>
      <c r="AZ2211" t="s">
        <v>85</v>
      </c>
      <c r="BA2211" t="s">
        <v>286</v>
      </c>
      <c r="BB2211" t="s">
        <v>11404</v>
      </c>
      <c r="BC2211" t="s">
        <v>11405</v>
      </c>
      <c r="BD2211" t="s">
        <v>85</v>
      </c>
      <c r="BE2211" t="s">
        <v>311</v>
      </c>
      <c r="BF2211" t="s">
        <v>11405</v>
      </c>
      <c r="BG2211" t="s">
        <v>11406</v>
      </c>
      <c r="BH2211" t="s">
        <v>86</v>
      </c>
      <c r="BI2211" t="s">
        <v>85</v>
      </c>
    </row>
    <row r="2212" spans="1:61" ht="14.45" hidden="1">
      <c r="A2212" t="s">
        <v>11407</v>
      </c>
      <c r="B2212" t="s">
        <v>365</v>
      </c>
      <c r="C2212" t="s">
        <v>91</v>
      </c>
      <c r="D2212" t="s">
        <v>91</v>
      </c>
      <c r="E2212" t="s">
        <v>135</v>
      </c>
      <c r="F2212" t="s">
        <v>136</v>
      </c>
      <c r="G2212" t="s">
        <v>67</v>
      </c>
      <c r="H2212" t="s">
        <v>366</v>
      </c>
      <c r="I2212" t="s">
        <v>590</v>
      </c>
      <c r="J2212" t="s">
        <v>100</v>
      </c>
      <c r="K2212" t="s">
        <v>101</v>
      </c>
      <c r="L2212" t="s">
        <v>102</v>
      </c>
      <c r="M2212" t="s">
        <v>11408</v>
      </c>
      <c r="N2212" t="s">
        <v>11409</v>
      </c>
      <c r="O2212" s="34">
        <v>45733</v>
      </c>
      <c r="P2212" s="39">
        <v>0.48680555555555555</v>
      </c>
      <c r="Q2212" s="34">
        <v>45733</v>
      </c>
      <c r="R2212" s="39">
        <v>0.50138888888888888</v>
      </c>
      <c r="S2212" t="s">
        <v>75</v>
      </c>
      <c r="T2212" t="s">
        <v>141</v>
      </c>
      <c r="U2212" t="s">
        <v>77</v>
      </c>
      <c r="V2212" t="s">
        <v>78</v>
      </c>
      <c r="W2212" t="s">
        <v>78</v>
      </c>
      <c r="X2212" t="s">
        <v>79</v>
      </c>
      <c r="Y2212" t="s">
        <v>4466</v>
      </c>
      <c r="Z2212" t="s">
        <v>175</v>
      </c>
      <c r="AA2212" t="s">
        <v>159</v>
      </c>
      <c r="AB2212" t="s">
        <v>83</v>
      </c>
      <c r="AC2212" s="5" t="s">
        <v>2244</v>
      </c>
      <c r="AD2212" s="9" t="s">
        <v>2244</v>
      </c>
      <c r="AE2212" t="s">
        <v>11407</v>
      </c>
      <c r="AF2212" t="s">
        <v>85</v>
      </c>
      <c r="AG2212" t="s">
        <v>85</v>
      </c>
      <c r="AH2212" t="s">
        <v>85</v>
      </c>
      <c r="AI2212" t="s">
        <v>85</v>
      </c>
      <c r="AJ2212" t="s">
        <v>11407</v>
      </c>
      <c r="AK2212" t="s">
        <v>86</v>
      </c>
      <c r="AL2212" t="s">
        <v>89</v>
      </c>
      <c r="AM2212" t="s">
        <v>7449</v>
      </c>
      <c r="AN2212" t="s">
        <v>7449</v>
      </c>
      <c r="AO2212" t="s">
        <v>89</v>
      </c>
      <c r="AP2212" t="s">
        <v>108</v>
      </c>
      <c r="AQ2212" t="s">
        <v>298</v>
      </c>
      <c r="AR2212" t="s">
        <v>110</v>
      </c>
      <c r="AS2212" t="s">
        <v>10767</v>
      </c>
      <c r="AT2212" t="s">
        <v>93</v>
      </c>
      <c r="AU2212" t="s">
        <v>94</v>
      </c>
      <c r="AV2212" t="s">
        <v>145</v>
      </c>
      <c r="AW2212" t="s">
        <v>85</v>
      </c>
      <c r="AX2212" t="s">
        <v>85</v>
      </c>
      <c r="AY2212" t="s">
        <v>85</v>
      </c>
      <c r="AZ2212" t="s">
        <v>85</v>
      </c>
      <c r="BA2212" t="s">
        <v>452</v>
      </c>
      <c r="BB2212" t="s">
        <v>1723</v>
      </c>
      <c r="BC2212" t="s">
        <v>613</v>
      </c>
      <c r="BD2212" t="s">
        <v>85</v>
      </c>
      <c r="BE2212" t="s">
        <v>234</v>
      </c>
      <c r="BF2212" t="s">
        <v>613</v>
      </c>
      <c r="BG2212" t="s">
        <v>11410</v>
      </c>
      <c r="BH2212" t="s">
        <v>86</v>
      </c>
      <c r="BI2212" t="s">
        <v>85</v>
      </c>
    </row>
    <row r="2213" spans="1:61" ht="14.45" hidden="1">
      <c r="A2213" t="s">
        <v>11411</v>
      </c>
      <c r="B2213" t="s">
        <v>98</v>
      </c>
      <c r="C2213" t="s">
        <v>85</v>
      </c>
      <c r="D2213" t="s">
        <v>85</v>
      </c>
      <c r="E2213" t="s">
        <v>135</v>
      </c>
      <c r="F2213" t="s">
        <v>136</v>
      </c>
      <c r="G2213" t="s">
        <v>566</v>
      </c>
      <c r="H2213" t="s">
        <v>567</v>
      </c>
      <c r="I2213" t="s">
        <v>152</v>
      </c>
      <c r="J2213" t="s">
        <v>70</v>
      </c>
      <c r="K2213" t="s">
        <v>71</v>
      </c>
      <c r="L2213" t="s">
        <v>72</v>
      </c>
      <c r="M2213" t="s">
        <v>11412</v>
      </c>
      <c r="N2213" t="s">
        <v>11413</v>
      </c>
      <c r="O2213" s="34">
        <v>45733</v>
      </c>
      <c r="P2213" s="39">
        <v>0.49375000000000002</v>
      </c>
      <c r="Q2213" s="34">
        <v>45733</v>
      </c>
      <c r="R2213" s="39">
        <v>0.81666666666666665</v>
      </c>
      <c r="S2213" t="s">
        <v>75</v>
      </c>
      <c r="T2213" t="s">
        <v>141</v>
      </c>
      <c r="U2213" t="s">
        <v>77</v>
      </c>
      <c r="V2213" t="s">
        <v>78</v>
      </c>
      <c r="W2213" t="s">
        <v>78</v>
      </c>
      <c r="X2213" t="s">
        <v>79</v>
      </c>
      <c r="Y2213" t="s">
        <v>105</v>
      </c>
      <c r="Z2213" t="s">
        <v>175</v>
      </c>
      <c r="AA2213" t="s">
        <v>107</v>
      </c>
      <c r="AB2213" t="s">
        <v>83</v>
      </c>
      <c r="AC2213" s="5" t="s">
        <v>2244</v>
      </c>
      <c r="AD2213" s="9" t="s">
        <v>2244</v>
      </c>
      <c r="AE2213" t="s">
        <v>11411</v>
      </c>
      <c r="AF2213" t="s">
        <v>85</v>
      </c>
      <c r="AG2213" t="s">
        <v>85</v>
      </c>
      <c r="AH2213" t="s">
        <v>85</v>
      </c>
      <c r="AI2213" t="s">
        <v>85</v>
      </c>
      <c r="AJ2213" t="s">
        <v>11411</v>
      </c>
      <c r="AK2213" t="s">
        <v>86</v>
      </c>
      <c r="AL2213" t="s">
        <v>89</v>
      </c>
      <c r="AM2213" t="s">
        <v>7449</v>
      </c>
      <c r="AN2213" t="s">
        <v>7449</v>
      </c>
      <c r="AO2213" t="s">
        <v>89</v>
      </c>
      <c r="AP2213" t="s">
        <v>108</v>
      </c>
      <c r="AQ2213" t="s">
        <v>161</v>
      </c>
      <c r="AR2213" t="s">
        <v>110</v>
      </c>
      <c r="AS2213" t="s">
        <v>393</v>
      </c>
      <c r="AT2213" t="s">
        <v>93</v>
      </c>
      <c r="AU2213" t="s">
        <v>94</v>
      </c>
      <c r="AV2213" t="s">
        <v>145</v>
      </c>
      <c r="AW2213" t="s">
        <v>85</v>
      </c>
      <c r="AX2213" t="s">
        <v>85</v>
      </c>
      <c r="AY2213" t="s">
        <v>85</v>
      </c>
      <c r="AZ2213" t="s">
        <v>85</v>
      </c>
      <c r="BA2213" t="s">
        <v>2549</v>
      </c>
      <c r="BB2213" t="s">
        <v>1496</v>
      </c>
      <c r="BC2213" t="s">
        <v>11414</v>
      </c>
      <c r="BD2213" t="s">
        <v>85</v>
      </c>
      <c r="BE2213" t="s">
        <v>85</v>
      </c>
      <c r="BF2213" t="s">
        <v>11414</v>
      </c>
      <c r="BG2213" t="s">
        <v>11415</v>
      </c>
      <c r="BH2213" t="s">
        <v>86</v>
      </c>
      <c r="BI2213" t="s">
        <v>85</v>
      </c>
    </row>
    <row r="2214" spans="1:61" ht="14.45" hidden="1">
      <c r="A2214" t="s">
        <v>11416</v>
      </c>
      <c r="B2214" t="s">
        <v>501</v>
      </c>
      <c r="C2214" t="s">
        <v>63</v>
      </c>
      <c r="D2214" t="s">
        <v>64</v>
      </c>
      <c r="E2214" t="s">
        <v>135</v>
      </c>
      <c r="F2214" t="s">
        <v>136</v>
      </c>
      <c r="G2214" t="s">
        <v>150</v>
      </c>
      <c r="H2214" t="s">
        <v>817</v>
      </c>
      <c r="I2214" t="s">
        <v>818</v>
      </c>
      <c r="J2214" t="s">
        <v>428</v>
      </c>
      <c r="K2214" t="s">
        <v>429</v>
      </c>
      <c r="L2214" t="s">
        <v>430</v>
      </c>
      <c r="M2214" t="s">
        <v>11417</v>
      </c>
      <c r="N2214" t="s">
        <v>11418</v>
      </c>
      <c r="O2214" s="34">
        <v>45733</v>
      </c>
      <c r="P2214" s="39">
        <v>0.52777777777777779</v>
      </c>
      <c r="Q2214" s="34">
        <v>45735</v>
      </c>
      <c r="R2214" s="39">
        <v>0.70347222222222228</v>
      </c>
      <c r="S2214" t="s">
        <v>75</v>
      </c>
      <c r="T2214" t="s">
        <v>141</v>
      </c>
      <c r="U2214" t="s">
        <v>77</v>
      </c>
      <c r="V2214" t="s">
        <v>78</v>
      </c>
      <c r="W2214" t="s">
        <v>78</v>
      </c>
      <c r="X2214" t="s">
        <v>79</v>
      </c>
      <c r="Y2214" t="s">
        <v>270</v>
      </c>
      <c r="Z2214" t="s">
        <v>159</v>
      </c>
      <c r="AA2214" t="s">
        <v>242</v>
      </c>
      <c r="AB2214" t="s">
        <v>83</v>
      </c>
      <c r="AC2214" s="5" t="s">
        <v>2244</v>
      </c>
      <c r="AD2214" s="9" t="s">
        <v>2244</v>
      </c>
      <c r="AE2214" t="s">
        <v>11416</v>
      </c>
      <c r="AF2214" t="s">
        <v>85</v>
      </c>
      <c r="AG2214" t="s">
        <v>85</v>
      </c>
      <c r="AH2214" t="s">
        <v>85</v>
      </c>
      <c r="AI2214" t="s">
        <v>85</v>
      </c>
      <c r="AJ2214" t="s">
        <v>11416</v>
      </c>
      <c r="AK2214" t="s">
        <v>86</v>
      </c>
      <c r="AL2214" t="s">
        <v>89</v>
      </c>
      <c r="AM2214" t="s">
        <v>7449</v>
      </c>
      <c r="AN2214" t="s">
        <v>7449</v>
      </c>
      <c r="AO2214" t="s">
        <v>229</v>
      </c>
      <c r="AP2214" t="s">
        <v>108</v>
      </c>
      <c r="AQ2214" t="s">
        <v>821</v>
      </c>
      <c r="AR2214" t="s">
        <v>110</v>
      </c>
      <c r="AS2214" t="s">
        <v>534</v>
      </c>
      <c r="AT2214" t="s">
        <v>93</v>
      </c>
      <c r="AU2214" t="s">
        <v>94</v>
      </c>
      <c r="AV2214" t="s">
        <v>145</v>
      </c>
      <c r="AW2214" t="s">
        <v>85</v>
      </c>
      <c r="AX2214" t="s">
        <v>85</v>
      </c>
      <c r="AY2214" t="s">
        <v>85</v>
      </c>
      <c r="AZ2214" t="s">
        <v>85</v>
      </c>
      <c r="BA2214" t="s">
        <v>11419</v>
      </c>
      <c r="BB2214" t="s">
        <v>4863</v>
      </c>
      <c r="BC2214" t="s">
        <v>11420</v>
      </c>
      <c r="BD2214" t="s">
        <v>85</v>
      </c>
      <c r="BE2214" t="s">
        <v>407</v>
      </c>
      <c r="BF2214" t="s">
        <v>11420</v>
      </c>
      <c r="BG2214" t="s">
        <v>1684</v>
      </c>
      <c r="BH2214" t="s">
        <v>86</v>
      </c>
      <c r="BI2214" t="s">
        <v>85</v>
      </c>
    </row>
    <row r="2215" spans="1:61" ht="14.45" hidden="1">
      <c r="A2215" t="s">
        <v>11421</v>
      </c>
      <c r="B2215" t="s">
        <v>203</v>
      </c>
      <c r="C2215" t="s">
        <v>85</v>
      </c>
      <c r="D2215" t="s">
        <v>85</v>
      </c>
      <c r="E2215" t="s">
        <v>65</v>
      </c>
      <c r="F2215" t="s">
        <v>66</v>
      </c>
      <c r="G2215" t="s">
        <v>150</v>
      </c>
      <c r="H2215" t="s">
        <v>266</v>
      </c>
      <c r="I2215" t="s">
        <v>267</v>
      </c>
      <c r="J2215" t="s">
        <v>100</v>
      </c>
      <c r="K2215" t="s">
        <v>101</v>
      </c>
      <c r="L2215" t="s">
        <v>102</v>
      </c>
      <c r="M2215" t="s">
        <v>11422</v>
      </c>
      <c r="N2215" t="s">
        <v>11423</v>
      </c>
      <c r="O2215" s="34">
        <v>45733</v>
      </c>
      <c r="P2215" s="39">
        <v>0.53819444444444442</v>
      </c>
      <c r="Q2215" s="34">
        <v>45734</v>
      </c>
      <c r="R2215" s="39">
        <v>0.52222222222222225</v>
      </c>
      <c r="S2215" t="s">
        <v>75</v>
      </c>
      <c r="T2215" t="s">
        <v>141</v>
      </c>
      <c r="U2215" t="s">
        <v>77</v>
      </c>
      <c r="V2215" t="s">
        <v>78</v>
      </c>
      <c r="W2215" t="s">
        <v>78</v>
      </c>
      <c r="X2215" t="s">
        <v>79</v>
      </c>
      <c r="Y2215" t="s">
        <v>210</v>
      </c>
      <c r="Z2215" t="s">
        <v>159</v>
      </c>
      <c r="AA2215" t="s">
        <v>159</v>
      </c>
      <c r="AB2215" t="s">
        <v>83</v>
      </c>
      <c r="AC2215" s="5" t="s">
        <v>2244</v>
      </c>
      <c r="AD2215" s="9" t="s">
        <v>2244</v>
      </c>
      <c r="AE2215" t="s">
        <v>11421</v>
      </c>
      <c r="AF2215" t="s">
        <v>85</v>
      </c>
      <c r="AG2215" t="s">
        <v>1442</v>
      </c>
      <c r="AH2215" t="s">
        <v>178</v>
      </c>
      <c r="AI2215" t="s">
        <v>1443</v>
      </c>
      <c r="AJ2215" t="s">
        <v>11421</v>
      </c>
      <c r="AK2215" t="s">
        <v>86</v>
      </c>
      <c r="AL2215" t="s">
        <v>89</v>
      </c>
      <c r="AM2215" t="s">
        <v>7449</v>
      </c>
      <c r="AN2215" t="s">
        <v>7449</v>
      </c>
      <c r="AO2215" t="s">
        <v>160</v>
      </c>
      <c r="AP2215" t="s">
        <v>108</v>
      </c>
      <c r="AQ2215" t="s">
        <v>271</v>
      </c>
      <c r="AR2215" t="s">
        <v>110</v>
      </c>
      <c r="AS2215" t="s">
        <v>6921</v>
      </c>
      <c r="AT2215" t="s">
        <v>93</v>
      </c>
      <c r="AU2215" t="s">
        <v>94</v>
      </c>
      <c r="AV2215" t="s">
        <v>245</v>
      </c>
      <c r="AW2215" t="s">
        <v>85</v>
      </c>
      <c r="AX2215" t="s">
        <v>85</v>
      </c>
      <c r="AY2215" t="s">
        <v>85</v>
      </c>
      <c r="AZ2215" t="s">
        <v>85</v>
      </c>
      <c r="BA2215" t="s">
        <v>232</v>
      </c>
      <c r="BB2215" t="s">
        <v>11424</v>
      </c>
      <c r="BC2215" t="s">
        <v>11425</v>
      </c>
      <c r="BD2215" t="s">
        <v>85</v>
      </c>
      <c r="BE2215" t="s">
        <v>234</v>
      </c>
      <c r="BF2215" t="s">
        <v>11425</v>
      </c>
      <c r="BG2215" t="s">
        <v>11426</v>
      </c>
      <c r="BH2215" t="s">
        <v>86</v>
      </c>
      <c r="BI2215" t="s">
        <v>85</v>
      </c>
    </row>
    <row r="2216" spans="1:61" ht="14.45" hidden="1">
      <c r="A2216" t="s">
        <v>11427</v>
      </c>
      <c r="B2216" t="s">
        <v>98</v>
      </c>
      <c r="C2216" t="s">
        <v>85</v>
      </c>
      <c r="D2216" t="s">
        <v>85</v>
      </c>
      <c r="E2216" t="s">
        <v>135</v>
      </c>
      <c r="F2216" t="s">
        <v>136</v>
      </c>
      <c r="G2216" t="s">
        <v>67</v>
      </c>
      <c r="H2216" t="s">
        <v>99</v>
      </c>
      <c r="I2216" t="s">
        <v>6912</v>
      </c>
      <c r="J2216" t="s">
        <v>100</v>
      </c>
      <c r="K2216" t="s">
        <v>101</v>
      </c>
      <c r="L2216" t="s">
        <v>102</v>
      </c>
      <c r="M2216" t="s">
        <v>11428</v>
      </c>
      <c r="N2216" t="s">
        <v>11429</v>
      </c>
      <c r="O2216" s="34">
        <v>45733</v>
      </c>
      <c r="P2216" s="39">
        <v>0.54791666666666672</v>
      </c>
      <c r="Q2216" s="34">
        <v>45748</v>
      </c>
      <c r="R2216" s="39">
        <v>0.53541666666666665</v>
      </c>
      <c r="S2216" t="s">
        <v>75</v>
      </c>
      <c r="T2216" t="s">
        <v>141</v>
      </c>
      <c r="U2216" t="s">
        <v>77</v>
      </c>
      <c r="V2216" t="s">
        <v>78</v>
      </c>
      <c r="W2216" t="s">
        <v>78</v>
      </c>
      <c r="X2216" t="s">
        <v>79</v>
      </c>
      <c r="Y2216" t="s">
        <v>105</v>
      </c>
      <c r="Z2216" t="s">
        <v>211</v>
      </c>
      <c r="AA2216" t="s">
        <v>159</v>
      </c>
      <c r="AB2216" t="s">
        <v>83</v>
      </c>
      <c r="AC2216" s="5" t="s">
        <v>2244</v>
      </c>
      <c r="AD2216" s="9" t="s">
        <v>9091</v>
      </c>
      <c r="AE2216" t="s">
        <v>11427</v>
      </c>
      <c r="AF2216" t="s">
        <v>85</v>
      </c>
      <c r="AG2216" t="s">
        <v>85</v>
      </c>
      <c r="AH2216" t="s">
        <v>85</v>
      </c>
      <c r="AI2216" t="s">
        <v>85</v>
      </c>
      <c r="AJ2216" t="s">
        <v>11427</v>
      </c>
      <c r="AK2216" t="s">
        <v>86</v>
      </c>
      <c r="AL2216" t="s">
        <v>89</v>
      </c>
      <c r="AM2216" t="s">
        <v>7449</v>
      </c>
      <c r="AN2216" t="s">
        <v>9092</v>
      </c>
      <c r="AO2216" t="s">
        <v>160</v>
      </c>
      <c r="AP2216" t="s">
        <v>284</v>
      </c>
      <c r="AQ2216" t="s">
        <v>6915</v>
      </c>
      <c r="AR2216" t="s">
        <v>134</v>
      </c>
      <c r="AS2216" t="s">
        <v>111</v>
      </c>
      <c r="AT2216" t="s">
        <v>93</v>
      </c>
      <c r="AU2216" t="s">
        <v>94</v>
      </c>
      <c r="AV2216" t="s">
        <v>145</v>
      </c>
      <c r="AW2216" t="s">
        <v>91</v>
      </c>
      <c r="AX2216" t="s">
        <v>91</v>
      </c>
      <c r="AY2216" t="s">
        <v>91</v>
      </c>
      <c r="AZ2216" t="s">
        <v>91</v>
      </c>
      <c r="BA2216" t="s">
        <v>1484</v>
      </c>
      <c r="BB2216" t="s">
        <v>133</v>
      </c>
      <c r="BC2216" t="s">
        <v>3922</v>
      </c>
      <c r="BD2216" t="s">
        <v>91</v>
      </c>
      <c r="BE2216" t="s">
        <v>91</v>
      </c>
      <c r="BF2216" t="s">
        <v>3922</v>
      </c>
      <c r="BG2216" t="s">
        <v>11430</v>
      </c>
      <c r="BH2216" t="s">
        <v>86</v>
      </c>
      <c r="BI2216" t="s">
        <v>85</v>
      </c>
    </row>
    <row r="2217" spans="1:61" ht="14.45" hidden="1">
      <c r="A2217" t="s">
        <v>11431</v>
      </c>
      <c r="B2217" t="s">
        <v>365</v>
      </c>
      <c r="C2217" t="s">
        <v>85</v>
      </c>
      <c r="D2217" t="s">
        <v>85</v>
      </c>
      <c r="E2217" t="s">
        <v>65</v>
      </c>
      <c r="F2217" t="s">
        <v>66</v>
      </c>
      <c r="G2217" t="s">
        <v>67</v>
      </c>
      <c r="H2217" t="s">
        <v>304</v>
      </c>
      <c r="I2217" t="s">
        <v>305</v>
      </c>
      <c r="J2217" t="s">
        <v>70</v>
      </c>
      <c r="K2217" t="s">
        <v>71</v>
      </c>
      <c r="L2217" t="s">
        <v>72</v>
      </c>
      <c r="M2217" t="s">
        <v>11432</v>
      </c>
      <c r="N2217" t="s">
        <v>11433</v>
      </c>
      <c r="O2217" s="34">
        <v>45733</v>
      </c>
      <c r="P2217" s="39">
        <v>0.58125000000000004</v>
      </c>
      <c r="Q2217" s="34">
        <v>45733</v>
      </c>
      <c r="R2217" s="39">
        <v>0.59236111111111112</v>
      </c>
      <c r="S2217" t="s">
        <v>75</v>
      </c>
      <c r="T2217" t="s">
        <v>141</v>
      </c>
      <c r="U2217" t="s">
        <v>77</v>
      </c>
      <c r="V2217" t="s">
        <v>78</v>
      </c>
      <c r="W2217" t="s">
        <v>78</v>
      </c>
      <c r="X2217" t="s">
        <v>79</v>
      </c>
      <c r="Y2217" t="s">
        <v>80</v>
      </c>
      <c r="Z2217" t="s">
        <v>211</v>
      </c>
      <c r="AA2217" t="s">
        <v>82</v>
      </c>
      <c r="AB2217" t="s">
        <v>83</v>
      </c>
      <c r="AC2217" s="5" t="s">
        <v>2244</v>
      </c>
      <c r="AD2217" s="9" t="s">
        <v>2244</v>
      </c>
      <c r="AE2217" t="s">
        <v>11431</v>
      </c>
      <c r="AF2217" t="s">
        <v>85</v>
      </c>
      <c r="AG2217" t="s">
        <v>85</v>
      </c>
      <c r="AH2217" t="s">
        <v>85</v>
      </c>
      <c r="AI2217" t="s">
        <v>85</v>
      </c>
      <c r="AJ2217" t="s">
        <v>11431</v>
      </c>
      <c r="AK2217" t="s">
        <v>243</v>
      </c>
      <c r="AL2217" t="s">
        <v>89</v>
      </c>
      <c r="AM2217" t="s">
        <v>7449</v>
      </c>
      <c r="AN2217" t="s">
        <v>7449</v>
      </c>
      <c r="AO2217" t="s">
        <v>89</v>
      </c>
      <c r="AP2217" t="s">
        <v>108</v>
      </c>
      <c r="AQ2217" t="s">
        <v>308</v>
      </c>
      <c r="AR2217" t="s">
        <v>110</v>
      </c>
      <c r="AS2217" t="s">
        <v>92</v>
      </c>
      <c r="AT2217" t="s">
        <v>93</v>
      </c>
      <c r="AU2217" t="s">
        <v>94</v>
      </c>
      <c r="AV2217" t="s">
        <v>95</v>
      </c>
      <c r="AW2217" t="s">
        <v>85</v>
      </c>
      <c r="AX2217" t="s">
        <v>85</v>
      </c>
      <c r="AY2217" t="s">
        <v>85</v>
      </c>
      <c r="AZ2217" t="s">
        <v>85</v>
      </c>
      <c r="BA2217" t="s">
        <v>91</v>
      </c>
      <c r="BB2217" t="s">
        <v>510</v>
      </c>
      <c r="BC2217" t="s">
        <v>510</v>
      </c>
      <c r="BD2217" t="s">
        <v>85</v>
      </c>
      <c r="BE2217" t="s">
        <v>300</v>
      </c>
      <c r="BF2217" t="s">
        <v>510</v>
      </c>
      <c r="BG2217" t="s">
        <v>461</v>
      </c>
      <c r="BH2217" t="s">
        <v>243</v>
      </c>
      <c r="BI2217" t="s">
        <v>85</v>
      </c>
    </row>
    <row r="2218" spans="1:61" ht="14.45" hidden="1">
      <c r="A2218" t="s">
        <v>11434</v>
      </c>
      <c r="B2218" t="s">
        <v>365</v>
      </c>
      <c r="C2218" t="s">
        <v>85</v>
      </c>
      <c r="D2218" t="s">
        <v>85</v>
      </c>
      <c r="E2218" t="s">
        <v>65</v>
      </c>
      <c r="F2218" t="s">
        <v>66</v>
      </c>
      <c r="G2218" t="s">
        <v>67</v>
      </c>
      <c r="H2218" t="s">
        <v>304</v>
      </c>
      <c r="I2218" t="s">
        <v>305</v>
      </c>
      <c r="J2218" t="s">
        <v>70</v>
      </c>
      <c r="K2218" t="s">
        <v>71</v>
      </c>
      <c r="L2218" t="s">
        <v>72</v>
      </c>
      <c r="M2218" t="s">
        <v>11435</v>
      </c>
      <c r="N2218" t="s">
        <v>11436</v>
      </c>
      <c r="O2218" s="34">
        <v>45733</v>
      </c>
      <c r="P2218" s="39">
        <v>0.58194444444444449</v>
      </c>
      <c r="Q2218" s="34">
        <v>45733</v>
      </c>
      <c r="R2218" s="39">
        <v>0.59236111111111112</v>
      </c>
      <c r="S2218" t="s">
        <v>75</v>
      </c>
      <c r="T2218" t="s">
        <v>141</v>
      </c>
      <c r="U2218" t="s">
        <v>77</v>
      </c>
      <c r="V2218" t="s">
        <v>78</v>
      </c>
      <c r="W2218" t="s">
        <v>78</v>
      </c>
      <c r="X2218" t="s">
        <v>79</v>
      </c>
      <c r="Y2218" t="s">
        <v>80</v>
      </c>
      <c r="Z2218" t="s">
        <v>211</v>
      </c>
      <c r="AA2218" t="s">
        <v>82</v>
      </c>
      <c r="AB2218" t="s">
        <v>83</v>
      </c>
      <c r="AC2218" s="5" t="s">
        <v>2244</v>
      </c>
      <c r="AD2218" s="9" t="s">
        <v>2244</v>
      </c>
      <c r="AE2218" t="s">
        <v>11434</v>
      </c>
      <c r="AF2218" t="s">
        <v>85</v>
      </c>
      <c r="AG2218" t="s">
        <v>85</v>
      </c>
      <c r="AH2218" t="s">
        <v>85</v>
      </c>
      <c r="AI2218" t="s">
        <v>85</v>
      </c>
      <c r="AJ2218" t="s">
        <v>11434</v>
      </c>
      <c r="AK2218" t="s">
        <v>243</v>
      </c>
      <c r="AL2218" t="s">
        <v>89</v>
      </c>
      <c r="AM2218" t="s">
        <v>7449</v>
      </c>
      <c r="AN2218" t="s">
        <v>7449</v>
      </c>
      <c r="AO2218" t="s">
        <v>89</v>
      </c>
      <c r="AP2218" t="s">
        <v>108</v>
      </c>
      <c r="AQ2218" t="s">
        <v>308</v>
      </c>
      <c r="AR2218" t="s">
        <v>110</v>
      </c>
      <c r="AS2218" t="s">
        <v>92</v>
      </c>
      <c r="AT2218" t="s">
        <v>93</v>
      </c>
      <c r="AU2218" t="s">
        <v>94</v>
      </c>
      <c r="AV2218" t="s">
        <v>95</v>
      </c>
      <c r="AW2218" t="s">
        <v>85</v>
      </c>
      <c r="AX2218" t="s">
        <v>85</v>
      </c>
      <c r="AY2218" t="s">
        <v>85</v>
      </c>
      <c r="AZ2218" t="s">
        <v>85</v>
      </c>
      <c r="BA2218" t="s">
        <v>91</v>
      </c>
      <c r="BB2218" t="s">
        <v>185</v>
      </c>
      <c r="BC2218" t="s">
        <v>185</v>
      </c>
      <c r="BD2218" t="s">
        <v>85</v>
      </c>
      <c r="BE2218" t="s">
        <v>300</v>
      </c>
      <c r="BF2218" t="s">
        <v>185</v>
      </c>
      <c r="BG2218" t="s">
        <v>466</v>
      </c>
      <c r="BH2218" t="s">
        <v>243</v>
      </c>
      <c r="BI2218" t="s">
        <v>85</v>
      </c>
    </row>
    <row r="2219" spans="1:61" ht="14.45" hidden="1">
      <c r="A2219" t="s">
        <v>11437</v>
      </c>
      <c r="B2219" t="s">
        <v>5837</v>
      </c>
      <c r="C2219" t="s">
        <v>2399</v>
      </c>
      <c r="D2219" t="s">
        <v>271</v>
      </c>
      <c r="E2219" t="s">
        <v>135</v>
      </c>
      <c r="F2219" t="s">
        <v>136</v>
      </c>
      <c r="G2219" t="s">
        <v>67</v>
      </c>
      <c r="H2219" t="s">
        <v>945</v>
      </c>
      <c r="I2219" t="s">
        <v>946</v>
      </c>
      <c r="J2219" t="s">
        <v>222</v>
      </c>
      <c r="K2219" t="s">
        <v>223</v>
      </c>
      <c r="L2219" t="s">
        <v>224</v>
      </c>
      <c r="M2219" t="s">
        <v>11438</v>
      </c>
      <c r="N2219" t="s">
        <v>11439</v>
      </c>
      <c r="O2219" s="34">
        <v>45733</v>
      </c>
      <c r="P2219" s="39">
        <v>0.59652777777777777</v>
      </c>
      <c r="Q2219" s="34">
        <v>45735</v>
      </c>
      <c r="R2219" s="39">
        <v>0.40833333333333333</v>
      </c>
      <c r="S2219" t="s">
        <v>75</v>
      </c>
      <c r="T2219" t="s">
        <v>141</v>
      </c>
      <c r="U2219" t="s">
        <v>77</v>
      </c>
      <c r="V2219" t="s">
        <v>78</v>
      </c>
      <c r="W2219" t="s">
        <v>78</v>
      </c>
      <c r="X2219" t="s">
        <v>79</v>
      </c>
      <c r="Y2219" t="s">
        <v>80</v>
      </c>
      <c r="Z2219" t="s">
        <v>82</v>
      </c>
      <c r="AA2219" t="s">
        <v>143</v>
      </c>
      <c r="AB2219" t="s">
        <v>83</v>
      </c>
      <c r="AC2219" s="5" t="s">
        <v>2244</v>
      </c>
      <c r="AD2219" s="9" t="s">
        <v>2244</v>
      </c>
      <c r="AE2219" t="s">
        <v>11437</v>
      </c>
      <c r="AF2219" t="s">
        <v>85</v>
      </c>
      <c r="AG2219" t="s">
        <v>85</v>
      </c>
      <c r="AH2219" t="s">
        <v>85</v>
      </c>
      <c r="AI2219" t="s">
        <v>85</v>
      </c>
      <c r="AJ2219" t="s">
        <v>11437</v>
      </c>
      <c r="AK2219" t="s">
        <v>243</v>
      </c>
      <c r="AL2219" t="s">
        <v>89</v>
      </c>
      <c r="AM2219" t="s">
        <v>7449</v>
      </c>
      <c r="AN2219" t="s">
        <v>7449</v>
      </c>
      <c r="AO2219" t="s">
        <v>229</v>
      </c>
      <c r="AP2219" t="s">
        <v>108</v>
      </c>
      <c r="AQ2219" t="s">
        <v>298</v>
      </c>
      <c r="AR2219" t="s">
        <v>110</v>
      </c>
      <c r="AS2219" t="s">
        <v>1293</v>
      </c>
      <c r="AT2219" t="s">
        <v>93</v>
      </c>
      <c r="AU2219" t="s">
        <v>94</v>
      </c>
      <c r="AV2219" t="s">
        <v>145</v>
      </c>
      <c r="AW2219" t="s">
        <v>85</v>
      </c>
      <c r="AX2219" t="s">
        <v>85</v>
      </c>
      <c r="AY2219" t="s">
        <v>85</v>
      </c>
      <c r="AZ2219" t="s">
        <v>85</v>
      </c>
      <c r="BA2219" t="s">
        <v>11440</v>
      </c>
      <c r="BB2219" t="s">
        <v>2903</v>
      </c>
      <c r="BC2219" t="s">
        <v>11441</v>
      </c>
      <c r="BD2219" t="s">
        <v>85</v>
      </c>
      <c r="BE2219" t="s">
        <v>300</v>
      </c>
      <c r="BF2219" t="s">
        <v>11441</v>
      </c>
      <c r="BG2219" t="s">
        <v>11442</v>
      </c>
      <c r="BH2219" t="s">
        <v>86</v>
      </c>
      <c r="BI2219" t="s">
        <v>85</v>
      </c>
    </row>
    <row r="2220" spans="1:61" ht="14.45" hidden="1">
      <c r="A2220" t="s">
        <v>11443</v>
      </c>
      <c r="B2220" t="s">
        <v>5837</v>
      </c>
      <c r="C2220" t="s">
        <v>167</v>
      </c>
      <c r="D2220" t="s">
        <v>168</v>
      </c>
      <c r="E2220" t="s">
        <v>135</v>
      </c>
      <c r="F2220" t="s">
        <v>136</v>
      </c>
      <c r="G2220" t="s">
        <v>67</v>
      </c>
      <c r="H2220" t="s">
        <v>137</v>
      </c>
      <c r="I2220" t="s">
        <v>152</v>
      </c>
      <c r="J2220" t="s">
        <v>411</v>
      </c>
      <c r="K2220" t="s">
        <v>412</v>
      </c>
      <c r="L2220" t="s">
        <v>227</v>
      </c>
      <c r="M2220" t="s">
        <v>11444</v>
      </c>
      <c r="N2220" t="s">
        <v>11445</v>
      </c>
      <c r="O2220" s="34">
        <v>45733</v>
      </c>
      <c r="P2220" s="39">
        <v>0.63749999999999996</v>
      </c>
      <c r="Q2220" s="34">
        <v>45733</v>
      </c>
      <c r="R2220" s="39">
        <v>0.72222222222222221</v>
      </c>
      <c r="S2220" t="s">
        <v>75</v>
      </c>
      <c r="T2220" t="s">
        <v>141</v>
      </c>
      <c r="U2220" t="s">
        <v>77</v>
      </c>
      <c r="V2220" t="s">
        <v>78</v>
      </c>
      <c r="W2220" t="s">
        <v>78</v>
      </c>
      <c r="X2220" t="s">
        <v>79</v>
      </c>
      <c r="Y2220" t="s">
        <v>80</v>
      </c>
      <c r="Z2220" t="s">
        <v>325</v>
      </c>
      <c r="AA2220" t="s">
        <v>227</v>
      </c>
      <c r="AB2220" t="s">
        <v>83</v>
      </c>
      <c r="AC2220" s="5" t="s">
        <v>2244</v>
      </c>
      <c r="AD2220" s="9" t="s">
        <v>2244</v>
      </c>
      <c r="AE2220" t="s">
        <v>11443</v>
      </c>
      <c r="AF2220" t="s">
        <v>85</v>
      </c>
      <c r="AG2220" t="s">
        <v>85</v>
      </c>
      <c r="AH2220" t="s">
        <v>85</v>
      </c>
      <c r="AI2220" t="s">
        <v>85</v>
      </c>
      <c r="AJ2220" t="s">
        <v>11443</v>
      </c>
      <c r="AK2220" t="s">
        <v>86</v>
      </c>
      <c r="AL2220" t="s">
        <v>89</v>
      </c>
      <c r="AM2220" t="s">
        <v>7449</v>
      </c>
      <c r="AN2220" t="s">
        <v>7449</v>
      </c>
      <c r="AO2220" t="s">
        <v>89</v>
      </c>
      <c r="AP2220" t="s">
        <v>108</v>
      </c>
      <c r="AQ2220" t="s">
        <v>298</v>
      </c>
      <c r="AR2220" t="s">
        <v>110</v>
      </c>
      <c r="AS2220" t="s">
        <v>4808</v>
      </c>
      <c r="AT2220" t="s">
        <v>93</v>
      </c>
      <c r="AU2220" t="s">
        <v>94</v>
      </c>
      <c r="AV2220" t="s">
        <v>535</v>
      </c>
      <c r="AW2220" t="s">
        <v>85</v>
      </c>
      <c r="AX2220" t="s">
        <v>85</v>
      </c>
      <c r="AY2220" t="s">
        <v>85</v>
      </c>
      <c r="AZ2220" t="s">
        <v>85</v>
      </c>
      <c r="BA2220" t="s">
        <v>603</v>
      </c>
      <c r="BB2220" t="s">
        <v>452</v>
      </c>
      <c r="BC2220" t="s">
        <v>5256</v>
      </c>
      <c r="BD2220" t="s">
        <v>85</v>
      </c>
      <c r="BE2220" t="s">
        <v>579</v>
      </c>
      <c r="BF2220" t="s">
        <v>5256</v>
      </c>
      <c r="BG2220" t="s">
        <v>667</v>
      </c>
      <c r="BH2220" t="s">
        <v>86</v>
      </c>
      <c r="BI2220" t="s">
        <v>85</v>
      </c>
    </row>
    <row r="2221" spans="1:61" ht="14.45" hidden="1">
      <c r="A2221" t="s">
        <v>11446</v>
      </c>
      <c r="B2221" t="s">
        <v>62</v>
      </c>
      <c r="C2221" t="s">
        <v>63</v>
      </c>
      <c r="D2221" t="s">
        <v>64</v>
      </c>
      <c r="E2221" t="s">
        <v>135</v>
      </c>
      <c r="F2221" t="s">
        <v>136</v>
      </c>
      <c r="G2221" t="s">
        <v>67</v>
      </c>
      <c r="H2221" t="s">
        <v>945</v>
      </c>
      <c r="I2221" t="s">
        <v>946</v>
      </c>
      <c r="J2221" t="s">
        <v>70</v>
      </c>
      <c r="K2221" t="s">
        <v>71</v>
      </c>
      <c r="L2221" t="s">
        <v>72</v>
      </c>
      <c r="M2221" t="s">
        <v>11447</v>
      </c>
      <c r="N2221" t="s">
        <v>11448</v>
      </c>
      <c r="O2221" s="34">
        <v>45733</v>
      </c>
      <c r="P2221" s="39">
        <v>0.64027777777777772</v>
      </c>
      <c r="Q2221" s="34">
        <v>45733</v>
      </c>
      <c r="R2221" s="39">
        <v>0.68194444444444446</v>
      </c>
      <c r="S2221" t="s">
        <v>75</v>
      </c>
      <c r="T2221" t="s">
        <v>141</v>
      </c>
      <c r="U2221" t="s">
        <v>77</v>
      </c>
      <c r="V2221" t="s">
        <v>78</v>
      </c>
      <c r="W2221" t="s">
        <v>78</v>
      </c>
      <c r="X2221" t="s">
        <v>79</v>
      </c>
      <c r="Y2221" t="s">
        <v>80</v>
      </c>
      <c r="Z2221" t="s">
        <v>325</v>
      </c>
      <c r="AA2221" t="s">
        <v>242</v>
      </c>
      <c r="AB2221" t="s">
        <v>83</v>
      </c>
      <c r="AC2221" s="5" t="s">
        <v>2244</v>
      </c>
      <c r="AD2221" s="9" t="s">
        <v>2244</v>
      </c>
      <c r="AE2221" t="s">
        <v>11446</v>
      </c>
      <c r="AF2221" t="s">
        <v>85</v>
      </c>
      <c r="AG2221" t="s">
        <v>85</v>
      </c>
      <c r="AH2221" t="s">
        <v>85</v>
      </c>
      <c r="AI2221" t="s">
        <v>85</v>
      </c>
      <c r="AJ2221" t="s">
        <v>11446</v>
      </c>
      <c r="AK2221" t="s">
        <v>86</v>
      </c>
      <c r="AL2221" t="s">
        <v>89</v>
      </c>
      <c r="AM2221" t="s">
        <v>7449</v>
      </c>
      <c r="AN2221" t="s">
        <v>7449</v>
      </c>
      <c r="AO2221" t="s">
        <v>89</v>
      </c>
      <c r="AP2221" t="s">
        <v>108</v>
      </c>
      <c r="AQ2221" t="s">
        <v>298</v>
      </c>
      <c r="AR2221" t="s">
        <v>110</v>
      </c>
      <c r="AS2221" t="s">
        <v>290</v>
      </c>
      <c r="AT2221" t="s">
        <v>93</v>
      </c>
      <c r="AU2221" t="s">
        <v>94</v>
      </c>
      <c r="AV2221" t="s">
        <v>145</v>
      </c>
      <c r="AW2221" t="s">
        <v>85</v>
      </c>
      <c r="AX2221" t="s">
        <v>85</v>
      </c>
      <c r="AY2221" t="s">
        <v>85</v>
      </c>
      <c r="AZ2221" t="s">
        <v>85</v>
      </c>
      <c r="BA2221" t="s">
        <v>91</v>
      </c>
      <c r="BB2221" t="s">
        <v>110</v>
      </c>
      <c r="BC2221" t="s">
        <v>110</v>
      </c>
      <c r="BD2221" t="s">
        <v>85</v>
      </c>
      <c r="BE2221" t="s">
        <v>6188</v>
      </c>
      <c r="BF2221" t="s">
        <v>110</v>
      </c>
      <c r="BG2221" t="s">
        <v>11449</v>
      </c>
      <c r="BH2221" t="s">
        <v>86</v>
      </c>
      <c r="BI2221" t="s">
        <v>85</v>
      </c>
    </row>
    <row r="2222" spans="1:61" ht="14.45" hidden="1">
      <c r="A2222" t="s">
        <v>11450</v>
      </c>
      <c r="B2222" t="s">
        <v>62</v>
      </c>
      <c r="C2222" t="s">
        <v>167</v>
      </c>
      <c r="D2222" t="s">
        <v>168</v>
      </c>
      <c r="E2222" t="s">
        <v>135</v>
      </c>
      <c r="F2222" t="s">
        <v>136</v>
      </c>
      <c r="G2222" t="s">
        <v>67</v>
      </c>
      <c r="H2222" t="s">
        <v>169</v>
      </c>
      <c r="I2222" t="s">
        <v>478</v>
      </c>
      <c r="J2222" t="s">
        <v>191</v>
      </c>
      <c r="K2222" t="s">
        <v>192</v>
      </c>
      <c r="L2222" t="s">
        <v>193</v>
      </c>
      <c r="M2222" t="s">
        <v>11451</v>
      </c>
      <c r="N2222" t="s">
        <v>11452</v>
      </c>
      <c r="O2222" s="34">
        <v>45733</v>
      </c>
      <c r="P2222" s="39">
        <v>0.66597222222222219</v>
      </c>
      <c r="Q2222" s="34">
        <v>45733</v>
      </c>
      <c r="R2222" s="39">
        <v>0.66736111111111107</v>
      </c>
      <c r="S2222" t="s">
        <v>75</v>
      </c>
      <c r="T2222" t="s">
        <v>141</v>
      </c>
      <c r="U2222" t="s">
        <v>77</v>
      </c>
      <c r="V2222" t="s">
        <v>78</v>
      </c>
      <c r="W2222" t="s">
        <v>78</v>
      </c>
      <c r="X2222" t="s">
        <v>79</v>
      </c>
      <c r="Y2222" t="s">
        <v>80</v>
      </c>
      <c r="Z2222" t="s">
        <v>325</v>
      </c>
      <c r="AA2222" t="s">
        <v>242</v>
      </c>
      <c r="AB2222" t="s">
        <v>83</v>
      </c>
      <c r="AC2222" s="5" t="s">
        <v>2244</v>
      </c>
      <c r="AD2222" s="9" t="s">
        <v>2244</v>
      </c>
      <c r="AE2222" t="s">
        <v>11450</v>
      </c>
      <c r="AF2222" t="s">
        <v>85</v>
      </c>
      <c r="AG2222" t="s">
        <v>177</v>
      </c>
      <c r="AH2222" t="s">
        <v>178</v>
      </c>
      <c r="AI2222" t="s">
        <v>179</v>
      </c>
      <c r="AJ2222" t="s">
        <v>11450</v>
      </c>
      <c r="AK2222" t="s">
        <v>86</v>
      </c>
      <c r="AL2222" t="s">
        <v>89</v>
      </c>
      <c r="AM2222" t="s">
        <v>7449</v>
      </c>
      <c r="AN2222" t="s">
        <v>7449</v>
      </c>
      <c r="AO2222" t="s">
        <v>89</v>
      </c>
      <c r="AP2222" t="s">
        <v>108</v>
      </c>
      <c r="AQ2222" t="s">
        <v>298</v>
      </c>
      <c r="AR2222" t="s">
        <v>110</v>
      </c>
      <c r="AS2222" t="s">
        <v>11453</v>
      </c>
      <c r="AT2222" t="s">
        <v>182</v>
      </c>
      <c r="AU2222" t="s">
        <v>183</v>
      </c>
      <c r="AV2222" t="s">
        <v>145</v>
      </c>
      <c r="AW2222" t="s">
        <v>85</v>
      </c>
      <c r="AX2222" t="s">
        <v>85</v>
      </c>
      <c r="AY2222" t="s">
        <v>85</v>
      </c>
      <c r="AZ2222" t="s">
        <v>85</v>
      </c>
      <c r="BA2222" t="s">
        <v>91</v>
      </c>
      <c r="BB2222" t="s">
        <v>133</v>
      </c>
      <c r="BC2222" t="s">
        <v>133</v>
      </c>
      <c r="BD2222" t="s">
        <v>85</v>
      </c>
      <c r="BE2222" t="s">
        <v>1120</v>
      </c>
      <c r="BF2222" t="s">
        <v>133</v>
      </c>
      <c r="BG2222" t="s">
        <v>11454</v>
      </c>
      <c r="BH2222" t="s">
        <v>86</v>
      </c>
      <c r="BI2222" t="s">
        <v>85</v>
      </c>
    </row>
    <row r="2223" spans="1:61" ht="14.45" hidden="1">
      <c r="A2223" t="s">
        <v>11455</v>
      </c>
      <c r="B2223" t="s">
        <v>149</v>
      </c>
      <c r="C2223" t="s">
        <v>85</v>
      </c>
      <c r="D2223" t="s">
        <v>85</v>
      </c>
      <c r="E2223" t="s">
        <v>65</v>
      </c>
      <c r="F2223" t="s">
        <v>66</v>
      </c>
      <c r="G2223" t="s">
        <v>150</v>
      </c>
      <c r="H2223" t="s">
        <v>541</v>
      </c>
      <c r="I2223" t="s">
        <v>860</v>
      </c>
      <c r="J2223" t="s">
        <v>100</v>
      </c>
      <c r="K2223" t="s">
        <v>101</v>
      </c>
      <c r="L2223" t="s">
        <v>102</v>
      </c>
      <c r="M2223" t="s">
        <v>11456</v>
      </c>
      <c r="N2223" t="s">
        <v>11457</v>
      </c>
      <c r="O2223" s="34">
        <v>45733</v>
      </c>
      <c r="P2223" s="39">
        <v>0.69513888888888886</v>
      </c>
      <c r="Q2223" s="34">
        <v>45734</v>
      </c>
      <c r="R2223" s="39">
        <v>0.44236111111111109</v>
      </c>
      <c r="S2223" t="s">
        <v>75</v>
      </c>
      <c r="T2223" t="s">
        <v>141</v>
      </c>
      <c r="U2223" t="s">
        <v>77</v>
      </c>
      <c r="V2223" t="s">
        <v>78</v>
      </c>
      <c r="W2223" t="s">
        <v>78</v>
      </c>
      <c r="X2223" t="s">
        <v>79</v>
      </c>
      <c r="Y2223" t="s">
        <v>158</v>
      </c>
      <c r="Z2223" t="s">
        <v>242</v>
      </c>
      <c r="AA2223" t="s">
        <v>81</v>
      </c>
      <c r="AB2223" t="s">
        <v>83</v>
      </c>
      <c r="AC2223" s="5" t="s">
        <v>2244</v>
      </c>
      <c r="AD2223" s="9" t="s">
        <v>2244</v>
      </c>
      <c r="AE2223" t="s">
        <v>11455</v>
      </c>
      <c r="AF2223" t="s">
        <v>85</v>
      </c>
      <c r="AG2223" t="s">
        <v>85</v>
      </c>
      <c r="AH2223" t="s">
        <v>85</v>
      </c>
      <c r="AI2223" t="s">
        <v>85</v>
      </c>
      <c r="AJ2223" t="s">
        <v>11455</v>
      </c>
      <c r="AK2223" t="s">
        <v>243</v>
      </c>
      <c r="AL2223" t="s">
        <v>89</v>
      </c>
      <c r="AM2223" t="s">
        <v>7449</v>
      </c>
      <c r="AN2223" t="s">
        <v>7449</v>
      </c>
      <c r="AO2223" t="s">
        <v>160</v>
      </c>
      <c r="AP2223" t="s">
        <v>108</v>
      </c>
      <c r="AQ2223" t="s">
        <v>180</v>
      </c>
      <c r="AR2223" t="s">
        <v>110</v>
      </c>
      <c r="AS2223" t="s">
        <v>3720</v>
      </c>
      <c r="AT2223" t="s">
        <v>93</v>
      </c>
      <c r="AU2223" t="s">
        <v>94</v>
      </c>
      <c r="AV2223" t="s">
        <v>245</v>
      </c>
      <c r="AW2223" t="s">
        <v>85</v>
      </c>
      <c r="AX2223" t="s">
        <v>85</v>
      </c>
      <c r="AY2223" t="s">
        <v>85</v>
      </c>
      <c r="AZ2223" t="s">
        <v>85</v>
      </c>
      <c r="BA2223" t="s">
        <v>91</v>
      </c>
      <c r="BB2223" t="s">
        <v>7715</v>
      </c>
      <c r="BC2223" t="s">
        <v>7715</v>
      </c>
      <c r="BD2223" t="s">
        <v>85</v>
      </c>
      <c r="BE2223" t="s">
        <v>407</v>
      </c>
      <c r="BF2223" t="s">
        <v>7715</v>
      </c>
      <c r="BG2223" t="s">
        <v>11458</v>
      </c>
      <c r="BH2223" t="s">
        <v>86</v>
      </c>
      <c r="BI2223" t="s">
        <v>85</v>
      </c>
    </row>
    <row r="2224" spans="1:61" ht="14.45" hidden="1">
      <c r="A2224" t="s">
        <v>11459</v>
      </c>
      <c r="B2224" t="s">
        <v>501</v>
      </c>
      <c r="C2224" t="s">
        <v>85</v>
      </c>
      <c r="D2224" t="s">
        <v>85</v>
      </c>
      <c r="E2224" t="s">
        <v>677</v>
      </c>
      <c r="F2224" t="s">
        <v>678</v>
      </c>
      <c r="G2224" t="s">
        <v>150</v>
      </c>
      <c r="H2224" t="s">
        <v>1540</v>
      </c>
      <c r="I2224" t="s">
        <v>138</v>
      </c>
      <c r="J2224" t="s">
        <v>293</v>
      </c>
      <c r="K2224" t="s">
        <v>294</v>
      </c>
      <c r="L2224" t="s">
        <v>295</v>
      </c>
      <c r="M2224" t="s">
        <v>11460</v>
      </c>
      <c r="N2224" t="s">
        <v>85</v>
      </c>
      <c r="O2224" s="34">
        <v>45733</v>
      </c>
      <c r="P2224" s="39">
        <v>0.7055555555555556</v>
      </c>
      <c r="R2224" s="1"/>
      <c r="S2224" t="s">
        <v>680</v>
      </c>
      <c r="T2224" t="s">
        <v>141</v>
      </c>
      <c r="U2224" t="s">
        <v>681</v>
      </c>
      <c r="V2224" t="s">
        <v>682</v>
      </c>
      <c r="W2224" t="s">
        <v>683</v>
      </c>
      <c r="X2224" t="s">
        <v>79</v>
      </c>
      <c r="Y2224" t="s">
        <v>158</v>
      </c>
      <c r="Z2224" t="s">
        <v>242</v>
      </c>
      <c r="AA2224" t="s">
        <v>85</v>
      </c>
      <c r="AB2224" t="s">
        <v>228</v>
      </c>
      <c r="AC2224" s="5" t="s">
        <v>2244</v>
      </c>
      <c r="AD2224" s="9" t="s">
        <v>85</v>
      </c>
      <c r="AE2224" t="s">
        <v>11459</v>
      </c>
      <c r="AF2224" t="s">
        <v>85</v>
      </c>
      <c r="AG2224" t="s">
        <v>85</v>
      </c>
      <c r="AH2224" t="s">
        <v>85</v>
      </c>
      <c r="AI2224" t="s">
        <v>85</v>
      </c>
      <c r="AJ2224" t="s">
        <v>11459</v>
      </c>
      <c r="AK2224" t="s">
        <v>86</v>
      </c>
      <c r="AL2224" t="s">
        <v>89</v>
      </c>
      <c r="AM2224" t="s">
        <v>7449</v>
      </c>
      <c r="AN2224" t="s">
        <v>85</v>
      </c>
      <c r="AO2224" t="s">
        <v>85</v>
      </c>
      <c r="AP2224" t="s">
        <v>108</v>
      </c>
      <c r="AQ2224" t="s">
        <v>144</v>
      </c>
      <c r="AR2224" t="s">
        <v>110</v>
      </c>
      <c r="AS2224" t="s">
        <v>1277</v>
      </c>
      <c r="AT2224" t="s">
        <v>685</v>
      </c>
      <c r="AU2224" t="s">
        <v>686</v>
      </c>
      <c r="AV2224" t="s">
        <v>3048</v>
      </c>
      <c r="AW2224" t="s">
        <v>85</v>
      </c>
      <c r="AX2224" t="s">
        <v>85</v>
      </c>
      <c r="AY2224" t="s">
        <v>85</v>
      </c>
      <c r="AZ2224" t="s">
        <v>85</v>
      </c>
      <c r="BA2224" t="s">
        <v>85</v>
      </c>
      <c r="BB2224" t="s">
        <v>133</v>
      </c>
      <c r="BC2224" t="s">
        <v>4320</v>
      </c>
      <c r="BD2224" t="s">
        <v>85</v>
      </c>
      <c r="BE2224" t="s">
        <v>85</v>
      </c>
      <c r="BF2224" t="s">
        <v>4320</v>
      </c>
      <c r="BG2224" t="s">
        <v>11461</v>
      </c>
      <c r="BH2224" t="s">
        <v>86</v>
      </c>
      <c r="BI2224" t="s">
        <v>85</v>
      </c>
    </row>
    <row r="2225" spans="1:61" ht="14.45" hidden="1">
      <c r="A2225" t="s">
        <v>11462</v>
      </c>
      <c r="B2225" t="s">
        <v>98</v>
      </c>
      <c r="C2225" t="s">
        <v>91</v>
      </c>
      <c r="D2225" t="s">
        <v>91</v>
      </c>
      <c r="E2225" t="s">
        <v>135</v>
      </c>
      <c r="F2225" t="s">
        <v>136</v>
      </c>
      <c r="G2225" t="s">
        <v>67</v>
      </c>
      <c r="H2225" t="s">
        <v>6368</v>
      </c>
      <c r="I2225" t="s">
        <v>152</v>
      </c>
      <c r="J2225" t="s">
        <v>70</v>
      </c>
      <c r="K2225" t="s">
        <v>71</v>
      </c>
      <c r="L2225" t="s">
        <v>72</v>
      </c>
      <c r="M2225" t="s">
        <v>11463</v>
      </c>
      <c r="N2225" t="s">
        <v>11464</v>
      </c>
      <c r="O2225" s="34">
        <v>45733</v>
      </c>
      <c r="P2225" s="39">
        <v>0.74027777777777781</v>
      </c>
      <c r="Q2225" s="34">
        <v>45740</v>
      </c>
      <c r="R2225" s="39">
        <v>0.5756944444444444</v>
      </c>
      <c r="S2225" t="s">
        <v>75</v>
      </c>
      <c r="T2225" t="s">
        <v>141</v>
      </c>
      <c r="U2225" t="s">
        <v>77</v>
      </c>
      <c r="V2225" t="s">
        <v>78</v>
      </c>
      <c r="W2225" t="s">
        <v>78</v>
      </c>
      <c r="X2225" t="s">
        <v>79</v>
      </c>
      <c r="Y2225" t="s">
        <v>4466</v>
      </c>
      <c r="Z2225" t="s">
        <v>227</v>
      </c>
      <c r="AA2225" t="s">
        <v>211</v>
      </c>
      <c r="AB2225" t="s">
        <v>83</v>
      </c>
      <c r="AC2225" s="5" t="s">
        <v>2244</v>
      </c>
      <c r="AD2225" s="9" t="s">
        <v>2244</v>
      </c>
      <c r="AE2225" t="s">
        <v>11462</v>
      </c>
      <c r="AF2225" t="s">
        <v>85</v>
      </c>
      <c r="AG2225" t="s">
        <v>85</v>
      </c>
      <c r="AH2225" t="s">
        <v>85</v>
      </c>
      <c r="AI2225" t="s">
        <v>85</v>
      </c>
      <c r="AJ2225" t="s">
        <v>11462</v>
      </c>
      <c r="AK2225" t="s">
        <v>86</v>
      </c>
      <c r="AL2225" t="s">
        <v>89</v>
      </c>
      <c r="AM2225" t="s">
        <v>7449</v>
      </c>
      <c r="AN2225" t="s">
        <v>10095</v>
      </c>
      <c r="AO2225" t="s">
        <v>89</v>
      </c>
      <c r="AP2225" t="s">
        <v>108</v>
      </c>
      <c r="AQ2225" t="s">
        <v>298</v>
      </c>
      <c r="AR2225" t="s">
        <v>110</v>
      </c>
      <c r="AS2225" t="s">
        <v>265</v>
      </c>
      <c r="AT2225" t="s">
        <v>182</v>
      </c>
      <c r="AU2225" t="s">
        <v>183</v>
      </c>
      <c r="AV2225" t="s">
        <v>145</v>
      </c>
      <c r="AW2225" t="s">
        <v>85</v>
      </c>
      <c r="AX2225" t="s">
        <v>85</v>
      </c>
      <c r="AY2225" t="s">
        <v>85</v>
      </c>
      <c r="AZ2225" t="s">
        <v>85</v>
      </c>
      <c r="BA2225" t="s">
        <v>85</v>
      </c>
      <c r="BB2225" t="s">
        <v>9702</v>
      </c>
      <c r="BC2225" t="s">
        <v>9702</v>
      </c>
      <c r="BD2225" t="s">
        <v>85</v>
      </c>
      <c r="BE2225" t="s">
        <v>85</v>
      </c>
      <c r="BF2225" t="s">
        <v>9702</v>
      </c>
      <c r="BG2225" t="s">
        <v>11465</v>
      </c>
      <c r="BH2225" t="s">
        <v>86</v>
      </c>
      <c r="BI2225" t="s">
        <v>85</v>
      </c>
    </row>
    <row r="2226" spans="1:61" ht="14.45" hidden="1">
      <c r="A2226" t="s">
        <v>11466</v>
      </c>
      <c r="B2226" t="s">
        <v>98</v>
      </c>
      <c r="C2226" t="s">
        <v>85</v>
      </c>
      <c r="D2226" t="s">
        <v>85</v>
      </c>
      <c r="E2226" t="s">
        <v>135</v>
      </c>
      <c r="F2226" t="s">
        <v>136</v>
      </c>
      <c r="G2226" t="s">
        <v>67</v>
      </c>
      <c r="H2226" t="s">
        <v>99</v>
      </c>
      <c r="I2226" t="s">
        <v>152</v>
      </c>
      <c r="J2226" t="s">
        <v>70</v>
      </c>
      <c r="K2226" t="s">
        <v>71</v>
      </c>
      <c r="L2226" t="s">
        <v>72</v>
      </c>
      <c r="M2226" t="s">
        <v>11467</v>
      </c>
      <c r="N2226" t="s">
        <v>11468</v>
      </c>
      <c r="O2226" s="34">
        <v>45733</v>
      </c>
      <c r="P2226" s="39">
        <v>0.74930555555555556</v>
      </c>
      <c r="Q2226" s="34">
        <v>45735</v>
      </c>
      <c r="R2226" s="39">
        <v>0.96250000000000002</v>
      </c>
      <c r="S2226" t="s">
        <v>75</v>
      </c>
      <c r="T2226" t="s">
        <v>141</v>
      </c>
      <c r="U2226" t="s">
        <v>77</v>
      </c>
      <c r="V2226" t="s">
        <v>78</v>
      </c>
      <c r="W2226" t="s">
        <v>78</v>
      </c>
      <c r="X2226" t="s">
        <v>79</v>
      </c>
      <c r="Y2226" t="s">
        <v>105</v>
      </c>
      <c r="Z2226" t="s">
        <v>227</v>
      </c>
      <c r="AA2226" t="s">
        <v>1186</v>
      </c>
      <c r="AB2226" t="s">
        <v>83</v>
      </c>
      <c r="AC2226" s="5" t="s">
        <v>2244</v>
      </c>
      <c r="AD2226" s="9" t="s">
        <v>2244</v>
      </c>
      <c r="AE2226" t="s">
        <v>11466</v>
      </c>
      <c r="AF2226" t="s">
        <v>85</v>
      </c>
      <c r="AG2226" t="s">
        <v>85</v>
      </c>
      <c r="AH2226" t="s">
        <v>85</v>
      </c>
      <c r="AI2226" t="s">
        <v>85</v>
      </c>
      <c r="AJ2226" t="s">
        <v>11466</v>
      </c>
      <c r="AK2226" t="s">
        <v>86</v>
      </c>
      <c r="AL2226" t="s">
        <v>89</v>
      </c>
      <c r="AM2226" t="s">
        <v>7449</v>
      </c>
      <c r="AN2226" t="s">
        <v>7449</v>
      </c>
      <c r="AO2226" t="s">
        <v>229</v>
      </c>
      <c r="AP2226" t="s">
        <v>108</v>
      </c>
      <c r="AQ2226" t="s">
        <v>161</v>
      </c>
      <c r="AR2226" t="s">
        <v>110</v>
      </c>
      <c r="AS2226" t="s">
        <v>290</v>
      </c>
      <c r="AT2226" t="s">
        <v>93</v>
      </c>
      <c r="AU2226" t="s">
        <v>94</v>
      </c>
      <c r="AV2226" t="s">
        <v>145</v>
      </c>
      <c r="AW2226" t="s">
        <v>85</v>
      </c>
      <c r="AX2226" t="s">
        <v>85</v>
      </c>
      <c r="AY2226" t="s">
        <v>85</v>
      </c>
      <c r="AZ2226" t="s">
        <v>85</v>
      </c>
      <c r="BA2226" t="s">
        <v>11469</v>
      </c>
      <c r="BB2226" t="s">
        <v>91</v>
      </c>
      <c r="BC2226" t="s">
        <v>3217</v>
      </c>
      <c r="BD2226" t="s">
        <v>85</v>
      </c>
      <c r="BE2226" t="s">
        <v>85</v>
      </c>
      <c r="BF2226" t="s">
        <v>3217</v>
      </c>
      <c r="BG2226" t="s">
        <v>11470</v>
      </c>
      <c r="BH2226" t="s">
        <v>86</v>
      </c>
      <c r="BI2226" t="s">
        <v>85</v>
      </c>
    </row>
    <row r="2227" spans="1:61" ht="14.45" hidden="1">
      <c r="A2227" t="s">
        <v>11471</v>
      </c>
      <c r="B2227" t="s">
        <v>98</v>
      </c>
      <c r="C2227" t="s">
        <v>85</v>
      </c>
      <c r="D2227" t="s">
        <v>85</v>
      </c>
      <c r="E2227" t="s">
        <v>135</v>
      </c>
      <c r="F2227" t="s">
        <v>136</v>
      </c>
      <c r="G2227" t="s">
        <v>67</v>
      </c>
      <c r="H2227" t="s">
        <v>99</v>
      </c>
      <c r="I2227" t="s">
        <v>152</v>
      </c>
      <c r="J2227" t="s">
        <v>70</v>
      </c>
      <c r="K2227" t="s">
        <v>71</v>
      </c>
      <c r="L2227" t="s">
        <v>72</v>
      </c>
      <c r="M2227" t="s">
        <v>11472</v>
      </c>
      <c r="N2227" t="s">
        <v>11473</v>
      </c>
      <c r="O2227" s="34">
        <v>45733</v>
      </c>
      <c r="P2227" s="39">
        <v>0.75069444444444444</v>
      </c>
      <c r="Q2227" s="34">
        <v>45734</v>
      </c>
      <c r="R2227" s="39">
        <v>0.75416666666666665</v>
      </c>
      <c r="S2227" t="s">
        <v>75</v>
      </c>
      <c r="T2227" t="s">
        <v>141</v>
      </c>
      <c r="U2227" t="s">
        <v>77</v>
      </c>
      <c r="V2227" t="s">
        <v>78</v>
      </c>
      <c r="W2227" t="s">
        <v>78</v>
      </c>
      <c r="X2227" t="s">
        <v>79</v>
      </c>
      <c r="Y2227" t="s">
        <v>105</v>
      </c>
      <c r="Z2227" t="s">
        <v>117</v>
      </c>
      <c r="AA2227" t="s">
        <v>117</v>
      </c>
      <c r="AB2227" t="s">
        <v>83</v>
      </c>
      <c r="AC2227" s="5" t="s">
        <v>2244</v>
      </c>
      <c r="AD2227" s="9" t="s">
        <v>2244</v>
      </c>
      <c r="AE2227" t="s">
        <v>11471</v>
      </c>
      <c r="AF2227" t="s">
        <v>85</v>
      </c>
      <c r="AG2227" t="s">
        <v>85</v>
      </c>
      <c r="AH2227" t="s">
        <v>85</v>
      </c>
      <c r="AI2227" t="s">
        <v>85</v>
      </c>
      <c r="AJ2227" t="s">
        <v>11471</v>
      </c>
      <c r="AK2227" t="s">
        <v>86</v>
      </c>
      <c r="AL2227" t="s">
        <v>89</v>
      </c>
      <c r="AM2227" t="s">
        <v>7449</v>
      </c>
      <c r="AN2227" t="s">
        <v>7449</v>
      </c>
      <c r="AO2227" t="s">
        <v>160</v>
      </c>
      <c r="AP2227" t="s">
        <v>108</v>
      </c>
      <c r="AQ2227" t="s">
        <v>161</v>
      </c>
      <c r="AR2227" t="s">
        <v>110</v>
      </c>
      <c r="AS2227" t="s">
        <v>290</v>
      </c>
      <c r="AT2227" t="s">
        <v>93</v>
      </c>
      <c r="AU2227" t="s">
        <v>94</v>
      </c>
      <c r="AV2227" t="s">
        <v>145</v>
      </c>
      <c r="AW2227" t="s">
        <v>85</v>
      </c>
      <c r="AX2227" t="s">
        <v>85</v>
      </c>
      <c r="AY2227" t="s">
        <v>85</v>
      </c>
      <c r="AZ2227" t="s">
        <v>85</v>
      </c>
      <c r="BA2227" t="s">
        <v>11474</v>
      </c>
      <c r="BB2227" t="s">
        <v>91</v>
      </c>
      <c r="BC2227" t="s">
        <v>11474</v>
      </c>
      <c r="BD2227" t="s">
        <v>85</v>
      </c>
      <c r="BE2227" t="s">
        <v>85</v>
      </c>
      <c r="BF2227" t="s">
        <v>11474</v>
      </c>
      <c r="BG2227" t="s">
        <v>11475</v>
      </c>
      <c r="BH2227" t="s">
        <v>86</v>
      </c>
      <c r="BI2227" t="s">
        <v>85</v>
      </c>
    </row>
    <row r="2228" spans="1:61" ht="14.45" hidden="1">
      <c r="A2228" t="s">
        <v>11476</v>
      </c>
      <c r="B2228" t="s">
        <v>98</v>
      </c>
      <c r="C2228" t="s">
        <v>85</v>
      </c>
      <c r="D2228" t="s">
        <v>85</v>
      </c>
      <c r="E2228" t="s">
        <v>135</v>
      </c>
      <c r="F2228" t="s">
        <v>136</v>
      </c>
      <c r="G2228" t="s">
        <v>67</v>
      </c>
      <c r="H2228" t="s">
        <v>99</v>
      </c>
      <c r="I2228" t="s">
        <v>152</v>
      </c>
      <c r="J2228" t="s">
        <v>70</v>
      </c>
      <c r="K2228" t="s">
        <v>71</v>
      </c>
      <c r="L2228" t="s">
        <v>72</v>
      </c>
      <c r="M2228" t="s">
        <v>11477</v>
      </c>
      <c r="N2228" t="s">
        <v>11478</v>
      </c>
      <c r="O2228" s="34">
        <v>45733</v>
      </c>
      <c r="P2228" s="39">
        <v>0.75069444444444444</v>
      </c>
      <c r="Q2228" s="34">
        <v>45737</v>
      </c>
      <c r="R2228" s="39">
        <v>0.57708333333333328</v>
      </c>
      <c r="S2228" t="s">
        <v>75</v>
      </c>
      <c r="T2228" t="s">
        <v>141</v>
      </c>
      <c r="U2228" t="s">
        <v>77</v>
      </c>
      <c r="V2228" t="s">
        <v>78</v>
      </c>
      <c r="W2228" t="s">
        <v>78</v>
      </c>
      <c r="X2228" t="s">
        <v>79</v>
      </c>
      <c r="Y2228" t="s">
        <v>105</v>
      </c>
      <c r="Z2228" t="s">
        <v>117</v>
      </c>
      <c r="AA2228" t="s">
        <v>211</v>
      </c>
      <c r="AB2228" t="s">
        <v>83</v>
      </c>
      <c r="AC2228" s="5" t="s">
        <v>2244</v>
      </c>
      <c r="AD2228" s="9" t="s">
        <v>2244</v>
      </c>
      <c r="AE2228" t="s">
        <v>11476</v>
      </c>
      <c r="AF2228" t="s">
        <v>85</v>
      </c>
      <c r="AG2228" t="s">
        <v>85</v>
      </c>
      <c r="AH2228" t="s">
        <v>85</v>
      </c>
      <c r="AI2228" t="s">
        <v>85</v>
      </c>
      <c r="AJ2228" t="s">
        <v>11476</v>
      </c>
      <c r="AK2228" t="s">
        <v>86</v>
      </c>
      <c r="AL2228" t="s">
        <v>89</v>
      </c>
      <c r="AM2228" t="s">
        <v>7449</v>
      </c>
      <c r="AN2228" t="s">
        <v>7449</v>
      </c>
      <c r="AO2228" t="s">
        <v>360</v>
      </c>
      <c r="AP2228" t="s">
        <v>108</v>
      </c>
      <c r="AQ2228" t="s">
        <v>161</v>
      </c>
      <c r="AR2228" t="s">
        <v>110</v>
      </c>
      <c r="AS2228" t="s">
        <v>290</v>
      </c>
      <c r="AT2228" t="s">
        <v>93</v>
      </c>
      <c r="AU2228" t="s">
        <v>94</v>
      </c>
      <c r="AV2228" t="s">
        <v>145</v>
      </c>
      <c r="AW2228" t="s">
        <v>85</v>
      </c>
      <c r="AX2228" t="s">
        <v>85</v>
      </c>
      <c r="AY2228" t="s">
        <v>85</v>
      </c>
      <c r="AZ2228" t="s">
        <v>85</v>
      </c>
      <c r="BA2228" t="s">
        <v>1988</v>
      </c>
      <c r="BB2228" t="s">
        <v>91</v>
      </c>
      <c r="BC2228" t="s">
        <v>11479</v>
      </c>
      <c r="BD2228" t="s">
        <v>85</v>
      </c>
      <c r="BE2228" t="s">
        <v>85</v>
      </c>
      <c r="BF2228" t="s">
        <v>11479</v>
      </c>
      <c r="BG2228" t="s">
        <v>11480</v>
      </c>
      <c r="BH2228" t="s">
        <v>86</v>
      </c>
      <c r="BI2228" t="s">
        <v>85</v>
      </c>
    </row>
    <row r="2229" spans="1:61" ht="14.45" hidden="1">
      <c r="A2229" t="s">
        <v>11481</v>
      </c>
      <c r="B2229" t="s">
        <v>98</v>
      </c>
      <c r="C2229" t="s">
        <v>562</v>
      </c>
      <c r="D2229" t="s">
        <v>635</v>
      </c>
      <c r="E2229" t="s">
        <v>135</v>
      </c>
      <c r="F2229" t="s">
        <v>136</v>
      </c>
      <c r="G2229" t="s">
        <v>67</v>
      </c>
      <c r="H2229" t="s">
        <v>1418</v>
      </c>
      <c r="I2229" t="s">
        <v>221</v>
      </c>
      <c r="J2229" t="s">
        <v>191</v>
      </c>
      <c r="K2229" t="s">
        <v>192</v>
      </c>
      <c r="L2229" t="s">
        <v>193</v>
      </c>
      <c r="M2229" t="s">
        <v>11482</v>
      </c>
      <c r="N2229" t="s">
        <v>11483</v>
      </c>
      <c r="O2229" s="34">
        <v>45733</v>
      </c>
      <c r="P2229" s="39">
        <v>0.75624999999999998</v>
      </c>
      <c r="Q2229" s="34">
        <v>45735</v>
      </c>
      <c r="R2229" s="39">
        <v>0.48819444444444443</v>
      </c>
      <c r="S2229" t="s">
        <v>75</v>
      </c>
      <c r="T2229" t="s">
        <v>141</v>
      </c>
      <c r="U2229" t="s">
        <v>77</v>
      </c>
      <c r="V2229" t="s">
        <v>78</v>
      </c>
      <c r="W2229" t="s">
        <v>78</v>
      </c>
      <c r="X2229" t="s">
        <v>79</v>
      </c>
      <c r="Y2229" t="s">
        <v>336</v>
      </c>
      <c r="Z2229" t="s">
        <v>117</v>
      </c>
      <c r="AA2229" t="s">
        <v>175</v>
      </c>
      <c r="AB2229" t="s">
        <v>176</v>
      </c>
      <c r="AC2229" s="5" t="s">
        <v>2244</v>
      </c>
      <c r="AD2229" s="9" t="s">
        <v>2244</v>
      </c>
      <c r="AE2229" t="s">
        <v>11481</v>
      </c>
      <c r="AF2229" t="s">
        <v>85</v>
      </c>
      <c r="AG2229" t="s">
        <v>85</v>
      </c>
      <c r="AH2229" t="s">
        <v>85</v>
      </c>
      <c r="AI2229" t="s">
        <v>85</v>
      </c>
      <c r="AJ2229" t="s">
        <v>11481</v>
      </c>
      <c r="AK2229" t="s">
        <v>243</v>
      </c>
      <c r="AL2229" t="s">
        <v>89</v>
      </c>
      <c r="AM2229" t="s">
        <v>7449</v>
      </c>
      <c r="AN2229" t="s">
        <v>7449</v>
      </c>
      <c r="AO2229" t="s">
        <v>229</v>
      </c>
      <c r="AP2229" t="s">
        <v>108</v>
      </c>
      <c r="AQ2229" t="s">
        <v>298</v>
      </c>
      <c r="AR2229" t="s">
        <v>110</v>
      </c>
      <c r="AS2229" t="s">
        <v>1571</v>
      </c>
      <c r="AT2229" t="s">
        <v>93</v>
      </c>
      <c r="AU2229" t="s">
        <v>94</v>
      </c>
      <c r="AV2229" t="s">
        <v>145</v>
      </c>
      <c r="AW2229" t="s">
        <v>85</v>
      </c>
      <c r="AX2229" t="s">
        <v>85</v>
      </c>
      <c r="AY2229" t="s">
        <v>85</v>
      </c>
      <c r="AZ2229" t="s">
        <v>85</v>
      </c>
      <c r="BA2229" t="s">
        <v>3868</v>
      </c>
      <c r="BB2229" t="s">
        <v>4723</v>
      </c>
      <c r="BC2229" t="s">
        <v>11484</v>
      </c>
      <c r="BD2229" t="s">
        <v>85</v>
      </c>
      <c r="BE2229" t="s">
        <v>300</v>
      </c>
      <c r="BF2229" t="s">
        <v>11484</v>
      </c>
      <c r="BG2229" t="s">
        <v>11485</v>
      </c>
      <c r="BH2229" t="s">
        <v>86</v>
      </c>
      <c r="BI2229" t="s">
        <v>85</v>
      </c>
    </row>
    <row r="2230" spans="1:61" ht="14.45" hidden="1">
      <c r="A2230" t="s">
        <v>11486</v>
      </c>
      <c r="B2230" t="s">
        <v>203</v>
      </c>
      <c r="C2230" t="s">
        <v>85</v>
      </c>
      <c r="D2230" t="s">
        <v>85</v>
      </c>
      <c r="E2230" t="s">
        <v>65</v>
      </c>
      <c r="F2230" t="s">
        <v>66</v>
      </c>
      <c r="G2230" t="s">
        <v>150</v>
      </c>
      <c r="H2230" t="s">
        <v>266</v>
      </c>
      <c r="I2230" t="s">
        <v>267</v>
      </c>
      <c r="J2230" t="s">
        <v>100</v>
      </c>
      <c r="K2230" t="s">
        <v>101</v>
      </c>
      <c r="L2230" t="s">
        <v>102</v>
      </c>
      <c r="M2230" t="s">
        <v>11487</v>
      </c>
      <c r="N2230" t="s">
        <v>11488</v>
      </c>
      <c r="O2230" s="34">
        <v>45733</v>
      </c>
      <c r="P2230" s="39">
        <v>0.76111111111111107</v>
      </c>
      <c r="Q2230" s="34">
        <v>45734</v>
      </c>
      <c r="R2230" s="39">
        <v>0.52013888888888893</v>
      </c>
      <c r="S2230" t="s">
        <v>75</v>
      </c>
      <c r="T2230" t="s">
        <v>141</v>
      </c>
      <c r="U2230" t="s">
        <v>77</v>
      </c>
      <c r="V2230" t="s">
        <v>78</v>
      </c>
      <c r="W2230" t="s">
        <v>78</v>
      </c>
      <c r="X2230" t="s">
        <v>79</v>
      </c>
      <c r="Y2230" t="s">
        <v>210</v>
      </c>
      <c r="Z2230" t="s">
        <v>117</v>
      </c>
      <c r="AA2230" t="s">
        <v>159</v>
      </c>
      <c r="AB2230" t="s">
        <v>83</v>
      </c>
      <c r="AC2230" s="5" t="s">
        <v>2244</v>
      </c>
      <c r="AD2230" s="9" t="s">
        <v>2244</v>
      </c>
      <c r="AE2230" t="s">
        <v>11486</v>
      </c>
      <c r="AF2230" t="s">
        <v>85</v>
      </c>
      <c r="AG2230" t="s">
        <v>85</v>
      </c>
      <c r="AH2230" t="s">
        <v>85</v>
      </c>
      <c r="AI2230" t="s">
        <v>85</v>
      </c>
      <c r="AJ2230" t="s">
        <v>11486</v>
      </c>
      <c r="AK2230" t="s">
        <v>86</v>
      </c>
      <c r="AL2230" t="s">
        <v>89</v>
      </c>
      <c r="AM2230" t="s">
        <v>7449</v>
      </c>
      <c r="AN2230" t="s">
        <v>7449</v>
      </c>
      <c r="AO2230" t="s">
        <v>160</v>
      </c>
      <c r="AP2230" t="s">
        <v>108</v>
      </c>
      <c r="AQ2230" t="s">
        <v>271</v>
      </c>
      <c r="AR2230" t="s">
        <v>110</v>
      </c>
      <c r="AS2230" t="s">
        <v>6921</v>
      </c>
      <c r="AT2230" t="s">
        <v>93</v>
      </c>
      <c r="AU2230" t="s">
        <v>94</v>
      </c>
      <c r="AV2230" t="s">
        <v>245</v>
      </c>
      <c r="AW2230" t="s">
        <v>85</v>
      </c>
      <c r="AX2230" t="s">
        <v>85</v>
      </c>
      <c r="AY2230" t="s">
        <v>85</v>
      </c>
      <c r="AZ2230" t="s">
        <v>85</v>
      </c>
      <c r="BA2230" t="s">
        <v>133</v>
      </c>
      <c r="BB2230" t="s">
        <v>6643</v>
      </c>
      <c r="BC2230" t="s">
        <v>5878</v>
      </c>
      <c r="BD2230" t="s">
        <v>85</v>
      </c>
      <c r="BE2230" t="s">
        <v>311</v>
      </c>
      <c r="BF2230" t="s">
        <v>5878</v>
      </c>
      <c r="BG2230" t="s">
        <v>11489</v>
      </c>
      <c r="BH2230" t="s">
        <v>86</v>
      </c>
      <c r="BI2230" t="s">
        <v>85</v>
      </c>
    </row>
    <row r="2231" spans="1:61" ht="14.45" hidden="1">
      <c r="A2231" t="s">
        <v>11490</v>
      </c>
      <c r="B2231" t="s">
        <v>132</v>
      </c>
      <c r="C2231" t="s">
        <v>133</v>
      </c>
      <c r="D2231" t="s">
        <v>134</v>
      </c>
      <c r="E2231" t="s">
        <v>65</v>
      </c>
      <c r="F2231" t="s">
        <v>66</v>
      </c>
      <c r="G2231" t="s">
        <v>67</v>
      </c>
      <c r="H2231" t="s">
        <v>137</v>
      </c>
      <c r="I2231" t="s">
        <v>279</v>
      </c>
      <c r="J2231" t="s">
        <v>70</v>
      </c>
      <c r="K2231" t="s">
        <v>71</v>
      </c>
      <c r="L2231" t="s">
        <v>72</v>
      </c>
      <c r="M2231" t="s">
        <v>11491</v>
      </c>
      <c r="N2231" t="s">
        <v>11492</v>
      </c>
      <c r="O2231" s="34">
        <v>45734</v>
      </c>
      <c r="P2231" s="39">
        <v>0.29305555555555557</v>
      </c>
      <c r="Q2231" s="34">
        <v>45734</v>
      </c>
      <c r="R2231" s="39">
        <v>0.64513888888888893</v>
      </c>
      <c r="S2231" t="s">
        <v>75</v>
      </c>
      <c r="T2231" t="s">
        <v>141</v>
      </c>
      <c r="U2231" t="s">
        <v>77</v>
      </c>
      <c r="V2231" t="s">
        <v>78</v>
      </c>
      <c r="W2231" t="s">
        <v>78</v>
      </c>
      <c r="X2231" t="s">
        <v>79</v>
      </c>
      <c r="Y2231" t="s">
        <v>80</v>
      </c>
      <c r="Z2231" t="s">
        <v>1465</v>
      </c>
      <c r="AA2231" t="s">
        <v>325</v>
      </c>
      <c r="AB2231" t="s">
        <v>83</v>
      </c>
      <c r="AC2231" s="5" t="s">
        <v>2244</v>
      </c>
      <c r="AD2231" s="9" t="s">
        <v>2244</v>
      </c>
      <c r="AE2231" t="s">
        <v>11490</v>
      </c>
      <c r="AF2231" t="s">
        <v>85</v>
      </c>
      <c r="AG2231" t="s">
        <v>85</v>
      </c>
      <c r="AH2231" t="s">
        <v>85</v>
      </c>
      <c r="AI2231" t="s">
        <v>85</v>
      </c>
      <c r="AJ2231" t="s">
        <v>11490</v>
      </c>
      <c r="AK2231" t="s">
        <v>86</v>
      </c>
      <c r="AL2231" t="s">
        <v>160</v>
      </c>
      <c r="AM2231" t="s">
        <v>7449</v>
      </c>
      <c r="AN2231" t="s">
        <v>7449</v>
      </c>
      <c r="AO2231" t="s">
        <v>160</v>
      </c>
      <c r="AP2231" t="s">
        <v>108</v>
      </c>
      <c r="AQ2231" t="s">
        <v>180</v>
      </c>
      <c r="AR2231" t="s">
        <v>110</v>
      </c>
      <c r="AS2231" t="s">
        <v>92</v>
      </c>
      <c r="AT2231" t="s">
        <v>93</v>
      </c>
      <c r="AU2231" t="s">
        <v>94</v>
      </c>
      <c r="AV2231" t="s">
        <v>95</v>
      </c>
      <c r="AW2231" t="s">
        <v>85</v>
      </c>
      <c r="AX2231" t="s">
        <v>85</v>
      </c>
      <c r="AY2231" t="s">
        <v>85</v>
      </c>
      <c r="AZ2231" t="s">
        <v>85</v>
      </c>
      <c r="BA2231" t="s">
        <v>91</v>
      </c>
      <c r="BB2231" t="s">
        <v>2386</v>
      </c>
      <c r="BC2231" t="s">
        <v>2386</v>
      </c>
      <c r="BD2231" t="s">
        <v>85</v>
      </c>
      <c r="BE2231" t="s">
        <v>311</v>
      </c>
      <c r="BF2231" t="s">
        <v>2386</v>
      </c>
      <c r="BG2231" t="s">
        <v>147</v>
      </c>
      <c r="BH2231" t="s">
        <v>86</v>
      </c>
      <c r="BI2231" t="s">
        <v>85</v>
      </c>
    </row>
    <row r="2232" spans="1:61" ht="14.45" hidden="1">
      <c r="A2232" t="s">
        <v>11493</v>
      </c>
      <c r="B2232" t="s">
        <v>303</v>
      </c>
      <c r="C2232" t="s">
        <v>110</v>
      </c>
      <c r="D2232" t="s">
        <v>356</v>
      </c>
      <c r="E2232" t="s">
        <v>135</v>
      </c>
      <c r="F2232" t="s">
        <v>136</v>
      </c>
      <c r="G2232" t="s">
        <v>67</v>
      </c>
      <c r="H2232" t="s">
        <v>399</v>
      </c>
      <c r="I2232" t="s">
        <v>152</v>
      </c>
      <c r="J2232" t="s">
        <v>100</v>
      </c>
      <c r="K2232" t="s">
        <v>101</v>
      </c>
      <c r="L2232" t="s">
        <v>102</v>
      </c>
      <c r="M2232" t="s">
        <v>11494</v>
      </c>
      <c r="N2232" t="s">
        <v>11495</v>
      </c>
      <c r="O2232" s="34">
        <v>45734</v>
      </c>
      <c r="P2232" s="39">
        <v>0.33750000000000002</v>
      </c>
      <c r="Q2232" s="34">
        <v>45734</v>
      </c>
      <c r="R2232" s="39">
        <v>0.73472222222222228</v>
      </c>
      <c r="S2232" t="s">
        <v>75</v>
      </c>
      <c r="T2232" t="s">
        <v>141</v>
      </c>
      <c r="U2232" t="s">
        <v>77</v>
      </c>
      <c r="V2232" t="s">
        <v>78</v>
      </c>
      <c r="W2232" t="s">
        <v>78</v>
      </c>
      <c r="X2232" t="s">
        <v>79</v>
      </c>
      <c r="Y2232" t="s">
        <v>80</v>
      </c>
      <c r="Z2232" t="s">
        <v>142</v>
      </c>
      <c r="AA2232" t="s">
        <v>227</v>
      </c>
      <c r="AB2232" t="s">
        <v>83</v>
      </c>
      <c r="AC2232" s="5" t="s">
        <v>2244</v>
      </c>
      <c r="AD2232" s="9" t="s">
        <v>2244</v>
      </c>
      <c r="AE2232" t="s">
        <v>11493</v>
      </c>
      <c r="AF2232" t="s">
        <v>85</v>
      </c>
      <c r="AG2232" t="s">
        <v>85</v>
      </c>
      <c r="AH2232" t="s">
        <v>85</v>
      </c>
      <c r="AI2232" t="s">
        <v>85</v>
      </c>
      <c r="AJ2232" t="s">
        <v>11493</v>
      </c>
      <c r="AK2232" t="s">
        <v>86</v>
      </c>
      <c r="AL2232" t="s">
        <v>160</v>
      </c>
      <c r="AM2232" t="s">
        <v>7449</v>
      </c>
      <c r="AN2232" t="s">
        <v>7449</v>
      </c>
      <c r="AO2232" t="s">
        <v>160</v>
      </c>
      <c r="AP2232" t="s">
        <v>108</v>
      </c>
      <c r="AQ2232" t="s">
        <v>298</v>
      </c>
      <c r="AR2232" t="s">
        <v>110</v>
      </c>
      <c r="AS2232" t="s">
        <v>8687</v>
      </c>
      <c r="AT2232" t="s">
        <v>93</v>
      </c>
      <c r="AU2232" t="s">
        <v>94</v>
      </c>
      <c r="AV2232" t="s">
        <v>145</v>
      </c>
      <c r="AW2232" t="s">
        <v>85</v>
      </c>
      <c r="AX2232" t="s">
        <v>758</v>
      </c>
      <c r="AY2232" t="s">
        <v>85</v>
      </c>
      <c r="AZ2232" t="s">
        <v>1101</v>
      </c>
      <c r="BA2232" t="s">
        <v>518</v>
      </c>
      <c r="BB2232" t="s">
        <v>2575</v>
      </c>
      <c r="BC2232" t="s">
        <v>3407</v>
      </c>
      <c r="BD2232" t="s">
        <v>85</v>
      </c>
      <c r="BE2232" t="s">
        <v>300</v>
      </c>
      <c r="BF2232" t="s">
        <v>7785</v>
      </c>
      <c r="BG2232" t="s">
        <v>11496</v>
      </c>
      <c r="BH2232" t="s">
        <v>86</v>
      </c>
      <c r="BI2232" t="s">
        <v>85</v>
      </c>
    </row>
    <row r="2233" spans="1:61" ht="14.45" hidden="1">
      <c r="A2233" t="s">
        <v>11497</v>
      </c>
      <c r="B2233" t="s">
        <v>365</v>
      </c>
      <c r="C2233" t="s">
        <v>91</v>
      </c>
      <c r="D2233" t="s">
        <v>91</v>
      </c>
      <c r="E2233" t="s">
        <v>135</v>
      </c>
      <c r="F2233" t="s">
        <v>136</v>
      </c>
      <c r="G2233" t="s">
        <v>67</v>
      </c>
      <c r="H2233" t="s">
        <v>945</v>
      </c>
      <c r="I2233" t="s">
        <v>946</v>
      </c>
      <c r="J2233" t="s">
        <v>100</v>
      </c>
      <c r="K2233" t="s">
        <v>101</v>
      </c>
      <c r="L2233" t="s">
        <v>102</v>
      </c>
      <c r="M2233" t="s">
        <v>11498</v>
      </c>
      <c r="N2233" t="s">
        <v>11499</v>
      </c>
      <c r="O2233" s="34">
        <v>45734</v>
      </c>
      <c r="P2233" s="39">
        <v>0.35138888888888886</v>
      </c>
      <c r="Q2233" s="34">
        <v>45734</v>
      </c>
      <c r="R2233" s="39">
        <v>0.65972222222222221</v>
      </c>
      <c r="S2233" t="s">
        <v>75</v>
      </c>
      <c r="T2233" t="s">
        <v>141</v>
      </c>
      <c r="U2233" t="s">
        <v>77</v>
      </c>
      <c r="V2233" t="s">
        <v>78</v>
      </c>
      <c r="W2233" t="s">
        <v>78</v>
      </c>
      <c r="X2233" t="s">
        <v>79</v>
      </c>
      <c r="Y2233" t="s">
        <v>4466</v>
      </c>
      <c r="Z2233" t="s">
        <v>142</v>
      </c>
      <c r="AA2233" t="s">
        <v>325</v>
      </c>
      <c r="AB2233" t="s">
        <v>83</v>
      </c>
      <c r="AC2233" s="5" t="s">
        <v>2244</v>
      </c>
      <c r="AD2233" s="9" t="s">
        <v>2244</v>
      </c>
      <c r="AE2233" t="s">
        <v>11497</v>
      </c>
      <c r="AF2233" t="s">
        <v>85</v>
      </c>
      <c r="AG2233" t="s">
        <v>85</v>
      </c>
      <c r="AH2233" t="s">
        <v>85</v>
      </c>
      <c r="AI2233" t="s">
        <v>85</v>
      </c>
      <c r="AJ2233" t="s">
        <v>11497</v>
      </c>
      <c r="AK2233" t="s">
        <v>86</v>
      </c>
      <c r="AL2233" t="s">
        <v>160</v>
      </c>
      <c r="AM2233" t="s">
        <v>7449</v>
      </c>
      <c r="AN2233" t="s">
        <v>7449</v>
      </c>
      <c r="AO2233" t="s">
        <v>160</v>
      </c>
      <c r="AP2233" t="s">
        <v>108</v>
      </c>
      <c r="AQ2233" t="s">
        <v>298</v>
      </c>
      <c r="AR2233" t="s">
        <v>110</v>
      </c>
      <c r="AS2233" t="s">
        <v>3720</v>
      </c>
      <c r="AT2233" t="s">
        <v>93</v>
      </c>
      <c r="AU2233" t="s">
        <v>94</v>
      </c>
      <c r="AV2233" t="s">
        <v>145</v>
      </c>
      <c r="AW2233" t="s">
        <v>85</v>
      </c>
      <c r="AX2233" t="s">
        <v>85</v>
      </c>
      <c r="AY2233" t="s">
        <v>85</v>
      </c>
      <c r="AZ2233" t="s">
        <v>85</v>
      </c>
      <c r="BA2233" t="s">
        <v>2404</v>
      </c>
      <c r="BB2233" t="s">
        <v>11500</v>
      </c>
      <c r="BC2233" t="s">
        <v>6974</v>
      </c>
      <c r="BD2233" t="s">
        <v>85</v>
      </c>
      <c r="BE2233" t="s">
        <v>146</v>
      </c>
      <c r="BF2233" t="s">
        <v>6974</v>
      </c>
      <c r="BG2233" t="s">
        <v>11501</v>
      </c>
      <c r="BH2233" t="s">
        <v>86</v>
      </c>
      <c r="BI2233" t="s">
        <v>85</v>
      </c>
    </row>
    <row r="2234" spans="1:61" ht="14.45" hidden="1">
      <c r="A2234" t="s">
        <v>11502</v>
      </c>
      <c r="B2234" t="s">
        <v>365</v>
      </c>
      <c r="C2234" t="s">
        <v>91</v>
      </c>
      <c r="D2234" t="s">
        <v>91</v>
      </c>
      <c r="E2234" t="s">
        <v>135</v>
      </c>
      <c r="F2234" t="s">
        <v>136</v>
      </c>
      <c r="G2234" t="s">
        <v>67</v>
      </c>
      <c r="H2234" t="s">
        <v>945</v>
      </c>
      <c r="I2234" t="s">
        <v>946</v>
      </c>
      <c r="J2234" t="s">
        <v>100</v>
      </c>
      <c r="K2234" t="s">
        <v>101</v>
      </c>
      <c r="L2234" t="s">
        <v>102</v>
      </c>
      <c r="M2234" t="s">
        <v>11503</v>
      </c>
      <c r="N2234" t="s">
        <v>11504</v>
      </c>
      <c r="O2234" s="34">
        <v>45734</v>
      </c>
      <c r="P2234" s="39">
        <v>0.38819444444444445</v>
      </c>
      <c r="Q2234" s="34">
        <v>45734</v>
      </c>
      <c r="R2234" s="39">
        <v>0.74305555555555558</v>
      </c>
      <c r="S2234" t="s">
        <v>75</v>
      </c>
      <c r="T2234" t="s">
        <v>141</v>
      </c>
      <c r="U2234" t="s">
        <v>77</v>
      </c>
      <c r="V2234" t="s">
        <v>78</v>
      </c>
      <c r="W2234" t="s">
        <v>78</v>
      </c>
      <c r="X2234" t="s">
        <v>79</v>
      </c>
      <c r="Y2234" t="s">
        <v>336</v>
      </c>
      <c r="Z2234" t="s">
        <v>143</v>
      </c>
      <c r="AA2234" t="s">
        <v>227</v>
      </c>
      <c r="AB2234" t="s">
        <v>83</v>
      </c>
      <c r="AC2234" s="5" t="s">
        <v>2244</v>
      </c>
      <c r="AD2234" s="9" t="s">
        <v>2244</v>
      </c>
      <c r="AE2234" t="s">
        <v>11502</v>
      </c>
      <c r="AF2234" t="s">
        <v>85</v>
      </c>
      <c r="AG2234" t="s">
        <v>85</v>
      </c>
      <c r="AH2234" t="s">
        <v>85</v>
      </c>
      <c r="AI2234" t="s">
        <v>85</v>
      </c>
      <c r="AJ2234" t="s">
        <v>11502</v>
      </c>
      <c r="AK2234" t="s">
        <v>86</v>
      </c>
      <c r="AL2234" t="s">
        <v>160</v>
      </c>
      <c r="AM2234" t="s">
        <v>7449</v>
      </c>
      <c r="AN2234" t="s">
        <v>7449</v>
      </c>
      <c r="AO2234" t="s">
        <v>160</v>
      </c>
      <c r="AP2234" t="s">
        <v>108</v>
      </c>
      <c r="AQ2234" t="s">
        <v>298</v>
      </c>
      <c r="AR2234" t="s">
        <v>110</v>
      </c>
      <c r="AS2234" t="s">
        <v>6611</v>
      </c>
      <c r="AT2234" t="s">
        <v>93</v>
      </c>
      <c r="AU2234" t="s">
        <v>94</v>
      </c>
      <c r="AV2234" t="s">
        <v>145</v>
      </c>
      <c r="AW2234" t="s">
        <v>85</v>
      </c>
      <c r="AX2234" t="s">
        <v>85</v>
      </c>
      <c r="AY2234" t="s">
        <v>85</v>
      </c>
      <c r="AZ2234" t="s">
        <v>10689</v>
      </c>
      <c r="BA2234" t="s">
        <v>452</v>
      </c>
      <c r="BB2234" t="s">
        <v>3384</v>
      </c>
      <c r="BC2234" t="s">
        <v>4573</v>
      </c>
      <c r="BD2234" t="s">
        <v>85</v>
      </c>
      <c r="BE2234" t="s">
        <v>445</v>
      </c>
      <c r="BF2234" t="s">
        <v>709</v>
      </c>
      <c r="BG2234" t="s">
        <v>11505</v>
      </c>
      <c r="BH2234" t="s">
        <v>86</v>
      </c>
      <c r="BI2234" t="s">
        <v>85</v>
      </c>
    </row>
    <row r="2235" spans="1:61" ht="14.45" hidden="1">
      <c r="A2235" t="s">
        <v>11506</v>
      </c>
      <c r="B2235" t="s">
        <v>132</v>
      </c>
      <c r="C2235" t="s">
        <v>133</v>
      </c>
      <c r="D2235" t="s">
        <v>134</v>
      </c>
      <c r="E2235" t="s">
        <v>65</v>
      </c>
      <c r="F2235" t="s">
        <v>66</v>
      </c>
      <c r="G2235" t="s">
        <v>67</v>
      </c>
      <c r="H2235" t="s">
        <v>137</v>
      </c>
      <c r="I2235" t="s">
        <v>279</v>
      </c>
      <c r="J2235" t="s">
        <v>70</v>
      </c>
      <c r="K2235" t="s">
        <v>71</v>
      </c>
      <c r="L2235" t="s">
        <v>72</v>
      </c>
      <c r="M2235" t="s">
        <v>11507</v>
      </c>
      <c r="N2235" t="s">
        <v>11508</v>
      </c>
      <c r="O2235" s="34">
        <v>45734</v>
      </c>
      <c r="P2235" s="39">
        <v>0.40486111111111112</v>
      </c>
      <c r="Q2235" s="34">
        <v>45734</v>
      </c>
      <c r="R2235" s="39">
        <v>0.64583333333333337</v>
      </c>
      <c r="S2235" t="s">
        <v>75</v>
      </c>
      <c r="T2235" t="s">
        <v>141</v>
      </c>
      <c r="U2235" t="s">
        <v>77</v>
      </c>
      <c r="V2235" t="s">
        <v>78</v>
      </c>
      <c r="W2235" t="s">
        <v>78</v>
      </c>
      <c r="X2235" t="s">
        <v>79</v>
      </c>
      <c r="Y2235" t="s">
        <v>80</v>
      </c>
      <c r="Z2235" t="s">
        <v>143</v>
      </c>
      <c r="AA2235" t="s">
        <v>325</v>
      </c>
      <c r="AB2235" t="s">
        <v>83</v>
      </c>
      <c r="AC2235" s="5" t="s">
        <v>2244</v>
      </c>
      <c r="AD2235" s="9" t="s">
        <v>2244</v>
      </c>
      <c r="AE2235" t="s">
        <v>11506</v>
      </c>
      <c r="AF2235" t="s">
        <v>85</v>
      </c>
      <c r="AG2235" t="s">
        <v>85</v>
      </c>
      <c r="AH2235" t="s">
        <v>85</v>
      </c>
      <c r="AI2235" t="s">
        <v>85</v>
      </c>
      <c r="AJ2235" t="s">
        <v>11506</v>
      </c>
      <c r="AK2235" t="s">
        <v>86</v>
      </c>
      <c r="AL2235" t="s">
        <v>160</v>
      </c>
      <c r="AM2235" t="s">
        <v>7449</v>
      </c>
      <c r="AN2235" t="s">
        <v>7449</v>
      </c>
      <c r="AO2235" t="s">
        <v>160</v>
      </c>
      <c r="AP2235" t="s">
        <v>108</v>
      </c>
      <c r="AQ2235" t="s">
        <v>180</v>
      </c>
      <c r="AR2235" t="s">
        <v>110</v>
      </c>
      <c r="AS2235" t="s">
        <v>92</v>
      </c>
      <c r="AT2235" t="s">
        <v>93</v>
      </c>
      <c r="AU2235" t="s">
        <v>94</v>
      </c>
      <c r="AV2235" t="s">
        <v>95</v>
      </c>
      <c r="AW2235" t="s">
        <v>85</v>
      </c>
      <c r="AX2235" t="s">
        <v>85</v>
      </c>
      <c r="AY2235" t="s">
        <v>85</v>
      </c>
      <c r="AZ2235" t="s">
        <v>85</v>
      </c>
      <c r="BA2235" t="s">
        <v>91</v>
      </c>
      <c r="BB2235" t="s">
        <v>8719</v>
      </c>
      <c r="BC2235" t="s">
        <v>8719</v>
      </c>
      <c r="BD2235" t="s">
        <v>85</v>
      </c>
      <c r="BE2235" t="s">
        <v>146</v>
      </c>
      <c r="BF2235" t="s">
        <v>8719</v>
      </c>
      <c r="BG2235" t="s">
        <v>147</v>
      </c>
      <c r="BH2235" t="s">
        <v>86</v>
      </c>
      <c r="BI2235" t="s">
        <v>85</v>
      </c>
    </row>
    <row r="2236" spans="1:61" ht="14.45" hidden="1">
      <c r="A2236" t="s">
        <v>11509</v>
      </c>
      <c r="B2236" t="s">
        <v>98</v>
      </c>
      <c r="C2236" t="s">
        <v>562</v>
      </c>
      <c r="D2236" t="s">
        <v>635</v>
      </c>
      <c r="E2236" t="s">
        <v>135</v>
      </c>
      <c r="F2236" t="s">
        <v>136</v>
      </c>
      <c r="G2236" t="s">
        <v>67</v>
      </c>
      <c r="H2236" t="s">
        <v>366</v>
      </c>
      <c r="I2236" t="s">
        <v>590</v>
      </c>
      <c r="J2236" t="s">
        <v>428</v>
      </c>
      <c r="K2236" t="s">
        <v>429</v>
      </c>
      <c r="L2236" t="s">
        <v>430</v>
      </c>
      <c r="M2236" t="s">
        <v>11510</v>
      </c>
      <c r="N2236" t="s">
        <v>11511</v>
      </c>
      <c r="O2236" s="34">
        <v>45734</v>
      </c>
      <c r="P2236" s="39">
        <v>0.41736111111111113</v>
      </c>
      <c r="Q2236" s="34">
        <v>45737</v>
      </c>
      <c r="R2236" s="39">
        <v>0.39791666666666664</v>
      </c>
      <c r="S2236" t="s">
        <v>75</v>
      </c>
      <c r="T2236" t="s">
        <v>141</v>
      </c>
      <c r="U2236" t="s">
        <v>77</v>
      </c>
      <c r="V2236" t="s">
        <v>78</v>
      </c>
      <c r="W2236" t="s">
        <v>78</v>
      </c>
      <c r="X2236" t="s">
        <v>79</v>
      </c>
      <c r="Y2236" t="s">
        <v>67</v>
      </c>
      <c r="Z2236" t="s">
        <v>81</v>
      </c>
      <c r="AA2236" t="s">
        <v>143</v>
      </c>
      <c r="AB2236" t="s">
        <v>176</v>
      </c>
      <c r="AC2236" s="5" t="s">
        <v>2244</v>
      </c>
      <c r="AD2236" s="9" t="s">
        <v>2244</v>
      </c>
      <c r="AE2236" t="s">
        <v>11509</v>
      </c>
      <c r="AF2236" t="s">
        <v>85</v>
      </c>
      <c r="AG2236" t="s">
        <v>85</v>
      </c>
      <c r="AH2236" t="s">
        <v>85</v>
      </c>
      <c r="AI2236" t="s">
        <v>85</v>
      </c>
      <c r="AJ2236" t="s">
        <v>11509</v>
      </c>
      <c r="AK2236" t="s">
        <v>243</v>
      </c>
      <c r="AL2236" t="s">
        <v>160</v>
      </c>
      <c r="AM2236" t="s">
        <v>7449</v>
      </c>
      <c r="AN2236" t="s">
        <v>7449</v>
      </c>
      <c r="AO2236" t="s">
        <v>360</v>
      </c>
      <c r="AP2236" t="s">
        <v>108</v>
      </c>
      <c r="AQ2236" t="s">
        <v>298</v>
      </c>
      <c r="AR2236" t="s">
        <v>110</v>
      </c>
      <c r="AS2236" t="s">
        <v>11512</v>
      </c>
      <c r="AT2236" t="s">
        <v>93</v>
      </c>
      <c r="AU2236" t="s">
        <v>94</v>
      </c>
      <c r="AV2236" t="s">
        <v>145</v>
      </c>
      <c r="AW2236" t="s">
        <v>85</v>
      </c>
      <c r="AX2236" t="s">
        <v>85</v>
      </c>
      <c r="AY2236" t="s">
        <v>85</v>
      </c>
      <c r="AZ2236" t="s">
        <v>85</v>
      </c>
      <c r="BA2236" t="s">
        <v>11513</v>
      </c>
      <c r="BB2236" t="s">
        <v>2399</v>
      </c>
      <c r="BC2236" t="s">
        <v>7177</v>
      </c>
      <c r="BD2236" t="s">
        <v>85</v>
      </c>
      <c r="BE2236" t="s">
        <v>300</v>
      </c>
      <c r="BF2236" t="s">
        <v>7177</v>
      </c>
      <c r="BG2236" t="s">
        <v>11514</v>
      </c>
      <c r="BH2236" t="s">
        <v>86</v>
      </c>
      <c r="BI2236" t="s">
        <v>85</v>
      </c>
    </row>
    <row r="2237" spans="1:61" ht="14.45" hidden="1">
      <c r="A2237" t="s">
        <v>11515</v>
      </c>
      <c r="B2237" t="s">
        <v>365</v>
      </c>
      <c r="C2237" t="s">
        <v>91</v>
      </c>
      <c r="D2237" t="s">
        <v>91</v>
      </c>
      <c r="E2237" t="s">
        <v>135</v>
      </c>
      <c r="F2237" t="s">
        <v>136</v>
      </c>
      <c r="G2237" t="s">
        <v>67</v>
      </c>
      <c r="H2237" t="s">
        <v>945</v>
      </c>
      <c r="I2237" t="s">
        <v>946</v>
      </c>
      <c r="J2237" t="s">
        <v>550</v>
      </c>
      <c r="K2237" t="s">
        <v>551</v>
      </c>
      <c r="L2237" t="s">
        <v>552</v>
      </c>
      <c r="M2237" t="s">
        <v>11516</v>
      </c>
      <c r="N2237" t="s">
        <v>11517</v>
      </c>
      <c r="O2237" s="34">
        <v>45734</v>
      </c>
      <c r="P2237" s="39">
        <v>0.44305555555555554</v>
      </c>
      <c r="Q2237" s="34">
        <v>45734</v>
      </c>
      <c r="R2237" s="39">
        <v>0.66666666666666663</v>
      </c>
      <c r="S2237" t="s">
        <v>75</v>
      </c>
      <c r="T2237" t="s">
        <v>141</v>
      </c>
      <c r="U2237" t="s">
        <v>77</v>
      </c>
      <c r="V2237" t="s">
        <v>78</v>
      </c>
      <c r="W2237" t="s">
        <v>78</v>
      </c>
      <c r="X2237" t="s">
        <v>79</v>
      </c>
      <c r="Y2237" t="s">
        <v>336</v>
      </c>
      <c r="Z2237" t="s">
        <v>81</v>
      </c>
      <c r="AA2237" t="s">
        <v>242</v>
      </c>
      <c r="AB2237" t="s">
        <v>176</v>
      </c>
      <c r="AC2237" s="5" t="s">
        <v>2244</v>
      </c>
      <c r="AD2237" s="9" t="s">
        <v>2244</v>
      </c>
      <c r="AE2237" t="s">
        <v>11515</v>
      </c>
      <c r="AF2237" t="s">
        <v>85</v>
      </c>
      <c r="AG2237" t="s">
        <v>85</v>
      </c>
      <c r="AH2237" t="s">
        <v>85</v>
      </c>
      <c r="AI2237" t="s">
        <v>85</v>
      </c>
      <c r="AJ2237" t="s">
        <v>11515</v>
      </c>
      <c r="AK2237" t="s">
        <v>86</v>
      </c>
      <c r="AL2237" t="s">
        <v>160</v>
      </c>
      <c r="AM2237" t="s">
        <v>7449</v>
      </c>
      <c r="AN2237" t="s">
        <v>7449</v>
      </c>
      <c r="AO2237" t="s">
        <v>160</v>
      </c>
      <c r="AP2237" t="s">
        <v>108</v>
      </c>
      <c r="AQ2237" t="s">
        <v>298</v>
      </c>
      <c r="AR2237" t="s">
        <v>110</v>
      </c>
      <c r="AS2237" t="s">
        <v>1851</v>
      </c>
      <c r="AT2237" t="s">
        <v>182</v>
      </c>
      <c r="AU2237" t="s">
        <v>183</v>
      </c>
      <c r="AV2237" t="s">
        <v>145</v>
      </c>
      <c r="AW2237" t="s">
        <v>85</v>
      </c>
      <c r="AX2237" t="s">
        <v>85</v>
      </c>
      <c r="AY2237" t="s">
        <v>85</v>
      </c>
      <c r="AZ2237" t="s">
        <v>85</v>
      </c>
      <c r="BA2237" t="s">
        <v>91</v>
      </c>
      <c r="BB2237" t="s">
        <v>4310</v>
      </c>
      <c r="BC2237" t="s">
        <v>4310</v>
      </c>
      <c r="BD2237" t="s">
        <v>85</v>
      </c>
      <c r="BE2237" t="s">
        <v>562</v>
      </c>
      <c r="BF2237" t="s">
        <v>4310</v>
      </c>
      <c r="BG2237" t="s">
        <v>11518</v>
      </c>
      <c r="BH2237" t="s">
        <v>86</v>
      </c>
      <c r="BI2237" t="s">
        <v>85</v>
      </c>
    </row>
    <row r="2238" spans="1:61" ht="14.45" hidden="1">
      <c r="A2238" t="s">
        <v>11519</v>
      </c>
      <c r="B2238" t="s">
        <v>1397</v>
      </c>
      <c r="C2238" t="s">
        <v>85</v>
      </c>
      <c r="D2238" t="s">
        <v>85</v>
      </c>
      <c r="E2238" t="s">
        <v>135</v>
      </c>
      <c r="F2238" t="s">
        <v>136</v>
      </c>
      <c r="G2238" t="s">
        <v>150</v>
      </c>
      <c r="H2238" t="s">
        <v>1540</v>
      </c>
      <c r="I2238" t="s">
        <v>152</v>
      </c>
      <c r="J2238" t="s">
        <v>964</v>
      </c>
      <c r="K2238" t="s">
        <v>965</v>
      </c>
      <c r="L2238" t="s">
        <v>159</v>
      </c>
      <c r="M2238" t="s">
        <v>11520</v>
      </c>
      <c r="N2238" t="s">
        <v>11521</v>
      </c>
      <c r="O2238" s="34">
        <v>45734</v>
      </c>
      <c r="P2238" s="39">
        <v>0.45416666666666666</v>
      </c>
      <c r="Q2238" s="34">
        <v>45735</v>
      </c>
      <c r="R2238" s="39">
        <v>0.39374999999999999</v>
      </c>
      <c r="S2238" t="s">
        <v>75</v>
      </c>
      <c r="T2238" t="s">
        <v>141</v>
      </c>
      <c r="U2238" t="s">
        <v>77</v>
      </c>
      <c r="V2238" t="s">
        <v>78</v>
      </c>
      <c r="W2238" t="s">
        <v>78</v>
      </c>
      <c r="X2238" t="s">
        <v>79</v>
      </c>
      <c r="Y2238" t="s">
        <v>158</v>
      </c>
      <c r="Z2238" t="s">
        <v>81</v>
      </c>
      <c r="AA2238" t="s">
        <v>143</v>
      </c>
      <c r="AB2238" t="s">
        <v>83</v>
      </c>
      <c r="AC2238" s="5" t="s">
        <v>2244</v>
      </c>
      <c r="AD2238" s="9" t="s">
        <v>2244</v>
      </c>
      <c r="AE2238" t="s">
        <v>11519</v>
      </c>
      <c r="AF2238" t="s">
        <v>85</v>
      </c>
      <c r="AG2238" t="s">
        <v>85</v>
      </c>
      <c r="AH2238" t="s">
        <v>85</v>
      </c>
      <c r="AI2238" t="s">
        <v>85</v>
      </c>
      <c r="AJ2238" t="s">
        <v>11519</v>
      </c>
      <c r="AK2238" t="s">
        <v>86</v>
      </c>
      <c r="AL2238" t="s">
        <v>160</v>
      </c>
      <c r="AM2238" t="s">
        <v>7449</v>
      </c>
      <c r="AN2238" t="s">
        <v>7449</v>
      </c>
      <c r="AO2238" t="s">
        <v>229</v>
      </c>
      <c r="AP2238" t="s">
        <v>108</v>
      </c>
      <c r="AQ2238" t="s">
        <v>161</v>
      </c>
      <c r="AR2238" t="s">
        <v>110</v>
      </c>
      <c r="AS2238" t="s">
        <v>1595</v>
      </c>
      <c r="AT2238" t="s">
        <v>182</v>
      </c>
      <c r="AU2238" t="s">
        <v>183</v>
      </c>
      <c r="AV2238" t="s">
        <v>145</v>
      </c>
      <c r="AW2238" t="s">
        <v>85</v>
      </c>
      <c r="AX2238" t="s">
        <v>85</v>
      </c>
      <c r="AY2238" t="s">
        <v>85</v>
      </c>
      <c r="AZ2238" t="s">
        <v>85</v>
      </c>
      <c r="BA2238" t="s">
        <v>91</v>
      </c>
      <c r="BB2238" t="s">
        <v>405</v>
      </c>
      <c r="BC2238" t="s">
        <v>5073</v>
      </c>
      <c r="BD2238" t="s">
        <v>85</v>
      </c>
      <c r="BE2238" t="s">
        <v>11522</v>
      </c>
      <c r="BF2238" t="s">
        <v>5073</v>
      </c>
      <c r="BG2238" t="s">
        <v>11523</v>
      </c>
      <c r="BH2238" t="s">
        <v>86</v>
      </c>
      <c r="BI2238" t="s">
        <v>85</v>
      </c>
    </row>
    <row r="2239" spans="1:61" ht="14.45" hidden="1">
      <c r="A2239" t="s">
        <v>11524</v>
      </c>
      <c r="B2239" t="s">
        <v>303</v>
      </c>
      <c r="C2239" t="s">
        <v>63</v>
      </c>
      <c r="D2239" t="s">
        <v>64</v>
      </c>
      <c r="E2239" t="s">
        <v>65</v>
      </c>
      <c r="F2239" t="s">
        <v>66</v>
      </c>
      <c r="G2239" t="s">
        <v>67</v>
      </c>
      <c r="H2239" t="s">
        <v>68</v>
      </c>
      <c r="I2239" t="s">
        <v>69</v>
      </c>
      <c r="J2239" t="s">
        <v>70</v>
      </c>
      <c r="K2239" t="s">
        <v>71</v>
      </c>
      <c r="L2239" t="s">
        <v>72</v>
      </c>
      <c r="M2239" t="s">
        <v>11525</v>
      </c>
      <c r="N2239" t="s">
        <v>11526</v>
      </c>
      <c r="O2239" s="34">
        <v>45734</v>
      </c>
      <c r="P2239" s="39">
        <v>0.45833333333333331</v>
      </c>
      <c r="Q2239" s="34">
        <v>45734</v>
      </c>
      <c r="R2239" s="39">
        <v>0.53402777777777777</v>
      </c>
      <c r="S2239" t="s">
        <v>75</v>
      </c>
      <c r="T2239" t="s">
        <v>76</v>
      </c>
      <c r="U2239" t="s">
        <v>77</v>
      </c>
      <c r="V2239" t="s">
        <v>78</v>
      </c>
      <c r="W2239" t="s">
        <v>78</v>
      </c>
      <c r="X2239" t="s">
        <v>79</v>
      </c>
      <c r="Y2239" t="s">
        <v>80</v>
      </c>
      <c r="Z2239" t="s">
        <v>175</v>
      </c>
      <c r="AA2239" t="s">
        <v>159</v>
      </c>
      <c r="AB2239" t="s">
        <v>83</v>
      </c>
      <c r="AC2239" s="5" t="s">
        <v>2244</v>
      </c>
      <c r="AD2239" s="9" t="s">
        <v>2244</v>
      </c>
      <c r="AE2239" t="s">
        <v>11524</v>
      </c>
      <c r="AF2239" t="s">
        <v>85</v>
      </c>
      <c r="AG2239" t="s">
        <v>85</v>
      </c>
      <c r="AH2239" t="s">
        <v>85</v>
      </c>
      <c r="AI2239" t="s">
        <v>85</v>
      </c>
      <c r="AJ2239" t="s">
        <v>11524</v>
      </c>
      <c r="AK2239" t="s">
        <v>86</v>
      </c>
      <c r="AL2239" t="s">
        <v>160</v>
      </c>
      <c r="AM2239" t="s">
        <v>7449</v>
      </c>
      <c r="AN2239" t="s">
        <v>7449</v>
      </c>
      <c r="AO2239" t="s">
        <v>160</v>
      </c>
      <c r="AP2239" t="s">
        <v>90</v>
      </c>
      <c r="AQ2239" t="s">
        <v>91</v>
      </c>
      <c r="AR2239" t="s">
        <v>91</v>
      </c>
      <c r="AS2239" t="s">
        <v>92</v>
      </c>
      <c r="AT2239" t="s">
        <v>93</v>
      </c>
      <c r="AU2239" t="s">
        <v>94</v>
      </c>
      <c r="AV2239" t="s">
        <v>95</v>
      </c>
      <c r="AW2239" t="s">
        <v>85</v>
      </c>
      <c r="AX2239" t="s">
        <v>85</v>
      </c>
      <c r="AY2239" t="s">
        <v>85</v>
      </c>
      <c r="AZ2239" t="s">
        <v>85</v>
      </c>
      <c r="BA2239" t="s">
        <v>85</v>
      </c>
      <c r="BB2239" t="s">
        <v>85</v>
      </c>
      <c r="BC2239" t="s">
        <v>91</v>
      </c>
      <c r="BD2239" t="s">
        <v>85</v>
      </c>
      <c r="BE2239" t="s">
        <v>85</v>
      </c>
      <c r="BF2239" t="s">
        <v>85</v>
      </c>
      <c r="BG2239" t="s">
        <v>96</v>
      </c>
      <c r="BH2239" t="s">
        <v>86</v>
      </c>
      <c r="BI2239" t="s">
        <v>85</v>
      </c>
    </row>
    <row r="2240" spans="1:61" ht="14.45" hidden="1">
      <c r="A2240" t="s">
        <v>11527</v>
      </c>
      <c r="B2240" t="s">
        <v>149</v>
      </c>
      <c r="C2240" t="s">
        <v>85</v>
      </c>
      <c r="D2240" t="s">
        <v>85</v>
      </c>
      <c r="E2240" t="s">
        <v>135</v>
      </c>
      <c r="F2240" t="s">
        <v>136</v>
      </c>
      <c r="G2240" t="s">
        <v>150</v>
      </c>
      <c r="H2240" t="s">
        <v>1170</v>
      </c>
      <c r="I2240" t="s">
        <v>152</v>
      </c>
      <c r="J2240" t="s">
        <v>100</v>
      </c>
      <c r="K2240" t="s">
        <v>101</v>
      </c>
      <c r="L2240" t="s">
        <v>102</v>
      </c>
      <c r="M2240" t="s">
        <v>11528</v>
      </c>
      <c r="N2240" t="s">
        <v>11529</v>
      </c>
      <c r="O2240" s="34">
        <v>45734</v>
      </c>
      <c r="P2240" s="39">
        <v>0.46805555555555556</v>
      </c>
      <c r="Q2240" s="34">
        <v>45734</v>
      </c>
      <c r="R2240" s="39">
        <v>0.73333333333333328</v>
      </c>
      <c r="S2240" t="s">
        <v>75</v>
      </c>
      <c r="T2240" t="s">
        <v>141</v>
      </c>
      <c r="U2240" t="s">
        <v>77</v>
      </c>
      <c r="V2240" t="s">
        <v>78</v>
      </c>
      <c r="W2240" t="s">
        <v>78</v>
      </c>
      <c r="X2240" t="s">
        <v>79</v>
      </c>
      <c r="Y2240" t="s">
        <v>158</v>
      </c>
      <c r="Z2240" t="s">
        <v>175</v>
      </c>
      <c r="AA2240" t="s">
        <v>227</v>
      </c>
      <c r="AB2240" t="s">
        <v>83</v>
      </c>
      <c r="AC2240" s="5" t="s">
        <v>2244</v>
      </c>
      <c r="AD2240" s="9" t="s">
        <v>2244</v>
      </c>
      <c r="AE2240" t="s">
        <v>11527</v>
      </c>
      <c r="AF2240" t="s">
        <v>85</v>
      </c>
      <c r="AG2240" t="s">
        <v>85</v>
      </c>
      <c r="AH2240" t="s">
        <v>85</v>
      </c>
      <c r="AI2240" t="s">
        <v>85</v>
      </c>
      <c r="AJ2240" t="s">
        <v>11527</v>
      </c>
      <c r="AK2240" t="s">
        <v>86</v>
      </c>
      <c r="AL2240" t="s">
        <v>160</v>
      </c>
      <c r="AM2240" t="s">
        <v>7449</v>
      </c>
      <c r="AN2240" t="s">
        <v>7449</v>
      </c>
      <c r="AO2240" t="s">
        <v>160</v>
      </c>
      <c r="AP2240" t="s">
        <v>108</v>
      </c>
      <c r="AQ2240" t="s">
        <v>180</v>
      </c>
      <c r="AR2240" t="s">
        <v>110</v>
      </c>
      <c r="AS2240" t="s">
        <v>1173</v>
      </c>
      <c r="AT2240" t="s">
        <v>93</v>
      </c>
      <c r="AU2240" t="s">
        <v>94</v>
      </c>
      <c r="AV2240" t="s">
        <v>145</v>
      </c>
      <c r="AW2240" t="s">
        <v>85</v>
      </c>
      <c r="AX2240" t="s">
        <v>85</v>
      </c>
      <c r="AY2240" t="s">
        <v>85</v>
      </c>
      <c r="AZ2240" t="s">
        <v>85</v>
      </c>
      <c r="BA2240" t="s">
        <v>10414</v>
      </c>
      <c r="BB2240" t="s">
        <v>3728</v>
      </c>
      <c r="BC2240" t="s">
        <v>6973</v>
      </c>
      <c r="BD2240" t="s">
        <v>85</v>
      </c>
      <c r="BE2240" t="s">
        <v>579</v>
      </c>
      <c r="BF2240" t="s">
        <v>6973</v>
      </c>
      <c r="BG2240" t="s">
        <v>11530</v>
      </c>
      <c r="BH2240" t="s">
        <v>86</v>
      </c>
      <c r="BI2240" t="s">
        <v>85</v>
      </c>
    </row>
    <row r="2241" spans="1:61" ht="14.45" hidden="1">
      <c r="A2241" t="s">
        <v>11531</v>
      </c>
      <c r="B2241" t="s">
        <v>290</v>
      </c>
      <c r="C2241" t="s">
        <v>85</v>
      </c>
      <c r="D2241" t="s">
        <v>85</v>
      </c>
      <c r="E2241" t="s">
        <v>135</v>
      </c>
      <c r="F2241" t="s">
        <v>136</v>
      </c>
      <c r="G2241" t="s">
        <v>67</v>
      </c>
      <c r="H2241" t="s">
        <v>366</v>
      </c>
      <c r="I2241" t="s">
        <v>590</v>
      </c>
      <c r="J2241" t="s">
        <v>191</v>
      </c>
      <c r="K2241" t="s">
        <v>192</v>
      </c>
      <c r="L2241" t="s">
        <v>193</v>
      </c>
      <c r="M2241" t="s">
        <v>11532</v>
      </c>
      <c r="N2241" t="s">
        <v>11533</v>
      </c>
      <c r="O2241" s="34">
        <v>45734</v>
      </c>
      <c r="P2241" s="39">
        <v>0.4861111111111111</v>
      </c>
      <c r="Q2241" s="34">
        <v>45737</v>
      </c>
      <c r="R2241" s="39">
        <v>0.39930555555555558</v>
      </c>
      <c r="S2241" t="s">
        <v>75</v>
      </c>
      <c r="T2241" t="s">
        <v>141</v>
      </c>
      <c r="U2241" t="s">
        <v>77</v>
      </c>
      <c r="V2241" t="s">
        <v>78</v>
      </c>
      <c r="W2241" t="s">
        <v>78</v>
      </c>
      <c r="X2241" t="s">
        <v>79</v>
      </c>
      <c r="Y2241" t="s">
        <v>67</v>
      </c>
      <c r="Z2241" t="s">
        <v>175</v>
      </c>
      <c r="AA2241" t="s">
        <v>143</v>
      </c>
      <c r="AB2241" t="s">
        <v>176</v>
      </c>
      <c r="AC2241" s="5" t="s">
        <v>2244</v>
      </c>
      <c r="AD2241" s="9" t="s">
        <v>2244</v>
      </c>
      <c r="AE2241" t="s">
        <v>11531</v>
      </c>
      <c r="AF2241" t="s">
        <v>85</v>
      </c>
      <c r="AG2241" t="s">
        <v>85</v>
      </c>
      <c r="AH2241" t="s">
        <v>85</v>
      </c>
      <c r="AI2241" t="s">
        <v>85</v>
      </c>
      <c r="AJ2241" t="s">
        <v>11531</v>
      </c>
      <c r="AK2241" t="s">
        <v>243</v>
      </c>
      <c r="AL2241" t="s">
        <v>160</v>
      </c>
      <c r="AM2241" t="s">
        <v>7449</v>
      </c>
      <c r="AN2241" t="s">
        <v>7449</v>
      </c>
      <c r="AO2241" t="s">
        <v>360</v>
      </c>
      <c r="AP2241" t="s">
        <v>108</v>
      </c>
      <c r="AQ2241" t="s">
        <v>298</v>
      </c>
      <c r="AR2241" t="s">
        <v>110</v>
      </c>
      <c r="AS2241" t="s">
        <v>2166</v>
      </c>
      <c r="AT2241" t="s">
        <v>93</v>
      </c>
      <c r="AU2241" t="s">
        <v>94</v>
      </c>
      <c r="AV2241" t="s">
        <v>145</v>
      </c>
      <c r="AW2241" t="s">
        <v>85</v>
      </c>
      <c r="AX2241" t="s">
        <v>85</v>
      </c>
      <c r="AY2241" t="s">
        <v>85</v>
      </c>
      <c r="AZ2241" t="s">
        <v>85</v>
      </c>
      <c r="BA2241" t="s">
        <v>91</v>
      </c>
      <c r="BB2241" t="s">
        <v>11534</v>
      </c>
      <c r="BC2241" t="s">
        <v>231</v>
      </c>
      <c r="BD2241" t="s">
        <v>85</v>
      </c>
      <c r="BE2241" t="s">
        <v>445</v>
      </c>
      <c r="BF2241" t="s">
        <v>231</v>
      </c>
      <c r="BG2241" t="s">
        <v>11535</v>
      </c>
      <c r="BH2241" t="s">
        <v>86</v>
      </c>
      <c r="BI2241" t="s">
        <v>85</v>
      </c>
    </row>
    <row r="2242" spans="1:61" ht="14.45" hidden="1">
      <c r="A2242" t="s">
        <v>11536</v>
      </c>
      <c r="B2242" t="s">
        <v>203</v>
      </c>
      <c r="C2242" t="s">
        <v>85</v>
      </c>
      <c r="D2242" t="s">
        <v>85</v>
      </c>
      <c r="E2242" t="s">
        <v>65</v>
      </c>
      <c r="F2242" t="s">
        <v>66</v>
      </c>
      <c r="G2242" t="s">
        <v>150</v>
      </c>
      <c r="H2242" t="s">
        <v>266</v>
      </c>
      <c r="I2242" t="s">
        <v>267</v>
      </c>
      <c r="J2242" t="s">
        <v>100</v>
      </c>
      <c r="K2242" t="s">
        <v>101</v>
      </c>
      <c r="L2242" t="s">
        <v>102</v>
      </c>
      <c r="M2242" t="s">
        <v>11537</v>
      </c>
      <c r="N2242" t="s">
        <v>11538</v>
      </c>
      <c r="O2242" s="34">
        <v>45734</v>
      </c>
      <c r="P2242" s="39">
        <v>0.49375000000000002</v>
      </c>
      <c r="Q2242" s="34">
        <v>45734</v>
      </c>
      <c r="R2242" s="39">
        <v>0.52013888888888893</v>
      </c>
      <c r="S2242" t="s">
        <v>75</v>
      </c>
      <c r="T2242" t="s">
        <v>141</v>
      </c>
      <c r="U2242" t="s">
        <v>77</v>
      </c>
      <c r="V2242" t="s">
        <v>78</v>
      </c>
      <c r="W2242" t="s">
        <v>78</v>
      </c>
      <c r="X2242" t="s">
        <v>79</v>
      </c>
      <c r="Y2242" t="s">
        <v>270</v>
      </c>
      <c r="Z2242" t="s">
        <v>175</v>
      </c>
      <c r="AA2242" t="s">
        <v>159</v>
      </c>
      <c r="AB2242" t="s">
        <v>83</v>
      </c>
      <c r="AC2242" s="5" t="s">
        <v>2244</v>
      </c>
      <c r="AD2242" s="9" t="s">
        <v>2244</v>
      </c>
      <c r="AE2242" t="s">
        <v>11536</v>
      </c>
      <c r="AF2242" t="s">
        <v>85</v>
      </c>
      <c r="AG2242" t="s">
        <v>85</v>
      </c>
      <c r="AH2242" t="s">
        <v>85</v>
      </c>
      <c r="AI2242" t="s">
        <v>85</v>
      </c>
      <c r="AJ2242" t="s">
        <v>11536</v>
      </c>
      <c r="AK2242" t="s">
        <v>86</v>
      </c>
      <c r="AL2242" t="s">
        <v>160</v>
      </c>
      <c r="AM2242" t="s">
        <v>7449</v>
      </c>
      <c r="AN2242" t="s">
        <v>7449</v>
      </c>
      <c r="AO2242" t="s">
        <v>160</v>
      </c>
      <c r="AP2242" t="s">
        <v>108</v>
      </c>
      <c r="AQ2242" t="s">
        <v>271</v>
      </c>
      <c r="AR2242" t="s">
        <v>110</v>
      </c>
      <c r="AS2242" t="s">
        <v>6110</v>
      </c>
      <c r="AT2242" t="s">
        <v>93</v>
      </c>
      <c r="AU2242" t="s">
        <v>94</v>
      </c>
      <c r="AV2242" t="s">
        <v>245</v>
      </c>
      <c r="AW2242" t="s">
        <v>85</v>
      </c>
      <c r="AX2242" t="s">
        <v>85</v>
      </c>
      <c r="AY2242" t="s">
        <v>85</v>
      </c>
      <c r="AZ2242" t="s">
        <v>85</v>
      </c>
      <c r="BA2242" t="s">
        <v>91</v>
      </c>
      <c r="BB2242" t="s">
        <v>834</v>
      </c>
      <c r="BC2242" t="s">
        <v>834</v>
      </c>
      <c r="BD2242" t="s">
        <v>85</v>
      </c>
      <c r="BE2242" t="s">
        <v>311</v>
      </c>
      <c r="BF2242" t="s">
        <v>834</v>
      </c>
      <c r="BG2242" t="s">
        <v>11539</v>
      </c>
      <c r="BH2242" t="s">
        <v>86</v>
      </c>
      <c r="BI2242" t="s">
        <v>85</v>
      </c>
    </row>
    <row r="2243" spans="1:61" ht="14.45" hidden="1">
      <c r="A2243" t="s">
        <v>11540</v>
      </c>
      <c r="B2243" t="s">
        <v>62</v>
      </c>
      <c r="C2243" t="s">
        <v>167</v>
      </c>
      <c r="D2243" t="s">
        <v>168</v>
      </c>
      <c r="E2243" t="s">
        <v>135</v>
      </c>
      <c r="F2243" t="s">
        <v>136</v>
      </c>
      <c r="G2243" t="s">
        <v>67</v>
      </c>
      <c r="H2243" t="s">
        <v>872</v>
      </c>
      <c r="I2243" t="s">
        <v>1720</v>
      </c>
      <c r="J2243" t="s">
        <v>205</v>
      </c>
      <c r="K2243" t="s">
        <v>206</v>
      </c>
      <c r="L2243" t="s">
        <v>207</v>
      </c>
      <c r="M2243" t="s">
        <v>11541</v>
      </c>
      <c r="N2243" t="s">
        <v>11542</v>
      </c>
      <c r="O2243" s="34">
        <v>45734</v>
      </c>
      <c r="P2243" s="39">
        <v>0.55277777777777781</v>
      </c>
      <c r="Q2243" s="34">
        <v>45735</v>
      </c>
      <c r="R2243" s="39">
        <v>0.37569444444444444</v>
      </c>
      <c r="S2243" t="s">
        <v>75</v>
      </c>
      <c r="T2243" t="s">
        <v>141</v>
      </c>
      <c r="U2243" t="s">
        <v>77</v>
      </c>
      <c r="V2243" t="s">
        <v>78</v>
      </c>
      <c r="W2243" t="s">
        <v>78</v>
      </c>
      <c r="X2243" t="s">
        <v>79</v>
      </c>
      <c r="Y2243" t="s">
        <v>80</v>
      </c>
      <c r="Z2243" t="s">
        <v>211</v>
      </c>
      <c r="AA2243" t="s">
        <v>143</v>
      </c>
      <c r="AB2243" t="s">
        <v>176</v>
      </c>
      <c r="AC2243" s="5" t="s">
        <v>2244</v>
      </c>
      <c r="AD2243" s="9" t="s">
        <v>2244</v>
      </c>
      <c r="AE2243" t="s">
        <v>11540</v>
      </c>
      <c r="AF2243" t="s">
        <v>85</v>
      </c>
      <c r="AG2243" t="s">
        <v>85</v>
      </c>
      <c r="AH2243" t="s">
        <v>85</v>
      </c>
      <c r="AI2243" t="s">
        <v>85</v>
      </c>
      <c r="AJ2243" t="s">
        <v>11540</v>
      </c>
      <c r="AK2243" t="s">
        <v>243</v>
      </c>
      <c r="AL2243" t="s">
        <v>160</v>
      </c>
      <c r="AM2243" t="s">
        <v>7449</v>
      </c>
      <c r="AN2243" t="s">
        <v>7449</v>
      </c>
      <c r="AO2243" t="s">
        <v>229</v>
      </c>
      <c r="AP2243" t="s">
        <v>108</v>
      </c>
      <c r="AQ2243" t="s">
        <v>298</v>
      </c>
      <c r="AR2243" t="s">
        <v>110</v>
      </c>
      <c r="AS2243" t="s">
        <v>875</v>
      </c>
      <c r="AT2243" t="s">
        <v>93</v>
      </c>
      <c r="AU2243" t="s">
        <v>94</v>
      </c>
      <c r="AV2243" t="s">
        <v>145</v>
      </c>
      <c r="AW2243" t="s">
        <v>85</v>
      </c>
      <c r="AX2243" t="s">
        <v>85</v>
      </c>
      <c r="AY2243" t="s">
        <v>85</v>
      </c>
      <c r="AZ2243" t="s">
        <v>85</v>
      </c>
      <c r="BA2243" t="s">
        <v>91</v>
      </c>
      <c r="BB2243" t="s">
        <v>3703</v>
      </c>
      <c r="BC2243" t="s">
        <v>3703</v>
      </c>
      <c r="BD2243" t="s">
        <v>85</v>
      </c>
      <c r="BE2243" t="s">
        <v>343</v>
      </c>
      <c r="BF2243" t="s">
        <v>3703</v>
      </c>
      <c r="BG2243" t="s">
        <v>11543</v>
      </c>
      <c r="BH2243" t="s">
        <v>86</v>
      </c>
      <c r="BI2243" t="s">
        <v>85</v>
      </c>
    </row>
    <row r="2244" spans="1:61" ht="14.45" hidden="1">
      <c r="A2244" t="s">
        <v>11544</v>
      </c>
      <c r="B2244" t="s">
        <v>5837</v>
      </c>
      <c r="C2244" t="s">
        <v>314</v>
      </c>
      <c r="D2244" t="s">
        <v>315</v>
      </c>
      <c r="E2244" t="s">
        <v>65</v>
      </c>
      <c r="F2244" t="s">
        <v>66</v>
      </c>
      <c r="G2244" t="s">
        <v>67</v>
      </c>
      <c r="H2244" t="s">
        <v>253</v>
      </c>
      <c r="I2244" t="s">
        <v>69</v>
      </c>
      <c r="J2244" t="s">
        <v>205</v>
      </c>
      <c r="K2244" t="s">
        <v>206</v>
      </c>
      <c r="L2244" t="s">
        <v>207</v>
      </c>
      <c r="M2244" t="s">
        <v>11545</v>
      </c>
      <c r="N2244" t="s">
        <v>11546</v>
      </c>
      <c r="O2244" s="34">
        <v>45734</v>
      </c>
      <c r="P2244" s="39">
        <v>0.61875000000000002</v>
      </c>
      <c r="Q2244" s="34">
        <v>45736</v>
      </c>
      <c r="R2244" s="39">
        <v>0.51249999999999996</v>
      </c>
      <c r="S2244" t="s">
        <v>75</v>
      </c>
      <c r="T2244" t="s">
        <v>141</v>
      </c>
      <c r="U2244" t="s">
        <v>77</v>
      </c>
      <c r="V2244" t="s">
        <v>78</v>
      </c>
      <c r="W2244" t="s">
        <v>78</v>
      </c>
      <c r="X2244" t="s">
        <v>79</v>
      </c>
      <c r="Y2244" t="s">
        <v>80</v>
      </c>
      <c r="Z2244" t="s">
        <v>82</v>
      </c>
      <c r="AA2244" t="s">
        <v>159</v>
      </c>
      <c r="AB2244" t="s">
        <v>83</v>
      </c>
      <c r="AC2244" s="5" t="s">
        <v>2244</v>
      </c>
      <c r="AD2244" s="9" t="s">
        <v>2244</v>
      </c>
      <c r="AE2244" t="s">
        <v>11544</v>
      </c>
      <c r="AF2244" t="s">
        <v>85</v>
      </c>
      <c r="AG2244" t="s">
        <v>85</v>
      </c>
      <c r="AH2244" t="s">
        <v>85</v>
      </c>
      <c r="AI2244" t="s">
        <v>85</v>
      </c>
      <c r="AJ2244" t="s">
        <v>11544</v>
      </c>
      <c r="AK2244" t="s">
        <v>86</v>
      </c>
      <c r="AL2244" t="s">
        <v>160</v>
      </c>
      <c r="AM2244" t="s">
        <v>7449</v>
      </c>
      <c r="AN2244" t="s">
        <v>7449</v>
      </c>
      <c r="AO2244" t="s">
        <v>337</v>
      </c>
      <c r="AP2244" t="s">
        <v>108</v>
      </c>
      <c r="AQ2244" t="s">
        <v>180</v>
      </c>
      <c r="AR2244" t="s">
        <v>110</v>
      </c>
      <c r="AS2244" t="s">
        <v>11547</v>
      </c>
      <c r="AT2244" t="s">
        <v>93</v>
      </c>
      <c r="AU2244" t="s">
        <v>94</v>
      </c>
      <c r="AV2244" t="s">
        <v>95</v>
      </c>
      <c r="AW2244" t="s">
        <v>85</v>
      </c>
      <c r="AX2244" t="s">
        <v>85</v>
      </c>
      <c r="AY2244" t="s">
        <v>85</v>
      </c>
      <c r="AZ2244" t="s">
        <v>85</v>
      </c>
      <c r="BA2244" t="s">
        <v>91</v>
      </c>
      <c r="BB2244" t="s">
        <v>11548</v>
      </c>
      <c r="BC2244" t="s">
        <v>1201</v>
      </c>
      <c r="BD2244" t="s">
        <v>85</v>
      </c>
      <c r="BE2244" t="s">
        <v>300</v>
      </c>
      <c r="BF2244" t="s">
        <v>1201</v>
      </c>
      <c r="BG2244" t="s">
        <v>11549</v>
      </c>
      <c r="BH2244" t="s">
        <v>86</v>
      </c>
      <c r="BI2244" t="s">
        <v>85</v>
      </c>
    </row>
    <row r="2245" spans="1:61" ht="14.45" hidden="1">
      <c r="A2245" t="s">
        <v>11550</v>
      </c>
      <c r="B2245" t="s">
        <v>501</v>
      </c>
      <c r="C2245" t="s">
        <v>85</v>
      </c>
      <c r="D2245" t="s">
        <v>85</v>
      </c>
      <c r="E2245" t="s">
        <v>65</v>
      </c>
      <c r="F2245" t="s">
        <v>66</v>
      </c>
      <c r="G2245" t="s">
        <v>150</v>
      </c>
      <c r="H2245" t="s">
        <v>502</v>
      </c>
      <c r="I2245" t="s">
        <v>239</v>
      </c>
      <c r="J2245" t="s">
        <v>205</v>
      </c>
      <c r="K2245" t="s">
        <v>206</v>
      </c>
      <c r="L2245" t="s">
        <v>207</v>
      </c>
      <c r="M2245" t="s">
        <v>11551</v>
      </c>
      <c r="N2245" t="s">
        <v>11552</v>
      </c>
      <c r="O2245" s="34">
        <v>45734</v>
      </c>
      <c r="P2245" s="39">
        <v>0.62152777777777779</v>
      </c>
      <c r="Q2245" s="34">
        <v>45735</v>
      </c>
      <c r="R2245" s="39">
        <v>0.46597222222222223</v>
      </c>
      <c r="S2245" t="s">
        <v>75</v>
      </c>
      <c r="T2245" t="s">
        <v>141</v>
      </c>
      <c r="U2245" t="s">
        <v>77</v>
      </c>
      <c r="V2245" t="s">
        <v>78</v>
      </c>
      <c r="W2245" t="s">
        <v>78</v>
      </c>
      <c r="X2245" t="s">
        <v>79</v>
      </c>
      <c r="Y2245" t="s">
        <v>270</v>
      </c>
      <c r="Z2245" t="s">
        <v>82</v>
      </c>
      <c r="AA2245" t="s">
        <v>175</v>
      </c>
      <c r="AB2245" t="s">
        <v>83</v>
      </c>
      <c r="AC2245" s="5" t="s">
        <v>2244</v>
      </c>
      <c r="AD2245" s="9" t="s">
        <v>2244</v>
      </c>
      <c r="AE2245" t="s">
        <v>11550</v>
      </c>
      <c r="AF2245" t="s">
        <v>85</v>
      </c>
      <c r="AG2245" t="s">
        <v>85</v>
      </c>
      <c r="AH2245" t="s">
        <v>85</v>
      </c>
      <c r="AI2245" t="s">
        <v>85</v>
      </c>
      <c r="AJ2245" t="s">
        <v>11550</v>
      </c>
      <c r="AK2245" t="s">
        <v>243</v>
      </c>
      <c r="AL2245" t="s">
        <v>160</v>
      </c>
      <c r="AM2245" t="s">
        <v>7449</v>
      </c>
      <c r="AN2245" t="s">
        <v>7449</v>
      </c>
      <c r="AO2245" t="s">
        <v>229</v>
      </c>
      <c r="AP2245" t="s">
        <v>108</v>
      </c>
      <c r="AQ2245" t="s">
        <v>180</v>
      </c>
      <c r="AR2245" t="s">
        <v>110</v>
      </c>
      <c r="AS2245" t="s">
        <v>2837</v>
      </c>
      <c r="AT2245" t="s">
        <v>93</v>
      </c>
      <c r="AU2245" t="s">
        <v>94</v>
      </c>
      <c r="AV2245" t="s">
        <v>245</v>
      </c>
      <c r="AW2245" t="s">
        <v>85</v>
      </c>
      <c r="AX2245" t="s">
        <v>85</v>
      </c>
      <c r="AY2245" t="s">
        <v>85</v>
      </c>
      <c r="AZ2245" t="s">
        <v>3085</v>
      </c>
      <c r="BA2245" t="s">
        <v>958</v>
      </c>
      <c r="BB2245" t="s">
        <v>232</v>
      </c>
      <c r="BC2245" t="s">
        <v>3339</v>
      </c>
      <c r="BD2245" t="s">
        <v>85</v>
      </c>
      <c r="BE2245" t="s">
        <v>579</v>
      </c>
      <c r="BF2245" t="s">
        <v>1019</v>
      </c>
      <c r="BG2245" t="s">
        <v>11553</v>
      </c>
      <c r="BH2245" t="s">
        <v>86</v>
      </c>
      <c r="BI2245" t="s">
        <v>85</v>
      </c>
    </row>
    <row r="2246" spans="1:61" ht="14.45" hidden="1">
      <c r="A2246" t="s">
        <v>11554</v>
      </c>
      <c r="B2246" t="s">
        <v>303</v>
      </c>
      <c r="C2246" t="s">
        <v>314</v>
      </c>
      <c r="D2246" t="s">
        <v>315</v>
      </c>
      <c r="E2246" t="s">
        <v>135</v>
      </c>
      <c r="F2246" t="s">
        <v>136</v>
      </c>
      <c r="G2246" t="s">
        <v>67</v>
      </c>
      <c r="H2246" t="s">
        <v>366</v>
      </c>
      <c r="I2246" t="s">
        <v>69</v>
      </c>
      <c r="J2246" t="s">
        <v>293</v>
      </c>
      <c r="K2246" t="s">
        <v>294</v>
      </c>
      <c r="L2246" t="s">
        <v>295</v>
      </c>
      <c r="M2246" t="s">
        <v>11555</v>
      </c>
      <c r="N2246" t="s">
        <v>11556</v>
      </c>
      <c r="O2246" s="34">
        <v>45734</v>
      </c>
      <c r="P2246" s="39">
        <v>0.62361111111111112</v>
      </c>
      <c r="Q2246" s="34">
        <v>45734</v>
      </c>
      <c r="R2246" s="39">
        <v>0.73819444444444449</v>
      </c>
      <c r="S2246" t="s">
        <v>75</v>
      </c>
      <c r="T2246" t="s">
        <v>141</v>
      </c>
      <c r="U2246" t="s">
        <v>77</v>
      </c>
      <c r="V2246" t="s">
        <v>78</v>
      </c>
      <c r="W2246" t="s">
        <v>78</v>
      </c>
      <c r="X2246" t="s">
        <v>79</v>
      </c>
      <c r="Y2246" t="s">
        <v>80</v>
      </c>
      <c r="Z2246" t="s">
        <v>82</v>
      </c>
      <c r="AA2246" t="s">
        <v>227</v>
      </c>
      <c r="AB2246" t="s">
        <v>83</v>
      </c>
      <c r="AC2246" s="5" t="s">
        <v>2244</v>
      </c>
      <c r="AD2246" s="9" t="s">
        <v>2244</v>
      </c>
      <c r="AE2246" t="s">
        <v>11554</v>
      </c>
      <c r="AF2246" t="s">
        <v>85</v>
      </c>
      <c r="AG2246" t="s">
        <v>85</v>
      </c>
      <c r="AH2246" t="s">
        <v>85</v>
      </c>
      <c r="AI2246" t="s">
        <v>85</v>
      </c>
      <c r="AJ2246" t="s">
        <v>11554</v>
      </c>
      <c r="AK2246" t="s">
        <v>243</v>
      </c>
      <c r="AL2246" t="s">
        <v>160</v>
      </c>
      <c r="AM2246" t="s">
        <v>7449</v>
      </c>
      <c r="AN2246" t="s">
        <v>7449</v>
      </c>
      <c r="AO2246" t="s">
        <v>160</v>
      </c>
      <c r="AP2246" t="s">
        <v>108</v>
      </c>
      <c r="AQ2246" t="s">
        <v>180</v>
      </c>
      <c r="AR2246" t="s">
        <v>110</v>
      </c>
      <c r="AS2246" t="s">
        <v>9148</v>
      </c>
      <c r="AT2246" t="s">
        <v>182</v>
      </c>
      <c r="AU2246" t="s">
        <v>183</v>
      </c>
      <c r="AV2246" t="s">
        <v>145</v>
      </c>
      <c r="AW2246" t="s">
        <v>85</v>
      </c>
      <c r="AX2246" t="s">
        <v>85</v>
      </c>
      <c r="AY2246" t="s">
        <v>85</v>
      </c>
      <c r="AZ2246" t="s">
        <v>85</v>
      </c>
      <c r="BA2246" t="s">
        <v>91</v>
      </c>
      <c r="BB2246" t="s">
        <v>2524</v>
      </c>
      <c r="BC2246" t="s">
        <v>2524</v>
      </c>
      <c r="BD2246" t="s">
        <v>85</v>
      </c>
      <c r="BE2246" t="s">
        <v>510</v>
      </c>
      <c r="BF2246" t="s">
        <v>2524</v>
      </c>
      <c r="BG2246" t="s">
        <v>11557</v>
      </c>
      <c r="BH2246" t="s">
        <v>86</v>
      </c>
      <c r="BI2246" t="s">
        <v>85</v>
      </c>
    </row>
    <row r="2247" spans="1:61" ht="14.45" hidden="1">
      <c r="A2247" t="s">
        <v>11558</v>
      </c>
      <c r="B2247" t="s">
        <v>265</v>
      </c>
      <c r="C2247" t="s">
        <v>85</v>
      </c>
      <c r="D2247" t="s">
        <v>85</v>
      </c>
      <c r="E2247" t="s">
        <v>65</v>
      </c>
      <c r="F2247" t="s">
        <v>66</v>
      </c>
      <c r="G2247" t="s">
        <v>150</v>
      </c>
      <c r="H2247" t="s">
        <v>859</v>
      </c>
      <c r="I2247" t="s">
        <v>239</v>
      </c>
      <c r="J2247" t="s">
        <v>367</v>
      </c>
      <c r="K2247" t="s">
        <v>368</v>
      </c>
      <c r="L2247" t="s">
        <v>369</v>
      </c>
      <c r="M2247" t="s">
        <v>11559</v>
      </c>
      <c r="N2247" t="s">
        <v>11560</v>
      </c>
      <c r="O2247" s="34">
        <v>45734</v>
      </c>
      <c r="P2247" s="39">
        <v>0.63263888888888886</v>
      </c>
      <c r="Q2247" s="34">
        <v>45743</v>
      </c>
      <c r="R2247" s="39">
        <v>0.73888888888888893</v>
      </c>
      <c r="S2247" t="s">
        <v>75</v>
      </c>
      <c r="T2247" t="s">
        <v>141</v>
      </c>
      <c r="U2247" t="s">
        <v>77</v>
      </c>
      <c r="V2247" t="s">
        <v>78</v>
      </c>
      <c r="W2247" t="s">
        <v>78</v>
      </c>
      <c r="X2247" t="s">
        <v>79</v>
      </c>
      <c r="Y2247" t="s">
        <v>270</v>
      </c>
      <c r="Z2247" t="s">
        <v>325</v>
      </c>
      <c r="AA2247" t="s">
        <v>227</v>
      </c>
      <c r="AB2247" t="s">
        <v>83</v>
      </c>
      <c r="AC2247" s="5" t="s">
        <v>2244</v>
      </c>
      <c r="AD2247" s="9" t="s">
        <v>2244</v>
      </c>
      <c r="AE2247" t="s">
        <v>11558</v>
      </c>
      <c r="AF2247" t="s">
        <v>85</v>
      </c>
      <c r="AG2247" t="s">
        <v>85</v>
      </c>
      <c r="AH2247" t="s">
        <v>85</v>
      </c>
      <c r="AI2247" t="s">
        <v>85</v>
      </c>
      <c r="AJ2247" t="s">
        <v>11558</v>
      </c>
      <c r="AK2247" t="s">
        <v>243</v>
      </c>
      <c r="AL2247" t="s">
        <v>160</v>
      </c>
      <c r="AM2247" t="s">
        <v>7449</v>
      </c>
      <c r="AN2247" t="s">
        <v>10095</v>
      </c>
      <c r="AO2247" t="s">
        <v>337</v>
      </c>
      <c r="AP2247" t="s">
        <v>108</v>
      </c>
      <c r="AQ2247" t="s">
        <v>180</v>
      </c>
      <c r="AR2247" t="s">
        <v>110</v>
      </c>
      <c r="AS2247" t="s">
        <v>671</v>
      </c>
      <c r="AT2247" t="s">
        <v>93</v>
      </c>
      <c r="AU2247" t="s">
        <v>94</v>
      </c>
      <c r="AV2247" t="s">
        <v>245</v>
      </c>
      <c r="AW2247" t="s">
        <v>85</v>
      </c>
      <c r="AX2247" t="s">
        <v>85</v>
      </c>
      <c r="AY2247" t="s">
        <v>85</v>
      </c>
      <c r="AZ2247" t="s">
        <v>11561</v>
      </c>
      <c r="BA2247" t="s">
        <v>11308</v>
      </c>
      <c r="BB2247" t="s">
        <v>1723</v>
      </c>
      <c r="BC2247" t="s">
        <v>5497</v>
      </c>
      <c r="BD2247" t="s">
        <v>85</v>
      </c>
      <c r="BE2247" t="s">
        <v>300</v>
      </c>
      <c r="BF2247" t="s">
        <v>11562</v>
      </c>
      <c r="BG2247" t="s">
        <v>11563</v>
      </c>
      <c r="BH2247" t="s">
        <v>86</v>
      </c>
      <c r="BI2247" t="s">
        <v>85</v>
      </c>
    </row>
    <row r="2248" spans="1:61" ht="14.45" hidden="1">
      <c r="A2248" t="s">
        <v>11564</v>
      </c>
      <c r="B2248" t="s">
        <v>393</v>
      </c>
      <c r="C2248" t="s">
        <v>91</v>
      </c>
      <c r="D2248" t="s">
        <v>91</v>
      </c>
      <c r="E2248" t="s">
        <v>135</v>
      </c>
      <c r="F2248" t="s">
        <v>136</v>
      </c>
      <c r="G2248" t="s">
        <v>566</v>
      </c>
      <c r="H2248" t="s">
        <v>1158</v>
      </c>
      <c r="I2248" t="s">
        <v>152</v>
      </c>
      <c r="J2248" t="s">
        <v>191</v>
      </c>
      <c r="K2248" t="s">
        <v>192</v>
      </c>
      <c r="L2248" t="s">
        <v>193</v>
      </c>
      <c r="M2248" t="s">
        <v>11565</v>
      </c>
      <c r="N2248" t="s">
        <v>11566</v>
      </c>
      <c r="O2248" s="34">
        <v>45734</v>
      </c>
      <c r="P2248" s="39">
        <v>0.6381944444444444</v>
      </c>
      <c r="Q2248" s="34">
        <v>45736</v>
      </c>
      <c r="R2248" s="39">
        <v>0.64722222222222225</v>
      </c>
      <c r="S2248" t="s">
        <v>75</v>
      </c>
      <c r="T2248" t="s">
        <v>141</v>
      </c>
      <c r="U2248" t="s">
        <v>77</v>
      </c>
      <c r="V2248" t="s">
        <v>78</v>
      </c>
      <c r="W2248" t="s">
        <v>78</v>
      </c>
      <c r="X2248" t="s">
        <v>79</v>
      </c>
      <c r="Y2248" t="s">
        <v>566</v>
      </c>
      <c r="Z2248" t="s">
        <v>325</v>
      </c>
      <c r="AA2248" t="s">
        <v>325</v>
      </c>
      <c r="AB2248" t="s">
        <v>176</v>
      </c>
      <c r="AC2248" s="5" t="s">
        <v>2244</v>
      </c>
      <c r="AD2248" s="9" t="s">
        <v>2244</v>
      </c>
      <c r="AE2248" t="s">
        <v>11564</v>
      </c>
      <c r="AF2248" t="s">
        <v>85</v>
      </c>
      <c r="AG2248" t="s">
        <v>85</v>
      </c>
      <c r="AH2248" t="s">
        <v>85</v>
      </c>
      <c r="AI2248" t="s">
        <v>85</v>
      </c>
      <c r="AJ2248" t="s">
        <v>11564</v>
      </c>
      <c r="AK2248" t="s">
        <v>86</v>
      </c>
      <c r="AL2248" t="s">
        <v>160</v>
      </c>
      <c r="AM2248" t="s">
        <v>7449</v>
      </c>
      <c r="AN2248" t="s">
        <v>7449</v>
      </c>
      <c r="AO2248" t="s">
        <v>337</v>
      </c>
      <c r="AP2248" t="s">
        <v>108</v>
      </c>
      <c r="AQ2248" t="s">
        <v>161</v>
      </c>
      <c r="AR2248" t="s">
        <v>110</v>
      </c>
      <c r="AS2248" t="s">
        <v>1728</v>
      </c>
      <c r="AT2248" t="s">
        <v>93</v>
      </c>
      <c r="AU2248" t="s">
        <v>94</v>
      </c>
      <c r="AV2248" t="s">
        <v>145</v>
      </c>
      <c r="AW2248" t="s">
        <v>85</v>
      </c>
      <c r="AX2248" t="s">
        <v>85</v>
      </c>
      <c r="AY2248" t="s">
        <v>5970</v>
      </c>
      <c r="AZ2248" t="s">
        <v>6562</v>
      </c>
      <c r="BA2248" t="s">
        <v>11567</v>
      </c>
      <c r="BB2248" t="s">
        <v>812</v>
      </c>
      <c r="BC2248" t="s">
        <v>2521</v>
      </c>
      <c r="BD2248" t="s">
        <v>85</v>
      </c>
      <c r="BE2248" t="s">
        <v>234</v>
      </c>
      <c r="BF2248" t="s">
        <v>1808</v>
      </c>
      <c r="BG2248" t="s">
        <v>11568</v>
      </c>
      <c r="BH2248" t="s">
        <v>86</v>
      </c>
      <c r="BI2248" t="s">
        <v>85</v>
      </c>
    </row>
    <row r="2249" spans="1:61" ht="14.45" hidden="1">
      <c r="A2249" t="s">
        <v>11569</v>
      </c>
      <c r="B2249" t="s">
        <v>365</v>
      </c>
      <c r="C2249" t="s">
        <v>91</v>
      </c>
      <c r="D2249" t="s">
        <v>91</v>
      </c>
      <c r="E2249" t="s">
        <v>65</v>
      </c>
      <c r="F2249" t="s">
        <v>66</v>
      </c>
      <c r="G2249" t="s">
        <v>67</v>
      </c>
      <c r="H2249" t="s">
        <v>366</v>
      </c>
      <c r="I2249" t="s">
        <v>69</v>
      </c>
      <c r="J2249" t="s">
        <v>191</v>
      </c>
      <c r="K2249" t="s">
        <v>192</v>
      </c>
      <c r="L2249" t="s">
        <v>193</v>
      </c>
      <c r="M2249" t="s">
        <v>11570</v>
      </c>
      <c r="N2249" t="s">
        <v>11571</v>
      </c>
      <c r="O2249" s="34">
        <v>45734</v>
      </c>
      <c r="P2249" s="39">
        <v>0.65416666666666667</v>
      </c>
      <c r="Q2249" s="34">
        <v>45734</v>
      </c>
      <c r="R2249" s="39">
        <v>0.68888888888888888</v>
      </c>
      <c r="S2249" t="s">
        <v>75</v>
      </c>
      <c r="T2249" t="s">
        <v>141</v>
      </c>
      <c r="U2249" t="s">
        <v>77</v>
      </c>
      <c r="V2249" t="s">
        <v>78</v>
      </c>
      <c r="W2249" t="s">
        <v>78</v>
      </c>
      <c r="X2249" t="s">
        <v>79</v>
      </c>
      <c r="Y2249" t="s">
        <v>4466</v>
      </c>
      <c r="Z2249" t="s">
        <v>325</v>
      </c>
      <c r="AA2249" t="s">
        <v>242</v>
      </c>
      <c r="AB2249" t="s">
        <v>176</v>
      </c>
      <c r="AC2249" s="5" t="s">
        <v>2244</v>
      </c>
      <c r="AD2249" s="9" t="s">
        <v>2244</v>
      </c>
      <c r="AE2249" t="s">
        <v>11569</v>
      </c>
      <c r="AF2249" t="s">
        <v>85</v>
      </c>
      <c r="AG2249" t="s">
        <v>85</v>
      </c>
      <c r="AH2249" t="s">
        <v>85</v>
      </c>
      <c r="AI2249" t="s">
        <v>85</v>
      </c>
      <c r="AJ2249" t="s">
        <v>11569</v>
      </c>
      <c r="AK2249" t="s">
        <v>243</v>
      </c>
      <c r="AL2249" t="s">
        <v>160</v>
      </c>
      <c r="AM2249" t="s">
        <v>7449</v>
      </c>
      <c r="AN2249" t="s">
        <v>7449</v>
      </c>
      <c r="AO2249" t="s">
        <v>160</v>
      </c>
      <c r="AP2249" t="s">
        <v>108</v>
      </c>
      <c r="AQ2249" t="s">
        <v>180</v>
      </c>
      <c r="AR2249" t="s">
        <v>110</v>
      </c>
      <c r="AS2249" t="s">
        <v>1728</v>
      </c>
      <c r="AT2249" t="s">
        <v>93</v>
      </c>
      <c r="AU2249" t="s">
        <v>94</v>
      </c>
      <c r="AV2249" t="s">
        <v>95</v>
      </c>
      <c r="AW2249" t="s">
        <v>85</v>
      </c>
      <c r="AX2249" t="s">
        <v>85</v>
      </c>
      <c r="AY2249" t="s">
        <v>85</v>
      </c>
      <c r="AZ2249" t="s">
        <v>85</v>
      </c>
      <c r="BA2249" t="s">
        <v>246</v>
      </c>
      <c r="BB2249" t="s">
        <v>928</v>
      </c>
      <c r="BC2249" t="s">
        <v>3892</v>
      </c>
      <c r="BD2249" t="s">
        <v>85</v>
      </c>
      <c r="BE2249" t="s">
        <v>234</v>
      </c>
      <c r="BF2249" t="s">
        <v>3892</v>
      </c>
      <c r="BG2249" t="s">
        <v>11572</v>
      </c>
      <c r="BH2249" t="s">
        <v>86</v>
      </c>
      <c r="BI2249" t="s">
        <v>85</v>
      </c>
    </row>
    <row r="2250" spans="1:61" ht="14.45" hidden="1">
      <c r="A2250" t="s">
        <v>11573</v>
      </c>
      <c r="B2250" t="s">
        <v>290</v>
      </c>
      <c r="C2250" t="s">
        <v>85</v>
      </c>
      <c r="D2250" t="s">
        <v>85</v>
      </c>
      <c r="E2250" t="s">
        <v>135</v>
      </c>
      <c r="F2250" t="s">
        <v>136</v>
      </c>
      <c r="G2250" t="s">
        <v>67</v>
      </c>
      <c r="H2250" t="s">
        <v>366</v>
      </c>
      <c r="I2250" t="s">
        <v>590</v>
      </c>
      <c r="J2250" t="s">
        <v>205</v>
      </c>
      <c r="K2250" t="s">
        <v>206</v>
      </c>
      <c r="L2250" t="s">
        <v>207</v>
      </c>
      <c r="M2250" t="s">
        <v>11574</v>
      </c>
      <c r="N2250" t="s">
        <v>11575</v>
      </c>
      <c r="O2250" s="34">
        <v>45734</v>
      </c>
      <c r="P2250" s="39">
        <v>0.67013888888888884</v>
      </c>
      <c r="Q2250" s="34">
        <v>45735</v>
      </c>
      <c r="R2250" s="39">
        <v>0.3659722222222222</v>
      </c>
      <c r="S2250" t="s">
        <v>75</v>
      </c>
      <c r="T2250" t="s">
        <v>141</v>
      </c>
      <c r="U2250" t="s">
        <v>77</v>
      </c>
      <c r="V2250" t="s">
        <v>78</v>
      </c>
      <c r="W2250" t="s">
        <v>78</v>
      </c>
      <c r="X2250" t="s">
        <v>79</v>
      </c>
      <c r="Y2250" t="s">
        <v>67</v>
      </c>
      <c r="Z2250" t="s">
        <v>242</v>
      </c>
      <c r="AA2250" t="s">
        <v>142</v>
      </c>
      <c r="AB2250" t="s">
        <v>176</v>
      </c>
      <c r="AC2250" s="5" t="s">
        <v>2244</v>
      </c>
      <c r="AD2250" s="9" t="s">
        <v>2244</v>
      </c>
      <c r="AE2250" t="s">
        <v>11573</v>
      </c>
      <c r="AF2250" t="s">
        <v>85</v>
      </c>
      <c r="AG2250" t="s">
        <v>85</v>
      </c>
      <c r="AH2250" t="s">
        <v>85</v>
      </c>
      <c r="AI2250" t="s">
        <v>85</v>
      </c>
      <c r="AJ2250" t="s">
        <v>11573</v>
      </c>
      <c r="AK2250" t="s">
        <v>243</v>
      </c>
      <c r="AL2250" t="s">
        <v>160</v>
      </c>
      <c r="AM2250" t="s">
        <v>7449</v>
      </c>
      <c r="AN2250" t="s">
        <v>7449</v>
      </c>
      <c r="AO2250" t="s">
        <v>229</v>
      </c>
      <c r="AP2250" t="s">
        <v>108</v>
      </c>
      <c r="AQ2250" t="s">
        <v>298</v>
      </c>
      <c r="AR2250" t="s">
        <v>110</v>
      </c>
      <c r="AS2250" t="s">
        <v>3319</v>
      </c>
      <c r="AT2250" t="s">
        <v>93</v>
      </c>
      <c r="AU2250" t="s">
        <v>94</v>
      </c>
      <c r="AV2250" t="s">
        <v>145</v>
      </c>
      <c r="AW2250" t="s">
        <v>85</v>
      </c>
      <c r="AX2250" t="s">
        <v>85</v>
      </c>
      <c r="AY2250" t="s">
        <v>85</v>
      </c>
      <c r="AZ2250" t="s">
        <v>85</v>
      </c>
      <c r="BA2250" t="s">
        <v>91</v>
      </c>
      <c r="BB2250" t="s">
        <v>2824</v>
      </c>
      <c r="BC2250" t="s">
        <v>2824</v>
      </c>
      <c r="BD2250" t="s">
        <v>85</v>
      </c>
      <c r="BE2250" t="s">
        <v>445</v>
      </c>
      <c r="BF2250" t="s">
        <v>2824</v>
      </c>
      <c r="BG2250" t="s">
        <v>11576</v>
      </c>
      <c r="BH2250" t="s">
        <v>86</v>
      </c>
      <c r="BI2250" t="s">
        <v>85</v>
      </c>
    </row>
    <row r="2251" spans="1:61" ht="14.45" hidden="1">
      <c r="A2251" t="s">
        <v>11577</v>
      </c>
      <c r="B2251" t="s">
        <v>98</v>
      </c>
      <c r="C2251" t="s">
        <v>85</v>
      </c>
      <c r="D2251" t="s">
        <v>85</v>
      </c>
      <c r="E2251" t="s">
        <v>65</v>
      </c>
      <c r="F2251" t="s">
        <v>66</v>
      </c>
      <c r="G2251" t="s">
        <v>67</v>
      </c>
      <c r="H2251" t="s">
        <v>99</v>
      </c>
      <c r="I2251" t="s">
        <v>69</v>
      </c>
      <c r="J2251" t="s">
        <v>170</v>
      </c>
      <c r="K2251" t="s">
        <v>171</v>
      </c>
      <c r="L2251" t="s">
        <v>172</v>
      </c>
      <c r="M2251" t="s">
        <v>11578</v>
      </c>
      <c r="N2251" t="s">
        <v>11579</v>
      </c>
      <c r="O2251" s="34">
        <v>45734</v>
      </c>
      <c r="P2251" s="39">
        <v>0.67708333333333337</v>
      </c>
      <c r="Q2251" s="34">
        <v>45736</v>
      </c>
      <c r="R2251" s="39">
        <v>0.62916666666666665</v>
      </c>
      <c r="S2251" t="s">
        <v>75</v>
      </c>
      <c r="T2251" t="s">
        <v>76</v>
      </c>
      <c r="U2251" t="s">
        <v>77</v>
      </c>
      <c r="V2251" t="s">
        <v>78</v>
      </c>
      <c r="W2251" t="s">
        <v>78</v>
      </c>
      <c r="X2251" t="s">
        <v>79</v>
      </c>
      <c r="Y2251" t="s">
        <v>105</v>
      </c>
      <c r="Z2251" t="s">
        <v>242</v>
      </c>
      <c r="AA2251" t="s">
        <v>325</v>
      </c>
      <c r="AB2251" t="s">
        <v>176</v>
      </c>
      <c r="AC2251" s="5" t="s">
        <v>2244</v>
      </c>
      <c r="AD2251" s="9" t="s">
        <v>2244</v>
      </c>
      <c r="AE2251" t="s">
        <v>11577</v>
      </c>
      <c r="AF2251" t="s">
        <v>85</v>
      </c>
      <c r="AG2251" t="s">
        <v>85</v>
      </c>
      <c r="AH2251" t="s">
        <v>85</v>
      </c>
      <c r="AI2251" t="s">
        <v>85</v>
      </c>
      <c r="AJ2251" t="s">
        <v>11577</v>
      </c>
      <c r="AK2251" t="s">
        <v>86</v>
      </c>
      <c r="AL2251" t="s">
        <v>160</v>
      </c>
      <c r="AM2251" t="s">
        <v>7449</v>
      </c>
      <c r="AN2251" t="s">
        <v>7449</v>
      </c>
      <c r="AO2251" t="s">
        <v>337</v>
      </c>
      <c r="AP2251" t="s">
        <v>108</v>
      </c>
      <c r="AQ2251" t="s">
        <v>109</v>
      </c>
      <c r="AR2251" t="s">
        <v>110</v>
      </c>
      <c r="AS2251" t="s">
        <v>2945</v>
      </c>
      <c r="AT2251" t="s">
        <v>93</v>
      </c>
      <c r="AU2251" t="s">
        <v>94</v>
      </c>
      <c r="AV2251" t="s">
        <v>245</v>
      </c>
      <c r="AW2251" t="s">
        <v>85</v>
      </c>
      <c r="AX2251" t="s">
        <v>85</v>
      </c>
      <c r="AY2251" t="s">
        <v>85</v>
      </c>
      <c r="AZ2251" t="s">
        <v>85</v>
      </c>
      <c r="BA2251" t="s">
        <v>6111</v>
      </c>
      <c r="BB2251" t="s">
        <v>485</v>
      </c>
      <c r="BC2251" t="s">
        <v>8535</v>
      </c>
      <c r="BD2251" t="s">
        <v>85</v>
      </c>
      <c r="BE2251" t="s">
        <v>85</v>
      </c>
      <c r="BF2251" t="s">
        <v>8535</v>
      </c>
      <c r="BG2251" t="s">
        <v>11580</v>
      </c>
      <c r="BH2251" t="s">
        <v>86</v>
      </c>
      <c r="BI2251" t="s">
        <v>85</v>
      </c>
    </row>
    <row r="2252" spans="1:61" ht="14.45" hidden="1">
      <c r="A2252" t="s">
        <v>11581</v>
      </c>
      <c r="B2252" t="s">
        <v>365</v>
      </c>
      <c r="C2252" t="s">
        <v>91</v>
      </c>
      <c r="D2252" t="s">
        <v>91</v>
      </c>
      <c r="E2252" t="s">
        <v>65</v>
      </c>
      <c r="F2252" t="s">
        <v>66</v>
      </c>
      <c r="G2252" t="s">
        <v>67</v>
      </c>
      <c r="H2252" t="s">
        <v>169</v>
      </c>
      <c r="I2252" t="s">
        <v>1643</v>
      </c>
      <c r="J2252" t="s">
        <v>100</v>
      </c>
      <c r="K2252" t="s">
        <v>101</v>
      </c>
      <c r="L2252" t="s">
        <v>102</v>
      </c>
      <c r="M2252" t="s">
        <v>11582</v>
      </c>
      <c r="N2252" t="s">
        <v>11583</v>
      </c>
      <c r="O2252" s="34">
        <v>45734</v>
      </c>
      <c r="P2252" s="39">
        <v>0.69027777777777777</v>
      </c>
      <c r="Q2252" s="34">
        <v>45735</v>
      </c>
      <c r="R2252" s="39">
        <v>0.5493055555555556</v>
      </c>
      <c r="S2252" t="s">
        <v>75</v>
      </c>
      <c r="T2252" t="s">
        <v>141</v>
      </c>
      <c r="U2252" t="s">
        <v>77</v>
      </c>
      <c r="V2252" t="s">
        <v>78</v>
      </c>
      <c r="W2252" t="s">
        <v>78</v>
      </c>
      <c r="X2252" t="s">
        <v>79</v>
      </c>
      <c r="Y2252" t="s">
        <v>4466</v>
      </c>
      <c r="Z2252" t="s">
        <v>242</v>
      </c>
      <c r="AA2252" t="s">
        <v>211</v>
      </c>
      <c r="AB2252" t="s">
        <v>282</v>
      </c>
      <c r="AC2252" s="5" t="s">
        <v>2244</v>
      </c>
      <c r="AD2252" s="9" t="s">
        <v>2244</v>
      </c>
      <c r="AE2252" t="s">
        <v>11581</v>
      </c>
      <c r="AF2252" t="s">
        <v>85</v>
      </c>
      <c r="AG2252" t="s">
        <v>85</v>
      </c>
      <c r="AH2252" t="s">
        <v>85</v>
      </c>
      <c r="AI2252" t="s">
        <v>85</v>
      </c>
      <c r="AJ2252" t="s">
        <v>11581</v>
      </c>
      <c r="AK2252" t="s">
        <v>86</v>
      </c>
      <c r="AL2252" t="s">
        <v>160</v>
      </c>
      <c r="AM2252" t="s">
        <v>7449</v>
      </c>
      <c r="AN2252" t="s">
        <v>7449</v>
      </c>
      <c r="AO2252" t="s">
        <v>229</v>
      </c>
      <c r="AP2252" t="s">
        <v>108</v>
      </c>
      <c r="AQ2252" t="s">
        <v>180</v>
      </c>
      <c r="AR2252" t="s">
        <v>110</v>
      </c>
      <c r="AS2252" t="s">
        <v>5680</v>
      </c>
      <c r="AT2252" t="s">
        <v>182</v>
      </c>
      <c r="AU2252" t="s">
        <v>183</v>
      </c>
      <c r="AV2252" t="s">
        <v>95</v>
      </c>
      <c r="AW2252" t="s">
        <v>85</v>
      </c>
      <c r="AX2252" t="s">
        <v>85</v>
      </c>
      <c r="AY2252" t="s">
        <v>85</v>
      </c>
      <c r="AZ2252" t="s">
        <v>790</v>
      </c>
      <c r="BA2252" t="s">
        <v>246</v>
      </c>
      <c r="BB2252" t="s">
        <v>2833</v>
      </c>
      <c r="BC2252" t="s">
        <v>11584</v>
      </c>
      <c r="BD2252" t="s">
        <v>85</v>
      </c>
      <c r="BE2252" t="s">
        <v>570</v>
      </c>
      <c r="BF2252" t="s">
        <v>5267</v>
      </c>
      <c r="BG2252" t="s">
        <v>11585</v>
      </c>
      <c r="BH2252" t="s">
        <v>86</v>
      </c>
      <c r="BI2252" t="s">
        <v>85</v>
      </c>
    </row>
    <row r="2253" spans="1:61" ht="14.45" hidden="1">
      <c r="A2253" t="s">
        <v>11586</v>
      </c>
      <c r="B2253" t="s">
        <v>365</v>
      </c>
      <c r="C2253" t="s">
        <v>91</v>
      </c>
      <c r="D2253" t="s">
        <v>91</v>
      </c>
      <c r="E2253" t="s">
        <v>135</v>
      </c>
      <c r="F2253" t="s">
        <v>136</v>
      </c>
      <c r="G2253" t="s">
        <v>67</v>
      </c>
      <c r="H2253" t="s">
        <v>366</v>
      </c>
      <c r="I2253" t="s">
        <v>590</v>
      </c>
      <c r="J2253" t="s">
        <v>170</v>
      </c>
      <c r="K2253" t="s">
        <v>171</v>
      </c>
      <c r="L2253" t="s">
        <v>172</v>
      </c>
      <c r="M2253" t="s">
        <v>11587</v>
      </c>
      <c r="N2253" t="s">
        <v>11588</v>
      </c>
      <c r="O2253" s="34">
        <v>45734</v>
      </c>
      <c r="P2253" s="39">
        <v>0.75624999999999998</v>
      </c>
      <c r="Q2253" s="34">
        <v>45735</v>
      </c>
      <c r="R2253" s="39">
        <v>0.48125000000000001</v>
      </c>
      <c r="S2253" t="s">
        <v>75</v>
      </c>
      <c r="T2253" t="s">
        <v>141</v>
      </c>
      <c r="U2253" t="s">
        <v>77</v>
      </c>
      <c r="V2253" t="s">
        <v>78</v>
      </c>
      <c r="W2253" t="s">
        <v>78</v>
      </c>
      <c r="X2253" t="s">
        <v>79</v>
      </c>
      <c r="Y2253" t="s">
        <v>4466</v>
      </c>
      <c r="Z2253" t="s">
        <v>117</v>
      </c>
      <c r="AA2253" t="s">
        <v>175</v>
      </c>
      <c r="AB2253" t="s">
        <v>83</v>
      </c>
      <c r="AC2253" s="5" t="s">
        <v>2244</v>
      </c>
      <c r="AD2253" s="9" t="s">
        <v>2244</v>
      </c>
      <c r="AE2253" t="s">
        <v>11586</v>
      </c>
      <c r="AF2253" t="s">
        <v>85</v>
      </c>
      <c r="AG2253" t="s">
        <v>85</v>
      </c>
      <c r="AH2253" t="s">
        <v>85</v>
      </c>
      <c r="AI2253" t="s">
        <v>85</v>
      </c>
      <c r="AJ2253" t="s">
        <v>11586</v>
      </c>
      <c r="AK2253" t="s">
        <v>86</v>
      </c>
      <c r="AL2253" t="s">
        <v>160</v>
      </c>
      <c r="AM2253" t="s">
        <v>7449</v>
      </c>
      <c r="AN2253" t="s">
        <v>7449</v>
      </c>
      <c r="AO2253" t="s">
        <v>229</v>
      </c>
      <c r="AP2253" t="s">
        <v>108</v>
      </c>
      <c r="AQ2253" t="s">
        <v>298</v>
      </c>
      <c r="AR2253" t="s">
        <v>110</v>
      </c>
      <c r="AS2253" t="s">
        <v>593</v>
      </c>
      <c r="AT2253" t="s">
        <v>93</v>
      </c>
      <c r="AU2253" t="s">
        <v>94</v>
      </c>
      <c r="AV2253" t="s">
        <v>145</v>
      </c>
      <c r="AW2253" t="s">
        <v>85</v>
      </c>
      <c r="AX2253" t="s">
        <v>85</v>
      </c>
      <c r="AY2253" t="s">
        <v>85</v>
      </c>
      <c r="AZ2253" t="s">
        <v>85</v>
      </c>
      <c r="BA2253" t="s">
        <v>595</v>
      </c>
      <c r="BB2253" t="s">
        <v>167</v>
      </c>
      <c r="BC2253" t="s">
        <v>10781</v>
      </c>
      <c r="BD2253" t="s">
        <v>85</v>
      </c>
      <c r="BE2253" t="s">
        <v>300</v>
      </c>
      <c r="BF2253" t="s">
        <v>10781</v>
      </c>
      <c r="BG2253" t="s">
        <v>11589</v>
      </c>
      <c r="BH2253" t="s">
        <v>86</v>
      </c>
      <c r="BI2253" t="s">
        <v>85</v>
      </c>
    </row>
    <row r="2254" spans="1:61" ht="14.45" hidden="1">
      <c r="A2254" t="s">
        <v>11590</v>
      </c>
      <c r="B2254" t="s">
        <v>365</v>
      </c>
      <c r="C2254" t="s">
        <v>91</v>
      </c>
      <c r="D2254" t="s">
        <v>91</v>
      </c>
      <c r="E2254" t="s">
        <v>135</v>
      </c>
      <c r="F2254" t="s">
        <v>136</v>
      </c>
      <c r="G2254" t="s">
        <v>67</v>
      </c>
      <c r="H2254" t="s">
        <v>253</v>
      </c>
      <c r="I2254" t="s">
        <v>152</v>
      </c>
      <c r="J2254" t="s">
        <v>550</v>
      </c>
      <c r="K2254" t="s">
        <v>551</v>
      </c>
      <c r="L2254" t="s">
        <v>552</v>
      </c>
      <c r="M2254" t="s">
        <v>11591</v>
      </c>
      <c r="N2254" t="s">
        <v>11592</v>
      </c>
      <c r="O2254" s="34">
        <v>45734</v>
      </c>
      <c r="P2254" s="39">
        <v>0.76111111111111107</v>
      </c>
      <c r="Q2254" s="34">
        <v>45735</v>
      </c>
      <c r="R2254" s="39">
        <v>0.40902777777777777</v>
      </c>
      <c r="S2254" t="s">
        <v>75</v>
      </c>
      <c r="T2254" t="s">
        <v>141</v>
      </c>
      <c r="U2254" t="s">
        <v>77</v>
      </c>
      <c r="V2254" t="s">
        <v>78</v>
      </c>
      <c r="W2254" t="s">
        <v>78</v>
      </c>
      <c r="X2254" t="s">
        <v>79</v>
      </c>
      <c r="Y2254" t="s">
        <v>4466</v>
      </c>
      <c r="Z2254" t="s">
        <v>117</v>
      </c>
      <c r="AA2254" t="s">
        <v>143</v>
      </c>
      <c r="AB2254" t="s">
        <v>83</v>
      </c>
      <c r="AC2254" s="5" t="s">
        <v>2244</v>
      </c>
      <c r="AD2254" s="9" t="s">
        <v>2244</v>
      </c>
      <c r="AE2254" t="s">
        <v>11590</v>
      </c>
      <c r="AF2254" t="s">
        <v>85</v>
      </c>
      <c r="AG2254" t="s">
        <v>85</v>
      </c>
      <c r="AH2254" t="s">
        <v>85</v>
      </c>
      <c r="AI2254" t="s">
        <v>85</v>
      </c>
      <c r="AJ2254" t="s">
        <v>11590</v>
      </c>
      <c r="AK2254" t="s">
        <v>86</v>
      </c>
      <c r="AL2254" t="s">
        <v>160</v>
      </c>
      <c r="AM2254" t="s">
        <v>7449</v>
      </c>
      <c r="AN2254" t="s">
        <v>7449</v>
      </c>
      <c r="AO2254" t="s">
        <v>229</v>
      </c>
      <c r="AP2254" t="s">
        <v>108</v>
      </c>
      <c r="AQ2254" t="s">
        <v>298</v>
      </c>
      <c r="AR2254" t="s">
        <v>110</v>
      </c>
      <c r="AS2254" t="s">
        <v>3967</v>
      </c>
      <c r="AT2254" t="s">
        <v>93</v>
      </c>
      <c r="AU2254" t="s">
        <v>94</v>
      </c>
      <c r="AV2254" t="s">
        <v>145</v>
      </c>
      <c r="AW2254" t="s">
        <v>85</v>
      </c>
      <c r="AX2254" t="s">
        <v>85</v>
      </c>
      <c r="AY2254" t="s">
        <v>85</v>
      </c>
      <c r="AZ2254" t="s">
        <v>85</v>
      </c>
      <c r="BA2254" t="s">
        <v>1380</v>
      </c>
      <c r="BB2254" t="s">
        <v>612</v>
      </c>
      <c r="BC2254" t="s">
        <v>485</v>
      </c>
      <c r="BD2254" t="s">
        <v>85</v>
      </c>
      <c r="BE2254" t="s">
        <v>311</v>
      </c>
      <c r="BF2254" t="s">
        <v>485</v>
      </c>
      <c r="BG2254" t="s">
        <v>11593</v>
      </c>
      <c r="BH2254" t="s">
        <v>86</v>
      </c>
      <c r="BI2254" t="s">
        <v>85</v>
      </c>
    </row>
    <row r="2255" spans="1:61" ht="14.45" hidden="1">
      <c r="A2255" t="s">
        <v>11594</v>
      </c>
      <c r="B2255" t="s">
        <v>98</v>
      </c>
      <c r="C2255" t="s">
        <v>85</v>
      </c>
      <c r="D2255" t="s">
        <v>85</v>
      </c>
      <c r="E2255" t="s">
        <v>65</v>
      </c>
      <c r="F2255" t="s">
        <v>66</v>
      </c>
      <c r="G2255" t="s">
        <v>67</v>
      </c>
      <c r="H2255" t="s">
        <v>99</v>
      </c>
      <c r="I2255" t="s">
        <v>69</v>
      </c>
      <c r="J2255" t="s">
        <v>100</v>
      </c>
      <c r="K2255" t="s">
        <v>101</v>
      </c>
      <c r="L2255" t="s">
        <v>102</v>
      </c>
      <c r="M2255" t="s">
        <v>11595</v>
      </c>
      <c r="N2255" t="s">
        <v>11596</v>
      </c>
      <c r="O2255" s="34">
        <v>45734</v>
      </c>
      <c r="P2255" s="39">
        <v>0.99791666666666667</v>
      </c>
      <c r="Q2255" s="34">
        <v>45735</v>
      </c>
      <c r="R2255" s="39">
        <v>0.17083333333333334</v>
      </c>
      <c r="S2255" t="s">
        <v>75</v>
      </c>
      <c r="T2255" t="s">
        <v>141</v>
      </c>
      <c r="U2255" t="s">
        <v>77</v>
      </c>
      <c r="V2255" t="s">
        <v>78</v>
      </c>
      <c r="W2255" t="s">
        <v>78</v>
      </c>
      <c r="X2255" t="s">
        <v>79</v>
      </c>
      <c r="Y2255" t="s">
        <v>105</v>
      </c>
      <c r="Z2255" t="s">
        <v>1186</v>
      </c>
      <c r="AA2255" t="s">
        <v>2862</v>
      </c>
      <c r="AB2255" t="s">
        <v>83</v>
      </c>
      <c r="AC2255" s="5" t="s">
        <v>2244</v>
      </c>
      <c r="AD2255" s="9" t="s">
        <v>2244</v>
      </c>
      <c r="AE2255" t="s">
        <v>11594</v>
      </c>
      <c r="AF2255" t="s">
        <v>85</v>
      </c>
      <c r="AG2255" t="s">
        <v>85</v>
      </c>
      <c r="AH2255" t="s">
        <v>85</v>
      </c>
      <c r="AI2255" t="s">
        <v>85</v>
      </c>
      <c r="AJ2255" t="s">
        <v>11594</v>
      </c>
      <c r="AK2255" t="s">
        <v>86</v>
      </c>
      <c r="AL2255" t="s">
        <v>160</v>
      </c>
      <c r="AM2255" t="s">
        <v>7449</v>
      </c>
      <c r="AN2255" t="s">
        <v>7449</v>
      </c>
      <c r="AO2255" t="s">
        <v>229</v>
      </c>
      <c r="AP2255" t="s">
        <v>108</v>
      </c>
      <c r="AQ2255" t="s">
        <v>109</v>
      </c>
      <c r="AR2255" t="s">
        <v>110</v>
      </c>
      <c r="AS2255" t="s">
        <v>111</v>
      </c>
      <c r="AT2255" t="s">
        <v>93</v>
      </c>
      <c r="AU2255" t="s">
        <v>94</v>
      </c>
      <c r="AV2255" t="s">
        <v>95</v>
      </c>
      <c r="AW2255" t="s">
        <v>85</v>
      </c>
      <c r="AX2255" t="s">
        <v>85</v>
      </c>
      <c r="AY2255" t="s">
        <v>85</v>
      </c>
      <c r="AZ2255" t="s">
        <v>85</v>
      </c>
      <c r="BA2255" t="s">
        <v>91</v>
      </c>
      <c r="BB2255" t="s">
        <v>91</v>
      </c>
      <c r="BC2255" t="s">
        <v>91</v>
      </c>
      <c r="BD2255" t="s">
        <v>85</v>
      </c>
      <c r="BE2255" t="s">
        <v>85</v>
      </c>
      <c r="BF2255" t="s">
        <v>91</v>
      </c>
      <c r="BG2255" t="s">
        <v>11127</v>
      </c>
      <c r="BH2255" t="s">
        <v>86</v>
      </c>
      <c r="BI2255" t="s">
        <v>85</v>
      </c>
    </row>
    <row r="2256" spans="1:61" ht="14.45" hidden="1">
      <c r="A2256" t="s">
        <v>11597</v>
      </c>
      <c r="B2256" t="s">
        <v>98</v>
      </c>
      <c r="C2256" t="s">
        <v>85</v>
      </c>
      <c r="D2256" t="s">
        <v>85</v>
      </c>
      <c r="E2256" t="s">
        <v>65</v>
      </c>
      <c r="F2256" t="s">
        <v>66</v>
      </c>
      <c r="G2256" t="s">
        <v>67</v>
      </c>
      <c r="H2256" t="s">
        <v>99</v>
      </c>
      <c r="I2256" t="s">
        <v>69</v>
      </c>
      <c r="J2256" t="s">
        <v>100</v>
      </c>
      <c r="K2256" t="s">
        <v>101</v>
      </c>
      <c r="L2256" t="s">
        <v>102</v>
      </c>
      <c r="M2256" t="s">
        <v>11598</v>
      </c>
      <c r="N2256" t="s">
        <v>11599</v>
      </c>
      <c r="O2256" s="34">
        <v>45735</v>
      </c>
      <c r="P2256" s="39">
        <v>1.9444444444444445E-2</v>
      </c>
      <c r="Q2256" s="34">
        <v>45735</v>
      </c>
      <c r="R2256" s="39">
        <v>0.31666666666666665</v>
      </c>
      <c r="S2256" t="s">
        <v>75</v>
      </c>
      <c r="T2256" t="s">
        <v>141</v>
      </c>
      <c r="U2256" t="s">
        <v>77</v>
      </c>
      <c r="V2256" t="s">
        <v>78</v>
      </c>
      <c r="W2256" t="s">
        <v>78</v>
      </c>
      <c r="X2256" t="s">
        <v>79</v>
      </c>
      <c r="Y2256" t="s">
        <v>105</v>
      </c>
      <c r="Z2256" t="s">
        <v>910</v>
      </c>
      <c r="AA2256" t="s">
        <v>1465</v>
      </c>
      <c r="AB2256" t="s">
        <v>83</v>
      </c>
      <c r="AC2256" s="5" t="s">
        <v>2244</v>
      </c>
      <c r="AD2256" s="9" t="s">
        <v>2244</v>
      </c>
      <c r="AE2256" t="s">
        <v>11597</v>
      </c>
      <c r="AF2256" t="s">
        <v>85</v>
      </c>
      <c r="AG2256" t="s">
        <v>85</v>
      </c>
      <c r="AH2256" t="s">
        <v>85</v>
      </c>
      <c r="AI2256" t="s">
        <v>85</v>
      </c>
      <c r="AJ2256" t="s">
        <v>11597</v>
      </c>
      <c r="AK2256" t="s">
        <v>86</v>
      </c>
      <c r="AL2256" t="s">
        <v>229</v>
      </c>
      <c r="AM2256" t="s">
        <v>7449</v>
      </c>
      <c r="AN2256" t="s">
        <v>7449</v>
      </c>
      <c r="AO2256" t="s">
        <v>229</v>
      </c>
      <c r="AP2256" t="s">
        <v>108</v>
      </c>
      <c r="AQ2256" t="s">
        <v>109</v>
      </c>
      <c r="AR2256" t="s">
        <v>110</v>
      </c>
      <c r="AS2256" t="s">
        <v>111</v>
      </c>
      <c r="AT2256" t="s">
        <v>93</v>
      </c>
      <c r="AU2256" t="s">
        <v>94</v>
      </c>
      <c r="AV2256" t="s">
        <v>95</v>
      </c>
      <c r="AW2256" t="s">
        <v>85</v>
      </c>
      <c r="AX2256" t="s">
        <v>85</v>
      </c>
      <c r="AY2256" t="s">
        <v>85</v>
      </c>
      <c r="AZ2256" t="s">
        <v>85</v>
      </c>
      <c r="BA2256" t="s">
        <v>91</v>
      </c>
      <c r="BB2256" t="s">
        <v>91</v>
      </c>
      <c r="BC2256" t="s">
        <v>91</v>
      </c>
      <c r="BD2256" t="s">
        <v>85</v>
      </c>
      <c r="BE2256" t="s">
        <v>85</v>
      </c>
      <c r="BF2256" t="s">
        <v>91</v>
      </c>
      <c r="BG2256" t="s">
        <v>1534</v>
      </c>
      <c r="BH2256" t="s">
        <v>86</v>
      </c>
      <c r="BI2256" t="s">
        <v>85</v>
      </c>
    </row>
    <row r="2257" spans="1:61" ht="14.45" hidden="1">
      <c r="A2257" t="s">
        <v>11600</v>
      </c>
      <c r="B2257" t="s">
        <v>132</v>
      </c>
      <c r="C2257" t="s">
        <v>133</v>
      </c>
      <c r="D2257" t="s">
        <v>134</v>
      </c>
      <c r="E2257" t="s">
        <v>65</v>
      </c>
      <c r="F2257" t="s">
        <v>66</v>
      </c>
      <c r="G2257" t="s">
        <v>67</v>
      </c>
      <c r="H2257" t="s">
        <v>137</v>
      </c>
      <c r="I2257" t="s">
        <v>279</v>
      </c>
      <c r="J2257" t="s">
        <v>70</v>
      </c>
      <c r="K2257" t="s">
        <v>71</v>
      </c>
      <c r="L2257" t="s">
        <v>72</v>
      </c>
      <c r="M2257" t="s">
        <v>11601</v>
      </c>
      <c r="N2257" t="s">
        <v>11602</v>
      </c>
      <c r="O2257" s="34">
        <v>45735</v>
      </c>
      <c r="P2257" s="39">
        <v>0.29305555555555557</v>
      </c>
      <c r="Q2257" s="34">
        <v>45735</v>
      </c>
      <c r="R2257" s="39">
        <v>0.42222222222222222</v>
      </c>
      <c r="S2257" t="s">
        <v>75</v>
      </c>
      <c r="T2257" t="s">
        <v>141</v>
      </c>
      <c r="U2257" t="s">
        <v>77</v>
      </c>
      <c r="V2257" t="s">
        <v>78</v>
      </c>
      <c r="W2257" t="s">
        <v>78</v>
      </c>
      <c r="X2257" t="s">
        <v>79</v>
      </c>
      <c r="Y2257" t="s">
        <v>80</v>
      </c>
      <c r="Z2257" t="s">
        <v>1465</v>
      </c>
      <c r="AA2257" t="s">
        <v>81</v>
      </c>
      <c r="AB2257" t="s">
        <v>83</v>
      </c>
      <c r="AC2257" s="5" t="s">
        <v>2244</v>
      </c>
      <c r="AD2257" s="9" t="s">
        <v>2244</v>
      </c>
      <c r="AE2257" t="s">
        <v>11600</v>
      </c>
      <c r="AF2257" t="s">
        <v>85</v>
      </c>
      <c r="AG2257" t="s">
        <v>85</v>
      </c>
      <c r="AH2257" t="s">
        <v>85</v>
      </c>
      <c r="AI2257" t="s">
        <v>85</v>
      </c>
      <c r="AJ2257" t="s">
        <v>11600</v>
      </c>
      <c r="AK2257" t="s">
        <v>86</v>
      </c>
      <c r="AL2257" t="s">
        <v>229</v>
      </c>
      <c r="AM2257" t="s">
        <v>7449</v>
      </c>
      <c r="AN2257" t="s">
        <v>7449</v>
      </c>
      <c r="AO2257" t="s">
        <v>229</v>
      </c>
      <c r="AP2257" t="s">
        <v>108</v>
      </c>
      <c r="AQ2257" t="s">
        <v>180</v>
      </c>
      <c r="AR2257" t="s">
        <v>110</v>
      </c>
      <c r="AS2257" t="s">
        <v>92</v>
      </c>
      <c r="AT2257" t="s">
        <v>93</v>
      </c>
      <c r="AU2257" t="s">
        <v>94</v>
      </c>
      <c r="AV2257" t="s">
        <v>95</v>
      </c>
      <c r="AW2257" t="s">
        <v>85</v>
      </c>
      <c r="AX2257" t="s">
        <v>85</v>
      </c>
      <c r="AY2257" t="s">
        <v>85</v>
      </c>
      <c r="AZ2257" t="s">
        <v>85</v>
      </c>
      <c r="BA2257" t="s">
        <v>91</v>
      </c>
      <c r="BB2257" t="s">
        <v>3354</v>
      </c>
      <c r="BC2257" t="s">
        <v>3354</v>
      </c>
      <c r="BD2257" t="s">
        <v>85</v>
      </c>
      <c r="BE2257" t="s">
        <v>407</v>
      </c>
      <c r="BF2257" t="s">
        <v>3354</v>
      </c>
      <c r="BG2257" t="s">
        <v>147</v>
      </c>
      <c r="BH2257" t="s">
        <v>86</v>
      </c>
      <c r="BI2257" t="s">
        <v>85</v>
      </c>
    </row>
    <row r="2258" spans="1:61" ht="14.45" hidden="1">
      <c r="A2258" t="s">
        <v>11603</v>
      </c>
      <c r="B2258" t="s">
        <v>303</v>
      </c>
      <c r="C2258" t="s">
        <v>314</v>
      </c>
      <c r="D2258" t="s">
        <v>315</v>
      </c>
      <c r="E2258" t="s">
        <v>135</v>
      </c>
      <c r="F2258" t="s">
        <v>136</v>
      </c>
      <c r="G2258" t="s">
        <v>67</v>
      </c>
      <c r="H2258" t="s">
        <v>366</v>
      </c>
      <c r="I2258" t="s">
        <v>590</v>
      </c>
      <c r="J2258" t="s">
        <v>205</v>
      </c>
      <c r="K2258" t="s">
        <v>206</v>
      </c>
      <c r="L2258" t="s">
        <v>207</v>
      </c>
      <c r="M2258" t="s">
        <v>11604</v>
      </c>
      <c r="N2258" t="s">
        <v>11605</v>
      </c>
      <c r="O2258" s="34">
        <v>45735</v>
      </c>
      <c r="P2258" s="39">
        <v>0.37708333333333333</v>
      </c>
      <c r="Q2258" s="34">
        <v>45741</v>
      </c>
      <c r="R2258" s="39">
        <v>0.73611111111111116</v>
      </c>
      <c r="S2258" t="s">
        <v>75</v>
      </c>
      <c r="T2258" t="s">
        <v>141</v>
      </c>
      <c r="U2258" t="s">
        <v>77</v>
      </c>
      <c r="V2258" t="s">
        <v>78</v>
      </c>
      <c r="W2258" t="s">
        <v>78</v>
      </c>
      <c r="X2258" t="s">
        <v>79</v>
      </c>
      <c r="Y2258" t="s">
        <v>80</v>
      </c>
      <c r="Z2258" t="s">
        <v>143</v>
      </c>
      <c r="AA2258" t="s">
        <v>227</v>
      </c>
      <c r="AB2258" t="s">
        <v>176</v>
      </c>
      <c r="AC2258" s="5" t="s">
        <v>2244</v>
      </c>
      <c r="AD2258" s="9" t="s">
        <v>2244</v>
      </c>
      <c r="AE2258" t="s">
        <v>11603</v>
      </c>
      <c r="AF2258" t="s">
        <v>85</v>
      </c>
      <c r="AG2258" t="s">
        <v>85</v>
      </c>
      <c r="AH2258" t="s">
        <v>85</v>
      </c>
      <c r="AI2258" t="s">
        <v>85</v>
      </c>
      <c r="AJ2258" t="s">
        <v>11603</v>
      </c>
      <c r="AK2258" t="s">
        <v>86</v>
      </c>
      <c r="AL2258" t="s">
        <v>229</v>
      </c>
      <c r="AM2258" t="s">
        <v>7449</v>
      </c>
      <c r="AN2258" t="s">
        <v>10095</v>
      </c>
      <c r="AO2258" t="s">
        <v>160</v>
      </c>
      <c r="AP2258" t="s">
        <v>108</v>
      </c>
      <c r="AQ2258" t="s">
        <v>298</v>
      </c>
      <c r="AR2258" t="s">
        <v>110</v>
      </c>
      <c r="AS2258" t="s">
        <v>875</v>
      </c>
      <c r="AT2258" t="s">
        <v>93</v>
      </c>
      <c r="AU2258" t="s">
        <v>94</v>
      </c>
      <c r="AV2258" t="s">
        <v>145</v>
      </c>
      <c r="AW2258" t="s">
        <v>85</v>
      </c>
      <c r="AX2258" t="s">
        <v>85</v>
      </c>
      <c r="AY2258" t="s">
        <v>85</v>
      </c>
      <c r="AZ2258" t="s">
        <v>11606</v>
      </c>
      <c r="BA2258" t="s">
        <v>11607</v>
      </c>
      <c r="BB2258" t="s">
        <v>11608</v>
      </c>
      <c r="BC2258" t="s">
        <v>11609</v>
      </c>
      <c r="BD2258" t="s">
        <v>85</v>
      </c>
      <c r="BE2258" t="s">
        <v>146</v>
      </c>
      <c r="BF2258" t="s">
        <v>11610</v>
      </c>
      <c r="BG2258" t="s">
        <v>11611</v>
      </c>
      <c r="BH2258" t="s">
        <v>86</v>
      </c>
      <c r="BI2258" t="s">
        <v>85</v>
      </c>
    </row>
    <row r="2259" spans="1:61" ht="14.45" hidden="1">
      <c r="A2259" t="s">
        <v>11612</v>
      </c>
      <c r="B2259" t="s">
        <v>290</v>
      </c>
      <c r="C2259" t="s">
        <v>246</v>
      </c>
      <c r="D2259" t="s">
        <v>110</v>
      </c>
      <c r="E2259" t="s">
        <v>135</v>
      </c>
      <c r="F2259" t="s">
        <v>136</v>
      </c>
      <c r="G2259" t="s">
        <v>67</v>
      </c>
      <c r="H2259" t="s">
        <v>366</v>
      </c>
      <c r="I2259" t="s">
        <v>590</v>
      </c>
      <c r="J2259" t="s">
        <v>191</v>
      </c>
      <c r="K2259" t="s">
        <v>192</v>
      </c>
      <c r="L2259" t="s">
        <v>193</v>
      </c>
      <c r="M2259" t="s">
        <v>11613</v>
      </c>
      <c r="N2259" t="s">
        <v>11614</v>
      </c>
      <c r="O2259" s="34">
        <v>45735</v>
      </c>
      <c r="P2259" s="39">
        <v>0.39791666666666664</v>
      </c>
      <c r="Q2259" s="34">
        <v>45744</v>
      </c>
      <c r="R2259" s="39">
        <v>0.39097222222222222</v>
      </c>
      <c r="S2259" t="s">
        <v>75</v>
      </c>
      <c r="T2259" t="s">
        <v>141</v>
      </c>
      <c r="U2259" t="s">
        <v>77</v>
      </c>
      <c r="V2259" t="s">
        <v>78</v>
      </c>
      <c r="W2259" t="s">
        <v>78</v>
      </c>
      <c r="X2259" t="s">
        <v>79</v>
      </c>
      <c r="Y2259" t="s">
        <v>67</v>
      </c>
      <c r="Z2259" t="s">
        <v>143</v>
      </c>
      <c r="AA2259" t="s">
        <v>143</v>
      </c>
      <c r="AB2259" t="s">
        <v>176</v>
      </c>
      <c r="AC2259" s="5" t="s">
        <v>2244</v>
      </c>
      <c r="AD2259" s="9" t="s">
        <v>2244</v>
      </c>
      <c r="AE2259" t="s">
        <v>11612</v>
      </c>
      <c r="AF2259" t="s">
        <v>85</v>
      </c>
      <c r="AG2259" t="s">
        <v>85</v>
      </c>
      <c r="AH2259" t="s">
        <v>85</v>
      </c>
      <c r="AI2259" t="s">
        <v>85</v>
      </c>
      <c r="AJ2259" t="s">
        <v>11612</v>
      </c>
      <c r="AK2259" t="s">
        <v>243</v>
      </c>
      <c r="AL2259" t="s">
        <v>229</v>
      </c>
      <c r="AM2259" t="s">
        <v>7449</v>
      </c>
      <c r="AN2259" t="s">
        <v>10095</v>
      </c>
      <c r="AO2259" t="s">
        <v>360</v>
      </c>
      <c r="AP2259" t="s">
        <v>108</v>
      </c>
      <c r="AQ2259" t="s">
        <v>298</v>
      </c>
      <c r="AR2259" t="s">
        <v>110</v>
      </c>
      <c r="AS2259" t="s">
        <v>3759</v>
      </c>
      <c r="AT2259" t="s">
        <v>182</v>
      </c>
      <c r="AU2259" t="s">
        <v>183</v>
      </c>
      <c r="AV2259" t="s">
        <v>145</v>
      </c>
      <c r="AW2259" t="s">
        <v>85</v>
      </c>
      <c r="AX2259" t="s">
        <v>85</v>
      </c>
      <c r="AY2259" t="s">
        <v>85</v>
      </c>
      <c r="AZ2259" t="s">
        <v>11615</v>
      </c>
      <c r="BA2259" t="s">
        <v>970</v>
      </c>
      <c r="BB2259" t="s">
        <v>11616</v>
      </c>
      <c r="BC2259" t="s">
        <v>7371</v>
      </c>
      <c r="BD2259" t="s">
        <v>85</v>
      </c>
      <c r="BE2259" t="s">
        <v>185</v>
      </c>
      <c r="BF2259" t="s">
        <v>11617</v>
      </c>
      <c r="BG2259" t="s">
        <v>11618</v>
      </c>
      <c r="BH2259" t="s">
        <v>86</v>
      </c>
      <c r="BI2259" t="s">
        <v>85</v>
      </c>
    </row>
    <row r="2260" spans="1:61" ht="14.45" hidden="1">
      <c r="A2260" t="s">
        <v>11619</v>
      </c>
      <c r="B2260" t="s">
        <v>365</v>
      </c>
      <c r="C2260" t="s">
        <v>91</v>
      </c>
      <c r="D2260" t="s">
        <v>91</v>
      </c>
      <c r="E2260" t="s">
        <v>135</v>
      </c>
      <c r="F2260" t="s">
        <v>136</v>
      </c>
      <c r="G2260" t="s">
        <v>67</v>
      </c>
      <c r="H2260" t="s">
        <v>366</v>
      </c>
      <c r="I2260" t="s">
        <v>590</v>
      </c>
      <c r="J2260" t="s">
        <v>1261</v>
      </c>
      <c r="K2260" t="s">
        <v>1262</v>
      </c>
      <c r="L2260" t="s">
        <v>325</v>
      </c>
      <c r="M2260" t="s">
        <v>11620</v>
      </c>
      <c r="N2260" t="s">
        <v>11621</v>
      </c>
      <c r="O2260" s="34">
        <v>45735</v>
      </c>
      <c r="P2260" s="39">
        <v>0.41041666666666665</v>
      </c>
      <c r="Q2260" s="34">
        <v>45735</v>
      </c>
      <c r="R2260" s="39">
        <v>0.47916666666666669</v>
      </c>
      <c r="S2260" t="s">
        <v>75</v>
      </c>
      <c r="T2260" t="s">
        <v>141</v>
      </c>
      <c r="U2260" t="s">
        <v>77</v>
      </c>
      <c r="V2260" t="s">
        <v>78</v>
      </c>
      <c r="W2260" t="s">
        <v>78</v>
      </c>
      <c r="X2260" t="s">
        <v>79</v>
      </c>
      <c r="Y2260" t="s">
        <v>4466</v>
      </c>
      <c r="Z2260" t="s">
        <v>143</v>
      </c>
      <c r="AA2260" t="s">
        <v>175</v>
      </c>
      <c r="AB2260" t="s">
        <v>83</v>
      </c>
      <c r="AC2260" s="5" t="s">
        <v>2244</v>
      </c>
      <c r="AD2260" s="9" t="s">
        <v>2244</v>
      </c>
      <c r="AE2260" t="s">
        <v>11619</v>
      </c>
      <c r="AF2260" t="s">
        <v>85</v>
      </c>
      <c r="AG2260" t="s">
        <v>177</v>
      </c>
      <c r="AH2260" t="s">
        <v>178</v>
      </c>
      <c r="AI2260" t="s">
        <v>179</v>
      </c>
      <c r="AJ2260" t="s">
        <v>11619</v>
      </c>
      <c r="AK2260" t="s">
        <v>243</v>
      </c>
      <c r="AL2260" t="s">
        <v>229</v>
      </c>
      <c r="AM2260" t="s">
        <v>7449</v>
      </c>
      <c r="AN2260" t="s">
        <v>7449</v>
      </c>
      <c r="AO2260" t="s">
        <v>229</v>
      </c>
      <c r="AP2260" t="s">
        <v>108</v>
      </c>
      <c r="AQ2260" t="s">
        <v>298</v>
      </c>
      <c r="AR2260" t="s">
        <v>110</v>
      </c>
      <c r="AS2260" t="s">
        <v>1265</v>
      </c>
      <c r="AT2260" t="s">
        <v>182</v>
      </c>
      <c r="AU2260" t="s">
        <v>183</v>
      </c>
      <c r="AV2260" t="s">
        <v>145</v>
      </c>
      <c r="AW2260" t="s">
        <v>85</v>
      </c>
      <c r="AX2260" t="s">
        <v>85</v>
      </c>
      <c r="AY2260" t="s">
        <v>85</v>
      </c>
      <c r="AZ2260" t="s">
        <v>85</v>
      </c>
      <c r="BA2260" t="s">
        <v>426</v>
      </c>
      <c r="BB2260" t="s">
        <v>2239</v>
      </c>
      <c r="BC2260" t="s">
        <v>969</v>
      </c>
      <c r="BD2260" t="s">
        <v>85</v>
      </c>
      <c r="BE2260" t="s">
        <v>232</v>
      </c>
      <c r="BF2260" t="s">
        <v>969</v>
      </c>
      <c r="BG2260" t="s">
        <v>11622</v>
      </c>
      <c r="BH2260" t="s">
        <v>86</v>
      </c>
      <c r="BI2260" t="s">
        <v>85</v>
      </c>
    </row>
    <row r="2261" spans="1:61" ht="14.45" hidden="1">
      <c r="A2261" t="s">
        <v>11623</v>
      </c>
      <c r="B2261" t="s">
        <v>365</v>
      </c>
      <c r="C2261" t="s">
        <v>85</v>
      </c>
      <c r="D2261" t="s">
        <v>85</v>
      </c>
      <c r="E2261" t="s">
        <v>65</v>
      </c>
      <c r="F2261" t="s">
        <v>66</v>
      </c>
      <c r="G2261" t="s">
        <v>67</v>
      </c>
      <c r="H2261" t="s">
        <v>304</v>
      </c>
      <c r="I2261" t="s">
        <v>305</v>
      </c>
      <c r="J2261" t="s">
        <v>70</v>
      </c>
      <c r="K2261" t="s">
        <v>71</v>
      </c>
      <c r="L2261" t="s">
        <v>72</v>
      </c>
      <c r="M2261" t="s">
        <v>11624</v>
      </c>
      <c r="N2261" t="s">
        <v>11625</v>
      </c>
      <c r="O2261" s="34">
        <v>45735</v>
      </c>
      <c r="P2261" s="39">
        <v>0.4201388888888889</v>
      </c>
      <c r="Q2261" s="34">
        <v>45735</v>
      </c>
      <c r="R2261" s="39">
        <v>0.45069444444444445</v>
      </c>
      <c r="S2261" t="s">
        <v>75</v>
      </c>
      <c r="T2261" t="s">
        <v>141</v>
      </c>
      <c r="U2261" t="s">
        <v>77</v>
      </c>
      <c r="V2261" t="s">
        <v>78</v>
      </c>
      <c r="W2261" t="s">
        <v>78</v>
      </c>
      <c r="X2261" t="s">
        <v>79</v>
      </c>
      <c r="Y2261" t="s">
        <v>80</v>
      </c>
      <c r="Z2261" t="s">
        <v>81</v>
      </c>
      <c r="AA2261" t="s">
        <v>81</v>
      </c>
      <c r="AB2261" t="s">
        <v>83</v>
      </c>
      <c r="AC2261" s="5" t="s">
        <v>2244</v>
      </c>
      <c r="AD2261" s="9" t="s">
        <v>2244</v>
      </c>
      <c r="AE2261" t="s">
        <v>11623</v>
      </c>
      <c r="AF2261" t="s">
        <v>85</v>
      </c>
      <c r="AG2261" t="s">
        <v>85</v>
      </c>
      <c r="AH2261" t="s">
        <v>85</v>
      </c>
      <c r="AI2261" t="s">
        <v>85</v>
      </c>
      <c r="AJ2261" t="s">
        <v>11623</v>
      </c>
      <c r="AK2261" t="s">
        <v>243</v>
      </c>
      <c r="AL2261" t="s">
        <v>229</v>
      </c>
      <c r="AM2261" t="s">
        <v>7449</v>
      </c>
      <c r="AN2261" t="s">
        <v>7449</v>
      </c>
      <c r="AO2261" t="s">
        <v>229</v>
      </c>
      <c r="AP2261" t="s">
        <v>108</v>
      </c>
      <c r="AQ2261" t="s">
        <v>308</v>
      </c>
      <c r="AR2261" t="s">
        <v>110</v>
      </c>
      <c r="AS2261" t="s">
        <v>92</v>
      </c>
      <c r="AT2261" t="s">
        <v>93</v>
      </c>
      <c r="AU2261" t="s">
        <v>94</v>
      </c>
      <c r="AV2261" t="s">
        <v>95</v>
      </c>
      <c r="AW2261" t="s">
        <v>85</v>
      </c>
      <c r="AX2261" t="s">
        <v>85</v>
      </c>
      <c r="AY2261" t="s">
        <v>85</v>
      </c>
      <c r="AZ2261" t="s">
        <v>85</v>
      </c>
      <c r="BA2261" t="s">
        <v>91</v>
      </c>
      <c r="BB2261" t="s">
        <v>3597</v>
      </c>
      <c r="BC2261" t="s">
        <v>314</v>
      </c>
      <c r="BD2261" t="s">
        <v>85</v>
      </c>
      <c r="BE2261" t="s">
        <v>146</v>
      </c>
      <c r="BF2261" t="s">
        <v>314</v>
      </c>
      <c r="BG2261" t="s">
        <v>312</v>
      </c>
      <c r="BH2261" t="s">
        <v>243</v>
      </c>
      <c r="BI2261" t="s">
        <v>85</v>
      </c>
    </row>
    <row r="2262" spans="1:61" ht="14.45" hidden="1">
      <c r="A2262" t="s">
        <v>11626</v>
      </c>
      <c r="B2262" t="s">
        <v>1397</v>
      </c>
      <c r="C2262" t="s">
        <v>85</v>
      </c>
      <c r="D2262" t="s">
        <v>85</v>
      </c>
      <c r="E2262" t="s">
        <v>135</v>
      </c>
      <c r="F2262" t="s">
        <v>136</v>
      </c>
      <c r="G2262" t="s">
        <v>150</v>
      </c>
      <c r="H2262" t="s">
        <v>204</v>
      </c>
      <c r="I2262" t="s">
        <v>138</v>
      </c>
      <c r="J2262" t="s">
        <v>964</v>
      </c>
      <c r="K2262" t="s">
        <v>965</v>
      </c>
      <c r="L2262" t="s">
        <v>159</v>
      </c>
      <c r="M2262" t="s">
        <v>11627</v>
      </c>
      <c r="N2262" t="s">
        <v>85</v>
      </c>
      <c r="O2262" s="34">
        <v>45735</v>
      </c>
      <c r="P2262" s="39">
        <v>0.42430555555555555</v>
      </c>
      <c r="R2262" s="1"/>
      <c r="S2262" t="s">
        <v>716</v>
      </c>
      <c r="T2262" t="s">
        <v>141</v>
      </c>
      <c r="U2262" t="s">
        <v>681</v>
      </c>
      <c r="V2262" t="s">
        <v>78</v>
      </c>
      <c r="W2262" t="s">
        <v>78</v>
      </c>
      <c r="X2262" t="s">
        <v>79</v>
      </c>
      <c r="Y2262" t="s">
        <v>158</v>
      </c>
      <c r="Z2262" t="s">
        <v>81</v>
      </c>
      <c r="AA2262" t="s">
        <v>85</v>
      </c>
      <c r="AB2262" t="s">
        <v>83</v>
      </c>
      <c r="AC2262" s="5" t="s">
        <v>2244</v>
      </c>
      <c r="AD2262" s="9" t="s">
        <v>85</v>
      </c>
      <c r="AE2262" t="s">
        <v>11626</v>
      </c>
      <c r="AF2262" t="s">
        <v>85</v>
      </c>
      <c r="AG2262" t="s">
        <v>85</v>
      </c>
      <c r="AH2262" t="s">
        <v>85</v>
      </c>
      <c r="AI2262" t="s">
        <v>85</v>
      </c>
      <c r="AJ2262" t="s">
        <v>11626</v>
      </c>
      <c r="AK2262" t="s">
        <v>86</v>
      </c>
      <c r="AL2262" t="s">
        <v>229</v>
      </c>
      <c r="AM2262" t="s">
        <v>7449</v>
      </c>
      <c r="AN2262" t="s">
        <v>85</v>
      </c>
      <c r="AO2262" t="s">
        <v>85</v>
      </c>
      <c r="AP2262" t="s">
        <v>108</v>
      </c>
      <c r="AQ2262" t="s">
        <v>144</v>
      </c>
      <c r="AR2262" t="s">
        <v>110</v>
      </c>
      <c r="AS2262" t="s">
        <v>1595</v>
      </c>
      <c r="AT2262" t="s">
        <v>1652</v>
      </c>
      <c r="AU2262" t="s">
        <v>1653</v>
      </c>
      <c r="AV2262" t="s">
        <v>145</v>
      </c>
      <c r="AW2262" t="s">
        <v>85</v>
      </c>
      <c r="AX2262" t="s">
        <v>85</v>
      </c>
      <c r="AY2262" t="s">
        <v>85</v>
      </c>
      <c r="AZ2262" t="s">
        <v>85</v>
      </c>
      <c r="BA2262" t="s">
        <v>85</v>
      </c>
      <c r="BB2262" t="s">
        <v>11628</v>
      </c>
      <c r="BC2262" t="s">
        <v>11629</v>
      </c>
      <c r="BD2262" t="s">
        <v>85</v>
      </c>
      <c r="BE2262" t="s">
        <v>85</v>
      </c>
      <c r="BF2262" t="s">
        <v>11629</v>
      </c>
      <c r="BG2262" t="s">
        <v>11630</v>
      </c>
      <c r="BH2262" t="s">
        <v>86</v>
      </c>
      <c r="BI2262" t="s">
        <v>85</v>
      </c>
    </row>
    <row r="2263" spans="1:61" ht="14.45" hidden="1">
      <c r="A2263" t="s">
        <v>11631</v>
      </c>
      <c r="B2263" t="s">
        <v>5837</v>
      </c>
      <c r="C2263" t="s">
        <v>85</v>
      </c>
      <c r="D2263" t="s">
        <v>85</v>
      </c>
      <c r="E2263" t="s">
        <v>65</v>
      </c>
      <c r="F2263" t="s">
        <v>66</v>
      </c>
      <c r="G2263" t="s">
        <v>67</v>
      </c>
      <c r="H2263" t="s">
        <v>169</v>
      </c>
      <c r="I2263" t="s">
        <v>69</v>
      </c>
      <c r="J2263" t="s">
        <v>170</v>
      </c>
      <c r="K2263" t="s">
        <v>171</v>
      </c>
      <c r="L2263" t="s">
        <v>172</v>
      </c>
      <c r="M2263" t="s">
        <v>11632</v>
      </c>
      <c r="N2263" t="s">
        <v>11633</v>
      </c>
      <c r="O2263" s="34">
        <v>45735</v>
      </c>
      <c r="P2263" s="39">
        <v>0.44791666666666669</v>
      </c>
      <c r="Q2263" s="34">
        <v>45737</v>
      </c>
      <c r="R2263" s="39">
        <v>0.7319444444444444</v>
      </c>
      <c r="S2263" t="s">
        <v>75</v>
      </c>
      <c r="T2263" t="s">
        <v>141</v>
      </c>
      <c r="U2263" t="s">
        <v>77</v>
      </c>
      <c r="V2263" t="s">
        <v>78</v>
      </c>
      <c r="W2263" t="s">
        <v>78</v>
      </c>
      <c r="X2263" t="s">
        <v>79</v>
      </c>
      <c r="Y2263" t="s">
        <v>80</v>
      </c>
      <c r="Z2263" t="s">
        <v>81</v>
      </c>
      <c r="AA2263" t="s">
        <v>227</v>
      </c>
      <c r="AB2263" t="s">
        <v>176</v>
      </c>
      <c r="AC2263" s="5" t="s">
        <v>2244</v>
      </c>
      <c r="AD2263" s="9" t="s">
        <v>2244</v>
      </c>
      <c r="AE2263" t="s">
        <v>11631</v>
      </c>
      <c r="AF2263" t="s">
        <v>85</v>
      </c>
      <c r="AG2263" t="s">
        <v>177</v>
      </c>
      <c r="AH2263" t="s">
        <v>178</v>
      </c>
      <c r="AI2263" t="s">
        <v>179</v>
      </c>
      <c r="AJ2263" t="s">
        <v>11631</v>
      </c>
      <c r="AK2263" t="s">
        <v>86</v>
      </c>
      <c r="AL2263" t="s">
        <v>229</v>
      </c>
      <c r="AM2263" t="s">
        <v>7449</v>
      </c>
      <c r="AN2263" t="s">
        <v>7449</v>
      </c>
      <c r="AO2263" t="s">
        <v>360</v>
      </c>
      <c r="AP2263" t="s">
        <v>108</v>
      </c>
      <c r="AQ2263" t="s">
        <v>180</v>
      </c>
      <c r="AR2263" t="s">
        <v>110</v>
      </c>
      <c r="AS2263" t="s">
        <v>181</v>
      </c>
      <c r="AT2263" t="s">
        <v>182</v>
      </c>
      <c r="AU2263" t="s">
        <v>183</v>
      </c>
      <c r="AV2263" t="s">
        <v>95</v>
      </c>
      <c r="AW2263" t="s">
        <v>85</v>
      </c>
      <c r="AX2263" t="s">
        <v>85</v>
      </c>
      <c r="AY2263" t="s">
        <v>85</v>
      </c>
      <c r="AZ2263" t="s">
        <v>85</v>
      </c>
      <c r="BA2263" t="s">
        <v>621</v>
      </c>
      <c r="BB2263" t="s">
        <v>232</v>
      </c>
      <c r="BC2263" t="s">
        <v>1380</v>
      </c>
      <c r="BD2263" t="s">
        <v>85</v>
      </c>
      <c r="BE2263" t="s">
        <v>85</v>
      </c>
      <c r="BF2263" t="s">
        <v>1380</v>
      </c>
      <c r="BG2263" t="s">
        <v>11634</v>
      </c>
      <c r="BH2263" t="s">
        <v>86</v>
      </c>
      <c r="BI2263" t="s">
        <v>85</v>
      </c>
    </row>
    <row r="2264" spans="1:61" ht="14.45" hidden="1">
      <c r="A2264" t="s">
        <v>11635</v>
      </c>
      <c r="B2264" t="s">
        <v>290</v>
      </c>
      <c r="C2264" t="s">
        <v>85</v>
      </c>
      <c r="D2264" t="s">
        <v>85</v>
      </c>
      <c r="E2264" t="s">
        <v>135</v>
      </c>
      <c r="F2264" t="s">
        <v>136</v>
      </c>
      <c r="G2264" t="s">
        <v>67</v>
      </c>
      <c r="H2264" t="s">
        <v>366</v>
      </c>
      <c r="I2264" t="s">
        <v>2682</v>
      </c>
      <c r="J2264" t="s">
        <v>100</v>
      </c>
      <c r="K2264" t="s">
        <v>101</v>
      </c>
      <c r="L2264" t="s">
        <v>102</v>
      </c>
      <c r="M2264" t="s">
        <v>11636</v>
      </c>
      <c r="N2264" t="s">
        <v>85</v>
      </c>
      <c r="O2264" s="34">
        <v>45735</v>
      </c>
      <c r="P2264" s="39">
        <v>0.44861111111111113</v>
      </c>
      <c r="R2264" s="1"/>
      <c r="S2264" t="s">
        <v>716</v>
      </c>
      <c r="T2264" t="s">
        <v>76</v>
      </c>
      <c r="U2264" t="s">
        <v>681</v>
      </c>
      <c r="V2264" t="s">
        <v>78</v>
      </c>
      <c r="W2264" t="s">
        <v>78</v>
      </c>
      <c r="X2264" t="s">
        <v>79</v>
      </c>
      <c r="Y2264" t="s">
        <v>67</v>
      </c>
      <c r="Z2264" t="s">
        <v>81</v>
      </c>
      <c r="AA2264" t="s">
        <v>85</v>
      </c>
      <c r="AB2264" t="s">
        <v>282</v>
      </c>
      <c r="AC2264" s="5" t="s">
        <v>2244</v>
      </c>
      <c r="AD2264" s="9" t="s">
        <v>85</v>
      </c>
      <c r="AE2264" t="s">
        <v>11635</v>
      </c>
      <c r="AF2264" t="s">
        <v>85</v>
      </c>
      <c r="AG2264" t="s">
        <v>85</v>
      </c>
      <c r="AH2264" t="s">
        <v>85</v>
      </c>
      <c r="AI2264" t="s">
        <v>85</v>
      </c>
      <c r="AJ2264" t="s">
        <v>11635</v>
      </c>
      <c r="AK2264" t="s">
        <v>86</v>
      </c>
      <c r="AL2264" t="s">
        <v>229</v>
      </c>
      <c r="AM2264" t="s">
        <v>7449</v>
      </c>
      <c r="AN2264" t="s">
        <v>85</v>
      </c>
      <c r="AO2264" t="s">
        <v>85</v>
      </c>
      <c r="AP2264" t="s">
        <v>108</v>
      </c>
      <c r="AQ2264" t="s">
        <v>298</v>
      </c>
      <c r="AR2264" t="s">
        <v>110</v>
      </c>
      <c r="AS2264" t="s">
        <v>1649</v>
      </c>
      <c r="AT2264" t="s">
        <v>11637</v>
      </c>
      <c r="AU2264" t="s">
        <v>11638</v>
      </c>
      <c r="AV2264" t="s">
        <v>145</v>
      </c>
      <c r="AW2264" t="s">
        <v>85</v>
      </c>
      <c r="AX2264" t="s">
        <v>85</v>
      </c>
      <c r="AY2264" t="s">
        <v>85</v>
      </c>
      <c r="AZ2264" t="s">
        <v>85</v>
      </c>
      <c r="BA2264" t="s">
        <v>85</v>
      </c>
      <c r="BB2264" t="s">
        <v>232</v>
      </c>
      <c r="BC2264" t="s">
        <v>11639</v>
      </c>
      <c r="BD2264" t="s">
        <v>85</v>
      </c>
      <c r="BE2264" t="s">
        <v>85</v>
      </c>
      <c r="BF2264" t="s">
        <v>11639</v>
      </c>
      <c r="BG2264" t="s">
        <v>11640</v>
      </c>
      <c r="BH2264" t="s">
        <v>86</v>
      </c>
      <c r="BI2264" t="s">
        <v>85</v>
      </c>
    </row>
    <row r="2265" spans="1:61" ht="14.45" hidden="1">
      <c r="A2265" t="s">
        <v>11641</v>
      </c>
      <c r="B2265" t="s">
        <v>203</v>
      </c>
      <c r="C2265" t="s">
        <v>85</v>
      </c>
      <c r="D2265" t="s">
        <v>85</v>
      </c>
      <c r="E2265" t="s">
        <v>135</v>
      </c>
      <c r="F2265" t="s">
        <v>136</v>
      </c>
      <c r="G2265" t="s">
        <v>150</v>
      </c>
      <c r="H2265" t="s">
        <v>2163</v>
      </c>
      <c r="I2265" t="s">
        <v>152</v>
      </c>
      <c r="J2265" t="s">
        <v>191</v>
      </c>
      <c r="K2265" t="s">
        <v>192</v>
      </c>
      <c r="L2265" t="s">
        <v>193</v>
      </c>
      <c r="M2265" t="s">
        <v>11642</v>
      </c>
      <c r="N2265" t="s">
        <v>11643</v>
      </c>
      <c r="O2265" s="34">
        <v>45735</v>
      </c>
      <c r="P2265" s="39">
        <v>0.45833333333333331</v>
      </c>
      <c r="Q2265" s="34">
        <v>45735</v>
      </c>
      <c r="R2265" s="39">
        <v>0.55347222222222225</v>
      </c>
      <c r="S2265" t="s">
        <v>75</v>
      </c>
      <c r="T2265" t="s">
        <v>141</v>
      </c>
      <c r="U2265" t="s">
        <v>77</v>
      </c>
      <c r="V2265" t="s">
        <v>78</v>
      </c>
      <c r="W2265" t="s">
        <v>78</v>
      </c>
      <c r="X2265" t="s">
        <v>79</v>
      </c>
      <c r="Y2265" t="s">
        <v>210</v>
      </c>
      <c r="Z2265" t="s">
        <v>175</v>
      </c>
      <c r="AA2265" t="s">
        <v>211</v>
      </c>
      <c r="AB2265" t="s">
        <v>83</v>
      </c>
      <c r="AC2265" s="5" t="s">
        <v>2244</v>
      </c>
      <c r="AD2265" s="9" t="s">
        <v>2244</v>
      </c>
      <c r="AE2265" t="s">
        <v>11641</v>
      </c>
      <c r="AF2265" t="s">
        <v>11644</v>
      </c>
      <c r="AG2265" t="s">
        <v>177</v>
      </c>
      <c r="AH2265" t="s">
        <v>178</v>
      </c>
      <c r="AI2265" t="s">
        <v>179</v>
      </c>
      <c r="AJ2265" t="s">
        <v>11641</v>
      </c>
      <c r="AK2265" t="s">
        <v>86</v>
      </c>
      <c r="AL2265" t="s">
        <v>229</v>
      </c>
      <c r="AM2265" t="s">
        <v>7449</v>
      </c>
      <c r="AN2265" t="s">
        <v>7449</v>
      </c>
      <c r="AO2265" t="s">
        <v>229</v>
      </c>
      <c r="AP2265" t="s">
        <v>108</v>
      </c>
      <c r="AQ2265" t="s">
        <v>180</v>
      </c>
      <c r="AR2265" t="s">
        <v>110</v>
      </c>
      <c r="AS2265" t="s">
        <v>2996</v>
      </c>
      <c r="AT2265" t="s">
        <v>182</v>
      </c>
      <c r="AU2265" t="s">
        <v>183</v>
      </c>
      <c r="AV2265" t="s">
        <v>145</v>
      </c>
      <c r="AW2265" t="s">
        <v>85</v>
      </c>
      <c r="AX2265" t="s">
        <v>85</v>
      </c>
      <c r="AY2265" t="s">
        <v>85</v>
      </c>
      <c r="AZ2265" t="s">
        <v>85</v>
      </c>
      <c r="BA2265" t="s">
        <v>426</v>
      </c>
      <c r="BB2265" t="s">
        <v>3086</v>
      </c>
      <c r="BC2265" t="s">
        <v>1995</v>
      </c>
      <c r="BD2265" t="s">
        <v>85</v>
      </c>
      <c r="BE2265" t="s">
        <v>1374</v>
      </c>
      <c r="BF2265" t="s">
        <v>1995</v>
      </c>
      <c r="BG2265" t="s">
        <v>11645</v>
      </c>
      <c r="BH2265" t="s">
        <v>86</v>
      </c>
      <c r="BI2265" t="s">
        <v>85</v>
      </c>
    </row>
    <row r="2266" spans="1:61" ht="14.45" hidden="1">
      <c r="A2266" t="s">
        <v>11646</v>
      </c>
      <c r="B2266" t="s">
        <v>5837</v>
      </c>
      <c r="C2266" t="s">
        <v>134</v>
      </c>
      <c r="D2266" t="s">
        <v>3006</v>
      </c>
      <c r="E2266" t="s">
        <v>135</v>
      </c>
      <c r="F2266" t="s">
        <v>136</v>
      </c>
      <c r="G2266" t="s">
        <v>67</v>
      </c>
      <c r="H2266" t="s">
        <v>945</v>
      </c>
      <c r="I2266" t="s">
        <v>946</v>
      </c>
      <c r="J2266" t="s">
        <v>170</v>
      </c>
      <c r="K2266" t="s">
        <v>171</v>
      </c>
      <c r="L2266" t="s">
        <v>172</v>
      </c>
      <c r="M2266" t="s">
        <v>11647</v>
      </c>
      <c r="N2266" t="s">
        <v>11648</v>
      </c>
      <c r="O2266" s="34">
        <v>45735</v>
      </c>
      <c r="P2266" s="39">
        <v>0.46875</v>
      </c>
      <c r="Q2266" s="34">
        <v>45740</v>
      </c>
      <c r="R2266" s="39">
        <v>0.39374999999999999</v>
      </c>
      <c r="S2266" t="s">
        <v>75</v>
      </c>
      <c r="T2266" t="s">
        <v>141</v>
      </c>
      <c r="U2266" t="s">
        <v>77</v>
      </c>
      <c r="V2266" t="s">
        <v>78</v>
      </c>
      <c r="W2266" t="s">
        <v>78</v>
      </c>
      <c r="X2266" t="s">
        <v>79</v>
      </c>
      <c r="Y2266" t="s">
        <v>80</v>
      </c>
      <c r="Z2266" t="s">
        <v>175</v>
      </c>
      <c r="AA2266" t="s">
        <v>143</v>
      </c>
      <c r="AB2266" t="s">
        <v>176</v>
      </c>
      <c r="AC2266" s="5" t="s">
        <v>2244</v>
      </c>
      <c r="AD2266" s="9" t="s">
        <v>2244</v>
      </c>
      <c r="AE2266" t="s">
        <v>11646</v>
      </c>
      <c r="AF2266" t="s">
        <v>85</v>
      </c>
      <c r="AG2266" t="s">
        <v>177</v>
      </c>
      <c r="AH2266" t="s">
        <v>178</v>
      </c>
      <c r="AI2266" t="s">
        <v>179</v>
      </c>
      <c r="AJ2266" t="s">
        <v>11646</v>
      </c>
      <c r="AK2266" t="s">
        <v>86</v>
      </c>
      <c r="AL2266" t="s">
        <v>229</v>
      </c>
      <c r="AM2266" t="s">
        <v>7449</v>
      </c>
      <c r="AN2266" t="s">
        <v>10095</v>
      </c>
      <c r="AO2266" t="s">
        <v>89</v>
      </c>
      <c r="AP2266" t="s">
        <v>108</v>
      </c>
      <c r="AQ2266" t="s">
        <v>298</v>
      </c>
      <c r="AR2266" t="s">
        <v>110</v>
      </c>
      <c r="AS2266" t="s">
        <v>181</v>
      </c>
      <c r="AT2266" t="s">
        <v>182</v>
      </c>
      <c r="AU2266" t="s">
        <v>183</v>
      </c>
      <c r="AV2266" t="s">
        <v>145</v>
      </c>
      <c r="AW2266" t="s">
        <v>85</v>
      </c>
      <c r="AX2266" t="s">
        <v>85</v>
      </c>
      <c r="AY2266" t="s">
        <v>85</v>
      </c>
      <c r="AZ2266" t="s">
        <v>85</v>
      </c>
      <c r="BA2266" t="s">
        <v>570</v>
      </c>
      <c r="BB2266" t="s">
        <v>2077</v>
      </c>
      <c r="BC2266" t="s">
        <v>7850</v>
      </c>
      <c r="BD2266" t="s">
        <v>85</v>
      </c>
      <c r="BE2266" t="s">
        <v>1357</v>
      </c>
      <c r="BF2266" t="s">
        <v>7850</v>
      </c>
      <c r="BG2266" t="s">
        <v>11649</v>
      </c>
      <c r="BH2266" t="s">
        <v>86</v>
      </c>
      <c r="BI2266" t="s">
        <v>85</v>
      </c>
    </row>
    <row r="2267" spans="1:61" ht="14.45" hidden="1">
      <c r="A2267" t="s">
        <v>11650</v>
      </c>
      <c r="B2267" t="s">
        <v>303</v>
      </c>
      <c r="C2267" t="s">
        <v>63</v>
      </c>
      <c r="D2267" t="s">
        <v>64</v>
      </c>
      <c r="E2267" t="s">
        <v>135</v>
      </c>
      <c r="F2267" t="s">
        <v>136</v>
      </c>
      <c r="G2267" t="s">
        <v>67</v>
      </c>
      <c r="H2267" t="s">
        <v>169</v>
      </c>
      <c r="I2267" t="s">
        <v>478</v>
      </c>
      <c r="J2267" t="s">
        <v>205</v>
      </c>
      <c r="K2267" t="s">
        <v>206</v>
      </c>
      <c r="L2267" t="s">
        <v>207</v>
      </c>
      <c r="M2267" t="s">
        <v>11651</v>
      </c>
      <c r="N2267" t="s">
        <v>11652</v>
      </c>
      <c r="O2267" s="34">
        <v>45735</v>
      </c>
      <c r="P2267" s="39">
        <v>0.47013888888888888</v>
      </c>
      <c r="Q2267" s="34">
        <v>45736</v>
      </c>
      <c r="R2267" s="39">
        <v>0.73333333333333328</v>
      </c>
      <c r="S2267" t="s">
        <v>75</v>
      </c>
      <c r="T2267" t="s">
        <v>141</v>
      </c>
      <c r="U2267" t="s">
        <v>77</v>
      </c>
      <c r="V2267" t="s">
        <v>78</v>
      </c>
      <c r="W2267" t="s">
        <v>78</v>
      </c>
      <c r="X2267" t="s">
        <v>79</v>
      </c>
      <c r="Y2267" t="s">
        <v>80</v>
      </c>
      <c r="Z2267" t="s">
        <v>175</v>
      </c>
      <c r="AA2267" t="s">
        <v>227</v>
      </c>
      <c r="AB2267" t="s">
        <v>176</v>
      </c>
      <c r="AC2267" s="5" t="s">
        <v>2244</v>
      </c>
      <c r="AD2267" s="9" t="s">
        <v>2244</v>
      </c>
      <c r="AE2267" t="s">
        <v>11650</v>
      </c>
      <c r="AF2267" t="s">
        <v>85</v>
      </c>
      <c r="AG2267" t="s">
        <v>85</v>
      </c>
      <c r="AH2267" t="s">
        <v>85</v>
      </c>
      <c r="AI2267" t="s">
        <v>85</v>
      </c>
      <c r="AJ2267" t="s">
        <v>11650</v>
      </c>
      <c r="AK2267" t="s">
        <v>86</v>
      </c>
      <c r="AL2267" t="s">
        <v>229</v>
      </c>
      <c r="AM2267" t="s">
        <v>7449</v>
      </c>
      <c r="AN2267" t="s">
        <v>7449</v>
      </c>
      <c r="AO2267" t="s">
        <v>337</v>
      </c>
      <c r="AP2267" t="s">
        <v>108</v>
      </c>
      <c r="AQ2267" t="s">
        <v>298</v>
      </c>
      <c r="AR2267" t="s">
        <v>110</v>
      </c>
      <c r="AS2267" t="s">
        <v>5315</v>
      </c>
      <c r="AT2267" t="s">
        <v>93</v>
      </c>
      <c r="AU2267" t="s">
        <v>94</v>
      </c>
      <c r="AV2267" t="s">
        <v>145</v>
      </c>
      <c r="AW2267" t="s">
        <v>85</v>
      </c>
      <c r="AX2267" t="s">
        <v>85</v>
      </c>
      <c r="AY2267" t="s">
        <v>85</v>
      </c>
      <c r="AZ2267" t="s">
        <v>85</v>
      </c>
      <c r="BA2267" t="s">
        <v>1944</v>
      </c>
      <c r="BB2267" t="s">
        <v>2232</v>
      </c>
      <c r="BC2267" t="s">
        <v>1368</v>
      </c>
      <c r="BD2267" t="s">
        <v>85</v>
      </c>
      <c r="BE2267" t="s">
        <v>200</v>
      </c>
      <c r="BF2267" t="s">
        <v>1368</v>
      </c>
      <c r="BG2267" t="s">
        <v>11653</v>
      </c>
      <c r="BH2267" t="s">
        <v>86</v>
      </c>
      <c r="BI2267" t="s">
        <v>85</v>
      </c>
    </row>
    <row r="2268" spans="1:61" ht="14.45" hidden="1">
      <c r="A2268" t="s">
        <v>11654</v>
      </c>
      <c r="B2268" t="s">
        <v>265</v>
      </c>
      <c r="C2268" t="s">
        <v>85</v>
      </c>
      <c r="D2268" t="s">
        <v>85</v>
      </c>
      <c r="E2268" t="s">
        <v>65</v>
      </c>
      <c r="F2268" t="s">
        <v>66</v>
      </c>
      <c r="G2268" t="s">
        <v>150</v>
      </c>
      <c r="H2268" t="s">
        <v>10997</v>
      </c>
      <c r="I2268" t="s">
        <v>239</v>
      </c>
      <c r="J2268" t="s">
        <v>1546</v>
      </c>
      <c r="K2268" t="s">
        <v>1547</v>
      </c>
      <c r="L2268" t="s">
        <v>207</v>
      </c>
      <c r="M2268" t="s">
        <v>11655</v>
      </c>
      <c r="N2268" t="s">
        <v>85</v>
      </c>
      <c r="O2268" s="34">
        <v>45735</v>
      </c>
      <c r="P2268" s="39">
        <v>0.47291666666666665</v>
      </c>
      <c r="R2268" s="1"/>
      <c r="S2268" t="s">
        <v>716</v>
      </c>
      <c r="T2268" t="s">
        <v>76</v>
      </c>
      <c r="U2268" t="s">
        <v>681</v>
      </c>
      <c r="V2268" t="s">
        <v>78</v>
      </c>
      <c r="W2268" t="s">
        <v>78</v>
      </c>
      <c r="X2268" t="s">
        <v>79</v>
      </c>
      <c r="Y2268" t="s">
        <v>210</v>
      </c>
      <c r="Z2268" t="s">
        <v>175</v>
      </c>
      <c r="AA2268" t="s">
        <v>85</v>
      </c>
      <c r="AB2268" t="s">
        <v>176</v>
      </c>
      <c r="AC2268" s="5" t="s">
        <v>2244</v>
      </c>
      <c r="AD2268" s="9" t="s">
        <v>85</v>
      </c>
      <c r="AE2268" t="s">
        <v>11654</v>
      </c>
      <c r="AF2268" t="s">
        <v>85</v>
      </c>
      <c r="AG2268" t="s">
        <v>85</v>
      </c>
      <c r="AH2268" t="s">
        <v>85</v>
      </c>
      <c r="AI2268" t="s">
        <v>85</v>
      </c>
      <c r="AJ2268" t="s">
        <v>11654</v>
      </c>
      <c r="AK2268" t="s">
        <v>86</v>
      </c>
      <c r="AL2268" t="s">
        <v>229</v>
      </c>
      <c r="AM2268" t="s">
        <v>7449</v>
      </c>
      <c r="AN2268" t="s">
        <v>85</v>
      </c>
      <c r="AO2268" t="s">
        <v>85</v>
      </c>
      <c r="AP2268" t="s">
        <v>108</v>
      </c>
      <c r="AQ2268" t="s">
        <v>180</v>
      </c>
      <c r="AR2268" t="s">
        <v>110</v>
      </c>
      <c r="AS2268" t="s">
        <v>1793</v>
      </c>
      <c r="AT2268" t="s">
        <v>1442</v>
      </c>
      <c r="AU2268" t="s">
        <v>1867</v>
      </c>
      <c r="AV2268" t="s">
        <v>245</v>
      </c>
      <c r="AW2268" t="s">
        <v>85</v>
      </c>
      <c r="AX2268" t="s">
        <v>2700</v>
      </c>
      <c r="AY2268" t="s">
        <v>85</v>
      </c>
      <c r="AZ2268" t="s">
        <v>951</v>
      </c>
      <c r="BA2268" t="s">
        <v>11656</v>
      </c>
      <c r="BB2268" t="s">
        <v>5232</v>
      </c>
      <c r="BC2268" t="s">
        <v>11657</v>
      </c>
      <c r="BD2268" t="s">
        <v>85</v>
      </c>
      <c r="BE2268" t="s">
        <v>85</v>
      </c>
      <c r="BF2268" t="s">
        <v>11658</v>
      </c>
      <c r="BG2268" t="s">
        <v>5269</v>
      </c>
      <c r="BH2268" t="s">
        <v>86</v>
      </c>
      <c r="BI2268" t="s">
        <v>85</v>
      </c>
    </row>
    <row r="2269" spans="1:61" ht="14.45" hidden="1">
      <c r="A2269" t="s">
        <v>11659</v>
      </c>
      <c r="B2269" t="s">
        <v>265</v>
      </c>
      <c r="C2269" t="s">
        <v>85</v>
      </c>
      <c r="D2269" t="s">
        <v>85</v>
      </c>
      <c r="E2269" t="s">
        <v>135</v>
      </c>
      <c r="F2269" t="s">
        <v>136</v>
      </c>
      <c r="G2269" t="s">
        <v>150</v>
      </c>
      <c r="H2269" t="s">
        <v>11660</v>
      </c>
      <c r="I2269" t="s">
        <v>152</v>
      </c>
      <c r="J2269" t="s">
        <v>191</v>
      </c>
      <c r="K2269" t="s">
        <v>192</v>
      </c>
      <c r="L2269" t="s">
        <v>193</v>
      </c>
      <c r="M2269" t="s">
        <v>11661</v>
      </c>
      <c r="N2269" t="s">
        <v>85</v>
      </c>
      <c r="O2269" s="34">
        <v>45735</v>
      </c>
      <c r="P2269" s="39">
        <v>0.48819444444444443</v>
      </c>
      <c r="R2269" s="1"/>
      <c r="S2269" t="s">
        <v>716</v>
      </c>
      <c r="T2269" t="s">
        <v>141</v>
      </c>
      <c r="U2269" t="s">
        <v>681</v>
      </c>
      <c r="V2269" t="s">
        <v>78</v>
      </c>
      <c r="W2269" t="s">
        <v>78</v>
      </c>
      <c r="X2269" t="s">
        <v>79</v>
      </c>
      <c r="Y2269" t="s">
        <v>210</v>
      </c>
      <c r="Z2269" t="s">
        <v>175</v>
      </c>
      <c r="AA2269" t="s">
        <v>85</v>
      </c>
      <c r="AB2269" t="s">
        <v>83</v>
      </c>
      <c r="AC2269" s="5" t="s">
        <v>2244</v>
      </c>
      <c r="AD2269" s="9" t="s">
        <v>85</v>
      </c>
      <c r="AE2269" t="s">
        <v>11659</v>
      </c>
      <c r="AF2269" t="s">
        <v>85</v>
      </c>
      <c r="AG2269" t="s">
        <v>85</v>
      </c>
      <c r="AH2269" t="s">
        <v>85</v>
      </c>
      <c r="AI2269" t="s">
        <v>85</v>
      </c>
      <c r="AJ2269" t="s">
        <v>11659</v>
      </c>
      <c r="AK2269" t="s">
        <v>86</v>
      </c>
      <c r="AL2269" t="s">
        <v>229</v>
      </c>
      <c r="AM2269" t="s">
        <v>7449</v>
      </c>
      <c r="AN2269" t="s">
        <v>85</v>
      </c>
      <c r="AO2269" t="s">
        <v>85</v>
      </c>
      <c r="AP2269" t="s">
        <v>108</v>
      </c>
      <c r="AQ2269" t="s">
        <v>161</v>
      </c>
      <c r="AR2269" t="s">
        <v>110</v>
      </c>
      <c r="AS2269" t="s">
        <v>11298</v>
      </c>
      <c r="AT2269" t="s">
        <v>11662</v>
      </c>
      <c r="AU2269" t="s">
        <v>11663</v>
      </c>
      <c r="AV2269" t="s">
        <v>145</v>
      </c>
      <c r="AW2269" t="s">
        <v>85</v>
      </c>
      <c r="AX2269" t="s">
        <v>85</v>
      </c>
      <c r="AY2269" t="s">
        <v>85</v>
      </c>
      <c r="AZ2269" t="s">
        <v>85</v>
      </c>
      <c r="BA2269" t="s">
        <v>85</v>
      </c>
      <c r="BB2269" t="s">
        <v>1754</v>
      </c>
      <c r="BC2269" t="s">
        <v>1754</v>
      </c>
      <c r="BD2269" t="s">
        <v>85</v>
      </c>
      <c r="BE2269" t="s">
        <v>85</v>
      </c>
      <c r="BF2269" t="s">
        <v>1754</v>
      </c>
      <c r="BG2269" t="s">
        <v>11664</v>
      </c>
      <c r="BH2269" t="s">
        <v>86</v>
      </c>
      <c r="BI2269" t="s">
        <v>85</v>
      </c>
    </row>
    <row r="2270" spans="1:61" ht="14.45" hidden="1">
      <c r="A2270" t="s">
        <v>11665</v>
      </c>
      <c r="B2270" t="s">
        <v>365</v>
      </c>
      <c r="C2270" t="s">
        <v>91</v>
      </c>
      <c r="D2270" t="s">
        <v>91</v>
      </c>
      <c r="E2270" t="s">
        <v>135</v>
      </c>
      <c r="F2270" t="s">
        <v>136</v>
      </c>
      <c r="G2270" t="s">
        <v>67</v>
      </c>
      <c r="H2270" t="s">
        <v>366</v>
      </c>
      <c r="I2270" t="s">
        <v>590</v>
      </c>
      <c r="J2270" t="s">
        <v>100</v>
      </c>
      <c r="K2270" t="s">
        <v>101</v>
      </c>
      <c r="L2270" t="s">
        <v>102</v>
      </c>
      <c r="M2270" t="s">
        <v>11666</v>
      </c>
      <c r="N2270" t="s">
        <v>11667</v>
      </c>
      <c r="O2270" s="34">
        <v>45735</v>
      </c>
      <c r="P2270" s="39">
        <v>0.52916666666666667</v>
      </c>
      <c r="Q2270" s="34">
        <v>45735</v>
      </c>
      <c r="R2270" s="39">
        <v>0.62291666666666667</v>
      </c>
      <c r="S2270" t="s">
        <v>75</v>
      </c>
      <c r="T2270" t="s">
        <v>141</v>
      </c>
      <c r="U2270" t="s">
        <v>77</v>
      </c>
      <c r="V2270" t="s">
        <v>78</v>
      </c>
      <c r="W2270" t="s">
        <v>78</v>
      </c>
      <c r="X2270" t="s">
        <v>79</v>
      </c>
      <c r="Y2270" t="s">
        <v>4466</v>
      </c>
      <c r="Z2270" t="s">
        <v>159</v>
      </c>
      <c r="AA2270" t="s">
        <v>82</v>
      </c>
      <c r="AB2270" t="s">
        <v>282</v>
      </c>
      <c r="AC2270" s="5" t="s">
        <v>2244</v>
      </c>
      <c r="AD2270" s="9" t="s">
        <v>2244</v>
      </c>
      <c r="AE2270" t="s">
        <v>11665</v>
      </c>
      <c r="AF2270" t="s">
        <v>85</v>
      </c>
      <c r="AG2270" t="s">
        <v>85</v>
      </c>
      <c r="AH2270" t="s">
        <v>85</v>
      </c>
      <c r="AI2270" t="s">
        <v>85</v>
      </c>
      <c r="AJ2270" t="s">
        <v>11665</v>
      </c>
      <c r="AK2270" t="s">
        <v>86</v>
      </c>
      <c r="AL2270" t="s">
        <v>229</v>
      </c>
      <c r="AM2270" t="s">
        <v>7449</v>
      </c>
      <c r="AN2270" t="s">
        <v>7449</v>
      </c>
      <c r="AO2270" t="s">
        <v>229</v>
      </c>
      <c r="AP2270" t="s">
        <v>108</v>
      </c>
      <c r="AQ2270" t="s">
        <v>298</v>
      </c>
      <c r="AR2270" t="s">
        <v>110</v>
      </c>
      <c r="AS2270" t="s">
        <v>2341</v>
      </c>
      <c r="AT2270" t="s">
        <v>93</v>
      </c>
      <c r="AU2270" t="s">
        <v>94</v>
      </c>
      <c r="AV2270" t="s">
        <v>145</v>
      </c>
      <c r="AW2270" t="s">
        <v>85</v>
      </c>
      <c r="AX2270" t="s">
        <v>85</v>
      </c>
      <c r="AY2270" t="s">
        <v>85</v>
      </c>
      <c r="AZ2270" t="s">
        <v>85</v>
      </c>
      <c r="BA2270" t="s">
        <v>426</v>
      </c>
      <c r="BB2270" t="s">
        <v>571</v>
      </c>
      <c r="BC2270" t="s">
        <v>326</v>
      </c>
      <c r="BD2270" t="s">
        <v>85</v>
      </c>
      <c r="BE2270" t="s">
        <v>234</v>
      </c>
      <c r="BF2270" t="s">
        <v>326</v>
      </c>
      <c r="BG2270" t="s">
        <v>11668</v>
      </c>
      <c r="BH2270" t="s">
        <v>86</v>
      </c>
      <c r="BI2270" t="s">
        <v>85</v>
      </c>
    </row>
    <row r="2271" spans="1:61" ht="14.45" hidden="1">
      <c r="A2271" t="s">
        <v>11669</v>
      </c>
      <c r="B2271" t="s">
        <v>303</v>
      </c>
      <c r="C2271" t="s">
        <v>91</v>
      </c>
      <c r="D2271" t="s">
        <v>91</v>
      </c>
      <c r="E2271" t="s">
        <v>135</v>
      </c>
      <c r="F2271" t="s">
        <v>136</v>
      </c>
      <c r="G2271" t="s">
        <v>67</v>
      </c>
      <c r="H2271" t="s">
        <v>945</v>
      </c>
      <c r="I2271" t="s">
        <v>152</v>
      </c>
      <c r="J2271" t="s">
        <v>191</v>
      </c>
      <c r="K2271" t="s">
        <v>192</v>
      </c>
      <c r="L2271" t="s">
        <v>193</v>
      </c>
      <c r="M2271" t="s">
        <v>11670</v>
      </c>
      <c r="N2271" t="s">
        <v>85</v>
      </c>
      <c r="O2271" s="34">
        <v>45735</v>
      </c>
      <c r="P2271" s="39">
        <v>0.53888888888888886</v>
      </c>
      <c r="R2271" s="1"/>
      <c r="S2271" t="s">
        <v>716</v>
      </c>
      <c r="T2271" t="s">
        <v>76</v>
      </c>
      <c r="U2271" t="s">
        <v>681</v>
      </c>
      <c r="V2271" t="s">
        <v>78</v>
      </c>
      <c r="W2271" t="s">
        <v>78</v>
      </c>
      <c r="X2271" t="s">
        <v>79</v>
      </c>
      <c r="Y2271" t="s">
        <v>80</v>
      </c>
      <c r="Z2271" t="s">
        <v>159</v>
      </c>
      <c r="AA2271" t="s">
        <v>85</v>
      </c>
      <c r="AB2271" t="s">
        <v>83</v>
      </c>
      <c r="AC2271" s="5" t="s">
        <v>2244</v>
      </c>
      <c r="AD2271" s="9" t="s">
        <v>85</v>
      </c>
      <c r="AE2271" t="s">
        <v>11669</v>
      </c>
      <c r="AF2271" t="s">
        <v>85</v>
      </c>
      <c r="AG2271" t="s">
        <v>85</v>
      </c>
      <c r="AH2271" t="s">
        <v>85</v>
      </c>
      <c r="AI2271" t="s">
        <v>85</v>
      </c>
      <c r="AJ2271" t="s">
        <v>11669</v>
      </c>
      <c r="AK2271" t="s">
        <v>86</v>
      </c>
      <c r="AL2271" t="s">
        <v>229</v>
      </c>
      <c r="AM2271" t="s">
        <v>7449</v>
      </c>
      <c r="AN2271" t="s">
        <v>85</v>
      </c>
      <c r="AO2271" t="s">
        <v>85</v>
      </c>
      <c r="AP2271" t="s">
        <v>108</v>
      </c>
      <c r="AQ2271" t="s">
        <v>298</v>
      </c>
      <c r="AR2271" t="s">
        <v>110</v>
      </c>
      <c r="AS2271" t="s">
        <v>4996</v>
      </c>
      <c r="AT2271" t="s">
        <v>1652</v>
      </c>
      <c r="AU2271" t="s">
        <v>1653</v>
      </c>
      <c r="AV2271" t="s">
        <v>145</v>
      </c>
      <c r="AW2271" t="s">
        <v>85</v>
      </c>
      <c r="AX2271" t="s">
        <v>85</v>
      </c>
      <c r="AY2271" t="s">
        <v>85</v>
      </c>
      <c r="AZ2271" t="s">
        <v>85</v>
      </c>
      <c r="BA2271" t="s">
        <v>85</v>
      </c>
      <c r="BB2271" t="s">
        <v>11671</v>
      </c>
      <c r="BC2271" t="s">
        <v>11672</v>
      </c>
      <c r="BD2271" t="s">
        <v>85</v>
      </c>
      <c r="BE2271" t="s">
        <v>85</v>
      </c>
      <c r="BF2271" t="s">
        <v>11672</v>
      </c>
      <c r="BG2271" t="s">
        <v>7272</v>
      </c>
      <c r="BH2271" t="s">
        <v>86</v>
      </c>
      <c r="BI2271" t="s">
        <v>85</v>
      </c>
    </row>
    <row r="2272" spans="1:61" ht="14.45" hidden="1">
      <c r="A2272" t="s">
        <v>11673</v>
      </c>
      <c r="B2272" t="s">
        <v>501</v>
      </c>
      <c r="C2272" t="s">
        <v>167</v>
      </c>
      <c r="D2272" t="s">
        <v>168</v>
      </c>
      <c r="E2272" t="s">
        <v>65</v>
      </c>
      <c r="F2272" t="s">
        <v>66</v>
      </c>
      <c r="G2272" t="s">
        <v>150</v>
      </c>
      <c r="H2272" t="s">
        <v>220</v>
      </c>
      <c r="I2272" t="s">
        <v>860</v>
      </c>
      <c r="J2272" t="s">
        <v>1546</v>
      </c>
      <c r="K2272" t="s">
        <v>1547</v>
      </c>
      <c r="L2272" t="s">
        <v>207</v>
      </c>
      <c r="M2272" t="s">
        <v>11674</v>
      </c>
      <c r="N2272" t="s">
        <v>11675</v>
      </c>
      <c r="O2272" s="34">
        <v>45735</v>
      </c>
      <c r="P2272" s="39">
        <v>0.57638888888888884</v>
      </c>
      <c r="Q2272" s="34">
        <v>45740</v>
      </c>
      <c r="R2272" s="39">
        <v>0.67083333333333328</v>
      </c>
      <c r="S2272" t="s">
        <v>75</v>
      </c>
      <c r="T2272" t="s">
        <v>76</v>
      </c>
      <c r="U2272" t="s">
        <v>77</v>
      </c>
      <c r="V2272" t="s">
        <v>78</v>
      </c>
      <c r="W2272" t="s">
        <v>78</v>
      </c>
      <c r="X2272" t="s">
        <v>79</v>
      </c>
      <c r="Y2272" t="s">
        <v>210</v>
      </c>
      <c r="Z2272" t="s">
        <v>211</v>
      </c>
      <c r="AA2272" t="s">
        <v>242</v>
      </c>
      <c r="AB2272" t="s">
        <v>176</v>
      </c>
      <c r="AC2272" s="5" t="s">
        <v>2244</v>
      </c>
      <c r="AD2272" s="9" t="s">
        <v>2244</v>
      </c>
      <c r="AE2272" t="s">
        <v>11673</v>
      </c>
      <c r="AF2272" t="s">
        <v>85</v>
      </c>
      <c r="AG2272" t="s">
        <v>85</v>
      </c>
      <c r="AH2272" t="s">
        <v>85</v>
      </c>
      <c r="AI2272" t="s">
        <v>85</v>
      </c>
      <c r="AJ2272" t="s">
        <v>11673</v>
      </c>
      <c r="AK2272" t="s">
        <v>86</v>
      </c>
      <c r="AL2272" t="s">
        <v>229</v>
      </c>
      <c r="AM2272" t="s">
        <v>7449</v>
      </c>
      <c r="AN2272" t="s">
        <v>10095</v>
      </c>
      <c r="AO2272" t="s">
        <v>89</v>
      </c>
      <c r="AP2272" t="s">
        <v>108</v>
      </c>
      <c r="AQ2272" t="s">
        <v>180</v>
      </c>
      <c r="AR2272" t="s">
        <v>110</v>
      </c>
      <c r="AS2272" t="s">
        <v>2706</v>
      </c>
      <c r="AT2272" t="s">
        <v>93</v>
      </c>
      <c r="AU2272" t="s">
        <v>94</v>
      </c>
      <c r="AV2272" t="s">
        <v>245</v>
      </c>
      <c r="AW2272" t="s">
        <v>85</v>
      </c>
      <c r="AX2272" t="s">
        <v>85</v>
      </c>
      <c r="AY2272" t="s">
        <v>85</v>
      </c>
      <c r="AZ2272" t="s">
        <v>85</v>
      </c>
      <c r="BA2272" t="s">
        <v>1032</v>
      </c>
      <c r="BB2272" t="s">
        <v>11676</v>
      </c>
      <c r="BC2272" t="s">
        <v>11677</v>
      </c>
      <c r="BD2272" t="s">
        <v>85</v>
      </c>
      <c r="BE2272" t="s">
        <v>445</v>
      </c>
      <c r="BF2272" t="s">
        <v>11677</v>
      </c>
      <c r="BG2272" t="s">
        <v>11678</v>
      </c>
      <c r="BH2272" t="s">
        <v>86</v>
      </c>
      <c r="BI2272" t="s">
        <v>85</v>
      </c>
    </row>
    <row r="2273" spans="1:61" ht="14.45" hidden="1">
      <c r="A2273" t="s">
        <v>11679</v>
      </c>
      <c r="B2273" t="s">
        <v>62</v>
      </c>
      <c r="C2273" t="s">
        <v>85</v>
      </c>
      <c r="D2273" t="s">
        <v>85</v>
      </c>
      <c r="E2273" t="s">
        <v>135</v>
      </c>
      <c r="F2273" t="s">
        <v>136</v>
      </c>
      <c r="G2273" t="s">
        <v>67</v>
      </c>
      <c r="H2273" t="s">
        <v>137</v>
      </c>
      <c r="I2273" t="s">
        <v>786</v>
      </c>
      <c r="J2273" t="s">
        <v>479</v>
      </c>
      <c r="K2273" t="s">
        <v>480</v>
      </c>
      <c r="L2273" t="s">
        <v>481</v>
      </c>
      <c r="M2273" t="s">
        <v>11680</v>
      </c>
      <c r="N2273" t="s">
        <v>11681</v>
      </c>
      <c r="O2273" s="34">
        <v>45735</v>
      </c>
      <c r="P2273" s="39">
        <v>0.57638888888888884</v>
      </c>
      <c r="Q2273" s="34">
        <v>45740</v>
      </c>
      <c r="R2273" s="39">
        <v>0.53819444444444442</v>
      </c>
      <c r="S2273" t="s">
        <v>75</v>
      </c>
      <c r="T2273" t="s">
        <v>141</v>
      </c>
      <c r="U2273" t="s">
        <v>77</v>
      </c>
      <c r="V2273" t="s">
        <v>78</v>
      </c>
      <c r="W2273" t="s">
        <v>78</v>
      </c>
      <c r="X2273" t="s">
        <v>79</v>
      </c>
      <c r="Y2273" t="s">
        <v>80</v>
      </c>
      <c r="Z2273" t="s">
        <v>211</v>
      </c>
      <c r="AA2273" t="s">
        <v>159</v>
      </c>
      <c r="AB2273" t="s">
        <v>83</v>
      </c>
      <c r="AC2273" s="5" t="s">
        <v>2244</v>
      </c>
      <c r="AD2273" s="9" t="s">
        <v>2244</v>
      </c>
      <c r="AE2273" t="s">
        <v>11679</v>
      </c>
      <c r="AF2273" t="s">
        <v>85</v>
      </c>
      <c r="AG2273" t="s">
        <v>177</v>
      </c>
      <c r="AH2273" t="s">
        <v>178</v>
      </c>
      <c r="AI2273" t="s">
        <v>179</v>
      </c>
      <c r="AJ2273" t="s">
        <v>11679</v>
      </c>
      <c r="AK2273" t="s">
        <v>86</v>
      </c>
      <c r="AL2273" t="s">
        <v>229</v>
      </c>
      <c r="AM2273" t="s">
        <v>7449</v>
      </c>
      <c r="AN2273" t="s">
        <v>10095</v>
      </c>
      <c r="AO2273" t="s">
        <v>89</v>
      </c>
      <c r="AP2273" t="s">
        <v>108</v>
      </c>
      <c r="AQ2273" t="s">
        <v>298</v>
      </c>
      <c r="AR2273" t="s">
        <v>110</v>
      </c>
      <c r="AS2273" t="s">
        <v>5215</v>
      </c>
      <c r="AT2273" t="s">
        <v>182</v>
      </c>
      <c r="AU2273" t="s">
        <v>183</v>
      </c>
      <c r="AV2273" t="s">
        <v>535</v>
      </c>
      <c r="AW2273" t="s">
        <v>85</v>
      </c>
      <c r="AX2273" t="s">
        <v>85</v>
      </c>
      <c r="AY2273" t="s">
        <v>85</v>
      </c>
      <c r="AZ2273" t="s">
        <v>85</v>
      </c>
      <c r="BA2273" t="s">
        <v>91</v>
      </c>
      <c r="BB2273" t="s">
        <v>11682</v>
      </c>
      <c r="BC2273" t="s">
        <v>11683</v>
      </c>
      <c r="BD2273" t="s">
        <v>85</v>
      </c>
      <c r="BE2273" t="s">
        <v>246</v>
      </c>
      <c r="BF2273" t="s">
        <v>11683</v>
      </c>
      <c r="BG2273" t="s">
        <v>842</v>
      </c>
      <c r="BH2273" t="s">
        <v>86</v>
      </c>
      <c r="BI2273" t="s">
        <v>85</v>
      </c>
    </row>
    <row r="2274" spans="1:61" ht="14.45" hidden="1">
      <c r="A2274" t="s">
        <v>11684</v>
      </c>
      <c r="B2274" t="s">
        <v>62</v>
      </c>
      <c r="C2274" t="s">
        <v>85</v>
      </c>
      <c r="D2274" t="s">
        <v>85</v>
      </c>
      <c r="E2274" t="s">
        <v>135</v>
      </c>
      <c r="F2274" t="s">
        <v>136</v>
      </c>
      <c r="G2274" t="s">
        <v>67</v>
      </c>
      <c r="H2274" t="s">
        <v>137</v>
      </c>
      <c r="I2274" t="s">
        <v>786</v>
      </c>
      <c r="J2274" t="s">
        <v>479</v>
      </c>
      <c r="K2274" t="s">
        <v>480</v>
      </c>
      <c r="L2274" t="s">
        <v>481</v>
      </c>
      <c r="M2274" t="s">
        <v>11685</v>
      </c>
      <c r="N2274" t="s">
        <v>11686</v>
      </c>
      <c r="O2274" s="34">
        <v>45735</v>
      </c>
      <c r="P2274" s="39">
        <v>0.57638888888888884</v>
      </c>
      <c r="Q2274" s="34">
        <v>45740</v>
      </c>
      <c r="R2274" s="39">
        <v>0.53888888888888886</v>
      </c>
      <c r="S2274" t="s">
        <v>75</v>
      </c>
      <c r="T2274" t="s">
        <v>141</v>
      </c>
      <c r="U2274" t="s">
        <v>77</v>
      </c>
      <c r="V2274" t="s">
        <v>78</v>
      </c>
      <c r="W2274" t="s">
        <v>78</v>
      </c>
      <c r="X2274" t="s">
        <v>79</v>
      </c>
      <c r="Y2274" t="s">
        <v>80</v>
      </c>
      <c r="Z2274" t="s">
        <v>211</v>
      </c>
      <c r="AA2274" t="s">
        <v>159</v>
      </c>
      <c r="AB2274" t="s">
        <v>83</v>
      </c>
      <c r="AC2274" s="5" t="s">
        <v>2244</v>
      </c>
      <c r="AD2274" s="9" t="s">
        <v>2244</v>
      </c>
      <c r="AE2274" t="s">
        <v>11684</v>
      </c>
      <c r="AF2274" t="s">
        <v>85</v>
      </c>
      <c r="AG2274" t="s">
        <v>85</v>
      </c>
      <c r="AH2274" t="s">
        <v>85</v>
      </c>
      <c r="AI2274" t="s">
        <v>85</v>
      </c>
      <c r="AJ2274" t="s">
        <v>11684</v>
      </c>
      <c r="AK2274" t="s">
        <v>86</v>
      </c>
      <c r="AL2274" t="s">
        <v>229</v>
      </c>
      <c r="AM2274" t="s">
        <v>7449</v>
      </c>
      <c r="AN2274" t="s">
        <v>10095</v>
      </c>
      <c r="AO2274" t="s">
        <v>89</v>
      </c>
      <c r="AP2274" t="s">
        <v>108</v>
      </c>
      <c r="AQ2274" t="s">
        <v>298</v>
      </c>
      <c r="AR2274" t="s">
        <v>110</v>
      </c>
      <c r="AS2274" t="s">
        <v>4769</v>
      </c>
      <c r="AT2274" t="s">
        <v>93</v>
      </c>
      <c r="AU2274" t="s">
        <v>94</v>
      </c>
      <c r="AV2274" t="s">
        <v>535</v>
      </c>
      <c r="AW2274" t="s">
        <v>85</v>
      </c>
      <c r="AX2274" t="s">
        <v>85</v>
      </c>
      <c r="AY2274" t="s">
        <v>85</v>
      </c>
      <c r="AZ2274" t="s">
        <v>85</v>
      </c>
      <c r="BA2274" t="s">
        <v>91</v>
      </c>
      <c r="BB2274" t="s">
        <v>6232</v>
      </c>
      <c r="BC2274" t="s">
        <v>11683</v>
      </c>
      <c r="BD2274" t="s">
        <v>85</v>
      </c>
      <c r="BE2274" t="s">
        <v>579</v>
      </c>
      <c r="BF2274" t="s">
        <v>11683</v>
      </c>
      <c r="BG2274" t="s">
        <v>11687</v>
      </c>
      <c r="BH2274" t="s">
        <v>86</v>
      </c>
      <c r="BI2274" t="s">
        <v>85</v>
      </c>
    </row>
    <row r="2275" spans="1:61" ht="14.45" hidden="1">
      <c r="A2275" t="s">
        <v>11688</v>
      </c>
      <c r="B2275" t="s">
        <v>365</v>
      </c>
      <c r="C2275" t="s">
        <v>85</v>
      </c>
      <c r="D2275" t="s">
        <v>85</v>
      </c>
      <c r="E2275" t="s">
        <v>65</v>
      </c>
      <c r="F2275" t="s">
        <v>66</v>
      </c>
      <c r="G2275" t="s">
        <v>67</v>
      </c>
      <c r="H2275" t="s">
        <v>304</v>
      </c>
      <c r="I2275" t="s">
        <v>305</v>
      </c>
      <c r="J2275" t="s">
        <v>70</v>
      </c>
      <c r="K2275" t="s">
        <v>71</v>
      </c>
      <c r="L2275" t="s">
        <v>72</v>
      </c>
      <c r="M2275" t="s">
        <v>11689</v>
      </c>
      <c r="N2275" t="s">
        <v>11690</v>
      </c>
      <c r="O2275" s="34">
        <v>45735</v>
      </c>
      <c r="P2275" s="39">
        <v>0.58125000000000004</v>
      </c>
      <c r="Q2275" s="34">
        <v>45735</v>
      </c>
      <c r="R2275" s="39">
        <v>0.59791666666666665</v>
      </c>
      <c r="S2275" t="s">
        <v>75</v>
      </c>
      <c r="T2275" t="s">
        <v>141</v>
      </c>
      <c r="U2275" t="s">
        <v>77</v>
      </c>
      <c r="V2275" t="s">
        <v>78</v>
      </c>
      <c r="W2275" t="s">
        <v>78</v>
      </c>
      <c r="X2275" t="s">
        <v>79</v>
      </c>
      <c r="Y2275" t="s">
        <v>80</v>
      </c>
      <c r="Z2275" t="s">
        <v>211</v>
      </c>
      <c r="AA2275" t="s">
        <v>82</v>
      </c>
      <c r="AB2275" t="s">
        <v>83</v>
      </c>
      <c r="AC2275" s="5" t="s">
        <v>2244</v>
      </c>
      <c r="AD2275" s="9" t="s">
        <v>2244</v>
      </c>
      <c r="AE2275" t="s">
        <v>11688</v>
      </c>
      <c r="AF2275" t="s">
        <v>85</v>
      </c>
      <c r="AG2275" t="s">
        <v>85</v>
      </c>
      <c r="AH2275" t="s">
        <v>85</v>
      </c>
      <c r="AI2275" t="s">
        <v>85</v>
      </c>
      <c r="AJ2275" t="s">
        <v>11688</v>
      </c>
      <c r="AK2275" t="s">
        <v>243</v>
      </c>
      <c r="AL2275" t="s">
        <v>229</v>
      </c>
      <c r="AM2275" t="s">
        <v>7449</v>
      </c>
      <c r="AN2275" t="s">
        <v>7449</v>
      </c>
      <c r="AO2275" t="s">
        <v>229</v>
      </c>
      <c r="AP2275" t="s">
        <v>108</v>
      </c>
      <c r="AQ2275" t="s">
        <v>308</v>
      </c>
      <c r="AR2275" t="s">
        <v>110</v>
      </c>
      <c r="AS2275" t="s">
        <v>92</v>
      </c>
      <c r="AT2275" t="s">
        <v>93</v>
      </c>
      <c r="AU2275" t="s">
        <v>94</v>
      </c>
      <c r="AV2275" t="s">
        <v>95</v>
      </c>
      <c r="AW2275" t="s">
        <v>85</v>
      </c>
      <c r="AX2275" t="s">
        <v>85</v>
      </c>
      <c r="AY2275" t="s">
        <v>85</v>
      </c>
      <c r="AZ2275" t="s">
        <v>85</v>
      </c>
      <c r="BA2275" t="s">
        <v>91</v>
      </c>
      <c r="BB2275" t="s">
        <v>614</v>
      </c>
      <c r="BC2275" t="s">
        <v>614</v>
      </c>
      <c r="BD2275" t="s">
        <v>85</v>
      </c>
      <c r="BE2275" t="s">
        <v>343</v>
      </c>
      <c r="BF2275" t="s">
        <v>614</v>
      </c>
      <c r="BG2275" t="s">
        <v>461</v>
      </c>
      <c r="BH2275" t="s">
        <v>243</v>
      </c>
      <c r="BI2275" t="s">
        <v>85</v>
      </c>
    </row>
    <row r="2276" spans="1:61" ht="14.45" hidden="1">
      <c r="A2276" t="s">
        <v>11691</v>
      </c>
      <c r="B2276" t="s">
        <v>98</v>
      </c>
      <c r="C2276" t="s">
        <v>85</v>
      </c>
      <c r="D2276" t="s">
        <v>85</v>
      </c>
      <c r="E2276" t="s">
        <v>135</v>
      </c>
      <c r="F2276" t="s">
        <v>136</v>
      </c>
      <c r="G2276" t="s">
        <v>67</v>
      </c>
      <c r="H2276" t="s">
        <v>99</v>
      </c>
      <c r="I2276" t="s">
        <v>69</v>
      </c>
      <c r="J2276" t="s">
        <v>293</v>
      </c>
      <c r="K2276" t="s">
        <v>294</v>
      </c>
      <c r="L2276" t="s">
        <v>295</v>
      </c>
      <c r="M2276" t="s">
        <v>11692</v>
      </c>
      <c r="N2276" t="s">
        <v>11693</v>
      </c>
      <c r="O2276" s="34">
        <v>45735</v>
      </c>
      <c r="P2276" s="39">
        <v>0.58125000000000004</v>
      </c>
      <c r="Q2276" s="34">
        <v>45736</v>
      </c>
      <c r="R2276" s="39">
        <v>0.81666666666666665</v>
      </c>
      <c r="S2276" t="s">
        <v>75</v>
      </c>
      <c r="T2276" t="s">
        <v>76</v>
      </c>
      <c r="U2276" t="s">
        <v>77</v>
      </c>
      <c r="V2276" t="s">
        <v>78</v>
      </c>
      <c r="W2276" t="s">
        <v>78</v>
      </c>
      <c r="X2276" t="s">
        <v>79</v>
      </c>
      <c r="Y2276" t="s">
        <v>566</v>
      </c>
      <c r="Z2276" t="s">
        <v>211</v>
      </c>
      <c r="AA2276" t="s">
        <v>107</v>
      </c>
      <c r="AB2276" t="s">
        <v>83</v>
      </c>
      <c r="AC2276" s="5" t="s">
        <v>2244</v>
      </c>
      <c r="AD2276" s="9" t="s">
        <v>2244</v>
      </c>
      <c r="AE2276" t="s">
        <v>11691</v>
      </c>
      <c r="AF2276" t="s">
        <v>85</v>
      </c>
      <c r="AG2276" t="s">
        <v>85</v>
      </c>
      <c r="AH2276" t="s">
        <v>85</v>
      </c>
      <c r="AI2276" t="s">
        <v>85</v>
      </c>
      <c r="AJ2276" t="s">
        <v>11691</v>
      </c>
      <c r="AK2276" t="s">
        <v>86</v>
      </c>
      <c r="AL2276" t="s">
        <v>229</v>
      </c>
      <c r="AM2276" t="s">
        <v>7449</v>
      </c>
      <c r="AN2276" t="s">
        <v>7449</v>
      </c>
      <c r="AO2276" t="s">
        <v>337</v>
      </c>
      <c r="AP2276" t="s">
        <v>108</v>
      </c>
      <c r="AQ2276" t="s">
        <v>109</v>
      </c>
      <c r="AR2276" t="s">
        <v>110</v>
      </c>
      <c r="AS2276" t="s">
        <v>9148</v>
      </c>
      <c r="AT2276" t="s">
        <v>93</v>
      </c>
      <c r="AU2276" t="s">
        <v>94</v>
      </c>
      <c r="AV2276" t="s">
        <v>145</v>
      </c>
      <c r="AW2276" t="s">
        <v>85</v>
      </c>
      <c r="AX2276" t="s">
        <v>85</v>
      </c>
      <c r="AY2276" t="s">
        <v>85</v>
      </c>
      <c r="AZ2276" t="s">
        <v>85</v>
      </c>
      <c r="BA2276" t="s">
        <v>11694</v>
      </c>
      <c r="BB2276" t="s">
        <v>11695</v>
      </c>
      <c r="BC2276" t="s">
        <v>11696</v>
      </c>
      <c r="BD2276" t="s">
        <v>85</v>
      </c>
      <c r="BE2276" t="s">
        <v>85</v>
      </c>
      <c r="BF2276" t="s">
        <v>11696</v>
      </c>
      <c r="BG2276" t="s">
        <v>11697</v>
      </c>
      <c r="BH2276" t="s">
        <v>86</v>
      </c>
      <c r="BI2276" t="s">
        <v>85</v>
      </c>
    </row>
    <row r="2277" spans="1:61" ht="14.45" hidden="1">
      <c r="A2277" t="s">
        <v>11698</v>
      </c>
      <c r="B2277" t="s">
        <v>365</v>
      </c>
      <c r="C2277" t="s">
        <v>85</v>
      </c>
      <c r="D2277" t="s">
        <v>85</v>
      </c>
      <c r="E2277" t="s">
        <v>65</v>
      </c>
      <c r="F2277" t="s">
        <v>66</v>
      </c>
      <c r="G2277" t="s">
        <v>67</v>
      </c>
      <c r="H2277" t="s">
        <v>304</v>
      </c>
      <c r="I2277" t="s">
        <v>305</v>
      </c>
      <c r="J2277" t="s">
        <v>70</v>
      </c>
      <c r="K2277" t="s">
        <v>71</v>
      </c>
      <c r="L2277" t="s">
        <v>72</v>
      </c>
      <c r="M2277" t="s">
        <v>11699</v>
      </c>
      <c r="N2277" t="s">
        <v>11700</v>
      </c>
      <c r="O2277" s="34">
        <v>45735</v>
      </c>
      <c r="P2277" s="39">
        <v>0.58194444444444449</v>
      </c>
      <c r="Q2277" s="34">
        <v>45735</v>
      </c>
      <c r="R2277" s="39">
        <v>0.59791666666666665</v>
      </c>
      <c r="S2277" t="s">
        <v>75</v>
      </c>
      <c r="T2277" t="s">
        <v>141</v>
      </c>
      <c r="U2277" t="s">
        <v>77</v>
      </c>
      <c r="V2277" t="s">
        <v>78</v>
      </c>
      <c r="W2277" t="s">
        <v>78</v>
      </c>
      <c r="X2277" t="s">
        <v>79</v>
      </c>
      <c r="Y2277" t="s">
        <v>80</v>
      </c>
      <c r="Z2277" t="s">
        <v>211</v>
      </c>
      <c r="AA2277" t="s">
        <v>82</v>
      </c>
      <c r="AB2277" t="s">
        <v>83</v>
      </c>
      <c r="AC2277" s="5" t="s">
        <v>2244</v>
      </c>
      <c r="AD2277" s="9" t="s">
        <v>2244</v>
      </c>
      <c r="AE2277" t="s">
        <v>11698</v>
      </c>
      <c r="AF2277" t="s">
        <v>85</v>
      </c>
      <c r="AG2277" t="s">
        <v>85</v>
      </c>
      <c r="AH2277" t="s">
        <v>85</v>
      </c>
      <c r="AI2277" t="s">
        <v>85</v>
      </c>
      <c r="AJ2277" t="s">
        <v>11698</v>
      </c>
      <c r="AK2277" t="s">
        <v>243</v>
      </c>
      <c r="AL2277" t="s">
        <v>229</v>
      </c>
      <c r="AM2277" t="s">
        <v>7449</v>
      </c>
      <c r="AN2277" t="s">
        <v>7449</v>
      </c>
      <c r="AO2277" t="s">
        <v>229</v>
      </c>
      <c r="AP2277" t="s">
        <v>108</v>
      </c>
      <c r="AQ2277" t="s">
        <v>308</v>
      </c>
      <c r="AR2277" t="s">
        <v>110</v>
      </c>
      <c r="AS2277" t="s">
        <v>92</v>
      </c>
      <c r="AT2277" t="s">
        <v>93</v>
      </c>
      <c r="AU2277" t="s">
        <v>94</v>
      </c>
      <c r="AV2277" t="s">
        <v>95</v>
      </c>
      <c r="AW2277" t="s">
        <v>85</v>
      </c>
      <c r="AX2277" t="s">
        <v>85</v>
      </c>
      <c r="AY2277" t="s">
        <v>85</v>
      </c>
      <c r="AZ2277" t="s">
        <v>85</v>
      </c>
      <c r="BA2277" t="s">
        <v>91</v>
      </c>
      <c r="BB2277" t="s">
        <v>1780</v>
      </c>
      <c r="BC2277" t="s">
        <v>1780</v>
      </c>
      <c r="BD2277" t="s">
        <v>85</v>
      </c>
      <c r="BE2277" t="s">
        <v>343</v>
      </c>
      <c r="BF2277" t="s">
        <v>1780</v>
      </c>
      <c r="BG2277" t="s">
        <v>466</v>
      </c>
      <c r="BH2277" t="s">
        <v>243</v>
      </c>
      <c r="BI2277" t="s">
        <v>85</v>
      </c>
    </row>
    <row r="2278" spans="1:61" ht="14.45" hidden="1">
      <c r="A2278" t="s">
        <v>11701</v>
      </c>
      <c r="B2278" t="s">
        <v>501</v>
      </c>
      <c r="C2278" t="s">
        <v>85</v>
      </c>
      <c r="D2278" t="s">
        <v>85</v>
      </c>
      <c r="E2278" t="s">
        <v>677</v>
      </c>
      <c r="F2278" t="s">
        <v>678</v>
      </c>
      <c r="G2278" t="s">
        <v>150</v>
      </c>
      <c r="H2278" t="s">
        <v>2942</v>
      </c>
      <c r="I2278" t="s">
        <v>152</v>
      </c>
      <c r="J2278" t="s">
        <v>170</v>
      </c>
      <c r="K2278" t="s">
        <v>171</v>
      </c>
      <c r="L2278" t="s">
        <v>172</v>
      </c>
      <c r="M2278" t="s">
        <v>11702</v>
      </c>
      <c r="N2278" t="s">
        <v>85</v>
      </c>
      <c r="O2278" s="34">
        <v>45735</v>
      </c>
      <c r="P2278" s="39">
        <v>0.58402777777777781</v>
      </c>
      <c r="R2278" s="1"/>
      <c r="S2278" t="s">
        <v>680</v>
      </c>
      <c r="T2278" t="s">
        <v>141</v>
      </c>
      <c r="U2278" t="s">
        <v>681</v>
      </c>
      <c r="V2278" t="s">
        <v>682</v>
      </c>
      <c r="W2278" t="s">
        <v>683</v>
      </c>
      <c r="X2278" t="s">
        <v>79</v>
      </c>
      <c r="Y2278" t="s">
        <v>210</v>
      </c>
      <c r="Z2278" t="s">
        <v>82</v>
      </c>
      <c r="AA2278" t="s">
        <v>85</v>
      </c>
      <c r="AB2278" t="s">
        <v>176</v>
      </c>
      <c r="AC2278" s="5" t="s">
        <v>2244</v>
      </c>
      <c r="AD2278" s="9" t="s">
        <v>85</v>
      </c>
      <c r="AE2278" t="s">
        <v>11701</v>
      </c>
      <c r="AF2278" t="s">
        <v>85</v>
      </c>
      <c r="AG2278" t="s">
        <v>85</v>
      </c>
      <c r="AH2278" t="s">
        <v>85</v>
      </c>
      <c r="AI2278" t="s">
        <v>85</v>
      </c>
      <c r="AJ2278" t="s">
        <v>11701</v>
      </c>
      <c r="AK2278" t="s">
        <v>86</v>
      </c>
      <c r="AL2278" t="s">
        <v>229</v>
      </c>
      <c r="AM2278" t="s">
        <v>7449</v>
      </c>
      <c r="AN2278" t="s">
        <v>85</v>
      </c>
      <c r="AO2278" t="s">
        <v>85</v>
      </c>
      <c r="AP2278" t="s">
        <v>108</v>
      </c>
      <c r="AQ2278" t="s">
        <v>161</v>
      </c>
      <c r="AR2278" t="s">
        <v>110</v>
      </c>
      <c r="AS2278" t="s">
        <v>2945</v>
      </c>
      <c r="AT2278" t="s">
        <v>685</v>
      </c>
      <c r="AU2278" t="s">
        <v>686</v>
      </c>
      <c r="AV2278" t="s">
        <v>3048</v>
      </c>
      <c r="AW2278" t="s">
        <v>85</v>
      </c>
      <c r="AX2278" t="s">
        <v>85</v>
      </c>
      <c r="AY2278" t="s">
        <v>85</v>
      </c>
      <c r="AZ2278" t="s">
        <v>85</v>
      </c>
      <c r="BA2278" t="s">
        <v>85</v>
      </c>
      <c r="BB2278" t="s">
        <v>848</v>
      </c>
      <c r="BC2278" t="s">
        <v>11703</v>
      </c>
      <c r="BD2278" t="s">
        <v>85</v>
      </c>
      <c r="BE2278" t="s">
        <v>85</v>
      </c>
      <c r="BF2278" t="s">
        <v>11703</v>
      </c>
      <c r="BG2278" t="s">
        <v>11704</v>
      </c>
      <c r="BH2278" t="s">
        <v>86</v>
      </c>
      <c r="BI2278" t="s">
        <v>85</v>
      </c>
    </row>
    <row r="2279" spans="1:61" ht="14.45" hidden="1">
      <c r="A2279" t="s">
        <v>11705</v>
      </c>
      <c r="B2279" t="s">
        <v>501</v>
      </c>
      <c r="C2279" t="s">
        <v>85</v>
      </c>
      <c r="D2279" t="s">
        <v>85</v>
      </c>
      <c r="E2279" t="s">
        <v>65</v>
      </c>
      <c r="F2279" t="s">
        <v>66</v>
      </c>
      <c r="G2279" t="s">
        <v>150</v>
      </c>
      <c r="H2279" t="s">
        <v>1125</v>
      </c>
      <c r="I2279" t="s">
        <v>239</v>
      </c>
      <c r="J2279" t="s">
        <v>100</v>
      </c>
      <c r="K2279" t="s">
        <v>101</v>
      </c>
      <c r="L2279" t="s">
        <v>102</v>
      </c>
      <c r="M2279" t="s">
        <v>11706</v>
      </c>
      <c r="N2279" t="s">
        <v>11707</v>
      </c>
      <c r="O2279" s="34">
        <v>45735</v>
      </c>
      <c r="P2279" s="39">
        <v>0.60972222222222228</v>
      </c>
      <c r="Q2279" s="34">
        <v>45747</v>
      </c>
      <c r="R2279" s="39">
        <v>0.5756944444444444</v>
      </c>
      <c r="S2279" t="s">
        <v>75</v>
      </c>
      <c r="T2279" t="s">
        <v>141</v>
      </c>
      <c r="U2279" t="s">
        <v>77</v>
      </c>
      <c r="V2279" t="s">
        <v>78</v>
      </c>
      <c r="W2279" t="s">
        <v>78</v>
      </c>
      <c r="X2279" t="s">
        <v>79</v>
      </c>
      <c r="Y2279" t="s">
        <v>210</v>
      </c>
      <c r="Z2279" t="s">
        <v>82</v>
      </c>
      <c r="AA2279" t="s">
        <v>211</v>
      </c>
      <c r="AB2279" t="s">
        <v>83</v>
      </c>
      <c r="AC2279" s="5" t="s">
        <v>2244</v>
      </c>
      <c r="AD2279" s="9" t="s">
        <v>2244</v>
      </c>
      <c r="AE2279" t="s">
        <v>11705</v>
      </c>
      <c r="AF2279" t="s">
        <v>85</v>
      </c>
      <c r="AG2279" t="s">
        <v>85</v>
      </c>
      <c r="AH2279" t="s">
        <v>85</v>
      </c>
      <c r="AI2279" t="s">
        <v>85</v>
      </c>
      <c r="AJ2279" t="s">
        <v>11705</v>
      </c>
      <c r="AK2279" t="s">
        <v>86</v>
      </c>
      <c r="AL2279" t="s">
        <v>229</v>
      </c>
      <c r="AM2279" t="s">
        <v>7449</v>
      </c>
      <c r="AN2279" t="s">
        <v>9092</v>
      </c>
      <c r="AO2279" t="s">
        <v>89</v>
      </c>
      <c r="AP2279" t="s">
        <v>108</v>
      </c>
      <c r="AQ2279" t="s">
        <v>180</v>
      </c>
      <c r="AR2279" t="s">
        <v>110</v>
      </c>
      <c r="AS2279" t="s">
        <v>11708</v>
      </c>
      <c r="AT2279" t="s">
        <v>93</v>
      </c>
      <c r="AU2279" t="s">
        <v>94</v>
      </c>
      <c r="AV2279" t="s">
        <v>245</v>
      </c>
      <c r="AW2279" t="s">
        <v>85</v>
      </c>
      <c r="AX2279" t="s">
        <v>85</v>
      </c>
      <c r="AY2279" t="s">
        <v>85</v>
      </c>
      <c r="AZ2279" t="s">
        <v>2962</v>
      </c>
      <c r="BA2279" t="s">
        <v>3892</v>
      </c>
      <c r="BB2279" t="s">
        <v>2261</v>
      </c>
      <c r="BC2279" t="s">
        <v>2824</v>
      </c>
      <c r="BD2279" t="s">
        <v>85</v>
      </c>
      <c r="BE2279" t="s">
        <v>85</v>
      </c>
      <c r="BF2279" t="s">
        <v>11709</v>
      </c>
      <c r="BG2279" t="s">
        <v>11710</v>
      </c>
      <c r="BH2279" t="s">
        <v>86</v>
      </c>
      <c r="BI2279" t="s">
        <v>85</v>
      </c>
    </row>
    <row r="2280" spans="1:61" ht="14.45" hidden="1">
      <c r="A2280" t="s">
        <v>11711</v>
      </c>
      <c r="B2280" t="s">
        <v>290</v>
      </c>
      <c r="C2280" t="s">
        <v>91</v>
      </c>
      <c r="D2280" t="s">
        <v>91</v>
      </c>
      <c r="E2280" t="s">
        <v>135</v>
      </c>
      <c r="F2280" t="s">
        <v>136</v>
      </c>
      <c r="G2280" t="s">
        <v>67</v>
      </c>
      <c r="H2280" t="s">
        <v>366</v>
      </c>
      <c r="I2280" t="s">
        <v>590</v>
      </c>
      <c r="J2280" t="s">
        <v>293</v>
      </c>
      <c r="K2280" t="s">
        <v>294</v>
      </c>
      <c r="L2280" t="s">
        <v>295</v>
      </c>
      <c r="M2280" t="s">
        <v>11712</v>
      </c>
      <c r="N2280" t="s">
        <v>11713</v>
      </c>
      <c r="O2280" s="34">
        <v>45735</v>
      </c>
      <c r="P2280" s="39">
        <v>0.62430555555555556</v>
      </c>
      <c r="Q2280" s="34">
        <v>45737</v>
      </c>
      <c r="R2280" s="39">
        <v>0.39930555555555558</v>
      </c>
      <c r="S2280" t="s">
        <v>75</v>
      </c>
      <c r="T2280" t="s">
        <v>141</v>
      </c>
      <c r="U2280" t="s">
        <v>77</v>
      </c>
      <c r="V2280" t="s">
        <v>78</v>
      </c>
      <c r="W2280" t="s">
        <v>78</v>
      </c>
      <c r="X2280" t="s">
        <v>79</v>
      </c>
      <c r="Y2280" t="s">
        <v>67</v>
      </c>
      <c r="Z2280" t="s">
        <v>82</v>
      </c>
      <c r="AA2280" t="s">
        <v>143</v>
      </c>
      <c r="AB2280" t="s">
        <v>176</v>
      </c>
      <c r="AC2280" s="5" t="s">
        <v>2244</v>
      </c>
      <c r="AD2280" s="9" t="s">
        <v>2244</v>
      </c>
      <c r="AE2280" t="s">
        <v>11711</v>
      </c>
      <c r="AF2280" t="s">
        <v>85</v>
      </c>
      <c r="AG2280" t="s">
        <v>85</v>
      </c>
      <c r="AH2280" t="s">
        <v>85</v>
      </c>
      <c r="AI2280" t="s">
        <v>85</v>
      </c>
      <c r="AJ2280" t="s">
        <v>11711</v>
      </c>
      <c r="AK2280" t="s">
        <v>243</v>
      </c>
      <c r="AL2280" t="s">
        <v>229</v>
      </c>
      <c r="AM2280" t="s">
        <v>7449</v>
      </c>
      <c r="AN2280" t="s">
        <v>7449</v>
      </c>
      <c r="AO2280" t="s">
        <v>360</v>
      </c>
      <c r="AP2280" t="s">
        <v>108</v>
      </c>
      <c r="AQ2280" t="s">
        <v>298</v>
      </c>
      <c r="AR2280" t="s">
        <v>110</v>
      </c>
      <c r="AS2280" t="s">
        <v>299</v>
      </c>
      <c r="AT2280" t="s">
        <v>93</v>
      </c>
      <c r="AU2280" t="s">
        <v>94</v>
      </c>
      <c r="AV2280" t="s">
        <v>145</v>
      </c>
      <c r="AW2280" t="s">
        <v>85</v>
      </c>
      <c r="AX2280" t="s">
        <v>85</v>
      </c>
      <c r="AY2280" t="s">
        <v>85</v>
      </c>
      <c r="AZ2280" t="s">
        <v>85</v>
      </c>
      <c r="BA2280" t="s">
        <v>91</v>
      </c>
      <c r="BB2280" t="s">
        <v>4802</v>
      </c>
      <c r="BC2280" t="s">
        <v>11714</v>
      </c>
      <c r="BD2280" t="s">
        <v>85</v>
      </c>
      <c r="BE2280" t="s">
        <v>579</v>
      </c>
      <c r="BF2280" t="s">
        <v>11714</v>
      </c>
      <c r="BG2280" t="s">
        <v>11715</v>
      </c>
      <c r="BH2280" t="s">
        <v>86</v>
      </c>
      <c r="BI2280" t="s">
        <v>85</v>
      </c>
    </row>
    <row r="2281" spans="1:61" ht="14.45" hidden="1">
      <c r="A2281" t="s">
        <v>11716</v>
      </c>
      <c r="B2281" t="s">
        <v>290</v>
      </c>
      <c r="C2281" t="s">
        <v>91</v>
      </c>
      <c r="D2281" t="s">
        <v>91</v>
      </c>
      <c r="E2281" t="s">
        <v>135</v>
      </c>
      <c r="F2281" t="s">
        <v>136</v>
      </c>
      <c r="G2281" t="s">
        <v>67</v>
      </c>
      <c r="H2281" t="s">
        <v>1758</v>
      </c>
      <c r="I2281" t="s">
        <v>6446</v>
      </c>
      <c r="J2281" t="s">
        <v>479</v>
      </c>
      <c r="K2281" t="s">
        <v>480</v>
      </c>
      <c r="L2281" t="s">
        <v>481</v>
      </c>
      <c r="M2281" t="s">
        <v>11717</v>
      </c>
      <c r="N2281" t="s">
        <v>11718</v>
      </c>
      <c r="O2281" s="34">
        <v>45735</v>
      </c>
      <c r="P2281" s="39">
        <v>0.63680555555555551</v>
      </c>
      <c r="Q2281" s="34">
        <v>45737</v>
      </c>
      <c r="R2281" s="39">
        <v>0.40208333333333335</v>
      </c>
      <c r="S2281" t="s">
        <v>75</v>
      </c>
      <c r="T2281" t="s">
        <v>141</v>
      </c>
      <c r="U2281" t="s">
        <v>77</v>
      </c>
      <c r="V2281" t="s">
        <v>78</v>
      </c>
      <c r="W2281" t="s">
        <v>78</v>
      </c>
      <c r="X2281" t="s">
        <v>79</v>
      </c>
      <c r="Y2281" t="s">
        <v>67</v>
      </c>
      <c r="Z2281" t="s">
        <v>325</v>
      </c>
      <c r="AA2281" t="s">
        <v>143</v>
      </c>
      <c r="AB2281" t="s">
        <v>83</v>
      </c>
      <c r="AC2281" s="5" t="s">
        <v>2244</v>
      </c>
      <c r="AD2281" s="9" t="s">
        <v>2244</v>
      </c>
      <c r="AE2281" t="s">
        <v>11716</v>
      </c>
      <c r="AF2281" t="s">
        <v>85</v>
      </c>
      <c r="AG2281" t="s">
        <v>85</v>
      </c>
      <c r="AH2281" t="s">
        <v>85</v>
      </c>
      <c r="AI2281" t="s">
        <v>85</v>
      </c>
      <c r="AJ2281" t="s">
        <v>11716</v>
      </c>
      <c r="AK2281" t="s">
        <v>86</v>
      </c>
      <c r="AL2281" t="s">
        <v>229</v>
      </c>
      <c r="AM2281" t="s">
        <v>7449</v>
      </c>
      <c r="AN2281" t="s">
        <v>7449</v>
      </c>
      <c r="AO2281" t="s">
        <v>360</v>
      </c>
      <c r="AP2281" t="s">
        <v>108</v>
      </c>
      <c r="AQ2281" t="s">
        <v>298</v>
      </c>
      <c r="AR2281" t="s">
        <v>110</v>
      </c>
      <c r="AS2281" t="s">
        <v>4565</v>
      </c>
      <c r="AT2281" t="s">
        <v>93</v>
      </c>
      <c r="AU2281" t="s">
        <v>94</v>
      </c>
      <c r="AV2281" t="s">
        <v>145</v>
      </c>
      <c r="AW2281" t="s">
        <v>85</v>
      </c>
      <c r="AX2281" t="s">
        <v>85</v>
      </c>
      <c r="AY2281" t="s">
        <v>85</v>
      </c>
      <c r="AZ2281" t="s">
        <v>85</v>
      </c>
      <c r="BA2281" t="s">
        <v>91</v>
      </c>
      <c r="BB2281" t="s">
        <v>5634</v>
      </c>
      <c r="BC2281" t="s">
        <v>11719</v>
      </c>
      <c r="BD2281" t="s">
        <v>85</v>
      </c>
      <c r="BE2281" t="s">
        <v>146</v>
      </c>
      <c r="BF2281" t="s">
        <v>11719</v>
      </c>
      <c r="BG2281" t="s">
        <v>11720</v>
      </c>
      <c r="BH2281" t="s">
        <v>86</v>
      </c>
      <c r="BI2281" t="s">
        <v>85</v>
      </c>
    </row>
    <row r="2282" spans="1:61" ht="14.45" hidden="1">
      <c r="A2282" t="s">
        <v>11721</v>
      </c>
      <c r="B2282" t="s">
        <v>98</v>
      </c>
      <c r="C2282" t="s">
        <v>85</v>
      </c>
      <c r="D2282" t="s">
        <v>85</v>
      </c>
      <c r="E2282" t="s">
        <v>135</v>
      </c>
      <c r="F2282" t="s">
        <v>136</v>
      </c>
      <c r="G2282" t="s">
        <v>67</v>
      </c>
      <c r="H2282" t="s">
        <v>169</v>
      </c>
      <c r="I2282" t="s">
        <v>478</v>
      </c>
      <c r="J2282" t="s">
        <v>479</v>
      </c>
      <c r="K2282" t="s">
        <v>480</v>
      </c>
      <c r="L2282" t="s">
        <v>481</v>
      </c>
      <c r="M2282" t="s">
        <v>11722</v>
      </c>
      <c r="N2282" t="s">
        <v>85</v>
      </c>
      <c r="O2282" s="34">
        <v>45735</v>
      </c>
      <c r="P2282" s="39">
        <v>0.63749999999999996</v>
      </c>
      <c r="R2282" s="1"/>
      <c r="S2282" t="s">
        <v>716</v>
      </c>
      <c r="T2282" t="s">
        <v>76</v>
      </c>
      <c r="U2282" t="s">
        <v>681</v>
      </c>
      <c r="V2282" t="s">
        <v>78</v>
      </c>
      <c r="W2282" t="s">
        <v>78</v>
      </c>
      <c r="X2282" t="s">
        <v>79</v>
      </c>
      <c r="Y2282" t="s">
        <v>80</v>
      </c>
      <c r="Z2282" t="s">
        <v>325</v>
      </c>
      <c r="AA2282" t="s">
        <v>85</v>
      </c>
      <c r="AB2282" t="s">
        <v>83</v>
      </c>
      <c r="AC2282" s="5" t="s">
        <v>2244</v>
      </c>
      <c r="AD2282" s="9" t="s">
        <v>85</v>
      </c>
      <c r="AE2282" t="s">
        <v>11721</v>
      </c>
      <c r="AF2282" t="s">
        <v>85</v>
      </c>
      <c r="AG2282" t="s">
        <v>85</v>
      </c>
      <c r="AH2282" t="s">
        <v>85</v>
      </c>
      <c r="AI2282" t="s">
        <v>85</v>
      </c>
      <c r="AJ2282" t="s">
        <v>11721</v>
      </c>
      <c r="AK2282" t="s">
        <v>86</v>
      </c>
      <c r="AL2282" t="s">
        <v>229</v>
      </c>
      <c r="AM2282" t="s">
        <v>7449</v>
      </c>
      <c r="AN2282" t="s">
        <v>85</v>
      </c>
      <c r="AO2282" t="s">
        <v>85</v>
      </c>
      <c r="AP2282" t="s">
        <v>108</v>
      </c>
      <c r="AQ2282" t="s">
        <v>298</v>
      </c>
      <c r="AR2282" t="s">
        <v>110</v>
      </c>
      <c r="AS2282" t="s">
        <v>4565</v>
      </c>
      <c r="AT2282" t="s">
        <v>1652</v>
      </c>
      <c r="AU2282" t="s">
        <v>1653</v>
      </c>
      <c r="AV2282" t="s">
        <v>145</v>
      </c>
      <c r="AW2282" t="s">
        <v>85</v>
      </c>
      <c r="AX2282" t="s">
        <v>85</v>
      </c>
      <c r="AY2282" t="s">
        <v>85</v>
      </c>
      <c r="AZ2282" t="s">
        <v>85</v>
      </c>
      <c r="BA2282" t="s">
        <v>85</v>
      </c>
      <c r="BB2282" t="s">
        <v>11723</v>
      </c>
      <c r="BC2282" t="s">
        <v>11724</v>
      </c>
      <c r="BD2282" t="s">
        <v>85</v>
      </c>
      <c r="BE2282" t="s">
        <v>85</v>
      </c>
      <c r="BF2282" t="s">
        <v>11724</v>
      </c>
      <c r="BG2282" t="s">
        <v>11725</v>
      </c>
      <c r="BH2282" t="s">
        <v>86</v>
      </c>
      <c r="BI2282" t="s">
        <v>85</v>
      </c>
    </row>
    <row r="2283" spans="1:61" ht="14.45" hidden="1">
      <c r="A2283" t="s">
        <v>11726</v>
      </c>
      <c r="B2283" t="s">
        <v>5837</v>
      </c>
      <c r="C2283" t="s">
        <v>167</v>
      </c>
      <c r="D2283" t="s">
        <v>168</v>
      </c>
      <c r="E2283" t="s">
        <v>135</v>
      </c>
      <c r="F2283" t="s">
        <v>136</v>
      </c>
      <c r="G2283" t="s">
        <v>67</v>
      </c>
      <c r="H2283" t="s">
        <v>1197</v>
      </c>
      <c r="I2283" t="s">
        <v>478</v>
      </c>
      <c r="J2283" t="s">
        <v>479</v>
      </c>
      <c r="K2283" t="s">
        <v>480</v>
      </c>
      <c r="L2283" t="s">
        <v>481</v>
      </c>
      <c r="M2283" t="s">
        <v>11727</v>
      </c>
      <c r="N2283" t="s">
        <v>11728</v>
      </c>
      <c r="O2283" s="34">
        <v>45735</v>
      </c>
      <c r="P2283" s="39">
        <v>0.63958333333333328</v>
      </c>
      <c r="Q2283" s="34">
        <v>45754</v>
      </c>
      <c r="R2283" s="39">
        <v>0.50624999999999998</v>
      </c>
      <c r="S2283" t="s">
        <v>716</v>
      </c>
      <c r="T2283" t="s">
        <v>76</v>
      </c>
      <c r="U2283" t="s">
        <v>77</v>
      </c>
      <c r="V2283" t="s">
        <v>78</v>
      </c>
      <c r="W2283" t="s">
        <v>78</v>
      </c>
      <c r="X2283" t="s">
        <v>79</v>
      </c>
      <c r="Y2283" t="s">
        <v>80</v>
      </c>
      <c r="Z2283" t="s">
        <v>325</v>
      </c>
      <c r="AA2283" t="s">
        <v>159</v>
      </c>
      <c r="AB2283" t="s">
        <v>83</v>
      </c>
      <c r="AC2283" t="s">
        <v>2244</v>
      </c>
      <c r="AD2283" t="s">
        <v>9091</v>
      </c>
      <c r="AE2283" t="s">
        <v>11726</v>
      </c>
      <c r="AF2283" t="s">
        <v>85</v>
      </c>
      <c r="AG2283" t="s">
        <v>85</v>
      </c>
      <c r="AH2283" t="s">
        <v>85</v>
      </c>
      <c r="AI2283" t="s">
        <v>85</v>
      </c>
      <c r="AJ2283" t="s">
        <v>11726</v>
      </c>
      <c r="AK2283" t="s">
        <v>86</v>
      </c>
      <c r="AL2283" t="s">
        <v>229</v>
      </c>
      <c r="AM2283" t="s">
        <v>7449</v>
      </c>
      <c r="AN2283" t="s">
        <v>9626</v>
      </c>
      <c r="AO2283" t="s">
        <v>89</v>
      </c>
      <c r="AP2283" t="s">
        <v>108</v>
      </c>
      <c r="AQ2283" t="s">
        <v>298</v>
      </c>
      <c r="AR2283" t="s">
        <v>110</v>
      </c>
      <c r="AS2283" t="s">
        <v>4565</v>
      </c>
      <c r="AT2283" t="s">
        <v>256</v>
      </c>
      <c r="AU2283" t="s">
        <v>9093</v>
      </c>
      <c r="AV2283" t="s">
        <v>145</v>
      </c>
      <c r="AW2283" t="s">
        <v>85</v>
      </c>
      <c r="AX2283" t="s">
        <v>85</v>
      </c>
      <c r="AY2283" t="s">
        <v>85</v>
      </c>
      <c r="AZ2283" t="s">
        <v>85</v>
      </c>
      <c r="BA2283" t="s">
        <v>91</v>
      </c>
      <c r="BB2283" t="s">
        <v>11729</v>
      </c>
      <c r="BC2283" t="s">
        <v>11730</v>
      </c>
      <c r="BD2283" t="s">
        <v>85</v>
      </c>
      <c r="BE2283" t="s">
        <v>2369</v>
      </c>
      <c r="BF2283" t="s">
        <v>11730</v>
      </c>
      <c r="BG2283" t="s">
        <v>11731</v>
      </c>
      <c r="BH2283" t="s">
        <v>86</v>
      </c>
      <c r="BI2283" t="s">
        <v>85</v>
      </c>
    </row>
    <row r="2284" spans="1:61" ht="14.45" hidden="1">
      <c r="A2284" t="s">
        <v>11732</v>
      </c>
      <c r="B2284" t="s">
        <v>365</v>
      </c>
      <c r="C2284" t="s">
        <v>91</v>
      </c>
      <c r="D2284" t="s">
        <v>91</v>
      </c>
      <c r="E2284" t="s">
        <v>135</v>
      </c>
      <c r="F2284" t="s">
        <v>136</v>
      </c>
      <c r="G2284" t="s">
        <v>67</v>
      </c>
      <c r="H2284" t="s">
        <v>137</v>
      </c>
      <c r="I2284" t="s">
        <v>667</v>
      </c>
      <c r="J2284" t="s">
        <v>205</v>
      </c>
      <c r="K2284" t="s">
        <v>206</v>
      </c>
      <c r="L2284" t="s">
        <v>207</v>
      </c>
      <c r="M2284" t="s">
        <v>11733</v>
      </c>
      <c r="N2284" t="s">
        <v>11734</v>
      </c>
      <c r="O2284" s="34">
        <v>45735</v>
      </c>
      <c r="P2284" s="39">
        <v>0.64652777777777781</v>
      </c>
      <c r="Q2284" s="34">
        <v>45735</v>
      </c>
      <c r="R2284" s="39">
        <v>0.65694444444444444</v>
      </c>
      <c r="S2284" t="s">
        <v>75</v>
      </c>
      <c r="T2284" t="s">
        <v>141</v>
      </c>
      <c r="U2284" t="s">
        <v>77</v>
      </c>
      <c r="V2284" t="s">
        <v>78</v>
      </c>
      <c r="W2284" t="s">
        <v>78</v>
      </c>
      <c r="X2284" t="s">
        <v>79</v>
      </c>
      <c r="Y2284" t="s">
        <v>4466</v>
      </c>
      <c r="Z2284" t="s">
        <v>325</v>
      </c>
      <c r="AA2284" t="s">
        <v>325</v>
      </c>
      <c r="AB2284" t="s">
        <v>176</v>
      </c>
      <c r="AC2284" s="5" t="s">
        <v>2244</v>
      </c>
      <c r="AD2284" s="9" t="s">
        <v>2244</v>
      </c>
      <c r="AE2284" t="s">
        <v>11732</v>
      </c>
      <c r="AF2284" t="s">
        <v>85</v>
      </c>
      <c r="AG2284" t="s">
        <v>85</v>
      </c>
      <c r="AH2284" t="s">
        <v>85</v>
      </c>
      <c r="AI2284" t="s">
        <v>85</v>
      </c>
      <c r="AJ2284" t="s">
        <v>11732</v>
      </c>
      <c r="AK2284" t="s">
        <v>86</v>
      </c>
      <c r="AL2284" t="s">
        <v>229</v>
      </c>
      <c r="AM2284" t="s">
        <v>7449</v>
      </c>
      <c r="AN2284" t="s">
        <v>7449</v>
      </c>
      <c r="AO2284" t="s">
        <v>229</v>
      </c>
      <c r="AP2284" t="s">
        <v>108</v>
      </c>
      <c r="AQ2284" t="s">
        <v>298</v>
      </c>
      <c r="AR2284" t="s">
        <v>110</v>
      </c>
      <c r="AS2284" t="s">
        <v>3319</v>
      </c>
      <c r="AT2284" t="s">
        <v>93</v>
      </c>
      <c r="AU2284" t="s">
        <v>94</v>
      </c>
      <c r="AV2284" t="s">
        <v>145</v>
      </c>
      <c r="AW2284" t="s">
        <v>85</v>
      </c>
      <c r="AX2284" t="s">
        <v>85</v>
      </c>
      <c r="AY2284" t="s">
        <v>85</v>
      </c>
      <c r="AZ2284" t="s">
        <v>85</v>
      </c>
      <c r="BA2284" t="s">
        <v>246</v>
      </c>
      <c r="BB2284" t="s">
        <v>1496</v>
      </c>
      <c r="BC2284" t="s">
        <v>167</v>
      </c>
      <c r="BD2284" t="s">
        <v>85</v>
      </c>
      <c r="BE2284" t="s">
        <v>343</v>
      </c>
      <c r="BF2284" t="s">
        <v>167</v>
      </c>
      <c r="BG2284" t="s">
        <v>2509</v>
      </c>
      <c r="BH2284" t="s">
        <v>86</v>
      </c>
      <c r="BI2284" t="s">
        <v>85</v>
      </c>
    </row>
    <row r="2285" spans="1:61" ht="14.45" hidden="1">
      <c r="A2285" t="s">
        <v>11735</v>
      </c>
      <c r="B2285" t="s">
        <v>132</v>
      </c>
      <c r="C2285" t="s">
        <v>133</v>
      </c>
      <c r="D2285" t="s">
        <v>134</v>
      </c>
      <c r="E2285" t="s">
        <v>135</v>
      </c>
      <c r="F2285" t="s">
        <v>136</v>
      </c>
      <c r="G2285" t="s">
        <v>67</v>
      </c>
      <c r="H2285" t="s">
        <v>399</v>
      </c>
      <c r="I2285" t="s">
        <v>152</v>
      </c>
      <c r="J2285" t="s">
        <v>222</v>
      </c>
      <c r="K2285" t="s">
        <v>223</v>
      </c>
      <c r="L2285" t="s">
        <v>224</v>
      </c>
      <c r="M2285" t="s">
        <v>11736</v>
      </c>
      <c r="N2285" t="s">
        <v>11737</v>
      </c>
      <c r="O2285" s="34">
        <v>45735</v>
      </c>
      <c r="P2285" s="39">
        <v>0.66319444444444442</v>
      </c>
      <c r="Q2285" s="34">
        <v>45736</v>
      </c>
      <c r="R2285" s="39">
        <v>0.47152777777777777</v>
      </c>
      <c r="S2285" t="s">
        <v>75</v>
      </c>
      <c r="T2285" t="s">
        <v>141</v>
      </c>
      <c r="U2285" t="s">
        <v>77</v>
      </c>
      <c r="V2285" t="s">
        <v>78</v>
      </c>
      <c r="W2285" t="s">
        <v>78</v>
      </c>
      <c r="X2285" t="s">
        <v>79</v>
      </c>
      <c r="Y2285" t="s">
        <v>67</v>
      </c>
      <c r="Z2285" t="s">
        <v>325</v>
      </c>
      <c r="AA2285" t="s">
        <v>175</v>
      </c>
      <c r="AB2285" t="s">
        <v>83</v>
      </c>
      <c r="AC2285" s="5" t="s">
        <v>2244</v>
      </c>
      <c r="AD2285" s="9" t="s">
        <v>2244</v>
      </c>
      <c r="AE2285" t="s">
        <v>11735</v>
      </c>
      <c r="AF2285" t="s">
        <v>85</v>
      </c>
      <c r="AG2285" t="s">
        <v>85</v>
      </c>
      <c r="AH2285" t="s">
        <v>85</v>
      </c>
      <c r="AI2285" t="s">
        <v>85</v>
      </c>
      <c r="AJ2285" t="s">
        <v>11735</v>
      </c>
      <c r="AK2285" t="s">
        <v>86</v>
      </c>
      <c r="AL2285" t="s">
        <v>229</v>
      </c>
      <c r="AM2285" t="s">
        <v>7449</v>
      </c>
      <c r="AN2285" t="s">
        <v>7449</v>
      </c>
      <c r="AO2285" t="s">
        <v>337</v>
      </c>
      <c r="AP2285" t="s">
        <v>108</v>
      </c>
      <c r="AQ2285" t="s">
        <v>298</v>
      </c>
      <c r="AR2285" t="s">
        <v>110</v>
      </c>
      <c r="AS2285" t="s">
        <v>1293</v>
      </c>
      <c r="AT2285" t="s">
        <v>93</v>
      </c>
      <c r="AU2285" t="s">
        <v>94</v>
      </c>
      <c r="AV2285" t="s">
        <v>145</v>
      </c>
      <c r="AW2285" t="s">
        <v>85</v>
      </c>
      <c r="AX2285" t="s">
        <v>85</v>
      </c>
      <c r="AY2285" t="s">
        <v>85</v>
      </c>
      <c r="AZ2285" t="s">
        <v>85</v>
      </c>
      <c r="BA2285" t="s">
        <v>91</v>
      </c>
      <c r="BB2285" t="s">
        <v>2342</v>
      </c>
      <c r="BC2285" t="s">
        <v>8112</v>
      </c>
      <c r="BD2285" t="s">
        <v>85</v>
      </c>
      <c r="BE2285" t="s">
        <v>311</v>
      </c>
      <c r="BF2285" t="s">
        <v>8112</v>
      </c>
      <c r="BG2285" t="s">
        <v>11738</v>
      </c>
      <c r="BH2285" t="s">
        <v>86</v>
      </c>
      <c r="BI2285" t="s">
        <v>85</v>
      </c>
    </row>
    <row r="2286" spans="1:61" ht="14.45" hidden="1">
      <c r="A2286" t="s">
        <v>11739</v>
      </c>
      <c r="B2286" t="s">
        <v>149</v>
      </c>
      <c r="C2286" t="s">
        <v>85</v>
      </c>
      <c r="D2286" t="s">
        <v>85</v>
      </c>
      <c r="E2286" t="s">
        <v>65</v>
      </c>
      <c r="F2286" t="s">
        <v>66</v>
      </c>
      <c r="G2286" t="s">
        <v>150</v>
      </c>
      <c r="H2286" t="s">
        <v>541</v>
      </c>
      <c r="I2286" t="s">
        <v>860</v>
      </c>
      <c r="J2286" t="s">
        <v>100</v>
      </c>
      <c r="K2286" t="s">
        <v>101</v>
      </c>
      <c r="L2286" t="s">
        <v>102</v>
      </c>
      <c r="M2286" t="s">
        <v>11740</v>
      </c>
      <c r="N2286" t="s">
        <v>11741</v>
      </c>
      <c r="O2286" s="34">
        <v>45735</v>
      </c>
      <c r="P2286" s="39">
        <v>0.66388888888888886</v>
      </c>
      <c r="Q2286" s="34">
        <v>45744</v>
      </c>
      <c r="R2286" s="39">
        <v>0.46458333333333335</v>
      </c>
      <c r="S2286" t="s">
        <v>75</v>
      </c>
      <c r="T2286" t="s">
        <v>141</v>
      </c>
      <c r="U2286" t="s">
        <v>77</v>
      </c>
      <c r="V2286" t="s">
        <v>78</v>
      </c>
      <c r="W2286" t="s">
        <v>78</v>
      </c>
      <c r="X2286" t="s">
        <v>79</v>
      </c>
      <c r="Y2286" t="s">
        <v>158</v>
      </c>
      <c r="Z2286" t="s">
        <v>325</v>
      </c>
      <c r="AA2286" t="s">
        <v>175</v>
      </c>
      <c r="AB2286" t="s">
        <v>83</v>
      </c>
      <c r="AC2286" s="5" t="s">
        <v>2244</v>
      </c>
      <c r="AD2286" s="9" t="s">
        <v>2244</v>
      </c>
      <c r="AE2286" t="s">
        <v>11739</v>
      </c>
      <c r="AF2286" t="s">
        <v>85</v>
      </c>
      <c r="AG2286" t="s">
        <v>85</v>
      </c>
      <c r="AH2286" t="s">
        <v>85</v>
      </c>
      <c r="AI2286" t="s">
        <v>85</v>
      </c>
      <c r="AJ2286" t="s">
        <v>11739</v>
      </c>
      <c r="AK2286" t="s">
        <v>243</v>
      </c>
      <c r="AL2286" t="s">
        <v>229</v>
      </c>
      <c r="AM2286" t="s">
        <v>7449</v>
      </c>
      <c r="AN2286" t="s">
        <v>10095</v>
      </c>
      <c r="AO2286" t="s">
        <v>360</v>
      </c>
      <c r="AP2286" t="s">
        <v>108</v>
      </c>
      <c r="AQ2286" t="s">
        <v>180</v>
      </c>
      <c r="AR2286" t="s">
        <v>110</v>
      </c>
      <c r="AS2286" t="s">
        <v>8687</v>
      </c>
      <c r="AT2286" t="s">
        <v>182</v>
      </c>
      <c r="AU2286" t="s">
        <v>183</v>
      </c>
      <c r="AV2286" t="s">
        <v>245</v>
      </c>
      <c r="AW2286" t="s">
        <v>85</v>
      </c>
      <c r="AX2286" t="s">
        <v>85</v>
      </c>
      <c r="AY2286" t="s">
        <v>85</v>
      </c>
      <c r="AZ2286" t="s">
        <v>5466</v>
      </c>
      <c r="BA2286" t="s">
        <v>2640</v>
      </c>
      <c r="BB2286" t="s">
        <v>1683</v>
      </c>
      <c r="BC2286" t="s">
        <v>498</v>
      </c>
      <c r="BD2286" t="s">
        <v>85</v>
      </c>
      <c r="BE2286" t="s">
        <v>85</v>
      </c>
      <c r="BF2286" t="s">
        <v>11742</v>
      </c>
      <c r="BG2286" t="s">
        <v>11743</v>
      </c>
      <c r="BH2286" t="s">
        <v>86</v>
      </c>
      <c r="BI2286" t="s">
        <v>85</v>
      </c>
    </row>
    <row r="2287" spans="1:61" ht="14.45" hidden="1">
      <c r="A2287" t="s">
        <v>11744</v>
      </c>
      <c r="B2287" t="s">
        <v>5837</v>
      </c>
      <c r="C2287" t="s">
        <v>167</v>
      </c>
      <c r="D2287" t="s">
        <v>168</v>
      </c>
      <c r="E2287" t="s">
        <v>65</v>
      </c>
      <c r="F2287" t="s">
        <v>66</v>
      </c>
      <c r="G2287" t="s">
        <v>150</v>
      </c>
      <c r="H2287" t="s">
        <v>10997</v>
      </c>
      <c r="I2287" t="s">
        <v>239</v>
      </c>
      <c r="J2287" t="s">
        <v>293</v>
      </c>
      <c r="K2287" t="s">
        <v>294</v>
      </c>
      <c r="L2287" t="s">
        <v>295</v>
      </c>
      <c r="M2287" t="s">
        <v>11745</v>
      </c>
      <c r="N2287" t="s">
        <v>11746</v>
      </c>
      <c r="O2287" s="34">
        <v>45735</v>
      </c>
      <c r="P2287" s="39">
        <v>0.66666666666666663</v>
      </c>
      <c r="Q2287" s="34">
        <v>45735</v>
      </c>
      <c r="R2287" s="39">
        <v>0.66874999999999996</v>
      </c>
      <c r="S2287" t="s">
        <v>75</v>
      </c>
      <c r="T2287" t="s">
        <v>141</v>
      </c>
      <c r="U2287" t="s">
        <v>77</v>
      </c>
      <c r="V2287" t="s">
        <v>78</v>
      </c>
      <c r="W2287" t="s">
        <v>78</v>
      </c>
      <c r="X2287" t="s">
        <v>79</v>
      </c>
      <c r="Y2287" t="s">
        <v>80</v>
      </c>
      <c r="Z2287" t="s">
        <v>242</v>
      </c>
      <c r="AA2287" t="s">
        <v>242</v>
      </c>
      <c r="AB2287" t="s">
        <v>83</v>
      </c>
      <c r="AC2287" s="5" t="s">
        <v>2244</v>
      </c>
      <c r="AD2287" s="9" t="s">
        <v>2244</v>
      </c>
      <c r="AE2287" t="s">
        <v>11744</v>
      </c>
      <c r="AF2287" t="s">
        <v>85</v>
      </c>
      <c r="AG2287" t="s">
        <v>177</v>
      </c>
      <c r="AH2287" t="s">
        <v>178</v>
      </c>
      <c r="AI2287" t="s">
        <v>179</v>
      </c>
      <c r="AJ2287" t="s">
        <v>11744</v>
      </c>
      <c r="AK2287" t="s">
        <v>86</v>
      </c>
      <c r="AL2287" t="s">
        <v>229</v>
      </c>
      <c r="AM2287" t="s">
        <v>7449</v>
      </c>
      <c r="AN2287" t="s">
        <v>7449</v>
      </c>
      <c r="AO2287" t="s">
        <v>229</v>
      </c>
      <c r="AP2287" t="s">
        <v>108</v>
      </c>
      <c r="AQ2287" t="s">
        <v>180</v>
      </c>
      <c r="AR2287" t="s">
        <v>110</v>
      </c>
      <c r="AS2287" t="s">
        <v>620</v>
      </c>
      <c r="AT2287" t="s">
        <v>182</v>
      </c>
      <c r="AU2287" t="s">
        <v>183</v>
      </c>
      <c r="AV2287" t="s">
        <v>245</v>
      </c>
      <c r="AW2287" t="s">
        <v>85</v>
      </c>
      <c r="AX2287" t="s">
        <v>85</v>
      </c>
      <c r="AY2287" t="s">
        <v>85</v>
      </c>
      <c r="AZ2287" t="s">
        <v>85</v>
      </c>
      <c r="BA2287" t="s">
        <v>91</v>
      </c>
      <c r="BB2287" t="s">
        <v>232</v>
      </c>
      <c r="BC2287" t="s">
        <v>232</v>
      </c>
      <c r="BD2287" t="s">
        <v>85</v>
      </c>
      <c r="BE2287" t="s">
        <v>133</v>
      </c>
      <c r="BF2287" t="s">
        <v>232</v>
      </c>
      <c r="BG2287" t="s">
        <v>11747</v>
      </c>
      <c r="BH2287" t="s">
        <v>86</v>
      </c>
      <c r="BI2287" t="s">
        <v>85</v>
      </c>
    </row>
    <row r="2288" spans="1:61" ht="14.45" hidden="1">
      <c r="A2288" t="s">
        <v>11748</v>
      </c>
      <c r="B2288" t="s">
        <v>303</v>
      </c>
      <c r="C2288" t="s">
        <v>63</v>
      </c>
      <c r="D2288" t="s">
        <v>64</v>
      </c>
      <c r="E2288" t="s">
        <v>135</v>
      </c>
      <c r="F2288" t="s">
        <v>136</v>
      </c>
      <c r="G2288" t="s">
        <v>67</v>
      </c>
      <c r="H2288" t="s">
        <v>169</v>
      </c>
      <c r="I2288" t="s">
        <v>69</v>
      </c>
      <c r="J2288" t="s">
        <v>293</v>
      </c>
      <c r="K2288" t="s">
        <v>294</v>
      </c>
      <c r="L2288" t="s">
        <v>295</v>
      </c>
      <c r="M2288" t="s">
        <v>11749</v>
      </c>
      <c r="N2288" t="s">
        <v>11750</v>
      </c>
      <c r="O2288" s="34">
        <v>45735</v>
      </c>
      <c r="P2288" s="39">
        <v>0.66736111111111107</v>
      </c>
      <c r="Q2288" s="34">
        <v>45735</v>
      </c>
      <c r="R2288" s="39">
        <v>0.73750000000000004</v>
      </c>
      <c r="S2288" t="s">
        <v>75</v>
      </c>
      <c r="T2288" t="s">
        <v>141</v>
      </c>
      <c r="U2288" t="s">
        <v>77</v>
      </c>
      <c r="V2288" t="s">
        <v>78</v>
      </c>
      <c r="W2288" t="s">
        <v>78</v>
      </c>
      <c r="X2288" t="s">
        <v>79</v>
      </c>
      <c r="Y2288" t="s">
        <v>80</v>
      </c>
      <c r="Z2288" t="s">
        <v>242</v>
      </c>
      <c r="AA2288" t="s">
        <v>227</v>
      </c>
      <c r="AB2288" t="s">
        <v>83</v>
      </c>
      <c r="AC2288" s="5" t="s">
        <v>2244</v>
      </c>
      <c r="AD2288" s="9" t="s">
        <v>2244</v>
      </c>
      <c r="AE2288" t="s">
        <v>11748</v>
      </c>
      <c r="AF2288" t="s">
        <v>11751</v>
      </c>
      <c r="AG2288" t="s">
        <v>85</v>
      </c>
      <c r="AH2288" t="s">
        <v>85</v>
      </c>
      <c r="AI2288" t="s">
        <v>85</v>
      </c>
      <c r="AJ2288" t="s">
        <v>85</v>
      </c>
      <c r="AK2288" t="s">
        <v>85</v>
      </c>
      <c r="AL2288" t="s">
        <v>85</v>
      </c>
      <c r="AM2288" t="s">
        <v>85</v>
      </c>
      <c r="AN2288" t="s">
        <v>85</v>
      </c>
      <c r="AO2288" t="s">
        <v>85</v>
      </c>
      <c r="AP2288" t="s">
        <v>85</v>
      </c>
      <c r="AQ2288" t="s">
        <v>85</v>
      </c>
      <c r="AR2288" t="s">
        <v>85</v>
      </c>
      <c r="AS2288" t="s">
        <v>85</v>
      </c>
      <c r="AT2288" t="s">
        <v>85</v>
      </c>
      <c r="AU2288" t="s">
        <v>85</v>
      </c>
      <c r="AV2288" t="s">
        <v>85</v>
      </c>
      <c r="AW2288" t="s">
        <v>85</v>
      </c>
      <c r="AX2288" t="s">
        <v>85</v>
      </c>
      <c r="AY2288" t="s">
        <v>85</v>
      </c>
      <c r="AZ2288" t="s">
        <v>85</v>
      </c>
      <c r="BA2288" t="s">
        <v>85</v>
      </c>
      <c r="BB2288" t="s">
        <v>85</v>
      </c>
      <c r="BC2288" t="s">
        <v>85</v>
      </c>
      <c r="BD2288" t="s">
        <v>85</v>
      </c>
      <c r="BE2288" t="s">
        <v>85</v>
      </c>
      <c r="BF2288" t="s">
        <v>85</v>
      </c>
      <c r="BG2288" t="s">
        <v>85</v>
      </c>
      <c r="BH2288" t="s">
        <v>85</v>
      </c>
      <c r="BI2288" t="s">
        <v>85</v>
      </c>
    </row>
    <row r="2289" spans="1:61" ht="14.45" hidden="1">
      <c r="A2289" t="s">
        <v>11752</v>
      </c>
      <c r="B2289" t="s">
        <v>85</v>
      </c>
      <c r="C2289" t="s">
        <v>85</v>
      </c>
      <c r="D2289" t="s">
        <v>85</v>
      </c>
      <c r="E2289" t="s">
        <v>85</v>
      </c>
      <c r="F2289" t="s">
        <v>85</v>
      </c>
      <c r="G2289" t="s">
        <v>85</v>
      </c>
      <c r="H2289" t="s">
        <v>85</v>
      </c>
      <c r="I2289" t="s">
        <v>85</v>
      </c>
      <c r="J2289" t="s">
        <v>85</v>
      </c>
      <c r="K2289" t="s">
        <v>85</v>
      </c>
      <c r="L2289" t="s">
        <v>85</v>
      </c>
      <c r="M2289" t="s">
        <v>85</v>
      </c>
      <c r="N2289" t="s">
        <v>85</v>
      </c>
      <c r="P2289" s="34"/>
      <c r="R2289" s="1"/>
      <c r="S2289" t="s">
        <v>85</v>
      </c>
      <c r="T2289" t="s">
        <v>85</v>
      </c>
      <c r="U2289" t="s">
        <v>85</v>
      </c>
      <c r="V2289" t="s">
        <v>85</v>
      </c>
      <c r="W2289" t="s">
        <v>85</v>
      </c>
      <c r="X2289" t="s">
        <v>85</v>
      </c>
      <c r="Y2289" t="s">
        <v>85</v>
      </c>
      <c r="Z2289" t="s">
        <v>85</v>
      </c>
      <c r="AA2289" t="s">
        <v>85</v>
      </c>
      <c r="AB2289" t="s">
        <v>85</v>
      </c>
      <c r="AC2289" t="s">
        <v>85</v>
      </c>
      <c r="AD2289" s="9" t="s">
        <v>85</v>
      </c>
      <c r="AE2289" t="s">
        <v>85</v>
      </c>
      <c r="AF2289" t="s">
        <v>85</v>
      </c>
      <c r="AG2289" t="s">
        <v>85</v>
      </c>
      <c r="AH2289" t="s">
        <v>85</v>
      </c>
      <c r="AI2289" t="s">
        <v>85</v>
      </c>
      <c r="AJ2289" t="s">
        <v>85</v>
      </c>
      <c r="AK2289" t="s">
        <v>85</v>
      </c>
      <c r="AL2289" t="s">
        <v>85</v>
      </c>
      <c r="AM2289" t="s">
        <v>85</v>
      </c>
      <c r="AN2289" t="s">
        <v>85</v>
      </c>
      <c r="AO2289" t="s">
        <v>85</v>
      </c>
      <c r="AP2289" t="s">
        <v>85</v>
      </c>
      <c r="AQ2289" t="s">
        <v>85</v>
      </c>
      <c r="AR2289" t="s">
        <v>85</v>
      </c>
      <c r="AS2289" t="s">
        <v>85</v>
      </c>
      <c r="AT2289" t="s">
        <v>85</v>
      </c>
      <c r="AU2289" t="s">
        <v>85</v>
      </c>
      <c r="AV2289" t="s">
        <v>85</v>
      </c>
      <c r="AW2289" t="s">
        <v>85</v>
      </c>
      <c r="AX2289" t="s">
        <v>85</v>
      </c>
      <c r="AY2289" t="s">
        <v>85</v>
      </c>
      <c r="AZ2289" t="s">
        <v>85</v>
      </c>
      <c r="BA2289" t="s">
        <v>85</v>
      </c>
      <c r="BB2289" t="s">
        <v>85</v>
      </c>
      <c r="BC2289" t="s">
        <v>85</v>
      </c>
      <c r="BD2289" t="s">
        <v>85</v>
      </c>
      <c r="BE2289" t="s">
        <v>85</v>
      </c>
      <c r="BF2289" t="s">
        <v>85</v>
      </c>
      <c r="BG2289" t="s">
        <v>85</v>
      </c>
      <c r="BH2289" t="s">
        <v>85</v>
      </c>
      <c r="BI2289" t="s">
        <v>85</v>
      </c>
    </row>
    <row r="2290" spans="1:61" ht="14.45" hidden="1">
      <c r="A2290" t="s">
        <v>11753</v>
      </c>
      <c r="B2290" t="s">
        <v>85</v>
      </c>
      <c r="C2290" t="s">
        <v>85</v>
      </c>
      <c r="D2290" t="s">
        <v>85</v>
      </c>
      <c r="E2290" t="s">
        <v>85</v>
      </c>
      <c r="F2290" t="s">
        <v>85</v>
      </c>
      <c r="G2290" t="s">
        <v>85</v>
      </c>
      <c r="H2290" t="s">
        <v>85</v>
      </c>
      <c r="I2290" t="s">
        <v>85</v>
      </c>
      <c r="J2290" t="s">
        <v>85</v>
      </c>
      <c r="K2290" t="s">
        <v>85</v>
      </c>
      <c r="L2290" t="s">
        <v>85</v>
      </c>
      <c r="M2290" t="s">
        <v>85</v>
      </c>
      <c r="N2290" t="s">
        <v>85</v>
      </c>
      <c r="P2290" s="34"/>
      <c r="R2290" s="1"/>
      <c r="S2290" t="s">
        <v>85</v>
      </c>
      <c r="T2290" t="s">
        <v>85</v>
      </c>
      <c r="U2290" t="s">
        <v>85</v>
      </c>
      <c r="V2290" t="s">
        <v>85</v>
      </c>
      <c r="W2290" t="s">
        <v>85</v>
      </c>
      <c r="X2290" t="s">
        <v>85</v>
      </c>
      <c r="Y2290" t="s">
        <v>85</v>
      </c>
      <c r="Z2290" t="s">
        <v>85</v>
      </c>
      <c r="AA2290" t="s">
        <v>85</v>
      </c>
      <c r="AB2290" t="s">
        <v>85</v>
      </c>
      <c r="AC2290" t="s">
        <v>85</v>
      </c>
      <c r="AD2290" s="9" t="s">
        <v>85</v>
      </c>
      <c r="AE2290" t="s">
        <v>85</v>
      </c>
      <c r="AF2290" t="s">
        <v>85</v>
      </c>
      <c r="AG2290" t="s">
        <v>85</v>
      </c>
      <c r="AH2290" t="s">
        <v>85</v>
      </c>
      <c r="AI2290" t="s">
        <v>85</v>
      </c>
      <c r="AJ2290" t="s">
        <v>85</v>
      </c>
      <c r="AK2290" t="s">
        <v>85</v>
      </c>
      <c r="AL2290" t="s">
        <v>85</v>
      </c>
      <c r="AM2290" t="s">
        <v>85</v>
      </c>
      <c r="AN2290" t="s">
        <v>85</v>
      </c>
      <c r="AO2290" t="s">
        <v>85</v>
      </c>
      <c r="AP2290" t="s">
        <v>85</v>
      </c>
      <c r="AQ2290" t="s">
        <v>85</v>
      </c>
      <c r="AR2290" t="s">
        <v>85</v>
      </c>
      <c r="AS2290" t="s">
        <v>85</v>
      </c>
      <c r="AT2290" t="s">
        <v>85</v>
      </c>
      <c r="AU2290" t="s">
        <v>85</v>
      </c>
      <c r="AV2290" t="s">
        <v>85</v>
      </c>
      <c r="AW2290" t="s">
        <v>85</v>
      </c>
      <c r="AX2290" t="s">
        <v>85</v>
      </c>
      <c r="AY2290" t="s">
        <v>85</v>
      </c>
      <c r="AZ2290" t="s">
        <v>85</v>
      </c>
      <c r="BA2290" t="s">
        <v>85</v>
      </c>
      <c r="BB2290" t="s">
        <v>85</v>
      </c>
      <c r="BC2290" t="s">
        <v>85</v>
      </c>
      <c r="BD2290" t="s">
        <v>85</v>
      </c>
      <c r="BE2290" t="s">
        <v>85</v>
      </c>
      <c r="BF2290" t="s">
        <v>85</v>
      </c>
      <c r="BG2290" t="s">
        <v>85</v>
      </c>
      <c r="BH2290" t="s">
        <v>85</v>
      </c>
      <c r="BI2290" t="s">
        <v>85</v>
      </c>
    </row>
    <row r="2291" spans="1:61" ht="14.45" hidden="1">
      <c r="A2291" t="s">
        <v>11754</v>
      </c>
      <c r="B2291" t="s">
        <v>85</v>
      </c>
      <c r="C2291" t="s">
        <v>85</v>
      </c>
      <c r="D2291" t="s">
        <v>85</v>
      </c>
      <c r="E2291" t="s">
        <v>85</v>
      </c>
      <c r="F2291" t="s">
        <v>85</v>
      </c>
      <c r="G2291" t="s">
        <v>85</v>
      </c>
      <c r="H2291" t="s">
        <v>85</v>
      </c>
      <c r="I2291" t="s">
        <v>85</v>
      </c>
      <c r="J2291" t="s">
        <v>85</v>
      </c>
      <c r="K2291" t="s">
        <v>85</v>
      </c>
      <c r="L2291" t="s">
        <v>85</v>
      </c>
      <c r="M2291" t="s">
        <v>85</v>
      </c>
      <c r="N2291" t="s">
        <v>85</v>
      </c>
      <c r="P2291" s="34"/>
      <c r="R2291" s="1"/>
      <c r="S2291" t="s">
        <v>85</v>
      </c>
      <c r="T2291" t="s">
        <v>85</v>
      </c>
      <c r="U2291" t="s">
        <v>85</v>
      </c>
      <c r="V2291" t="s">
        <v>85</v>
      </c>
      <c r="W2291" t="s">
        <v>85</v>
      </c>
      <c r="X2291" t="s">
        <v>85</v>
      </c>
      <c r="Y2291" t="s">
        <v>85</v>
      </c>
      <c r="Z2291" t="s">
        <v>85</v>
      </c>
      <c r="AA2291" t="s">
        <v>85</v>
      </c>
      <c r="AB2291" t="s">
        <v>85</v>
      </c>
      <c r="AC2291" t="s">
        <v>85</v>
      </c>
      <c r="AD2291" s="9" t="s">
        <v>85</v>
      </c>
      <c r="AE2291" t="s">
        <v>85</v>
      </c>
      <c r="AF2291" t="s">
        <v>85</v>
      </c>
      <c r="AG2291" t="s">
        <v>85</v>
      </c>
      <c r="AH2291" t="s">
        <v>85</v>
      </c>
      <c r="AI2291" t="s">
        <v>85</v>
      </c>
      <c r="AJ2291" t="s">
        <v>85</v>
      </c>
      <c r="AK2291" t="s">
        <v>85</v>
      </c>
      <c r="AL2291" t="s">
        <v>85</v>
      </c>
      <c r="AM2291" t="s">
        <v>85</v>
      </c>
      <c r="AN2291" t="s">
        <v>85</v>
      </c>
      <c r="AO2291" t="s">
        <v>85</v>
      </c>
      <c r="AP2291" t="s">
        <v>85</v>
      </c>
      <c r="AQ2291" t="s">
        <v>85</v>
      </c>
      <c r="AR2291" t="s">
        <v>85</v>
      </c>
      <c r="AS2291" t="s">
        <v>85</v>
      </c>
      <c r="AT2291" t="s">
        <v>85</v>
      </c>
      <c r="AU2291" t="s">
        <v>85</v>
      </c>
      <c r="AV2291" t="s">
        <v>85</v>
      </c>
      <c r="AW2291" t="s">
        <v>85</v>
      </c>
      <c r="AX2291" t="s">
        <v>85</v>
      </c>
      <c r="AY2291" t="s">
        <v>85</v>
      </c>
      <c r="AZ2291" t="s">
        <v>85</v>
      </c>
      <c r="BA2291" t="s">
        <v>85</v>
      </c>
      <c r="BB2291" t="s">
        <v>85</v>
      </c>
      <c r="BC2291" t="s">
        <v>85</v>
      </c>
      <c r="BD2291" t="s">
        <v>85</v>
      </c>
      <c r="BE2291" t="s">
        <v>85</v>
      </c>
      <c r="BF2291" t="s">
        <v>85</v>
      </c>
      <c r="BG2291" t="s">
        <v>85</v>
      </c>
      <c r="BH2291" t="s">
        <v>85</v>
      </c>
      <c r="BI2291" t="s">
        <v>85</v>
      </c>
    </row>
    <row r="2292" spans="1:61" ht="14.45" hidden="1">
      <c r="A2292" t="s">
        <v>11755</v>
      </c>
      <c r="B2292" t="s">
        <v>85</v>
      </c>
      <c r="C2292" t="s">
        <v>85</v>
      </c>
      <c r="D2292" t="s">
        <v>85</v>
      </c>
      <c r="E2292" t="s">
        <v>85</v>
      </c>
      <c r="F2292" t="s">
        <v>85</v>
      </c>
      <c r="G2292" t="s">
        <v>85</v>
      </c>
      <c r="H2292" t="s">
        <v>85</v>
      </c>
      <c r="I2292" t="s">
        <v>85</v>
      </c>
      <c r="J2292" t="s">
        <v>85</v>
      </c>
      <c r="K2292" t="s">
        <v>85</v>
      </c>
      <c r="L2292" t="s">
        <v>85</v>
      </c>
      <c r="M2292" t="s">
        <v>85</v>
      </c>
      <c r="N2292" t="s">
        <v>85</v>
      </c>
      <c r="P2292" s="34"/>
      <c r="R2292" s="1"/>
      <c r="S2292" t="s">
        <v>85</v>
      </c>
      <c r="T2292" t="s">
        <v>85</v>
      </c>
      <c r="U2292" t="s">
        <v>85</v>
      </c>
      <c r="V2292" t="s">
        <v>85</v>
      </c>
      <c r="W2292" t="s">
        <v>85</v>
      </c>
      <c r="X2292" t="s">
        <v>85</v>
      </c>
      <c r="Y2292" t="s">
        <v>85</v>
      </c>
      <c r="Z2292" t="s">
        <v>85</v>
      </c>
      <c r="AA2292" t="s">
        <v>85</v>
      </c>
      <c r="AB2292" t="s">
        <v>85</v>
      </c>
      <c r="AC2292" t="s">
        <v>85</v>
      </c>
      <c r="AD2292" s="9" t="s">
        <v>85</v>
      </c>
      <c r="AE2292" t="s">
        <v>85</v>
      </c>
      <c r="AF2292" t="s">
        <v>85</v>
      </c>
      <c r="AG2292" t="s">
        <v>85</v>
      </c>
      <c r="AH2292" t="s">
        <v>85</v>
      </c>
      <c r="AI2292" t="s">
        <v>85</v>
      </c>
      <c r="AJ2292" t="s">
        <v>85</v>
      </c>
      <c r="AK2292" t="s">
        <v>85</v>
      </c>
      <c r="AL2292" t="s">
        <v>85</v>
      </c>
      <c r="AM2292" t="s">
        <v>85</v>
      </c>
      <c r="AN2292" t="s">
        <v>85</v>
      </c>
      <c r="AO2292" t="s">
        <v>85</v>
      </c>
      <c r="AP2292" t="s">
        <v>85</v>
      </c>
      <c r="AQ2292" t="s">
        <v>85</v>
      </c>
      <c r="AR2292" t="s">
        <v>85</v>
      </c>
      <c r="AS2292" t="s">
        <v>85</v>
      </c>
      <c r="AT2292" t="s">
        <v>85</v>
      </c>
      <c r="AU2292" t="s">
        <v>85</v>
      </c>
      <c r="AV2292" t="s">
        <v>85</v>
      </c>
      <c r="AW2292" t="s">
        <v>85</v>
      </c>
      <c r="AX2292" t="s">
        <v>85</v>
      </c>
      <c r="AY2292" t="s">
        <v>85</v>
      </c>
      <c r="AZ2292" t="s">
        <v>85</v>
      </c>
      <c r="BA2292" t="s">
        <v>85</v>
      </c>
      <c r="BB2292" t="s">
        <v>85</v>
      </c>
      <c r="BC2292" t="s">
        <v>85</v>
      </c>
      <c r="BD2292" t="s">
        <v>85</v>
      </c>
      <c r="BE2292" t="s">
        <v>85</v>
      </c>
      <c r="BF2292" t="s">
        <v>85</v>
      </c>
      <c r="BG2292" t="s">
        <v>85</v>
      </c>
      <c r="BH2292" t="s">
        <v>85</v>
      </c>
      <c r="BI2292" t="s">
        <v>85</v>
      </c>
    </row>
    <row r="2293" spans="1:61" ht="14.45" hidden="1">
      <c r="A2293" t="s">
        <v>11756</v>
      </c>
      <c r="B2293" t="s">
        <v>177</v>
      </c>
      <c r="C2293" t="s">
        <v>178</v>
      </c>
      <c r="D2293" t="s">
        <v>179</v>
      </c>
      <c r="E2293" t="s">
        <v>11748</v>
      </c>
      <c r="F2293" t="s">
        <v>86</v>
      </c>
      <c r="G2293" t="s">
        <v>229</v>
      </c>
      <c r="H2293" t="s">
        <v>7449</v>
      </c>
      <c r="I2293" t="s">
        <v>7449</v>
      </c>
      <c r="J2293" t="s">
        <v>229</v>
      </c>
      <c r="K2293" t="s">
        <v>108</v>
      </c>
      <c r="L2293" t="s">
        <v>180</v>
      </c>
      <c r="M2293" t="s">
        <v>110</v>
      </c>
      <c r="N2293" t="s">
        <v>620</v>
      </c>
      <c r="O2293" s="34">
        <v>9</v>
      </c>
      <c r="P2293" s="34"/>
      <c r="Q2293" s="34" t="s">
        <v>4414</v>
      </c>
      <c r="R2293" s="1" t="s">
        <v>4415</v>
      </c>
      <c r="S2293" t="s">
        <v>145</v>
      </c>
      <c r="T2293" t="s">
        <v>85</v>
      </c>
      <c r="U2293" t="s">
        <v>85</v>
      </c>
      <c r="V2293" t="s">
        <v>85</v>
      </c>
      <c r="W2293" t="s">
        <v>85</v>
      </c>
      <c r="X2293" t="s">
        <v>796</v>
      </c>
      <c r="Y2293" t="s">
        <v>4054</v>
      </c>
      <c r="Z2293" t="s">
        <v>251</v>
      </c>
      <c r="AA2293" t="s">
        <v>85</v>
      </c>
      <c r="AB2293" t="s">
        <v>1120</v>
      </c>
      <c r="AC2293" t="s">
        <v>251</v>
      </c>
      <c r="AD2293" s="9" t="s">
        <v>11757</v>
      </c>
      <c r="AE2293" t="s">
        <v>86</v>
      </c>
      <c r="AF2293" t="s">
        <v>85</v>
      </c>
      <c r="AG2293" t="s">
        <v>85</v>
      </c>
      <c r="AH2293" t="s">
        <v>85</v>
      </c>
      <c r="AI2293" t="s">
        <v>85</v>
      </c>
      <c r="AJ2293" t="s">
        <v>85</v>
      </c>
      <c r="AK2293" t="s">
        <v>85</v>
      </c>
      <c r="AL2293" t="s">
        <v>85</v>
      </c>
      <c r="AM2293" t="s">
        <v>85</v>
      </c>
      <c r="AN2293" t="s">
        <v>85</v>
      </c>
      <c r="AO2293" t="s">
        <v>85</v>
      </c>
      <c r="AP2293" t="s">
        <v>85</v>
      </c>
      <c r="AQ2293" t="s">
        <v>85</v>
      </c>
      <c r="AR2293" t="s">
        <v>85</v>
      </c>
      <c r="AS2293" t="s">
        <v>85</v>
      </c>
      <c r="AT2293" t="s">
        <v>85</v>
      </c>
      <c r="AU2293" t="s">
        <v>85</v>
      </c>
      <c r="AV2293" t="s">
        <v>85</v>
      </c>
      <c r="AW2293" t="s">
        <v>85</v>
      </c>
      <c r="AX2293" t="s">
        <v>85</v>
      </c>
      <c r="AY2293" t="s">
        <v>85</v>
      </c>
      <c r="AZ2293" t="s">
        <v>85</v>
      </c>
      <c r="BA2293" t="s">
        <v>85</v>
      </c>
      <c r="BB2293" t="s">
        <v>85</v>
      </c>
      <c r="BC2293" t="s">
        <v>85</v>
      </c>
      <c r="BD2293" t="s">
        <v>85</v>
      </c>
      <c r="BE2293" t="s">
        <v>85</v>
      </c>
      <c r="BF2293" t="s">
        <v>85</v>
      </c>
      <c r="BG2293" t="s">
        <v>85</v>
      </c>
      <c r="BH2293" t="s">
        <v>85</v>
      </c>
      <c r="BI2293" t="s">
        <v>85</v>
      </c>
    </row>
    <row r="2294" spans="1:61" ht="14.45" hidden="1">
      <c r="A2294" t="s">
        <v>11758</v>
      </c>
      <c r="B2294" t="s">
        <v>149</v>
      </c>
      <c r="C2294" t="s">
        <v>85</v>
      </c>
      <c r="D2294" t="s">
        <v>85</v>
      </c>
      <c r="E2294" t="s">
        <v>135</v>
      </c>
      <c r="F2294" t="s">
        <v>136</v>
      </c>
      <c r="G2294" t="s">
        <v>150</v>
      </c>
      <c r="H2294" t="s">
        <v>713</v>
      </c>
      <c r="I2294" t="s">
        <v>152</v>
      </c>
      <c r="J2294" t="s">
        <v>468</v>
      </c>
      <c r="K2294" t="s">
        <v>469</v>
      </c>
      <c r="L2294" t="s">
        <v>470</v>
      </c>
      <c r="M2294" t="s">
        <v>11759</v>
      </c>
      <c r="N2294" t="s">
        <v>11760</v>
      </c>
      <c r="O2294" s="34">
        <v>45735</v>
      </c>
      <c r="P2294" s="39">
        <v>0.67083333333333328</v>
      </c>
      <c r="Q2294" s="34">
        <v>45735</v>
      </c>
      <c r="R2294" s="39">
        <v>0.67777777777777781</v>
      </c>
      <c r="S2294" t="s">
        <v>75</v>
      </c>
      <c r="T2294" t="s">
        <v>141</v>
      </c>
      <c r="U2294" t="s">
        <v>77</v>
      </c>
      <c r="V2294" t="s">
        <v>78</v>
      </c>
      <c r="W2294" t="s">
        <v>78</v>
      </c>
      <c r="X2294" t="s">
        <v>79</v>
      </c>
      <c r="Y2294" t="s">
        <v>158</v>
      </c>
      <c r="Z2294" t="s">
        <v>242</v>
      </c>
      <c r="AA2294" t="s">
        <v>242</v>
      </c>
      <c r="AB2294" t="s">
        <v>83</v>
      </c>
      <c r="AC2294" s="5" t="s">
        <v>2244</v>
      </c>
      <c r="AD2294" s="9" t="s">
        <v>2244</v>
      </c>
      <c r="AE2294" t="s">
        <v>11758</v>
      </c>
      <c r="AF2294" t="s">
        <v>85</v>
      </c>
      <c r="AG2294" t="s">
        <v>85</v>
      </c>
      <c r="AH2294" t="s">
        <v>85</v>
      </c>
      <c r="AI2294" t="s">
        <v>85</v>
      </c>
      <c r="AJ2294" t="s">
        <v>11758</v>
      </c>
      <c r="AK2294" t="s">
        <v>86</v>
      </c>
      <c r="AL2294" t="s">
        <v>229</v>
      </c>
      <c r="AM2294" t="s">
        <v>7449</v>
      </c>
      <c r="AN2294" t="s">
        <v>7449</v>
      </c>
      <c r="AO2294" t="s">
        <v>229</v>
      </c>
      <c r="AP2294" t="s">
        <v>108</v>
      </c>
      <c r="AQ2294" t="s">
        <v>161</v>
      </c>
      <c r="AR2294" t="s">
        <v>110</v>
      </c>
      <c r="AS2294" t="s">
        <v>1413</v>
      </c>
      <c r="AT2294" t="s">
        <v>93</v>
      </c>
      <c r="AU2294" t="s">
        <v>94</v>
      </c>
      <c r="AV2294" t="s">
        <v>145</v>
      </c>
      <c r="AW2294" t="s">
        <v>85</v>
      </c>
      <c r="AX2294" t="s">
        <v>85</v>
      </c>
      <c r="AY2294" t="s">
        <v>85</v>
      </c>
      <c r="AZ2294" t="s">
        <v>85</v>
      </c>
      <c r="BA2294" t="s">
        <v>452</v>
      </c>
      <c r="BB2294" t="s">
        <v>518</v>
      </c>
      <c r="BC2294" t="s">
        <v>518</v>
      </c>
      <c r="BD2294" t="s">
        <v>85</v>
      </c>
      <c r="BE2294" t="s">
        <v>343</v>
      </c>
      <c r="BF2294" t="s">
        <v>518</v>
      </c>
      <c r="BG2294" t="s">
        <v>11761</v>
      </c>
      <c r="BH2294" t="s">
        <v>86</v>
      </c>
      <c r="BI2294" t="s">
        <v>85</v>
      </c>
    </row>
    <row r="2295" spans="1:61" ht="14.45" hidden="1">
      <c r="A2295" t="s">
        <v>11762</v>
      </c>
      <c r="B2295" t="s">
        <v>365</v>
      </c>
      <c r="C2295" t="s">
        <v>91</v>
      </c>
      <c r="D2295" t="s">
        <v>91</v>
      </c>
      <c r="E2295" t="s">
        <v>135</v>
      </c>
      <c r="F2295" t="s">
        <v>136</v>
      </c>
      <c r="G2295" t="s">
        <v>67</v>
      </c>
      <c r="H2295" t="s">
        <v>1758</v>
      </c>
      <c r="I2295" t="s">
        <v>6446</v>
      </c>
      <c r="J2295" t="s">
        <v>479</v>
      </c>
      <c r="K2295" t="s">
        <v>480</v>
      </c>
      <c r="L2295" t="s">
        <v>481</v>
      </c>
      <c r="M2295" t="s">
        <v>11763</v>
      </c>
      <c r="N2295" t="s">
        <v>11764</v>
      </c>
      <c r="O2295" s="34">
        <v>45735</v>
      </c>
      <c r="P2295" s="39">
        <v>0.67986111111111114</v>
      </c>
      <c r="Q2295" s="34">
        <v>45735</v>
      </c>
      <c r="R2295" s="39">
        <v>0.68541666666666667</v>
      </c>
      <c r="S2295" t="s">
        <v>75</v>
      </c>
      <c r="T2295" t="s">
        <v>141</v>
      </c>
      <c r="U2295" t="s">
        <v>77</v>
      </c>
      <c r="V2295" t="s">
        <v>78</v>
      </c>
      <c r="W2295" t="s">
        <v>78</v>
      </c>
      <c r="X2295" t="s">
        <v>79</v>
      </c>
      <c r="Y2295" t="s">
        <v>4466</v>
      </c>
      <c r="Z2295" t="s">
        <v>242</v>
      </c>
      <c r="AA2295" t="s">
        <v>242</v>
      </c>
      <c r="AB2295" t="s">
        <v>83</v>
      </c>
      <c r="AC2295" s="5" t="s">
        <v>2244</v>
      </c>
      <c r="AD2295" s="9" t="s">
        <v>2244</v>
      </c>
      <c r="AE2295" t="s">
        <v>11762</v>
      </c>
      <c r="AF2295" t="s">
        <v>85</v>
      </c>
      <c r="AG2295" t="s">
        <v>85</v>
      </c>
      <c r="AH2295" t="s">
        <v>85</v>
      </c>
      <c r="AI2295" t="s">
        <v>85</v>
      </c>
      <c r="AJ2295" t="s">
        <v>11762</v>
      </c>
      <c r="AK2295" t="s">
        <v>86</v>
      </c>
      <c r="AL2295" t="s">
        <v>229</v>
      </c>
      <c r="AM2295" t="s">
        <v>7449</v>
      </c>
      <c r="AN2295" t="s">
        <v>7449</v>
      </c>
      <c r="AO2295" t="s">
        <v>229</v>
      </c>
      <c r="AP2295" t="s">
        <v>108</v>
      </c>
      <c r="AQ2295" t="s">
        <v>298</v>
      </c>
      <c r="AR2295" t="s">
        <v>110</v>
      </c>
      <c r="AS2295" t="s">
        <v>4202</v>
      </c>
      <c r="AT2295" t="s">
        <v>93</v>
      </c>
      <c r="AU2295" t="s">
        <v>94</v>
      </c>
      <c r="AV2295" t="s">
        <v>145</v>
      </c>
      <c r="AW2295" t="s">
        <v>85</v>
      </c>
      <c r="AX2295" t="s">
        <v>85</v>
      </c>
      <c r="AY2295" t="s">
        <v>85</v>
      </c>
      <c r="AZ2295" t="s">
        <v>85</v>
      </c>
      <c r="BA2295" t="s">
        <v>91</v>
      </c>
      <c r="BB2295" t="s">
        <v>841</v>
      </c>
      <c r="BC2295" t="s">
        <v>841</v>
      </c>
      <c r="BD2295" t="s">
        <v>85</v>
      </c>
      <c r="BE2295" t="s">
        <v>407</v>
      </c>
      <c r="BF2295" t="s">
        <v>841</v>
      </c>
      <c r="BG2295" t="s">
        <v>11765</v>
      </c>
      <c r="BH2295" t="s">
        <v>86</v>
      </c>
      <c r="BI2295" t="s">
        <v>85</v>
      </c>
    </row>
    <row r="2296" spans="1:61" ht="14.45" hidden="1">
      <c r="A2296" t="s">
        <v>11766</v>
      </c>
      <c r="B2296" t="s">
        <v>62</v>
      </c>
      <c r="C2296" t="s">
        <v>167</v>
      </c>
      <c r="D2296" t="s">
        <v>168</v>
      </c>
      <c r="E2296" t="s">
        <v>135</v>
      </c>
      <c r="F2296" t="s">
        <v>136</v>
      </c>
      <c r="G2296" t="s">
        <v>67</v>
      </c>
      <c r="H2296" t="s">
        <v>169</v>
      </c>
      <c r="I2296" t="s">
        <v>69</v>
      </c>
      <c r="J2296" t="s">
        <v>428</v>
      </c>
      <c r="K2296" t="s">
        <v>429</v>
      </c>
      <c r="L2296" t="s">
        <v>430</v>
      </c>
      <c r="M2296" t="s">
        <v>11767</v>
      </c>
      <c r="N2296" t="s">
        <v>11768</v>
      </c>
      <c r="O2296" s="34">
        <v>45735</v>
      </c>
      <c r="P2296" s="39">
        <v>0.68611111111111112</v>
      </c>
      <c r="Q2296" s="34">
        <v>45735</v>
      </c>
      <c r="R2296" s="39">
        <v>0.68888888888888888</v>
      </c>
      <c r="S2296" t="s">
        <v>75</v>
      </c>
      <c r="T2296" t="s">
        <v>141</v>
      </c>
      <c r="U2296" t="s">
        <v>77</v>
      </c>
      <c r="V2296" t="s">
        <v>78</v>
      </c>
      <c r="W2296" t="s">
        <v>78</v>
      </c>
      <c r="X2296" t="s">
        <v>79</v>
      </c>
      <c r="Y2296" t="s">
        <v>80</v>
      </c>
      <c r="Z2296" t="s">
        <v>242</v>
      </c>
      <c r="AA2296" t="s">
        <v>242</v>
      </c>
      <c r="AB2296" t="s">
        <v>83</v>
      </c>
      <c r="AC2296" s="5" t="s">
        <v>2244</v>
      </c>
      <c r="AD2296" s="9" t="s">
        <v>2244</v>
      </c>
      <c r="AE2296" t="s">
        <v>11766</v>
      </c>
      <c r="AF2296" t="s">
        <v>85</v>
      </c>
      <c r="AG2296" t="s">
        <v>85</v>
      </c>
      <c r="AH2296" t="s">
        <v>85</v>
      </c>
      <c r="AI2296" t="s">
        <v>85</v>
      </c>
      <c r="AJ2296" t="s">
        <v>11766</v>
      </c>
      <c r="AK2296" t="s">
        <v>86</v>
      </c>
      <c r="AL2296" t="s">
        <v>229</v>
      </c>
      <c r="AM2296" t="s">
        <v>7449</v>
      </c>
      <c r="AN2296" t="s">
        <v>7449</v>
      </c>
      <c r="AO2296" t="s">
        <v>229</v>
      </c>
      <c r="AP2296" t="s">
        <v>108</v>
      </c>
      <c r="AQ2296" t="s">
        <v>180</v>
      </c>
      <c r="AR2296" t="s">
        <v>110</v>
      </c>
      <c r="AS2296" t="s">
        <v>8352</v>
      </c>
      <c r="AT2296" t="s">
        <v>93</v>
      </c>
      <c r="AU2296" t="s">
        <v>94</v>
      </c>
      <c r="AV2296" t="s">
        <v>145</v>
      </c>
      <c r="AW2296" t="s">
        <v>85</v>
      </c>
      <c r="AX2296" t="s">
        <v>85</v>
      </c>
      <c r="AY2296" t="s">
        <v>85</v>
      </c>
      <c r="AZ2296" t="s">
        <v>85</v>
      </c>
      <c r="BA2296" t="s">
        <v>91</v>
      </c>
      <c r="BB2296" t="s">
        <v>1101</v>
      </c>
      <c r="BC2296" t="s">
        <v>1101</v>
      </c>
      <c r="BD2296" t="s">
        <v>85</v>
      </c>
      <c r="BE2296" t="s">
        <v>407</v>
      </c>
      <c r="BF2296" t="s">
        <v>1101</v>
      </c>
      <c r="BG2296" t="s">
        <v>11769</v>
      </c>
      <c r="BH2296" t="s">
        <v>86</v>
      </c>
      <c r="BI2296" t="s">
        <v>85</v>
      </c>
    </row>
    <row r="2297" spans="1:61" ht="14.45" hidden="1">
      <c r="A2297" t="s">
        <v>11770</v>
      </c>
      <c r="B2297" t="s">
        <v>365</v>
      </c>
      <c r="C2297" t="s">
        <v>91</v>
      </c>
      <c r="D2297" t="s">
        <v>91</v>
      </c>
      <c r="E2297" t="s">
        <v>135</v>
      </c>
      <c r="F2297" t="s">
        <v>136</v>
      </c>
      <c r="G2297" t="s">
        <v>67</v>
      </c>
      <c r="H2297" t="s">
        <v>399</v>
      </c>
      <c r="I2297" t="s">
        <v>152</v>
      </c>
      <c r="J2297" t="s">
        <v>170</v>
      </c>
      <c r="K2297" t="s">
        <v>171</v>
      </c>
      <c r="L2297" t="s">
        <v>172</v>
      </c>
      <c r="M2297" t="s">
        <v>11771</v>
      </c>
      <c r="N2297" t="s">
        <v>11772</v>
      </c>
      <c r="O2297" s="34">
        <v>45735</v>
      </c>
      <c r="P2297" s="39">
        <v>0.68680555555555556</v>
      </c>
      <c r="Q2297" s="34">
        <v>45735</v>
      </c>
      <c r="R2297" s="39">
        <v>0.69513888888888886</v>
      </c>
      <c r="S2297" t="s">
        <v>75</v>
      </c>
      <c r="T2297" t="s">
        <v>141</v>
      </c>
      <c r="U2297" t="s">
        <v>77</v>
      </c>
      <c r="V2297" t="s">
        <v>78</v>
      </c>
      <c r="W2297" t="s">
        <v>78</v>
      </c>
      <c r="X2297" t="s">
        <v>79</v>
      </c>
      <c r="Y2297" t="s">
        <v>4466</v>
      </c>
      <c r="Z2297" t="s">
        <v>242</v>
      </c>
      <c r="AA2297" t="s">
        <v>242</v>
      </c>
      <c r="AB2297" t="s">
        <v>83</v>
      </c>
      <c r="AC2297" s="5" t="s">
        <v>2244</v>
      </c>
      <c r="AD2297" s="9" t="s">
        <v>2244</v>
      </c>
      <c r="AE2297" t="s">
        <v>11770</v>
      </c>
      <c r="AF2297" t="s">
        <v>85</v>
      </c>
      <c r="AG2297" t="s">
        <v>177</v>
      </c>
      <c r="AH2297" t="s">
        <v>178</v>
      </c>
      <c r="AI2297" t="s">
        <v>179</v>
      </c>
      <c r="AJ2297" t="s">
        <v>11770</v>
      </c>
      <c r="AK2297" t="s">
        <v>86</v>
      </c>
      <c r="AL2297" t="s">
        <v>229</v>
      </c>
      <c r="AM2297" t="s">
        <v>7449</v>
      </c>
      <c r="AN2297" t="s">
        <v>7449</v>
      </c>
      <c r="AO2297" t="s">
        <v>229</v>
      </c>
      <c r="AP2297" t="s">
        <v>108</v>
      </c>
      <c r="AQ2297" t="s">
        <v>298</v>
      </c>
      <c r="AR2297" t="s">
        <v>110</v>
      </c>
      <c r="AS2297" t="s">
        <v>1218</v>
      </c>
      <c r="AT2297" t="s">
        <v>182</v>
      </c>
      <c r="AU2297" t="s">
        <v>183</v>
      </c>
      <c r="AV2297" t="s">
        <v>145</v>
      </c>
      <c r="AW2297" t="s">
        <v>85</v>
      </c>
      <c r="AX2297" t="s">
        <v>85</v>
      </c>
      <c r="AY2297" t="s">
        <v>85</v>
      </c>
      <c r="AZ2297" t="s">
        <v>85</v>
      </c>
      <c r="BA2297" t="s">
        <v>562</v>
      </c>
      <c r="BB2297" t="s">
        <v>327</v>
      </c>
      <c r="BC2297" t="s">
        <v>1754</v>
      </c>
      <c r="BD2297" t="s">
        <v>85</v>
      </c>
      <c r="BE2297" t="s">
        <v>6273</v>
      </c>
      <c r="BF2297" t="s">
        <v>1754</v>
      </c>
      <c r="BG2297" t="s">
        <v>3528</v>
      </c>
      <c r="BH2297" t="s">
        <v>86</v>
      </c>
      <c r="BI2297" t="s">
        <v>85</v>
      </c>
    </row>
    <row r="2298" spans="1:61" ht="14.45" hidden="1">
      <c r="A2298" t="s">
        <v>11773</v>
      </c>
      <c r="B2298" t="s">
        <v>203</v>
      </c>
      <c r="C2298" t="s">
        <v>85</v>
      </c>
      <c r="D2298" t="s">
        <v>85</v>
      </c>
      <c r="E2298" t="s">
        <v>135</v>
      </c>
      <c r="F2298" t="s">
        <v>136</v>
      </c>
      <c r="G2298" t="s">
        <v>150</v>
      </c>
      <c r="H2298" t="s">
        <v>3699</v>
      </c>
      <c r="I2298" t="s">
        <v>152</v>
      </c>
      <c r="J2298" t="s">
        <v>550</v>
      </c>
      <c r="K2298" t="s">
        <v>551</v>
      </c>
      <c r="L2298" t="s">
        <v>552</v>
      </c>
      <c r="M2298" t="s">
        <v>11774</v>
      </c>
      <c r="N2298" t="s">
        <v>11775</v>
      </c>
      <c r="O2298" s="34">
        <v>45735</v>
      </c>
      <c r="P2298" s="39">
        <v>0.74791666666666667</v>
      </c>
      <c r="Q2298" s="34">
        <v>45743</v>
      </c>
      <c r="R2298" s="39">
        <v>0.75277777777777777</v>
      </c>
      <c r="S2298" t="s">
        <v>75</v>
      </c>
      <c r="T2298" t="s">
        <v>76</v>
      </c>
      <c r="U2298" t="s">
        <v>77</v>
      </c>
      <c r="V2298" t="s">
        <v>78</v>
      </c>
      <c r="W2298" t="s">
        <v>78</v>
      </c>
      <c r="X2298" t="s">
        <v>79</v>
      </c>
      <c r="Y2298" t="s">
        <v>210</v>
      </c>
      <c r="Z2298" t="s">
        <v>227</v>
      </c>
      <c r="AA2298" t="s">
        <v>117</v>
      </c>
      <c r="AB2298" t="s">
        <v>176</v>
      </c>
      <c r="AC2298" s="5" t="s">
        <v>2244</v>
      </c>
      <c r="AD2298" s="9" t="s">
        <v>2244</v>
      </c>
      <c r="AE2298" t="s">
        <v>11773</v>
      </c>
      <c r="AF2298" t="s">
        <v>85</v>
      </c>
      <c r="AG2298" t="s">
        <v>85</v>
      </c>
      <c r="AH2298" t="s">
        <v>85</v>
      </c>
      <c r="AI2298" t="s">
        <v>85</v>
      </c>
      <c r="AJ2298" t="s">
        <v>11773</v>
      </c>
      <c r="AK2298" t="s">
        <v>86</v>
      </c>
      <c r="AL2298" t="s">
        <v>229</v>
      </c>
      <c r="AM2298" t="s">
        <v>7449</v>
      </c>
      <c r="AN2298" t="s">
        <v>10095</v>
      </c>
      <c r="AO2298" t="s">
        <v>337</v>
      </c>
      <c r="AP2298" t="s">
        <v>108</v>
      </c>
      <c r="AQ2298" t="s">
        <v>161</v>
      </c>
      <c r="AR2298" t="s">
        <v>110</v>
      </c>
      <c r="AS2298" t="s">
        <v>555</v>
      </c>
      <c r="AT2298" t="s">
        <v>93</v>
      </c>
      <c r="AU2298" t="s">
        <v>94</v>
      </c>
      <c r="AV2298" t="s">
        <v>145</v>
      </c>
      <c r="AW2298" t="s">
        <v>85</v>
      </c>
      <c r="AX2298" t="s">
        <v>85</v>
      </c>
      <c r="AY2298" t="s">
        <v>85</v>
      </c>
      <c r="AZ2298" t="s">
        <v>85</v>
      </c>
      <c r="BA2298" t="s">
        <v>146</v>
      </c>
      <c r="BB2298" t="s">
        <v>2424</v>
      </c>
      <c r="BC2298" t="s">
        <v>11776</v>
      </c>
      <c r="BD2298" t="s">
        <v>85</v>
      </c>
      <c r="BE2298" t="s">
        <v>437</v>
      </c>
      <c r="BF2298" t="s">
        <v>11776</v>
      </c>
      <c r="BG2298" t="s">
        <v>11777</v>
      </c>
      <c r="BH2298" t="s">
        <v>86</v>
      </c>
      <c r="BI2298" t="s">
        <v>85</v>
      </c>
    </row>
    <row r="2299" spans="1:61" ht="14.45" hidden="1">
      <c r="A2299" t="s">
        <v>11778</v>
      </c>
      <c r="B2299" t="s">
        <v>132</v>
      </c>
      <c r="C2299" t="s">
        <v>133</v>
      </c>
      <c r="D2299" t="s">
        <v>134</v>
      </c>
      <c r="E2299" t="s">
        <v>65</v>
      </c>
      <c r="F2299" t="s">
        <v>66</v>
      </c>
      <c r="G2299" t="s">
        <v>67</v>
      </c>
      <c r="H2299" t="s">
        <v>137</v>
      </c>
      <c r="I2299" t="s">
        <v>279</v>
      </c>
      <c r="J2299" t="s">
        <v>70</v>
      </c>
      <c r="K2299" t="s">
        <v>71</v>
      </c>
      <c r="L2299" t="s">
        <v>72</v>
      </c>
      <c r="M2299" t="s">
        <v>11779</v>
      </c>
      <c r="N2299" t="s">
        <v>11780</v>
      </c>
      <c r="O2299" s="34">
        <v>45736</v>
      </c>
      <c r="P2299" s="39">
        <v>0.29305555555555557</v>
      </c>
      <c r="Q2299" s="34">
        <v>45736</v>
      </c>
      <c r="R2299" s="39">
        <v>0.41875000000000001</v>
      </c>
      <c r="S2299" t="s">
        <v>75</v>
      </c>
      <c r="T2299" t="s">
        <v>141</v>
      </c>
      <c r="U2299" t="s">
        <v>77</v>
      </c>
      <c r="V2299" t="s">
        <v>78</v>
      </c>
      <c r="W2299" t="s">
        <v>78</v>
      </c>
      <c r="X2299" t="s">
        <v>79</v>
      </c>
      <c r="Y2299" t="s">
        <v>80</v>
      </c>
      <c r="Z2299" t="s">
        <v>1465</v>
      </c>
      <c r="AA2299" t="s">
        <v>81</v>
      </c>
      <c r="AB2299" t="s">
        <v>83</v>
      </c>
      <c r="AC2299" s="5" t="s">
        <v>2244</v>
      </c>
      <c r="AD2299" s="9" t="s">
        <v>2244</v>
      </c>
      <c r="AE2299" t="s">
        <v>11778</v>
      </c>
      <c r="AF2299" t="s">
        <v>85</v>
      </c>
      <c r="AG2299" t="s">
        <v>85</v>
      </c>
      <c r="AH2299" t="s">
        <v>85</v>
      </c>
      <c r="AI2299" t="s">
        <v>85</v>
      </c>
      <c r="AJ2299" t="s">
        <v>11778</v>
      </c>
      <c r="AK2299" t="s">
        <v>86</v>
      </c>
      <c r="AL2299" t="s">
        <v>337</v>
      </c>
      <c r="AM2299" t="s">
        <v>7449</v>
      </c>
      <c r="AN2299" t="s">
        <v>7449</v>
      </c>
      <c r="AO2299" t="s">
        <v>337</v>
      </c>
      <c r="AP2299" t="s">
        <v>108</v>
      </c>
      <c r="AQ2299" t="s">
        <v>180</v>
      </c>
      <c r="AR2299" t="s">
        <v>110</v>
      </c>
      <c r="AS2299" t="s">
        <v>92</v>
      </c>
      <c r="AT2299" t="s">
        <v>93</v>
      </c>
      <c r="AU2299" t="s">
        <v>94</v>
      </c>
      <c r="AV2299" t="s">
        <v>95</v>
      </c>
      <c r="AW2299" t="s">
        <v>85</v>
      </c>
      <c r="AX2299" t="s">
        <v>85</v>
      </c>
      <c r="AY2299" t="s">
        <v>85</v>
      </c>
      <c r="AZ2299" t="s">
        <v>85</v>
      </c>
      <c r="BA2299" t="s">
        <v>91</v>
      </c>
      <c r="BB2299" t="s">
        <v>4936</v>
      </c>
      <c r="BC2299" t="s">
        <v>4936</v>
      </c>
      <c r="BD2299" t="s">
        <v>85</v>
      </c>
      <c r="BE2299" t="s">
        <v>300</v>
      </c>
      <c r="BF2299" t="s">
        <v>4936</v>
      </c>
      <c r="BG2299" t="s">
        <v>147</v>
      </c>
      <c r="BH2299" t="s">
        <v>86</v>
      </c>
      <c r="BI2299" t="s">
        <v>85</v>
      </c>
    </row>
    <row r="2300" spans="1:61" ht="14.45" hidden="1">
      <c r="A2300" t="s">
        <v>11781</v>
      </c>
      <c r="B2300" t="s">
        <v>365</v>
      </c>
      <c r="C2300" t="s">
        <v>91</v>
      </c>
      <c r="D2300" t="s">
        <v>91</v>
      </c>
      <c r="E2300" t="s">
        <v>135</v>
      </c>
      <c r="F2300" t="s">
        <v>136</v>
      </c>
      <c r="G2300" t="s">
        <v>67</v>
      </c>
      <c r="H2300" t="s">
        <v>945</v>
      </c>
      <c r="I2300" t="s">
        <v>152</v>
      </c>
      <c r="J2300" t="s">
        <v>170</v>
      </c>
      <c r="K2300" t="s">
        <v>171</v>
      </c>
      <c r="L2300" t="s">
        <v>172</v>
      </c>
      <c r="M2300" t="s">
        <v>11782</v>
      </c>
      <c r="N2300" t="s">
        <v>11783</v>
      </c>
      <c r="O2300" s="34">
        <v>45736</v>
      </c>
      <c r="P2300" s="39">
        <v>0.37986111111111109</v>
      </c>
      <c r="Q2300" s="34">
        <v>45736</v>
      </c>
      <c r="R2300" s="39">
        <v>0.55138888888888893</v>
      </c>
      <c r="S2300" t="s">
        <v>75</v>
      </c>
      <c r="T2300" t="s">
        <v>141</v>
      </c>
      <c r="U2300" t="s">
        <v>77</v>
      </c>
      <c r="V2300" t="s">
        <v>78</v>
      </c>
      <c r="W2300" t="s">
        <v>78</v>
      </c>
      <c r="X2300" t="s">
        <v>79</v>
      </c>
      <c r="Y2300" t="s">
        <v>4466</v>
      </c>
      <c r="Z2300" t="s">
        <v>143</v>
      </c>
      <c r="AA2300" t="s">
        <v>211</v>
      </c>
      <c r="AB2300" t="s">
        <v>83</v>
      </c>
      <c r="AC2300" s="5" t="s">
        <v>2244</v>
      </c>
      <c r="AD2300" s="9" t="s">
        <v>2244</v>
      </c>
      <c r="AE2300" t="s">
        <v>11781</v>
      </c>
      <c r="AF2300" t="s">
        <v>85</v>
      </c>
      <c r="AG2300" t="s">
        <v>177</v>
      </c>
      <c r="AH2300" t="s">
        <v>178</v>
      </c>
      <c r="AI2300" t="s">
        <v>179</v>
      </c>
      <c r="AJ2300" t="s">
        <v>11781</v>
      </c>
      <c r="AK2300" t="s">
        <v>86</v>
      </c>
      <c r="AL2300" t="s">
        <v>337</v>
      </c>
      <c r="AM2300" t="s">
        <v>7449</v>
      </c>
      <c r="AN2300" t="s">
        <v>7449</v>
      </c>
      <c r="AO2300" t="s">
        <v>337</v>
      </c>
      <c r="AP2300" t="s">
        <v>108</v>
      </c>
      <c r="AQ2300" t="s">
        <v>298</v>
      </c>
      <c r="AR2300" t="s">
        <v>110</v>
      </c>
      <c r="AS2300" t="s">
        <v>1218</v>
      </c>
      <c r="AT2300" t="s">
        <v>182</v>
      </c>
      <c r="AU2300" t="s">
        <v>183</v>
      </c>
      <c r="AV2300" t="s">
        <v>145</v>
      </c>
      <c r="AW2300" t="s">
        <v>85</v>
      </c>
      <c r="AX2300" t="s">
        <v>85</v>
      </c>
      <c r="AY2300" t="s">
        <v>85</v>
      </c>
      <c r="AZ2300" t="s">
        <v>85</v>
      </c>
      <c r="BA2300" t="s">
        <v>1151</v>
      </c>
      <c r="BB2300" t="s">
        <v>9450</v>
      </c>
      <c r="BC2300" t="s">
        <v>927</v>
      </c>
      <c r="BD2300" t="s">
        <v>85</v>
      </c>
      <c r="BE2300" t="s">
        <v>2239</v>
      </c>
      <c r="BF2300" t="s">
        <v>927</v>
      </c>
      <c r="BG2300" t="s">
        <v>11784</v>
      </c>
      <c r="BH2300" t="s">
        <v>86</v>
      </c>
      <c r="BI2300" t="s">
        <v>85</v>
      </c>
    </row>
    <row r="2301" spans="1:61" ht="14.45" hidden="1">
      <c r="A2301" t="s">
        <v>11785</v>
      </c>
      <c r="B2301" t="s">
        <v>132</v>
      </c>
      <c r="C2301" t="s">
        <v>612</v>
      </c>
      <c r="D2301" t="s">
        <v>109</v>
      </c>
      <c r="E2301" t="s">
        <v>65</v>
      </c>
      <c r="F2301" t="s">
        <v>66</v>
      </c>
      <c r="G2301" t="s">
        <v>67</v>
      </c>
      <c r="H2301" t="s">
        <v>137</v>
      </c>
      <c r="I2301" t="s">
        <v>279</v>
      </c>
      <c r="J2301" t="s">
        <v>70</v>
      </c>
      <c r="K2301" t="s">
        <v>71</v>
      </c>
      <c r="L2301" t="s">
        <v>72</v>
      </c>
      <c r="M2301" t="s">
        <v>11786</v>
      </c>
      <c r="N2301" t="s">
        <v>11787</v>
      </c>
      <c r="O2301" s="34">
        <v>45736</v>
      </c>
      <c r="P2301" s="39">
        <v>0.40486111111111112</v>
      </c>
      <c r="Q2301" s="34">
        <v>45736</v>
      </c>
      <c r="R2301" s="39">
        <v>0.64236111111111116</v>
      </c>
      <c r="S2301" t="s">
        <v>75</v>
      </c>
      <c r="T2301" t="s">
        <v>141</v>
      </c>
      <c r="U2301" t="s">
        <v>77</v>
      </c>
      <c r="V2301" t="s">
        <v>78</v>
      </c>
      <c r="W2301" t="s">
        <v>78</v>
      </c>
      <c r="X2301" t="s">
        <v>79</v>
      </c>
      <c r="Y2301" t="s">
        <v>80</v>
      </c>
      <c r="Z2301" t="s">
        <v>143</v>
      </c>
      <c r="AA2301" t="s">
        <v>325</v>
      </c>
      <c r="AB2301" t="s">
        <v>83</v>
      </c>
      <c r="AC2301" s="5" t="s">
        <v>2244</v>
      </c>
      <c r="AD2301" s="9" t="s">
        <v>2244</v>
      </c>
      <c r="AE2301" t="s">
        <v>11785</v>
      </c>
      <c r="AF2301" t="s">
        <v>85</v>
      </c>
      <c r="AG2301" t="s">
        <v>85</v>
      </c>
      <c r="AH2301" t="s">
        <v>85</v>
      </c>
      <c r="AI2301" t="s">
        <v>85</v>
      </c>
      <c r="AJ2301" t="s">
        <v>11785</v>
      </c>
      <c r="AK2301" t="s">
        <v>86</v>
      </c>
      <c r="AL2301" t="s">
        <v>337</v>
      </c>
      <c r="AM2301" t="s">
        <v>7449</v>
      </c>
      <c r="AN2301" t="s">
        <v>7449</v>
      </c>
      <c r="AO2301" t="s">
        <v>337</v>
      </c>
      <c r="AP2301" t="s">
        <v>108</v>
      </c>
      <c r="AQ2301" t="s">
        <v>180</v>
      </c>
      <c r="AR2301" t="s">
        <v>110</v>
      </c>
      <c r="AS2301" t="s">
        <v>92</v>
      </c>
      <c r="AT2301" t="s">
        <v>93</v>
      </c>
      <c r="AU2301" t="s">
        <v>94</v>
      </c>
      <c r="AV2301" t="s">
        <v>95</v>
      </c>
      <c r="AW2301" t="s">
        <v>85</v>
      </c>
      <c r="AX2301" t="s">
        <v>85</v>
      </c>
      <c r="AY2301" t="s">
        <v>85</v>
      </c>
      <c r="AZ2301" t="s">
        <v>85</v>
      </c>
      <c r="BA2301" t="s">
        <v>91</v>
      </c>
      <c r="BB2301" t="s">
        <v>3881</v>
      </c>
      <c r="BC2301" t="s">
        <v>5828</v>
      </c>
      <c r="BD2301" t="s">
        <v>85</v>
      </c>
      <c r="BE2301" t="s">
        <v>579</v>
      </c>
      <c r="BF2301" t="s">
        <v>5828</v>
      </c>
      <c r="BG2301" t="s">
        <v>147</v>
      </c>
      <c r="BH2301" t="s">
        <v>86</v>
      </c>
      <c r="BI2301" t="s">
        <v>85</v>
      </c>
    </row>
    <row r="2302" spans="1:61" ht="14.45" hidden="1">
      <c r="A2302" t="s">
        <v>11788</v>
      </c>
      <c r="B2302" t="s">
        <v>365</v>
      </c>
      <c r="C2302" t="s">
        <v>91</v>
      </c>
      <c r="D2302" t="s">
        <v>91</v>
      </c>
      <c r="E2302" t="s">
        <v>135</v>
      </c>
      <c r="F2302" t="s">
        <v>136</v>
      </c>
      <c r="G2302" t="s">
        <v>67</v>
      </c>
      <c r="H2302" t="s">
        <v>137</v>
      </c>
      <c r="I2302" t="s">
        <v>152</v>
      </c>
      <c r="J2302" t="s">
        <v>170</v>
      </c>
      <c r="K2302" t="s">
        <v>171</v>
      </c>
      <c r="L2302" t="s">
        <v>172</v>
      </c>
      <c r="M2302" t="s">
        <v>11789</v>
      </c>
      <c r="N2302" t="s">
        <v>11790</v>
      </c>
      <c r="O2302" s="34">
        <v>45736</v>
      </c>
      <c r="P2302" s="39">
        <v>0.40972222222222221</v>
      </c>
      <c r="Q2302" s="34">
        <v>45736</v>
      </c>
      <c r="R2302" s="39">
        <v>0.62777777777777777</v>
      </c>
      <c r="S2302" t="s">
        <v>75</v>
      </c>
      <c r="T2302" t="s">
        <v>141</v>
      </c>
      <c r="U2302" t="s">
        <v>77</v>
      </c>
      <c r="V2302" t="s">
        <v>78</v>
      </c>
      <c r="W2302" t="s">
        <v>78</v>
      </c>
      <c r="X2302" t="s">
        <v>79</v>
      </c>
      <c r="Y2302" t="s">
        <v>4466</v>
      </c>
      <c r="Z2302" t="s">
        <v>143</v>
      </c>
      <c r="AA2302" t="s">
        <v>325</v>
      </c>
      <c r="AB2302" t="s">
        <v>83</v>
      </c>
      <c r="AC2302" s="5" t="s">
        <v>2244</v>
      </c>
      <c r="AD2302" s="9" t="s">
        <v>2244</v>
      </c>
      <c r="AE2302" t="s">
        <v>11788</v>
      </c>
      <c r="AF2302" t="s">
        <v>85</v>
      </c>
      <c r="AG2302" t="s">
        <v>85</v>
      </c>
      <c r="AH2302" t="s">
        <v>85</v>
      </c>
      <c r="AI2302" t="s">
        <v>85</v>
      </c>
      <c r="AJ2302" t="s">
        <v>11788</v>
      </c>
      <c r="AK2302" t="s">
        <v>86</v>
      </c>
      <c r="AL2302" t="s">
        <v>337</v>
      </c>
      <c r="AM2302" t="s">
        <v>7449</v>
      </c>
      <c r="AN2302" t="s">
        <v>7449</v>
      </c>
      <c r="AO2302" t="s">
        <v>337</v>
      </c>
      <c r="AP2302" t="s">
        <v>108</v>
      </c>
      <c r="AQ2302" t="s">
        <v>298</v>
      </c>
      <c r="AR2302" t="s">
        <v>110</v>
      </c>
      <c r="AS2302" t="s">
        <v>2714</v>
      </c>
      <c r="AT2302" t="s">
        <v>93</v>
      </c>
      <c r="AU2302" t="s">
        <v>94</v>
      </c>
      <c r="AV2302" t="s">
        <v>145</v>
      </c>
      <c r="AW2302" t="s">
        <v>85</v>
      </c>
      <c r="AX2302" t="s">
        <v>85</v>
      </c>
      <c r="AY2302" t="s">
        <v>85</v>
      </c>
      <c r="AZ2302" t="s">
        <v>85</v>
      </c>
      <c r="BA2302" t="s">
        <v>1754</v>
      </c>
      <c r="BB2302" t="s">
        <v>11210</v>
      </c>
      <c r="BC2302" t="s">
        <v>1018</v>
      </c>
      <c r="BD2302" t="s">
        <v>85</v>
      </c>
      <c r="BE2302" t="s">
        <v>146</v>
      </c>
      <c r="BF2302" t="s">
        <v>1018</v>
      </c>
      <c r="BG2302" t="s">
        <v>11791</v>
      </c>
      <c r="BH2302" t="s">
        <v>86</v>
      </c>
      <c r="BI2302" t="s">
        <v>85</v>
      </c>
    </row>
    <row r="2303" spans="1:61" ht="14.45" hidden="1">
      <c r="A2303" t="s">
        <v>11792</v>
      </c>
      <c r="B2303" t="s">
        <v>365</v>
      </c>
      <c r="C2303" t="s">
        <v>91</v>
      </c>
      <c r="D2303" t="s">
        <v>91</v>
      </c>
      <c r="E2303" t="s">
        <v>135</v>
      </c>
      <c r="F2303" t="s">
        <v>136</v>
      </c>
      <c r="G2303" t="s">
        <v>67</v>
      </c>
      <c r="H2303" t="s">
        <v>366</v>
      </c>
      <c r="I2303" t="s">
        <v>590</v>
      </c>
      <c r="J2303" t="s">
        <v>479</v>
      </c>
      <c r="K2303" t="s">
        <v>480</v>
      </c>
      <c r="L2303" t="s">
        <v>481</v>
      </c>
      <c r="M2303" t="s">
        <v>11793</v>
      </c>
      <c r="N2303" t="s">
        <v>11794</v>
      </c>
      <c r="O2303" s="34">
        <v>45736</v>
      </c>
      <c r="P2303" s="39">
        <v>0.41111111111111109</v>
      </c>
      <c r="Q2303" s="34">
        <v>45736</v>
      </c>
      <c r="R2303" s="39">
        <v>0.47499999999999998</v>
      </c>
      <c r="S2303" t="s">
        <v>75</v>
      </c>
      <c r="T2303" t="s">
        <v>141</v>
      </c>
      <c r="U2303" t="s">
        <v>77</v>
      </c>
      <c r="V2303" t="s">
        <v>78</v>
      </c>
      <c r="W2303" t="s">
        <v>78</v>
      </c>
      <c r="X2303" t="s">
        <v>79</v>
      </c>
      <c r="Y2303" t="s">
        <v>4466</v>
      </c>
      <c r="Z2303" t="s">
        <v>143</v>
      </c>
      <c r="AA2303" t="s">
        <v>175</v>
      </c>
      <c r="AB2303" t="s">
        <v>83</v>
      </c>
      <c r="AC2303" s="5" t="s">
        <v>2244</v>
      </c>
      <c r="AD2303" s="9" t="s">
        <v>2244</v>
      </c>
      <c r="AE2303" t="s">
        <v>11792</v>
      </c>
      <c r="AF2303" t="s">
        <v>85</v>
      </c>
      <c r="AG2303" t="s">
        <v>85</v>
      </c>
      <c r="AH2303" t="s">
        <v>85</v>
      </c>
      <c r="AI2303" t="s">
        <v>85</v>
      </c>
      <c r="AJ2303" t="s">
        <v>11792</v>
      </c>
      <c r="AK2303" t="s">
        <v>243</v>
      </c>
      <c r="AL2303" t="s">
        <v>337</v>
      </c>
      <c r="AM2303" t="s">
        <v>7449</v>
      </c>
      <c r="AN2303" t="s">
        <v>7449</v>
      </c>
      <c r="AO2303" t="s">
        <v>337</v>
      </c>
      <c r="AP2303" t="s">
        <v>108</v>
      </c>
      <c r="AQ2303" t="s">
        <v>298</v>
      </c>
      <c r="AR2303" t="s">
        <v>110</v>
      </c>
      <c r="AS2303" t="s">
        <v>6599</v>
      </c>
      <c r="AT2303" t="s">
        <v>93</v>
      </c>
      <c r="AU2303" t="s">
        <v>94</v>
      </c>
      <c r="AV2303" t="s">
        <v>145</v>
      </c>
      <c r="AW2303" t="s">
        <v>85</v>
      </c>
      <c r="AX2303" t="s">
        <v>85</v>
      </c>
      <c r="AY2303" t="s">
        <v>85</v>
      </c>
      <c r="AZ2303" t="s">
        <v>85</v>
      </c>
      <c r="BA2303" t="s">
        <v>133</v>
      </c>
      <c r="BB2303" t="s">
        <v>4863</v>
      </c>
      <c r="BC2303" t="s">
        <v>2239</v>
      </c>
      <c r="BD2303" t="s">
        <v>85</v>
      </c>
      <c r="BE2303" t="s">
        <v>445</v>
      </c>
      <c r="BF2303" t="s">
        <v>2239</v>
      </c>
      <c r="BG2303" t="s">
        <v>11795</v>
      </c>
      <c r="BH2303" t="s">
        <v>86</v>
      </c>
      <c r="BI2303" t="s">
        <v>85</v>
      </c>
    </row>
    <row r="2304" spans="1:61" ht="14.45" hidden="1">
      <c r="A2304" t="s">
        <v>11796</v>
      </c>
      <c r="B2304" t="s">
        <v>365</v>
      </c>
      <c r="C2304" t="s">
        <v>91</v>
      </c>
      <c r="D2304" t="s">
        <v>91</v>
      </c>
      <c r="E2304" t="s">
        <v>135</v>
      </c>
      <c r="F2304" t="s">
        <v>136</v>
      </c>
      <c r="G2304" t="s">
        <v>67</v>
      </c>
      <c r="H2304" t="s">
        <v>366</v>
      </c>
      <c r="I2304" t="s">
        <v>590</v>
      </c>
      <c r="J2304" t="s">
        <v>479</v>
      </c>
      <c r="K2304" t="s">
        <v>480</v>
      </c>
      <c r="L2304" t="s">
        <v>481</v>
      </c>
      <c r="M2304" t="s">
        <v>11797</v>
      </c>
      <c r="N2304" t="s">
        <v>11798</v>
      </c>
      <c r="O2304" s="34">
        <v>45736</v>
      </c>
      <c r="P2304" s="39">
        <v>0.41111111111111109</v>
      </c>
      <c r="Q2304" s="34">
        <v>45736</v>
      </c>
      <c r="R2304" s="39">
        <v>0.55000000000000004</v>
      </c>
      <c r="S2304" t="s">
        <v>75</v>
      </c>
      <c r="T2304" t="s">
        <v>141</v>
      </c>
      <c r="U2304" t="s">
        <v>77</v>
      </c>
      <c r="V2304" t="s">
        <v>78</v>
      </c>
      <c r="W2304" t="s">
        <v>78</v>
      </c>
      <c r="X2304" t="s">
        <v>79</v>
      </c>
      <c r="Y2304" t="s">
        <v>4466</v>
      </c>
      <c r="Z2304" t="s">
        <v>143</v>
      </c>
      <c r="AA2304" t="s">
        <v>211</v>
      </c>
      <c r="AB2304" t="s">
        <v>83</v>
      </c>
      <c r="AC2304" s="5" t="s">
        <v>2244</v>
      </c>
      <c r="AD2304" s="9" t="s">
        <v>2244</v>
      </c>
      <c r="AE2304" t="s">
        <v>11796</v>
      </c>
      <c r="AF2304" t="s">
        <v>85</v>
      </c>
      <c r="AG2304" t="s">
        <v>177</v>
      </c>
      <c r="AH2304" t="s">
        <v>178</v>
      </c>
      <c r="AI2304" t="s">
        <v>179</v>
      </c>
      <c r="AJ2304" t="s">
        <v>11796</v>
      </c>
      <c r="AK2304" t="s">
        <v>243</v>
      </c>
      <c r="AL2304" t="s">
        <v>337</v>
      </c>
      <c r="AM2304" t="s">
        <v>7449</v>
      </c>
      <c r="AN2304" t="s">
        <v>7449</v>
      </c>
      <c r="AO2304" t="s">
        <v>337</v>
      </c>
      <c r="AP2304" t="s">
        <v>108</v>
      </c>
      <c r="AQ2304" t="s">
        <v>298</v>
      </c>
      <c r="AR2304" t="s">
        <v>110</v>
      </c>
      <c r="AS2304" t="s">
        <v>1270</v>
      </c>
      <c r="AT2304" t="s">
        <v>93</v>
      </c>
      <c r="AU2304" t="s">
        <v>94</v>
      </c>
      <c r="AV2304" t="s">
        <v>145</v>
      </c>
      <c r="AW2304" t="s">
        <v>85</v>
      </c>
      <c r="AX2304" t="s">
        <v>85</v>
      </c>
      <c r="AY2304" t="s">
        <v>85</v>
      </c>
      <c r="AZ2304" t="s">
        <v>85</v>
      </c>
      <c r="BA2304" t="s">
        <v>547</v>
      </c>
      <c r="BB2304" t="s">
        <v>673</v>
      </c>
      <c r="BC2304" t="s">
        <v>11799</v>
      </c>
      <c r="BD2304" t="s">
        <v>85</v>
      </c>
      <c r="BE2304" t="s">
        <v>407</v>
      </c>
      <c r="BF2304" t="s">
        <v>11799</v>
      </c>
      <c r="BG2304" t="s">
        <v>11800</v>
      </c>
      <c r="BH2304" t="s">
        <v>86</v>
      </c>
      <c r="BI2304" t="s">
        <v>85</v>
      </c>
    </row>
    <row r="2305" spans="1:61" ht="14.45" hidden="1">
      <c r="A2305" t="s">
        <v>11801</v>
      </c>
      <c r="B2305" t="s">
        <v>501</v>
      </c>
      <c r="C2305" t="s">
        <v>63</v>
      </c>
      <c r="D2305" t="s">
        <v>64</v>
      </c>
      <c r="E2305" t="s">
        <v>135</v>
      </c>
      <c r="F2305" t="s">
        <v>136</v>
      </c>
      <c r="G2305" t="s">
        <v>150</v>
      </c>
      <c r="H2305" t="s">
        <v>817</v>
      </c>
      <c r="I2305" t="s">
        <v>818</v>
      </c>
      <c r="J2305" t="s">
        <v>479</v>
      </c>
      <c r="K2305" t="s">
        <v>480</v>
      </c>
      <c r="L2305" t="s">
        <v>481</v>
      </c>
      <c r="M2305" t="s">
        <v>11802</v>
      </c>
      <c r="N2305" t="s">
        <v>11803</v>
      </c>
      <c r="O2305" s="34">
        <v>45736</v>
      </c>
      <c r="P2305" s="39">
        <v>0.4152777777777778</v>
      </c>
      <c r="Q2305" s="34">
        <v>45740</v>
      </c>
      <c r="R2305" s="39">
        <v>0.59513888888888888</v>
      </c>
      <c r="S2305" t="s">
        <v>75</v>
      </c>
      <c r="T2305" t="s">
        <v>141</v>
      </c>
      <c r="U2305" t="s">
        <v>77</v>
      </c>
      <c r="V2305" t="s">
        <v>78</v>
      </c>
      <c r="W2305" t="s">
        <v>78</v>
      </c>
      <c r="X2305" t="s">
        <v>79</v>
      </c>
      <c r="Y2305" t="s">
        <v>270</v>
      </c>
      <c r="Z2305" t="s">
        <v>143</v>
      </c>
      <c r="AA2305" t="s">
        <v>82</v>
      </c>
      <c r="AB2305" t="s">
        <v>83</v>
      </c>
      <c r="AC2305" s="5" t="s">
        <v>2244</v>
      </c>
      <c r="AD2305" s="9" t="s">
        <v>2244</v>
      </c>
      <c r="AE2305" t="s">
        <v>11801</v>
      </c>
      <c r="AF2305" t="s">
        <v>11804</v>
      </c>
      <c r="AG2305" t="s">
        <v>177</v>
      </c>
      <c r="AH2305" t="s">
        <v>178</v>
      </c>
      <c r="AI2305" t="s">
        <v>179</v>
      </c>
      <c r="AJ2305" t="s">
        <v>11801</v>
      </c>
      <c r="AK2305" t="s">
        <v>86</v>
      </c>
      <c r="AL2305" t="s">
        <v>337</v>
      </c>
      <c r="AM2305" t="s">
        <v>7449</v>
      </c>
      <c r="AN2305" t="s">
        <v>10095</v>
      </c>
      <c r="AO2305" t="s">
        <v>89</v>
      </c>
      <c r="AP2305" t="s">
        <v>108</v>
      </c>
      <c r="AQ2305" t="s">
        <v>821</v>
      </c>
      <c r="AR2305" t="s">
        <v>110</v>
      </c>
      <c r="AS2305" t="s">
        <v>5308</v>
      </c>
      <c r="AT2305" t="s">
        <v>182</v>
      </c>
      <c r="AU2305" t="s">
        <v>183</v>
      </c>
      <c r="AV2305" t="s">
        <v>145</v>
      </c>
      <c r="AW2305" t="s">
        <v>85</v>
      </c>
      <c r="AX2305" t="s">
        <v>85</v>
      </c>
      <c r="AY2305" t="s">
        <v>85</v>
      </c>
      <c r="AZ2305" t="s">
        <v>85</v>
      </c>
      <c r="BA2305" t="s">
        <v>11805</v>
      </c>
      <c r="BB2305" t="s">
        <v>4488</v>
      </c>
      <c r="BC2305" t="s">
        <v>11806</v>
      </c>
      <c r="BD2305" t="s">
        <v>85</v>
      </c>
      <c r="BE2305" t="s">
        <v>7532</v>
      </c>
      <c r="BF2305" t="s">
        <v>11806</v>
      </c>
      <c r="BG2305" t="s">
        <v>11807</v>
      </c>
      <c r="BH2305" t="s">
        <v>86</v>
      </c>
      <c r="BI2305" t="s">
        <v>85</v>
      </c>
    </row>
    <row r="2306" spans="1:61" ht="14.45" hidden="1">
      <c r="A2306" t="s">
        <v>11808</v>
      </c>
      <c r="B2306" t="s">
        <v>365</v>
      </c>
      <c r="C2306" t="s">
        <v>91</v>
      </c>
      <c r="D2306" t="s">
        <v>91</v>
      </c>
      <c r="E2306" t="s">
        <v>135</v>
      </c>
      <c r="F2306" t="s">
        <v>136</v>
      </c>
      <c r="G2306" t="s">
        <v>67</v>
      </c>
      <c r="H2306" t="s">
        <v>945</v>
      </c>
      <c r="I2306" t="s">
        <v>2659</v>
      </c>
      <c r="J2306" t="s">
        <v>550</v>
      </c>
      <c r="K2306" t="s">
        <v>551</v>
      </c>
      <c r="L2306" t="s">
        <v>552</v>
      </c>
      <c r="M2306" t="s">
        <v>11809</v>
      </c>
      <c r="N2306" t="s">
        <v>11810</v>
      </c>
      <c r="O2306" s="34">
        <v>45736</v>
      </c>
      <c r="P2306" s="39">
        <v>0.43263888888888891</v>
      </c>
      <c r="Q2306" s="34">
        <v>45736</v>
      </c>
      <c r="R2306" s="39">
        <v>0.5493055555555556</v>
      </c>
      <c r="S2306" t="s">
        <v>75</v>
      </c>
      <c r="T2306" t="s">
        <v>141</v>
      </c>
      <c r="U2306" t="s">
        <v>77</v>
      </c>
      <c r="V2306" t="s">
        <v>78</v>
      </c>
      <c r="W2306" t="s">
        <v>78</v>
      </c>
      <c r="X2306" t="s">
        <v>79</v>
      </c>
      <c r="Y2306" t="s">
        <v>4466</v>
      </c>
      <c r="Z2306" t="s">
        <v>81</v>
      </c>
      <c r="AA2306" t="s">
        <v>211</v>
      </c>
      <c r="AB2306" t="s">
        <v>83</v>
      </c>
      <c r="AC2306" s="5" t="s">
        <v>2244</v>
      </c>
      <c r="AD2306" s="9" t="s">
        <v>2244</v>
      </c>
      <c r="AE2306" t="s">
        <v>11808</v>
      </c>
      <c r="AF2306" t="s">
        <v>85</v>
      </c>
      <c r="AG2306" t="s">
        <v>85</v>
      </c>
      <c r="AH2306" t="s">
        <v>85</v>
      </c>
      <c r="AI2306" t="s">
        <v>85</v>
      </c>
      <c r="AJ2306" t="s">
        <v>11808</v>
      </c>
      <c r="AK2306" t="s">
        <v>86</v>
      </c>
      <c r="AL2306" t="s">
        <v>337</v>
      </c>
      <c r="AM2306" t="s">
        <v>7449</v>
      </c>
      <c r="AN2306" t="s">
        <v>7449</v>
      </c>
      <c r="AO2306" t="s">
        <v>337</v>
      </c>
      <c r="AP2306" t="s">
        <v>108</v>
      </c>
      <c r="AQ2306" t="s">
        <v>298</v>
      </c>
      <c r="AR2306" t="s">
        <v>110</v>
      </c>
      <c r="AS2306" t="s">
        <v>3967</v>
      </c>
      <c r="AT2306" t="s">
        <v>93</v>
      </c>
      <c r="AU2306" t="s">
        <v>94</v>
      </c>
      <c r="AV2306" t="s">
        <v>145</v>
      </c>
      <c r="AW2306" t="s">
        <v>85</v>
      </c>
      <c r="AX2306" t="s">
        <v>85</v>
      </c>
      <c r="AY2306" t="s">
        <v>85</v>
      </c>
      <c r="AZ2306" t="s">
        <v>85</v>
      </c>
      <c r="BA2306" t="s">
        <v>133</v>
      </c>
      <c r="BB2306" t="s">
        <v>4284</v>
      </c>
      <c r="BC2306" t="s">
        <v>459</v>
      </c>
      <c r="BD2306" t="s">
        <v>85</v>
      </c>
      <c r="BE2306" t="s">
        <v>200</v>
      </c>
      <c r="BF2306" t="s">
        <v>459</v>
      </c>
      <c r="BG2306" t="s">
        <v>11811</v>
      </c>
      <c r="BH2306" t="s">
        <v>86</v>
      </c>
      <c r="BI2306" t="s">
        <v>85</v>
      </c>
    </row>
    <row r="2307" spans="1:61" ht="14.45" hidden="1">
      <c r="A2307" t="s">
        <v>11812</v>
      </c>
      <c r="B2307" t="s">
        <v>5837</v>
      </c>
      <c r="C2307" t="s">
        <v>167</v>
      </c>
      <c r="D2307" t="s">
        <v>168</v>
      </c>
      <c r="E2307" t="s">
        <v>135</v>
      </c>
      <c r="F2307" t="s">
        <v>136</v>
      </c>
      <c r="G2307" t="s">
        <v>67</v>
      </c>
      <c r="H2307" t="s">
        <v>253</v>
      </c>
      <c r="I2307" t="s">
        <v>152</v>
      </c>
      <c r="J2307" t="s">
        <v>191</v>
      </c>
      <c r="K2307" t="s">
        <v>192</v>
      </c>
      <c r="L2307" t="s">
        <v>193</v>
      </c>
      <c r="M2307" t="s">
        <v>11813</v>
      </c>
      <c r="N2307" t="s">
        <v>11814</v>
      </c>
      <c r="O2307" s="34">
        <v>45736</v>
      </c>
      <c r="P2307" s="39">
        <v>0.44236111111111109</v>
      </c>
      <c r="Q2307" s="34">
        <v>45736</v>
      </c>
      <c r="R2307" s="39">
        <v>0.47986111111111113</v>
      </c>
      <c r="S2307" t="s">
        <v>75</v>
      </c>
      <c r="T2307" t="s">
        <v>141</v>
      </c>
      <c r="U2307" t="s">
        <v>77</v>
      </c>
      <c r="V2307" t="s">
        <v>78</v>
      </c>
      <c r="W2307" t="s">
        <v>78</v>
      </c>
      <c r="X2307" t="s">
        <v>79</v>
      </c>
      <c r="Y2307" t="s">
        <v>80</v>
      </c>
      <c r="Z2307" t="s">
        <v>81</v>
      </c>
      <c r="AA2307" t="s">
        <v>175</v>
      </c>
      <c r="AB2307" t="s">
        <v>176</v>
      </c>
      <c r="AC2307" s="5" t="s">
        <v>2244</v>
      </c>
      <c r="AD2307" s="9" t="s">
        <v>2244</v>
      </c>
      <c r="AE2307" t="s">
        <v>11812</v>
      </c>
      <c r="AF2307" t="s">
        <v>85</v>
      </c>
      <c r="AG2307" t="s">
        <v>85</v>
      </c>
      <c r="AH2307" t="s">
        <v>85</v>
      </c>
      <c r="AI2307" t="s">
        <v>85</v>
      </c>
      <c r="AJ2307" t="s">
        <v>11812</v>
      </c>
      <c r="AK2307" t="s">
        <v>86</v>
      </c>
      <c r="AL2307" t="s">
        <v>337</v>
      </c>
      <c r="AM2307" t="s">
        <v>7449</v>
      </c>
      <c r="AN2307" t="s">
        <v>7449</v>
      </c>
      <c r="AO2307" t="s">
        <v>337</v>
      </c>
      <c r="AP2307" t="s">
        <v>108</v>
      </c>
      <c r="AQ2307" t="s">
        <v>298</v>
      </c>
      <c r="AR2307" t="s">
        <v>110</v>
      </c>
      <c r="AS2307" t="s">
        <v>2063</v>
      </c>
      <c r="AT2307" t="s">
        <v>93</v>
      </c>
      <c r="AU2307" t="s">
        <v>94</v>
      </c>
      <c r="AV2307" t="s">
        <v>145</v>
      </c>
      <c r="AW2307" t="s">
        <v>85</v>
      </c>
      <c r="AX2307" t="s">
        <v>85</v>
      </c>
      <c r="AY2307" t="s">
        <v>85</v>
      </c>
      <c r="AZ2307" t="s">
        <v>85</v>
      </c>
      <c r="BA2307" t="s">
        <v>91</v>
      </c>
      <c r="BB2307" t="s">
        <v>4684</v>
      </c>
      <c r="BC2307" t="s">
        <v>1151</v>
      </c>
      <c r="BD2307" t="s">
        <v>85</v>
      </c>
      <c r="BE2307" t="s">
        <v>200</v>
      </c>
      <c r="BF2307" t="s">
        <v>1151</v>
      </c>
      <c r="BG2307" t="s">
        <v>11815</v>
      </c>
      <c r="BH2307" t="s">
        <v>86</v>
      </c>
      <c r="BI2307" t="s">
        <v>85</v>
      </c>
    </row>
    <row r="2308" spans="1:61" ht="14.45" hidden="1">
      <c r="A2308" t="s">
        <v>11816</v>
      </c>
      <c r="B2308" t="s">
        <v>303</v>
      </c>
      <c r="C2308" t="s">
        <v>63</v>
      </c>
      <c r="D2308" t="s">
        <v>64</v>
      </c>
      <c r="E2308" t="s">
        <v>135</v>
      </c>
      <c r="F2308" t="s">
        <v>136</v>
      </c>
      <c r="G2308" t="s">
        <v>67</v>
      </c>
      <c r="H2308" t="s">
        <v>253</v>
      </c>
      <c r="I2308" t="s">
        <v>152</v>
      </c>
      <c r="J2308" t="s">
        <v>428</v>
      </c>
      <c r="K2308" t="s">
        <v>429</v>
      </c>
      <c r="L2308" t="s">
        <v>430</v>
      </c>
      <c r="M2308" t="s">
        <v>11817</v>
      </c>
      <c r="N2308" t="s">
        <v>11818</v>
      </c>
      <c r="O2308" s="34">
        <v>45736</v>
      </c>
      <c r="P2308" s="39">
        <v>0.45555555555555555</v>
      </c>
      <c r="Q2308" s="34">
        <v>45736</v>
      </c>
      <c r="R2308" s="39">
        <v>0.66041666666666665</v>
      </c>
      <c r="S2308" t="s">
        <v>75</v>
      </c>
      <c r="T2308" t="s">
        <v>141</v>
      </c>
      <c r="U2308" t="s">
        <v>77</v>
      </c>
      <c r="V2308" t="s">
        <v>78</v>
      </c>
      <c r="W2308" t="s">
        <v>78</v>
      </c>
      <c r="X2308" t="s">
        <v>79</v>
      </c>
      <c r="Y2308" t="s">
        <v>80</v>
      </c>
      <c r="Z2308" t="s">
        <v>81</v>
      </c>
      <c r="AA2308" t="s">
        <v>325</v>
      </c>
      <c r="AB2308" t="s">
        <v>83</v>
      </c>
      <c r="AC2308" s="5" t="s">
        <v>2244</v>
      </c>
      <c r="AD2308" s="9" t="s">
        <v>2244</v>
      </c>
      <c r="AE2308" t="s">
        <v>11816</v>
      </c>
      <c r="AF2308" t="s">
        <v>85</v>
      </c>
      <c r="AG2308" t="s">
        <v>85</v>
      </c>
      <c r="AH2308" t="s">
        <v>85</v>
      </c>
      <c r="AI2308" t="s">
        <v>85</v>
      </c>
      <c r="AJ2308" t="s">
        <v>11816</v>
      </c>
      <c r="AK2308" t="s">
        <v>243</v>
      </c>
      <c r="AL2308" t="s">
        <v>337</v>
      </c>
      <c r="AM2308" t="s">
        <v>7449</v>
      </c>
      <c r="AN2308" t="s">
        <v>7449</v>
      </c>
      <c r="AO2308" t="s">
        <v>337</v>
      </c>
      <c r="AP2308" t="s">
        <v>108</v>
      </c>
      <c r="AQ2308" t="s">
        <v>298</v>
      </c>
      <c r="AR2308" t="s">
        <v>110</v>
      </c>
      <c r="AS2308" t="s">
        <v>433</v>
      </c>
      <c r="AT2308" t="s">
        <v>93</v>
      </c>
      <c r="AU2308" t="s">
        <v>94</v>
      </c>
      <c r="AV2308" t="s">
        <v>403</v>
      </c>
      <c r="AW2308" t="s">
        <v>85</v>
      </c>
      <c r="AX2308" t="s">
        <v>85</v>
      </c>
      <c r="AY2308" t="s">
        <v>85</v>
      </c>
      <c r="AZ2308" t="s">
        <v>85</v>
      </c>
      <c r="BA2308" t="s">
        <v>91</v>
      </c>
      <c r="BB2308" t="s">
        <v>8421</v>
      </c>
      <c r="BC2308" t="s">
        <v>7098</v>
      </c>
      <c r="BD2308" t="s">
        <v>85</v>
      </c>
      <c r="BE2308" t="s">
        <v>343</v>
      </c>
      <c r="BF2308" t="s">
        <v>7098</v>
      </c>
      <c r="BG2308" t="s">
        <v>11819</v>
      </c>
      <c r="BH2308" t="s">
        <v>86</v>
      </c>
      <c r="BI2308" t="s">
        <v>85</v>
      </c>
    </row>
    <row r="2309" spans="1:61" ht="14.45" hidden="1">
      <c r="A2309" t="s">
        <v>11820</v>
      </c>
      <c r="B2309" t="s">
        <v>5164</v>
      </c>
      <c r="C2309" t="s">
        <v>85</v>
      </c>
      <c r="D2309" t="s">
        <v>85</v>
      </c>
      <c r="E2309" t="s">
        <v>135</v>
      </c>
      <c r="F2309" t="s">
        <v>136</v>
      </c>
      <c r="G2309" t="s">
        <v>150</v>
      </c>
      <c r="H2309" t="s">
        <v>1959</v>
      </c>
      <c r="I2309" t="s">
        <v>221</v>
      </c>
      <c r="J2309" t="s">
        <v>468</v>
      </c>
      <c r="K2309" t="s">
        <v>469</v>
      </c>
      <c r="L2309" t="s">
        <v>470</v>
      </c>
      <c r="M2309" t="s">
        <v>11821</v>
      </c>
      <c r="N2309" t="s">
        <v>11822</v>
      </c>
      <c r="O2309" s="34">
        <v>45736</v>
      </c>
      <c r="P2309" s="39">
        <v>0.45763888888888887</v>
      </c>
      <c r="Q2309" s="34">
        <v>45741</v>
      </c>
      <c r="R2309" s="39">
        <v>0.44513888888888886</v>
      </c>
      <c r="S2309" t="s">
        <v>75</v>
      </c>
      <c r="T2309" t="s">
        <v>76</v>
      </c>
      <c r="U2309" t="s">
        <v>77</v>
      </c>
      <c r="V2309" t="s">
        <v>78</v>
      </c>
      <c r="W2309" t="s">
        <v>78</v>
      </c>
      <c r="X2309" t="s">
        <v>79</v>
      </c>
      <c r="Y2309" t="s">
        <v>158</v>
      </c>
      <c r="Z2309" t="s">
        <v>81</v>
      </c>
      <c r="AA2309" t="s">
        <v>81</v>
      </c>
      <c r="AB2309" t="s">
        <v>228</v>
      </c>
      <c r="AC2309" s="5" t="s">
        <v>2244</v>
      </c>
      <c r="AD2309" s="9" t="s">
        <v>2244</v>
      </c>
      <c r="AE2309" t="s">
        <v>11820</v>
      </c>
      <c r="AF2309" t="s">
        <v>85</v>
      </c>
      <c r="AG2309" t="s">
        <v>85</v>
      </c>
      <c r="AH2309" t="s">
        <v>85</v>
      </c>
      <c r="AI2309" t="s">
        <v>85</v>
      </c>
      <c r="AJ2309" t="s">
        <v>11820</v>
      </c>
      <c r="AK2309" t="s">
        <v>243</v>
      </c>
      <c r="AL2309" t="s">
        <v>337</v>
      </c>
      <c r="AM2309" t="s">
        <v>7449</v>
      </c>
      <c r="AN2309" t="s">
        <v>10095</v>
      </c>
      <c r="AO2309" t="s">
        <v>160</v>
      </c>
      <c r="AP2309" t="s">
        <v>108</v>
      </c>
      <c r="AQ2309" t="s">
        <v>180</v>
      </c>
      <c r="AR2309" t="s">
        <v>110</v>
      </c>
      <c r="AS2309" t="s">
        <v>473</v>
      </c>
      <c r="AT2309" t="s">
        <v>93</v>
      </c>
      <c r="AU2309" t="s">
        <v>94</v>
      </c>
      <c r="AV2309" t="s">
        <v>403</v>
      </c>
      <c r="AW2309" t="s">
        <v>85</v>
      </c>
      <c r="AX2309" t="s">
        <v>85</v>
      </c>
      <c r="AY2309" t="s">
        <v>85</v>
      </c>
      <c r="AZ2309" t="s">
        <v>85</v>
      </c>
      <c r="BA2309" t="s">
        <v>91</v>
      </c>
      <c r="BB2309" t="s">
        <v>11823</v>
      </c>
      <c r="BC2309" t="s">
        <v>11824</v>
      </c>
      <c r="BD2309" t="s">
        <v>85</v>
      </c>
      <c r="BE2309" t="s">
        <v>579</v>
      </c>
      <c r="BF2309" t="s">
        <v>11824</v>
      </c>
      <c r="BG2309" t="s">
        <v>11825</v>
      </c>
      <c r="BH2309" t="s">
        <v>86</v>
      </c>
      <c r="BI2309" t="s">
        <v>85</v>
      </c>
    </row>
    <row r="2310" spans="1:61" ht="14.45" hidden="1">
      <c r="A2310" t="s">
        <v>11826</v>
      </c>
      <c r="B2310" t="s">
        <v>290</v>
      </c>
      <c r="C2310" t="s">
        <v>85</v>
      </c>
      <c r="D2310" t="s">
        <v>85</v>
      </c>
      <c r="E2310" t="s">
        <v>135</v>
      </c>
      <c r="F2310" t="s">
        <v>136</v>
      </c>
      <c r="G2310" t="s">
        <v>67</v>
      </c>
      <c r="H2310" t="s">
        <v>366</v>
      </c>
      <c r="I2310" t="s">
        <v>590</v>
      </c>
      <c r="J2310" t="s">
        <v>222</v>
      </c>
      <c r="K2310" t="s">
        <v>223</v>
      </c>
      <c r="L2310" t="s">
        <v>224</v>
      </c>
      <c r="M2310" t="s">
        <v>11827</v>
      </c>
      <c r="N2310" t="s">
        <v>11828</v>
      </c>
      <c r="O2310" s="34">
        <v>45736</v>
      </c>
      <c r="P2310" s="39">
        <v>0.46388888888888891</v>
      </c>
      <c r="Q2310" s="34">
        <v>45737</v>
      </c>
      <c r="R2310" s="39">
        <v>0.40347222222222223</v>
      </c>
      <c r="S2310" t="s">
        <v>75</v>
      </c>
      <c r="T2310" t="s">
        <v>141</v>
      </c>
      <c r="U2310" t="s">
        <v>77</v>
      </c>
      <c r="V2310" t="s">
        <v>78</v>
      </c>
      <c r="W2310" t="s">
        <v>78</v>
      </c>
      <c r="X2310" t="s">
        <v>79</v>
      </c>
      <c r="Y2310" t="s">
        <v>67</v>
      </c>
      <c r="Z2310" t="s">
        <v>175</v>
      </c>
      <c r="AA2310" t="s">
        <v>143</v>
      </c>
      <c r="AB2310" t="s">
        <v>83</v>
      </c>
      <c r="AC2310" s="5" t="s">
        <v>2244</v>
      </c>
      <c r="AD2310" s="9" t="s">
        <v>2244</v>
      </c>
      <c r="AE2310" t="s">
        <v>11826</v>
      </c>
      <c r="AF2310" t="s">
        <v>85</v>
      </c>
      <c r="AG2310" t="s">
        <v>85</v>
      </c>
      <c r="AH2310" t="s">
        <v>85</v>
      </c>
      <c r="AI2310" t="s">
        <v>85</v>
      </c>
      <c r="AJ2310" t="s">
        <v>11826</v>
      </c>
      <c r="AK2310" t="s">
        <v>243</v>
      </c>
      <c r="AL2310" t="s">
        <v>337</v>
      </c>
      <c r="AM2310" t="s">
        <v>7449</v>
      </c>
      <c r="AN2310" t="s">
        <v>7449</v>
      </c>
      <c r="AO2310" t="s">
        <v>360</v>
      </c>
      <c r="AP2310" t="s">
        <v>108</v>
      </c>
      <c r="AQ2310" t="s">
        <v>298</v>
      </c>
      <c r="AR2310" t="s">
        <v>110</v>
      </c>
      <c r="AS2310" t="s">
        <v>1293</v>
      </c>
      <c r="AT2310" t="s">
        <v>93</v>
      </c>
      <c r="AU2310" t="s">
        <v>94</v>
      </c>
      <c r="AV2310" t="s">
        <v>145</v>
      </c>
      <c r="AW2310" t="s">
        <v>85</v>
      </c>
      <c r="AX2310" t="s">
        <v>85</v>
      </c>
      <c r="AY2310" t="s">
        <v>85</v>
      </c>
      <c r="AZ2310" t="s">
        <v>85</v>
      </c>
      <c r="BA2310" t="s">
        <v>91</v>
      </c>
      <c r="BB2310" t="s">
        <v>6433</v>
      </c>
      <c r="BC2310" t="s">
        <v>5073</v>
      </c>
      <c r="BD2310" t="s">
        <v>85</v>
      </c>
      <c r="BE2310" t="s">
        <v>343</v>
      </c>
      <c r="BF2310" t="s">
        <v>5073</v>
      </c>
      <c r="BG2310" t="s">
        <v>11829</v>
      </c>
      <c r="BH2310" t="s">
        <v>86</v>
      </c>
      <c r="BI2310" t="s">
        <v>85</v>
      </c>
    </row>
    <row r="2311" spans="1:61" ht="14.45" hidden="1">
      <c r="A2311" t="s">
        <v>11830</v>
      </c>
      <c r="B2311" t="s">
        <v>1649</v>
      </c>
      <c r="C2311" t="s">
        <v>85</v>
      </c>
      <c r="D2311" t="s">
        <v>85</v>
      </c>
      <c r="E2311" t="s">
        <v>677</v>
      </c>
      <c r="F2311" t="s">
        <v>678</v>
      </c>
      <c r="G2311" t="s">
        <v>150</v>
      </c>
      <c r="H2311" t="s">
        <v>3699</v>
      </c>
      <c r="I2311" t="s">
        <v>138</v>
      </c>
      <c r="J2311" t="s">
        <v>550</v>
      </c>
      <c r="K2311" t="s">
        <v>551</v>
      </c>
      <c r="L2311" t="s">
        <v>552</v>
      </c>
      <c r="M2311" t="s">
        <v>11831</v>
      </c>
      <c r="N2311" t="s">
        <v>85</v>
      </c>
      <c r="O2311" s="34">
        <v>45736</v>
      </c>
      <c r="P2311" s="39">
        <v>0.47569444444444442</v>
      </c>
      <c r="R2311" s="1"/>
      <c r="S2311" t="s">
        <v>680</v>
      </c>
      <c r="T2311" t="s">
        <v>141</v>
      </c>
      <c r="U2311" t="s">
        <v>681</v>
      </c>
      <c r="V2311" t="s">
        <v>682</v>
      </c>
      <c r="W2311" t="s">
        <v>683</v>
      </c>
      <c r="X2311" t="s">
        <v>79</v>
      </c>
      <c r="Y2311" t="s">
        <v>210</v>
      </c>
      <c r="Z2311" t="s">
        <v>175</v>
      </c>
      <c r="AA2311" t="s">
        <v>85</v>
      </c>
      <c r="AB2311" t="s">
        <v>176</v>
      </c>
      <c r="AC2311" s="5" t="s">
        <v>2244</v>
      </c>
      <c r="AD2311" s="9" t="s">
        <v>85</v>
      </c>
      <c r="AE2311" t="s">
        <v>11830</v>
      </c>
      <c r="AF2311" t="s">
        <v>85</v>
      </c>
      <c r="AG2311" t="s">
        <v>85</v>
      </c>
      <c r="AH2311" t="s">
        <v>85</v>
      </c>
      <c r="AI2311" t="s">
        <v>85</v>
      </c>
      <c r="AJ2311" t="s">
        <v>11830</v>
      </c>
      <c r="AK2311" t="s">
        <v>86</v>
      </c>
      <c r="AL2311" t="s">
        <v>337</v>
      </c>
      <c r="AM2311" t="s">
        <v>7449</v>
      </c>
      <c r="AN2311" t="s">
        <v>85</v>
      </c>
      <c r="AO2311" t="s">
        <v>85</v>
      </c>
      <c r="AP2311" t="s">
        <v>108</v>
      </c>
      <c r="AQ2311" t="s">
        <v>144</v>
      </c>
      <c r="AR2311" t="s">
        <v>110</v>
      </c>
      <c r="AS2311" t="s">
        <v>555</v>
      </c>
      <c r="AT2311" t="s">
        <v>11832</v>
      </c>
      <c r="AU2311" t="s">
        <v>11833</v>
      </c>
      <c r="AV2311" t="s">
        <v>687</v>
      </c>
      <c r="AW2311" t="s">
        <v>85</v>
      </c>
      <c r="AX2311" t="s">
        <v>85</v>
      </c>
      <c r="AY2311" t="s">
        <v>85</v>
      </c>
      <c r="AZ2311" t="s">
        <v>85</v>
      </c>
      <c r="BA2311" t="s">
        <v>85</v>
      </c>
      <c r="BB2311" t="s">
        <v>11834</v>
      </c>
      <c r="BC2311" t="s">
        <v>11835</v>
      </c>
      <c r="BD2311" t="s">
        <v>85</v>
      </c>
      <c r="BE2311" t="s">
        <v>85</v>
      </c>
      <c r="BF2311" t="s">
        <v>11835</v>
      </c>
      <c r="BG2311" t="s">
        <v>11836</v>
      </c>
      <c r="BH2311" t="s">
        <v>86</v>
      </c>
      <c r="BI2311" t="s">
        <v>85</v>
      </c>
    </row>
    <row r="2312" spans="1:61" ht="14.45" hidden="1">
      <c r="A2312" t="s">
        <v>11837</v>
      </c>
      <c r="B2312" t="s">
        <v>365</v>
      </c>
      <c r="C2312" t="s">
        <v>167</v>
      </c>
      <c r="D2312" t="s">
        <v>168</v>
      </c>
      <c r="E2312" t="s">
        <v>135</v>
      </c>
      <c r="F2312" t="s">
        <v>136</v>
      </c>
      <c r="G2312" t="s">
        <v>67</v>
      </c>
      <c r="H2312" t="s">
        <v>253</v>
      </c>
      <c r="I2312" t="s">
        <v>152</v>
      </c>
      <c r="J2312" t="s">
        <v>550</v>
      </c>
      <c r="K2312" t="s">
        <v>551</v>
      </c>
      <c r="L2312" t="s">
        <v>552</v>
      </c>
      <c r="M2312" t="s">
        <v>11838</v>
      </c>
      <c r="N2312" t="s">
        <v>11839</v>
      </c>
      <c r="O2312" s="34">
        <v>45736</v>
      </c>
      <c r="P2312" s="39">
        <v>0.49027777777777776</v>
      </c>
      <c r="Q2312" s="34">
        <v>45744</v>
      </c>
      <c r="R2312" s="39">
        <v>0.6381944444444444</v>
      </c>
      <c r="S2312" t="s">
        <v>75</v>
      </c>
      <c r="T2312" t="s">
        <v>141</v>
      </c>
      <c r="U2312" t="s">
        <v>77</v>
      </c>
      <c r="V2312" t="s">
        <v>78</v>
      </c>
      <c r="W2312" t="s">
        <v>78</v>
      </c>
      <c r="X2312" t="s">
        <v>79</v>
      </c>
      <c r="Y2312" t="s">
        <v>336</v>
      </c>
      <c r="Z2312" t="s">
        <v>175</v>
      </c>
      <c r="AA2312" t="s">
        <v>325</v>
      </c>
      <c r="AB2312" t="s">
        <v>83</v>
      </c>
      <c r="AC2312" s="5" t="s">
        <v>2244</v>
      </c>
      <c r="AD2312" s="9" t="s">
        <v>2244</v>
      </c>
      <c r="AE2312" t="s">
        <v>11837</v>
      </c>
      <c r="AF2312" t="s">
        <v>85</v>
      </c>
      <c r="AG2312" t="s">
        <v>85</v>
      </c>
      <c r="AH2312" t="s">
        <v>85</v>
      </c>
      <c r="AI2312" t="s">
        <v>85</v>
      </c>
      <c r="AJ2312" t="s">
        <v>11837</v>
      </c>
      <c r="AK2312" t="s">
        <v>86</v>
      </c>
      <c r="AL2312" t="s">
        <v>337</v>
      </c>
      <c r="AM2312" t="s">
        <v>7449</v>
      </c>
      <c r="AN2312" t="s">
        <v>10095</v>
      </c>
      <c r="AO2312" t="s">
        <v>360</v>
      </c>
      <c r="AP2312" t="s">
        <v>108</v>
      </c>
      <c r="AQ2312" t="s">
        <v>298</v>
      </c>
      <c r="AR2312" t="s">
        <v>110</v>
      </c>
      <c r="AS2312" t="s">
        <v>11840</v>
      </c>
      <c r="AT2312" t="s">
        <v>182</v>
      </c>
      <c r="AU2312" t="s">
        <v>183</v>
      </c>
      <c r="AV2312" t="s">
        <v>145</v>
      </c>
      <c r="AW2312" t="s">
        <v>85</v>
      </c>
      <c r="AX2312" t="s">
        <v>85</v>
      </c>
      <c r="AY2312" t="s">
        <v>85</v>
      </c>
      <c r="AZ2312" t="s">
        <v>85</v>
      </c>
      <c r="BA2312" t="s">
        <v>85</v>
      </c>
      <c r="BB2312" t="s">
        <v>11841</v>
      </c>
      <c r="BC2312" t="s">
        <v>11842</v>
      </c>
      <c r="BD2312" t="s">
        <v>85</v>
      </c>
      <c r="BE2312" t="s">
        <v>85</v>
      </c>
      <c r="BF2312" t="s">
        <v>11842</v>
      </c>
      <c r="BG2312" t="s">
        <v>11843</v>
      </c>
      <c r="BH2312" t="s">
        <v>86</v>
      </c>
      <c r="BI2312" t="s">
        <v>85</v>
      </c>
    </row>
    <row r="2313" spans="1:61" ht="14.45" hidden="1">
      <c r="A2313" t="s">
        <v>11844</v>
      </c>
      <c r="B2313" t="s">
        <v>265</v>
      </c>
      <c r="C2313" t="s">
        <v>85</v>
      </c>
      <c r="D2313" t="s">
        <v>85</v>
      </c>
      <c r="E2313" t="s">
        <v>135</v>
      </c>
      <c r="F2313" t="s">
        <v>136</v>
      </c>
      <c r="G2313" t="s">
        <v>150</v>
      </c>
      <c r="H2313" t="s">
        <v>11660</v>
      </c>
      <c r="I2313" t="s">
        <v>152</v>
      </c>
      <c r="J2313" t="s">
        <v>550</v>
      </c>
      <c r="K2313" t="s">
        <v>551</v>
      </c>
      <c r="L2313" t="s">
        <v>552</v>
      </c>
      <c r="M2313" t="s">
        <v>11845</v>
      </c>
      <c r="N2313" t="s">
        <v>11846</v>
      </c>
      <c r="O2313" s="34">
        <v>45736</v>
      </c>
      <c r="P2313" s="39">
        <v>0.50138888888888888</v>
      </c>
      <c r="Q2313" s="34">
        <v>45740</v>
      </c>
      <c r="R2313" s="39">
        <v>0.49513888888888891</v>
      </c>
      <c r="S2313" t="s">
        <v>75</v>
      </c>
      <c r="T2313" t="s">
        <v>141</v>
      </c>
      <c r="U2313" t="s">
        <v>77</v>
      </c>
      <c r="V2313" t="s">
        <v>78</v>
      </c>
      <c r="W2313" t="s">
        <v>78</v>
      </c>
      <c r="X2313" t="s">
        <v>79</v>
      </c>
      <c r="Y2313" t="s">
        <v>270</v>
      </c>
      <c r="Z2313" t="s">
        <v>159</v>
      </c>
      <c r="AA2313" t="s">
        <v>175</v>
      </c>
      <c r="AB2313" t="s">
        <v>83</v>
      </c>
      <c r="AC2313" s="5" t="s">
        <v>2244</v>
      </c>
      <c r="AD2313" s="9" t="s">
        <v>2244</v>
      </c>
      <c r="AE2313" t="s">
        <v>11844</v>
      </c>
      <c r="AF2313" t="s">
        <v>85</v>
      </c>
      <c r="AG2313" t="s">
        <v>85</v>
      </c>
      <c r="AH2313" t="s">
        <v>85</v>
      </c>
      <c r="AI2313" t="s">
        <v>85</v>
      </c>
      <c r="AJ2313" t="s">
        <v>11844</v>
      </c>
      <c r="AK2313" t="s">
        <v>86</v>
      </c>
      <c r="AL2313" t="s">
        <v>337</v>
      </c>
      <c r="AM2313" t="s">
        <v>7449</v>
      </c>
      <c r="AN2313" t="s">
        <v>10095</v>
      </c>
      <c r="AO2313" t="s">
        <v>89</v>
      </c>
      <c r="AP2313" t="s">
        <v>108</v>
      </c>
      <c r="AQ2313" t="s">
        <v>161</v>
      </c>
      <c r="AR2313" t="s">
        <v>110</v>
      </c>
      <c r="AS2313" t="s">
        <v>11840</v>
      </c>
      <c r="AT2313" t="s">
        <v>182</v>
      </c>
      <c r="AU2313" t="s">
        <v>183</v>
      </c>
      <c r="AV2313" t="s">
        <v>145</v>
      </c>
      <c r="AW2313" t="s">
        <v>85</v>
      </c>
      <c r="AX2313" t="s">
        <v>85</v>
      </c>
      <c r="AY2313" t="s">
        <v>85</v>
      </c>
      <c r="AZ2313" t="s">
        <v>85</v>
      </c>
      <c r="BA2313" t="s">
        <v>246</v>
      </c>
      <c r="BB2313" t="s">
        <v>5192</v>
      </c>
      <c r="BC2313" t="s">
        <v>11847</v>
      </c>
      <c r="BD2313" t="s">
        <v>85</v>
      </c>
      <c r="BE2313" t="s">
        <v>7866</v>
      </c>
      <c r="BF2313" t="s">
        <v>11847</v>
      </c>
      <c r="BG2313" t="s">
        <v>11848</v>
      </c>
      <c r="BH2313" t="s">
        <v>86</v>
      </c>
      <c r="BI2313" t="s">
        <v>85</v>
      </c>
    </row>
    <row r="2314" spans="1:61" ht="14.45" hidden="1">
      <c r="A2314" t="s">
        <v>11849</v>
      </c>
      <c r="B2314" t="s">
        <v>290</v>
      </c>
      <c r="C2314" t="s">
        <v>167</v>
      </c>
      <c r="D2314" t="s">
        <v>168</v>
      </c>
      <c r="E2314" t="s">
        <v>135</v>
      </c>
      <c r="F2314" t="s">
        <v>136</v>
      </c>
      <c r="G2314" t="s">
        <v>67</v>
      </c>
      <c r="H2314" t="s">
        <v>399</v>
      </c>
      <c r="I2314" t="s">
        <v>221</v>
      </c>
      <c r="J2314" t="s">
        <v>550</v>
      </c>
      <c r="K2314" t="s">
        <v>551</v>
      </c>
      <c r="L2314" t="s">
        <v>552</v>
      </c>
      <c r="M2314" t="s">
        <v>11850</v>
      </c>
      <c r="N2314" t="s">
        <v>11851</v>
      </c>
      <c r="O2314" s="34">
        <v>45736</v>
      </c>
      <c r="P2314" s="39">
        <v>0.55208333333333337</v>
      </c>
      <c r="Q2314" s="34">
        <v>45737</v>
      </c>
      <c r="R2314" s="39">
        <v>0.40555555555555556</v>
      </c>
      <c r="S2314" t="s">
        <v>75</v>
      </c>
      <c r="T2314" t="s">
        <v>141</v>
      </c>
      <c r="U2314" t="s">
        <v>77</v>
      </c>
      <c r="V2314" t="s">
        <v>78</v>
      </c>
      <c r="W2314" t="s">
        <v>78</v>
      </c>
      <c r="X2314" t="s">
        <v>79</v>
      </c>
      <c r="Y2314" t="s">
        <v>67</v>
      </c>
      <c r="Z2314" t="s">
        <v>211</v>
      </c>
      <c r="AA2314" t="s">
        <v>143</v>
      </c>
      <c r="AB2314" t="s">
        <v>83</v>
      </c>
      <c r="AC2314" s="5" t="s">
        <v>2244</v>
      </c>
      <c r="AD2314" s="9" t="s">
        <v>2244</v>
      </c>
      <c r="AE2314" t="s">
        <v>11849</v>
      </c>
      <c r="AF2314" t="s">
        <v>85</v>
      </c>
      <c r="AG2314" t="s">
        <v>85</v>
      </c>
      <c r="AH2314" t="s">
        <v>85</v>
      </c>
      <c r="AI2314" t="s">
        <v>85</v>
      </c>
      <c r="AJ2314" t="s">
        <v>11849</v>
      </c>
      <c r="AK2314" t="s">
        <v>243</v>
      </c>
      <c r="AL2314" t="s">
        <v>337</v>
      </c>
      <c r="AM2314" t="s">
        <v>7449</v>
      </c>
      <c r="AN2314" t="s">
        <v>7449</v>
      </c>
      <c r="AO2314" t="s">
        <v>360</v>
      </c>
      <c r="AP2314" t="s">
        <v>108</v>
      </c>
      <c r="AQ2314" t="s">
        <v>298</v>
      </c>
      <c r="AR2314" t="s">
        <v>110</v>
      </c>
      <c r="AS2314" t="s">
        <v>11840</v>
      </c>
      <c r="AT2314" t="s">
        <v>182</v>
      </c>
      <c r="AU2314" t="s">
        <v>183</v>
      </c>
      <c r="AV2314" t="s">
        <v>403</v>
      </c>
      <c r="AW2314" t="s">
        <v>85</v>
      </c>
      <c r="AX2314" t="s">
        <v>607</v>
      </c>
      <c r="AY2314" t="s">
        <v>85</v>
      </c>
      <c r="AZ2314" t="s">
        <v>85</v>
      </c>
      <c r="BA2314" t="s">
        <v>452</v>
      </c>
      <c r="BB2314" t="s">
        <v>11852</v>
      </c>
      <c r="BC2314" t="s">
        <v>1982</v>
      </c>
      <c r="BD2314" t="s">
        <v>85</v>
      </c>
      <c r="BE2314" t="s">
        <v>320</v>
      </c>
      <c r="BF2314" t="s">
        <v>1982</v>
      </c>
      <c r="BG2314" t="s">
        <v>11853</v>
      </c>
      <c r="BH2314" t="s">
        <v>86</v>
      </c>
      <c r="BI2314" t="s">
        <v>85</v>
      </c>
    </row>
    <row r="2315" spans="1:61" ht="14.45" hidden="1">
      <c r="A2315" t="s">
        <v>11854</v>
      </c>
      <c r="B2315" t="s">
        <v>303</v>
      </c>
      <c r="C2315" t="s">
        <v>63</v>
      </c>
      <c r="D2315" t="s">
        <v>64</v>
      </c>
      <c r="E2315" t="s">
        <v>135</v>
      </c>
      <c r="F2315" t="s">
        <v>136</v>
      </c>
      <c r="G2315" t="s">
        <v>67</v>
      </c>
      <c r="H2315" t="s">
        <v>137</v>
      </c>
      <c r="I2315" t="s">
        <v>152</v>
      </c>
      <c r="J2315" t="s">
        <v>170</v>
      </c>
      <c r="K2315" t="s">
        <v>171</v>
      </c>
      <c r="L2315" t="s">
        <v>172</v>
      </c>
      <c r="M2315" t="s">
        <v>11855</v>
      </c>
      <c r="N2315" t="s">
        <v>11856</v>
      </c>
      <c r="O2315" s="34">
        <v>45736</v>
      </c>
      <c r="P2315" s="39">
        <v>0.62291666666666667</v>
      </c>
      <c r="Q2315" s="34">
        <v>45736</v>
      </c>
      <c r="R2315" s="39">
        <v>0.64444444444444449</v>
      </c>
      <c r="S2315" t="s">
        <v>75</v>
      </c>
      <c r="T2315" t="s">
        <v>141</v>
      </c>
      <c r="U2315" t="s">
        <v>77</v>
      </c>
      <c r="V2315" t="s">
        <v>78</v>
      </c>
      <c r="W2315" t="s">
        <v>78</v>
      </c>
      <c r="X2315" t="s">
        <v>79</v>
      </c>
      <c r="Y2315" t="s">
        <v>80</v>
      </c>
      <c r="Z2315" t="s">
        <v>82</v>
      </c>
      <c r="AA2315" t="s">
        <v>325</v>
      </c>
      <c r="AB2315" t="s">
        <v>83</v>
      </c>
      <c r="AC2315" s="5" t="s">
        <v>2244</v>
      </c>
      <c r="AD2315" s="9" t="s">
        <v>2244</v>
      </c>
      <c r="AE2315" t="s">
        <v>11854</v>
      </c>
      <c r="AF2315" t="s">
        <v>85</v>
      </c>
      <c r="AG2315" t="s">
        <v>85</v>
      </c>
      <c r="AH2315" t="s">
        <v>85</v>
      </c>
      <c r="AI2315" t="s">
        <v>85</v>
      </c>
      <c r="AJ2315" t="s">
        <v>11854</v>
      </c>
      <c r="AK2315" t="s">
        <v>86</v>
      </c>
      <c r="AL2315" t="s">
        <v>337</v>
      </c>
      <c r="AM2315" t="s">
        <v>7449</v>
      </c>
      <c r="AN2315" t="s">
        <v>7449</v>
      </c>
      <c r="AO2315" t="s">
        <v>337</v>
      </c>
      <c r="AP2315" t="s">
        <v>108</v>
      </c>
      <c r="AQ2315" t="s">
        <v>298</v>
      </c>
      <c r="AR2315" t="s">
        <v>110</v>
      </c>
      <c r="AS2315" t="s">
        <v>2714</v>
      </c>
      <c r="AT2315" t="s">
        <v>93</v>
      </c>
      <c r="AU2315" t="s">
        <v>94</v>
      </c>
      <c r="AV2315" t="s">
        <v>535</v>
      </c>
      <c r="AW2315" t="s">
        <v>85</v>
      </c>
      <c r="AX2315" t="s">
        <v>85</v>
      </c>
      <c r="AY2315" t="s">
        <v>85</v>
      </c>
      <c r="AZ2315" t="s">
        <v>85</v>
      </c>
      <c r="BA2315" t="s">
        <v>1099</v>
      </c>
      <c r="BB2315" t="s">
        <v>319</v>
      </c>
      <c r="BC2315" t="s">
        <v>1025</v>
      </c>
      <c r="BD2315" t="s">
        <v>85</v>
      </c>
      <c r="BE2315" t="s">
        <v>311</v>
      </c>
      <c r="BF2315" t="s">
        <v>1025</v>
      </c>
      <c r="BG2315" t="s">
        <v>11857</v>
      </c>
      <c r="BH2315" t="s">
        <v>86</v>
      </c>
      <c r="BI2315" t="s">
        <v>85</v>
      </c>
    </row>
    <row r="2316" spans="1:61" ht="14.45" hidden="1">
      <c r="A2316" t="s">
        <v>11858</v>
      </c>
      <c r="B2316" t="s">
        <v>149</v>
      </c>
      <c r="C2316" t="s">
        <v>85</v>
      </c>
      <c r="D2316" t="s">
        <v>85</v>
      </c>
      <c r="E2316" t="s">
        <v>135</v>
      </c>
      <c r="F2316" t="s">
        <v>136</v>
      </c>
      <c r="G2316" t="s">
        <v>150</v>
      </c>
      <c r="H2316" t="s">
        <v>151</v>
      </c>
      <c r="I2316" t="s">
        <v>152</v>
      </c>
      <c r="J2316" t="s">
        <v>153</v>
      </c>
      <c r="K2316" t="s">
        <v>154</v>
      </c>
      <c r="L2316" t="s">
        <v>155</v>
      </c>
      <c r="M2316" t="s">
        <v>11859</v>
      </c>
      <c r="N2316" t="s">
        <v>11860</v>
      </c>
      <c r="O2316" s="34">
        <v>45736</v>
      </c>
      <c r="P2316" s="39">
        <v>0.62986111111111109</v>
      </c>
      <c r="Q2316" s="34">
        <v>45736</v>
      </c>
      <c r="R2316" s="39">
        <v>0.66388888888888886</v>
      </c>
      <c r="S2316" t="s">
        <v>75</v>
      </c>
      <c r="T2316" t="s">
        <v>141</v>
      </c>
      <c r="U2316" t="s">
        <v>77</v>
      </c>
      <c r="V2316" t="s">
        <v>78</v>
      </c>
      <c r="W2316" t="s">
        <v>78</v>
      </c>
      <c r="X2316" t="s">
        <v>79</v>
      </c>
      <c r="Y2316" t="s">
        <v>158</v>
      </c>
      <c r="Z2316" t="s">
        <v>325</v>
      </c>
      <c r="AA2316" t="s">
        <v>325</v>
      </c>
      <c r="AB2316" t="s">
        <v>83</v>
      </c>
      <c r="AC2316" s="5" t="s">
        <v>2244</v>
      </c>
      <c r="AD2316" s="9" t="s">
        <v>2244</v>
      </c>
      <c r="AE2316" t="s">
        <v>11858</v>
      </c>
      <c r="AF2316" t="s">
        <v>85</v>
      </c>
      <c r="AG2316" t="s">
        <v>85</v>
      </c>
      <c r="AH2316" t="s">
        <v>85</v>
      </c>
      <c r="AI2316" t="s">
        <v>85</v>
      </c>
      <c r="AJ2316" t="s">
        <v>11858</v>
      </c>
      <c r="AK2316" t="s">
        <v>86</v>
      </c>
      <c r="AL2316" t="s">
        <v>337</v>
      </c>
      <c r="AM2316" t="s">
        <v>7449</v>
      </c>
      <c r="AN2316" t="s">
        <v>7449</v>
      </c>
      <c r="AO2316" t="s">
        <v>337</v>
      </c>
      <c r="AP2316" t="s">
        <v>108</v>
      </c>
      <c r="AQ2316" t="s">
        <v>161</v>
      </c>
      <c r="AR2316" t="s">
        <v>110</v>
      </c>
      <c r="AS2316" t="s">
        <v>162</v>
      </c>
      <c r="AT2316" t="s">
        <v>93</v>
      </c>
      <c r="AU2316" t="s">
        <v>94</v>
      </c>
      <c r="AV2316" t="s">
        <v>145</v>
      </c>
      <c r="AW2316" t="s">
        <v>85</v>
      </c>
      <c r="AX2316" t="s">
        <v>85</v>
      </c>
      <c r="AY2316" t="s">
        <v>85</v>
      </c>
      <c r="AZ2316" t="s">
        <v>85</v>
      </c>
      <c r="BA2316" t="s">
        <v>91</v>
      </c>
      <c r="BB2316" t="s">
        <v>1151</v>
      </c>
      <c r="BC2316" t="s">
        <v>928</v>
      </c>
      <c r="BD2316" t="s">
        <v>85</v>
      </c>
      <c r="BE2316" t="s">
        <v>200</v>
      </c>
      <c r="BF2316" t="s">
        <v>928</v>
      </c>
      <c r="BG2316" t="s">
        <v>11861</v>
      </c>
      <c r="BH2316" t="s">
        <v>86</v>
      </c>
      <c r="BI2316" t="s">
        <v>85</v>
      </c>
    </row>
    <row r="2317" spans="1:61" ht="14.45" hidden="1">
      <c r="A2317" t="s">
        <v>11862</v>
      </c>
      <c r="B2317" t="s">
        <v>303</v>
      </c>
      <c r="C2317" t="s">
        <v>63</v>
      </c>
      <c r="D2317" t="s">
        <v>64</v>
      </c>
      <c r="E2317" t="s">
        <v>135</v>
      </c>
      <c r="F2317" t="s">
        <v>136</v>
      </c>
      <c r="G2317" t="s">
        <v>67</v>
      </c>
      <c r="H2317" t="s">
        <v>1197</v>
      </c>
      <c r="I2317" t="s">
        <v>152</v>
      </c>
      <c r="J2317" t="s">
        <v>100</v>
      </c>
      <c r="K2317" t="s">
        <v>101</v>
      </c>
      <c r="L2317" t="s">
        <v>102</v>
      </c>
      <c r="M2317" t="s">
        <v>11863</v>
      </c>
      <c r="N2317" t="s">
        <v>11864</v>
      </c>
      <c r="O2317" s="34">
        <v>45736</v>
      </c>
      <c r="P2317" s="39">
        <v>0.63055555555555554</v>
      </c>
      <c r="Q2317" s="34">
        <v>45751</v>
      </c>
      <c r="R2317" s="39">
        <v>0.72152777777777777</v>
      </c>
      <c r="S2317" t="s">
        <v>716</v>
      </c>
      <c r="T2317" t="s">
        <v>76</v>
      </c>
      <c r="U2317" t="s">
        <v>77</v>
      </c>
      <c r="V2317" t="s">
        <v>78</v>
      </c>
      <c r="W2317" t="s">
        <v>78</v>
      </c>
      <c r="X2317" t="s">
        <v>79</v>
      </c>
      <c r="Y2317" t="s">
        <v>80</v>
      </c>
      <c r="Z2317" t="s">
        <v>325</v>
      </c>
      <c r="AA2317" t="s">
        <v>227</v>
      </c>
      <c r="AB2317" t="s">
        <v>176</v>
      </c>
      <c r="AC2317" t="s">
        <v>2244</v>
      </c>
      <c r="AD2317" t="s">
        <v>9091</v>
      </c>
      <c r="AE2317" t="s">
        <v>11862</v>
      </c>
      <c r="AF2317" t="s">
        <v>85</v>
      </c>
      <c r="AG2317" t="s">
        <v>85</v>
      </c>
      <c r="AH2317" t="s">
        <v>85</v>
      </c>
      <c r="AI2317" t="s">
        <v>85</v>
      </c>
      <c r="AJ2317" t="s">
        <v>11862</v>
      </c>
      <c r="AK2317" t="s">
        <v>243</v>
      </c>
      <c r="AL2317" t="s">
        <v>337</v>
      </c>
      <c r="AM2317" t="s">
        <v>7449</v>
      </c>
      <c r="AN2317" t="s">
        <v>9092</v>
      </c>
      <c r="AO2317" t="s">
        <v>360</v>
      </c>
      <c r="AP2317" t="s">
        <v>108</v>
      </c>
      <c r="AQ2317" t="s">
        <v>298</v>
      </c>
      <c r="AR2317" t="s">
        <v>110</v>
      </c>
      <c r="AS2317" t="s">
        <v>8385</v>
      </c>
      <c r="AT2317" t="s">
        <v>256</v>
      </c>
      <c r="AU2317" t="s">
        <v>9093</v>
      </c>
      <c r="AV2317" t="s">
        <v>145</v>
      </c>
      <c r="AW2317" t="s">
        <v>85</v>
      </c>
      <c r="AX2317" t="s">
        <v>85</v>
      </c>
      <c r="AY2317" t="s">
        <v>85</v>
      </c>
      <c r="AZ2317" t="s">
        <v>85</v>
      </c>
      <c r="BA2317" t="s">
        <v>11865</v>
      </c>
      <c r="BB2317" t="s">
        <v>498</v>
      </c>
      <c r="BC2317" t="s">
        <v>11866</v>
      </c>
      <c r="BD2317" t="s">
        <v>85</v>
      </c>
      <c r="BE2317" t="s">
        <v>11867</v>
      </c>
      <c r="BF2317" t="s">
        <v>11866</v>
      </c>
      <c r="BG2317" t="s">
        <v>11868</v>
      </c>
      <c r="BH2317" t="s">
        <v>86</v>
      </c>
      <c r="BI2317" t="s">
        <v>85</v>
      </c>
    </row>
    <row r="2318" spans="1:61" ht="14.45" hidden="1">
      <c r="A2318" t="s">
        <v>11869</v>
      </c>
      <c r="B2318" t="s">
        <v>1397</v>
      </c>
      <c r="C2318" t="s">
        <v>85</v>
      </c>
      <c r="D2318" t="s">
        <v>85</v>
      </c>
      <c r="E2318" t="s">
        <v>65</v>
      </c>
      <c r="F2318" t="s">
        <v>66</v>
      </c>
      <c r="G2318" t="s">
        <v>150</v>
      </c>
      <c r="H2318" t="s">
        <v>204</v>
      </c>
      <c r="I2318" t="s">
        <v>239</v>
      </c>
      <c r="J2318" t="s">
        <v>293</v>
      </c>
      <c r="K2318" t="s">
        <v>294</v>
      </c>
      <c r="L2318" t="s">
        <v>295</v>
      </c>
      <c r="M2318" t="s">
        <v>11870</v>
      </c>
      <c r="N2318" t="s">
        <v>11871</v>
      </c>
      <c r="O2318" s="34">
        <v>45736</v>
      </c>
      <c r="P2318" s="39">
        <v>0.63124999999999998</v>
      </c>
      <c r="Q2318" s="34">
        <v>45742</v>
      </c>
      <c r="R2318" s="39">
        <v>0.7006944444444444</v>
      </c>
      <c r="S2318" t="s">
        <v>75</v>
      </c>
      <c r="T2318" t="s">
        <v>76</v>
      </c>
      <c r="U2318" t="s">
        <v>77</v>
      </c>
      <c r="V2318" t="s">
        <v>78</v>
      </c>
      <c r="W2318" t="s">
        <v>78</v>
      </c>
      <c r="X2318" t="s">
        <v>79</v>
      </c>
      <c r="Y2318" t="s">
        <v>158</v>
      </c>
      <c r="Z2318" t="s">
        <v>325</v>
      </c>
      <c r="AA2318" t="s">
        <v>242</v>
      </c>
      <c r="AB2318" t="s">
        <v>83</v>
      </c>
      <c r="AC2318" s="5" t="s">
        <v>2244</v>
      </c>
      <c r="AD2318" s="9" t="s">
        <v>2244</v>
      </c>
      <c r="AE2318" t="s">
        <v>11869</v>
      </c>
      <c r="AF2318" t="s">
        <v>85</v>
      </c>
      <c r="AG2318" t="s">
        <v>85</v>
      </c>
      <c r="AH2318" t="s">
        <v>85</v>
      </c>
      <c r="AI2318" t="s">
        <v>85</v>
      </c>
      <c r="AJ2318" t="s">
        <v>11869</v>
      </c>
      <c r="AK2318" t="s">
        <v>283</v>
      </c>
      <c r="AL2318" t="s">
        <v>337</v>
      </c>
      <c r="AM2318" t="s">
        <v>7449</v>
      </c>
      <c r="AN2318" t="s">
        <v>10095</v>
      </c>
      <c r="AO2318" t="s">
        <v>229</v>
      </c>
      <c r="AP2318" t="s">
        <v>108</v>
      </c>
      <c r="AQ2318" t="s">
        <v>180</v>
      </c>
      <c r="AR2318" t="s">
        <v>110</v>
      </c>
      <c r="AS2318" t="s">
        <v>9148</v>
      </c>
      <c r="AT2318" t="s">
        <v>93</v>
      </c>
      <c r="AU2318" t="s">
        <v>94</v>
      </c>
      <c r="AV2318" t="s">
        <v>245</v>
      </c>
      <c r="AW2318" t="s">
        <v>85</v>
      </c>
      <c r="AX2318" t="s">
        <v>85</v>
      </c>
      <c r="AY2318" t="s">
        <v>85</v>
      </c>
      <c r="AZ2318" t="s">
        <v>85</v>
      </c>
      <c r="BA2318" t="s">
        <v>91</v>
      </c>
      <c r="BB2318" t="s">
        <v>11872</v>
      </c>
      <c r="BC2318" t="s">
        <v>11873</v>
      </c>
      <c r="BD2318" t="s">
        <v>85</v>
      </c>
      <c r="BE2318" t="s">
        <v>300</v>
      </c>
      <c r="BF2318" t="s">
        <v>11873</v>
      </c>
      <c r="BG2318" t="s">
        <v>11874</v>
      </c>
      <c r="BH2318" t="s">
        <v>86</v>
      </c>
      <c r="BI2318" t="s">
        <v>85</v>
      </c>
    </row>
    <row r="2319" spans="1:61" ht="14.45" hidden="1">
      <c r="A2319" t="s">
        <v>11875</v>
      </c>
      <c r="B2319" t="s">
        <v>365</v>
      </c>
      <c r="C2319" t="s">
        <v>91</v>
      </c>
      <c r="D2319" t="s">
        <v>91</v>
      </c>
      <c r="E2319" t="s">
        <v>135</v>
      </c>
      <c r="F2319" t="s">
        <v>136</v>
      </c>
      <c r="G2319" t="s">
        <v>67</v>
      </c>
      <c r="H2319" t="s">
        <v>137</v>
      </c>
      <c r="I2319" t="s">
        <v>152</v>
      </c>
      <c r="J2319" t="s">
        <v>205</v>
      </c>
      <c r="K2319" t="s">
        <v>206</v>
      </c>
      <c r="L2319" t="s">
        <v>207</v>
      </c>
      <c r="M2319" t="s">
        <v>11876</v>
      </c>
      <c r="N2319" t="s">
        <v>11877</v>
      </c>
      <c r="O2319" s="34">
        <v>45736</v>
      </c>
      <c r="P2319" s="39">
        <v>0.64097222222222228</v>
      </c>
      <c r="Q2319" s="34">
        <v>45736</v>
      </c>
      <c r="R2319" s="39">
        <v>0.65208333333333335</v>
      </c>
      <c r="S2319" t="s">
        <v>75</v>
      </c>
      <c r="T2319" t="s">
        <v>141</v>
      </c>
      <c r="U2319" t="s">
        <v>77</v>
      </c>
      <c r="V2319" t="s">
        <v>78</v>
      </c>
      <c r="W2319" t="s">
        <v>78</v>
      </c>
      <c r="X2319" t="s">
        <v>79</v>
      </c>
      <c r="Y2319" t="s">
        <v>4466</v>
      </c>
      <c r="Z2319" t="s">
        <v>325</v>
      </c>
      <c r="AA2319" t="s">
        <v>325</v>
      </c>
      <c r="AB2319" t="s">
        <v>176</v>
      </c>
      <c r="AC2319" s="5" t="s">
        <v>2244</v>
      </c>
      <c r="AD2319" s="9" t="s">
        <v>2244</v>
      </c>
      <c r="AE2319" t="s">
        <v>11875</v>
      </c>
      <c r="AF2319" t="s">
        <v>85</v>
      </c>
      <c r="AG2319" t="s">
        <v>177</v>
      </c>
      <c r="AH2319" t="s">
        <v>178</v>
      </c>
      <c r="AI2319" t="s">
        <v>179</v>
      </c>
      <c r="AJ2319" t="s">
        <v>11875</v>
      </c>
      <c r="AK2319" t="s">
        <v>86</v>
      </c>
      <c r="AL2319" t="s">
        <v>337</v>
      </c>
      <c r="AM2319" t="s">
        <v>7449</v>
      </c>
      <c r="AN2319" t="s">
        <v>7449</v>
      </c>
      <c r="AO2319" t="s">
        <v>337</v>
      </c>
      <c r="AP2319" t="s">
        <v>108</v>
      </c>
      <c r="AQ2319" t="s">
        <v>298</v>
      </c>
      <c r="AR2319" t="s">
        <v>110</v>
      </c>
      <c r="AS2319" t="s">
        <v>5315</v>
      </c>
      <c r="AT2319" t="s">
        <v>182</v>
      </c>
      <c r="AU2319" t="s">
        <v>183</v>
      </c>
      <c r="AV2319" t="s">
        <v>145</v>
      </c>
      <c r="AW2319" t="s">
        <v>85</v>
      </c>
      <c r="AX2319" t="s">
        <v>85</v>
      </c>
      <c r="AY2319" t="s">
        <v>85</v>
      </c>
      <c r="AZ2319" t="s">
        <v>85</v>
      </c>
      <c r="BA2319" t="s">
        <v>612</v>
      </c>
      <c r="BB2319" t="s">
        <v>1257</v>
      </c>
      <c r="BC2319" t="s">
        <v>424</v>
      </c>
      <c r="BD2319" t="s">
        <v>85</v>
      </c>
      <c r="BE2319" t="s">
        <v>6273</v>
      </c>
      <c r="BF2319" t="s">
        <v>424</v>
      </c>
      <c r="BG2319" t="s">
        <v>11878</v>
      </c>
      <c r="BH2319" t="s">
        <v>86</v>
      </c>
      <c r="BI2319" t="s">
        <v>85</v>
      </c>
    </row>
    <row r="2320" spans="1:61" ht="14.45" hidden="1">
      <c r="A2320" t="s">
        <v>11879</v>
      </c>
      <c r="B2320" t="s">
        <v>290</v>
      </c>
      <c r="C2320" t="s">
        <v>85</v>
      </c>
      <c r="D2320" t="s">
        <v>85</v>
      </c>
      <c r="E2320" t="s">
        <v>135</v>
      </c>
      <c r="F2320" t="s">
        <v>136</v>
      </c>
      <c r="G2320" t="s">
        <v>67</v>
      </c>
      <c r="H2320" t="s">
        <v>366</v>
      </c>
      <c r="I2320" t="s">
        <v>590</v>
      </c>
      <c r="J2320" t="s">
        <v>191</v>
      </c>
      <c r="K2320" t="s">
        <v>192</v>
      </c>
      <c r="L2320" t="s">
        <v>193</v>
      </c>
      <c r="M2320" t="s">
        <v>11880</v>
      </c>
      <c r="N2320" t="s">
        <v>11881</v>
      </c>
      <c r="O2320" s="34">
        <v>45736</v>
      </c>
      <c r="P2320" s="39">
        <v>0.6430555555555556</v>
      </c>
      <c r="Q2320" s="34">
        <v>45737</v>
      </c>
      <c r="R2320" s="39">
        <v>0.45833333333333331</v>
      </c>
      <c r="S2320" t="s">
        <v>75</v>
      </c>
      <c r="T2320" t="s">
        <v>141</v>
      </c>
      <c r="U2320" t="s">
        <v>77</v>
      </c>
      <c r="V2320" t="s">
        <v>78</v>
      </c>
      <c r="W2320" t="s">
        <v>78</v>
      </c>
      <c r="X2320" t="s">
        <v>79</v>
      </c>
      <c r="Y2320" t="s">
        <v>67</v>
      </c>
      <c r="Z2320" t="s">
        <v>325</v>
      </c>
      <c r="AA2320" t="s">
        <v>175</v>
      </c>
      <c r="AB2320" t="s">
        <v>83</v>
      </c>
      <c r="AC2320" s="5" t="s">
        <v>2244</v>
      </c>
      <c r="AD2320" s="9" t="s">
        <v>2244</v>
      </c>
      <c r="AE2320" t="s">
        <v>11879</v>
      </c>
      <c r="AF2320" t="s">
        <v>85</v>
      </c>
      <c r="AG2320" t="s">
        <v>177</v>
      </c>
      <c r="AH2320" t="s">
        <v>178</v>
      </c>
      <c r="AI2320" t="s">
        <v>179</v>
      </c>
      <c r="AJ2320" t="s">
        <v>11879</v>
      </c>
      <c r="AK2320" t="s">
        <v>243</v>
      </c>
      <c r="AL2320" t="s">
        <v>337</v>
      </c>
      <c r="AM2320" t="s">
        <v>7449</v>
      </c>
      <c r="AN2320" t="s">
        <v>7449</v>
      </c>
      <c r="AO2320" t="s">
        <v>360</v>
      </c>
      <c r="AP2320" t="s">
        <v>108</v>
      </c>
      <c r="AQ2320" t="s">
        <v>298</v>
      </c>
      <c r="AR2320" t="s">
        <v>110</v>
      </c>
      <c r="AS2320" t="s">
        <v>11453</v>
      </c>
      <c r="AT2320" t="s">
        <v>182</v>
      </c>
      <c r="AU2320" t="s">
        <v>183</v>
      </c>
      <c r="AV2320" t="s">
        <v>145</v>
      </c>
      <c r="AW2320" t="s">
        <v>85</v>
      </c>
      <c r="AX2320" t="s">
        <v>85</v>
      </c>
      <c r="AY2320" t="s">
        <v>85</v>
      </c>
      <c r="AZ2320" t="s">
        <v>63</v>
      </c>
      <c r="BA2320" t="s">
        <v>133</v>
      </c>
      <c r="BB2320" t="s">
        <v>11882</v>
      </c>
      <c r="BC2320" t="s">
        <v>2227</v>
      </c>
      <c r="BD2320" t="s">
        <v>85</v>
      </c>
      <c r="BE2320" t="s">
        <v>612</v>
      </c>
      <c r="BF2320" t="s">
        <v>1945</v>
      </c>
      <c r="BG2320" t="s">
        <v>11883</v>
      </c>
      <c r="BH2320" t="s">
        <v>86</v>
      </c>
      <c r="BI2320" t="s">
        <v>85</v>
      </c>
    </row>
    <row r="2321" spans="1:61" ht="14.45" hidden="1">
      <c r="A2321" t="s">
        <v>11884</v>
      </c>
      <c r="B2321" t="s">
        <v>98</v>
      </c>
      <c r="C2321" t="s">
        <v>85</v>
      </c>
      <c r="D2321" t="s">
        <v>85</v>
      </c>
      <c r="E2321" t="s">
        <v>65</v>
      </c>
      <c r="F2321" t="s">
        <v>66</v>
      </c>
      <c r="G2321" t="s">
        <v>67</v>
      </c>
      <c r="H2321" t="s">
        <v>99</v>
      </c>
      <c r="I2321" t="s">
        <v>69</v>
      </c>
      <c r="J2321" t="s">
        <v>100</v>
      </c>
      <c r="K2321" t="s">
        <v>101</v>
      </c>
      <c r="L2321" t="s">
        <v>102</v>
      </c>
      <c r="M2321" t="s">
        <v>11885</v>
      </c>
      <c r="N2321" t="s">
        <v>11886</v>
      </c>
      <c r="O2321" s="34">
        <v>45736</v>
      </c>
      <c r="P2321" s="39">
        <v>0.64444444444444449</v>
      </c>
      <c r="Q2321" s="34">
        <v>45739</v>
      </c>
      <c r="R2321" s="39">
        <v>0.65</v>
      </c>
      <c r="S2321" t="s">
        <v>75</v>
      </c>
      <c r="T2321" t="s">
        <v>76</v>
      </c>
      <c r="U2321" t="s">
        <v>77</v>
      </c>
      <c r="V2321" t="s">
        <v>78</v>
      </c>
      <c r="W2321" t="s">
        <v>78</v>
      </c>
      <c r="X2321" t="s">
        <v>79</v>
      </c>
      <c r="Y2321" t="s">
        <v>105</v>
      </c>
      <c r="Z2321" t="s">
        <v>325</v>
      </c>
      <c r="AA2321" t="s">
        <v>325</v>
      </c>
      <c r="AB2321" t="s">
        <v>282</v>
      </c>
      <c r="AC2321" s="5" t="s">
        <v>2244</v>
      </c>
      <c r="AD2321" s="9" t="s">
        <v>2244</v>
      </c>
      <c r="AE2321" t="s">
        <v>11884</v>
      </c>
      <c r="AF2321" t="s">
        <v>85</v>
      </c>
      <c r="AG2321" t="s">
        <v>85</v>
      </c>
      <c r="AH2321" t="s">
        <v>85</v>
      </c>
      <c r="AI2321" t="s">
        <v>85</v>
      </c>
      <c r="AJ2321" t="s">
        <v>11884</v>
      </c>
      <c r="AK2321" t="s">
        <v>283</v>
      </c>
      <c r="AL2321" t="s">
        <v>337</v>
      </c>
      <c r="AM2321" t="s">
        <v>7449</v>
      </c>
      <c r="AN2321" t="s">
        <v>10095</v>
      </c>
      <c r="AO2321" t="s">
        <v>87</v>
      </c>
      <c r="AP2321" t="s">
        <v>108</v>
      </c>
      <c r="AQ2321" t="s">
        <v>109</v>
      </c>
      <c r="AR2321" t="s">
        <v>110</v>
      </c>
      <c r="AS2321" t="s">
        <v>1397</v>
      </c>
      <c r="AT2321" t="s">
        <v>93</v>
      </c>
      <c r="AU2321" t="s">
        <v>94</v>
      </c>
      <c r="AV2321" t="s">
        <v>95</v>
      </c>
      <c r="AW2321" t="s">
        <v>85</v>
      </c>
      <c r="AX2321" t="s">
        <v>85</v>
      </c>
      <c r="AY2321" t="s">
        <v>85</v>
      </c>
      <c r="AZ2321" t="s">
        <v>85</v>
      </c>
      <c r="BA2321" t="s">
        <v>11887</v>
      </c>
      <c r="BB2321" t="s">
        <v>465</v>
      </c>
      <c r="BC2321" t="s">
        <v>538</v>
      </c>
      <c r="BD2321" t="s">
        <v>85</v>
      </c>
      <c r="BE2321" t="s">
        <v>85</v>
      </c>
      <c r="BF2321" t="s">
        <v>538</v>
      </c>
      <c r="BG2321" t="s">
        <v>11888</v>
      </c>
      <c r="BH2321" t="s">
        <v>86</v>
      </c>
      <c r="BI2321" t="s">
        <v>85</v>
      </c>
    </row>
    <row r="2322" spans="1:61" ht="14.45" hidden="1">
      <c r="A2322" t="s">
        <v>11889</v>
      </c>
      <c r="B2322" t="s">
        <v>62</v>
      </c>
      <c r="C2322" t="s">
        <v>85</v>
      </c>
      <c r="D2322" t="s">
        <v>85</v>
      </c>
      <c r="E2322" t="s">
        <v>135</v>
      </c>
      <c r="F2322" t="s">
        <v>136</v>
      </c>
      <c r="G2322" t="s">
        <v>67</v>
      </c>
      <c r="H2322" t="s">
        <v>945</v>
      </c>
      <c r="I2322" t="s">
        <v>152</v>
      </c>
      <c r="J2322" t="s">
        <v>191</v>
      </c>
      <c r="K2322" t="s">
        <v>192</v>
      </c>
      <c r="L2322" t="s">
        <v>193</v>
      </c>
      <c r="M2322" t="s">
        <v>11890</v>
      </c>
      <c r="N2322" t="s">
        <v>11891</v>
      </c>
      <c r="O2322" s="34">
        <v>45736</v>
      </c>
      <c r="P2322" s="39">
        <v>0.66180555555555554</v>
      </c>
      <c r="Q2322" s="34">
        <v>45740</v>
      </c>
      <c r="R2322" s="39">
        <v>0.49236111111111114</v>
      </c>
      <c r="S2322" t="s">
        <v>75</v>
      </c>
      <c r="T2322" t="s">
        <v>141</v>
      </c>
      <c r="U2322" t="s">
        <v>77</v>
      </c>
      <c r="V2322" t="s">
        <v>78</v>
      </c>
      <c r="W2322" t="s">
        <v>78</v>
      </c>
      <c r="X2322" t="s">
        <v>79</v>
      </c>
      <c r="Y2322" t="s">
        <v>80</v>
      </c>
      <c r="Z2322" t="s">
        <v>325</v>
      </c>
      <c r="AA2322" t="s">
        <v>175</v>
      </c>
      <c r="AB2322" t="s">
        <v>176</v>
      </c>
      <c r="AC2322" s="5" t="s">
        <v>2244</v>
      </c>
      <c r="AD2322" s="9" t="s">
        <v>2244</v>
      </c>
      <c r="AE2322" t="s">
        <v>11889</v>
      </c>
      <c r="AF2322" t="s">
        <v>85</v>
      </c>
      <c r="AG2322" t="s">
        <v>85</v>
      </c>
      <c r="AH2322" t="s">
        <v>85</v>
      </c>
      <c r="AI2322" t="s">
        <v>85</v>
      </c>
      <c r="AJ2322" t="s">
        <v>11889</v>
      </c>
      <c r="AK2322" t="s">
        <v>86</v>
      </c>
      <c r="AL2322" t="s">
        <v>337</v>
      </c>
      <c r="AM2322" t="s">
        <v>7449</v>
      </c>
      <c r="AN2322" t="s">
        <v>10095</v>
      </c>
      <c r="AO2322" t="s">
        <v>89</v>
      </c>
      <c r="AP2322" t="s">
        <v>108</v>
      </c>
      <c r="AQ2322" t="s">
        <v>298</v>
      </c>
      <c r="AR2322" t="s">
        <v>110</v>
      </c>
      <c r="AS2322" t="s">
        <v>2063</v>
      </c>
      <c r="AT2322" t="s">
        <v>93</v>
      </c>
      <c r="AU2322" t="s">
        <v>94</v>
      </c>
      <c r="AV2322" t="s">
        <v>145</v>
      </c>
      <c r="AW2322" t="s">
        <v>85</v>
      </c>
      <c r="AX2322" t="s">
        <v>85</v>
      </c>
      <c r="AY2322" t="s">
        <v>85</v>
      </c>
      <c r="AZ2322" t="s">
        <v>85</v>
      </c>
      <c r="BA2322" t="s">
        <v>91</v>
      </c>
      <c r="BB2322" t="s">
        <v>5909</v>
      </c>
      <c r="BC2322" t="s">
        <v>4321</v>
      </c>
      <c r="BD2322" t="s">
        <v>85</v>
      </c>
      <c r="BE2322" t="s">
        <v>146</v>
      </c>
      <c r="BF2322" t="s">
        <v>4321</v>
      </c>
      <c r="BG2322" t="s">
        <v>11892</v>
      </c>
      <c r="BH2322" t="s">
        <v>86</v>
      </c>
      <c r="BI2322" t="s">
        <v>85</v>
      </c>
    </row>
    <row r="2323" spans="1:61" ht="14.45" hidden="1">
      <c r="A2323" t="s">
        <v>11893</v>
      </c>
      <c r="B2323" t="s">
        <v>365</v>
      </c>
      <c r="C2323" t="s">
        <v>91</v>
      </c>
      <c r="D2323" t="s">
        <v>91</v>
      </c>
      <c r="E2323" t="s">
        <v>135</v>
      </c>
      <c r="F2323" t="s">
        <v>136</v>
      </c>
      <c r="G2323" t="s">
        <v>67</v>
      </c>
      <c r="H2323" t="s">
        <v>945</v>
      </c>
      <c r="I2323" t="s">
        <v>152</v>
      </c>
      <c r="J2323" t="s">
        <v>550</v>
      </c>
      <c r="K2323" t="s">
        <v>551</v>
      </c>
      <c r="L2323" t="s">
        <v>552</v>
      </c>
      <c r="M2323" t="s">
        <v>11894</v>
      </c>
      <c r="N2323" t="s">
        <v>11895</v>
      </c>
      <c r="O2323" s="34">
        <v>45736</v>
      </c>
      <c r="P2323" s="39">
        <v>0.71180555555555558</v>
      </c>
      <c r="Q2323" s="34">
        <v>45736</v>
      </c>
      <c r="R2323" s="39">
        <v>0.71875</v>
      </c>
      <c r="S2323" t="s">
        <v>75</v>
      </c>
      <c r="T2323" t="s">
        <v>141</v>
      </c>
      <c r="U2323" t="s">
        <v>77</v>
      </c>
      <c r="V2323" t="s">
        <v>78</v>
      </c>
      <c r="W2323" t="s">
        <v>78</v>
      </c>
      <c r="X2323" t="s">
        <v>79</v>
      </c>
      <c r="Y2323" t="s">
        <v>4466</v>
      </c>
      <c r="Z2323" t="s">
        <v>227</v>
      </c>
      <c r="AA2323" t="s">
        <v>227</v>
      </c>
      <c r="AB2323" t="s">
        <v>176</v>
      </c>
      <c r="AC2323" s="5" t="s">
        <v>2244</v>
      </c>
      <c r="AD2323" s="9" t="s">
        <v>2244</v>
      </c>
      <c r="AE2323" t="s">
        <v>11893</v>
      </c>
      <c r="AF2323" t="s">
        <v>85</v>
      </c>
      <c r="AG2323" t="s">
        <v>85</v>
      </c>
      <c r="AH2323" t="s">
        <v>85</v>
      </c>
      <c r="AI2323" t="s">
        <v>85</v>
      </c>
      <c r="AJ2323" t="s">
        <v>11893</v>
      </c>
      <c r="AK2323" t="s">
        <v>86</v>
      </c>
      <c r="AL2323" t="s">
        <v>337</v>
      </c>
      <c r="AM2323" t="s">
        <v>7449</v>
      </c>
      <c r="AN2323" t="s">
        <v>7449</v>
      </c>
      <c r="AO2323" t="s">
        <v>337</v>
      </c>
      <c r="AP2323" t="s">
        <v>108</v>
      </c>
      <c r="AQ2323" t="s">
        <v>298</v>
      </c>
      <c r="AR2323" t="s">
        <v>110</v>
      </c>
      <c r="AS2323" t="s">
        <v>1851</v>
      </c>
      <c r="AT2323" t="s">
        <v>182</v>
      </c>
      <c r="AU2323" t="s">
        <v>183</v>
      </c>
      <c r="AV2323" t="s">
        <v>145</v>
      </c>
      <c r="AW2323" t="s">
        <v>85</v>
      </c>
      <c r="AX2323" t="s">
        <v>85</v>
      </c>
      <c r="AY2323" t="s">
        <v>85</v>
      </c>
      <c r="AZ2323" t="s">
        <v>85</v>
      </c>
      <c r="BA2323" t="s">
        <v>612</v>
      </c>
      <c r="BB2323" t="s">
        <v>426</v>
      </c>
      <c r="BC2323" t="s">
        <v>518</v>
      </c>
      <c r="BD2323" t="s">
        <v>85</v>
      </c>
      <c r="BE2323" t="s">
        <v>11896</v>
      </c>
      <c r="BF2323" t="s">
        <v>518</v>
      </c>
      <c r="BG2323" t="s">
        <v>11897</v>
      </c>
      <c r="BH2323" t="s">
        <v>86</v>
      </c>
      <c r="BI2323" t="s">
        <v>85</v>
      </c>
    </row>
    <row r="2324" spans="1:61" ht="14.45" hidden="1">
      <c r="A2324" t="s">
        <v>11898</v>
      </c>
      <c r="B2324" t="s">
        <v>5164</v>
      </c>
      <c r="C2324" t="s">
        <v>85</v>
      </c>
      <c r="D2324" t="s">
        <v>85</v>
      </c>
      <c r="E2324" t="s">
        <v>65</v>
      </c>
      <c r="F2324" t="s">
        <v>66</v>
      </c>
      <c r="G2324" t="s">
        <v>150</v>
      </c>
      <c r="H2324" t="s">
        <v>238</v>
      </c>
      <c r="I2324" t="s">
        <v>239</v>
      </c>
      <c r="J2324" t="s">
        <v>153</v>
      </c>
      <c r="K2324" t="s">
        <v>154</v>
      </c>
      <c r="L2324" t="s">
        <v>155</v>
      </c>
      <c r="M2324" t="s">
        <v>11899</v>
      </c>
      <c r="N2324" t="s">
        <v>11900</v>
      </c>
      <c r="O2324" s="34">
        <v>45736</v>
      </c>
      <c r="P2324" s="39">
        <v>0.71319444444444446</v>
      </c>
      <c r="Q2324" s="34">
        <v>45750</v>
      </c>
      <c r="R2324" s="39">
        <v>0.43611111111111112</v>
      </c>
      <c r="S2324" t="s">
        <v>75</v>
      </c>
      <c r="T2324" t="s">
        <v>76</v>
      </c>
      <c r="U2324" t="s">
        <v>77</v>
      </c>
      <c r="V2324" t="s">
        <v>78</v>
      </c>
      <c r="W2324" t="s">
        <v>78</v>
      </c>
      <c r="X2324" t="s">
        <v>79</v>
      </c>
      <c r="Y2324" t="s">
        <v>158</v>
      </c>
      <c r="Z2324" t="s">
        <v>227</v>
      </c>
      <c r="AA2324" t="s">
        <v>81</v>
      </c>
      <c r="AB2324" t="s">
        <v>83</v>
      </c>
      <c r="AC2324" s="5" t="s">
        <v>2244</v>
      </c>
      <c r="AD2324" s="9" t="s">
        <v>9091</v>
      </c>
      <c r="AE2324" t="s">
        <v>11898</v>
      </c>
      <c r="AF2324" t="s">
        <v>85</v>
      </c>
      <c r="AG2324" t="s">
        <v>85</v>
      </c>
      <c r="AH2324" t="s">
        <v>85</v>
      </c>
      <c r="AI2324" t="s">
        <v>85</v>
      </c>
      <c r="AJ2324" t="s">
        <v>11898</v>
      </c>
      <c r="AK2324" t="s">
        <v>243</v>
      </c>
      <c r="AL2324" t="s">
        <v>337</v>
      </c>
      <c r="AM2324" t="s">
        <v>7449</v>
      </c>
      <c r="AN2324" t="s">
        <v>9092</v>
      </c>
      <c r="AO2324" t="s">
        <v>337</v>
      </c>
      <c r="AP2324" t="s">
        <v>108</v>
      </c>
      <c r="AQ2324" t="s">
        <v>180</v>
      </c>
      <c r="AR2324" t="s">
        <v>110</v>
      </c>
      <c r="AS2324" t="s">
        <v>545</v>
      </c>
      <c r="AT2324" t="s">
        <v>256</v>
      </c>
      <c r="AU2324" t="s">
        <v>9093</v>
      </c>
      <c r="AV2324" t="s">
        <v>245</v>
      </c>
      <c r="AW2324" t="s">
        <v>85</v>
      </c>
      <c r="AX2324" t="s">
        <v>85</v>
      </c>
      <c r="AY2324" t="s">
        <v>85</v>
      </c>
      <c r="AZ2324" t="s">
        <v>85</v>
      </c>
      <c r="BA2324" t="s">
        <v>91</v>
      </c>
      <c r="BB2324" t="s">
        <v>11901</v>
      </c>
      <c r="BC2324" t="s">
        <v>11902</v>
      </c>
      <c r="BD2324" t="s">
        <v>85</v>
      </c>
      <c r="BE2324" t="s">
        <v>344</v>
      </c>
      <c r="BF2324" t="s">
        <v>11902</v>
      </c>
      <c r="BG2324" t="s">
        <v>11903</v>
      </c>
      <c r="BH2324" t="s">
        <v>86</v>
      </c>
      <c r="BI2324" t="s">
        <v>85</v>
      </c>
    </row>
    <row r="2325" spans="1:61" ht="14.45" hidden="1">
      <c r="A2325" t="s">
        <v>11904</v>
      </c>
      <c r="B2325" t="s">
        <v>203</v>
      </c>
      <c r="C2325" t="s">
        <v>85</v>
      </c>
      <c r="D2325" t="s">
        <v>85</v>
      </c>
      <c r="E2325" t="s">
        <v>135</v>
      </c>
      <c r="F2325" t="s">
        <v>136</v>
      </c>
      <c r="G2325" t="s">
        <v>150</v>
      </c>
      <c r="H2325" t="s">
        <v>3829</v>
      </c>
      <c r="I2325" t="s">
        <v>152</v>
      </c>
      <c r="J2325" t="s">
        <v>964</v>
      </c>
      <c r="K2325" t="s">
        <v>965</v>
      </c>
      <c r="L2325" t="s">
        <v>159</v>
      </c>
      <c r="M2325" t="s">
        <v>11905</v>
      </c>
      <c r="N2325" t="s">
        <v>11906</v>
      </c>
      <c r="O2325" s="34">
        <v>45736</v>
      </c>
      <c r="P2325" s="39">
        <v>0.72430555555555554</v>
      </c>
      <c r="Q2325" s="34">
        <v>45737</v>
      </c>
      <c r="R2325" s="39">
        <v>0.40138888888888891</v>
      </c>
      <c r="S2325" t="s">
        <v>75</v>
      </c>
      <c r="T2325" t="s">
        <v>141</v>
      </c>
      <c r="U2325" t="s">
        <v>77</v>
      </c>
      <c r="V2325" t="s">
        <v>78</v>
      </c>
      <c r="W2325" t="s">
        <v>78</v>
      </c>
      <c r="X2325" t="s">
        <v>79</v>
      </c>
      <c r="Y2325" t="s">
        <v>210</v>
      </c>
      <c r="Z2325" t="s">
        <v>227</v>
      </c>
      <c r="AA2325" t="s">
        <v>143</v>
      </c>
      <c r="AB2325" t="s">
        <v>83</v>
      </c>
      <c r="AC2325" s="5" t="s">
        <v>2244</v>
      </c>
      <c r="AD2325" s="9" t="s">
        <v>2244</v>
      </c>
      <c r="AE2325" t="s">
        <v>11904</v>
      </c>
      <c r="AF2325" t="s">
        <v>85</v>
      </c>
      <c r="AG2325" t="s">
        <v>177</v>
      </c>
      <c r="AH2325" t="s">
        <v>178</v>
      </c>
      <c r="AI2325" t="s">
        <v>179</v>
      </c>
      <c r="AJ2325" t="s">
        <v>11904</v>
      </c>
      <c r="AK2325" t="s">
        <v>86</v>
      </c>
      <c r="AL2325" t="s">
        <v>337</v>
      </c>
      <c r="AM2325" t="s">
        <v>7449</v>
      </c>
      <c r="AN2325" t="s">
        <v>7449</v>
      </c>
      <c r="AO2325" t="s">
        <v>360</v>
      </c>
      <c r="AP2325" t="s">
        <v>108</v>
      </c>
      <c r="AQ2325" t="s">
        <v>180</v>
      </c>
      <c r="AR2325" t="s">
        <v>110</v>
      </c>
      <c r="AS2325" t="s">
        <v>1595</v>
      </c>
      <c r="AT2325" t="s">
        <v>182</v>
      </c>
      <c r="AU2325" t="s">
        <v>183</v>
      </c>
      <c r="AV2325" t="s">
        <v>145</v>
      </c>
      <c r="AW2325" t="s">
        <v>85</v>
      </c>
      <c r="AX2325" t="s">
        <v>85</v>
      </c>
      <c r="AY2325" t="s">
        <v>85</v>
      </c>
      <c r="AZ2325" t="s">
        <v>85</v>
      </c>
      <c r="BA2325" t="s">
        <v>452</v>
      </c>
      <c r="BB2325" t="s">
        <v>522</v>
      </c>
      <c r="BC2325" t="s">
        <v>896</v>
      </c>
      <c r="BD2325" t="s">
        <v>85</v>
      </c>
      <c r="BE2325" t="s">
        <v>286</v>
      </c>
      <c r="BF2325" t="s">
        <v>896</v>
      </c>
      <c r="BG2325" t="s">
        <v>11907</v>
      </c>
      <c r="BH2325" t="s">
        <v>86</v>
      </c>
      <c r="BI2325" t="s">
        <v>85</v>
      </c>
    </row>
    <row r="2326" spans="1:61" ht="14.45" hidden="1">
      <c r="A2326" t="s">
        <v>11908</v>
      </c>
      <c r="B2326" t="s">
        <v>98</v>
      </c>
      <c r="C2326" t="s">
        <v>85</v>
      </c>
      <c r="D2326" t="s">
        <v>85</v>
      </c>
      <c r="E2326" t="s">
        <v>135</v>
      </c>
      <c r="F2326" t="s">
        <v>136</v>
      </c>
      <c r="G2326" t="s">
        <v>67</v>
      </c>
      <c r="H2326" t="s">
        <v>399</v>
      </c>
      <c r="I2326" t="s">
        <v>221</v>
      </c>
      <c r="J2326" t="s">
        <v>550</v>
      </c>
      <c r="K2326" t="s">
        <v>551</v>
      </c>
      <c r="L2326" t="s">
        <v>552</v>
      </c>
      <c r="M2326" t="s">
        <v>11909</v>
      </c>
      <c r="N2326" t="s">
        <v>11910</v>
      </c>
      <c r="O2326" s="34">
        <v>45736</v>
      </c>
      <c r="P2326" s="39">
        <v>0.74097222222222225</v>
      </c>
      <c r="Q2326" s="34">
        <v>45742</v>
      </c>
      <c r="R2326" s="39">
        <v>0.6381944444444444</v>
      </c>
      <c r="S2326" t="s">
        <v>75</v>
      </c>
      <c r="T2326" t="s">
        <v>141</v>
      </c>
      <c r="U2326" t="s">
        <v>77</v>
      </c>
      <c r="V2326" t="s">
        <v>78</v>
      </c>
      <c r="W2326" t="s">
        <v>78</v>
      </c>
      <c r="X2326" t="s">
        <v>79</v>
      </c>
      <c r="Y2326" t="s">
        <v>4466</v>
      </c>
      <c r="Z2326" t="s">
        <v>227</v>
      </c>
      <c r="AA2326" t="s">
        <v>325</v>
      </c>
      <c r="AB2326" t="s">
        <v>83</v>
      </c>
      <c r="AC2326" s="5" t="s">
        <v>2244</v>
      </c>
      <c r="AD2326" s="9" t="s">
        <v>2244</v>
      </c>
      <c r="AE2326" t="s">
        <v>11908</v>
      </c>
      <c r="AF2326" t="s">
        <v>85</v>
      </c>
      <c r="AG2326" t="s">
        <v>85</v>
      </c>
      <c r="AH2326" t="s">
        <v>85</v>
      </c>
      <c r="AI2326" t="s">
        <v>85</v>
      </c>
      <c r="AJ2326" t="s">
        <v>11908</v>
      </c>
      <c r="AK2326" t="s">
        <v>86</v>
      </c>
      <c r="AL2326" t="s">
        <v>337</v>
      </c>
      <c r="AM2326" t="s">
        <v>7449</v>
      </c>
      <c r="AN2326" t="s">
        <v>10095</v>
      </c>
      <c r="AO2326" t="s">
        <v>229</v>
      </c>
      <c r="AP2326" t="s">
        <v>108</v>
      </c>
      <c r="AQ2326" t="s">
        <v>298</v>
      </c>
      <c r="AR2326" t="s">
        <v>110</v>
      </c>
      <c r="AS2326" t="s">
        <v>11840</v>
      </c>
      <c r="AT2326" t="s">
        <v>182</v>
      </c>
      <c r="AU2326" t="s">
        <v>183</v>
      </c>
      <c r="AV2326" t="s">
        <v>403</v>
      </c>
      <c r="AW2326" t="s">
        <v>85</v>
      </c>
      <c r="AX2326" t="s">
        <v>85</v>
      </c>
      <c r="AY2326" t="s">
        <v>85</v>
      </c>
      <c r="AZ2326" t="s">
        <v>85</v>
      </c>
      <c r="BA2326" t="s">
        <v>85</v>
      </c>
      <c r="BB2326" t="s">
        <v>11911</v>
      </c>
      <c r="BC2326" t="s">
        <v>2292</v>
      </c>
      <c r="BD2326" t="s">
        <v>85</v>
      </c>
      <c r="BE2326" t="s">
        <v>85</v>
      </c>
      <c r="BF2326" t="s">
        <v>2292</v>
      </c>
      <c r="BG2326" t="s">
        <v>11853</v>
      </c>
      <c r="BH2326" t="s">
        <v>86</v>
      </c>
      <c r="BI2326" t="s">
        <v>85</v>
      </c>
    </row>
    <row r="2327" spans="1:61" ht="14.45" hidden="1">
      <c r="A2327" t="s">
        <v>11912</v>
      </c>
      <c r="B2327" t="s">
        <v>501</v>
      </c>
      <c r="C2327" t="s">
        <v>85</v>
      </c>
      <c r="D2327" t="s">
        <v>85</v>
      </c>
      <c r="E2327" t="s">
        <v>677</v>
      </c>
      <c r="F2327" t="s">
        <v>678</v>
      </c>
      <c r="G2327" t="s">
        <v>150</v>
      </c>
      <c r="H2327" t="s">
        <v>817</v>
      </c>
      <c r="I2327" t="s">
        <v>818</v>
      </c>
      <c r="J2327" t="s">
        <v>70</v>
      </c>
      <c r="K2327" t="s">
        <v>71</v>
      </c>
      <c r="L2327" t="s">
        <v>72</v>
      </c>
      <c r="M2327" t="s">
        <v>11913</v>
      </c>
      <c r="N2327" t="s">
        <v>85</v>
      </c>
      <c r="O2327" s="34">
        <v>45736</v>
      </c>
      <c r="P2327" s="39">
        <v>0.76527777777777772</v>
      </c>
      <c r="R2327" s="1"/>
      <c r="S2327" t="s">
        <v>680</v>
      </c>
      <c r="T2327" t="s">
        <v>141</v>
      </c>
      <c r="U2327" t="s">
        <v>681</v>
      </c>
      <c r="V2327" t="s">
        <v>3045</v>
      </c>
      <c r="W2327" t="s">
        <v>683</v>
      </c>
      <c r="X2327" t="s">
        <v>885</v>
      </c>
      <c r="Y2327" t="s">
        <v>270</v>
      </c>
      <c r="Z2327" t="s">
        <v>117</v>
      </c>
      <c r="AA2327" t="s">
        <v>85</v>
      </c>
      <c r="AB2327" t="s">
        <v>83</v>
      </c>
      <c r="AC2327" s="5" t="s">
        <v>2244</v>
      </c>
      <c r="AD2327" s="9" t="s">
        <v>85</v>
      </c>
      <c r="AE2327" t="s">
        <v>11912</v>
      </c>
      <c r="AF2327" t="s">
        <v>85</v>
      </c>
      <c r="AG2327" t="s">
        <v>85</v>
      </c>
      <c r="AH2327" t="s">
        <v>85</v>
      </c>
      <c r="AI2327" t="s">
        <v>85</v>
      </c>
      <c r="AJ2327" t="s">
        <v>11912</v>
      </c>
      <c r="AK2327" t="s">
        <v>86</v>
      </c>
      <c r="AL2327" t="s">
        <v>337</v>
      </c>
      <c r="AM2327" t="s">
        <v>7449</v>
      </c>
      <c r="AN2327" t="s">
        <v>85</v>
      </c>
      <c r="AO2327" t="s">
        <v>85</v>
      </c>
      <c r="AP2327" t="s">
        <v>108</v>
      </c>
      <c r="AQ2327" t="s">
        <v>821</v>
      </c>
      <c r="AR2327" t="s">
        <v>110</v>
      </c>
      <c r="AS2327" t="s">
        <v>501</v>
      </c>
      <c r="AT2327" t="s">
        <v>685</v>
      </c>
      <c r="AU2327" t="s">
        <v>686</v>
      </c>
      <c r="AV2327" t="s">
        <v>3048</v>
      </c>
      <c r="AW2327" t="s">
        <v>85</v>
      </c>
      <c r="AX2327" t="s">
        <v>85</v>
      </c>
      <c r="AY2327" t="s">
        <v>85</v>
      </c>
      <c r="AZ2327" t="s">
        <v>85</v>
      </c>
      <c r="BA2327" t="s">
        <v>85</v>
      </c>
      <c r="BB2327" t="s">
        <v>8421</v>
      </c>
      <c r="BC2327" t="s">
        <v>11914</v>
      </c>
      <c r="BD2327" t="s">
        <v>85</v>
      </c>
      <c r="BE2327" t="s">
        <v>85</v>
      </c>
      <c r="BF2327" t="s">
        <v>11914</v>
      </c>
      <c r="BG2327" t="s">
        <v>11915</v>
      </c>
      <c r="BH2327" t="s">
        <v>86</v>
      </c>
      <c r="BI2327" t="s">
        <v>85</v>
      </c>
    </row>
    <row r="2328" spans="1:61" ht="14.45" hidden="1">
      <c r="A2328" t="s">
        <v>11916</v>
      </c>
      <c r="B2328" t="s">
        <v>98</v>
      </c>
      <c r="C2328" t="s">
        <v>85</v>
      </c>
      <c r="D2328" t="s">
        <v>85</v>
      </c>
      <c r="E2328" t="s">
        <v>65</v>
      </c>
      <c r="F2328" t="s">
        <v>66</v>
      </c>
      <c r="G2328" t="s">
        <v>67</v>
      </c>
      <c r="H2328" t="s">
        <v>99</v>
      </c>
      <c r="I2328" t="s">
        <v>69</v>
      </c>
      <c r="J2328" t="s">
        <v>100</v>
      </c>
      <c r="K2328" t="s">
        <v>101</v>
      </c>
      <c r="L2328" t="s">
        <v>102</v>
      </c>
      <c r="M2328" t="s">
        <v>11917</v>
      </c>
      <c r="N2328" t="s">
        <v>11918</v>
      </c>
      <c r="O2328" s="34">
        <v>45737</v>
      </c>
      <c r="P2328" s="39">
        <v>9.2361111111111116E-2</v>
      </c>
      <c r="Q2328" s="34">
        <v>45737</v>
      </c>
      <c r="R2328" s="39">
        <v>0.28541666666666665</v>
      </c>
      <c r="S2328" t="s">
        <v>75</v>
      </c>
      <c r="T2328" t="s">
        <v>141</v>
      </c>
      <c r="U2328" t="s">
        <v>77</v>
      </c>
      <c r="V2328" t="s">
        <v>78</v>
      </c>
      <c r="W2328" t="s">
        <v>78</v>
      </c>
      <c r="X2328" t="s">
        <v>79</v>
      </c>
      <c r="Y2328" t="s">
        <v>105</v>
      </c>
      <c r="Z2328" t="s">
        <v>2200</v>
      </c>
      <c r="AA2328" t="s">
        <v>106</v>
      </c>
      <c r="AB2328" t="s">
        <v>83</v>
      </c>
      <c r="AC2328" s="5" t="s">
        <v>2244</v>
      </c>
      <c r="AD2328" s="9" t="s">
        <v>2244</v>
      </c>
      <c r="AE2328" t="s">
        <v>11916</v>
      </c>
      <c r="AF2328" t="s">
        <v>85</v>
      </c>
      <c r="AG2328" t="s">
        <v>85</v>
      </c>
      <c r="AH2328" t="s">
        <v>85</v>
      </c>
      <c r="AI2328" t="s">
        <v>85</v>
      </c>
      <c r="AJ2328" t="s">
        <v>11916</v>
      </c>
      <c r="AK2328" t="s">
        <v>86</v>
      </c>
      <c r="AL2328" t="s">
        <v>360</v>
      </c>
      <c r="AM2328" t="s">
        <v>7449</v>
      </c>
      <c r="AN2328" t="s">
        <v>7449</v>
      </c>
      <c r="AO2328" t="s">
        <v>360</v>
      </c>
      <c r="AP2328" t="s">
        <v>108</v>
      </c>
      <c r="AQ2328" t="s">
        <v>109</v>
      </c>
      <c r="AR2328" t="s">
        <v>110</v>
      </c>
      <c r="AS2328" t="s">
        <v>111</v>
      </c>
      <c r="AT2328" t="s">
        <v>93</v>
      </c>
      <c r="AU2328" t="s">
        <v>94</v>
      </c>
      <c r="AV2328" t="s">
        <v>95</v>
      </c>
      <c r="AW2328" t="s">
        <v>85</v>
      </c>
      <c r="AX2328" t="s">
        <v>85</v>
      </c>
      <c r="AY2328" t="s">
        <v>85</v>
      </c>
      <c r="AZ2328" t="s">
        <v>85</v>
      </c>
      <c r="BA2328" t="s">
        <v>91</v>
      </c>
      <c r="BB2328" t="s">
        <v>91</v>
      </c>
      <c r="BC2328" t="s">
        <v>91</v>
      </c>
      <c r="BD2328" t="s">
        <v>85</v>
      </c>
      <c r="BE2328" t="s">
        <v>85</v>
      </c>
      <c r="BF2328" t="s">
        <v>91</v>
      </c>
      <c r="BG2328" t="s">
        <v>1534</v>
      </c>
      <c r="BH2328" t="s">
        <v>86</v>
      </c>
      <c r="BI2328" t="s">
        <v>85</v>
      </c>
    </row>
    <row r="2329" spans="1:61" ht="14.45" hidden="1">
      <c r="A2329" t="s">
        <v>11919</v>
      </c>
      <c r="B2329" t="s">
        <v>98</v>
      </c>
      <c r="C2329" t="s">
        <v>85</v>
      </c>
      <c r="D2329" t="s">
        <v>85</v>
      </c>
      <c r="E2329" t="s">
        <v>65</v>
      </c>
      <c r="F2329" t="s">
        <v>66</v>
      </c>
      <c r="G2329" t="s">
        <v>67</v>
      </c>
      <c r="H2329" t="s">
        <v>99</v>
      </c>
      <c r="I2329" t="s">
        <v>69</v>
      </c>
      <c r="J2329" t="s">
        <v>100</v>
      </c>
      <c r="K2329" t="s">
        <v>101</v>
      </c>
      <c r="L2329" t="s">
        <v>102</v>
      </c>
      <c r="M2329" t="s">
        <v>11920</v>
      </c>
      <c r="N2329" t="s">
        <v>11921</v>
      </c>
      <c r="O2329" s="34">
        <v>45737</v>
      </c>
      <c r="P2329" s="39">
        <v>9.375E-2</v>
      </c>
      <c r="Q2329" s="34">
        <v>45737</v>
      </c>
      <c r="R2329" s="39">
        <v>0.25416666666666665</v>
      </c>
      <c r="S2329" t="s">
        <v>75</v>
      </c>
      <c r="T2329" t="s">
        <v>141</v>
      </c>
      <c r="U2329" t="s">
        <v>77</v>
      </c>
      <c r="V2329" t="s">
        <v>78</v>
      </c>
      <c r="W2329" t="s">
        <v>78</v>
      </c>
      <c r="X2329" t="s">
        <v>79</v>
      </c>
      <c r="Y2329" t="s">
        <v>105</v>
      </c>
      <c r="Z2329" t="s">
        <v>2200</v>
      </c>
      <c r="AA2329" t="s">
        <v>106</v>
      </c>
      <c r="AB2329" t="s">
        <v>83</v>
      </c>
      <c r="AC2329" s="5" t="s">
        <v>2244</v>
      </c>
      <c r="AD2329" s="9" t="s">
        <v>2244</v>
      </c>
      <c r="AE2329" t="s">
        <v>11919</v>
      </c>
      <c r="AF2329" t="s">
        <v>85</v>
      </c>
      <c r="AG2329" t="s">
        <v>85</v>
      </c>
      <c r="AH2329" t="s">
        <v>85</v>
      </c>
      <c r="AI2329" t="s">
        <v>85</v>
      </c>
      <c r="AJ2329" t="s">
        <v>11919</v>
      </c>
      <c r="AK2329" t="s">
        <v>86</v>
      </c>
      <c r="AL2329" t="s">
        <v>360</v>
      </c>
      <c r="AM2329" t="s">
        <v>7449</v>
      </c>
      <c r="AN2329" t="s">
        <v>7449</v>
      </c>
      <c r="AO2329" t="s">
        <v>360</v>
      </c>
      <c r="AP2329" t="s">
        <v>108</v>
      </c>
      <c r="AQ2329" t="s">
        <v>109</v>
      </c>
      <c r="AR2329" t="s">
        <v>110</v>
      </c>
      <c r="AS2329" t="s">
        <v>111</v>
      </c>
      <c r="AT2329" t="s">
        <v>93</v>
      </c>
      <c r="AU2329" t="s">
        <v>94</v>
      </c>
      <c r="AV2329" t="s">
        <v>95</v>
      </c>
      <c r="AW2329" t="s">
        <v>85</v>
      </c>
      <c r="AX2329" t="s">
        <v>85</v>
      </c>
      <c r="AY2329" t="s">
        <v>85</v>
      </c>
      <c r="AZ2329" t="s">
        <v>85</v>
      </c>
      <c r="BA2329" t="s">
        <v>85</v>
      </c>
      <c r="BB2329" t="s">
        <v>91</v>
      </c>
      <c r="BC2329" t="s">
        <v>91</v>
      </c>
      <c r="BD2329" t="s">
        <v>85</v>
      </c>
      <c r="BE2329" t="s">
        <v>85</v>
      </c>
      <c r="BF2329" t="s">
        <v>91</v>
      </c>
      <c r="BG2329" t="s">
        <v>11127</v>
      </c>
      <c r="BH2329" t="s">
        <v>86</v>
      </c>
      <c r="BI2329" t="s">
        <v>85</v>
      </c>
    </row>
    <row r="2330" spans="1:61" ht="14.45" hidden="1">
      <c r="A2330" t="s">
        <v>11922</v>
      </c>
      <c r="B2330" t="s">
        <v>132</v>
      </c>
      <c r="C2330" t="s">
        <v>133</v>
      </c>
      <c r="D2330" t="s">
        <v>134</v>
      </c>
      <c r="E2330" t="s">
        <v>65</v>
      </c>
      <c r="F2330" t="s">
        <v>66</v>
      </c>
      <c r="G2330" t="s">
        <v>67</v>
      </c>
      <c r="H2330" t="s">
        <v>137</v>
      </c>
      <c r="I2330" t="s">
        <v>69</v>
      </c>
      <c r="J2330" t="s">
        <v>70</v>
      </c>
      <c r="K2330" t="s">
        <v>71</v>
      </c>
      <c r="L2330" t="s">
        <v>72</v>
      </c>
      <c r="M2330" t="s">
        <v>11923</v>
      </c>
      <c r="N2330" t="s">
        <v>11924</v>
      </c>
      <c r="O2330" s="34">
        <v>45737</v>
      </c>
      <c r="P2330" s="39">
        <v>0.29305555555555557</v>
      </c>
      <c r="Q2330" s="34">
        <v>45737</v>
      </c>
      <c r="R2330" s="39">
        <v>0.36805555555555558</v>
      </c>
      <c r="S2330" t="s">
        <v>75</v>
      </c>
      <c r="T2330" t="s">
        <v>141</v>
      </c>
      <c r="U2330" t="s">
        <v>77</v>
      </c>
      <c r="V2330" t="s">
        <v>78</v>
      </c>
      <c r="W2330" t="s">
        <v>78</v>
      </c>
      <c r="X2330" t="s">
        <v>79</v>
      </c>
      <c r="Y2330" t="s">
        <v>80</v>
      </c>
      <c r="Z2330" t="s">
        <v>1465</v>
      </c>
      <c r="AA2330" t="s">
        <v>142</v>
      </c>
      <c r="AB2330" t="s">
        <v>83</v>
      </c>
      <c r="AC2330" s="5" t="s">
        <v>2244</v>
      </c>
      <c r="AD2330" s="9" t="s">
        <v>2244</v>
      </c>
      <c r="AE2330" t="s">
        <v>11922</v>
      </c>
      <c r="AF2330" t="s">
        <v>85</v>
      </c>
      <c r="AG2330" t="s">
        <v>85</v>
      </c>
      <c r="AH2330" t="s">
        <v>85</v>
      </c>
      <c r="AI2330" t="s">
        <v>85</v>
      </c>
      <c r="AJ2330" t="s">
        <v>11922</v>
      </c>
      <c r="AK2330" t="s">
        <v>86</v>
      </c>
      <c r="AL2330" t="s">
        <v>360</v>
      </c>
      <c r="AM2330" t="s">
        <v>7449</v>
      </c>
      <c r="AN2330" t="s">
        <v>7449</v>
      </c>
      <c r="AO2330" t="s">
        <v>360</v>
      </c>
      <c r="AP2330" t="s">
        <v>108</v>
      </c>
      <c r="AQ2330" t="s">
        <v>180</v>
      </c>
      <c r="AR2330" t="s">
        <v>110</v>
      </c>
      <c r="AS2330" t="s">
        <v>92</v>
      </c>
      <c r="AT2330" t="s">
        <v>93</v>
      </c>
      <c r="AU2330" t="s">
        <v>94</v>
      </c>
      <c r="AV2330" t="s">
        <v>95</v>
      </c>
      <c r="AW2330" t="s">
        <v>85</v>
      </c>
      <c r="AX2330" t="s">
        <v>85</v>
      </c>
      <c r="AY2330" t="s">
        <v>85</v>
      </c>
      <c r="AZ2330" t="s">
        <v>85</v>
      </c>
      <c r="BA2330" t="s">
        <v>85</v>
      </c>
      <c r="BB2330" t="s">
        <v>91</v>
      </c>
      <c r="BC2330" t="s">
        <v>91</v>
      </c>
      <c r="BD2330" t="s">
        <v>85</v>
      </c>
      <c r="BE2330" t="s">
        <v>445</v>
      </c>
      <c r="BF2330" t="s">
        <v>91</v>
      </c>
      <c r="BG2330" t="s">
        <v>147</v>
      </c>
      <c r="BH2330" t="s">
        <v>86</v>
      </c>
      <c r="BI2330" t="s">
        <v>85</v>
      </c>
    </row>
    <row r="2331" spans="1:61" ht="14.45" hidden="1">
      <c r="A2331" t="s">
        <v>11925</v>
      </c>
      <c r="B2331" t="s">
        <v>365</v>
      </c>
      <c r="C2331" t="s">
        <v>91</v>
      </c>
      <c r="D2331" t="s">
        <v>91</v>
      </c>
      <c r="E2331" t="s">
        <v>135</v>
      </c>
      <c r="F2331" t="s">
        <v>136</v>
      </c>
      <c r="G2331" t="s">
        <v>67</v>
      </c>
      <c r="H2331" t="s">
        <v>399</v>
      </c>
      <c r="I2331" t="s">
        <v>152</v>
      </c>
      <c r="J2331" t="s">
        <v>479</v>
      </c>
      <c r="K2331" t="s">
        <v>480</v>
      </c>
      <c r="L2331" t="s">
        <v>481</v>
      </c>
      <c r="M2331" t="s">
        <v>11926</v>
      </c>
      <c r="N2331" t="s">
        <v>11927</v>
      </c>
      <c r="O2331" s="34">
        <v>45737</v>
      </c>
      <c r="P2331" s="39">
        <v>0.38819444444444445</v>
      </c>
      <c r="Q2331" s="34">
        <v>45740</v>
      </c>
      <c r="R2331" s="39">
        <v>0.41875000000000001</v>
      </c>
      <c r="S2331" t="s">
        <v>75</v>
      </c>
      <c r="T2331" t="s">
        <v>141</v>
      </c>
      <c r="U2331" t="s">
        <v>77</v>
      </c>
      <c r="V2331" t="s">
        <v>78</v>
      </c>
      <c r="W2331" t="s">
        <v>78</v>
      </c>
      <c r="X2331" t="s">
        <v>79</v>
      </c>
      <c r="Y2331" t="s">
        <v>4466</v>
      </c>
      <c r="Z2331" t="s">
        <v>143</v>
      </c>
      <c r="AA2331" t="s">
        <v>81</v>
      </c>
      <c r="AB2331" t="s">
        <v>176</v>
      </c>
      <c r="AC2331" s="5" t="s">
        <v>2244</v>
      </c>
      <c r="AD2331" s="9" t="s">
        <v>2244</v>
      </c>
      <c r="AE2331" t="s">
        <v>11925</v>
      </c>
      <c r="AF2331" t="s">
        <v>85</v>
      </c>
      <c r="AG2331" t="s">
        <v>177</v>
      </c>
      <c r="AH2331" t="s">
        <v>178</v>
      </c>
      <c r="AI2331" t="s">
        <v>179</v>
      </c>
      <c r="AJ2331" t="s">
        <v>11925</v>
      </c>
      <c r="AK2331" t="s">
        <v>86</v>
      </c>
      <c r="AL2331" t="s">
        <v>360</v>
      </c>
      <c r="AM2331" t="s">
        <v>7449</v>
      </c>
      <c r="AN2331" t="s">
        <v>10095</v>
      </c>
      <c r="AO2331" t="s">
        <v>89</v>
      </c>
      <c r="AP2331" t="s">
        <v>108</v>
      </c>
      <c r="AQ2331" t="s">
        <v>298</v>
      </c>
      <c r="AR2331" t="s">
        <v>110</v>
      </c>
      <c r="AS2331" t="s">
        <v>6380</v>
      </c>
      <c r="AT2331" t="s">
        <v>182</v>
      </c>
      <c r="AU2331" t="s">
        <v>183</v>
      </c>
      <c r="AV2331" t="s">
        <v>145</v>
      </c>
      <c r="AW2331" t="s">
        <v>85</v>
      </c>
      <c r="AX2331" t="s">
        <v>85</v>
      </c>
      <c r="AY2331" t="s">
        <v>85</v>
      </c>
      <c r="AZ2331" t="s">
        <v>85</v>
      </c>
      <c r="BA2331" t="s">
        <v>485</v>
      </c>
      <c r="BB2331" t="s">
        <v>891</v>
      </c>
      <c r="BC2331" t="s">
        <v>4272</v>
      </c>
      <c r="BD2331" t="s">
        <v>85</v>
      </c>
      <c r="BE2331" t="s">
        <v>4983</v>
      </c>
      <c r="BF2331" t="s">
        <v>4272</v>
      </c>
      <c r="BG2331" t="s">
        <v>11928</v>
      </c>
      <c r="BH2331" t="s">
        <v>86</v>
      </c>
      <c r="BI2331" t="s">
        <v>85</v>
      </c>
    </row>
    <row r="2332" spans="1:61" ht="14.45" hidden="1">
      <c r="A2332" t="s">
        <v>11929</v>
      </c>
      <c r="B2332" t="s">
        <v>98</v>
      </c>
      <c r="C2332" t="s">
        <v>85</v>
      </c>
      <c r="D2332" t="s">
        <v>85</v>
      </c>
      <c r="E2332" t="s">
        <v>135</v>
      </c>
      <c r="F2332" t="s">
        <v>136</v>
      </c>
      <c r="G2332" t="s">
        <v>67</v>
      </c>
      <c r="H2332" t="s">
        <v>399</v>
      </c>
      <c r="I2332" t="s">
        <v>152</v>
      </c>
      <c r="J2332" t="s">
        <v>170</v>
      </c>
      <c r="K2332" t="s">
        <v>171</v>
      </c>
      <c r="L2332" t="s">
        <v>172</v>
      </c>
      <c r="M2332" t="s">
        <v>11930</v>
      </c>
      <c r="N2332" t="s">
        <v>11931</v>
      </c>
      <c r="O2332" s="34">
        <v>45737</v>
      </c>
      <c r="P2332" s="39">
        <v>0.40347222222222223</v>
      </c>
      <c r="Q2332" s="34">
        <v>45741</v>
      </c>
      <c r="R2332" s="39">
        <v>0.65555555555555556</v>
      </c>
      <c r="S2332" t="s">
        <v>75</v>
      </c>
      <c r="T2332" t="s">
        <v>141</v>
      </c>
      <c r="U2332" t="s">
        <v>77</v>
      </c>
      <c r="V2332" t="s">
        <v>78</v>
      </c>
      <c r="W2332" t="s">
        <v>78</v>
      </c>
      <c r="X2332" t="s">
        <v>79</v>
      </c>
      <c r="Y2332" t="s">
        <v>4466</v>
      </c>
      <c r="Z2332" t="s">
        <v>143</v>
      </c>
      <c r="AA2332" t="s">
        <v>325</v>
      </c>
      <c r="AB2332" t="s">
        <v>83</v>
      </c>
      <c r="AC2332" s="5" t="s">
        <v>2244</v>
      </c>
      <c r="AD2332" s="9" t="s">
        <v>2244</v>
      </c>
      <c r="AE2332" t="s">
        <v>11929</v>
      </c>
      <c r="AF2332" t="s">
        <v>85</v>
      </c>
      <c r="AG2332" t="s">
        <v>85</v>
      </c>
      <c r="AH2332" t="s">
        <v>85</v>
      </c>
      <c r="AI2332" t="s">
        <v>85</v>
      </c>
      <c r="AJ2332" t="s">
        <v>11929</v>
      </c>
      <c r="AK2332" t="s">
        <v>86</v>
      </c>
      <c r="AL2332" t="s">
        <v>360</v>
      </c>
      <c r="AM2332" t="s">
        <v>7449</v>
      </c>
      <c r="AN2332" t="s">
        <v>10095</v>
      </c>
      <c r="AO2332" t="s">
        <v>160</v>
      </c>
      <c r="AP2332" t="s">
        <v>108</v>
      </c>
      <c r="AQ2332" t="s">
        <v>298</v>
      </c>
      <c r="AR2332" t="s">
        <v>110</v>
      </c>
      <c r="AS2332" t="s">
        <v>2714</v>
      </c>
      <c r="AT2332" t="s">
        <v>182</v>
      </c>
      <c r="AU2332" t="s">
        <v>183</v>
      </c>
      <c r="AV2332" t="s">
        <v>145</v>
      </c>
      <c r="AW2332" t="s">
        <v>85</v>
      </c>
      <c r="AX2332" t="s">
        <v>85</v>
      </c>
      <c r="AY2332" t="s">
        <v>85</v>
      </c>
      <c r="AZ2332" t="s">
        <v>85</v>
      </c>
      <c r="BA2332" t="s">
        <v>85</v>
      </c>
      <c r="BB2332" t="s">
        <v>246</v>
      </c>
      <c r="BC2332" t="s">
        <v>246</v>
      </c>
      <c r="BD2332" t="s">
        <v>85</v>
      </c>
      <c r="BE2332" t="s">
        <v>85</v>
      </c>
      <c r="BF2332" t="s">
        <v>246</v>
      </c>
      <c r="BG2332" t="s">
        <v>11932</v>
      </c>
      <c r="BH2332" t="s">
        <v>86</v>
      </c>
      <c r="BI2332" t="s">
        <v>85</v>
      </c>
    </row>
    <row r="2333" spans="1:61" ht="14.45" hidden="1">
      <c r="A2333" t="s">
        <v>11933</v>
      </c>
      <c r="B2333" t="s">
        <v>365</v>
      </c>
      <c r="C2333" t="s">
        <v>91</v>
      </c>
      <c r="D2333" t="s">
        <v>91</v>
      </c>
      <c r="E2333" t="s">
        <v>135</v>
      </c>
      <c r="F2333" t="s">
        <v>136</v>
      </c>
      <c r="G2333" t="s">
        <v>67</v>
      </c>
      <c r="H2333" t="s">
        <v>366</v>
      </c>
      <c r="I2333" t="s">
        <v>590</v>
      </c>
      <c r="J2333" t="s">
        <v>428</v>
      </c>
      <c r="K2333" t="s">
        <v>429</v>
      </c>
      <c r="L2333" t="s">
        <v>430</v>
      </c>
      <c r="M2333" t="s">
        <v>11934</v>
      </c>
      <c r="N2333" t="s">
        <v>11935</v>
      </c>
      <c r="O2333" s="34">
        <v>45737</v>
      </c>
      <c r="P2333" s="39">
        <v>0.41249999999999998</v>
      </c>
      <c r="Q2333" s="34">
        <v>45740</v>
      </c>
      <c r="R2333" s="39">
        <v>0.47013888888888888</v>
      </c>
      <c r="S2333" t="s">
        <v>75</v>
      </c>
      <c r="T2333" t="s">
        <v>141</v>
      </c>
      <c r="U2333" t="s">
        <v>77</v>
      </c>
      <c r="V2333" t="s">
        <v>78</v>
      </c>
      <c r="W2333" t="s">
        <v>78</v>
      </c>
      <c r="X2333" t="s">
        <v>79</v>
      </c>
      <c r="Y2333" t="s">
        <v>4466</v>
      </c>
      <c r="Z2333" t="s">
        <v>143</v>
      </c>
      <c r="AA2333" t="s">
        <v>175</v>
      </c>
      <c r="AB2333" t="s">
        <v>83</v>
      </c>
      <c r="AC2333" s="5" t="s">
        <v>2244</v>
      </c>
      <c r="AD2333" s="9" t="s">
        <v>2244</v>
      </c>
      <c r="AE2333" t="s">
        <v>11933</v>
      </c>
      <c r="AF2333" t="s">
        <v>11936</v>
      </c>
      <c r="AG2333" t="s">
        <v>177</v>
      </c>
      <c r="AH2333" t="s">
        <v>178</v>
      </c>
      <c r="AI2333" t="s">
        <v>179</v>
      </c>
      <c r="AJ2333" t="s">
        <v>11933</v>
      </c>
      <c r="AK2333" t="s">
        <v>243</v>
      </c>
      <c r="AL2333" t="s">
        <v>360</v>
      </c>
      <c r="AM2333" t="s">
        <v>7449</v>
      </c>
      <c r="AN2333" t="s">
        <v>10095</v>
      </c>
      <c r="AO2333" t="s">
        <v>89</v>
      </c>
      <c r="AP2333" t="s">
        <v>108</v>
      </c>
      <c r="AQ2333" t="s">
        <v>298</v>
      </c>
      <c r="AR2333" t="s">
        <v>110</v>
      </c>
      <c r="AS2333" t="s">
        <v>2957</v>
      </c>
      <c r="AT2333" t="s">
        <v>93</v>
      </c>
      <c r="AU2333" t="s">
        <v>94</v>
      </c>
      <c r="AV2333" t="s">
        <v>145</v>
      </c>
      <c r="AW2333" t="s">
        <v>85</v>
      </c>
      <c r="AX2333" t="s">
        <v>85</v>
      </c>
      <c r="AY2333" t="s">
        <v>85</v>
      </c>
      <c r="AZ2333" t="s">
        <v>85</v>
      </c>
      <c r="BA2333" t="s">
        <v>11937</v>
      </c>
      <c r="BB2333" t="s">
        <v>9942</v>
      </c>
      <c r="BC2333" t="s">
        <v>2856</v>
      </c>
      <c r="BD2333" t="s">
        <v>85</v>
      </c>
      <c r="BE2333" t="s">
        <v>234</v>
      </c>
      <c r="BF2333" t="s">
        <v>2856</v>
      </c>
      <c r="BG2333" t="s">
        <v>11938</v>
      </c>
      <c r="BH2333" t="s">
        <v>86</v>
      </c>
      <c r="BI2333" t="s">
        <v>85</v>
      </c>
    </row>
    <row r="2334" spans="1:61" ht="14.45" hidden="1">
      <c r="A2334" t="s">
        <v>11939</v>
      </c>
      <c r="B2334" t="s">
        <v>303</v>
      </c>
      <c r="C2334" t="s">
        <v>63</v>
      </c>
      <c r="D2334" t="s">
        <v>64</v>
      </c>
      <c r="E2334" t="s">
        <v>65</v>
      </c>
      <c r="F2334" t="s">
        <v>66</v>
      </c>
      <c r="G2334" t="s">
        <v>67</v>
      </c>
      <c r="H2334" t="s">
        <v>304</v>
      </c>
      <c r="I2334" t="s">
        <v>305</v>
      </c>
      <c r="J2334" t="s">
        <v>70</v>
      </c>
      <c r="K2334" t="s">
        <v>71</v>
      </c>
      <c r="L2334" t="s">
        <v>72</v>
      </c>
      <c r="M2334" t="s">
        <v>11940</v>
      </c>
      <c r="N2334" t="s">
        <v>11941</v>
      </c>
      <c r="O2334" s="34">
        <v>45737</v>
      </c>
      <c r="P2334" s="39">
        <v>0.4201388888888889</v>
      </c>
      <c r="Q2334" s="34">
        <v>45741</v>
      </c>
      <c r="R2334" s="39">
        <v>0.38263888888888886</v>
      </c>
      <c r="S2334" t="s">
        <v>75</v>
      </c>
      <c r="T2334" t="s">
        <v>141</v>
      </c>
      <c r="U2334" t="s">
        <v>77</v>
      </c>
      <c r="V2334" t="s">
        <v>78</v>
      </c>
      <c r="W2334" t="s">
        <v>78</v>
      </c>
      <c r="X2334" t="s">
        <v>79</v>
      </c>
      <c r="Y2334" t="s">
        <v>80</v>
      </c>
      <c r="Z2334" t="s">
        <v>81</v>
      </c>
      <c r="AA2334" t="s">
        <v>143</v>
      </c>
      <c r="AB2334" t="s">
        <v>83</v>
      </c>
      <c r="AC2334" s="5" t="s">
        <v>2244</v>
      </c>
      <c r="AD2334" s="9" t="s">
        <v>2244</v>
      </c>
      <c r="AE2334" t="s">
        <v>11939</v>
      </c>
      <c r="AF2334" t="s">
        <v>85</v>
      </c>
      <c r="AG2334" t="s">
        <v>85</v>
      </c>
      <c r="AH2334" t="s">
        <v>85</v>
      </c>
      <c r="AI2334" t="s">
        <v>85</v>
      </c>
      <c r="AJ2334" t="s">
        <v>11939</v>
      </c>
      <c r="AK2334" t="s">
        <v>243</v>
      </c>
      <c r="AL2334" t="s">
        <v>360</v>
      </c>
      <c r="AM2334" t="s">
        <v>7449</v>
      </c>
      <c r="AN2334" t="s">
        <v>10095</v>
      </c>
      <c r="AO2334" t="s">
        <v>160</v>
      </c>
      <c r="AP2334" t="s">
        <v>108</v>
      </c>
      <c r="AQ2334" t="s">
        <v>308</v>
      </c>
      <c r="AR2334" t="s">
        <v>110</v>
      </c>
      <c r="AS2334" t="s">
        <v>92</v>
      </c>
      <c r="AT2334" t="s">
        <v>93</v>
      </c>
      <c r="AU2334" t="s">
        <v>94</v>
      </c>
      <c r="AV2334" t="s">
        <v>95</v>
      </c>
      <c r="AW2334" t="s">
        <v>85</v>
      </c>
      <c r="AX2334" t="s">
        <v>85</v>
      </c>
      <c r="AY2334" t="s">
        <v>85</v>
      </c>
      <c r="AZ2334" t="s">
        <v>85</v>
      </c>
      <c r="BA2334" t="s">
        <v>91</v>
      </c>
      <c r="BB2334" t="s">
        <v>4139</v>
      </c>
      <c r="BC2334" t="s">
        <v>11942</v>
      </c>
      <c r="BD2334" t="s">
        <v>85</v>
      </c>
      <c r="BE2334" t="s">
        <v>579</v>
      </c>
      <c r="BF2334" t="s">
        <v>11942</v>
      </c>
      <c r="BG2334" t="s">
        <v>312</v>
      </c>
      <c r="BH2334" t="s">
        <v>243</v>
      </c>
      <c r="BI2334" t="s">
        <v>85</v>
      </c>
    </row>
    <row r="2335" spans="1:61" ht="14.45" hidden="1">
      <c r="A2335" t="s">
        <v>11943</v>
      </c>
      <c r="B2335" t="s">
        <v>149</v>
      </c>
      <c r="C2335" t="s">
        <v>85</v>
      </c>
      <c r="D2335" t="s">
        <v>85</v>
      </c>
      <c r="E2335" t="s">
        <v>135</v>
      </c>
      <c r="F2335" t="s">
        <v>136</v>
      </c>
      <c r="G2335" t="s">
        <v>150</v>
      </c>
      <c r="H2335" t="s">
        <v>713</v>
      </c>
      <c r="I2335" t="s">
        <v>152</v>
      </c>
      <c r="J2335" t="s">
        <v>100</v>
      </c>
      <c r="K2335" t="s">
        <v>101</v>
      </c>
      <c r="L2335" t="s">
        <v>102</v>
      </c>
      <c r="M2335" t="s">
        <v>11944</v>
      </c>
      <c r="N2335" t="s">
        <v>11945</v>
      </c>
      <c r="O2335" s="34">
        <v>45737</v>
      </c>
      <c r="P2335" s="39">
        <v>0.42569444444444443</v>
      </c>
      <c r="Q2335" s="34">
        <v>45737</v>
      </c>
      <c r="R2335" s="39">
        <v>0.53680555555555554</v>
      </c>
      <c r="S2335" t="s">
        <v>75</v>
      </c>
      <c r="T2335" t="s">
        <v>141</v>
      </c>
      <c r="U2335" t="s">
        <v>77</v>
      </c>
      <c r="V2335" t="s">
        <v>78</v>
      </c>
      <c r="W2335" t="s">
        <v>78</v>
      </c>
      <c r="X2335" t="s">
        <v>79</v>
      </c>
      <c r="Y2335" t="s">
        <v>158</v>
      </c>
      <c r="Z2335" t="s">
        <v>81</v>
      </c>
      <c r="AA2335" t="s">
        <v>159</v>
      </c>
      <c r="AB2335" t="s">
        <v>83</v>
      </c>
      <c r="AC2335" s="5" t="s">
        <v>2244</v>
      </c>
      <c r="AD2335" s="9" t="s">
        <v>2244</v>
      </c>
      <c r="AE2335" t="s">
        <v>11943</v>
      </c>
      <c r="AF2335" t="s">
        <v>85</v>
      </c>
      <c r="AG2335" t="s">
        <v>85</v>
      </c>
      <c r="AH2335" t="s">
        <v>85</v>
      </c>
      <c r="AI2335" t="s">
        <v>85</v>
      </c>
      <c r="AJ2335" t="s">
        <v>11943</v>
      </c>
      <c r="AK2335" t="s">
        <v>86</v>
      </c>
      <c r="AL2335" t="s">
        <v>360</v>
      </c>
      <c r="AM2335" t="s">
        <v>7449</v>
      </c>
      <c r="AN2335" t="s">
        <v>7449</v>
      </c>
      <c r="AO2335" t="s">
        <v>360</v>
      </c>
      <c r="AP2335" t="s">
        <v>108</v>
      </c>
      <c r="AQ2335" t="s">
        <v>161</v>
      </c>
      <c r="AR2335" t="s">
        <v>110</v>
      </c>
      <c r="AS2335" t="s">
        <v>577</v>
      </c>
      <c r="AT2335" t="s">
        <v>93</v>
      </c>
      <c r="AU2335" t="s">
        <v>94</v>
      </c>
      <c r="AV2335" t="s">
        <v>145</v>
      </c>
      <c r="AW2335" t="s">
        <v>85</v>
      </c>
      <c r="AX2335" t="s">
        <v>85</v>
      </c>
      <c r="AY2335" t="s">
        <v>85</v>
      </c>
      <c r="AZ2335" t="s">
        <v>85</v>
      </c>
      <c r="BA2335" t="s">
        <v>91</v>
      </c>
      <c r="BB2335" t="s">
        <v>11896</v>
      </c>
      <c r="BC2335" t="s">
        <v>7009</v>
      </c>
      <c r="BD2335" t="s">
        <v>85</v>
      </c>
      <c r="BE2335" t="s">
        <v>300</v>
      </c>
      <c r="BF2335" t="s">
        <v>7009</v>
      </c>
      <c r="BG2335" t="s">
        <v>11946</v>
      </c>
      <c r="BH2335" t="s">
        <v>86</v>
      </c>
      <c r="BI2335" t="s">
        <v>85</v>
      </c>
    </row>
    <row r="2336" spans="1:61" ht="14.45" hidden="1">
      <c r="A2336" t="s">
        <v>11947</v>
      </c>
      <c r="B2336" t="s">
        <v>98</v>
      </c>
      <c r="C2336" t="s">
        <v>85</v>
      </c>
      <c r="D2336" t="s">
        <v>85</v>
      </c>
      <c r="E2336" t="s">
        <v>135</v>
      </c>
      <c r="F2336" t="s">
        <v>136</v>
      </c>
      <c r="G2336" t="s">
        <v>67</v>
      </c>
      <c r="H2336" t="s">
        <v>399</v>
      </c>
      <c r="I2336" t="s">
        <v>221</v>
      </c>
      <c r="J2336" t="s">
        <v>170</v>
      </c>
      <c r="K2336" t="s">
        <v>171</v>
      </c>
      <c r="L2336" t="s">
        <v>172</v>
      </c>
      <c r="M2336" t="s">
        <v>11948</v>
      </c>
      <c r="N2336" t="s">
        <v>11949</v>
      </c>
      <c r="O2336" s="34">
        <v>45737</v>
      </c>
      <c r="P2336" s="39">
        <v>0.43125000000000002</v>
      </c>
      <c r="Q2336" s="34">
        <v>45741</v>
      </c>
      <c r="R2336" s="39">
        <v>0.73541666666666672</v>
      </c>
      <c r="S2336" t="s">
        <v>75</v>
      </c>
      <c r="T2336" t="s">
        <v>141</v>
      </c>
      <c r="U2336" t="s">
        <v>77</v>
      </c>
      <c r="V2336" t="s">
        <v>78</v>
      </c>
      <c r="W2336" t="s">
        <v>78</v>
      </c>
      <c r="X2336" t="s">
        <v>79</v>
      </c>
      <c r="Y2336" t="s">
        <v>4466</v>
      </c>
      <c r="Z2336" t="s">
        <v>81</v>
      </c>
      <c r="AA2336" t="s">
        <v>227</v>
      </c>
      <c r="AB2336" t="s">
        <v>83</v>
      </c>
      <c r="AC2336" s="5" t="s">
        <v>2244</v>
      </c>
      <c r="AD2336" s="9" t="s">
        <v>2244</v>
      </c>
      <c r="AE2336" t="s">
        <v>11947</v>
      </c>
      <c r="AF2336" t="s">
        <v>85</v>
      </c>
      <c r="AG2336" t="s">
        <v>85</v>
      </c>
      <c r="AH2336" t="s">
        <v>85</v>
      </c>
      <c r="AI2336" t="s">
        <v>85</v>
      </c>
      <c r="AJ2336" t="s">
        <v>11947</v>
      </c>
      <c r="AK2336" t="s">
        <v>86</v>
      </c>
      <c r="AL2336" t="s">
        <v>360</v>
      </c>
      <c r="AM2336" t="s">
        <v>7449</v>
      </c>
      <c r="AN2336" t="s">
        <v>10095</v>
      </c>
      <c r="AO2336" t="s">
        <v>160</v>
      </c>
      <c r="AP2336" t="s">
        <v>108</v>
      </c>
      <c r="AQ2336" t="s">
        <v>298</v>
      </c>
      <c r="AR2336" t="s">
        <v>110</v>
      </c>
      <c r="AS2336" t="s">
        <v>2714</v>
      </c>
      <c r="AT2336" t="s">
        <v>182</v>
      </c>
      <c r="AU2336" t="s">
        <v>183</v>
      </c>
      <c r="AV2336" t="s">
        <v>403</v>
      </c>
      <c r="AW2336" t="s">
        <v>85</v>
      </c>
      <c r="AX2336" t="s">
        <v>85</v>
      </c>
      <c r="AY2336" t="s">
        <v>85</v>
      </c>
      <c r="AZ2336" t="s">
        <v>85</v>
      </c>
      <c r="BA2336" t="s">
        <v>85</v>
      </c>
      <c r="BB2336" t="s">
        <v>4786</v>
      </c>
      <c r="BC2336" t="s">
        <v>3167</v>
      </c>
      <c r="BD2336" t="s">
        <v>85</v>
      </c>
      <c r="BE2336" t="s">
        <v>85</v>
      </c>
      <c r="BF2336" t="s">
        <v>3167</v>
      </c>
      <c r="BG2336" t="s">
        <v>11950</v>
      </c>
      <c r="BH2336" t="s">
        <v>86</v>
      </c>
      <c r="BI2336" t="s">
        <v>85</v>
      </c>
    </row>
    <row r="2337" spans="1:61" ht="14.45" hidden="1">
      <c r="A2337" t="s">
        <v>11951</v>
      </c>
      <c r="B2337" t="s">
        <v>98</v>
      </c>
      <c r="C2337" t="s">
        <v>85</v>
      </c>
      <c r="D2337" t="s">
        <v>85</v>
      </c>
      <c r="E2337" t="s">
        <v>135</v>
      </c>
      <c r="F2337" t="s">
        <v>136</v>
      </c>
      <c r="G2337" t="s">
        <v>67</v>
      </c>
      <c r="H2337" t="s">
        <v>137</v>
      </c>
      <c r="I2337" t="s">
        <v>786</v>
      </c>
      <c r="J2337" t="s">
        <v>411</v>
      </c>
      <c r="K2337" t="s">
        <v>412</v>
      </c>
      <c r="L2337" t="s">
        <v>227</v>
      </c>
      <c r="M2337" t="s">
        <v>11952</v>
      </c>
      <c r="N2337" t="s">
        <v>11953</v>
      </c>
      <c r="O2337" s="34">
        <v>45737</v>
      </c>
      <c r="P2337" s="39">
        <v>0.44513888888888886</v>
      </c>
      <c r="Q2337" s="34">
        <v>45742</v>
      </c>
      <c r="R2337" s="39">
        <v>0.47152777777777777</v>
      </c>
      <c r="S2337" t="s">
        <v>75</v>
      </c>
      <c r="T2337" t="s">
        <v>141</v>
      </c>
      <c r="U2337" t="s">
        <v>77</v>
      </c>
      <c r="V2337" t="s">
        <v>78</v>
      </c>
      <c r="W2337" t="s">
        <v>78</v>
      </c>
      <c r="X2337" t="s">
        <v>79</v>
      </c>
      <c r="Y2337" t="s">
        <v>80</v>
      </c>
      <c r="Z2337" t="s">
        <v>81</v>
      </c>
      <c r="AA2337" t="s">
        <v>175</v>
      </c>
      <c r="AB2337" t="s">
        <v>83</v>
      </c>
      <c r="AC2337" s="5" t="s">
        <v>2244</v>
      </c>
      <c r="AD2337" s="9" t="s">
        <v>2244</v>
      </c>
      <c r="AE2337" t="s">
        <v>11951</v>
      </c>
      <c r="AF2337" t="s">
        <v>85</v>
      </c>
      <c r="AG2337" t="s">
        <v>177</v>
      </c>
      <c r="AH2337" t="s">
        <v>178</v>
      </c>
      <c r="AI2337" t="s">
        <v>179</v>
      </c>
      <c r="AJ2337" t="s">
        <v>11951</v>
      </c>
      <c r="AK2337" t="s">
        <v>86</v>
      </c>
      <c r="AL2337" t="s">
        <v>360</v>
      </c>
      <c r="AM2337" t="s">
        <v>7449</v>
      </c>
      <c r="AN2337" t="s">
        <v>10095</v>
      </c>
      <c r="AO2337" t="s">
        <v>229</v>
      </c>
      <c r="AP2337" t="s">
        <v>108</v>
      </c>
      <c r="AQ2337" t="s">
        <v>298</v>
      </c>
      <c r="AR2337" t="s">
        <v>110</v>
      </c>
      <c r="AS2337" t="s">
        <v>3535</v>
      </c>
      <c r="AT2337" t="s">
        <v>182</v>
      </c>
      <c r="AU2337" t="s">
        <v>183</v>
      </c>
      <c r="AV2337" t="s">
        <v>145</v>
      </c>
      <c r="AW2337" t="s">
        <v>85</v>
      </c>
      <c r="AX2337" t="s">
        <v>85</v>
      </c>
      <c r="AY2337" t="s">
        <v>85</v>
      </c>
      <c r="AZ2337" t="s">
        <v>85</v>
      </c>
      <c r="BA2337" t="s">
        <v>85</v>
      </c>
      <c r="BB2337" t="s">
        <v>3570</v>
      </c>
      <c r="BC2337" t="s">
        <v>10642</v>
      </c>
      <c r="BD2337" t="s">
        <v>85</v>
      </c>
      <c r="BE2337" t="s">
        <v>85</v>
      </c>
      <c r="BF2337" t="s">
        <v>10642</v>
      </c>
      <c r="BG2337" t="s">
        <v>11954</v>
      </c>
      <c r="BH2337" t="s">
        <v>86</v>
      </c>
      <c r="BI2337" t="s">
        <v>85</v>
      </c>
    </row>
    <row r="2338" spans="1:61" ht="14.45" hidden="1">
      <c r="A2338" t="s">
        <v>11955</v>
      </c>
      <c r="B2338" t="s">
        <v>98</v>
      </c>
      <c r="C2338" t="s">
        <v>85</v>
      </c>
      <c r="D2338" t="s">
        <v>85</v>
      </c>
      <c r="E2338" t="s">
        <v>65</v>
      </c>
      <c r="F2338" t="s">
        <v>66</v>
      </c>
      <c r="G2338" t="s">
        <v>67</v>
      </c>
      <c r="H2338" t="s">
        <v>99</v>
      </c>
      <c r="I2338" t="s">
        <v>152</v>
      </c>
      <c r="J2338" t="s">
        <v>70</v>
      </c>
      <c r="K2338" t="s">
        <v>71</v>
      </c>
      <c r="L2338" t="s">
        <v>72</v>
      </c>
      <c r="M2338" t="s">
        <v>11956</v>
      </c>
      <c r="N2338" t="s">
        <v>85</v>
      </c>
      <c r="O2338" s="34">
        <v>45737</v>
      </c>
      <c r="P2338" s="39">
        <v>0.44583333333333336</v>
      </c>
      <c r="R2338" s="1"/>
      <c r="S2338" t="s">
        <v>716</v>
      </c>
      <c r="T2338" t="s">
        <v>76</v>
      </c>
      <c r="U2338" t="s">
        <v>681</v>
      </c>
      <c r="V2338" t="s">
        <v>78</v>
      </c>
      <c r="W2338" t="s">
        <v>78</v>
      </c>
      <c r="X2338" t="s">
        <v>79</v>
      </c>
      <c r="Y2338" t="s">
        <v>105</v>
      </c>
      <c r="Z2338" t="s">
        <v>81</v>
      </c>
      <c r="AA2338" t="s">
        <v>85</v>
      </c>
      <c r="AB2338" t="s">
        <v>176</v>
      </c>
      <c r="AC2338" s="5" t="s">
        <v>2244</v>
      </c>
      <c r="AD2338" s="9" t="s">
        <v>85</v>
      </c>
      <c r="AE2338" t="s">
        <v>11955</v>
      </c>
      <c r="AF2338" t="s">
        <v>85</v>
      </c>
      <c r="AG2338" t="s">
        <v>85</v>
      </c>
      <c r="AH2338" t="s">
        <v>85</v>
      </c>
      <c r="AI2338" t="s">
        <v>85</v>
      </c>
      <c r="AJ2338" t="s">
        <v>11955</v>
      </c>
      <c r="AK2338" t="s">
        <v>86</v>
      </c>
      <c r="AL2338" t="s">
        <v>360</v>
      </c>
      <c r="AM2338" t="s">
        <v>7449</v>
      </c>
      <c r="AN2338" t="s">
        <v>85</v>
      </c>
      <c r="AO2338" t="s">
        <v>85</v>
      </c>
      <c r="AP2338" t="s">
        <v>108</v>
      </c>
      <c r="AQ2338" t="s">
        <v>161</v>
      </c>
      <c r="AR2338" t="s">
        <v>110</v>
      </c>
      <c r="AS2338" t="s">
        <v>203</v>
      </c>
      <c r="AT2338" t="s">
        <v>1442</v>
      </c>
      <c r="AU2338" t="s">
        <v>1867</v>
      </c>
      <c r="AV2338" t="s">
        <v>95</v>
      </c>
      <c r="AW2338" t="s">
        <v>85</v>
      </c>
      <c r="AX2338" t="s">
        <v>85</v>
      </c>
      <c r="AY2338" t="s">
        <v>85</v>
      </c>
      <c r="AZ2338" t="s">
        <v>85</v>
      </c>
      <c r="BA2338" t="s">
        <v>11957</v>
      </c>
      <c r="BB2338" t="s">
        <v>1942</v>
      </c>
      <c r="BC2338" t="s">
        <v>11958</v>
      </c>
      <c r="BD2338" t="s">
        <v>85</v>
      </c>
      <c r="BE2338" t="s">
        <v>85</v>
      </c>
      <c r="BF2338" t="s">
        <v>11958</v>
      </c>
      <c r="BG2338" t="s">
        <v>11959</v>
      </c>
      <c r="BH2338" t="s">
        <v>86</v>
      </c>
      <c r="BI2338" t="s">
        <v>85</v>
      </c>
    </row>
    <row r="2339" spans="1:61" ht="14.45" hidden="1">
      <c r="A2339" t="s">
        <v>11960</v>
      </c>
      <c r="B2339" t="s">
        <v>265</v>
      </c>
      <c r="C2339" t="s">
        <v>85</v>
      </c>
      <c r="D2339" t="s">
        <v>85</v>
      </c>
      <c r="E2339" t="s">
        <v>135</v>
      </c>
      <c r="F2339" t="s">
        <v>136</v>
      </c>
      <c r="G2339" t="s">
        <v>150</v>
      </c>
      <c r="H2339" t="s">
        <v>639</v>
      </c>
      <c r="I2339" t="s">
        <v>152</v>
      </c>
      <c r="J2339" t="s">
        <v>367</v>
      </c>
      <c r="K2339" t="s">
        <v>368</v>
      </c>
      <c r="L2339" t="s">
        <v>369</v>
      </c>
      <c r="M2339" t="s">
        <v>11961</v>
      </c>
      <c r="N2339" t="s">
        <v>11962</v>
      </c>
      <c r="O2339" s="34">
        <v>45737</v>
      </c>
      <c r="P2339" s="39">
        <v>0.46736111111111112</v>
      </c>
      <c r="Q2339" s="34">
        <v>45737</v>
      </c>
      <c r="R2339" s="39">
        <v>0.49166666666666664</v>
      </c>
      <c r="S2339" t="s">
        <v>75</v>
      </c>
      <c r="T2339" t="s">
        <v>141</v>
      </c>
      <c r="U2339" t="s">
        <v>77</v>
      </c>
      <c r="V2339" t="s">
        <v>78</v>
      </c>
      <c r="W2339" t="s">
        <v>78</v>
      </c>
      <c r="X2339" t="s">
        <v>79</v>
      </c>
      <c r="Y2339" t="s">
        <v>270</v>
      </c>
      <c r="Z2339" t="s">
        <v>175</v>
      </c>
      <c r="AA2339" t="s">
        <v>175</v>
      </c>
      <c r="AB2339" t="s">
        <v>83</v>
      </c>
      <c r="AC2339" s="5" t="s">
        <v>2244</v>
      </c>
      <c r="AD2339" s="9" t="s">
        <v>2244</v>
      </c>
      <c r="AE2339" t="s">
        <v>11960</v>
      </c>
      <c r="AF2339" t="s">
        <v>85</v>
      </c>
      <c r="AG2339" t="s">
        <v>85</v>
      </c>
      <c r="AH2339" t="s">
        <v>85</v>
      </c>
      <c r="AI2339" t="s">
        <v>85</v>
      </c>
      <c r="AJ2339" t="s">
        <v>11960</v>
      </c>
      <c r="AK2339" t="s">
        <v>86</v>
      </c>
      <c r="AL2339" t="s">
        <v>360</v>
      </c>
      <c r="AM2339" t="s">
        <v>7449</v>
      </c>
      <c r="AN2339" t="s">
        <v>7449</v>
      </c>
      <c r="AO2339" t="s">
        <v>360</v>
      </c>
      <c r="AP2339" t="s">
        <v>108</v>
      </c>
      <c r="AQ2339" t="s">
        <v>180</v>
      </c>
      <c r="AR2339" t="s">
        <v>110</v>
      </c>
      <c r="AS2339" t="s">
        <v>3797</v>
      </c>
      <c r="AT2339" t="s">
        <v>93</v>
      </c>
      <c r="AU2339" t="s">
        <v>94</v>
      </c>
      <c r="AV2339" t="s">
        <v>145</v>
      </c>
      <c r="AW2339" t="s">
        <v>85</v>
      </c>
      <c r="AX2339" t="s">
        <v>85</v>
      </c>
      <c r="AY2339" t="s">
        <v>85</v>
      </c>
      <c r="AZ2339" t="s">
        <v>85</v>
      </c>
      <c r="BA2339" t="s">
        <v>1780</v>
      </c>
      <c r="BB2339" t="s">
        <v>563</v>
      </c>
      <c r="BC2339" t="s">
        <v>1841</v>
      </c>
      <c r="BD2339" t="s">
        <v>85</v>
      </c>
      <c r="BE2339" t="s">
        <v>300</v>
      </c>
      <c r="BF2339" t="s">
        <v>1841</v>
      </c>
      <c r="BG2339" t="s">
        <v>656</v>
      </c>
      <c r="BH2339" t="s">
        <v>86</v>
      </c>
      <c r="BI2339" t="s">
        <v>85</v>
      </c>
    </row>
    <row r="2340" spans="1:61" ht="14.45" hidden="1">
      <c r="A2340" t="s">
        <v>11963</v>
      </c>
      <c r="B2340" t="s">
        <v>290</v>
      </c>
      <c r="C2340" t="s">
        <v>91</v>
      </c>
      <c r="D2340" t="s">
        <v>91</v>
      </c>
      <c r="E2340" t="s">
        <v>135</v>
      </c>
      <c r="F2340" t="s">
        <v>136</v>
      </c>
      <c r="G2340" t="s">
        <v>67</v>
      </c>
      <c r="H2340" t="s">
        <v>366</v>
      </c>
      <c r="I2340" t="s">
        <v>590</v>
      </c>
      <c r="J2340" t="s">
        <v>191</v>
      </c>
      <c r="K2340" t="s">
        <v>192</v>
      </c>
      <c r="L2340" t="s">
        <v>193</v>
      </c>
      <c r="M2340" t="s">
        <v>11964</v>
      </c>
      <c r="N2340" t="s">
        <v>11965</v>
      </c>
      <c r="O2340" s="34">
        <v>45737</v>
      </c>
      <c r="P2340" s="39">
        <v>0.46805555555555556</v>
      </c>
      <c r="Q2340" s="34">
        <v>45740</v>
      </c>
      <c r="R2340" s="39">
        <v>0.44722222222222224</v>
      </c>
      <c r="S2340" t="s">
        <v>75</v>
      </c>
      <c r="T2340" t="s">
        <v>141</v>
      </c>
      <c r="U2340" t="s">
        <v>77</v>
      </c>
      <c r="V2340" t="s">
        <v>78</v>
      </c>
      <c r="W2340" t="s">
        <v>78</v>
      </c>
      <c r="X2340" t="s">
        <v>79</v>
      </c>
      <c r="Y2340" t="s">
        <v>67</v>
      </c>
      <c r="Z2340" t="s">
        <v>175</v>
      </c>
      <c r="AA2340" t="s">
        <v>81</v>
      </c>
      <c r="AB2340" t="s">
        <v>83</v>
      </c>
      <c r="AC2340" s="5" t="s">
        <v>2244</v>
      </c>
      <c r="AD2340" s="9" t="s">
        <v>2244</v>
      </c>
      <c r="AE2340" t="s">
        <v>11963</v>
      </c>
      <c r="AF2340" t="s">
        <v>85</v>
      </c>
      <c r="AG2340" t="s">
        <v>177</v>
      </c>
      <c r="AH2340" t="s">
        <v>178</v>
      </c>
      <c r="AI2340" t="s">
        <v>179</v>
      </c>
      <c r="AJ2340" t="s">
        <v>11963</v>
      </c>
      <c r="AK2340" t="s">
        <v>243</v>
      </c>
      <c r="AL2340" t="s">
        <v>360</v>
      </c>
      <c r="AM2340" t="s">
        <v>7449</v>
      </c>
      <c r="AN2340" t="s">
        <v>10095</v>
      </c>
      <c r="AO2340" t="s">
        <v>89</v>
      </c>
      <c r="AP2340" t="s">
        <v>108</v>
      </c>
      <c r="AQ2340" t="s">
        <v>298</v>
      </c>
      <c r="AR2340" t="s">
        <v>110</v>
      </c>
      <c r="AS2340" t="s">
        <v>11298</v>
      </c>
      <c r="AT2340" t="s">
        <v>182</v>
      </c>
      <c r="AU2340" t="s">
        <v>183</v>
      </c>
      <c r="AV2340" t="s">
        <v>145</v>
      </c>
      <c r="AW2340" t="s">
        <v>85</v>
      </c>
      <c r="AX2340" t="s">
        <v>85</v>
      </c>
      <c r="AY2340" t="s">
        <v>85</v>
      </c>
      <c r="AZ2340" t="s">
        <v>85</v>
      </c>
      <c r="BA2340" t="s">
        <v>452</v>
      </c>
      <c r="BB2340" t="s">
        <v>710</v>
      </c>
      <c r="BC2340" t="s">
        <v>710</v>
      </c>
      <c r="BD2340" t="s">
        <v>85</v>
      </c>
      <c r="BE2340" t="s">
        <v>943</v>
      </c>
      <c r="BF2340" t="s">
        <v>710</v>
      </c>
      <c r="BG2340" t="s">
        <v>11966</v>
      </c>
      <c r="BH2340" t="s">
        <v>86</v>
      </c>
      <c r="BI2340" t="s">
        <v>85</v>
      </c>
    </row>
    <row r="2341" spans="1:61" ht="14.45" hidden="1">
      <c r="A2341" t="s">
        <v>11967</v>
      </c>
      <c r="B2341" t="s">
        <v>290</v>
      </c>
      <c r="C2341" t="s">
        <v>246</v>
      </c>
      <c r="D2341" t="s">
        <v>110</v>
      </c>
      <c r="E2341" t="s">
        <v>135</v>
      </c>
      <c r="F2341" t="s">
        <v>136</v>
      </c>
      <c r="G2341" t="s">
        <v>67</v>
      </c>
      <c r="H2341" t="s">
        <v>291</v>
      </c>
      <c r="I2341" t="s">
        <v>923</v>
      </c>
      <c r="J2341" t="s">
        <v>153</v>
      </c>
      <c r="K2341" t="s">
        <v>154</v>
      </c>
      <c r="L2341" t="s">
        <v>155</v>
      </c>
      <c r="M2341" t="s">
        <v>11968</v>
      </c>
      <c r="N2341" t="s">
        <v>11969</v>
      </c>
      <c r="O2341" s="34">
        <v>45737</v>
      </c>
      <c r="P2341" s="39">
        <v>0.47361111111111109</v>
      </c>
      <c r="Q2341" s="34">
        <v>45737</v>
      </c>
      <c r="R2341" s="39">
        <v>0.53333333333333333</v>
      </c>
      <c r="S2341" t="s">
        <v>75</v>
      </c>
      <c r="T2341" t="s">
        <v>141</v>
      </c>
      <c r="U2341" t="s">
        <v>77</v>
      </c>
      <c r="V2341" t="s">
        <v>78</v>
      </c>
      <c r="W2341" t="s">
        <v>78</v>
      </c>
      <c r="X2341" t="s">
        <v>79</v>
      </c>
      <c r="Y2341" t="s">
        <v>67</v>
      </c>
      <c r="Z2341" t="s">
        <v>175</v>
      </c>
      <c r="AA2341" t="s">
        <v>159</v>
      </c>
      <c r="AB2341" t="s">
        <v>83</v>
      </c>
      <c r="AC2341" s="5" t="s">
        <v>2244</v>
      </c>
      <c r="AD2341" s="9" t="s">
        <v>2244</v>
      </c>
      <c r="AE2341" t="s">
        <v>11967</v>
      </c>
      <c r="AF2341" t="s">
        <v>85</v>
      </c>
      <c r="AG2341" t="s">
        <v>85</v>
      </c>
      <c r="AH2341" t="s">
        <v>85</v>
      </c>
      <c r="AI2341" t="s">
        <v>85</v>
      </c>
      <c r="AJ2341" t="s">
        <v>11967</v>
      </c>
      <c r="AK2341" t="s">
        <v>86</v>
      </c>
      <c r="AL2341" t="s">
        <v>360</v>
      </c>
      <c r="AM2341" t="s">
        <v>7449</v>
      </c>
      <c r="AN2341" t="s">
        <v>7449</v>
      </c>
      <c r="AO2341" t="s">
        <v>360</v>
      </c>
      <c r="AP2341" t="s">
        <v>108</v>
      </c>
      <c r="AQ2341" t="s">
        <v>298</v>
      </c>
      <c r="AR2341" t="s">
        <v>110</v>
      </c>
      <c r="AS2341" t="s">
        <v>545</v>
      </c>
      <c r="AT2341" t="s">
        <v>93</v>
      </c>
      <c r="AU2341" t="s">
        <v>94</v>
      </c>
      <c r="AV2341" t="s">
        <v>145</v>
      </c>
      <c r="AW2341" t="s">
        <v>85</v>
      </c>
      <c r="AX2341" t="s">
        <v>85</v>
      </c>
      <c r="AY2341" t="s">
        <v>85</v>
      </c>
      <c r="AZ2341" t="s">
        <v>85</v>
      </c>
      <c r="BA2341" t="s">
        <v>395</v>
      </c>
      <c r="BB2341" t="s">
        <v>2770</v>
      </c>
      <c r="BC2341" t="s">
        <v>6343</v>
      </c>
      <c r="BD2341" t="s">
        <v>85</v>
      </c>
      <c r="BE2341" t="s">
        <v>407</v>
      </c>
      <c r="BF2341" t="s">
        <v>6343</v>
      </c>
      <c r="BG2341" t="s">
        <v>11970</v>
      </c>
      <c r="BH2341" t="s">
        <v>86</v>
      </c>
      <c r="BI2341" t="s">
        <v>85</v>
      </c>
    </row>
    <row r="2342" spans="1:61" ht="14.45" hidden="1">
      <c r="A2342" t="s">
        <v>11971</v>
      </c>
      <c r="B2342" t="s">
        <v>7793</v>
      </c>
      <c r="C2342" t="s">
        <v>85</v>
      </c>
      <c r="D2342" t="s">
        <v>85</v>
      </c>
      <c r="E2342" t="s">
        <v>135</v>
      </c>
      <c r="F2342" t="s">
        <v>136</v>
      </c>
      <c r="G2342" t="s">
        <v>150</v>
      </c>
      <c r="H2342" t="s">
        <v>881</v>
      </c>
      <c r="I2342" t="s">
        <v>152</v>
      </c>
      <c r="J2342" t="s">
        <v>503</v>
      </c>
      <c r="K2342" t="s">
        <v>504</v>
      </c>
      <c r="L2342" t="s">
        <v>505</v>
      </c>
      <c r="M2342" t="s">
        <v>11972</v>
      </c>
      <c r="N2342" t="s">
        <v>85</v>
      </c>
      <c r="O2342" s="34">
        <v>45737</v>
      </c>
      <c r="P2342" s="39">
        <v>0.47569444444444442</v>
      </c>
      <c r="R2342" s="1"/>
      <c r="S2342" t="s">
        <v>716</v>
      </c>
      <c r="T2342" t="s">
        <v>76</v>
      </c>
      <c r="U2342" t="s">
        <v>681</v>
      </c>
      <c r="V2342" t="s">
        <v>78</v>
      </c>
      <c r="W2342" t="s">
        <v>78</v>
      </c>
      <c r="X2342" t="s">
        <v>79</v>
      </c>
      <c r="Y2342" t="s">
        <v>270</v>
      </c>
      <c r="Z2342" t="s">
        <v>175</v>
      </c>
      <c r="AA2342" t="s">
        <v>85</v>
      </c>
      <c r="AB2342" t="s">
        <v>83</v>
      </c>
      <c r="AC2342" s="5" t="s">
        <v>2244</v>
      </c>
      <c r="AD2342" s="9" t="s">
        <v>85</v>
      </c>
      <c r="AE2342" t="s">
        <v>11971</v>
      </c>
      <c r="AF2342" t="s">
        <v>85</v>
      </c>
      <c r="AG2342" t="s">
        <v>85</v>
      </c>
      <c r="AH2342" t="s">
        <v>85</v>
      </c>
      <c r="AI2342" t="s">
        <v>85</v>
      </c>
      <c r="AJ2342" t="s">
        <v>11971</v>
      </c>
      <c r="AK2342" t="s">
        <v>86</v>
      </c>
      <c r="AL2342" t="s">
        <v>360</v>
      </c>
      <c r="AM2342" t="s">
        <v>7449</v>
      </c>
      <c r="AN2342" t="s">
        <v>85</v>
      </c>
      <c r="AO2342" t="s">
        <v>85</v>
      </c>
      <c r="AP2342" t="s">
        <v>90</v>
      </c>
      <c r="AQ2342" t="s">
        <v>91</v>
      </c>
      <c r="AR2342" t="s">
        <v>91</v>
      </c>
      <c r="AS2342" t="s">
        <v>508</v>
      </c>
      <c r="AT2342" t="s">
        <v>1652</v>
      </c>
      <c r="AU2342" t="s">
        <v>1653</v>
      </c>
      <c r="AV2342" t="s">
        <v>145</v>
      </c>
      <c r="AW2342" t="s">
        <v>85</v>
      </c>
      <c r="AX2342" t="s">
        <v>85</v>
      </c>
      <c r="AY2342" t="s">
        <v>85</v>
      </c>
      <c r="AZ2342" t="s">
        <v>85</v>
      </c>
      <c r="BA2342" t="s">
        <v>85</v>
      </c>
      <c r="BB2342" t="s">
        <v>85</v>
      </c>
      <c r="BC2342" t="s">
        <v>91</v>
      </c>
      <c r="BD2342" t="s">
        <v>85</v>
      </c>
      <c r="BE2342" t="s">
        <v>85</v>
      </c>
      <c r="BF2342" t="s">
        <v>85</v>
      </c>
      <c r="BG2342" t="s">
        <v>881</v>
      </c>
      <c r="BH2342" t="s">
        <v>86</v>
      </c>
      <c r="BI2342" t="s">
        <v>85</v>
      </c>
    </row>
    <row r="2343" spans="1:61" ht="14.45" hidden="1">
      <c r="A2343" t="s">
        <v>11973</v>
      </c>
      <c r="B2343" t="s">
        <v>365</v>
      </c>
      <c r="C2343" t="s">
        <v>91</v>
      </c>
      <c r="D2343" t="s">
        <v>91</v>
      </c>
      <c r="E2343" t="s">
        <v>135</v>
      </c>
      <c r="F2343" t="s">
        <v>136</v>
      </c>
      <c r="G2343" t="s">
        <v>67</v>
      </c>
      <c r="H2343" t="s">
        <v>945</v>
      </c>
      <c r="I2343" t="s">
        <v>152</v>
      </c>
      <c r="J2343" t="s">
        <v>550</v>
      </c>
      <c r="K2343" t="s">
        <v>551</v>
      </c>
      <c r="L2343" t="s">
        <v>552</v>
      </c>
      <c r="M2343" t="s">
        <v>11974</v>
      </c>
      <c r="N2343" t="s">
        <v>11975</v>
      </c>
      <c r="O2343" s="34">
        <v>45737</v>
      </c>
      <c r="P2343" s="39">
        <v>0.47986111111111113</v>
      </c>
      <c r="Q2343" s="34">
        <v>45740</v>
      </c>
      <c r="R2343" s="39">
        <v>0.41944444444444445</v>
      </c>
      <c r="S2343" t="s">
        <v>75</v>
      </c>
      <c r="T2343" t="s">
        <v>141</v>
      </c>
      <c r="U2343" t="s">
        <v>77</v>
      </c>
      <c r="V2343" t="s">
        <v>78</v>
      </c>
      <c r="W2343" t="s">
        <v>78</v>
      </c>
      <c r="X2343" t="s">
        <v>79</v>
      </c>
      <c r="Y2343" t="s">
        <v>336</v>
      </c>
      <c r="Z2343" t="s">
        <v>175</v>
      </c>
      <c r="AA2343" t="s">
        <v>81</v>
      </c>
      <c r="AB2343" t="s">
        <v>83</v>
      </c>
      <c r="AC2343" s="5" t="s">
        <v>2244</v>
      </c>
      <c r="AD2343" s="9" t="s">
        <v>2244</v>
      </c>
      <c r="AE2343" t="s">
        <v>11973</v>
      </c>
      <c r="AF2343" t="s">
        <v>85</v>
      </c>
      <c r="AG2343" t="s">
        <v>85</v>
      </c>
      <c r="AH2343" t="s">
        <v>85</v>
      </c>
      <c r="AI2343" t="s">
        <v>85</v>
      </c>
      <c r="AJ2343" t="s">
        <v>11973</v>
      </c>
      <c r="AK2343" t="s">
        <v>86</v>
      </c>
      <c r="AL2343" t="s">
        <v>360</v>
      </c>
      <c r="AM2343" t="s">
        <v>7449</v>
      </c>
      <c r="AN2343" t="s">
        <v>10095</v>
      </c>
      <c r="AO2343" t="s">
        <v>89</v>
      </c>
      <c r="AP2343" t="s">
        <v>108</v>
      </c>
      <c r="AQ2343" t="s">
        <v>298</v>
      </c>
      <c r="AR2343" t="s">
        <v>110</v>
      </c>
      <c r="AS2343" t="s">
        <v>11840</v>
      </c>
      <c r="AT2343" t="s">
        <v>182</v>
      </c>
      <c r="AU2343" t="s">
        <v>183</v>
      </c>
      <c r="AV2343" t="s">
        <v>145</v>
      </c>
      <c r="AW2343" t="s">
        <v>85</v>
      </c>
      <c r="AX2343" t="s">
        <v>85</v>
      </c>
      <c r="AY2343" t="s">
        <v>85</v>
      </c>
      <c r="AZ2343" t="s">
        <v>85</v>
      </c>
      <c r="BA2343" t="s">
        <v>286</v>
      </c>
      <c r="BB2343" t="s">
        <v>2814</v>
      </c>
      <c r="BC2343" t="s">
        <v>405</v>
      </c>
      <c r="BD2343" t="s">
        <v>85</v>
      </c>
      <c r="BE2343" t="s">
        <v>452</v>
      </c>
      <c r="BF2343" t="s">
        <v>405</v>
      </c>
      <c r="BG2343" t="s">
        <v>11976</v>
      </c>
      <c r="BH2343" t="s">
        <v>86</v>
      </c>
      <c r="BI2343" t="s">
        <v>85</v>
      </c>
    </row>
    <row r="2344" spans="1:61" ht="14.45" hidden="1">
      <c r="A2344" t="s">
        <v>11977</v>
      </c>
      <c r="B2344" t="s">
        <v>203</v>
      </c>
      <c r="C2344" t="s">
        <v>85</v>
      </c>
      <c r="D2344" t="s">
        <v>85</v>
      </c>
      <c r="E2344" t="s">
        <v>135</v>
      </c>
      <c r="F2344" t="s">
        <v>136</v>
      </c>
      <c r="G2344" t="s">
        <v>150</v>
      </c>
      <c r="H2344" t="s">
        <v>3699</v>
      </c>
      <c r="I2344" t="s">
        <v>138</v>
      </c>
      <c r="J2344" t="s">
        <v>550</v>
      </c>
      <c r="K2344" t="s">
        <v>551</v>
      </c>
      <c r="L2344" t="s">
        <v>552</v>
      </c>
      <c r="M2344" t="s">
        <v>11978</v>
      </c>
      <c r="N2344" t="s">
        <v>85</v>
      </c>
      <c r="O2344" s="34">
        <v>45737</v>
      </c>
      <c r="P2344" s="39">
        <v>0.49930555555555556</v>
      </c>
      <c r="R2344" s="1"/>
      <c r="S2344" t="s">
        <v>716</v>
      </c>
      <c r="T2344" t="s">
        <v>141</v>
      </c>
      <c r="U2344" t="s">
        <v>681</v>
      </c>
      <c r="V2344" t="s">
        <v>78</v>
      </c>
      <c r="W2344" t="s">
        <v>78</v>
      </c>
      <c r="X2344" t="s">
        <v>79</v>
      </c>
      <c r="Y2344" t="s">
        <v>210</v>
      </c>
      <c r="Z2344" t="s">
        <v>175</v>
      </c>
      <c r="AA2344" t="s">
        <v>85</v>
      </c>
      <c r="AB2344" t="s">
        <v>176</v>
      </c>
      <c r="AC2344" s="5" t="s">
        <v>2244</v>
      </c>
      <c r="AD2344" s="9" t="s">
        <v>85</v>
      </c>
      <c r="AE2344" t="s">
        <v>11977</v>
      </c>
      <c r="AF2344" t="s">
        <v>85</v>
      </c>
      <c r="AG2344" t="s">
        <v>85</v>
      </c>
      <c r="AH2344" t="s">
        <v>85</v>
      </c>
      <c r="AI2344" t="s">
        <v>85</v>
      </c>
      <c r="AJ2344" t="s">
        <v>11977</v>
      </c>
      <c r="AK2344" t="s">
        <v>86</v>
      </c>
      <c r="AL2344" t="s">
        <v>360</v>
      </c>
      <c r="AM2344" t="s">
        <v>7449</v>
      </c>
      <c r="AN2344" t="s">
        <v>85</v>
      </c>
      <c r="AO2344" t="s">
        <v>85</v>
      </c>
      <c r="AP2344" t="s">
        <v>108</v>
      </c>
      <c r="AQ2344" t="s">
        <v>144</v>
      </c>
      <c r="AR2344" t="s">
        <v>110</v>
      </c>
      <c r="AS2344" t="s">
        <v>555</v>
      </c>
      <c r="AT2344" t="s">
        <v>1442</v>
      </c>
      <c r="AU2344" t="s">
        <v>1867</v>
      </c>
      <c r="AV2344" t="s">
        <v>145</v>
      </c>
      <c r="AW2344" t="s">
        <v>85</v>
      </c>
      <c r="AX2344" t="s">
        <v>85</v>
      </c>
      <c r="AY2344" t="s">
        <v>85</v>
      </c>
      <c r="AZ2344" t="s">
        <v>85</v>
      </c>
      <c r="BA2344" t="s">
        <v>11979</v>
      </c>
      <c r="BB2344" t="s">
        <v>11203</v>
      </c>
      <c r="BC2344" t="s">
        <v>11980</v>
      </c>
      <c r="BD2344" t="s">
        <v>85</v>
      </c>
      <c r="BE2344" t="s">
        <v>85</v>
      </c>
      <c r="BF2344" t="s">
        <v>11980</v>
      </c>
      <c r="BG2344" t="s">
        <v>11981</v>
      </c>
      <c r="BH2344" t="s">
        <v>86</v>
      </c>
      <c r="BI2344" t="s">
        <v>85</v>
      </c>
    </row>
    <row r="2345" spans="1:61" ht="14.45" hidden="1">
      <c r="A2345" t="s">
        <v>11982</v>
      </c>
      <c r="B2345" t="s">
        <v>290</v>
      </c>
      <c r="C2345" t="s">
        <v>85</v>
      </c>
      <c r="D2345" t="s">
        <v>85</v>
      </c>
      <c r="E2345" t="s">
        <v>135</v>
      </c>
      <c r="F2345" t="s">
        <v>136</v>
      </c>
      <c r="G2345" t="s">
        <v>67</v>
      </c>
      <c r="H2345" t="s">
        <v>291</v>
      </c>
      <c r="I2345" t="s">
        <v>292</v>
      </c>
      <c r="J2345" t="s">
        <v>100</v>
      </c>
      <c r="K2345" t="s">
        <v>101</v>
      </c>
      <c r="L2345" t="s">
        <v>102</v>
      </c>
      <c r="M2345" t="s">
        <v>11983</v>
      </c>
      <c r="N2345" t="s">
        <v>11984</v>
      </c>
      <c r="O2345" s="34">
        <v>45737</v>
      </c>
      <c r="P2345" s="39">
        <v>0.5180555555555556</v>
      </c>
      <c r="Q2345" s="34">
        <v>45737</v>
      </c>
      <c r="R2345" s="39">
        <v>0.51875000000000004</v>
      </c>
      <c r="S2345" t="s">
        <v>75</v>
      </c>
      <c r="T2345" t="s">
        <v>141</v>
      </c>
      <c r="U2345" t="s">
        <v>77</v>
      </c>
      <c r="V2345" t="s">
        <v>78</v>
      </c>
      <c r="W2345" t="s">
        <v>78</v>
      </c>
      <c r="X2345" t="s">
        <v>79</v>
      </c>
      <c r="Y2345" t="s">
        <v>67</v>
      </c>
      <c r="Z2345" t="s">
        <v>159</v>
      </c>
      <c r="AA2345" t="s">
        <v>159</v>
      </c>
      <c r="AB2345" t="s">
        <v>83</v>
      </c>
      <c r="AC2345" s="5" t="s">
        <v>2244</v>
      </c>
      <c r="AD2345" s="9" t="s">
        <v>2244</v>
      </c>
      <c r="AE2345" t="s">
        <v>11982</v>
      </c>
      <c r="AF2345" t="s">
        <v>85</v>
      </c>
      <c r="AG2345" t="s">
        <v>85</v>
      </c>
      <c r="AH2345" t="s">
        <v>85</v>
      </c>
      <c r="AI2345" t="s">
        <v>85</v>
      </c>
      <c r="AJ2345" t="s">
        <v>11982</v>
      </c>
      <c r="AK2345" t="s">
        <v>86</v>
      </c>
      <c r="AL2345" t="s">
        <v>360</v>
      </c>
      <c r="AM2345" t="s">
        <v>7449</v>
      </c>
      <c r="AN2345" t="s">
        <v>7449</v>
      </c>
      <c r="AO2345" t="s">
        <v>360</v>
      </c>
      <c r="AP2345" t="s">
        <v>108</v>
      </c>
      <c r="AQ2345" t="s">
        <v>298</v>
      </c>
      <c r="AR2345" t="s">
        <v>110</v>
      </c>
      <c r="AS2345" t="s">
        <v>62</v>
      </c>
      <c r="AT2345" t="s">
        <v>93</v>
      </c>
      <c r="AU2345" t="s">
        <v>94</v>
      </c>
      <c r="AV2345" t="s">
        <v>145</v>
      </c>
      <c r="AW2345" t="s">
        <v>85</v>
      </c>
      <c r="AX2345" t="s">
        <v>85</v>
      </c>
      <c r="AY2345" t="s">
        <v>85</v>
      </c>
      <c r="AZ2345" t="s">
        <v>85</v>
      </c>
      <c r="BA2345" t="s">
        <v>91</v>
      </c>
      <c r="BB2345" t="s">
        <v>246</v>
      </c>
      <c r="BC2345" t="s">
        <v>246</v>
      </c>
      <c r="BD2345" t="s">
        <v>85</v>
      </c>
      <c r="BE2345" t="s">
        <v>343</v>
      </c>
      <c r="BF2345" t="s">
        <v>246</v>
      </c>
      <c r="BG2345" t="s">
        <v>11985</v>
      </c>
      <c r="BH2345" t="s">
        <v>86</v>
      </c>
      <c r="BI2345" t="s">
        <v>85</v>
      </c>
    </row>
    <row r="2346" spans="1:61" ht="14.45" hidden="1">
      <c r="A2346" t="s">
        <v>11986</v>
      </c>
      <c r="B2346" t="s">
        <v>290</v>
      </c>
      <c r="C2346" t="s">
        <v>85</v>
      </c>
      <c r="D2346" t="s">
        <v>85</v>
      </c>
      <c r="E2346" t="s">
        <v>135</v>
      </c>
      <c r="F2346" t="s">
        <v>136</v>
      </c>
      <c r="G2346" t="s">
        <v>67</v>
      </c>
      <c r="H2346" t="s">
        <v>291</v>
      </c>
      <c r="I2346" t="s">
        <v>2592</v>
      </c>
      <c r="J2346" t="s">
        <v>222</v>
      </c>
      <c r="K2346" t="s">
        <v>223</v>
      </c>
      <c r="L2346" t="s">
        <v>224</v>
      </c>
      <c r="M2346" t="s">
        <v>11987</v>
      </c>
      <c r="N2346" t="s">
        <v>11988</v>
      </c>
      <c r="O2346" s="34">
        <v>45737</v>
      </c>
      <c r="P2346" s="39">
        <v>0.57430555555555551</v>
      </c>
      <c r="Q2346" s="34">
        <v>45737</v>
      </c>
      <c r="R2346" s="39">
        <v>0.68819444444444444</v>
      </c>
      <c r="S2346" t="s">
        <v>75</v>
      </c>
      <c r="T2346" t="s">
        <v>76</v>
      </c>
      <c r="U2346" t="s">
        <v>77</v>
      </c>
      <c r="V2346" t="s">
        <v>78</v>
      </c>
      <c r="W2346" t="s">
        <v>78</v>
      </c>
      <c r="X2346" t="s">
        <v>79</v>
      </c>
      <c r="Y2346" t="s">
        <v>67</v>
      </c>
      <c r="Z2346" t="s">
        <v>211</v>
      </c>
      <c r="AA2346" t="s">
        <v>242</v>
      </c>
      <c r="AB2346" t="s">
        <v>83</v>
      </c>
      <c r="AC2346" s="5" t="s">
        <v>2244</v>
      </c>
      <c r="AD2346" s="9" t="s">
        <v>2244</v>
      </c>
      <c r="AE2346" t="s">
        <v>11986</v>
      </c>
      <c r="AF2346" t="s">
        <v>85</v>
      </c>
      <c r="AG2346" t="s">
        <v>85</v>
      </c>
      <c r="AH2346" t="s">
        <v>85</v>
      </c>
      <c r="AI2346" t="s">
        <v>85</v>
      </c>
      <c r="AJ2346" t="s">
        <v>11986</v>
      </c>
      <c r="AK2346" t="s">
        <v>86</v>
      </c>
      <c r="AL2346" t="s">
        <v>360</v>
      </c>
      <c r="AM2346" t="s">
        <v>7449</v>
      </c>
      <c r="AN2346" t="s">
        <v>7449</v>
      </c>
      <c r="AO2346" t="s">
        <v>360</v>
      </c>
      <c r="AP2346" t="s">
        <v>90</v>
      </c>
      <c r="AQ2346" t="s">
        <v>91</v>
      </c>
      <c r="AR2346" t="s">
        <v>91</v>
      </c>
      <c r="AS2346" t="s">
        <v>1481</v>
      </c>
      <c r="AT2346" t="s">
        <v>93</v>
      </c>
      <c r="AU2346" t="s">
        <v>94</v>
      </c>
      <c r="AV2346" t="s">
        <v>145</v>
      </c>
      <c r="AW2346" t="s">
        <v>85</v>
      </c>
      <c r="AX2346" t="s">
        <v>85</v>
      </c>
      <c r="AY2346" t="s">
        <v>85</v>
      </c>
      <c r="AZ2346" t="s">
        <v>85</v>
      </c>
      <c r="BA2346" t="s">
        <v>85</v>
      </c>
      <c r="BB2346" t="s">
        <v>85</v>
      </c>
      <c r="BC2346" t="s">
        <v>91</v>
      </c>
      <c r="BD2346" t="s">
        <v>85</v>
      </c>
      <c r="BE2346" t="s">
        <v>85</v>
      </c>
      <c r="BF2346" t="s">
        <v>85</v>
      </c>
      <c r="BG2346" t="s">
        <v>11989</v>
      </c>
      <c r="BH2346" t="s">
        <v>86</v>
      </c>
      <c r="BI2346" t="s">
        <v>85</v>
      </c>
    </row>
    <row r="2347" spans="1:61" ht="14.45" hidden="1">
      <c r="A2347" t="s">
        <v>11990</v>
      </c>
      <c r="B2347" t="s">
        <v>303</v>
      </c>
      <c r="C2347" t="s">
        <v>167</v>
      </c>
      <c r="D2347" t="s">
        <v>168</v>
      </c>
      <c r="E2347" t="s">
        <v>65</v>
      </c>
      <c r="F2347" t="s">
        <v>66</v>
      </c>
      <c r="G2347" t="s">
        <v>67</v>
      </c>
      <c r="H2347" t="s">
        <v>304</v>
      </c>
      <c r="I2347" t="s">
        <v>305</v>
      </c>
      <c r="J2347" t="s">
        <v>70</v>
      </c>
      <c r="K2347" t="s">
        <v>71</v>
      </c>
      <c r="L2347" t="s">
        <v>72</v>
      </c>
      <c r="M2347" t="s">
        <v>11991</v>
      </c>
      <c r="N2347" t="s">
        <v>11992</v>
      </c>
      <c r="O2347" s="34">
        <v>45737</v>
      </c>
      <c r="P2347" s="39">
        <v>0.58125000000000004</v>
      </c>
      <c r="Q2347" s="34">
        <v>45741</v>
      </c>
      <c r="R2347" s="39">
        <v>0.38541666666666669</v>
      </c>
      <c r="S2347" t="s">
        <v>75</v>
      </c>
      <c r="T2347" t="s">
        <v>141</v>
      </c>
      <c r="U2347" t="s">
        <v>77</v>
      </c>
      <c r="V2347" t="s">
        <v>78</v>
      </c>
      <c r="W2347" t="s">
        <v>78</v>
      </c>
      <c r="X2347" t="s">
        <v>79</v>
      </c>
      <c r="Y2347" t="s">
        <v>80</v>
      </c>
      <c r="Z2347" t="s">
        <v>211</v>
      </c>
      <c r="AA2347" t="s">
        <v>143</v>
      </c>
      <c r="AB2347" t="s">
        <v>83</v>
      </c>
      <c r="AC2347" s="5" t="s">
        <v>2244</v>
      </c>
      <c r="AD2347" s="9" t="s">
        <v>2244</v>
      </c>
      <c r="AE2347" t="s">
        <v>11990</v>
      </c>
      <c r="AF2347" t="s">
        <v>85</v>
      </c>
      <c r="AG2347" t="s">
        <v>85</v>
      </c>
      <c r="AH2347" t="s">
        <v>85</v>
      </c>
      <c r="AI2347" t="s">
        <v>85</v>
      </c>
      <c r="AJ2347" t="s">
        <v>11990</v>
      </c>
      <c r="AK2347" t="s">
        <v>243</v>
      </c>
      <c r="AL2347" t="s">
        <v>360</v>
      </c>
      <c r="AM2347" t="s">
        <v>7449</v>
      </c>
      <c r="AN2347" t="s">
        <v>10095</v>
      </c>
      <c r="AO2347" t="s">
        <v>160</v>
      </c>
      <c r="AP2347" t="s">
        <v>108</v>
      </c>
      <c r="AQ2347" t="s">
        <v>308</v>
      </c>
      <c r="AR2347" t="s">
        <v>110</v>
      </c>
      <c r="AS2347" t="s">
        <v>92</v>
      </c>
      <c r="AT2347" t="s">
        <v>93</v>
      </c>
      <c r="AU2347" t="s">
        <v>94</v>
      </c>
      <c r="AV2347" t="s">
        <v>95</v>
      </c>
      <c r="AW2347" t="s">
        <v>85</v>
      </c>
      <c r="AX2347" t="s">
        <v>85</v>
      </c>
      <c r="AY2347" t="s">
        <v>85</v>
      </c>
      <c r="AZ2347" t="s">
        <v>85</v>
      </c>
      <c r="BA2347" t="s">
        <v>91</v>
      </c>
      <c r="BB2347" t="s">
        <v>11993</v>
      </c>
      <c r="BC2347" t="s">
        <v>11993</v>
      </c>
      <c r="BD2347" t="s">
        <v>85</v>
      </c>
      <c r="BE2347" t="s">
        <v>445</v>
      </c>
      <c r="BF2347" t="s">
        <v>11993</v>
      </c>
      <c r="BG2347" t="s">
        <v>461</v>
      </c>
      <c r="BH2347" t="s">
        <v>243</v>
      </c>
      <c r="BI2347" t="s">
        <v>85</v>
      </c>
    </row>
    <row r="2348" spans="1:61" ht="14.45" hidden="1">
      <c r="A2348" t="s">
        <v>11994</v>
      </c>
      <c r="B2348" t="s">
        <v>303</v>
      </c>
      <c r="C2348" t="s">
        <v>167</v>
      </c>
      <c r="D2348" t="s">
        <v>168</v>
      </c>
      <c r="E2348" t="s">
        <v>65</v>
      </c>
      <c r="F2348" t="s">
        <v>66</v>
      </c>
      <c r="G2348" t="s">
        <v>67</v>
      </c>
      <c r="H2348" t="s">
        <v>304</v>
      </c>
      <c r="I2348" t="s">
        <v>305</v>
      </c>
      <c r="J2348" t="s">
        <v>70</v>
      </c>
      <c r="K2348" t="s">
        <v>71</v>
      </c>
      <c r="L2348" t="s">
        <v>72</v>
      </c>
      <c r="M2348" t="s">
        <v>11995</v>
      </c>
      <c r="N2348" t="s">
        <v>11996</v>
      </c>
      <c r="O2348" s="34">
        <v>45737</v>
      </c>
      <c r="P2348" s="39">
        <v>0.58194444444444449</v>
      </c>
      <c r="Q2348" s="34">
        <v>45741</v>
      </c>
      <c r="R2348" s="39">
        <v>0.38472222222222224</v>
      </c>
      <c r="S2348" t="s">
        <v>75</v>
      </c>
      <c r="T2348" t="s">
        <v>141</v>
      </c>
      <c r="U2348" t="s">
        <v>77</v>
      </c>
      <c r="V2348" t="s">
        <v>78</v>
      </c>
      <c r="W2348" t="s">
        <v>78</v>
      </c>
      <c r="X2348" t="s">
        <v>79</v>
      </c>
      <c r="Y2348" t="s">
        <v>80</v>
      </c>
      <c r="Z2348" t="s">
        <v>211</v>
      </c>
      <c r="AA2348" t="s">
        <v>143</v>
      </c>
      <c r="AB2348" t="s">
        <v>83</v>
      </c>
      <c r="AC2348" s="5" t="s">
        <v>2244</v>
      </c>
      <c r="AD2348" s="9" t="s">
        <v>2244</v>
      </c>
      <c r="AE2348" t="s">
        <v>11994</v>
      </c>
      <c r="AF2348" t="s">
        <v>85</v>
      </c>
      <c r="AG2348" t="s">
        <v>85</v>
      </c>
      <c r="AH2348" t="s">
        <v>85</v>
      </c>
      <c r="AI2348" t="s">
        <v>85</v>
      </c>
      <c r="AJ2348" t="s">
        <v>11994</v>
      </c>
      <c r="AK2348" t="s">
        <v>243</v>
      </c>
      <c r="AL2348" t="s">
        <v>360</v>
      </c>
      <c r="AM2348" t="s">
        <v>7449</v>
      </c>
      <c r="AN2348" t="s">
        <v>10095</v>
      </c>
      <c r="AO2348" t="s">
        <v>160</v>
      </c>
      <c r="AP2348" t="s">
        <v>108</v>
      </c>
      <c r="AQ2348" t="s">
        <v>308</v>
      </c>
      <c r="AR2348" t="s">
        <v>110</v>
      </c>
      <c r="AS2348" t="s">
        <v>92</v>
      </c>
      <c r="AT2348" t="s">
        <v>93</v>
      </c>
      <c r="AU2348" t="s">
        <v>94</v>
      </c>
      <c r="AV2348" t="s">
        <v>95</v>
      </c>
      <c r="AW2348" t="s">
        <v>85</v>
      </c>
      <c r="AX2348" t="s">
        <v>85</v>
      </c>
      <c r="AY2348" t="s">
        <v>85</v>
      </c>
      <c r="AZ2348" t="s">
        <v>85</v>
      </c>
      <c r="BA2348" t="s">
        <v>91</v>
      </c>
      <c r="BB2348" t="s">
        <v>10420</v>
      </c>
      <c r="BC2348" t="s">
        <v>10420</v>
      </c>
      <c r="BD2348" t="s">
        <v>85</v>
      </c>
      <c r="BE2348" t="s">
        <v>311</v>
      </c>
      <c r="BF2348" t="s">
        <v>10420</v>
      </c>
      <c r="BG2348" t="s">
        <v>466</v>
      </c>
      <c r="BH2348" t="s">
        <v>243</v>
      </c>
      <c r="BI2348" t="s">
        <v>85</v>
      </c>
    </row>
    <row r="2349" spans="1:61" ht="14.45" hidden="1">
      <c r="A2349" t="s">
        <v>11997</v>
      </c>
      <c r="B2349" t="s">
        <v>303</v>
      </c>
      <c r="C2349" t="s">
        <v>167</v>
      </c>
      <c r="D2349" t="s">
        <v>168</v>
      </c>
      <c r="E2349" t="s">
        <v>65</v>
      </c>
      <c r="F2349" t="s">
        <v>66</v>
      </c>
      <c r="G2349" t="s">
        <v>67</v>
      </c>
      <c r="H2349" t="s">
        <v>137</v>
      </c>
      <c r="I2349" t="s">
        <v>69</v>
      </c>
      <c r="J2349" t="s">
        <v>70</v>
      </c>
      <c r="K2349" t="s">
        <v>71</v>
      </c>
      <c r="L2349" t="s">
        <v>72</v>
      </c>
      <c r="M2349" t="s">
        <v>11998</v>
      </c>
      <c r="N2349" t="s">
        <v>11999</v>
      </c>
      <c r="O2349" s="34">
        <v>45737</v>
      </c>
      <c r="P2349" s="39">
        <v>0.58263888888888893</v>
      </c>
      <c r="Q2349" s="34">
        <v>45741</v>
      </c>
      <c r="R2349" s="39">
        <v>0.3840277777777778</v>
      </c>
      <c r="S2349" t="s">
        <v>75</v>
      </c>
      <c r="T2349" t="s">
        <v>141</v>
      </c>
      <c r="U2349" t="s">
        <v>77</v>
      </c>
      <c r="V2349" t="s">
        <v>78</v>
      </c>
      <c r="W2349" t="s">
        <v>78</v>
      </c>
      <c r="X2349" t="s">
        <v>79</v>
      </c>
      <c r="Y2349" t="s">
        <v>80</v>
      </c>
      <c r="Z2349" t="s">
        <v>211</v>
      </c>
      <c r="AA2349" t="s">
        <v>143</v>
      </c>
      <c r="AB2349" t="s">
        <v>83</v>
      </c>
      <c r="AC2349" s="5" t="s">
        <v>2244</v>
      </c>
      <c r="AD2349" s="9" t="s">
        <v>2244</v>
      </c>
      <c r="AE2349" t="s">
        <v>11997</v>
      </c>
      <c r="AF2349" t="s">
        <v>85</v>
      </c>
      <c r="AG2349" t="s">
        <v>85</v>
      </c>
      <c r="AH2349" t="s">
        <v>85</v>
      </c>
      <c r="AI2349" t="s">
        <v>85</v>
      </c>
      <c r="AJ2349" t="s">
        <v>11997</v>
      </c>
      <c r="AK2349" t="s">
        <v>243</v>
      </c>
      <c r="AL2349" t="s">
        <v>360</v>
      </c>
      <c r="AM2349" t="s">
        <v>7449</v>
      </c>
      <c r="AN2349" t="s">
        <v>10095</v>
      </c>
      <c r="AO2349" t="s">
        <v>160</v>
      </c>
      <c r="AP2349" t="s">
        <v>108</v>
      </c>
      <c r="AQ2349" t="s">
        <v>180</v>
      </c>
      <c r="AR2349" t="s">
        <v>110</v>
      </c>
      <c r="AS2349" t="s">
        <v>92</v>
      </c>
      <c r="AT2349" t="s">
        <v>93</v>
      </c>
      <c r="AU2349" t="s">
        <v>94</v>
      </c>
      <c r="AV2349" t="s">
        <v>95</v>
      </c>
      <c r="AW2349" t="s">
        <v>85</v>
      </c>
      <c r="AX2349" t="s">
        <v>85</v>
      </c>
      <c r="AY2349" t="s">
        <v>85</v>
      </c>
      <c r="AZ2349" t="s">
        <v>85</v>
      </c>
      <c r="BA2349" t="s">
        <v>452</v>
      </c>
      <c r="BB2349" t="s">
        <v>12000</v>
      </c>
      <c r="BC2349" t="s">
        <v>5360</v>
      </c>
      <c r="BD2349" t="s">
        <v>85</v>
      </c>
      <c r="BE2349" t="s">
        <v>407</v>
      </c>
      <c r="BF2349" t="s">
        <v>5360</v>
      </c>
      <c r="BG2349" t="s">
        <v>1395</v>
      </c>
      <c r="BH2349" t="s">
        <v>243</v>
      </c>
      <c r="BI2349" t="s">
        <v>85</v>
      </c>
    </row>
    <row r="2350" spans="1:61" ht="14.45" hidden="1">
      <c r="A2350" t="s">
        <v>12001</v>
      </c>
      <c r="B2350" t="s">
        <v>501</v>
      </c>
      <c r="C2350" t="s">
        <v>85</v>
      </c>
      <c r="D2350" t="s">
        <v>85</v>
      </c>
      <c r="E2350" t="s">
        <v>677</v>
      </c>
      <c r="F2350" t="s">
        <v>678</v>
      </c>
      <c r="G2350" t="s">
        <v>150</v>
      </c>
      <c r="H2350" t="s">
        <v>859</v>
      </c>
      <c r="I2350" t="s">
        <v>152</v>
      </c>
      <c r="J2350" t="s">
        <v>70</v>
      </c>
      <c r="K2350" t="s">
        <v>71</v>
      </c>
      <c r="L2350" t="s">
        <v>72</v>
      </c>
      <c r="M2350" t="s">
        <v>12002</v>
      </c>
      <c r="N2350" t="s">
        <v>85</v>
      </c>
      <c r="O2350" s="34">
        <v>45737</v>
      </c>
      <c r="P2350" s="39">
        <v>0.63472222222222219</v>
      </c>
      <c r="R2350" s="1"/>
      <c r="S2350" t="s">
        <v>680</v>
      </c>
      <c r="T2350" t="s">
        <v>76</v>
      </c>
      <c r="U2350" t="s">
        <v>681</v>
      </c>
      <c r="V2350" t="s">
        <v>682</v>
      </c>
      <c r="W2350" t="s">
        <v>683</v>
      </c>
      <c r="X2350" t="s">
        <v>79</v>
      </c>
      <c r="Y2350" t="s">
        <v>270</v>
      </c>
      <c r="Z2350" t="s">
        <v>325</v>
      </c>
      <c r="AA2350" t="s">
        <v>85</v>
      </c>
      <c r="AB2350" t="s">
        <v>83</v>
      </c>
      <c r="AC2350" s="5" t="s">
        <v>2244</v>
      </c>
      <c r="AD2350" s="9" t="s">
        <v>85</v>
      </c>
      <c r="AE2350" t="s">
        <v>12001</v>
      </c>
      <c r="AF2350" t="s">
        <v>85</v>
      </c>
      <c r="AG2350" t="s">
        <v>85</v>
      </c>
      <c r="AH2350" t="s">
        <v>85</v>
      </c>
      <c r="AI2350" t="s">
        <v>85</v>
      </c>
      <c r="AJ2350" t="s">
        <v>12001</v>
      </c>
      <c r="AK2350" t="s">
        <v>86</v>
      </c>
      <c r="AL2350" t="s">
        <v>360</v>
      </c>
      <c r="AM2350" t="s">
        <v>7449</v>
      </c>
      <c r="AN2350" t="s">
        <v>85</v>
      </c>
      <c r="AO2350" t="s">
        <v>85</v>
      </c>
      <c r="AP2350" t="s">
        <v>108</v>
      </c>
      <c r="AQ2350" t="s">
        <v>161</v>
      </c>
      <c r="AR2350" t="s">
        <v>110</v>
      </c>
      <c r="AS2350" t="s">
        <v>265</v>
      </c>
      <c r="AT2350" t="s">
        <v>685</v>
      </c>
      <c r="AU2350" t="s">
        <v>686</v>
      </c>
      <c r="AV2350" t="s">
        <v>687</v>
      </c>
      <c r="AW2350" t="s">
        <v>85</v>
      </c>
      <c r="AX2350" t="s">
        <v>85</v>
      </c>
      <c r="AY2350" t="s">
        <v>85</v>
      </c>
      <c r="AZ2350" t="s">
        <v>85</v>
      </c>
      <c r="BA2350" t="s">
        <v>85</v>
      </c>
      <c r="BB2350" t="s">
        <v>12003</v>
      </c>
      <c r="BC2350" t="s">
        <v>12004</v>
      </c>
      <c r="BD2350" t="s">
        <v>85</v>
      </c>
      <c r="BE2350" t="s">
        <v>85</v>
      </c>
      <c r="BF2350" t="s">
        <v>12004</v>
      </c>
      <c r="BG2350" t="s">
        <v>12005</v>
      </c>
      <c r="BH2350" t="s">
        <v>86</v>
      </c>
      <c r="BI2350" t="s">
        <v>85</v>
      </c>
    </row>
    <row r="2351" spans="1:61" ht="14.45" hidden="1">
      <c r="A2351" t="s">
        <v>12006</v>
      </c>
      <c r="B2351" t="s">
        <v>290</v>
      </c>
      <c r="C2351" t="s">
        <v>91</v>
      </c>
      <c r="D2351" t="s">
        <v>91</v>
      </c>
      <c r="E2351" t="s">
        <v>135</v>
      </c>
      <c r="F2351" t="s">
        <v>136</v>
      </c>
      <c r="G2351" t="s">
        <v>67</v>
      </c>
      <c r="H2351" t="s">
        <v>366</v>
      </c>
      <c r="I2351" t="s">
        <v>590</v>
      </c>
      <c r="J2351" t="s">
        <v>428</v>
      </c>
      <c r="K2351" t="s">
        <v>429</v>
      </c>
      <c r="L2351" t="s">
        <v>430</v>
      </c>
      <c r="M2351" t="s">
        <v>12007</v>
      </c>
      <c r="N2351" t="s">
        <v>12008</v>
      </c>
      <c r="O2351" s="34">
        <v>45737</v>
      </c>
      <c r="P2351" s="39">
        <v>0.65833333333333333</v>
      </c>
      <c r="Q2351" s="34">
        <v>45740</v>
      </c>
      <c r="R2351" s="39">
        <v>0.4465277777777778</v>
      </c>
      <c r="S2351" t="s">
        <v>75</v>
      </c>
      <c r="T2351" t="s">
        <v>141</v>
      </c>
      <c r="U2351" t="s">
        <v>77</v>
      </c>
      <c r="V2351" t="s">
        <v>78</v>
      </c>
      <c r="W2351" t="s">
        <v>78</v>
      </c>
      <c r="X2351" t="s">
        <v>79</v>
      </c>
      <c r="Y2351" t="s">
        <v>67</v>
      </c>
      <c r="Z2351" t="s">
        <v>325</v>
      </c>
      <c r="AA2351" t="s">
        <v>81</v>
      </c>
      <c r="AB2351" t="s">
        <v>83</v>
      </c>
      <c r="AC2351" s="5" t="s">
        <v>2244</v>
      </c>
      <c r="AD2351" s="9" t="s">
        <v>2244</v>
      </c>
      <c r="AE2351" t="s">
        <v>12006</v>
      </c>
      <c r="AF2351" t="s">
        <v>85</v>
      </c>
      <c r="AG2351" t="s">
        <v>85</v>
      </c>
      <c r="AH2351" t="s">
        <v>85</v>
      </c>
      <c r="AI2351" t="s">
        <v>85</v>
      </c>
      <c r="AJ2351" t="s">
        <v>12006</v>
      </c>
      <c r="AK2351" t="s">
        <v>243</v>
      </c>
      <c r="AL2351" t="s">
        <v>360</v>
      </c>
      <c r="AM2351" t="s">
        <v>7449</v>
      </c>
      <c r="AN2351" t="s">
        <v>10095</v>
      </c>
      <c r="AO2351" t="s">
        <v>89</v>
      </c>
      <c r="AP2351" t="s">
        <v>108</v>
      </c>
      <c r="AQ2351" t="s">
        <v>298</v>
      </c>
      <c r="AR2351" t="s">
        <v>110</v>
      </c>
      <c r="AS2351" t="s">
        <v>534</v>
      </c>
      <c r="AT2351" t="s">
        <v>93</v>
      </c>
      <c r="AU2351" t="s">
        <v>94</v>
      </c>
      <c r="AV2351" t="s">
        <v>145</v>
      </c>
      <c r="AW2351" t="s">
        <v>85</v>
      </c>
      <c r="AX2351" t="s">
        <v>85</v>
      </c>
      <c r="AY2351" t="s">
        <v>85</v>
      </c>
      <c r="AZ2351" t="s">
        <v>85</v>
      </c>
      <c r="BA2351" t="s">
        <v>91</v>
      </c>
      <c r="BB2351" t="s">
        <v>9404</v>
      </c>
      <c r="BC2351" t="s">
        <v>9404</v>
      </c>
      <c r="BD2351" t="s">
        <v>85</v>
      </c>
      <c r="BE2351" t="s">
        <v>407</v>
      </c>
      <c r="BF2351" t="s">
        <v>9404</v>
      </c>
      <c r="BG2351" t="s">
        <v>12009</v>
      </c>
      <c r="BH2351" t="s">
        <v>86</v>
      </c>
      <c r="BI2351" t="s">
        <v>85</v>
      </c>
    </row>
    <row r="2352" spans="1:61" ht="14.45" hidden="1">
      <c r="A2352" t="s">
        <v>12010</v>
      </c>
      <c r="B2352" t="s">
        <v>365</v>
      </c>
      <c r="C2352" t="s">
        <v>91</v>
      </c>
      <c r="D2352" t="s">
        <v>91</v>
      </c>
      <c r="E2352" t="s">
        <v>135</v>
      </c>
      <c r="F2352" t="s">
        <v>136</v>
      </c>
      <c r="G2352" t="s">
        <v>67</v>
      </c>
      <c r="H2352" t="s">
        <v>137</v>
      </c>
      <c r="I2352" t="s">
        <v>152</v>
      </c>
      <c r="J2352" t="s">
        <v>479</v>
      </c>
      <c r="K2352" t="s">
        <v>480</v>
      </c>
      <c r="L2352" t="s">
        <v>481</v>
      </c>
      <c r="M2352" t="s">
        <v>12011</v>
      </c>
      <c r="N2352" t="s">
        <v>12012</v>
      </c>
      <c r="O2352" s="34">
        <v>45737</v>
      </c>
      <c r="P2352" s="39">
        <v>0.69791666666666663</v>
      </c>
      <c r="Q2352" s="34">
        <v>45740</v>
      </c>
      <c r="R2352" s="39">
        <v>0.41805555555555557</v>
      </c>
      <c r="S2352" t="s">
        <v>75</v>
      </c>
      <c r="T2352" t="s">
        <v>141</v>
      </c>
      <c r="U2352" t="s">
        <v>77</v>
      </c>
      <c r="V2352" t="s">
        <v>78</v>
      </c>
      <c r="W2352" t="s">
        <v>78</v>
      </c>
      <c r="X2352" t="s">
        <v>79</v>
      </c>
      <c r="Y2352" t="s">
        <v>4466</v>
      </c>
      <c r="Z2352" t="s">
        <v>242</v>
      </c>
      <c r="AA2352" t="s">
        <v>81</v>
      </c>
      <c r="AB2352" t="s">
        <v>176</v>
      </c>
      <c r="AC2352" s="5" t="s">
        <v>2244</v>
      </c>
      <c r="AD2352" s="9" t="s">
        <v>2244</v>
      </c>
      <c r="AE2352" t="s">
        <v>12010</v>
      </c>
      <c r="AF2352" t="s">
        <v>85</v>
      </c>
      <c r="AG2352" t="s">
        <v>177</v>
      </c>
      <c r="AH2352" t="s">
        <v>178</v>
      </c>
      <c r="AI2352" t="s">
        <v>179</v>
      </c>
      <c r="AJ2352" t="s">
        <v>12010</v>
      </c>
      <c r="AK2352" t="s">
        <v>86</v>
      </c>
      <c r="AL2352" t="s">
        <v>360</v>
      </c>
      <c r="AM2352" t="s">
        <v>7449</v>
      </c>
      <c r="AN2352" t="s">
        <v>10095</v>
      </c>
      <c r="AO2352" t="s">
        <v>89</v>
      </c>
      <c r="AP2352" t="s">
        <v>108</v>
      </c>
      <c r="AQ2352" t="s">
        <v>298</v>
      </c>
      <c r="AR2352" t="s">
        <v>110</v>
      </c>
      <c r="AS2352" t="s">
        <v>6380</v>
      </c>
      <c r="AT2352" t="s">
        <v>182</v>
      </c>
      <c r="AU2352" t="s">
        <v>183</v>
      </c>
      <c r="AV2352" t="s">
        <v>145</v>
      </c>
      <c r="AW2352" t="s">
        <v>85</v>
      </c>
      <c r="AX2352" t="s">
        <v>85</v>
      </c>
      <c r="AY2352" t="s">
        <v>85</v>
      </c>
      <c r="AZ2352" t="s">
        <v>85</v>
      </c>
      <c r="BA2352" t="s">
        <v>232</v>
      </c>
      <c r="BB2352" t="s">
        <v>486</v>
      </c>
      <c r="BC2352" t="s">
        <v>3085</v>
      </c>
      <c r="BD2352" t="s">
        <v>85</v>
      </c>
      <c r="BE2352" t="s">
        <v>2568</v>
      </c>
      <c r="BF2352" t="s">
        <v>3085</v>
      </c>
      <c r="BG2352" t="s">
        <v>12013</v>
      </c>
      <c r="BH2352" t="s">
        <v>86</v>
      </c>
      <c r="BI2352" t="s">
        <v>85</v>
      </c>
    </row>
    <row r="2353" spans="1:61" ht="14.45" hidden="1">
      <c r="A2353" t="s">
        <v>12014</v>
      </c>
      <c r="B2353" t="s">
        <v>149</v>
      </c>
      <c r="C2353" t="s">
        <v>85</v>
      </c>
      <c r="D2353" t="s">
        <v>85</v>
      </c>
      <c r="E2353" t="s">
        <v>135</v>
      </c>
      <c r="F2353" t="s">
        <v>136</v>
      </c>
      <c r="G2353" t="s">
        <v>150</v>
      </c>
      <c r="H2353" t="s">
        <v>713</v>
      </c>
      <c r="I2353" t="s">
        <v>152</v>
      </c>
      <c r="J2353" t="s">
        <v>100</v>
      </c>
      <c r="K2353" t="s">
        <v>101</v>
      </c>
      <c r="L2353" t="s">
        <v>102</v>
      </c>
      <c r="M2353" t="s">
        <v>12015</v>
      </c>
      <c r="N2353" t="s">
        <v>12016</v>
      </c>
      <c r="O2353" s="34">
        <v>45737</v>
      </c>
      <c r="P2353" s="39">
        <v>0.71180555555555558</v>
      </c>
      <c r="Q2353" s="34">
        <v>45740</v>
      </c>
      <c r="R2353" s="39">
        <v>0.47499999999999998</v>
      </c>
      <c r="S2353" t="s">
        <v>75</v>
      </c>
      <c r="T2353" t="s">
        <v>141</v>
      </c>
      <c r="U2353" t="s">
        <v>77</v>
      </c>
      <c r="V2353" t="s">
        <v>78</v>
      </c>
      <c r="W2353" t="s">
        <v>78</v>
      </c>
      <c r="X2353" t="s">
        <v>79</v>
      </c>
      <c r="Y2353" t="s">
        <v>158</v>
      </c>
      <c r="Z2353" t="s">
        <v>227</v>
      </c>
      <c r="AA2353" t="s">
        <v>175</v>
      </c>
      <c r="AB2353" t="s">
        <v>83</v>
      </c>
      <c r="AC2353" s="5" t="s">
        <v>2244</v>
      </c>
      <c r="AD2353" s="9" t="s">
        <v>2244</v>
      </c>
      <c r="AE2353" t="s">
        <v>12014</v>
      </c>
      <c r="AF2353" t="s">
        <v>85</v>
      </c>
      <c r="AG2353" t="s">
        <v>85</v>
      </c>
      <c r="AH2353" t="s">
        <v>85</v>
      </c>
      <c r="AI2353" t="s">
        <v>85</v>
      </c>
      <c r="AJ2353" t="s">
        <v>12014</v>
      </c>
      <c r="AK2353" t="s">
        <v>86</v>
      </c>
      <c r="AL2353" t="s">
        <v>360</v>
      </c>
      <c r="AM2353" t="s">
        <v>7449</v>
      </c>
      <c r="AN2353" t="s">
        <v>10095</v>
      </c>
      <c r="AO2353" t="s">
        <v>89</v>
      </c>
      <c r="AP2353" t="s">
        <v>108</v>
      </c>
      <c r="AQ2353" t="s">
        <v>161</v>
      </c>
      <c r="AR2353" t="s">
        <v>110</v>
      </c>
      <c r="AS2353" t="s">
        <v>577</v>
      </c>
      <c r="AT2353" t="s">
        <v>93</v>
      </c>
      <c r="AU2353" t="s">
        <v>94</v>
      </c>
      <c r="AV2353" t="s">
        <v>145</v>
      </c>
      <c r="AW2353" t="s">
        <v>85</v>
      </c>
      <c r="AX2353" t="s">
        <v>85</v>
      </c>
      <c r="AY2353" t="s">
        <v>85</v>
      </c>
      <c r="AZ2353" t="s">
        <v>85</v>
      </c>
      <c r="BA2353" t="s">
        <v>452</v>
      </c>
      <c r="BB2353" t="s">
        <v>1132</v>
      </c>
      <c r="BC2353" t="s">
        <v>1005</v>
      </c>
      <c r="BD2353" t="s">
        <v>85</v>
      </c>
      <c r="BE2353" t="s">
        <v>146</v>
      </c>
      <c r="BF2353" t="s">
        <v>1005</v>
      </c>
      <c r="BG2353" t="s">
        <v>12017</v>
      </c>
      <c r="BH2353" t="s">
        <v>86</v>
      </c>
      <c r="BI2353" t="s">
        <v>85</v>
      </c>
    </row>
    <row r="2354" spans="1:61" ht="14.45" hidden="1">
      <c r="A2354" t="s">
        <v>12018</v>
      </c>
      <c r="B2354" t="s">
        <v>132</v>
      </c>
      <c r="C2354" t="s">
        <v>612</v>
      </c>
      <c r="D2354" t="s">
        <v>109</v>
      </c>
      <c r="E2354" t="s">
        <v>135</v>
      </c>
      <c r="F2354" t="s">
        <v>136</v>
      </c>
      <c r="G2354" t="s">
        <v>67</v>
      </c>
      <c r="H2354" t="s">
        <v>169</v>
      </c>
      <c r="I2354" t="s">
        <v>478</v>
      </c>
      <c r="J2354" t="s">
        <v>293</v>
      </c>
      <c r="K2354" t="s">
        <v>294</v>
      </c>
      <c r="L2354" t="s">
        <v>295</v>
      </c>
      <c r="M2354" t="s">
        <v>12019</v>
      </c>
      <c r="N2354" t="s">
        <v>12020</v>
      </c>
      <c r="O2354" s="34">
        <v>45737</v>
      </c>
      <c r="P2354" s="39">
        <v>0.71319444444444446</v>
      </c>
      <c r="Q2354" s="34">
        <v>45742</v>
      </c>
      <c r="R2354" s="39">
        <v>0.37291666666666667</v>
      </c>
      <c r="S2354" t="s">
        <v>75</v>
      </c>
      <c r="T2354" t="s">
        <v>141</v>
      </c>
      <c r="U2354" t="s">
        <v>77</v>
      </c>
      <c r="V2354" t="s">
        <v>78</v>
      </c>
      <c r="W2354" t="s">
        <v>78</v>
      </c>
      <c r="X2354" t="s">
        <v>79</v>
      </c>
      <c r="Y2354" t="s">
        <v>80</v>
      </c>
      <c r="Z2354" t="s">
        <v>227</v>
      </c>
      <c r="AA2354" t="s">
        <v>142</v>
      </c>
      <c r="AB2354" t="s">
        <v>176</v>
      </c>
      <c r="AC2354" s="5" t="s">
        <v>2244</v>
      </c>
      <c r="AD2354" s="9" t="s">
        <v>2244</v>
      </c>
      <c r="AE2354" t="s">
        <v>12018</v>
      </c>
      <c r="AF2354" t="s">
        <v>85</v>
      </c>
      <c r="AG2354" t="s">
        <v>177</v>
      </c>
      <c r="AH2354" t="s">
        <v>178</v>
      </c>
      <c r="AI2354" t="s">
        <v>179</v>
      </c>
      <c r="AJ2354" t="s">
        <v>12018</v>
      </c>
      <c r="AK2354" t="s">
        <v>86</v>
      </c>
      <c r="AL2354" t="s">
        <v>360</v>
      </c>
      <c r="AM2354" t="s">
        <v>7449</v>
      </c>
      <c r="AN2354" t="s">
        <v>10095</v>
      </c>
      <c r="AO2354" t="s">
        <v>229</v>
      </c>
      <c r="AP2354" t="s">
        <v>108</v>
      </c>
      <c r="AQ2354" t="s">
        <v>298</v>
      </c>
      <c r="AR2354" t="s">
        <v>110</v>
      </c>
      <c r="AS2354" t="s">
        <v>299</v>
      </c>
      <c r="AT2354" t="s">
        <v>93</v>
      </c>
      <c r="AU2354" t="s">
        <v>94</v>
      </c>
      <c r="AV2354" t="s">
        <v>145</v>
      </c>
      <c r="AW2354" t="s">
        <v>85</v>
      </c>
      <c r="AX2354" t="s">
        <v>85</v>
      </c>
      <c r="AY2354" t="s">
        <v>85</v>
      </c>
      <c r="AZ2354" t="s">
        <v>85</v>
      </c>
      <c r="BA2354" t="s">
        <v>12021</v>
      </c>
      <c r="BB2354" t="s">
        <v>1994</v>
      </c>
      <c r="BC2354" t="s">
        <v>12022</v>
      </c>
      <c r="BD2354" t="s">
        <v>85</v>
      </c>
      <c r="BE2354" t="s">
        <v>146</v>
      </c>
      <c r="BF2354" t="s">
        <v>12022</v>
      </c>
      <c r="BG2354" t="s">
        <v>12023</v>
      </c>
      <c r="BH2354" t="s">
        <v>86</v>
      </c>
      <c r="BI2354" t="s">
        <v>85</v>
      </c>
    </row>
    <row r="2355" spans="1:61" ht="14.45" hidden="1">
      <c r="A2355" t="s">
        <v>12024</v>
      </c>
      <c r="B2355" t="s">
        <v>365</v>
      </c>
      <c r="C2355" t="s">
        <v>91</v>
      </c>
      <c r="D2355" t="s">
        <v>91</v>
      </c>
      <c r="E2355" t="s">
        <v>135</v>
      </c>
      <c r="F2355" t="s">
        <v>136</v>
      </c>
      <c r="G2355" t="s">
        <v>67</v>
      </c>
      <c r="H2355" t="s">
        <v>399</v>
      </c>
      <c r="I2355" t="s">
        <v>221</v>
      </c>
      <c r="J2355" t="s">
        <v>100</v>
      </c>
      <c r="K2355" t="s">
        <v>101</v>
      </c>
      <c r="L2355" t="s">
        <v>102</v>
      </c>
      <c r="M2355" t="s">
        <v>12025</v>
      </c>
      <c r="N2355" t="s">
        <v>12026</v>
      </c>
      <c r="O2355" s="34">
        <v>45737</v>
      </c>
      <c r="P2355" s="39">
        <v>0.74305555555555558</v>
      </c>
      <c r="Q2355" s="34">
        <v>45744</v>
      </c>
      <c r="R2355" s="39">
        <v>0.73611111111111116</v>
      </c>
      <c r="S2355" t="s">
        <v>75</v>
      </c>
      <c r="T2355" t="s">
        <v>141</v>
      </c>
      <c r="U2355" t="s">
        <v>77</v>
      </c>
      <c r="V2355" t="s">
        <v>78</v>
      </c>
      <c r="W2355" t="s">
        <v>78</v>
      </c>
      <c r="X2355" t="s">
        <v>79</v>
      </c>
      <c r="Y2355" t="s">
        <v>4466</v>
      </c>
      <c r="Z2355" t="s">
        <v>227</v>
      </c>
      <c r="AA2355" t="s">
        <v>227</v>
      </c>
      <c r="AB2355" t="s">
        <v>83</v>
      </c>
      <c r="AC2355" s="5" t="s">
        <v>2244</v>
      </c>
      <c r="AD2355" s="9" t="s">
        <v>2244</v>
      </c>
      <c r="AE2355" t="s">
        <v>12024</v>
      </c>
      <c r="AF2355" t="s">
        <v>85</v>
      </c>
      <c r="AG2355" t="s">
        <v>85</v>
      </c>
      <c r="AH2355" t="s">
        <v>85</v>
      </c>
      <c r="AI2355" t="s">
        <v>85</v>
      </c>
      <c r="AJ2355" t="s">
        <v>12024</v>
      </c>
      <c r="AK2355" t="s">
        <v>243</v>
      </c>
      <c r="AL2355" t="s">
        <v>360</v>
      </c>
      <c r="AM2355" t="s">
        <v>7449</v>
      </c>
      <c r="AN2355" t="s">
        <v>10095</v>
      </c>
      <c r="AO2355" t="s">
        <v>360</v>
      </c>
      <c r="AP2355" t="s">
        <v>108</v>
      </c>
      <c r="AQ2355" t="s">
        <v>298</v>
      </c>
      <c r="AR2355" t="s">
        <v>110</v>
      </c>
      <c r="AS2355" t="s">
        <v>6611</v>
      </c>
      <c r="AT2355" t="s">
        <v>93</v>
      </c>
      <c r="AU2355" t="s">
        <v>94</v>
      </c>
      <c r="AV2355" t="s">
        <v>403</v>
      </c>
      <c r="AW2355" t="s">
        <v>85</v>
      </c>
      <c r="AX2355" t="s">
        <v>85</v>
      </c>
      <c r="AY2355" t="s">
        <v>85</v>
      </c>
      <c r="AZ2355" t="s">
        <v>12027</v>
      </c>
      <c r="BA2355" t="s">
        <v>1161</v>
      </c>
      <c r="BB2355" t="s">
        <v>1640</v>
      </c>
      <c r="BC2355" t="s">
        <v>1560</v>
      </c>
      <c r="BD2355" t="s">
        <v>85</v>
      </c>
      <c r="BE2355" t="s">
        <v>445</v>
      </c>
      <c r="BF2355" t="s">
        <v>8837</v>
      </c>
      <c r="BG2355" t="s">
        <v>12028</v>
      </c>
      <c r="BH2355" t="s">
        <v>86</v>
      </c>
      <c r="BI2355" t="s">
        <v>85</v>
      </c>
    </row>
    <row r="2356" spans="1:61" ht="14.45" hidden="1">
      <c r="A2356" t="s">
        <v>12029</v>
      </c>
      <c r="B2356" t="s">
        <v>501</v>
      </c>
      <c r="C2356" t="s">
        <v>85</v>
      </c>
      <c r="D2356" t="s">
        <v>85</v>
      </c>
      <c r="E2356" t="s">
        <v>135</v>
      </c>
      <c r="F2356" t="s">
        <v>136</v>
      </c>
      <c r="G2356" t="s">
        <v>150</v>
      </c>
      <c r="H2356" t="s">
        <v>1231</v>
      </c>
      <c r="I2356" t="s">
        <v>818</v>
      </c>
      <c r="J2356" t="s">
        <v>191</v>
      </c>
      <c r="K2356" t="s">
        <v>192</v>
      </c>
      <c r="L2356" t="s">
        <v>193</v>
      </c>
      <c r="M2356" t="s">
        <v>12030</v>
      </c>
      <c r="N2356" t="s">
        <v>12031</v>
      </c>
      <c r="O2356" s="34">
        <v>45737</v>
      </c>
      <c r="P2356" s="39">
        <v>0.75902777777777775</v>
      </c>
      <c r="Q2356" s="34">
        <v>45740</v>
      </c>
      <c r="R2356" s="39">
        <v>0.59444444444444444</v>
      </c>
      <c r="S2356" t="s">
        <v>75</v>
      </c>
      <c r="T2356" t="s">
        <v>141</v>
      </c>
      <c r="U2356" t="s">
        <v>77</v>
      </c>
      <c r="V2356" t="s">
        <v>78</v>
      </c>
      <c r="W2356" t="s">
        <v>78</v>
      </c>
      <c r="X2356" t="s">
        <v>79</v>
      </c>
      <c r="Y2356" t="s">
        <v>270</v>
      </c>
      <c r="Z2356" t="s">
        <v>117</v>
      </c>
      <c r="AA2356" t="s">
        <v>82</v>
      </c>
      <c r="AB2356" t="s">
        <v>83</v>
      </c>
      <c r="AC2356" s="5" t="s">
        <v>2244</v>
      </c>
      <c r="AD2356" s="9" t="s">
        <v>2244</v>
      </c>
      <c r="AE2356" t="s">
        <v>12029</v>
      </c>
      <c r="AF2356" t="s">
        <v>85</v>
      </c>
      <c r="AG2356" t="s">
        <v>177</v>
      </c>
      <c r="AH2356" t="s">
        <v>178</v>
      </c>
      <c r="AI2356" t="s">
        <v>179</v>
      </c>
      <c r="AJ2356" t="s">
        <v>12029</v>
      </c>
      <c r="AK2356" t="s">
        <v>86</v>
      </c>
      <c r="AL2356" t="s">
        <v>360</v>
      </c>
      <c r="AM2356" t="s">
        <v>7449</v>
      </c>
      <c r="AN2356" t="s">
        <v>10095</v>
      </c>
      <c r="AO2356" t="s">
        <v>89</v>
      </c>
      <c r="AP2356" t="s">
        <v>108</v>
      </c>
      <c r="AQ2356" t="s">
        <v>161</v>
      </c>
      <c r="AR2356" t="s">
        <v>110</v>
      </c>
      <c r="AS2356" t="s">
        <v>7222</v>
      </c>
      <c r="AT2356" t="s">
        <v>93</v>
      </c>
      <c r="AU2356" t="s">
        <v>94</v>
      </c>
      <c r="AV2356" t="s">
        <v>145</v>
      </c>
      <c r="AW2356" t="s">
        <v>85</v>
      </c>
      <c r="AX2356" t="s">
        <v>9469</v>
      </c>
      <c r="AY2356" t="s">
        <v>85</v>
      </c>
      <c r="AZ2356" t="s">
        <v>85</v>
      </c>
      <c r="BA2356" t="s">
        <v>452</v>
      </c>
      <c r="BB2356" t="s">
        <v>91</v>
      </c>
      <c r="BC2356" t="s">
        <v>8330</v>
      </c>
      <c r="BD2356" t="s">
        <v>85</v>
      </c>
      <c r="BE2356" t="s">
        <v>311</v>
      </c>
      <c r="BF2356" t="s">
        <v>8330</v>
      </c>
      <c r="BG2356" t="s">
        <v>12032</v>
      </c>
      <c r="BH2356" t="s">
        <v>86</v>
      </c>
      <c r="BI2356" t="s">
        <v>85</v>
      </c>
    </row>
    <row r="2357" spans="1:61" ht="14.45" hidden="1">
      <c r="A2357" t="s">
        <v>12033</v>
      </c>
      <c r="B2357" t="s">
        <v>684</v>
      </c>
      <c r="C2357" t="s">
        <v>85</v>
      </c>
      <c r="D2357" t="s">
        <v>85</v>
      </c>
      <c r="E2357" t="s">
        <v>65</v>
      </c>
      <c r="F2357" t="s">
        <v>66</v>
      </c>
      <c r="G2357" t="s">
        <v>67</v>
      </c>
      <c r="H2357" t="s">
        <v>99</v>
      </c>
      <c r="I2357" t="s">
        <v>221</v>
      </c>
      <c r="J2357" t="s">
        <v>70</v>
      </c>
      <c r="K2357" t="s">
        <v>71</v>
      </c>
      <c r="L2357" t="s">
        <v>72</v>
      </c>
      <c r="M2357" t="s">
        <v>12034</v>
      </c>
      <c r="N2357" t="s">
        <v>12035</v>
      </c>
      <c r="O2357" s="34">
        <v>45737</v>
      </c>
      <c r="P2357" s="39">
        <v>0.93055555555555558</v>
      </c>
      <c r="Q2357" s="34">
        <v>45740</v>
      </c>
      <c r="R2357" s="39">
        <v>0.44513888888888886</v>
      </c>
      <c r="S2357" t="s">
        <v>75</v>
      </c>
      <c r="T2357" t="s">
        <v>141</v>
      </c>
      <c r="U2357" t="s">
        <v>77</v>
      </c>
      <c r="V2357" t="s">
        <v>78</v>
      </c>
      <c r="W2357" t="s">
        <v>78</v>
      </c>
      <c r="X2357" t="s">
        <v>79</v>
      </c>
      <c r="Y2357" t="s">
        <v>566</v>
      </c>
      <c r="Z2357" t="s">
        <v>505</v>
      </c>
      <c r="AA2357" t="s">
        <v>81</v>
      </c>
      <c r="AB2357" t="s">
        <v>83</v>
      </c>
      <c r="AC2357" s="5" t="s">
        <v>2244</v>
      </c>
      <c r="AD2357" s="9" t="s">
        <v>2244</v>
      </c>
      <c r="AE2357" t="s">
        <v>12033</v>
      </c>
      <c r="AF2357" t="s">
        <v>85</v>
      </c>
      <c r="AG2357" t="s">
        <v>85</v>
      </c>
      <c r="AH2357" t="s">
        <v>85</v>
      </c>
      <c r="AI2357" t="s">
        <v>85</v>
      </c>
      <c r="AJ2357" t="s">
        <v>12033</v>
      </c>
      <c r="AK2357" t="s">
        <v>86</v>
      </c>
      <c r="AL2357" t="s">
        <v>360</v>
      </c>
      <c r="AM2357" t="s">
        <v>7449</v>
      </c>
      <c r="AN2357" t="s">
        <v>10095</v>
      </c>
      <c r="AO2357" t="s">
        <v>89</v>
      </c>
      <c r="AP2357" t="s">
        <v>284</v>
      </c>
      <c r="AQ2357" t="s">
        <v>6915</v>
      </c>
      <c r="AR2357" t="s">
        <v>134</v>
      </c>
      <c r="AS2357" t="s">
        <v>318</v>
      </c>
      <c r="AT2357" t="s">
        <v>93</v>
      </c>
      <c r="AU2357" t="s">
        <v>94</v>
      </c>
      <c r="AV2357" t="s">
        <v>95</v>
      </c>
      <c r="AW2357" t="s">
        <v>91</v>
      </c>
      <c r="AX2357" t="s">
        <v>91</v>
      </c>
      <c r="AY2357" t="s">
        <v>91</v>
      </c>
      <c r="AZ2357" t="s">
        <v>91</v>
      </c>
      <c r="BA2357" t="s">
        <v>5961</v>
      </c>
      <c r="BB2357" t="s">
        <v>91</v>
      </c>
      <c r="BC2357" t="s">
        <v>5961</v>
      </c>
      <c r="BD2357" t="s">
        <v>91</v>
      </c>
      <c r="BE2357" t="s">
        <v>12036</v>
      </c>
      <c r="BF2357" t="s">
        <v>5961</v>
      </c>
      <c r="BG2357" t="s">
        <v>1636</v>
      </c>
      <c r="BH2357" t="s">
        <v>86</v>
      </c>
      <c r="BI2357" t="s">
        <v>85</v>
      </c>
    </row>
    <row r="2358" spans="1:61" ht="14.45" hidden="1">
      <c r="A2358" t="s">
        <v>12037</v>
      </c>
      <c r="B2358" t="s">
        <v>98</v>
      </c>
      <c r="C2358" t="s">
        <v>85</v>
      </c>
      <c r="D2358" t="s">
        <v>85</v>
      </c>
      <c r="E2358" t="s">
        <v>65</v>
      </c>
      <c r="F2358" t="s">
        <v>66</v>
      </c>
      <c r="G2358" t="s">
        <v>67</v>
      </c>
      <c r="H2358" t="s">
        <v>99</v>
      </c>
      <c r="I2358" t="s">
        <v>69</v>
      </c>
      <c r="J2358" t="s">
        <v>100</v>
      </c>
      <c r="K2358" t="s">
        <v>101</v>
      </c>
      <c r="L2358" t="s">
        <v>102</v>
      </c>
      <c r="M2358" t="s">
        <v>12038</v>
      </c>
      <c r="N2358" t="s">
        <v>12039</v>
      </c>
      <c r="O2358" s="34">
        <v>45738</v>
      </c>
      <c r="P2358" s="39">
        <v>0.62152777777777779</v>
      </c>
      <c r="Q2358" s="34">
        <v>45738</v>
      </c>
      <c r="R2358" s="39">
        <v>0.99375000000000002</v>
      </c>
      <c r="S2358" t="s">
        <v>75</v>
      </c>
      <c r="T2358" t="s">
        <v>141</v>
      </c>
      <c r="U2358" t="s">
        <v>77</v>
      </c>
      <c r="V2358" t="s">
        <v>78</v>
      </c>
      <c r="W2358" t="s">
        <v>78</v>
      </c>
      <c r="X2358" t="s">
        <v>79</v>
      </c>
      <c r="Y2358" t="s">
        <v>105</v>
      </c>
      <c r="Z2358" t="s">
        <v>82</v>
      </c>
      <c r="AA2358" t="s">
        <v>1186</v>
      </c>
      <c r="AB2358" t="s">
        <v>83</v>
      </c>
      <c r="AC2358" s="5" t="s">
        <v>2244</v>
      </c>
      <c r="AD2358" s="9" t="s">
        <v>2244</v>
      </c>
      <c r="AE2358" t="s">
        <v>12037</v>
      </c>
      <c r="AF2358" t="s">
        <v>85</v>
      </c>
      <c r="AG2358" t="s">
        <v>85</v>
      </c>
      <c r="AH2358" t="s">
        <v>85</v>
      </c>
      <c r="AI2358" t="s">
        <v>85</v>
      </c>
      <c r="AJ2358" t="s">
        <v>12037</v>
      </c>
      <c r="AK2358" t="s">
        <v>86</v>
      </c>
      <c r="AL2358" t="s">
        <v>1460</v>
      </c>
      <c r="AM2358" t="s">
        <v>7449</v>
      </c>
      <c r="AN2358" t="s">
        <v>7449</v>
      </c>
      <c r="AO2358" t="s">
        <v>1460</v>
      </c>
      <c r="AP2358" t="s">
        <v>108</v>
      </c>
      <c r="AQ2358" t="s">
        <v>109</v>
      </c>
      <c r="AR2358" t="s">
        <v>110</v>
      </c>
      <c r="AS2358" t="s">
        <v>111</v>
      </c>
      <c r="AT2358" t="s">
        <v>93</v>
      </c>
      <c r="AU2358" t="s">
        <v>94</v>
      </c>
      <c r="AV2358" t="s">
        <v>95</v>
      </c>
      <c r="AW2358" t="s">
        <v>85</v>
      </c>
      <c r="AX2358" t="s">
        <v>85</v>
      </c>
      <c r="AY2358" t="s">
        <v>85</v>
      </c>
      <c r="AZ2358" t="s">
        <v>85</v>
      </c>
      <c r="BA2358" t="s">
        <v>91</v>
      </c>
      <c r="BB2358" t="s">
        <v>91</v>
      </c>
      <c r="BC2358" t="s">
        <v>91</v>
      </c>
      <c r="BD2358" t="s">
        <v>85</v>
      </c>
      <c r="BE2358" t="s">
        <v>85</v>
      </c>
      <c r="BF2358" t="s">
        <v>91</v>
      </c>
      <c r="BG2358" t="s">
        <v>6220</v>
      </c>
      <c r="BH2358" t="s">
        <v>86</v>
      </c>
      <c r="BI2358" t="s">
        <v>85</v>
      </c>
    </row>
    <row r="2359" spans="1:61" ht="14.45" hidden="1">
      <c r="A2359" t="s">
        <v>12040</v>
      </c>
      <c r="B2359" t="s">
        <v>365</v>
      </c>
      <c r="C2359" t="s">
        <v>91</v>
      </c>
      <c r="D2359" t="s">
        <v>91</v>
      </c>
      <c r="E2359" t="s">
        <v>135</v>
      </c>
      <c r="F2359" t="s">
        <v>136</v>
      </c>
      <c r="G2359" t="s">
        <v>67</v>
      </c>
      <c r="H2359" t="s">
        <v>399</v>
      </c>
      <c r="I2359" t="s">
        <v>152</v>
      </c>
      <c r="J2359" t="s">
        <v>331</v>
      </c>
      <c r="K2359" t="s">
        <v>332</v>
      </c>
      <c r="L2359" t="s">
        <v>333</v>
      </c>
      <c r="M2359" t="s">
        <v>12041</v>
      </c>
      <c r="N2359" t="s">
        <v>12042</v>
      </c>
      <c r="O2359" s="34">
        <v>45738</v>
      </c>
      <c r="P2359" s="39">
        <v>0.97916666666666663</v>
      </c>
      <c r="Q2359" s="34">
        <v>45743</v>
      </c>
      <c r="R2359" s="39">
        <v>0.66388888888888886</v>
      </c>
      <c r="S2359" t="s">
        <v>75</v>
      </c>
      <c r="T2359" t="s">
        <v>141</v>
      </c>
      <c r="U2359" t="s">
        <v>77</v>
      </c>
      <c r="V2359" t="s">
        <v>78</v>
      </c>
      <c r="W2359" t="s">
        <v>78</v>
      </c>
      <c r="X2359" t="s">
        <v>79</v>
      </c>
      <c r="Y2359" t="s">
        <v>336</v>
      </c>
      <c r="Z2359" t="s">
        <v>1186</v>
      </c>
      <c r="AA2359" t="s">
        <v>325</v>
      </c>
      <c r="AB2359" t="s">
        <v>176</v>
      </c>
      <c r="AC2359" s="5" t="s">
        <v>2244</v>
      </c>
      <c r="AD2359" s="9" t="s">
        <v>2244</v>
      </c>
      <c r="AE2359" t="s">
        <v>12040</v>
      </c>
      <c r="AF2359" t="s">
        <v>85</v>
      </c>
      <c r="AG2359" t="s">
        <v>85</v>
      </c>
      <c r="AH2359" t="s">
        <v>85</v>
      </c>
      <c r="AI2359" t="s">
        <v>85</v>
      </c>
      <c r="AJ2359" t="s">
        <v>12040</v>
      </c>
      <c r="AK2359" t="s">
        <v>86</v>
      </c>
      <c r="AL2359" t="s">
        <v>1460</v>
      </c>
      <c r="AM2359" t="s">
        <v>7449</v>
      </c>
      <c r="AN2359" t="s">
        <v>10095</v>
      </c>
      <c r="AO2359" t="s">
        <v>337</v>
      </c>
      <c r="AP2359" t="s">
        <v>108</v>
      </c>
      <c r="AQ2359" t="s">
        <v>298</v>
      </c>
      <c r="AR2359" t="s">
        <v>110</v>
      </c>
      <c r="AS2359" t="s">
        <v>350</v>
      </c>
      <c r="AT2359" t="s">
        <v>93</v>
      </c>
      <c r="AU2359" t="s">
        <v>94</v>
      </c>
      <c r="AV2359" t="s">
        <v>145</v>
      </c>
      <c r="AW2359" t="s">
        <v>85</v>
      </c>
      <c r="AX2359" t="s">
        <v>85</v>
      </c>
      <c r="AY2359" t="s">
        <v>85</v>
      </c>
      <c r="AZ2359" t="s">
        <v>85</v>
      </c>
      <c r="BA2359" t="s">
        <v>1114</v>
      </c>
      <c r="BB2359" t="s">
        <v>12043</v>
      </c>
      <c r="BC2359" t="s">
        <v>12044</v>
      </c>
      <c r="BD2359" t="s">
        <v>85</v>
      </c>
      <c r="BE2359" t="s">
        <v>579</v>
      </c>
      <c r="BF2359" t="s">
        <v>12044</v>
      </c>
      <c r="BG2359" t="s">
        <v>12045</v>
      </c>
      <c r="BH2359" t="s">
        <v>86</v>
      </c>
      <c r="BI2359" t="s">
        <v>85</v>
      </c>
    </row>
    <row r="2360" spans="1:61" ht="14.45" hidden="1">
      <c r="A2360" t="s">
        <v>12046</v>
      </c>
      <c r="B2360" t="s">
        <v>98</v>
      </c>
      <c r="C2360" t="s">
        <v>85</v>
      </c>
      <c r="D2360" t="s">
        <v>85</v>
      </c>
      <c r="E2360" t="s">
        <v>65</v>
      </c>
      <c r="F2360" t="s">
        <v>66</v>
      </c>
      <c r="G2360" t="s">
        <v>67</v>
      </c>
      <c r="H2360" t="s">
        <v>99</v>
      </c>
      <c r="I2360" t="s">
        <v>69</v>
      </c>
      <c r="J2360" t="s">
        <v>100</v>
      </c>
      <c r="K2360" t="s">
        <v>101</v>
      </c>
      <c r="L2360" t="s">
        <v>102</v>
      </c>
      <c r="M2360" t="s">
        <v>12047</v>
      </c>
      <c r="N2360" t="s">
        <v>85</v>
      </c>
      <c r="O2360" s="34">
        <v>45739</v>
      </c>
      <c r="P2360" s="39">
        <v>1.5972222222222221E-2</v>
      </c>
      <c r="R2360" s="1"/>
      <c r="S2360" t="s">
        <v>716</v>
      </c>
      <c r="T2360" t="s">
        <v>76</v>
      </c>
      <c r="U2360" t="s">
        <v>681</v>
      </c>
      <c r="V2360" t="s">
        <v>78</v>
      </c>
      <c r="W2360" t="s">
        <v>78</v>
      </c>
      <c r="X2360" t="s">
        <v>79</v>
      </c>
      <c r="Y2360" t="s">
        <v>105</v>
      </c>
      <c r="Z2360" t="s">
        <v>910</v>
      </c>
      <c r="AA2360" t="s">
        <v>85</v>
      </c>
      <c r="AB2360" t="s">
        <v>83</v>
      </c>
      <c r="AC2360" s="5" t="s">
        <v>2244</v>
      </c>
      <c r="AD2360" s="9" t="s">
        <v>85</v>
      </c>
      <c r="AE2360" t="s">
        <v>12046</v>
      </c>
      <c r="AF2360" t="s">
        <v>85</v>
      </c>
      <c r="AG2360" t="s">
        <v>85</v>
      </c>
      <c r="AH2360" t="s">
        <v>85</v>
      </c>
      <c r="AI2360" t="s">
        <v>85</v>
      </c>
      <c r="AJ2360" t="s">
        <v>12046</v>
      </c>
      <c r="AK2360" t="s">
        <v>86</v>
      </c>
      <c r="AL2360" t="s">
        <v>87</v>
      </c>
      <c r="AM2360" t="s">
        <v>10095</v>
      </c>
      <c r="AN2360" t="s">
        <v>85</v>
      </c>
      <c r="AO2360" t="s">
        <v>85</v>
      </c>
      <c r="AP2360" t="s">
        <v>108</v>
      </c>
      <c r="AQ2360" t="s">
        <v>109</v>
      </c>
      <c r="AR2360" t="s">
        <v>110</v>
      </c>
      <c r="AS2360" t="s">
        <v>111</v>
      </c>
      <c r="AT2360" t="s">
        <v>1442</v>
      </c>
      <c r="AU2360" t="s">
        <v>1867</v>
      </c>
      <c r="AV2360" t="s">
        <v>95</v>
      </c>
      <c r="AW2360" t="s">
        <v>85</v>
      </c>
      <c r="AX2360" t="s">
        <v>85</v>
      </c>
      <c r="AY2360" t="s">
        <v>85</v>
      </c>
      <c r="AZ2360" t="s">
        <v>85</v>
      </c>
      <c r="BA2360" t="s">
        <v>12048</v>
      </c>
      <c r="BB2360" t="s">
        <v>91</v>
      </c>
      <c r="BC2360" t="s">
        <v>12049</v>
      </c>
      <c r="BD2360" t="s">
        <v>85</v>
      </c>
      <c r="BE2360" t="s">
        <v>85</v>
      </c>
      <c r="BF2360" t="s">
        <v>12049</v>
      </c>
      <c r="BG2360" t="s">
        <v>12050</v>
      </c>
      <c r="BH2360" t="s">
        <v>86</v>
      </c>
      <c r="BI2360" t="s">
        <v>85</v>
      </c>
    </row>
    <row r="2361" spans="1:61" ht="14.45" hidden="1">
      <c r="A2361" t="s">
        <v>12051</v>
      </c>
      <c r="B2361" t="s">
        <v>98</v>
      </c>
      <c r="C2361" t="s">
        <v>85</v>
      </c>
      <c r="D2361" t="s">
        <v>85</v>
      </c>
      <c r="E2361" t="s">
        <v>65</v>
      </c>
      <c r="F2361" t="s">
        <v>66</v>
      </c>
      <c r="G2361" t="s">
        <v>67</v>
      </c>
      <c r="H2361" t="s">
        <v>99</v>
      </c>
      <c r="I2361" t="s">
        <v>69</v>
      </c>
      <c r="J2361" t="s">
        <v>100</v>
      </c>
      <c r="K2361" t="s">
        <v>101</v>
      </c>
      <c r="L2361" t="s">
        <v>102</v>
      </c>
      <c r="M2361" t="s">
        <v>12052</v>
      </c>
      <c r="N2361" t="s">
        <v>12053</v>
      </c>
      <c r="O2361" s="34">
        <v>45739</v>
      </c>
      <c r="P2361" s="39">
        <v>2.0833333333333332E-2</v>
      </c>
      <c r="Q2361" s="34">
        <v>45739</v>
      </c>
      <c r="R2361" s="39">
        <v>0.66041666666666665</v>
      </c>
      <c r="S2361" t="s">
        <v>75</v>
      </c>
      <c r="T2361" t="s">
        <v>141</v>
      </c>
      <c r="U2361" t="s">
        <v>77</v>
      </c>
      <c r="V2361" t="s">
        <v>78</v>
      </c>
      <c r="W2361" t="s">
        <v>78</v>
      </c>
      <c r="X2361" t="s">
        <v>79</v>
      </c>
      <c r="Y2361" t="s">
        <v>105</v>
      </c>
      <c r="Z2361" t="s">
        <v>910</v>
      </c>
      <c r="AA2361" t="s">
        <v>325</v>
      </c>
      <c r="AB2361" t="s">
        <v>83</v>
      </c>
      <c r="AC2361" s="5" t="s">
        <v>2244</v>
      </c>
      <c r="AD2361" s="9" t="s">
        <v>2244</v>
      </c>
      <c r="AE2361" t="s">
        <v>12051</v>
      </c>
      <c r="AF2361" t="s">
        <v>85</v>
      </c>
      <c r="AG2361" t="s">
        <v>85</v>
      </c>
      <c r="AH2361" t="s">
        <v>85</v>
      </c>
      <c r="AI2361" t="s">
        <v>85</v>
      </c>
      <c r="AJ2361" t="s">
        <v>12051</v>
      </c>
      <c r="AK2361" t="s">
        <v>86</v>
      </c>
      <c r="AL2361" t="s">
        <v>87</v>
      </c>
      <c r="AM2361" t="s">
        <v>10095</v>
      </c>
      <c r="AN2361" t="s">
        <v>10095</v>
      </c>
      <c r="AO2361" t="s">
        <v>87</v>
      </c>
      <c r="AP2361" t="s">
        <v>108</v>
      </c>
      <c r="AQ2361" t="s">
        <v>109</v>
      </c>
      <c r="AR2361" t="s">
        <v>110</v>
      </c>
      <c r="AS2361" t="s">
        <v>111</v>
      </c>
      <c r="AT2361" t="s">
        <v>93</v>
      </c>
      <c r="AU2361" t="s">
        <v>94</v>
      </c>
      <c r="AV2361" t="s">
        <v>95</v>
      </c>
      <c r="AW2361" t="s">
        <v>85</v>
      </c>
      <c r="AX2361" t="s">
        <v>85</v>
      </c>
      <c r="AY2361" t="s">
        <v>85</v>
      </c>
      <c r="AZ2361" t="s">
        <v>85</v>
      </c>
      <c r="BA2361" t="s">
        <v>91</v>
      </c>
      <c r="BB2361" t="s">
        <v>91</v>
      </c>
      <c r="BC2361" t="s">
        <v>91</v>
      </c>
      <c r="BD2361" t="s">
        <v>85</v>
      </c>
      <c r="BE2361" t="s">
        <v>85</v>
      </c>
      <c r="BF2361" t="s">
        <v>91</v>
      </c>
      <c r="BG2361" t="s">
        <v>3491</v>
      </c>
      <c r="BH2361" t="s">
        <v>86</v>
      </c>
      <c r="BI2361" t="s">
        <v>85</v>
      </c>
    </row>
    <row r="2362" spans="1:61" ht="14.45" hidden="1">
      <c r="A2362" t="s">
        <v>12054</v>
      </c>
      <c r="B2362" t="s">
        <v>98</v>
      </c>
      <c r="C2362" t="s">
        <v>85</v>
      </c>
      <c r="D2362" t="s">
        <v>85</v>
      </c>
      <c r="E2362" t="s">
        <v>65</v>
      </c>
      <c r="F2362" t="s">
        <v>66</v>
      </c>
      <c r="G2362" t="s">
        <v>67</v>
      </c>
      <c r="H2362" t="s">
        <v>99</v>
      </c>
      <c r="I2362" t="s">
        <v>69</v>
      </c>
      <c r="J2362" t="s">
        <v>100</v>
      </c>
      <c r="K2362" t="s">
        <v>101</v>
      </c>
      <c r="L2362" t="s">
        <v>102</v>
      </c>
      <c r="M2362" t="s">
        <v>12055</v>
      </c>
      <c r="N2362" t="s">
        <v>12056</v>
      </c>
      <c r="O2362" s="34">
        <v>45739</v>
      </c>
      <c r="P2362" s="39">
        <v>0.58958333333333335</v>
      </c>
      <c r="Q2362" s="34">
        <v>45739</v>
      </c>
      <c r="R2362" s="39">
        <v>0.85833333333333328</v>
      </c>
      <c r="S2362" t="s">
        <v>75</v>
      </c>
      <c r="T2362" t="s">
        <v>141</v>
      </c>
      <c r="U2362" t="s">
        <v>77</v>
      </c>
      <c r="V2362" t="s">
        <v>78</v>
      </c>
      <c r="W2362" t="s">
        <v>78</v>
      </c>
      <c r="X2362" t="s">
        <v>79</v>
      </c>
      <c r="Y2362" t="s">
        <v>105</v>
      </c>
      <c r="Z2362" t="s">
        <v>82</v>
      </c>
      <c r="AA2362" t="s">
        <v>369</v>
      </c>
      <c r="AB2362" t="s">
        <v>83</v>
      </c>
      <c r="AC2362" s="5" t="s">
        <v>2244</v>
      </c>
      <c r="AD2362" s="9" t="s">
        <v>2244</v>
      </c>
      <c r="AE2362" t="s">
        <v>12054</v>
      </c>
      <c r="AF2362" t="s">
        <v>85</v>
      </c>
      <c r="AG2362" t="s">
        <v>85</v>
      </c>
      <c r="AH2362" t="s">
        <v>85</v>
      </c>
      <c r="AI2362" t="s">
        <v>85</v>
      </c>
      <c r="AJ2362" t="s">
        <v>12054</v>
      </c>
      <c r="AK2362" t="s">
        <v>86</v>
      </c>
      <c r="AL2362" t="s">
        <v>87</v>
      </c>
      <c r="AM2362" t="s">
        <v>10095</v>
      </c>
      <c r="AN2362" t="s">
        <v>10095</v>
      </c>
      <c r="AO2362" t="s">
        <v>87</v>
      </c>
      <c r="AP2362" t="s">
        <v>108</v>
      </c>
      <c r="AQ2362" t="s">
        <v>109</v>
      </c>
      <c r="AR2362" t="s">
        <v>110</v>
      </c>
      <c r="AS2362" t="s">
        <v>111</v>
      </c>
      <c r="AT2362" t="s">
        <v>93</v>
      </c>
      <c r="AU2362" t="s">
        <v>94</v>
      </c>
      <c r="AV2362" t="s">
        <v>95</v>
      </c>
      <c r="AW2362" t="s">
        <v>85</v>
      </c>
      <c r="AX2362" t="s">
        <v>85</v>
      </c>
      <c r="AY2362" t="s">
        <v>85</v>
      </c>
      <c r="AZ2362" t="s">
        <v>85</v>
      </c>
      <c r="BA2362" t="s">
        <v>91</v>
      </c>
      <c r="BB2362" t="s">
        <v>91</v>
      </c>
      <c r="BC2362" t="s">
        <v>91</v>
      </c>
      <c r="BD2362" t="s">
        <v>85</v>
      </c>
      <c r="BE2362" t="s">
        <v>85</v>
      </c>
      <c r="BF2362" t="s">
        <v>91</v>
      </c>
      <c r="BG2362" t="s">
        <v>12057</v>
      </c>
      <c r="BH2362" t="s">
        <v>86</v>
      </c>
      <c r="BI2362" t="s">
        <v>85</v>
      </c>
    </row>
    <row r="2363" spans="1:61" ht="14.45" hidden="1">
      <c r="A2363" t="s">
        <v>12058</v>
      </c>
      <c r="B2363" t="s">
        <v>501</v>
      </c>
      <c r="C2363" t="s">
        <v>167</v>
      </c>
      <c r="D2363" t="s">
        <v>168</v>
      </c>
      <c r="E2363" t="s">
        <v>135</v>
      </c>
      <c r="F2363" t="s">
        <v>136</v>
      </c>
      <c r="G2363" t="s">
        <v>150</v>
      </c>
      <c r="H2363" t="s">
        <v>7390</v>
      </c>
      <c r="I2363" t="s">
        <v>152</v>
      </c>
      <c r="J2363" t="s">
        <v>293</v>
      </c>
      <c r="K2363" t="s">
        <v>294</v>
      </c>
      <c r="L2363" t="s">
        <v>295</v>
      </c>
      <c r="M2363" t="s">
        <v>12059</v>
      </c>
      <c r="N2363" t="s">
        <v>12060</v>
      </c>
      <c r="O2363" s="34">
        <v>45739</v>
      </c>
      <c r="P2363" s="39">
        <v>0.72430555555555554</v>
      </c>
      <c r="Q2363" s="34">
        <v>45740</v>
      </c>
      <c r="R2363" s="39">
        <v>0.59930555555555554</v>
      </c>
      <c r="S2363" t="s">
        <v>75</v>
      </c>
      <c r="T2363" t="s">
        <v>141</v>
      </c>
      <c r="U2363" t="s">
        <v>77</v>
      </c>
      <c r="V2363" t="s">
        <v>78</v>
      </c>
      <c r="W2363" t="s">
        <v>78</v>
      </c>
      <c r="X2363" t="s">
        <v>79</v>
      </c>
      <c r="Y2363" t="s">
        <v>270</v>
      </c>
      <c r="Z2363" t="s">
        <v>227</v>
      </c>
      <c r="AA2363" t="s">
        <v>82</v>
      </c>
      <c r="AB2363" t="s">
        <v>176</v>
      </c>
      <c r="AC2363" s="5" t="s">
        <v>2244</v>
      </c>
      <c r="AD2363" s="9" t="s">
        <v>2244</v>
      </c>
      <c r="AE2363" t="s">
        <v>12058</v>
      </c>
      <c r="AF2363" t="s">
        <v>85</v>
      </c>
      <c r="AG2363" t="s">
        <v>85</v>
      </c>
      <c r="AH2363" t="s">
        <v>85</v>
      </c>
      <c r="AI2363" t="s">
        <v>85</v>
      </c>
      <c r="AJ2363" t="s">
        <v>12058</v>
      </c>
      <c r="AK2363" t="s">
        <v>86</v>
      </c>
      <c r="AL2363" t="s">
        <v>87</v>
      </c>
      <c r="AM2363" t="s">
        <v>10095</v>
      </c>
      <c r="AN2363" t="s">
        <v>10095</v>
      </c>
      <c r="AO2363" t="s">
        <v>89</v>
      </c>
      <c r="AP2363" t="s">
        <v>108</v>
      </c>
      <c r="AQ2363" t="s">
        <v>161</v>
      </c>
      <c r="AR2363" t="s">
        <v>110</v>
      </c>
      <c r="AS2363" t="s">
        <v>299</v>
      </c>
      <c r="AT2363" t="s">
        <v>93</v>
      </c>
      <c r="AU2363" t="s">
        <v>94</v>
      </c>
      <c r="AV2363" t="s">
        <v>145</v>
      </c>
      <c r="AW2363" t="s">
        <v>85</v>
      </c>
      <c r="AX2363" t="s">
        <v>85</v>
      </c>
      <c r="AY2363" t="s">
        <v>85</v>
      </c>
      <c r="AZ2363" t="s">
        <v>85</v>
      </c>
      <c r="BA2363" t="s">
        <v>5807</v>
      </c>
      <c r="BB2363" t="s">
        <v>91</v>
      </c>
      <c r="BC2363" t="s">
        <v>5807</v>
      </c>
      <c r="BD2363" t="s">
        <v>85</v>
      </c>
      <c r="BE2363" t="s">
        <v>300</v>
      </c>
      <c r="BF2363" t="s">
        <v>5807</v>
      </c>
      <c r="BG2363" t="s">
        <v>12061</v>
      </c>
      <c r="BH2363" t="s">
        <v>86</v>
      </c>
      <c r="BI2363" t="s">
        <v>85</v>
      </c>
    </row>
    <row r="2364" spans="1:61" ht="14.45" hidden="1">
      <c r="A2364" t="s">
        <v>12062</v>
      </c>
      <c r="B2364" t="s">
        <v>132</v>
      </c>
      <c r="C2364" t="s">
        <v>133</v>
      </c>
      <c r="D2364" t="s">
        <v>134</v>
      </c>
      <c r="E2364" t="s">
        <v>65</v>
      </c>
      <c r="F2364" t="s">
        <v>66</v>
      </c>
      <c r="G2364" t="s">
        <v>67</v>
      </c>
      <c r="H2364" t="s">
        <v>137</v>
      </c>
      <c r="I2364" t="s">
        <v>69</v>
      </c>
      <c r="J2364" t="s">
        <v>70</v>
      </c>
      <c r="K2364" t="s">
        <v>71</v>
      </c>
      <c r="L2364" t="s">
        <v>72</v>
      </c>
      <c r="M2364" t="s">
        <v>12063</v>
      </c>
      <c r="N2364" t="s">
        <v>12064</v>
      </c>
      <c r="O2364" s="34">
        <v>45740</v>
      </c>
      <c r="P2364" s="39">
        <v>0.29305555555555557</v>
      </c>
      <c r="Q2364" s="34">
        <v>45740</v>
      </c>
      <c r="R2364" s="39">
        <v>0.37986111111111109</v>
      </c>
      <c r="S2364" t="s">
        <v>75</v>
      </c>
      <c r="T2364" t="s">
        <v>141</v>
      </c>
      <c r="U2364" t="s">
        <v>77</v>
      </c>
      <c r="V2364" t="s">
        <v>78</v>
      </c>
      <c r="W2364" t="s">
        <v>78</v>
      </c>
      <c r="X2364" t="s">
        <v>79</v>
      </c>
      <c r="Y2364" t="s">
        <v>80</v>
      </c>
      <c r="Z2364" t="s">
        <v>1465</v>
      </c>
      <c r="AA2364" t="s">
        <v>143</v>
      </c>
      <c r="AB2364" t="s">
        <v>83</v>
      </c>
      <c r="AC2364" s="5" t="s">
        <v>2244</v>
      </c>
      <c r="AD2364" s="9" t="s">
        <v>2244</v>
      </c>
      <c r="AE2364" t="s">
        <v>12062</v>
      </c>
      <c r="AF2364" t="s">
        <v>85</v>
      </c>
      <c r="AG2364" t="s">
        <v>85</v>
      </c>
      <c r="AH2364" t="s">
        <v>85</v>
      </c>
      <c r="AI2364" t="s">
        <v>85</v>
      </c>
      <c r="AJ2364" t="s">
        <v>12062</v>
      </c>
      <c r="AK2364" t="s">
        <v>86</v>
      </c>
      <c r="AL2364" t="s">
        <v>89</v>
      </c>
      <c r="AM2364" t="s">
        <v>10095</v>
      </c>
      <c r="AN2364" t="s">
        <v>10095</v>
      </c>
      <c r="AO2364" t="s">
        <v>89</v>
      </c>
      <c r="AP2364" t="s">
        <v>108</v>
      </c>
      <c r="AQ2364" t="s">
        <v>180</v>
      </c>
      <c r="AR2364" t="s">
        <v>110</v>
      </c>
      <c r="AS2364" t="s">
        <v>92</v>
      </c>
      <c r="AT2364" t="s">
        <v>93</v>
      </c>
      <c r="AU2364" t="s">
        <v>94</v>
      </c>
      <c r="AV2364" t="s">
        <v>95</v>
      </c>
      <c r="AW2364" t="s">
        <v>85</v>
      </c>
      <c r="AX2364" t="s">
        <v>85</v>
      </c>
      <c r="AY2364" t="s">
        <v>85</v>
      </c>
      <c r="AZ2364" t="s">
        <v>85</v>
      </c>
      <c r="BA2364" t="s">
        <v>85</v>
      </c>
      <c r="BB2364" t="s">
        <v>465</v>
      </c>
      <c r="BC2364" t="s">
        <v>465</v>
      </c>
      <c r="BD2364" t="s">
        <v>85</v>
      </c>
      <c r="BE2364" t="s">
        <v>343</v>
      </c>
      <c r="BF2364" t="s">
        <v>465</v>
      </c>
      <c r="BG2364" t="s">
        <v>147</v>
      </c>
      <c r="BH2364" t="s">
        <v>86</v>
      </c>
      <c r="BI2364" t="s">
        <v>85</v>
      </c>
    </row>
    <row r="2365" spans="1:61" ht="14.45" hidden="1">
      <c r="A2365" t="s">
        <v>12065</v>
      </c>
      <c r="B2365" t="s">
        <v>203</v>
      </c>
      <c r="C2365" t="s">
        <v>167</v>
      </c>
      <c r="D2365" t="s">
        <v>168</v>
      </c>
      <c r="E2365" t="s">
        <v>135</v>
      </c>
      <c r="F2365" t="s">
        <v>136</v>
      </c>
      <c r="G2365" t="s">
        <v>150</v>
      </c>
      <c r="H2365" t="s">
        <v>3699</v>
      </c>
      <c r="I2365" t="s">
        <v>152</v>
      </c>
      <c r="J2365" t="s">
        <v>550</v>
      </c>
      <c r="K2365" t="s">
        <v>551</v>
      </c>
      <c r="L2365" t="s">
        <v>552</v>
      </c>
      <c r="M2365" t="s">
        <v>12066</v>
      </c>
      <c r="N2365" t="s">
        <v>12067</v>
      </c>
      <c r="O2365" s="34">
        <v>45740</v>
      </c>
      <c r="P2365" s="39">
        <v>0.37361111111111112</v>
      </c>
      <c r="Q2365" s="34">
        <v>45741</v>
      </c>
      <c r="R2365" s="39">
        <v>0.54027777777777775</v>
      </c>
      <c r="S2365" t="s">
        <v>75</v>
      </c>
      <c r="T2365" t="s">
        <v>141</v>
      </c>
      <c r="U2365" t="s">
        <v>77</v>
      </c>
      <c r="V2365" t="s">
        <v>78</v>
      </c>
      <c r="W2365" t="s">
        <v>78</v>
      </c>
      <c r="X2365" t="s">
        <v>79</v>
      </c>
      <c r="Y2365" t="s">
        <v>210</v>
      </c>
      <c r="Z2365" t="s">
        <v>142</v>
      </c>
      <c r="AA2365" t="s">
        <v>159</v>
      </c>
      <c r="AB2365" t="s">
        <v>83</v>
      </c>
      <c r="AC2365" s="5" t="s">
        <v>2244</v>
      </c>
      <c r="AD2365" s="9" t="s">
        <v>2244</v>
      </c>
      <c r="AE2365" t="s">
        <v>12065</v>
      </c>
      <c r="AF2365" t="s">
        <v>85</v>
      </c>
      <c r="AG2365" t="s">
        <v>85</v>
      </c>
      <c r="AH2365" t="s">
        <v>85</v>
      </c>
      <c r="AI2365" t="s">
        <v>85</v>
      </c>
      <c r="AJ2365" t="s">
        <v>12065</v>
      </c>
      <c r="AK2365" t="s">
        <v>86</v>
      </c>
      <c r="AL2365" t="s">
        <v>89</v>
      </c>
      <c r="AM2365" t="s">
        <v>10095</v>
      </c>
      <c r="AN2365" t="s">
        <v>10095</v>
      </c>
      <c r="AO2365" t="s">
        <v>160</v>
      </c>
      <c r="AP2365" t="s">
        <v>108</v>
      </c>
      <c r="AQ2365" t="s">
        <v>161</v>
      </c>
      <c r="AR2365" t="s">
        <v>110</v>
      </c>
      <c r="AS2365" t="s">
        <v>11840</v>
      </c>
      <c r="AT2365" t="s">
        <v>182</v>
      </c>
      <c r="AU2365" t="s">
        <v>183</v>
      </c>
      <c r="AV2365" t="s">
        <v>145</v>
      </c>
      <c r="AW2365" t="s">
        <v>85</v>
      </c>
      <c r="AX2365" t="s">
        <v>3354</v>
      </c>
      <c r="AY2365" t="s">
        <v>85</v>
      </c>
      <c r="AZ2365" t="s">
        <v>85</v>
      </c>
      <c r="BA2365" t="s">
        <v>3239</v>
      </c>
      <c r="BB2365" t="s">
        <v>1496</v>
      </c>
      <c r="BC2365" t="s">
        <v>10528</v>
      </c>
      <c r="BD2365" t="s">
        <v>85</v>
      </c>
      <c r="BE2365" t="s">
        <v>2642</v>
      </c>
      <c r="BF2365" t="s">
        <v>10528</v>
      </c>
      <c r="BG2365" t="s">
        <v>12068</v>
      </c>
      <c r="BH2365" t="s">
        <v>86</v>
      </c>
      <c r="BI2365" t="s">
        <v>85</v>
      </c>
    </row>
    <row r="2366" spans="1:61" ht="14.45" hidden="1">
      <c r="A2366" t="s">
        <v>12069</v>
      </c>
      <c r="B2366" t="s">
        <v>290</v>
      </c>
      <c r="C2366" t="s">
        <v>91</v>
      </c>
      <c r="D2366" t="s">
        <v>91</v>
      </c>
      <c r="E2366" t="s">
        <v>135</v>
      </c>
      <c r="F2366" t="s">
        <v>136</v>
      </c>
      <c r="G2366" t="s">
        <v>67</v>
      </c>
      <c r="H2366" t="s">
        <v>366</v>
      </c>
      <c r="I2366" t="s">
        <v>590</v>
      </c>
      <c r="J2366" t="s">
        <v>205</v>
      </c>
      <c r="K2366" t="s">
        <v>206</v>
      </c>
      <c r="L2366" t="s">
        <v>207</v>
      </c>
      <c r="M2366" t="s">
        <v>12070</v>
      </c>
      <c r="N2366" t="s">
        <v>12071</v>
      </c>
      <c r="O2366" s="34">
        <v>45740</v>
      </c>
      <c r="P2366" s="39">
        <v>0.37777777777777777</v>
      </c>
      <c r="Q2366" s="34">
        <v>45740</v>
      </c>
      <c r="R2366" s="39">
        <v>0.44513888888888886</v>
      </c>
      <c r="S2366" t="s">
        <v>75</v>
      </c>
      <c r="T2366" t="s">
        <v>141</v>
      </c>
      <c r="U2366" t="s">
        <v>77</v>
      </c>
      <c r="V2366" t="s">
        <v>78</v>
      </c>
      <c r="W2366" t="s">
        <v>78</v>
      </c>
      <c r="X2366" t="s">
        <v>79</v>
      </c>
      <c r="Y2366" t="s">
        <v>67</v>
      </c>
      <c r="Z2366" t="s">
        <v>143</v>
      </c>
      <c r="AA2366" t="s">
        <v>81</v>
      </c>
      <c r="AB2366" t="s">
        <v>83</v>
      </c>
      <c r="AC2366" s="5" t="s">
        <v>2244</v>
      </c>
      <c r="AD2366" s="9" t="s">
        <v>2244</v>
      </c>
      <c r="AE2366" t="s">
        <v>12069</v>
      </c>
      <c r="AF2366" t="s">
        <v>85</v>
      </c>
      <c r="AG2366" t="s">
        <v>177</v>
      </c>
      <c r="AH2366" t="s">
        <v>178</v>
      </c>
      <c r="AI2366" t="s">
        <v>179</v>
      </c>
      <c r="AJ2366" t="s">
        <v>12069</v>
      </c>
      <c r="AK2366" t="s">
        <v>243</v>
      </c>
      <c r="AL2366" t="s">
        <v>89</v>
      </c>
      <c r="AM2366" t="s">
        <v>10095</v>
      </c>
      <c r="AN2366" t="s">
        <v>10095</v>
      </c>
      <c r="AO2366" t="s">
        <v>89</v>
      </c>
      <c r="AP2366" t="s">
        <v>108</v>
      </c>
      <c r="AQ2366" t="s">
        <v>298</v>
      </c>
      <c r="AR2366" t="s">
        <v>110</v>
      </c>
      <c r="AS2366" t="s">
        <v>2837</v>
      </c>
      <c r="AT2366" t="s">
        <v>93</v>
      </c>
      <c r="AU2366" t="s">
        <v>94</v>
      </c>
      <c r="AV2366" t="s">
        <v>145</v>
      </c>
      <c r="AW2366" t="s">
        <v>85</v>
      </c>
      <c r="AX2366" t="s">
        <v>85</v>
      </c>
      <c r="AY2366" t="s">
        <v>85</v>
      </c>
      <c r="AZ2366" t="s">
        <v>85</v>
      </c>
      <c r="BA2366" t="s">
        <v>1753</v>
      </c>
      <c r="BB2366" t="s">
        <v>1250</v>
      </c>
      <c r="BC2366" t="s">
        <v>4863</v>
      </c>
      <c r="BD2366" t="s">
        <v>85</v>
      </c>
      <c r="BE2366" t="s">
        <v>579</v>
      </c>
      <c r="BF2366" t="s">
        <v>4863</v>
      </c>
      <c r="BG2366" t="s">
        <v>12072</v>
      </c>
      <c r="BH2366" t="s">
        <v>86</v>
      </c>
      <c r="BI2366" t="s">
        <v>85</v>
      </c>
    </row>
    <row r="2367" spans="1:61" ht="14.45" hidden="1">
      <c r="A2367" t="s">
        <v>12073</v>
      </c>
      <c r="B2367" t="s">
        <v>290</v>
      </c>
      <c r="C2367" t="s">
        <v>63</v>
      </c>
      <c r="D2367" t="s">
        <v>64</v>
      </c>
      <c r="E2367" t="s">
        <v>135</v>
      </c>
      <c r="F2367" t="s">
        <v>136</v>
      </c>
      <c r="G2367" t="s">
        <v>67</v>
      </c>
      <c r="H2367" t="s">
        <v>291</v>
      </c>
      <c r="I2367" t="s">
        <v>2592</v>
      </c>
      <c r="J2367" t="s">
        <v>70</v>
      </c>
      <c r="K2367" t="s">
        <v>71</v>
      </c>
      <c r="L2367" t="s">
        <v>72</v>
      </c>
      <c r="M2367" t="s">
        <v>12074</v>
      </c>
      <c r="N2367" t="s">
        <v>12075</v>
      </c>
      <c r="O2367" s="34">
        <v>45740</v>
      </c>
      <c r="P2367" s="39">
        <v>0.38819444444444445</v>
      </c>
      <c r="Q2367" s="34">
        <v>45740</v>
      </c>
      <c r="R2367" s="39">
        <v>0.43819444444444444</v>
      </c>
      <c r="S2367" t="s">
        <v>75</v>
      </c>
      <c r="T2367" t="s">
        <v>76</v>
      </c>
      <c r="U2367" t="s">
        <v>77</v>
      </c>
      <c r="V2367" t="s">
        <v>78</v>
      </c>
      <c r="W2367" t="s">
        <v>78</v>
      </c>
      <c r="X2367" t="s">
        <v>79</v>
      </c>
      <c r="Y2367" t="s">
        <v>67</v>
      </c>
      <c r="Z2367" t="s">
        <v>143</v>
      </c>
      <c r="AA2367" t="s">
        <v>81</v>
      </c>
      <c r="AB2367" t="s">
        <v>83</v>
      </c>
      <c r="AC2367" s="5" t="s">
        <v>2244</v>
      </c>
      <c r="AD2367" s="9" t="s">
        <v>2244</v>
      </c>
      <c r="AE2367" t="s">
        <v>12073</v>
      </c>
      <c r="AF2367" t="s">
        <v>85</v>
      </c>
      <c r="AG2367" t="s">
        <v>85</v>
      </c>
      <c r="AH2367" t="s">
        <v>85</v>
      </c>
      <c r="AI2367" t="s">
        <v>85</v>
      </c>
      <c r="AJ2367" t="s">
        <v>12073</v>
      </c>
      <c r="AK2367" t="s">
        <v>86</v>
      </c>
      <c r="AL2367" t="s">
        <v>89</v>
      </c>
      <c r="AM2367" t="s">
        <v>10095</v>
      </c>
      <c r="AN2367" t="s">
        <v>10095</v>
      </c>
      <c r="AO2367" t="s">
        <v>89</v>
      </c>
      <c r="AP2367" t="s">
        <v>90</v>
      </c>
      <c r="AQ2367" t="s">
        <v>91</v>
      </c>
      <c r="AR2367" t="s">
        <v>91</v>
      </c>
      <c r="AS2367" t="s">
        <v>318</v>
      </c>
      <c r="AT2367" t="s">
        <v>93</v>
      </c>
      <c r="AU2367" t="s">
        <v>94</v>
      </c>
      <c r="AV2367" t="s">
        <v>145</v>
      </c>
      <c r="AW2367" t="s">
        <v>85</v>
      </c>
      <c r="AX2367" t="s">
        <v>85</v>
      </c>
      <c r="AY2367" t="s">
        <v>85</v>
      </c>
      <c r="AZ2367" t="s">
        <v>85</v>
      </c>
      <c r="BA2367" t="s">
        <v>85</v>
      </c>
      <c r="BB2367" t="s">
        <v>85</v>
      </c>
      <c r="BC2367" t="s">
        <v>91</v>
      </c>
      <c r="BD2367" t="s">
        <v>85</v>
      </c>
      <c r="BE2367" t="s">
        <v>85</v>
      </c>
      <c r="BF2367" t="s">
        <v>85</v>
      </c>
      <c r="BG2367" t="s">
        <v>12076</v>
      </c>
      <c r="BH2367" t="s">
        <v>86</v>
      </c>
      <c r="BI2367" t="s">
        <v>85</v>
      </c>
    </row>
    <row r="2368" spans="1:61" ht="14.45" hidden="1">
      <c r="A2368" t="s">
        <v>12077</v>
      </c>
      <c r="B2368" t="s">
        <v>365</v>
      </c>
      <c r="C2368" t="s">
        <v>91</v>
      </c>
      <c r="D2368" t="s">
        <v>91</v>
      </c>
      <c r="E2368" t="s">
        <v>135</v>
      </c>
      <c r="F2368" t="s">
        <v>136</v>
      </c>
      <c r="G2368" t="s">
        <v>67</v>
      </c>
      <c r="H2368" t="s">
        <v>137</v>
      </c>
      <c r="I2368" t="s">
        <v>152</v>
      </c>
      <c r="J2368" t="s">
        <v>428</v>
      </c>
      <c r="K2368" t="s">
        <v>429</v>
      </c>
      <c r="L2368" t="s">
        <v>430</v>
      </c>
      <c r="M2368" t="s">
        <v>12078</v>
      </c>
      <c r="N2368" t="s">
        <v>12079</v>
      </c>
      <c r="O2368" s="34">
        <v>45740</v>
      </c>
      <c r="P2368" s="39">
        <v>0.41458333333333336</v>
      </c>
      <c r="Q2368" s="34">
        <v>45740</v>
      </c>
      <c r="R2368" s="39">
        <v>0.47430555555555554</v>
      </c>
      <c r="S2368" t="s">
        <v>75</v>
      </c>
      <c r="T2368" t="s">
        <v>141</v>
      </c>
      <c r="U2368" t="s">
        <v>77</v>
      </c>
      <c r="V2368" t="s">
        <v>78</v>
      </c>
      <c r="W2368" t="s">
        <v>78</v>
      </c>
      <c r="X2368" t="s">
        <v>79</v>
      </c>
      <c r="Y2368" t="s">
        <v>4466</v>
      </c>
      <c r="Z2368" t="s">
        <v>143</v>
      </c>
      <c r="AA2368" t="s">
        <v>175</v>
      </c>
      <c r="AB2368" t="s">
        <v>83</v>
      </c>
      <c r="AC2368" s="5" t="s">
        <v>2244</v>
      </c>
      <c r="AD2368" s="9" t="s">
        <v>2244</v>
      </c>
      <c r="AE2368" t="s">
        <v>12077</v>
      </c>
      <c r="AF2368" t="s">
        <v>85</v>
      </c>
      <c r="AG2368" t="s">
        <v>85</v>
      </c>
      <c r="AH2368" t="s">
        <v>85</v>
      </c>
      <c r="AI2368" t="s">
        <v>85</v>
      </c>
      <c r="AJ2368" t="s">
        <v>12077</v>
      </c>
      <c r="AK2368" t="s">
        <v>86</v>
      </c>
      <c r="AL2368" t="s">
        <v>89</v>
      </c>
      <c r="AM2368" t="s">
        <v>10095</v>
      </c>
      <c r="AN2368" t="s">
        <v>10095</v>
      </c>
      <c r="AO2368" t="s">
        <v>89</v>
      </c>
      <c r="AP2368" t="s">
        <v>108</v>
      </c>
      <c r="AQ2368" t="s">
        <v>298</v>
      </c>
      <c r="AR2368" t="s">
        <v>110</v>
      </c>
      <c r="AS2368" t="s">
        <v>433</v>
      </c>
      <c r="AT2368" t="s">
        <v>93</v>
      </c>
      <c r="AU2368" t="s">
        <v>94</v>
      </c>
      <c r="AV2368" t="s">
        <v>145</v>
      </c>
      <c r="AW2368" t="s">
        <v>85</v>
      </c>
      <c r="AX2368" t="s">
        <v>85</v>
      </c>
      <c r="AY2368" t="s">
        <v>85</v>
      </c>
      <c r="AZ2368" t="s">
        <v>85</v>
      </c>
      <c r="BA2368" t="s">
        <v>4070</v>
      </c>
      <c r="BB2368" t="s">
        <v>562</v>
      </c>
      <c r="BC2368" t="s">
        <v>6343</v>
      </c>
      <c r="BD2368" t="s">
        <v>85</v>
      </c>
      <c r="BE2368" t="s">
        <v>300</v>
      </c>
      <c r="BF2368" t="s">
        <v>6343</v>
      </c>
      <c r="BG2368" t="s">
        <v>12080</v>
      </c>
      <c r="BH2368" t="s">
        <v>86</v>
      </c>
      <c r="BI2368" t="s">
        <v>85</v>
      </c>
    </row>
    <row r="2369" spans="1:61" ht="14.45" hidden="1">
      <c r="A2369" t="s">
        <v>12081</v>
      </c>
      <c r="B2369" t="s">
        <v>501</v>
      </c>
      <c r="C2369" t="s">
        <v>167</v>
      </c>
      <c r="D2369" t="s">
        <v>168</v>
      </c>
      <c r="E2369" t="s">
        <v>135</v>
      </c>
      <c r="F2369" t="s">
        <v>136</v>
      </c>
      <c r="G2369" t="s">
        <v>150</v>
      </c>
      <c r="H2369" t="s">
        <v>1231</v>
      </c>
      <c r="I2369" t="s">
        <v>818</v>
      </c>
      <c r="J2369" t="s">
        <v>254</v>
      </c>
      <c r="K2369" t="s">
        <v>255</v>
      </c>
      <c r="L2369" t="s">
        <v>256</v>
      </c>
      <c r="M2369" t="s">
        <v>12082</v>
      </c>
      <c r="N2369" t="s">
        <v>12083</v>
      </c>
      <c r="O2369" s="34">
        <v>45740</v>
      </c>
      <c r="P2369" s="39">
        <v>0.41597222222222224</v>
      </c>
      <c r="Q2369" s="34">
        <v>45740</v>
      </c>
      <c r="R2369" s="39">
        <v>0.68333333333333335</v>
      </c>
      <c r="S2369" t="s">
        <v>75</v>
      </c>
      <c r="T2369" t="s">
        <v>141</v>
      </c>
      <c r="U2369" t="s">
        <v>77</v>
      </c>
      <c r="V2369" t="s">
        <v>78</v>
      </c>
      <c r="W2369" t="s">
        <v>78</v>
      </c>
      <c r="X2369" t="s">
        <v>79</v>
      </c>
      <c r="Y2369" t="s">
        <v>210</v>
      </c>
      <c r="Z2369" t="s">
        <v>143</v>
      </c>
      <c r="AA2369" t="s">
        <v>242</v>
      </c>
      <c r="AB2369" t="s">
        <v>176</v>
      </c>
      <c r="AC2369" s="5" t="s">
        <v>2244</v>
      </c>
      <c r="AD2369" s="9" t="s">
        <v>2244</v>
      </c>
      <c r="AE2369" t="s">
        <v>12081</v>
      </c>
      <c r="AF2369" t="s">
        <v>85</v>
      </c>
      <c r="AG2369" t="s">
        <v>85</v>
      </c>
      <c r="AH2369" t="s">
        <v>85</v>
      </c>
      <c r="AI2369" t="s">
        <v>85</v>
      </c>
      <c r="AJ2369" t="s">
        <v>12081</v>
      </c>
      <c r="AK2369" t="s">
        <v>86</v>
      </c>
      <c r="AL2369" t="s">
        <v>89</v>
      </c>
      <c r="AM2369" t="s">
        <v>10095</v>
      </c>
      <c r="AN2369" t="s">
        <v>10095</v>
      </c>
      <c r="AO2369" t="s">
        <v>89</v>
      </c>
      <c r="AP2369" t="s">
        <v>108</v>
      </c>
      <c r="AQ2369" t="s">
        <v>161</v>
      </c>
      <c r="AR2369" t="s">
        <v>110</v>
      </c>
      <c r="AS2369" t="s">
        <v>259</v>
      </c>
      <c r="AT2369" t="s">
        <v>93</v>
      </c>
      <c r="AU2369" t="s">
        <v>94</v>
      </c>
      <c r="AV2369" t="s">
        <v>145</v>
      </c>
      <c r="AW2369" t="s">
        <v>85</v>
      </c>
      <c r="AX2369" t="s">
        <v>85</v>
      </c>
      <c r="AY2369" t="s">
        <v>85</v>
      </c>
      <c r="AZ2369" t="s">
        <v>85</v>
      </c>
      <c r="BA2369" t="s">
        <v>2700</v>
      </c>
      <c r="BB2369" t="s">
        <v>7194</v>
      </c>
      <c r="BC2369" t="s">
        <v>1975</v>
      </c>
      <c r="BD2369" t="s">
        <v>85</v>
      </c>
      <c r="BE2369" t="s">
        <v>407</v>
      </c>
      <c r="BF2369" t="s">
        <v>1975</v>
      </c>
      <c r="BG2369" t="s">
        <v>12084</v>
      </c>
      <c r="BH2369" t="s">
        <v>86</v>
      </c>
      <c r="BI2369" t="s">
        <v>85</v>
      </c>
    </row>
    <row r="2370" spans="1:61" ht="14.45" hidden="1">
      <c r="A2370" t="s">
        <v>12085</v>
      </c>
      <c r="B2370" t="s">
        <v>5164</v>
      </c>
      <c r="C2370" t="s">
        <v>85</v>
      </c>
      <c r="D2370" t="s">
        <v>85</v>
      </c>
      <c r="E2370" t="s">
        <v>135</v>
      </c>
      <c r="F2370" t="s">
        <v>136</v>
      </c>
      <c r="G2370" t="s">
        <v>150</v>
      </c>
      <c r="H2370" t="s">
        <v>1959</v>
      </c>
      <c r="I2370" t="s">
        <v>152</v>
      </c>
      <c r="J2370" t="s">
        <v>2110</v>
      </c>
      <c r="K2370" t="s">
        <v>2111</v>
      </c>
      <c r="L2370" t="s">
        <v>2112</v>
      </c>
      <c r="M2370" t="s">
        <v>12086</v>
      </c>
      <c r="N2370" t="s">
        <v>85</v>
      </c>
      <c r="O2370" s="34">
        <v>45740</v>
      </c>
      <c r="P2370" s="39">
        <v>0.41805555555555557</v>
      </c>
      <c r="R2370" s="1"/>
      <c r="S2370" t="s">
        <v>75</v>
      </c>
      <c r="T2370" t="s">
        <v>76</v>
      </c>
      <c r="U2370" t="s">
        <v>681</v>
      </c>
      <c r="V2370" t="s">
        <v>78</v>
      </c>
      <c r="W2370" t="s">
        <v>78</v>
      </c>
      <c r="X2370" t="s">
        <v>79</v>
      </c>
      <c r="Y2370" t="s">
        <v>158</v>
      </c>
      <c r="Z2370" t="s">
        <v>81</v>
      </c>
      <c r="AA2370" t="s">
        <v>85</v>
      </c>
      <c r="AB2370" t="s">
        <v>83</v>
      </c>
      <c r="AC2370" s="5" t="s">
        <v>2244</v>
      </c>
      <c r="AD2370" s="9" t="s">
        <v>85</v>
      </c>
      <c r="AE2370" t="s">
        <v>12085</v>
      </c>
      <c r="AF2370" t="s">
        <v>85</v>
      </c>
      <c r="AG2370" t="s">
        <v>85</v>
      </c>
      <c r="AH2370" t="s">
        <v>85</v>
      </c>
      <c r="AI2370" t="s">
        <v>85</v>
      </c>
      <c r="AJ2370" t="s">
        <v>12085</v>
      </c>
      <c r="AK2370" t="s">
        <v>86</v>
      </c>
      <c r="AL2370" t="s">
        <v>89</v>
      </c>
      <c r="AM2370" t="s">
        <v>10095</v>
      </c>
      <c r="AN2370" t="s">
        <v>85</v>
      </c>
      <c r="AO2370" t="s">
        <v>85</v>
      </c>
      <c r="AP2370" t="s">
        <v>108</v>
      </c>
      <c r="AQ2370" t="s">
        <v>161</v>
      </c>
      <c r="AR2370" t="s">
        <v>110</v>
      </c>
      <c r="AS2370" t="s">
        <v>2115</v>
      </c>
      <c r="AT2370" t="s">
        <v>1442</v>
      </c>
      <c r="AU2370" t="s">
        <v>1867</v>
      </c>
      <c r="AV2370" t="s">
        <v>145</v>
      </c>
      <c r="AW2370" t="s">
        <v>85</v>
      </c>
      <c r="AX2370" t="s">
        <v>85</v>
      </c>
      <c r="AY2370" t="s">
        <v>85</v>
      </c>
      <c r="AZ2370" t="s">
        <v>85</v>
      </c>
      <c r="BA2370" t="s">
        <v>12087</v>
      </c>
      <c r="BB2370" t="s">
        <v>4211</v>
      </c>
      <c r="BC2370" t="s">
        <v>12088</v>
      </c>
      <c r="BD2370" t="s">
        <v>85</v>
      </c>
      <c r="BE2370" t="s">
        <v>85</v>
      </c>
      <c r="BF2370" t="s">
        <v>12088</v>
      </c>
      <c r="BG2370" t="s">
        <v>12089</v>
      </c>
      <c r="BH2370" t="s">
        <v>86</v>
      </c>
      <c r="BI2370" t="s">
        <v>85</v>
      </c>
    </row>
    <row r="2371" spans="1:61" ht="14.45" hidden="1">
      <c r="A2371" t="s">
        <v>12090</v>
      </c>
      <c r="B2371" t="s">
        <v>365</v>
      </c>
      <c r="C2371" t="s">
        <v>85</v>
      </c>
      <c r="D2371" t="s">
        <v>85</v>
      </c>
      <c r="E2371" t="s">
        <v>65</v>
      </c>
      <c r="F2371" t="s">
        <v>66</v>
      </c>
      <c r="G2371" t="s">
        <v>67</v>
      </c>
      <c r="H2371" t="s">
        <v>304</v>
      </c>
      <c r="I2371" t="s">
        <v>305</v>
      </c>
      <c r="J2371" t="s">
        <v>70</v>
      </c>
      <c r="K2371" t="s">
        <v>71</v>
      </c>
      <c r="L2371" t="s">
        <v>72</v>
      </c>
      <c r="M2371" t="s">
        <v>12091</v>
      </c>
      <c r="N2371" t="s">
        <v>12092</v>
      </c>
      <c r="O2371" s="34">
        <v>45740</v>
      </c>
      <c r="P2371" s="39">
        <v>0.4201388888888889</v>
      </c>
      <c r="Q2371" s="34">
        <v>45740</v>
      </c>
      <c r="R2371" s="39">
        <v>0.42083333333333334</v>
      </c>
      <c r="S2371" t="s">
        <v>75</v>
      </c>
      <c r="T2371" t="s">
        <v>141</v>
      </c>
      <c r="U2371" t="s">
        <v>77</v>
      </c>
      <c r="V2371" t="s">
        <v>78</v>
      </c>
      <c r="W2371" t="s">
        <v>78</v>
      </c>
      <c r="X2371" t="s">
        <v>79</v>
      </c>
      <c r="Y2371" t="s">
        <v>80</v>
      </c>
      <c r="Z2371" t="s">
        <v>81</v>
      </c>
      <c r="AA2371" t="s">
        <v>81</v>
      </c>
      <c r="AB2371" t="s">
        <v>83</v>
      </c>
      <c r="AC2371" s="5" t="s">
        <v>2244</v>
      </c>
      <c r="AD2371" s="9" t="s">
        <v>2244</v>
      </c>
      <c r="AE2371" t="s">
        <v>12090</v>
      </c>
      <c r="AF2371" t="s">
        <v>85</v>
      </c>
      <c r="AG2371" t="s">
        <v>85</v>
      </c>
      <c r="AH2371" t="s">
        <v>85</v>
      </c>
      <c r="AI2371" t="s">
        <v>85</v>
      </c>
      <c r="AJ2371" t="s">
        <v>12090</v>
      </c>
      <c r="AK2371" t="s">
        <v>243</v>
      </c>
      <c r="AL2371" t="s">
        <v>89</v>
      </c>
      <c r="AM2371" t="s">
        <v>10095</v>
      </c>
      <c r="AN2371" t="s">
        <v>10095</v>
      </c>
      <c r="AO2371" t="s">
        <v>89</v>
      </c>
      <c r="AP2371" t="s">
        <v>108</v>
      </c>
      <c r="AQ2371" t="s">
        <v>308</v>
      </c>
      <c r="AR2371" t="s">
        <v>110</v>
      </c>
      <c r="AS2371" t="s">
        <v>92</v>
      </c>
      <c r="AT2371" t="s">
        <v>93</v>
      </c>
      <c r="AU2371" t="s">
        <v>94</v>
      </c>
      <c r="AV2371" t="s">
        <v>95</v>
      </c>
      <c r="AW2371" t="s">
        <v>85</v>
      </c>
      <c r="AX2371" t="s">
        <v>85</v>
      </c>
      <c r="AY2371" t="s">
        <v>85</v>
      </c>
      <c r="AZ2371" t="s">
        <v>85</v>
      </c>
      <c r="BA2371" t="s">
        <v>91</v>
      </c>
      <c r="BB2371" t="s">
        <v>133</v>
      </c>
      <c r="BC2371" t="s">
        <v>133</v>
      </c>
      <c r="BD2371" t="s">
        <v>85</v>
      </c>
      <c r="BE2371" t="s">
        <v>200</v>
      </c>
      <c r="BF2371" t="s">
        <v>133</v>
      </c>
      <c r="BG2371" t="s">
        <v>312</v>
      </c>
      <c r="BH2371" t="s">
        <v>243</v>
      </c>
      <c r="BI2371" t="s">
        <v>85</v>
      </c>
    </row>
    <row r="2372" spans="1:61" ht="14.45" hidden="1">
      <c r="A2372" t="s">
        <v>12093</v>
      </c>
      <c r="B2372" t="s">
        <v>303</v>
      </c>
      <c r="C2372" t="s">
        <v>63</v>
      </c>
      <c r="D2372" t="s">
        <v>64</v>
      </c>
      <c r="E2372" t="s">
        <v>135</v>
      </c>
      <c r="F2372" t="s">
        <v>136</v>
      </c>
      <c r="G2372" t="s">
        <v>67</v>
      </c>
      <c r="H2372" t="s">
        <v>945</v>
      </c>
      <c r="I2372" t="s">
        <v>946</v>
      </c>
      <c r="J2372" t="s">
        <v>100</v>
      </c>
      <c r="K2372" t="s">
        <v>101</v>
      </c>
      <c r="L2372" t="s">
        <v>102</v>
      </c>
      <c r="M2372" t="s">
        <v>12094</v>
      </c>
      <c r="N2372" t="s">
        <v>12095</v>
      </c>
      <c r="O2372" s="34">
        <v>45740</v>
      </c>
      <c r="P2372" s="39">
        <v>0.43194444444444446</v>
      </c>
      <c r="Q2372" s="34">
        <v>45754</v>
      </c>
      <c r="R2372" s="39">
        <v>0.57638888888888884</v>
      </c>
      <c r="S2372" t="s">
        <v>75</v>
      </c>
      <c r="T2372" t="s">
        <v>76</v>
      </c>
      <c r="U2372" t="s">
        <v>77</v>
      </c>
      <c r="V2372" t="s">
        <v>78</v>
      </c>
      <c r="W2372" t="s">
        <v>78</v>
      </c>
      <c r="X2372" t="s">
        <v>79</v>
      </c>
      <c r="Y2372" t="s">
        <v>80</v>
      </c>
      <c r="Z2372" t="s">
        <v>81</v>
      </c>
      <c r="AA2372" t="s">
        <v>211</v>
      </c>
      <c r="AB2372" t="s">
        <v>83</v>
      </c>
      <c r="AC2372" t="s">
        <v>2244</v>
      </c>
      <c r="AD2372" t="s">
        <v>9091</v>
      </c>
      <c r="AE2372" t="s">
        <v>12093</v>
      </c>
      <c r="AF2372" t="s">
        <v>85</v>
      </c>
      <c r="AG2372" t="s">
        <v>85</v>
      </c>
      <c r="AH2372" t="s">
        <v>85</v>
      </c>
      <c r="AI2372" t="s">
        <v>85</v>
      </c>
      <c r="AJ2372" t="s">
        <v>12093</v>
      </c>
      <c r="AK2372" t="s">
        <v>86</v>
      </c>
      <c r="AL2372" t="s">
        <v>89</v>
      </c>
      <c r="AM2372" t="s">
        <v>10095</v>
      </c>
      <c r="AN2372" t="s">
        <v>9626</v>
      </c>
      <c r="AO2372" t="s">
        <v>89</v>
      </c>
      <c r="AP2372" t="s">
        <v>108</v>
      </c>
      <c r="AQ2372" t="s">
        <v>298</v>
      </c>
      <c r="AR2372" t="s">
        <v>110</v>
      </c>
      <c r="AS2372" t="s">
        <v>8687</v>
      </c>
      <c r="AT2372" t="s">
        <v>256</v>
      </c>
      <c r="AU2372" t="s">
        <v>9093</v>
      </c>
      <c r="AV2372" t="s">
        <v>145</v>
      </c>
      <c r="AW2372" t="s">
        <v>85</v>
      </c>
      <c r="AX2372" t="s">
        <v>85</v>
      </c>
      <c r="AY2372" t="s">
        <v>85</v>
      </c>
      <c r="AZ2372" t="s">
        <v>85</v>
      </c>
      <c r="BA2372" t="s">
        <v>246</v>
      </c>
      <c r="BB2372" t="s">
        <v>6437</v>
      </c>
      <c r="BC2372" t="s">
        <v>12096</v>
      </c>
      <c r="BD2372" t="s">
        <v>85</v>
      </c>
      <c r="BE2372" t="s">
        <v>12097</v>
      </c>
      <c r="BF2372" t="s">
        <v>12096</v>
      </c>
      <c r="BG2372" t="s">
        <v>12098</v>
      </c>
      <c r="BH2372" t="s">
        <v>86</v>
      </c>
      <c r="BI2372" t="s">
        <v>85</v>
      </c>
    </row>
    <row r="2373" spans="1:61" ht="14.45" hidden="1">
      <c r="A2373" t="s">
        <v>12099</v>
      </c>
      <c r="B2373" t="s">
        <v>62</v>
      </c>
      <c r="C2373" t="s">
        <v>63</v>
      </c>
      <c r="D2373" t="s">
        <v>64</v>
      </c>
      <c r="E2373" t="s">
        <v>135</v>
      </c>
      <c r="F2373" t="s">
        <v>136</v>
      </c>
      <c r="G2373" t="s">
        <v>67</v>
      </c>
      <c r="H2373" t="s">
        <v>945</v>
      </c>
      <c r="I2373" t="s">
        <v>946</v>
      </c>
      <c r="J2373" t="s">
        <v>191</v>
      </c>
      <c r="K2373" t="s">
        <v>192</v>
      </c>
      <c r="L2373" t="s">
        <v>193</v>
      </c>
      <c r="M2373" t="s">
        <v>12100</v>
      </c>
      <c r="N2373" t="s">
        <v>12101</v>
      </c>
      <c r="O2373" s="34">
        <v>45740</v>
      </c>
      <c r="P2373" s="39">
        <v>0.43888888888888888</v>
      </c>
      <c r="Q2373" s="34">
        <v>45740</v>
      </c>
      <c r="R2373" s="39">
        <v>0.49861111111111112</v>
      </c>
      <c r="S2373" t="s">
        <v>75</v>
      </c>
      <c r="T2373" t="s">
        <v>141</v>
      </c>
      <c r="U2373" t="s">
        <v>77</v>
      </c>
      <c r="V2373" t="s">
        <v>78</v>
      </c>
      <c r="W2373" t="s">
        <v>78</v>
      </c>
      <c r="X2373" t="s">
        <v>79</v>
      </c>
      <c r="Y2373" t="s">
        <v>80</v>
      </c>
      <c r="Z2373" t="s">
        <v>81</v>
      </c>
      <c r="AA2373" t="s">
        <v>175</v>
      </c>
      <c r="AB2373" t="s">
        <v>83</v>
      </c>
      <c r="AC2373" s="5" t="s">
        <v>2244</v>
      </c>
      <c r="AD2373" s="9" t="s">
        <v>2244</v>
      </c>
      <c r="AE2373" t="s">
        <v>12099</v>
      </c>
      <c r="AF2373" t="s">
        <v>85</v>
      </c>
      <c r="AG2373" t="s">
        <v>85</v>
      </c>
      <c r="AH2373" t="s">
        <v>85</v>
      </c>
      <c r="AI2373" t="s">
        <v>85</v>
      </c>
      <c r="AJ2373" t="s">
        <v>12099</v>
      </c>
      <c r="AK2373" t="s">
        <v>86</v>
      </c>
      <c r="AL2373" t="s">
        <v>89</v>
      </c>
      <c r="AM2373" t="s">
        <v>10095</v>
      </c>
      <c r="AN2373" t="s">
        <v>10095</v>
      </c>
      <c r="AO2373" t="s">
        <v>89</v>
      </c>
      <c r="AP2373" t="s">
        <v>108</v>
      </c>
      <c r="AQ2373" t="s">
        <v>298</v>
      </c>
      <c r="AR2373" t="s">
        <v>110</v>
      </c>
      <c r="AS2373" t="s">
        <v>3425</v>
      </c>
      <c r="AT2373" t="s">
        <v>93</v>
      </c>
      <c r="AU2373" t="s">
        <v>94</v>
      </c>
      <c r="AV2373" t="s">
        <v>145</v>
      </c>
      <c r="AW2373" t="s">
        <v>85</v>
      </c>
      <c r="AX2373" t="s">
        <v>85</v>
      </c>
      <c r="AY2373" t="s">
        <v>85</v>
      </c>
      <c r="AZ2373" t="s">
        <v>85</v>
      </c>
      <c r="BA2373" t="s">
        <v>91</v>
      </c>
      <c r="BB2373" t="s">
        <v>496</v>
      </c>
      <c r="BC2373" t="s">
        <v>6343</v>
      </c>
      <c r="BD2373" t="s">
        <v>85</v>
      </c>
      <c r="BE2373" t="s">
        <v>407</v>
      </c>
      <c r="BF2373" t="s">
        <v>6343</v>
      </c>
      <c r="BG2373" t="s">
        <v>12102</v>
      </c>
      <c r="BH2373" t="s">
        <v>86</v>
      </c>
      <c r="BI2373" t="s">
        <v>85</v>
      </c>
    </row>
    <row r="2374" spans="1:61" ht="14.45" hidden="1">
      <c r="A2374" t="s">
        <v>12103</v>
      </c>
      <c r="B2374" t="s">
        <v>98</v>
      </c>
      <c r="C2374" t="s">
        <v>85</v>
      </c>
      <c r="D2374" t="s">
        <v>85</v>
      </c>
      <c r="E2374" t="s">
        <v>135</v>
      </c>
      <c r="F2374" t="s">
        <v>136</v>
      </c>
      <c r="G2374" t="s">
        <v>67</v>
      </c>
      <c r="H2374" t="s">
        <v>390</v>
      </c>
      <c r="I2374" t="s">
        <v>152</v>
      </c>
      <c r="J2374" t="s">
        <v>70</v>
      </c>
      <c r="K2374" t="s">
        <v>71</v>
      </c>
      <c r="L2374" t="s">
        <v>72</v>
      </c>
      <c r="M2374" t="s">
        <v>12104</v>
      </c>
      <c r="N2374" t="s">
        <v>12105</v>
      </c>
      <c r="O2374" s="34">
        <v>45740</v>
      </c>
      <c r="P2374" s="39">
        <v>0.43888888888888888</v>
      </c>
      <c r="Q2374" s="34">
        <v>45740</v>
      </c>
      <c r="R2374" s="39">
        <v>0.61875000000000002</v>
      </c>
      <c r="S2374" t="s">
        <v>75</v>
      </c>
      <c r="T2374" t="s">
        <v>141</v>
      </c>
      <c r="U2374" t="s">
        <v>77</v>
      </c>
      <c r="V2374" t="s">
        <v>78</v>
      </c>
      <c r="W2374" t="s">
        <v>78</v>
      </c>
      <c r="X2374" t="s">
        <v>79</v>
      </c>
      <c r="Y2374" t="s">
        <v>105</v>
      </c>
      <c r="Z2374" t="s">
        <v>81</v>
      </c>
      <c r="AA2374" t="s">
        <v>82</v>
      </c>
      <c r="AB2374" t="s">
        <v>228</v>
      </c>
      <c r="AC2374" s="5" t="s">
        <v>2244</v>
      </c>
      <c r="AD2374" s="9" t="s">
        <v>2244</v>
      </c>
      <c r="AE2374" t="s">
        <v>12103</v>
      </c>
      <c r="AF2374" t="s">
        <v>85</v>
      </c>
      <c r="AG2374" t="s">
        <v>85</v>
      </c>
      <c r="AH2374" t="s">
        <v>85</v>
      </c>
      <c r="AI2374" t="s">
        <v>85</v>
      </c>
      <c r="AJ2374" t="s">
        <v>12103</v>
      </c>
      <c r="AK2374" t="s">
        <v>86</v>
      </c>
      <c r="AL2374" t="s">
        <v>89</v>
      </c>
      <c r="AM2374" t="s">
        <v>10095</v>
      </c>
      <c r="AN2374" t="s">
        <v>10095</v>
      </c>
      <c r="AO2374" t="s">
        <v>89</v>
      </c>
      <c r="AP2374" t="s">
        <v>108</v>
      </c>
      <c r="AQ2374" t="s">
        <v>298</v>
      </c>
      <c r="AR2374" t="s">
        <v>110</v>
      </c>
      <c r="AS2374" t="s">
        <v>765</v>
      </c>
      <c r="AT2374" t="s">
        <v>93</v>
      </c>
      <c r="AU2374" t="s">
        <v>94</v>
      </c>
      <c r="AV2374" t="s">
        <v>145</v>
      </c>
      <c r="AW2374" t="s">
        <v>85</v>
      </c>
      <c r="AX2374" t="s">
        <v>85</v>
      </c>
      <c r="AY2374" t="s">
        <v>85</v>
      </c>
      <c r="AZ2374" t="s">
        <v>85</v>
      </c>
      <c r="BA2374" t="s">
        <v>110</v>
      </c>
      <c r="BB2374" t="s">
        <v>758</v>
      </c>
      <c r="BC2374" t="s">
        <v>1882</v>
      </c>
      <c r="BD2374" t="s">
        <v>85</v>
      </c>
      <c r="BE2374" t="s">
        <v>85</v>
      </c>
      <c r="BF2374" t="s">
        <v>1882</v>
      </c>
      <c r="BG2374" t="s">
        <v>12106</v>
      </c>
      <c r="BH2374" t="s">
        <v>86</v>
      </c>
      <c r="BI2374" t="s">
        <v>85</v>
      </c>
    </row>
    <row r="2375" spans="1:61" ht="14.45" hidden="1">
      <c r="A2375" t="s">
        <v>12107</v>
      </c>
      <c r="B2375" t="s">
        <v>62</v>
      </c>
      <c r="C2375" t="s">
        <v>167</v>
      </c>
      <c r="D2375" t="s">
        <v>168</v>
      </c>
      <c r="E2375" t="s">
        <v>135</v>
      </c>
      <c r="F2375" t="s">
        <v>136</v>
      </c>
      <c r="G2375" t="s">
        <v>67</v>
      </c>
      <c r="H2375" t="s">
        <v>945</v>
      </c>
      <c r="I2375" t="s">
        <v>2659</v>
      </c>
      <c r="J2375" t="s">
        <v>100</v>
      </c>
      <c r="K2375" t="s">
        <v>101</v>
      </c>
      <c r="L2375" t="s">
        <v>102</v>
      </c>
      <c r="M2375" t="s">
        <v>12108</v>
      </c>
      <c r="N2375" t="s">
        <v>12109</v>
      </c>
      <c r="O2375" s="34">
        <v>45740</v>
      </c>
      <c r="P2375" s="39">
        <v>0.44374999999999998</v>
      </c>
      <c r="Q2375" s="34">
        <v>45740</v>
      </c>
      <c r="R2375" s="39">
        <v>0.50069444444444444</v>
      </c>
      <c r="S2375" t="s">
        <v>75</v>
      </c>
      <c r="T2375" t="s">
        <v>141</v>
      </c>
      <c r="U2375" t="s">
        <v>77</v>
      </c>
      <c r="V2375" t="s">
        <v>78</v>
      </c>
      <c r="W2375" t="s">
        <v>78</v>
      </c>
      <c r="X2375" t="s">
        <v>79</v>
      </c>
      <c r="Y2375" t="s">
        <v>80</v>
      </c>
      <c r="Z2375" t="s">
        <v>81</v>
      </c>
      <c r="AA2375" t="s">
        <v>159</v>
      </c>
      <c r="AB2375" t="s">
        <v>83</v>
      </c>
      <c r="AC2375" s="5" t="s">
        <v>2244</v>
      </c>
      <c r="AD2375" s="9" t="s">
        <v>2244</v>
      </c>
      <c r="AE2375" t="s">
        <v>12107</v>
      </c>
      <c r="AF2375" t="s">
        <v>85</v>
      </c>
      <c r="AG2375" t="s">
        <v>1442</v>
      </c>
      <c r="AH2375" t="s">
        <v>178</v>
      </c>
      <c r="AI2375" t="s">
        <v>1443</v>
      </c>
      <c r="AJ2375" t="s">
        <v>12107</v>
      </c>
      <c r="AK2375" t="s">
        <v>243</v>
      </c>
      <c r="AL2375" t="s">
        <v>89</v>
      </c>
      <c r="AM2375" t="s">
        <v>10095</v>
      </c>
      <c r="AN2375" t="s">
        <v>10095</v>
      </c>
      <c r="AO2375" t="s">
        <v>89</v>
      </c>
      <c r="AP2375" t="s">
        <v>108</v>
      </c>
      <c r="AQ2375" t="s">
        <v>298</v>
      </c>
      <c r="AR2375" t="s">
        <v>110</v>
      </c>
      <c r="AS2375" t="s">
        <v>584</v>
      </c>
      <c r="AT2375" t="s">
        <v>93</v>
      </c>
      <c r="AU2375" t="s">
        <v>94</v>
      </c>
      <c r="AV2375" t="s">
        <v>145</v>
      </c>
      <c r="AW2375" t="s">
        <v>85</v>
      </c>
      <c r="AX2375" t="s">
        <v>85</v>
      </c>
      <c r="AY2375" t="s">
        <v>85</v>
      </c>
      <c r="AZ2375" t="s">
        <v>85</v>
      </c>
      <c r="BA2375" t="s">
        <v>91</v>
      </c>
      <c r="BB2375" t="s">
        <v>2484</v>
      </c>
      <c r="BC2375" t="s">
        <v>2484</v>
      </c>
      <c r="BD2375" t="s">
        <v>85</v>
      </c>
      <c r="BE2375" t="s">
        <v>200</v>
      </c>
      <c r="BF2375" t="s">
        <v>2484</v>
      </c>
      <c r="BG2375" t="s">
        <v>12110</v>
      </c>
      <c r="BH2375" t="s">
        <v>86</v>
      </c>
      <c r="BI2375" t="s">
        <v>85</v>
      </c>
    </row>
    <row r="2376" spans="1:61" ht="14.45" hidden="1">
      <c r="A2376" t="s">
        <v>12111</v>
      </c>
      <c r="B2376" t="s">
        <v>365</v>
      </c>
      <c r="C2376" t="s">
        <v>91</v>
      </c>
      <c r="D2376" t="s">
        <v>91</v>
      </c>
      <c r="E2376" t="s">
        <v>135</v>
      </c>
      <c r="F2376" t="s">
        <v>136</v>
      </c>
      <c r="G2376" t="s">
        <v>67</v>
      </c>
      <c r="H2376" t="s">
        <v>366</v>
      </c>
      <c r="I2376" t="s">
        <v>590</v>
      </c>
      <c r="J2376" t="s">
        <v>100</v>
      </c>
      <c r="K2376" t="s">
        <v>101</v>
      </c>
      <c r="L2376" t="s">
        <v>102</v>
      </c>
      <c r="M2376" t="s">
        <v>12112</v>
      </c>
      <c r="N2376" t="s">
        <v>12113</v>
      </c>
      <c r="O2376" s="34">
        <v>45740</v>
      </c>
      <c r="P2376" s="39">
        <v>0.44513888888888886</v>
      </c>
      <c r="Q2376" s="34">
        <v>45740</v>
      </c>
      <c r="R2376" s="39">
        <v>0.50763888888888886</v>
      </c>
      <c r="S2376" t="s">
        <v>75</v>
      </c>
      <c r="T2376" t="s">
        <v>141</v>
      </c>
      <c r="U2376" t="s">
        <v>77</v>
      </c>
      <c r="V2376" t="s">
        <v>78</v>
      </c>
      <c r="W2376" t="s">
        <v>78</v>
      </c>
      <c r="X2376" t="s">
        <v>79</v>
      </c>
      <c r="Y2376" t="s">
        <v>4466</v>
      </c>
      <c r="Z2376" t="s">
        <v>81</v>
      </c>
      <c r="AA2376" t="s">
        <v>159</v>
      </c>
      <c r="AB2376" t="s">
        <v>83</v>
      </c>
      <c r="AC2376" s="5" t="s">
        <v>2244</v>
      </c>
      <c r="AD2376" s="9" t="s">
        <v>2244</v>
      </c>
      <c r="AE2376" t="s">
        <v>12111</v>
      </c>
      <c r="AF2376" t="s">
        <v>85</v>
      </c>
      <c r="AG2376" t="s">
        <v>177</v>
      </c>
      <c r="AH2376" t="s">
        <v>178</v>
      </c>
      <c r="AI2376" t="s">
        <v>179</v>
      </c>
      <c r="AJ2376" t="s">
        <v>12111</v>
      </c>
      <c r="AK2376" t="s">
        <v>86</v>
      </c>
      <c r="AL2376" t="s">
        <v>89</v>
      </c>
      <c r="AM2376" t="s">
        <v>10095</v>
      </c>
      <c r="AN2376" t="s">
        <v>10095</v>
      </c>
      <c r="AO2376" t="s">
        <v>89</v>
      </c>
      <c r="AP2376" t="s">
        <v>108</v>
      </c>
      <c r="AQ2376" t="s">
        <v>298</v>
      </c>
      <c r="AR2376" t="s">
        <v>110</v>
      </c>
      <c r="AS2376" t="s">
        <v>7796</v>
      </c>
      <c r="AT2376" t="s">
        <v>182</v>
      </c>
      <c r="AU2376" t="s">
        <v>183</v>
      </c>
      <c r="AV2376" t="s">
        <v>145</v>
      </c>
      <c r="AW2376" t="s">
        <v>85</v>
      </c>
      <c r="AX2376" t="s">
        <v>85</v>
      </c>
      <c r="AY2376" t="s">
        <v>85</v>
      </c>
      <c r="AZ2376" t="s">
        <v>85</v>
      </c>
      <c r="BA2376" t="s">
        <v>286</v>
      </c>
      <c r="BB2376" t="s">
        <v>2642</v>
      </c>
      <c r="BC2376" t="s">
        <v>4054</v>
      </c>
      <c r="BD2376" t="s">
        <v>85</v>
      </c>
      <c r="BE2376" t="s">
        <v>1640</v>
      </c>
      <c r="BF2376" t="s">
        <v>4054</v>
      </c>
      <c r="BG2376" t="s">
        <v>12114</v>
      </c>
      <c r="BH2376" t="s">
        <v>86</v>
      </c>
      <c r="BI2376" t="s">
        <v>85</v>
      </c>
    </row>
    <row r="2377" spans="1:61" ht="14.45" hidden="1">
      <c r="A2377" t="s">
        <v>12115</v>
      </c>
      <c r="B2377" t="s">
        <v>203</v>
      </c>
      <c r="C2377" t="s">
        <v>85</v>
      </c>
      <c r="D2377" t="s">
        <v>85</v>
      </c>
      <c r="E2377" t="s">
        <v>65</v>
      </c>
      <c r="F2377" t="s">
        <v>66</v>
      </c>
      <c r="G2377" t="s">
        <v>150</v>
      </c>
      <c r="H2377" t="s">
        <v>10997</v>
      </c>
      <c r="I2377" t="s">
        <v>860</v>
      </c>
      <c r="J2377" t="s">
        <v>100</v>
      </c>
      <c r="K2377" t="s">
        <v>101</v>
      </c>
      <c r="L2377" t="s">
        <v>102</v>
      </c>
      <c r="M2377" t="s">
        <v>12116</v>
      </c>
      <c r="N2377" t="s">
        <v>12117</v>
      </c>
      <c r="O2377" s="34">
        <v>45740</v>
      </c>
      <c r="P2377" s="39">
        <v>0.44861111111111113</v>
      </c>
      <c r="Q2377" s="34">
        <v>45741</v>
      </c>
      <c r="R2377" s="39">
        <v>0.37083333333333335</v>
      </c>
      <c r="S2377" t="s">
        <v>75</v>
      </c>
      <c r="T2377" t="s">
        <v>141</v>
      </c>
      <c r="U2377" t="s">
        <v>77</v>
      </c>
      <c r="V2377" t="s">
        <v>78</v>
      </c>
      <c r="W2377" t="s">
        <v>78</v>
      </c>
      <c r="X2377" t="s">
        <v>79</v>
      </c>
      <c r="Y2377" t="s">
        <v>210</v>
      </c>
      <c r="Z2377" t="s">
        <v>81</v>
      </c>
      <c r="AA2377" t="s">
        <v>142</v>
      </c>
      <c r="AB2377" t="s">
        <v>83</v>
      </c>
      <c r="AC2377" s="5" t="s">
        <v>2244</v>
      </c>
      <c r="AD2377" s="9" t="s">
        <v>2244</v>
      </c>
      <c r="AE2377" t="s">
        <v>12115</v>
      </c>
      <c r="AF2377" t="s">
        <v>85</v>
      </c>
      <c r="AG2377" t="s">
        <v>85</v>
      </c>
      <c r="AH2377" t="s">
        <v>85</v>
      </c>
      <c r="AI2377" t="s">
        <v>85</v>
      </c>
      <c r="AJ2377" t="s">
        <v>12115</v>
      </c>
      <c r="AK2377" t="s">
        <v>86</v>
      </c>
      <c r="AL2377" t="s">
        <v>89</v>
      </c>
      <c r="AM2377" t="s">
        <v>10095</v>
      </c>
      <c r="AN2377" t="s">
        <v>10095</v>
      </c>
      <c r="AO2377" t="s">
        <v>160</v>
      </c>
      <c r="AP2377" t="s">
        <v>108</v>
      </c>
      <c r="AQ2377" t="s">
        <v>180</v>
      </c>
      <c r="AR2377" t="s">
        <v>110</v>
      </c>
      <c r="AS2377" t="s">
        <v>584</v>
      </c>
      <c r="AT2377" t="s">
        <v>93</v>
      </c>
      <c r="AU2377" t="s">
        <v>94</v>
      </c>
      <c r="AV2377" t="s">
        <v>245</v>
      </c>
      <c r="AW2377" t="s">
        <v>85</v>
      </c>
      <c r="AX2377" t="s">
        <v>85</v>
      </c>
      <c r="AY2377" t="s">
        <v>85</v>
      </c>
      <c r="AZ2377" t="s">
        <v>85</v>
      </c>
      <c r="BA2377" t="s">
        <v>91</v>
      </c>
      <c r="BB2377" t="s">
        <v>12118</v>
      </c>
      <c r="BC2377" t="s">
        <v>12118</v>
      </c>
      <c r="BD2377" t="s">
        <v>85</v>
      </c>
      <c r="BE2377" t="s">
        <v>146</v>
      </c>
      <c r="BF2377" t="s">
        <v>12118</v>
      </c>
      <c r="BG2377" t="s">
        <v>12119</v>
      </c>
      <c r="BH2377" t="s">
        <v>86</v>
      </c>
      <c r="BI2377" t="s">
        <v>85</v>
      </c>
    </row>
    <row r="2378" spans="1:61" ht="14.45" hidden="1">
      <c r="A2378" t="s">
        <v>12120</v>
      </c>
      <c r="B2378" t="s">
        <v>149</v>
      </c>
      <c r="C2378" t="s">
        <v>85</v>
      </c>
      <c r="D2378" t="s">
        <v>85</v>
      </c>
      <c r="E2378" t="s">
        <v>135</v>
      </c>
      <c r="F2378" t="s">
        <v>136</v>
      </c>
      <c r="G2378" t="s">
        <v>150</v>
      </c>
      <c r="H2378" t="s">
        <v>713</v>
      </c>
      <c r="I2378" t="s">
        <v>542</v>
      </c>
      <c r="J2378" t="s">
        <v>153</v>
      </c>
      <c r="K2378" t="s">
        <v>154</v>
      </c>
      <c r="L2378" t="s">
        <v>155</v>
      </c>
      <c r="M2378" t="s">
        <v>12121</v>
      </c>
      <c r="N2378" t="s">
        <v>12122</v>
      </c>
      <c r="O2378" s="34">
        <v>45740</v>
      </c>
      <c r="P2378" s="39">
        <v>0.45208333333333334</v>
      </c>
      <c r="Q2378" s="34">
        <v>45740</v>
      </c>
      <c r="R2378" s="39">
        <v>0.72430555555555554</v>
      </c>
      <c r="S2378" t="s">
        <v>75</v>
      </c>
      <c r="T2378" t="s">
        <v>141</v>
      </c>
      <c r="U2378" t="s">
        <v>77</v>
      </c>
      <c r="V2378" t="s">
        <v>78</v>
      </c>
      <c r="W2378" t="s">
        <v>78</v>
      </c>
      <c r="X2378" t="s">
        <v>79</v>
      </c>
      <c r="Y2378" t="s">
        <v>158</v>
      </c>
      <c r="Z2378" t="s">
        <v>81</v>
      </c>
      <c r="AA2378" t="s">
        <v>227</v>
      </c>
      <c r="AB2378" t="s">
        <v>83</v>
      </c>
      <c r="AC2378" s="5" t="s">
        <v>2244</v>
      </c>
      <c r="AD2378" s="9" t="s">
        <v>2244</v>
      </c>
      <c r="AE2378" t="s">
        <v>12120</v>
      </c>
      <c r="AF2378" t="s">
        <v>85</v>
      </c>
      <c r="AG2378" t="s">
        <v>85</v>
      </c>
      <c r="AH2378" t="s">
        <v>85</v>
      </c>
      <c r="AI2378" t="s">
        <v>85</v>
      </c>
      <c r="AJ2378" t="s">
        <v>12120</v>
      </c>
      <c r="AK2378" t="s">
        <v>86</v>
      </c>
      <c r="AL2378" t="s">
        <v>89</v>
      </c>
      <c r="AM2378" t="s">
        <v>10095</v>
      </c>
      <c r="AN2378" t="s">
        <v>10095</v>
      </c>
      <c r="AO2378" t="s">
        <v>89</v>
      </c>
      <c r="AP2378" t="s">
        <v>108</v>
      </c>
      <c r="AQ2378" t="s">
        <v>308</v>
      </c>
      <c r="AR2378" t="s">
        <v>110</v>
      </c>
      <c r="AS2378" t="s">
        <v>162</v>
      </c>
      <c r="AT2378" t="s">
        <v>93</v>
      </c>
      <c r="AU2378" t="s">
        <v>94</v>
      </c>
      <c r="AV2378" t="s">
        <v>145</v>
      </c>
      <c r="AW2378" t="s">
        <v>85</v>
      </c>
      <c r="AX2378" t="s">
        <v>85</v>
      </c>
      <c r="AY2378" t="s">
        <v>85</v>
      </c>
      <c r="AZ2378" t="s">
        <v>85</v>
      </c>
      <c r="BA2378" t="s">
        <v>2759</v>
      </c>
      <c r="BB2378" t="s">
        <v>1995</v>
      </c>
      <c r="BC2378" t="s">
        <v>9101</v>
      </c>
      <c r="BD2378" t="s">
        <v>85</v>
      </c>
      <c r="BE2378" t="s">
        <v>407</v>
      </c>
      <c r="BF2378" t="s">
        <v>9101</v>
      </c>
      <c r="BG2378" t="s">
        <v>12123</v>
      </c>
      <c r="BH2378" t="s">
        <v>86</v>
      </c>
      <c r="BI2378" t="s">
        <v>85</v>
      </c>
    </row>
    <row r="2379" spans="1:61" ht="14.45" hidden="1">
      <c r="A2379" t="s">
        <v>12124</v>
      </c>
      <c r="B2379" t="s">
        <v>5837</v>
      </c>
      <c r="C2379" t="s">
        <v>167</v>
      </c>
      <c r="D2379" t="s">
        <v>168</v>
      </c>
      <c r="E2379" t="s">
        <v>65</v>
      </c>
      <c r="F2379" t="s">
        <v>66</v>
      </c>
      <c r="G2379" t="s">
        <v>67</v>
      </c>
      <c r="H2379" t="s">
        <v>399</v>
      </c>
      <c r="I2379" t="s">
        <v>279</v>
      </c>
      <c r="J2379" t="s">
        <v>100</v>
      </c>
      <c r="K2379" t="s">
        <v>101</v>
      </c>
      <c r="L2379" t="s">
        <v>102</v>
      </c>
      <c r="M2379" t="s">
        <v>12125</v>
      </c>
      <c r="N2379" t="s">
        <v>12126</v>
      </c>
      <c r="O2379" s="34">
        <v>45740</v>
      </c>
      <c r="P2379" s="39">
        <v>0.45416666666666666</v>
      </c>
      <c r="Q2379" s="34">
        <v>45741</v>
      </c>
      <c r="R2379" s="39">
        <v>0.37430555555555556</v>
      </c>
      <c r="S2379" t="s">
        <v>75</v>
      </c>
      <c r="T2379" t="s">
        <v>141</v>
      </c>
      <c r="U2379" t="s">
        <v>77</v>
      </c>
      <c r="V2379" t="s">
        <v>78</v>
      </c>
      <c r="W2379" t="s">
        <v>78</v>
      </c>
      <c r="X2379" t="s">
        <v>79</v>
      </c>
      <c r="Y2379" t="s">
        <v>80</v>
      </c>
      <c r="Z2379" t="s">
        <v>81</v>
      </c>
      <c r="AA2379" t="s">
        <v>142</v>
      </c>
      <c r="AB2379" t="s">
        <v>83</v>
      </c>
      <c r="AC2379" s="5" t="s">
        <v>2244</v>
      </c>
      <c r="AD2379" s="9" t="s">
        <v>2244</v>
      </c>
      <c r="AE2379" t="s">
        <v>12124</v>
      </c>
      <c r="AF2379" t="s">
        <v>85</v>
      </c>
      <c r="AG2379" t="s">
        <v>85</v>
      </c>
      <c r="AH2379" t="s">
        <v>85</v>
      </c>
      <c r="AI2379" t="s">
        <v>85</v>
      </c>
      <c r="AJ2379" t="s">
        <v>12124</v>
      </c>
      <c r="AK2379" t="s">
        <v>86</v>
      </c>
      <c r="AL2379" t="s">
        <v>89</v>
      </c>
      <c r="AM2379" t="s">
        <v>10095</v>
      </c>
      <c r="AN2379" t="s">
        <v>10095</v>
      </c>
      <c r="AO2379" t="s">
        <v>160</v>
      </c>
      <c r="AP2379" t="s">
        <v>108</v>
      </c>
      <c r="AQ2379" t="s">
        <v>180</v>
      </c>
      <c r="AR2379" t="s">
        <v>110</v>
      </c>
      <c r="AS2379" t="s">
        <v>12127</v>
      </c>
      <c r="AT2379" t="s">
        <v>93</v>
      </c>
      <c r="AU2379" t="s">
        <v>94</v>
      </c>
      <c r="AV2379" t="s">
        <v>245</v>
      </c>
      <c r="AW2379" t="s">
        <v>85</v>
      </c>
      <c r="AX2379" t="s">
        <v>85</v>
      </c>
      <c r="AY2379" t="s">
        <v>85</v>
      </c>
      <c r="AZ2379" t="s">
        <v>85</v>
      </c>
      <c r="BA2379" t="s">
        <v>91</v>
      </c>
      <c r="BB2379" t="s">
        <v>12128</v>
      </c>
      <c r="BC2379" t="s">
        <v>12128</v>
      </c>
      <c r="BD2379" t="s">
        <v>85</v>
      </c>
      <c r="BE2379" t="s">
        <v>146</v>
      </c>
      <c r="BF2379" t="s">
        <v>12128</v>
      </c>
      <c r="BG2379" t="s">
        <v>12129</v>
      </c>
      <c r="BH2379" t="s">
        <v>86</v>
      </c>
      <c r="BI2379" t="s">
        <v>85</v>
      </c>
    </row>
    <row r="2380" spans="1:61" ht="14.45" hidden="1">
      <c r="A2380" t="s">
        <v>12130</v>
      </c>
      <c r="B2380" t="s">
        <v>132</v>
      </c>
      <c r="C2380" t="s">
        <v>612</v>
      </c>
      <c r="D2380" t="s">
        <v>109</v>
      </c>
      <c r="E2380" t="s">
        <v>135</v>
      </c>
      <c r="F2380" t="s">
        <v>136</v>
      </c>
      <c r="G2380" t="s">
        <v>67</v>
      </c>
      <c r="H2380" t="s">
        <v>169</v>
      </c>
      <c r="I2380" t="s">
        <v>478</v>
      </c>
      <c r="J2380" t="s">
        <v>1509</v>
      </c>
      <c r="K2380" t="s">
        <v>1510</v>
      </c>
      <c r="L2380" t="s">
        <v>81</v>
      </c>
      <c r="M2380" t="s">
        <v>12131</v>
      </c>
      <c r="N2380" t="s">
        <v>12132</v>
      </c>
      <c r="O2380" s="34">
        <v>45740</v>
      </c>
      <c r="P2380" s="39">
        <v>0.45555555555555555</v>
      </c>
      <c r="Q2380" s="34">
        <v>45742</v>
      </c>
      <c r="R2380" s="39">
        <v>0.37430555555555556</v>
      </c>
      <c r="S2380" t="s">
        <v>75</v>
      </c>
      <c r="T2380" t="s">
        <v>141</v>
      </c>
      <c r="U2380" t="s">
        <v>77</v>
      </c>
      <c r="V2380" t="s">
        <v>78</v>
      </c>
      <c r="W2380" t="s">
        <v>78</v>
      </c>
      <c r="X2380" t="s">
        <v>79</v>
      </c>
      <c r="Y2380" t="s">
        <v>80</v>
      </c>
      <c r="Z2380" t="s">
        <v>81</v>
      </c>
      <c r="AA2380" t="s">
        <v>142</v>
      </c>
      <c r="AB2380" t="s">
        <v>83</v>
      </c>
      <c r="AC2380" s="5" t="s">
        <v>2244</v>
      </c>
      <c r="AD2380" s="9" t="s">
        <v>2244</v>
      </c>
      <c r="AE2380" t="s">
        <v>12130</v>
      </c>
      <c r="AF2380" t="s">
        <v>85</v>
      </c>
      <c r="AG2380" t="s">
        <v>85</v>
      </c>
      <c r="AH2380" t="s">
        <v>85</v>
      </c>
      <c r="AI2380" t="s">
        <v>85</v>
      </c>
      <c r="AJ2380" t="s">
        <v>12130</v>
      </c>
      <c r="AK2380" t="s">
        <v>86</v>
      </c>
      <c r="AL2380" t="s">
        <v>89</v>
      </c>
      <c r="AM2380" t="s">
        <v>10095</v>
      </c>
      <c r="AN2380" t="s">
        <v>10095</v>
      </c>
      <c r="AO2380" t="s">
        <v>229</v>
      </c>
      <c r="AP2380" t="s">
        <v>108</v>
      </c>
      <c r="AQ2380" t="s">
        <v>298</v>
      </c>
      <c r="AR2380" t="s">
        <v>110</v>
      </c>
      <c r="AS2380" t="s">
        <v>1513</v>
      </c>
      <c r="AT2380" t="s">
        <v>93</v>
      </c>
      <c r="AU2380" t="s">
        <v>94</v>
      </c>
      <c r="AV2380" t="s">
        <v>145</v>
      </c>
      <c r="AW2380" t="s">
        <v>85</v>
      </c>
      <c r="AX2380" t="s">
        <v>85</v>
      </c>
      <c r="AY2380" t="s">
        <v>85</v>
      </c>
      <c r="AZ2380" t="s">
        <v>85</v>
      </c>
      <c r="BA2380" t="s">
        <v>12133</v>
      </c>
      <c r="BB2380" t="s">
        <v>1836</v>
      </c>
      <c r="BC2380" t="s">
        <v>12134</v>
      </c>
      <c r="BD2380" t="s">
        <v>85</v>
      </c>
      <c r="BE2380" t="s">
        <v>146</v>
      </c>
      <c r="BF2380" t="s">
        <v>12134</v>
      </c>
      <c r="BG2380" t="s">
        <v>12135</v>
      </c>
      <c r="BH2380" t="s">
        <v>86</v>
      </c>
      <c r="BI2380" t="s">
        <v>85</v>
      </c>
    </row>
    <row r="2381" spans="1:61" ht="14.45" hidden="1">
      <c r="A2381" t="s">
        <v>12136</v>
      </c>
      <c r="B2381" t="s">
        <v>1397</v>
      </c>
      <c r="C2381" t="s">
        <v>85</v>
      </c>
      <c r="D2381" t="s">
        <v>85</v>
      </c>
      <c r="E2381" t="s">
        <v>65</v>
      </c>
      <c r="F2381" t="s">
        <v>66</v>
      </c>
      <c r="G2381" t="s">
        <v>150</v>
      </c>
      <c r="H2381" t="s">
        <v>347</v>
      </c>
      <c r="I2381" t="s">
        <v>239</v>
      </c>
      <c r="J2381" t="s">
        <v>331</v>
      </c>
      <c r="K2381" t="s">
        <v>332</v>
      </c>
      <c r="L2381" t="s">
        <v>333</v>
      </c>
      <c r="M2381" t="s">
        <v>12137</v>
      </c>
      <c r="N2381" t="s">
        <v>12138</v>
      </c>
      <c r="O2381" s="34">
        <v>45740</v>
      </c>
      <c r="P2381" s="39">
        <v>0.45694444444444443</v>
      </c>
      <c r="Q2381" s="34">
        <v>45751</v>
      </c>
      <c r="R2381" s="39">
        <v>0.42291666666666666</v>
      </c>
      <c r="S2381" t="s">
        <v>75</v>
      </c>
      <c r="T2381" t="s">
        <v>76</v>
      </c>
      <c r="U2381" t="s">
        <v>77</v>
      </c>
      <c r="V2381" t="s">
        <v>78</v>
      </c>
      <c r="W2381" t="s">
        <v>78</v>
      </c>
      <c r="X2381" t="s">
        <v>79</v>
      </c>
      <c r="Y2381" t="s">
        <v>158</v>
      </c>
      <c r="Z2381" t="s">
        <v>81</v>
      </c>
      <c r="AA2381" t="s">
        <v>81</v>
      </c>
      <c r="AB2381" t="s">
        <v>83</v>
      </c>
      <c r="AC2381" s="5" t="s">
        <v>2244</v>
      </c>
      <c r="AD2381" s="9" t="s">
        <v>9091</v>
      </c>
      <c r="AE2381" t="s">
        <v>12136</v>
      </c>
      <c r="AF2381" t="s">
        <v>85</v>
      </c>
      <c r="AG2381" t="s">
        <v>85</v>
      </c>
      <c r="AH2381" t="s">
        <v>85</v>
      </c>
      <c r="AI2381" t="s">
        <v>85</v>
      </c>
      <c r="AJ2381" t="s">
        <v>12136</v>
      </c>
      <c r="AK2381" t="s">
        <v>243</v>
      </c>
      <c r="AL2381" t="s">
        <v>89</v>
      </c>
      <c r="AM2381" t="s">
        <v>10095</v>
      </c>
      <c r="AN2381" t="s">
        <v>9092</v>
      </c>
      <c r="AO2381" t="s">
        <v>360</v>
      </c>
      <c r="AP2381" t="s">
        <v>108</v>
      </c>
      <c r="AQ2381" t="s">
        <v>180</v>
      </c>
      <c r="AR2381" t="s">
        <v>110</v>
      </c>
      <c r="AS2381" t="s">
        <v>956</v>
      </c>
      <c r="AT2381" t="s">
        <v>256</v>
      </c>
      <c r="AU2381" t="s">
        <v>9093</v>
      </c>
      <c r="AV2381" t="s">
        <v>245</v>
      </c>
      <c r="AW2381" t="s">
        <v>85</v>
      </c>
      <c r="AX2381" t="s">
        <v>85</v>
      </c>
      <c r="AY2381" t="s">
        <v>85</v>
      </c>
      <c r="AZ2381" t="s">
        <v>85</v>
      </c>
      <c r="BA2381" t="s">
        <v>91</v>
      </c>
      <c r="BB2381" t="s">
        <v>12139</v>
      </c>
      <c r="BC2381" t="s">
        <v>12140</v>
      </c>
      <c r="BD2381" t="s">
        <v>85</v>
      </c>
      <c r="BE2381" t="s">
        <v>7301</v>
      </c>
      <c r="BF2381" t="s">
        <v>12140</v>
      </c>
      <c r="BG2381" t="s">
        <v>12141</v>
      </c>
      <c r="BH2381" t="s">
        <v>86</v>
      </c>
      <c r="BI2381" t="s">
        <v>85</v>
      </c>
    </row>
    <row r="2382" spans="1:61" ht="14.45" hidden="1">
      <c r="A2382" t="s">
        <v>12142</v>
      </c>
      <c r="B2382" t="s">
        <v>393</v>
      </c>
      <c r="C2382" t="s">
        <v>85</v>
      </c>
      <c r="D2382" t="s">
        <v>85</v>
      </c>
      <c r="E2382" t="s">
        <v>135</v>
      </c>
      <c r="F2382" t="s">
        <v>136</v>
      </c>
      <c r="G2382" t="s">
        <v>566</v>
      </c>
      <c r="H2382" t="s">
        <v>567</v>
      </c>
      <c r="I2382" t="s">
        <v>152</v>
      </c>
      <c r="J2382" t="s">
        <v>70</v>
      </c>
      <c r="K2382" t="s">
        <v>71</v>
      </c>
      <c r="L2382" t="s">
        <v>72</v>
      </c>
      <c r="M2382" t="s">
        <v>12143</v>
      </c>
      <c r="N2382" t="s">
        <v>12144</v>
      </c>
      <c r="O2382" s="34">
        <v>45740</v>
      </c>
      <c r="P2382" s="39">
        <v>0.46527777777777779</v>
      </c>
      <c r="Q2382" s="34">
        <v>45741</v>
      </c>
      <c r="R2382" s="39">
        <v>0.67708333333333337</v>
      </c>
      <c r="S2382" t="s">
        <v>75</v>
      </c>
      <c r="T2382" t="s">
        <v>141</v>
      </c>
      <c r="U2382" t="s">
        <v>77</v>
      </c>
      <c r="V2382" t="s">
        <v>78</v>
      </c>
      <c r="W2382" t="s">
        <v>78</v>
      </c>
      <c r="X2382" t="s">
        <v>79</v>
      </c>
      <c r="Y2382" t="s">
        <v>566</v>
      </c>
      <c r="Z2382" t="s">
        <v>175</v>
      </c>
      <c r="AA2382" t="s">
        <v>242</v>
      </c>
      <c r="AB2382" t="s">
        <v>83</v>
      </c>
      <c r="AC2382" s="5" t="s">
        <v>2244</v>
      </c>
      <c r="AD2382" s="9" t="s">
        <v>2244</v>
      </c>
      <c r="AE2382" t="s">
        <v>12142</v>
      </c>
      <c r="AF2382" t="s">
        <v>85</v>
      </c>
      <c r="AG2382" t="s">
        <v>85</v>
      </c>
      <c r="AH2382" t="s">
        <v>85</v>
      </c>
      <c r="AI2382" t="s">
        <v>85</v>
      </c>
      <c r="AJ2382" t="s">
        <v>12142</v>
      </c>
      <c r="AK2382" t="s">
        <v>86</v>
      </c>
      <c r="AL2382" t="s">
        <v>89</v>
      </c>
      <c r="AM2382" t="s">
        <v>10095</v>
      </c>
      <c r="AN2382" t="s">
        <v>10095</v>
      </c>
      <c r="AO2382" t="s">
        <v>160</v>
      </c>
      <c r="AP2382" t="s">
        <v>108</v>
      </c>
      <c r="AQ2382" t="s">
        <v>161</v>
      </c>
      <c r="AR2382" t="s">
        <v>110</v>
      </c>
      <c r="AS2382" t="s">
        <v>290</v>
      </c>
      <c r="AT2382" t="s">
        <v>93</v>
      </c>
      <c r="AU2382" t="s">
        <v>94</v>
      </c>
      <c r="AV2382" t="s">
        <v>145</v>
      </c>
      <c r="AW2382" t="s">
        <v>85</v>
      </c>
      <c r="AX2382" t="s">
        <v>85</v>
      </c>
      <c r="AY2382" t="s">
        <v>85</v>
      </c>
      <c r="AZ2382" t="s">
        <v>85</v>
      </c>
      <c r="BA2382" t="s">
        <v>12145</v>
      </c>
      <c r="BB2382" t="s">
        <v>9677</v>
      </c>
      <c r="BC2382" t="s">
        <v>1139</v>
      </c>
      <c r="BD2382" t="s">
        <v>85</v>
      </c>
      <c r="BE2382" t="s">
        <v>146</v>
      </c>
      <c r="BF2382" t="s">
        <v>1139</v>
      </c>
      <c r="BG2382" t="s">
        <v>12146</v>
      </c>
      <c r="BH2382" t="s">
        <v>86</v>
      </c>
      <c r="BI2382" t="s">
        <v>85</v>
      </c>
    </row>
    <row r="2383" spans="1:61" ht="14.45" hidden="1">
      <c r="A2383" t="s">
        <v>12147</v>
      </c>
      <c r="B2383" t="s">
        <v>290</v>
      </c>
      <c r="C2383" t="s">
        <v>91</v>
      </c>
      <c r="D2383" t="s">
        <v>91</v>
      </c>
      <c r="E2383" t="s">
        <v>135</v>
      </c>
      <c r="F2383" t="s">
        <v>136</v>
      </c>
      <c r="G2383" t="s">
        <v>67</v>
      </c>
      <c r="H2383" t="s">
        <v>366</v>
      </c>
      <c r="I2383" t="s">
        <v>2682</v>
      </c>
      <c r="J2383" t="s">
        <v>70</v>
      </c>
      <c r="K2383" t="s">
        <v>71</v>
      </c>
      <c r="L2383" t="s">
        <v>72</v>
      </c>
      <c r="M2383" t="s">
        <v>12148</v>
      </c>
      <c r="N2383" t="s">
        <v>12149</v>
      </c>
      <c r="O2383" s="34">
        <v>45740</v>
      </c>
      <c r="P2383" s="39">
        <v>0.49305555555555558</v>
      </c>
      <c r="Q2383" s="34">
        <v>45740</v>
      </c>
      <c r="R2383" s="39">
        <v>0.59861111111111109</v>
      </c>
      <c r="S2383" t="s">
        <v>75</v>
      </c>
      <c r="T2383" t="s">
        <v>141</v>
      </c>
      <c r="U2383" t="s">
        <v>77</v>
      </c>
      <c r="V2383" t="s">
        <v>78</v>
      </c>
      <c r="W2383" t="s">
        <v>78</v>
      </c>
      <c r="X2383" t="s">
        <v>79</v>
      </c>
      <c r="Y2383" t="s">
        <v>67</v>
      </c>
      <c r="Z2383" t="s">
        <v>175</v>
      </c>
      <c r="AA2383" t="s">
        <v>82</v>
      </c>
      <c r="AB2383" t="s">
        <v>228</v>
      </c>
      <c r="AC2383" s="5" t="s">
        <v>2244</v>
      </c>
      <c r="AD2383" s="9" t="s">
        <v>2244</v>
      </c>
      <c r="AE2383" t="s">
        <v>12147</v>
      </c>
      <c r="AF2383" t="s">
        <v>85</v>
      </c>
      <c r="AG2383" t="s">
        <v>85</v>
      </c>
      <c r="AH2383" t="s">
        <v>85</v>
      </c>
      <c r="AI2383" t="s">
        <v>85</v>
      </c>
      <c r="AJ2383" t="s">
        <v>12147</v>
      </c>
      <c r="AK2383" t="s">
        <v>86</v>
      </c>
      <c r="AL2383" t="s">
        <v>89</v>
      </c>
      <c r="AM2383" t="s">
        <v>10095</v>
      </c>
      <c r="AN2383" t="s">
        <v>10095</v>
      </c>
      <c r="AO2383" t="s">
        <v>89</v>
      </c>
      <c r="AP2383" t="s">
        <v>108</v>
      </c>
      <c r="AQ2383" t="s">
        <v>298</v>
      </c>
      <c r="AR2383" t="s">
        <v>110</v>
      </c>
      <c r="AS2383" t="s">
        <v>765</v>
      </c>
      <c r="AT2383" t="s">
        <v>93</v>
      </c>
      <c r="AU2383" t="s">
        <v>94</v>
      </c>
      <c r="AV2383" t="s">
        <v>145</v>
      </c>
      <c r="AW2383" t="s">
        <v>85</v>
      </c>
      <c r="AX2383" t="s">
        <v>85</v>
      </c>
      <c r="AY2383" t="s">
        <v>85</v>
      </c>
      <c r="AZ2383" t="s">
        <v>85</v>
      </c>
      <c r="BA2383" t="s">
        <v>452</v>
      </c>
      <c r="BB2383" t="s">
        <v>1017</v>
      </c>
      <c r="BC2383" t="s">
        <v>7595</v>
      </c>
      <c r="BD2383" t="s">
        <v>85</v>
      </c>
      <c r="BE2383" t="s">
        <v>343</v>
      </c>
      <c r="BF2383" t="s">
        <v>7595</v>
      </c>
      <c r="BG2383" t="s">
        <v>12150</v>
      </c>
      <c r="BH2383" t="s">
        <v>86</v>
      </c>
      <c r="BI2383" t="s">
        <v>85</v>
      </c>
    </row>
    <row r="2384" spans="1:61" ht="14.45" hidden="1">
      <c r="A2384" t="s">
        <v>12151</v>
      </c>
      <c r="B2384" t="s">
        <v>98</v>
      </c>
      <c r="C2384" t="s">
        <v>85</v>
      </c>
      <c r="D2384" t="s">
        <v>85</v>
      </c>
      <c r="E2384" t="s">
        <v>135</v>
      </c>
      <c r="F2384" t="s">
        <v>136</v>
      </c>
      <c r="G2384" t="s">
        <v>67</v>
      </c>
      <c r="H2384" t="s">
        <v>99</v>
      </c>
      <c r="I2384" t="s">
        <v>152</v>
      </c>
      <c r="J2384" t="s">
        <v>70</v>
      </c>
      <c r="K2384" t="s">
        <v>71</v>
      </c>
      <c r="L2384" t="s">
        <v>72</v>
      </c>
      <c r="M2384" t="s">
        <v>12152</v>
      </c>
      <c r="N2384" t="s">
        <v>12153</v>
      </c>
      <c r="O2384" s="34">
        <v>45740</v>
      </c>
      <c r="P2384" s="39">
        <v>0.5</v>
      </c>
      <c r="Q2384" s="34">
        <v>45742</v>
      </c>
      <c r="R2384" s="39">
        <v>0.73263888888888884</v>
      </c>
      <c r="S2384" t="s">
        <v>75</v>
      </c>
      <c r="T2384" t="s">
        <v>141</v>
      </c>
      <c r="U2384" t="s">
        <v>77</v>
      </c>
      <c r="V2384" t="s">
        <v>78</v>
      </c>
      <c r="W2384" t="s">
        <v>78</v>
      </c>
      <c r="X2384" t="s">
        <v>79</v>
      </c>
      <c r="Y2384" t="s">
        <v>105</v>
      </c>
      <c r="Z2384" t="s">
        <v>159</v>
      </c>
      <c r="AA2384" t="s">
        <v>227</v>
      </c>
      <c r="AB2384" t="s">
        <v>228</v>
      </c>
      <c r="AC2384" s="5" t="s">
        <v>2244</v>
      </c>
      <c r="AD2384" s="9" t="s">
        <v>2244</v>
      </c>
      <c r="AE2384" t="s">
        <v>12151</v>
      </c>
      <c r="AF2384" t="s">
        <v>85</v>
      </c>
      <c r="AG2384" t="s">
        <v>85</v>
      </c>
      <c r="AH2384" t="s">
        <v>85</v>
      </c>
      <c r="AI2384" t="s">
        <v>85</v>
      </c>
      <c r="AJ2384" t="s">
        <v>12151</v>
      </c>
      <c r="AK2384" t="s">
        <v>86</v>
      </c>
      <c r="AL2384" t="s">
        <v>89</v>
      </c>
      <c r="AM2384" t="s">
        <v>10095</v>
      </c>
      <c r="AN2384" t="s">
        <v>10095</v>
      </c>
      <c r="AO2384" t="s">
        <v>229</v>
      </c>
      <c r="AP2384" t="s">
        <v>108</v>
      </c>
      <c r="AQ2384" t="s">
        <v>161</v>
      </c>
      <c r="AR2384" t="s">
        <v>110</v>
      </c>
      <c r="AS2384" t="s">
        <v>765</v>
      </c>
      <c r="AT2384" t="s">
        <v>93</v>
      </c>
      <c r="AU2384" t="s">
        <v>94</v>
      </c>
      <c r="AV2384" t="s">
        <v>145</v>
      </c>
      <c r="AW2384" t="s">
        <v>85</v>
      </c>
      <c r="AX2384" t="s">
        <v>85</v>
      </c>
      <c r="AY2384" t="s">
        <v>85</v>
      </c>
      <c r="AZ2384" t="s">
        <v>85</v>
      </c>
      <c r="BA2384" t="s">
        <v>2759</v>
      </c>
      <c r="BB2384" t="s">
        <v>2399</v>
      </c>
      <c r="BC2384" t="s">
        <v>11044</v>
      </c>
      <c r="BD2384" t="s">
        <v>85</v>
      </c>
      <c r="BE2384" t="s">
        <v>85</v>
      </c>
      <c r="BF2384" t="s">
        <v>11044</v>
      </c>
      <c r="BG2384" t="s">
        <v>12154</v>
      </c>
      <c r="BH2384" t="s">
        <v>86</v>
      </c>
      <c r="BI2384" t="s">
        <v>85</v>
      </c>
    </row>
    <row r="2385" spans="1:61" ht="14.45" hidden="1">
      <c r="A2385" t="s">
        <v>12155</v>
      </c>
      <c r="B2385" t="s">
        <v>203</v>
      </c>
      <c r="C2385" t="s">
        <v>85</v>
      </c>
      <c r="D2385" t="s">
        <v>85</v>
      </c>
      <c r="E2385" t="s">
        <v>65</v>
      </c>
      <c r="F2385" t="s">
        <v>66</v>
      </c>
      <c r="G2385" t="s">
        <v>150</v>
      </c>
      <c r="H2385" t="s">
        <v>266</v>
      </c>
      <c r="I2385" t="s">
        <v>267</v>
      </c>
      <c r="J2385" t="s">
        <v>100</v>
      </c>
      <c r="K2385" t="s">
        <v>101</v>
      </c>
      <c r="L2385" t="s">
        <v>102</v>
      </c>
      <c r="M2385" t="s">
        <v>12156</v>
      </c>
      <c r="N2385" t="s">
        <v>12157</v>
      </c>
      <c r="O2385" s="34">
        <v>45740</v>
      </c>
      <c r="P2385" s="39">
        <v>0.51597222222222228</v>
      </c>
      <c r="Q2385" s="34">
        <v>45740</v>
      </c>
      <c r="R2385" s="39">
        <v>0.61319444444444449</v>
      </c>
      <c r="S2385" t="s">
        <v>75</v>
      </c>
      <c r="T2385" t="s">
        <v>141</v>
      </c>
      <c r="U2385" t="s">
        <v>77</v>
      </c>
      <c r="V2385" t="s">
        <v>78</v>
      </c>
      <c r="W2385" t="s">
        <v>78</v>
      </c>
      <c r="X2385" t="s">
        <v>79</v>
      </c>
      <c r="Y2385" t="s">
        <v>270</v>
      </c>
      <c r="Z2385" t="s">
        <v>159</v>
      </c>
      <c r="AA2385" t="s">
        <v>82</v>
      </c>
      <c r="AB2385" t="s">
        <v>282</v>
      </c>
      <c r="AC2385" s="5" t="s">
        <v>2244</v>
      </c>
      <c r="AD2385" s="9" t="s">
        <v>2244</v>
      </c>
      <c r="AE2385" t="s">
        <v>12155</v>
      </c>
      <c r="AF2385" t="s">
        <v>85</v>
      </c>
      <c r="AG2385" t="s">
        <v>85</v>
      </c>
      <c r="AH2385" t="s">
        <v>85</v>
      </c>
      <c r="AI2385" t="s">
        <v>85</v>
      </c>
      <c r="AJ2385" t="s">
        <v>12155</v>
      </c>
      <c r="AK2385" t="s">
        <v>86</v>
      </c>
      <c r="AL2385" t="s">
        <v>89</v>
      </c>
      <c r="AM2385" t="s">
        <v>10095</v>
      </c>
      <c r="AN2385" t="s">
        <v>10095</v>
      </c>
      <c r="AO2385" t="s">
        <v>89</v>
      </c>
      <c r="AP2385" t="s">
        <v>108</v>
      </c>
      <c r="AQ2385" t="s">
        <v>271</v>
      </c>
      <c r="AR2385" t="s">
        <v>110</v>
      </c>
      <c r="AS2385" t="s">
        <v>4034</v>
      </c>
      <c r="AT2385" t="s">
        <v>93</v>
      </c>
      <c r="AU2385" t="s">
        <v>94</v>
      </c>
      <c r="AV2385" t="s">
        <v>245</v>
      </c>
      <c r="AW2385" t="s">
        <v>85</v>
      </c>
      <c r="AX2385" t="s">
        <v>85</v>
      </c>
      <c r="AY2385" t="s">
        <v>85</v>
      </c>
      <c r="AZ2385" t="s">
        <v>85</v>
      </c>
      <c r="BA2385" t="s">
        <v>452</v>
      </c>
      <c r="BB2385" t="s">
        <v>2745</v>
      </c>
      <c r="BC2385" t="s">
        <v>6241</v>
      </c>
      <c r="BD2385" t="s">
        <v>85</v>
      </c>
      <c r="BE2385" t="s">
        <v>300</v>
      </c>
      <c r="BF2385" t="s">
        <v>6241</v>
      </c>
      <c r="BG2385" t="s">
        <v>12158</v>
      </c>
      <c r="BH2385" t="s">
        <v>86</v>
      </c>
      <c r="BI2385" t="s">
        <v>85</v>
      </c>
    </row>
    <row r="2386" spans="1:61" ht="14.45" hidden="1">
      <c r="A2386" t="s">
        <v>12159</v>
      </c>
      <c r="B2386" t="s">
        <v>365</v>
      </c>
      <c r="C2386" t="s">
        <v>91</v>
      </c>
      <c r="D2386" t="s">
        <v>91</v>
      </c>
      <c r="E2386" t="s">
        <v>135</v>
      </c>
      <c r="F2386" t="s">
        <v>136</v>
      </c>
      <c r="G2386" t="s">
        <v>67</v>
      </c>
      <c r="H2386" t="s">
        <v>399</v>
      </c>
      <c r="I2386" t="s">
        <v>221</v>
      </c>
      <c r="J2386" t="s">
        <v>293</v>
      </c>
      <c r="K2386" t="s">
        <v>294</v>
      </c>
      <c r="L2386" t="s">
        <v>295</v>
      </c>
      <c r="M2386" t="s">
        <v>12160</v>
      </c>
      <c r="N2386" t="s">
        <v>12161</v>
      </c>
      <c r="O2386" s="34">
        <v>45740</v>
      </c>
      <c r="P2386" s="39">
        <v>0.5708333333333333</v>
      </c>
      <c r="Q2386" s="34">
        <v>45741</v>
      </c>
      <c r="R2386" s="39">
        <v>0.6118055555555556</v>
      </c>
      <c r="S2386" t="s">
        <v>75</v>
      </c>
      <c r="T2386" t="s">
        <v>141</v>
      </c>
      <c r="U2386" t="s">
        <v>77</v>
      </c>
      <c r="V2386" t="s">
        <v>78</v>
      </c>
      <c r="W2386" t="s">
        <v>78</v>
      </c>
      <c r="X2386" t="s">
        <v>79</v>
      </c>
      <c r="Y2386" t="s">
        <v>4466</v>
      </c>
      <c r="Z2386" t="s">
        <v>211</v>
      </c>
      <c r="AA2386" t="s">
        <v>82</v>
      </c>
      <c r="AB2386" t="s">
        <v>176</v>
      </c>
      <c r="AC2386" s="5" t="s">
        <v>2244</v>
      </c>
      <c r="AD2386" s="9" t="s">
        <v>2244</v>
      </c>
      <c r="AE2386" t="s">
        <v>12159</v>
      </c>
      <c r="AF2386" t="s">
        <v>85</v>
      </c>
      <c r="AG2386" t="s">
        <v>177</v>
      </c>
      <c r="AH2386" t="s">
        <v>178</v>
      </c>
      <c r="AI2386" t="s">
        <v>179</v>
      </c>
      <c r="AJ2386" t="s">
        <v>12159</v>
      </c>
      <c r="AK2386" t="s">
        <v>243</v>
      </c>
      <c r="AL2386" t="s">
        <v>89</v>
      </c>
      <c r="AM2386" t="s">
        <v>10095</v>
      </c>
      <c r="AN2386" t="s">
        <v>10095</v>
      </c>
      <c r="AO2386" t="s">
        <v>160</v>
      </c>
      <c r="AP2386" t="s">
        <v>108</v>
      </c>
      <c r="AQ2386" t="s">
        <v>298</v>
      </c>
      <c r="AR2386" t="s">
        <v>110</v>
      </c>
      <c r="AS2386" t="s">
        <v>299</v>
      </c>
      <c r="AT2386" t="s">
        <v>93</v>
      </c>
      <c r="AU2386" t="s">
        <v>94</v>
      </c>
      <c r="AV2386" t="s">
        <v>403</v>
      </c>
      <c r="AW2386" t="s">
        <v>85</v>
      </c>
      <c r="AX2386" t="s">
        <v>85</v>
      </c>
      <c r="AY2386" t="s">
        <v>85</v>
      </c>
      <c r="AZ2386" t="s">
        <v>85</v>
      </c>
      <c r="BA2386" t="s">
        <v>6952</v>
      </c>
      <c r="BB2386" t="s">
        <v>1965</v>
      </c>
      <c r="BC2386" t="s">
        <v>12162</v>
      </c>
      <c r="BD2386" t="s">
        <v>85</v>
      </c>
      <c r="BE2386" t="s">
        <v>579</v>
      </c>
      <c r="BF2386" t="s">
        <v>12162</v>
      </c>
      <c r="BG2386" t="s">
        <v>12163</v>
      </c>
      <c r="BH2386" t="s">
        <v>86</v>
      </c>
      <c r="BI2386" t="s">
        <v>85</v>
      </c>
    </row>
    <row r="2387" spans="1:61" ht="14.45" hidden="1">
      <c r="A2387" t="s">
        <v>12164</v>
      </c>
      <c r="B2387" t="s">
        <v>365</v>
      </c>
      <c r="C2387" t="s">
        <v>91</v>
      </c>
      <c r="D2387" t="s">
        <v>91</v>
      </c>
      <c r="E2387" t="s">
        <v>135</v>
      </c>
      <c r="F2387" t="s">
        <v>136</v>
      </c>
      <c r="G2387" t="s">
        <v>67</v>
      </c>
      <c r="H2387" t="s">
        <v>137</v>
      </c>
      <c r="I2387" t="s">
        <v>152</v>
      </c>
      <c r="J2387" t="s">
        <v>479</v>
      </c>
      <c r="K2387" t="s">
        <v>480</v>
      </c>
      <c r="L2387" t="s">
        <v>481</v>
      </c>
      <c r="M2387" t="s">
        <v>12165</v>
      </c>
      <c r="N2387" t="s">
        <v>12166</v>
      </c>
      <c r="O2387" s="34">
        <v>45740</v>
      </c>
      <c r="P2387" s="39">
        <v>0.57708333333333328</v>
      </c>
      <c r="Q2387" s="34">
        <v>45741</v>
      </c>
      <c r="R2387" s="39">
        <v>0.3972222222222222</v>
      </c>
      <c r="S2387" t="s">
        <v>75</v>
      </c>
      <c r="T2387" t="s">
        <v>141</v>
      </c>
      <c r="U2387" t="s">
        <v>77</v>
      </c>
      <c r="V2387" t="s">
        <v>78</v>
      </c>
      <c r="W2387" t="s">
        <v>78</v>
      </c>
      <c r="X2387" t="s">
        <v>79</v>
      </c>
      <c r="Y2387" t="s">
        <v>4466</v>
      </c>
      <c r="Z2387" t="s">
        <v>211</v>
      </c>
      <c r="AA2387" t="s">
        <v>143</v>
      </c>
      <c r="AB2387" t="s">
        <v>83</v>
      </c>
      <c r="AC2387" s="5" t="s">
        <v>2244</v>
      </c>
      <c r="AD2387" s="9" t="s">
        <v>2244</v>
      </c>
      <c r="AE2387" t="s">
        <v>12164</v>
      </c>
      <c r="AF2387" t="s">
        <v>85</v>
      </c>
      <c r="AG2387" t="s">
        <v>85</v>
      </c>
      <c r="AH2387" t="s">
        <v>85</v>
      </c>
      <c r="AI2387" t="s">
        <v>85</v>
      </c>
      <c r="AJ2387" t="s">
        <v>12164</v>
      </c>
      <c r="AK2387" t="s">
        <v>86</v>
      </c>
      <c r="AL2387" t="s">
        <v>89</v>
      </c>
      <c r="AM2387" t="s">
        <v>10095</v>
      </c>
      <c r="AN2387" t="s">
        <v>10095</v>
      </c>
      <c r="AO2387" t="s">
        <v>160</v>
      </c>
      <c r="AP2387" t="s">
        <v>108</v>
      </c>
      <c r="AQ2387" t="s">
        <v>298</v>
      </c>
      <c r="AR2387" t="s">
        <v>110</v>
      </c>
      <c r="AS2387" t="s">
        <v>4769</v>
      </c>
      <c r="AT2387" t="s">
        <v>93</v>
      </c>
      <c r="AU2387" t="s">
        <v>94</v>
      </c>
      <c r="AV2387" t="s">
        <v>145</v>
      </c>
      <c r="AW2387" t="s">
        <v>85</v>
      </c>
      <c r="AX2387" t="s">
        <v>85</v>
      </c>
      <c r="AY2387" t="s">
        <v>85</v>
      </c>
      <c r="AZ2387" t="s">
        <v>85</v>
      </c>
      <c r="BA2387" t="s">
        <v>12167</v>
      </c>
      <c r="BB2387" t="s">
        <v>613</v>
      </c>
      <c r="BC2387" t="s">
        <v>12168</v>
      </c>
      <c r="BD2387" t="s">
        <v>85</v>
      </c>
      <c r="BE2387" t="s">
        <v>200</v>
      </c>
      <c r="BF2387" t="s">
        <v>12168</v>
      </c>
      <c r="BG2387" t="s">
        <v>12169</v>
      </c>
      <c r="BH2387" t="s">
        <v>86</v>
      </c>
      <c r="BI2387" t="s">
        <v>85</v>
      </c>
    </row>
    <row r="2388" spans="1:61" ht="14.45" hidden="1">
      <c r="A2388" t="s">
        <v>12170</v>
      </c>
      <c r="B2388" t="s">
        <v>365</v>
      </c>
      <c r="C2388" t="s">
        <v>91</v>
      </c>
      <c r="D2388" t="s">
        <v>91</v>
      </c>
      <c r="E2388" t="s">
        <v>135</v>
      </c>
      <c r="F2388" t="s">
        <v>136</v>
      </c>
      <c r="G2388" t="s">
        <v>67</v>
      </c>
      <c r="H2388" t="s">
        <v>137</v>
      </c>
      <c r="I2388" t="s">
        <v>152</v>
      </c>
      <c r="J2388" t="s">
        <v>479</v>
      </c>
      <c r="K2388" t="s">
        <v>480</v>
      </c>
      <c r="L2388" t="s">
        <v>481</v>
      </c>
      <c r="M2388" t="s">
        <v>12171</v>
      </c>
      <c r="N2388" t="s">
        <v>12172</v>
      </c>
      <c r="O2388" s="34">
        <v>45740</v>
      </c>
      <c r="P2388" s="39">
        <v>0.5805555555555556</v>
      </c>
      <c r="Q2388" s="34">
        <v>45740</v>
      </c>
      <c r="R2388" s="39">
        <v>0.67152777777777772</v>
      </c>
      <c r="S2388" t="s">
        <v>75</v>
      </c>
      <c r="T2388" t="s">
        <v>141</v>
      </c>
      <c r="U2388" t="s">
        <v>77</v>
      </c>
      <c r="V2388" t="s">
        <v>78</v>
      </c>
      <c r="W2388" t="s">
        <v>78</v>
      </c>
      <c r="X2388" t="s">
        <v>79</v>
      </c>
      <c r="Y2388" t="s">
        <v>4466</v>
      </c>
      <c r="Z2388" t="s">
        <v>211</v>
      </c>
      <c r="AA2388" t="s">
        <v>242</v>
      </c>
      <c r="AB2388" t="s">
        <v>176</v>
      </c>
      <c r="AC2388" s="5" t="s">
        <v>2244</v>
      </c>
      <c r="AD2388" s="9" t="s">
        <v>2244</v>
      </c>
      <c r="AE2388" t="s">
        <v>12170</v>
      </c>
      <c r="AF2388" t="s">
        <v>85</v>
      </c>
      <c r="AG2388" t="s">
        <v>1442</v>
      </c>
      <c r="AH2388" t="s">
        <v>178</v>
      </c>
      <c r="AI2388" t="s">
        <v>1443</v>
      </c>
      <c r="AJ2388" t="s">
        <v>12170</v>
      </c>
      <c r="AK2388" t="s">
        <v>86</v>
      </c>
      <c r="AL2388" t="s">
        <v>89</v>
      </c>
      <c r="AM2388" t="s">
        <v>10095</v>
      </c>
      <c r="AN2388" t="s">
        <v>10095</v>
      </c>
      <c r="AO2388" t="s">
        <v>89</v>
      </c>
      <c r="AP2388" t="s">
        <v>108</v>
      </c>
      <c r="AQ2388" t="s">
        <v>298</v>
      </c>
      <c r="AR2388" t="s">
        <v>110</v>
      </c>
      <c r="AS2388" t="s">
        <v>10542</v>
      </c>
      <c r="AT2388" t="s">
        <v>182</v>
      </c>
      <c r="AU2388" t="s">
        <v>183</v>
      </c>
      <c r="AV2388" t="s">
        <v>145</v>
      </c>
      <c r="AW2388" t="s">
        <v>85</v>
      </c>
      <c r="AX2388" t="s">
        <v>85</v>
      </c>
      <c r="AY2388" t="s">
        <v>85</v>
      </c>
      <c r="AZ2388" t="s">
        <v>85</v>
      </c>
      <c r="BA2388" t="s">
        <v>1876</v>
      </c>
      <c r="BB2388" t="s">
        <v>1431</v>
      </c>
      <c r="BC2388" t="s">
        <v>1943</v>
      </c>
      <c r="BD2388" t="s">
        <v>85</v>
      </c>
      <c r="BE2388" t="s">
        <v>4070</v>
      </c>
      <c r="BF2388" t="s">
        <v>1943</v>
      </c>
      <c r="BG2388" t="s">
        <v>12173</v>
      </c>
      <c r="BH2388" t="s">
        <v>86</v>
      </c>
      <c r="BI2388" t="s">
        <v>85</v>
      </c>
    </row>
    <row r="2389" spans="1:61" ht="14.45" hidden="1">
      <c r="A2389" t="s">
        <v>12174</v>
      </c>
      <c r="B2389" t="s">
        <v>365</v>
      </c>
      <c r="C2389" t="s">
        <v>85</v>
      </c>
      <c r="D2389" t="s">
        <v>85</v>
      </c>
      <c r="E2389" t="s">
        <v>65</v>
      </c>
      <c r="F2389" t="s">
        <v>66</v>
      </c>
      <c r="G2389" t="s">
        <v>67</v>
      </c>
      <c r="H2389" t="s">
        <v>304</v>
      </c>
      <c r="I2389" t="s">
        <v>305</v>
      </c>
      <c r="J2389" t="s">
        <v>70</v>
      </c>
      <c r="K2389" t="s">
        <v>71</v>
      </c>
      <c r="L2389" t="s">
        <v>72</v>
      </c>
      <c r="M2389" t="s">
        <v>12175</v>
      </c>
      <c r="N2389" t="s">
        <v>12176</v>
      </c>
      <c r="O2389" s="34">
        <v>45740</v>
      </c>
      <c r="P2389" s="39">
        <v>0.58125000000000004</v>
      </c>
      <c r="Q2389" s="34">
        <v>45740</v>
      </c>
      <c r="R2389" s="39">
        <v>0.59097222222222223</v>
      </c>
      <c r="S2389" t="s">
        <v>75</v>
      </c>
      <c r="T2389" t="s">
        <v>141</v>
      </c>
      <c r="U2389" t="s">
        <v>77</v>
      </c>
      <c r="V2389" t="s">
        <v>78</v>
      </c>
      <c r="W2389" t="s">
        <v>78</v>
      </c>
      <c r="X2389" t="s">
        <v>79</v>
      </c>
      <c r="Y2389" t="s">
        <v>80</v>
      </c>
      <c r="Z2389" t="s">
        <v>211</v>
      </c>
      <c r="AA2389" t="s">
        <v>82</v>
      </c>
      <c r="AB2389" t="s">
        <v>83</v>
      </c>
      <c r="AC2389" s="5" t="s">
        <v>2244</v>
      </c>
      <c r="AD2389" s="9" t="s">
        <v>2244</v>
      </c>
      <c r="AE2389" t="s">
        <v>12174</v>
      </c>
      <c r="AF2389" t="s">
        <v>85</v>
      </c>
      <c r="AG2389" t="s">
        <v>85</v>
      </c>
      <c r="AH2389" t="s">
        <v>85</v>
      </c>
      <c r="AI2389" t="s">
        <v>85</v>
      </c>
      <c r="AJ2389" t="s">
        <v>12174</v>
      </c>
      <c r="AK2389" t="s">
        <v>243</v>
      </c>
      <c r="AL2389" t="s">
        <v>89</v>
      </c>
      <c r="AM2389" t="s">
        <v>10095</v>
      </c>
      <c r="AN2389" t="s">
        <v>10095</v>
      </c>
      <c r="AO2389" t="s">
        <v>89</v>
      </c>
      <c r="AP2389" t="s">
        <v>108</v>
      </c>
      <c r="AQ2389" t="s">
        <v>308</v>
      </c>
      <c r="AR2389" t="s">
        <v>110</v>
      </c>
      <c r="AS2389" t="s">
        <v>92</v>
      </c>
      <c r="AT2389" t="s">
        <v>93</v>
      </c>
      <c r="AU2389" t="s">
        <v>94</v>
      </c>
      <c r="AV2389" t="s">
        <v>95</v>
      </c>
      <c r="AW2389" t="s">
        <v>85</v>
      </c>
      <c r="AX2389" t="s">
        <v>85</v>
      </c>
      <c r="AY2389" t="s">
        <v>85</v>
      </c>
      <c r="AZ2389" t="s">
        <v>85</v>
      </c>
      <c r="BA2389" t="s">
        <v>91</v>
      </c>
      <c r="BB2389" t="s">
        <v>1257</v>
      </c>
      <c r="BC2389" t="s">
        <v>167</v>
      </c>
      <c r="BD2389" t="s">
        <v>85</v>
      </c>
      <c r="BE2389" t="s">
        <v>200</v>
      </c>
      <c r="BF2389" t="s">
        <v>167</v>
      </c>
      <c r="BG2389" t="s">
        <v>461</v>
      </c>
      <c r="BH2389" t="s">
        <v>243</v>
      </c>
      <c r="BI2389" t="s">
        <v>85</v>
      </c>
    </row>
    <row r="2390" spans="1:61" ht="14.45" hidden="1">
      <c r="A2390" t="s">
        <v>12177</v>
      </c>
      <c r="B2390" t="s">
        <v>365</v>
      </c>
      <c r="C2390" t="s">
        <v>85</v>
      </c>
      <c r="D2390" t="s">
        <v>85</v>
      </c>
      <c r="E2390" t="s">
        <v>65</v>
      </c>
      <c r="F2390" t="s">
        <v>66</v>
      </c>
      <c r="G2390" t="s">
        <v>67</v>
      </c>
      <c r="H2390" t="s">
        <v>304</v>
      </c>
      <c r="I2390" t="s">
        <v>305</v>
      </c>
      <c r="J2390" t="s">
        <v>70</v>
      </c>
      <c r="K2390" t="s">
        <v>71</v>
      </c>
      <c r="L2390" t="s">
        <v>72</v>
      </c>
      <c r="M2390" t="s">
        <v>12178</v>
      </c>
      <c r="N2390" t="s">
        <v>12179</v>
      </c>
      <c r="O2390" s="34">
        <v>45740</v>
      </c>
      <c r="P2390" s="39">
        <v>0.58194444444444449</v>
      </c>
      <c r="Q2390" s="34">
        <v>45740</v>
      </c>
      <c r="R2390" s="39">
        <v>0.59097222222222223</v>
      </c>
      <c r="S2390" t="s">
        <v>75</v>
      </c>
      <c r="T2390" t="s">
        <v>141</v>
      </c>
      <c r="U2390" t="s">
        <v>77</v>
      </c>
      <c r="V2390" t="s">
        <v>78</v>
      </c>
      <c r="W2390" t="s">
        <v>78</v>
      </c>
      <c r="X2390" t="s">
        <v>79</v>
      </c>
      <c r="Y2390" t="s">
        <v>80</v>
      </c>
      <c r="Z2390" t="s">
        <v>211</v>
      </c>
      <c r="AA2390" t="s">
        <v>82</v>
      </c>
      <c r="AB2390" t="s">
        <v>83</v>
      </c>
      <c r="AC2390" s="5" t="s">
        <v>2244</v>
      </c>
      <c r="AD2390" s="9" t="s">
        <v>2244</v>
      </c>
      <c r="AE2390" t="s">
        <v>12177</v>
      </c>
      <c r="AF2390" t="s">
        <v>85</v>
      </c>
      <c r="AG2390" t="s">
        <v>85</v>
      </c>
      <c r="AH2390" t="s">
        <v>85</v>
      </c>
      <c r="AI2390" t="s">
        <v>85</v>
      </c>
      <c r="AJ2390" t="s">
        <v>12177</v>
      </c>
      <c r="AK2390" t="s">
        <v>243</v>
      </c>
      <c r="AL2390" t="s">
        <v>89</v>
      </c>
      <c r="AM2390" t="s">
        <v>10095</v>
      </c>
      <c r="AN2390" t="s">
        <v>10095</v>
      </c>
      <c r="AO2390" t="s">
        <v>89</v>
      </c>
      <c r="AP2390" t="s">
        <v>108</v>
      </c>
      <c r="AQ2390" t="s">
        <v>308</v>
      </c>
      <c r="AR2390" t="s">
        <v>110</v>
      </c>
      <c r="AS2390" t="s">
        <v>92</v>
      </c>
      <c r="AT2390" t="s">
        <v>93</v>
      </c>
      <c r="AU2390" t="s">
        <v>94</v>
      </c>
      <c r="AV2390" t="s">
        <v>95</v>
      </c>
      <c r="AW2390" t="s">
        <v>85</v>
      </c>
      <c r="AX2390" t="s">
        <v>85</v>
      </c>
      <c r="AY2390" t="s">
        <v>85</v>
      </c>
      <c r="AZ2390" t="s">
        <v>85</v>
      </c>
      <c r="BA2390" t="s">
        <v>91</v>
      </c>
      <c r="BB2390" t="s">
        <v>1016</v>
      </c>
      <c r="BC2390" t="s">
        <v>1016</v>
      </c>
      <c r="BD2390" t="s">
        <v>85</v>
      </c>
      <c r="BE2390" t="s">
        <v>579</v>
      </c>
      <c r="BF2390" t="s">
        <v>1016</v>
      </c>
      <c r="BG2390" t="s">
        <v>466</v>
      </c>
      <c r="BH2390" t="s">
        <v>243</v>
      </c>
      <c r="BI2390" t="s">
        <v>85</v>
      </c>
    </row>
    <row r="2391" spans="1:61" ht="14.45" hidden="1">
      <c r="A2391" t="s">
        <v>12180</v>
      </c>
      <c r="B2391" t="s">
        <v>365</v>
      </c>
      <c r="C2391" t="s">
        <v>91</v>
      </c>
      <c r="D2391" t="s">
        <v>91</v>
      </c>
      <c r="E2391" t="s">
        <v>135</v>
      </c>
      <c r="F2391" t="s">
        <v>136</v>
      </c>
      <c r="G2391" t="s">
        <v>67</v>
      </c>
      <c r="H2391" t="s">
        <v>399</v>
      </c>
      <c r="I2391" t="s">
        <v>152</v>
      </c>
      <c r="J2391" t="s">
        <v>1261</v>
      </c>
      <c r="K2391" t="s">
        <v>1262</v>
      </c>
      <c r="L2391" t="s">
        <v>325</v>
      </c>
      <c r="M2391" t="s">
        <v>12181</v>
      </c>
      <c r="N2391" t="s">
        <v>12182</v>
      </c>
      <c r="O2391" s="34">
        <v>45740</v>
      </c>
      <c r="P2391" s="39">
        <v>0.58263888888888893</v>
      </c>
      <c r="Q2391" s="34">
        <v>45748</v>
      </c>
      <c r="R2391" s="39">
        <v>0.40694444444444444</v>
      </c>
      <c r="S2391" t="s">
        <v>75</v>
      </c>
      <c r="T2391" t="s">
        <v>141</v>
      </c>
      <c r="U2391" t="s">
        <v>77</v>
      </c>
      <c r="V2391" t="s">
        <v>78</v>
      </c>
      <c r="W2391" t="s">
        <v>78</v>
      </c>
      <c r="X2391" t="s">
        <v>79</v>
      </c>
      <c r="Y2391" t="s">
        <v>80</v>
      </c>
      <c r="Z2391" t="s">
        <v>211</v>
      </c>
      <c r="AA2391" t="s">
        <v>143</v>
      </c>
      <c r="AB2391" t="s">
        <v>83</v>
      </c>
      <c r="AC2391" t="s">
        <v>2244</v>
      </c>
      <c r="AD2391" t="s">
        <v>9091</v>
      </c>
      <c r="AE2391" t="s">
        <v>12180</v>
      </c>
      <c r="AF2391" t="s">
        <v>85</v>
      </c>
      <c r="AG2391" t="s">
        <v>85</v>
      </c>
      <c r="AH2391" t="s">
        <v>85</v>
      </c>
      <c r="AI2391" t="s">
        <v>85</v>
      </c>
      <c r="AJ2391" t="s">
        <v>12180</v>
      </c>
      <c r="AK2391" t="s">
        <v>86</v>
      </c>
      <c r="AL2391" t="s">
        <v>89</v>
      </c>
      <c r="AM2391" t="s">
        <v>10095</v>
      </c>
      <c r="AN2391" t="s">
        <v>9092</v>
      </c>
      <c r="AO2391" t="s">
        <v>160</v>
      </c>
      <c r="AP2391" t="s">
        <v>108</v>
      </c>
      <c r="AQ2391" t="s">
        <v>298</v>
      </c>
      <c r="AR2391" t="s">
        <v>110</v>
      </c>
      <c r="AS2391" t="s">
        <v>1373</v>
      </c>
      <c r="AT2391" t="s">
        <v>93</v>
      </c>
      <c r="AU2391" t="s">
        <v>94</v>
      </c>
      <c r="AV2391" t="s">
        <v>145</v>
      </c>
      <c r="AW2391" t="s">
        <v>85</v>
      </c>
      <c r="AX2391" t="s">
        <v>85</v>
      </c>
      <c r="AY2391" t="s">
        <v>85</v>
      </c>
      <c r="AZ2391" t="s">
        <v>85</v>
      </c>
      <c r="BA2391" t="s">
        <v>1483</v>
      </c>
      <c r="BB2391" t="s">
        <v>12183</v>
      </c>
      <c r="BC2391" t="s">
        <v>12184</v>
      </c>
      <c r="BD2391" t="s">
        <v>85</v>
      </c>
      <c r="BE2391" t="s">
        <v>445</v>
      </c>
      <c r="BF2391" t="s">
        <v>12184</v>
      </c>
      <c r="BG2391" t="s">
        <v>12185</v>
      </c>
      <c r="BH2391" t="s">
        <v>86</v>
      </c>
      <c r="BI2391" t="s">
        <v>85</v>
      </c>
    </row>
    <row r="2392" spans="1:61" ht="14.45" hidden="1">
      <c r="A2392" t="s">
        <v>12186</v>
      </c>
      <c r="B2392" t="s">
        <v>290</v>
      </c>
      <c r="C2392" t="s">
        <v>91</v>
      </c>
      <c r="D2392" t="s">
        <v>91</v>
      </c>
      <c r="E2392" t="s">
        <v>135</v>
      </c>
      <c r="F2392" t="s">
        <v>136</v>
      </c>
      <c r="G2392" t="s">
        <v>67</v>
      </c>
      <c r="H2392" t="s">
        <v>366</v>
      </c>
      <c r="I2392" t="s">
        <v>590</v>
      </c>
      <c r="J2392" t="s">
        <v>153</v>
      </c>
      <c r="K2392" t="s">
        <v>154</v>
      </c>
      <c r="L2392" t="s">
        <v>155</v>
      </c>
      <c r="M2392" t="s">
        <v>12187</v>
      </c>
      <c r="N2392" t="s">
        <v>12188</v>
      </c>
      <c r="O2392" s="34">
        <v>45740</v>
      </c>
      <c r="P2392" s="39">
        <v>0.61319444444444449</v>
      </c>
      <c r="Q2392" s="34">
        <v>45740</v>
      </c>
      <c r="R2392" s="39">
        <v>0.66111111111111109</v>
      </c>
      <c r="S2392" t="s">
        <v>75</v>
      </c>
      <c r="T2392" t="s">
        <v>141</v>
      </c>
      <c r="U2392" t="s">
        <v>77</v>
      </c>
      <c r="V2392" t="s">
        <v>78</v>
      </c>
      <c r="W2392" t="s">
        <v>78</v>
      </c>
      <c r="X2392" t="s">
        <v>79</v>
      </c>
      <c r="Y2392" t="s">
        <v>67</v>
      </c>
      <c r="Z2392" t="s">
        <v>82</v>
      </c>
      <c r="AA2392" t="s">
        <v>325</v>
      </c>
      <c r="AB2392" t="s">
        <v>83</v>
      </c>
      <c r="AC2392" s="5" t="s">
        <v>2244</v>
      </c>
      <c r="AD2392" s="9" t="s">
        <v>2244</v>
      </c>
      <c r="AE2392" t="s">
        <v>12186</v>
      </c>
      <c r="AF2392" t="s">
        <v>85</v>
      </c>
      <c r="AG2392" t="s">
        <v>85</v>
      </c>
      <c r="AH2392" t="s">
        <v>85</v>
      </c>
      <c r="AI2392" t="s">
        <v>85</v>
      </c>
      <c r="AJ2392" t="s">
        <v>12186</v>
      </c>
      <c r="AK2392" t="s">
        <v>243</v>
      </c>
      <c r="AL2392" t="s">
        <v>89</v>
      </c>
      <c r="AM2392" t="s">
        <v>10095</v>
      </c>
      <c r="AN2392" t="s">
        <v>10095</v>
      </c>
      <c r="AO2392" t="s">
        <v>89</v>
      </c>
      <c r="AP2392" t="s">
        <v>108</v>
      </c>
      <c r="AQ2392" t="s">
        <v>298</v>
      </c>
      <c r="AR2392" t="s">
        <v>110</v>
      </c>
      <c r="AS2392" t="s">
        <v>244</v>
      </c>
      <c r="AT2392" t="s">
        <v>93</v>
      </c>
      <c r="AU2392" t="s">
        <v>94</v>
      </c>
      <c r="AV2392" t="s">
        <v>145</v>
      </c>
      <c r="AW2392" t="s">
        <v>85</v>
      </c>
      <c r="AX2392" t="s">
        <v>85</v>
      </c>
      <c r="AY2392" t="s">
        <v>85</v>
      </c>
      <c r="AZ2392" t="s">
        <v>85</v>
      </c>
      <c r="BA2392" t="s">
        <v>452</v>
      </c>
      <c r="BB2392" t="s">
        <v>6630</v>
      </c>
      <c r="BC2392" t="s">
        <v>6630</v>
      </c>
      <c r="BD2392" t="s">
        <v>85</v>
      </c>
      <c r="BE2392" t="s">
        <v>343</v>
      </c>
      <c r="BF2392" t="s">
        <v>6630</v>
      </c>
      <c r="BG2392" t="s">
        <v>12189</v>
      </c>
      <c r="BH2392" t="s">
        <v>86</v>
      </c>
      <c r="BI2392" t="s">
        <v>85</v>
      </c>
    </row>
    <row r="2393" spans="1:61" ht="14.45" hidden="1">
      <c r="A2393" t="s">
        <v>12190</v>
      </c>
      <c r="B2393" t="s">
        <v>365</v>
      </c>
      <c r="C2393" t="s">
        <v>91</v>
      </c>
      <c r="D2393" t="s">
        <v>91</v>
      </c>
      <c r="E2393" t="s">
        <v>135</v>
      </c>
      <c r="F2393" t="s">
        <v>136</v>
      </c>
      <c r="G2393" t="s">
        <v>67</v>
      </c>
      <c r="H2393" t="s">
        <v>945</v>
      </c>
      <c r="I2393" t="s">
        <v>152</v>
      </c>
      <c r="J2393" t="s">
        <v>550</v>
      </c>
      <c r="K2393" t="s">
        <v>551</v>
      </c>
      <c r="L2393" t="s">
        <v>552</v>
      </c>
      <c r="M2393" t="s">
        <v>12191</v>
      </c>
      <c r="N2393" t="s">
        <v>12192</v>
      </c>
      <c r="O2393" s="34">
        <v>45740</v>
      </c>
      <c r="P2393" s="39">
        <v>0.62291666666666667</v>
      </c>
      <c r="Q2393" s="34">
        <v>45740</v>
      </c>
      <c r="R2393" s="39">
        <v>0.63611111111111107</v>
      </c>
      <c r="S2393" t="s">
        <v>75</v>
      </c>
      <c r="T2393" t="s">
        <v>141</v>
      </c>
      <c r="U2393" t="s">
        <v>77</v>
      </c>
      <c r="V2393" t="s">
        <v>78</v>
      </c>
      <c r="W2393" t="s">
        <v>78</v>
      </c>
      <c r="X2393" t="s">
        <v>79</v>
      </c>
      <c r="Y2393" t="s">
        <v>4466</v>
      </c>
      <c r="Z2393" t="s">
        <v>82</v>
      </c>
      <c r="AA2393" t="s">
        <v>325</v>
      </c>
      <c r="AB2393" t="s">
        <v>83</v>
      </c>
      <c r="AC2393" s="5" t="s">
        <v>2244</v>
      </c>
      <c r="AD2393" s="9" t="s">
        <v>2244</v>
      </c>
      <c r="AE2393" t="s">
        <v>12190</v>
      </c>
      <c r="AF2393" t="s">
        <v>85</v>
      </c>
      <c r="AG2393" t="s">
        <v>85</v>
      </c>
      <c r="AH2393" t="s">
        <v>85</v>
      </c>
      <c r="AI2393" t="s">
        <v>85</v>
      </c>
      <c r="AJ2393" t="s">
        <v>12190</v>
      </c>
      <c r="AK2393" t="s">
        <v>86</v>
      </c>
      <c r="AL2393" t="s">
        <v>89</v>
      </c>
      <c r="AM2393" t="s">
        <v>10095</v>
      </c>
      <c r="AN2393" t="s">
        <v>10095</v>
      </c>
      <c r="AO2393" t="s">
        <v>89</v>
      </c>
      <c r="AP2393" t="s">
        <v>108</v>
      </c>
      <c r="AQ2393" t="s">
        <v>298</v>
      </c>
      <c r="AR2393" t="s">
        <v>110</v>
      </c>
      <c r="AS2393" t="s">
        <v>3967</v>
      </c>
      <c r="AT2393" t="s">
        <v>93</v>
      </c>
      <c r="AU2393" t="s">
        <v>94</v>
      </c>
      <c r="AV2393" t="s">
        <v>145</v>
      </c>
      <c r="AW2393" t="s">
        <v>85</v>
      </c>
      <c r="AX2393" t="s">
        <v>85</v>
      </c>
      <c r="AY2393" t="s">
        <v>85</v>
      </c>
      <c r="AZ2393" t="s">
        <v>85</v>
      </c>
      <c r="BA2393" t="s">
        <v>1101</v>
      </c>
      <c r="BB2393" t="s">
        <v>1257</v>
      </c>
      <c r="BC2393" t="s">
        <v>1431</v>
      </c>
      <c r="BD2393" t="s">
        <v>85</v>
      </c>
      <c r="BE2393" t="s">
        <v>200</v>
      </c>
      <c r="BF2393" t="s">
        <v>1431</v>
      </c>
      <c r="BG2393" t="s">
        <v>12193</v>
      </c>
      <c r="BH2393" t="s">
        <v>86</v>
      </c>
      <c r="BI2393" t="s">
        <v>85</v>
      </c>
    </row>
    <row r="2394" spans="1:61" ht="14.45" hidden="1">
      <c r="A2394" t="s">
        <v>12194</v>
      </c>
      <c r="B2394" t="s">
        <v>203</v>
      </c>
      <c r="C2394" t="s">
        <v>85</v>
      </c>
      <c r="D2394" t="s">
        <v>85</v>
      </c>
      <c r="E2394" t="s">
        <v>135</v>
      </c>
      <c r="F2394" t="s">
        <v>136</v>
      </c>
      <c r="G2394" t="s">
        <v>150</v>
      </c>
      <c r="H2394" t="s">
        <v>1921</v>
      </c>
      <c r="I2394" t="s">
        <v>152</v>
      </c>
      <c r="J2394" t="s">
        <v>428</v>
      </c>
      <c r="K2394" t="s">
        <v>429</v>
      </c>
      <c r="L2394" t="s">
        <v>430</v>
      </c>
      <c r="M2394" t="s">
        <v>12195</v>
      </c>
      <c r="N2394" t="s">
        <v>12196</v>
      </c>
      <c r="O2394" s="34">
        <v>45740</v>
      </c>
      <c r="P2394" s="39">
        <v>0.73333333333333328</v>
      </c>
      <c r="Q2394" s="34">
        <v>45750</v>
      </c>
      <c r="R2394" s="39">
        <v>0.62777777777777777</v>
      </c>
      <c r="S2394" t="s">
        <v>75</v>
      </c>
      <c r="T2394" t="s">
        <v>141</v>
      </c>
      <c r="U2394" t="s">
        <v>77</v>
      </c>
      <c r="V2394" t="s">
        <v>78</v>
      </c>
      <c r="W2394" t="s">
        <v>78</v>
      </c>
      <c r="X2394" t="s">
        <v>79</v>
      </c>
      <c r="Y2394" t="s">
        <v>210</v>
      </c>
      <c r="Z2394" t="s">
        <v>227</v>
      </c>
      <c r="AA2394" t="s">
        <v>325</v>
      </c>
      <c r="AB2394" t="s">
        <v>83</v>
      </c>
      <c r="AC2394" s="5" t="s">
        <v>2244</v>
      </c>
      <c r="AD2394" s="9" t="s">
        <v>9091</v>
      </c>
      <c r="AE2394" t="s">
        <v>12194</v>
      </c>
      <c r="AF2394" t="s">
        <v>85</v>
      </c>
      <c r="AG2394" t="s">
        <v>85</v>
      </c>
      <c r="AH2394" t="s">
        <v>85</v>
      </c>
      <c r="AI2394" t="s">
        <v>85</v>
      </c>
      <c r="AJ2394" t="s">
        <v>12194</v>
      </c>
      <c r="AK2394" t="s">
        <v>86</v>
      </c>
      <c r="AL2394" t="s">
        <v>89</v>
      </c>
      <c r="AM2394" t="s">
        <v>10095</v>
      </c>
      <c r="AN2394" t="s">
        <v>9092</v>
      </c>
      <c r="AO2394" t="s">
        <v>337</v>
      </c>
      <c r="AP2394" t="s">
        <v>108</v>
      </c>
      <c r="AQ2394" t="s">
        <v>161</v>
      </c>
      <c r="AR2394" t="s">
        <v>110</v>
      </c>
      <c r="AS2394" t="s">
        <v>6754</v>
      </c>
      <c r="AT2394" t="s">
        <v>93</v>
      </c>
      <c r="AU2394" t="s">
        <v>94</v>
      </c>
      <c r="AV2394" t="s">
        <v>145</v>
      </c>
      <c r="AW2394" t="s">
        <v>1974</v>
      </c>
      <c r="AX2394" t="s">
        <v>85</v>
      </c>
      <c r="AY2394" t="s">
        <v>85</v>
      </c>
      <c r="AZ2394" t="s">
        <v>85</v>
      </c>
      <c r="BA2394" t="s">
        <v>91</v>
      </c>
      <c r="BB2394" t="s">
        <v>1603</v>
      </c>
      <c r="BC2394" t="s">
        <v>1603</v>
      </c>
      <c r="BD2394" t="s">
        <v>85</v>
      </c>
      <c r="BE2394" t="s">
        <v>85</v>
      </c>
      <c r="BF2394" t="s">
        <v>12197</v>
      </c>
      <c r="BG2394" t="s">
        <v>12198</v>
      </c>
      <c r="BH2394" t="s">
        <v>86</v>
      </c>
      <c r="BI2394" t="s">
        <v>85</v>
      </c>
    </row>
    <row r="2395" spans="1:61" ht="14.45" hidden="1">
      <c r="A2395" t="s">
        <v>12199</v>
      </c>
      <c r="B2395" t="s">
        <v>393</v>
      </c>
      <c r="C2395" t="s">
        <v>85</v>
      </c>
      <c r="D2395" t="s">
        <v>85</v>
      </c>
      <c r="E2395" t="s">
        <v>135</v>
      </c>
      <c r="F2395" t="s">
        <v>136</v>
      </c>
      <c r="G2395" t="s">
        <v>566</v>
      </c>
      <c r="H2395" t="s">
        <v>567</v>
      </c>
      <c r="I2395" t="s">
        <v>152</v>
      </c>
      <c r="J2395" t="s">
        <v>100</v>
      </c>
      <c r="K2395" t="s">
        <v>101</v>
      </c>
      <c r="L2395" t="s">
        <v>102</v>
      </c>
      <c r="M2395" t="s">
        <v>12200</v>
      </c>
      <c r="N2395" t="s">
        <v>12201</v>
      </c>
      <c r="O2395" s="34">
        <v>45740</v>
      </c>
      <c r="P2395" s="39">
        <v>0.73402777777777772</v>
      </c>
      <c r="Q2395" s="34">
        <v>45741</v>
      </c>
      <c r="R2395" s="39">
        <v>0.75624999999999998</v>
      </c>
      <c r="S2395" t="s">
        <v>75</v>
      </c>
      <c r="T2395" t="s">
        <v>141</v>
      </c>
      <c r="U2395" t="s">
        <v>77</v>
      </c>
      <c r="V2395" t="s">
        <v>78</v>
      </c>
      <c r="W2395" t="s">
        <v>78</v>
      </c>
      <c r="X2395" t="s">
        <v>79</v>
      </c>
      <c r="Y2395" t="s">
        <v>566</v>
      </c>
      <c r="Z2395" t="s">
        <v>227</v>
      </c>
      <c r="AA2395" t="s">
        <v>117</v>
      </c>
      <c r="AB2395" t="s">
        <v>83</v>
      </c>
      <c r="AC2395" s="5" t="s">
        <v>2244</v>
      </c>
      <c r="AD2395" s="9" t="s">
        <v>2244</v>
      </c>
      <c r="AE2395" t="s">
        <v>12199</v>
      </c>
      <c r="AF2395" t="s">
        <v>85</v>
      </c>
      <c r="AG2395" t="s">
        <v>85</v>
      </c>
      <c r="AH2395" t="s">
        <v>85</v>
      </c>
      <c r="AI2395" t="s">
        <v>85</v>
      </c>
      <c r="AJ2395" t="s">
        <v>12199</v>
      </c>
      <c r="AK2395" t="s">
        <v>86</v>
      </c>
      <c r="AL2395" t="s">
        <v>89</v>
      </c>
      <c r="AM2395" t="s">
        <v>10095</v>
      </c>
      <c r="AN2395" t="s">
        <v>10095</v>
      </c>
      <c r="AO2395" t="s">
        <v>160</v>
      </c>
      <c r="AP2395" t="s">
        <v>108</v>
      </c>
      <c r="AQ2395" t="s">
        <v>161</v>
      </c>
      <c r="AR2395" t="s">
        <v>110</v>
      </c>
      <c r="AS2395" t="s">
        <v>5837</v>
      </c>
      <c r="AT2395" t="s">
        <v>93</v>
      </c>
      <c r="AU2395" t="s">
        <v>94</v>
      </c>
      <c r="AV2395" t="s">
        <v>145</v>
      </c>
      <c r="AW2395" t="s">
        <v>85</v>
      </c>
      <c r="AX2395" t="s">
        <v>85</v>
      </c>
      <c r="AY2395" t="s">
        <v>85</v>
      </c>
      <c r="AZ2395" t="s">
        <v>85</v>
      </c>
      <c r="BA2395" t="s">
        <v>8078</v>
      </c>
      <c r="BB2395" t="s">
        <v>12202</v>
      </c>
      <c r="BC2395" t="s">
        <v>12203</v>
      </c>
      <c r="BD2395" t="s">
        <v>85</v>
      </c>
      <c r="BE2395" t="s">
        <v>146</v>
      </c>
      <c r="BF2395" t="s">
        <v>12203</v>
      </c>
      <c r="BG2395" t="s">
        <v>12204</v>
      </c>
      <c r="BH2395" t="s">
        <v>86</v>
      </c>
      <c r="BI2395" t="s">
        <v>85</v>
      </c>
    </row>
    <row r="2396" spans="1:61" ht="14.45" hidden="1">
      <c r="A2396" t="s">
        <v>12205</v>
      </c>
      <c r="B2396" t="s">
        <v>98</v>
      </c>
      <c r="C2396" t="s">
        <v>85</v>
      </c>
      <c r="D2396" t="s">
        <v>85</v>
      </c>
      <c r="E2396" t="s">
        <v>65</v>
      </c>
      <c r="F2396" t="s">
        <v>66</v>
      </c>
      <c r="G2396" t="s">
        <v>67</v>
      </c>
      <c r="H2396" t="s">
        <v>99</v>
      </c>
      <c r="I2396" t="s">
        <v>69</v>
      </c>
      <c r="J2396" t="s">
        <v>100</v>
      </c>
      <c r="K2396" t="s">
        <v>101</v>
      </c>
      <c r="L2396" t="s">
        <v>102</v>
      </c>
      <c r="M2396" t="s">
        <v>12206</v>
      </c>
      <c r="N2396" t="s">
        <v>12207</v>
      </c>
      <c r="O2396" s="34">
        <v>45740</v>
      </c>
      <c r="P2396" s="39">
        <v>0.96180555555555558</v>
      </c>
      <c r="Q2396" s="34">
        <v>45741</v>
      </c>
      <c r="R2396" s="39">
        <v>0.56666666666666665</v>
      </c>
      <c r="S2396" t="s">
        <v>75</v>
      </c>
      <c r="T2396" t="s">
        <v>141</v>
      </c>
      <c r="U2396" t="s">
        <v>77</v>
      </c>
      <c r="V2396" t="s">
        <v>78</v>
      </c>
      <c r="W2396" t="s">
        <v>78</v>
      </c>
      <c r="X2396" t="s">
        <v>79</v>
      </c>
      <c r="Y2396" t="s">
        <v>105</v>
      </c>
      <c r="Z2396" t="s">
        <v>1186</v>
      </c>
      <c r="AA2396" t="s">
        <v>211</v>
      </c>
      <c r="AB2396" t="s">
        <v>83</v>
      </c>
      <c r="AC2396" s="5" t="s">
        <v>2244</v>
      </c>
      <c r="AD2396" s="9" t="s">
        <v>2244</v>
      </c>
      <c r="AE2396" t="s">
        <v>12205</v>
      </c>
      <c r="AF2396" t="s">
        <v>85</v>
      </c>
      <c r="AG2396" t="s">
        <v>85</v>
      </c>
      <c r="AH2396" t="s">
        <v>85</v>
      </c>
      <c r="AI2396" t="s">
        <v>85</v>
      </c>
      <c r="AJ2396" t="s">
        <v>12205</v>
      </c>
      <c r="AK2396" t="s">
        <v>86</v>
      </c>
      <c r="AL2396" t="s">
        <v>89</v>
      </c>
      <c r="AM2396" t="s">
        <v>10095</v>
      </c>
      <c r="AN2396" t="s">
        <v>10095</v>
      </c>
      <c r="AO2396" t="s">
        <v>160</v>
      </c>
      <c r="AP2396" t="s">
        <v>108</v>
      </c>
      <c r="AQ2396" t="s">
        <v>109</v>
      </c>
      <c r="AR2396" t="s">
        <v>110</v>
      </c>
      <c r="AS2396" t="s">
        <v>111</v>
      </c>
      <c r="AT2396" t="s">
        <v>93</v>
      </c>
      <c r="AU2396" t="s">
        <v>94</v>
      </c>
      <c r="AV2396" t="s">
        <v>95</v>
      </c>
      <c r="AW2396" t="s">
        <v>85</v>
      </c>
      <c r="AX2396" t="s">
        <v>85</v>
      </c>
      <c r="AY2396" t="s">
        <v>85</v>
      </c>
      <c r="AZ2396" t="s">
        <v>85</v>
      </c>
      <c r="BA2396" t="s">
        <v>3099</v>
      </c>
      <c r="BB2396" t="s">
        <v>91</v>
      </c>
      <c r="BC2396" t="s">
        <v>3099</v>
      </c>
      <c r="BD2396" t="s">
        <v>85</v>
      </c>
      <c r="BE2396" t="s">
        <v>85</v>
      </c>
      <c r="BF2396" t="s">
        <v>3099</v>
      </c>
      <c r="BG2396" t="s">
        <v>12208</v>
      </c>
      <c r="BH2396" t="s">
        <v>86</v>
      </c>
      <c r="BI2396" t="s">
        <v>85</v>
      </c>
    </row>
    <row r="2397" spans="1:61" ht="14.45" hidden="1">
      <c r="A2397" t="s">
        <v>12209</v>
      </c>
      <c r="B2397" t="s">
        <v>98</v>
      </c>
      <c r="C2397" t="s">
        <v>85</v>
      </c>
      <c r="D2397" t="s">
        <v>85</v>
      </c>
      <c r="E2397" t="s">
        <v>135</v>
      </c>
      <c r="F2397" t="s">
        <v>136</v>
      </c>
      <c r="G2397" t="s">
        <v>67</v>
      </c>
      <c r="H2397" t="s">
        <v>169</v>
      </c>
      <c r="I2397" t="s">
        <v>478</v>
      </c>
      <c r="J2397" t="s">
        <v>293</v>
      </c>
      <c r="K2397" t="s">
        <v>294</v>
      </c>
      <c r="L2397" t="s">
        <v>295</v>
      </c>
      <c r="M2397" t="s">
        <v>12210</v>
      </c>
      <c r="N2397" t="s">
        <v>12211</v>
      </c>
      <c r="O2397" s="34">
        <v>45740</v>
      </c>
      <c r="P2397" s="39">
        <v>0.97986111111111107</v>
      </c>
      <c r="Q2397" s="34">
        <v>45743</v>
      </c>
      <c r="R2397" s="39">
        <v>0.62777777777777777</v>
      </c>
      <c r="S2397" t="s">
        <v>75</v>
      </c>
      <c r="T2397" t="s">
        <v>141</v>
      </c>
      <c r="U2397" t="s">
        <v>77</v>
      </c>
      <c r="V2397" t="s">
        <v>78</v>
      </c>
      <c r="W2397" t="s">
        <v>78</v>
      </c>
      <c r="X2397" t="s">
        <v>79</v>
      </c>
      <c r="Y2397" t="s">
        <v>4466</v>
      </c>
      <c r="Z2397" t="s">
        <v>1186</v>
      </c>
      <c r="AA2397" t="s">
        <v>325</v>
      </c>
      <c r="AB2397" t="s">
        <v>176</v>
      </c>
      <c r="AC2397" s="5" t="s">
        <v>2244</v>
      </c>
      <c r="AD2397" s="9" t="s">
        <v>2244</v>
      </c>
      <c r="AE2397" t="s">
        <v>12209</v>
      </c>
      <c r="AF2397" t="s">
        <v>85</v>
      </c>
      <c r="AG2397" t="s">
        <v>85</v>
      </c>
      <c r="AH2397" t="s">
        <v>85</v>
      </c>
      <c r="AI2397" t="s">
        <v>85</v>
      </c>
      <c r="AJ2397" t="s">
        <v>12209</v>
      </c>
      <c r="AK2397" t="s">
        <v>86</v>
      </c>
      <c r="AL2397" t="s">
        <v>89</v>
      </c>
      <c r="AM2397" t="s">
        <v>10095</v>
      </c>
      <c r="AN2397" t="s">
        <v>10095</v>
      </c>
      <c r="AO2397" t="s">
        <v>337</v>
      </c>
      <c r="AP2397" t="s">
        <v>108</v>
      </c>
      <c r="AQ2397" t="s">
        <v>298</v>
      </c>
      <c r="AR2397" t="s">
        <v>110</v>
      </c>
      <c r="AS2397" t="s">
        <v>299</v>
      </c>
      <c r="AT2397" t="s">
        <v>182</v>
      </c>
      <c r="AU2397" t="s">
        <v>183</v>
      </c>
      <c r="AV2397" t="s">
        <v>145</v>
      </c>
      <c r="AW2397" t="s">
        <v>85</v>
      </c>
      <c r="AX2397" t="s">
        <v>85</v>
      </c>
      <c r="AY2397" t="s">
        <v>85</v>
      </c>
      <c r="AZ2397" t="s">
        <v>85</v>
      </c>
      <c r="BA2397" t="s">
        <v>85</v>
      </c>
      <c r="BB2397" t="s">
        <v>91</v>
      </c>
      <c r="BC2397" t="s">
        <v>91</v>
      </c>
      <c r="BD2397" t="s">
        <v>85</v>
      </c>
      <c r="BE2397" t="s">
        <v>85</v>
      </c>
      <c r="BF2397" t="s">
        <v>91</v>
      </c>
      <c r="BG2397" t="s">
        <v>12212</v>
      </c>
      <c r="BH2397" t="s">
        <v>86</v>
      </c>
      <c r="BI2397" t="s">
        <v>85</v>
      </c>
    </row>
    <row r="2398" spans="1:61" ht="14.45" hidden="1">
      <c r="A2398" t="s">
        <v>12213</v>
      </c>
      <c r="B2398" t="s">
        <v>290</v>
      </c>
      <c r="C2398" t="s">
        <v>522</v>
      </c>
      <c r="D2398" t="s">
        <v>523</v>
      </c>
      <c r="E2398" t="s">
        <v>135</v>
      </c>
      <c r="F2398" t="s">
        <v>136</v>
      </c>
      <c r="G2398" t="s">
        <v>67</v>
      </c>
      <c r="H2398" t="s">
        <v>1758</v>
      </c>
      <c r="I2398" t="s">
        <v>6446</v>
      </c>
      <c r="J2398" t="s">
        <v>293</v>
      </c>
      <c r="K2398" t="s">
        <v>294</v>
      </c>
      <c r="L2398" t="s">
        <v>295</v>
      </c>
      <c r="M2398" t="s">
        <v>12214</v>
      </c>
      <c r="N2398" t="s">
        <v>12215</v>
      </c>
      <c r="O2398" s="34">
        <v>45740</v>
      </c>
      <c r="P2398" s="39">
        <v>0.98263888888888884</v>
      </c>
      <c r="Q2398" s="34">
        <v>45743</v>
      </c>
      <c r="R2398" s="39">
        <v>0.39027777777777778</v>
      </c>
      <c r="S2398" t="s">
        <v>75</v>
      </c>
      <c r="T2398" t="s">
        <v>141</v>
      </c>
      <c r="U2398" t="s">
        <v>77</v>
      </c>
      <c r="V2398" t="s">
        <v>78</v>
      </c>
      <c r="W2398" t="s">
        <v>78</v>
      </c>
      <c r="X2398" t="s">
        <v>79</v>
      </c>
      <c r="Y2398" t="s">
        <v>67</v>
      </c>
      <c r="Z2398" t="s">
        <v>1186</v>
      </c>
      <c r="AA2398" t="s">
        <v>143</v>
      </c>
      <c r="AB2398" t="s">
        <v>176</v>
      </c>
      <c r="AC2398" s="5" t="s">
        <v>2244</v>
      </c>
      <c r="AD2398" s="9" t="s">
        <v>2244</v>
      </c>
      <c r="AE2398" t="s">
        <v>12213</v>
      </c>
      <c r="AF2398" t="s">
        <v>85</v>
      </c>
      <c r="AG2398" t="s">
        <v>177</v>
      </c>
      <c r="AH2398" t="s">
        <v>178</v>
      </c>
      <c r="AI2398" t="s">
        <v>179</v>
      </c>
      <c r="AJ2398" t="s">
        <v>12213</v>
      </c>
      <c r="AK2398" t="s">
        <v>359</v>
      </c>
      <c r="AL2398" t="s">
        <v>89</v>
      </c>
      <c r="AM2398" t="s">
        <v>10095</v>
      </c>
      <c r="AN2398" t="s">
        <v>10095</v>
      </c>
      <c r="AO2398" t="s">
        <v>337</v>
      </c>
      <c r="AP2398" t="s">
        <v>108</v>
      </c>
      <c r="AQ2398" t="s">
        <v>298</v>
      </c>
      <c r="AR2398" t="s">
        <v>110</v>
      </c>
      <c r="AS2398" t="s">
        <v>299</v>
      </c>
      <c r="AT2398" t="s">
        <v>93</v>
      </c>
      <c r="AU2398" t="s">
        <v>94</v>
      </c>
      <c r="AV2398" t="s">
        <v>145</v>
      </c>
      <c r="AW2398" t="s">
        <v>85</v>
      </c>
      <c r="AX2398" t="s">
        <v>2931</v>
      </c>
      <c r="AY2398" t="s">
        <v>85</v>
      </c>
      <c r="AZ2398" t="s">
        <v>85</v>
      </c>
      <c r="BA2398" t="s">
        <v>4786</v>
      </c>
      <c r="BB2398" t="s">
        <v>12216</v>
      </c>
      <c r="BC2398" t="s">
        <v>7371</v>
      </c>
      <c r="BD2398" t="s">
        <v>85</v>
      </c>
      <c r="BE2398" t="s">
        <v>200</v>
      </c>
      <c r="BF2398" t="s">
        <v>7371</v>
      </c>
      <c r="BG2398" t="s">
        <v>12217</v>
      </c>
      <c r="BH2398" t="s">
        <v>86</v>
      </c>
      <c r="BI2398" t="s">
        <v>85</v>
      </c>
    </row>
    <row r="2399" spans="1:61" ht="14.45" hidden="1">
      <c r="A2399" t="s">
        <v>12218</v>
      </c>
      <c r="B2399" t="s">
        <v>132</v>
      </c>
      <c r="C2399" t="s">
        <v>133</v>
      </c>
      <c r="D2399" t="s">
        <v>134</v>
      </c>
      <c r="E2399" t="s">
        <v>135</v>
      </c>
      <c r="F2399" t="s">
        <v>136</v>
      </c>
      <c r="G2399" t="s">
        <v>67</v>
      </c>
      <c r="H2399" t="s">
        <v>169</v>
      </c>
      <c r="I2399" t="s">
        <v>478</v>
      </c>
      <c r="J2399" t="s">
        <v>293</v>
      </c>
      <c r="K2399" t="s">
        <v>294</v>
      </c>
      <c r="L2399" t="s">
        <v>295</v>
      </c>
      <c r="M2399" t="s">
        <v>12219</v>
      </c>
      <c r="N2399" t="s">
        <v>12220</v>
      </c>
      <c r="O2399" s="34">
        <v>45740</v>
      </c>
      <c r="P2399" s="39">
        <v>0.98402777777777772</v>
      </c>
      <c r="Q2399" s="34">
        <v>45741</v>
      </c>
      <c r="R2399" s="39">
        <v>0.47430555555555554</v>
      </c>
      <c r="S2399" t="s">
        <v>75</v>
      </c>
      <c r="T2399" t="s">
        <v>141</v>
      </c>
      <c r="U2399" t="s">
        <v>77</v>
      </c>
      <c r="V2399" t="s">
        <v>78</v>
      </c>
      <c r="W2399" t="s">
        <v>78</v>
      </c>
      <c r="X2399" t="s">
        <v>79</v>
      </c>
      <c r="Y2399" t="s">
        <v>336</v>
      </c>
      <c r="Z2399" t="s">
        <v>1186</v>
      </c>
      <c r="AA2399" t="s">
        <v>175</v>
      </c>
      <c r="AB2399" t="s">
        <v>176</v>
      </c>
      <c r="AC2399" s="5" t="s">
        <v>2244</v>
      </c>
      <c r="AD2399" s="9" t="s">
        <v>2244</v>
      </c>
      <c r="AE2399" t="s">
        <v>12218</v>
      </c>
      <c r="AF2399" t="s">
        <v>85</v>
      </c>
      <c r="AG2399" t="s">
        <v>177</v>
      </c>
      <c r="AH2399" t="s">
        <v>178</v>
      </c>
      <c r="AI2399" t="s">
        <v>179</v>
      </c>
      <c r="AJ2399" t="s">
        <v>12218</v>
      </c>
      <c r="AK2399" t="s">
        <v>86</v>
      </c>
      <c r="AL2399" t="s">
        <v>89</v>
      </c>
      <c r="AM2399" t="s">
        <v>10095</v>
      </c>
      <c r="AN2399" t="s">
        <v>10095</v>
      </c>
      <c r="AO2399" t="s">
        <v>160</v>
      </c>
      <c r="AP2399" t="s">
        <v>108</v>
      </c>
      <c r="AQ2399" t="s">
        <v>298</v>
      </c>
      <c r="AR2399" t="s">
        <v>110</v>
      </c>
      <c r="AS2399" t="s">
        <v>299</v>
      </c>
      <c r="AT2399" t="s">
        <v>93</v>
      </c>
      <c r="AU2399" t="s">
        <v>94</v>
      </c>
      <c r="AV2399" t="s">
        <v>145</v>
      </c>
      <c r="AW2399" t="s">
        <v>85</v>
      </c>
      <c r="AX2399" t="s">
        <v>328</v>
      </c>
      <c r="AY2399" t="s">
        <v>85</v>
      </c>
      <c r="AZ2399" t="s">
        <v>85</v>
      </c>
      <c r="BA2399" t="s">
        <v>91</v>
      </c>
      <c r="BB2399" t="s">
        <v>91</v>
      </c>
      <c r="BC2399" t="s">
        <v>328</v>
      </c>
      <c r="BD2399" t="s">
        <v>85</v>
      </c>
      <c r="BE2399" t="s">
        <v>234</v>
      </c>
      <c r="BF2399" t="s">
        <v>328</v>
      </c>
      <c r="BG2399" t="s">
        <v>12221</v>
      </c>
      <c r="BH2399" t="s">
        <v>86</v>
      </c>
      <c r="BI2399" t="s">
        <v>85</v>
      </c>
    </row>
    <row r="2400" spans="1:61" ht="14.45" hidden="1">
      <c r="A2400" t="s">
        <v>12222</v>
      </c>
      <c r="B2400" t="s">
        <v>98</v>
      </c>
      <c r="C2400" t="s">
        <v>85</v>
      </c>
      <c r="D2400" t="s">
        <v>85</v>
      </c>
      <c r="E2400" t="s">
        <v>65</v>
      </c>
      <c r="F2400" t="s">
        <v>66</v>
      </c>
      <c r="G2400" t="s">
        <v>67</v>
      </c>
      <c r="H2400" t="s">
        <v>99</v>
      </c>
      <c r="I2400" t="s">
        <v>69</v>
      </c>
      <c r="J2400" t="s">
        <v>100</v>
      </c>
      <c r="K2400" t="s">
        <v>101</v>
      </c>
      <c r="L2400" t="s">
        <v>102</v>
      </c>
      <c r="M2400" t="s">
        <v>12223</v>
      </c>
      <c r="N2400" t="s">
        <v>12224</v>
      </c>
      <c r="O2400" s="34">
        <v>45741</v>
      </c>
      <c r="P2400" s="39">
        <v>1.1111111111111112E-2</v>
      </c>
      <c r="Q2400" s="34">
        <v>45744</v>
      </c>
      <c r="R2400" s="39">
        <v>0.74375000000000002</v>
      </c>
      <c r="S2400" t="s">
        <v>75</v>
      </c>
      <c r="T2400" t="s">
        <v>76</v>
      </c>
      <c r="U2400" t="s">
        <v>77</v>
      </c>
      <c r="V2400" t="s">
        <v>78</v>
      </c>
      <c r="W2400" t="s">
        <v>78</v>
      </c>
      <c r="X2400" t="s">
        <v>79</v>
      </c>
      <c r="Y2400" t="s">
        <v>105</v>
      </c>
      <c r="Z2400" t="s">
        <v>910</v>
      </c>
      <c r="AA2400" t="s">
        <v>227</v>
      </c>
      <c r="AB2400" t="s">
        <v>83</v>
      </c>
      <c r="AC2400" s="5" t="s">
        <v>2244</v>
      </c>
      <c r="AD2400" s="9" t="s">
        <v>2244</v>
      </c>
      <c r="AE2400" t="s">
        <v>12222</v>
      </c>
      <c r="AF2400" t="s">
        <v>85</v>
      </c>
      <c r="AG2400" t="s">
        <v>85</v>
      </c>
      <c r="AH2400" t="s">
        <v>85</v>
      </c>
      <c r="AI2400" t="s">
        <v>85</v>
      </c>
      <c r="AJ2400" t="s">
        <v>12222</v>
      </c>
      <c r="AK2400" t="s">
        <v>86</v>
      </c>
      <c r="AL2400" t="s">
        <v>160</v>
      </c>
      <c r="AM2400" t="s">
        <v>10095</v>
      </c>
      <c r="AN2400" t="s">
        <v>10095</v>
      </c>
      <c r="AO2400" t="s">
        <v>360</v>
      </c>
      <c r="AP2400" t="s">
        <v>108</v>
      </c>
      <c r="AQ2400" t="s">
        <v>109</v>
      </c>
      <c r="AR2400" t="s">
        <v>110</v>
      </c>
      <c r="AS2400" t="s">
        <v>111</v>
      </c>
      <c r="AT2400" t="s">
        <v>93</v>
      </c>
      <c r="AU2400" t="s">
        <v>94</v>
      </c>
      <c r="AV2400" t="s">
        <v>95</v>
      </c>
      <c r="AW2400" t="s">
        <v>85</v>
      </c>
      <c r="AX2400" t="s">
        <v>85</v>
      </c>
      <c r="AY2400" t="s">
        <v>85</v>
      </c>
      <c r="AZ2400" t="s">
        <v>85</v>
      </c>
      <c r="BA2400" t="s">
        <v>3324</v>
      </c>
      <c r="BB2400" t="s">
        <v>91</v>
      </c>
      <c r="BC2400" t="s">
        <v>3324</v>
      </c>
      <c r="BD2400" t="s">
        <v>85</v>
      </c>
      <c r="BE2400" t="s">
        <v>85</v>
      </c>
      <c r="BF2400" t="s">
        <v>3324</v>
      </c>
      <c r="BG2400" t="s">
        <v>12225</v>
      </c>
      <c r="BH2400" t="s">
        <v>86</v>
      </c>
      <c r="BI2400" t="s">
        <v>85</v>
      </c>
    </row>
    <row r="2401" spans="1:61" ht="14.45" hidden="1">
      <c r="A2401" t="s">
        <v>12226</v>
      </c>
      <c r="B2401" t="s">
        <v>98</v>
      </c>
      <c r="C2401" t="s">
        <v>85</v>
      </c>
      <c r="D2401" t="s">
        <v>85</v>
      </c>
      <c r="E2401" t="s">
        <v>65</v>
      </c>
      <c r="F2401" t="s">
        <v>66</v>
      </c>
      <c r="G2401" t="s">
        <v>67</v>
      </c>
      <c r="H2401" t="s">
        <v>99</v>
      </c>
      <c r="I2401" t="s">
        <v>69</v>
      </c>
      <c r="J2401" t="s">
        <v>100</v>
      </c>
      <c r="K2401" t="s">
        <v>101</v>
      </c>
      <c r="L2401" t="s">
        <v>102</v>
      </c>
      <c r="M2401" t="s">
        <v>12227</v>
      </c>
      <c r="N2401" t="s">
        <v>12228</v>
      </c>
      <c r="O2401" s="34">
        <v>45741</v>
      </c>
      <c r="P2401" s="39">
        <v>1.8749999999999999E-2</v>
      </c>
      <c r="Q2401" s="34">
        <v>45741</v>
      </c>
      <c r="R2401" s="39">
        <v>0.70208333333333328</v>
      </c>
      <c r="S2401" t="s">
        <v>75</v>
      </c>
      <c r="T2401" t="s">
        <v>76</v>
      </c>
      <c r="U2401" t="s">
        <v>77</v>
      </c>
      <c r="V2401" t="s">
        <v>78</v>
      </c>
      <c r="W2401" t="s">
        <v>78</v>
      </c>
      <c r="X2401" t="s">
        <v>79</v>
      </c>
      <c r="Y2401" t="s">
        <v>105</v>
      </c>
      <c r="Z2401" t="s">
        <v>910</v>
      </c>
      <c r="AA2401" t="s">
        <v>242</v>
      </c>
      <c r="AB2401" t="s">
        <v>83</v>
      </c>
      <c r="AC2401" s="5" t="s">
        <v>2244</v>
      </c>
      <c r="AD2401" s="9" t="s">
        <v>2244</v>
      </c>
      <c r="AE2401" t="s">
        <v>12226</v>
      </c>
      <c r="AF2401" t="s">
        <v>85</v>
      </c>
      <c r="AG2401" t="s">
        <v>85</v>
      </c>
      <c r="AH2401" t="s">
        <v>85</v>
      </c>
      <c r="AI2401" t="s">
        <v>85</v>
      </c>
      <c r="AJ2401" t="s">
        <v>12226</v>
      </c>
      <c r="AK2401" t="s">
        <v>86</v>
      </c>
      <c r="AL2401" t="s">
        <v>160</v>
      </c>
      <c r="AM2401" t="s">
        <v>10095</v>
      </c>
      <c r="AN2401" t="s">
        <v>10095</v>
      </c>
      <c r="AO2401" t="s">
        <v>160</v>
      </c>
      <c r="AP2401" t="s">
        <v>108</v>
      </c>
      <c r="AQ2401" t="s">
        <v>109</v>
      </c>
      <c r="AR2401" t="s">
        <v>110</v>
      </c>
      <c r="AS2401" t="s">
        <v>111</v>
      </c>
      <c r="AT2401" t="s">
        <v>93</v>
      </c>
      <c r="AU2401" t="s">
        <v>94</v>
      </c>
      <c r="AV2401" t="s">
        <v>95</v>
      </c>
      <c r="AW2401" t="s">
        <v>85</v>
      </c>
      <c r="AX2401" t="s">
        <v>85</v>
      </c>
      <c r="AY2401" t="s">
        <v>85</v>
      </c>
      <c r="AZ2401" t="s">
        <v>85</v>
      </c>
      <c r="BA2401" t="s">
        <v>6587</v>
      </c>
      <c r="BB2401" t="s">
        <v>91</v>
      </c>
      <c r="BC2401" t="s">
        <v>6587</v>
      </c>
      <c r="BD2401" t="s">
        <v>85</v>
      </c>
      <c r="BE2401" t="s">
        <v>85</v>
      </c>
      <c r="BF2401" t="s">
        <v>6587</v>
      </c>
      <c r="BG2401" t="s">
        <v>12050</v>
      </c>
      <c r="BH2401" t="s">
        <v>86</v>
      </c>
      <c r="BI2401" t="s">
        <v>85</v>
      </c>
    </row>
    <row r="2402" spans="1:61" ht="14.45" hidden="1">
      <c r="A2402" t="s">
        <v>12229</v>
      </c>
      <c r="B2402" t="s">
        <v>98</v>
      </c>
      <c r="C2402" t="s">
        <v>85</v>
      </c>
      <c r="D2402" t="s">
        <v>85</v>
      </c>
      <c r="E2402" t="s">
        <v>65</v>
      </c>
      <c r="F2402" t="s">
        <v>66</v>
      </c>
      <c r="G2402" t="s">
        <v>67</v>
      </c>
      <c r="H2402" t="s">
        <v>99</v>
      </c>
      <c r="I2402" t="s">
        <v>69</v>
      </c>
      <c r="J2402" t="s">
        <v>100</v>
      </c>
      <c r="K2402" t="s">
        <v>101</v>
      </c>
      <c r="L2402" t="s">
        <v>102</v>
      </c>
      <c r="M2402" t="s">
        <v>12230</v>
      </c>
      <c r="N2402" t="s">
        <v>12231</v>
      </c>
      <c r="O2402" s="34">
        <v>45741</v>
      </c>
      <c r="P2402" s="39">
        <v>4.1666666666666664E-2</v>
      </c>
      <c r="Q2402" s="34">
        <v>45741</v>
      </c>
      <c r="R2402" s="39">
        <v>0.25416666666666665</v>
      </c>
      <c r="S2402" t="s">
        <v>75</v>
      </c>
      <c r="T2402" t="s">
        <v>141</v>
      </c>
      <c r="U2402" t="s">
        <v>77</v>
      </c>
      <c r="V2402" t="s">
        <v>78</v>
      </c>
      <c r="W2402" t="s">
        <v>78</v>
      </c>
      <c r="X2402" t="s">
        <v>79</v>
      </c>
      <c r="Y2402" t="s">
        <v>105</v>
      </c>
      <c r="Z2402" t="s">
        <v>2013</v>
      </c>
      <c r="AA2402" t="s">
        <v>106</v>
      </c>
      <c r="AB2402" t="s">
        <v>83</v>
      </c>
      <c r="AC2402" s="5" t="s">
        <v>2244</v>
      </c>
      <c r="AD2402" s="9" t="s">
        <v>2244</v>
      </c>
      <c r="AE2402" t="s">
        <v>12229</v>
      </c>
      <c r="AF2402" t="s">
        <v>85</v>
      </c>
      <c r="AG2402" t="s">
        <v>85</v>
      </c>
      <c r="AH2402" t="s">
        <v>85</v>
      </c>
      <c r="AI2402" t="s">
        <v>85</v>
      </c>
      <c r="AJ2402" t="s">
        <v>12229</v>
      </c>
      <c r="AK2402" t="s">
        <v>86</v>
      </c>
      <c r="AL2402" t="s">
        <v>160</v>
      </c>
      <c r="AM2402" t="s">
        <v>10095</v>
      </c>
      <c r="AN2402" t="s">
        <v>10095</v>
      </c>
      <c r="AO2402" t="s">
        <v>160</v>
      </c>
      <c r="AP2402" t="s">
        <v>108</v>
      </c>
      <c r="AQ2402" t="s">
        <v>109</v>
      </c>
      <c r="AR2402" t="s">
        <v>110</v>
      </c>
      <c r="AS2402" t="s">
        <v>111</v>
      </c>
      <c r="AT2402" t="s">
        <v>93</v>
      </c>
      <c r="AU2402" t="s">
        <v>94</v>
      </c>
      <c r="AV2402" t="s">
        <v>95</v>
      </c>
      <c r="AW2402" t="s">
        <v>85</v>
      </c>
      <c r="AX2402" t="s">
        <v>85</v>
      </c>
      <c r="AY2402" t="s">
        <v>85</v>
      </c>
      <c r="AZ2402" t="s">
        <v>85</v>
      </c>
      <c r="BA2402" t="s">
        <v>91</v>
      </c>
      <c r="BB2402" t="s">
        <v>91</v>
      </c>
      <c r="BC2402" t="s">
        <v>91</v>
      </c>
      <c r="BD2402" t="s">
        <v>85</v>
      </c>
      <c r="BE2402" t="s">
        <v>85</v>
      </c>
      <c r="BF2402" t="s">
        <v>91</v>
      </c>
      <c r="BG2402" t="s">
        <v>3491</v>
      </c>
      <c r="BH2402" t="s">
        <v>86</v>
      </c>
      <c r="BI2402" t="s">
        <v>85</v>
      </c>
    </row>
    <row r="2403" spans="1:61" ht="14.45" hidden="1">
      <c r="A2403" t="s">
        <v>12232</v>
      </c>
      <c r="B2403" t="s">
        <v>132</v>
      </c>
      <c r="C2403" t="s">
        <v>133</v>
      </c>
      <c r="D2403" t="s">
        <v>134</v>
      </c>
      <c r="E2403" t="s">
        <v>65</v>
      </c>
      <c r="F2403" t="s">
        <v>66</v>
      </c>
      <c r="G2403" t="s">
        <v>67</v>
      </c>
      <c r="H2403" t="s">
        <v>137</v>
      </c>
      <c r="I2403" t="s">
        <v>69</v>
      </c>
      <c r="J2403" t="s">
        <v>70</v>
      </c>
      <c r="K2403" t="s">
        <v>71</v>
      </c>
      <c r="L2403" t="s">
        <v>72</v>
      </c>
      <c r="M2403" t="s">
        <v>12233</v>
      </c>
      <c r="N2403" t="s">
        <v>12234</v>
      </c>
      <c r="O2403" s="34">
        <v>45741</v>
      </c>
      <c r="P2403" s="39">
        <v>0.29305555555555557</v>
      </c>
      <c r="Q2403" s="34">
        <v>45741</v>
      </c>
      <c r="R2403" s="39">
        <v>0.4201388888888889</v>
      </c>
      <c r="S2403" t="s">
        <v>75</v>
      </c>
      <c r="T2403" t="s">
        <v>141</v>
      </c>
      <c r="U2403" t="s">
        <v>77</v>
      </c>
      <c r="V2403" t="s">
        <v>78</v>
      </c>
      <c r="W2403" t="s">
        <v>78</v>
      </c>
      <c r="X2403" t="s">
        <v>79</v>
      </c>
      <c r="Y2403" t="s">
        <v>80</v>
      </c>
      <c r="Z2403" t="s">
        <v>1465</v>
      </c>
      <c r="AA2403" t="s">
        <v>81</v>
      </c>
      <c r="AB2403" t="s">
        <v>83</v>
      </c>
      <c r="AC2403" s="5" t="s">
        <v>2244</v>
      </c>
      <c r="AD2403" s="9" t="s">
        <v>2244</v>
      </c>
      <c r="AE2403" t="s">
        <v>12232</v>
      </c>
      <c r="AF2403" t="s">
        <v>85</v>
      </c>
      <c r="AG2403" t="s">
        <v>85</v>
      </c>
      <c r="AH2403" t="s">
        <v>85</v>
      </c>
      <c r="AI2403" t="s">
        <v>85</v>
      </c>
      <c r="AJ2403" t="s">
        <v>12232</v>
      </c>
      <c r="AK2403" t="s">
        <v>86</v>
      </c>
      <c r="AL2403" t="s">
        <v>160</v>
      </c>
      <c r="AM2403" t="s">
        <v>10095</v>
      </c>
      <c r="AN2403" t="s">
        <v>10095</v>
      </c>
      <c r="AO2403" t="s">
        <v>160</v>
      </c>
      <c r="AP2403" t="s">
        <v>108</v>
      </c>
      <c r="AQ2403" t="s">
        <v>180</v>
      </c>
      <c r="AR2403" t="s">
        <v>110</v>
      </c>
      <c r="AS2403" t="s">
        <v>92</v>
      </c>
      <c r="AT2403" t="s">
        <v>93</v>
      </c>
      <c r="AU2403" t="s">
        <v>94</v>
      </c>
      <c r="AV2403" t="s">
        <v>95</v>
      </c>
      <c r="AW2403" t="s">
        <v>85</v>
      </c>
      <c r="AX2403" t="s">
        <v>85</v>
      </c>
      <c r="AY2403" t="s">
        <v>85</v>
      </c>
      <c r="AZ2403" t="s">
        <v>85</v>
      </c>
      <c r="BA2403" t="s">
        <v>91</v>
      </c>
      <c r="BB2403" t="s">
        <v>1414</v>
      </c>
      <c r="BC2403" t="s">
        <v>1414</v>
      </c>
      <c r="BD2403" t="s">
        <v>85</v>
      </c>
      <c r="BE2403" t="s">
        <v>445</v>
      </c>
      <c r="BF2403" t="s">
        <v>1414</v>
      </c>
      <c r="BG2403" t="s">
        <v>147</v>
      </c>
      <c r="BH2403" t="s">
        <v>86</v>
      </c>
      <c r="BI2403" t="s">
        <v>85</v>
      </c>
    </row>
    <row r="2404" spans="1:61" ht="14.45" hidden="1">
      <c r="A2404" t="s">
        <v>12235</v>
      </c>
      <c r="B2404" t="s">
        <v>132</v>
      </c>
      <c r="C2404" t="s">
        <v>133</v>
      </c>
      <c r="D2404" t="s">
        <v>134</v>
      </c>
      <c r="E2404" t="s">
        <v>65</v>
      </c>
      <c r="F2404" t="s">
        <v>66</v>
      </c>
      <c r="G2404" t="s">
        <v>67</v>
      </c>
      <c r="H2404" t="s">
        <v>137</v>
      </c>
      <c r="I2404" t="s">
        <v>69</v>
      </c>
      <c r="J2404" t="s">
        <v>70</v>
      </c>
      <c r="K2404" t="s">
        <v>71</v>
      </c>
      <c r="L2404" t="s">
        <v>72</v>
      </c>
      <c r="M2404" t="s">
        <v>12236</v>
      </c>
      <c r="N2404" t="s">
        <v>12237</v>
      </c>
      <c r="O2404" s="34">
        <v>45741</v>
      </c>
      <c r="P2404" s="39">
        <v>0.40486111111111112</v>
      </c>
      <c r="Q2404" s="34">
        <v>45741</v>
      </c>
      <c r="R2404" s="39">
        <v>0.42152777777777778</v>
      </c>
      <c r="S2404" t="s">
        <v>75</v>
      </c>
      <c r="T2404" t="s">
        <v>141</v>
      </c>
      <c r="U2404" t="s">
        <v>77</v>
      </c>
      <c r="V2404" t="s">
        <v>78</v>
      </c>
      <c r="W2404" t="s">
        <v>78</v>
      </c>
      <c r="X2404" t="s">
        <v>79</v>
      </c>
      <c r="Y2404" t="s">
        <v>80</v>
      </c>
      <c r="Z2404" t="s">
        <v>143</v>
      </c>
      <c r="AA2404" t="s">
        <v>81</v>
      </c>
      <c r="AB2404" t="s">
        <v>83</v>
      </c>
      <c r="AC2404" s="5" t="s">
        <v>2244</v>
      </c>
      <c r="AD2404" s="9" t="s">
        <v>2244</v>
      </c>
      <c r="AE2404" t="s">
        <v>12235</v>
      </c>
      <c r="AF2404" t="s">
        <v>85</v>
      </c>
      <c r="AG2404" t="s">
        <v>85</v>
      </c>
      <c r="AH2404" t="s">
        <v>85</v>
      </c>
      <c r="AI2404" t="s">
        <v>85</v>
      </c>
      <c r="AJ2404" t="s">
        <v>12235</v>
      </c>
      <c r="AK2404" t="s">
        <v>86</v>
      </c>
      <c r="AL2404" t="s">
        <v>160</v>
      </c>
      <c r="AM2404" t="s">
        <v>10095</v>
      </c>
      <c r="AN2404" t="s">
        <v>10095</v>
      </c>
      <c r="AO2404" t="s">
        <v>160</v>
      </c>
      <c r="AP2404" t="s">
        <v>108</v>
      </c>
      <c r="AQ2404" t="s">
        <v>180</v>
      </c>
      <c r="AR2404" t="s">
        <v>110</v>
      </c>
      <c r="AS2404" t="s">
        <v>92</v>
      </c>
      <c r="AT2404" t="s">
        <v>93</v>
      </c>
      <c r="AU2404" t="s">
        <v>94</v>
      </c>
      <c r="AV2404" t="s">
        <v>95</v>
      </c>
      <c r="AW2404" t="s">
        <v>85</v>
      </c>
      <c r="AX2404" t="s">
        <v>85</v>
      </c>
      <c r="AY2404" t="s">
        <v>85</v>
      </c>
      <c r="AZ2404" t="s">
        <v>85</v>
      </c>
      <c r="BA2404" t="s">
        <v>133</v>
      </c>
      <c r="BB2404" t="s">
        <v>1780</v>
      </c>
      <c r="BC2404" t="s">
        <v>614</v>
      </c>
      <c r="BD2404" t="s">
        <v>85</v>
      </c>
      <c r="BE2404" t="s">
        <v>343</v>
      </c>
      <c r="BF2404" t="s">
        <v>614</v>
      </c>
      <c r="BG2404" t="s">
        <v>147</v>
      </c>
      <c r="BH2404" t="s">
        <v>86</v>
      </c>
      <c r="BI2404" t="s">
        <v>85</v>
      </c>
    </row>
    <row r="2405" spans="1:61" ht="14.45" hidden="1">
      <c r="A2405" t="s">
        <v>12238</v>
      </c>
      <c r="B2405" t="s">
        <v>149</v>
      </c>
      <c r="C2405" t="s">
        <v>85</v>
      </c>
      <c r="D2405" t="s">
        <v>85</v>
      </c>
      <c r="E2405" t="s">
        <v>135</v>
      </c>
      <c r="F2405" t="s">
        <v>136</v>
      </c>
      <c r="G2405" t="s">
        <v>150</v>
      </c>
      <c r="H2405" t="s">
        <v>574</v>
      </c>
      <c r="I2405" t="s">
        <v>152</v>
      </c>
      <c r="J2405" t="s">
        <v>153</v>
      </c>
      <c r="K2405" t="s">
        <v>154</v>
      </c>
      <c r="L2405" t="s">
        <v>155</v>
      </c>
      <c r="M2405" t="s">
        <v>12239</v>
      </c>
      <c r="N2405" t="s">
        <v>12240</v>
      </c>
      <c r="O2405" s="34">
        <v>45741</v>
      </c>
      <c r="P2405" s="39">
        <v>0.43263888888888891</v>
      </c>
      <c r="Q2405" s="34">
        <v>45741</v>
      </c>
      <c r="R2405" s="39">
        <v>0.6381944444444444</v>
      </c>
      <c r="S2405" t="s">
        <v>75</v>
      </c>
      <c r="T2405" t="s">
        <v>141</v>
      </c>
      <c r="U2405" t="s">
        <v>77</v>
      </c>
      <c r="V2405" t="s">
        <v>78</v>
      </c>
      <c r="W2405" t="s">
        <v>78</v>
      </c>
      <c r="X2405" t="s">
        <v>79</v>
      </c>
      <c r="Y2405" t="s">
        <v>158</v>
      </c>
      <c r="Z2405" t="s">
        <v>81</v>
      </c>
      <c r="AA2405" t="s">
        <v>325</v>
      </c>
      <c r="AB2405" t="s">
        <v>83</v>
      </c>
      <c r="AC2405" s="5" t="s">
        <v>2244</v>
      </c>
      <c r="AD2405" s="9" t="s">
        <v>2244</v>
      </c>
      <c r="AE2405" t="s">
        <v>12238</v>
      </c>
      <c r="AF2405" t="s">
        <v>85</v>
      </c>
      <c r="AG2405" t="s">
        <v>85</v>
      </c>
      <c r="AH2405" t="s">
        <v>85</v>
      </c>
      <c r="AI2405" t="s">
        <v>85</v>
      </c>
      <c r="AJ2405" t="s">
        <v>12238</v>
      </c>
      <c r="AK2405" t="s">
        <v>86</v>
      </c>
      <c r="AL2405" t="s">
        <v>160</v>
      </c>
      <c r="AM2405" t="s">
        <v>10095</v>
      </c>
      <c r="AN2405" t="s">
        <v>10095</v>
      </c>
      <c r="AO2405" t="s">
        <v>160</v>
      </c>
      <c r="AP2405" t="s">
        <v>108</v>
      </c>
      <c r="AQ2405" t="s">
        <v>161</v>
      </c>
      <c r="AR2405" t="s">
        <v>110</v>
      </c>
      <c r="AS2405" t="s">
        <v>244</v>
      </c>
      <c r="AT2405" t="s">
        <v>93</v>
      </c>
      <c r="AU2405" t="s">
        <v>94</v>
      </c>
      <c r="AV2405" t="s">
        <v>145</v>
      </c>
      <c r="AW2405" t="s">
        <v>85</v>
      </c>
      <c r="AX2405" t="s">
        <v>85</v>
      </c>
      <c r="AY2405" t="s">
        <v>85</v>
      </c>
      <c r="AZ2405" t="s">
        <v>85</v>
      </c>
      <c r="BA2405" t="s">
        <v>10948</v>
      </c>
      <c r="BB2405" t="s">
        <v>91</v>
      </c>
      <c r="BC2405" t="s">
        <v>10948</v>
      </c>
      <c r="BD2405" t="s">
        <v>85</v>
      </c>
      <c r="BE2405" t="s">
        <v>311</v>
      </c>
      <c r="BF2405" t="s">
        <v>10948</v>
      </c>
      <c r="BG2405" t="s">
        <v>12241</v>
      </c>
      <c r="BH2405" t="s">
        <v>86</v>
      </c>
      <c r="BI2405" t="s">
        <v>85</v>
      </c>
    </row>
    <row r="2406" spans="1:61" ht="14.45" hidden="1">
      <c r="A2406" t="s">
        <v>12242</v>
      </c>
      <c r="B2406" t="s">
        <v>5837</v>
      </c>
      <c r="C2406" t="s">
        <v>85</v>
      </c>
      <c r="D2406" t="s">
        <v>85</v>
      </c>
      <c r="E2406" t="s">
        <v>65</v>
      </c>
      <c r="F2406" t="s">
        <v>66</v>
      </c>
      <c r="G2406" t="s">
        <v>67</v>
      </c>
      <c r="H2406" t="s">
        <v>366</v>
      </c>
      <c r="I2406" t="s">
        <v>69</v>
      </c>
      <c r="J2406" t="s">
        <v>964</v>
      </c>
      <c r="K2406" t="s">
        <v>965</v>
      </c>
      <c r="L2406" t="s">
        <v>159</v>
      </c>
      <c r="M2406" t="s">
        <v>12243</v>
      </c>
      <c r="N2406" t="s">
        <v>12244</v>
      </c>
      <c r="O2406" s="34">
        <v>45741</v>
      </c>
      <c r="P2406" s="39">
        <v>0.43472222222222223</v>
      </c>
      <c r="Q2406" s="34">
        <v>45743</v>
      </c>
      <c r="R2406" s="39">
        <v>0.68680555555555556</v>
      </c>
      <c r="S2406" t="s">
        <v>75</v>
      </c>
      <c r="T2406" t="s">
        <v>141</v>
      </c>
      <c r="U2406" t="s">
        <v>77</v>
      </c>
      <c r="V2406" t="s">
        <v>78</v>
      </c>
      <c r="W2406" t="s">
        <v>78</v>
      </c>
      <c r="X2406" t="s">
        <v>79</v>
      </c>
      <c r="Y2406" t="s">
        <v>80</v>
      </c>
      <c r="Z2406" t="s">
        <v>81</v>
      </c>
      <c r="AA2406" t="s">
        <v>242</v>
      </c>
      <c r="AB2406" t="s">
        <v>176</v>
      </c>
      <c r="AC2406" s="5" t="s">
        <v>2244</v>
      </c>
      <c r="AD2406" s="9" t="s">
        <v>2244</v>
      </c>
      <c r="AE2406" t="s">
        <v>12242</v>
      </c>
      <c r="AF2406" t="s">
        <v>12245</v>
      </c>
      <c r="AG2406" t="s">
        <v>177</v>
      </c>
      <c r="AH2406" t="s">
        <v>178</v>
      </c>
      <c r="AI2406" t="s">
        <v>179</v>
      </c>
      <c r="AJ2406" t="s">
        <v>12242</v>
      </c>
      <c r="AK2406" t="s">
        <v>243</v>
      </c>
      <c r="AL2406" t="s">
        <v>160</v>
      </c>
      <c r="AM2406" t="s">
        <v>10095</v>
      </c>
      <c r="AN2406" t="s">
        <v>10095</v>
      </c>
      <c r="AO2406" t="s">
        <v>337</v>
      </c>
      <c r="AP2406" t="s">
        <v>108</v>
      </c>
      <c r="AQ2406" t="s">
        <v>180</v>
      </c>
      <c r="AR2406" t="s">
        <v>110</v>
      </c>
      <c r="AS2406" t="s">
        <v>1736</v>
      </c>
      <c r="AT2406" t="s">
        <v>182</v>
      </c>
      <c r="AU2406" t="s">
        <v>183</v>
      </c>
      <c r="AV2406" t="s">
        <v>95</v>
      </c>
      <c r="AW2406" t="s">
        <v>85</v>
      </c>
      <c r="AX2406" t="s">
        <v>85</v>
      </c>
      <c r="AY2406" t="s">
        <v>85</v>
      </c>
      <c r="AZ2406" t="s">
        <v>85</v>
      </c>
      <c r="BA2406" t="s">
        <v>85</v>
      </c>
      <c r="BB2406" t="s">
        <v>246</v>
      </c>
      <c r="BC2406" t="s">
        <v>246</v>
      </c>
      <c r="BD2406" t="s">
        <v>85</v>
      </c>
      <c r="BE2406" t="s">
        <v>85</v>
      </c>
      <c r="BF2406" t="s">
        <v>246</v>
      </c>
      <c r="BG2406" t="s">
        <v>12246</v>
      </c>
      <c r="BH2406" t="s">
        <v>86</v>
      </c>
      <c r="BI2406" t="s">
        <v>85</v>
      </c>
    </row>
    <row r="2407" spans="1:61" ht="14.45" hidden="1">
      <c r="A2407" t="s">
        <v>12247</v>
      </c>
      <c r="B2407" t="s">
        <v>5837</v>
      </c>
      <c r="C2407" t="s">
        <v>314</v>
      </c>
      <c r="D2407" t="s">
        <v>315</v>
      </c>
      <c r="E2407" t="s">
        <v>135</v>
      </c>
      <c r="F2407" t="s">
        <v>136</v>
      </c>
      <c r="G2407" t="s">
        <v>67</v>
      </c>
      <c r="H2407" t="s">
        <v>253</v>
      </c>
      <c r="I2407" t="s">
        <v>152</v>
      </c>
      <c r="J2407" t="s">
        <v>428</v>
      </c>
      <c r="K2407" t="s">
        <v>429</v>
      </c>
      <c r="L2407" t="s">
        <v>430</v>
      </c>
      <c r="M2407" t="s">
        <v>12248</v>
      </c>
      <c r="N2407" t="s">
        <v>12249</v>
      </c>
      <c r="O2407" s="34">
        <v>45741</v>
      </c>
      <c r="P2407" s="39">
        <v>0.44791666666666669</v>
      </c>
      <c r="Q2407" s="34">
        <v>45741</v>
      </c>
      <c r="R2407" s="39">
        <v>0.68055555555555558</v>
      </c>
      <c r="S2407" t="s">
        <v>75</v>
      </c>
      <c r="T2407" t="s">
        <v>141</v>
      </c>
      <c r="U2407" t="s">
        <v>77</v>
      </c>
      <c r="V2407" t="s">
        <v>78</v>
      </c>
      <c r="W2407" t="s">
        <v>78</v>
      </c>
      <c r="X2407" t="s">
        <v>79</v>
      </c>
      <c r="Y2407" t="s">
        <v>80</v>
      </c>
      <c r="Z2407" t="s">
        <v>81</v>
      </c>
      <c r="AA2407" t="s">
        <v>242</v>
      </c>
      <c r="AB2407" t="s">
        <v>176</v>
      </c>
      <c r="AC2407" s="5" t="s">
        <v>2244</v>
      </c>
      <c r="AD2407" s="9" t="s">
        <v>2244</v>
      </c>
      <c r="AE2407" t="s">
        <v>12247</v>
      </c>
      <c r="AF2407" t="s">
        <v>85</v>
      </c>
      <c r="AG2407" t="s">
        <v>177</v>
      </c>
      <c r="AH2407" t="s">
        <v>178</v>
      </c>
      <c r="AI2407" t="s">
        <v>179</v>
      </c>
      <c r="AJ2407" t="s">
        <v>12247</v>
      </c>
      <c r="AK2407" t="s">
        <v>86</v>
      </c>
      <c r="AL2407" t="s">
        <v>160</v>
      </c>
      <c r="AM2407" t="s">
        <v>10095</v>
      </c>
      <c r="AN2407" t="s">
        <v>10095</v>
      </c>
      <c r="AO2407" t="s">
        <v>160</v>
      </c>
      <c r="AP2407" t="s">
        <v>108</v>
      </c>
      <c r="AQ2407" t="s">
        <v>298</v>
      </c>
      <c r="AR2407" t="s">
        <v>110</v>
      </c>
      <c r="AS2407" t="s">
        <v>12250</v>
      </c>
      <c r="AT2407" t="s">
        <v>182</v>
      </c>
      <c r="AU2407" t="s">
        <v>183</v>
      </c>
      <c r="AV2407" t="s">
        <v>145</v>
      </c>
      <c r="AW2407" t="s">
        <v>85</v>
      </c>
      <c r="AX2407" t="s">
        <v>85</v>
      </c>
      <c r="AY2407" t="s">
        <v>85</v>
      </c>
      <c r="AZ2407" t="s">
        <v>85</v>
      </c>
      <c r="BA2407" t="s">
        <v>91</v>
      </c>
      <c r="BB2407" t="s">
        <v>11073</v>
      </c>
      <c r="BC2407" t="s">
        <v>11073</v>
      </c>
      <c r="BD2407" t="s">
        <v>85</v>
      </c>
      <c r="BE2407" t="s">
        <v>11425</v>
      </c>
      <c r="BF2407" t="s">
        <v>11073</v>
      </c>
      <c r="BG2407" t="s">
        <v>12251</v>
      </c>
      <c r="BH2407" t="s">
        <v>86</v>
      </c>
      <c r="BI2407" t="s">
        <v>85</v>
      </c>
    </row>
    <row r="2408" spans="1:61" ht="14.45" hidden="1">
      <c r="A2408" t="s">
        <v>12252</v>
      </c>
      <c r="B2408" t="s">
        <v>365</v>
      </c>
      <c r="C2408" t="s">
        <v>91</v>
      </c>
      <c r="D2408" t="s">
        <v>91</v>
      </c>
      <c r="E2408" t="s">
        <v>135</v>
      </c>
      <c r="F2408" t="s">
        <v>136</v>
      </c>
      <c r="G2408" t="s">
        <v>67</v>
      </c>
      <c r="H2408" t="s">
        <v>808</v>
      </c>
      <c r="I2408" t="s">
        <v>152</v>
      </c>
      <c r="J2408" t="s">
        <v>428</v>
      </c>
      <c r="K2408" t="s">
        <v>429</v>
      </c>
      <c r="L2408" t="s">
        <v>430</v>
      </c>
      <c r="M2408" t="s">
        <v>12253</v>
      </c>
      <c r="N2408" t="s">
        <v>12254</v>
      </c>
      <c r="O2408" s="34">
        <v>45741</v>
      </c>
      <c r="P2408" s="39">
        <v>0.44930555555555557</v>
      </c>
      <c r="Q2408" s="34">
        <v>45741</v>
      </c>
      <c r="R2408" s="39">
        <v>0.61041666666666672</v>
      </c>
      <c r="S2408" t="s">
        <v>75</v>
      </c>
      <c r="T2408" t="s">
        <v>141</v>
      </c>
      <c r="U2408" t="s">
        <v>77</v>
      </c>
      <c r="V2408" t="s">
        <v>78</v>
      </c>
      <c r="W2408" t="s">
        <v>78</v>
      </c>
      <c r="X2408" t="s">
        <v>79</v>
      </c>
      <c r="Y2408" t="s">
        <v>4466</v>
      </c>
      <c r="Z2408" t="s">
        <v>81</v>
      </c>
      <c r="AA2408" t="s">
        <v>82</v>
      </c>
      <c r="AB2408" t="s">
        <v>176</v>
      </c>
      <c r="AC2408" s="5" t="s">
        <v>2244</v>
      </c>
      <c r="AD2408" s="9" t="s">
        <v>2244</v>
      </c>
      <c r="AE2408" t="s">
        <v>12252</v>
      </c>
      <c r="AF2408" t="s">
        <v>85</v>
      </c>
      <c r="AG2408" t="s">
        <v>177</v>
      </c>
      <c r="AH2408" t="s">
        <v>178</v>
      </c>
      <c r="AI2408" t="s">
        <v>179</v>
      </c>
      <c r="AJ2408" t="s">
        <v>12252</v>
      </c>
      <c r="AK2408" t="s">
        <v>86</v>
      </c>
      <c r="AL2408" t="s">
        <v>160</v>
      </c>
      <c r="AM2408" t="s">
        <v>10095</v>
      </c>
      <c r="AN2408" t="s">
        <v>10095</v>
      </c>
      <c r="AO2408" t="s">
        <v>160</v>
      </c>
      <c r="AP2408" t="s">
        <v>108</v>
      </c>
      <c r="AQ2408" t="s">
        <v>298</v>
      </c>
      <c r="AR2408" t="s">
        <v>110</v>
      </c>
      <c r="AS2408" t="s">
        <v>12250</v>
      </c>
      <c r="AT2408" t="s">
        <v>182</v>
      </c>
      <c r="AU2408" t="s">
        <v>183</v>
      </c>
      <c r="AV2408" t="s">
        <v>145</v>
      </c>
      <c r="AW2408" t="s">
        <v>85</v>
      </c>
      <c r="AX2408" t="s">
        <v>85</v>
      </c>
      <c r="AY2408" t="s">
        <v>85</v>
      </c>
      <c r="AZ2408" t="s">
        <v>85</v>
      </c>
      <c r="BA2408" t="s">
        <v>11078</v>
      </c>
      <c r="BB2408" t="s">
        <v>897</v>
      </c>
      <c r="BC2408" t="s">
        <v>537</v>
      </c>
      <c r="BD2408" t="s">
        <v>85</v>
      </c>
      <c r="BE2408" t="s">
        <v>594</v>
      </c>
      <c r="BF2408" t="s">
        <v>537</v>
      </c>
      <c r="BG2408" t="s">
        <v>12255</v>
      </c>
      <c r="BH2408" t="s">
        <v>86</v>
      </c>
      <c r="BI2408" t="s">
        <v>85</v>
      </c>
    </row>
    <row r="2409" spans="1:61" ht="14.45" hidden="1">
      <c r="A2409" t="s">
        <v>12256</v>
      </c>
      <c r="B2409" t="s">
        <v>365</v>
      </c>
      <c r="C2409" t="s">
        <v>91</v>
      </c>
      <c r="D2409" t="s">
        <v>91</v>
      </c>
      <c r="E2409" t="s">
        <v>135</v>
      </c>
      <c r="F2409" t="s">
        <v>136</v>
      </c>
      <c r="G2409" t="s">
        <v>67</v>
      </c>
      <c r="H2409" t="s">
        <v>945</v>
      </c>
      <c r="I2409" t="s">
        <v>152</v>
      </c>
      <c r="J2409" t="s">
        <v>428</v>
      </c>
      <c r="K2409" t="s">
        <v>429</v>
      </c>
      <c r="L2409" t="s">
        <v>430</v>
      </c>
      <c r="M2409" t="s">
        <v>12257</v>
      </c>
      <c r="N2409" t="s">
        <v>12258</v>
      </c>
      <c r="O2409" s="34">
        <v>45741</v>
      </c>
      <c r="P2409" s="39">
        <v>0.4513888888888889</v>
      </c>
      <c r="Q2409" s="34">
        <v>45741</v>
      </c>
      <c r="R2409" s="39">
        <v>0.51527777777777772</v>
      </c>
      <c r="S2409" t="s">
        <v>75</v>
      </c>
      <c r="T2409" t="s">
        <v>141</v>
      </c>
      <c r="U2409" t="s">
        <v>77</v>
      </c>
      <c r="V2409" t="s">
        <v>78</v>
      </c>
      <c r="W2409" t="s">
        <v>78</v>
      </c>
      <c r="X2409" t="s">
        <v>79</v>
      </c>
      <c r="Y2409" t="s">
        <v>4466</v>
      </c>
      <c r="Z2409" t="s">
        <v>81</v>
      </c>
      <c r="AA2409" t="s">
        <v>159</v>
      </c>
      <c r="AB2409" t="s">
        <v>176</v>
      </c>
      <c r="AC2409" s="5" t="s">
        <v>2244</v>
      </c>
      <c r="AD2409" s="9" t="s">
        <v>2244</v>
      </c>
      <c r="AE2409" t="s">
        <v>12256</v>
      </c>
      <c r="AF2409" t="s">
        <v>85</v>
      </c>
      <c r="AG2409" t="s">
        <v>177</v>
      </c>
      <c r="AH2409" t="s">
        <v>178</v>
      </c>
      <c r="AI2409" t="s">
        <v>179</v>
      </c>
      <c r="AJ2409" t="s">
        <v>12256</v>
      </c>
      <c r="AK2409" t="s">
        <v>86</v>
      </c>
      <c r="AL2409" t="s">
        <v>160</v>
      </c>
      <c r="AM2409" t="s">
        <v>10095</v>
      </c>
      <c r="AN2409" t="s">
        <v>10095</v>
      </c>
      <c r="AO2409" t="s">
        <v>160</v>
      </c>
      <c r="AP2409" t="s">
        <v>108</v>
      </c>
      <c r="AQ2409" t="s">
        <v>298</v>
      </c>
      <c r="AR2409" t="s">
        <v>110</v>
      </c>
      <c r="AS2409" t="s">
        <v>12250</v>
      </c>
      <c r="AT2409" t="s">
        <v>182</v>
      </c>
      <c r="AU2409" t="s">
        <v>183</v>
      </c>
      <c r="AV2409" t="s">
        <v>145</v>
      </c>
      <c r="AW2409" t="s">
        <v>85</v>
      </c>
      <c r="AX2409" t="s">
        <v>85</v>
      </c>
      <c r="AY2409" t="s">
        <v>85</v>
      </c>
      <c r="AZ2409" t="s">
        <v>85</v>
      </c>
      <c r="BA2409" t="s">
        <v>260</v>
      </c>
      <c r="BB2409" t="s">
        <v>3597</v>
      </c>
      <c r="BC2409" t="s">
        <v>11937</v>
      </c>
      <c r="BD2409" t="s">
        <v>85</v>
      </c>
      <c r="BE2409" t="s">
        <v>2404</v>
      </c>
      <c r="BF2409" t="s">
        <v>11937</v>
      </c>
      <c r="BG2409" t="s">
        <v>12259</v>
      </c>
      <c r="BH2409" t="s">
        <v>86</v>
      </c>
      <c r="BI2409" t="s">
        <v>85</v>
      </c>
    </row>
    <row r="2410" spans="1:61" ht="14.45" hidden="1">
      <c r="A2410" t="s">
        <v>12260</v>
      </c>
      <c r="B2410" t="s">
        <v>365</v>
      </c>
      <c r="C2410" t="s">
        <v>91</v>
      </c>
      <c r="D2410" t="s">
        <v>91</v>
      </c>
      <c r="E2410" t="s">
        <v>135</v>
      </c>
      <c r="F2410" t="s">
        <v>136</v>
      </c>
      <c r="G2410" t="s">
        <v>67</v>
      </c>
      <c r="H2410" t="s">
        <v>169</v>
      </c>
      <c r="I2410" t="s">
        <v>478</v>
      </c>
      <c r="J2410" t="s">
        <v>170</v>
      </c>
      <c r="K2410" t="s">
        <v>171</v>
      </c>
      <c r="L2410" t="s">
        <v>172</v>
      </c>
      <c r="M2410" t="s">
        <v>12261</v>
      </c>
      <c r="N2410" t="s">
        <v>12262</v>
      </c>
      <c r="O2410" s="34">
        <v>45741</v>
      </c>
      <c r="P2410" s="39">
        <v>0.46458333333333335</v>
      </c>
      <c r="Q2410" s="34">
        <v>45742</v>
      </c>
      <c r="R2410" s="39">
        <v>0.6694444444444444</v>
      </c>
      <c r="S2410" t="s">
        <v>75</v>
      </c>
      <c r="T2410" t="s">
        <v>141</v>
      </c>
      <c r="U2410" t="s">
        <v>77</v>
      </c>
      <c r="V2410" t="s">
        <v>78</v>
      </c>
      <c r="W2410" t="s">
        <v>78</v>
      </c>
      <c r="X2410" t="s">
        <v>79</v>
      </c>
      <c r="Y2410" t="s">
        <v>336</v>
      </c>
      <c r="Z2410" t="s">
        <v>175</v>
      </c>
      <c r="AA2410" t="s">
        <v>242</v>
      </c>
      <c r="AB2410" t="s">
        <v>83</v>
      </c>
      <c r="AC2410" s="5" t="s">
        <v>2244</v>
      </c>
      <c r="AD2410" s="9" t="s">
        <v>2244</v>
      </c>
      <c r="AE2410" t="s">
        <v>12260</v>
      </c>
      <c r="AF2410" t="s">
        <v>85</v>
      </c>
      <c r="AG2410" t="s">
        <v>177</v>
      </c>
      <c r="AH2410" t="s">
        <v>178</v>
      </c>
      <c r="AI2410" t="s">
        <v>179</v>
      </c>
      <c r="AJ2410" t="s">
        <v>12260</v>
      </c>
      <c r="AK2410" t="s">
        <v>86</v>
      </c>
      <c r="AL2410" t="s">
        <v>160</v>
      </c>
      <c r="AM2410" t="s">
        <v>10095</v>
      </c>
      <c r="AN2410" t="s">
        <v>10095</v>
      </c>
      <c r="AO2410" t="s">
        <v>229</v>
      </c>
      <c r="AP2410" t="s">
        <v>108</v>
      </c>
      <c r="AQ2410" t="s">
        <v>298</v>
      </c>
      <c r="AR2410" t="s">
        <v>110</v>
      </c>
      <c r="AS2410" t="s">
        <v>1218</v>
      </c>
      <c r="AT2410" t="s">
        <v>93</v>
      </c>
      <c r="AU2410" t="s">
        <v>94</v>
      </c>
      <c r="AV2410" t="s">
        <v>145</v>
      </c>
      <c r="AW2410" t="s">
        <v>85</v>
      </c>
      <c r="AX2410" t="s">
        <v>85</v>
      </c>
      <c r="AY2410" t="s">
        <v>85</v>
      </c>
      <c r="AZ2410" t="s">
        <v>85</v>
      </c>
      <c r="BA2410" t="s">
        <v>85</v>
      </c>
      <c r="BB2410" t="s">
        <v>12263</v>
      </c>
      <c r="BC2410" t="s">
        <v>12263</v>
      </c>
      <c r="BD2410" t="s">
        <v>85</v>
      </c>
      <c r="BE2410" t="s">
        <v>311</v>
      </c>
      <c r="BF2410" t="s">
        <v>12263</v>
      </c>
      <c r="BG2410" t="s">
        <v>12264</v>
      </c>
      <c r="BH2410" t="s">
        <v>86</v>
      </c>
      <c r="BI2410" t="s">
        <v>85</v>
      </c>
    </row>
    <row r="2411" spans="1:61" ht="14.45" hidden="1">
      <c r="A2411" t="s">
        <v>12265</v>
      </c>
      <c r="B2411" t="s">
        <v>98</v>
      </c>
      <c r="C2411" t="s">
        <v>85</v>
      </c>
      <c r="D2411" t="s">
        <v>85</v>
      </c>
      <c r="E2411" t="s">
        <v>135</v>
      </c>
      <c r="F2411" t="s">
        <v>136</v>
      </c>
      <c r="G2411" t="s">
        <v>67</v>
      </c>
      <c r="H2411" t="s">
        <v>390</v>
      </c>
      <c r="I2411" t="s">
        <v>152</v>
      </c>
      <c r="J2411" t="s">
        <v>70</v>
      </c>
      <c r="K2411" t="s">
        <v>71</v>
      </c>
      <c r="L2411" t="s">
        <v>72</v>
      </c>
      <c r="M2411" t="s">
        <v>12266</v>
      </c>
      <c r="N2411" t="s">
        <v>12267</v>
      </c>
      <c r="O2411" s="34">
        <v>45741</v>
      </c>
      <c r="P2411" s="39">
        <v>0.46875</v>
      </c>
      <c r="Q2411" s="34">
        <v>45742</v>
      </c>
      <c r="R2411" s="39">
        <v>0.56666666666666665</v>
      </c>
      <c r="S2411" t="s">
        <v>75</v>
      </c>
      <c r="T2411" t="s">
        <v>141</v>
      </c>
      <c r="U2411" t="s">
        <v>77</v>
      </c>
      <c r="V2411" t="s">
        <v>78</v>
      </c>
      <c r="W2411" t="s">
        <v>78</v>
      </c>
      <c r="X2411" t="s">
        <v>79</v>
      </c>
      <c r="Y2411" t="s">
        <v>105</v>
      </c>
      <c r="Z2411" t="s">
        <v>175</v>
      </c>
      <c r="AA2411" t="s">
        <v>211</v>
      </c>
      <c r="AB2411" t="s">
        <v>83</v>
      </c>
      <c r="AC2411" s="5" t="s">
        <v>2244</v>
      </c>
      <c r="AD2411" s="9" t="s">
        <v>2244</v>
      </c>
      <c r="AE2411" t="s">
        <v>12265</v>
      </c>
      <c r="AF2411" t="s">
        <v>85</v>
      </c>
      <c r="AG2411" t="s">
        <v>85</v>
      </c>
      <c r="AH2411" t="s">
        <v>85</v>
      </c>
      <c r="AI2411" t="s">
        <v>85</v>
      </c>
      <c r="AJ2411" t="s">
        <v>12265</v>
      </c>
      <c r="AK2411" t="s">
        <v>86</v>
      </c>
      <c r="AL2411" t="s">
        <v>160</v>
      </c>
      <c r="AM2411" t="s">
        <v>10095</v>
      </c>
      <c r="AN2411" t="s">
        <v>10095</v>
      </c>
      <c r="AO2411" t="s">
        <v>229</v>
      </c>
      <c r="AP2411" t="s">
        <v>108</v>
      </c>
      <c r="AQ2411" t="s">
        <v>298</v>
      </c>
      <c r="AR2411" t="s">
        <v>110</v>
      </c>
      <c r="AS2411" t="s">
        <v>290</v>
      </c>
      <c r="AT2411" t="s">
        <v>93</v>
      </c>
      <c r="AU2411" t="s">
        <v>94</v>
      </c>
      <c r="AV2411" t="s">
        <v>145</v>
      </c>
      <c r="AW2411" t="s">
        <v>85</v>
      </c>
      <c r="AX2411" t="s">
        <v>85</v>
      </c>
      <c r="AY2411" t="s">
        <v>85</v>
      </c>
      <c r="AZ2411" t="s">
        <v>85</v>
      </c>
      <c r="BA2411" t="s">
        <v>12268</v>
      </c>
      <c r="BB2411" t="s">
        <v>1005</v>
      </c>
      <c r="BC2411" t="s">
        <v>8224</v>
      </c>
      <c r="BD2411" t="s">
        <v>85</v>
      </c>
      <c r="BE2411" t="s">
        <v>85</v>
      </c>
      <c r="BF2411" t="s">
        <v>8224</v>
      </c>
      <c r="BG2411" t="s">
        <v>12269</v>
      </c>
      <c r="BH2411" t="s">
        <v>86</v>
      </c>
      <c r="BI2411" t="s">
        <v>85</v>
      </c>
    </row>
    <row r="2412" spans="1:61" ht="14.45" hidden="1">
      <c r="A2412" t="s">
        <v>12270</v>
      </c>
      <c r="B2412" t="s">
        <v>5837</v>
      </c>
      <c r="C2412" t="s">
        <v>167</v>
      </c>
      <c r="D2412" t="s">
        <v>168</v>
      </c>
      <c r="E2412" t="s">
        <v>135</v>
      </c>
      <c r="F2412" t="s">
        <v>136</v>
      </c>
      <c r="G2412" t="s">
        <v>67</v>
      </c>
      <c r="H2412" t="s">
        <v>945</v>
      </c>
      <c r="I2412" t="s">
        <v>152</v>
      </c>
      <c r="J2412" t="s">
        <v>222</v>
      </c>
      <c r="K2412" t="s">
        <v>223</v>
      </c>
      <c r="L2412" t="s">
        <v>224</v>
      </c>
      <c r="M2412" t="s">
        <v>12271</v>
      </c>
      <c r="N2412" t="s">
        <v>12272</v>
      </c>
      <c r="O2412" s="34">
        <v>45741</v>
      </c>
      <c r="P2412" s="39">
        <v>0.52847222222222223</v>
      </c>
      <c r="Q2412" s="34">
        <v>45747</v>
      </c>
      <c r="R2412" s="39">
        <v>0.47083333333333333</v>
      </c>
      <c r="S2412" t="s">
        <v>75</v>
      </c>
      <c r="T2412" t="s">
        <v>141</v>
      </c>
      <c r="U2412" t="s">
        <v>77</v>
      </c>
      <c r="V2412" t="s">
        <v>78</v>
      </c>
      <c r="W2412" t="s">
        <v>78</v>
      </c>
      <c r="X2412" t="s">
        <v>79</v>
      </c>
      <c r="Y2412" t="s">
        <v>80</v>
      </c>
      <c r="Z2412" t="s">
        <v>159</v>
      </c>
      <c r="AA2412" t="s">
        <v>175</v>
      </c>
      <c r="AB2412" t="s">
        <v>83</v>
      </c>
      <c r="AC2412" s="5" t="s">
        <v>2244</v>
      </c>
      <c r="AD2412" s="9" t="s">
        <v>2244</v>
      </c>
      <c r="AE2412" t="s">
        <v>12270</v>
      </c>
      <c r="AF2412" t="s">
        <v>85</v>
      </c>
      <c r="AG2412" t="s">
        <v>177</v>
      </c>
      <c r="AH2412" t="s">
        <v>178</v>
      </c>
      <c r="AI2412" t="s">
        <v>179</v>
      </c>
      <c r="AJ2412" t="s">
        <v>12270</v>
      </c>
      <c r="AK2412" t="s">
        <v>86</v>
      </c>
      <c r="AL2412" t="s">
        <v>160</v>
      </c>
      <c r="AM2412" t="s">
        <v>10095</v>
      </c>
      <c r="AN2412" t="s">
        <v>9092</v>
      </c>
      <c r="AO2412" t="s">
        <v>89</v>
      </c>
      <c r="AP2412" t="s">
        <v>108</v>
      </c>
      <c r="AQ2412" t="s">
        <v>298</v>
      </c>
      <c r="AR2412" t="s">
        <v>110</v>
      </c>
      <c r="AS2412" t="s">
        <v>1481</v>
      </c>
      <c r="AT2412" t="s">
        <v>93</v>
      </c>
      <c r="AU2412" t="s">
        <v>94</v>
      </c>
      <c r="AV2412" t="s">
        <v>145</v>
      </c>
      <c r="AW2412" t="s">
        <v>85</v>
      </c>
      <c r="AX2412" t="s">
        <v>85</v>
      </c>
      <c r="AY2412" t="s">
        <v>85</v>
      </c>
      <c r="AZ2412" t="s">
        <v>85</v>
      </c>
      <c r="BA2412" t="s">
        <v>570</v>
      </c>
      <c r="BB2412" t="s">
        <v>12273</v>
      </c>
      <c r="BC2412" t="s">
        <v>12274</v>
      </c>
      <c r="BD2412" t="s">
        <v>85</v>
      </c>
      <c r="BE2412" t="s">
        <v>407</v>
      </c>
      <c r="BF2412" t="s">
        <v>12274</v>
      </c>
      <c r="BG2412" t="s">
        <v>12275</v>
      </c>
      <c r="BH2412" t="s">
        <v>86</v>
      </c>
      <c r="BI2412" t="s">
        <v>85</v>
      </c>
    </row>
    <row r="2413" spans="1:61" ht="14.45" hidden="1">
      <c r="A2413" t="s">
        <v>12276</v>
      </c>
      <c r="B2413" t="s">
        <v>365</v>
      </c>
      <c r="C2413" t="s">
        <v>91</v>
      </c>
      <c r="D2413" t="s">
        <v>91</v>
      </c>
      <c r="E2413" t="s">
        <v>135</v>
      </c>
      <c r="F2413" t="s">
        <v>136</v>
      </c>
      <c r="G2413" t="s">
        <v>67</v>
      </c>
      <c r="H2413" t="s">
        <v>945</v>
      </c>
      <c r="I2413" t="s">
        <v>946</v>
      </c>
      <c r="J2413" t="s">
        <v>170</v>
      </c>
      <c r="K2413" t="s">
        <v>171</v>
      </c>
      <c r="L2413" t="s">
        <v>172</v>
      </c>
      <c r="M2413" t="s">
        <v>12277</v>
      </c>
      <c r="N2413" t="s">
        <v>12278</v>
      </c>
      <c r="O2413" s="34">
        <v>45741</v>
      </c>
      <c r="P2413" s="39">
        <v>0.53472222222222221</v>
      </c>
      <c r="Q2413" s="34">
        <v>45741</v>
      </c>
      <c r="R2413" s="39">
        <v>0.64722222222222225</v>
      </c>
      <c r="S2413" t="s">
        <v>75</v>
      </c>
      <c r="T2413" t="s">
        <v>141</v>
      </c>
      <c r="U2413" t="s">
        <v>77</v>
      </c>
      <c r="V2413" t="s">
        <v>78</v>
      </c>
      <c r="W2413" t="s">
        <v>78</v>
      </c>
      <c r="X2413" t="s">
        <v>79</v>
      </c>
      <c r="Y2413" t="s">
        <v>4466</v>
      </c>
      <c r="Z2413" t="s">
        <v>159</v>
      </c>
      <c r="AA2413" t="s">
        <v>325</v>
      </c>
      <c r="AB2413" t="s">
        <v>83</v>
      </c>
      <c r="AC2413" s="5" t="s">
        <v>2244</v>
      </c>
      <c r="AD2413" s="9" t="s">
        <v>2244</v>
      </c>
      <c r="AE2413" t="s">
        <v>12276</v>
      </c>
      <c r="AF2413" t="s">
        <v>85</v>
      </c>
      <c r="AG2413" t="s">
        <v>177</v>
      </c>
      <c r="AH2413" t="s">
        <v>178</v>
      </c>
      <c r="AI2413" t="s">
        <v>179</v>
      </c>
      <c r="AJ2413" t="s">
        <v>12276</v>
      </c>
      <c r="AK2413" t="s">
        <v>86</v>
      </c>
      <c r="AL2413" t="s">
        <v>160</v>
      </c>
      <c r="AM2413" t="s">
        <v>10095</v>
      </c>
      <c r="AN2413" t="s">
        <v>10095</v>
      </c>
      <c r="AO2413" t="s">
        <v>160</v>
      </c>
      <c r="AP2413" t="s">
        <v>108</v>
      </c>
      <c r="AQ2413" t="s">
        <v>298</v>
      </c>
      <c r="AR2413" t="s">
        <v>110</v>
      </c>
      <c r="AS2413" t="s">
        <v>6409</v>
      </c>
      <c r="AT2413" t="s">
        <v>93</v>
      </c>
      <c r="AU2413" t="s">
        <v>94</v>
      </c>
      <c r="AV2413" t="s">
        <v>145</v>
      </c>
      <c r="AW2413" t="s">
        <v>85</v>
      </c>
      <c r="AX2413" t="s">
        <v>85</v>
      </c>
      <c r="AY2413" t="s">
        <v>85</v>
      </c>
      <c r="AZ2413" t="s">
        <v>85</v>
      </c>
      <c r="BA2413" t="s">
        <v>752</v>
      </c>
      <c r="BB2413" t="s">
        <v>1598</v>
      </c>
      <c r="BC2413" t="s">
        <v>1098</v>
      </c>
      <c r="BD2413" t="s">
        <v>85</v>
      </c>
      <c r="BE2413" t="s">
        <v>200</v>
      </c>
      <c r="BF2413" t="s">
        <v>1098</v>
      </c>
      <c r="BG2413" t="s">
        <v>12279</v>
      </c>
      <c r="BH2413" t="s">
        <v>86</v>
      </c>
      <c r="BI2413" t="s">
        <v>85</v>
      </c>
    </row>
    <row r="2414" spans="1:61" ht="14.45" hidden="1">
      <c r="A2414" t="s">
        <v>12280</v>
      </c>
      <c r="B2414" t="s">
        <v>303</v>
      </c>
      <c r="C2414" t="s">
        <v>167</v>
      </c>
      <c r="D2414" t="s">
        <v>168</v>
      </c>
      <c r="E2414" t="s">
        <v>135</v>
      </c>
      <c r="F2414" t="s">
        <v>136</v>
      </c>
      <c r="G2414" t="s">
        <v>67</v>
      </c>
      <c r="H2414" t="s">
        <v>137</v>
      </c>
      <c r="I2414" t="s">
        <v>152</v>
      </c>
      <c r="J2414" t="s">
        <v>100</v>
      </c>
      <c r="K2414" t="s">
        <v>101</v>
      </c>
      <c r="L2414" t="s">
        <v>102</v>
      </c>
      <c r="M2414" t="s">
        <v>12281</v>
      </c>
      <c r="N2414" t="s">
        <v>85</v>
      </c>
      <c r="O2414" s="34">
        <v>45741</v>
      </c>
      <c r="P2414" s="39">
        <v>0.61388888888888893</v>
      </c>
      <c r="R2414" s="1"/>
      <c r="S2414" t="s">
        <v>75</v>
      </c>
      <c r="T2414" t="s">
        <v>76</v>
      </c>
      <c r="U2414" t="s">
        <v>681</v>
      </c>
      <c r="V2414" t="s">
        <v>78</v>
      </c>
      <c r="W2414" t="s">
        <v>78</v>
      </c>
      <c r="X2414" t="s">
        <v>79</v>
      </c>
      <c r="Y2414" t="s">
        <v>80</v>
      </c>
      <c r="Z2414" t="s">
        <v>82</v>
      </c>
      <c r="AA2414" t="s">
        <v>85</v>
      </c>
      <c r="AB2414" t="s">
        <v>83</v>
      </c>
      <c r="AC2414" s="5" t="s">
        <v>2244</v>
      </c>
      <c r="AD2414" s="9" t="s">
        <v>85</v>
      </c>
      <c r="AE2414" t="s">
        <v>12280</v>
      </c>
      <c r="AF2414" t="s">
        <v>85</v>
      </c>
      <c r="AG2414" t="s">
        <v>85</v>
      </c>
      <c r="AH2414" t="s">
        <v>85</v>
      </c>
      <c r="AI2414" t="s">
        <v>85</v>
      </c>
      <c r="AJ2414" t="s">
        <v>12280</v>
      </c>
      <c r="AK2414" t="s">
        <v>86</v>
      </c>
      <c r="AL2414" t="s">
        <v>160</v>
      </c>
      <c r="AM2414" t="s">
        <v>10095</v>
      </c>
      <c r="AN2414" t="s">
        <v>85</v>
      </c>
      <c r="AO2414" t="s">
        <v>85</v>
      </c>
      <c r="AP2414" t="s">
        <v>108</v>
      </c>
      <c r="AQ2414" t="s">
        <v>298</v>
      </c>
      <c r="AR2414" t="s">
        <v>110</v>
      </c>
      <c r="AS2414" t="s">
        <v>8905</v>
      </c>
      <c r="AT2414" t="s">
        <v>7782</v>
      </c>
      <c r="AU2414" t="s">
        <v>7783</v>
      </c>
      <c r="AV2414" t="s">
        <v>145</v>
      </c>
      <c r="AW2414" t="s">
        <v>85</v>
      </c>
      <c r="AX2414" t="s">
        <v>85</v>
      </c>
      <c r="AY2414" t="s">
        <v>1630</v>
      </c>
      <c r="AZ2414" t="s">
        <v>85</v>
      </c>
      <c r="BA2414" t="s">
        <v>319</v>
      </c>
      <c r="BB2414" t="s">
        <v>12282</v>
      </c>
      <c r="BC2414" t="s">
        <v>12283</v>
      </c>
      <c r="BD2414" t="s">
        <v>85</v>
      </c>
      <c r="BE2414" t="s">
        <v>85</v>
      </c>
      <c r="BF2414" t="s">
        <v>12283</v>
      </c>
      <c r="BG2414" t="s">
        <v>12284</v>
      </c>
      <c r="BH2414" t="s">
        <v>86</v>
      </c>
      <c r="BI2414" t="s">
        <v>85</v>
      </c>
    </row>
    <row r="2415" spans="1:61" ht="14.45" hidden="1">
      <c r="A2415" t="s">
        <v>12285</v>
      </c>
      <c r="B2415" t="s">
        <v>98</v>
      </c>
      <c r="C2415" t="s">
        <v>85</v>
      </c>
      <c r="D2415" t="s">
        <v>85</v>
      </c>
      <c r="E2415" t="s">
        <v>135</v>
      </c>
      <c r="F2415" t="s">
        <v>136</v>
      </c>
      <c r="G2415" t="s">
        <v>67</v>
      </c>
      <c r="H2415" t="s">
        <v>99</v>
      </c>
      <c r="I2415" t="s">
        <v>1104</v>
      </c>
      <c r="J2415" t="s">
        <v>100</v>
      </c>
      <c r="K2415" t="s">
        <v>101</v>
      </c>
      <c r="L2415" t="s">
        <v>102</v>
      </c>
      <c r="M2415" t="s">
        <v>12286</v>
      </c>
      <c r="N2415" t="s">
        <v>12287</v>
      </c>
      <c r="O2415" s="34">
        <v>45741</v>
      </c>
      <c r="P2415" s="39">
        <v>0.62916666666666665</v>
      </c>
      <c r="Q2415" s="34">
        <v>45747</v>
      </c>
      <c r="R2415" s="39">
        <v>0.66249999999999998</v>
      </c>
      <c r="S2415" t="s">
        <v>75</v>
      </c>
      <c r="T2415" t="s">
        <v>141</v>
      </c>
      <c r="U2415" t="s">
        <v>77</v>
      </c>
      <c r="V2415" t="s">
        <v>78</v>
      </c>
      <c r="W2415" t="s">
        <v>78</v>
      </c>
      <c r="X2415" t="s">
        <v>79</v>
      </c>
      <c r="Y2415" t="s">
        <v>105</v>
      </c>
      <c r="Z2415" t="s">
        <v>325</v>
      </c>
      <c r="AA2415" t="s">
        <v>325</v>
      </c>
      <c r="AB2415" t="s">
        <v>282</v>
      </c>
      <c r="AC2415" s="5" t="s">
        <v>2244</v>
      </c>
      <c r="AD2415" s="9" t="s">
        <v>2244</v>
      </c>
      <c r="AE2415" t="s">
        <v>12285</v>
      </c>
      <c r="AF2415" t="s">
        <v>85</v>
      </c>
      <c r="AG2415" t="s">
        <v>85</v>
      </c>
      <c r="AH2415" t="s">
        <v>85</v>
      </c>
      <c r="AI2415" t="s">
        <v>85</v>
      </c>
      <c r="AJ2415" t="s">
        <v>12285</v>
      </c>
      <c r="AK2415" t="s">
        <v>86</v>
      </c>
      <c r="AL2415" t="s">
        <v>160</v>
      </c>
      <c r="AM2415" t="s">
        <v>10095</v>
      </c>
      <c r="AN2415" t="s">
        <v>9092</v>
      </c>
      <c r="AO2415" t="s">
        <v>89</v>
      </c>
      <c r="AP2415" t="s">
        <v>284</v>
      </c>
      <c r="AQ2415" t="s">
        <v>670</v>
      </c>
      <c r="AR2415" t="s">
        <v>134</v>
      </c>
      <c r="AS2415" t="s">
        <v>1397</v>
      </c>
      <c r="AT2415" t="s">
        <v>93</v>
      </c>
      <c r="AU2415" t="s">
        <v>94</v>
      </c>
      <c r="AV2415" t="s">
        <v>145</v>
      </c>
      <c r="AW2415" t="s">
        <v>91</v>
      </c>
      <c r="AX2415" t="s">
        <v>91</v>
      </c>
      <c r="AY2415" t="s">
        <v>91</v>
      </c>
      <c r="AZ2415" t="s">
        <v>91</v>
      </c>
      <c r="BA2415" t="s">
        <v>199</v>
      </c>
      <c r="BB2415" t="s">
        <v>133</v>
      </c>
      <c r="BC2415" t="s">
        <v>6077</v>
      </c>
      <c r="BD2415" t="s">
        <v>91</v>
      </c>
      <c r="BE2415" t="s">
        <v>12288</v>
      </c>
      <c r="BF2415" t="s">
        <v>6077</v>
      </c>
      <c r="BG2415" t="s">
        <v>12289</v>
      </c>
      <c r="BH2415" t="s">
        <v>86</v>
      </c>
      <c r="BI2415" t="s">
        <v>85</v>
      </c>
    </row>
    <row r="2416" spans="1:61" ht="14.45" hidden="1">
      <c r="A2416" t="s">
        <v>12290</v>
      </c>
      <c r="B2416" t="s">
        <v>501</v>
      </c>
      <c r="C2416" t="s">
        <v>167</v>
      </c>
      <c r="D2416" t="s">
        <v>168</v>
      </c>
      <c r="E2416" t="s">
        <v>135</v>
      </c>
      <c r="F2416" t="s">
        <v>136</v>
      </c>
      <c r="G2416" t="s">
        <v>150</v>
      </c>
      <c r="H2416" t="s">
        <v>817</v>
      </c>
      <c r="I2416" t="s">
        <v>818</v>
      </c>
      <c r="J2416" t="s">
        <v>964</v>
      </c>
      <c r="K2416" t="s">
        <v>965</v>
      </c>
      <c r="L2416" t="s">
        <v>159</v>
      </c>
      <c r="M2416" t="s">
        <v>12291</v>
      </c>
      <c r="N2416" t="s">
        <v>12292</v>
      </c>
      <c r="O2416" s="34">
        <v>45741</v>
      </c>
      <c r="P2416" s="39">
        <v>0.63958333333333328</v>
      </c>
      <c r="Q2416" s="34">
        <v>45742</v>
      </c>
      <c r="R2416" s="39">
        <v>0.7319444444444444</v>
      </c>
      <c r="S2416" t="s">
        <v>75</v>
      </c>
      <c r="T2416" t="s">
        <v>141</v>
      </c>
      <c r="U2416" t="s">
        <v>77</v>
      </c>
      <c r="V2416" t="s">
        <v>78</v>
      </c>
      <c r="W2416" t="s">
        <v>78</v>
      </c>
      <c r="X2416" t="s">
        <v>79</v>
      </c>
      <c r="Y2416" t="s">
        <v>270</v>
      </c>
      <c r="Z2416" t="s">
        <v>325</v>
      </c>
      <c r="AA2416" t="s">
        <v>227</v>
      </c>
      <c r="AB2416" t="s">
        <v>83</v>
      </c>
      <c r="AC2416" s="5" t="s">
        <v>2244</v>
      </c>
      <c r="AD2416" s="9" t="s">
        <v>2244</v>
      </c>
      <c r="AE2416" t="s">
        <v>12290</v>
      </c>
      <c r="AF2416" t="s">
        <v>85</v>
      </c>
      <c r="AG2416" t="s">
        <v>85</v>
      </c>
      <c r="AH2416" t="s">
        <v>85</v>
      </c>
      <c r="AI2416" t="s">
        <v>85</v>
      </c>
      <c r="AJ2416" t="s">
        <v>12290</v>
      </c>
      <c r="AK2416" t="s">
        <v>86</v>
      </c>
      <c r="AL2416" t="s">
        <v>160</v>
      </c>
      <c r="AM2416" t="s">
        <v>10095</v>
      </c>
      <c r="AN2416" t="s">
        <v>10095</v>
      </c>
      <c r="AO2416" t="s">
        <v>229</v>
      </c>
      <c r="AP2416" t="s">
        <v>108</v>
      </c>
      <c r="AQ2416" t="s">
        <v>821</v>
      </c>
      <c r="AR2416" t="s">
        <v>110</v>
      </c>
      <c r="AS2416" t="s">
        <v>968</v>
      </c>
      <c r="AT2416" t="s">
        <v>93</v>
      </c>
      <c r="AU2416" t="s">
        <v>94</v>
      </c>
      <c r="AV2416" t="s">
        <v>145</v>
      </c>
      <c r="AW2416" t="s">
        <v>85</v>
      </c>
      <c r="AX2416" t="s">
        <v>85</v>
      </c>
      <c r="AY2416" t="s">
        <v>85</v>
      </c>
      <c r="AZ2416" t="s">
        <v>85</v>
      </c>
      <c r="BA2416" t="s">
        <v>91</v>
      </c>
      <c r="BB2416" t="s">
        <v>164</v>
      </c>
      <c r="BC2416" t="s">
        <v>164</v>
      </c>
      <c r="BD2416" t="s">
        <v>85</v>
      </c>
      <c r="BE2416" t="s">
        <v>343</v>
      </c>
      <c r="BF2416" t="s">
        <v>164</v>
      </c>
      <c r="BG2416" t="s">
        <v>7105</v>
      </c>
      <c r="BH2416" t="s">
        <v>86</v>
      </c>
      <c r="BI2416" t="s">
        <v>85</v>
      </c>
    </row>
    <row r="2417" spans="1:61" ht="14.45" hidden="1">
      <c r="A2417" t="s">
        <v>12293</v>
      </c>
      <c r="B2417" t="s">
        <v>365</v>
      </c>
      <c r="C2417" t="s">
        <v>91</v>
      </c>
      <c r="D2417" t="s">
        <v>91</v>
      </c>
      <c r="E2417" t="s">
        <v>135</v>
      </c>
      <c r="F2417" t="s">
        <v>136</v>
      </c>
      <c r="G2417" t="s">
        <v>67</v>
      </c>
      <c r="H2417" t="s">
        <v>945</v>
      </c>
      <c r="I2417" t="s">
        <v>152</v>
      </c>
      <c r="J2417" t="s">
        <v>170</v>
      </c>
      <c r="K2417" t="s">
        <v>171</v>
      </c>
      <c r="L2417" t="s">
        <v>172</v>
      </c>
      <c r="M2417" t="s">
        <v>12294</v>
      </c>
      <c r="N2417" t="s">
        <v>12295</v>
      </c>
      <c r="O2417" s="34">
        <v>45741</v>
      </c>
      <c r="P2417" s="39">
        <v>0.6645833333333333</v>
      </c>
      <c r="Q2417" s="34">
        <v>45741</v>
      </c>
      <c r="R2417" s="39">
        <v>0.67638888888888893</v>
      </c>
      <c r="S2417" t="s">
        <v>75</v>
      </c>
      <c r="T2417" t="s">
        <v>141</v>
      </c>
      <c r="U2417" t="s">
        <v>77</v>
      </c>
      <c r="V2417" t="s">
        <v>78</v>
      </c>
      <c r="W2417" t="s">
        <v>78</v>
      </c>
      <c r="X2417" t="s">
        <v>79</v>
      </c>
      <c r="Y2417" t="s">
        <v>4466</v>
      </c>
      <c r="Z2417" t="s">
        <v>325</v>
      </c>
      <c r="AA2417" t="s">
        <v>242</v>
      </c>
      <c r="AB2417" t="s">
        <v>83</v>
      </c>
      <c r="AC2417" s="5" t="s">
        <v>2244</v>
      </c>
      <c r="AD2417" s="9" t="s">
        <v>2244</v>
      </c>
      <c r="AE2417" t="s">
        <v>12293</v>
      </c>
      <c r="AF2417" t="s">
        <v>85</v>
      </c>
      <c r="AG2417" t="s">
        <v>177</v>
      </c>
      <c r="AH2417" t="s">
        <v>178</v>
      </c>
      <c r="AI2417" t="s">
        <v>179</v>
      </c>
      <c r="AJ2417" t="s">
        <v>12293</v>
      </c>
      <c r="AK2417" t="s">
        <v>86</v>
      </c>
      <c r="AL2417" t="s">
        <v>160</v>
      </c>
      <c r="AM2417" t="s">
        <v>10095</v>
      </c>
      <c r="AN2417" t="s">
        <v>10095</v>
      </c>
      <c r="AO2417" t="s">
        <v>160</v>
      </c>
      <c r="AP2417" t="s">
        <v>108</v>
      </c>
      <c r="AQ2417" t="s">
        <v>298</v>
      </c>
      <c r="AR2417" t="s">
        <v>110</v>
      </c>
      <c r="AS2417" t="s">
        <v>1218</v>
      </c>
      <c r="AT2417" t="s">
        <v>182</v>
      </c>
      <c r="AU2417" t="s">
        <v>183</v>
      </c>
      <c r="AV2417" t="s">
        <v>145</v>
      </c>
      <c r="AW2417" t="s">
        <v>85</v>
      </c>
      <c r="AX2417" t="s">
        <v>85</v>
      </c>
      <c r="AY2417" t="s">
        <v>85</v>
      </c>
      <c r="AZ2417" t="s">
        <v>85</v>
      </c>
      <c r="BA2417" t="s">
        <v>133</v>
      </c>
      <c r="BB2417" t="s">
        <v>1257</v>
      </c>
      <c r="BC2417" t="s">
        <v>510</v>
      </c>
      <c r="BD2417" t="s">
        <v>85</v>
      </c>
      <c r="BE2417" t="s">
        <v>3836</v>
      </c>
      <c r="BF2417" t="s">
        <v>510</v>
      </c>
      <c r="BG2417" t="s">
        <v>11784</v>
      </c>
      <c r="BH2417" t="s">
        <v>86</v>
      </c>
      <c r="BI2417" t="s">
        <v>85</v>
      </c>
    </row>
    <row r="2418" spans="1:61" ht="14.45" hidden="1">
      <c r="A2418" t="s">
        <v>12296</v>
      </c>
      <c r="B2418" t="s">
        <v>501</v>
      </c>
      <c r="C2418" t="s">
        <v>85</v>
      </c>
      <c r="D2418" t="s">
        <v>85</v>
      </c>
      <c r="E2418" t="s">
        <v>677</v>
      </c>
      <c r="F2418" t="s">
        <v>678</v>
      </c>
      <c r="G2418" t="s">
        <v>150</v>
      </c>
      <c r="H2418" t="s">
        <v>2163</v>
      </c>
      <c r="I2418" t="s">
        <v>152</v>
      </c>
      <c r="J2418" t="s">
        <v>70</v>
      </c>
      <c r="K2418" t="s">
        <v>71</v>
      </c>
      <c r="L2418" t="s">
        <v>72</v>
      </c>
      <c r="M2418" t="s">
        <v>12297</v>
      </c>
      <c r="N2418" t="s">
        <v>85</v>
      </c>
      <c r="O2418" s="34">
        <v>45741</v>
      </c>
      <c r="P2418" s="39">
        <v>0.67361111111111116</v>
      </c>
      <c r="R2418" s="1"/>
      <c r="S2418" t="s">
        <v>680</v>
      </c>
      <c r="T2418" t="s">
        <v>76</v>
      </c>
      <c r="U2418" t="s">
        <v>681</v>
      </c>
      <c r="V2418" t="s">
        <v>682</v>
      </c>
      <c r="W2418" t="s">
        <v>683</v>
      </c>
      <c r="X2418" t="s">
        <v>79</v>
      </c>
      <c r="Y2418" t="s">
        <v>210</v>
      </c>
      <c r="Z2418" t="s">
        <v>242</v>
      </c>
      <c r="AA2418" t="s">
        <v>85</v>
      </c>
      <c r="AB2418" t="s">
        <v>228</v>
      </c>
      <c r="AC2418" s="5" t="s">
        <v>2244</v>
      </c>
      <c r="AD2418" s="9" t="s">
        <v>85</v>
      </c>
      <c r="AE2418" t="s">
        <v>12296</v>
      </c>
      <c r="AF2418" t="s">
        <v>85</v>
      </c>
      <c r="AG2418" t="s">
        <v>85</v>
      </c>
      <c r="AH2418" t="s">
        <v>85</v>
      </c>
      <c r="AI2418" t="s">
        <v>85</v>
      </c>
      <c r="AJ2418" t="s">
        <v>12296</v>
      </c>
      <c r="AK2418" t="s">
        <v>86</v>
      </c>
      <c r="AL2418" t="s">
        <v>160</v>
      </c>
      <c r="AM2418" t="s">
        <v>10095</v>
      </c>
      <c r="AN2418" t="s">
        <v>85</v>
      </c>
      <c r="AO2418" t="s">
        <v>85</v>
      </c>
      <c r="AP2418" t="s">
        <v>108</v>
      </c>
      <c r="AQ2418" t="s">
        <v>180</v>
      </c>
      <c r="AR2418" t="s">
        <v>110</v>
      </c>
      <c r="AS2418" t="s">
        <v>765</v>
      </c>
      <c r="AT2418" t="s">
        <v>685</v>
      </c>
      <c r="AU2418" t="s">
        <v>686</v>
      </c>
      <c r="AV2418" t="s">
        <v>687</v>
      </c>
      <c r="AW2418" t="s">
        <v>85</v>
      </c>
      <c r="AX2418" t="s">
        <v>85</v>
      </c>
      <c r="AY2418" t="s">
        <v>85</v>
      </c>
      <c r="AZ2418" t="s">
        <v>85</v>
      </c>
      <c r="BA2418" t="s">
        <v>85</v>
      </c>
      <c r="BB2418" t="s">
        <v>286</v>
      </c>
      <c r="BC2418" t="s">
        <v>5959</v>
      </c>
      <c r="BD2418" t="s">
        <v>85</v>
      </c>
      <c r="BE2418" t="s">
        <v>85</v>
      </c>
      <c r="BF2418" t="s">
        <v>5959</v>
      </c>
      <c r="BG2418" t="s">
        <v>12298</v>
      </c>
      <c r="BH2418" t="s">
        <v>86</v>
      </c>
      <c r="BI2418" t="s">
        <v>85</v>
      </c>
    </row>
    <row r="2419" spans="1:61" ht="14.45" hidden="1">
      <c r="A2419" t="s">
        <v>12299</v>
      </c>
      <c r="B2419" t="s">
        <v>365</v>
      </c>
      <c r="C2419" t="s">
        <v>91</v>
      </c>
      <c r="D2419" t="s">
        <v>91</v>
      </c>
      <c r="E2419" t="s">
        <v>135</v>
      </c>
      <c r="F2419" t="s">
        <v>136</v>
      </c>
      <c r="G2419" t="s">
        <v>67</v>
      </c>
      <c r="H2419" t="s">
        <v>366</v>
      </c>
      <c r="I2419" t="s">
        <v>590</v>
      </c>
      <c r="J2419" t="s">
        <v>170</v>
      </c>
      <c r="K2419" t="s">
        <v>171</v>
      </c>
      <c r="L2419" t="s">
        <v>172</v>
      </c>
      <c r="M2419" t="s">
        <v>12300</v>
      </c>
      <c r="N2419" t="s">
        <v>12301</v>
      </c>
      <c r="O2419" s="34">
        <v>45741</v>
      </c>
      <c r="P2419" s="39">
        <v>0.68194444444444446</v>
      </c>
      <c r="Q2419" s="34">
        <v>45741</v>
      </c>
      <c r="R2419" s="39">
        <v>0.69791666666666663</v>
      </c>
      <c r="S2419" t="s">
        <v>75</v>
      </c>
      <c r="T2419" t="s">
        <v>141</v>
      </c>
      <c r="U2419" t="s">
        <v>77</v>
      </c>
      <c r="V2419" t="s">
        <v>78</v>
      </c>
      <c r="W2419" t="s">
        <v>78</v>
      </c>
      <c r="X2419" t="s">
        <v>79</v>
      </c>
      <c r="Y2419" t="s">
        <v>4466</v>
      </c>
      <c r="Z2419" t="s">
        <v>242</v>
      </c>
      <c r="AA2419" t="s">
        <v>242</v>
      </c>
      <c r="AB2419" t="s">
        <v>176</v>
      </c>
      <c r="AC2419" s="5" t="s">
        <v>2244</v>
      </c>
      <c r="AD2419" s="9" t="s">
        <v>2244</v>
      </c>
      <c r="AE2419" t="s">
        <v>12299</v>
      </c>
      <c r="AF2419" t="s">
        <v>85</v>
      </c>
      <c r="AG2419" t="s">
        <v>177</v>
      </c>
      <c r="AH2419" t="s">
        <v>178</v>
      </c>
      <c r="AI2419" t="s">
        <v>179</v>
      </c>
      <c r="AJ2419" t="s">
        <v>12299</v>
      </c>
      <c r="AK2419" t="s">
        <v>243</v>
      </c>
      <c r="AL2419" t="s">
        <v>160</v>
      </c>
      <c r="AM2419" t="s">
        <v>10095</v>
      </c>
      <c r="AN2419" t="s">
        <v>10095</v>
      </c>
      <c r="AO2419" t="s">
        <v>160</v>
      </c>
      <c r="AP2419" t="s">
        <v>108</v>
      </c>
      <c r="AQ2419" t="s">
        <v>298</v>
      </c>
      <c r="AR2419" t="s">
        <v>110</v>
      </c>
      <c r="AS2419" t="s">
        <v>181</v>
      </c>
      <c r="AT2419" t="s">
        <v>93</v>
      </c>
      <c r="AU2419" t="s">
        <v>94</v>
      </c>
      <c r="AV2419" t="s">
        <v>145</v>
      </c>
      <c r="AW2419" t="s">
        <v>85</v>
      </c>
      <c r="AX2419" t="s">
        <v>85</v>
      </c>
      <c r="AY2419" t="s">
        <v>85</v>
      </c>
      <c r="AZ2419" t="s">
        <v>85</v>
      </c>
      <c r="BA2419" t="s">
        <v>796</v>
      </c>
      <c r="BB2419" t="s">
        <v>612</v>
      </c>
      <c r="BC2419" t="s">
        <v>1780</v>
      </c>
      <c r="BD2419" t="s">
        <v>85</v>
      </c>
      <c r="BE2419" t="s">
        <v>146</v>
      </c>
      <c r="BF2419" t="s">
        <v>1780</v>
      </c>
      <c r="BG2419" t="s">
        <v>12302</v>
      </c>
      <c r="BH2419" t="s">
        <v>86</v>
      </c>
      <c r="BI2419" t="s">
        <v>85</v>
      </c>
    </row>
    <row r="2420" spans="1:61" ht="14.45" hidden="1">
      <c r="A2420" t="s">
        <v>12303</v>
      </c>
      <c r="B2420" t="s">
        <v>5837</v>
      </c>
      <c r="C2420" t="s">
        <v>110</v>
      </c>
      <c r="D2420" t="s">
        <v>356</v>
      </c>
      <c r="E2420" t="s">
        <v>135</v>
      </c>
      <c r="F2420" t="s">
        <v>136</v>
      </c>
      <c r="G2420" t="s">
        <v>67</v>
      </c>
      <c r="H2420" t="s">
        <v>169</v>
      </c>
      <c r="I2420" t="s">
        <v>478</v>
      </c>
      <c r="J2420" t="s">
        <v>428</v>
      </c>
      <c r="K2420" t="s">
        <v>429</v>
      </c>
      <c r="L2420" t="s">
        <v>430</v>
      </c>
      <c r="M2420" t="s">
        <v>12304</v>
      </c>
      <c r="N2420" t="s">
        <v>12305</v>
      </c>
      <c r="O2420" s="34">
        <v>45741</v>
      </c>
      <c r="P2420" s="39">
        <v>0.68611111111111112</v>
      </c>
      <c r="Q2420" s="34">
        <v>45747</v>
      </c>
      <c r="R2420" s="39">
        <v>0.67708333333333337</v>
      </c>
      <c r="S2420" t="s">
        <v>75</v>
      </c>
      <c r="T2420" t="s">
        <v>141</v>
      </c>
      <c r="U2420" t="s">
        <v>77</v>
      </c>
      <c r="V2420" t="s">
        <v>78</v>
      </c>
      <c r="W2420" t="s">
        <v>78</v>
      </c>
      <c r="X2420" t="s">
        <v>79</v>
      </c>
      <c r="Y2420" t="s">
        <v>80</v>
      </c>
      <c r="Z2420" t="s">
        <v>242</v>
      </c>
      <c r="AA2420" t="s">
        <v>242</v>
      </c>
      <c r="AB2420" t="s">
        <v>176</v>
      </c>
      <c r="AC2420" s="5" t="s">
        <v>2244</v>
      </c>
      <c r="AD2420" s="9" t="s">
        <v>2244</v>
      </c>
      <c r="AE2420" t="s">
        <v>12303</v>
      </c>
      <c r="AF2420" t="s">
        <v>85</v>
      </c>
      <c r="AG2420" t="s">
        <v>85</v>
      </c>
      <c r="AH2420" t="s">
        <v>85</v>
      </c>
      <c r="AI2420" t="s">
        <v>85</v>
      </c>
      <c r="AJ2420" t="s">
        <v>12303</v>
      </c>
      <c r="AK2420" t="s">
        <v>86</v>
      </c>
      <c r="AL2420" t="s">
        <v>160</v>
      </c>
      <c r="AM2420" t="s">
        <v>10095</v>
      </c>
      <c r="AN2420" t="s">
        <v>9092</v>
      </c>
      <c r="AO2420" t="s">
        <v>89</v>
      </c>
      <c r="AP2420" t="s">
        <v>108</v>
      </c>
      <c r="AQ2420" t="s">
        <v>298</v>
      </c>
      <c r="AR2420" t="s">
        <v>110</v>
      </c>
      <c r="AS2420" t="s">
        <v>3702</v>
      </c>
      <c r="AT2420" t="s">
        <v>93</v>
      </c>
      <c r="AU2420" t="s">
        <v>94</v>
      </c>
      <c r="AV2420" t="s">
        <v>145</v>
      </c>
      <c r="AW2420" t="s">
        <v>85</v>
      </c>
      <c r="AX2420" t="s">
        <v>85</v>
      </c>
      <c r="AY2420" t="s">
        <v>85</v>
      </c>
      <c r="AZ2420" t="s">
        <v>85</v>
      </c>
      <c r="BA2420" t="s">
        <v>12306</v>
      </c>
      <c r="BB2420" t="s">
        <v>6952</v>
      </c>
      <c r="BC2420" t="s">
        <v>12307</v>
      </c>
      <c r="BD2420" t="s">
        <v>85</v>
      </c>
      <c r="BE2420" t="s">
        <v>311</v>
      </c>
      <c r="BF2420" t="s">
        <v>12307</v>
      </c>
      <c r="BG2420" t="s">
        <v>12308</v>
      </c>
      <c r="BH2420" t="s">
        <v>86</v>
      </c>
      <c r="BI2420" t="s">
        <v>85</v>
      </c>
    </row>
    <row r="2421" spans="1:61" ht="14.45" hidden="1">
      <c r="A2421" t="s">
        <v>12309</v>
      </c>
      <c r="B2421" t="s">
        <v>132</v>
      </c>
      <c r="C2421" t="s">
        <v>133</v>
      </c>
      <c r="D2421" t="s">
        <v>134</v>
      </c>
      <c r="E2421" t="s">
        <v>65</v>
      </c>
      <c r="F2421" t="s">
        <v>66</v>
      </c>
      <c r="G2421" t="s">
        <v>67</v>
      </c>
      <c r="H2421" t="s">
        <v>366</v>
      </c>
      <c r="I2421" t="s">
        <v>69</v>
      </c>
      <c r="J2421" t="s">
        <v>468</v>
      </c>
      <c r="K2421" t="s">
        <v>469</v>
      </c>
      <c r="L2421" t="s">
        <v>470</v>
      </c>
      <c r="M2421" t="s">
        <v>12310</v>
      </c>
      <c r="N2421" t="s">
        <v>85</v>
      </c>
      <c r="O2421" s="34">
        <v>45741</v>
      </c>
      <c r="P2421" s="39">
        <v>0.70416666666666672</v>
      </c>
      <c r="R2421" s="1"/>
      <c r="S2421" t="s">
        <v>75</v>
      </c>
      <c r="T2421" t="s">
        <v>76</v>
      </c>
      <c r="U2421" t="s">
        <v>681</v>
      </c>
      <c r="V2421" t="s">
        <v>78</v>
      </c>
      <c r="W2421" t="s">
        <v>78</v>
      </c>
      <c r="X2421" t="s">
        <v>79</v>
      </c>
      <c r="Y2421" t="s">
        <v>80</v>
      </c>
      <c r="Z2421" t="s">
        <v>242</v>
      </c>
      <c r="AA2421" t="s">
        <v>85</v>
      </c>
      <c r="AB2421" t="s">
        <v>228</v>
      </c>
      <c r="AC2421" s="5" t="s">
        <v>2244</v>
      </c>
      <c r="AD2421" s="9" t="s">
        <v>85</v>
      </c>
      <c r="AE2421" t="s">
        <v>12309</v>
      </c>
      <c r="AF2421" t="s">
        <v>85</v>
      </c>
      <c r="AG2421" t="s">
        <v>85</v>
      </c>
      <c r="AH2421" t="s">
        <v>85</v>
      </c>
      <c r="AI2421" t="s">
        <v>85</v>
      </c>
      <c r="AJ2421" t="s">
        <v>12309</v>
      </c>
      <c r="AK2421" t="s">
        <v>243</v>
      </c>
      <c r="AL2421" t="s">
        <v>160</v>
      </c>
      <c r="AM2421" t="s">
        <v>10095</v>
      </c>
      <c r="AN2421" t="s">
        <v>85</v>
      </c>
      <c r="AO2421" t="s">
        <v>85</v>
      </c>
      <c r="AP2421" t="s">
        <v>108</v>
      </c>
      <c r="AQ2421" t="s">
        <v>180</v>
      </c>
      <c r="AR2421" t="s">
        <v>110</v>
      </c>
      <c r="AS2421" t="s">
        <v>473</v>
      </c>
      <c r="AT2421" t="s">
        <v>1442</v>
      </c>
      <c r="AU2421" t="s">
        <v>1867</v>
      </c>
      <c r="AV2421" t="s">
        <v>95</v>
      </c>
      <c r="AW2421" t="s">
        <v>85</v>
      </c>
      <c r="AX2421" t="s">
        <v>85</v>
      </c>
      <c r="AY2421" t="s">
        <v>85</v>
      </c>
      <c r="AZ2421" t="s">
        <v>85</v>
      </c>
      <c r="BA2421" t="s">
        <v>1917</v>
      </c>
      <c r="BB2421" t="s">
        <v>12311</v>
      </c>
      <c r="BC2421" t="s">
        <v>12312</v>
      </c>
      <c r="BD2421" t="s">
        <v>85</v>
      </c>
      <c r="BE2421" t="s">
        <v>85</v>
      </c>
      <c r="BF2421" t="s">
        <v>12312</v>
      </c>
      <c r="BG2421" t="s">
        <v>12313</v>
      </c>
      <c r="BH2421" t="s">
        <v>86</v>
      </c>
      <c r="BI2421" t="s">
        <v>85</v>
      </c>
    </row>
    <row r="2422" spans="1:61" ht="14.45" hidden="1">
      <c r="A2422" t="s">
        <v>12314</v>
      </c>
      <c r="B2422" t="s">
        <v>132</v>
      </c>
      <c r="C2422" t="s">
        <v>133</v>
      </c>
      <c r="D2422" t="s">
        <v>134</v>
      </c>
      <c r="E2422" t="s">
        <v>65</v>
      </c>
      <c r="F2422" t="s">
        <v>66</v>
      </c>
      <c r="G2422" t="s">
        <v>67</v>
      </c>
      <c r="H2422" t="s">
        <v>137</v>
      </c>
      <c r="I2422" t="s">
        <v>69</v>
      </c>
      <c r="J2422" t="s">
        <v>70</v>
      </c>
      <c r="K2422" t="s">
        <v>71</v>
      </c>
      <c r="L2422" t="s">
        <v>72</v>
      </c>
      <c r="M2422" t="s">
        <v>12315</v>
      </c>
      <c r="N2422" t="s">
        <v>12316</v>
      </c>
      <c r="O2422" s="34">
        <v>45742</v>
      </c>
      <c r="P2422" s="39">
        <v>0.29305555555555557</v>
      </c>
      <c r="Q2422" s="34">
        <v>45742</v>
      </c>
      <c r="R2422" s="39">
        <v>0.375</v>
      </c>
      <c r="S2422" t="s">
        <v>75</v>
      </c>
      <c r="T2422" t="s">
        <v>141</v>
      </c>
      <c r="U2422" t="s">
        <v>77</v>
      </c>
      <c r="V2422" t="s">
        <v>78</v>
      </c>
      <c r="W2422" t="s">
        <v>78</v>
      </c>
      <c r="X2422" t="s">
        <v>79</v>
      </c>
      <c r="Y2422" t="s">
        <v>80</v>
      </c>
      <c r="Z2422" t="s">
        <v>1465</v>
      </c>
      <c r="AA2422" t="s">
        <v>143</v>
      </c>
      <c r="AB2422" t="s">
        <v>83</v>
      </c>
      <c r="AC2422" s="5" t="s">
        <v>2244</v>
      </c>
      <c r="AD2422" s="9" t="s">
        <v>2244</v>
      </c>
      <c r="AE2422" t="s">
        <v>12314</v>
      </c>
      <c r="AF2422" t="s">
        <v>85</v>
      </c>
      <c r="AG2422" t="s">
        <v>85</v>
      </c>
      <c r="AH2422" t="s">
        <v>85</v>
      </c>
      <c r="AI2422" t="s">
        <v>85</v>
      </c>
      <c r="AJ2422" t="s">
        <v>12314</v>
      </c>
      <c r="AK2422" t="s">
        <v>86</v>
      </c>
      <c r="AL2422" t="s">
        <v>229</v>
      </c>
      <c r="AM2422" t="s">
        <v>10095</v>
      </c>
      <c r="AN2422" t="s">
        <v>10095</v>
      </c>
      <c r="AO2422" t="s">
        <v>229</v>
      </c>
      <c r="AP2422" t="s">
        <v>108</v>
      </c>
      <c r="AQ2422" t="s">
        <v>180</v>
      </c>
      <c r="AR2422" t="s">
        <v>110</v>
      </c>
      <c r="AS2422" t="s">
        <v>92</v>
      </c>
      <c r="AT2422" t="s">
        <v>93</v>
      </c>
      <c r="AU2422" t="s">
        <v>94</v>
      </c>
      <c r="AV2422" t="s">
        <v>95</v>
      </c>
      <c r="AW2422" t="s">
        <v>85</v>
      </c>
      <c r="AX2422" t="s">
        <v>85</v>
      </c>
      <c r="AY2422" t="s">
        <v>85</v>
      </c>
      <c r="AZ2422" t="s">
        <v>85</v>
      </c>
      <c r="BA2422" t="s">
        <v>91</v>
      </c>
      <c r="BB2422" t="s">
        <v>246</v>
      </c>
      <c r="BC2422" t="s">
        <v>452</v>
      </c>
      <c r="BD2422" t="s">
        <v>85</v>
      </c>
      <c r="BE2422" t="s">
        <v>445</v>
      </c>
      <c r="BF2422" t="s">
        <v>452</v>
      </c>
      <c r="BG2422" t="s">
        <v>147</v>
      </c>
      <c r="BH2422" t="s">
        <v>86</v>
      </c>
      <c r="BI2422" t="s">
        <v>85</v>
      </c>
    </row>
    <row r="2423" spans="1:61" ht="14.45" hidden="1">
      <c r="A2423" t="s">
        <v>12317</v>
      </c>
      <c r="B2423" t="s">
        <v>98</v>
      </c>
      <c r="C2423" t="s">
        <v>85</v>
      </c>
      <c r="D2423" t="s">
        <v>85</v>
      </c>
      <c r="E2423" t="s">
        <v>135</v>
      </c>
      <c r="F2423" t="s">
        <v>136</v>
      </c>
      <c r="G2423" t="s">
        <v>67</v>
      </c>
      <c r="H2423" t="s">
        <v>253</v>
      </c>
      <c r="I2423" t="s">
        <v>12318</v>
      </c>
      <c r="J2423" t="s">
        <v>100</v>
      </c>
      <c r="K2423" t="s">
        <v>101</v>
      </c>
      <c r="L2423" t="s">
        <v>102</v>
      </c>
      <c r="M2423" t="s">
        <v>12319</v>
      </c>
      <c r="N2423" t="s">
        <v>12320</v>
      </c>
      <c r="O2423" s="34">
        <v>45742</v>
      </c>
      <c r="P2423" s="39">
        <v>0.38194444444444442</v>
      </c>
      <c r="Q2423" s="34">
        <v>45747</v>
      </c>
      <c r="R2423" s="39">
        <v>0.80625000000000002</v>
      </c>
      <c r="S2423" t="s">
        <v>75</v>
      </c>
      <c r="T2423" t="s">
        <v>141</v>
      </c>
      <c r="U2423" t="s">
        <v>77</v>
      </c>
      <c r="V2423" t="s">
        <v>78</v>
      </c>
      <c r="W2423" t="s">
        <v>78</v>
      </c>
      <c r="X2423" t="s">
        <v>79</v>
      </c>
      <c r="Y2423" t="s">
        <v>105</v>
      </c>
      <c r="Z2423" t="s">
        <v>143</v>
      </c>
      <c r="AA2423" t="s">
        <v>107</v>
      </c>
      <c r="AB2423" t="s">
        <v>83</v>
      </c>
      <c r="AC2423" s="5" t="s">
        <v>2244</v>
      </c>
      <c r="AD2423" s="9" t="s">
        <v>2244</v>
      </c>
      <c r="AE2423" t="s">
        <v>12317</v>
      </c>
      <c r="AF2423" t="s">
        <v>85</v>
      </c>
      <c r="AG2423" t="s">
        <v>85</v>
      </c>
      <c r="AH2423" t="s">
        <v>85</v>
      </c>
      <c r="AI2423" t="s">
        <v>85</v>
      </c>
      <c r="AJ2423" t="s">
        <v>12317</v>
      </c>
      <c r="AK2423" t="s">
        <v>86</v>
      </c>
      <c r="AL2423" t="s">
        <v>229</v>
      </c>
      <c r="AM2423" t="s">
        <v>10095</v>
      </c>
      <c r="AN2423" t="s">
        <v>9092</v>
      </c>
      <c r="AO2423" t="s">
        <v>89</v>
      </c>
      <c r="AP2423" t="s">
        <v>108</v>
      </c>
      <c r="AQ2423" t="s">
        <v>298</v>
      </c>
      <c r="AR2423" t="s">
        <v>110</v>
      </c>
      <c r="AS2423" t="s">
        <v>303</v>
      </c>
      <c r="AT2423" t="s">
        <v>93</v>
      </c>
      <c r="AU2423" t="s">
        <v>94</v>
      </c>
      <c r="AV2423" t="s">
        <v>145</v>
      </c>
      <c r="AW2423" t="s">
        <v>85</v>
      </c>
      <c r="AX2423" t="s">
        <v>85</v>
      </c>
      <c r="AY2423" t="s">
        <v>85</v>
      </c>
      <c r="AZ2423" t="s">
        <v>85</v>
      </c>
      <c r="BA2423" t="s">
        <v>5877</v>
      </c>
      <c r="BB2423" t="s">
        <v>12321</v>
      </c>
      <c r="BC2423" t="s">
        <v>11742</v>
      </c>
      <c r="BD2423" t="s">
        <v>85</v>
      </c>
      <c r="BE2423" t="s">
        <v>85</v>
      </c>
      <c r="BF2423" t="s">
        <v>11742</v>
      </c>
      <c r="BG2423" t="s">
        <v>12322</v>
      </c>
      <c r="BH2423" t="s">
        <v>86</v>
      </c>
      <c r="BI2423" t="s">
        <v>85</v>
      </c>
    </row>
    <row r="2424" spans="1:61" ht="14.45" hidden="1">
      <c r="A2424" t="s">
        <v>12323</v>
      </c>
      <c r="B2424" t="s">
        <v>5837</v>
      </c>
      <c r="C2424" t="s">
        <v>85</v>
      </c>
      <c r="D2424" t="s">
        <v>85</v>
      </c>
      <c r="E2424" t="s">
        <v>135</v>
      </c>
      <c r="F2424" t="s">
        <v>136</v>
      </c>
      <c r="G2424" t="s">
        <v>67</v>
      </c>
      <c r="H2424" t="s">
        <v>945</v>
      </c>
      <c r="I2424" t="s">
        <v>946</v>
      </c>
      <c r="J2424" t="s">
        <v>479</v>
      </c>
      <c r="K2424" t="s">
        <v>480</v>
      </c>
      <c r="L2424" t="s">
        <v>481</v>
      </c>
      <c r="M2424" t="s">
        <v>12324</v>
      </c>
      <c r="N2424" t="s">
        <v>85</v>
      </c>
      <c r="O2424" s="34">
        <v>45742</v>
      </c>
      <c r="P2424" s="39">
        <v>0.40069444444444446</v>
      </c>
      <c r="R2424" s="1"/>
      <c r="S2424" t="s">
        <v>75</v>
      </c>
      <c r="T2424" t="s">
        <v>76</v>
      </c>
      <c r="U2424" t="s">
        <v>681</v>
      </c>
      <c r="V2424" t="s">
        <v>78</v>
      </c>
      <c r="W2424" t="s">
        <v>78</v>
      </c>
      <c r="X2424" t="s">
        <v>79</v>
      </c>
      <c r="Y2424" t="s">
        <v>80</v>
      </c>
      <c r="Z2424" t="s">
        <v>143</v>
      </c>
      <c r="AA2424" t="s">
        <v>85</v>
      </c>
      <c r="AB2424" t="s">
        <v>83</v>
      </c>
      <c r="AC2424" s="5" t="s">
        <v>2244</v>
      </c>
      <c r="AD2424" s="9" t="s">
        <v>85</v>
      </c>
      <c r="AE2424" t="s">
        <v>12323</v>
      </c>
      <c r="AF2424" t="s">
        <v>85</v>
      </c>
      <c r="AG2424" t="s">
        <v>85</v>
      </c>
      <c r="AH2424" t="s">
        <v>85</v>
      </c>
      <c r="AI2424" t="s">
        <v>85</v>
      </c>
      <c r="AJ2424" t="s">
        <v>12323</v>
      </c>
      <c r="AK2424" t="s">
        <v>86</v>
      </c>
      <c r="AL2424" t="s">
        <v>229</v>
      </c>
      <c r="AM2424" t="s">
        <v>10095</v>
      </c>
      <c r="AN2424" t="s">
        <v>85</v>
      </c>
      <c r="AO2424" t="s">
        <v>85</v>
      </c>
      <c r="AP2424" t="s">
        <v>108</v>
      </c>
      <c r="AQ2424" t="s">
        <v>298</v>
      </c>
      <c r="AR2424" t="s">
        <v>110</v>
      </c>
      <c r="AS2424" t="s">
        <v>1524</v>
      </c>
      <c r="AT2424" t="s">
        <v>1442</v>
      </c>
      <c r="AU2424" t="s">
        <v>1867</v>
      </c>
      <c r="AV2424" t="s">
        <v>145</v>
      </c>
      <c r="AW2424" t="s">
        <v>85</v>
      </c>
      <c r="AX2424" t="s">
        <v>85</v>
      </c>
      <c r="AY2424" t="s">
        <v>85</v>
      </c>
      <c r="AZ2424" t="s">
        <v>85</v>
      </c>
      <c r="BA2424" t="s">
        <v>1281</v>
      </c>
      <c r="BB2424" t="s">
        <v>12325</v>
      </c>
      <c r="BC2424" t="s">
        <v>12326</v>
      </c>
      <c r="BD2424" t="s">
        <v>85</v>
      </c>
      <c r="BE2424" t="s">
        <v>85</v>
      </c>
      <c r="BF2424" t="s">
        <v>12326</v>
      </c>
      <c r="BG2424" t="s">
        <v>12327</v>
      </c>
      <c r="BH2424" t="s">
        <v>86</v>
      </c>
      <c r="BI2424" t="s">
        <v>85</v>
      </c>
    </row>
    <row r="2425" spans="1:61" ht="14.45" hidden="1">
      <c r="A2425" t="s">
        <v>12328</v>
      </c>
      <c r="B2425" t="s">
        <v>365</v>
      </c>
      <c r="C2425" t="s">
        <v>91</v>
      </c>
      <c r="D2425" t="s">
        <v>91</v>
      </c>
      <c r="E2425" t="s">
        <v>135</v>
      </c>
      <c r="F2425" t="s">
        <v>136</v>
      </c>
      <c r="G2425" t="s">
        <v>67</v>
      </c>
      <c r="H2425" t="s">
        <v>366</v>
      </c>
      <c r="I2425" t="s">
        <v>590</v>
      </c>
      <c r="J2425" t="s">
        <v>100</v>
      </c>
      <c r="K2425" t="s">
        <v>101</v>
      </c>
      <c r="L2425" t="s">
        <v>102</v>
      </c>
      <c r="M2425" t="s">
        <v>12329</v>
      </c>
      <c r="N2425" t="s">
        <v>12330</v>
      </c>
      <c r="O2425" s="34">
        <v>45742</v>
      </c>
      <c r="P2425" s="39">
        <v>0.40277777777777779</v>
      </c>
      <c r="Q2425" s="34">
        <v>45742</v>
      </c>
      <c r="R2425" s="39">
        <v>0.49722222222222223</v>
      </c>
      <c r="S2425" t="s">
        <v>75</v>
      </c>
      <c r="T2425" t="s">
        <v>141</v>
      </c>
      <c r="U2425" t="s">
        <v>77</v>
      </c>
      <c r="V2425" t="s">
        <v>78</v>
      </c>
      <c r="W2425" t="s">
        <v>78</v>
      </c>
      <c r="X2425" t="s">
        <v>79</v>
      </c>
      <c r="Y2425" t="s">
        <v>4466</v>
      </c>
      <c r="Z2425" t="s">
        <v>143</v>
      </c>
      <c r="AA2425" t="s">
        <v>175</v>
      </c>
      <c r="AB2425" t="s">
        <v>83</v>
      </c>
      <c r="AC2425" s="5" t="s">
        <v>2244</v>
      </c>
      <c r="AD2425" s="9" t="s">
        <v>2244</v>
      </c>
      <c r="AE2425" t="s">
        <v>12328</v>
      </c>
      <c r="AF2425" t="s">
        <v>85</v>
      </c>
      <c r="AG2425" t="s">
        <v>85</v>
      </c>
      <c r="AH2425" t="s">
        <v>85</v>
      </c>
      <c r="AI2425" t="s">
        <v>85</v>
      </c>
      <c r="AJ2425" t="s">
        <v>12328</v>
      </c>
      <c r="AK2425" t="s">
        <v>243</v>
      </c>
      <c r="AL2425" t="s">
        <v>229</v>
      </c>
      <c r="AM2425" t="s">
        <v>10095</v>
      </c>
      <c r="AN2425" t="s">
        <v>10095</v>
      </c>
      <c r="AO2425" t="s">
        <v>229</v>
      </c>
      <c r="AP2425" t="s">
        <v>108</v>
      </c>
      <c r="AQ2425" t="s">
        <v>298</v>
      </c>
      <c r="AR2425" t="s">
        <v>110</v>
      </c>
      <c r="AS2425" t="s">
        <v>1208</v>
      </c>
      <c r="AT2425" t="s">
        <v>93</v>
      </c>
      <c r="AU2425" t="s">
        <v>94</v>
      </c>
      <c r="AV2425" t="s">
        <v>145</v>
      </c>
      <c r="AW2425" t="s">
        <v>85</v>
      </c>
      <c r="AX2425" t="s">
        <v>85</v>
      </c>
      <c r="AY2425" t="s">
        <v>85</v>
      </c>
      <c r="AZ2425" t="s">
        <v>85</v>
      </c>
      <c r="BA2425" t="s">
        <v>133</v>
      </c>
      <c r="BB2425" t="s">
        <v>189</v>
      </c>
      <c r="BC2425" t="s">
        <v>3085</v>
      </c>
      <c r="BD2425" t="s">
        <v>85</v>
      </c>
      <c r="BE2425" t="s">
        <v>200</v>
      </c>
      <c r="BF2425" t="s">
        <v>3085</v>
      </c>
      <c r="BG2425" t="s">
        <v>12331</v>
      </c>
      <c r="BH2425" t="s">
        <v>86</v>
      </c>
      <c r="BI2425" t="s">
        <v>85</v>
      </c>
    </row>
    <row r="2426" spans="1:61" ht="14.45" hidden="1">
      <c r="A2426" t="s">
        <v>12332</v>
      </c>
      <c r="B2426" t="s">
        <v>203</v>
      </c>
      <c r="C2426" t="s">
        <v>85</v>
      </c>
      <c r="D2426" t="s">
        <v>85</v>
      </c>
      <c r="E2426" t="s">
        <v>135</v>
      </c>
      <c r="F2426" t="s">
        <v>136</v>
      </c>
      <c r="G2426" t="s">
        <v>150</v>
      </c>
      <c r="H2426" t="s">
        <v>347</v>
      </c>
      <c r="I2426" t="s">
        <v>152</v>
      </c>
      <c r="J2426" t="s">
        <v>479</v>
      </c>
      <c r="K2426" t="s">
        <v>480</v>
      </c>
      <c r="L2426" t="s">
        <v>481</v>
      </c>
      <c r="M2426" t="s">
        <v>12333</v>
      </c>
      <c r="N2426" t="s">
        <v>12334</v>
      </c>
      <c r="O2426" s="34">
        <v>45742</v>
      </c>
      <c r="P2426" s="39">
        <v>0.41319444444444442</v>
      </c>
      <c r="Q2426" s="34">
        <v>45750</v>
      </c>
      <c r="R2426" s="39">
        <v>0.38055555555555554</v>
      </c>
      <c r="S2426" t="s">
        <v>75</v>
      </c>
      <c r="T2426" t="s">
        <v>76</v>
      </c>
      <c r="U2426" t="s">
        <v>77</v>
      </c>
      <c r="V2426" t="s">
        <v>78</v>
      </c>
      <c r="W2426" t="s">
        <v>78</v>
      </c>
      <c r="X2426" t="s">
        <v>79</v>
      </c>
      <c r="Y2426" t="s">
        <v>210</v>
      </c>
      <c r="Z2426" t="s">
        <v>143</v>
      </c>
      <c r="AA2426" t="s">
        <v>143</v>
      </c>
      <c r="AB2426" t="s">
        <v>83</v>
      </c>
      <c r="AC2426" s="5" t="s">
        <v>2244</v>
      </c>
      <c r="AD2426" s="9" t="s">
        <v>9091</v>
      </c>
      <c r="AE2426" t="s">
        <v>12332</v>
      </c>
      <c r="AF2426" t="s">
        <v>85</v>
      </c>
      <c r="AG2426" t="s">
        <v>85</v>
      </c>
      <c r="AH2426" t="s">
        <v>85</v>
      </c>
      <c r="AI2426" t="s">
        <v>85</v>
      </c>
      <c r="AJ2426" t="s">
        <v>12332</v>
      </c>
      <c r="AK2426" t="s">
        <v>86</v>
      </c>
      <c r="AL2426" t="s">
        <v>229</v>
      </c>
      <c r="AM2426" t="s">
        <v>10095</v>
      </c>
      <c r="AN2426" t="s">
        <v>9092</v>
      </c>
      <c r="AO2426" t="s">
        <v>337</v>
      </c>
      <c r="AP2426" t="s">
        <v>108</v>
      </c>
      <c r="AQ2426" t="s">
        <v>161</v>
      </c>
      <c r="AR2426" t="s">
        <v>110</v>
      </c>
      <c r="AS2426" t="s">
        <v>484</v>
      </c>
      <c r="AT2426" t="s">
        <v>93</v>
      </c>
      <c r="AU2426" t="s">
        <v>94</v>
      </c>
      <c r="AV2426" t="s">
        <v>145</v>
      </c>
      <c r="AW2426" t="s">
        <v>85</v>
      </c>
      <c r="AX2426" t="s">
        <v>85</v>
      </c>
      <c r="AY2426" t="s">
        <v>85</v>
      </c>
      <c r="AZ2426" t="s">
        <v>85</v>
      </c>
      <c r="BA2426" t="s">
        <v>452</v>
      </c>
      <c r="BB2426" t="s">
        <v>12335</v>
      </c>
      <c r="BC2426" t="s">
        <v>12336</v>
      </c>
      <c r="BD2426" t="s">
        <v>85</v>
      </c>
      <c r="BE2426" t="s">
        <v>234</v>
      </c>
      <c r="BF2426" t="s">
        <v>12336</v>
      </c>
      <c r="BG2426" t="s">
        <v>12337</v>
      </c>
      <c r="BH2426" t="s">
        <v>86</v>
      </c>
      <c r="BI2426" t="s">
        <v>85</v>
      </c>
    </row>
    <row r="2427" spans="1:61" ht="14.45" hidden="1">
      <c r="A2427" t="s">
        <v>12338</v>
      </c>
      <c r="B2427" t="s">
        <v>365</v>
      </c>
      <c r="C2427" t="s">
        <v>85</v>
      </c>
      <c r="D2427" t="s">
        <v>85</v>
      </c>
      <c r="E2427" t="s">
        <v>65</v>
      </c>
      <c r="F2427" t="s">
        <v>66</v>
      </c>
      <c r="G2427" t="s">
        <v>67</v>
      </c>
      <c r="H2427" t="s">
        <v>304</v>
      </c>
      <c r="I2427" t="s">
        <v>305</v>
      </c>
      <c r="J2427" t="s">
        <v>70</v>
      </c>
      <c r="K2427" t="s">
        <v>71</v>
      </c>
      <c r="L2427" t="s">
        <v>72</v>
      </c>
      <c r="M2427" t="s">
        <v>12339</v>
      </c>
      <c r="N2427" t="s">
        <v>12340</v>
      </c>
      <c r="O2427" s="34">
        <v>45742</v>
      </c>
      <c r="P2427" s="39">
        <v>0.4201388888888889</v>
      </c>
      <c r="Q2427" s="34">
        <v>45742</v>
      </c>
      <c r="R2427" s="39">
        <v>0.4284722222222222</v>
      </c>
      <c r="S2427" t="s">
        <v>75</v>
      </c>
      <c r="T2427" t="s">
        <v>141</v>
      </c>
      <c r="U2427" t="s">
        <v>77</v>
      </c>
      <c r="V2427" t="s">
        <v>78</v>
      </c>
      <c r="W2427" t="s">
        <v>78</v>
      </c>
      <c r="X2427" t="s">
        <v>79</v>
      </c>
      <c r="Y2427" t="s">
        <v>80</v>
      </c>
      <c r="Z2427" t="s">
        <v>81</v>
      </c>
      <c r="AA2427" t="s">
        <v>81</v>
      </c>
      <c r="AB2427" t="s">
        <v>83</v>
      </c>
      <c r="AC2427" s="5" t="s">
        <v>2244</v>
      </c>
      <c r="AD2427" s="9" t="s">
        <v>2244</v>
      </c>
      <c r="AE2427" t="s">
        <v>12338</v>
      </c>
      <c r="AF2427" t="s">
        <v>85</v>
      </c>
      <c r="AG2427" t="s">
        <v>85</v>
      </c>
      <c r="AH2427" t="s">
        <v>85</v>
      </c>
      <c r="AI2427" t="s">
        <v>85</v>
      </c>
      <c r="AJ2427" t="s">
        <v>12338</v>
      </c>
      <c r="AK2427" t="s">
        <v>243</v>
      </c>
      <c r="AL2427" t="s">
        <v>229</v>
      </c>
      <c r="AM2427" t="s">
        <v>10095</v>
      </c>
      <c r="AN2427" t="s">
        <v>10095</v>
      </c>
      <c r="AO2427" t="s">
        <v>229</v>
      </c>
      <c r="AP2427" t="s">
        <v>108</v>
      </c>
      <c r="AQ2427" t="s">
        <v>308</v>
      </c>
      <c r="AR2427" t="s">
        <v>110</v>
      </c>
      <c r="AS2427" t="s">
        <v>92</v>
      </c>
      <c r="AT2427" t="s">
        <v>93</v>
      </c>
      <c r="AU2427" t="s">
        <v>94</v>
      </c>
      <c r="AV2427" t="s">
        <v>95</v>
      </c>
      <c r="AW2427" t="s">
        <v>85</v>
      </c>
      <c r="AX2427" t="s">
        <v>85</v>
      </c>
      <c r="AY2427" t="s">
        <v>85</v>
      </c>
      <c r="AZ2427" t="s">
        <v>85</v>
      </c>
      <c r="BA2427" t="s">
        <v>91</v>
      </c>
      <c r="BB2427" t="s">
        <v>1754</v>
      </c>
      <c r="BC2427" t="s">
        <v>1754</v>
      </c>
      <c r="BD2427" t="s">
        <v>85</v>
      </c>
      <c r="BE2427" t="s">
        <v>343</v>
      </c>
      <c r="BF2427" t="s">
        <v>1754</v>
      </c>
      <c r="BG2427" t="s">
        <v>312</v>
      </c>
      <c r="BH2427" t="s">
        <v>243</v>
      </c>
      <c r="BI2427" t="s">
        <v>85</v>
      </c>
    </row>
    <row r="2428" spans="1:61" ht="14.45" hidden="1">
      <c r="A2428" t="s">
        <v>12341</v>
      </c>
      <c r="B2428" t="s">
        <v>501</v>
      </c>
      <c r="C2428" t="s">
        <v>85</v>
      </c>
      <c r="D2428" t="s">
        <v>85</v>
      </c>
      <c r="E2428" t="s">
        <v>135</v>
      </c>
      <c r="F2428" t="s">
        <v>136</v>
      </c>
      <c r="G2428" t="s">
        <v>150</v>
      </c>
      <c r="H2428" t="s">
        <v>1921</v>
      </c>
      <c r="I2428" t="s">
        <v>152</v>
      </c>
      <c r="J2428" t="s">
        <v>479</v>
      </c>
      <c r="K2428" t="s">
        <v>480</v>
      </c>
      <c r="L2428" t="s">
        <v>481</v>
      </c>
      <c r="M2428" t="s">
        <v>12342</v>
      </c>
      <c r="N2428" t="s">
        <v>12343</v>
      </c>
      <c r="O2428" s="34">
        <v>45742</v>
      </c>
      <c r="P2428" s="39">
        <v>0.42222222222222222</v>
      </c>
      <c r="Q2428" s="34">
        <v>45754</v>
      </c>
      <c r="R2428" s="39">
        <v>0.67986111111111114</v>
      </c>
      <c r="S2428" t="s">
        <v>75</v>
      </c>
      <c r="T2428" t="s">
        <v>141</v>
      </c>
      <c r="U2428" t="s">
        <v>77</v>
      </c>
      <c r="V2428" t="s">
        <v>78</v>
      </c>
      <c r="W2428" t="s">
        <v>78</v>
      </c>
      <c r="X2428" t="s">
        <v>79</v>
      </c>
      <c r="Y2428" t="s">
        <v>210</v>
      </c>
      <c r="Z2428" t="s">
        <v>81</v>
      </c>
      <c r="AA2428" t="s">
        <v>242</v>
      </c>
      <c r="AB2428" t="s">
        <v>83</v>
      </c>
      <c r="AC2428" s="5" t="s">
        <v>2244</v>
      </c>
      <c r="AD2428" s="9" t="s">
        <v>9091</v>
      </c>
      <c r="AE2428" t="s">
        <v>12341</v>
      </c>
      <c r="AF2428" t="s">
        <v>85</v>
      </c>
      <c r="AG2428" t="s">
        <v>85</v>
      </c>
      <c r="AH2428" t="s">
        <v>85</v>
      </c>
      <c r="AI2428" t="s">
        <v>85</v>
      </c>
      <c r="AJ2428" t="s">
        <v>12341</v>
      </c>
      <c r="AK2428" t="s">
        <v>283</v>
      </c>
      <c r="AL2428" t="s">
        <v>229</v>
      </c>
      <c r="AM2428" t="s">
        <v>10095</v>
      </c>
      <c r="AN2428" t="s">
        <v>9626</v>
      </c>
      <c r="AO2428" t="s">
        <v>89</v>
      </c>
      <c r="AP2428" t="s">
        <v>108</v>
      </c>
      <c r="AQ2428" t="s">
        <v>161</v>
      </c>
      <c r="AR2428" t="s">
        <v>110</v>
      </c>
      <c r="AS2428" t="s">
        <v>484</v>
      </c>
      <c r="AT2428" t="s">
        <v>93</v>
      </c>
      <c r="AU2428" t="s">
        <v>94</v>
      </c>
      <c r="AV2428" t="s">
        <v>145</v>
      </c>
      <c r="AW2428" t="s">
        <v>1924</v>
      </c>
      <c r="AX2428" t="s">
        <v>85</v>
      </c>
      <c r="AY2428" t="s">
        <v>85</v>
      </c>
      <c r="AZ2428" t="s">
        <v>85</v>
      </c>
      <c r="BA2428" t="s">
        <v>91</v>
      </c>
      <c r="BB2428" t="s">
        <v>12344</v>
      </c>
      <c r="BC2428" t="s">
        <v>12345</v>
      </c>
      <c r="BD2428" t="s">
        <v>85</v>
      </c>
      <c r="BE2428" t="s">
        <v>85</v>
      </c>
      <c r="BF2428" t="s">
        <v>12346</v>
      </c>
      <c r="BG2428" t="s">
        <v>12347</v>
      </c>
      <c r="BH2428" t="s">
        <v>86</v>
      </c>
      <c r="BI2428" t="s">
        <v>85</v>
      </c>
    </row>
    <row r="2429" spans="1:61" ht="14.45" hidden="1">
      <c r="A2429" t="s">
        <v>12348</v>
      </c>
      <c r="B2429" t="s">
        <v>5837</v>
      </c>
      <c r="C2429" t="s">
        <v>167</v>
      </c>
      <c r="D2429" t="s">
        <v>168</v>
      </c>
      <c r="E2429" t="s">
        <v>135</v>
      </c>
      <c r="F2429" t="s">
        <v>136</v>
      </c>
      <c r="G2429" t="s">
        <v>67</v>
      </c>
      <c r="H2429" t="s">
        <v>137</v>
      </c>
      <c r="I2429" t="s">
        <v>152</v>
      </c>
      <c r="J2429" t="s">
        <v>205</v>
      </c>
      <c r="K2429" t="s">
        <v>206</v>
      </c>
      <c r="L2429" t="s">
        <v>207</v>
      </c>
      <c r="M2429" t="s">
        <v>12349</v>
      </c>
      <c r="N2429" t="s">
        <v>12350</v>
      </c>
      <c r="O2429" s="34">
        <v>45742</v>
      </c>
      <c r="P2429" s="39">
        <v>0.43333333333333335</v>
      </c>
      <c r="Q2429" s="34">
        <v>45747</v>
      </c>
      <c r="R2429" s="39">
        <v>0.52500000000000002</v>
      </c>
      <c r="S2429" t="s">
        <v>75</v>
      </c>
      <c r="T2429" t="s">
        <v>141</v>
      </c>
      <c r="U2429" t="s">
        <v>77</v>
      </c>
      <c r="V2429" t="s">
        <v>78</v>
      </c>
      <c r="W2429" t="s">
        <v>78</v>
      </c>
      <c r="X2429" t="s">
        <v>79</v>
      </c>
      <c r="Y2429" t="s">
        <v>80</v>
      </c>
      <c r="Z2429" t="s">
        <v>81</v>
      </c>
      <c r="AA2429" t="s">
        <v>159</v>
      </c>
      <c r="AB2429" t="s">
        <v>83</v>
      </c>
      <c r="AC2429" s="5" t="s">
        <v>2244</v>
      </c>
      <c r="AD2429" s="9" t="s">
        <v>2244</v>
      </c>
      <c r="AE2429" t="s">
        <v>12348</v>
      </c>
      <c r="AF2429" t="s">
        <v>85</v>
      </c>
      <c r="AG2429" t="s">
        <v>85</v>
      </c>
      <c r="AH2429" t="s">
        <v>85</v>
      </c>
      <c r="AI2429" t="s">
        <v>85</v>
      </c>
      <c r="AJ2429" t="s">
        <v>12348</v>
      </c>
      <c r="AK2429" t="s">
        <v>86</v>
      </c>
      <c r="AL2429" t="s">
        <v>229</v>
      </c>
      <c r="AM2429" t="s">
        <v>10095</v>
      </c>
      <c r="AN2429" t="s">
        <v>9092</v>
      </c>
      <c r="AO2429" t="s">
        <v>89</v>
      </c>
      <c r="AP2429" t="s">
        <v>108</v>
      </c>
      <c r="AQ2429" t="s">
        <v>298</v>
      </c>
      <c r="AR2429" t="s">
        <v>110</v>
      </c>
      <c r="AS2429" t="s">
        <v>2837</v>
      </c>
      <c r="AT2429" t="s">
        <v>182</v>
      </c>
      <c r="AU2429" t="s">
        <v>183</v>
      </c>
      <c r="AV2429" t="s">
        <v>535</v>
      </c>
      <c r="AW2429" t="s">
        <v>85</v>
      </c>
      <c r="AX2429" t="s">
        <v>85</v>
      </c>
      <c r="AY2429" t="s">
        <v>85</v>
      </c>
      <c r="AZ2429" t="s">
        <v>85</v>
      </c>
      <c r="BA2429" t="s">
        <v>570</v>
      </c>
      <c r="BB2429" t="s">
        <v>12351</v>
      </c>
      <c r="BC2429" t="s">
        <v>12352</v>
      </c>
      <c r="BD2429" t="s">
        <v>85</v>
      </c>
      <c r="BE2429" t="s">
        <v>673</v>
      </c>
      <c r="BF2429" t="s">
        <v>12352</v>
      </c>
      <c r="BG2429" t="s">
        <v>12353</v>
      </c>
      <c r="BH2429" t="s">
        <v>86</v>
      </c>
      <c r="BI2429" t="s">
        <v>85</v>
      </c>
    </row>
    <row r="2430" spans="1:61" ht="14.45" hidden="1">
      <c r="A2430" t="s">
        <v>12354</v>
      </c>
      <c r="B2430" t="s">
        <v>98</v>
      </c>
      <c r="C2430" t="s">
        <v>85</v>
      </c>
      <c r="D2430" t="s">
        <v>85</v>
      </c>
      <c r="E2430" t="s">
        <v>135</v>
      </c>
      <c r="F2430" t="s">
        <v>136</v>
      </c>
      <c r="G2430" t="s">
        <v>67</v>
      </c>
      <c r="H2430" t="s">
        <v>933</v>
      </c>
      <c r="I2430" t="s">
        <v>152</v>
      </c>
      <c r="J2430" t="s">
        <v>70</v>
      </c>
      <c r="K2430" t="s">
        <v>71</v>
      </c>
      <c r="L2430" t="s">
        <v>72</v>
      </c>
      <c r="M2430" t="s">
        <v>12355</v>
      </c>
      <c r="N2430" t="s">
        <v>85</v>
      </c>
      <c r="O2430" s="34">
        <v>45742</v>
      </c>
      <c r="P2430" s="39">
        <v>0.44236111111111109</v>
      </c>
      <c r="R2430" s="1"/>
      <c r="S2430" t="s">
        <v>75</v>
      </c>
      <c r="T2430" t="s">
        <v>76</v>
      </c>
      <c r="U2430" t="s">
        <v>681</v>
      </c>
      <c r="V2430" t="s">
        <v>78</v>
      </c>
      <c r="W2430" t="s">
        <v>78</v>
      </c>
      <c r="X2430" t="s">
        <v>79</v>
      </c>
      <c r="Y2430" t="s">
        <v>80</v>
      </c>
      <c r="Z2430" t="s">
        <v>81</v>
      </c>
      <c r="AA2430" t="s">
        <v>85</v>
      </c>
      <c r="AB2430" t="s">
        <v>83</v>
      </c>
      <c r="AC2430" s="5" t="s">
        <v>2244</v>
      </c>
      <c r="AD2430" s="9" t="s">
        <v>85</v>
      </c>
      <c r="AE2430" t="s">
        <v>12354</v>
      </c>
      <c r="AF2430" t="s">
        <v>85</v>
      </c>
      <c r="AG2430" t="s">
        <v>85</v>
      </c>
      <c r="AH2430" t="s">
        <v>85</v>
      </c>
      <c r="AI2430" t="s">
        <v>85</v>
      </c>
      <c r="AJ2430" t="s">
        <v>12354</v>
      </c>
      <c r="AK2430" t="s">
        <v>359</v>
      </c>
      <c r="AL2430" t="s">
        <v>229</v>
      </c>
      <c r="AM2430" t="s">
        <v>10095</v>
      </c>
      <c r="AN2430" t="s">
        <v>85</v>
      </c>
      <c r="AO2430" t="s">
        <v>85</v>
      </c>
      <c r="AP2430" t="s">
        <v>90</v>
      </c>
      <c r="AQ2430" t="s">
        <v>91</v>
      </c>
      <c r="AR2430" t="s">
        <v>91</v>
      </c>
      <c r="AS2430" t="s">
        <v>290</v>
      </c>
      <c r="AT2430" t="s">
        <v>1652</v>
      </c>
      <c r="AU2430" t="s">
        <v>1653</v>
      </c>
      <c r="AV2430" t="s">
        <v>145</v>
      </c>
      <c r="AW2430" t="s">
        <v>85</v>
      </c>
      <c r="AX2430" t="s">
        <v>85</v>
      </c>
      <c r="AY2430" t="s">
        <v>85</v>
      </c>
      <c r="AZ2430" t="s">
        <v>85</v>
      </c>
      <c r="BA2430" t="s">
        <v>85</v>
      </c>
      <c r="BB2430" t="s">
        <v>85</v>
      </c>
      <c r="BC2430" t="s">
        <v>91</v>
      </c>
      <c r="BD2430" t="s">
        <v>85</v>
      </c>
      <c r="BE2430" t="s">
        <v>85</v>
      </c>
      <c r="BF2430" t="s">
        <v>85</v>
      </c>
      <c r="BG2430" t="s">
        <v>12356</v>
      </c>
      <c r="BH2430" t="s">
        <v>86</v>
      </c>
      <c r="BI2430" t="s">
        <v>85</v>
      </c>
    </row>
    <row r="2431" spans="1:61" ht="14.45" hidden="1">
      <c r="A2431" t="s">
        <v>12357</v>
      </c>
      <c r="B2431" t="s">
        <v>365</v>
      </c>
      <c r="C2431" t="s">
        <v>91</v>
      </c>
      <c r="D2431" t="s">
        <v>91</v>
      </c>
      <c r="E2431" t="s">
        <v>135</v>
      </c>
      <c r="F2431" t="s">
        <v>136</v>
      </c>
      <c r="G2431" t="s">
        <v>67</v>
      </c>
      <c r="H2431" t="s">
        <v>945</v>
      </c>
      <c r="I2431" t="s">
        <v>152</v>
      </c>
      <c r="J2431" t="s">
        <v>479</v>
      </c>
      <c r="K2431" t="s">
        <v>480</v>
      </c>
      <c r="L2431" t="s">
        <v>481</v>
      </c>
      <c r="M2431" t="s">
        <v>12358</v>
      </c>
      <c r="N2431" t="s">
        <v>12359</v>
      </c>
      <c r="O2431" s="34">
        <v>45742</v>
      </c>
      <c r="P2431" s="39">
        <v>0.47708333333333336</v>
      </c>
      <c r="Q2431" s="34">
        <v>45742</v>
      </c>
      <c r="R2431" s="39">
        <v>0.57430555555555551</v>
      </c>
      <c r="S2431" t="s">
        <v>75</v>
      </c>
      <c r="T2431" t="s">
        <v>141</v>
      </c>
      <c r="U2431" t="s">
        <v>77</v>
      </c>
      <c r="V2431" t="s">
        <v>78</v>
      </c>
      <c r="W2431" t="s">
        <v>78</v>
      </c>
      <c r="X2431" t="s">
        <v>79</v>
      </c>
      <c r="Y2431" t="s">
        <v>336</v>
      </c>
      <c r="Z2431" t="s">
        <v>175</v>
      </c>
      <c r="AA2431" t="s">
        <v>211</v>
      </c>
      <c r="AB2431" t="s">
        <v>83</v>
      </c>
      <c r="AC2431" s="5" t="s">
        <v>2244</v>
      </c>
      <c r="AD2431" s="9" t="s">
        <v>2244</v>
      </c>
      <c r="AE2431" t="s">
        <v>12357</v>
      </c>
      <c r="AF2431" t="s">
        <v>85</v>
      </c>
      <c r="AG2431" t="s">
        <v>85</v>
      </c>
      <c r="AH2431" t="s">
        <v>85</v>
      </c>
      <c r="AI2431" t="s">
        <v>85</v>
      </c>
      <c r="AJ2431" t="s">
        <v>12357</v>
      </c>
      <c r="AK2431" t="s">
        <v>86</v>
      </c>
      <c r="AL2431" t="s">
        <v>229</v>
      </c>
      <c r="AM2431" t="s">
        <v>10095</v>
      </c>
      <c r="AN2431" t="s">
        <v>10095</v>
      </c>
      <c r="AO2431" t="s">
        <v>229</v>
      </c>
      <c r="AP2431" t="s">
        <v>108</v>
      </c>
      <c r="AQ2431" t="s">
        <v>298</v>
      </c>
      <c r="AR2431" t="s">
        <v>110</v>
      </c>
      <c r="AS2431" t="s">
        <v>1356</v>
      </c>
      <c r="AT2431" t="s">
        <v>93</v>
      </c>
      <c r="AU2431" t="s">
        <v>94</v>
      </c>
      <c r="AV2431" t="s">
        <v>145</v>
      </c>
      <c r="AW2431" t="s">
        <v>85</v>
      </c>
      <c r="AX2431" t="s">
        <v>85</v>
      </c>
      <c r="AY2431" t="s">
        <v>85</v>
      </c>
      <c r="AZ2431" t="s">
        <v>85</v>
      </c>
      <c r="BA2431" t="s">
        <v>2222</v>
      </c>
      <c r="BB2431" t="s">
        <v>395</v>
      </c>
      <c r="BC2431" t="s">
        <v>2938</v>
      </c>
      <c r="BD2431" t="s">
        <v>85</v>
      </c>
      <c r="BE2431" t="s">
        <v>200</v>
      </c>
      <c r="BF2431" t="s">
        <v>2938</v>
      </c>
      <c r="BG2431" t="s">
        <v>5228</v>
      </c>
      <c r="BH2431" t="s">
        <v>86</v>
      </c>
      <c r="BI2431" t="s">
        <v>85</v>
      </c>
    </row>
    <row r="2432" spans="1:61" ht="14.45" hidden="1">
      <c r="A2432" t="s">
        <v>12360</v>
      </c>
      <c r="B2432" t="s">
        <v>149</v>
      </c>
      <c r="C2432" t="s">
        <v>85</v>
      </c>
      <c r="D2432" t="s">
        <v>85</v>
      </c>
      <c r="E2432" t="s">
        <v>135</v>
      </c>
      <c r="F2432" t="s">
        <v>136</v>
      </c>
      <c r="G2432" t="s">
        <v>150</v>
      </c>
      <c r="H2432" t="s">
        <v>1959</v>
      </c>
      <c r="I2432" t="s">
        <v>152</v>
      </c>
      <c r="J2432" t="s">
        <v>2110</v>
      </c>
      <c r="K2432" t="s">
        <v>2111</v>
      </c>
      <c r="L2432" t="s">
        <v>2112</v>
      </c>
      <c r="M2432" t="s">
        <v>12361</v>
      </c>
      <c r="N2432" t="s">
        <v>12362</v>
      </c>
      <c r="O2432" s="34">
        <v>45742</v>
      </c>
      <c r="P2432" s="39">
        <v>0.52500000000000002</v>
      </c>
      <c r="Q2432" s="34">
        <v>45743</v>
      </c>
      <c r="R2432" s="39">
        <v>0.78263888888888888</v>
      </c>
      <c r="S2432" t="s">
        <v>75</v>
      </c>
      <c r="T2432" t="s">
        <v>141</v>
      </c>
      <c r="U2432" t="s">
        <v>77</v>
      </c>
      <c r="V2432" t="s">
        <v>78</v>
      </c>
      <c r="W2432" t="s">
        <v>78</v>
      </c>
      <c r="X2432" t="s">
        <v>79</v>
      </c>
      <c r="Y2432" t="s">
        <v>158</v>
      </c>
      <c r="Z2432" t="s">
        <v>159</v>
      </c>
      <c r="AA2432" t="s">
        <v>117</v>
      </c>
      <c r="AB2432" t="s">
        <v>83</v>
      </c>
      <c r="AC2432" s="5" t="s">
        <v>2244</v>
      </c>
      <c r="AD2432" s="9" t="s">
        <v>2244</v>
      </c>
      <c r="AE2432" t="s">
        <v>12360</v>
      </c>
      <c r="AF2432" t="s">
        <v>85</v>
      </c>
      <c r="AG2432" t="s">
        <v>85</v>
      </c>
      <c r="AH2432" t="s">
        <v>85</v>
      </c>
      <c r="AI2432" t="s">
        <v>85</v>
      </c>
      <c r="AJ2432" t="s">
        <v>12360</v>
      </c>
      <c r="AK2432" t="s">
        <v>86</v>
      </c>
      <c r="AL2432" t="s">
        <v>229</v>
      </c>
      <c r="AM2432" t="s">
        <v>10095</v>
      </c>
      <c r="AN2432" t="s">
        <v>10095</v>
      </c>
      <c r="AO2432" t="s">
        <v>337</v>
      </c>
      <c r="AP2432" t="s">
        <v>108</v>
      </c>
      <c r="AQ2432" t="s">
        <v>161</v>
      </c>
      <c r="AR2432" t="s">
        <v>110</v>
      </c>
      <c r="AS2432" t="s">
        <v>2115</v>
      </c>
      <c r="AT2432" t="s">
        <v>93</v>
      </c>
      <c r="AU2432" t="s">
        <v>94</v>
      </c>
      <c r="AV2432" t="s">
        <v>145</v>
      </c>
      <c r="AW2432" t="s">
        <v>85</v>
      </c>
      <c r="AX2432" t="s">
        <v>85</v>
      </c>
      <c r="AY2432" t="s">
        <v>85</v>
      </c>
      <c r="AZ2432" t="s">
        <v>85</v>
      </c>
      <c r="BA2432" t="s">
        <v>1926</v>
      </c>
      <c r="BB2432" t="s">
        <v>12363</v>
      </c>
      <c r="BC2432" t="s">
        <v>1366</v>
      </c>
      <c r="BD2432" t="s">
        <v>85</v>
      </c>
      <c r="BE2432" t="s">
        <v>437</v>
      </c>
      <c r="BF2432" t="s">
        <v>1366</v>
      </c>
      <c r="BG2432" t="s">
        <v>8055</v>
      </c>
      <c r="BH2432" t="s">
        <v>86</v>
      </c>
      <c r="BI2432" t="s">
        <v>85</v>
      </c>
    </row>
    <row r="2433" spans="1:61" ht="14.45" hidden="1">
      <c r="A2433" t="s">
        <v>12364</v>
      </c>
      <c r="B2433" t="s">
        <v>501</v>
      </c>
      <c r="C2433" t="s">
        <v>85</v>
      </c>
      <c r="D2433" t="s">
        <v>85</v>
      </c>
      <c r="E2433" t="s">
        <v>135</v>
      </c>
      <c r="F2433" t="s">
        <v>136</v>
      </c>
      <c r="G2433" t="s">
        <v>150</v>
      </c>
      <c r="H2433" t="s">
        <v>1921</v>
      </c>
      <c r="I2433" t="s">
        <v>152</v>
      </c>
      <c r="J2433" t="s">
        <v>428</v>
      </c>
      <c r="K2433" t="s">
        <v>429</v>
      </c>
      <c r="L2433" t="s">
        <v>430</v>
      </c>
      <c r="M2433" t="s">
        <v>12365</v>
      </c>
      <c r="N2433" t="s">
        <v>12366</v>
      </c>
      <c r="O2433" s="34">
        <v>45742</v>
      </c>
      <c r="P2433" s="39">
        <v>0.56111111111111112</v>
      </c>
      <c r="Q2433" s="34">
        <v>45754</v>
      </c>
      <c r="R2433" s="39">
        <v>0.5131944444444444</v>
      </c>
      <c r="S2433" t="s">
        <v>75</v>
      </c>
      <c r="T2433" t="s">
        <v>141</v>
      </c>
      <c r="U2433" t="s">
        <v>77</v>
      </c>
      <c r="V2433" t="s">
        <v>78</v>
      </c>
      <c r="W2433" t="s">
        <v>78</v>
      </c>
      <c r="X2433" t="s">
        <v>79</v>
      </c>
      <c r="Y2433" t="s">
        <v>210</v>
      </c>
      <c r="Z2433" t="s">
        <v>211</v>
      </c>
      <c r="AA2433" t="s">
        <v>159</v>
      </c>
      <c r="AB2433" t="s">
        <v>83</v>
      </c>
      <c r="AC2433" s="5" t="s">
        <v>2244</v>
      </c>
      <c r="AD2433" s="9" t="s">
        <v>9091</v>
      </c>
      <c r="AE2433" t="s">
        <v>12364</v>
      </c>
      <c r="AF2433" t="s">
        <v>85</v>
      </c>
      <c r="AG2433" t="s">
        <v>85</v>
      </c>
      <c r="AH2433" t="s">
        <v>85</v>
      </c>
      <c r="AI2433" t="s">
        <v>85</v>
      </c>
      <c r="AJ2433" t="s">
        <v>12364</v>
      </c>
      <c r="AK2433" t="s">
        <v>86</v>
      </c>
      <c r="AL2433" t="s">
        <v>229</v>
      </c>
      <c r="AM2433" t="s">
        <v>10095</v>
      </c>
      <c r="AN2433" t="s">
        <v>9626</v>
      </c>
      <c r="AO2433" t="s">
        <v>89</v>
      </c>
      <c r="AP2433" t="s">
        <v>108</v>
      </c>
      <c r="AQ2433" t="s">
        <v>161</v>
      </c>
      <c r="AR2433" t="s">
        <v>110</v>
      </c>
      <c r="AS2433" t="s">
        <v>2574</v>
      </c>
      <c r="AT2433" t="s">
        <v>93</v>
      </c>
      <c r="AU2433" t="s">
        <v>94</v>
      </c>
      <c r="AV2433" t="s">
        <v>145</v>
      </c>
      <c r="AW2433" t="s">
        <v>315</v>
      </c>
      <c r="AX2433" t="s">
        <v>85</v>
      </c>
      <c r="AY2433" t="s">
        <v>85</v>
      </c>
      <c r="AZ2433" t="s">
        <v>85</v>
      </c>
      <c r="BA2433" t="s">
        <v>1101</v>
      </c>
      <c r="BB2433" t="s">
        <v>876</v>
      </c>
      <c r="BC2433" t="s">
        <v>1925</v>
      </c>
      <c r="BD2433" t="s">
        <v>85</v>
      </c>
      <c r="BE2433" t="s">
        <v>85</v>
      </c>
      <c r="BF2433" t="s">
        <v>12367</v>
      </c>
      <c r="BG2433" t="s">
        <v>1928</v>
      </c>
      <c r="BH2433" t="s">
        <v>86</v>
      </c>
      <c r="BI2433" t="s">
        <v>85</v>
      </c>
    </row>
    <row r="2434" spans="1:61" ht="14.45" hidden="1">
      <c r="A2434" t="s">
        <v>12368</v>
      </c>
      <c r="B2434" t="s">
        <v>149</v>
      </c>
      <c r="C2434" t="s">
        <v>85</v>
      </c>
      <c r="D2434" t="s">
        <v>85</v>
      </c>
      <c r="E2434" t="s">
        <v>135</v>
      </c>
      <c r="F2434" t="s">
        <v>136</v>
      </c>
      <c r="G2434" t="s">
        <v>150</v>
      </c>
      <c r="H2434" t="s">
        <v>574</v>
      </c>
      <c r="I2434" t="s">
        <v>152</v>
      </c>
      <c r="J2434" t="s">
        <v>503</v>
      </c>
      <c r="K2434" t="s">
        <v>504</v>
      </c>
      <c r="L2434" t="s">
        <v>505</v>
      </c>
      <c r="M2434" t="s">
        <v>12369</v>
      </c>
      <c r="N2434" t="s">
        <v>12370</v>
      </c>
      <c r="O2434" s="34">
        <v>45742</v>
      </c>
      <c r="P2434" s="39">
        <v>0.57013888888888886</v>
      </c>
      <c r="Q2434" s="34">
        <v>45742</v>
      </c>
      <c r="R2434" s="39">
        <v>0.59513888888888888</v>
      </c>
      <c r="S2434" t="s">
        <v>75</v>
      </c>
      <c r="T2434" t="s">
        <v>141</v>
      </c>
      <c r="U2434" t="s">
        <v>77</v>
      </c>
      <c r="V2434" t="s">
        <v>78</v>
      </c>
      <c r="W2434" t="s">
        <v>78</v>
      </c>
      <c r="X2434" t="s">
        <v>79</v>
      </c>
      <c r="Y2434" t="s">
        <v>158</v>
      </c>
      <c r="Z2434" t="s">
        <v>211</v>
      </c>
      <c r="AA2434" t="s">
        <v>82</v>
      </c>
      <c r="AB2434" t="s">
        <v>83</v>
      </c>
      <c r="AC2434" s="5" t="s">
        <v>2244</v>
      </c>
      <c r="AD2434" s="9" t="s">
        <v>2244</v>
      </c>
      <c r="AE2434" t="s">
        <v>12368</v>
      </c>
      <c r="AF2434" t="s">
        <v>85</v>
      </c>
      <c r="AG2434" t="s">
        <v>85</v>
      </c>
      <c r="AH2434" t="s">
        <v>85</v>
      </c>
      <c r="AI2434" t="s">
        <v>85</v>
      </c>
      <c r="AJ2434" t="s">
        <v>12368</v>
      </c>
      <c r="AK2434" t="s">
        <v>86</v>
      </c>
      <c r="AL2434" t="s">
        <v>229</v>
      </c>
      <c r="AM2434" t="s">
        <v>10095</v>
      </c>
      <c r="AN2434" t="s">
        <v>10095</v>
      </c>
      <c r="AO2434" t="s">
        <v>229</v>
      </c>
      <c r="AP2434" t="s">
        <v>108</v>
      </c>
      <c r="AQ2434" t="s">
        <v>161</v>
      </c>
      <c r="AR2434" t="s">
        <v>110</v>
      </c>
      <c r="AS2434" t="s">
        <v>989</v>
      </c>
      <c r="AT2434" t="s">
        <v>93</v>
      </c>
      <c r="AU2434" t="s">
        <v>94</v>
      </c>
      <c r="AV2434" t="s">
        <v>145</v>
      </c>
      <c r="AW2434" t="s">
        <v>85</v>
      </c>
      <c r="AX2434" t="s">
        <v>85</v>
      </c>
      <c r="AY2434" t="s">
        <v>85</v>
      </c>
      <c r="AZ2434" t="s">
        <v>85</v>
      </c>
      <c r="BA2434" t="s">
        <v>91</v>
      </c>
      <c r="BB2434" t="s">
        <v>2912</v>
      </c>
      <c r="BC2434" t="s">
        <v>2912</v>
      </c>
      <c r="BD2434" t="s">
        <v>85</v>
      </c>
      <c r="BE2434" t="s">
        <v>343</v>
      </c>
      <c r="BF2434" t="s">
        <v>2912</v>
      </c>
      <c r="BG2434" t="s">
        <v>12371</v>
      </c>
      <c r="BH2434" t="s">
        <v>86</v>
      </c>
      <c r="BI2434" t="s">
        <v>85</v>
      </c>
    </row>
    <row r="2435" spans="1:61" ht="14.45" hidden="1">
      <c r="A2435" t="s">
        <v>12372</v>
      </c>
      <c r="B2435" t="s">
        <v>365</v>
      </c>
      <c r="C2435" t="s">
        <v>85</v>
      </c>
      <c r="D2435" t="s">
        <v>85</v>
      </c>
      <c r="E2435" t="s">
        <v>65</v>
      </c>
      <c r="F2435" t="s">
        <v>66</v>
      </c>
      <c r="G2435" t="s">
        <v>67</v>
      </c>
      <c r="H2435" t="s">
        <v>304</v>
      </c>
      <c r="I2435" t="s">
        <v>305</v>
      </c>
      <c r="J2435" t="s">
        <v>70</v>
      </c>
      <c r="K2435" t="s">
        <v>71</v>
      </c>
      <c r="L2435" t="s">
        <v>72</v>
      </c>
      <c r="M2435" t="s">
        <v>12373</v>
      </c>
      <c r="N2435" t="s">
        <v>12374</v>
      </c>
      <c r="O2435" s="34">
        <v>45742</v>
      </c>
      <c r="P2435" s="39">
        <v>0.58125000000000004</v>
      </c>
      <c r="Q2435" s="34">
        <v>45742</v>
      </c>
      <c r="R2435" s="39">
        <v>0.60277777777777775</v>
      </c>
      <c r="S2435" t="s">
        <v>75</v>
      </c>
      <c r="T2435" t="s">
        <v>141</v>
      </c>
      <c r="U2435" t="s">
        <v>77</v>
      </c>
      <c r="V2435" t="s">
        <v>78</v>
      </c>
      <c r="W2435" t="s">
        <v>78</v>
      </c>
      <c r="X2435" t="s">
        <v>79</v>
      </c>
      <c r="Y2435" t="s">
        <v>80</v>
      </c>
      <c r="Z2435" t="s">
        <v>211</v>
      </c>
      <c r="AA2435" t="s">
        <v>82</v>
      </c>
      <c r="AB2435" t="s">
        <v>83</v>
      </c>
      <c r="AC2435" s="5" t="s">
        <v>2244</v>
      </c>
      <c r="AD2435" s="9" t="s">
        <v>2244</v>
      </c>
      <c r="AE2435" t="s">
        <v>12372</v>
      </c>
      <c r="AF2435" t="s">
        <v>85</v>
      </c>
      <c r="AG2435" t="s">
        <v>85</v>
      </c>
      <c r="AH2435" t="s">
        <v>85</v>
      </c>
      <c r="AI2435" t="s">
        <v>85</v>
      </c>
      <c r="AJ2435" t="s">
        <v>12372</v>
      </c>
      <c r="AK2435" t="s">
        <v>243</v>
      </c>
      <c r="AL2435" t="s">
        <v>229</v>
      </c>
      <c r="AM2435" t="s">
        <v>10095</v>
      </c>
      <c r="AN2435" t="s">
        <v>10095</v>
      </c>
      <c r="AO2435" t="s">
        <v>229</v>
      </c>
      <c r="AP2435" t="s">
        <v>108</v>
      </c>
      <c r="AQ2435" t="s">
        <v>308</v>
      </c>
      <c r="AR2435" t="s">
        <v>110</v>
      </c>
      <c r="AS2435" t="s">
        <v>92</v>
      </c>
      <c r="AT2435" t="s">
        <v>93</v>
      </c>
      <c r="AU2435" t="s">
        <v>94</v>
      </c>
      <c r="AV2435" t="s">
        <v>95</v>
      </c>
      <c r="AW2435" t="s">
        <v>85</v>
      </c>
      <c r="AX2435" t="s">
        <v>85</v>
      </c>
      <c r="AY2435" t="s">
        <v>85</v>
      </c>
      <c r="AZ2435" t="s">
        <v>85</v>
      </c>
      <c r="BA2435" t="s">
        <v>91</v>
      </c>
      <c r="BB2435" t="s">
        <v>1439</v>
      </c>
      <c r="BC2435" t="s">
        <v>1439</v>
      </c>
      <c r="BD2435" t="s">
        <v>85</v>
      </c>
      <c r="BE2435" t="s">
        <v>407</v>
      </c>
      <c r="BF2435" t="s">
        <v>1439</v>
      </c>
      <c r="BG2435" t="s">
        <v>461</v>
      </c>
      <c r="BH2435" t="s">
        <v>243</v>
      </c>
      <c r="BI2435" t="s">
        <v>85</v>
      </c>
    </row>
    <row r="2436" spans="1:61" ht="14.45" hidden="1">
      <c r="A2436" t="s">
        <v>12375</v>
      </c>
      <c r="B2436" t="s">
        <v>365</v>
      </c>
      <c r="C2436" t="s">
        <v>91</v>
      </c>
      <c r="D2436" t="s">
        <v>91</v>
      </c>
      <c r="E2436" t="s">
        <v>135</v>
      </c>
      <c r="F2436" t="s">
        <v>136</v>
      </c>
      <c r="G2436" t="s">
        <v>67</v>
      </c>
      <c r="H2436" t="s">
        <v>366</v>
      </c>
      <c r="I2436" t="s">
        <v>590</v>
      </c>
      <c r="J2436" t="s">
        <v>428</v>
      </c>
      <c r="K2436" t="s">
        <v>429</v>
      </c>
      <c r="L2436" t="s">
        <v>430</v>
      </c>
      <c r="M2436" t="s">
        <v>12376</v>
      </c>
      <c r="N2436" t="s">
        <v>12377</v>
      </c>
      <c r="O2436" s="34">
        <v>45742</v>
      </c>
      <c r="P2436" s="39">
        <v>0.58125000000000004</v>
      </c>
      <c r="Q2436" s="34">
        <v>45742</v>
      </c>
      <c r="R2436" s="39">
        <v>0.59305555555555556</v>
      </c>
      <c r="S2436" t="s">
        <v>75</v>
      </c>
      <c r="T2436" t="s">
        <v>141</v>
      </c>
      <c r="U2436" t="s">
        <v>77</v>
      </c>
      <c r="V2436" t="s">
        <v>78</v>
      </c>
      <c r="W2436" t="s">
        <v>78</v>
      </c>
      <c r="X2436" t="s">
        <v>79</v>
      </c>
      <c r="Y2436" t="s">
        <v>4466</v>
      </c>
      <c r="Z2436" t="s">
        <v>211</v>
      </c>
      <c r="AA2436" t="s">
        <v>82</v>
      </c>
      <c r="AB2436" t="s">
        <v>83</v>
      </c>
      <c r="AC2436" s="5" t="s">
        <v>2244</v>
      </c>
      <c r="AD2436" s="9" t="s">
        <v>2244</v>
      </c>
      <c r="AE2436" t="s">
        <v>12375</v>
      </c>
      <c r="AF2436" t="s">
        <v>85</v>
      </c>
      <c r="AG2436" t="s">
        <v>85</v>
      </c>
      <c r="AH2436" t="s">
        <v>85</v>
      </c>
      <c r="AI2436" t="s">
        <v>85</v>
      </c>
      <c r="AJ2436" t="s">
        <v>12375</v>
      </c>
      <c r="AK2436" t="s">
        <v>243</v>
      </c>
      <c r="AL2436" t="s">
        <v>229</v>
      </c>
      <c r="AM2436" t="s">
        <v>10095</v>
      </c>
      <c r="AN2436" t="s">
        <v>10095</v>
      </c>
      <c r="AO2436" t="s">
        <v>229</v>
      </c>
      <c r="AP2436" t="s">
        <v>108</v>
      </c>
      <c r="AQ2436" t="s">
        <v>298</v>
      </c>
      <c r="AR2436" t="s">
        <v>110</v>
      </c>
      <c r="AS2436" t="s">
        <v>4755</v>
      </c>
      <c r="AT2436" t="s">
        <v>93</v>
      </c>
      <c r="AU2436" t="s">
        <v>94</v>
      </c>
      <c r="AV2436" t="s">
        <v>403</v>
      </c>
      <c r="AW2436" t="s">
        <v>85</v>
      </c>
      <c r="AX2436" t="s">
        <v>85</v>
      </c>
      <c r="AY2436" t="s">
        <v>85</v>
      </c>
      <c r="AZ2436" t="s">
        <v>85</v>
      </c>
      <c r="BA2436" t="s">
        <v>167</v>
      </c>
      <c r="BB2436" t="s">
        <v>570</v>
      </c>
      <c r="BC2436" t="s">
        <v>1120</v>
      </c>
      <c r="BD2436" t="s">
        <v>85</v>
      </c>
      <c r="BE2436" t="s">
        <v>311</v>
      </c>
      <c r="BF2436" t="s">
        <v>1120</v>
      </c>
      <c r="BG2436" t="s">
        <v>12378</v>
      </c>
      <c r="BH2436" t="s">
        <v>86</v>
      </c>
      <c r="BI2436" t="s">
        <v>85</v>
      </c>
    </row>
    <row r="2437" spans="1:61" ht="14.45" hidden="1">
      <c r="A2437" t="s">
        <v>12379</v>
      </c>
      <c r="B2437" t="s">
        <v>365</v>
      </c>
      <c r="C2437" t="s">
        <v>85</v>
      </c>
      <c r="D2437" t="s">
        <v>85</v>
      </c>
      <c r="E2437" t="s">
        <v>65</v>
      </c>
      <c r="F2437" t="s">
        <v>66</v>
      </c>
      <c r="G2437" t="s">
        <v>67</v>
      </c>
      <c r="H2437" t="s">
        <v>304</v>
      </c>
      <c r="I2437" t="s">
        <v>305</v>
      </c>
      <c r="J2437" t="s">
        <v>70</v>
      </c>
      <c r="K2437" t="s">
        <v>71</v>
      </c>
      <c r="L2437" t="s">
        <v>72</v>
      </c>
      <c r="M2437" t="s">
        <v>12380</v>
      </c>
      <c r="N2437" t="s">
        <v>12381</v>
      </c>
      <c r="O2437" s="34">
        <v>45742</v>
      </c>
      <c r="P2437" s="39">
        <v>0.58194444444444449</v>
      </c>
      <c r="Q2437" s="34">
        <v>45742</v>
      </c>
      <c r="R2437" s="39">
        <v>0.58194444444444449</v>
      </c>
      <c r="S2437" t="s">
        <v>75</v>
      </c>
      <c r="T2437" t="s">
        <v>141</v>
      </c>
      <c r="U2437" t="s">
        <v>77</v>
      </c>
      <c r="V2437" t="s">
        <v>78</v>
      </c>
      <c r="W2437" t="s">
        <v>78</v>
      </c>
      <c r="X2437" t="s">
        <v>79</v>
      </c>
      <c r="Y2437" t="s">
        <v>80</v>
      </c>
      <c r="Z2437" t="s">
        <v>211</v>
      </c>
      <c r="AA2437" t="s">
        <v>211</v>
      </c>
      <c r="AB2437" t="s">
        <v>83</v>
      </c>
      <c r="AC2437" s="5" t="s">
        <v>2244</v>
      </c>
      <c r="AD2437" s="9" t="s">
        <v>2244</v>
      </c>
      <c r="AE2437" t="s">
        <v>12379</v>
      </c>
      <c r="AF2437" t="s">
        <v>85</v>
      </c>
      <c r="AG2437" t="s">
        <v>85</v>
      </c>
      <c r="AH2437" t="s">
        <v>85</v>
      </c>
      <c r="AI2437" t="s">
        <v>85</v>
      </c>
      <c r="AJ2437" t="s">
        <v>12379</v>
      </c>
      <c r="AK2437" t="s">
        <v>243</v>
      </c>
      <c r="AL2437" t="s">
        <v>229</v>
      </c>
      <c r="AM2437" t="s">
        <v>10095</v>
      </c>
      <c r="AN2437" t="s">
        <v>10095</v>
      </c>
      <c r="AO2437" t="s">
        <v>229</v>
      </c>
      <c r="AP2437" t="s">
        <v>108</v>
      </c>
      <c r="AQ2437" t="s">
        <v>308</v>
      </c>
      <c r="AR2437" t="s">
        <v>110</v>
      </c>
      <c r="AS2437" t="s">
        <v>92</v>
      </c>
      <c r="AT2437" t="s">
        <v>93</v>
      </c>
      <c r="AU2437" t="s">
        <v>94</v>
      </c>
      <c r="AV2437" t="s">
        <v>95</v>
      </c>
      <c r="AW2437" t="s">
        <v>85</v>
      </c>
      <c r="AX2437" t="s">
        <v>85</v>
      </c>
      <c r="AY2437" t="s">
        <v>85</v>
      </c>
      <c r="AZ2437" t="s">
        <v>85</v>
      </c>
      <c r="BA2437" t="s">
        <v>91</v>
      </c>
      <c r="BB2437" t="s">
        <v>452</v>
      </c>
      <c r="BC2437" t="s">
        <v>452</v>
      </c>
      <c r="BD2437" t="s">
        <v>85</v>
      </c>
      <c r="BE2437" t="s">
        <v>407</v>
      </c>
      <c r="BF2437" t="s">
        <v>452</v>
      </c>
      <c r="BG2437" t="s">
        <v>466</v>
      </c>
      <c r="BH2437" t="s">
        <v>243</v>
      </c>
      <c r="BI2437" t="s">
        <v>85</v>
      </c>
    </row>
    <row r="2438" spans="1:61" ht="14.45" hidden="1">
      <c r="A2438" t="s">
        <v>12382</v>
      </c>
      <c r="B2438" t="s">
        <v>365</v>
      </c>
      <c r="C2438" t="s">
        <v>91</v>
      </c>
      <c r="D2438" t="s">
        <v>91</v>
      </c>
      <c r="E2438" t="s">
        <v>135</v>
      </c>
      <c r="F2438" t="s">
        <v>136</v>
      </c>
      <c r="G2438" t="s">
        <v>67</v>
      </c>
      <c r="H2438" t="s">
        <v>366</v>
      </c>
      <c r="I2438" t="s">
        <v>590</v>
      </c>
      <c r="J2438" t="s">
        <v>170</v>
      </c>
      <c r="K2438" t="s">
        <v>171</v>
      </c>
      <c r="L2438" t="s">
        <v>172</v>
      </c>
      <c r="M2438" t="s">
        <v>12383</v>
      </c>
      <c r="N2438" t="s">
        <v>12384</v>
      </c>
      <c r="O2438" s="34">
        <v>45742</v>
      </c>
      <c r="P2438" s="39">
        <v>0.58263888888888893</v>
      </c>
      <c r="Q2438" s="34">
        <v>45742</v>
      </c>
      <c r="R2438" s="39">
        <v>0.66597222222222219</v>
      </c>
      <c r="S2438" t="s">
        <v>75</v>
      </c>
      <c r="T2438" t="s">
        <v>141</v>
      </c>
      <c r="U2438" t="s">
        <v>77</v>
      </c>
      <c r="V2438" t="s">
        <v>78</v>
      </c>
      <c r="W2438" t="s">
        <v>78</v>
      </c>
      <c r="X2438" t="s">
        <v>79</v>
      </c>
      <c r="Y2438" t="s">
        <v>4466</v>
      </c>
      <c r="Z2438" t="s">
        <v>211</v>
      </c>
      <c r="AA2438" t="s">
        <v>325</v>
      </c>
      <c r="AB2438" t="s">
        <v>176</v>
      </c>
      <c r="AC2438" s="5" t="s">
        <v>2244</v>
      </c>
      <c r="AD2438" s="9" t="s">
        <v>2244</v>
      </c>
      <c r="AE2438" t="s">
        <v>12382</v>
      </c>
      <c r="AF2438" t="s">
        <v>85</v>
      </c>
      <c r="AG2438" t="s">
        <v>177</v>
      </c>
      <c r="AH2438" t="s">
        <v>178</v>
      </c>
      <c r="AI2438" t="s">
        <v>179</v>
      </c>
      <c r="AJ2438" t="s">
        <v>12382</v>
      </c>
      <c r="AK2438" t="s">
        <v>243</v>
      </c>
      <c r="AL2438" t="s">
        <v>229</v>
      </c>
      <c r="AM2438" t="s">
        <v>10095</v>
      </c>
      <c r="AN2438" t="s">
        <v>10095</v>
      </c>
      <c r="AO2438" t="s">
        <v>229</v>
      </c>
      <c r="AP2438" t="s">
        <v>108</v>
      </c>
      <c r="AQ2438" t="s">
        <v>298</v>
      </c>
      <c r="AR2438" t="s">
        <v>110</v>
      </c>
      <c r="AS2438" t="s">
        <v>181</v>
      </c>
      <c r="AT2438" t="s">
        <v>93</v>
      </c>
      <c r="AU2438" t="s">
        <v>94</v>
      </c>
      <c r="AV2438" t="s">
        <v>145</v>
      </c>
      <c r="AW2438" t="s">
        <v>85</v>
      </c>
      <c r="AX2438" t="s">
        <v>85</v>
      </c>
      <c r="AY2438" t="s">
        <v>85</v>
      </c>
      <c r="AZ2438" t="s">
        <v>85</v>
      </c>
      <c r="BA2438" t="s">
        <v>969</v>
      </c>
      <c r="BB2438" t="s">
        <v>1431</v>
      </c>
      <c r="BC2438" t="s">
        <v>1925</v>
      </c>
      <c r="BD2438" t="s">
        <v>85</v>
      </c>
      <c r="BE2438" t="s">
        <v>579</v>
      </c>
      <c r="BF2438" t="s">
        <v>1925</v>
      </c>
      <c r="BG2438" t="s">
        <v>12385</v>
      </c>
      <c r="BH2438" t="s">
        <v>86</v>
      </c>
      <c r="BI2438" t="s">
        <v>85</v>
      </c>
    </row>
    <row r="2439" spans="1:61" ht="14.45" hidden="1">
      <c r="A2439" t="s">
        <v>12386</v>
      </c>
      <c r="B2439" t="s">
        <v>365</v>
      </c>
      <c r="C2439" t="s">
        <v>91</v>
      </c>
      <c r="D2439" t="s">
        <v>91</v>
      </c>
      <c r="E2439" t="s">
        <v>135</v>
      </c>
      <c r="F2439" t="s">
        <v>136</v>
      </c>
      <c r="G2439" t="s">
        <v>67</v>
      </c>
      <c r="H2439" t="s">
        <v>366</v>
      </c>
      <c r="I2439" t="s">
        <v>590</v>
      </c>
      <c r="J2439" t="s">
        <v>479</v>
      </c>
      <c r="K2439" t="s">
        <v>480</v>
      </c>
      <c r="L2439" t="s">
        <v>481</v>
      </c>
      <c r="M2439" t="s">
        <v>12387</v>
      </c>
      <c r="N2439" t="s">
        <v>12388</v>
      </c>
      <c r="O2439" s="34">
        <v>45742</v>
      </c>
      <c r="P2439" s="39">
        <v>0.59097222222222223</v>
      </c>
      <c r="Q2439" s="34">
        <v>45743</v>
      </c>
      <c r="R2439" s="39">
        <v>0.73611111111111116</v>
      </c>
      <c r="S2439" t="s">
        <v>75</v>
      </c>
      <c r="T2439" t="s">
        <v>141</v>
      </c>
      <c r="U2439" t="s">
        <v>77</v>
      </c>
      <c r="V2439" t="s">
        <v>78</v>
      </c>
      <c r="W2439" t="s">
        <v>78</v>
      </c>
      <c r="X2439" t="s">
        <v>79</v>
      </c>
      <c r="Y2439" t="s">
        <v>4466</v>
      </c>
      <c r="Z2439" t="s">
        <v>82</v>
      </c>
      <c r="AA2439" t="s">
        <v>227</v>
      </c>
      <c r="AB2439" t="s">
        <v>176</v>
      </c>
      <c r="AC2439" s="5" t="s">
        <v>2244</v>
      </c>
      <c r="AD2439" s="9" t="s">
        <v>2244</v>
      </c>
      <c r="AE2439" t="s">
        <v>12386</v>
      </c>
      <c r="AF2439" t="s">
        <v>85</v>
      </c>
      <c r="AG2439" t="s">
        <v>85</v>
      </c>
      <c r="AH2439" t="s">
        <v>85</v>
      </c>
      <c r="AI2439" t="s">
        <v>85</v>
      </c>
      <c r="AJ2439" t="s">
        <v>12386</v>
      </c>
      <c r="AK2439" t="s">
        <v>243</v>
      </c>
      <c r="AL2439" t="s">
        <v>229</v>
      </c>
      <c r="AM2439" t="s">
        <v>10095</v>
      </c>
      <c r="AN2439" t="s">
        <v>10095</v>
      </c>
      <c r="AO2439" t="s">
        <v>337</v>
      </c>
      <c r="AP2439" t="s">
        <v>108</v>
      </c>
      <c r="AQ2439" t="s">
        <v>298</v>
      </c>
      <c r="AR2439" t="s">
        <v>110</v>
      </c>
      <c r="AS2439" t="s">
        <v>5099</v>
      </c>
      <c r="AT2439" t="s">
        <v>93</v>
      </c>
      <c r="AU2439" t="s">
        <v>94</v>
      </c>
      <c r="AV2439" t="s">
        <v>145</v>
      </c>
      <c r="AW2439" t="s">
        <v>85</v>
      </c>
      <c r="AX2439" t="s">
        <v>1257</v>
      </c>
      <c r="AY2439" t="s">
        <v>85</v>
      </c>
      <c r="AZ2439" t="s">
        <v>85</v>
      </c>
      <c r="BA2439" t="s">
        <v>1431</v>
      </c>
      <c r="BB2439" t="s">
        <v>3767</v>
      </c>
      <c r="BC2439" t="s">
        <v>603</v>
      </c>
      <c r="BD2439" t="s">
        <v>85</v>
      </c>
      <c r="BE2439" t="s">
        <v>343</v>
      </c>
      <c r="BF2439" t="s">
        <v>603</v>
      </c>
      <c r="BG2439" t="s">
        <v>12389</v>
      </c>
      <c r="BH2439" t="s">
        <v>86</v>
      </c>
      <c r="BI2439" t="s">
        <v>85</v>
      </c>
    </row>
    <row r="2440" spans="1:61" ht="14.45" hidden="1">
      <c r="A2440" t="s">
        <v>12390</v>
      </c>
      <c r="B2440" t="s">
        <v>290</v>
      </c>
      <c r="C2440" t="s">
        <v>91</v>
      </c>
      <c r="D2440" t="s">
        <v>91</v>
      </c>
      <c r="E2440" t="s">
        <v>135</v>
      </c>
      <c r="F2440" t="s">
        <v>136</v>
      </c>
      <c r="G2440" t="s">
        <v>67</v>
      </c>
      <c r="H2440" t="s">
        <v>366</v>
      </c>
      <c r="I2440" t="s">
        <v>590</v>
      </c>
      <c r="J2440" t="s">
        <v>479</v>
      </c>
      <c r="K2440" t="s">
        <v>480</v>
      </c>
      <c r="L2440" t="s">
        <v>481</v>
      </c>
      <c r="M2440" t="s">
        <v>12391</v>
      </c>
      <c r="N2440" t="s">
        <v>12392</v>
      </c>
      <c r="O2440" s="34">
        <v>45742</v>
      </c>
      <c r="P2440" s="39">
        <v>0.59930555555555554</v>
      </c>
      <c r="Q2440" s="34">
        <v>45743</v>
      </c>
      <c r="R2440" s="39">
        <v>0.55555555555555558</v>
      </c>
      <c r="S2440" t="s">
        <v>75</v>
      </c>
      <c r="T2440" t="s">
        <v>141</v>
      </c>
      <c r="U2440" t="s">
        <v>77</v>
      </c>
      <c r="V2440" t="s">
        <v>78</v>
      </c>
      <c r="W2440" t="s">
        <v>78</v>
      </c>
      <c r="X2440" t="s">
        <v>79</v>
      </c>
      <c r="Y2440" t="s">
        <v>67</v>
      </c>
      <c r="Z2440" t="s">
        <v>82</v>
      </c>
      <c r="AA2440" t="s">
        <v>211</v>
      </c>
      <c r="AB2440" t="s">
        <v>83</v>
      </c>
      <c r="AC2440" s="5" t="s">
        <v>2244</v>
      </c>
      <c r="AD2440" s="9" t="s">
        <v>2244</v>
      </c>
      <c r="AE2440" t="s">
        <v>12390</v>
      </c>
      <c r="AF2440" t="s">
        <v>85</v>
      </c>
      <c r="AG2440" t="s">
        <v>85</v>
      </c>
      <c r="AH2440" t="s">
        <v>85</v>
      </c>
      <c r="AI2440" t="s">
        <v>85</v>
      </c>
      <c r="AJ2440" t="s">
        <v>12390</v>
      </c>
      <c r="AK2440" t="s">
        <v>243</v>
      </c>
      <c r="AL2440" t="s">
        <v>229</v>
      </c>
      <c r="AM2440" t="s">
        <v>10095</v>
      </c>
      <c r="AN2440" t="s">
        <v>10095</v>
      </c>
      <c r="AO2440" t="s">
        <v>337</v>
      </c>
      <c r="AP2440" t="s">
        <v>108</v>
      </c>
      <c r="AQ2440" t="s">
        <v>298</v>
      </c>
      <c r="AR2440" t="s">
        <v>110</v>
      </c>
      <c r="AS2440" t="s">
        <v>4565</v>
      </c>
      <c r="AT2440" t="s">
        <v>93</v>
      </c>
      <c r="AU2440" t="s">
        <v>94</v>
      </c>
      <c r="AV2440" t="s">
        <v>145</v>
      </c>
      <c r="AW2440" t="s">
        <v>85</v>
      </c>
      <c r="AX2440" t="s">
        <v>85</v>
      </c>
      <c r="AY2440" t="s">
        <v>85</v>
      </c>
      <c r="AZ2440" t="s">
        <v>85</v>
      </c>
      <c r="BA2440" t="s">
        <v>1918</v>
      </c>
      <c r="BB2440" t="s">
        <v>6306</v>
      </c>
      <c r="BC2440" t="s">
        <v>7312</v>
      </c>
      <c r="BD2440" t="s">
        <v>85</v>
      </c>
      <c r="BE2440" t="s">
        <v>311</v>
      </c>
      <c r="BF2440" t="s">
        <v>7312</v>
      </c>
      <c r="BG2440" t="s">
        <v>12393</v>
      </c>
      <c r="BH2440" t="s">
        <v>86</v>
      </c>
      <c r="BI2440" t="s">
        <v>85</v>
      </c>
    </row>
    <row r="2441" spans="1:61" ht="14.45" hidden="1">
      <c r="A2441" t="s">
        <v>12394</v>
      </c>
      <c r="B2441" t="s">
        <v>501</v>
      </c>
      <c r="C2441" t="s">
        <v>167</v>
      </c>
      <c r="D2441" t="s">
        <v>168</v>
      </c>
      <c r="E2441" t="s">
        <v>135</v>
      </c>
      <c r="F2441" t="s">
        <v>136</v>
      </c>
      <c r="G2441" t="s">
        <v>150</v>
      </c>
      <c r="H2441" t="s">
        <v>502</v>
      </c>
      <c r="I2441" t="s">
        <v>221</v>
      </c>
      <c r="J2441" t="s">
        <v>100</v>
      </c>
      <c r="K2441" t="s">
        <v>101</v>
      </c>
      <c r="L2441" t="s">
        <v>102</v>
      </c>
      <c r="M2441" t="s">
        <v>12395</v>
      </c>
      <c r="N2441" t="s">
        <v>12396</v>
      </c>
      <c r="O2441" s="34">
        <v>45742</v>
      </c>
      <c r="P2441" s="39">
        <v>0.62083333333333335</v>
      </c>
      <c r="Q2441" s="34">
        <v>45742</v>
      </c>
      <c r="R2441" s="39">
        <v>0.65902777777777777</v>
      </c>
      <c r="S2441" t="s">
        <v>75</v>
      </c>
      <c r="T2441" t="s">
        <v>141</v>
      </c>
      <c r="U2441" t="s">
        <v>77</v>
      </c>
      <c r="V2441" t="s">
        <v>78</v>
      </c>
      <c r="W2441" t="s">
        <v>78</v>
      </c>
      <c r="X2441" t="s">
        <v>79</v>
      </c>
      <c r="Y2441" t="s">
        <v>270</v>
      </c>
      <c r="Z2441" t="s">
        <v>82</v>
      </c>
      <c r="AA2441" t="s">
        <v>325</v>
      </c>
      <c r="AB2441" t="s">
        <v>83</v>
      </c>
      <c r="AC2441" s="5" t="s">
        <v>2244</v>
      </c>
      <c r="AD2441" s="9" t="s">
        <v>2244</v>
      </c>
      <c r="AE2441" t="s">
        <v>12394</v>
      </c>
      <c r="AF2441" t="s">
        <v>85</v>
      </c>
      <c r="AG2441" t="s">
        <v>85</v>
      </c>
      <c r="AH2441" t="s">
        <v>85</v>
      </c>
      <c r="AI2441" t="s">
        <v>85</v>
      </c>
      <c r="AJ2441" t="s">
        <v>12394</v>
      </c>
      <c r="AK2441" t="s">
        <v>243</v>
      </c>
      <c r="AL2441" t="s">
        <v>229</v>
      </c>
      <c r="AM2441" t="s">
        <v>10095</v>
      </c>
      <c r="AN2441" t="s">
        <v>10095</v>
      </c>
      <c r="AO2441" t="s">
        <v>229</v>
      </c>
      <c r="AP2441" t="s">
        <v>108</v>
      </c>
      <c r="AQ2441" t="s">
        <v>180</v>
      </c>
      <c r="AR2441" t="s">
        <v>110</v>
      </c>
      <c r="AS2441" t="s">
        <v>1173</v>
      </c>
      <c r="AT2441" t="s">
        <v>93</v>
      </c>
      <c r="AU2441" t="s">
        <v>94</v>
      </c>
      <c r="AV2441" t="s">
        <v>403</v>
      </c>
      <c r="AW2441" t="s">
        <v>85</v>
      </c>
      <c r="AX2441" t="s">
        <v>2084</v>
      </c>
      <c r="AY2441" t="s">
        <v>85</v>
      </c>
      <c r="AZ2441" t="s">
        <v>85</v>
      </c>
      <c r="BA2441" t="s">
        <v>790</v>
      </c>
      <c r="BB2441" t="s">
        <v>452</v>
      </c>
      <c r="BC2441" t="s">
        <v>1151</v>
      </c>
      <c r="BD2441" t="s">
        <v>85</v>
      </c>
      <c r="BE2441" t="s">
        <v>234</v>
      </c>
      <c r="BF2441" t="s">
        <v>1151</v>
      </c>
      <c r="BG2441" t="s">
        <v>3838</v>
      </c>
      <c r="BH2441" t="s">
        <v>86</v>
      </c>
      <c r="BI2441" t="s">
        <v>85</v>
      </c>
    </row>
    <row r="2442" spans="1:61" ht="14.45" hidden="1">
      <c r="A2442" t="s">
        <v>12397</v>
      </c>
      <c r="B2442" t="s">
        <v>501</v>
      </c>
      <c r="C2442" t="s">
        <v>63</v>
      </c>
      <c r="D2442" t="s">
        <v>64</v>
      </c>
      <c r="E2442" t="s">
        <v>135</v>
      </c>
      <c r="F2442" t="s">
        <v>136</v>
      </c>
      <c r="G2442" t="s">
        <v>150</v>
      </c>
      <c r="H2442" t="s">
        <v>1125</v>
      </c>
      <c r="I2442" t="s">
        <v>221</v>
      </c>
      <c r="J2442" t="s">
        <v>100</v>
      </c>
      <c r="K2442" t="s">
        <v>101</v>
      </c>
      <c r="L2442" t="s">
        <v>102</v>
      </c>
      <c r="M2442" t="s">
        <v>12398</v>
      </c>
      <c r="N2442" t="s">
        <v>12399</v>
      </c>
      <c r="O2442" s="34">
        <v>45742</v>
      </c>
      <c r="P2442" s="39">
        <v>0.70347222222222228</v>
      </c>
      <c r="Q2442" s="34">
        <v>45742</v>
      </c>
      <c r="R2442" s="39">
        <v>0.73819444444444449</v>
      </c>
      <c r="S2442" t="s">
        <v>75</v>
      </c>
      <c r="T2442" t="s">
        <v>141</v>
      </c>
      <c r="U2442" t="s">
        <v>77</v>
      </c>
      <c r="V2442" t="s">
        <v>78</v>
      </c>
      <c r="W2442" t="s">
        <v>78</v>
      </c>
      <c r="X2442" t="s">
        <v>79</v>
      </c>
      <c r="Y2442" t="s">
        <v>210</v>
      </c>
      <c r="Z2442" t="s">
        <v>242</v>
      </c>
      <c r="AA2442" t="s">
        <v>227</v>
      </c>
      <c r="AB2442" t="s">
        <v>83</v>
      </c>
      <c r="AC2442" s="5" t="s">
        <v>2244</v>
      </c>
      <c r="AD2442" s="9" t="s">
        <v>2244</v>
      </c>
      <c r="AE2442" t="s">
        <v>12397</v>
      </c>
      <c r="AF2442" t="s">
        <v>85</v>
      </c>
      <c r="AG2442" t="s">
        <v>85</v>
      </c>
      <c r="AH2442" t="s">
        <v>85</v>
      </c>
      <c r="AI2442" t="s">
        <v>85</v>
      </c>
      <c r="AJ2442" t="s">
        <v>12397</v>
      </c>
      <c r="AK2442" t="s">
        <v>86</v>
      </c>
      <c r="AL2442" t="s">
        <v>229</v>
      </c>
      <c r="AM2442" t="s">
        <v>10095</v>
      </c>
      <c r="AN2442" t="s">
        <v>10095</v>
      </c>
      <c r="AO2442" t="s">
        <v>229</v>
      </c>
      <c r="AP2442" t="s">
        <v>108</v>
      </c>
      <c r="AQ2442" t="s">
        <v>494</v>
      </c>
      <c r="AR2442" t="s">
        <v>110</v>
      </c>
      <c r="AS2442" t="s">
        <v>584</v>
      </c>
      <c r="AT2442" t="s">
        <v>93</v>
      </c>
      <c r="AU2442" t="s">
        <v>94</v>
      </c>
      <c r="AV2442" t="s">
        <v>403</v>
      </c>
      <c r="AW2442" t="s">
        <v>85</v>
      </c>
      <c r="AX2442" t="s">
        <v>85</v>
      </c>
      <c r="AY2442" t="s">
        <v>85</v>
      </c>
      <c r="AZ2442" t="s">
        <v>85</v>
      </c>
      <c r="BA2442" t="s">
        <v>562</v>
      </c>
      <c r="BB2442" t="s">
        <v>3597</v>
      </c>
      <c r="BC2442" t="s">
        <v>928</v>
      </c>
      <c r="BD2442" t="s">
        <v>85</v>
      </c>
      <c r="BE2442" t="s">
        <v>200</v>
      </c>
      <c r="BF2442" t="s">
        <v>928</v>
      </c>
      <c r="BG2442" t="s">
        <v>12400</v>
      </c>
      <c r="BH2442" t="s">
        <v>86</v>
      </c>
      <c r="BI2442" t="s">
        <v>85</v>
      </c>
    </row>
    <row r="2443" spans="1:61" ht="14.45" hidden="1">
      <c r="A2443" t="s">
        <v>12401</v>
      </c>
      <c r="B2443" t="s">
        <v>98</v>
      </c>
      <c r="C2443" t="s">
        <v>85</v>
      </c>
      <c r="D2443" t="s">
        <v>85</v>
      </c>
      <c r="E2443" t="s">
        <v>135</v>
      </c>
      <c r="F2443" t="s">
        <v>136</v>
      </c>
      <c r="G2443" t="s">
        <v>67</v>
      </c>
      <c r="H2443" t="s">
        <v>390</v>
      </c>
      <c r="I2443" t="s">
        <v>152</v>
      </c>
      <c r="J2443" t="s">
        <v>70</v>
      </c>
      <c r="K2443" t="s">
        <v>71</v>
      </c>
      <c r="L2443" t="s">
        <v>72</v>
      </c>
      <c r="M2443" t="s">
        <v>12402</v>
      </c>
      <c r="N2443" t="s">
        <v>12403</v>
      </c>
      <c r="O2443" s="34">
        <v>45742</v>
      </c>
      <c r="P2443" s="39">
        <v>0.72916666666666663</v>
      </c>
      <c r="Q2443" s="34">
        <v>45747</v>
      </c>
      <c r="R2443" s="39">
        <v>0.85833333333333328</v>
      </c>
      <c r="S2443" t="s">
        <v>75</v>
      </c>
      <c r="T2443" t="s">
        <v>141</v>
      </c>
      <c r="U2443" t="s">
        <v>77</v>
      </c>
      <c r="V2443" t="s">
        <v>78</v>
      </c>
      <c r="W2443" t="s">
        <v>78</v>
      </c>
      <c r="X2443" t="s">
        <v>79</v>
      </c>
      <c r="Y2443" t="s">
        <v>105</v>
      </c>
      <c r="Z2443" t="s">
        <v>227</v>
      </c>
      <c r="AA2443" t="s">
        <v>369</v>
      </c>
      <c r="AB2443" t="s">
        <v>228</v>
      </c>
      <c r="AC2443" s="5" t="s">
        <v>2244</v>
      </c>
      <c r="AD2443" s="9" t="s">
        <v>2244</v>
      </c>
      <c r="AE2443" t="s">
        <v>12401</v>
      </c>
      <c r="AF2443" t="s">
        <v>85</v>
      </c>
      <c r="AG2443" t="s">
        <v>85</v>
      </c>
      <c r="AH2443" t="s">
        <v>85</v>
      </c>
      <c r="AI2443" t="s">
        <v>85</v>
      </c>
      <c r="AJ2443" t="s">
        <v>12401</v>
      </c>
      <c r="AK2443" t="s">
        <v>86</v>
      </c>
      <c r="AL2443" t="s">
        <v>229</v>
      </c>
      <c r="AM2443" t="s">
        <v>10095</v>
      </c>
      <c r="AN2443" t="s">
        <v>9092</v>
      </c>
      <c r="AO2443" t="s">
        <v>89</v>
      </c>
      <c r="AP2443" t="s">
        <v>108</v>
      </c>
      <c r="AQ2443" t="s">
        <v>298</v>
      </c>
      <c r="AR2443" t="s">
        <v>110</v>
      </c>
      <c r="AS2443" t="s">
        <v>765</v>
      </c>
      <c r="AT2443" t="s">
        <v>93</v>
      </c>
      <c r="AU2443" t="s">
        <v>94</v>
      </c>
      <c r="AV2443" t="s">
        <v>145</v>
      </c>
      <c r="AW2443" t="s">
        <v>85</v>
      </c>
      <c r="AX2443" t="s">
        <v>85</v>
      </c>
      <c r="AY2443" t="s">
        <v>85</v>
      </c>
      <c r="AZ2443" t="s">
        <v>85</v>
      </c>
      <c r="BA2443" t="s">
        <v>1035</v>
      </c>
      <c r="BB2443" t="s">
        <v>232</v>
      </c>
      <c r="BC2443" t="s">
        <v>7525</v>
      </c>
      <c r="BD2443" t="s">
        <v>85</v>
      </c>
      <c r="BE2443" t="s">
        <v>85</v>
      </c>
      <c r="BF2443" t="s">
        <v>7525</v>
      </c>
      <c r="BG2443" t="s">
        <v>12404</v>
      </c>
      <c r="BH2443" t="s">
        <v>86</v>
      </c>
      <c r="BI2443" t="s">
        <v>85</v>
      </c>
    </row>
    <row r="2444" spans="1:61" ht="14.45" hidden="1">
      <c r="A2444" t="s">
        <v>12405</v>
      </c>
      <c r="B2444" t="s">
        <v>501</v>
      </c>
      <c r="C2444" t="s">
        <v>167</v>
      </c>
      <c r="D2444" t="s">
        <v>168</v>
      </c>
      <c r="E2444" t="s">
        <v>135</v>
      </c>
      <c r="F2444" t="s">
        <v>136</v>
      </c>
      <c r="G2444" t="s">
        <v>150</v>
      </c>
      <c r="H2444" t="s">
        <v>1231</v>
      </c>
      <c r="I2444" t="s">
        <v>818</v>
      </c>
      <c r="J2444" t="s">
        <v>411</v>
      </c>
      <c r="K2444" t="s">
        <v>412</v>
      </c>
      <c r="L2444" t="s">
        <v>227</v>
      </c>
      <c r="M2444" t="s">
        <v>12406</v>
      </c>
      <c r="N2444" t="s">
        <v>12407</v>
      </c>
      <c r="O2444" s="34">
        <v>45742</v>
      </c>
      <c r="P2444" s="39">
        <v>0.73333333333333328</v>
      </c>
      <c r="Q2444" s="34">
        <v>45742</v>
      </c>
      <c r="R2444" s="39">
        <v>0.73750000000000004</v>
      </c>
      <c r="S2444" t="s">
        <v>75</v>
      </c>
      <c r="T2444" t="s">
        <v>141</v>
      </c>
      <c r="U2444" t="s">
        <v>77</v>
      </c>
      <c r="V2444" t="s">
        <v>78</v>
      </c>
      <c r="W2444" t="s">
        <v>78</v>
      </c>
      <c r="X2444" t="s">
        <v>79</v>
      </c>
      <c r="Y2444" t="s">
        <v>270</v>
      </c>
      <c r="Z2444" t="s">
        <v>227</v>
      </c>
      <c r="AA2444" t="s">
        <v>227</v>
      </c>
      <c r="AB2444" t="s">
        <v>83</v>
      </c>
      <c r="AC2444" s="5" t="s">
        <v>2244</v>
      </c>
      <c r="AD2444" s="9" t="s">
        <v>2244</v>
      </c>
      <c r="AE2444" t="s">
        <v>12405</v>
      </c>
      <c r="AF2444" t="s">
        <v>85</v>
      </c>
      <c r="AG2444" t="s">
        <v>85</v>
      </c>
      <c r="AH2444" t="s">
        <v>85</v>
      </c>
      <c r="AI2444" t="s">
        <v>85</v>
      </c>
      <c r="AJ2444" t="s">
        <v>12405</v>
      </c>
      <c r="AK2444" t="s">
        <v>86</v>
      </c>
      <c r="AL2444" t="s">
        <v>229</v>
      </c>
      <c r="AM2444" t="s">
        <v>10095</v>
      </c>
      <c r="AN2444" t="s">
        <v>10095</v>
      </c>
      <c r="AO2444" t="s">
        <v>229</v>
      </c>
      <c r="AP2444" t="s">
        <v>108</v>
      </c>
      <c r="AQ2444" t="s">
        <v>161</v>
      </c>
      <c r="AR2444" t="s">
        <v>110</v>
      </c>
      <c r="AS2444" t="s">
        <v>3685</v>
      </c>
      <c r="AT2444" t="s">
        <v>182</v>
      </c>
      <c r="AU2444" t="s">
        <v>183</v>
      </c>
      <c r="AV2444" t="s">
        <v>145</v>
      </c>
      <c r="AW2444" t="s">
        <v>85</v>
      </c>
      <c r="AX2444" t="s">
        <v>85</v>
      </c>
      <c r="AY2444" t="s">
        <v>85</v>
      </c>
      <c r="AZ2444" t="s">
        <v>85</v>
      </c>
      <c r="BA2444" t="s">
        <v>612</v>
      </c>
      <c r="BB2444" t="s">
        <v>133</v>
      </c>
      <c r="BC2444" t="s">
        <v>319</v>
      </c>
      <c r="BD2444" t="s">
        <v>85</v>
      </c>
      <c r="BE2444" t="s">
        <v>3686</v>
      </c>
      <c r="BF2444" t="s">
        <v>319</v>
      </c>
      <c r="BG2444" t="s">
        <v>12408</v>
      </c>
      <c r="BH2444" t="s">
        <v>86</v>
      </c>
      <c r="BI2444" t="s">
        <v>85</v>
      </c>
    </row>
    <row r="2445" spans="1:61" ht="14.45" hidden="1">
      <c r="A2445" t="s">
        <v>12409</v>
      </c>
      <c r="B2445" t="s">
        <v>290</v>
      </c>
      <c r="C2445" t="s">
        <v>85</v>
      </c>
      <c r="D2445" t="s">
        <v>85</v>
      </c>
      <c r="E2445" t="s">
        <v>135</v>
      </c>
      <c r="F2445" t="s">
        <v>136</v>
      </c>
      <c r="G2445" t="s">
        <v>67</v>
      </c>
      <c r="H2445" t="s">
        <v>945</v>
      </c>
      <c r="I2445" t="s">
        <v>152</v>
      </c>
      <c r="J2445" t="s">
        <v>70</v>
      </c>
      <c r="K2445" t="s">
        <v>71</v>
      </c>
      <c r="L2445" t="s">
        <v>72</v>
      </c>
      <c r="M2445" t="s">
        <v>12410</v>
      </c>
      <c r="N2445" t="s">
        <v>12411</v>
      </c>
      <c r="O2445" s="34">
        <v>45742</v>
      </c>
      <c r="P2445" s="39">
        <v>0.75069444444444444</v>
      </c>
      <c r="Q2445" s="34">
        <v>45747</v>
      </c>
      <c r="R2445" s="39">
        <v>0.69236111111111109</v>
      </c>
      <c r="S2445" t="s">
        <v>75</v>
      </c>
      <c r="T2445" t="s">
        <v>141</v>
      </c>
      <c r="U2445" t="s">
        <v>77</v>
      </c>
      <c r="V2445" t="s">
        <v>78</v>
      </c>
      <c r="W2445" t="s">
        <v>78</v>
      </c>
      <c r="X2445" t="s">
        <v>79</v>
      </c>
      <c r="Y2445" t="s">
        <v>67</v>
      </c>
      <c r="Z2445" t="s">
        <v>117</v>
      </c>
      <c r="AA2445" t="s">
        <v>242</v>
      </c>
      <c r="AB2445" t="s">
        <v>83</v>
      </c>
      <c r="AC2445" s="5" t="s">
        <v>2244</v>
      </c>
      <c r="AD2445" s="9" t="s">
        <v>2244</v>
      </c>
      <c r="AE2445" t="s">
        <v>12409</v>
      </c>
      <c r="AF2445" t="s">
        <v>85</v>
      </c>
      <c r="AG2445" t="s">
        <v>85</v>
      </c>
      <c r="AH2445" t="s">
        <v>85</v>
      </c>
      <c r="AI2445" t="s">
        <v>85</v>
      </c>
      <c r="AJ2445" t="s">
        <v>12409</v>
      </c>
      <c r="AK2445" t="s">
        <v>86</v>
      </c>
      <c r="AL2445" t="s">
        <v>229</v>
      </c>
      <c r="AM2445" t="s">
        <v>10095</v>
      </c>
      <c r="AN2445" t="s">
        <v>9092</v>
      </c>
      <c r="AO2445" t="s">
        <v>89</v>
      </c>
      <c r="AP2445" t="s">
        <v>108</v>
      </c>
      <c r="AQ2445" t="s">
        <v>298</v>
      </c>
      <c r="AR2445" t="s">
        <v>110</v>
      </c>
      <c r="AS2445" t="s">
        <v>501</v>
      </c>
      <c r="AT2445" t="s">
        <v>93</v>
      </c>
      <c r="AU2445" t="s">
        <v>94</v>
      </c>
      <c r="AV2445" t="s">
        <v>145</v>
      </c>
      <c r="AW2445" t="s">
        <v>85</v>
      </c>
      <c r="AX2445" t="s">
        <v>85</v>
      </c>
      <c r="AY2445" t="s">
        <v>85</v>
      </c>
      <c r="AZ2445" t="s">
        <v>85</v>
      </c>
      <c r="BA2445" t="s">
        <v>91</v>
      </c>
      <c r="BB2445" t="s">
        <v>1903</v>
      </c>
      <c r="BC2445" t="s">
        <v>1903</v>
      </c>
      <c r="BD2445" t="s">
        <v>85</v>
      </c>
      <c r="BE2445" t="s">
        <v>200</v>
      </c>
      <c r="BF2445" t="s">
        <v>1903</v>
      </c>
      <c r="BG2445" t="s">
        <v>12412</v>
      </c>
      <c r="BH2445" t="s">
        <v>86</v>
      </c>
      <c r="BI2445" t="s">
        <v>85</v>
      </c>
    </row>
    <row r="2446" spans="1:61" ht="14.45" hidden="1">
      <c r="A2446" t="s">
        <v>12413</v>
      </c>
      <c r="B2446" t="s">
        <v>98</v>
      </c>
      <c r="C2446" t="s">
        <v>85</v>
      </c>
      <c r="D2446" t="s">
        <v>85</v>
      </c>
      <c r="E2446" t="s">
        <v>135</v>
      </c>
      <c r="F2446" t="s">
        <v>136</v>
      </c>
      <c r="G2446" t="s">
        <v>67</v>
      </c>
      <c r="H2446" t="s">
        <v>390</v>
      </c>
      <c r="I2446" t="s">
        <v>152</v>
      </c>
      <c r="J2446" t="s">
        <v>70</v>
      </c>
      <c r="K2446" t="s">
        <v>71</v>
      </c>
      <c r="L2446" t="s">
        <v>72</v>
      </c>
      <c r="M2446" t="s">
        <v>12414</v>
      </c>
      <c r="N2446" t="s">
        <v>12415</v>
      </c>
      <c r="O2446" s="34">
        <v>45742</v>
      </c>
      <c r="P2446" s="39">
        <v>0.76249999999999996</v>
      </c>
      <c r="Q2446" s="34">
        <v>45748</v>
      </c>
      <c r="R2446" s="39">
        <v>0.58750000000000002</v>
      </c>
      <c r="S2446" t="s">
        <v>75</v>
      </c>
      <c r="T2446" t="s">
        <v>141</v>
      </c>
      <c r="U2446" t="s">
        <v>77</v>
      </c>
      <c r="V2446" t="s">
        <v>78</v>
      </c>
      <c r="W2446" t="s">
        <v>78</v>
      </c>
      <c r="X2446" t="s">
        <v>79</v>
      </c>
      <c r="Y2446" t="s">
        <v>105</v>
      </c>
      <c r="Z2446" t="s">
        <v>117</v>
      </c>
      <c r="AA2446" t="s">
        <v>82</v>
      </c>
      <c r="AB2446" t="s">
        <v>228</v>
      </c>
      <c r="AC2446" s="5" t="s">
        <v>2244</v>
      </c>
      <c r="AD2446" s="9" t="s">
        <v>9091</v>
      </c>
      <c r="AE2446" t="s">
        <v>12413</v>
      </c>
      <c r="AF2446" t="s">
        <v>85</v>
      </c>
      <c r="AG2446" t="s">
        <v>85</v>
      </c>
      <c r="AH2446" t="s">
        <v>85</v>
      </c>
      <c r="AI2446" t="s">
        <v>85</v>
      </c>
      <c r="AJ2446" t="s">
        <v>12413</v>
      </c>
      <c r="AK2446" t="s">
        <v>86</v>
      </c>
      <c r="AL2446" t="s">
        <v>229</v>
      </c>
      <c r="AM2446" t="s">
        <v>10095</v>
      </c>
      <c r="AN2446" t="s">
        <v>9092</v>
      </c>
      <c r="AO2446" t="s">
        <v>160</v>
      </c>
      <c r="AP2446" t="s">
        <v>108</v>
      </c>
      <c r="AQ2446" t="s">
        <v>298</v>
      </c>
      <c r="AR2446" t="s">
        <v>110</v>
      </c>
      <c r="AS2446" t="s">
        <v>765</v>
      </c>
      <c r="AT2446" t="s">
        <v>93</v>
      </c>
      <c r="AU2446" t="s">
        <v>94</v>
      </c>
      <c r="AV2446" t="s">
        <v>145</v>
      </c>
      <c r="AW2446" t="s">
        <v>85</v>
      </c>
      <c r="AX2446" t="s">
        <v>85</v>
      </c>
      <c r="AY2446" t="s">
        <v>85</v>
      </c>
      <c r="AZ2446" t="s">
        <v>85</v>
      </c>
      <c r="BA2446" t="s">
        <v>12416</v>
      </c>
      <c r="BB2446" t="s">
        <v>91</v>
      </c>
      <c r="BC2446" t="s">
        <v>12416</v>
      </c>
      <c r="BD2446" t="s">
        <v>85</v>
      </c>
      <c r="BE2446" t="s">
        <v>85</v>
      </c>
      <c r="BF2446" t="s">
        <v>12416</v>
      </c>
      <c r="BG2446" t="s">
        <v>12417</v>
      </c>
      <c r="BH2446" t="s">
        <v>86</v>
      </c>
      <c r="BI2446" t="s">
        <v>85</v>
      </c>
    </row>
    <row r="2447" spans="1:61" ht="14.45" hidden="1">
      <c r="A2447" t="s">
        <v>12418</v>
      </c>
      <c r="B2447" t="s">
        <v>98</v>
      </c>
      <c r="C2447" t="s">
        <v>85</v>
      </c>
      <c r="D2447" t="s">
        <v>85</v>
      </c>
      <c r="E2447" t="s">
        <v>65</v>
      </c>
      <c r="F2447" t="s">
        <v>66</v>
      </c>
      <c r="G2447" t="s">
        <v>67</v>
      </c>
      <c r="H2447" t="s">
        <v>99</v>
      </c>
      <c r="I2447" t="s">
        <v>69</v>
      </c>
      <c r="J2447" t="s">
        <v>100</v>
      </c>
      <c r="K2447" t="s">
        <v>101</v>
      </c>
      <c r="L2447" t="s">
        <v>102</v>
      </c>
      <c r="M2447" t="s">
        <v>12419</v>
      </c>
      <c r="N2447" t="s">
        <v>12420</v>
      </c>
      <c r="O2447" s="34">
        <v>45743</v>
      </c>
      <c r="P2447" s="39">
        <v>0.10138888888888889</v>
      </c>
      <c r="Q2447" s="34">
        <v>45743</v>
      </c>
      <c r="R2447" s="39">
        <v>0.27500000000000002</v>
      </c>
      <c r="S2447" t="s">
        <v>75</v>
      </c>
      <c r="T2447" t="s">
        <v>141</v>
      </c>
      <c r="U2447" t="s">
        <v>77</v>
      </c>
      <c r="V2447" t="s">
        <v>78</v>
      </c>
      <c r="W2447" t="s">
        <v>78</v>
      </c>
      <c r="X2447" t="s">
        <v>79</v>
      </c>
      <c r="Y2447" t="s">
        <v>105</v>
      </c>
      <c r="Z2447" t="s">
        <v>2200</v>
      </c>
      <c r="AA2447" t="s">
        <v>106</v>
      </c>
      <c r="AB2447" t="s">
        <v>83</v>
      </c>
      <c r="AC2447" s="5" t="s">
        <v>2244</v>
      </c>
      <c r="AD2447" s="9" t="s">
        <v>2244</v>
      </c>
      <c r="AE2447" t="s">
        <v>12418</v>
      </c>
      <c r="AF2447" t="s">
        <v>85</v>
      </c>
      <c r="AG2447" t="s">
        <v>85</v>
      </c>
      <c r="AH2447" t="s">
        <v>85</v>
      </c>
      <c r="AI2447" t="s">
        <v>85</v>
      </c>
      <c r="AJ2447" t="s">
        <v>12418</v>
      </c>
      <c r="AK2447" t="s">
        <v>86</v>
      </c>
      <c r="AL2447" t="s">
        <v>337</v>
      </c>
      <c r="AM2447" t="s">
        <v>10095</v>
      </c>
      <c r="AN2447" t="s">
        <v>10095</v>
      </c>
      <c r="AO2447" t="s">
        <v>337</v>
      </c>
      <c r="AP2447" t="s">
        <v>108</v>
      </c>
      <c r="AQ2447" t="s">
        <v>109</v>
      </c>
      <c r="AR2447" t="s">
        <v>110</v>
      </c>
      <c r="AS2447" t="s">
        <v>111</v>
      </c>
      <c r="AT2447" t="s">
        <v>93</v>
      </c>
      <c r="AU2447" t="s">
        <v>94</v>
      </c>
      <c r="AV2447" t="s">
        <v>95</v>
      </c>
      <c r="AW2447" t="s">
        <v>85</v>
      </c>
      <c r="AX2447" t="s">
        <v>85</v>
      </c>
      <c r="AY2447" t="s">
        <v>85</v>
      </c>
      <c r="AZ2447" t="s">
        <v>85</v>
      </c>
      <c r="BA2447" t="s">
        <v>85</v>
      </c>
      <c r="BB2447" t="s">
        <v>91</v>
      </c>
      <c r="BC2447" t="s">
        <v>91</v>
      </c>
      <c r="BD2447" t="s">
        <v>85</v>
      </c>
      <c r="BE2447" t="s">
        <v>85</v>
      </c>
      <c r="BF2447" t="s">
        <v>91</v>
      </c>
      <c r="BG2447" t="s">
        <v>12050</v>
      </c>
      <c r="BH2447" t="s">
        <v>86</v>
      </c>
      <c r="BI2447" t="s">
        <v>85</v>
      </c>
    </row>
    <row r="2448" spans="1:61" ht="14.45" hidden="1">
      <c r="A2448" t="s">
        <v>12421</v>
      </c>
      <c r="B2448" t="s">
        <v>98</v>
      </c>
      <c r="C2448" t="s">
        <v>85</v>
      </c>
      <c r="D2448" t="s">
        <v>85</v>
      </c>
      <c r="E2448" t="s">
        <v>65</v>
      </c>
      <c r="F2448" t="s">
        <v>66</v>
      </c>
      <c r="G2448" t="s">
        <v>67</v>
      </c>
      <c r="H2448" t="s">
        <v>99</v>
      </c>
      <c r="I2448" t="s">
        <v>69</v>
      </c>
      <c r="J2448" t="s">
        <v>100</v>
      </c>
      <c r="K2448" t="s">
        <v>101</v>
      </c>
      <c r="L2448" t="s">
        <v>102</v>
      </c>
      <c r="M2448" t="s">
        <v>12422</v>
      </c>
      <c r="N2448" t="s">
        <v>12423</v>
      </c>
      <c r="O2448" s="34">
        <v>45743</v>
      </c>
      <c r="P2448" s="39">
        <v>0.13125000000000001</v>
      </c>
      <c r="Q2448" s="34">
        <v>45743</v>
      </c>
      <c r="R2448" s="39">
        <v>0.34791666666666665</v>
      </c>
      <c r="S2448" t="s">
        <v>75</v>
      </c>
      <c r="T2448" t="s">
        <v>141</v>
      </c>
      <c r="U2448" t="s">
        <v>77</v>
      </c>
      <c r="V2448" t="s">
        <v>78</v>
      </c>
      <c r="W2448" t="s">
        <v>78</v>
      </c>
      <c r="X2448" t="s">
        <v>79</v>
      </c>
      <c r="Y2448" t="s">
        <v>105</v>
      </c>
      <c r="Z2448" t="s">
        <v>2204</v>
      </c>
      <c r="AA2448" t="s">
        <v>142</v>
      </c>
      <c r="AB2448" t="s">
        <v>83</v>
      </c>
      <c r="AC2448" s="5" t="s">
        <v>2244</v>
      </c>
      <c r="AD2448" s="9" t="s">
        <v>2244</v>
      </c>
      <c r="AE2448" t="s">
        <v>12421</v>
      </c>
      <c r="AF2448" t="s">
        <v>85</v>
      </c>
      <c r="AG2448" t="s">
        <v>85</v>
      </c>
      <c r="AH2448" t="s">
        <v>85</v>
      </c>
      <c r="AI2448" t="s">
        <v>85</v>
      </c>
      <c r="AJ2448" t="s">
        <v>12421</v>
      </c>
      <c r="AK2448" t="s">
        <v>86</v>
      </c>
      <c r="AL2448" t="s">
        <v>337</v>
      </c>
      <c r="AM2448" t="s">
        <v>10095</v>
      </c>
      <c r="AN2448" t="s">
        <v>10095</v>
      </c>
      <c r="AO2448" t="s">
        <v>337</v>
      </c>
      <c r="AP2448" t="s">
        <v>108</v>
      </c>
      <c r="AQ2448" t="s">
        <v>109</v>
      </c>
      <c r="AR2448" t="s">
        <v>110</v>
      </c>
      <c r="AS2448" t="s">
        <v>111</v>
      </c>
      <c r="AT2448" t="s">
        <v>93</v>
      </c>
      <c r="AU2448" t="s">
        <v>94</v>
      </c>
      <c r="AV2448" t="s">
        <v>95</v>
      </c>
      <c r="AW2448" t="s">
        <v>85</v>
      </c>
      <c r="AX2448" t="s">
        <v>85</v>
      </c>
      <c r="AY2448" t="s">
        <v>85</v>
      </c>
      <c r="AZ2448" t="s">
        <v>85</v>
      </c>
      <c r="BA2448" t="s">
        <v>91</v>
      </c>
      <c r="BB2448" t="s">
        <v>91</v>
      </c>
      <c r="BC2448" t="s">
        <v>91</v>
      </c>
      <c r="BD2448" t="s">
        <v>85</v>
      </c>
      <c r="BE2448" t="s">
        <v>85</v>
      </c>
      <c r="BF2448" t="s">
        <v>91</v>
      </c>
      <c r="BG2448" t="s">
        <v>3491</v>
      </c>
      <c r="BH2448" t="s">
        <v>86</v>
      </c>
      <c r="BI2448" t="s">
        <v>85</v>
      </c>
    </row>
    <row r="2449" spans="1:61" ht="14.45" hidden="1">
      <c r="A2449" t="s">
        <v>12424</v>
      </c>
      <c r="B2449" t="s">
        <v>98</v>
      </c>
      <c r="C2449" t="s">
        <v>85</v>
      </c>
      <c r="D2449" t="s">
        <v>85</v>
      </c>
      <c r="E2449" t="s">
        <v>65</v>
      </c>
      <c r="F2449" t="s">
        <v>66</v>
      </c>
      <c r="G2449" t="s">
        <v>67</v>
      </c>
      <c r="H2449" t="s">
        <v>99</v>
      </c>
      <c r="I2449" t="s">
        <v>69</v>
      </c>
      <c r="J2449" t="s">
        <v>100</v>
      </c>
      <c r="K2449" t="s">
        <v>101</v>
      </c>
      <c r="L2449" t="s">
        <v>102</v>
      </c>
      <c r="M2449" t="s">
        <v>12425</v>
      </c>
      <c r="N2449" t="s">
        <v>12426</v>
      </c>
      <c r="O2449" s="34">
        <v>45743</v>
      </c>
      <c r="P2449" s="39">
        <v>0.18263888888888888</v>
      </c>
      <c r="Q2449" s="34">
        <v>45743</v>
      </c>
      <c r="R2449" s="39">
        <v>0.53541666666666665</v>
      </c>
      <c r="S2449" t="s">
        <v>75</v>
      </c>
      <c r="T2449" t="s">
        <v>141</v>
      </c>
      <c r="U2449" t="s">
        <v>77</v>
      </c>
      <c r="V2449" t="s">
        <v>78</v>
      </c>
      <c r="W2449" t="s">
        <v>78</v>
      </c>
      <c r="X2449" t="s">
        <v>79</v>
      </c>
      <c r="Y2449" t="s">
        <v>105</v>
      </c>
      <c r="Z2449" t="s">
        <v>2862</v>
      </c>
      <c r="AA2449" t="s">
        <v>159</v>
      </c>
      <c r="AB2449" t="s">
        <v>83</v>
      </c>
      <c r="AC2449" s="5" t="s">
        <v>2244</v>
      </c>
      <c r="AD2449" s="9" t="s">
        <v>2244</v>
      </c>
      <c r="AE2449" t="s">
        <v>12424</v>
      </c>
      <c r="AF2449" t="s">
        <v>85</v>
      </c>
      <c r="AG2449" t="s">
        <v>85</v>
      </c>
      <c r="AH2449" t="s">
        <v>85</v>
      </c>
      <c r="AI2449" t="s">
        <v>85</v>
      </c>
      <c r="AJ2449" t="s">
        <v>12424</v>
      </c>
      <c r="AK2449" t="s">
        <v>86</v>
      </c>
      <c r="AL2449" t="s">
        <v>337</v>
      </c>
      <c r="AM2449" t="s">
        <v>10095</v>
      </c>
      <c r="AN2449" t="s">
        <v>10095</v>
      </c>
      <c r="AO2449" t="s">
        <v>337</v>
      </c>
      <c r="AP2449" t="s">
        <v>108</v>
      </c>
      <c r="AQ2449" t="s">
        <v>109</v>
      </c>
      <c r="AR2449" t="s">
        <v>110</v>
      </c>
      <c r="AS2449" t="s">
        <v>111</v>
      </c>
      <c r="AT2449" t="s">
        <v>93</v>
      </c>
      <c r="AU2449" t="s">
        <v>94</v>
      </c>
      <c r="AV2449" t="s">
        <v>95</v>
      </c>
      <c r="AW2449" t="s">
        <v>85</v>
      </c>
      <c r="AX2449" t="s">
        <v>85</v>
      </c>
      <c r="AY2449" t="s">
        <v>85</v>
      </c>
      <c r="AZ2449" t="s">
        <v>85</v>
      </c>
      <c r="BA2449" t="s">
        <v>85</v>
      </c>
      <c r="BB2449" t="s">
        <v>3892</v>
      </c>
      <c r="BC2449" t="s">
        <v>3892</v>
      </c>
      <c r="BD2449" t="s">
        <v>85</v>
      </c>
      <c r="BE2449" t="s">
        <v>85</v>
      </c>
      <c r="BF2449" t="s">
        <v>3892</v>
      </c>
      <c r="BG2449" t="s">
        <v>2326</v>
      </c>
      <c r="BH2449" t="s">
        <v>86</v>
      </c>
      <c r="BI2449" t="s">
        <v>85</v>
      </c>
    </row>
    <row r="2450" spans="1:61" ht="14.45" hidden="1">
      <c r="A2450" t="s">
        <v>12427</v>
      </c>
      <c r="B2450" t="s">
        <v>132</v>
      </c>
      <c r="C2450" t="s">
        <v>133</v>
      </c>
      <c r="D2450" t="s">
        <v>134</v>
      </c>
      <c r="E2450" t="s">
        <v>65</v>
      </c>
      <c r="F2450" t="s">
        <v>66</v>
      </c>
      <c r="G2450" t="s">
        <v>67</v>
      </c>
      <c r="H2450" t="s">
        <v>137</v>
      </c>
      <c r="I2450" t="s">
        <v>69</v>
      </c>
      <c r="J2450" t="s">
        <v>70</v>
      </c>
      <c r="K2450" t="s">
        <v>71</v>
      </c>
      <c r="L2450" t="s">
        <v>72</v>
      </c>
      <c r="M2450" t="s">
        <v>12428</v>
      </c>
      <c r="N2450" t="s">
        <v>12429</v>
      </c>
      <c r="O2450" s="34">
        <v>45743</v>
      </c>
      <c r="P2450" s="39">
        <v>0.29305555555555557</v>
      </c>
      <c r="Q2450" s="34">
        <v>45743</v>
      </c>
      <c r="R2450" s="39">
        <v>0.37083333333333335</v>
      </c>
      <c r="S2450" t="s">
        <v>75</v>
      </c>
      <c r="T2450" t="s">
        <v>141</v>
      </c>
      <c r="U2450" t="s">
        <v>77</v>
      </c>
      <c r="V2450" t="s">
        <v>78</v>
      </c>
      <c r="W2450" t="s">
        <v>78</v>
      </c>
      <c r="X2450" t="s">
        <v>79</v>
      </c>
      <c r="Y2450" t="s">
        <v>80</v>
      </c>
      <c r="Z2450" t="s">
        <v>1465</v>
      </c>
      <c r="AA2450" t="s">
        <v>142</v>
      </c>
      <c r="AB2450" t="s">
        <v>83</v>
      </c>
      <c r="AC2450" s="5" t="s">
        <v>2244</v>
      </c>
      <c r="AD2450" s="9" t="s">
        <v>2244</v>
      </c>
      <c r="AE2450" t="s">
        <v>12427</v>
      </c>
      <c r="AF2450" t="s">
        <v>85</v>
      </c>
      <c r="AG2450" t="s">
        <v>85</v>
      </c>
      <c r="AH2450" t="s">
        <v>85</v>
      </c>
      <c r="AI2450" t="s">
        <v>85</v>
      </c>
      <c r="AJ2450" t="s">
        <v>12427</v>
      </c>
      <c r="AK2450" t="s">
        <v>86</v>
      </c>
      <c r="AL2450" t="s">
        <v>337</v>
      </c>
      <c r="AM2450" t="s">
        <v>10095</v>
      </c>
      <c r="AN2450" t="s">
        <v>10095</v>
      </c>
      <c r="AO2450" t="s">
        <v>337</v>
      </c>
      <c r="AP2450" t="s">
        <v>108</v>
      </c>
      <c r="AQ2450" t="s">
        <v>180</v>
      </c>
      <c r="AR2450" t="s">
        <v>110</v>
      </c>
      <c r="AS2450" t="s">
        <v>92</v>
      </c>
      <c r="AT2450" t="s">
        <v>93</v>
      </c>
      <c r="AU2450" t="s">
        <v>94</v>
      </c>
      <c r="AV2450" t="s">
        <v>95</v>
      </c>
      <c r="AW2450" t="s">
        <v>85</v>
      </c>
      <c r="AX2450" t="s">
        <v>85</v>
      </c>
      <c r="AY2450" t="s">
        <v>85</v>
      </c>
      <c r="AZ2450" t="s">
        <v>85</v>
      </c>
      <c r="BA2450" t="s">
        <v>85</v>
      </c>
      <c r="BB2450" t="s">
        <v>91</v>
      </c>
      <c r="BC2450" t="s">
        <v>91</v>
      </c>
      <c r="BD2450" t="s">
        <v>85</v>
      </c>
      <c r="BE2450" t="s">
        <v>146</v>
      </c>
      <c r="BF2450" t="s">
        <v>91</v>
      </c>
      <c r="BG2450" t="s">
        <v>147</v>
      </c>
      <c r="BH2450" t="s">
        <v>86</v>
      </c>
      <c r="BI2450" t="s">
        <v>85</v>
      </c>
    </row>
    <row r="2451" spans="1:61" ht="14.45" hidden="1">
      <c r="A2451" t="s">
        <v>12430</v>
      </c>
      <c r="B2451" t="s">
        <v>5164</v>
      </c>
      <c r="C2451" t="s">
        <v>85</v>
      </c>
      <c r="D2451" t="s">
        <v>85</v>
      </c>
      <c r="E2451" t="s">
        <v>677</v>
      </c>
      <c r="F2451" t="s">
        <v>678</v>
      </c>
      <c r="G2451" t="s">
        <v>150</v>
      </c>
      <c r="H2451" t="s">
        <v>1959</v>
      </c>
      <c r="I2451" t="s">
        <v>152</v>
      </c>
      <c r="J2451" t="s">
        <v>2110</v>
      </c>
      <c r="K2451" t="s">
        <v>2111</v>
      </c>
      <c r="L2451" t="s">
        <v>2112</v>
      </c>
      <c r="M2451" t="s">
        <v>12431</v>
      </c>
      <c r="N2451" t="s">
        <v>85</v>
      </c>
      <c r="O2451" s="34">
        <v>45743</v>
      </c>
      <c r="P2451" s="39">
        <v>0.30138888888888887</v>
      </c>
      <c r="R2451" s="1"/>
      <c r="S2451" t="s">
        <v>680</v>
      </c>
      <c r="T2451" t="s">
        <v>76</v>
      </c>
      <c r="U2451" t="s">
        <v>681</v>
      </c>
      <c r="V2451" t="s">
        <v>682</v>
      </c>
      <c r="W2451" t="s">
        <v>683</v>
      </c>
      <c r="X2451" t="s">
        <v>79</v>
      </c>
      <c r="Y2451" t="s">
        <v>158</v>
      </c>
      <c r="Z2451" t="s">
        <v>1465</v>
      </c>
      <c r="AA2451" t="s">
        <v>85</v>
      </c>
      <c r="AB2451" t="s">
        <v>83</v>
      </c>
      <c r="AC2451" s="5" t="s">
        <v>2244</v>
      </c>
      <c r="AD2451" s="9" t="s">
        <v>85</v>
      </c>
      <c r="AE2451" t="s">
        <v>12430</v>
      </c>
      <c r="AF2451" t="s">
        <v>85</v>
      </c>
      <c r="AG2451" t="s">
        <v>85</v>
      </c>
      <c r="AH2451" t="s">
        <v>85</v>
      </c>
      <c r="AI2451" t="s">
        <v>85</v>
      </c>
      <c r="AJ2451" t="s">
        <v>12430</v>
      </c>
      <c r="AK2451" t="s">
        <v>6700</v>
      </c>
      <c r="AL2451" t="s">
        <v>337</v>
      </c>
      <c r="AM2451" t="s">
        <v>10095</v>
      </c>
      <c r="AN2451" t="s">
        <v>85</v>
      </c>
      <c r="AO2451" t="s">
        <v>85</v>
      </c>
      <c r="AP2451" t="s">
        <v>108</v>
      </c>
      <c r="AQ2451" t="s">
        <v>161</v>
      </c>
      <c r="AR2451" t="s">
        <v>110</v>
      </c>
      <c r="AS2451" t="s">
        <v>2115</v>
      </c>
      <c r="AT2451" t="s">
        <v>7884</v>
      </c>
      <c r="AU2451" t="s">
        <v>7885</v>
      </c>
      <c r="AV2451" t="s">
        <v>3048</v>
      </c>
      <c r="AW2451" t="s">
        <v>85</v>
      </c>
      <c r="AX2451" t="s">
        <v>85</v>
      </c>
      <c r="AY2451" t="s">
        <v>85</v>
      </c>
      <c r="AZ2451" t="s">
        <v>85</v>
      </c>
      <c r="BA2451" t="s">
        <v>85</v>
      </c>
      <c r="BB2451" t="s">
        <v>91</v>
      </c>
      <c r="BC2451" t="s">
        <v>12432</v>
      </c>
      <c r="BD2451" t="s">
        <v>85</v>
      </c>
      <c r="BE2451" t="s">
        <v>85</v>
      </c>
      <c r="BF2451" t="s">
        <v>12432</v>
      </c>
      <c r="BG2451" t="s">
        <v>12089</v>
      </c>
      <c r="BH2451" t="s">
        <v>86</v>
      </c>
      <c r="BI2451" t="s">
        <v>85</v>
      </c>
    </row>
    <row r="2452" spans="1:61" ht="14.45" hidden="1">
      <c r="A2452" t="s">
        <v>12433</v>
      </c>
      <c r="B2452" t="s">
        <v>365</v>
      </c>
      <c r="C2452" t="s">
        <v>91</v>
      </c>
      <c r="D2452" t="s">
        <v>91</v>
      </c>
      <c r="E2452" t="s">
        <v>135</v>
      </c>
      <c r="F2452" t="s">
        <v>136</v>
      </c>
      <c r="G2452" t="s">
        <v>67</v>
      </c>
      <c r="H2452" t="s">
        <v>366</v>
      </c>
      <c r="I2452" t="s">
        <v>590</v>
      </c>
      <c r="J2452" t="s">
        <v>170</v>
      </c>
      <c r="K2452" t="s">
        <v>171</v>
      </c>
      <c r="L2452" t="s">
        <v>172</v>
      </c>
      <c r="M2452" t="s">
        <v>12434</v>
      </c>
      <c r="N2452" t="s">
        <v>12435</v>
      </c>
      <c r="O2452" s="34">
        <v>45743</v>
      </c>
      <c r="P2452" s="39">
        <v>0.36666666666666664</v>
      </c>
      <c r="Q2452" s="34">
        <v>45743</v>
      </c>
      <c r="R2452" s="39">
        <v>0.41944444444444445</v>
      </c>
      <c r="S2452" t="s">
        <v>75</v>
      </c>
      <c r="T2452" t="s">
        <v>141</v>
      </c>
      <c r="U2452" t="s">
        <v>77</v>
      </c>
      <c r="V2452" t="s">
        <v>78</v>
      </c>
      <c r="W2452" t="s">
        <v>78</v>
      </c>
      <c r="X2452" t="s">
        <v>79</v>
      </c>
      <c r="Y2452" t="s">
        <v>4466</v>
      </c>
      <c r="Z2452" t="s">
        <v>142</v>
      </c>
      <c r="AA2452" t="s">
        <v>81</v>
      </c>
      <c r="AB2452" t="s">
        <v>83</v>
      </c>
      <c r="AC2452" s="5" t="s">
        <v>2244</v>
      </c>
      <c r="AD2452" s="9" t="s">
        <v>2244</v>
      </c>
      <c r="AE2452" t="s">
        <v>12433</v>
      </c>
      <c r="AF2452" t="s">
        <v>85</v>
      </c>
      <c r="AG2452" t="s">
        <v>85</v>
      </c>
      <c r="AH2452" t="s">
        <v>85</v>
      </c>
      <c r="AI2452" t="s">
        <v>85</v>
      </c>
      <c r="AJ2452" t="s">
        <v>12433</v>
      </c>
      <c r="AK2452" t="s">
        <v>243</v>
      </c>
      <c r="AL2452" t="s">
        <v>337</v>
      </c>
      <c r="AM2452" t="s">
        <v>10095</v>
      </c>
      <c r="AN2452" t="s">
        <v>10095</v>
      </c>
      <c r="AO2452" t="s">
        <v>337</v>
      </c>
      <c r="AP2452" t="s">
        <v>108</v>
      </c>
      <c r="AQ2452" t="s">
        <v>298</v>
      </c>
      <c r="AR2452" t="s">
        <v>110</v>
      </c>
      <c r="AS2452" t="s">
        <v>593</v>
      </c>
      <c r="AT2452" t="s">
        <v>93</v>
      </c>
      <c r="AU2452" t="s">
        <v>94</v>
      </c>
      <c r="AV2452" t="s">
        <v>145</v>
      </c>
      <c r="AW2452" t="s">
        <v>85</v>
      </c>
      <c r="AX2452" t="s">
        <v>85</v>
      </c>
      <c r="AY2452" t="s">
        <v>85</v>
      </c>
      <c r="AZ2452" t="s">
        <v>85</v>
      </c>
      <c r="BA2452" t="s">
        <v>426</v>
      </c>
      <c r="BB2452" t="s">
        <v>2101</v>
      </c>
      <c r="BC2452" t="s">
        <v>897</v>
      </c>
      <c r="BD2452" t="s">
        <v>85</v>
      </c>
      <c r="BE2452" t="s">
        <v>300</v>
      </c>
      <c r="BF2452" t="s">
        <v>897</v>
      </c>
      <c r="BG2452" t="s">
        <v>12436</v>
      </c>
      <c r="BH2452" t="s">
        <v>86</v>
      </c>
      <c r="BI2452" t="s">
        <v>85</v>
      </c>
    </row>
    <row r="2453" spans="1:61" ht="14.45" hidden="1">
      <c r="A2453" t="s">
        <v>12437</v>
      </c>
      <c r="B2453" t="s">
        <v>265</v>
      </c>
      <c r="C2453" t="s">
        <v>85</v>
      </c>
      <c r="D2453" t="s">
        <v>85</v>
      </c>
      <c r="E2453" t="s">
        <v>135</v>
      </c>
      <c r="F2453" t="s">
        <v>136</v>
      </c>
      <c r="G2453" t="s">
        <v>150</v>
      </c>
      <c r="H2453" t="s">
        <v>639</v>
      </c>
      <c r="I2453" t="s">
        <v>152</v>
      </c>
      <c r="J2453" t="s">
        <v>367</v>
      </c>
      <c r="K2453" t="s">
        <v>368</v>
      </c>
      <c r="L2453" t="s">
        <v>369</v>
      </c>
      <c r="M2453" t="s">
        <v>12438</v>
      </c>
      <c r="N2453" t="s">
        <v>12439</v>
      </c>
      <c r="O2453" s="34">
        <v>45743</v>
      </c>
      <c r="P2453" s="39">
        <v>0.375</v>
      </c>
      <c r="Q2453" s="34">
        <v>45743</v>
      </c>
      <c r="R2453" s="39">
        <v>0.73055555555555551</v>
      </c>
      <c r="S2453" t="s">
        <v>75</v>
      </c>
      <c r="T2453" t="s">
        <v>141</v>
      </c>
      <c r="U2453" t="s">
        <v>77</v>
      </c>
      <c r="V2453" t="s">
        <v>78</v>
      </c>
      <c r="W2453" t="s">
        <v>78</v>
      </c>
      <c r="X2453" t="s">
        <v>79</v>
      </c>
      <c r="Y2453" t="s">
        <v>270</v>
      </c>
      <c r="Z2453" t="s">
        <v>143</v>
      </c>
      <c r="AA2453" t="s">
        <v>227</v>
      </c>
      <c r="AB2453" t="s">
        <v>83</v>
      </c>
      <c r="AC2453" s="5" t="s">
        <v>2244</v>
      </c>
      <c r="AD2453" s="9" t="s">
        <v>2244</v>
      </c>
      <c r="AE2453" t="s">
        <v>12437</v>
      </c>
      <c r="AF2453" t="s">
        <v>85</v>
      </c>
      <c r="AG2453" t="s">
        <v>85</v>
      </c>
      <c r="AH2453" t="s">
        <v>85</v>
      </c>
      <c r="AI2453" t="s">
        <v>85</v>
      </c>
      <c r="AJ2453" t="s">
        <v>12437</v>
      </c>
      <c r="AK2453" t="s">
        <v>86</v>
      </c>
      <c r="AL2453" t="s">
        <v>337</v>
      </c>
      <c r="AM2453" t="s">
        <v>10095</v>
      </c>
      <c r="AN2453" t="s">
        <v>10095</v>
      </c>
      <c r="AO2453" t="s">
        <v>337</v>
      </c>
      <c r="AP2453" t="s">
        <v>108</v>
      </c>
      <c r="AQ2453" t="s">
        <v>180</v>
      </c>
      <c r="AR2453" t="s">
        <v>110</v>
      </c>
      <c r="AS2453" t="s">
        <v>3797</v>
      </c>
      <c r="AT2453" t="s">
        <v>182</v>
      </c>
      <c r="AU2453" t="s">
        <v>183</v>
      </c>
      <c r="AV2453" t="s">
        <v>145</v>
      </c>
      <c r="AW2453" t="s">
        <v>85</v>
      </c>
      <c r="AX2453" t="s">
        <v>85</v>
      </c>
      <c r="AY2453" t="s">
        <v>85</v>
      </c>
      <c r="AZ2453" t="s">
        <v>85</v>
      </c>
      <c r="BA2453" t="s">
        <v>12440</v>
      </c>
      <c r="BB2453" t="s">
        <v>12168</v>
      </c>
      <c r="BC2453" t="s">
        <v>6264</v>
      </c>
      <c r="BD2453" t="s">
        <v>85</v>
      </c>
      <c r="BE2453" t="s">
        <v>12441</v>
      </c>
      <c r="BF2453" t="s">
        <v>6264</v>
      </c>
      <c r="BG2453" t="s">
        <v>656</v>
      </c>
      <c r="BH2453" t="s">
        <v>86</v>
      </c>
      <c r="BI2453" t="s">
        <v>85</v>
      </c>
    </row>
    <row r="2454" spans="1:61" ht="14.45" hidden="1">
      <c r="A2454" t="s">
        <v>12442</v>
      </c>
      <c r="B2454" t="s">
        <v>132</v>
      </c>
      <c r="C2454" t="s">
        <v>133</v>
      </c>
      <c r="D2454" t="s">
        <v>134</v>
      </c>
      <c r="E2454" t="s">
        <v>65</v>
      </c>
      <c r="F2454" t="s">
        <v>66</v>
      </c>
      <c r="G2454" t="s">
        <v>67</v>
      </c>
      <c r="H2454" t="s">
        <v>137</v>
      </c>
      <c r="I2454" t="s">
        <v>69</v>
      </c>
      <c r="J2454" t="s">
        <v>70</v>
      </c>
      <c r="K2454" t="s">
        <v>71</v>
      </c>
      <c r="L2454" t="s">
        <v>72</v>
      </c>
      <c r="M2454" t="s">
        <v>12443</v>
      </c>
      <c r="N2454" t="s">
        <v>12444</v>
      </c>
      <c r="O2454" s="34">
        <v>45743</v>
      </c>
      <c r="P2454" s="39">
        <v>0.40486111111111112</v>
      </c>
      <c r="Q2454" s="34">
        <v>45743</v>
      </c>
      <c r="R2454" s="39">
        <v>0.44444444444444442</v>
      </c>
      <c r="S2454" t="s">
        <v>75</v>
      </c>
      <c r="T2454" t="s">
        <v>141</v>
      </c>
      <c r="U2454" t="s">
        <v>77</v>
      </c>
      <c r="V2454" t="s">
        <v>78</v>
      </c>
      <c r="W2454" t="s">
        <v>78</v>
      </c>
      <c r="X2454" t="s">
        <v>79</v>
      </c>
      <c r="Y2454" t="s">
        <v>80</v>
      </c>
      <c r="Z2454" t="s">
        <v>143</v>
      </c>
      <c r="AA2454" t="s">
        <v>81</v>
      </c>
      <c r="AB2454" t="s">
        <v>83</v>
      </c>
      <c r="AC2454" s="5" t="s">
        <v>2244</v>
      </c>
      <c r="AD2454" s="9" t="s">
        <v>2244</v>
      </c>
      <c r="AE2454" t="s">
        <v>12442</v>
      </c>
      <c r="AF2454" t="s">
        <v>85</v>
      </c>
      <c r="AG2454" t="s">
        <v>85</v>
      </c>
      <c r="AH2454" t="s">
        <v>85</v>
      </c>
      <c r="AI2454" t="s">
        <v>85</v>
      </c>
      <c r="AJ2454" t="s">
        <v>12442</v>
      </c>
      <c r="AK2454" t="s">
        <v>86</v>
      </c>
      <c r="AL2454" t="s">
        <v>337</v>
      </c>
      <c r="AM2454" t="s">
        <v>10095</v>
      </c>
      <c r="AN2454" t="s">
        <v>10095</v>
      </c>
      <c r="AO2454" t="s">
        <v>337</v>
      </c>
      <c r="AP2454" t="s">
        <v>108</v>
      </c>
      <c r="AQ2454" t="s">
        <v>180</v>
      </c>
      <c r="AR2454" t="s">
        <v>110</v>
      </c>
      <c r="AS2454" t="s">
        <v>92</v>
      </c>
      <c r="AT2454" t="s">
        <v>93</v>
      </c>
      <c r="AU2454" t="s">
        <v>94</v>
      </c>
      <c r="AV2454" t="s">
        <v>95</v>
      </c>
      <c r="AW2454" t="s">
        <v>85</v>
      </c>
      <c r="AX2454" t="s">
        <v>85</v>
      </c>
      <c r="AY2454" t="s">
        <v>85</v>
      </c>
      <c r="AZ2454" t="s">
        <v>85</v>
      </c>
      <c r="BA2454" t="s">
        <v>85</v>
      </c>
      <c r="BB2454" t="s">
        <v>919</v>
      </c>
      <c r="BC2454" t="s">
        <v>919</v>
      </c>
      <c r="BD2454" t="s">
        <v>85</v>
      </c>
      <c r="BE2454" t="s">
        <v>146</v>
      </c>
      <c r="BF2454" t="s">
        <v>919</v>
      </c>
      <c r="BG2454" t="s">
        <v>147</v>
      </c>
      <c r="BH2454" t="s">
        <v>86</v>
      </c>
      <c r="BI2454" t="s">
        <v>85</v>
      </c>
    </row>
    <row r="2455" spans="1:61" ht="14.45" hidden="1">
      <c r="A2455" t="s">
        <v>12445</v>
      </c>
      <c r="B2455" t="s">
        <v>303</v>
      </c>
      <c r="C2455" t="s">
        <v>314</v>
      </c>
      <c r="D2455" t="s">
        <v>315</v>
      </c>
      <c r="E2455" t="s">
        <v>135</v>
      </c>
      <c r="F2455" t="s">
        <v>136</v>
      </c>
      <c r="G2455" t="s">
        <v>67</v>
      </c>
      <c r="H2455" t="s">
        <v>169</v>
      </c>
      <c r="I2455" t="s">
        <v>69</v>
      </c>
      <c r="J2455" t="s">
        <v>479</v>
      </c>
      <c r="K2455" t="s">
        <v>480</v>
      </c>
      <c r="L2455" t="s">
        <v>481</v>
      </c>
      <c r="M2455" t="s">
        <v>12446</v>
      </c>
      <c r="N2455" t="s">
        <v>85</v>
      </c>
      <c r="O2455" s="34">
        <v>45743</v>
      </c>
      <c r="P2455" s="39">
        <v>0.4152777777777778</v>
      </c>
      <c r="R2455" s="1"/>
      <c r="S2455" t="s">
        <v>75</v>
      </c>
      <c r="T2455" t="s">
        <v>76</v>
      </c>
      <c r="U2455" t="s">
        <v>681</v>
      </c>
      <c r="V2455" t="s">
        <v>78</v>
      </c>
      <c r="W2455" t="s">
        <v>78</v>
      </c>
      <c r="X2455" t="s">
        <v>79</v>
      </c>
      <c r="Y2455" t="s">
        <v>80</v>
      </c>
      <c r="Z2455" t="s">
        <v>143</v>
      </c>
      <c r="AA2455" t="s">
        <v>85</v>
      </c>
      <c r="AB2455" t="s">
        <v>83</v>
      </c>
      <c r="AC2455" s="5" t="s">
        <v>2244</v>
      </c>
      <c r="AD2455" s="9" t="s">
        <v>85</v>
      </c>
      <c r="AE2455" t="s">
        <v>12445</v>
      </c>
      <c r="AF2455" t="s">
        <v>85</v>
      </c>
      <c r="AG2455" t="s">
        <v>85</v>
      </c>
      <c r="AH2455" t="s">
        <v>85</v>
      </c>
      <c r="AI2455" t="s">
        <v>85</v>
      </c>
      <c r="AJ2455" t="s">
        <v>12445</v>
      </c>
      <c r="AK2455" t="s">
        <v>86</v>
      </c>
      <c r="AL2455" t="s">
        <v>337</v>
      </c>
      <c r="AM2455" t="s">
        <v>10095</v>
      </c>
      <c r="AN2455" t="s">
        <v>85</v>
      </c>
      <c r="AO2455" t="s">
        <v>85</v>
      </c>
      <c r="AP2455" t="s">
        <v>108</v>
      </c>
      <c r="AQ2455" t="s">
        <v>180</v>
      </c>
      <c r="AR2455" t="s">
        <v>110</v>
      </c>
      <c r="AS2455" t="s">
        <v>1194</v>
      </c>
      <c r="AT2455" t="s">
        <v>295</v>
      </c>
      <c r="AU2455" t="s">
        <v>6364</v>
      </c>
      <c r="AV2455" t="s">
        <v>145</v>
      </c>
      <c r="AW2455" t="s">
        <v>85</v>
      </c>
      <c r="AX2455" t="s">
        <v>85</v>
      </c>
      <c r="AY2455" t="s">
        <v>85</v>
      </c>
      <c r="AZ2455" t="s">
        <v>85</v>
      </c>
      <c r="BA2455" t="s">
        <v>2484</v>
      </c>
      <c r="BB2455" t="s">
        <v>1925</v>
      </c>
      <c r="BC2455" t="s">
        <v>12447</v>
      </c>
      <c r="BD2455" t="s">
        <v>85</v>
      </c>
      <c r="BE2455" t="s">
        <v>85</v>
      </c>
      <c r="BF2455" t="s">
        <v>12447</v>
      </c>
      <c r="BG2455" t="s">
        <v>11193</v>
      </c>
      <c r="BH2455" t="s">
        <v>86</v>
      </c>
      <c r="BI2455" t="s">
        <v>85</v>
      </c>
    </row>
    <row r="2456" spans="1:61" ht="14.45" hidden="1">
      <c r="A2456" t="s">
        <v>12448</v>
      </c>
      <c r="B2456" t="s">
        <v>5837</v>
      </c>
      <c r="C2456" t="s">
        <v>167</v>
      </c>
      <c r="D2456" t="s">
        <v>168</v>
      </c>
      <c r="E2456" t="s">
        <v>65</v>
      </c>
      <c r="F2456" t="s">
        <v>66</v>
      </c>
      <c r="G2456" t="s">
        <v>67</v>
      </c>
      <c r="H2456" t="s">
        <v>169</v>
      </c>
      <c r="I2456" t="s">
        <v>1643</v>
      </c>
      <c r="J2456" t="s">
        <v>100</v>
      </c>
      <c r="K2456" t="s">
        <v>101</v>
      </c>
      <c r="L2456" t="s">
        <v>102</v>
      </c>
      <c r="M2456" t="s">
        <v>12449</v>
      </c>
      <c r="N2456" t="s">
        <v>12450</v>
      </c>
      <c r="O2456" s="34">
        <v>45743</v>
      </c>
      <c r="P2456" s="39">
        <v>0.42430555555555555</v>
      </c>
      <c r="Q2456" s="34">
        <v>45747</v>
      </c>
      <c r="R2456" s="39">
        <v>0.49236111111111114</v>
      </c>
      <c r="S2456" t="s">
        <v>75</v>
      </c>
      <c r="T2456" t="s">
        <v>76</v>
      </c>
      <c r="U2456" t="s">
        <v>77</v>
      </c>
      <c r="V2456" t="s">
        <v>78</v>
      </c>
      <c r="W2456" t="s">
        <v>78</v>
      </c>
      <c r="X2456" t="s">
        <v>79</v>
      </c>
      <c r="Y2456" t="s">
        <v>80</v>
      </c>
      <c r="Z2456" t="s">
        <v>81</v>
      </c>
      <c r="AA2456" t="s">
        <v>175</v>
      </c>
      <c r="AB2456" t="s">
        <v>83</v>
      </c>
      <c r="AC2456" s="5" t="s">
        <v>2244</v>
      </c>
      <c r="AD2456" s="9" t="s">
        <v>2244</v>
      </c>
      <c r="AE2456" t="s">
        <v>12448</v>
      </c>
      <c r="AF2456" t="s">
        <v>85</v>
      </c>
      <c r="AG2456" t="s">
        <v>85</v>
      </c>
      <c r="AH2456" t="s">
        <v>85</v>
      </c>
      <c r="AI2456" t="s">
        <v>85</v>
      </c>
      <c r="AJ2456" t="s">
        <v>12448</v>
      </c>
      <c r="AK2456" t="s">
        <v>86</v>
      </c>
      <c r="AL2456" t="s">
        <v>337</v>
      </c>
      <c r="AM2456" t="s">
        <v>10095</v>
      </c>
      <c r="AN2456" t="s">
        <v>9092</v>
      </c>
      <c r="AO2456" t="s">
        <v>89</v>
      </c>
      <c r="AP2456" t="s">
        <v>108</v>
      </c>
      <c r="AQ2456" t="s">
        <v>180</v>
      </c>
      <c r="AR2456" t="s">
        <v>110</v>
      </c>
      <c r="AS2456" t="s">
        <v>738</v>
      </c>
      <c r="AT2456" t="s">
        <v>93</v>
      </c>
      <c r="AU2456" t="s">
        <v>94</v>
      </c>
      <c r="AV2456" t="s">
        <v>95</v>
      </c>
      <c r="AW2456" t="s">
        <v>85</v>
      </c>
      <c r="AX2456" t="s">
        <v>85</v>
      </c>
      <c r="AY2456" t="s">
        <v>85</v>
      </c>
      <c r="AZ2456" t="s">
        <v>85</v>
      </c>
      <c r="BA2456" t="s">
        <v>612</v>
      </c>
      <c r="BB2456" t="s">
        <v>8411</v>
      </c>
      <c r="BC2456" t="s">
        <v>12451</v>
      </c>
      <c r="BD2456" t="s">
        <v>85</v>
      </c>
      <c r="BE2456" t="s">
        <v>311</v>
      </c>
      <c r="BF2456" t="s">
        <v>12451</v>
      </c>
      <c r="BG2456" t="s">
        <v>12452</v>
      </c>
      <c r="BH2456" t="s">
        <v>86</v>
      </c>
      <c r="BI2456" t="s">
        <v>85</v>
      </c>
    </row>
    <row r="2457" spans="1:61" ht="14.45" hidden="1">
      <c r="A2457" t="s">
        <v>12453</v>
      </c>
      <c r="B2457" t="s">
        <v>365</v>
      </c>
      <c r="C2457" t="s">
        <v>91</v>
      </c>
      <c r="D2457" t="s">
        <v>91</v>
      </c>
      <c r="E2457" t="s">
        <v>135</v>
      </c>
      <c r="F2457" t="s">
        <v>136</v>
      </c>
      <c r="G2457" t="s">
        <v>67</v>
      </c>
      <c r="H2457" t="s">
        <v>945</v>
      </c>
      <c r="I2457" t="s">
        <v>946</v>
      </c>
      <c r="J2457" t="s">
        <v>550</v>
      </c>
      <c r="K2457" t="s">
        <v>551</v>
      </c>
      <c r="L2457" t="s">
        <v>552</v>
      </c>
      <c r="M2457" t="s">
        <v>12454</v>
      </c>
      <c r="N2457" t="s">
        <v>12455</v>
      </c>
      <c r="O2457" s="34">
        <v>45743</v>
      </c>
      <c r="P2457" s="39">
        <v>0.42708333333333331</v>
      </c>
      <c r="Q2457" s="34">
        <v>45743</v>
      </c>
      <c r="R2457" s="39">
        <v>0.58958333333333335</v>
      </c>
      <c r="S2457" t="s">
        <v>75</v>
      </c>
      <c r="T2457" t="s">
        <v>141</v>
      </c>
      <c r="U2457" t="s">
        <v>77</v>
      </c>
      <c r="V2457" t="s">
        <v>78</v>
      </c>
      <c r="W2457" t="s">
        <v>78</v>
      </c>
      <c r="X2457" t="s">
        <v>79</v>
      </c>
      <c r="Y2457" t="s">
        <v>4466</v>
      </c>
      <c r="Z2457" t="s">
        <v>81</v>
      </c>
      <c r="AA2457" t="s">
        <v>82</v>
      </c>
      <c r="AB2457" t="s">
        <v>83</v>
      </c>
      <c r="AC2457" s="5" t="s">
        <v>2244</v>
      </c>
      <c r="AD2457" s="9" t="s">
        <v>2244</v>
      </c>
      <c r="AE2457" t="s">
        <v>12453</v>
      </c>
      <c r="AF2457" t="s">
        <v>85</v>
      </c>
      <c r="AG2457" t="s">
        <v>85</v>
      </c>
      <c r="AH2457" t="s">
        <v>85</v>
      </c>
      <c r="AI2457" t="s">
        <v>85</v>
      </c>
      <c r="AJ2457" t="s">
        <v>12453</v>
      </c>
      <c r="AK2457" t="s">
        <v>86</v>
      </c>
      <c r="AL2457" t="s">
        <v>337</v>
      </c>
      <c r="AM2457" t="s">
        <v>10095</v>
      </c>
      <c r="AN2457" t="s">
        <v>10095</v>
      </c>
      <c r="AO2457" t="s">
        <v>337</v>
      </c>
      <c r="AP2457" t="s">
        <v>108</v>
      </c>
      <c r="AQ2457" t="s">
        <v>298</v>
      </c>
      <c r="AR2457" t="s">
        <v>110</v>
      </c>
      <c r="AS2457" t="s">
        <v>11840</v>
      </c>
      <c r="AT2457" t="s">
        <v>93</v>
      </c>
      <c r="AU2457" t="s">
        <v>94</v>
      </c>
      <c r="AV2457" t="s">
        <v>145</v>
      </c>
      <c r="AW2457" t="s">
        <v>85</v>
      </c>
      <c r="AX2457" t="s">
        <v>85</v>
      </c>
      <c r="AY2457" t="s">
        <v>85</v>
      </c>
      <c r="AZ2457" t="s">
        <v>85</v>
      </c>
      <c r="BA2457" t="s">
        <v>730</v>
      </c>
      <c r="BB2457" t="s">
        <v>7296</v>
      </c>
      <c r="BC2457" t="s">
        <v>2804</v>
      </c>
      <c r="BD2457" t="s">
        <v>85</v>
      </c>
      <c r="BE2457" t="s">
        <v>300</v>
      </c>
      <c r="BF2457" t="s">
        <v>2804</v>
      </c>
      <c r="BG2457" t="s">
        <v>12456</v>
      </c>
      <c r="BH2457" t="s">
        <v>86</v>
      </c>
      <c r="BI2457" t="s">
        <v>85</v>
      </c>
    </row>
    <row r="2458" spans="1:61" ht="14.45" hidden="1">
      <c r="A2458" t="s">
        <v>12457</v>
      </c>
      <c r="B2458" t="s">
        <v>365</v>
      </c>
      <c r="C2458" t="s">
        <v>91</v>
      </c>
      <c r="D2458" t="s">
        <v>91</v>
      </c>
      <c r="E2458" t="s">
        <v>135</v>
      </c>
      <c r="F2458" t="s">
        <v>136</v>
      </c>
      <c r="G2458" t="s">
        <v>67</v>
      </c>
      <c r="H2458" t="s">
        <v>366</v>
      </c>
      <c r="I2458" t="s">
        <v>590</v>
      </c>
      <c r="J2458" t="s">
        <v>428</v>
      </c>
      <c r="K2458" t="s">
        <v>429</v>
      </c>
      <c r="L2458" t="s">
        <v>430</v>
      </c>
      <c r="M2458" t="s">
        <v>12458</v>
      </c>
      <c r="N2458" t="s">
        <v>12459</v>
      </c>
      <c r="O2458" s="34">
        <v>45743</v>
      </c>
      <c r="P2458" s="39">
        <v>0.42986111111111114</v>
      </c>
      <c r="Q2458" s="34">
        <v>45743</v>
      </c>
      <c r="R2458" s="39">
        <v>0.58888888888888891</v>
      </c>
      <c r="S2458" t="s">
        <v>75</v>
      </c>
      <c r="T2458" t="s">
        <v>141</v>
      </c>
      <c r="U2458" t="s">
        <v>77</v>
      </c>
      <c r="V2458" t="s">
        <v>78</v>
      </c>
      <c r="W2458" t="s">
        <v>78</v>
      </c>
      <c r="X2458" t="s">
        <v>79</v>
      </c>
      <c r="Y2458" t="s">
        <v>4466</v>
      </c>
      <c r="Z2458" t="s">
        <v>81</v>
      </c>
      <c r="AA2458" t="s">
        <v>82</v>
      </c>
      <c r="AB2458" t="s">
        <v>176</v>
      </c>
      <c r="AC2458" s="5" t="s">
        <v>2244</v>
      </c>
      <c r="AD2458" s="9" t="s">
        <v>2244</v>
      </c>
      <c r="AE2458" t="s">
        <v>12457</v>
      </c>
      <c r="AF2458" t="s">
        <v>85</v>
      </c>
      <c r="AG2458" t="s">
        <v>85</v>
      </c>
      <c r="AH2458" t="s">
        <v>85</v>
      </c>
      <c r="AI2458" t="s">
        <v>85</v>
      </c>
      <c r="AJ2458" t="s">
        <v>12457</v>
      </c>
      <c r="AK2458" t="s">
        <v>243</v>
      </c>
      <c r="AL2458" t="s">
        <v>337</v>
      </c>
      <c r="AM2458" t="s">
        <v>10095</v>
      </c>
      <c r="AN2458" t="s">
        <v>10095</v>
      </c>
      <c r="AO2458" t="s">
        <v>337</v>
      </c>
      <c r="AP2458" t="s">
        <v>108</v>
      </c>
      <c r="AQ2458" t="s">
        <v>298</v>
      </c>
      <c r="AR2458" t="s">
        <v>110</v>
      </c>
      <c r="AS2458" t="s">
        <v>12460</v>
      </c>
      <c r="AT2458" t="s">
        <v>93</v>
      </c>
      <c r="AU2458" t="s">
        <v>94</v>
      </c>
      <c r="AV2458" t="s">
        <v>145</v>
      </c>
      <c r="AW2458" t="s">
        <v>85</v>
      </c>
      <c r="AX2458" t="s">
        <v>85</v>
      </c>
      <c r="AY2458" t="s">
        <v>85</v>
      </c>
      <c r="AZ2458" t="s">
        <v>85</v>
      </c>
      <c r="BA2458" t="s">
        <v>528</v>
      </c>
      <c r="BB2458" t="s">
        <v>2484</v>
      </c>
      <c r="BC2458" t="s">
        <v>12461</v>
      </c>
      <c r="BD2458" t="s">
        <v>85</v>
      </c>
      <c r="BE2458" t="s">
        <v>234</v>
      </c>
      <c r="BF2458" t="s">
        <v>12461</v>
      </c>
      <c r="BG2458" t="s">
        <v>12462</v>
      </c>
      <c r="BH2458" t="s">
        <v>86</v>
      </c>
      <c r="BI2458" t="s">
        <v>85</v>
      </c>
    </row>
    <row r="2459" spans="1:61" ht="14.45" hidden="1">
      <c r="A2459" t="s">
        <v>12463</v>
      </c>
      <c r="B2459" t="s">
        <v>303</v>
      </c>
      <c r="C2459" t="s">
        <v>314</v>
      </c>
      <c r="D2459" t="s">
        <v>315</v>
      </c>
      <c r="E2459" t="s">
        <v>135</v>
      </c>
      <c r="F2459" t="s">
        <v>136</v>
      </c>
      <c r="G2459" t="s">
        <v>67</v>
      </c>
      <c r="H2459" t="s">
        <v>3199</v>
      </c>
      <c r="I2459" t="s">
        <v>152</v>
      </c>
      <c r="J2459" t="s">
        <v>70</v>
      </c>
      <c r="K2459" t="s">
        <v>71</v>
      </c>
      <c r="L2459" t="s">
        <v>72</v>
      </c>
      <c r="M2459" t="s">
        <v>12464</v>
      </c>
      <c r="N2459" t="s">
        <v>12465</v>
      </c>
      <c r="O2459" s="34">
        <v>45743</v>
      </c>
      <c r="P2459" s="39">
        <v>0.44236111111111109</v>
      </c>
      <c r="Q2459" s="34">
        <v>45747</v>
      </c>
      <c r="R2459" s="39">
        <v>0.86597222222222225</v>
      </c>
      <c r="S2459" t="s">
        <v>75</v>
      </c>
      <c r="T2459" t="s">
        <v>141</v>
      </c>
      <c r="U2459" t="s">
        <v>77</v>
      </c>
      <c r="V2459" t="s">
        <v>78</v>
      </c>
      <c r="W2459" t="s">
        <v>78</v>
      </c>
      <c r="X2459" t="s">
        <v>79</v>
      </c>
      <c r="Y2459" t="s">
        <v>80</v>
      </c>
      <c r="Z2459" t="s">
        <v>81</v>
      </c>
      <c r="AA2459" t="s">
        <v>369</v>
      </c>
      <c r="AB2459" t="s">
        <v>83</v>
      </c>
      <c r="AC2459" s="5" t="s">
        <v>2244</v>
      </c>
      <c r="AD2459" s="9" t="s">
        <v>2244</v>
      </c>
      <c r="AE2459" t="s">
        <v>12463</v>
      </c>
      <c r="AF2459" t="s">
        <v>85</v>
      </c>
      <c r="AG2459" t="s">
        <v>85</v>
      </c>
      <c r="AH2459" t="s">
        <v>85</v>
      </c>
      <c r="AI2459" t="s">
        <v>85</v>
      </c>
      <c r="AJ2459" t="s">
        <v>12463</v>
      </c>
      <c r="AK2459" t="s">
        <v>86</v>
      </c>
      <c r="AL2459" t="s">
        <v>337</v>
      </c>
      <c r="AM2459" t="s">
        <v>10095</v>
      </c>
      <c r="AN2459" t="s">
        <v>9092</v>
      </c>
      <c r="AO2459" t="s">
        <v>89</v>
      </c>
      <c r="AP2459" t="s">
        <v>108</v>
      </c>
      <c r="AQ2459" t="s">
        <v>298</v>
      </c>
      <c r="AR2459" t="s">
        <v>110</v>
      </c>
      <c r="AS2459" t="s">
        <v>290</v>
      </c>
      <c r="AT2459" t="s">
        <v>93</v>
      </c>
      <c r="AU2459" t="s">
        <v>94</v>
      </c>
      <c r="AV2459" t="s">
        <v>145</v>
      </c>
      <c r="AW2459" t="s">
        <v>85</v>
      </c>
      <c r="AX2459" t="s">
        <v>85</v>
      </c>
      <c r="AY2459" t="s">
        <v>85</v>
      </c>
      <c r="AZ2459" t="s">
        <v>85</v>
      </c>
      <c r="BA2459" t="s">
        <v>12466</v>
      </c>
      <c r="BB2459" t="s">
        <v>612</v>
      </c>
      <c r="BC2459" t="s">
        <v>12467</v>
      </c>
      <c r="BD2459" t="s">
        <v>85</v>
      </c>
      <c r="BE2459" t="s">
        <v>311</v>
      </c>
      <c r="BF2459" t="s">
        <v>12467</v>
      </c>
      <c r="BG2459" t="s">
        <v>12468</v>
      </c>
      <c r="BH2459" t="s">
        <v>86</v>
      </c>
      <c r="BI2459" t="s">
        <v>85</v>
      </c>
    </row>
    <row r="2460" spans="1:61" ht="14.45" hidden="1">
      <c r="A2460" t="s">
        <v>12469</v>
      </c>
      <c r="B2460" t="s">
        <v>265</v>
      </c>
      <c r="C2460" t="s">
        <v>85</v>
      </c>
      <c r="D2460" t="s">
        <v>85</v>
      </c>
      <c r="E2460" t="s">
        <v>135</v>
      </c>
      <c r="F2460" t="s">
        <v>136</v>
      </c>
      <c r="G2460" t="s">
        <v>150</v>
      </c>
      <c r="H2460" t="s">
        <v>639</v>
      </c>
      <c r="I2460" t="s">
        <v>138</v>
      </c>
      <c r="J2460" t="s">
        <v>367</v>
      </c>
      <c r="K2460" t="s">
        <v>368</v>
      </c>
      <c r="L2460" t="s">
        <v>369</v>
      </c>
      <c r="M2460" t="s">
        <v>12470</v>
      </c>
      <c r="N2460" t="s">
        <v>85</v>
      </c>
      <c r="O2460" s="34">
        <v>45743</v>
      </c>
      <c r="P2460" s="39">
        <v>0.49930555555555556</v>
      </c>
      <c r="R2460" s="1"/>
      <c r="S2460" t="s">
        <v>75</v>
      </c>
      <c r="T2460" t="s">
        <v>141</v>
      </c>
      <c r="U2460" t="s">
        <v>681</v>
      </c>
      <c r="V2460" t="s">
        <v>78</v>
      </c>
      <c r="W2460" t="s">
        <v>78</v>
      </c>
      <c r="X2460" t="s">
        <v>79</v>
      </c>
      <c r="Y2460" t="s">
        <v>270</v>
      </c>
      <c r="Z2460" t="s">
        <v>175</v>
      </c>
      <c r="AA2460" t="s">
        <v>85</v>
      </c>
      <c r="AB2460" t="s">
        <v>83</v>
      </c>
      <c r="AC2460" s="5" t="s">
        <v>2244</v>
      </c>
      <c r="AD2460" s="9" t="s">
        <v>85</v>
      </c>
      <c r="AE2460" t="s">
        <v>12469</v>
      </c>
      <c r="AF2460" t="s">
        <v>85</v>
      </c>
      <c r="AG2460" t="s">
        <v>85</v>
      </c>
      <c r="AH2460" t="s">
        <v>85</v>
      </c>
      <c r="AI2460" t="s">
        <v>85</v>
      </c>
      <c r="AJ2460" t="s">
        <v>12469</v>
      </c>
      <c r="AK2460" t="s">
        <v>86</v>
      </c>
      <c r="AL2460" t="s">
        <v>337</v>
      </c>
      <c r="AM2460" t="s">
        <v>10095</v>
      </c>
      <c r="AN2460" t="s">
        <v>85</v>
      </c>
      <c r="AO2460" t="s">
        <v>85</v>
      </c>
      <c r="AP2460" t="s">
        <v>108</v>
      </c>
      <c r="AQ2460" t="s">
        <v>144</v>
      </c>
      <c r="AR2460" t="s">
        <v>110</v>
      </c>
      <c r="AS2460" t="s">
        <v>671</v>
      </c>
      <c r="AT2460" t="s">
        <v>177</v>
      </c>
      <c r="AU2460" t="s">
        <v>11158</v>
      </c>
      <c r="AV2460" t="s">
        <v>145</v>
      </c>
      <c r="AW2460" t="s">
        <v>85</v>
      </c>
      <c r="AX2460" t="s">
        <v>85</v>
      </c>
      <c r="AY2460" t="s">
        <v>85</v>
      </c>
      <c r="AZ2460" t="s">
        <v>12471</v>
      </c>
      <c r="BA2460" t="s">
        <v>133</v>
      </c>
      <c r="BB2460" t="s">
        <v>1041</v>
      </c>
      <c r="BC2460" t="s">
        <v>12044</v>
      </c>
      <c r="BD2460" t="s">
        <v>85</v>
      </c>
      <c r="BE2460" t="s">
        <v>85</v>
      </c>
      <c r="BF2460" t="s">
        <v>11137</v>
      </c>
      <c r="BG2460" t="s">
        <v>12472</v>
      </c>
      <c r="BH2460" t="s">
        <v>86</v>
      </c>
      <c r="BI2460" t="s">
        <v>85</v>
      </c>
    </row>
    <row r="2461" spans="1:61" ht="14.45" hidden="1">
      <c r="A2461" t="s">
        <v>12473</v>
      </c>
      <c r="B2461" t="s">
        <v>303</v>
      </c>
      <c r="C2461" t="s">
        <v>63</v>
      </c>
      <c r="D2461" t="s">
        <v>64</v>
      </c>
      <c r="E2461" t="s">
        <v>135</v>
      </c>
      <c r="F2461" t="s">
        <v>136</v>
      </c>
      <c r="G2461" t="s">
        <v>67</v>
      </c>
      <c r="H2461" t="s">
        <v>291</v>
      </c>
      <c r="I2461" t="s">
        <v>923</v>
      </c>
      <c r="J2461" t="s">
        <v>170</v>
      </c>
      <c r="K2461" t="s">
        <v>171</v>
      </c>
      <c r="L2461" t="s">
        <v>172</v>
      </c>
      <c r="M2461" t="s">
        <v>12474</v>
      </c>
      <c r="N2461" t="s">
        <v>12475</v>
      </c>
      <c r="O2461" s="34">
        <v>45743</v>
      </c>
      <c r="P2461" s="39">
        <v>0.50208333333333333</v>
      </c>
      <c r="Q2461" s="34">
        <v>45744</v>
      </c>
      <c r="R2461" s="39">
        <v>0.63749999999999996</v>
      </c>
      <c r="S2461" t="s">
        <v>75</v>
      </c>
      <c r="T2461" t="s">
        <v>141</v>
      </c>
      <c r="U2461" t="s">
        <v>77</v>
      </c>
      <c r="V2461" t="s">
        <v>78</v>
      </c>
      <c r="W2461" t="s">
        <v>78</v>
      </c>
      <c r="X2461" t="s">
        <v>79</v>
      </c>
      <c r="Y2461" t="s">
        <v>80</v>
      </c>
      <c r="Z2461" t="s">
        <v>159</v>
      </c>
      <c r="AA2461" t="s">
        <v>325</v>
      </c>
      <c r="AB2461" t="s">
        <v>83</v>
      </c>
      <c r="AC2461" s="5" t="s">
        <v>2244</v>
      </c>
      <c r="AD2461" s="9" t="s">
        <v>2244</v>
      </c>
      <c r="AE2461" t="s">
        <v>12473</v>
      </c>
      <c r="AF2461" t="s">
        <v>85</v>
      </c>
      <c r="AG2461" t="s">
        <v>177</v>
      </c>
      <c r="AH2461" t="s">
        <v>178</v>
      </c>
      <c r="AI2461" t="s">
        <v>179</v>
      </c>
      <c r="AJ2461" t="s">
        <v>12473</v>
      </c>
      <c r="AK2461" t="s">
        <v>86</v>
      </c>
      <c r="AL2461" t="s">
        <v>337</v>
      </c>
      <c r="AM2461" t="s">
        <v>10095</v>
      </c>
      <c r="AN2461" t="s">
        <v>10095</v>
      </c>
      <c r="AO2461" t="s">
        <v>360</v>
      </c>
      <c r="AP2461" t="s">
        <v>108</v>
      </c>
      <c r="AQ2461" t="s">
        <v>298</v>
      </c>
      <c r="AR2461" t="s">
        <v>110</v>
      </c>
      <c r="AS2461" t="s">
        <v>12476</v>
      </c>
      <c r="AT2461" t="s">
        <v>182</v>
      </c>
      <c r="AU2461" t="s">
        <v>183</v>
      </c>
      <c r="AV2461" t="s">
        <v>145</v>
      </c>
      <c r="AW2461" t="s">
        <v>85</v>
      </c>
      <c r="AX2461" t="s">
        <v>85</v>
      </c>
      <c r="AY2461" t="s">
        <v>85</v>
      </c>
      <c r="AZ2461" t="s">
        <v>2387</v>
      </c>
      <c r="BA2461" t="s">
        <v>3597</v>
      </c>
      <c r="BB2461" t="s">
        <v>10782</v>
      </c>
      <c r="BC2461" t="s">
        <v>1362</v>
      </c>
      <c r="BD2461" t="s">
        <v>85</v>
      </c>
      <c r="BE2461" t="s">
        <v>824</v>
      </c>
      <c r="BF2461" t="s">
        <v>12477</v>
      </c>
      <c r="BG2461" t="s">
        <v>12478</v>
      </c>
      <c r="BH2461" t="s">
        <v>86</v>
      </c>
      <c r="BI2461" t="s">
        <v>85</v>
      </c>
    </row>
    <row r="2462" spans="1:61" ht="14.45" hidden="1">
      <c r="A2462" t="s">
        <v>12479</v>
      </c>
      <c r="B2462" t="s">
        <v>365</v>
      </c>
      <c r="C2462" t="s">
        <v>91</v>
      </c>
      <c r="D2462" t="s">
        <v>91</v>
      </c>
      <c r="E2462" t="s">
        <v>135</v>
      </c>
      <c r="F2462" t="s">
        <v>136</v>
      </c>
      <c r="G2462" t="s">
        <v>67</v>
      </c>
      <c r="H2462" t="s">
        <v>945</v>
      </c>
      <c r="I2462" t="s">
        <v>152</v>
      </c>
      <c r="J2462" t="s">
        <v>550</v>
      </c>
      <c r="K2462" t="s">
        <v>551</v>
      </c>
      <c r="L2462" t="s">
        <v>552</v>
      </c>
      <c r="M2462" t="s">
        <v>12480</v>
      </c>
      <c r="N2462" t="s">
        <v>12481</v>
      </c>
      <c r="O2462" s="34">
        <v>45743</v>
      </c>
      <c r="P2462" s="39">
        <v>0.51875000000000004</v>
      </c>
      <c r="Q2462" s="34">
        <v>45743</v>
      </c>
      <c r="R2462" s="39">
        <v>0.63124999999999998</v>
      </c>
      <c r="S2462" t="s">
        <v>75</v>
      </c>
      <c r="T2462" t="s">
        <v>141</v>
      </c>
      <c r="U2462" t="s">
        <v>77</v>
      </c>
      <c r="V2462" t="s">
        <v>78</v>
      </c>
      <c r="W2462" t="s">
        <v>78</v>
      </c>
      <c r="X2462" t="s">
        <v>79</v>
      </c>
      <c r="Y2462" t="s">
        <v>4466</v>
      </c>
      <c r="Z2462" t="s">
        <v>159</v>
      </c>
      <c r="AA2462" t="s">
        <v>325</v>
      </c>
      <c r="AB2462" t="s">
        <v>83</v>
      </c>
      <c r="AC2462" s="5" t="s">
        <v>2244</v>
      </c>
      <c r="AD2462" s="9" t="s">
        <v>2244</v>
      </c>
      <c r="AE2462" t="s">
        <v>12479</v>
      </c>
      <c r="AF2462" t="s">
        <v>85</v>
      </c>
      <c r="AG2462" t="s">
        <v>85</v>
      </c>
      <c r="AH2462" t="s">
        <v>85</v>
      </c>
      <c r="AI2462" t="s">
        <v>85</v>
      </c>
      <c r="AJ2462" t="s">
        <v>12479</v>
      </c>
      <c r="AK2462" t="s">
        <v>86</v>
      </c>
      <c r="AL2462" t="s">
        <v>337</v>
      </c>
      <c r="AM2462" t="s">
        <v>10095</v>
      </c>
      <c r="AN2462" t="s">
        <v>10095</v>
      </c>
      <c r="AO2462" t="s">
        <v>337</v>
      </c>
      <c r="AP2462" t="s">
        <v>108</v>
      </c>
      <c r="AQ2462" t="s">
        <v>298</v>
      </c>
      <c r="AR2462" t="s">
        <v>110</v>
      </c>
      <c r="AS2462" t="s">
        <v>3967</v>
      </c>
      <c r="AT2462" t="s">
        <v>93</v>
      </c>
      <c r="AU2462" t="s">
        <v>94</v>
      </c>
      <c r="AV2462" t="s">
        <v>145</v>
      </c>
      <c r="AW2462" t="s">
        <v>85</v>
      </c>
      <c r="AX2462" t="s">
        <v>85</v>
      </c>
      <c r="AY2462" t="s">
        <v>85</v>
      </c>
      <c r="AZ2462" t="s">
        <v>1146</v>
      </c>
      <c r="BA2462" t="s">
        <v>395</v>
      </c>
      <c r="BB2462" t="s">
        <v>10698</v>
      </c>
      <c r="BC2462" t="s">
        <v>527</v>
      </c>
      <c r="BD2462" t="s">
        <v>85</v>
      </c>
      <c r="BE2462" t="s">
        <v>300</v>
      </c>
      <c r="BF2462" t="s">
        <v>1098</v>
      </c>
      <c r="BG2462" t="s">
        <v>12482</v>
      </c>
      <c r="BH2462" t="s">
        <v>86</v>
      </c>
      <c r="BI2462" t="s">
        <v>85</v>
      </c>
    </row>
    <row r="2463" spans="1:61" ht="14.45" hidden="1">
      <c r="A2463" t="s">
        <v>12483</v>
      </c>
      <c r="B2463" t="s">
        <v>290</v>
      </c>
      <c r="C2463" t="s">
        <v>91</v>
      </c>
      <c r="D2463" t="s">
        <v>91</v>
      </c>
      <c r="E2463" t="s">
        <v>135</v>
      </c>
      <c r="F2463" t="s">
        <v>136</v>
      </c>
      <c r="G2463" t="s">
        <v>67</v>
      </c>
      <c r="H2463" t="s">
        <v>366</v>
      </c>
      <c r="I2463" t="s">
        <v>590</v>
      </c>
      <c r="J2463" t="s">
        <v>293</v>
      </c>
      <c r="K2463" t="s">
        <v>294</v>
      </c>
      <c r="L2463" t="s">
        <v>295</v>
      </c>
      <c r="M2463" t="s">
        <v>12484</v>
      </c>
      <c r="N2463" t="s">
        <v>12485</v>
      </c>
      <c r="O2463" s="34">
        <v>45743</v>
      </c>
      <c r="P2463" s="39">
        <v>0.60972222222222228</v>
      </c>
      <c r="Q2463" s="34">
        <v>45743</v>
      </c>
      <c r="R2463" s="39">
        <v>0.62847222222222221</v>
      </c>
      <c r="S2463" t="s">
        <v>75</v>
      </c>
      <c r="T2463" t="s">
        <v>141</v>
      </c>
      <c r="U2463" t="s">
        <v>77</v>
      </c>
      <c r="V2463" t="s">
        <v>78</v>
      </c>
      <c r="W2463" t="s">
        <v>78</v>
      </c>
      <c r="X2463" t="s">
        <v>79</v>
      </c>
      <c r="Y2463" t="s">
        <v>67</v>
      </c>
      <c r="Z2463" t="s">
        <v>82</v>
      </c>
      <c r="AA2463" t="s">
        <v>325</v>
      </c>
      <c r="AB2463" t="s">
        <v>176</v>
      </c>
      <c r="AC2463" s="5" t="s">
        <v>2244</v>
      </c>
      <c r="AD2463" s="9" t="s">
        <v>2244</v>
      </c>
      <c r="AE2463" t="s">
        <v>12483</v>
      </c>
      <c r="AF2463" t="s">
        <v>85</v>
      </c>
      <c r="AG2463" t="s">
        <v>85</v>
      </c>
      <c r="AH2463" t="s">
        <v>85</v>
      </c>
      <c r="AI2463" t="s">
        <v>85</v>
      </c>
      <c r="AJ2463" t="s">
        <v>12483</v>
      </c>
      <c r="AK2463" t="s">
        <v>243</v>
      </c>
      <c r="AL2463" t="s">
        <v>337</v>
      </c>
      <c r="AM2463" t="s">
        <v>10095</v>
      </c>
      <c r="AN2463" t="s">
        <v>10095</v>
      </c>
      <c r="AO2463" t="s">
        <v>337</v>
      </c>
      <c r="AP2463" t="s">
        <v>108</v>
      </c>
      <c r="AQ2463" t="s">
        <v>298</v>
      </c>
      <c r="AR2463" t="s">
        <v>110</v>
      </c>
      <c r="AS2463" t="s">
        <v>299</v>
      </c>
      <c r="AT2463" t="s">
        <v>93</v>
      </c>
      <c r="AU2463" t="s">
        <v>94</v>
      </c>
      <c r="AV2463" t="s">
        <v>145</v>
      </c>
      <c r="AW2463" t="s">
        <v>85</v>
      </c>
      <c r="AX2463" t="s">
        <v>85</v>
      </c>
      <c r="AY2463" t="s">
        <v>85</v>
      </c>
      <c r="AZ2463" t="s">
        <v>85</v>
      </c>
      <c r="BA2463" t="s">
        <v>91</v>
      </c>
      <c r="BB2463" t="s">
        <v>920</v>
      </c>
      <c r="BC2463" t="s">
        <v>920</v>
      </c>
      <c r="BD2463" t="s">
        <v>85</v>
      </c>
      <c r="BE2463" t="s">
        <v>445</v>
      </c>
      <c r="BF2463" t="s">
        <v>920</v>
      </c>
      <c r="BG2463" t="s">
        <v>12486</v>
      </c>
      <c r="BH2463" t="s">
        <v>86</v>
      </c>
      <c r="BI2463" t="s">
        <v>85</v>
      </c>
    </row>
    <row r="2464" spans="1:61" ht="14.45" hidden="1">
      <c r="A2464" t="s">
        <v>12487</v>
      </c>
      <c r="B2464" t="s">
        <v>290</v>
      </c>
      <c r="C2464" t="s">
        <v>91</v>
      </c>
      <c r="D2464" t="s">
        <v>91</v>
      </c>
      <c r="E2464" t="s">
        <v>135</v>
      </c>
      <c r="F2464" t="s">
        <v>136</v>
      </c>
      <c r="G2464" t="s">
        <v>67</v>
      </c>
      <c r="H2464" t="s">
        <v>366</v>
      </c>
      <c r="I2464" t="s">
        <v>590</v>
      </c>
      <c r="J2464" t="s">
        <v>191</v>
      </c>
      <c r="K2464" t="s">
        <v>192</v>
      </c>
      <c r="L2464" t="s">
        <v>193</v>
      </c>
      <c r="M2464" t="s">
        <v>12488</v>
      </c>
      <c r="N2464" t="s">
        <v>12489</v>
      </c>
      <c r="O2464" s="34">
        <v>45743</v>
      </c>
      <c r="P2464" s="39">
        <v>0.63680555555555551</v>
      </c>
      <c r="Q2464" s="34">
        <v>45744</v>
      </c>
      <c r="R2464" s="39">
        <v>0.69652777777777775</v>
      </c>
      <c r="S2464" t="s">
        <v>75</v>
      </c>
      <c r="T2464" t="s">
        <v>141</v>
      </c>
      <c r="U2464" t="s">
        <v>77</v>
      </c>
      <c r="V2464" t="s">
        <v>78</v>
      </c>
      <c r="W2464" t="s">
        <v>78</v>
      </c>
      <c r="X2464" t="s">
        <v>79</v>
      </c>
      <c r="Y2464" t="s">
        <v>67</v>
      </c>
      <c r="Z2464" t="s">
        <v>325</v>
      </c>
      <c r="AA2464" t="s">
        <v>242</v>
      </c>
      <c r="AB2464" t="s">
        <v>176</v>
      </c>
      <c r="AC2464" s="5" t="s">
        <v>2244</v>
      </c>
      <c r="AD2464" s="9" t="s">
        <v>2244</v>
      </c>
      <c r="AE2464" t="s">
        <v>12487</v>
      </c>
      <c r="AF2464" t="s">
        <v>85</v>
      </c>
      <c r="AG2464" t="s">
        <v>85</v>
      </c>
      <c r="AH2464" t="s">
        <v>85</v>
      </c>
      <c r="AI2464" t="s">
        <v>85</v>
      </c>
      <c r="AJ2464" t="s">
        <v>12487</v>
      </c>
      <c r="AK2464" t="s">
        <v>243</v>
      </c>
      <c r="AL2464" t="s">
        <v>337</v>
      </c>
      <c r="AM2464" t="s">
        <v>10095</v>
      </c>
      <c r="AN2464" t="s">
        <v>10095</v>
      </c>
      <c r="AO2464" t="s">
        <v>360</v>
      </c>
      <c r="AP2464" t="s">
        <v>108</v>
      </c>
      <c r="AQ2464" t="s">
        <v>298</v>
      </c>
      <c r="AR2464" t="s">
        <v>110</v>
      </c>
      <c r="AS2464" t="s">
        <v>6512</v>
      </c>
      <c r="AT2464" t="s">
        <v>93</v>
      </c>
      <c r="AU2464" t="s">
        <v>94</v>
      </c>
      <c r="AV2464" t="s">
        <v>145</v>
      </c>
      <c r="AW2464" t="s">
        <v>85</v>
      </c>
      <c r="AX2464" t="s">
        <v>85</v>
      </c>
      <c r="AY2464" t="s">
        <v>85</v>
      </c>
      <c r="AZ2464" t="s">
        <v>5811</v>
      </c>
      <c r="BA2464" t="s">
        <v>91</v>
      </c>
      <c r="BB2464" t="s">
        <v>2222</v>
      </c>
      <c r="BC2464" t="s">
        <v>2222</v>
      </c>
      <c r="BD2464" t="s">
        <v>85</v>
      </c>
      <c r="BE2464" t="s">
        <v>407</v>
      </c>
      <c r="BF2464" t="s">
        <v>12490</v>
      </c>
      <c r="BG2464" t="s">
        <v>12491</v>
      </c>
      <c r="BH2464" t="s">
        <v>86</v>
      </c>
      <c r="BI2464" t="s">
        <v>85</v>
      </c>
    </row>
    <row r="2465" spans="1:61" ht="14.45" hidden="1">
      <c r="A2465" t="s">
        <v>12492</v>
      </c>
      <c r="B2465" t="s">
        <v>290</v>
      </c>
      <c r="C2465" t="s">
        <v>167</v>
      </c>
      <c r="D2465" t="s">
        <v>168</v>
      </c>
      <c r="E2465" t="s">
        <v>135</v>
      </c>
      <c r="F2465" t="s">
        <v>136</v>
      </c>
      <c r="G2465" t="s">
        <v>67</v>
      </c>
      <c r="H2465" t="s">
        <v>399</v>
      </c>
      <c r="I2465" t="s">
        <v>152</v>
      </c>
      <c r="J2465" t="s">
        <v>293</v>
      </c>
      <c r="K2465" t="s">
        <v>294</v>
      </c>
      <c r="L2465" t="s">
        <v>295</v>
      </c>
      <c r="M2465" t="s">
        <v>12493</v>
      </c>
      <c r="N2465" t="s">
        <v>12494</v>
      </c>
      <c r="O2465" s="34">
        <v>45743</v>
      </c>
      <c r="P2465" s="39">
        <v>0.6430555555555556</v>
      </c>
      <c r="Q2465" s="34">
        <v>45743</v>
      </c>
      <c r="R2465" s="39">
        <v>0.76527777777777772</v>
      </c>
      <c r="S2465" t="s">
        <v>75</v>
      </c>
      <c r="T2465" t="s">
        <v>141</v>
      </c>
      <c r="U2465" t="s">
        <v>77</v>
      </c>
      <c r="V2465" t="s">
        <v>78</v>
      </c>
      <c r="W2465" t="s">
        <v>78</v>
      </c>
      <c r="X2465" t="s">
        <v>79</v>
      </c>
      <c r="Y2465" t="s">
        <v>67</v>
      </c>
      <c r="Z2465" t="s">
        <v>325</v>
      </c>
      <c r="AA2465" t="s">
        <v>117</v>
      </c>
      <c r="AB2465" t="s">
        <v>176</v>
      </c>
      <c r="AC2465" s="5" t="s">
        <v>2244</v>
      </c>
      <c r="AD2465" s="9" t="s">
        <v>2244</v>
      </c>
      <c r="AE2465" t="s">
        <v>12492</v>
      </c>
      <c r="AF2465" t="s">
        <v>85</v>
      </c>
      <c r="AG2465" t="s">
        <v>85</v>
      </c>
      <c r="AH2465" t="s">
        <v>85</v>
      </c>
      <c r="AI2465" t="s">
        <v>85</v>
      </c>
      <c r="AJ2465" t="s">
        <v>12492</v>
      </c>
      <c r="AK2465" t="s">
        <v>86</v>
      </c>
      <c r="AL2465" t="s">
        <v>337</v>
      </c>
      <c r="AM2465" t="s">
        <v>10095</v>
      </c>
      <c r="AN2465" t="s">
        <v>10095</v>
      </c>
      <c r="AO2465" t="s">
        <v>337</v>
      </c>
      <c r="AP2465" t="s">
        <v>108</v>
      </c>
      <c r="AQ2465" t="s">
        <v>298</v>
      </c>
      <c r="AR2465" t="s">
        <v>110</v>
      </c>
      <c r="AS2465" t="s">
        <v>299</v>
      </c>
      <c r="AT2465" t="s">
        <v>93</v>
      </c>
      <c r="AU2465" t="s">
        <v>94</v>
      </c>
      <c r="AV2465" t="s">
        <v>145</v>
      </c>
      <c r="AW2465" t="s">
        <v>85</v>
      </c>
      <c r="AX2465" t="s">
        <v>85</v>
      </c>
      <c r="AY2465" t="s">
        <v>85</v>
      </c>
      <c r="AZ2465" t="s">
        <v>85</v>
      </c>
      <c r="BA2465" t="s">
        <v>1780</v>
      </c>
      <c r="BB2465" t="s">
        <v>2931</v>
      </c>
      <c r="BC2465" t="s">
        <v>10781</v>
      </c>
      <c r="BD2465" t="s">
        <v>85</v>
      </c>
      <c r="BE2465" t="s">
        <v>437</v>
      </c>
      <c r="BF2465" t="s">
        <v>10781</v>
      </c>
      <c r="BG2465" t="s">
        <v>12495</v>
      </c>
      <c r="BH2465" t="s">
        <v>86</v>
      </c>
      <c r="BI2465" t="s">
        <v>85</v>
      </c>
    </row>
    <row r="2466" spans="1:61" ht="14.45" hidden="1">
      <c r="A2466" t="s">
        <v>12496</v>
      </c>
      <c r="B2466" t="s">
        <v>365</v>
      </c>
      <c r="C2466" t="s">
        <v>91</v>
      </c>
      <c r="D2466" t="s">
        <v>91</v>
      </c>
      <c r="E2466" t="s">
        <v>135</v>
      </c>
      <c r="F2466" t="s">
        <v>136</v>
      </c>
      <c r="G2466" t="s">
        <v>67</v>
      </c>
      <c r="H2466" t="s">
        <v>137</v>
      </c>
      <c r="I2466" t="s">
        <v>152</v>
      </c>
      <c r="J2466" t="s">
        <v>100</v>
      </c>
      <c r="K2466" t="s">
        <v>101</v>
      </c>
      <c r="L2466" t="s">
        <v>102</v>
      </c>
      <c r="M2466" t="s">
        <v>12497</v>
      </c>
      <c r="N2466" t="s">
        <v>12498</v>
      </c>
      <c r="O2466" s="34">
        <v>45743</v>
      </c>
      <c r="P2466" s="39">
        <v>0.65347222222222223</v>
      </c>
      <c r="Q2466" s="34">
        <v>45744</v>
      </c>
      <c r="R2466" s="39">
        <v>0.51597222222222228</v>
      </c>
      <c r="S2466" t="s">
        <v>75</v>
      </c>
      <c r="T2466" t="s">
        <v>141</v>
      </c>
      <c r="U2466" t="s">
        <v>77</v>
      </c>
      <c r="V2466" t="s">
        <v>78</v>
      </c>
      <c r="W2466" t="s">
        <v>78</v>
      </c>
      <c r="X2466" t="s">
        <v>79</v>
      </c>
      <c r="Y2466" t="s">
        <v>80</v>
      </c>
      <c r="Z2466" t="s">
        <v>325</v>
      </c>
      <c r="AA2466" t="s">
        <v>159</v>
      </c>
      <c r="AB2466" t="s">
        <v>83</v>
      </c>
      <c r="AC2466" s="5" t="s">
        <v>2244</v>
      </c>
      <c r="AD2466" s="9" t="s">
        <v>2244</v>
      </c>
      <c r="AE2466" t="s">
        <v>12496</v>
      </c>
      <c r="AF2466" t="s">
        <v>85</v>
      </c>
      <c r="AG2466" t="s">
        <v>85</v>
      </c>
      <c r="AH2466" t="s">
        <v>85</v>
      </c>
      <c r="AI2466" t="s">
        <v>85</v>
      </c>
      <c r="AJ2466" t="s">
        <v>12496</v>
      </c>
      <c r="AK2466" t="s">
        <v>86</v>
      </c>
      <c r="AL2466" t="s">
        <v>337</v>
      </c>
      <c r="AM2466" t="s">
        <v>10095</v>
      </c>
      <c r="AN2466" t="s">
        <v>10095</v>
      </c>
      <c r="AO2466" t="s">
        <v>360</v>
      </c>
      <c r="AP2466" t="s">
        <v>108</v>
      </c>
      <c r="AQ2466" t="s">
        <v>298</v>
      </c>
      <c r="AR2466" t="s">
        <v>110</v>
      </c>
      <c r="AS2466" t="s">
        <v>8905</v>
      </c>
      <c r="AT2466" t="s">
        <v>93</v>
      </c>
      <c r="AU2466" t="s">
        <v>94</v>
      </c>
      <c r="AV2466" t="s">
        <v>535</v>
      </c>
      <c r="AW2466" t="s">
        <v>85</v>
      </c>
      <c r="AX2466" t="s">
        <v>85</v>
      </c>
      <c r="AY2466" t="s">
        <v>85</v>
      </c>
      <c r="AZ2466" t="s">
        <v>3996</v>
      </c>
      <c r="BA2466" t="s">
        <v>3961</v>
      </c>
      <c r="BB2466" t="s">
        <v>1551</v>
      </c>
      <c r="BC2466" t="s">
        <v>7532</v>
      </c>
      <c r="BD2466" t="s">
        <v>85</v>
      </c>
      <c r="BE2466" t="s">
        <v>200</v>
      </c>
      <c r="BF2466" t="s">
        <v>5828</v>
      </c>
      <c r="BG2466" t="s">
        <v>12499</v>
      </c>
      <c r="BH2466" t="s">
        <v>86</v>
      </c>
      <c r="BI2466" t="s">
        <v>85</v>
      </c>
    </row>
    <row r="2467" spans="1:61" ht="14.45" hidden="1">
      <c r="A2467" t="s">
        <v>12500</v>
      </c>
      <c r="B2467" t="s">
        <v>149</v>
      </c>
      <c r="C2467" t="s">
        <v>85</v>
      </c>
      <c r="D2467" t="s">
        <v>85</v>
      </c>
      <c r="E2467" t="s">
        <v>135</v>
      </c>
      <c r="F2467" t="s">
        <v>136</v>
      </c>
      <c r="G2467" t="s">
        <v>150</v>
      </c>
      <c r="H2467" t="s">
        <v>658</v>
      </c>
      <c r="I2467" t="s">
        <v>152</v>
      </c>
      <c r="J2467" t="s">
        <v>468</v>
      </c>
      <c r="K2467" t="s">
        <v>469</v>
      </c>
      <c r="L2467" t="s">
        <v>470</v>
      </c>
      <c r="M2467" t="s">
        <v>12501</v>
      </c>
      <c r="N2467" t="s">
        <v>85</v>
      </c>
      <c r="O2467" s="34">
        <v>45743</v>
      </c>
      <c r="P2467" s="39">
        <v>0.68402777777777779</v>
      </c>
      <c r="R2467" s="1"/>
      <c r="S2467" t="s">
        <v>75</v>
      </c>
      <c r="T2467" t="s">
        <v>76</v>
      </c>
      <c r="U2467" t="s">
        <v>681</v>
      </c>
      <c r="V2467" t="s">
        <v>78</v>
      </c>
      <c r="W2467" t="s">
        <v>78</v>
      </c>
      <c r="X2467" t="s">
        <v>79</v>
      </c>
      <c r="Y2467" t="s">
        <v>158</v>
      </c>
      <c r="Z2467" t="s">
        <v>242</v>
      </c>
      <c r="AA2467" t="s">
        <v>85</v>
      </c>
      <c r="AB2467" t="s">
        <v>83</v>
      </c>
      <c r="AC2467" s="5" t="s">
        <v>2244</v>
      </c>
      <c r="AD2467" s="9" t="s">
        <v>85</v>
      </c>
      <c r="AE2467" t="s">
        <v>12500</v>
      </c>
      <c r="AF2467" t="s">
        <v>85</v>
      </c>
      <c r="AG2467" t="s">
        <v>85</v>
      </c>
      <c r="AH2467" t="s">
        <v>85</v>
      </c>
      <c r="AI2467" t="s">
        <v>85</v>
      </c>
      <c r="AJ2467" t="s">
        <v>12500</v>
      </c>
      <c r="AK2467" t="s">
        <v>86</v>
      </c>
      <c r="AL2467" t="s">
        <v>337</v>
      </c>
      <c r="AM2467" t="s">
        <v>10095</v>
      </c>
      <c r="AN2467" t="s">
        <v>85</v>
      </c>
      <c r="AO2467" t="s">
        <v>85</v>
      </c>
      <c r="AP2467" t="s">
        <v>108</v>
      </c>
      <c r="AQ2467" t="s">
        <v>161</v>
      </c>
      <c r="AR2467" t="s">
        <v>110</v>
      </c>
      <c r="AS2467" t="s">
        <v>1413</v>
      </c>
      <c r="AT2467" t="s">
        <v>1442</v>
      </c>
      <c r="AU2467" t="s">
        <v>1867</v>
      </c>
      <c r="AV2467" t="s">
        <v>145</v>
      </c>
      <c r="AW2467" t="s">
        <v>85</v>
      </c>
      <c r="AX2467" t="s">
        <v>85</v>
      </c>
      <c r="AY2467" t="s">
        <v>85</v>
      </c>
      <c r="AZ2467" t="s">
        <v>85</v>
      </c>
      <c r="BA2467" t="s">
        <v>12502</v>
      </c>
      <c r="BB2467" t="s">
        <v>3099</v>
      </c>
      <c r="BC2467" t="s">
        <v>12503</v>
      </c>
      <c r="BD2467" t="s">
        <v>85</v>
      </c>
      <c r="BE2467" t="s">
        <v>85</v>
      </c>
      <c r="BF2467" t="s">
        <v>12503</v>
      </c>
      <c r="BG2467" t="s">
        <v>12504</v>
      </c>
      <c r="BH2467" t="s">
        <v>86</v>
      </c>
      <c r="BI2467" t="s">
        <v>85</v>
      </c>
    </row>
    <row r="2468" spans="1:61" ht="14.45" hidden="1">
      <c r="A2468" t="s">
        <v>12505</v>
      </c>
      <c r="B2468" t="s">
        <v>303</v>
      </c>
      <c r="C2468" t="s">
        <v>167</v>
      </c>
      <c r="D2468" t="s">
        <v>168</v>
      </c>
      <c r="E2468" t="s">
        <v>135</v>
      </c>
      <c r="F2468" t="s">
        <v>136</v>
      </c>
      <c r="G2468" t="s">
        <v>67</v>
      </c>
      <c r="H2468" t="s">
        <v>137</v>
      </c>
      <c r="I2468" t="s">
        <v>152</v>
      </c>
      <c r="J2468" t="s">
        <v>479</v>
      </c>
      <c r="K2468" t="s">
        <v>480</v>
      </c>
      <c r="L2468" t="s">
        <v>481</v>
      </c>
      <c r="M2468" t="s">
        <v>12506</v>
      </c>
      <c r="N2468" t="s">
        <v>12507</v>
      </c>
      <c r="O2468" s="34">
        <v>45743</v>
      </c>
      <c r="P2468" s="39">
        <v>0.73819444444444449</v>
      </c>
      <c r="Q2468" s="34">
        <v>45747</v>
      </c>
      <c r="R2468" s="39">
        <v>0.53055555555555556</v>
      </c>
      <c r="S2468" t="s">
        <v>75</v>
      </c>
      <c r="T2468" t="s">
        <v>141</v>
      </c>
      <c r="U2468" t="s">
        <v>77</v>
      </c>
      <c r="V2468" t="s">
        <v>78</v>
      </c>
      <c r="W2468" t="s">
        <v>78</v>
      </c>
      <c r="X2468" t="s">
        <v>79</v>
      </c>
      <c r="Y2468" t="s">
        <v>80</v>
      </c>
      <c r="Z2468" t="s">
        <v>227</v>
      </c>
      <c r="AA2468" t="s">
        <v>159</v>
      </c>
      <c r="AB2468" t="s">
        <v>176</v>
      </c>
      <c r="AC2468" s="5" t="s">
        <v>2244</v>
      </c>
      <c r="AD2468" s="9" t="s">
        <v>2244</v>
      </c>
      <c r="AE2468" t="s">
        <v>12505</v>
      </c>
      <c r="AF2468" t="s">
        <v>85</v>
      </c>
      <c r="AG2468" t="s">
        <v>1442</v>
      </c>
      <c r="AH2468" t="s">
        <v>178</v>
      </c>
      <c r="AI2468" t="s">
        <v>1443</v>
      </c>
      <c r="AJ2468" t="s">
        <v>12505</v>
      </c>
      <c r="AK2468" t="s">
        <v>86</v>
      </c>
      <c r="AL2468" t="s">
        <v>337</v>
      </c>
      <c r="AM2468" t="s">
        <v>10095</v>
      </c>
      <c r="AN2468" t="s">
        <v>9092</v>
      </c>
      <c r="AO2468" t="s">
        <v>89</v>
      </c>
      <c r="AP2468" t="s">
        <v>108</v>
      </c>
      <c r="AQ2468" t="s">
        <v>298</v>
      </c>
      <c r="AR2468" t="s">
        <v>110</v>
      </c>
      <c r="AS2468" t="s">
        <v>6380</v>
      </c>
      <c r="AT2468" t="s">
        <v>93</v>
      </c>
      <c r="AU2468" t="s">
        <v>94</v>
      </c>
      <c r="AV2468" t="s">
        <v>535</v>
      </c>
      <c r="AW2468" t="s">
        <v>85</v>
      </c>
      <c r="AX2468" t="s">
        <v>85</v>
      </c>
      <c r="AY2468" t="s">
        <v>85</v>
      </c>
      <c r="AZ2468" t="s">
        <v>85</v>
      </c>
      <c r="BA2468" t="s">
        <v>570</v>
      </c>
      <c r="BB2468" t="s">
        <v>4076</v>
      </c>
      <c r="BC2468" t="s">
        <v>12508</v>
      </c>
      <c r="BD2468" t="s">
        <v>85</v>
      </c>
      <c r="BE2468" t="s">
        <v>300</v>
      </c>
      <c r="BF2468" t="s">
        <v>12508</v>
      </c>
      <c r="BG2468" t="s">
        <v>12509</v>
      </c>
      <c r="BH2468" t="s">
        <v>86</v>
      </c>
      <c r="BI2468" t="s">
        <v>85</v>
      </c>
    </row>
    <row r="2469" spans="1:61" ht="14.45" hidden="1">
      <c r="A2469" t="s">
        <v>12510</v>
      </c>
      <c r="B2469" t="s">
        <v>265</v>
      </c>
      <c r="C2469" t="s">
        <v>85</v>
      </c>
      <c r="D2469" t="s">
        <v>85</v>
      </c>
      <c r="E2469" t="s">
        <v>135</v>
      </c>
      <c r="F2469" t="s">
        <v>136</v>
      </c>
      <c r="G2469" t="s">
        <v>150</v>
      </c>
      <c r="H2469" t="s">
        <v>859</v>
      </c>
      <c r="I2469" t="s">
        <v>152</v>
      </c>
      <c r="J2469" t="s">
        <v>367</v>
      </c>
      <c r="K2469" t="s">
        <v>368</v>
      </c>
      <c r="L2469" t="s">
        <v>369</v>
      </c>
      <c r="M2469" t="s">
        <v>12511</v>
      </c>
      <c r="N2469" t="s">
        <v>12512</v>
      </c>
      <c r="O2469" s="34">
        <v>45743</v>
      </c>
      <c r="P2469" s="39">
        <v>0.73958333333333337</v>
      </c>
      <c r="Q2469" s="34">
        <v>45744</v>
      </c>
      <c r="R2469" s="39">
        <v>0.41041666666666665</v>
      </c>
      <c r="S2469" t="s">
        <v>75</v>
      </c>
      <c r="T2469" t="s">
        <v>141</v>
      </c>
      <c r="U2469" t="s">
        <v>77</v>
      </c>
      <c r="V2469" t="s">
        <v>78</v>
      </c>
      <c r="W2469" t="s">
        <v>78</v>
      </c>
      <c r="X2469" t="s">
        <v>79</v>
      </c>
      <c r="Y2469" t="s">
        <v>270</v>
      </c>
      <c r="Z2469" t="s">
        <v>227</v>
      </c>
      <c r="AA2469" t="s">
        <v>143</v>
      </c>
      <c r="AB2469" t="s">
        <v>83</v>
      </c>
      <c r="AC2469" s="5" t="s">
        <v>2244</v>
      </c>
      <c r="AD2469" s="9" t="s">
        <v>2244</v>
      </c>
      <c r="AE2469" t="s">
        <v>12510</v>
      </c>
      <c r="AF2469" t="s">
        <v>85</v>
      </c>
      <c r="AG2469" t="s">
        <v>85</v>
      </c>
      <c r="AH2469" t="s">
        <v>85</v>
      </c>
      <c r="AI2469" t="s">
        <v>85</v>
      </c>
      <c r="AJ2469" t="s">
        <v>12510</v>
      </c>
      <c r="AK2469" t="s">
        <v>86</v>
      </c>
      <c r="AL2469" t="s">
        <v>337</v>
      </c>
      <c r="AM2469" t="s">
        <v>10095</v>
      </c>
      <c r="AN2469" t="s">
        <v>10095</v>
      </c>
      <c r="AO2469" t="s">
        <v>360</v>
      </c>
      <c r="AP2469" t="s">
        <v>108</v>
      </c>
      <c r="AQ2469" t="s">
        <v>161</v>
      </c>
      <c r="AR2469" t="s">
        <v>110</v>
      </c>
      <c r="AS2469" t="s">
        <v>671</v>
      </c>
      <c r="AT2469" t="s">
        <v>93</v>
      </c>
      <c r="AU2469" t="s">
        <v>94</v>
      </c>
      <c r="AV2469" t="s">
        <v>145</v>
      </c>
      <c r="AW2469" t="s">
        <v>85</v>
      </c>
      <c r="AX2469" t="s">
        <v>85</v>
      </c>
      <c r="AY2469" t="s">
        <v>85</v>
      </c>
      <c r="AZ2469" t="s">
        <v>85</v>
      </c>
      <c r="BA2469" t="s">
        <v>1151</v>
      </c>
      <c r="BB2469" t="s">
        <v>563</v>
      </c>
      <c r="BC2469" t="s">
        <v>672</v>
      </c>
      <c r="BD2469" t="s">
        <v>85</v>
      </c>
      <c r="BE2469" t="s">
        <v>579</v>
      </c>
      <c r="BF2469" t="s">
        <v>672</v>
      </c>
      <c r="BG2469" t="s">
        <v>12513</v>
      </c>
      <c r="BH2469" t="s">
        <v>86</v>
      </c>
      <c r="BI2469" t="s">
        <v>85</v>
      </c>
    </row>
    <row r="2470" spans="1:61" ht="14.45" hidden="1">
      <c r="A2470" t="s">
        <v>12514</v>
      </c>
      <c r="B2470" t="s">
        <v>132</v>
      </c>
      <c r="C2470" t="s">
        <v>562</v>
      </c>
      <c r="D2470" t="s">
        <v>635</v>
      </c>
      <c r="E2470" t="s">
        <v>65</v>
      </c>
      <c r="F2470" t="s">
        <v>66</v>
      </c>
      <c r="G2470" t="s">
        <v>67</v>
      </c>
      <c r="H2470" t="s">
        <v>137</v>
      </c>
      <c r="I2470" t="s">
        <v>69</v>
      </c>
      <c r="J2470" t="s">
        <v>70</v>
      </c>
      <c r="K2470" t="s">
        <v>71</v>
      </c>
      <c r="L2470" t="s">
        <v>72</v>
      </c>
      <c r="M2470" t="s">
        <v>12515</v>
      </c>
      <c r="N2470" t="s">
        <v>12516</v>
      </c>
      <c r="O2470" s="34">
        <v>45744</v>
      </c>
      <c r="P2470" s="39">
        <v>0.29305555555555557</v>
      </c>
      <c r="Q2470" s="34">
        <v>45747</v>
      </c>
      <c r="R2470" s="39">
        <v>0.36805555555555558</v>
      </c>
      <c r="S2470" t="s">
        <v>75</v>
      </c>
      <c r="T2470" t="s">
        <v>141</v>
      </c>
      <c r="U2470" t="s">
        <v>77</v>
      </c>
      <c r="V2470" t="s">
        <v>78</v>
      </c>
      <c r="W2470" t="s">
        <v>78</v>
      </c>
      <c r="X2470" t="s">
        <v>79</v>
      </c>
      <c r="Y2470" t="s">
        <v>80</v>
      </c>
      <c r="Z2470" t="s">
        <v>1465</v>
      </c>
      <c r="AA2470" t="s">
        <v>142</v>
      </c>
      <c r="AB2470" t="s">
        <v>83</v>
      </c>
      <c r="AC2470" s="5" t="s">
        <v>2244</v>
      </c>
      <c r="AD2470" s="9" t="s">
        <v>2244</v>
      </c>
      <c r="AE2470" t="s">
        <v>12514</v>
      </c>
      <c r="AF2470" t="s">
        <v>85</v>
      </c>
      <c r="AG2470" t="s">
        <v>85</v>
      </c>
      <c r="AH2470" t="s">
        <v>85</v>
      </c>
      <c r="AI2470" t="s">
        <v>85</v>
      </c>
      <c r="AJ2470" t="s">
        <v>12514</v>
      </c>
      <c r="AK2470" t="s">
        <v>86</v>
      </c>
      <c r="AL2470" t="s">
        <v>360</v>
      </c>
      <c r="AM2470" t="s">
        <v>10095</v>
      </c>
      <c r="AN2470" t="s">
        <v>9092</v>
      </c>
      <c r="AO2470" t="s">
        <v>89</v>
      </c>
      <c r="AP2470" t="s">
        <v>108</v>
      </c>
      <c r="AQ2470" t="s">
        <v>180</v>
      </c>
      <c r="AR2470" t="s">
        <v>110</v>
      </c>
      <c r="AS2470" t="s">
        <v>92</v>
      </c>
      <c r="AT2470" t="s">
        <v>93</v>
      </c>
      <c r="AU2470" t="s">
        <v>94</v>
      </c>
      <c r="AV2470" t="s">
        <v>95</v>
      </c>
      <c r="AW2470" t="s">
        <v>85</v>
      </c>
      <c r="AX2470" t="s">
        <v>85</v>
      </c>
      <c r="AY2470" t="s">
        <v>85</v>
      </c>
      <c r="AZ2470" t="s">
        <v>85</v>
      </c>
      <c r="BA2470" t="s">
        <v>85</v>
      </c>
      <c r="BB2470" t="s">
        <v>1813</v>
      </c>
      <c r="BC2470" t="s">
        <v>1813</v>
      </c>
      <c r="BD2470" t="s">
        <v>85</v>
      </c>
      <c r="BE2470" t="s">
        <v>311</v>
      </c>
      <c r="BF2470" t="s">
        <v>1813</v>
      </c>
      <c r="BG2470" t="s">
        <v>147</v>
      </c>
      <c r="BH2470" t="s">
        <v>86</v>
      </c>
      <c r="BI2470" t="s">
        <v>85</v>
      </c>
    </row>
    <row r="2471" spans="1:61" ht="14.45" hidden="1">
      <c r="A2471" t="s">
        <v>12517</v>
      </c>
      <c r="B2471" t="s">
        <v>365</v>
      </c>
      <c r="C2471" t="s">
        <v>91</v>
      </c>
      <c r="D2471" t="s">
        <v>91</v>
      </c>
      <c r="E2471" t="s">
        <v>135</v>
      </c>
      <c r="F2471" t="s">
        <v>136</v>
      </c>
      <c r="G2471" t="s">
        <v>67</v>
      </c>
      <c r="H2471" t="s">
        <v>253</v>
      </c>
      <c r="I2471" t="s">
        <v>152</v>
      </c>
      <c r="J2471" t="s">
        <v>100</v>
      </c>
      <c r="K2471" t="s">
        <v>101</v>
      </c>
      <c r="L2471" t="s">
        <v>102</v>
      </c>
      <c r="M2471" t="s">
        <v>12518</v>
      </c>
      <c r="N2471" t="s">
        <v>12519</v>
      </c>
      <c r="O2471" s="34">
        <v>45744</v>
      </c>
      <c r="P2471" s="39">
        <v>0.37847222222222221</v>
      </c>
      <c r="Q2471" s="34">
        <v>45744</v>
      </c>
      <c r="R2471" s="39">
        <v>0.40208333333333335</v>
      </c>
      <c r="S2471" t="s">
        <v>75</v>
      </c>
      <c r="T2471" t="s">
        <v>141</v>
      </c>
      <c r="U2471" t="s">
        <v>77</v>
      </c>
      <c r="V2471" t="s">
        <v>78</v>
      </c>
      <c r="W2471" t="s">
        <v>78</v>
      </c>
      <c r="X2471" t="s">
        <v>79</v>
      </c>
      <c r="Y2471" t="s">
        <v>4466</v>
      </c>
      <c r="Z2471" t="s">
        <v>143</v>
      </c>
      <c r="AA2471" t="s">
        <v>143</v>
      </c>
      <c r="AB2471" t="s">
        <v>83</v>
      </c>
      <c r="AC2471" s="5" t="s">
        <v>2244</v>
      </c>
      <c r="AD2471" s="9" t="s">
        <v>2244</v>
      </c>
      <c r="AE2471" t="s">
        <v>12517</v>
      </c>
      <c r="AF2471" t="s">
        <v>85</v>
      </c>
      <c r="AG2471" t="s">
        <v>85</v>
      </c>
      <c r="AH2471" t="s">
        <v>85</v>
      </c>
      <c r="AI2471" t="s">
        <v>85</v>
      </c>
      <c r="AJ2471" t="s">
        <v>12517</v>
      </c>
      <c r="AK2471" t="s">
        <v>86</v>
      </c>
      <c r="AL2471" t="s">
        <v>360</v>
      </c>
      <c r="AM2471" t="s">
        <v>10095</v>
      </c>
      <c r="AN2471" t="s">
        <v>10095</v>
      </c>
      <c r="AO2471" t="s">
        <v>360</v>
      </c>
      <c r="AP2471" t="s">
        <v>108</v>
      </c>
      <c r="AQ2471" t="s">
        <v>298</v>
      </c>
      <c r="AR2471" t="s">
        <v>110</v>
      </c>
      <c r="AS2471" t="s">
        <v>12520</v>
      </c>
      <c r="AT2471" t="s">
        <v>93</v>
      </c>
      <c r="AU2471" t="s">
        <v>94</v>
      </c>
      <c r="AV2471" t="s">
        <v>145</v>
      </c>
      <c r="AW2471" t="s">
        <v>85</v>
      </c>
      <c r="AX2471" t="s">
        <v>85</v>
      </c>
      <c r="AY2471" t="s">
        <v>85</v>
      </c>
      <c r="AZ2471" t="s">
        <v>85</v>
      </c>
      <c r="BA2471" t="s">
        <v>758</v>
      </c>
      <c r="BB2471" t="s">
        <v>424</v>
      </c>
      <c r="BC2471" t="s">
        <v>1483</v>
      </c>
      <c r="BD2471" t="s">
        <v>85</v>
      </c>
      <c r="BE2471" t="s">
        <v>311</v>
      </c>
      <c r="BF2471" t="s">
        <v>1483</v>
      </c>
      <c r="BG2471" t="s">
        <v>12521</v>
      </c>
      <c r="BH2471" t="s">
        <v>86</v>
      </c>
      <c r="BI2471" t="s">
        <v>85</v>
      </c>
    </row>
    <row r="2472" spans="1:61" ht="14.45" hidden="1">
      <c r="A2472" t="s">
        <v>12522</v>
      </c>
      <c r="B2472" t="s">
        <v>365</v>
      </c>
      <c r="C2472" t="s">
        <v>91</v>
      </c>
      <c r="D2472" t="s">
        <v>91</v>
      </c>
      <c r="E2472" t="s">
        <v>135</v>
      </c>
      <c r="F2472" t="s">
        <v>136</v>
      </c>
      <c r="G2472" t="s">
        <v>67</v>
      </c>
      <c r="H2472" t="s">
        <v>366</v>
      </c>
      <c r="I2472" t="s">
        <v>590</v>
      </c>
      <c r="J2472" t="s">
        <v>205</v>
      </c>
      <c r="K2472" t="s">
        <v>206</v>
      </c>
      <c r="L2472" t="s">
        <v>207</v>
      </c>
      <c r="M2472" t="s">
        <v>12523</v>
      </c>
      <c r="N2472" t="s">
        <v>12524</v>
      </c>
      <c r="O2472" s="34">
        <v>45744</v>
      </c>
      <c r="P2472" s="39">
        <v>0.39444444444444443</v>
      </c>
      <c r="Q2472" s="34">
        <v>45744</v>
      </c>
      <c r="R2472" s="39">
        <v>0.43125000000000002</v>
      </c>
      <c r="S2472" t="s">
        <v>75</v>
      </c>
      <c r="T2472" t="s">
        <v>141</v>
      </c>
      <c r="U2472" t="s">
        <v>77</v>
      </c>
      <c r="V2472" t="s">
        <v>78</v>
      </c>
      <c r="W2472" t="s">
        <v>78</v>
      </c>
      <c r="X2472" t="s">
        <v>79</v>
      </c>
      <c r="Y2472" t="s">
        <v>4466</v>
      </c>
      <c r="Z2472" t="s">
        <v>143</v>
      </c>
      <c r="AA2472" t="s">
        <v>81</v>
      </c>
      <c r="AB2472" t="s">
        <v>83</v>
      </c>
      <c r="AC2472" s="5" t="s">
        <v>2244</v>
      </c>
      <c r="AD2472" s="9" t="s">
        <v>2244</v>
      </c>
      <c r="AE2472" t="s">
        <v>12522</v>
      </c>
      <c r="AF2472" t="s">
        <v>85</v>
      </c>
      <c r="AG2472" t="s">
        <v>85</v>
      </c>
      <c r="AH2472" t="s">
        <v>85</v>
      </c>
      <c r="AI2472" t="s">
        <v>85</v>
      </c>
      <c r="AJ2472" t="s">
        <v>12522</v>
      </c>
      <c r="AK2472" t="s">
        <v>243</v>
      </c>
      <c r="AL2472" t="s">
        <v>360</v>
      </c>
      <c r="AM2472" t="s">
        <v>10095</v>
      </c>
      <c r="AN2472" t="s">
        <v>10095</v>
      </c>
      <c r="AO2472" t="s">
        <v>360</v>
      </c>
      <c r="AP2472" t="s">
        <v>108</v>
      </c>
      <c r="AQ2472" t="s">
        <v>298</v>
      </c>
      <c r="AR2472" t="s">
        <v>110</v>
      </c>
      <c r="AS2472" t="s">
        <v>1256</v>
      </c>
      <c r="AT2472" t="s">
        <v>93</v>
      </c>
      <c r="AU2472" t="s">
        <v>94</v>
      </c>
      <c r="AV2472" t="s">
        <v>145</v>
      </c>
      <c r="AW2472" t="s">
        <v>85</v>
      </c>
      <c r="AX2472" t="s">
        <v>232</v>
      </c>
      <c r="AY2472" t="s">
        <v>85</v>
      </c>
      <c r="AZ2472" t="s">
        <v>85</v>
      </c>
      <c r="BA2472" t="s">
        <v>614</v>
      </c>
      <c r="BB2472" t="s">
        <v>594</v>
      </c>
      <c r="BC2472" t="s">
        <v>1596</v>
      </c>
      <c r="BD2472" t="s">
        <v>85</v>
      </c>
      <c r="BE2472" t="s">
        <v>300</v>
      </c>
      <c r="BF2472" t="s">
        <v>1596</v>
      </c>
      <c r="BG2472" t="s">
        <v>12525</v>
      </c>
      <c r="BH2472" t="s">
        <v>86</v>
      </c>
      <c r="BI2472" t="s">
        <v>85</v>
      </c>
    </row>
    <row r="2473" spans="1:61" ht="14.45" hidden="1">
      <c r="A2473" t="s">
        <v>12526</v>
      </c>
      <c r="B2473" t="s">
        <v>203</v>
      </c>
      <c r="C2473" t="s">
        <v>85</v>
      </c>
      <c r="D2473" t="s">
        <v>85</v>
      </c>
      <c r="E2473" t="s">
        <v>135</v>
      </c>
      <c r="F2473" t="s">
        <v>136</v>
      </c>
      <c r="G2473" t="s">
        <v>150</v>
      </c>
      <c r="H2473" t="s">
        <v>347</v>
      </c>
      <c r="I2473" t="s">
        <v>152</v>
      </c>
      <c r="J2473" t="s">
        <v>331</v>
      </c>
      <c r="K2473" t="s">
        <v>332</v>
      </c>
      <c r="L2473" t="s">
        <v>333</v>
      </c>
      <c r="M2473" t="s">
        <v>12527</v>
      </c>
      <c r="N2473" t="s">
        <v>12528</v>
      </c>
      <c r="O2473" s="34">
        <v>45744</v>
      </c>
      <c r="P2473" s="39">
        <v>0.41180555555555554</v>
      </c>
      <c r="Q2473" s="34">
        <v>45744</v>
      </c>
      <c r="R2473" s="39">
        <v>0.64166666666666672</v>
      </c>
      <c r="S2473" t="s">
        <v>75</v>
      </c>
      <c r="T2473" t="s">
        <v>141</v>
      </c>
      <c r="U2473" t="s">
        <v>77</v>
      </c>
      <c r="V2473" t="s">
        <v>78</v>
      </c>
      <c r="W2473" t="s">
        <v>78</v>
      </c>
      <c r="X2473" t="s">
        <v>79</v>
      </c>
      <c r="Y2473" t="s">
        <v>158</v>
      </c>
      <c r="Z2473" t="s">
        <v>143</v>
      </c>
      <c r="AA2473" t="s">
        <v>325</v>
      </c>
      <c r="AB2473" t="s">
        <v>176</v>
      </c>
      <c r="AC2473" s="5" t="s">
        <v>2244</v>
      </c>
      <c r="AD2473" s="9" t="s">
        <v>2244</v>
      </c>
      <c r="AE2473" t="s">
        <v>12526</v>
      </c>
      <c r="AF2473" t="s">
        <v>85</v>
      </c>
      <c r="AG2473" t="s">
        <v>85</v>
      </c>
      <c r="AH2473" t="s">
        <v>85</v>
      </c>
      <c r="AI2473" t="s">
        <v>85</v>
      </c>
      <c r="AJ2473" t="s">
        <v>12526</v>
      </c>
      <c r="AK2473" t="s">
        <v>86</v>
      </c>
      <c r="AL2473" t="s">
        <v>360</v>
      </c>
      <c r="AM2473" t="s">
        <v>10095</v>
      </c>
      <c r="AN2473" t="s">
        <v>10095</v>
      </c>
      <c r="AO2473" t="s">
        <v>360</v>
      </c>
      <c r="AP2473" t="s">
        <v>108</v>
      </c>
      <c r="AQ2473" t="s">
        <v>161</v>
      </c>
      <c r="AR2473" t="s">
        <v>110</v>
      </c>
      <c r="AS2473" t="s">
        <v>350</v>
      </c>
      <c r="AT2473" t="s">
        <v>93</v>
      </c>
      <c r="AU2473" t="s">
        <v>94</v>
      </c>
      <c r="AV2473" t="s">
        <v>145</v>
      </c>
      <c r="AW2473" t="s">
        <v>85</v>
      </c>
      <c r="AX2473" t="s">
        <v>85</v>
      </c>
      <c r="AY2473" t="s">
        <v>85</v>
      </c>
      <c r="AZ2473" t="s">
        <v>85</v>
      </c>
      <c r="BA2473" t="s">
        <v>452</v>
      </c>
      <c r="BB2473" t="s">
        <v>2431</v>
      </c>
      <c r="BC2473" t="s">
        <v>2431</v>
      </c>
      <c r="BD2473" t="s">
        <v>85</v>
      </c>
      <c r="BE2473" t="s">
        <v>311</v>
      </c>
      <c r="BF2473" t="s">
        <v>2431</v>
      </c>
      <c r="BG2473" t="s">
        <v>12529</v>
      </c>
      <c r="BH2473" t="s">
        <v>86</v>
      </c>
      <c r="BI2473" t="s">
        <v>85</v>
      </c>
    </row>
    <row r="2474" spans="1:61" ht="14.45" hidden="1">
      <c r="A2474" t="s">
        <v>12530</v>
      </c>
      <c r="B2474" t="s">
        <v>365</v>
      </c>
      <c r="C2474" t="s">
        <v>85</v>
      </c>
      <c r="D2474" t="s">
        <v>85</v>
      </c>
      <c r="E2474" t="s">
        <v>65</v>
      </c>
      <c r="F2474" t="s">
        <v>66</v>
      </c>
      <c r="G2474" t="s">
        <v>67</v>
      </c>
      <c r="H2474" t="s">
        <v>304</v>
      </c>
      <c r="I2474" t="s">
        <v>305</v>
      </c>
      <c r="J2474" t="s">
        <v>70</v>
      </c>
      <c r="K2474" t="s">
        <v>71</v>
      </c>
      <c r="L2474" t="s">
        <v>72</v>
      </c>
      <c r="M2474" t="s">
        <v>12531</v>
      </c>
      <c r="N2474" t="s">
        <v>12532</v>
      </c>
      <c r="O2474" s="34">
        <v>45744</v>
      </c>
      <c r="P2474" s="39">
        <v>0.4201388888888889</v>
      </c>
      <c r="Q2474" s="34">
        <v>45744</v>
      </c>
      <c r="R2474" s="39">
        <v>0.43055555555555558</v>
      </c>
      <c r="S2474" t="s">
        <v>75</v>
      </c>
      <c r="T2474" t="s">
        <v>141</v>
      </c>
      <c r="U2474" t="s">
        <v>77</v>
      </c>
      <c r="V2474" t="s">
        <v>78</v>
      </c>
      <c r="W2474" t="s">
        <v>78</v>
      </c>
      <c r="X2474" t="s">
        <v>79</v>
      </c>
      <c r="Y2474" t="s">
        <v>80</v>
      </c>
      <c r="Z2474" t="s">
        <v>81</v>
      </c>
      <c r="AA2474" t="s">
        <v>81</v>
      </c>
      <c r="AB2474" t="s">
        <v>83</v>
      </c>
      <c r="AC2474" s="5" t="s">
        <v>2244</v>
      </c>
      <c r="AD2474" s="9" t="s">
        <v>2244</v>
      </c>
      <c r="AE2474" t="s">
        <v>12530</v>
      </c>
      <c r="AF2474" t="s">
        <v>85</v>
      </c>
      <c r="AG2474" t="s">
        <v>85</v>
      </c>
      <c r="AH2474" t="s">
        <v>85</v>
      </c>
      <c r="AI2474" t="s">
        <v>85</v>
      </c>
      <c r="AJ2474" t="s">
        <v>12530</v>
      </c>
      <c r="AK2474" t="s">
        <v>243</v>
      </c>
      <c r="AL2474" t="s">
        <v>360</v>
      </c>
      <c r="AM2474" t="s">
        <v>10095</v>
      </c>
      <c r="AN2474" t="s">
        <v>10095</v>
      </c>
      <c r="AO2474" t="s">
        <v>360</v>
      </c>
      <c r="AP2474" t="s">
        <v>108</v>
      </c>
      <c r="AQ2474" t="s">
        <v>308</v>
      </c>
      <c r="AR2474" t="s">
        <v>110</v>
      </c>
      <c r="AS2474" t="s">
        <v>92</v>
      </c>
      <c r="AT2474" t="s">
        <v>93</v>
      </c>
      <c r="AU2474" t="s">
        <v>94</v>
      </c>
      <c r="AV2474" t="s">
        <v>95</v>
      </c>
      <c r="AW2474" t="s">
        <v>85</v>
      </c>
      <c r="AX2474" t="s">
        <v>85</v>
      </c>
      <c r="AY2474" t="s">
        <v>85</v>
      </c>
      <c r="AZ2474" t="s">
        <v>85</v>
      </c>
      <c r="BA2474" t="s">
        <v>91</v>
      </c>
      <c r="BB2474" t="s">
        <v>185</v>
      </c>
      <c r="BC2474" t="s">
        <v>185</v>
      </c>
      <c r="BD2474" t="s">
        <v>85</v>
      </c>
      <c r="BE2474" t="s">
        <v>445</v>
      </c>
      <c r="BF2474" t="s">
        <v>185</v>
      </c>
      <c r="BG2474" t="s">
        <v>312</v>
      </c>
      <c r="BH2474" t="s">
        <v>243</v>
      </c>
      <c r="BI2474" t="s">
        <v>85</v>
      </c>
    </row>
    <row r="2475" spans="1:61" ht="14.45" hidden="1">
      <c r="A2475" t="s">
        <v>12533</v>
      </c>
      <c r="B2475" t="s">
        <v>132</v>
      </c>
      <c r="C2475" t="s">
        <v>91</v>
      </c>
      <c r="D2475" t="s">
        <v>91</v>
      </c>
      <c r="E2475" t="s">
        <v>135</v>
      </c>
      <c r="F2475" t="s">
        <v>136</v>
      </c>
      <c r="G2475" t="s">
        <v>67</v>
      </c>
      <c r="H2475" t="s">
        <v>808</v>
      </c>
      <c r="I2475" t="s">
        <v>152</v>
      </c>
      <c r="J2475" t="s">
        <v>100</v>
      </c>
      <c r="K2475" t="s">
        <v>101</v>
      </c>
      <c r="L2475" t="s">
        <v>102</v>
      </c>
      <c r="M2475" t="s">
        <v>12534</v>
      </c>
      <c r="N2475" t="s">
        <v>85</v>
      </c>
      <c r="O2475" s="34">
        <v>45744</v>
      </c>
      <c r="P2475" s="39">
        <v>0.47013888888888888</v>
      </c>
      <c r="R2475" s="1"/>
      <c r="S2475" t="s">
        <v>75</v>
      </c>
      <c r="T2475" t="s">
        <v>141</v>
      </c>
      <c r="U2475" t="s">
        <v>681</v>
      </c>
      <c r="V2475" t="s">
        <v>78</v>
      </c>
      <c r="W2475" t="s">
        <v>78</v>
      </c>
      <c r="X2475" t="s">
        <v>79</v>
      </c>
      <c r="Y2475" t="s">
        <v>80</v>
      </c>
      <c r="Z2475" t="s">
        <v>175</v>
      </c>
      <c r="AA2475" t="s">
        <v>85</v>
      </c>
      <c r="AB2475" t="s">
        <v>83</v>
      </c>
      <c r="AC2475" s="5" t="s">
        <v>2244</v>
      </c>
      <c r="AD2475" s="9" t="s">
        <v>85</v>
      </c>
      <c r="AE2475" t="s">
        <v>12533</v>
      </c>
      <c r="AF2475" t="s">
        <v>85</v>
      </c>
      <c r="AG2475" t="s">
        <v>85</v>
      </c>
      <c r="AH2475" t="s">
        <v>85</v>
      </c>
      <c r="AI2475" t="s">
        <v>85</v>
      </c>
      <c r="AJ2475" t="s">
        <v>12533</v>
      </c>
      <c r="AK2475" t="s">
        <v>86</v>
      </c>
      <c r="AL2475" t="s">
        <v>360</v>
      </c>
      <c r="AM2475" t="s">
        <v>10095</v>
      </c>
      <c r="AN2475" t="s">
        <v>85</v>
      </c>
      <c r="AO2475" t="s">
        <v>85</v>
      </c>
      <c r="AP2475" t="s">
        <v>108</v>
      </c>
      <c r="AQ2475" t="s">
        <v>298</v>
      </c>
      <c r="AR2475" t="s">
        <v>110</v>
      </c>
      <c r="AS2475" t="s">
        <v>12535</v>
      </c>
      <c r="AT2475" t="s">
        <v>4237</v>
      </c>
      <c r="AU2475" t="s">
        <v>12536</v>
      </c>
      <c r="AV2475" t="s">
        <v>145</v>
      </c>
      <c r="AW2475" t="s">
        <v>85</v>
      </c>
      <c r="AX2475" t="s">
        <v>12537</v>
      </c>
      <c r="AY2475" t="s">
        <v>85</v>
      </c>
      <c r="AZ2475" t="s">
        <v>12538</v>
      </c>
      <c r="BA2475" t="s">
        <v>246</v>
      </c>
      <c r="BB2475" t="s">
        <v>12539</v>
      </c>
      <c r="BC2475" t="s">
        <v>12540</v>
      </c>
      <c r="BD2475" t="s">
        <v>85</v>
      </c>
      <c r="BE2475" t="s">
        <v>85</v>
      </c>
      <c r="BF2475" t="s">
        <v>12541</v>
      </c>
      <c r="BG2475" t="s">
        <v>12542</v>
      </c>
      <c r="BH2475" t="s">
        <v>86</v>
      </c>
      <c r="BI2475" t="s">
        <v>85</v>
      </c>
    </row>
    <row r="2476" spans="1:61" ht="14.45" hidden="1">
      <c r="A2476" t="s">
        <v>12543</v>
      </c>
      <c r="B2476" t="s">
        <v>303</v>
      </c>
      <c r="C2476" t="s">
        <v>63</v>
      </c>
      <c r="D2476" t="s">
        <v>64</v>
      </c>
      <c r="E2476" t="s">
        <v>135</v>
      </c>
      <c r="F2476" t="s">
        <v>136</v>
      </c>
      <c r="G2476" t="s">
        <v>67</v>
      </c>
      <c r="H2476" t="s">
        <v>291</v>
      </c>
      <c r="I2476" t="s">
        <v>590</v>
      </c>
      <c r="J2476" t="s">
        <v>479</v>
      </c>
      <c r="K2476" t="s">
        <v>480</v>
      </c>
      <c r="L2476" t="s">
        <v>481</v>
      </c>
      <c r="M2476" t="s">
        <v>12544</v>
      </c>
      <c r="N2476" t="s">
        <v>12545</v>
      </c>
      <c r="O2476" s="34">
        <v>45744</v>
      </c>
      <c r="P2476" s="39">
        <v>0.49236111111111114</v>
      </c>
      <c r="Q2476" s="34">
        <v>45749</v>
      </c>
      <c r="R2476" s="39">
        <v>0.53611111111111109</v>
      </c>
      <c r="S2476" t="s">
        <v>75</v>
      </c>
      <c r="T2476" t="s">
        <v>141</v>
      </c>
      <c r="U2476" t="s">
        <v>77</v>
      </c>
      <c r="V2476" t="s">
        <v>78</v>
      </c>
      <c r="W2476" t="s">
        <v>78</v>
      </c>
      <c r="X2476" t="s">
        <v>79</v>
      </c>
      <c r="Y2476" t="s">
        <v>80</v>
      </c>
      <c r="Z2476" t="s">
        <v>175</v>
      </c>
      <c r="AA2476" t="s">
        <v>159</v>
      </c>
      <c r="AB2476" t="s">
        <v>83</v>
      </c>
      <c r="AC2476" t="s">
        <v>2244</v>
      </c>
      <c r="AD2476" t="s">
        <v>9091</v>
      </c>
      <c r="AE2476" t="s">
        <v>12543</v>
      </c>
      <c r="AF2476" t="s">
        <v>85</v>
      </c>
      <c r="AG2476" t="s">
        <v>85</v>
      </c>
      <c r="AH2476" t="s">
        <v>85</v>
      </c>
      <c r="AI2476" t="s">
        <v>85</v>
      </c>
      <c r="AJ2476" t="s">
        <v>12543</v>
      </c>
      <c r="AK2476" t="s">
        <v>86</v>
      </c>
      <c r="AL2476" t="s">
        <v>360</v>
      </c>
      <c r="AM2476" t="s">
        <v>10095</v>
      </c>
      <c r="AN2476" t="s">
        <v>9092</v>
      </c>
      <c r="AO2476" t="s">
        <v>229</v>
      </c>
      <c r="AP2476" t="s">
        <v>108</v>
      </c>
      <c r="AQ2476" t="s">
        <v>298</v>
      </c>
      <c r="AR2476" t="s">
        <v>110</v>
      </c>
      <c r="AS2476" t="s">
        <v>3360</v>
      </c>
      <c r="AT2476" t="s">
        <v>93</v>
      </c>
      <c r="AU2476" t="s">
        <v>94</v>
      </c>
      <c r="AV2476" t="s">
        <v>145</v>
      </c>
      <c r="AW2476" t="s">
        <v>85</v>
      </c>
      <c r="AX2476" t="s">
        <v>85</v>
      </c>
      <c r="AY2476" t="s">
        <v>85</v>
      </c>
      <c r="AZ2476" t="s">
        <v>85</v>
      </c>
      <c r="BA2476" t="s">
        <v>91</v>
      </c>
      <c r="BB2476" t="s">
        <v>8471</v>
      </c>
      <c r="BC2476" t="s">
        <v>5842</v>
      </c>
      <c r="BD2476" t="s">
        <v>85</v>
      </c>
      <c r="BE2476" t="s">
        <v>146</v>
      </c>
      <c r="BF2476" t="s">
        <v>5842</v>
      </c>
      <c r="BG2476" t="s">
        <v>12546</v>
      </c>
      <c r="BH2476" t="s">
        <v>86</v>
      </c>
      <c r="BI2476" t="s">
        <v>85</v>
      </c>
    </row>
    <row r="2477" spans="1:61" ht="14.45" hidden="1">
      <c r="A2477" t="s">
        <v>12547</v>
      </c>
      <c r="B2477" t="s">
        <v>365</v>
      </c>
      <c r="C2477" t="s">
        <v>85</v>
      </c>
      <c r="D2477" t="s">
        <v>85</v>
      </c>
      <c r="E2477" t="s">
        <v>65</v>
      </c>
      <c r="F2477" t="s">
        <v>66</v>
      </c>
      <c r="G2477" t="s">
        <v>67</v>
      </c>
      <c r="H2477" t="s">
        <v>304</v>
      </c>
      <c r="I2477" t="s">
        <v>305</v>
      </c>
      <c r="J2477" t="s">
        <v>70</v>
      </c>
      <c r="K2477" t="s">
        <v>71</v>
      </c>
      <c r="L2477" t="s">
        <v>72</v>
      </c>
      <c r="M2477" t="s">
        <v>12548</v>
      </c>
      <c r="N2477" t="s">
        <v>12549</v>
      </c>
      <c r="O2477" s="34">
        <v>45744</v>
      </c>
      <c r="P2477" s="39">
        <v>0.58125000000000004</v>
      </c>
      <c r="Q2477" s="34">
        <v>45744</v>
      </c>
      <c r="R2477" s="39">
        <v>0.58611111111111114</v>
      </c>
      <c r="S2477" t="s">
        <v>75</v>
      </c>
      <c r="T2477" t="s">
        <v>141</v>
      </c>
      <c r="U2477" t="s">
        <v>77</v>
      </c>
      <c r="V2477" t="s">
        <v>78</v>
      </c>
      <c r="W2477" t="s">
        <v>78</v>
      </c>
      <c r="X2477" t="s">
        <v>79</v>
      </c>
      <c r="Y2477" t="s">
        <v>80</v>
      </c>
      <c r="Z2477" t="s">
        <v>211</v>
      </c>
      <c r="AA2477" t="s">
        <v>82</v>
      </c>
      <c r="AB2477" t="s">
        <v>83</v>
      </c>
      <c r="AC2477" s="5" t="s">
        <v>2244</v>
      </c>
      <c r="AD2477" s="9" t="s">
        <v>2244</v>
      </c>
      <c r="AE2477" t="s">
        <v>12547</v>
      </c>
      <c r="AF2477" t="s">
        <v>85</v>
      </c>
      <c r="AG2477" t="s">
        <v>85</v>
      </c>
      <c r="AH2477" t="s">
        <v>85</v>
      </c>
      <c r="AI2477" t="s">
        <v>85</v>
      </c>
      <c r="AJ2477" t="s">
        <v>12547</v>
      </c>
      <c r="AK2477" t="s">
        <v>243</v>
      </c>
      <c r="AL2477" t="s">
        <v>360</v>
      </c>
      <c r="AM2477" t="s">
        <v>10095</v>
      </c>
      <c r="AN2477" t="s">
        <v>10095</v>
      </c>
      <c r="AO2477" t="s">
        <v>360</v>
      </c>
      <c r="AP2477" t="s">
        <v>108</v>
      </c>
      <c r="AQ2477" t="s">
        <v>308</v>
      </c>
      <c r="AR2477" t="s">
        <v>110</v>
      </c>
      <c r="AS2477" t="s">
        <v>92</v>
      </c>
      <c r="AT2477" t="s">
        <v>93</v>
      </c>
      <c r="AU2477" t="s">
        <v>94</v>
      </c>
      <c r="AV2477" t="s">
        <v>95</v>
      </c>
      <c r="AW2477" t="s">
        <v>85</v>
      </c>
      <c r="AX2477" t="s">
        <v>85</v>
      </c>
      <c r="AY2477" t="s">
        <v>85</v>
      </c>
      <c r="AZ2477" t="s">
        <v>85</v>
      </c>
      <c r="BA2477" t="s">
        <v>91</v>
      </c>
      <c r="BB2477" t="s">
        <v>465</v>
      </c>
      <c r="BC2477" t="s">
        <v>465</v>
      </c>
      <c r="BD2477" t="s">
        <v>85</v>
      </c>
      <c r="BE2477" t="s">
        <v>311</v>
      </c>
      <c r="BF2477" t="s">
        <v>465</v>
      </c>
      <c r="BG2477" t="s">
        <v>461</v>
      </c>
      <c r="BH2477" t="s">
        <v>243</v>
      </c>
      <c r="BI2477" t="s">
        <v>85</v>
      </c>
    </row>
    <row r="2478" spans="1:61" ht="14.45" hidden="1">
      <c r="A2478" t="s">
        <v>12550</v>
      </c>
      <c r="B2478" t="s">
        <v>365</v>
      </c>
      <c r="C2478" t="s">
        <v>85</v>
      </c>
      <c r="D2478" t="s">
        <v>85</v>
      </c>
      <c r="E2478" t="s">
        <v>65</v>
      </c>
      <c r="F2478" t="s">
        <v>66</v>
      </c>
      <c r="G2478" t="s">
        <v>67</v>
      </c>
      <c r="H2478" t="s">
        <v>304</v>
      </c>
      <c r="I2478" t="s">
        <v>305</v>
      </c>
      <c r="J2478" t="s">
        <v>70</v>
      </c>
      <c r="K2478" t="s">
        <v>71</v>
      </c>
      <c r="L2478" t="s">
        <v>72</v>
      </c>
      <c r="M2478" t="s">
        <v>12551</v>
      </c>
      <c r="N2478" t="s">
        <v>12552</v>
      </c>
      <c r="O2478" s="34">
        <v>45744</v>
      </c>
      <c r="P2478" s="39">
        <v>0.58194444444444449</v>
      </c>
      <c r="Q2478" s="34">
        <v>45744</v>
      </c>
      <c r="R2478" s="39">
        <v>0.5854166666666667</v>
      </c>
      <c r="S2478" t="s">
        <v>75</v>
      </c>
      <c r="T2478" t="s">
        <v>141</v>
      </c>
      <c r="U2478" t="s">
        <v>77</v>
      </c>
      <c r="V2478" t="s">
        <v>78</v>
      </c>
      <c r="W2478" t="s">
        <v>78</v>
      </c>
      <c r="X2478" t="s">
        <v>79</v>
      </c>
      <c r="Y2478" t="s">
        <v>80</v>
      </c>
      <c r="Z2478" t="s">
        <v>211</v>
      </c>
      <c r="AA2478" t="s">
        <v>82</v>
      </c>
      <c r="AB2478" t="s">
        <v>83</v>
      </c>
      <c r="AC2478" s="5" t="s">
        <v>2244</v>
      </c>
      <c r="AD2478" s="9" t="s">
        <v>2244</v>
      </c>
      <c r="AE2478" t="s">
        <v>12550</v>
      </c>
      <c r="AF2478" t="s">
        <v>85</v>
      </c>
      <c r="AG2478" t="s">
        <v>85</v>
      </c>
      <c r="AH2478" t="s">
        <v>85</v>
      </c>
      <c r="AI2478" t="s">
        <v>85</v>
      </c>
      <c r="AJ2478" t="s">
        <v>12550</v>
      </c>
      <c r="AK2478" t="s">
        <v>243</v>
      </c>
      <c r="AL2478" t="s">
        <v>360</v>
      </c>
      <c r="AM2478" t="s">
        <v>10095</v>
      </c>
      <c r="AN2478" t="s">
        <v>10095</v>
      </c>
      <c r="AO2478" t="s">
        <v>360</v>
      </c>
      <c r="AP2478" t="s">
        <v>108</v>
      </c>
      <c r="AQ2478" t="s">
        <v>308</v>
      </c>
      <c r="AR2478" t="s">
        <v>110</v>
      </c>
      <c r="AS2478" t="s">
        <v>92</v>
      </c>
      <c r="AT2478" t="s">
        <v>93</v>
      </c>
      <c r="AU2478" t="s">
        <v>94</v>
      </c>
      <c r="AV2478" t="s">
        <v>95</v>
      </c>
      <c r="AW2478" t="s">
        <v>85</v>
      </c>
      <c r="AX2478" t="s">
        <v>85</v>
      </c>
      <c r="AY2478" t="s">
        <v>85</v>
      </c>
      <c r="AZ2478" t="s">
        <v>85</v>
      </c>
      <c r="BA2478" t="s">
        <v>91</v>
      </c>
      <c r="BB2478" t="s">
        <v>426</v>
      </c>
      <c r="BC2478" t="s">
        <v>426</v>
      </c>
      <c r="BD2478" t="s">
        <v>85</v>
      </c>
      <c r="BE2478" t="s">
        <v>300</v>
      </c>
      <c r="BF2478" t="s">
        <v>426</v>
      </c>
      <c r="BG2478" t="s">
        <v>466</v>
      </c>
      <c r="BH2478" t="s">
        <v>243</v>
      </c>
      <c r="BI2478" t="s">
        <v>85</v>
      </c>
    </row>
    <row r="2479" spans="1:61" ht="14.45" hidden="1">
      <c r="A2479" t="s">
        <v>12553</v>
      </c>
      <c r="B2479" t="s">
        <v>365</v>
      </c>
      <c r="C2479" t="s">
        <v>85</v>
      </c>
      <c r="D2479" t="s">
        <v>85</v>
      </c>
      <c r="E2479" t="s">
        <v>65</v>
      </c>
      <c r="F2479" t="s">
        <v>66</v>
      </c>
      <c r="G2479" t="s">
        <v>67</v>
      </c>
      <c r="H2479" t="s">
        <v>137</v>
      </c>
      <c r="I2479" t="s">
        <v>69</v>
      </c>
      <c r="J2479" t="s">
        <v>70</v>
      </c>
      <c r="K2479" t="s">
        <v>71</v>
      </c>
      <c r="L2479" t="s">
        <v>72</v>
      </c>
      <c r="M2479" t="s">
        <v>12554</v>
      </c>
      <c r="N2479" t="s">
        <v>12555</v>
      </c>
      <c r="O2479" s="34">
        <v>45744</v>
      </c>
      <c r="P2479" s="39">
        <v>0.58263888888888893</v>
      </c>
      <c r="Q2479" s="34">
        <v>45744</v>
      </c>
      <c r="R2479" s="39">
        <v>0.5854166666666667</v>
      </c>
      <c r="S2479" t="s">
        <v>75</v>
      </c>
      <c r="T2479" t="s">
        <v>141</v>
      </c>
      <c r="U2479" t="s">
        <v>77</v>
      </c>
      <c r="V2479" t="s">
        <v>78</v>
      </c>
      <c r="W2479" t="s">
        <v>78</v>
      </c>
      <c r="X2479" t="s">
        <v>79</v>
      </c>
      <c r="Y2479" t="s">
        <v>80</v>
      </c>
      <c r="Z2479" t="s">
        <v>211</v>
      </c>
      <c r="AA2479" t="s">
        <v>82</v>
      </c>
      <c r="AB2479" t="s">
        <v>83</v>
      </c>
      <c r="AC2479" s="5" t="s">
        <v>2244</v>
      </c>
      <c r="AD2479" s="9" t="s">
        <v>2244</v>
      </c>
      <c r="AE2479" t="s">
        <v>12553</v>
      </c>
      <c r="AF2479" t="s">
        <v>85</v>
      </c>
      <c r="AG2479" t="s">
        <v>85</v>
      </c>
      <c r="AH2479" t="s">
        <v>85</v>
      </c>
      <c r="AI2479" t="s">
        <v>85</v>
      </c>
      <c r="AJ2479" t="s">
        <v>12553</v>
      </c>
      <c r="AK2479" t="s">
        <v>243</v>
      </c>
      <c r="AL2479" t="s">
        <v>360</v>
      </c>
      <c r="AM2479" t="s">
        <v>10095</v>
      </c>
      <c r="AN2479" t="s">
        <v>10095</v>
      </c>
      <c r="AO2479" t="s">
        <v>360</v>
      </c>
      <c r="AP2479" t="s">
        <v>108</v>
      </c>
      <c r="AQ2479" t="s">
        <v>180</v>
      </c>
      <c r="AR2479" t="s">
        <v>110</v>
      </c>
      <c r="AS2479" t="s">
        <v>92</v>
      </c>
      <c r="AT2479" t="s">
        <v>93</v>
      </c>
      <c r="AU2479" t="s">
        <v>94</v>
      </c>
      <c r="AV2479" t="s">
        <v>95</v>
      </c>
      <c r="AW2479" t="s">
        <v>85</v>
      </c>
      <c r="AX2479" t="s">
        <v>85</v>
      </c>
      <c r="AY2479" t="s">
        <v>85</v>
      </c>
      <c r="AZ2479" t="s">
        <v>85</v>
      </c>
      <c r="BA2479" t="s">
        <v>91</v>
      </c>
      <c r="BB2479" t="s">
        <v>1101</v>
      </c>
      <c r="BC2479" t="s">
        <v>1101</v>
      </c>
      <c r="BD2479" t="s">
        <v>85</v>
      </c>
      <c r="BE2479" t="s">
        <v>300</v>
      </c>
      <c r="BF2479" t="s">
        <v>1101</v>
      </c>
      <c r="BG2479" t="s">
        <v>1395</v>
      </c>
      <c r="BH2479" t="s">
        <v>243</v>
      </c>
      <c r="BI2479" t="s">
        <v>85</v>
      </c>
    </row>
    <row r="2480" spans="1:61" ht="14.45" hidden="1">
      <c r="A2480" t="s">
        <v>12556</v>
      </c>
      <c r="B2480" t="s">
        <v>290</v>
      </c>
      <c r="C2480" t="s">
        <v>91</v>
      </c>
      <c r="D2480" t="s">
        <v>91</v>
      </c>
      <c r="E2480" t="s">
        <v>135</v>
      </c>
      <c r="F2480" t="s">
        <v>136</v>
      </c>
      <c r="G2480" t="s">
        <v>67</v>
      </c>
      <c r="H2480" t="s">
        <v>366</v>
      </c>
      <c r="I2480" t="s">
        <v>590</v>
      </c>
      <c r="J2480" t="s">
        <v>170</v>
      </c>
      <c r="K2480" t="s">
        <v>171</v>
      </c>
      <c r="L2480" t="s">
        <v>172</v>
      </c>
      <c r="M2480" t="s">
        <v>12557</v>
      </c>
      <c r="N2480" t="s">
        <v>12558</v>
      </c>
      <c r="O2480" s="34">
        <v>45744</v>
      </c>
      <c r="P2480" s="39">
        <v>0.6166666666666667</v>
      </c>
      <c r="Q2480" s="34">
        <v>45747</v>
      </c>
      <c r="R2480" s="39">
        <v>0.44930555555555557</v>
      </c>
      <c r="S2480" t="s">
        <v>75</v>
      </c>
      <c r="T2480" t="s">
        <v>141</v>
      </c>
      <c r="U2480" t="s">
        <v>77</v>
      </c>
      <c r="V2480" t="s">
        <v>78</v>
      </c>
      <c r="W2480" t="s">
        <v>78</v>
      </c>
      <c r="X2480" t="s">
        <v>79</v>
      </c>
      <c r="Y2480" t="s">
        <v>67</v>
      </c>
      <c r="Z2480" t="s">
        <v>82</v>
      </c>
      <c r="AA2480" t="s">
        <v>81</v>
      </c>
      <c r="AB2480" t="s">
        <v>83</v>
      </c>
      <c r="AC2480" s="5" t="s">
        <v>2244</v>
      </c>
      <c r="AD2480" s="9" t="s">
        <v>2244</v>
      </c>
      <c r="AE2480" t="s">
        <v>12556</v>
      </c>
      <c r="AF2480" t="s">
        <v>85</v>
      </c>
      <c r="AG2480" t="s">
        <v>85</v>
      </c>
      <c r="AH2480" t="s">
        <v>85</v>
      </c>
      <c r="AI2480" t="s">
        <v>85</v>
      </c>
      <c r="AJ2480" t="s">
        <v>12556</v>
      </c>
      <c r="AK2480" t="s">
        <v>359</v>
      </c>
      <c r="AL2480" t="s">
        <v>360</v>
      </c>
      <c r="AM2480" t="s">
        <v>10095</v>
      </c>
      <c r="AN2480" t="s">
        <v>9092</v>
      </c>
      <c r="AO2480" t="s">
        <v>89</v>
      </c>
      <c r="AP2480" t="s">
        <v>108</v>
      </c>
      <c r="AQ2480" t="s">
        <v>298</v>
      </c>
      <c r="AR2480" t="s">
        <v>110</v>
      </c>
      <c r="AS2480" t="s">
        <v>1218</v>
      </c>
      <c r="AT2480" t="s">
        <v>93</v>
      </c>
      <c r="AU2480" t="s">
        <v>94</v>
      </c>
      <c r="AV2480" t="s">
        <v>145</v>
      </c>
      <c r="AW2480" t="s">
        <v>85</v>
      </c>
      <c r="AX2480" t="s">
        <v>85</v>
      </c>
      <c r="AY2480" t="s">
        <v>85</v>
      </c>
      <c r="AZ2480" t="s">
        <v>85</v>
      </c>
      <c r="BA2480" t="s">
        <v>197</v>
      </c>
      <c r="BB2480" t="s">
        <v>1800</v>
      </c>
      <c r="BC2480" t="s">
        <v>635</v>
      </c>
      <c r="BD2480" t="s">
        <v>85</v>
      </c>
      <c r="BE2480" t="s">
        <v>343</v>
      </c>
      <c r="BF2480" t="s">
        <v>635</v>
      </c>
      <c r="BG2480" t="s">
        <v>4205</v>
      </c>
      <c r="BH2480" t="s">
        <v>86</v>
      </c>
      <c r="BI2480" t="s">
        <v>85</v>
      </c>
    </row>
    <row r="2481" spans="1:61" ht="14.45" hidden="1">
      <c r="A2481" t="s">
        <v>12559</v>
      </c>
      <c r="B2481" t="s">
        <v>1065</v>
      </c>
      <c r="C2481" t="s">
        <v>85</v>
      </c>
      <c r="D2481" t="s">
        <v>85</v>
      </c>
      <c r="E2481" t="s">
        <v>135</v>
      </c>
      <c r="F2481" t="s">
        <v>136</v>
      </c>
      <c r="G2481" t="s">
        <v>67</v>
      </c>
      <c r="H2481" t="s">
        <v>366</v>
      </c>
      <c r="I2481" t="s">
        <v>8376</v>
      </c>
      <c r="J2481" t="s">
        <v>100</v>
      </c>
      <c r="K2481" t="s">
        <v>101</v>
      </c>
      <c r="L2481" t="s">
        <v>102</v>
      </c>
      <c r="M2481" t="s">
        <v>12560</v>
      </c>
      <c r="N2481" t="s">
        <v>12561</v>
      </c>
      <c r="O2481" s="34">
        <v>45744</v>
      </c>
      <c r="P2481" s="39">
        <v>0.62291666666666667</v>
      </c>
      <c r="Q2481" s="34">
        <v>45744</v>
      </c>
      <c r="R2481" s="39">
        <v>0.62361111111111112</v>
      </c>
      <c r="S2481" t="s">
        <v>75</v>
      </c>
      <c r="T2481" t="s">
        <v>141</v>
      </c>
      <c r="U2481" t="s">
        <v>77</v>
      </c>
      <c r="V2481" t="s">
        <v>78</v>
      </c>
      <c r="W2481" t="s">
        <v>78</v>
      </c>
      <c r="X2481" t="s">
        <v>79</v>
      </c>
      <c r="Y2481" t="s">
        <v>67</v>
      </c>
      <c r="Z2481" t="s">
        <v>82</v>
      </c>
      <c r="AA2481" t="s">
        <v>82</v>
      </c>
      <c r="AB2481" t="s">
        <v>83</v>
      </c>
      <c r="AC2481" s="5" t="s">
        <v>2244</v>
      </c>
      <c r="AD2481" s="9" t="s">
        <v>2244</v>
      </c>
      <c r="AE2481" t="s">
        <v>12559</v>
      </c>
      <c r="AF2481" t="s">
        <v>85</v>
      </c>
      <c r="AG2481" t="s">
        <v>85</v>
      </c>
      <c r="AH2481" t="s">
        <v>85</v>
      </c>
      <c r="AI2481" t="s">
        <v>85</v>
      </c>
      <c r="AJ2481" t="s">
        <v>12559</v>
      </c>
      <c r="AK2481" t="s">
        <v>243</v>
      </c>
      <c r="AL2481" t="s">
        <v>360</v>
      </c>
      <c r="AM2481" t="s">
        <v>10095</v>
      </c>
      <c r="AN2481" t="s">
        <v>10095</v>
      </c>
      <c r="AO2481" t="s">
        <v>360</v>
      </c>
      <c r="AP2481" t="s">
        <v>108</v>
      </c>
      <c r="AQ2481" t="s">
        <v>298</v>
      </c>
      <c r="AR2481" t="s">
        <v>110</v>
      </c>
      <c r="AS2481" t="s">
        <v>1173</v>
      </c>
      <c r="AT2481" t="s">
        <v>93</v>
      </c>
      <c r="AU2481" t="s">
        <v>94</v>
      </c>
      <c r="AV2481" t="s">
        <v>145</v>
      </c>
      <c r="AW2481" t="s">
        <v>85</v>
      </c>
      <c r="AX2481" t="s">
        <v>85</v>
      </c>
      <c r="AY2481" t="s">
        <v>85</v>
      </c>
      <c r="AZ2481" t="s">
        <v>85</v>
      </c>
      <c r="BA2481" t="s">
        <v>452</v>
      </c>
      <c r="BB2481" t="s">
        <v>452</v>
      </c>
      <c r="BC2481" t="s">
        <v>452</v>
      </c>
      <c r="BD2481" t="s">
        <v>85</v>
      </c>
      <c r="BE2481" t="s">
        <v>300</v>
      </c>
      <c r="BF2481" t="s">
        <v>452</v>
      </c>
      <c r="BG2481" t="s">
        <v>12562</v>
      </c>
      <c r="BH2481" t="s">
        <v>86</v>
      </c>
      <c r="BI2481" t="s">
        <v>85</v>
      </c>
    </row>
    <row r="2482" spans="1:61" ht="14.45" hidden="1">
      <c r="A2482" t="s">
        <v>12563</v>
      </c>
      <c r="B2482" t="s">
        <v>98</v>
      </c>
      <c r="C2482" t="s">
        <v>85</v>
      </c>
      <c r="D2482" t="s">
        <v>85</v>
      </c>
      <c r="E2482" t="s">
        <v>135</v>
      </c>
      <c r="F2482" t="s">
        <v>136</v>
      </c>
      <c r="G2482" t="s">
        <v>67</v>
      </c>
      <c r="H2482" t="s">
        <v>99</v>
      </c>
      <c r="I2482" t="s">
        <v>667</v>
      </c>
      <c r="J2482" t="s">
        <v>70</v>
      </c>
      <c r="K2482" t="s">
        <v>71</v>
      </c>
      <c r="L2482" t="s">
        <v>72</v>
      </c>
      <c r="M2482" t="s">
        <v>12564</v>
      </c>
      <c r="N2482" t="s">
        <v>12565</v>
      </c>
      <c r="O2482" s="34">
        <v>45744</v>
      </c>
      <c r="P2482" s="39">
        <v>0.64375000000000004</v>
      </c>
      <c r="Q2482" s="34">
        <v>45754</v>
      </c>
      <c r="R2482" s="39">
        <v>0.56666666666666665</v>
      </c>
      <c r="S2482" t="s">
        <v>75</v>
      </c>
      <c r="T2482" t="s">
        <v>76</v>
      </c>
      <c r="U2482" t="s">
        <v>77</v>
      </c>
      <c r="V2482" t="s">
        <v>78</v>
      </c>
      <c r="W2482" t="s">
        <v>78</v>
      </c>
      <c r="X2482" t="s">
        <v>79</v>
      </c>
      <c r="Y2482" t="s">
        <v>105</v>
      </c>
      <c r="Z2482" t="s">
        <v>325</v>
      </c>
      <c r="AA2482" t="s">
        <v>211</v>
      </c>
      <c r="AB2482" t="s">
        <v>176</v>
      </c>
      <c r="AC2482" s="5" t="s">
        <v>2244</v>
      </c>
      <c r="AD2482" s="9" t="s">
        <v>9091</v>
      </c>
      <c r="AE2482" t="s">
        <v>12563</v>
      </c>
      <c r="AF2482" t="s">
        <v>85</v>
      </c>
      <c r="AG2482" t="s">
        <v>85</v>
      </c>
      <c r="AH2482" t="s">
        <v>85</v>
      </c>
      <c r="AI2482" t="s">
        <v>85</v>
      </c>
      <c r="AJ2482" t="s">
        <v>12563</v>
      </c>
      <c r="AK2482" t="s">
        <v>86</v>
      </c>
      <c r="AL2482" t="s">
        <v>360</v>
      </c>
      <c r="AM2482" t="s">
        <v>10095</v>
      </c>
      <c r="AN2482" t="s">
        <v>9626</v>
      </c>
      <c r="AO2482" t="s">
        <v>89</v>
      </c>
      <c r="AP2482" t="s">
        <v>108</v>
      </c>
      <c r="AQ2482" t="s">
        <v>180</v>
      </c>
      <c r="AR2482" t="s">
        <v>110</v>
      </c>
      <c r="AS2482" t="s">
        <v>203</v>
      </c>
      <c r="AT2482" t="s">
        <v>93</v>
      </c>
      <c r="AU2482" t="s">
        <v>94</v>
      </c>
      <c r="AV2482" t="s">
        <v>145</v>
      </c>
      <c r="AW2482" t="s">
        <v>85</v>
      </c>
      <c r="AX2482" t="s">
        <v>85</v>
      </c>
      <c r="AY2482" t="s">
        <v>85</v>
      </c>
      <c r="AZ2482" t="s">
        <v>85</v>
      </c>
      <c r="BA2482" t="s">
        <v>12566</v>
      </c>
      <c r="BB2482" t="s">
        <v>327</v>
      </c>
      <c r="BC2482" t="s">
        <v>12567</v>
      </c>
      <c r="BD2482" t="s">
        <v>85</v>
      </c>
      <c r="BE2482" t="s">
        <v>85</v>
      </c>
      <c r="BF2482" t="s">
        <v>12567</v>
      </c>
      <c r="BG2482" t="s">
        <v>12568</v>
      </c>
      <c r="BH2482" t="s">
        <v>86</v>
      </c>
      <c r="BI2482" t="s">
        <v>85</v>
      </c>
    </row>
    <row r="2483" spans="1:61" ht="14.45" hidden="1">
      <c r="A2483" t="s">
        <v>12569</v>
      </c>
      <c r="B2483" t="s">
        <v>265</v>
      </c>
      <c r="C2483" t="s">
        <v>494</v>
      </c>
      <c r="D2483" t="s">
        <v>12570</v>
      </c>
      <c r="E2483" t="s">
        <v>135</v>
      </c>
      <c r="F2483" t="s">
        <v>136</v>
      </c>
      <c r="G2483" t="s">
        <v>150</v>
      </c>
      <c r="H2483" t="s">
        <v>859</v>
      </c>
      <c r="I2483" t="s">
        <v>138</v>
      </c>
      <c r="J2483" t="s">
        <v>367</v>
      </c>
      <c r="K2483" t="s">
        <v>368</v>
      </c>
      <c r="L2483" t="s">
        <v>369</v>
      </c>
      <c r="M2483" t="s">
        <v>12571</v>
      </c>
      <c r="N2483" t="s">
        <v>12572</v>
      </c>
      <c r="O2483" s="34">
        <v>45744</v>
      </c>
      <c r="P2483" s="39">
        <v>0.66388888888888886</v>
      </c>
      <c r="Q2483" s="34">
        <v>45751</v>
      </c>
      <c r="R2483" s="39">
        <v>0.76736111111111116</v>
      </c>
      <c r="S2483" t="s">
        <v>75</v>
      </c>
      <c r="T2483" t="s">
        <v>141</v>
      </c>
      <c r="U2483" t="s">
        <v>77</v>
      </c>
      <c r="V2483" t="s">
        <v>78</v>
      </c>
      <c r="W2483" t="s">
        <v>78</v>
      </c>
      <c r="X2483" t="s">
        <v>79</v>
      </c>
      <c r="Y2483" t="s">
        <v>270</v>
      </c>
      <c r="Z2483" t="s">
        <v>325</v>
      </c>
      <c r="AA2483" t="s">
        <v>117</v>
      </c>
      <c r="AB2483" t="s">
        <v>83</v>
      </c>
      <c r="AC2483" s="5" t="s">
        <v>2244</v>
      </c>
      <c r="AD2483" s="9" t="s">
        <v>9091</v>
      </c>
      <c r="AE2483" t="s">
        <v>12569</v>
      </c>
      <c r="AF2483" t="s">
        <v>85</v>
      </c>
      <c r="AG2483" t="s">
        <v>85</v>
      </c>
      <c r="AH2483" t="s">
        <v>85</v>
      </c>
      <c r="AI2483" t="s">
        <v>85</v>
      </c>
      <c r="AJ2483" t="s">
        <v>12569</v>
      </c>
      <c r="AK2483" t="s">
        <v>86</v>
      </c>
      <c r="AL2483" t="s">
        <v>360</v>
      </c>
      <c r="AM2483" t="s">
        <v>10095</v>
      </c>
      <c r="AN2483" t="s">
        <v>9092</v>
      </c>
      <c r="AO2483" t="s">
        <v>360</v>
      </c>
      <c r="AP2483" t="s">
        <v>108</v>
      </c>
      <c r="AQ2483" t="s">
        <v>144</v>
      </c>
      <c r="AR2483" t="s">
        <v>110</v>
      </c>
      <c r="AS2483" t="s">
        <v>3797</v>
      </c>
      <c r="AT2483" t="s">
        <v>256</v>
      </c>
      <c r="AU2483" t="s">
        <v>9093</v>
      </c>
      <c r="AV2483" t="s">
        <v>145</v>
      </c>
      <c r="AW2483" t="s">
        <v>85</v>
      </c>
      <c r="AX2483" t="s">
        <v>494</v>
      </c>
      <c r="AY2483" t="s">
        <v>85</v>
      </c>
      <c r="AZ2483" t="s">
        <v>11441</v>
      </c>
      <c r="BA2483" t="s">
        <v>12573</v>
      </c>
      <c r="BB2483" t="s">
        <v>4064</v>
      </c>
      <c r="BC2483" t="s">
        <v>12574</v>
      </c>
      <c r="BD2483" t="s">
        <v>85</v>
      </c>
      <c r="BE2483" t="s">
        <v>891</v>
      </c>
      <c r="BF2483" t="s">
        <v>11709</v>
      </c>
      <c r="BG2483" t="s">
        <v>12575</v>
      </c>
      <c r="BH2483" t="s">
        <v>86</v>
      </c>
      <c r="BI2483" t="s">
        <v>85</v>
      </c>
    </row>
    <row r="2484" spans="1:61" ht="14.45" hidden="1">
      <c r="A2484" t="s">
        <v>12576</v>
      </c>
      <c r="B2484" t="s">
        <v>203</v>
      </c>
      <c r="C2484" t="s">
        <v>85</v>
      </c>
      <c r="D2484" t="s">
        <v>85</v>
      </c>
      <c r="E2484" t="s">
        <v>135</v>
      </c>
      <c r="F2484" t="s">
        <v>136</v>
      </c>
      <c r="G2484" t="s">
        <v>150</v>
      </c>
      <c r="H2484" t="s">
        <v>658</v>
      </c>
      <c r="I2484" t="s">
        <v>152</v>
      </c>
      <c r="J2484" t="s">
        <v>70</v>
      </c>
      <c r="K2484" t="s">
        <v>71</v>
      </c>
      <c r="L2484" t="s">
        <v>72</v>
      </c>
      <c r="M2484" t="s">
        <v>12577</v>
      </c>
      <c r="N2484" t="s">
        <v>12578</v>
      </c>
      <c r="O2484" s="34">
        <v>45744</v>
      </c>
      <c r="P2484" s="39">
        <v>0.67708333333333337</v>
      </c>
      <c r="Q2484" s="34">
        <v>45744</v>
      </c>
      <c r="R2484" s="39">
        <v>0.68333333333333335</v>
      </c>
      <c r="S2484" t="s">
        <v>75</v>
      </c>
      <c r="T2484" t="s">
        <v>141</v>
      </c>
      <c r="U2484" t="s">
        <v>77</v>
      </c>
      <c r="V2484" t="s">
        <v>78</v>
      </c>
      <c r="W2484" t="s">
        <v>78</v>
      </c>
      <c r="X2484" t="s">
        <v>79</v>
      </c>
      <c r="Y2484" t="s">
        <v>210</v>
      </c>
      <c r="Z2484" t="s">
        <v>242</v>
      </c>
      <c r="AA2484" t="s">
        <v>242</v>
      </c>
      <c r="AB2484" t="s">
        <v>228</v>
      </c>
      <c r="AC2484" s="5" t="s">
        <v>2244</v>
      </c>
      <c r="AD2484" s="9" t="s">
        <v>2244</v>
      </c>
      <c r="AE2484" t="s">
        <v>12576</v>
      </c>
      <c r="AF2484" t="s">
        <v>85</v>
      </c>
      <c r="AG2484" t="s">
        <v>85</v>
      </c>
      <c r="AH2484" t="s">
        <v>85</v>
      </c>
      <c r="AI2484" t="s">
        <v>85</v>
      </c>
      <c r="AJ2484" t="s">
        <v>12576</v>
      </c>
      <c r="AK2484" t="s">
        <v>86</v>
      </c>
      <c r="AL2484" t="s">
        <v>360</v>
      </c>
      <c r="AM2484" t="s">
        <v>10095</v>
      </c>
      <c r="AN2484" t="s">
        <v>10095</v>
      </c>
      <c r="AO2484" t="s">
        <v>360</v>
      </c>
      <c r="AP2484" t="s">
        <v>108</v>
      </c>
      <c r="AQ2484" t="s">
        <v>161</v>
      </c>
      <c r="AR2484" t="s">
        <v>110</v>
      </c>
      <c r="AS2484" t="s">
        <v>765</v>
      </c>
      <c r="AT2484" t="s">
        <v>93</v>
      </c>
      <c r="AU2484" t="s">
        <v>94</v>
      </c>
      <c r="AV2484" t="s">
        <v>145</v>
      </c>
      <c r="AW2484" t="s">
        <v>85</v>
      </c>
      <c r="AX2484" t="s">
        <v>85</v>
      </c>
      <c r="AY2484" t="s">
        <v>85</v>
      </c>
      <c r="AZ2484" t="s">
        <v>85</v>
      </c>
      <c r="BA2484" t="s">
        <v>85</v>
      </c>
      <c r="BB2484" t="s">
        <v>703</v>
      </c>
      <c r="BC2484" t="s">
        <v>703</v>
      </c>
      <c r="BD2484" t="s">
        <v>85</v>
      </c>
      <c r="BE2484" t="s">
        <v>311</v>
      </c>
      <c r="BF2484" t="s">
        <v>703</v>
      </c>
      <c r="BG2484" t="s">
        <v>12579</v>
      </c>
      <c r="BH2484" t="s">
        <v>86</v>
      </c>
      <c r="BI2484" t="s">
        <v>85</v>
      </c>
    </row>
    <row r="2485" spans="1:61" ht="14.45" hidden="1">
      <c r="A2485" t="s">
        <v>12580</v>
      </c>
      <c r="B2485" t="s">
        <v>265</v>
      </c>
      <c r="C2485" t="s">
        <v>85</v>
      </c>
      <c r="D2485" t="s">
        <v>85</v>
      </c>
      <c r="E2485" t="s">
        <v>135</v>
      </c>
      <c r="F2485" t="s">
        <v>136</v>
      </c>
      <c r="G2485" t="s">
        <v>150</v>
      </c>
      <c r="H2485" t="s">
        <v>859</v>
      </c>
      <c r="I2485" t="s">
        <v>152</v>
      </c>
      <c r="J2485" t="s">
        <v>70</v>
      </c>
      <c r="K2485" t="s">
        <v>71</v>
      </c>
      <c r="L2485" t="s">
        <v>72</v>
      </c>
      <c r="M2485" t="s">
        <v>12581</v>
      </c>
      <c r="N2485" t="s">
        <v>12582</v>
      </c>
      <c r="O2485" s="34">
        <v>45744</v>
      </c>
      <c r="P2485" s="39">
        <v>0.67777777777777781</v>
      </c>
      <c r="Q2485" s="34">
        <v>45750</v>
      </c>
      <c r="R2485" s="39">
        <v>0.75555555555555554</v>
      </c>
      <c r="S2485" t="s">
        <v>75</v>
      </c>
      <c r="T2485" t="s">
        <v>141</v>
      </c>
      <c r="U2485" t="s">
        <v>77</v>
      </c>
      <c r="V2485" t="s">
        <v>78</v>
      </c>
      <c r="W2485" t="s">
        <v>78</v>
      </c>
      <c r="X2485" t="s">
        <v>79</v>
      </c>
      <c r="Y2485" t="s">
        <v>270</v>
      </c>
      <c r="Z2485" t="s">
        <v>242</v>
      </c>
      <c r="AA2485" t="s">
        <v>117</v>
      </c>
      <c r="AB2485" t="s">
        <v>83</v>
      </c>
      <c r="AC2485" s="5" t="s">
        <v>2244</v>
      </c>
      <c r="AD2485" s="9" t="s">
        <v>9091</v>
      </c>
      <c r="AE2485" t="s">
        <v>12580</v>
      </c>
      <c r="AF2485" t="s">
        <v>85</v>
      </c>
      <c r="AG2485" t="s">
        <v>85</v>
      </c>
      <c r="AH2485" t="s">
        <v>85</v>
      </c>
      <c r="AI2485" t="s">
        <v>85</v>
      </c>
      <c r="AJ2485" t="s">
        <v>12580</v>
      </c>
      <c r="AK2485" t="s">
        <v>86</v>
      </c>
      <c r="AL2485" t="s">
        <v>360</v>
      </c>
      <c r="AM2485" t="s">
        <v>10095</v>
      </c>
      <c r="AN2485" t="s">
        <v>9092</v>
      </c>
      <c r="AO2485" t="s">
        <v>337</v>
      </c>
      <c r="AP2485" t="s">
        <v>108</v>
      </c>
      <c r="AQ2485" t="s">
        <v>161</v>
      </c>
      <c r="AR2485" t="s">
        <v>110</v>
      </c>
      <c r="AS2485" t="s">
        <v>1065</v>
      </c>
      <c r="AT2485" t="s">
        <v>256</v>
      </c>
      <c r="AU2485" t="s">
        <v>9093</v>
      </c>
      <c r="AV2485" t="s">
        <v>145</v>
      </c>
      <c r="AW2485" t="s">
        <v>85</v>
      </c>
      <c r="AX2485" t="s">
        <v>85</v>
      </c>
      <c r="AY2485" t="s">
        <v>85</v>
      </c>
      <c r="AZ2485" t="s">
        <v>12583</v>
      </c>
      <c r="BA2485" t="s">
        <v>185</v>
      </c>
      <c r="BB2485" t="s">
        <v>3815</v>
      </c>
      <c r="BC2485" t="s">
        <v>4786</v>
      </c>
      <c r="BD2485" t="s">
        <v>85</v>
      </c>
      <c r="BE2485" t="s">
        <v>5993</v>
      </c>
      <c r="BF2485" t="s">
        <v>12584</v>
      </c>
      <c r="BG2485" t="s">
        <v>12585</v>
      </c>
      <c r="BH2485" t="s">
        <v>86</v>
      </c>
      <c r="BI2485" t="s">
        <v>85</v>
      </c>
    </row>
    <row r="2486" spans="1:61" ht="14.45" hidden="1">
      <c r="A2486" t="s">
        <v>12586</v>
      </c>
      <c r="B2486" t="s">
        <v>365</v>
      </c>
      <c r="C2486" t="s">
        <v>91</v>
      </c>
      <c r="D2486" t="s">
        <v>91</v>
      </c>
      <c r="E2486" t="s">
        <v>135</v>
      </c>
      <c r="F2486" t="s">
        <v>136</v>
      </c>
      <c r="G2486" t="s">
        <v>67</v>
      </c>
      <c r="H2486" t="s">
        <v>169</v>
      </c>
      <c r="I2486" t="s">
        <v>69</v>
      </c>
      <c r="J2486" t="s">
        <v>367</v>
      </c>
      <c r="K2486" t="s">
        <v>368</v>
      </c>
      <c r="L2486" t="s">
        <v>369</v>
      </c>
      <c r="M2486" t="s">
        <v>12587</v>
      </c>
      <c r="N2486" t="s">
        <v>12588</v>
      </c>
      <c r="O2486" s="34">
        <v>45744</v>
      </c>
      <c r="P2486" s="39">
        <v>0.68263888888888891</v>
      </c>
      <c r="Q2486" s="34">
        <v>45744</v>
      </c>
      <c r="R2486" s="39">
        <v>0.7</v>
      </c>
      <c r="S2486" t="s">
        <v>75</v>
      </c>
      <c r="T2486" t="s">
        <v>141</v>
      </c>
      <c r="U2486" t="s">
        <v>77</v>
      </c>
      <c r="V2486" t="s">
        <v>78</v>
      </c>
      <c r="W2486" t="s">
        <v>78</v>
      </c>
      <c r="X2486" t="s">
        <v>79</v>
      </c>
      <c r="Y2486" t="s">
        <v>4466</v>
      </c>
      <c r="Z2486" t="s">
        <v>242</v>
      </c>
      <c r="AA2486" t="s">
        <v>242</v>
      </c>
      <c r="AB2486" t="s">
        <v>83</v>
      </c>
      <c r="AC2486" s="5" t="s">
        <v>2244</v>
      </c>
      <c r="AD2486" s="9" t="s">
        <v>2244</v>
      </c>
      <c r="AE2486" t="s">
        <v>12586</v>
      </c>
      <c r="AF2486" t="s">
        <v>85</v>
      </c>
      <c r="AG2486" t="s">
        <v>85</v>
      </c>
      <c r="AH2486" t="s">
        <v>85</v>
      </c>
      <c r="AI2486" t="s">
        <v>85</v>
      </c>
      <c r="AJ2486" t="s">
        <v>12586</v>
      </c>
      <c r="AK2486" t="s">
        <v>86</v>
      </c>
      <c r="AL2486" t="s">
        <v>360</v>
      </c>
      <c r="AM2486" t="s">
        <v>10095</v>
      </c>
      <c r="AN2486" t="s">
        <v>10095</v>
      </c>
      <c r="AO2486" t="s">
        <v>360</v>
      </c>
      <c r="AP2486" t="s">
        <v>108</v>
      </c>
      <c r="AQ2486" t="s">
        <v>180</v>
      </c>
      <c r="AR2486" t="s">
        <v>110</v>
      </c>
      <c r="AS2486" t="s">
        <v>671</v>
      </c>
      <c r="AT2486" t="s">
        <v>93</v>
      </c>
      <c r="AU2486" t="s">
        <v>94</v>
      </c>
      <c r="AV2486" t="s">
        <v>145</v>
      </c>
      <c r="AW2486" t="s">
        <v>85</v>
      </c>
      <c r="AX2486" t="s">
        <v>85</v>
      </c>
      <c r="AY2486" t="s">
        <v>85</v>
      </c>
      <c r="AZ2486" t="s">
        <v>85</v>
      </c>
      <c r="BA2486" t="s">
        <v>612</v>
      </c>
      <c r="BB2486" t="s">
        <v>943</v>
      </c>
      <c r="BC2486" t="s">
        <v>2084</v>
      </c>
      <c r="BD2486" t="s">
        <v>85</v>
      </c>
      <c r="BE2486" t="s">
        <v>407</v>
      </c>
      <c r="BF2486" t="s">
        <v>2084</v>
      </c>
      <c r="BG2486" t="s">
        <v>12589</v>
      </c>
      <c r="BH2486" t="s">
        <v>86</v>
      </c>
      <c r="BI2486" t="s">
        <v>85</v>
      </c>
    </row>
    <row r="2487" spans="1:61" ht="14.45" hidden="1">
      <c r="A2487" t="s">
        <v>12590</v>
      </c>
      <c r="B2487" t="s">
        <v>365</v>
      </c>
      <c r="C2487" t="s">
        <v>91</v>
      </c>
      <c r="D2487" t="s">
        <v>91</v>
      </c>
      <c r="E2487" t="s">
        <v>65</v>
      </c>
      <c r="F2487" t="s">
        <v>66</v>
      </c>
      <c r="G2487" t="s">
        <v>67</v>
      </c>
      <c r="H2487" t="s">
        <v>169</v>
      </c>
      <c r="I2487" t="s">
        <v>1643</v>
      </c>
      <c r="J2487" t="s">
        <v>428</v>
      </c>
      <c r="K2487" t="s">
        <v>429</v>
      </c>
      <c r="L2487" t="s">
        <v>430</v>
      </c>
      <c r="M2487" t="s">
        <v>12591</v>
      </c>
      <c r="N2487" t="s">
        <v>12592</v>
      </c>
      <c r="O2487" s="34">
        <v>45744</v>
      </c>
      <c r="P2487" s="39">
        <v>0.72430555555555554</v>
      </c>
      <c r="Q2487" s="34">
        <v>45749</v>
      </c>
      <c r="R2487" s="39">
        <v>0.72361111111111109</v>
      </c>
      <c r="S2487" t="s">
        <v>75</v>
      </c>
      <c r="T2487" t="s">
        <v>141</v>
      </c>
      <c r="U2487" t="s">
        <v>77</v>
      </c>
      <c r="V2487" t="s">
        <v>78</v>
      </c>
      <c r="W2487" t="s">
        <v>78</v>
      </c>
      <c r="X2487" t="s">
        <v>79</v>
      </c>
      <c r="Y2487" t="s">
        <v>4466</v>
      </c>
      <c r="Z2487" t="s">
        <v>227</v>
      </c>
      <c r="AA2487" t="s">
        <v>227</v>
      </c>
      <c r="AB2487" t="s">
        <v>83</v>
      </c>
      <c r="AC2487" t="s">
        <v>2244</v>
      </c>
      <c r="AD2487" t="s">
        <v>9091</v>
      </c>
      <c r="AE2487" t="s">
        <v>12590</v>
      </c>
      <c r="AF2487" t="s">
        <v>85</v>
      </c>
      <c r="AG2487" t="s">
        <v>85</v>
      </c>
      <c r="AH2487" t="s">
        <v>85</v>
      </c>
      <c r="AI2487" t="s">
        <v>85</v>
      </c>
      <c r="AJ2487" t="s">
        <v>12590</v>
      </c>
      <c r="AK2487" t="s">
        <v>86</v>
      </c>
      <c r="AL2487" t="s">
        <v>360</v>
      </c>
      <c r="AM2487" t="s">
        <v>10095</v>
      </c>
      <c r="AN2487" t="s">
        <v>9092</v>
      </c>
      <c r="AO2487" t="s">
        <v>229</v>
      </c>
      <c r="AP2487" t="s">
        <v>108</v>
      </c>
      <c r="AQ2487" t="s">
        <v>180</v>
      </c>
      <c r="AR2487" t="s">
        <v>110</v>
      </c>
      <c r="AS2487" t="s">
        <v>8357</v>
      </c>
      <c r="AT2487" t="s">
        <v>93</v>
      </c>
      <c r="AU2487" t="s">
        <v>94</v>
      </c>
      <c r="AV2487" t="s">
        <v>95</v>
      </c>
      <c r="AW2487" t="s">
        <v>85</v>
      </c>
      <c r="AX2487" t="s">
        <v>85</v>
      </c>
      <c r="AY2487" t="s">
        <v>85</v>
      </c>
      <c r="AZ2487" t="s">
        <v>12593</v>
      </c>
      <c r="BA2487" t="s">
        <v>452</v>
      </c>
      <c r="BB2487" t="s">
        <v>1646</v>
      </c>
      <c r="BC2487" t="s">
        <v>12594</v>
      </c>
      <c r="BD2487" t="s">
        <v>85</v>
      </c>
      <c r="BE2487" t="s">
        <v>200</v>
      </c>
      <c r="BF2487" t="s">
        <v>6675</v>
      </c>
      <c r="BG2487" t="s">
        <v>12595</v>
      </c>
      <c r="BH2487" t="s">
        <v>86</v>
      </c>
      <c r="BI2487" t="s">
        <v>85</v>
      </c>
    </row>
    <row r="2488" spans="1:61" ht="14.45" hidden="1">
      <c r="A2488" t="s">
        <v>12596</v>
      </c>
      <c r="B2488" t="s">
        <v>98</v>
      </c>
      <c r="C2488" t="s">
        <v>91</v>
      </c>
      <c r="D2488" t="s">
        <v>91</v>
      </c>
      <c r="E2488" t="s">
        <v>135</v>
      </c>
      <c r="F2488" t="s">
        <v>136</v>
      </c>
      <c r="G2488" t="s">
        <v>67</v>
      </c>
      <c r="H2488" t="s">
        <v>410</v>
      </c>
      <c r="I2488" t="s">
        <v>152</v>
      </c>
      <c r="J2488" t="s">
        <v>191</v>
      </c>
      <c r="K2488" t="s">
        <v>192</v>
      </c>
      <c r="L2488" t="s">
        <v>193</v>
      </c>
      <c r="M2488" t="s">
        <v>12597</v>
      </c>
      <c r="N2488" t="s">
        <v>85</v>
      </c>
      <c r="O2488" s="34">
        <v>45744</v>
      </c>
      <c r="P2488" s="39">
        <v>0.74305555555555558</v>
      </c>
      <c r="R2488" s="1"/>
      <c r="S2488" t="s">
        <v>75</v>
      </c>
      <c r="T2488" t="s">
        <v>141</v>
      </c>
      <c r="U2488" t="s">
        <v>681</v>
      </c>
      <c r="V2488" t="s">
        <v>78</v>
      </c>
      <c r="W2488" t="s">
        <v>78</v>
      </c>
      <c r="X2488" t="s">
        <v>79</v>
      </c>
      <c r="Y2488" t="s">
        <v>80</v>
      </c>
      <c r="Z2488" t="s">
        <v>227</v>
      </c>
      <c r="AA2488" t="s">
        <v>85</v>
      </c>
      <c r="AB2488" t="s">
        <v>83</v>
      </c>
      <c r="AC2488" s="5" t="s">
        <v>2244</v>
      </c>
      <c r="AD2488" s="9" t="s">
        <v>85</v>
      </c>
      <c r="AE2488" t="s">
        <v>12596</v>
      </c>
      <c r="AF2488" t="s">
        <v>85</v>
      </c>
      <c r="AG2488" t="s">
        <v>85</v>
      </c>
      <c r="AH2488" t="s">
        <v>85</v>
      </c>
      <c r="AI2488" t="s">
        <v>85</v>
      </c>
      <c r="AJ2488" t="s">
        <v>12596</v>
      </c>
      <c r="AK2488" t="s">
        <v>86</v>
      </c>
      <c r="AL2488" t="s">
        <v>360</v>
      </c>
      <c r="AM2488" t="s">
        <v>10095</v>
      </c>
      <c r="AN2488" t="s">
        <v>85</v>
      </c>
      <c r="AO2488" t="s">
        <v>85</v>
      </c>
      <c r="AP2488" t="s">
        <v>108</v>
      </c>
      <c r="AQ2488" t="s">
        <v>298</v>
      </c>
      <c r="AR2488" t="s">
        <v>110</v>
      </c>
      <c r="AS2488" t="s">
        <v>4996</v>
      </c>
      <c r="AT2488" t="s">
        <v>1652</v>
      </c>
      <c r="AU2488" t="s">
        <v>1653</v>
      </c>
      <c r="AV2488" t="s">
        <v>145</v>
      </c>
      <c r="AW2488" t="s">
        <v>85</v>
      </c>
      <c r="AX2488" t="s">
        <v>85</v>
      </c>
      <c r="AY2488" t="s">
        <v>85</v>
      </c>
      <c r="AZ2488" t="s">
        <v>85</v>
      </c>
      <c r="BA2488" t="s">
        <v>85</v>
      </c>
      <c r="BB2488" t="s">
        <v>12598</v>
      </c>
      <c r="BC2488" t="s">
        <v>12599</v>
      </c>
      <c r="BD2488" t="s">
        <v>85</v>
      </c>
      <c r="BE2488" t="s">
        <v>85</v>
      </c>
      <c r="BF2488" t="s">
        <v>12599</v>
      </c>
      <c r="BG2488" t="s">
        <v>12600</v>
      </c>
      <c r="BH2488" t="s">
        <v>86</v>
      </c>
      <c r="BI2488" t="s">
        <v>85</v>
      </c>
    </row>
    <row r="2489" spans="1:61" ht="14.45" hidden="1">
      <c r="A2489" t="s">
        <v>12601</v>
      </c>
      <c r="B2489" t="s">
        <v>98</v>
      </c>
      <c r="C2489" t="s">
        <v>85</v>
      </c>
      <c r="D2489" t="s">
        <v>85</v>
      </c>
      <c r="E2489" t="s">
        <v>65</v>
      </c>
      <c r="F2489" t="s">
        <v>66</v>
      </c>
      <c r="G2489" t="s">
        <v>67</v>
      </c>
      <c r="H2489" t="s">
        <v>99</v>
      </c>
      <c r="I2489" t="s">
        <v>69</v>
      </c>
      <c r="J2489" t="s">
        <v>100</v>
      </c>
      <c r="K2489" t="s">
        <v>101</v>
      </c>
      <c r="L2489" t="s">
        <v>102</v>
      </c>
      <c r="M2489" t="s">
        <v>12602</v>
      </c>
      <c r="N2489" t="s">
        <v>12603</v>
      </c>
      <c r="O2489" s="34">
        <v>45744</v>
      </c>
      <c r="P2489" s="39">
        <v>0.97847222222222219</v>
      </c>
      <c r="Q2489" s="34">
        <v>45745</v>
      </c>
      <c r="R2489" s="39">
        <v>0.13958333333333334</v>
      </c>
      <c r="S2489" t="s">
        <v>75</v>
      </c>
      <c r="T2489" t="s">
        <v>141</v>
      </c>
      <c r="U2489" t="s">
        <v>77</v>
      </c>
      <c r="V2489" t="s">
        <v>78</v>
      </c>
      <c r="W2489" t="s">
        <v>78</v>
      </c>
      <c r="X2489" t="s">
        <v>79</v>
      </c>
      <c r="Y2489" t="s">
        <v>105</v>
      </c>
      <c r="Z2489" t="s">
        <v>1186</v>
      </c>
      <c r="AA2489" t="s">
        <v>2204</v>
      </c>
      <c r="AB2489" t="s">
        <v>83</v>
      </c>
      <c r="AC2489" s="5" t="s">
        <v>2244</v>
      </c>
      <c r="AD2489" s="9" t="s">
        <v>2244</v>
      </c>
      <c r="AE2489" t="s">
        <v>12601</v>
      </c>
      <c r="AF2489" t="s">
        <v>85</v>
      </c>
      <c r="AG2489" t="s">
        <v>85</v>
      </c>
      <c r="AH2489" t="s">
        <v>85</v>
      </c>
      <c r="AI2489" t="s">
        <v>85</v>
      </c>
      <c r="AJ2489" t="s">
        <v>12601</v>
      </c>
      <c r="AK2489" t="s">
        <v>86</v>
      </c>
      <c r="AL2489" t="s">
        <v>360</v>
      </c>
      <c r="AM2489" t="s">
        <v>10095</v>
      </c>
      <c r="AN2489" t="s">
        <v>10095</v>
      </c>
      <c r="AO2489" t="s">
        <v>1460</v>
      </c>
      <c r="AP2489" t="s">
        <v>108</v>
      </c>
      <c r="AQ2489" t="s">
        <v>109</v>
      </c>
      <c r="AR2489" t="s">
        <v>110</v>
      </c>
      <c r="AS2489" t="s">
        <v>111</v>
      </c>
      <c r="AT2489" t="s">
        <v>93</v>
      </c>
      <c r="AU2489" t="s">
        <v>94</v>
      </c>
      <c r="AV2489" t="s">
        <v>95</v>
      </c>
      <c r="AW2489" t="s">
        <v>85</v>
      </c>
      <c r="AX2489" t="s">
        <v>85</v>
      </c>
      <c r="AY2489" t="s">
        <v>85</v>
      </c>
      <c r="AZ2489" t="s">
        <v>85</v>
      </c>
      <c r="BA2489" t="s">
        <v>91</v>
      </c>
      <c r="BB2489" t="s">
        <v>91</v>
      </c>
      <c r="BC2489" t="s">
        <v>91</v>
      </c>
      <c r="BD2489" t="s">
        <v>85</v>
      </c>
      <c r="BE2489" t="s">
        <v>85</v>
      </c>
      <c r="BF2489" t="s">
        <v>91</v>
      </c>
      <c r="BG2489" t="s">
        <v>12604</v>
      </c>
      <c r="BH2489" t="s">
        <v>86</v>
      </c>
      <c r="BI2489" t="s">
        <v>85</v>
      </c>
    </row>
    <row r="2490" spans="1:61" ht="14.45" hidden="1">
      <c r="A2490" t="s">
        <v>12605</v>
      </c>
      <c r="B2490" t="s">
        <v>98</v>
      </c>
      <c r="C2490" t="s">
        <v>85</v>
      </c>
      <c r="D2490" t="s">
        <v>85</v>
      </c>
      <c r="E2490" t="s">
        <v>65</v>
      </c>
      <c r="F2490" t="s">
        <v>66</v>
      </c>
      <c r="G2490" t="s">
        <v>67</v>
      </c>
      <c r="H2490" t="s">
        <v>99</v>
      </c>
      <c r="I2490" t="s">
        <v>69</v>
      </c>
      <c r="J2490" t="s">
        <v>100</v>
      </c>
      <c r="K2490" t="s">
        <v>101</v>
      </c>
      <c r="L2490" t="s">
        <v>102</v>
      </c>
      <c r="M2490" t="s">
        <v>12606</v>
      </c>
      <c r="N2490" t="s">
        <v>12607</v>
      </c>
      <c r="O2490" s="34">
        <v>45745</v>
      </c>
      <c r="P2490" s="39">
        <v>0.21388888888888888</v>
      </c>
      <c r="Q2490" s="34">
        <v>45745</v>
      </c>
      <c r="R2490" s="39">
        <v>0.4</v>
      </c>
      <c r="S2490" t="s">
        <v>75</v>
      </c>
      <c r="T2490" t="s">
        <v>141</v>
      </c>
      <c r="U2490" t="s">
        <v>77</v>
      </c>
      <c r="V2490" t="s">
        <v>78</v>
      </c>
      <c r="W2490" t="s">
        <v>78</v>
      </c>
      <c r="X2490" t="s">
        <v>79</v>
      </c>
      <c r="Y2490" t="s">
        <v>105</v>
      </c>
      <c r="Z2490" t="s">
        <v>632</v>
      </c>
      <c r="AA2490" t="s">
        <v>143</v>
      </c>
      <c r="AB2490" t="s">
        <v>83</v>
      </c>
      <c r="AC2490" s="5" t="s">
        <v>2244</v>
      </c>
      <c r="AD2490" s="9" t="s">
        <v>2244</v>
      </c>
      <c r="AE2490" t="s">
        <v>12605</v>
      </c>
      <c r="AF2490" t="s">
        <v>85</v>
      </c>
      <c r="AG2490" t="s">
        <v>85</v>
      </c>
      <c r="AH2490" t="s">
        <v>85</v>
      </c>
      <c r="AI2490" t="s">
        <v>85</v>
      </c>
      <c r="AJ2490" t="s">
        <v>12605</v>
      </c>
      <c r="AK2490" t="s">
        <v>86</v>
      </c>
      <c r="AL2490" t="s">
        <v>1460</v>
      </c>
      <c r="AM2490" t="s">
        <v>10095</v>
      </c>
      <c r="AN2490" t="s">
        <v>10095</v>
      </c>
      <c r="AO2490" t="s">
        <v>1460</v>
      </c>
      <c r="AP2490" t="s">
        <v>108</v>
      </c>
      <c r="AQ2490" t="s">
        <v>109</v>
      </c>
      <c r="AR2490" t="s">
        <v>110</v>
      </c>
      <c r="AS2490" t="s">
        <v>111</v>
      </c>
      <c r="AT2490" t="s">
        <v>93</v>
      </c>
      <c r="AU2490" t="s">
        <v>94</v>
      </c>
      <c r="AV2490" t="s">
        <v>95</v>
      </c>
      <c r="AW2490" t="s">
        <v>85</v>
      </c>
      <c r="AX2490" t="s">
        <v>85</v>
      </c>
      <c r="AY2490" t="s">
        <v>85</v>
      </c>
      <c r="AZ2490" t="s">
        <v>85</v>
      </c>
      <c r="BA2490" t="s">
        <v>91</v>
      </c>
      <c r="BB2490" t="s">
        <v>91</v>
      </c>
      <c r="BC2490" t="s">
        <v>91</v>
      </c>
      <c r="BD2490" t="s">
        <v>85</v>
      </c>
      <c r="BE2490" t="s">
        <v>85</v>
      </c>
      <c r="BF2490" t="s">
        <v>91</v>
      </c>
      <c r="BG2490" t="s">
        <v>11127</v>
      </c>
      <c r="BH2490" t="s">
        <v>86</v>
      </c>
      <c r="BI2490" t="s">
        <v>85</v>
      </c>
    </row>
    <row r="2491" spans="1:61" ht="14.45" hidden="1">
      <c r="A2491" t="s">
        <v>12608</v>
      </c>
      <c r="B2491" t="s">
        <v>98</v>
      </c>
      <c r="C2491" t="s">
        <v>85</v>
      </c>
      <c r="D2491" t="s">
        <v>85</v>
      </c>
      <c r="E2491" t="s">
        <v>65</v>
      </c>
      <c r="F2491" t="s">
        <v>66</v>
      </c>
      <c r="G2491" t="s">
        <v>67</v>
      </c>
      <c r="H2491" t="s">
        <v>99</v>
      </c>
      <c r="I2491" t="s">
        <v>69</v>
      </c>
      <c r="J2491" t="s">
        <v>100</v>
      </c>
      <c r="K2491" t="s">
        <v>101</v>
      </c>
      <c r="L2491" t="s">
        <v>102</v>
      </c>
      <c r="M2491" t="s">
        <v>12609</v>
      </c>
      <c r="N2491" t="s">
        <v>12610</v>
      </c>
      <c r="O2491" s="34">
        <v>45745</v>
      </c>
      <c r="P2491" s="39">
        <v>0.21875</v>
      </c>
      <c r="Q2491" s="34">
        <v>45747</v>
      </c>
      <c r="R2491" s="39">
        <v>0.60763888888888884</v>
      </c>
      <c r="S2491" t="s">
        <v>75</v>
      </c>
      <c r="T2491" t="s">
        <v>141</v>
      </c>
      <c r="U2491" t="s">
        <v>77</v>
      </c>
      <c r="V2491" t="s">
        <v>78</v>
      </c>
      <c r="W2491" t="s">
        <v>78</v>
      </c>
      <c r="X2491" t="s">
        <v>79</v>
      </c>
      <c r="Y2491" t="s">
        <v>105</v>
      </c>
      <c r="Z2491" t="s">
        <v>632</v>
      </c>
      <c r="AA2491" t="s">
        <v>82</v>
      </c>
      <c r="AB2491" t="s">
        <v>83</v>
      </c>
      <c r="AC2491" s="5" t="s">
        <v>2244</v>
      </c>
      <c r="AD2491" s="9" t="s">
        <v>2244</v>
      </c>
      <c r="AE2491" t="s">
        <v>12608</v>
      </c>
      <c r="AF2491" t="s">
        <v>85</v>
      </c>
      <c r="AG2491" t="s">
        <v>85</v>
      </c>
      <c r="AH2491" t="s">
        <v>85</v>
      </c>
      <c r="AI2491" t="s">
        <v>85</v>
      </c>
      <c r="AJ2491" t="s">
        <v>12608</v>
      </c>
      <c r="AK2491" t="s">
        <v>86</v>
      </c>
      <c r="AL2491" t="s">
        <v>1460</v>
      </c>
      <c r="AM2491" t="s">
        <v>10095</v>
      </c>
      <c r="AN2491" t="s">
        <v>9092</v>
      </c>
      <c r="AO2491" t="s">
        <v>89</v>
      </c>
      <c r="AP2491" t="s">
        <v>108</v>
      </c>
      <c r="AQ2491" t="s">
        <v>109</v>
      </c>
      <c r="AR2491" t="s">
        <v>110</v>
      </c>
      <c r="AS2491" t="s">
        <v>111</v>
      </c>
      <c r="AT2491" t="s">
        <v>93</v>
      </c>
      <c r="AU2491" t="s">
        <v>94</v>
      </c>
      <c r="AV2491" t="s">
        <v>95</v>
      </c>
      <c r="AW2491" t="s">
        <v>85</v>
      </c>
      <c r="AX2491" t="s">
        <v>85</v>
      </c>
      <c r="AY2491" t="s">
        <v>85</v>
      </c>
      <c r="AZ2491" t="s">
        <v>85</v>
      </c>
      <c r="BA2491" t="s">
        <v>2528</v>
      </c>
      <c r="BB2491" t="s">
        <v>91</v>
      </c>
      <c r="BC2491" t="s">
        <v>2528</v>
      </c>
      <c r="BD2491" t="s">
        <v>85</v>
      </c>
      <c r="BE2491" t="s">
        <v>85</v>
      </c>
      <c r="BF2491" t="s">
        <v>2528</v>
      </c>
      <c r="BG2491" t="s">
        <v>1534</v>
      </c>
      <c r="BH2491" t="s">
        <v>86</v>
      </c>
      <c r="BI2491" t="s">
        <v>85</v>
      </c>
    </row>
    <row r="2492" spans="1:61" ht="14.45" hidden="1">
      <c r="A2492" t="s">
        <v>12611</v>
      </c>
      <c r="B2492" t="s">
        <v>98</v>
      </c>
      <c r="C2492" t="s">
        <v>85</v>
      </c>
      <c r="D2492" t="s">
        <v>85</v>
      </c>
      <c r="E2492" t="s">
        <v>135</v>
      </c>
      <c r="F2492" t="s">
        <v>136</v>
      </c>
      <c r="G2492" t="s">
        <v>67</v>
      </c>
      <c r="H2492" t="s">
        <v>99</v>
      </c>
      <c r="I2492" t="s">
        <v>6912</v>
      </c>
      <c r="J2492" t="s">
        <v>100</v>
      </c>
      <c r="K2492" t="s">
        <v>101</v>
      </c>
      <c r="L2492" t="s">
        <v>102</v>
      </c>
      <c r="M2492" t="s">
        <v>12612</v>
      </c>
      <c r="N2492" t="s">
        <v>85</v>
      </c>
      <c r="O2492" s="34">
        <v>45745</v>
      </c>
      <c r="P2492" s="39">
        <v>0.28888888888888886</v>
      </c>
      <c r="R2492" s="1"/>
      <c r="S2492" t="s">
        <v>75</v>
      </c>
      <c r="T2492" t="s">
        <v>141</v>
      </c>
      <c r="U2492" t="s">
        <v>681</v>
      </c>
      <c r="V2492" t="s">
        <v>78</v>
      </c>
      <c r="W2492" t="s">
        <v>78</v>
      </c>
      <c r="X2492" t="s">
        <v>79</v>
      </c>
      <c r="Y2492" t="s">
        <v>105</v>
      </c>
      <c r="Z2492" t="s">
        <v>106</v>
      </c>
      <c r="AA2492" t="s">
        <v>85</v>
      </c>
      <c r="AB2492" t="s">
        <v>83</v>
      </c>
      <c r="AC2492" s="5" t="s">
        <v>2244</v>
      </c>
      <c r="AD2492" s="9" t="s">
        <v>85</v>
      </c>
      <c r="AE2492" t="s">
        <v>12611</v>
      </c>
      <c r="AF2492" t="s">
        <v>85</v>
      </c>
      <c r="AG2492" t="s">
        <v>85</v>
      </c>
      <c r="AH2492" t="s">
        <v>85</v>
      </c>
      <c r="AI2492" t="s">
        <v>85</v>
      </c>
      <c r="AJ2492" t="s">
        <v>12611</v>
      </c>
      <c r="AK2492" t="s">
        <v>86</v>
      </c>
      <c r="AL2492" t="s">
        <v>1460</v>
      </c>
      <c r="AM2492" t="s">
        <v>10095</v>
      </c>
      <c r="AN2492" t="s">
        <v>85</v>
      </c>
      <c r="AO2492" t="s">
        <v>85</v>
      </c>
      <c r="AP2492" t="s">
        <v>284</v>
      </c>
      <c r="AQ2492" t="s">
        <v>6915</v>
      </c>
      <c r="AR2492" t="s">
        <v>134</v>
      </c>
      <c r="AS2492" t="s">
        <v>111</v>
      </c>
      <c r="AT2492" t="s">
        <v>1652</v>
      </c>
      <c r="AU2492" t="s">
        <v>1653</v>
      </c>
      <c r="AV2492" t="s">
        <v>145</v>
      </c>
      <c r="AW2492" t="s">
        <v>91</v>
      </c>
      <c r="AX2492" t="s">
        <v>91</v>
      </c>
      <c r="AY2492" t="s">
        <v>91</v>
      </c>
      <c r="AZ2492" t="s">
        <v>91</v>
      </c>
      <c r="BA2492" t="s">
        <v>91</v>
      </c>
      <c r="BB2492" t="s">
        <v>12613</v>
      </c>
      <c r="BC2492" t="s">
        <v>12614</v>
      </c>
      <c r="BD2492" t="s">
        <v>91</v>
      </c>
      <c r="BE2492" t="s">
        <v>91</v>
      </c>
      <c r="BF2492" t="s">
        <v>12614</v>
      </c>
      <c r="BG2492" t="s">
        <v>11127</v>
      </c>
      <c r="BH2492" t="s">
        <v>86</v>
      </c>
      <c r="BI2492" t="s">
        <v>85</v>
      </c>
    </row>
    <row r="2493" spans="1:61" ht="14.45" hidden="1">
      <c r="A2493" t="s">
        <v>12615</v>
      </c>
      <c r="B2493" t="s">
        <v>98</v>
      </c>
      <c r="C2493" t="s">
        <v>85</v>
      </c>
      <c r="D2493" t="s">
        <v>85</v>
      </c>
      <c r="E2493" t="s">
        <v>135</v>
      </c>
      <c r="F2493" t="s">
        <v>136</v>
      </c>
      <c r="G2493" t="s">
        <v>150</v>
      </c>
      <c r="H2493" t="s">
        <v>12616</v>
      </c>
      <c r="I2493" t="s">
        <v>221</v>
      </c>
      <c r="J2493" t="s">
        <v>191</v>
      </c>
      <c r="K2493" t="s">
        <v>192</v>
      </c>
      <c r="L2493" t="s">
        <v>193</v>
      </c>
      <c r="M2493" t="s">
        <v>12617</v>
      </c>
      <c r="N2493" t="s">
        <v>85</v>
      </c>
      <c r="O2493" s="34">
        <v>45746</v>
      </c>
      <c r="P2493" s="39">
        <v>0.35</v>
      </c>
      <c r="R2493" s="1"/>
      <c r="S2493" t="s">
        <v>75</v>
      </c>
      <c r="T2493" t="s">
        <v>141</v>
      </c>
      <c r="U2493" t="s">
        <v>681</v>
      </c>
      <c r="V2493" t="s">
        <v>78</v>
      </c>
      <c r="W2493" t="s">
        <v>78</v>
      </c>
      <c r="X2493" t="s">
        <v>79</v>
      </c>
      <c r="Y2493" t="s">
        <v>270</v>
      </c>
      <c r="Z2493" t="s">
        <v>142</v>
      </c>
      <c r="AA2493" t="s">
        <v>85</v>
      </c>
      <c r="AB2493" t="s">
        <v>176</v>
      </c>
      <c r="AC2493" s="5" t="s">
        <v>2244</v>
      </c>
      <c r="AD2493" s="9" t="s">
        <v>85</v>
      </c>
      <c r="AE2493" t="s">
        <v>12615</v>
      </c>
      <c r="AF2493" t="s">
        <v>85</v>
      </c>
      <c r="AG2493" t="s">
        <v>85</v>
      </c>
      <c r="AH2493" t="s">
        <v>85</v>
      </c>
      <c r="AI2493" t="s">
        <v>85</v>
      </c>
      <c r="AJ2493" t="s">
        <v>12615</v>
      </c>
      <c r="AK2493" t="s">
        <v>86</v>
      </c>
      <c r="AL2493" t="s">
        <v>87</v>
      </c>
      <c r="AM2493" t="s">
        <v>9092</v>
      </c>
      <c r="AN2493" t="s">
        <v>85</v>
      </c>
      <c r="AO2493" t="s">
        <v>85</v>
      </c>
      <c r="AP2493" t="s">
        <v>108</v>
      </c>
      <c r="AQ2493" t="s">
        <v>670</v>
      </c>
      <c r="AR2493" t="s">
        <v>110</v>
      </c>
      <c r="AS2493" t="s">
        <v>196</v>
      </c>
      <c r="AT2493" t="s">
        <v>1652</v>
      </c>
      <c r="AU2493" t="s">
        <v>1653</v>
      </c>
      <c r="AV2493" t="s">
        <v>12618</v>
      </c>
      <c r="AW2493" t="s">
        <v>85</v>
      </c>
      <c r="AX2493" t="s">
        <v>85</v>
      </c>
      <c r="AY2493" t="s">
        <v>85</v>
      </c>
      <c r="AZ2493" t="s">
        <v>85</v>
      </c>
      <c r="BA2493" t="s">
        <v>85</v>
      </c>
      <c r="BB2493" t="s">
        <v>91</v>
      </c>
      <c r="BC2493" t="s">
        <v>91</v>
      </c>
      <c r="BD2493" t="s">
        <v>85</v>
      </c>
      <c r="BE2493" t="s">
        <v>85</v>
      </c>
      <c r="BF2493" t="s">
        <v>91</v>
      </c>
      <c r="BG2493" t="s">
        <v>12619</v>
      </c>
      <c r="BH2493" t="s">
        <v>86</v>
      </c>
      <c r="BI2493" t="s">
        <v>85</v>
      </c>
    </row>
    <row r="2494" spans="1:61" ht="14.45" hidden="1">
      <c r="A2494" t="s">
        <v>12620</v>
      </c>
      <c r="B2494" t="s">
        <v>365</v>
      </c>
      <c r="C2494" t="s">
        <v>91</v>
      </c>
      <c r="D2494" t="s">
        <v>91</v>
      </c>
      <c r="E2494" t="s">
        <v>135</v>
      </c>
      <c r="F2494" t="s">
        <v>136</v>
      </c>
      <c r="G2494" t="s">
        <v>67</v>
      </c>
      <c r="H2494" t="s">
        <v>1545</v>
      </c>
      <c r="I2494" t="s">
        <v>152</v>
      </c>
      <c r="J2494" t="s">
        <v>191</v>
      </c>
      <c r="K2494" t="s">
        <v>192</v>
      </c>
      <c r="L2494" t="s">
        <v>193</v>
      </c>
      <c r="M2494" t="s">
        <v>12621</v>
      </c>
      <c r="N2494" t="s">
        <v>12622</v>
      </c>
      <c r="O2494" s="34">
        <v>45746</v>
      </c>
      <c r="P2494" s="39">
        <v>0.3527777777777778</v>
      </c>
      <c r="Q2494" s="34">
        <v>45747</v>
      </c>
      <c r="R2494" s="39">
        <v>0.54166666666666663</v>
      </c>
      <c r="S2494" t="s">
        <v>75</v>
      </c>
      <c r="T2494" t="s">
        <v>141</v>
      </c>
      <c r="U2494" t="s">
        <v>77</v>
      </c>
      <c r="V2494" t="s">
        <v>78</v>
      </c>
      <c r="W2494" t="s">
        <v>78</v>
      </c>
      <c r="X2494" t="s">
        <v>79</v>
      </c>
      <c r="Y2494" t="s">
        <v>4466</v>
      </c>
      <c r="Z2494" t="s">
        <v>142</v>
      </c>
      <c r="AA2494" t="s">
        <v>211</v>
      </c>
      <c r="AB2494" t="s">
        <v>176</v>
      </c>
      <c r="AC2494" s="5" t="s">
        <v>2244</v>
      </c>
      <c r="AD2494" s="9" t="s">
        <v>2244</v>
      </c>
      <c r="AE2494" t="s">
        <v>12620</v>
      </c>
      <c r="AF2494" t="s">
        <v>85</v>
      </c>
      <c r="AG2494" t="s">
        <v>85</v>
      </c>
      <c r="AH2494" t="s">
        <v>85</v>
      </c>
      <c r="AI2494" t="s">
        <v>85</v>
      </c>
      <c r="AJ2494" t="s">
        <v>12620</v>
      </c>
      <c r="AK2494" t="s">
        <v>86</v>
      </c>
      <c r="AL2494" t="s">
        <v>87</v>
      </c>
      <c r="AM2494" t="s">
        <v>9092</v>
      </c>
      <c r="AN2494" t="s">
        <v>9092</v>
      </c>
      <c r="AO2494" t="s">
        <v>89</v>
      </c>
      <c r="AP2494" t="s">
        <v>108</v>
      </c>
      <c r="AQ2494" t="s">
        <v>298</v>
      </c>
      <c r="AR2494" t="s">
        <v>110</v>
      </c>
      <c r="AS2494" t="s">
        <v>196</v>
      </c>
      <c r="AT2494" t="s">
        <v>93</v>
      </c>
      <c r="AU2494" t="s">
        <v>94</v>
      </c>
      <c r="AV2494" t="s">
        <v>145</v>
      </c>
      <c r="AW2494" t="s">
        <v>85</v>
      </c>
      <c r="AX2494" t="s">
        <v>85</v>
      </c>
      <c r="AY2494" t="s">
        <v>85</v>
      </c>
      <c r="AZ2494" t="s">
        <v>85</v>
      </c>
      <c r="BA2494" t="s">
        <v>91</v>
      </c>
      <c r="BB2494" t="s">
        <v>2679</v>
      </c>
      <c r="BC2494" t="s">
        <v>2679</v>
      </c>
      <c r="BD2494" t="s">
        <v>85</v>
      </c>
      <c r="BE2494" t="s">
        <v>311</v>
      </c>
      <c r="BF2494" t="s">
        <v>2679</v>
      </c>
      <c r="BG2494" t="s">
        <v>12623</v>
      </c>
      <c r="BH2494" t="s">
        <v>86</v>
      </c>
      <c r="BI2494" t="s">
        <v>85</v>
      </c>
    </row>
    <row r="2495" spans="1:61" ht="14.45" hidden="1">
      <c r="A2495" t="s">
        <v>12624</v>
      </c>
      <c r="B2495" t="s">
        <v>98</v>
      </c>
      <c r="C2495" t="s">
        <v>85</v>
      </c>
      <c r="D2495" t="s">
        <v>85</v>
      </c>
      <c r="E2495" t="s">
        <v>65</v>
      </c>
      <c r="F2495" t="s">
        <v>66</v>
      </c>
      <c r="G2495" t="s">
        <v>67</v>
      </c>
      <c r="H2495" t="s">
        <v>99</v>
      </c>
      <c r="I2495" t="s">
        <v>69</v>
      </c>
      <c r="J2495" t="s">
        <v>100</v>
      </c>
      <c r="K2495" t="s">
        <v>101</v>
      </c>
      <c r="L2495" t="s">
        <v>102</v>
      </c>
      <c r="M2495" t="s">
        <v>12625</v>
      </c>
      <c r="N2495" t="s">
        <v>12626</v>
      </c>
      <c r="O2495" s="34">
        <v>45747</v>
      </c>
      <c r="P2495" s="39">
        <v>0.24166666666666667</v>
      </c>
      <c r="Q2495" s="34">
        <v>45747</v>
      </c>
      <c r="R2495" s="39">
        <v>0.4</v>
      </c>
      <c r="S2495" t="s">
        <v>75</v>
      </c>
      <c r="T2495" t="s">
        <v>141</v>
      </c>
      <c r="U2495" t="s">
        <v>77</v>
      </c>
      <c r="V2495" t="s">
        <v>78</v>
      </c>
      <c r="W2495" t="s">
        <v>78</v>
      </c>
      <c r="X2495" t="s">
        <v>79</v>
      </c>
      <c r="Y2495" t="s">
        <v>105</v>
      </c>
      <c r="Z2495" t="s">
        <v>632</v>
      </c>
      <c r="AA2495" t="s">
        <v>143</v>
      </c>
      <c r="AB2495" t="s">
        <v>83</v>
      </c>
      <c r="AC2495" s="5" t="s">
        <v>2244</v>
      </c>
      <c r="AD2495" s="9" t="s">
        <v>2244</v>
      </c>
      <c r="AE2495" t="s">
        <v>12624</v>
      </c>
      <c r="AF2495" t="s">
        <v>85</v>
      </c>
      <c r="AG2495" t="s">
        <v>85</v>
      </c>
      <c r="AH2495" t="s">
        <v>85</v>
      </c>
      <c r="AI2495" t="s">
        <v>85</v>
      </c>
      <c r="AJ2495" t="s">
        <v>12624</v>
      </c>
      <c r="AK2495" t="s">
        <v>86</v>
      </c>
      <c r="AL2495" t="s">
        <v>89</v>
      </c>
      <c r="AM2495" t="s">
        <v>9092</v>
      </c>
      <c r="AN2495" t="s">
        <v>9092</v>
      </c>
      <c r="AO2495" t="s">
        <v>89</v>
      </c>
      <c r="AP2495" t="s">
        <v>108</v>
      </c>
      <c r="AQ2495" t="s">
        <v>109</v>
      </c>
      <c r="AR2495" t="s">
        <v>110</v>
      </c>
      <c r="AS2495" t="s">
        <v>111</v>
      </c>
      <c r="AT2495" t="s">
        <v>93</v>
      </c>
      <c r="AU2495" t="s">
        <v>94</v>
      </c>
      <c r="AV2495" t="s">
        <v>95</v>
      </c>
      <c r="AW2495" t="s">
        <v>85</v>
      </c>
      <c r="AX2495" t="s">
        <v>85</v>
      </c>
      <c r="AY2495" t="s">
        <v>85</v>
      </c>
      <c r="AZ2495" t="s">
        <v>85</v>
      </c>
      <c r="BA2495" t="s">
        <v>91</v>
      </c>
      <c r="BB2495" t="s">
        <v>91</v>
      </c>
      <c r="BC2495" t="s">
        <v>91</v>
      </c>
      <c r="BD2495" t="s">
        <v>85</v>
      </c>
      <c r="BE2495" t="s">
        <v>85</v>
      </c>
      <c r="BF2495" t="s">
        <v>91</v>
      </c>
      <c r="BG2495" t="s">
        <v>11127</v>
      </c>
      <c r="BH2495" t="s">
        <v>86</v>
      </c>
      <c r="BI2495" t="s">
        <v>85</v>
      </c>
    </row>
    <row r="2496" spans="1:61" ht="14.45" hidden="1">
      <c r="A2496" t="s">
        <v>12627</v>
      </c>
      <c r="B2496" t="s">
        <v>132</v>
      </c>
      <c r="C2496" t="s">
        <v>133</v>
      </c>
      <c r="D2496" t="s">
        <v>134</v>
      </c>
      <c r="E2496" t="s">
        <v>65</v>
      </c>
      <c r="F2496" t="s">
        <v>66</v>
      </c>
      <c r="G2496" t="s">
        <v>67</v>
      </c>
      <c r="H2496" t="s">
        <v>137</v>
      </c>
      <c r="I2496" t="s">
        <v>69</v>
      </c>
      <c r="J2496" t="s">
        <v>70</v>
      </c>
      <c r="K2496" t="s">
        <v>71</v>
      </c>
      <c r="L2496" t="s">
        <v>72</v>
      </c>
      <c r="M2496" t="s">
        <v>12628</v>
      </c>
      <c r="N2496" t="s">
        <v>12629</v>
      </c>
      <c r="O2496" s="34">
        <v>45747</v>
      </c>
      <c r="P2496" s="39">
        <v>0.29305555555555557</v>
      </c>
      <c r="Q2496" s="34">
        <v>45747</v>
      </c>
      <c r="R2496" s="39">
        <v>0.36875000000000002</v>
      </c>
      <c r="S2496" t="s">
        <v>75</v>
      </c>
      <c r="T2496" t="s">
        <v>141</v>
      </c>
      <c r="U2496" t="s">
        <v>77</v>
      </c>
      <c r="V2496" t="s">
        <v>78</v>
      </c>
      <c r="W2496" t="s">
        <v>78</v>
      </c>
      <c r="X2496" t="s">
        <v>79</v>
      </c>
      <c r="Y2496" t="s">
        <v>80</v>
      </c>
      <c r="Z2496" t="s">
        <v>1465</v>
      </c>
      <c r="AA2496" t="s">
        <v>142</v>
      </c>
      <c r="AB2496" t="s">
        <v>83</v>
      </c>
      <c r="AC2496" s="5" t="s">
        <v>2244</v>
      </c>
      <c r="AD2496" s="9" t="s">
        <v>2244</v>
      </c>
      <c r="AE2496" t="s">
        <v>12627</v>
      </c>
      <c r="AF2496" t="s">
        <v>85</v>
      </c>
      <c r="AG2496" t="s">
        <v>85</v>
      </c>
      <c r="AH2496" t="s">
        <v>85</v>
      </c>
      <c r="AI2496" t="s">
        <v>85</v>
      </c>
      <c r="AJ2496" t="s">
        <v>12627</v>
      </c>
      <c r="AK2496" t="s">
        <v>86</v>
      </c>
      <c r="AL2496" t="s">
        <v>89</v>
      </c>
      <c r="AM2496" t="s">
        <v>9092</v>
      </c>
      <c r="AN2496" t="s">
        <v>9092</v>
      </c>
      <c r="AO2496" t="s">
        <v>89</v>
      </c>
      <c r="AP2496" t="s">
        <v>108</v>
      </c>
      <c r="AQ2496" t="s">
        <v>180</v>
      </c>
      <c r="AR2496" t="s">
        <v>110</v>
      </c>
      <c r="AS2496" t="s">
        <v>92</v>
      </c>
      <c r="AT2496" t="s">
        <v>93</v>
      </c>
      <c r="AU2496" t="s">
        <v>94</v>
      </c>
      <c r="AV2496" t="s">
        <v>95</v>
      </c>
      <c r="AW2496" t="s">
        <v>85</v>
      </c>
      <c r="AX2496" t="s">
        <v>85</v>
      </c>
      <c r="AY2496" t="s">
        <v>85</v>
      </c>
      <c r="AZ2496" t="s">
        <v>85</v>
      </c>
      <c r="BA2496" t="s">
        <v>91</v>
      </c>
      <c r="BB2496" t="s">
        <v>91</v>
      </c>
      <c r="BC2496" t="s">
        <v>91</v>
      </c>
      <c r="BD2496" t="s">
        <v>85</v>
      </c>
      <c r="BE2496" t="s">
        <v>311</v>
      </c>
      <c r="BF2496" t="s">
        <v>91</v>
      </c>
      <c r="BG2496" t="s">
        <v>147</v>
      </c>
      <c r="BH2496" t="s">
        <v>86</v>
      </c>
      <c r="BI2496" t="s">
        <v>85</v>
      </c>
    </row>
    <row r="2497" spans="1:61" ht="14.45" hidden="1">
      <c r="A2497" t="s">
        <v>12630</v>
      </c>
      <c r="B2497" t="s">
        <v>98</v>
      </c>
      <c r="C2497" t="s">
        <v>85</v>
      </c>
      <c r="D2497" t="s">
        <v>85</v>
      </c>
      <c r="E2497" t="s">
        <v>135</v>
      </c>
      <c r="F2497" t="s">
        <v>136</v>
      </c>
      <c r="G2497" t="s">
        <v>67</v>
      </c>
      <c r="H2497" t="s">
        <v>99</v>
      </c>
      <c r="I2497" t="s">
        <v>152</v>
      </c>
      <c r="J2497" t="s">
        <v>100</v>
      </c>
      <c r="K2497" t="s">
        <v>101</v>
      </c>
      <c r="L2497" t="s">
        <v>102</v>
      </c>
      <c r="M2497" t="s">
        <v>12631</v>
      </c>
      <c r="N2497" t="s">
        <v>12632</v>
      </c>
      <c r="O2497" s="34">
        <v>45747</v>
      </c>
      <c r="P2497" s="39">
        <v>0.29583333333333334</v>
      </c>
      <c r="Q2497" s="34">
        <v>45747</v>
      </c>
      <c r="R2497" s="39">
        <v>0.55625000000000002</v>
      </c>
      <c r="S2497" t="s">
        <v>75</v>
      </c>
      <c r="T2497" t="s">
        <v>141</v>
      </c>
      <c r="U2497" t="s">
        <v>77</v>
      </c>
      <c r="V2497" t="s">
        <v>78</v>
      </c>
      <c r="W2497" t="s">
        <v>78</v>
      </c>
      <c r="X2497" t="s">
        <v>79</v>
      </c>
      <c r="Y2497" t="s">
        <v>105</v>
      </c>
      <c r="Z2497" t="s">
        <v>1465</v>
      </c>
      <c r="AA2497" t="s">
        <v>211</v>
      </c>
      <c r="AB2497" t="s">
        <v>83</v>
      </c>
      <c r="AC2497" s="5" t="s">
        <v>2244</v>
      </c>
      <c r="AD2497" s="9" t="s">
        <v>2244</v>
      </c>
      <c r="AE2497" t="s">
        <v>12630</v>
      </c>
      <c r="AF2497" t="s">
        <v>85</v>
      </c>
      <c r="AG2497" t="s">
        <v>85</v>
      </c>
      <c r="AH2497" t="s">
        <v>85</v>
      </c>
      <c r="AI2497" t="s">
        <v>85</v>
      </c>
      <c r="AJ2497" t="s">
        <v>12630</v>
      </c>
      <c r="AK2497" t="s">
        <v>86</v>
      </c>
      <c r="AL2497" t="s">
        <v>89</v>
      </c>
      <c r="AM2497" t="s">
        <v>9092</v>
      </c>
      <c r="AN2497" t="s">
        <v>9092</v>
      </c>
      <c r="AO2497" t="s">
        <v>89</v>
      </c>
      <c r="AP2497" t="s">
        <v>108</v>
      </c>
      <c r="AQ2497" t="s">
        <v>161</v>
      </c>
      <c r="AR2497" t="s">
        <v>110</v>
      </c>
      <c r="AS2497" t="s">
        <v>111</v>
      </c>
      <c r="AT2497" t="s">
        <v>93</v>
      </c>
      <c r="AU2497" t="s">
        <v>94</v>
      </c>
      <c r="AV2497" t="s">
        <v>145</v>
      </c>
      <c r="AW2497" t="s">
        <v>85</v>
      </c>
      <c r="AX2497" t="s">
        <v>85</v>
      </c>
      <c r="AY2497" t="s">
        <v>85</v>
      </c>
      <c r="AZ2497" t="s">
        <v>85</v>
      </c>
      <c r="BA2497" t="s">
        <v>110</v>
      </c>
      <c r="BB2497" t="s">
        <v>1723</v>
      </c>
      <c r="BC2497" t="s">
        <v>802</v>
      </c>
      <c r="BD2497" t="s">
        <v>85</v>
      </c>
      <c r="BE2497" t="s">
        <v>85</v>
      </c>
      <c r="BF2497" t="s">
        <v>802</v>
      </c>
      <c r="BG2497" t="s">
        <v>829</v>
      </c>
      <c r="BH2497" t="s">
        <v>86</v>
      </c>
      <c r="BI2497" t="s">
        <v>85</v>
      </c>
    </row>
    <row r="2498" spans="1:61" ht="14.45" hidden="1">
      <c r="A2498" t="s">
        <v>12633</v>
      </c>
      <c r="B2498" t="s">
        <v>203</v>
      </c>
      <c r="C2498" t="s">
        <v>85</v>
      </c>
      <c r="D2498" t="s">
        <v>85</v>
      </c>
      <c r="E2498" t="s">
        <v>135</v>
      </c>
      <c r="F2498" t="s">
        <v>136</v>
      </c>
      <c r="G2498" t="s">
        <v>150</v>
      </c>
      <c r="H2498" t="s">
        <v>2494</v>
      </c>
      <c r="I2498" t="s">
        <v>152</v>
      </c>
      <c r="J2498" t="s">
        <v>367</v>
      </c>
      <c r="K2498" t="s">
        <v>368</v>
      </c>
      <c r="L2498" t="s">
        <v>369</v>
      </c>
      <c r="M2498" t="s">
        <v>12634</v>
      </c>
      <c r="N2498" t="s">
        <v>12635</v>
      </c>
      <c r="O2498" s="34">
        <v>45747</v>
      </c>
      <c r="P2498" s="39">
        <v>0.40625</v>
      </c>
      <c r="Q2498" s="34">
        <v>45754</v>
      </c>
      <c r="R2498" s="39">
        <v>0.49166666666666664</v>
      </c>
      <c r="S2498" t="s">
        <v>75</v>
      </c>
      <c r="T2498" t="s">
        <v>141</v>
      </c>
      <c r="U2498" t="s">
        <v>77</v>
      </c>
      <c r="V2498" t="s">
        <v>78</v>
      </c>
      <c r="W2498" t="s">
        <v>78</v>
      </c>
      <c r="X2498" t="s">
        <v>79</v>
      </c>
      <c r="Y2498" t="s">
        <v>210</v>
      </c>
      <c r="Z2498" t="s">
        <v>143</v>
      </c>
      <c r="AA2498" t="s">
        <v>175</v>
      </c>
      <c r="AB2498" t="s">
        <v>83</v>
      </c>
      <c r="AC2498" s="5" t="s">
        <v>2244</v>
      </c>
      <c r="AD2498" s="9" t="s">
        <v>9091</v>
      </c>
      <c r="AE2498" t="s">
        <v>12633</v>
      </c>
      <c r="AF2498" t="s">
        <v>85</v>
      </c>
      <c r="AG2498" t="s">
        <v>85</v>
      </c>
      <c r="AH2498" t="s">
        <v>85</v>
      </c>
      <c r="AI2498" t="s">
        <v>85</v>
      </c>
      <c r="AJ2498" t="s">
        <v>12633</v>
      </c>
      <c r="AK2498" t="s">
        <v>86</v>
      </c>
      <c r="AL2498" t="s">
        <v>89</v>
      </c>
      <c r="AM2498" t="s">
        <v>9092</v>
      </c>
      <c r="AN2498" t="s">
        <v>9626</v>
      </c>
      <c r="AO2498" t="s">
        <v>89</v>
      </c>
      <c r="AP2498" t="s">
        <v>108</v>
      </c>
      <c r="AQ2498" t="s">
        <v>161</v>
      </c>
      <c r="AR2498" t="s">
        <v>110</v>
      </c>
      <c r="AS2498" t="s">
        <v>3797</v>
      </c>
      <c r="AT2498" t="s">
        <v>256</v>
      </c>
      <c r="AU2498" t="s">
        <v>9093</v>
      </c>
      <c r="AV2498" t="s">
        <v>145</v>
      </c>
      <c r="AW2498" t="s">
        <v>5153</v>
      </c>
      <c r="AX2498" t="s">
        <v>10143</v>
      </c>
      <c r="AY2498" t="s">
        <v>85</v>
      </c>
      <c r="AZ2498" t="s">
        <v>85</v>
      </c>
      <c r="BA2498" t="s">
        <v>465</v>
      </c>
      <c r="BB2498" t="s">
        <v>5361</v>
      </c>
      <c r="BC2498" t="s">
        <v>12636</v>
      </c>
      <c r="BD2498" t="s">
        <v>85</v>
      </c>
      <c r="BE2498" t="s">
        <v>10782</v>
      </c>
      <c r="BF2498" t="s">
        <v>9838</v>
      </c>
      <c r="BG2498" t="s">
        <v>12637</v>
      </c>
      <c r="BH2498" t="s">
        <v>86</v>
      </c>
      <c r="BI2498" t="s">
        <v>85</v>
      </c>
    </row>
    <row r="2499" spans="1:61" ht="14.45" hidden="1">
      <c r="A2499" t="s">
        <v>12638</v>
      </c>
      <c r="B2499" t="s">
        <v>149</v>
      </c>
      <c r="C2499" t="s">
        <v>85</v>
      </c>
      <c r="D2499" t="s">
        <v>85</v>
      </c>
      <c r="E2499" t="s">
        <v>135</v>
      </c>
      <c r="F2499" t="s">
        <v>136</v>
      </c>
      <c r="G2499" t="s">
        <v>150</v>
      </c>
      <c r="H2499" t="s">
        <v>1959</v>
      </c>
      <c r="I2499" t="s">
        <v>152</v>
      </c>
      <c r="J2499" t="s">
        <v>2110</v>
      </c>
      <c r="K2499" t="s">
        <v>2111</v>
      </c>
      <c r="L2499" t="s">
        <v>2112</v>
      </c>
      <c r="M2499" t="s">
        <v>12639</v>
      </c>
      <c r="N2499" t="s">
        <v>12640</v>
      </c>
      <c r="O2499" s="34">
        <v>45747</v>
      </c>
      <c r="P2499" s="39">
        <v>0.40694444444444444</v>
      </c>
      <c r="Q2499" s="34">
        <v>45747</v>
      </c>
      <c r="R2499" s="39">
        <v>0.60624999999999996</v>
      </c>
      <c r="S2499" t="s">
        <v>75</v>
      </c>
      <c r="T2499" t="s">
        <v>141</v>
      </c>
      <c r="U2499" t="s">
        <v>77</v>
      </c>
      <c r="V2499" t="s">
        <v>78</v>
      </c>
      <c r="W2499" t="s">
        <v>78</v>
      </c>
      <c r="X2499" t="s">
        <v>79</v>
      </c>
      <c r="Y2499" t="s">
        <v>158</v>
      </c>
      <c r="Z2499" t="s">
        <v>143</v>
      </c>
      <c r="AA2499" t="s">
        <v>82</v>
      </c>
      <c r="AB2499" t="s">
        <v>83</v>
      </c>
      <c r="AC2499" s="5" t="s">
        <v>2244</v>
      </c>
      <c r="AD2499" s="9" t="s">
        <v>2244</v>
      </c>
      <c r="AE2499" t="s">
        <v>12638</v>
      </c>
      <c r="AF2499" t="s">
        <v>85</v>
      </c>
      <c r="AG2499" t="s">
        <v>85</v>
      </c>
      <c r="AH2499" t="s">
        <v>85</v>
      </c>
      <c r="AI2499" t="s">
        <v>85</v>
      </c>
      <c r="AJ2499" t="s">
        <v>12638</v>
      </c>
      <c r="AK2499" t="s">
        <v>86</v>
      </c>
      <c r="AL2499" t="s">
        <v>89</v>
      </c>
      <c r="AM2499" t="s">
        <v>9092</v>
      </c>
      <c r="AN2499" t="s">
        <v>9092</v>
      </c>
      <c r="AO2499" t="s">
        <v>89</v>
      </c>
      <c r="AP2499" t="s">
        <v>108</v>
      </c>
      <c r="AQ2499" t="s">
        <v>161</v>
      </c>
      <c r="AR2499" t="s">
        <v>110</v>
      </c>
      <c r="AS2499" t="s">
        <v>2115</v>
      </c>
      <c r="AT2499" t="s">
        <v>93</v>
      </c>
      <c r="AU2499" t="s">
        <v>94</v>
      </c>
      <c r="AV2499" t="s">
        <v>145</v>
      </c>
      <c r="AW2499" t="s">
        <v>85</v>
      </c>
      <c r="AX2499" t="s">
        <v>85</v>
      </c>
      <c r="AY2499" t="s">
        <v>85</v>
      </c>
      <c r="AZ2499" t="s">
        <v>85</v>
      </c>
      <c r="BA2499" t="s">
        <v>452</v>
      </c>
      <c r="BB2499" t="s">
        <v>5816</v>
      </c>
      <c r="BC2499" t="s">
        <v>6591</v>
      </c>
      <c r="BD2499" t="s">
        <v>85</v>
      </c>
      <c r="BE2499" t="s">
        <v>407</v>
      </c>
      <c r="BF2499" t="s">
        <v>6591</v>
      </c>
      <c r="BG2499" t="s">
        <v>12641</v>
      </c>
      <c r="BH2499" t="s">
        <v>86</v>
      </c>
      <c r="BI2499" t="s">
        <v>85</v>
      </c>
    </row>
    <row r="2500" spans="1:61" ht="14.45" hidden="1">
      <c r="A2500" t="s">
        <v>12642</v>
      </c>
      <c r="B2500" t="s">
        <v>149</v>
      </c>
      <c r="C2500" t="s">
        <v>85</v>
      </c>
      <c r="D2500" t="s">
        <v>85</v>
      </c>
      <c r="E2500" t="s">
        <v>135</v>
      </c>
      <c r="F2500" t="s">
        <v>136</v>
      </c>
      <c r="G2500" t="s">
        <v>150</v>
      </c>
      <c r="H2500" t="s">
        <v>658</v>
      </c>
      <c r="I2500" t="s">
        <v>542</v>
      </c>
      <c r="J2500" t="s">
        <v>153</v>
      </c>
      <c r="K2500" t="s">
        <v>154</v>
      </c>
      <c r="L2500" t="s">
        <v>155</v>
      </c>
      <c r="M2500" t="s">
        <v>12643</v>
      </c>
      <c r="N2500" t="s">
        <v>12644</v>
      </c>
      <c r="O2500" s="34">
        <v>45747</v>
      </c>
      <c r="P2500" s="39">
        <v>0.41249999999999998</v>
      </c>
      <c r="Q2500" s="34">
        <v>45750</v>
      </c>
      <c r="R2500" s="39">
        <v>0.65486111111111112</v>
      </c>
      <c r="S2500" t="s">
        <v>75</v>
      </c>
      <c r="T2500" t="s">
        <v>76</v>
      </c>
      <c r="U2500" t="s">
        <v>77</v>
      </c>
      <c r="V2500" t="s">
        <v>78</v>
      </c>
      <c r="W2500" t="s">
        <v>78</v>
      </c>
      <c r="X2500" t="s">
        <v>79</v>
      </c>
      <c r="Y2500" t="s">
        <v>158</v>
      </c>
      <c r="Z2500" t="s">
        <v>143</v>
      </c>
      <c r="AA2500" t="s">
        <v>325</v>
      </c>
      <c r="AB2500" t="s">
        <v>83</v>
      </c>
      <c r="AC2500" s="5" t="s">
        <v>2244</v>
      </c>
      <c r="AD2500" s="9" t="s">
        <v>9091</v>
      </c>
      <c r="AE2500" t="s">
        <v>12642</v>
      </c>
      <c r="AF2500" t="s">
        <v>85</v>
      </c>
      <c r="AG2500" t="s">
        <v>85</v>
      </c>
      <c r="AH2500" t="s">
        <v>85</v>
      </c>
      <c r="AI2500" t="s">
        <v>85</v>
      </c>
      <c r="AJ2500" t="s">
        <v>12642</v>
      </c>
      <c r="AK2500" t="s">
        <v>86</v>
      </c>
      <c r="AL2500" t="s">
        <v>89</v>
      </c>
      <c r="AM2500" t="s">
        <v>9092</v>
      </c>
      <c r="AN2500" t="s">
        <v>9092</v>
      </c>
      <c r="AO2500" t="s">
        <v>337</v>
      </c>
      <c r="AP2500" t="s">
        <v>108</v>
      </c>
      <c r="AQ2500" t="s">
        <v>308</v>
      </c>
      <c r="AR2500" t="s">
        <v>110</v>
      </c>
      <c r="AS2500" t="s">
        <v>545</v>
      </c>
      <c r="AT2500" t="s">
        <v>256</v>
      </c>
      <c r="AU2500" t="s">
        <v>9093</v>
      </c>
      <c r="AV2500" t="s">
        <v>145</v>
      </c>
      <c r="AW2500" t="s">
        <v>85</v>
      </c>
      <c r="AX2500" t="s">
        <v>12645</v>
      </c>
      <c r="AY2500" t="s">
        <v>85</v>
      </c>
      <c r="AZ2500" t="s">
        <v>85</v>
      </c>
      <c r="BA2500" t="s">
        <v>12646</v>
      </c>
      <c r="BB2500" t="s">
        <v>327</v>
      </c>
      <c r="BC2500" t="s">
        <v>12647</v>
      </c>
      <c r="BD2500" t="s">
        <v>85</v>
      </c>
      <c r="BE2500" t="s">
        <v>11419</v>
      </c>
      <c r="BF2500" t="s">
        <v>12647</v>
      </c>
      <c r="BG2500" t="s">
        <v>12648</v>
      </c>
      <c r="BH2500" t="s">
        <v>86</v>
      </c>
      <c r="BI2500" t="s">
        <v>85</v>
      </c>
    </row>
    <row r="2501" spans="1:61" ht="14.45" hidden="1">
      <c r="A2501" t="s">
        <v>12649</v>
      </c>
      <c r="B2501" t="s">
        <v>365</v>
      </c>
      <c r="C2501" t="s">
        <v>91</v>
      </c>
      <c r="D2501" t="s">
        <v>91</v>
      </c>
      <c r="E2501" t="s">
        <v>135</v>
      </c>
      <c r="F2501" t="s">
        <v>136</v>
      </c>
      <c r="G2501" t="s">
        <v>67</v>
      </c>
      <c r="H2501" t="s">
        <v>366</v>
      </c>
      <c r="I2501" t="s">
        <v>590</v>
      </c>
      <c r="J2501" t="s">
        <v>479</v>
      </c>
      <c r="K2501" t="s">
        <v>480</v>
      </c>
      <c r="L2501" t="s">
        <v>481</v>
      </c>
      <c r="M2501" t="s">
        <v>12650</v>
      </c>
      <c r="N2501" t="s">
        <v>12651</v>
      </c>
      <c r="O2501" s="34">
        <v>45747</v>
      </c>
      <c r="P2501" s="39">
        <v>0.41875000000000001</v>
      </c>
      <c r="Q2501" s="34">
        <v>45747</v>
      </c>
      <c r="R2501" s="39">
        <v>0.45347222222222222</v>
      </c>
      <c r="S2501" t="s">
        <v>75</v>
      </c>
      <c r="T2501" t="s">
        <v>141</v>
      </c>
      <c r="U2501" t="s">
        <v>77</v>
      </c>
      <c r="V2501" t="s">
        <v>78</v>
      </c>
      <c r="W2501" t="s">
        <v>78</v>
      </c>
      <c r="X2501" t="s">
        <v>79</v>
      </c>
      <c r="Y2501" t="s">
        <v>4466</v>
      </c>
      <c r="Z2501" t="s">
        <v>81</v>
      </c>
      <c r="AA2501" t="s">
        <v>81</v>
      </c>
      <c r="AB2501" t="s">
        <v>176</v>
      </c>
      <c r="AC2501" s="5" t="s">
        <v>2244</v>
      </c>
      <c r="AD2501" s="9" t="s">
        <v>2244</v>
      </c>
      <c r="AE2501" t="s">
        <v>12649</v>
      </c>
      <c r="AF2501" t="s">
        <v>85</v>
      </c>
      <c r="AG2501" t="s">
        <v>85</v>
      </c>
      <c r="AH2501" t="s">
        <v>85</v>
      </c>
      <c r="AI2501" t="s">
        <v>85</v>
      </c>
      <c r="AJ2501" t="s">
        <v>12649</v>
      </c>
      <c r="AK2501" t="s">
        <v>243</v>
      </c>
      <c r="AL2501" t="s">
        <v>89</v>
      </c>
      <c r="AM2501" t="s">
        <v>9092</v>
      </c>
      <c r="AN2501" t="s">
        <v>9092</v>
      </c>
      <c r="AO2501" t="s">
        <v>89</v>
      </c>
      <c r="AP2501" t="s">
        <v>108</v>
      </c>
      <c r="AQ2501" t="s">
        <v>298</v>
      </c>
      <c r="AR2501" t="s">
        <v>110</v>
      </c>
      <c r="AS2501" t="s">
        <v>12652</v>
      </c>
      <c r="AT2501" t="s">
        <v>182</v>
      </c>
      <c r="AU2501" t="s">
        <v>183</v>
      </c>
      <c r="AV2501" t="s">
        <v>145</v>
      </c>
      <c r="AW2501" t="s">
        <v>85</v>
      </c>
      <c r="AX2501" t="s">
        <v>85</v>
      </c>
      <c r="AY2501" t="s">
        <v>85</v>
      </c>
      <c r="AZ2501" t="s">
        <v>85</v>
      </c>
      <c r="BA2501" t="s">
        <v>1439</v>
      </c>
      <c r="BB2501" t="s">
        <v>1431</v>
      </c>
      <c r="BC2501" t="s">
        <v>3892</v>
      </c>
      <c r="BD2501" t="s">
        <v>85</v>
      </c>
      <c r="BE2501" t="s">
        <v>5543</v>
      </c>
      <c r="BF2501" t="s">
        <v>3892</v>
      </c>
      <c r="BG2501" t="s">
        <v>10326</v>
      </c>
      <c r="BH2501" t="s">
        <v>86</v>
      </c>
      <c r="BI2501" t="s">
        <v>85</v>
      </c>
    </row>
    <row r="2502" spans="1:61" ht="14.45" hidden="1">
      <c r="A2502" t="s">
        <v>12653</v>
      </c>
      <c r="B2502" t="s">
        <v>365</v>
      </c>
      <c r="C2502" t="s">
        <v>85</v>
      </c>
      <c r="D2502" t="s">
        <v>85</v>
      </c>
      <c r="E2502" t="s">
        <v>65</v>
      </c>
      <c r="F2502" t="s">
        <v>66</v>
      </c>
      <c r="G2502" t="s">
        <v>67</v>
      </c>
      <c r="H2502" t="s">
        <v>304</v>
      </c>
      <c r="I2502" t="s">
        <v>305</v>
      </c>
      <c r="J2502" t="s">
        <v>70</v>
      </c>
      <c r="K2502" t="s">
        <v>71</v>
      </c>
      <c r="L2502" t="s">
        <v>72</v>
      </c>
      <c r="M2502" t="s">
        <v>12654</v>
      </c>
      <c r="N2502" t="s">
        <v>12655</v>
      </c>
      <c r="O2502" s="34">
        <v>45747</v>
      </c>
      <c r="P2502" s="39">
        <v>0.4201388888888889</v>
      </c>
      <c r="Q2502" s="34">
        <v>45747</v>
      </c>
      <c r="R2502" s="39">
        <v>0.42499999999999999</v>
      </c>
      <c r="S2502" t="s">
        <v>75</v>
      </c>
      <c r="T2502" t="s">
        <v>141</v>
      </c>
      <c r="U2502" t="s">
        <v>77</v>
      </c>
      <c r="V2502" t="s">
        <v>78</v>
      </c>
      <c r="W2502" t="s">
        <v>78</v>
      </c>
      <c r="X2502" t="s">
        <v>79</v>
      </c>
      <c r="Y2502" t="s">
        <v>80</v>
      </c>
      <c r="Z2502" t="s">
        <v>81</v>
      </c>
      <c r="AA2502" t="s">
        <v>81</v>
      </c>
      <c r="AB2502" t="s">
        <v>83</v>
      </c>
      <c r="AC2502" s="5" t="s">
        <v>2244</v>
      </c>
      <c r="AD2502" s="9" t="s">
        <v>2244</v>
      </c>
      <c r="AE2502" t="s">
        <v>12653</v>
      </c>
      <c r="AF2502" t="s">
        <v>85</v>
      </c>
      <c r="AG2502" t="s">
        <v>85</v>
      </c>
      <c r="AH2502" t="s">
        <v>85</v>
      </c>
      <c r="AI2502" t="s">
        <v>85</v>
      </c>
      <c r="AJ2502" t="s">
        <v>12653</v>
      </c>
      <c r="AK2502" t="s">
        <v>243</v>
      </c>
      <c r="AL2502" t="s">
        <v>89</v>
      </c>
      <c r="AM2502" t="s">
        <v>9092</v>
      </c>
      <c r="AN2502" t="s">
        <v>9092</v>
      </c>
      <c r="AO2502" t="s">
        <v>89</v>
      </c>
      <c r="AP2502" t="s">
        <v>108</v>
      </c>
      <c r="AQ2502" t="s">
        <v>308</v>
      </c>
      <c r="AR2502" t="s">
        <v>110</v>
      </c>
      <c r="AS2502" t="s">
        <v>92</v>
      </c>
      <c r="AT2502" t="s">
        <v>93</v>
      </c>
      <c r="AU2502" t="s">
        <v>94</v>
      </c>
      <c r="AV2502" t="s">
        <v>95</v>
      </c>
      <c r="AW2502" t="s">
        <v>85</v>
      </c>
      <c r="AX2502" t="s">
        <v>85</v>
      </c>
      <c r="AY2502" t="s">
        <v>85</v>
      </c>
      <c r="AZ2502" t="s">
        <v>85</v>
      </c>
      <c r="BA2502" t="s">
        <v>91</v>
      </c>
      <c r="BB2502" t="s">
        <v>465</v>
      </c>
      <c r="BC2502" t="s">
        <v>465</v>
      </c>
      <c r="BD2502" t="s">
        <v>85</v>
      </c>
      <c r="BE2502" t="s">
        <v>200</v>
      </c>
      <c r="BF2502" t="s">
        <v>465</v>
      </c>
      <c r="BG2502" t="s">
        <v>312</v>
      </c>
      <c r="BH2502" t="s">
        <v>243</v>
      </c>
      <c r="BI2502" t="s">
        <v>85</v>
      </c>
    </row>
    <row r="2503" spans="1:61" ht="14.45" hidden="1">
      <c r="A2503" t="s">
        <v>12656</v>
      </c>
      <c r="B2503" t="s">
        <v>365</v>
      </c>
      <c r="C2503" t="s">
        <v>91</v>
      </c>
      <c r="D2503" t="s">
        <v>91</v>
      </c>
      <c r="E2503" t="s">
        <v>135</v>
      </c>
      <c r="F2503" t="s">
        <v>136</v>
      </c>
      <c r="G2503" t="s">
        <v>67</v>
      </c>
      <c r="H2503" t="s">
        <v>399</v>
      </c>
      <c r="I2503" t="s">
        <v>152</v>
      </c>
      <c r="J2503" t="s">
        <v>191</v>
      </c>
      <c r="K2503" t="s">
        <v>192</v>
      </c>
      <c r="L2503" t="s">
        <v>193</v>
      </c>
      <c r="M2503" t="s">
        <v>12657</v>
      </c>
      <c r="N2503" t="s">
        <v>12658</v>
      </c>
      <c r="O2503" s="34">
        <v>45747</v>
      </c>
      <c r="P2503" s="39">
        <v>0.42986111111111114</v>
      </c>
      <c r="Q2503" s="34">
        <v>45747</v>
      </c>
      <c r="R2503" s="39">
        <v>0.5395833333333333</v>
      </c>
      <c r="S2503" t="s">
        <v>75</v>
      </c>
      <c r="T2503" t="s">
        <v>141</v>
      </c>
      <c r="U2503" t="s">
        <v>77</v>
      </c>
      <c r="V2503" t="s">
        <v>78</v>
      </c>
      <c r="W2503" t="s">
        <v>78</v>
      </c>
      <c r="X2503" t="s">
        <v>79</v>
      </c>
      <c r="Y2503" t="s">
        <v>4466</v>
      </c>
      <c r="Z2503" t="s">
        <v>81</v>
      </c>
      <c r="AA2503" t="s">
        <v>159</v>
      </c>
      <c r="AB2503" t="s">
        <v>176</v>
      </c>
      <c r="AC2503" s="5" t="s">
        <v>2244</v>
      </c>
      <c r="AD2503" s="9" t="s">
        <v>2244</v>
      </c>
      <c r="AE2503" t="s">
        <v>12656</v>
      </c>
      <c r="AF2503" t="s">
        <v>85</v>
      </c>
      <c r="AG2503" t="s">
        <v>85</v>
      </c>
      <c r="AH2503" t="s">
        <v>85</v>
      </c>
      <c r="AI2503" t="s">
        <v>85</v>
      </c>
      <c r="AJ2503" t="s">
        <v>12656</v>
      </c>
      <c r="AK2503" t="s">
        <v>86</v>
      </c>
      <c r="AL2503" t="s">
        <v>89</v>
      </c>
      <c r="AM2503" t="s">
        <v>9092</v>
      </c>
      <c r="AN2503" t="s">
        <v>9092</v>
      </c>
      <c r="AO2503" t="s">
        <v>89</v>
      </c>
      <c r="AP2503" t="s">
        <v>108</v>
      </c>
      <c r="AQ2503" t="s">
        <v>298</v>
      </c>
      <c r="AR2503" t="s">
        <v>110</v>
      </c>
      <c r="AS2503" t="s">
        <v>7326</v>
      </c>
      <c r="AT2503" t="s">
        <v>93</v>
      </c>
      <c r="AU2503" t="s">
        <v>94</v>
      </c>
      <c r="AV2503" t="s">
        <v>145</v>
      </c>
      <c r="AW2503" t="s">
        <v>85</v>
      </c>
      <c r="AX2503" t="s">
        <v>85</v>
      </c>
      <c r="AY2503" t="s">
        <v>85</v>
      </c>
      <c r="AZ2503" t="s">
        <v>85</v>
      </c>
      <c r="BA2503" t="s">
        <v>5557</v>
      </c>
      <c r="BB2503" t="s">
        <v>1994</v>
      </c>
      <c r="BC2503" t="s">
        <v>3536</v>
      </c>
      <c r="BD2503" t="s">
        <v>85</v>
      </c>
      <c r="BE2503" t="s">
        <v>343</v>
      </c>
      <c r="BF2503" t="s">
        <v>3536</v>
      </c>
      <c r="BG2503" t="s">
        <v>12659</v>
      </c>
      <c r="BH2503" t="s">
        <v>86</v>
      </c>
      <c r="BI2503" t="s">
        <v>85</v>
      </c>
    </row>
    <row r="2504" spans="1:61" ht="14.45" hidden="1">
      <c r="A2504" t="s">
        <v>12660</v>
      </c>
      <c r="B2504" t="s">
        <v>365</v>
      </c>
      <c r="C2504" t="s">
        <v>91</v>
      </c>
      <c r="D2504" t="s">
        <v>91</v>
      </c>
      <c r="E2504" t="s">
        <v>135</v>
      </c>
      <c r="F2504" t="s">
        <v>136</v>
      </c>
      <c r="G2504" t="s">
        <v>67</v>
      </c>
      <c r="H2504" t="s">
        <v>1545</v>
      </c>
      <c r="I2504" t="s">
        <v>152</v>
      </c>
      <c r="J2504" t="s">
        <v>191</v>
      </c>
      <c r="K2504" t="s">
        <v>192</v>
      </c>
      <c r="L2504" t="s">
        <v>193</v>
      </c>
      <c r="M2504" t="s">
        <v>12661</v>
      </c>
      <c r="N2504" t="s">
        <v>12662</v>
      </c>
      <c r="O2504" s="34">
        <v>45747</v>
      </c>
      <c r="P2504" s="39">
        <v>0.43819444444444444</v>
      </c>
      <c r="Q2504" s="34">
        <v>45747</v>
      </c>
      <c r="R2504" s="39">
        <v>0.45555555555555555</v>
      </c>
      <c r="S2504" t="s">
        <v>75</v>
      </c>
      <c r="T2504" t="s">
        <v>141</v>
      </c>
      <c r="U2504" t="s">
        <v>77</v>
      </c>
      <c r="V2504" t="s">
        <v>78</v>
      </c>
      <c r="W2504" t="s">
        <v>78</v>
      </c>
      <c r="X2504" t="s">
        <v>79</v>
      </c>
      <c r="Y2504" t="s">
        <v>4466</v>
      </c>
      <c r="Z2504" t="s">
        <v>81</v>
      </c>
      <c r="AA2504" t="s">
        <v>81</v>
      </c>
      <c r="AB2504" t="s">
        <v>176</v>
      </c>
      <c r="AC2504" s="5" t="s">
        <v>2244</v>
      </c>
      <c r="AD2504" s="9" t="s">
        <v>2244</v>
      </c>
      <c r="AE2504" t="s">
        <v>12660</v>
      </c>
      <c r="AF2504" t="s">
        <v>85</v>
      </c>
      <c r="AG2504" t="s">
        <v>85</v>
      </c>
      <c r="AH2504" t="s">
        <v>85</v>
      </c>
      <c r="AI2504" t="s">
        <v>85</v>
      </c>
      <c r="AJ2504" t="s">
        <v>12660</v>
      </c>
      <c r="AK2504" t="s">
        <v>86</v>
      </c>
      <c r="AL2504" t="s">
        <v>89</v>
      </c>
      <c r="AM2504" t="s">
        <v>9092</v>
      </c>
      <c r="AN2504" t="s">
        <v>9092</v>
      </c>
      <c r="AO2504" t="s">
        <v>89</v>
      </c>
      <c r="AP2504" t="s">
        <v>108</v>
      </c>
      <c r="AQ2504" t="s">
        <v>298</v>
      </c>
      <c r="AR2504" t="s">
        <v>110</v>
      </c>
      <c r="AS2504" t="s">
        <v>196</v>
      </c>
      <c r="AT2504" t="s">
        <v>93</v>
      </c>
      <c r="AU2504" t="s">
        <v>94</v>
      </c>
      <c r="AV2504" t="s">
        <v>145</v>
      </c>
      <c r="AW2504" t="s">
        <v>85</v>
      </c>
      <c r="AX2504" t="s">
        <v>85</v>
      </c>
      <c r="AY2504" t="s">
        <v>85</v>
      </c>
      <c r="AZ2504" t="s">
        <v>85</v>
      </c>
      <c r="BA2504" t="s">
        <v>452</v>
      </c>
      <c r="BB2504" t="s">
        <v>614</v>
      </c>
      <c r="BC2504" t="s">
        <v>2084</v>
      </c>
      <c r="BD2504" t="s">
        <v>85</v>
      </c>
      <c r="BE2504" t="s">
        <v>579</v>
      </c>
      <c r="BF2504" t="s">
        <v>2084</v>
      </c>
      <c r="BG2504" t="s">
        <v>12619</v>
      </c>
      <c r="BH2504" t="s">
        <v>86</v>
      </c>
      <c r="BI2504" t="s">
        <v>85</v>
      </c>
    </row>
    <row r="2505" spans="1:61" ht="14.45" hidden="1">
      <c r="A2505" t="s">
        <v>12663</v>
      </c>
      <c r="B2505" t="s">
        <v>5837</v>
      </c>
      <c r="C2505" t="s">
        <v>91</v>
      </c>
      <c r="D2505" t="s">
        <v>91</v>
      </c>
      <c r="E2505" t="s">
        <v>65</v>
      </c>
      <c r="F2505" t="s">
        <v>66</v>
      </c>
      <c r="G2505" t="s">
        <v>67</v>
      </c>
      <c r="H2505" t="s">
        <v>872</v>
      </c>
      <c r="I2505" t="s">
        <v>69</v>
      </c>
      <c r="J2505" t="s">
        <v>479</v>
      </c>
      <c r="K2505" t="s">
        <v>480</v>
      </c>
      <c r="L2505" t="s">
        <v>481</v>
      </c>
      <c r="M2505" t="s">
        <v>12664</v>
      </c>
      <c r="N2505" t="s">
        <v>85</v>
      </c>
      <c r="O2505" s="34">
        <v>45747</v>
      </c>
      <c r="P2505" s="39">
        <v>0.52013888888888893</v>
      </c>
      <c r="R2505" s="1"/>
      <c r="S2505" t="s">
        <v>75</v>
      </c>
      <c r="T2505" t="s">
        <v>76</v>
      </c>
      <c r="U2505" t="s">
        <v>681</v>
      </c>
      <c r="V2505" t="s">
        <v>78</v>
      </c>
      <c r="W2505" t="s">
        <v>78</v>
      </c>
      <c r="X2505" t="s">
        <v>79</v>
      </c>
      <c r="Y2505" t="s">
        <v>80</v>
      </c>
      <c r="Z2505" t="s">
        <v>159</v>
      </c>
      <c r="AA2505" t="s">
        <v>85</v>
      </c>
      <c r="AB2505" t="s">
        <v>83</v>
      </c>
      <c r="AC2505" s="5" t="s">
        <v>2244</v>
      </c>
      <c r="AD2505" s="9" t="s">
        <v>85</v>
      </c>
      <c r="AE2505" t="s">
        <v>12663</v>
      </c>
      <c r="AF2505" t="s">
        <v>85</v>
      </c>
      <c r="AG2505" t="s">
        <v>85</v>
      </c>
      <c r="AH2505" t="s">
        <v>85</v>
      </c>
      <c r="AI2505" t="s">
        <v>85</v>
      </c>
      <c r="AJ2505" t="s">
        <v>12663</v>
      </c>
      <c r="AK2505" t="s">
        <v>86</v>
      </c>
      <c r="AL2505" t="s">
        <v>89</v>
      </c>
      <c r="AM2505" t="s">
        <v>9092</v>
      </c>
      <c r="AN2505" t="s">
        <v>85</v>
      </c>
      <c r="AO2505" t="s">
        <v>85</v>
      </c>
      <c r="AP2505" t="s">
        <v>108</v>
      </c>
      <c r="AQ2505" t="s">
        <v>180</v>
      </c>
      <c r="AR2505" t="s">
        <v>110</v>
      </c>
      <c r="AS2505" t="s">
        <v>1524</v>
      </c>
      <c r="AT2505" t="s">
        <v>1442</v>
      </c>
      <c r="AU2505" t="s">
        <v>1867</v>
      </c>
      <c r="AV2505" t="s">
        <v>95</v>
      </c>
      <c r="AW2505" t="s">
        <v>85</v>
      </c>
      <c r="AX2505" t="s">
        <v>85</v>
      </c>
      <c r="AY2505" t="s">
        <v>85</v>
      </c>
      <c r="AZ2505" t="s">
        <v>85</v>
      </c>
      <c r="BA2505" t="s">
        <v>12268</v>
      </c>
      <c r="BB2505" t="s">
        <v>12665</v>
      </c>
      <c r="BC2505" t="s">
        <v>12666</v>
      </c>
      <c r="BD2505" t="s">
        <v>85</v>
      </c>
      <c r="BE2505" t="s">
        <v>85</v>
      </c>
      <c r="BF2505" t="s">
        <v>12666</v>
      </c>
      <c r="BG2505" t="s">
        <v>12667</v>
      </c>
      <c r="BH2505" t="s">
        <v>86</v>
      </c>
      <c r="BI2505" t="s">
        <v>85</v>
      </c>
    </row>
    <row r="2506" spans="1:61" ht="14.45" hidden="1">
      <c r="A2506" t="s">
        <v>12668</v>
      </c>
      <c r="B2506" t="s">
        <v>365</v>
      </c>
      <c r="C2506" t="s">
        <v>91</v>
      </c>
      <c r="D2506" t="s">
        <v>91</v>
      </c>
      <c r="E2506" t="s">
        <v>135</v>
      </c>
      <c r="F2506" t="s">
        <v>136</v>
      </c>
      <c r="G2506" t="s">
        <v>67</v>
      </c>
      <c r="H2506" t="s">
        <v>933</v>
      </c>
      <c r="I2506" t="s">
        <v>152</v>
      </c>
      <c r="J2506" t="s">
        <v>331</v>
      </c>
      <c r="K2506" t="s">
        <v>332</v>
      </c>
      <c r="L2506" t="s">
        <v>333</v>
      </c>
      <c r="M2506" t="s">
        <v>12669</v>
      </c>
      <c r="N2506" t="s">
        <v>12670</v>
      </c>
      <c r="O2506" s="34">
        <v>45747</v>
      </c>
      <c r="P2506" s="39">
        <v>0.52013888888888893</v>
      </c>
      <c r="Q2506" s="34">
        <v>45747</v>
      </c>
      <c r="R2506" s="39">
        <v>0.63402777777777775</v>
      </c>
      <c r="S2506" t="s">
        <v>75</v>
      </c>
      <c r="T2506" t="s">
        <v>76</v>
      </c>
      <c r="U2506" t="s">
        <v>77</v>
      </c>
      <c r="V2506" t="s">
        <v>78</v>
      </c>
      <c r="W2506" t="s">
        <v>78</v>
      </c>
      <c r="X2506" t="s">
        <v>79</v>
      </c>
      <c r="Y2506" t="s">
        <v>336</v>
      </c>
      <c r="Z2506" t="s">
        <v>159</v>
      </c>
      <c r="AA2506" t="s">
        <v>325</v>
      </c>
      <c r="AB2506" t="s">
        <v>176</v>
      </c>
      <c r="AC2506" s="5" t="s">
        <v>2244</v>
      </c>
      <c r="AD2506" s="9" t="s">
        <v>2244</v>
      </c>
      <c r="AE2506" t="s">
        <v>12668</v>
      </c>
      <c r="AF2506" t="s">
        <v>85</v>
      </c>
      <c r="AG2506" t="s">
        <v>85</v>
      </c>
      <c r="AH2506" t="s">
        <v>85</v>
      </c>
      <c r="AI2506" t="s">
        <v>85</v>
      </c>
      <c r="AJ2506" t="s">
        <v>12668</v>
      </c>
      <c r="AK2506" t="s">
        <v>86</v>
      </c>
      <c r="AL2506" t="s">
        <v>89</v>
      </c>
      <c r="AM2506" t="s">
        <v>9092</v>
      </c>
      <c r="AN2506" t="s">
        <v>9092</v>
      </c>
      <c r="AO2506" t="s">
        <v>89</v>
      </c>
      <c r="AP2506" t="s">
        <v>90</v>
      </c>
      <c r="AQ2506" t="s">
        <v>91</v>
      </c>
      <c r="AR2506" t="s">
        <v>91</v>
      </c>
      <c r="AS2506" t="s">
        <v>4544</v>
      </c>
      <c r="AT2506" t="s">
        <v>93</v>
      </c>
      <c r="AU2506" t="s">
        <v>94</v>
      </c>
      <c r="AV2506" t="s">
        <v>145</v>
      </c>
      <c r="AW2506" t="s">
        <v>85</v>
      </c>
      <c r="AX2506" t="s">
        <v>85</v>
      </c>
      <c r="AY2506" t="s">
        <v>85</v>
      </c>
      <c r="AZ2506" t="s">
        <v>85</v>
      </c>
      <c r="BA2506" t="s">
        <v>85</v>
      </c>
      <c r="BB2506" t="s">
        <v>85</v>
      </c>
      <c r="BC2506" t="s">
        <v>91</v>
      </c>
      <c r="BD2506" t="s">
        <v>85</v>
      </c>
      <c r="BE2506" t="s">
        <v>85</v>
      </c>
      <c r="BF2506" t="s">
        <v>85</v>
      </c>
      <c r="BG2506" t="s">
        <v>12671</v>
      </c>
      <c r="BH2506" t="s">
        <v>86</v>
      </c>
      <c r="BI2506" t="s">
        <v>85</v>
      </c>
    </row>
    <row r="2507" spans="1:61" ht="14.45" hidden="1">
      <c r="A2507" t="s">
        <v>12672</v>
      </c>
      <c r="B2507" t="s">
        <v>365</v>
      </c>
      <c r="C2507" t="s">
        <v>91</v>
      </c>
      <c r="D2507" t="s">
        <v>91</v>
      </c>
      <c r="E2507" t="s">
        <v>65</v>
      </c>
      <c r="F2507" t="s">
        <v>66</v>
      </c>
      <c r="G2507" t="s">
        <v>67</v>
      </c>
      <c r="H2507" t="s">
        <v>169</v>
      </c>
      <c r="I2507" t="s">
        <v>69</v>
      </c>
      <c r="J2507" t="s">
        <v>331</v>
      </c>
      <c r="K2507" t="s">
        <v>332</v>
      </c>
      <c r="L2507" t="s">
        <v>333</v>
      </c>
      <c r="M2507" t="s">
        <v>12673</v>
      </c>
      <c r="N2507" t="s">
        <v>12674</v>
      </c>
      <c r="O2507" s="34">
        <v>45747</v>
      </c>
      <c r="P2507" s="39">
        <v>0.52152777777777781</v>
      </c>
      <c r="Q2507" s="34">
        <v>45747</v>
      </c>
      <c r="R2507" s="39">
        <v>0.62916666666666665</v>
      </c>
      <c r="S2507" t="s">
        <v>75</v>
      </c>
      <c r="T2507" t="s">
        <v>141</v>
      </c>
      <c r="U2507" t="s">
        <v>77</v>
      </c>
      <c r="V2507" t="s">
        <v>78</v>
      </c>
      <c r="W2507" t="s">
        <v>78</v>
      </c>
      <c r="X2507" t="s">
        <v>79</v>
      </c>
      <c r="Y2507" t="s">
        <v>4466</v>
      </c>
      <c r="Z2507" t="s">
        <v>159</v>
      </c>
      <c r="AA2507" t="s">
        <v>325</v>
      </c>
      <c r="AB2507" t="s">
        <v>176</v>
      </c>
      <c r="AC2507" s="5" t="s">
        <v>2244</v>
      </c>
      <c r="AD2507" s="9" t="s">
        <v>2244</v>
      </c>
      <c r="AE2507" t="s">
        <v>12672</v>
      </c>
      <c r="AF2507" t="s">
        <v>85</v>
      </c>
      <c r="AG2507" t="s">
        <v>85</v>
      </c>
      <c r="AH2507" t="s">
        <v>85</v>
      </c>
      <c r="AI2507" t="s">
        <v>85</v>
      </c>
      <c r="AJ2507" t="s">
        <v>12672</v>
      </c>
      <c r="AK2507" t="s">
        <v>86</v>
      </c>
      <c r="AL2507" t="s">
        <v>89</v>
      </c>
      <c r="AM2507" t="s">
        <v>9092</v>
      </c>
      <c r="AN2507" t="s">
        <v>9092</v>
      </c>
      <c r="AO2507" t="s">
        <v>89</v>
      </c>
      <c r="AP2507" t="s">
        <v>108</v>
      </c>
      <c r="AQ2507" t="s">
        <v>180</v>
      </c>
      <c r="AR2507" t="s">
        <v>110</v>
      </c>
      <c r="AS2507" t="s">
        <v>4544</v>
      </c>
      <c r="AT2507" t="s">
        <v>93</v>
      </c>
      <c r="AU2507" t="s">
        <v>94</v>
      </c>
      <c r="AV2507" t="s">
        <v>95</v>
      </c>
      <c r="AW2507" t="s">
        <v>85</v>
      </c>
      <c r="AX2507" t="s">
        <v>85</v>
      </c>
      <c r="AY2507" t="s">
        <v>85</v>
      </c>
      <c r="AZ2507" t="s">
        <v>85</v>
      </c>
      <c r="BA2507" t="s">
        <v>167</v>
      </c>
      <c r="BB2507" t="s">
        <v>2745</v>
      </c>
      <c r="BC2507" t="s">
        <v>2528</v>
      </c>
      <c r="BD2507" t="s">
        <v>85</v>
      </c>
      <c r="BE2507" t="s">
        <v>445</v>
      </c>
      <c r="BF2507" t="s">
        <v>2528</v>
      </c>
      <c r="BG2507" t="s">
        <v>12675</v>
      </c>
      <c r="BH2507" t="s">
        <v>86</v>
      </c>
      <c r="BI2507" t="s">
        <v>85</v>
      </c>
    </row>
    <row r="2508" spans="1:61" ht="14.45" hidden="1">
      <c r="A2508" t="s">
        <v>12676</v>
      </c>
      <c r="B2508" t="s">
        <v>365</v>
      </c>
      <c r="C2508" t="s">
        <v>91</v>
      </c>
      <c r="D2508" t="s">
        <v>91</v>
      </c>
      <c r="E2508" t="s">
        <v>135</v>
      </c>
      <c r="F2508" t="s">
        <v>136</v>
      </c>
      <c r="G2508" t="s">
        <v>67</v>
      </c>
      <c r="H2508" t="s">
        <v>1418</v>
      </c>
      <c r="I2508" t="s">
        <v>152</v>
      </c>
      <c r="J2508" t="s">
        <v>331</v>
      </c>
      <c r="K2508" t="s">
        <v>332</v>
      </c>
      <c r="L2508" t="s">
        <v>333</v>
      </c>
      <c r="M2508" t="s">
        <v>12677</v>
      </c>
      <c r="N2508" t="s">
        <v>12678</v>
      </c>
      <c r="O2508" s="34">
        <v>45747</v>
      </c>
      <c r="P2508" s="39">
        <v>0.52777777777777779</v>
      </c>
      <c r="Q2508" s="34">
        <v>45747</v>
      </c>
      <c r="R2508" s="39">
        <v>0.63194444444444442</v>
      </c>
      <c r="S2508" t="s">
        <v>75</v>
      </c>
      <c r="T2508" t="s">
        <v>141</v>
      </c>
      <c r="U2508" t="s">
        <v>77</v>
      </c>
      <c r="V2508" t="s">
        <v>78</v>
      </c>
      <c r="W2508" t="s">
        <v>78</v>
      </c>
      <c r="X2508" t="s">
        <v>79</v>
      </c>
      <c r="Y2508" t="s">
        <v>4466</v>
      </c>
      <c r="Z2508" t="s">
        <v>159</v>
      </c>
      <c r="AA2508" t="s">
        <v>325</v>
      </c>
      <c r="AB2508" t="s">
        <v>83</v>
      </c>
      <c r="AC2508" s="5" t="s">
        <v>2244</v>
      </c>
      <c r="AD2508" s="9" t="s">
        <v>2244</v>
      </c>
      <c r="AE2508" t="s">
        <v>12676</v>
      </c>
      <c r="AF2508" t="s">
        <v>85</v>
      </c>
      <c r="AG2508" t="s">
        <v>85</v>
      </c>
      <c r="AH2508" t="s">
        <v>85</v>
      </c>
      <c r="AI2508" t="s">
        <v>85</v>
      </c>
      <c r="AJ2508" t="s">
        <v>12676</v>
      </c>
      <c r="AK2508" t="s">
        <v>86</v>
      </c>
      <c r="AL2508" t="s">
        <v>89</v>
      </c>
      <c r="AM2508" t="s">
        <v>9092</v>
      </c>
      <c r="AN2508" t="s">
        <v>9092</v>
      </c>
      <c r="AO2508" t="s">
        <v>89</v>
      </c>
      <c r="AP2508" t="s">
        <v>108</v>
      </c>
      <c r="AQ2508" t="s">
        <v>298</v>
      </c>
      <c r="AR2508" t="s">
        <v>110</v>
      </c>
      <c r="AS2508" t="s">
        <v>1024</v>
      </c>
      <c r="AT2508" t="s">
        <v>93</v>
      </c>
      <c r="AU2508" t="s">
        <v>94</v>
      </c>
      <c r="AV2508" t="s">
        <v>145</v>
      </c>
      <c r="AW2508" t="s">
        <v>85</v>
      </c>
      <c r="AX2508" t="s">
        <v>85</v>
      </c>
      <c r="AY2508" t="s">
        <v>85</v>
      </c>
      <c r="AZ2508" t="s">
        <v>85</v>
      </c>
      <c r="BA2508" t="s">
        <v>465</v>
      </c>
      <c r="BB2508" t="s">
        <v>5970</v>
      </c>
      <c r="BC2508" t="s">
        <v>931</v>
      </c>
      <c r="BD2508" t="s">
        <v>85</v>
      </c>
      <c r="BE2508" t="s">
        <v>311</v>
      </c>
      <c r="BF2508" t="s">
        <v>931</v>
      </c>
      <c r="BG2508" t="s">
        <v>12679</v>
      </c>
      <c r="BH2508" t="s">
        <v>86</v>
      </c>
      <c r="BI2508" t="s">
        <v>85</v>
      </c>
    </row>
    <row r="2509" spans="1:61" ht="14.45" hidden="1">
      <c r="A2509" t="s">
        <v>12680</v>
      </c>
      <c r="B2509" t="s">
        <v>290</v>
      </c>
      <c r="C2509" t="s">
        <v>1025</v>
      </c>
      <c r="D2509" t="s">
        <v>12681</v>
      </c>
      <c r="E2509" t="s">
        <v>135</v>
      </c>
      <c r="F2509" t="s">
        <v>136</v>
      </c>
      <c r="G2509" t="s">
        <v>67</v>
      </c>
      <c r="H2509" t="s">
        <v>291</v>
      </c>
      <c r="I2509" t="s">
        <v>2592</v>
      </c>
      <c r="J2509" t="s">
        <v>411</v>
      </c>
      <c r="K2509" t="s">
        <v>412</v>
      </c>
      <c r="L2509" t="s">
        <v>227</v>
      </c>
      <c r="M2509" t="s">
        <v>12682</v>
      </c>
      <c r="N2509" t="s">
        <v>12683</v>
      </c>
      <c r="O2509" s="34">
        <v>45747</v>
      </c>
      <c r="P2509" s="39">
        <v>0.54722222222222228</v>
      </c>
      <c r="Q2509" s="34">
        <v>45751</v>
      </c>
      <c r="R2509" s="39">
        <v>0.41041666666666665</v>
      </c>
      <c r="S2509" t="s">
        <v>75</v>
      </c>
      <c r="T2509" t="s">
        <v>76</v>
      </c>
      <c r="U2509" t="s">
        <v>77</v>
      </c>
      <c r="V2509" t="s">
        <v>78</v>
      </c>
      <c r="W2509" t="s">
        <v>78</v>
      </c>
      <c r="X2509" t="s">
        <v>79</v>
      </c>
      <c r="Y2509" t="s">
        <v>67</v>
      </c>
      <c r="Z2509" t="s">
        <v>211</v>
      </c>
      <c r="AA2509" t="s">
        <v>143</v>
      </c>
      <c r="AB2509" t="s">
        <v>83</v>
      </c>
      <c r="AC2509" s="5" t="s">
        <v>2244</v>
      </c>
      <c r="AD2509" s="9" t="s">
        <v>9091</v>
      </c>
      <c r="AE2509" t="s">
        <v>12680</v>
      </c>
      <c r="AF2509" t="s">
        <v>85</v>
      </c>
      <c r="AG2509" t="s">
        <v>177</v>
      </c>
      <c r="AH2509" t="s">
        <v>178</v>
      </c>
      <c r="AI2509" t="s">
        <v>179</v>
      </c>
      <c r="AJ2509" t="s">
        <v>12680</v>
      </c>
      <c r="AK2509" t="s">
        <v>86</v>
      </c>
      <c r="AL2509" t="s">
        <v>89</v>
      </c>
      <c r="AM2509" t="s">
        <v>9092</v>
      </c>
      <c r="AN2509" t="s">
        <v>9092</v>
      </c>
      <c r="AO2509" t="s">
        <v>360</v>
      </c>
      <c r="AP2509" t="s">
        <v>90</v>
      </c>
      <c r="AQ2509" t="s">
        <v>91</v>
      </c>
      <c r="AR2509" t="s">
        <v>91</v>
      </c>
      <c r="AS2509" t="s">
        <v>3535</v>
      </c>
      <c r="AT2509" t="s">
        <v>182</v>
      </c>
      <c r="AU2509" t="s">
        <v>183</v>
      </c>
      <c r="AV2509" t="s">
        <v>145</v>
      </c>
      <c r="AW2509" t="s">
        <v>85</v>
      </c>
      <c r="AX2509" t="s">
        <v>85</v>
      </c>
      <c r="AY2509" t="s">
        <v>85</v>
      </c>
      <c r="AZ2509" t="s">
        <v>85</v>
      </c>
      <c r="BA2509" t="s">
        <v>85</v>
      </c>
      <c r="BB2509" t="s">
        <v>85</v>
      </c>
      <c r="BC2509" t="s">
        <v>91</v>
      </c>
      <c r="BD2509" t="s">
        <v>85</v>
      </c>
      <c r="BE2509" t="s">
        <v>85</v>
      </c>
      <c r="BF2509" t="s">
        <v>85</v>
      </c>
      <c r="BG2509" t="s">
        <v>12684</v>
      </c>
      <c r="BH2509" t="s">
        <v>86</v>
      </c>
      <c r="BI2509" t="s">
        <v>85</v>
      </c>
    </row>
    <row r="2510" spans="1:61" ht="14.45" hidden="1">
      <c r="A2510" t="s">
        <v>12685</v>
      </c>
      <c r="B2510" t="s">
        <v>290</v>
      </c>
      <c r="C2510" t="s">
        <v>91</v>
      </c>
      <c r="D2510" t="s">
        <v>91</v>
      </c>
      <c r="E2510" t="s">
        <v>135</v>
      </c>
      <c r="F2510" t="s">
        <v>136</v>
      </c>
      <c r="G2510" t="s">
        <v>67</v>
      </c>
      <c r="H2510" t="s">
        <v>399</v>
      </c>
      <c r="I2510" t="s">
        <v>152</v>
      </c>
      <c r="J2510" t="s">
        <v>428</v>
      </c>
      <c r="K2510" t="s">
        <v>429</v>
      </c>
      <c r="L2510" t="s">
        <v>430</v>
      </c>
      <c r="M2510" t="s">
        <v>12686</v>
      </c>
      <c r="N2510" t="s">
        <v>12687</v>
      </c>
      <c r="O2510" s="34">
        <v>45747</v>
      </c>
      <c r="P2510" s="39">
        <v>0.56041666666666667</v>
      </c>
      <c r="Q2510" s="34">
        <v>45754</v>
      </c>
      <c r="R2510" s="39">
        <v>0.51875000000000004</v>
      </c>
      <c r="S2510" t="s">
        <v>75</v>
      </c>
      <c r="T2510" t="s">
        <v>141</v>
      </c>
      <c r="U2510" t="s">
        <v>77</v>
      </c>
      <c r="V2510" t="s">
        <v>78</v>
      </c>
      <c r="W2510" t="s">
        <v>78</v>
      </c>
      <c r="X2510" t="s">
        <v>79</v>
      </c>
      <c r="Y2510" t="s">
        <v>67</v>
      </c>
      <c r="Z2510" t="s">
        <v>211</v>
      </c>
      <c r="AA2510" t="s">
        <v>159</v>
      </c>
      <c r="AB2510" t="s">
        <v>83</v>
      </c>
      <c r="AC2510" s="5" t="s">
        <v>2244</v>
      </c>
      <c r="AD2510" s="9" t="s">
        <v>9091</v>
      </c>
      <c r="AE2510" t="s">
        <v>12685</v>
      </c>
      <c r="AF2510" t="s">
        <v>85</v>
      </c>
      <c r="AG2510" t="s">
        <v>85</v>
      </c>
      <c r="AH2510" t="s">
        <v>85</v>
      </c>
      <c r="AI2510" t="s">
        <v>85</v>
      </c>
      <c r="AJ2510" t="s">
        <v>12685</v>
      </c>
      <c r="AK2510" t="s">
        <v>86</v>
      </c>
      <c r="AL2510" t="s">
        <v>89</v>
      </c>
      <c r="AM2510" t="s">
        <v>9092</v>
      </c>
      <c r="AN2510" t="s">
        <v>9626</v>
      </c>
      <c r="AO2510" t="s">
        <v>89</v>
      </c>
      <c r="AP2510" t="s">
        <v>108</v>
      </c>
      <c r="AQ2510" t="s">
        <v>298</v>
      </c>
      <c r="AR2510" t="s">
        <v>110</v>
      </c>
      <c r="AS2510" t="s">
        <v>2574</v>
      </c>
      <c r="AT2510" t="s">
        <v>256</v>
      </c>
      <c r="AU2510" t="s">
        <v>9093</v>
      </c>
      <c r="AV2510" t="s">
        <v>145</v>
      </c>
      <c r="AW2510" t="s">
        <v>85</v>
      </c>
      <c r="AX2510" t="s">
        <v>85</v>
      </c>
      <c r="AY2510" t="s">
        <v>85</v>
      </c>
      <c r="AZ2510" t="s">
        <v>12688</v>
      </c>
      <c r="BA2510" t="s">
        <v>2377</v>
      </c>
      <c r="BB2510" t="s">
        <v>7577</v>
      </c>
      <c r="BC2510" t="s">
        <v>5926</v>
      </c>
      <c r="BD2510" t="s">
        <v>85</v>
      </c>
      <c r="BE2510" t="s">
        <v>1375</v>
      </c>
      <c r="BF2510" t="s">
        <v>9019</v>
      </c>
      <c r="BG2510" t="s">
        <v>12689</v>
      </c>
      <c r="BH2510" t="s">
        <v>86</v>
      </c>
      <c r="BI2510" t="s">
        <v>85</v>
      </c>
    </row>
    <row r="2511" spans="1:61" ht="14.45" hidden="1">
      <c r="A2511" t="s">
        <v>12690</v>
      </c>
      <c r="B2511" t="s">
        <v>290</v>
      </c>
      <c r="C2511" t="s">
        <v>85</v>
      </c>
      <c r="D2511" t="s">
        <v>85</v>
      </c>
      <c r="E2511" t="s">
        <v>135</v>
      </c>
      <c r="F2511" t="s">
        <v>136</v>
      </c>
      <c r="G2511" t="s">
        <v>67</v>
      </c>
      <c r="H2511" t="s">
        <v>291</v>
      </c>
      <c r="I2511" t="s">
        <v>292</v>
      </c>
      <c r="J2511" t="s">
        <v>479</v>
      </c>
      <c r="K2511" t="s">
        <v>480</v>
      </c>
      <c r="L2511" t="s">
        <v>481</v>
      </c>
      <c r="M2511" t="s">
        <v>12691</v>
      </c>
      <c r="N2511" t="s">
        <v>12692</v>
      </c>
      <c r="O2511" s="34">
        <v>45747</v>
      </c>
      <c r="P2511" s="39">
        <v>0.57638888888888884</v>
      </c>
      <c r="Q2511" s="34">
        <v>45747</v>
      </c>
      <c r="R2511" s="39">
        <v>0.57986111111111116</v>
      </c>
      <c r="S2511" t="s">
        <v>75</v>
      </c>
      <c r="T2511" t="s">
        <v>141</v>
      </c>
      <c r="U2511" t="s">
        <v>77</v>
      </c>
      <c r="V2511" t="s">
        <v>78</v>
      </c>
      <c r="W2511" t="s">
        <v>78</v>
      </c>
      <c r="X2511" t="s">
        <v>79</v>
      </c>
      <c r="Y2511" t="s">
        <v>67</v>
      </c>
      <c r="Z2511" t="s">
        <v>211</v>
      </c>
      <c r="AA2511" t="s">
        <v>211</v>
      </c>
      <c r="AB2511" t="s">
        <v>176</v>
      </c>
      <c r="AC2511" s="5" t="s">
        <v>2244</v>
      </c>
      <c r="AD2511" s="9" t="s">
        <v>2244</v>
      </c>
      <c r="AE2511" t="s">
        <v>12690</v>
      </c>
      <c r="AF2511" t="s">
        <v>85</v>
      </c>
      <c r="AG2511" t="s">
        <v>85</v>
      </c>
      <c r="AH2511" t="s">
        <v>85</v>
      </c>
      <c r="AI2511" t="s">
        <v>85</v>
      </c>
      <c r="AJ2511" t="s">
        <v>12690</v>
      </c>
      <c r="AK2511" t="s">
        <v>86</v>
      </c>
      <c r="AL2511" t="s">
        <v>89</v>
      </c>
      <c r="AM2511" t="s">
        <v>9092</v>
      </c>
      <c r="AN2511" t="s">
        <v>9092</v>
      </c>
      <c r="AO2511" t="s">
        <v>89</v>
      </c>
      <c r="AP2511" t="s">
        <v>108</v>
      </c>
      <c r="AQ2511" t="s">
        <v>298</v>
      </c>
      <c r="AR2511" t="s">
        <v>110</v>
      </c>
      <c r="AS2511" t="s">
        <v>1166</v>
      </c>
      <c r="AT2511" t="s">
        <v>93</v>
      </c>
      <c r="AU2511" t="s">
        <v>94</v>
      </c>
      <c r="AV2511" t="s">
        <v>145</v>
      </c>
      <c r="AW2511" t="s">
        <v>85</v>
      </c>
      <c r="AX2511" t="s">
        <v>85</v>
      </c>
      <c r="AY2511" t="s">
        <v>85</v>
      </c>
      <c r="AZ2511" t="s">
        <v>85</v>
      </c>
      <c r="BA2511" t="s">
        <v>91</v>
      </c>
      <c r="BB2511" t="s">
        <v>562</v>
      </c>
      <c r="BC2511" t="s">
        <v>319</v>
      </c>
      <c r="BD2511" t="s">
        <v>85</v>
      </c>
      <c r="BE2511" t="s">
        <v>146</v>
      </c>
      <c r="BF2511" t="s">
        <v>319</v>
      </c>
      <c r="BG2511" t="s">
        <v>12693</v>
      </c>
      <c r="BH2511" t="s">
        <v>86</v>
      </c>
      <c r="BI2511" t="s">
        <v>85</v>
      </c>
    </row>
    <row r="2512" spans="1:61" ht="14.45" hidden="1">
      <c r="A2512" t="s">
        <v>12694</v>
      </c>
      <c r="B2512" t="s">
        <v>365</v>
      </c>
      <c r="C2512" t="s">
        <v>85</v>
      </c>
      <c r="D2512" t="s">
        <v>85</v>
      </c>
      <c r="E2512" t="s">
        <v>65</v>
      </c>
      <c r="F2512" t="s">
        <v>66</v>
      </c>
      <c r="G2512" t="s">
        <v>67</v>
      </c>
      <c r="H2512" t="s">
        <v>304</v>
      </c>
      <c r="I2512" t="s">
        <v>305</v>
      </c>
      <c r="J2512" t="s">
        <v>70</v>
      </c>
      <c r="K2512" t="s">
        <v>71</v>
      </c>
      <c r="L2512" t="s">
        <v>72</v>
      </c>
      <c r="M2512" t="s">
        <v>12695</v>
      </c>
      <c r="N2512" t="s">
        <v>12696</v>
      </c>
      <c r="O2512" s="34">
        <v>45747</v>
      </c>
      <c r="P2512" s="39">
        <v>0.58125000000000004</v>
      </c>
      <c r="Q2512" s="34">
        <v>45747</v>
      </c>
      <c r="R2512" s="39">
        <v>0.61875000000000002</v>
      </c>
      <c r="S2512" t="s">
        <v>75</v>
      </c>
      <c r="T2512" t="s">
        <v>141</v>
      </c>
      <c r="U2512" t="s">
        <v>77</v>
      </c>
      <c r="V2512" t="s">
        <v>78</v>
      </c>
      <c r="W2512" t="s">
        <v>78</v>
      </c>
      <c r="X2512" t="s">
        <v>79</v>
      </c>
      <c r="Y2512" t="s">
        <v>80</v>
      </c>
      <c r="Z2512" t="s">
        <v>211</v>
      </c>
      <c r="AA2512" t="s">
        <v>82</v>
      </c>
      <c r="AB2512" t="s">
        <v>83</v>
      </c>
      <c r="AC2512" s="5" t="s">
        <v>2244</v>
      </c>
      <c r="AD2512" s="9" t="s">
        <v>2244</v>
      </c>
      <c r="AE2512" t="s">
        <v>12694</v>
      </c>
      <c r="AF2512" t="s">
        <v>85</v>
      </c>
      <c r="AG2512" t="s">
        <v>85</v>
      </c>
      <c r="AH2512" t="s">
        <v>85</v>
      </c>
      <c r="AI2512" t="s">
        <v>85</v>
      </c>
      <c r="AJ2512" t="s">
        <v>12694</v>
      </c>
      <c r="AK2512" t="s">
        <v>243</v>
      </c>
      <c r="AL2512" t="s">
        <v>89</v>
      </c>
      <c r="AM2512" t="s">
        <v>9092</v>
      </c>
      <c r="AN2512" t="s">
        <v>9092</v>
      </c>
      <c r="AO2512" t="s">
        <v>89</v>
      </c>
      <c r="AP2512" t="s">
        <v>108</v>
      </c>
      <c r="AQ2512" t="s">
        <v>308</v>
      </c>
      <c r="AR2512" t="s">
        <v>110</v>
      </c>
      <c r="AS2512" t="s">
        <v>92</v>
      </c>
      <c r="AT2512" t="s">
        <v>93</v>
      </c>
      <c r="AU2512" t="s">
        <v>94</v>
      </c>
      <c r="AV2512" t="s">
        <v>95</v>
      </c>
      <c r="AW2512" t="s">
        <v>85</v>
      </c>
      <c r="AX2512" t="s">
        <v>85</v>
      </c>
      <c r="AY2512" t="s">
        <v>85</v>
      </c>
      <c r="AZ2512" t="s">
        <v>85</v>
      </c>
      <c r="BA2512" t="s">
        <v>91</v>
      </c>
      <c r="BB2512" t="s">
        <v>1408</v>
      </c>
      <c r="BC2512" t="s">
        <v>1408</v>
      </c>
      <c r="BD2512" t="s">
        <v>85</v>
      </c>
      <c r="BE2512" t="s">
        <v>579</v>
      </c>
      <c r="BF2512" t="s">
        <v>1408</v>
      </c>
      <c r="BG2512" t="s">
        <v>461</v>
      </c>
      <c r="BH2512" t="s">
        <v>243</v>
      </c>
      <c r="BI2512" t="s">
        <v>85</v>
      </c>
    </row>
    <row r="2513" spans="1:61" ht="14.45" hidden="1">
      <c r="A2513" t="s">
        <v>12697</v>
      </c>
      <c r="B2513" t="s">
        <v>365</v>
      </c>
      <c r="C2513" t="s">
        <v>85</v>
      </c>
      <c r="D2513" t="s">
        <v>85</v>
      </c>
      <c r="E2513" t="s">
        <v>65</v>
      </c>
      <c r="F2513" t="s">
        <v>66</v>
      </c>
      <c r="G2513" t="s">
        <v>67</v>
      </c>
      <c r="H2513" t="s">
        <v>304</v>
      </c>
      <c r="I2513" t="s">
        <v>305</v>
      </c>
      <c r="J2513" t="s">
        <v>70</v>
      </c>
      <c r="K2513" t="s">
        <v>71</v>
      </c>
      <c r="L2513" t="s">
        <v>72</v>
      </c>
      <c r="M2513" t="s">
        <v>12698</v>
      </c>
      <c r="N2513" t="s">
        <v>12699</v>
      </c>
      <c r="O2513" s="34">
        <v>45747</v>
      </c>
      <c r="P2513" s="39">
        <v>0.58194444444444449</v>
      </c>
      <c r="Q2513" s="34">
        <v>45747</v>
      </c>
      <c r="R2513" s="39">
        <v>0.61875000000000002</v>
      </c>
      <c r="S2513" t="s">
        <v>75</v>
      </c>
      <c r="T2513" t="s">
        <v>141</v>
      </c>
      <c r="U2513" t="s">
        <v>77</v>
      </c>
      <c r="V2513" t="s">
        <v>78</v>
      </c>
      <c r="W2513" t="s">
        <v>78</v>
      </c>
      <c r="X2513" t="s">
        <v>79</v>
      </c>
      <c r="Y2513" t="s">
        <v>80</v>
      </c>
      <c r="Z2513" t="s">
        <v>211</v>
      </c>
      <c r="AA2513" t="s">
        <v>82</v>
      </c>
      <c r="AB2513" t="s">
        <v>83</v>
      </c>
      <c r="AC2513" s="5" t="s">
        <v>2244</v>
      </c>
      <c r="AD2513" s="9" t="s">
        <v>2244</v>
      </c>
      <c r="AE2513" t="s">
        <v>12697</v>
      </c>
      <c r="AF2513" t="s">
        <v>85</v>
      </c>
      <c r="AG2513" t="s">
        <v>85</v>
      </c>
      <c r="AH2513" t="s">
        <v>85</v>
      </c>
      <c r="AI2513" t="s">
        <v>85</v>
      </c>
      <c r="AJ2513" t="s">
        <v>12697</v>
      </c>
      <c r="AK2513" t="s">
        <v>243</v>
      </c>
      <c r="AL2513" t="s">
        <v>89</v>
      </c>
      <c r="AM2513" t="s">
        <v>9092</v>
      </c>
      <c r="AN2513" t="s">
        <v>9092</v>
      </c>
      <c r="AO2513" t="s">
        <v>89</v>
      </c>
      <c r="AP2513" t="s">
        <v>108</v>
      </c>
      <c r="AQ2513" t="s">
        <v>308</v>
      </c>
      <c r="AR2513" t="s">
        <v>110</v>
      </c>
      <c r="AS2513" t="s">
        <v>92</v>
      </c>
      <c r="AT2513" t="s">
        <v>93</v>
      </c>
      <c r="AU2513" t="s">
        <v>94</v>
      </c>
      <c r="AV2513" t="s">
        <v>95</v>
      </c>
      <c r="AW2513" t="s">
        <v>85</v>
      </c>
      <c r="AX2513" t="s">
        <v>85</v>
      </c>
      <c r="AY2513" t="s">
        <v>85</v>
      </c>
      <c r="AZ2513" t="s">
        <v>85</v>
      </c>
      <c r="BA2513" t="s">
        <v>91</v>
      </c>
      <c r="BB2513" t="s">
        <v>2971</v>
      </c>
      <c r="BC2513" t="s">
        <v>1151</v>
      </c>
      <c r="BD2513" t="s">
        <v>85</v>
      </c>
      <c r="BE2513" t="s">
        <v>579</v>
      </c>
      <c r="BF2513" t="s">
        <v>1151</v>
      </c>
      <c r="BG2513" t="s">
        <v>466</v>
      </c>
      <c r="BH2513" t="s">
        <v>243</v>
      </c>
      <c r="BI2513" t="s">
        <v>85</v>
      </c>
    </row>
    <row r="2514" spans="1:61" ht="14.45" hidden="1">
      <c r="A2514" t="s">
        <v>12700</v>
      </c>
      <c r="B2514" t="s">
        <v>98</v>
      </c>
      <c r="C2514" t="s">
        <v>85</v>
      </c>
      <c r="D2514" t="s">
        <v>85</v>
      </c>
      <c r="E2514" t="s">
        <v>65</v>
      </c>
      <c r="F2514" t="s">
        <v>66</v>
      </c>
      <c r="G2514" t="s">
        <v>67</v>
      </c>
      <c r="H2514" t="s">
        <v>99</v>
      </c>
      <c r="I2514" t="s">
        <v>69</v>
      </c>
      <c r="J2514" t="s">
        <v>100</v>
      </c>
      <c r="K2514" t="s">
        <v>101</v>
      </c>
      <c r="L2514" t="s">
        <v>102</v>
      </c>
      <c r="M2514" t="s">
        <v>12701</v>
      </c>
      <c r="N2514" t="s">
        <v>12702</v>
      </c>
      <c r="O2514" s="34">
        <v>45747</v>
      </c>
      <c r="P2514" s="39">
        <v>0.59097222222222223</v>
      </c>
      <c r="Q2514" s="34">
        <v>45747</v>
      </c>
      <c r="R2514" s="39">
        <v>0.85833333333333328</v>
      </c>
      <c r="S2514" t="s">
        <v>75</v>
      </c>
      <c r="T2514" t="s">
        <v>141</v>
      </c>
      <c r="U2514" t="s">
        <v>77</v>
      </c>
      <c r="V2514" t="s">
        <v>78</v>
      </c>
      <c r="W2514" t="s">
        <v>78</v>
      </c>
      <c r="X2514" t="s">
        <v>79</v>
      </c>
      <c r="Y2514" t="s">
        <v>105</v>
      </c>
      <c r="Z2514" t="s">
        <v>82</v>
      </c>
      <c r="AA2514" t="s">
        <v>369</v>
      </c>
      <c r="AB2514" t="s">
        <v>83</v>
      </c>
      <c r="AC2514" s="5" t="s">
        <v>2244</v>
      </c>
      <c r="AD2514" s="9" t="s">
        <v>2244</v>
      </c>
      <c r="AE2514" t="s">
        <v>12700</v>
      </c>
      <c r="AF2514" t="s">
        <v>85</v>
      </c>
      <c r="AG2514" t="s">
        <v>85</v>
      </c>
      <c r="AH2514" t="s">
        <v>85</v>
      </c>
      <c r="AI2514" t="s">
        <v>85</v>
      </c>
      <c r="AJ2514" t="s">
        <v>12700</v>
      </c>
      <c r="AK2514" t="s">
        <v>86</v>
      </c>
      <c r="AL2514" t="s">
        <v>89</v>
      </c>
      <c r="AM2514" t="s">
        <v>9092</v>
      </c>
      <c r="AN2514" t="s">
        <v>9092</v>
      </c>
      <c r="AO2514" t="s">
        <v>89</v>
      </c>
      <c r="AP2514" t="s">
        <v>108</v>
      </c>
      <c r="AQ2514" t="s">
        <v>109</v>
      </c>
      <c r="AR2514" t="s">
        <v>110</v>
      </c>
      <c r="AS2514" t="s">
        <v>111</v>
      </c>
      <c r="AT2514" t="s">
        <v>93</v>
      </c>
      <c r="AU2514" t="s">
        <v>94</v>
      </c>
      <c r="AV2514" t="s">
        <v>95</v>
      </c>
      <c r="AW2514" t="s">
        <v>85</v>
      </c>
      <c r="AX2514" t="s">
        <v>85</v>
      </c>
      <c r="AY2514" t="s">
        <v>85</v>
      </c>
      <c r="AZ2514" t="s">
        <v>85</v>
      </c>
      <c r="BA2514" t="s">
        <v>7532</v>
      </c>
      <c r="BB2514" t="s">
        <v>614</v>
      </c>
      <c r="BC2514" t="s">
        <v>1072</v>
      </c>
      <c r="BD2514" t="s">
        <v>85</v>
      </c>
      <c r="BE2514" t="s">
        <v>85</v>
      </c>
      <c r="BF2514" t="s">
        <v>1072</v>
      </c>
      <c r="BG2514" t="s">
        <v>12703</v>
      </c>
      <c r="BH2514" t="s">
        <v>86</v>
      </c>
      <c r="BI2514" t="s">
        <v>85</v>
      </c>
    </row>
    <row r="2515" spans="1:61" ht="14.45" hidden="1">
      <c r="A2515" t="s">
        <v>12704</v>
      </c>
      <c r="B2515" t="s">
        <v>290</v>
      </c>
      <c r="C2515" t="s">
        <v>91</v>
      </c>
      <c r="D2515" t="s">
        <v>91</v>
      </c>
      <c r="E2515" t="s">
        <v>135</v>
      </c>
      <c r="F2515" t="s">
        <v>136</v>
      </c>
      <c r="G2515" t="s">
        <v>67</v>
      </c>
      <c r="H2515" t="s">
        <v>366</v>
      </c>
      <c r="I2515" t="s">
        <v>590</v>
      </c>
      <c r="J2515" t="s">
        <v>153</v>
      </c>
      <c r="K2515" t="s">
        <v>154</v>
      </c>
      <c r="L2515" t="s">
        <v>155</v>
      </c>
      <c r="M2515" t="s">
        <v>12705</v>
      </c>
      <c r="N2515" t="s">
        <v>12706</v>
      </c>
      <c r="O2515" s="34">
        <v>45747</v>
      </c>
      <c r="P2515" s="39">
        <v>0.59097222222222223</v>
      </c>
      <c r="Q2515" s="34">
        <v>45747</v>
      </c>
      <c r="R2515" s="39">
        <v>0.69166666666666665</v>
      </c>
      <c r="S2515" t="s">
        <v>75</v>
      </c>
      <c r="T2515" t="s">
        <v>141</v>
      </c>
      <c r="U2515" t="s">
        <v>77</v>
      </c>
      <c r="V2515" t="s">
        <v>78</v>
      </c>
      <c r="W2515" t="s">
        <v>78</v>
      </c>
      <c r="X2515" t="s">
        <v>79</v>
      </c>
      <c r="Y2515" t="s">
        <v>67</v>
      </c>
      <c r="Z2515" t="s">
        <v>82</v>
      </c>
      <c r="AA2515" t="s">
        <v>242</v>
      </c>
      <c r="AB2515" t="s">
        <v>83</v>
      </c>
      <c r="AC2515" s="5" t="s">
        <v>2244</v>
      </c>
      <c r="AD2515" s="9" t="s">
        <v>2244</v>
      </c>
      <c r="AE2515" t="s">
        <v>12704</v>
      </c>
      <c r="AF2515" t="s">
        <v>85</v>
      </c>
      <c r="AG2515" t="s">
        <v>177</v>
      </c>
      <c r="AH2515" t="s">
        <v>178</v>
      </c>
      <c r="AI2515" t="s">
        <v>179</v>
      </c>
      <c r="AJ2515" t="s">
        <v>12704</v>
      </c>
      <c r="AK2515" t="s">
        <v>243</v>
      </c>
      <c r="AL2515" t="s">
        <v>89</v>
      </c>
      <c r="AM2515" t="s">
        <v>9092</v>
      </c>
      <c r="AN2515" t="s">
        <v>9092</v>
      </c>
      <c r="AO2515" t="s">
        <v>89</v>
      </c>
      <c r="AP2515" t="s">
        <v>108</v>
      </c>
      <c r="AQ2515" t="s">
        <v>298</v>
      </c>
      <c r="AR2515" t="s">
        <v>110</v>
      </c>
      <c r="AS2515" t="s">
        <v>516</v>
      </c>
      <c r="AT2515" t="s">
        <v>93</v>
      </c>
      <c r="AU2515" t="s">
        <v>94</v>
      </c>
      <c r="AV2515" t="s">
        <v>145</v>
      </c>
      <c r="AW2515" t="s">
        <v>85</v>
      </c>
      <c r="AX2515" t="s">
        <v>85</v>
      </c>
      <c r="AY2515" t="s">
        <v>85</v>
      </c>
      <c r="AZ2515" t="s">
        <v>85</v>
      </c>
      <c r="BA2515" t="s">
        <v>91</v>
      </c>
      <c r="BB2515" t="s">
        <v>3325</v>
      </c>
      <c r="BC2515" t="s">
        <v>7767</v>
      </c>
      <c r="BD2515" t="s">
        <v>85</v>
      </c>
      <c r="BE2515" t="s">
        <v>407</v>
      </c>
      <c r="BF2515" t="s">
        <v>7767</v>
      </c>
      <c r="BG2515" t="s">
        <v>12707</v>
      </c>
      <c r="BH2515" t="s">
        <v>86</v>
      </c>
      <c r="BI2515" t="s">
        <v>85</v>
      </c>
    </row>
    <row r="2516" spans="1:61" ht="14.45" hidden="1">
      <c r="A2516" t="s">
        <v>12708</v>
      </c>
      <c r="B2516" t="s">
        <v>98</v>
      </c>
      <c r="C2516" t="s">
        <v>85</v>
      </c>
      <c r="D2516" t="s">
        <v>85</v>
      </c>
      <c r="E2516" t="s">
        <v>65</v>
      </c>
      <c r="F2516" t="s">
        <v>66</v>
      </c>
      <c r="G2516" t="s">
        <v>67</v>
      </c>
      <c r="H2516" t="s">
        <v>99</v>
      </c>
      <c r="I2516" t="s">
        <v>69</v>
      </c>
      <c r="J2516" t="s">
        <v>100</v>
      </c>
      <c r="K2516" t="s">
        <v>101</v>
      </c>
      <c r="L2516" t="s">
        <v>102</v>
      </c>
      <c r="M2516" t="s">
        <v>12709</v>
      </c>
      <c r="N2516" t="s">
        <v>12702</v>
      </c>
      <c r="O2516" s="34">
        <v>45747</v>
      </c>
      <c r="P2516" s="39">
        <v>0.59236111111111112</v>
      </c>
      <c r="Q2516" s="34">
        <v>45747</v>
      </c>
      <c r="R2516" s="39">
        <v>0.85833333333333328</v>
      </c>
      <c r="S2516" t="s">
        <v>75</v>
      </c>
      <c r="T2516" t="s">
        <v>141</v>
      </c>
      <c r="U2516" t="s">
        <v>77</v>
      </c>
      <c r="V2516" t="s">
        <v>78</v>
      </c>
      <c r="W2516" t="s">
        <v>78</v>
      </c>
      <c r="X2516" t="s">
        <v>79</v>
      </c>
      <c r="Y2516" t="s">
        <v>105</v>
      </c>
      <c r="Z2516" t="s">
        <v>82</v>
      </c>
      <c r="AA2516" t="s">
        <v>369</v>
      </c>
      <c r="AB2516" t="s">
        <v>83</v>
      </c>
      <c r="AC2516" s="5" t="s">
        <v>2244</v>
      </c>
      <c r="AD2516" s="9" t="s">
        <v>2244</v>
      </c>
      <c r="AE2516" t="s">
        <v>12708</v>
      </c>
      <c r="AF2516" t="s">
        <v>85</v>
      </c>
      <c r="AG2516" t="s">
        <v>85</v>
      </c>
      <c r="AH2516" t="s">
        <v>85</v>
      </c>
      <c r="AI2516" t="s">
        <v>85</v>
      </c>
      <c r="AJ2516" t="s">
        <v>12708</v>
      </c>
      <c r="AK2516" t="s">
        <v>86</v>
      </c>
      <c r="AL2516" t="s">
        <v>89</v>
      </c>
      <c r="AM2516" t="s">
        <v>9092</v>
      </c>
      <c r="AN2516" t="s">
        <v>9092</v>
      </c>
      <c r="AO2516" t="s">
        <v>89</v>
      </c>
      <c r="AP2516" t="s">
        <v>108</v>
      </c>
      <c r="AQ2516" t="s">
        <v>109</v>
      </c>
      <c r="AR2516" t="s">
        <v>110</v>
      </c>
      <c r="AS2516" t="s">
        <v>111</v>
      </c>
      <c r="AT2516" t="s">
        <v>93</v>
      </c>
      <c r="AU2516" t="s">
        <v>94</v>
      </c>
      <c r="AV2516" t="s">
        <v>95</v>
      </c>
      <c r="AW2516" t="s">
        <v>85</v>
      </c>
      <c r="AX2516" t="s">
        <v>85</v>
      </c>
      <c r="AY2516" t="s">
        <v>85</v>
      </c>
      <c r="AZ2516" t="s">
        <v>85</v>
      </c>
      <c r="BA2516" t="s">
        <v>991</v>
      </c>
      <c r="BB2516" t="s">
        <v>4070</v>
      </c>
      <c r="BC2516" t="s">
        <v>4997</v>
      </c>
      <c r="BD2516" t="s">
        <v>85</v>
      </c>
      <c r="BE2516" t="s">
        <v>85</v>
      </c>
      <c r="BF2516" t="s">
        <v>4997</v>
      </c>
      <c r="BG2516" t="s">
        <v>12710</v>
      </c>
      <c r="BH2516" t="s">
        <v>86</v>
      </c>
      <c r="BI2516" t="s">
        <v>85</v>
      </c>
    </row>
    <row r="2517" spans="1:61" ht="14.45" hidden="1">
      <c r="A2517" t="s">
        <v>12711</v>
      </c>
      <c r="B2517" t="s">
        <v>265</v>
      </c>
      <c r="C2517" t="s">
        <v>85</v>
      </c>
      <c r="D2517" t="s">
        <v>85</v>
      </c>
      <c r="E2517" t="s">
        <v>65</v>
      </c>
      <c r="F2517" t="s">
        <v>66</v>
      </c>
      <c r="G2517" t="s">
        <v>150</v>
      </c>
      <c r="H2517" t="s">
        <v>639</v>
      </c>
      <c r="I2517" t="s">
        <v>239</v>
      </c>
      <c r="J2517" t="s">
        <v>100</v>
      </c>
      <c r="K2517" t="s">
        <v>101</v>
      </c>
      <c r="L2517" t="s">
        <v>102</v>
      </c>
      <c r="M2517" t="s">
        <v>12712</v>
      </c>
      <c r="N2517" t="s">
        <v>12713</v>
      </c>
      <c r="O2517" s="34">
        <v>45747</v>
      </c>
      <c r="P2517" s="39">
        <v>0.61388888888888893</v>
      </c>
      <c r="Q2517" s="34">
        <v>45754</v>
      </c>
      <c r="R2517" s="39">
        <v>0.68680555555555556</v>
      </c>
      <c r="S2517" t="s">
        <v>75</v>
      </c>
      <c r="T2517" t="s">
        <v>141</v>
      </c>
      <c r="U2517" t="s">
        <v>77</v>
      </c>
      <c r="V2517" t="s">
        <v>78</v>
      </c>
      <c r="W2517" t="s">
        <v>78</v>
      </c>
      <c r="X2517" t="s">
        <v>79</v>
      </c>
      <c r="Y2517" t="s">
        <v>270</v>
      </c>
      <c r="Z2517" t="s">
        <v>82</v>
      </c>
      <c r="AA2517" t="s">
        <v>242</v>
      </c>
      <c r="AB2517" t="s">
        <v>83</v>
      </c>
      <c r="AC2517" s="5" t="s">
        <v>2244</v>
      </c>
      <c r="AD2517" s="9" t="s">
        <v>9091</v>
      </c>
      <c r="AE2517" t="s">
        <v>12711</v>
      </c>
      <c r="AF2517" t="s">
        <v>85</v>
      </c>
      <c r="AG2517" t="s">
        <v>85</v>
      </c>
      <c r="AH2517" t="s">
        <v>85</v>
      </c>
      <c r="AI2517" t="s">
        <v>85</v>
      </c>
      <c r="AJ2517" t="s">
        <v>12711</v>
      </c>
      <c r="AK2517" t="s">
        <v>86</v>
      </c>
      <c r="AL2517" t="s">
        <v>89</v>
      </c>
      <c r="AM2517" t="s">
        <v>9092</v>
      </c>
      <c r="AN2517" t="s">
        <v>9626</v>
      </c>
      <c r="AO2517" t="s">
        <v>89</v>
      </c>
      <c r="AP2517" t="s">
        <v>108</v>
      </c>
      <c r="AQ2517" t="s">
        <v>180</v>
      </c>
      <c r="AR2517" t="s">
        <v>110</v>
      </c>
      <c r="AS2517" t="s">
        <v>2616</v>
      </c>
      <c r="AT2517" t="s">
        <v>93</v>
      </c>
      <c r="AU2517" t="s">
        <v>94</v>
      </c>
      <c r="AV2517" t="s">
        <v>245</v>
      </c>
      <c r="AW2517" t="s">
        <v>85</v>
      </c>
      <c r="AX2517" t="s">
        <v>85</v>
      </c>
      <c r="AY2517" t="s">
        <v>85</v>
      </c>
      <c r="AZ2517" t="s">
        <v>2416</v>
      </c>
      <c r="BA2517" t="s">
        <v>465</v>
      </c>
      <c r="BB2517" t="s">
        <v>321</v>
      </c>
      <c r="BC2517" t="s">
        <v>519</v>
      </c>
      <c r="BD2517" t="s">
        <v>85</v>
      </c>
      <c r="BE2517" t="s">
        <v>85</v>
      </c>
      <c r="BF2517" t="s">
        <v>12714</v>
      </c>
      <c r="BG2517" t="s">
        <v>12715</v>
      </c>
      <c r="BH2517" t="s">
        <v>86</v>
      </c>
      <c r="BI2517" t="s">
        <v>85</v>
      </c>
    </row>
    <row r="2518" spans="1:61" ht="14.45" hidden="1">
      <c r="A2518" t="s">
        <v>12716</v>
      </c>
      <c r="B2518" t="s">
        <v>5837</v>
      </c>
      <c r="C2518" t="s">
        <v>110</v>
      </c>
      <c r="D2518" t="s">
        <v>356</v>
      </c>
      <c r="E2518" t="s">
        <v>135</v>
      </c>
      <c r="F2518" t="s">
        <v>136</v>
      </c>
      <c r="G2518" t="s">
        <v>67</v>
      </c>
      <c r="H2518" t="s">
        <v>137</v>
      </c>
      <c r="I2518" t="s">
        <v>152</v>
      </c>
      <c r="J2518" t="s">
        <v>428</v>
      </c>
      <c r="K2518" t="s">
        <v>429</v>
      </c>
      <c r="L2518" t="s">
        <v>430</v>
      </c>
      <c r="M2518" t="s">
        <v>12717</v>
      </c>
      <c r="N2518" t="s">
        <v>12718</v>
      </c>
      <c r="O2518" s="34">
        <v>45747</v>
      </c>
      <c r="P2518" s="39">
        <v>0.63680555555555551</v>
      </c>
      <c r="Q2518" s="34">
        <v>45747</v>
      </c>
      <c r="R2518" s="39">
        <v>0.65486111111111112</v>
      </c>
      <c r="S2518" t="s">
        <v>75</v>
      </c>
      <c r="T2518" t="s">
        <v>141</v>
      </c>
      <c r="U2518" t="s">
        <v>77</v>
      </c>
      <c r="V2518" t="s">
        <v>78</v>
      </c>
      <c r="W2518" t="s">
        <v>78</v>
      </c>
      <c r="X2518" t="s">
        <v>79</v>
      </c>
      <c r="Y2518" t="s">
        <v>80</v>
      </c>
      <c r="Z2518" t="s">
        <v>325</v>
      </c>
      <c r="AA2518" t="s">
        <v>325</v>
      </c>
      <c r="AB2518" t="s">
        <v>176</v>
      </c>
      <c r="AC2518" s="5" t="s">
        <v>2244</v>
      </c>
      <c r="AD2518" s="9" t="s">
        <v>2244</v>
      </c>
      <c r="AE2518" t="s">
        <v>12716</v>
      </c>
      <c r="AF2518" t="s">
        <v>85</v>
      </c>
      <c r="AG2518" t="s">
        <v>85</v>
      </c>
      <c r="AH2518" t="s">
        <v>85</v>
      </c>
      <c r="AI2518" t="s">
        <v>85</v>
      </c>
      <c r="AJ2518" t="s">
        <v>12716</v>
      </c>
      <c r="AK2518" t="s">
        <v>86</v>
      </c>
      <c r="AL2518" t="s">
        <v>89</v>
      </c>
      <c r="AM2518" t="s">
        <v>9092</v>
      </c>
      <c r="AN2518" t="s">
        <v>9092</v>
      </c>
      <c r="AO2518" t="s">
        <v>89</v>
      </c>
      <c r="AP2518" t="s">
        <v>108</v>
      </c>
      <c r="AQ2518" t="s">
        <v>298</v>
      </c>
      <c r="AR2518" t="s">
        <v>110</v>
      </c>
      <c r="AS2518" t="s">
        <v>2005</v>
      </c>
      <c r="AT2518" t="s">
        <v>93</v>
      </c>
      <c r="AU2518" t="s">
        <v>94</v>
      </c>
      <c r="AV2518" t="s">
        <v>535</v>
      </c>
      <c r="AW2518" t="s">
        <v>85</v>
      </c>
      <c r="AX2518" t="s">
        <v>85</v>
      </c>
      <c r="AY2518" t="s">
        <v>85</v>
      </c>
      <c r="AZ2518" t="s">
        <v>85</v>
      </c>
      <c r="BA2518" t="s">
        <v>232</v>
      </c>
      <c r="BB2518" t="s">
        <v>673</v>
      </c>
      <c r="BC2518" t="s">
        <v>696</v>
      </c>
      <c r="BD2518" t="s">
        <v>85</v>
      </c>
      <c r="BE2518" t="s">
        <v>1035</v>
      </c>
      <c r="BF2518" t="s">
        <v>696</v>
      </c>
      <c r="BG2518" t="s">
        <v>5337</v>
      </c>
      <c r="BH2518" t="s">
        <v>86</v>
      </c>
      <c r="BI2518" t="s">
        <v>85</v>
      </c>
    </row>
    <row r="2519" spans="1:61" ht="14.45" hidden="1">
      <c r="A2519" t="s">
        <v>12719</v>
      </c>
      <c r="B2519" t="s">
        <v>365</v>
      </c>
      <c r="C2519" t="s">
        <v>91</v>
      </c>
      <c r="D2519" t="s">
        <v>91</v>
      </c>
      <c r="E2519" t="s">
        <v>135</v>
      </c>
      <c r="F2519" t="s">
        <v>136</v>
      </c>
      <c r="G2519" t="s">
        <v>67</v>
      </c>
      <c r="H2519" t="s">
        <v>366</v>
      </c>
      <c r="I2519" t="s">
        <v>590</v>
      </c>
      <c r="J2519" t="s">
        <v>170</v>
      </c>
      <c r="K2519" t="s">
        <v>171</v>
      </c>
      <c r="L2519" t="s">
        <v>172</v>
      </c>
      <c r="M2519" t="s">
        <v>12720</v>
      </c>
      <c r="N2519" t="s">
        <v>12721</v>
      </c>
      <c r="O2519" s="34">
        <v>45747</v>
      </c>
      <c r="P2519" s="39">
        <v>0.66388888888888886</v>
      </c>
      <c r="Q2519" s="34">
        <v>45747</v>
      </c>
      <c r="R2519" s="39">
        <v>0.69027777777777777</v>
      </c>
      <c r="S2519" t="s">
        <v>75</v>
      </c>
      <c r="T2519" t="s">
        <v>141</v>
      </c>
      <c r="U2519" t="s">
        <v>77</v>
      </c>
      <c r="V2519" t="s">
        <v>78</v>
      </c>
      <c r="W2519" t="s">
        <v>78</v>
      </c>
      <c r="X2519" t="s">
        <v>79</v>
      </c>
      <c r="Y2519" t="s">
        <v>4466</v>
      </c>
      <c r="Z2519" t="s">
        <v>325</v>
      </c>
      <c r="AA2519" t="s">
        <v>242</v>
      </c>
      <c r="AB2519" t="s">
        <v>83</v>
      </c>
      <c r="AC2519" s="5" t="s">
        <v>2244</v>
      </c>
      <c r="AD2519" s="9" t="s">
        <v>2244</v>
      </c>
      <c r="AE2519" t="s">
        <v>12719</v>
      </c>
      <c r="AF2519" t="s">
        <v>85</v>
      </c>
      <c r="AG2519" t="s">
        <v>177</v>
      </c>
      <c r="AH2519" t="s">
        <v>178</v>
      </c>
      <c r="AI2519" t="s">
        <v>179</v>
      </c>
      <c r="AJ2519" t="s">
        <v>12719</v>
      </c>
      <c r="AK2519" t="s">
        <v>243</v>
      </c>
      <c r="AL2519" t="s">
        <v>89</v>
      </c>
      <c r="AM2519" t="s">
        <v>9092</v>
      </c>
      <c r="AN2519" t="s">
        <v>9092</v>
      </c>
      <c r="AO2519" t="s">
        <v>89</v>
      </c>
      <c r="AP2519" t="s">
        <v>108</v>
      </c>
      <c r="AQ2519" t="s">
        <v>298</v>
      </c>
      <c r="AR2519" t="s">
        <v>110</v>
      </c>
      <c r="AS2519" t="s">
        <v>1444</v>
      </c>
      <c r="AT2519" t="s">
        <v>182</v>
      </c>
      <c r="AU2519" t="s">
        <v>183</v>
      </c>
      <c r="AV2519" t="s">
        <v>145</v>
      </c>
      <c r="AW2519" t="s">
        <v>85</v>
      </c>
      <c r="AX2519" t="s">
        <v>452</v>
      </c>
      <c r="AY2519" t="s">
        <v>85</v>
      </c>
      <c r="AZ2519" t="s">
        <v>85</v>
      </c>
      <c r="BA2519" t="s">
        <v>834</v>
      </c>
      <c r="BB2519" t="s">
        <v>452</v>
      </c>
      <c r="BC2519" t="s">
        <v>198</v>
      </c>
      <c r="BD2519" t="s">
        <v>85</v>
      </c>
      <c r="BE2519" t="s">
        <v>246</v>
      </c>
      <c r="BF2519" t="s">
        <v>198</v>
      </c>
      <c r="BG2519" t="s">
        <v>12722</v>
      </c>
      <c r="BH2519" t="s">
        <v>86</v>
      </c>
      <c r="BI2519" t="s">
        <v>85</v>
      </c>
    </row>
    <row r="2520" spans="1:61" ht="14.45" hidden="1">
      <c r="A2520" t="s">
        <v>12723</v>
      </c>
      <c r="B2520" t="s">
        <v>290</v>
      </c>
      <c r="C2520" t="s">
        <v>91</v>
      </c>
      <c r="D2520" t="s">
        <v>91</v>
      </c>
      <c r="E2520" t="s">
        <v>135</v>
      </c>
      <c r="F2520" t="s">
        <v>136</v>
      </c>
      <c r="G2520" t="s">
        <v>67</v>
      </c>
      <c r="H2520" t="s">
        <v>399</v>
      </c>
      <c r="I2520" t="s">
        <v>152</v>
      </c>
      <c r="J2520" t="s">
        <v>428</v>
      </c>
      <c r="K2520" t="s">
        <v>429</v>
      </c>
      <c r="L2520" t="s">
        <v>430</v>
      </c>
      <c r="M2520" t="s">
        <v>12724</v>
      </c>
      <c r="N2520" t="s">
        <v>12725</v>
      </c>
      <c r="O2520" s="34">
        <v>45747</v>
      </c>
      <c r="P2520" s="39">
        <v>0.6645833333333333</v>
      </c>
      <c r="Q2520" s="34">
        <v>45754</v>
      </c>
      <c r="R2520" s="39">
        <v>0.50972222222222219</v>
      </c>
      <c r="S2520" t="s">
        <v>75</v>
      </c>
      <c r="T2520" t="s">
        <v>141</v>
      </c>
      <c r="U2520" t="s">
        <v>77</v>
      </c>
      <c r="V2520" t="s">
        <v>78</v>
      </c>
      <c r="W2520" t="s">
        <v>78</v>
      </c>
      <c r="X2520" t="s">
        <v>79</v>
      </c>
      <c r="Y2520" t="s">
        <v>67</v>
      </c>
      <c r="Z2520" t="s">
        <v>325</v>
      </c>
      <c r="AA2520" t="s">
        <v>159</v>
      </c>
      <c r="AB2520" t="s">
        <v>83</v>
      </c>
      <c r="AC2520" s="5" t="s">
        <v>2244</v>
      </c>
      <c r="AD2520" s="9" t="s">
        <v>9091</v>
      </c>
      <c r="AE2520" t="s">
        <v>12723</v>
      </c>
      <c r="AF2520" t="s">
        <v>85</v>
      </c>
      <c r="AG2520" t="s">
        <v>85</v>
      </c>
      <c r="AH2520" t="s">
        <v>85</v>
      </c>
      <c r="AI2520" t="s">
        <v>85</v>
      </c>
      <c r="AJ2520" t="s">
        <v>12723</v>
      </c>
      <c r="AK2520" t="s">
        <v>86</v>
      </c>
      <c r="AL2520" t="s">
        <v>89</v>
      </c>
      <c r="AM2520" t="s">
        <v>9092</v>
      </c>
      <c r="AN2520" t="s">
        <v>9626</v>
      </c>
      <c r="AO2520" t="s">
        <v>89</v>
      </c>
      <c r="AP2520" t="s">
        <v>108</v>
      </c>
      <c r="AQ2520" t="s">
        <v>298</v>
      </c>
      <c r="AR2520" t="s">
        <v>110</v>
      </c>
      <c r="AS2520" t="s">
        <v>5223</v>
      </c>
      <c r="AT2520" t="s">
        <v>182</v>
      </c>
      <c r="AU2520" t="s">
        <v>183</v>
      </c>
      <c r="AV2520" t="s">
        <v>145</v>
      </c>
      <c r="AW2520" t="s">
        <v>85</v>
      </c>
      <c r="AX2520" t="s">
        <v>85</v>
      </c>
      <c r="AY2520" t="s">
        <v>85</v>
      </c>
      <c r="AZ2520" t="s">
        <v>12726</v>
      </c>
      <c r="BA2520" t="s">
        <v>91</v>
      </c>
      <c r="BB2520" t="s">
        <v>3250</v>
      </c>
      <c r="BC2520" t="s">
        <v>2912</v>
      </c>
      <c r="BD2520" t="s">
        <v>85</v>
      </c>
      <c r="BE2520" t="s">
        <v>85</v>
      </c>
      <c r="BF2520" t="s">
        <v>12727</v>
      </c>
      <c r="BG2520" t="s">
        <v>12728</v>
      </c>
      <c r="BH2520" t="s">
        <v>86</v>
      </c>
      <c r="BI2520" t="s">
        <v>85</v>
      </c>
    </row>
    <row r="2521" spans="1:61" ht="14.45" hidden="1">
      <c r="A2521" t="s">
        <v>12729</v>
      </c>
      <c r="B2521" t="s">
        <v>365</v>
      </c>
      <c r="C2521" t="s">
        <v>91</v>
      </c>
      <c r="D2521" t="s">
        <v>91</v>
      </c>
      <c r="E2521" t="s">
        <v>135</v>
      </c>
      <c r="F2521" t="s">
        <v>136</v>
      </c>
      <c r="G2521" t="s">
        <v>67</v>
      </c>
      <c r="H2521" t="s">
        <v>366</v>
      </c>
      <c r="I2521" t="s">
        <v>590</v>
      </c>
      <c r="J2521" t="s">
        <v>100</v>
      </c>
      <c r="K2521" t="s">
        <v>101</v>
      </c>
      <c r="L2521" t="s">
        <v>102</v>
      </c>
      <c r="M2521" t="s">
        <v>12730</v>
      </c>
      <c r="N2521" t="s">
        <v>12731</v>
      </c>
      <c r="O2521" s="34">
        <v>45747</v>
      </c>
      <c r="P2521" s="39">
        <v>0.67777777777777781</v>
      </c>
      <c r="Q2521" s="34">
        <v>45747</v>
      </c>
      <c r="R2521" s="39">
        <v>0.68888888888888888</v>
      </c>
      <c r="S2521" t="s">
        <v>75</v>
      </c>
      <c r="T2521" t="s">
        <v>141</v>
      </c>
      <c r="U2521" t="s">
        <v>77</v>
      </c>
      <c r="V2521" t="s">
        <v>78</v>
      </c>
      <c r="W2521" t="s">
        <v>78</v>
      </c>
      <c r="X2521" t="s">
        <v>79</v>
      </c>
      <c r="Y2521" t="s">
        <v>4466</v>
      </c>
      <c r="Z2521" t="s">
        <v>242</v>
      </c>
      <c r="AA2521" t="s">
        <v>242</v>
      </c>
      <c r="AB2521" t="s">
        <v>176</v>
      </c>
      <c r="AC2521" s="5" t="s">
        <v>2244</v>
      </c>
      <c r="AD2521" s="9" t="s">
        <v>2244</v>
      </c>
      <c r="AE2521" t="s">
        <v>12729</v>
      </c>
      <c r="AF2521" t="s">
        <v>85</v>
      </c>
      <c r="AG2521" t="s">
        <v>85</v>
      </c>
      <c r="AH2521" t="s">
        <v>85</v>
      </c>
      <c r="AI2521" t="s">
        <v>85</v>
      </c>
      <c r="AJ2521" t="s">
        <v>12729</v>
      </c>
      <c r="AK2521" t="s">
        <v>243</v>
      </c>
      <c r="AL2521" t="s">
        <v>89</v>
      </c>
      <c r="AM2521" t="s">
        <v>9092</v>
      </c>
      <c r="AN2521" t="s">
        <v>9092</v>
      </c>
      <c r="AO2521" t="s">
        <v>89</v>
      </c>
      <c r="AP2521" t="s">
        <v>108</v>
      </c>
      <c r="AQ2521" t="s">
        <v>298</v>
      </c>
      <c r="AR2521" t="s">
        <v>110</v>
      </c>
      <c r="AS2521" t="s">
        <v>846</v>
      </c>
      <c r="AT2521" t="s">
        <v>93</v>
      </c>
      <c r="AU2521" t="s">
        <v>94</v>
      </c>
      <c r="AV2521" t="s">
        <v>145</v>
      </c>
      <c r="AW2521" t="s">
        <v>85</v>
      </c>
      <c r="AX2521" t="s">
        <v>85</v>
      </c>
      <c r="AY2521" t="s">
        <v>85</v>
      </c>
      <c r="AZ2521" t="s">
        <v>85</v>
      </c>
      <c r="BA2521" t="s">
        <v>424</v>
      </c>
      <c r="BB2521" t="s">
        <v>91</v>
      </c>
      <c r="BC2521" t="s">
        <v>424</v>
      </c>
      <c r="BD2521" t="s">
        <v>85</v>
      </c>
      <c r="BE2521" t="s">
        <v>1092</v>
      </c>
      <c r="BF2521" t="s">
        <v>424</v>
      </c>
      <c r="BG2521" t="s">
        <v>12732</v>
      </c>
      <c r="BH2521" t="s">
        <v>86</v>
      </c>
      <c r="BI2521" t="s">
        <v>85</v>
      </c>
    </row>
    <row r="2522" spans="1:61" ht="14.45" hidden="1">
      <c r="A2522" t="s">
        <v>12733</v>
      </c>
      <c r="B2522" t="s">
        <v>149</v>
      </c>
      <c r="C2522" t="s">
        <v>85</v>
      </c>
      <c r="D2522" t="s">
        <v>85</v>
      </c>
      <c r="E2522" t="s">
        <v>135</v>
      </c>
      <c r="F2522" t="s">
        <v>136</v>
      </c>
      <c r="G2522" t="s">
        <v>150</v>
      </c>
      <c r="H2522" t="s">
        <v>151</v>
      </c>
      <c r="I2522" t="s">
        <v>152</v>
      </c>
      <c r="J2522" t="s">
        <v>153</v>
      </c>
      <c r="K2522" t="s">
        <v>154</v>
      </c>
      <c r="L2522" t="s">
        <v>155</v>
      </c>
      <c r="M2522" t="s">
        <v>12734</v>
      </c>
      <c r="N2522" t="s">
        <v>12735</v>
      </c>
      <c r="O2522" s="34">
        <v>45747</v>
      </c>
      <c r="P2522" s="39">
        <v>0.6791666666666667</v>
      </c>
      <c r="Q2522" s="34">
        <v>45750</v>
      </c>
      <c r="R2522" s="39">
        <v>0.61944444444444446</v>
      </c>
      <c r="S2522" t="s">
        <v>75</v>
      </c>
      <c r="T2522" t="s">
        <v>141</v>
      </c>
      <c r="U2522" t="s">
        <v>77</v>
      </c>
      <c r="V2522" t="s">
        <v>78</v>
      </c>
      <c r="W2522" t="s">
        <v>78</v>
      </c>
      <c r="X2522" t="s">
        <v>79</v>
      </c>
      <c r="Y2522" t="s">
        <v>158</v>
      </c>
      <c r="Z2522" t="s">
        <v>242</v>
      </c>
      <c r="AA2522" t="s">
        <v>82</v>
      </c>
      <c r="AB2522" t="s">
        <v>83</v>
      </c>
      <c r="AC2522" s="5" t="s">
        <v>2244</v>
      </c>
      <c r="AD2522" s="9" t="s">
        <v>9091</v>
      </c>
      <c r="AE2522" t="s">
        <v>12733</v>
      </c>
      <c r="AF2522" t="s">
        <v>85</v>
      </c>
      <c r="AG2522" t="s">
        <v>85</v>
      </c>
      <c r="AH2522" t="s">
        <v>85</v>
      </c>
      <c r="AI2522" t="s">
        <v>85</v>
      </c>
      <c r="AJ2522" t="s">
        <v>12733</v>
      </c>
      <c r="AK2522" t="s">
        <v>86</v>
      </c>
      <c r="AL2522" t="s">
        <v>89</v>
      </c>
      <c r="AM2522" t="s">
        <v>9092</v>
      </c>
      <c r="AN2522" t="s">
        <v>9092</v>
      </c>
      <c r="AO2522" t="s">
        <v>337</v>
      </c>
      <c r="AP2522" t="s">
        <v>108</v>
      </c>
      <c r="AQ2522" t="s">
        <v>161</v>
      </c>
      <c r="AR2522" t="s">
        <v>110</v>
      </c>
      <c r="AS2522" t="s">
        <v>162</v>
      </c>
      <c r="AT2522" t="s">
        <v>256</v>
      </c>
      <c r="AU2522" t="s">
        <v>9093</v>
      </c>
      <c r="AV2522" t="s">
        <v>145</v>
      </c>
      <c r="AW2522" t="s">
        <v>85</v>
      </c>
      <c r="AX2522" t="s">
        <v>85</v>
      </c>
      <c r="AY2522" t="s">
        <v>85</v>
      </c>
      <c r="AZ2522" t="s">
        <v>85</v>
      </c>
      <c r="BA2522" t="s">
        <v>12736</v>
      </c>
      <c r="BB2522" t="s">
        <v>12737</v>
      </c>
      <c r="BC2522" t="s">
        <v>8575</v>
      </c>
      <c r="BD2522" t="s">
        <v>85</v>
      </c>
      <c r="BE2522" t="s">
        <v>12738</v>
      </c>
      <c r="BF2522" t="s">
        <v>8575</v>
      </c>
      <c r="BG2522" t="s">
        <v>12739</v>
      </c>
      <c r="BH2522" t="s">
        <v>86</v>
      </c>
      <c r="BI2522" t="s">
        <v>85</v>
      </c>
    </row>
    <row r="2523" spans="1:61" ht="14.45" hidden="1">
      <c r="A2523" t="s">
        <v>12740</v>
      </c>
      <c r="B2523" t="s">
        <v>98</v>
      </c>
      <c r="C2523" t="s">
        <v>85</v>
      </c>
      <c r="D2523" t="s">
        <v>85</v>
      </c>
      <c r="E2523" t="s">
        <v>135</v>
      </c>
      <c r="F2523" t="s">
        <v>136</v>
      </c>
      <c r="G2523" t="s">
        <v>67</v>
      </c>
      <c r="H2523" t="s">
        <v>390</v>
      </c>
      <c r="I2523" t="s">
        <v>152</v>
      </c>
      <c r="J2523" t="s">
        <v>70</v>
      </c>
      <c r="K2523" t="s">
        <v>71</v>
      </c>
      <c r="L2523" t="s">
        <v>72</v>
      </c>
      <c r="M2523" t="s">
        <v>12741</v>
      </c>
      <c r="N2523" t="s">
        <v>12742</v>
      </c>
      <c r="O2523" s="34">
        <v>45747</v>
      </c>
      <c r="P2523" s="39">
        <v>0.7</v>
      </c>
      <c r="Q2523" s="34">
        <v>45748</v>
      </c>
      <c r="R2523" s="39">
        <v>0.58750000000000002</v>
      </c>
      <c r="S2523" t="s">
        <v>75</v>
      </c>
      <c r="T2523" t="s">
        <v>141</v>
      </c>
      <c r="U2523" t="s">
        <v>77</v>
      </c>
      <c r="V2523" t="s">
        <v>78</v>
      </c>
      <c r="W2523" t="s">
        <v>78</v>
      </c>
      <c r="X2523" t="s">
        <v>79</v>
      </c>
      <c r="Y2523" t="s">
        <v>105</v>
      </c>
      <c r="Z2523" t="s">
        <v>242</v>
      </c>
      <c r="AA2523" t="s">
        <v>82</v>
      </c>
      <c r="AB2523" t="s">
        <v>83</v>
      </c>
      <c r="AC2523" s="5" t="s">
        <v>2244</v>
      </c>
      <c r="AD2523" s="9" t="s">
        <v>9091</v>
      </c>
      <c r="AE2523" t="s">
        <v>12740</v>
      </c>
      <c r="AF2523" t="s">
        <v>85</v>
      </c>
      <c r="AG2523" t="s">
        <v>85</v>
      </c>
      <c r="AH2523" t="s">
        <v>85</v>
      </c>
      <c r="AI2523" t="s">
        <v>85</v>
      </c>
      <c r="AJ2523" t="s">
        <v>12740</v>
      </c>
      <c r="AK2523" t="s">
        <v>86</v>
      </c>
      <c r="AL2523" t="s">
        <v>89</v>
      </c>
      <c r="AM2523" t="s">
        <v>9092</v>
      </c>
      <c r="AN2523" t="s">
        <v>9092</v>
      </c>
      <c r="AO2523" t="s">
        <v>160</v>
      </c>
      <c r="AP2523" t="s">
        <v>108</v>
      </c>
      <c r="AQ2523" t="s">
        <v>298</v>
      </c>
      <c r="AR2523" t="s">
        <v>110</v>
      </c>
      <c r="AS2523" t="s">
        <v>501</v>
      </c>
      <c r="AT2523" t="s">
        <v>93</v>
      </c>
      <c r="AU2523" t="s">
        <v>94</v>
      </c>
      <c r="AV2523" t="s">
        <v>145</v>
      </c>
      <c r="AW2523" t="s">
        <v>85</v>
      </c>
      <c r="AX2523" t="s">
        <v>594</v>
      </c>
      <c r="AY2523" t="s">
        <v>85</v>
      </c>
      <c r="AZ2523" t="s">
        <v>85</v>
      </c>
      <c r="BA2523" t="s">
        <v>730</v>
      </c>
      <c r="BB2523" t="s">
        <v>443</v>
      </c>
      <c r="BC2523" t="s">
        <v>9421</v>
      </c>
      <c r="BD2523" t="s">
        <v>85</v>
      </c>
      <c r="BE2523" t="s">
        <v>85</v>
      </c>
      <c r="BF2523" t="s">
        <v>9421</v>
      </c>
      <c r="BG2523" t="s">
        <v>12743</v>
      </c>
      <c r="BH2523" t="s">
        <v>86</v>
      </c>
      <c r="BI2523" t="s">
        <v>85</v>
      </c>
    </row>
    <row r="2524" spans="1:61" ht="14.45" hidden="1">
      <c r="A2524" t="s">
        <v>12744</v>
      </c>
      <c r="B2524" t="s">
        <v>5837</v>
      </c>
      <c r="C2524" t="s">
        <v>91</v>
      </c>
      <c r="D2524" t="s">
        <v>91</v>
      </c>
      <c r="E2524" t="s">
        <v>135</v>
      </c>
      <c r="F2524" t="s">
        <v>136</v>
      </c>
      <c r="G2524" t="s">
        <v>67</v>
      </c>
      <c r="H2524" t="s">
        <v>137</v>
      </c>
      <c r="I2524" t="s">
        <v>152</v>
      </c>
      <c r="J2524" t="s">
        <v>191</v>
      </c>
      <c r="K2524" t="s">
        <v>192</v>
      </c>
      <c r="L2524" t="s">
        <v>193</v>
      </c>
      <c r="M2524" t="s">
        <v>12745</v>
      </c>
      <c r="N2524" t="s">
        <v>85</v>
      </c>
      <c r="O2524" s="34">
        <v>45747</v>
      </c>
      <c r="P2524" s="39">
        <v>0.70833333333333337</v>
      </c>
      <c r="R2524" s="1"/>
      <c r="S2524" t="s">
        <v>75</v>
      </c>
      <c r="T2524" t="s">
        <v>141</v>
      </c>
      <c r="U2524" t="s">
        <v>681</v>
      </c>
      <c r="V2524" t="s">
        <v>78</v>
      </c>
      <c r="W2524" t="s">
        <v>78</v>
      </c>
      <c r="X2524" t="s">
        <v>79</v>
      </c>
      <c r="Y2524" t="s">
        <v>80</v>
      </c>
      <c r="Z2524" t="s">
        <v>227</v>
      </c>
      <c r="AA2524" t="s">
        <v>85</v>
      </c>
      <c r="AB2524" t="s">
        <v>83</v>
      </c>
      <c r="AC2524" s="5" t="s">
        <v>2244</v>
      </c>
      <c r="AD2524" s="9" t="s">
        <v>85</v>
      </c>
      <c r="AE2524" t="s">
        <v>12744</v>
      </c>
      <c r="AF2524" t="s">
        <v>85</v>
      </c>
      <c r="AG2524" t="s">
        <v>85</v>
      </c>
      <c r="AH2524" t="s">
        <v>85</v>
      </c>
      <c r="AI2524" t="s">
        <v>85</v>
      </c>
      <c r="AJ2524" t="s">
        <v>12744</v>
      </c>
      <c r="AK2524" t="s">
        <v>86</v>
      </c>
      <c r="AL2524" t="s">
        <v>89</v>
      </c>
      <c r="AM2524" t="s">
        <v>9092</v>
      </c>
      <c r="AN2524" t="s">
        <v>85</v>
      </c>
      <c r="AO2524" t="s">
        <v>85</v>
      </c>
      <c r="AP2524" t="s">
        <v>108</v>
      </c>
      <c r="AQ2524" t="s">
        <v>298</v>
      </c>
      <c r="AR2524" t="s">
        <v>110</v>
      </c>
      <c r="AS2524" t="s">
        <v>4996</v>
      </c>
      <c r="AT2524" t="s">
        <v>1442</v>
      </c>
      <c r="AU2524" t="s">
        <v>1867</v>
      </c>
      <c r="AV2524" t="s">
        <v>145</v>
      </c>
      <c r="AW2524" t="s">
        <v>85</v>
      </c>
      <c r="AX2524" t="s">
        <v>85</v>
      </c>
      <c r="AY2524" t="s">
        <v>85</v>
      </c>
      <c r="AZ2524" t="s">
        <v>85</v>
      </c>
      <c r="BA2524" t="s">
        <v>5682</v>
      </c>
      <c r="BB2524" t="s">
        <v>12746</v>
      </c>
      <c r="BC2524" t="s">
        <v>12747</v>
      </c>
      <c r="BD2524" t="s">
        <v>85</v>
      </c>
      <c r="BE2524" t="s">
        <v>85</v>
      </c>
      <c r="BF2524" t="s">
        <v>12747</v>
      </c>
      <c r="BG2524" t="s">
        <v>12748</v>
      </c>
      <c r="BH2524" t="s">
        <v>86</v>
      </c>
      <c r="BI2524" t="s">
        <v>85</v>
      </c>
    </row>
    <row r="2525" spans="1:61" ht="14.45" hidden="1">
      <c r="A2525" t="s">
        <v>12749</v>
      </c>
      <c r="B2525" t="s">
        <v>303</v>
      </c>
      <c r="C2525" t="s">
        <v>6310</v>
      </c>
      <c r="D2525" t="s">
        <v>12750</v>
      </c>
      <c r="E2525" t="s">
        <v>135</v>
      </c>
      <c r="F2525" t="s">
        <v>136</v>
      </c>
      <c r="G2525" t="s">
        <v>67</v>
      </c>
      <c r="H2525" t="s">
        <v>253</v>
      </c>
      <c r="I2525" t="s">
        <v>12318</v>
      </c>
      <c r="J2525" t="s">
        <v>70</v>
      </c>
      <c r="K2525" t="s">
        <v>71</v>
      </c>
      <c r="L2525" t="s">
        <v>72</v>
      </c>
      <c r="M2525" t="s">
        <v>12751</v>
      </c>
      <c r="N2525" t="s">
        <v>12752</v>
      </c>
      <c r="O2525" s="34">
        <v>45747</v>
      </c>
      <c r="P2525" s="39">
        <v>0.86944444444444446</v>
      </c>
      <c r="Q2525" s="34">
        <v>45747</v>
      </c>
      <c r="R2525" s="39">
        <v>0.8881944444444444</v>
      </c>
      <c r="S2525" t="s">
        <v>75</v>
      </c>
      <c r="T2525" t="s">
        <v>141</v>
      </c>
      <c r="U2525" t="s">
        <v>77</v>
      </c>
      <c r="V2525" t="s">
        <v>78</v>
      </c>
      <c r="W2525" t="s">
        <v>78</v>
      </c>
      <c r="X2525" t="s">
        <v>79</v>
      </c>
      <c r="Y2525" t="s">
        <v>80</v>
      </c>
      <c r="Z2525" t="s">
        <v>369</v>
      </c>
      <c r="AA2525" t="s">
        <v>903</v>
      </c>
      <c r="AB2525" t="s">
        <v>83</v>
      </c>
      <c r="AC2525" s="5" t="s">
        <v>2244</v>
      </c>
      <c r="AD2525" s="9" t="s">
        <v>2244</v>
      </c>
      <c r="AE2525" t="s">
        <v>12749</v>
      </c>
      <c r="AF2525" t="s">
        <v>85</v>
      </c>
      <c r="AG2525" t="s">
        <v>85</v>
      </c>
      <c r="AH2525" t="s">
        <v>85</v>
      </c>
      <c r="AI2525" t="s">
        <v>85</v>
      </c>
      <c r="AJ2525" t="s">
        <v>12749</v>
      </c>
      <c r="AK2525" t="s">
        <v>86</v>
      </c>
      <c r="AL2525" t="s">
        <v>89</v>
      </c>
      <c r="AM2525" t="s">
        <v>9092</v>
      </c>
      <c r="AN2525" t="s">
        <v>9092</v>
      </c>
      <c r="AO2525" t="s">
        <v>89</v>
      </c>
      <c r="AP2525" t="s">
        <v>108</v>
      </c>
      <c r="AQ2525" t="s">
        <v>298</v>
      </c>
      <c r="AR2525" t="s">
        <v>110</v>
      </c>
      <c r="AS2525" t="s">
        <v>290</v>
      </c>
      <c r="AT2525" t="s">
        <v>93</v>
      </c>
      <c r="AU2525" t="s">
        <v>94</v>
      </c>
      <c r="AV2525" t="s">
        <v>145</v>
      </c>
      <c r="AW2525" t="s">
        <v>85</v>
      </c>
      <c r="AX2525" t="s">
        <v>85</v>
      </c>
      <c r="AY2525" t="s">
        <v>85</v>
      </c>
      <c r="AZ2525" t="s">
        <v>85</v>
      </c>
      <c r="BA2525" t="s">
        <v>91</v>
      </c>
      <c r="BB2525" t="s">
        <v>91</v>
      </c>
      <c r="BC2525" t="s">
        <v>91</v>
      </c>
      <c r="BD2525" t="s">
        <v>85</v>
      </c>
      <c r="BE2525" t="s">
        <v>311</v>
      </c>
      <c r="BF2525" t="s">
        <v>91</v>
      </c>
      <c r="BG2525" t="s">
        <v>12753</v>
      </c>
      <c r="BH2525" t="s">
        <v>86</v>
      </c>
      <c r="BI2525" t="s">
        <v>85</v>
      </c>
    </row>
    <row r="2526" spans="1:61" ht="14.45" hidden="1">
      <c r="A2526" t="s">
        <v>12754</v>
      </c>
      <c r="B2526" t="s">
        <v>303</v>
      </c>
      <c r="C2526" t="s">
        <v>167</v>
      </c>
      <c r="D2526" t="s">
        <v>168</v>
      </c>
      <c r="E2526" t="s">
        <v>135</v>
      </c>
      <c r="F2526" t="s">
        <v>136</v>
      </c>
      <c r="G2526" t="s">
        <v>67</v>
      </c>
      <c r="H2526" t="s">
        <v>945</v>
      </c>
      <c r="I2526" t="s">
        <v>2659</v>
      </c>
      <c r="J2526" t="s">
        <v>170</v>
      </c>
      <c r="K2526" t="s">
        <v>171</v>
      </c>
      <c r="L2526" t="s">
        <v>172</v>
      </c>
      <c r="M2526" t="s">
        <v>12755</v>
      </c>
      <c r="N2526" t="s">
        <v>12756</v>
      </c>
      <c r="O2526" s="34">
        <v>45747</v>
      </c>
      <c r="P2526" s="39">
        <v>0.89166666666666672</v>
      </c>
      <c r="Q2526" s="34">
        <v>45747</v>
      </c>
      <c r="R2526" s="39">
        <v>0.89722222222222225</v>
      </c>
      <c r="S2526" t="s">
        <v>75</v>
      </c>
      <c r="T2526" t="s">
        <v>141</v>
      </c>
      <c r="U2526" t="s">
        <v>77</v>
      </c>
      <c r="V2526" t="s">
        <v>78</v>
      </c>
      <c r="W2526" t="s">
        <v>78</v>
      </c>
      <c r="X2526" t="s">
        <v>79</v>
      </c>
      <c r="Y2526" t="s">
        <v>80</v>
      </c>
      <c r="Z2526" t="s">
        <v>903</v>
      </c>
      <c r="AA2526" t="s">
        <v>903</v>
      </c>
      <c r="AB2526" t="s">
        <v>83</v>
      </c>
      <c r="AC2526" s="5" t="s">
        <v>2244</v>
      </c>
      <c r="AD2526" s="9" t="s">
        <v>2244</v>
      </c>
      <c r="AE2526" t="s">
        <v>12754</v>
      </c>
      <c r="AF2526" t="s">
        <v>85</v>
      </c>
      <c r="AG2526" t="s">
        <v>85</v>
      </c>
      <c r="AH2526" t="s">
        <v>85</v>
      </c>
      <c r="AI2526" t="s">
        <v>85</v>
      </c>
      <c r="AJ2526" t="s">
        <v>12754</v>
      </c>
      <c r="AK2526" t="s">
        <v>86</v>
      </c>
      <c r="AL2526" t="s">
        <v>89</v>
      </c>
      <c r="AM2526" t="s">
        <v>9092</v>
      </c>
      <c r="AN2526" t="s">
        <v>9092</v>
      </c>
      <c r="AO2526" t="s">
        <v>89</v>
      </c>
      <c r="AP2526" t="s">
        <v>108</v>
      </c>
      <c r="AQ2526" t="s">
        <v>298</v>
      </c>
      <c r="AR2526" t="s">
        <v>110</v>
      </c>
      <c r="AS2526" t="s">
        <v>3810</v>
      </c>
      <c r="AT2526" t="s">
        <v>93</v>
      </c>
      <c r="AU2526" t="s">
        <v>94</v>
      </c>
      <c r="AV2526" t="s">
        <v>145</v>
      </c>
      <c r="AW2526" t="s">
        <v>85</v>
      </c>
      <c r="AX2526" t="s">
        <v>85</v>
      </c>
      <c r="AY2526" t="s">
        <v>85</v>
      </c>
      <c r="AZ2526" t="s">
        <v>85</v>
      </c>
      <c r="BA2526" t="s">
        <v>91</v>
      </c>
      <c r="BB2526" t="s">
        <v>91</v>
      </c>
      <c r="BC2526" t="s">
        <v>91</v>
      </c>
      <c r="BD2526" t="s">
        <v>85</v>
      </c>
      <c r="BE2526" t="s">
        <v>311</v>
      </c>
      <c r="BF2526" t="s">
        <v>91</v>
      </c>
      <c r="BG2526" t="s">
        <v>12757</v>
      </c>
      <c r="BH2526" t="s">
        <v>86</v>
      </c>
      <c r="BI2526" t="s">
        <v>85</v>
      </c>
    </row>
    <row r="2527" spans="1:61" ht="14.45" hidden="1">
      <c r="A2527" t="s">
        <v>12758</v>
      </c>
      <c r="B2527" t="s">
        <v>303</v>
      </c>
      <c r="C2527" t="s">
        <v>63</v>
      </c>
      <c r="D2527" t="s">
        <v>64</v>
      </c>
      <c r="E2527" t="s">
        <v>135</v>
      </c>
      <c r="F2527" t="s">
        <v>136</v>
      </c>
      <c r="G2527" t="s">
        <v>67</v>
      </c>
      <c r="H2527" t="s">
        <v>1418</v>
      </c>
      <c r="I2527" t="s">
        <v>667</v>
      </c>
      <c r="J2527" t="s">
        <v>479</v>
      </c>
      <c r="K2527" t="s">
        <v>480</v>
      </c>
      <c r="L2527" t="s">
        <v>481</v>
      </c>
      <c r="M2527" t="s">
        <v>12759</v>
      </c>
      <c r="N2527" t="s">
        <v>12760</v>
      </c>
      <c r="O2527" s="34">
        <v>45747</v>
      </c>
      <c r="P2527" s="39">
        <v>0.89861111111111114</v>
      </c>
      <c r="Q2527" s="34">
        <v>45747</v>
      </c>
      <c r="R2527" s="39">
        <v>0.90416666666666667</v>
      </c>
      <c r="S2527" t="s">
        <v>75</v>
      </c>
      <c r="T2527" t="s">
        <v>141</v>
      </c>
      <c r="U2527" t="s">
        <v>77</v>
      </c>
      <c r="V2527" t="s">
        <v>78</v>
      </c>
      <c r="W2527" t="s">
        <v>78</v>
      </c>
      <c r="X2527" t="s">
        <v>79</v>
      </c>
      <c r="Y2527" t="s">
        <v>80</v>
      </c>
      <c r="Z2527" t="s">
        <v>903</v>
      </c>
      <c r="AA2527" t="s">
        <v>903</v>
      </c>
      <c r="AB2527" t="s">
        <v>83</v>
      </c>
      <c r="AC2527" s="5" t="s">
        <v>2244</v>
      </c>
      <c r="AD2527" s="9" t="s">
        <v>2244</v>
      </c>
      <c r="AE2527" t="s">
        <v>12758</v>
      </c>
      <c r="AF2527" t="s">
        <v>85</v>
      </c>
      <c r="AG2527" t="s">
        <v>85</v>
      </c>
      <c r="AH2527" t="s">
        <v>85</v>
      </c>
      <c r="AI2527" t="s">
        <v>85</v>
      </c>
      <c r="AJ2527" t="s">
        <v>12758</v>
      </c>
      <c r="AK2527" t="s">
        <v>86</v>
      </c>
      <c r="AL2527" t="s">
        <v>89</v>
      </c>
      <c r="AM2527" t="s">
        <v>9092</v>
      </c>
      <c r="AN2527" t="s">
        <v>9092</v>
      </c>
      <c r="AO2527" t="s">
        <v>89</v>
      </c>
      <c r="AP2527" t="s">
        <v>108</v>
      </c>
      <c r="AQ2527" t="s">
        <v>298</v>
      </c>
      <c r="AR2527" t="s">
        <v>110</v>
      </c>
      <c r="AS2527" t="s">
        <v>1249</v>
      </c>
      <c r="AT2527" t="s">
        <v>93</v>
      </c>
      <c r="AU2527" t="s">
        <v>94</v>
      </c>
      <c r="AV2527" t="s">
        <v>145</v>
      </c>
      <c r="AW2527" t="s">
        <v>85</v>
      </c>
      <c r="AX2527" t="s">
        <v>85</v>
      </c>
      <c r="AY2527" t="s">
        <v>85</v>
      </c>
      <c r="AZ2527" t="s">
        <v>85</v>
      </c>
      <c r="BA2527" t="s">
        <v>91</v>
      </c>
      <c r="BB2527" t="s">
        <v>91</v>
      </c>
      <c r="BC2527" t="s">
        <v>91</v>
      </c>
      <c r="BD2527" t="s">
        <v>85</v>
      </c>
      <c r="BE2527" t="s">
        <v>311</v>
      </c>
      <c r="BF2527" t="s">
        <v>91</v>
      </c>
      <c r="BG2527" t="s">
        <v>12761</v>
      </c>
      <c r="BH2527" t="s">
        <v>86</v>
      </c>
      <c r="BI2527" t="s">
        <v>85</v>
      </c>
    </row>
    <row r="2528" spans="1:61" ht="14.45" hidden="1">
      <c r="A2528" t="s">
        <v>12762</v>
      </c>
      <c r="B2528" t="s">
        <v>98</v>
      </c>
      <c r="C2528" t="s">
        <v>85</v>
      </c>
      <c r="D2528" t="s">
        <v>85</v>
      </c>
      <c r="E2528" t="s">
        <v>65</v>
      </c>
      <c r="F2528" t="s">
        <v>66</v>
      </c>
      <c r="G2528" t="s">
        <v>67</v>
      </c>
      <c r="H2528" t="s">
        <v>99</v>
      </c>
      <c r="I2528" t="s">
        <v>69</v>
      </c>
      <c r="J2528" t="s">
        <v>100</v>
      </c>
      <c r="K2528" t="s">
        <v>101</v>
      </c>
      <c r="L2528" t="s">
        <v>12763</v>
      </c>
      <c r="M2528" t="s">
        <v>12764</v>
      </c>
      <c r="N2528" t="s">
        <v>12765</v>
      </c>
      <c r="O2528" s="34">
        <v>45748</v>
      </c>
      <c r="P2528" s="39">
        <v>2.5000000000000001E-2</v>
      </c>
      <c r="Q2528" s="34">
        <v>45748</v>
      </c>
      <c r="R2528" s="39">
        <v>0.48333333333333334</v>
      </c>
      <c r="S2528" t="s">
        <v>75</v>
      </c>
      <c r="T2528" t="s">
        <v>141</v>
      </c>
      <c r="U2528" t="s">
        <v>77</v>
      </c>
      <c r="V2528" t="s">
        <v>78</v>
      </c>
      <c r="W2528" t="s">
        <v>78</v>
      </c>
      <c r="X2528" t="s">
        <v>79</v>
      </c>
      <c r="Y2528" t="s">
        <v>105</v>
      </c>
      <c r="Z2528" t="s">
        <v>910</v>
      </c>
      <c r="AA2528" t="s">
        <v>175</v>
      </c>
      <c r="AB2528" t="s">
        <v>83</v>
      </c>
      <c r="AC2528" t="s">
        <v>9091</v>
      </c>
      <c r="AD2528" s="9" t="s">
        <v>9091</v>
      </c>
      <c r="AE2528" t="s">
        <v>12762</v>
      </c>
      <c r="AF2528" t="s">
        <v>85</v>
      </c>
      <c r="AG2528" t="s">
        <v>85</v>
      </c>
      <c r="AH2528" t="s">
        <v>85</v>
      </c>
      <c r="AI2528" t="s">
        <v>85</v>
      </c>
      <c r="AJ2528" t="s">
        <v>12762</v>
      </c>
      <c r="AK2528" t="s">
        <v>86</v>
      </c>
      <c r="AL2528" t="s">
        <v>160</v>
      </c>
      <c r="AM2528" t="s">
        <v>9092</v>
      </c>
      <c r="AN2528" t="s">
        <v>9092</v>
      </c>
      <c r="AO2528" t="s">
        <v>160</v>
      </c>
      <c r="AP2528" t="s">
        <v>108</v>
      </c>
      <c r="AQ2528" t="s">
        <v>109</v>
      </c>
      <c r="AR2528" t="s">
        <v>110</v>
      </c>
      <c r="AS2528" t="s">
        <v>111</v>
      </c>
      <c r="AT2528" t="s">
        <v>93</v>
      </c>
      <c r="AU2528" t="s">
        <v>94</v>
      </c>
      <c r="AV2528" t="s">
        <v>95</v>
      </c>
      <c r="AW2528" t="s">
        <v>85</v>
      </c>
      <c r="AX2528" t="s">
        <v>85</v>
      </c>
      <c r="AY2528" t="s">
        <v>85</v>
      </c>
      <c r="AZ2528" t="s">
        <v>85</v>
      </c>
      <c r="BA2528" t="s">
        <v>91</v>
      </c>
      <c r="BB2528" t="s">
        <v>91</v>
      </c>
      <c r="BC2528" t="s">
        <v>91</v>
      </c>
      <c r="BD2528" t="s">
        <v>85</v>
      </c>
      <c r="BE2528" t="s">
        <v>85</v>
      </c>
      <c r="BF2528" t="s">
        <v>91</v>
      </c>
      <c r="BG2528" t="s">
        <v>12766</v>
      </c>
      <c r="BH2528" t="s">
        <v>86</v>
      </c>
      <c r="BI2528" t="s">
        <v>85</v>
      </c>
    </row>
    <row r="2529" spans="1:61" ht="14.45" hidden="1">
      <c r="A2529" t="s">
        <v>12767</v>
      </c>
      <c r="B2529" t="s">
        <v>98</v>
      </c>
      <c r="C2529" t="s">
        <v>85</v>
      </c>
      <c r="D2529" t="s">
        <v>85</v>
      </c>
      <c r="E2529" t="s">
        <v>65</v>
      </c>
      <c r="F2529" t="s">
        <v>66</v>
      </c>
      <c r="G2529" t="s">
        <v>67</v>
      </c>
      <c r="H2529" t="s">
        <v>99</v>
      </c>
      <c r="I2529" t="s">
        <v>69</v>
      </c>
      <c r="J2529" t="s">
        <v>100</v>
      </c>
      <c r="K2529" t="s">
        <v>101</v>
      </c>
      <c r="L2529" t="s">
        <v>12763</v>
      </c>
      <c r="M2529" t="s">
        <v>12768</v>
      </c>
      <c r="N2529" t="s">
        <v>12769</v>
      </c>
      <c r="O2529" s="34">
        <v>45748</v>
      </c>
      <c r="P2529" s="39">
        <v>0.21041666666666667</v>
      </c>
      <c r="Q2529" s="34">
        <v>45748</v>
      </c>
      <c r="R2529" s="39">
        <v>0.80625000000000002</v>
      </c>
      <c r="S2529" t="s">
        <v>75</v>
      </c>
      <c r="T2529" t="s">
        <v>76</v>
      </c>
      <c r="U2529" t="s">
        <v>77</v>
      </c>
      <c r="V2529" t="s">
        <v>78</v>
      </c>
      <c r="W2529" t="s">
        <v>78</v>
      </c>
      <c r="X2529" t="s">
        <v>79</v>
      </c>
      <c r="Y2529" t="s">
        <v>105</v>
      </c>
      <c r="Z2529" t="s">
        <v>632</v>
      </c>
      <c r="AA2529" t="s">
        <v>107</v>
      </c>
      <c r="AB2529" t="s">
        <v>83</v>
      </c>
      <c r="AC2529" t="s">
        <v>9091</v>
      </c>
      <c r="AD2529" s="9" t="s">
        <v>9091</v>
      </c>
      <c r="AE2529" t="s">
        <v>12767</v>
      </c>
      <c r="AF2529" t="s">
        <v>85</v>
      </c>
      <c r="AG2529" t="s">
        <v>85</v>
      </c>
      <c r="AH2529" t="s">
        <v>85</v>
      </c>
      <c r="AI2529" t="s">
        <v>85</v>
      </c>
      <c r="AJ2529" t="s">
        <v>12767</v>
      </c>
      <c r="AK2529" t="s">
        <v>86</v>
      </c>
      <c r="AL2529" t="s">
        <v>160</v>
      </c>
      <c r="AM2529" t="s">
        <v>9092</v>
      </c>
      <c r="AN2529" t="s">
        <v>9092</v>
      </c>
      <c r="AO2529" t="s">
        <v>160</v>
      </c>
      <c r="AP2529" t="s">
        <v>108</v>
      </c>
      <c r="AQ2529" t="s">
        <v>109</v>
      </c>
      <c r="AR2529" t="s">
        <v>110</v>
      </c>
      <c r="AS2529" t="s">
        <v>111</v>
      </c>
      <c r="AT2529" t="s">
        <v>93</v>
      </c>
      <c r="AU2529" t="s">
        <v>94</v>
      </c>
      <c r="AV2529" t="s">
        <v>95</v>
      </c>
      <c r="AW2529" t="s">
        <v>85</v>
      </c>
      <c r="AX2529" t="s">
        <v>85</v>
      </c>
      <c r="AY2529" t="s">
        <v>85</v>
      </c>
      <c r="AZ2529" t="s">
        <v>85</v>
      </c>
      <c r="BA2529" t="s">
        <v>5302</v>
      </c>
      <c r="BB2529" t="s">
        <v>91</v>
      </c>
      <c r="BC2529" t="s">
        <v>5302</v>
      </c>
      <c r="BD2529" t="s">
        <v>85</v>
      </c>
      <c r="BE2529" t="s">
        <v>85</v>
      </c>
      <c r="BF2529" t="s">
        <v>5302</v>
      </c>
      <c r="BG2529" t="s">
        <v>12770</v>
      </c>
      <c r="BH2529" t="s">
        <v>86</v>
      </c>
      <c r="BI2529" t="s">
        <v>85</v>
      </c>
    </row>
    <row r="2530" spans="1:61" ht="14.45" hidden="1">
      <c r="A2530" t="s">
        <v>12771</v>
      </c>
      <c r="B2530" t="s">
        <v>132</v>
      </c>
      <c r="C2530" t="s">
        <v>562</v>
      </c>
      <c r="D2530" t="s">
        <v>635</v>
      </c>
      <c r="E2530" t="s">
        <v>65</v>
      </c>
      <c r="F2530" t="s">
        <v>66</v>
      </c>
      <c r="G2530" t="s">
        <v>67</v>
      </c>
      <c r="H2530" t="s">
        <v>137</v>
      </c>
      <c r="I2530" t="s">
        <v>69</v>
      </c>
      <c r="J2530" t="s">
        <v>70</v>
      </c>
      <c r="K2530" t="s">
        <v>71</v>
      </c>
      <c r="L2530" t="s">
        <v>72</v>
      </c>
      <c r="M2530" t="s">
        <v>12772</v>
      </c>
      <c r="N2530" t="s">
        <v>12773</v>
      </c>
      <c r="O2530" s="34">
        <v>45748</v>
      </c>
      <c r="P2530" s="39">
        <v>0.29305555555555557</v>
      </c>
      <c r="Q2530" s="34">
        <v>45748</v>
      </c>
      <c r="R2530" s="39">
        <v>0.3659722222222222</v>
      </c>
      <c r="S2530" t="s">
        <v>75</v>
      </c>
      <c r="T2530" t="s">
        <v>141</v>
      </c>
      <c r="U2530" t="s">
        <v>77</v>
      </c>
      <c r="V2530" t="s">
        <v>78</v>
      </c>
      <c r="W2530" t="s">
        <v>78</v>
      </c>
      <c r="X2530" t="s">
        <v>79</v>
      </c>
      <c r="Y2530" t="s">
        <v>80</v>
      </c>
      <c r="Z2530" t="s">
        <v>1465</v>
      </c>
      <c r="AA2530" t="s">
        <v>142</v>
      </c>
      <c r="AB2530" t="s">
        <v>83</v>
      </c>
      <c r="AC2530" t="s">
        <v>9091</v>
      </c>
      <c r="AD2530" t="s">
        <v>9091</v>
      </c>
      <c r="AE2530" t="s">
        <v>12771</v>
      </c>
      <c r="AF2530" t="s">
        <v>85</v>
      </c>
      <c r="AG2530" t="s">
        <v>85</v>
      </c>
      <c r="AH2530" t="s">
        <v>85</v>
      </c>
      <c r="AI2530" t="s">
        <v>85</v>
      </c>
      <c r="AJ2530" t="s">
        <v>12771</v>
      </c>
      <c r="AK2530" t="s">
        <v>86</v>
      </c>
      <c r="AL2530" t="s">
        <v>160</v>
      </c>
      <c r="AM2530" t="s">
        <v>9092</v>
      </c>
      <c r="AN2530" t="s">
        <v>9092</v>
      </c>
      <c r="AO2530" t="s">
        <v>160</v>
      </c>
      <c r="AP2530" t="s">
        <v>108</v>
      </c>
      <c r="AQ2530" t="s">
        <v>180</v>
      </c>
      <c r="AR2530" t="s">
        <v>110</v>
      </c>
      <c r="AS2530" t="s">
        <v>92</v>
      </c>
      <c r="AT2530" t="s">
        <v>93</v>
      </c>
      <c r="AU2530" t="s">
        <v>94</v>
      </c>
      <c r="AV2530" t="s">
        <v>95</v>
      </c>
      <c r="AW2530" t="s">
        <v>85</v>
      </c>
      <c r="AX2530" t="s">
        <v>85</v>
      </c>
      <c r="AY2530" t="s">
        <v>85</v>
      </c>
      <c r="AZ2530" t="s">
        <v>85</v>
      </c>
      <c r="BA2530" t="s">
        <v>91</v>
      </c>
      <c r="BB2530" t="s">
        <v>91</v>
      </c>
      <c r="BC2530" t="s">
        <v>91</v>
      </c>
      <c r="BD2530" t="s">
        <v>85</v>
      </c>
      <c r="BE2530" t="s">
        <v>311</v>
      </c>
      <c r="BF2530" t="s">
        <v>91</v>
      </c>
      <c r="BG2530" t="s">
        <v>147</v>
      </c>
      <c r="BH2530" t="s">
        <v>86</v>
      </c>
      <c r="BI2530" t="s">
        <v>85</v>
      </c>
    </row>
    <row r="2531" spans="1:61" ht="14.45" hidden="1">
      <c r="A2531" t="s">
        <v>12774</v>
      </c>
      <c r="B2531" t="s">
        <v>132</v>
      </c>
      <c r="C2531" t="s">
        <v>562</v>
      </c>
      <c r="D2531" t="s">
        <v>635</v>
      </c>
      <c r="E2531" t="s">
        <v>65</v>
      </c>
      <c r="F2531" t="s">
        <v>66</v>
      </c>
      <c r="G2531" t="s">
        <v>67</v>
      </c>
      <c r="H2531" t="s">
        <v>137</v>
      </c>
      <c r="I2531" t="s">
        <v>69</v>
      </c>
      <c r="J2531" t="s">
        <v>70</v>
      </c>
      <c r="K2531" t="s">
        <v>71</v>
      </c>
      <c r="L2531" t="s">
        <v>72</v>
      </c>
      <c r="M2531" t="s">
        <v>12775</v>
      </c>
      <c r="N2531" t="s">
        <v>12776</v>
      </c>
      <c r="O2531" s="34">
        <v>45748</v>
      </c>
      <c r="P2531" s="39">
        <v>0.40486111111111112</v>
      </c>
      <c r="Q2531" s="34">
        <v>45748</v>
      </c>
      <c r="R2531" s="39">
        <v>0.59444444444444444</v>
      </c>
      <c r="S2531" t="s">
        <v>75</v>
      </c>
      <c r="T2531" t="s">
        <v>141</v>
      </c>
      <c r="U2531" t="s">
        <v>77</v>
      </c>
      <c r="V2531" t="s">
        <v>78</v>
      </c>
      <c r="W2531" t="s">
        <v>78</v>
      </c>
      <c r="X2531" t="s">
        <v>79</v>
      </c>
      <c r="Y2531" t="s">
        <v>80</v>
      </c>
      <c r="Z2531" t="s">
        <v>143</v>
      </c>
      <c r="AA2531" t="s">
        <v>82</v>
      </c>
      <c r="AB2531" t="s">
        <v>83</v>
      </c>
      <c r="AC2531" t="s">
        <v>9091</v>
      </c>
      <c r="AD2531" t="s">
        <v>9091</v>
      </c>
      <c r="AE2531" t="s">
        <v>12774</v>
      </c>
      <c r="AF2531" t="s">
        <v>85</v>
      </c>
      <c r="AG2531" t="s">
        <v>85</v>
      </c>
      <c r="AH2531" t="s">
        <v>85</v>
      </c>
      <c r="AI2531" t="s">
        <v>85</v>
      </c>
      <c r="AJ2531" t="s">
        <v>12774</v>
      </c>
      <c r="AK2531" t="s">
        <v>86</v>
      </c>
      <c r="AL2531" t="s">
        <v>160</v>
      </c>
      <c r="AM2531" t="s">
        <v>9092</v>
      </c>
      <c r="AN2531" t="s">
        <v>9092</v>
      </c>
      <c r="AO2531" t="s">
        <v>160</v>
      </c>
      <c r="AP2531" t="s">
        <v>108</v>
      </c>
      <c r="AQ2531" t="s">
        <v>180</v>
      </c>
      <c r="AR2531" t="s">
        <v>110</v>
      </c>
      <c r="AS2531" t="s">
        <v>92</v>
      </c>
      <c r="AT2531" t="s">
        <v>93</v>
      </c>
      <c r="AU2531" t="s">
        <v>94</v>
      </c>
      <c r="AV2531" t="s">
        <v>95</v>
      </c>
      <c r="AW2531" t="s">
        <v>85</v>
      </c>
      <c r="AX2531" t="s">
        <v>85</v>
      </c>
      <c r="AY2531" t="s">
        <v>85</v>
      </c>
      <c r="AZ2531" t="s">
        <v>85</v>
      </c>
      <c r="BA2531" t="s">
        <v>91</v>
      </c>
      <c r="BB2531" t="s">
        <v>8158</v>
      </c>
      <c r="BC2531" t="s">
        <v>8158</v>
      </c>
      <c r="BD2531" t="s">
        <v>85</v>
      </c>
      <c r="BE2531" t="s">
        <v>445</v>
      </c>
      <c r="BF2531" t="s">
        <v>8158</v>
      </c>
      <c r="BG2531" t="s">
        <v>147</v>
      </c>
      <c r="BH2531" t="s">
        <v>86</v>
      </c>
      <c r="BI2531" t="s">
        <v>85</v>
      </c>
    </row>
    <row r="2532" spans="1:61" ht="14.45" hidden="1">
      <c r="A2532" t="s">
        <v>12777</v>
      </c>
      <c r="B2532" t="s">
        <v>303</v>
      </c>
      <c r="C2532" t="s">
        <v>63</v>
      </c>
      <c r="D2532" t="s">
        <v>64</v>
      </c>
      <c r="E2532" t="s">
        <v>65</v>
      </c>
      <c r="F2532" t="s">
        <v>66</v>
      </c>
      <c r="G2532" t="s">
        <v>67</v>
      </c>
      <c r="H2532" t="s">
        <v>68</v>
      </c>
      <c r="I2532" t="s">
        <v>69</v>
      </c>
      <c r="J2532" t="s">
        <v>70</v>
      </c>
      <c r="K2532" t="s">
        <v>71</v>
      </c>
      <c r="L2532" t="s">
        <v>72</v>
      </c>
      <c r="M2532" t="s">
        <v>12778</v>
      </c>
      <c r="N2532" t="s">
        <v>12779</v>
      </c>
      <c r="O2532" s="34">
        <v>45748</v>
      </c>
      <c r="P2532" s="39">
        <v>0.40625</v>
      </c>
      <c r="Q2532" s="34">
        <v>45749</v>
      </c>
      <c r="R2532" s="39">
        <v>0.53680555555555554</v>
      </c>
      <c r="S2532" t="s">
        <v>75</v>
      </c>
      <c r="T2532" t="s">
        <v>76</v>
      </c>
      <c r="U2532" t="s">
        <v>77</v>
      </c>
      <c r="V2532" t="s">
        <v>78</v>
      </c>
      <c r="W2532" t="s">
        <v>78</v>
      </c>
      <c r="X2532" t="s">
        <v>79</v>
      </c>
      <c r="Y2532" t="s">
        <v>80</v>
      </c>
      <c r="Z2532" t="s">
        <v>143</v>
      </c>
      <c r="AA2532" t="s">
        <v>159</v>
      </c>
      <c r="AB2532" t="s">
        <v>83</v>
      </c>
      <c r="AC2532" t="s">
        <v>9091</v>
      </c>
      <c r="AD2532" t="s">
        <v>9091</v>
      </c>
      <c r="AE2532" t="s">
        <v>12777</v>
      </c>
      <c r="AF2532" t="s">
        <v>85</v>
      </c>
      <c r="AG2532" t="s">
        <v>85</v>
      </c>
      <c r="AH2532" t="s">
        <v>85</v>
      </c>
      <c r="AI2532" t="s">
        <v>85</v>
      </c>
      <c r="AJ2532" t="s">
        <v>12777</v>
      </c>
      <c r="AK2532" t="s">
        <v>86</v>
      </c>
      <c r="AL2532" t="s">
        <v>160</v>
      </c>
      <c r="AM2532" t="s">
        <v>9092</v>
      </c>
      <c r="AN2532" t="s">
        <v>9092</v>
      </c>
      <c r="AO2532" t="s">
        <v>229</v>
      </c>
      <c r="AP2532" t="s">
        <v>90</v>
      </c>
      <c r="AQ2532" t="s">
        <v>91</v>
      </c>
      <c r="AR2532" t="s">
        <v>91</v>
      </c>
      <c r="AS2532" t="s">
        <v>92</v>
      </c>
      <c r="AT2532" t="s">
        <v>93</v>
      </c>
      <c r="AU2532" t="s">
        <v>94</v>
      </c>
      <c r="AV2532" t="s">
        <v>95</v>
      </c>
      <c r="AW2532" t="s">
        <v>85</v>
      </c>
      <c r="AX2532" t="s">
        <v>85</v>
      </c>
      <c r="AY2532" t="s">
        <v>85</v>
      </c>
      <c r="AZ2532" t="s">
        <v>85</v>
      </c>
      <c r="BA2532" t="s">
        <v>85</v>
      </c>
      <c r="BB2532" t="s">
        <v>85</v>
      </c>
      <c r="BC2532" t="s">
        <v>91</v>
      </c>
      <c r="BD2532" t="s">
        <v>85</v>
      </c>
      <c r="BE2532" t="s">
        <v>85</v>
      </c>
      <c r="BF2532" t="s">
        <v>85</v>
      </c>
      <c r="BG2532" t="s">
        <v>96</v>
      </c>
      <c r="BH2532" t="s">
        <v>86</v>
      </c>
      <c r="BI2532" t="s">
        <v>85</v>
      </c>
    </row>
    <row r="2533" spans="1:61" ht="14.45" hidden="1">
      <c r="A2533" t="s">
        <v>12780</v>
      </c>
      <c r="B2533" t="s">
        <v>5837</v>
      </c>
      <c r="C2533" t="s">
        <v>167</v>
      </c>
      <c r="D2533" t="s">
        <v>168</v>
      </c>
      <c r="E2533" t="s">
        <v>135</v>
      </c>
      <c r="F2533" t="s">
        <v>136</v>
      </c>
      <c r="G2533" t="s">
        <v>67</v>
      </c>
      <c r="H2533" t="s">
        <v>137</v>
      </c>
      <c r="I2533" t="s">
        <v>152</v>
      </c>
      <c r="J2533" t="s">
        <v>428</v>
      </c>
      <c r="K2533" t="s">
        <v>429</v>
      </c>
      <c r="L2533" t="s">
        <v>12781</v>
      </c>
      <c r="M2533" t="s">
        <v>12782</v>
      </c>
      <c r="N2533" t="s">
        <v>12783</v>
      </c>
      <c r="O2533" s="34">
        <v>45748</v>
      </c>
      <c r="P2533" s="39">
        <v>0.42291666666666666</v>
      </c>
      <c r="Q2533" s="34">
        <v>45748</v>
      </c>
      <c r="R2533" s="39">
        <v>0.47083333333333333</v>
      </c>
      <c r="S2533" t="s">
        <v>75</v>
      </c>
      <c r="T2533" t="s">
        <v>141</v>
      </c>
      <c r="U2533" t="s">
        <v>77</v>
      </c>
      <c r="V2533" t="s">
        <v>78</v>
      </c>
      <c r="W2533" t="s">
        <v>78</v>
      </c>
      <c r="X2533" t="s">
        <v>79</v>
      </c>
      <c r="Y2533" t="s">
        <v>80</v>
      </c>
      <c r="Z2533" t="s">
        <v>81</v>
      </c>
      <c r="AA2533" t="s">
        <v>175</v>
      </c>
      <c r="AB2533" t="s">
        <v>83</v>
      </c>
      <c r="AC2533" t="s">
        <v>9091</v>
      </c>
      <c r="AD2533" t="s">
        <v>9091</v>
      </c>
      <c r="AE2533" t="s">
        <v>12780</v>
      </c>
      <c r="AF2533" t="s">
        <v>85</v>
      </c>
      <c r="AG2533" t="s">
        <v>85</v>
      </c>
      <c r="AH2533" t="s">
        <v>85</v>
      </c>
      <c r="AI2533" t="s">
        <v>85</v>
      </c>
      <c r="AJ2533" t="s">
        <v>12780</v>
      </c>
      <c r="AK2533" t="s">
        <v>86</v>
      </c>
      <c r="AL2533" t="s">
        <v>160</v>
      </c>
      <c r="AM2533" t="s">
        <v>9092</v>
      </c>
      <c r="AN2533" t="s">
        <v>9092</v>
      </c>
      <c r="AO2533" t="s">
        <v>160</v>
      </c>
      <c r="AP2533" t="s">
        <v>108</v>
      </c>
      <c r="AQ2533" t="s">
        <v>298</v>
      </c>
      <c r="AR2533" t="s">
        <v>110</v>
      </c>
      <c r="AS2533" t="s">
        <v>534</v>
      </c>
      <c r="AT2533" t="s">
        <v>93</v>
      </c>
      <c r="AU2533" t="s">
        <v>94</v>
      </c>
      <c r="AV2533" t="s">
        <v>535</v>
      </c>
      <c r="AW2533" t="s">
        <v>85</v>
      </c>
      <c r="AX2533" t="s">
        <v>85</v>
      </c>
      <c r="AY2533" t="s">
        <v>85</v>
      </c>
      <c r="AZ2533" t="s">
        <v>85</v>
      </c>
      <c r="BA2533" t="s">
        <v>943</v>
      </c>
      <c r="BB2533" t="s">
        <v>998</v>
      </c>
      <c r="BC2533" t="s">
        <v>3354</v>
      </c>
      <c r="BD2533" t="s">
        <v>85</v>
      </c>
      <c r="BE2533" t="s">
        <v>343</v>
      </c>
      <c r="BF2533" t="s">
        <v>3354</v>
      </c>
      <c r="BG2533" t="s">
        <v>842</v>
      </c>
      <c r="BH2533" t="s">
        <v>86</v>
      </c>
      <c r="BI2533" t="s">
        <v>85</v>
      </c>
    </row>
    <row r="2534" spans="1:61" ht="14.45" hidden="1">
      <c r="A2534" t="s">
        <v>12784</v>
      </c>
      <c r="B2534" t="s">
        <v>290</v>
      </c>
      <c r="C2534" t="s">
        <v>91</v>
      </c>
      <c r="D2534" t="s">
        <v>91</v>
      </c>
      <c r="E2534" t="s">
        <v>135</v>
      </c>
      <c r="F2534" t="s">
        <v>136</v>
      </c>
      <c r="G2534" t="s">
        <v>67</v>
      </c>
      <c r="H2534" t="s">
        <v>945</v>
      </c>
      <c r="I2534" t="s">
        <v>152</v>
      </c>
      <c r="J2534" t="s">
        <v>153</v>
      </c>
      <c r="K2534" t="s">
        <v>154</v>
      </c>
      <c r="L2534" t="s">
        <v>155</v>
      </c>
      <c r="M2534" t="s">
        <v>12785</v>
      </c>
      <c r="N2534" t="s">
        <v>12786</v>
      </c>
      <c r="O2534" s="34">
        <v>45748</v>
      </c>
      <c r="P2534" s="39">
        <v>0.43958333333333333</v>
      </c>
      <c r="Q2534" s="34">
        <v>45764</v>
      </c>
      <c r="R2534" s="39">
        <v>0.76736111111111116</v>
      </c>
      <c r="S2534" t="s">
        <v>716</v>
      </c>
      <c r="T2534" t="s">
        <v>76</v>
      </c>
      <c r="U2534" t="s">
        <v>77</v>
      </c>
      <c r="V2534" t="s">
        <v>78</v>
      </c>
      <c r="W2534" t="s">
        <v>78</v>
      </c>
      <c r="X2534" t="s">
        <v>79</v>
      </c>
      <c r="Y2534" t="s">
        <v>67</v>
      </c>
      <c r="Z2534" t="s">
        <v>81</v>
      </c>
      <c r="AA2534" t="s">
        <v>117</v>
      </c>
      <c r="AB2534" t="s">
        <v>228</v>
      </c>
      <c r="AC2534" t="s">
        <v>9091</v>
      </c>
      <c r="AD2534" s="9" t="s">
        <v>9091</v>
      </c>
      <c r="AE2534" t="s">
        <v>12784</v>
      </c>
      <c r="AF2534" t="s">
        <v>85</v>
      </c>
      <c r="AG2534" t="s">
        <v>85</v>
      </c>
      <c r="AH2534" t="s">
        <v>85</v>
      </c>
      <c r="AI2534" t="s">
        <v>85</v>
      </c>
      <c r="AJ2534" t="s">
        <v>12784</v>
      </c>
      <c r="AK2534" t="s">
        <v>86</v>
      </c>
      <c r="AL2534" t="s">
        <v>160</v>
      </c>
      <c r="AM2534" t="s">
        <v>9092</v>
      </c>
      <c r="AN2534" t="s">
        <v>12787</v>
      </c>
      <c r="AO2534" t="s">
        <v>337</v>
      </c>
      <c r="AP2534" t="s">
        <v>108</v>
      </c>
      <c r="AQ2534" t="s">
        <v>298</v>
      </c>
      <c r="AR2534" t="s">
        <v>110</v>
      </c>
      <c r="AS2534" t="s">
        <v>833</v>
      </c>
      <c r="AT2534" t="s">
        <v>93</v>
      </c>
      <c r="AU2534" t="s">
        <v>94</v>
      </c>
      <c r="AV2534" t="s">
        <v>145</v>
      </c>
      <c r="AW2534" t="s">
        <v>85</v>
      </c>
      <c r="AX2534" t="s">
        <v>85</v>
      </c>
      <c r="AY2534" t="s">
        <v>85</v>
      </c>
      <c r="AZ2534" t="s">
        <v>85</v>
      </c>
      <c r="BA2534" t="s">
        <v>91</v>
      </c>
      <c r="BB2534" t="s">
        <v>12788</v>
      </c>
      <c r="BC2534" t="s">
        <v>12789</v>
      </c>
      <c r="BD2534" t="s">
        <v>85</v>
      </c>
      <c r="BE2534" t="s">
        <v>445</v>
      </c>
      <c r="BF2534" t="s">
        <v>12789</v>
      </c>
      <c r="BG2534" t="s">
        <v>12790</v>
      </c>
      <c r="BH2534" t="s">
        <v>86</v>
      </c>
      <c r="BI2534" t="s">
        <v>85</v>
      </c>
    </row>
    <row r="2535" spans="1:61" ht="14.45" hidden="1">
      <c r="A2535" t="s">
        <v>12791</v>
      </c>
      <c r="B2535" t="s">
        <v>365</v>
      </c>
      <c r="C2535" t="s">
        <v>91</v>
      </c>
      <c r="D2535" t="s">
        <v>91</v>
      </c>
      <c r="E2535" t="s">
        <v>135</v>
      </c>
      <c r="F2535" t="s">
        <v>136</v>
      </c>
      <c r="G2535" t="s">
        <v>67</v>
      </c>
      <c r="H2535" t="s">
        <v>945</v>
      </c>
      <c r="I2535" t="s">
        <v>152</v>
      </c>
      <c r="J2535" t="s">
        <v>100</v>
      </c>
      <c r="K2535" t="s">
        <v>101</v>
      </c>
      <c r="L2535" t="s">
        <v>12763</v>
      </c>
      <c r="M2535" t="s">
        <v>12792</v>
      </c>
      <c r="N2535" t="s">
        <v>12793</v>
      </c>
      <c r="O2535" s="34">
        <v>45748</v>
      </c>
      <c r="P2535" s="39">
        <v>0.46319444444444446</v>
      </c>
      <c r="Q2535" s="34">
        <v>45748</v>
      </c>
      <c r="R2535" s="39">
        <v>0.47013888888888888</v>
      </c>
      <c r="S2535" t="s">
        <v>75</v>
      </c>
      <c r="T2535" t="s">
        <v>141</v>
      </c>
      <c r="U2535" t="s">
        <v>77</v>
      </c>
      <c r="V2535" t="s">
        <v>78</v>
      </c>
      <c r="W2535" t="s">
        <v>78</v>
      </c>
      <c r="X2535" t="s">
        <v>79</v>
      </c>
      <c r="Y2535" t="s">
        <v>4466</v>
      </c>
      <c r="Z2535" t="s">
        <v>175</v>
      </c>
      <c r="AA2535" t="s">
        <v>175</v>
      </c>
      <c r="AB2535" t="s">
        <v>282</v>
      </c>
      <c r="AC2535" t="s">
        <v>9091</v>
      </c>
      <c r="AD2535" t="s">
        <v>9091</v>
      </c>
      <c r="AE2535" t="s">
        <v>12791</v>
      </c>
      <c r="AF2535" t="s">
        <v>85</v>
      </c>
      <c r="AG2535" t="s">
        <v>85</v>
      </c>
      <c r="AH2535" t="s">
        <v>85</v>
      </c>
      <c r="AI2535" t="s">
        <v>85</v>
      </c>
      <c r="AJ2535" t="s">
        <v>12791</v>
      </c>
      <c r="AK2535" t="s">
        <v>86</v>
      </c>
      <c r="AL2535" t="s">
        <v>160</v>
      </c>
      <c r="AM2535" t="s">
        <v>9092</v>
      </c>
      <c r="AN2535" t="s">
        <v>9092</v>
      </c>
      <c r="AO2535" t="s">
        <v>160</v>
      </c>
      <c r="AP2535" t="s">
        <v>108</v>
      </c>
      <c r="AQ2535" t="s">
        <v>298</v>
      </c>
      <c r="AR2535" t="s">
        <v>110</v>
      </c>
      <c r="AS2535" t="s">
        <v>2341</v>
      </c>
      <c r="AT2535" t="s">
        <v>93</v>
      </c>
      <c r="AU2535" t="s">
        <v>94</v>
      </c>
      <c r="AV2535" t="s">
        <v>145</v>
      </c>
      <c r="AW2535" t="s">
        <v>85</v>
      </c>
      <c r="AX2535" t="s">
        <v>85</v>
      </c>
      <c r="AY2535" t="s">
        <v>85</v>
      </c>
      <c r="AZ2535" t="s">
        <v>85</v>
      </c>
      <c r="BA2535" t="s">
        <v>246</v>
      </c>
      <c r="BB2535" t="s">
        <v>841</v>
      </c>
      <c r="BC2535" t="s">
        <v>518</v>
      </c>
      <c r="BD2535" t="s">
        <v>85</v>
      </c>
      <c r="BE2535" t="s">
        <v>200</v>
      </c>
      <c r="BF2535" t="s">
        <v>518</v>
      </c>
      <c r="BG2535" t="s">
        <v>12794</v>
      </c>
      <c r="BH2535" t="s">
        <v>86</v>
      </c>
      <c r="BI2535" t="s">
        <v>85</v>
      </c>
    </row>
    <row r="2536" spans="1:61" ht="14.45" hidden="1">
      <c r="A2536" t="s">
        <v>12795</v>
      </c>
      <c r="B2536" t="s">
        <v>501</v>
      </c>
      <c r="C2536" t="s">
        <v>85</v>
      </c>
      <c r="D2536" t="s">
        <v>85</v>
      </c>
      <c r="E2536" t="s">
        <v>135</v>
      </c>
      <c r="F2536" t="s">
        <v>136</v>
      </c>
      <c r="G2536" t="s">
        <v>150</v>
      </c>
      <c r="H2536" t="s">
        <v>1231</v>
      </c>
      <c r="I2536" t="s">
        <v>818</v>
      </c>
      <c r="J2536" t="s">
        <v>468</v>
      </c>
      <c r="K2536" t="s">
        <v>469</v>
      </c>
      <c r="L2536" t="s">
        <v>470</v>
      </c>
      <c r="M2536" t="s">
        <v>12796</v>
      </c>
      <c r="N2536" t="s">
        <v>12797</v>
      </c>
      <c r="O2536" s="34">
        <v>45748</v>
      </c>
      <c r="P2536" s="39">
        <v>0.4777777777777778</v>
      </c>
      <c r="Q2536" s="34">
        <v>45749</v>
      </c>
      <c r="R2536" s="39">
        <v>0.59097222222222223</v>
      </c>
      <c r="S2536" t="s">
        <v>75</v>
      </c>
      <c r="T2536" t="s">
        <v>141</v>
      </c>
      <c r="U2536" t="s">
        <v>77</v>
      </c>
      <c r="V2536" t="s">
        <v>78</v>
      </c>
      <c r="W2536" t="s">
        <v>78</v>
      </c>
      <c r="X2536" t="s">
        <v>79</v>
      </c>
      <c r="Y2536" t="s">
        <v>270</v>
      </c>
      <c r="Z2536" t="s">
        <v>175</v>
      </c>
      <c r="AA2536" t="s">
        <v>82</v>
      </c>
      <c r="AB2536" t="s">
        <v>228</v>
      </c>
      <c r="AC2536" t="s">
        <v>9091</v>
      </c>
      <c r="AD2536" s="9" t="s">
        <v>9091</v>
      </c>
      <c r="AE2536" t="s">
        <v>12795</v>
      </c>
      <c r="AF2536" t="s">
        <v>85</v>
      </c>
      <c r="AG2536" t="s">
        <v>85</v>
      </c>
      <c r="AH2536" t="s">
        <v>85</v>
      </c>
      <c r="AI2536" t="s">
        <v>85</v>
      </c>
      <c r="AJ2536" t="s">
        <v>12795</v>
      </c>
      <c r="AK2536" t="s">
        <v>86</v>
      </c>
      <c r="AL2536" t="s">
        <v>160</v>
      </c>
      <c r="AM2536" t="s">
        <v>9092</v>
      </c>
      <c r="AN2536" t="s">
        <v>9092</v>
      </c>
      <c r="AO2536" t="s">
        <v>229</v>
      </c>
      <c r="AP2536" t="s">
        <v>108</v>
      </c>
      <c r="AQ2536" t="s">
        <v>161</v>
      </c>
      <c r="AR2536" t="s">
        <v>110</v>
      </c>
      <c r="AS2536" t="s">
        <v>473</v>
      </c>
      <c r="AT2536" t="s">
        <v>93</v>
      </c>
      <c r="AU2536" t="s">
        <v>94</v>
      </c>
      <c r="AV2536" t="s">
        <v>145</v>
      </c>
      <c r="AW2536" t="s">
        <v>85</v>
      </c>
      <c r="AX2536" t="s">
        <v>85</v>
      </c>
      <c r="AY2536" t="s">
        <v>85</v>
      </c>
      <c r="AZ2536" t="s">
        <v>85</v>
      </c>
      <c r="BA2536" t="s">
        <v>383</v>
      </c>
      <c r="BB2536" t="s">
        <v>12798</v>
      </c>
      <c r="BC2536" t="s">
        <v>11484</v>
      </c>
      <c r="BD2536" t="s">
        <v>85</v>
      </c>
      <c r="BE2536" t="s">
        <v>146</v>
      </c>
      <c r="BF2536" t="s">
        <v>11484</v>
      </c>
      <c r="BG2536" t="s">
        <v>12799</v>
      </c>
      <c r="BH2536" t="s">
        <v>86</v>
      </c>
      <c r="BI2536" t="s">
        <v>85</v>
      </c>
    </row>
    <row r="2537" spans="1:61" ht="14.45" hidden="1">
      <c r="A2537" t="s">
        <v>12800</v>
      </c>
      <c r="B2537" t="s">
        <v>501</v>
      </c>
      <c r="C2537" t="s">
        <v>63</v>
      </c>
      <c r="D2537" t="s">
        <v>64</v>
      </c>
      <c r="E2537" t="s">
        <v>135</v>
      </c>
      <c r="F2537" t="s">
        <v>136</v>
      </c>
      <c r="G2537" t="s">
        <v>150</v>
      </c>
      <c r="H2537" t="s">
        <v>713</v>
      </c>
      <c r="I2537" t="s">
        <v>152</v>
      </c>
      <c r="J2537" t="s">
        <v>468</v>
      </c>
      <c r="K2537" t="s">
        <v>469</v>
      </c>
      <c r="L2537" t="s">
        <v>470</v>
      </c>
      <c r="M2537" t="s">
        <v>12801</v>
      </c>
      <c r="N2537" t="s">
        <v>12802</v>
      </c>
      <c r="O2537" s="34">
        <v>45748</v>
      </c>
      <c r="P2537" s="39">
        <v>0.47847222222222224</v>
      </c>
      <c r="Q2537" s="34">
        <v>45749</v>
      </c>
      <c r="R2537" s="39">
        <v>0.71250000000000002</v>
      </c>
      <c r="S2537" t="s">
        <v>75</v>
      </c>
      <c r="T2537" t="s">
        <v>141</v>
      </c>
      <c r="U2537" t="s">
        <v>77</v>
      </c>
      <c r="V2537" t="s">
        <v>78</v>
      </c>
      <c r="W2537" t="s">
        <v>78</v>
      </c>
      <c r="X2537" t="s">
        <v>79</v>
      </c>
      <c r="Y2537" t="s">
        <v>158</v>
      </c>
      <c r="Z2537" t="s">
        <v>175</v>
      </c>
      <c r="AA2537" t="s">
        <v>227</v>
      </c>
      <c r="AB2537" t="s">
        <v>228</v>
      </c>
      <c r="AC2537" t="s">
        <v>9091</v>
      </c>
      <c r="AD2537" s="9" t="s">
        <v>9091</v>
      </c>
      <c r="AE2537" t="s">
        <v>12800</v>
      </c>
      <c r="AF2537" t="s">
        <v>85</v>
      </c>
      <c r="AG2537" t="s">
        <v>85</v>
      </c>
      <c r="AH2537" t="s">
        <v>85</v>
      </c>
      <c r="AI2537" t="s">
        <v>85</v>
      </c>
      <c r="AJ2537" t="s">
        <v>12800</v>
      </c>
      <c r="AK2537" t="s">
        <v>86</v>
      </c>
      <c r="AL2537" t="s">
        <v>160</v>
      </c>
      <c r="AM2537" t="s">
        <v>9092</v>
      </c>
      <c r="AN2537" t="s">
        <v>9092</v>
      </c>
      <c r="AO2537" t="s">
        <v>229</v>
      </c>
      <c r="AP2537" t="s">
        <v>108</v>
      </c>
      <c r="AQ2537" t="s">
        <v>161</v>
      </c>
      <c r="AR2537" t="s">
        <v>110</v>
      </c>
      <c r="AS2537" t="s">
        <v>473</v>
      </c>
      <c r="AT2537" t="s">
        <v>93</v>
      </c>
      <c r="AU2537" t="s">
        <v>94</v>
      </c>
      <c r="AV2537" t="s">
        <v>145</v>
      </c>
      <c r="AW2537" t="s">
        <v>85</v>
      </c>
      <c r="AX2537" t="s">
        <v>85</v>
      </c>
      <c r="AY2537" t="s">
        <v>85</v>
      </c>
      <c r="AZ2537" t="s">
        <v>85</v>
      </c>
      <c r="BA2537" t="s">
        <v>5498</v>
      </c>
      <c r="BB2537" t="s">
        <v>4419</v>
      </c>
      <c r="BC2537" t="s">
        <v>7893</v>
      </c>
      <c r="BD2537" t="s">
        <v>85</v>
      </c>
      <c r="BE2537" t="s">
        <v>311</v>
      </c>
      <c r="BF2537" t="s">
        <v>7893</v>
      </c>
      <c r="BG2537" t="s">
        <v>12799</v>
      </c>
      <c r="BH2537" t="s">
        <v>86</v>
      </c>
      <c r="BI2537" t="s">
        <v>85</v>
      </c>
    </row>
    <row r="2538" spans="1:61" ht="14.45" hidden="1">
      <c r="A2538" t="s">
        <v>12803</v>
      </c>
      <c r="B2538" t="s">
        <v>265</v>
      </c>
      <c r="C2538" t="s">
        <v>85</v>
      </c>
      <c r="D2538" t="s">
        <v>85</v>
      </c>
      <c r="E2538" t="s">
        <v>135</v>
      </c>
      <c r="F2538" t="s">
        <v>136</v>
      </c>
      <c r="G2538" t="s">
        <v>150</v>
      </c>
      <c r="H2538" t="s">
        <v>639</v>
      </c>
      <c r="I2538" t="s">
        <v>152</v>
      </c>
      <c r="J2538" t="s">
        <v>367</v>
      </c>
      <c r="K2538" t="s">
        <v>368</v>
      </c>
      <c r="L2538" t="s">
        <v>369</v>
      </c>
      <c r="M2538" t="s">
        <v>12804</v>
      </c>
      <c r="N2538" t="s">
        <v>12805</v>
      </c>
      <c r="O2538" s="34">
        <v>45748</v>
      </c>
      <c r="P2538" s="39">
        <v>0.48749999999999999</v>
      </c>
      <c r="Q2538" s="34">
        <v>45749</v>
      </c>
      <c r="R2538" s="39">
        <v>0.62986111111111109</v>
      </c>
      <c r="S2538" t="s">
        <v>75</v>
      </c>
      <c r="T2538" t="s">
        <v>141</v>
      </c>
      <c r="U2538" t="s">
        <v>77</v>
      </c>
      <c r="V2538" t="s">
        <v>78</v>
      </c>
      <c r="W2538" t="s">
        <v>78</v>
      </c>
      <c r="X2538" t="s">
        <v>79</v>
      </c>
      <c r="Y2538" t="s">
        <v>270</v>
      </c>
      <c r="Z2538" t="s">
        <v>175</v>
      </c>
      <c r="AA2538" t="s">
        <v>325</v>
      </c>
      <c r="AB2538" t="s">
        <v>83</v>
      </c>
      <c r="AC2538" t="s">
        <v>9091</v>
      </c>
      <c r="AD2538" s="9" t="s">
        <v>9091</v>
      </c>
      <c r="AE2538" t="s">
        <v>12803</v>
      </c>
      <c r="AF2538" t="s">
        <v>85</v>
      </c>
      <c r="AG2538" t="s">
        <v>85</v>
      </c>
      <c r="AH2538" t="s">
        <v>85</v>
      </c>
      <c r="AI2538" t="s">
        <v>85</v>
      </c>
      <c r="AJ2538" t="s">
        <v>12803</v>
      </c>
      <c r="AK2538" t="s">
        <v>86</v>
      </c>
      <c r="AL2538" t="s">
        <v>160</v>
      </c>
      <c r="AM2538" t="s">
        <v>9092</v>
      </c>
      <c r="AN2538" t="s">
        <v>9092</v>
      </c>
      <c r="AO2538" t="s">
        <v>229</v>
      </c>
      <c r="AP2538" t="s">
        <v>108</v>
      </c>
      <c r="AQ2538" t="s">
        <v>180</v>
      </c>
      <c r="AR2538" t="s">
        <v>110</v>
      </c>
      <c r="AS2538" t="s">
        <v>3797</v>
      </c>
      <c r="AT2538" t="s">
        <v>93</v>
      </c>
      <c r="AU2538" t="s">
        <v>94</v>
      </c>
      <c r="AV2538" t="s">
        <v>145</v>
      </c>
      <c r="AW2538" t="s">
        <v>85</v>
      </c>
      <c r="AX2538" t="s">
        <v>1431</v>
      </c>
      <c r="AY2538" t="s">
        <v>85</v>
      </c>
      <c r="AZ2538" t="s">
        <v>85</v>
      </c>
      <c r="BA2538" t="s">
        <v>940</v>
      </c>
      <c r="BB2538" t="s">
        <v>2745</v>
      </c>
      <c r="BC2538" t="s">
        <v>1889</v>
      </c>
      <c r="BD2538" t="s">
        <v>85</v>
      </c>
      <c r="BE2538" t="s">
        <v>579</v>
      </c>
      <c r="BF2538" t="s">
        <v>1889</v>
      </c>
      <c r="BG2538" t="s">
        <v>656</v>
      </c>
      <c r="BH2538" t="s">
        <v>86</v>
      </c>
      <c r="BI2538" t="s">
        <v>85</v>
      </c>
    </row>
    <row r="2539" spans="1:61" ht="14.45" hidden="1">
      <c r="A2539" t="s">
        <v>12806</v>
      </c>
      <c r="B2539" t="s">
        <v>290</v>
      </c>
      <c r="C2539" t="s">
        <v>91</v>
      </c>
      <c r="D2539" t="s">
        <v>91</v>
      </c>
      <c r="E2539" t="s">
        <v>135</v>
      </c>
      <c r="F2539" t="s">
        <v>136</v>
      </c>
      <c r="G2539" t="s">
        <v>67</v>
      </c>
      <c r="H2539" t="s">
        <v>366</v>
      </c>
      <c r="I2539" t="s">
        <v>1427</v>
      </c>
      <c r="J2539" t="s">
        <v>468</v>
      </c>
      <c r="K2539" t="s">
        <v>469</v>
      </c>
      <c r="L2539" t="s">
        <v>470</v>
      </c>
      <c r="M2539" t="s">
        <v>12807</v>
      </c>
      <c r="N2539" t="s">
        <v>12808</v>
      </c>
      <c r="O2539" s="34">
        <v>45748</v>
      </c>
      <c r="P2539" s="39">
        <v>0.48819444444444443</v>
      </c>
      <c r="Q2539" s="34">
        <v>45749</v>
      </c>
      <c r="R2539" s="39">
        <v>0.41875000000000001</v>
      </c>
      <c r="S2539" t="s">
        <v>75</v>
      </c>
      <c r="T2539" t="s">
        <v>141</v>
      </c>
      <c r="U2539" t="s">
        <v>77</v>
      </c>
      <c r="V2539" t="s">
        <v>78</v>
      </c>
      <c r="W2539" t="s">
        <v>78</v>
      </c>
      <c r="X2539" t="s">
        <v>79</v>
      </c>
      <c r="Y2539" t="s">
        <v>67</v>
      </c>
      <c r="Z2539" t="s">
        <v>175</v>
      </c>
      <c r="AA2539" t="s">
        <v>81</v>
      </c>
      <c r="AB2539" t="s">
        <v>228</v>
      </c>
      <c r="AC2539" t="s">
        <v>9091</v>
      </c>
      <c r="AD2539" s="9" t="s">
        <v>9091</v>
      </c>
      <c r="AE2539" t="s">
        <v>12806</v>
      </c>
      <c r="AF2539" t="s">
        <v>85</v>
      </c>
      <c r="AG2539" t="s">
        <v>85</v>
      </c>
      <c r="AH2539" t="s">
        <v>85</v>
      </c>
      <c r="AI2539" t="s">
        <v>85</v>
      </c>
      <c r="AJ2539" t="s">
        <v>12806</v>
      </c>
      <c r="AK2539" t="s">
        <v>243</v>
      </c>
      <c r="AL2539" t="s">
        <v>160</v>
      </c>
      <c r="AM2539" t="s">
        <v>9092</v>
      </c>
      <c r="AN2539" t="s">
        <v>9092</v>
      </c>
      <c r="AO2539" t="s">
        <v>229</v>
      </c>
      <c r="AP2539" t="s">
        <v>108</v>
      </c>
      <c r="AQ2539" t="s">
        <v>298</v>
      </c>
      <c r="AR2539" t="s">
        <v>110</v>
      </c>
      <c r="AS2539" t="s">
        <v>473</v>
      </c>
      <c r="AT2539" t="s">
        <v>93</v>
      </c>
      <c r="AU2539" t="s">
        <v>94</v>
      </c>
      <c r="AV2539" t="s">
        <v>145</v>
      </c>
      <c r="AW2539" t="s">
        <v>85</v>
      </c>
      <c r="AX2539" t="s">
        <v>85</v>
      </c>
      <c r="AY2539" t="s">
        <v>85</v>
      </c>
      <c r="AZ2539" t="s">
        <v>85</v>
      </c>
      <c r="BA2539" t="s">
        <v>12809</v>
      </c>
      <c r="BB2539" t="s">
        <v>1496</v>
      </c>
      <c r="BC2539" t="s">
        <v>2286</v>
      </c>
      <c r="BD2539" t="s">
        <v>85</v>
      </c>
      <c r="BE2539" t="s">
        <v>200</v>
      </c>
      <c r="BF2539" t="s">
        <v>2286</v>
      </c>
      <c r="BG2539" t="s">
        <v>12810</v>
      </c>
      <c r="BH2539" t="s">
        <v>86</v>
      </c>
      <c r="BI2539" t="s">
        <v>85</v>
      </c>
    </row>
    <row r="2540" spans="1:61" ht="14.45" hidden="1">
      <c r="A2540" t="s">
        <v>12811</v>
      </c>
      <c r="B2540" t="s">
        <v>365</v>
      </c>
      <c r="C2540" t="s">
        <v>91</v>
      </c>
      <c r="D2540" t="s">
        <v>91</v>
      </c>
      <c r="E2540" t="s">
        <v>135</v>
      </c>
      <c r="F2540" t="s">
        <v>136</v>
      </c>
      <c r="G2540" t="s">
        <v>67</v>
      </c>
      <c r="H2540" t="s">
        <v>1545</v>
      </c>
      <c r="I2540" t="s">
        <v>152</v>
      </c>
      <c r="J2540" t="s">
        <v>170</v>
      </c>
      <c r="K2540" t="s">
        <v>171</v>
      </c>
      <c r="L2540" t="s">
        <v>172</v>
      </c>
      <c r="M2540" t="s">
        <v>12812</v>
      </c>
      <c r="N2540" t="s">
        <v>12813</v>
      </c>
      <c r="O2540" s="34">
        <v>45748</v>
      </c>
      <c r="P2540" s="39">
        <v>0.52777777777777779</v>
      </c>
      <c r="Q2540" s="34">
        <v>45748</v>
      </c>
      <c r="R2540" s="39">
        <v>0.6069444444444444</v>
      </c>
      <c r="S2540" t="s">
        <v>75</v>
      </c>
      <c r="T2540" t="s">
        <v>141</v>
      </c>
      <c r="U2540" t="s">
        <v>77</v>
      </c>
      <c r="V2540" t="s">
        <v>78</v>
      </c>
      <c r="W2540" t="s">
        <v>78</v>
      </c>
      <c r="X2540" t="s">
        <v>79</v>
      </c>
      <c r="Y2540" t="s">
        <v>4466</v>
      </c>
      <c r="Z2540" t="s">
        <v>159</v>
      </c>
      <c r="AA2540" t="s">
        <v>82</v>
      </c>
      <c r="AB2540" t="s">
        <v>83</v>
      </c>
      <c r="AC2540" t="s">
        <v>9091</v>
      </c>
      <c r="AD2540" t="s">
        <v>9091</v>
      </c>
      <c r="AE2540" t="s">
        <v>12811</v>
      </c>
      <c r="AF2540" t="s">
        <v>85</v>
      </c>
      <c r="AG2540" t="s">
        <v>85</v>
      </c>
      <c r="AH2540" t="s">
        <v>85</v>
      </c>
      <c r="AI2540" t="s">
        <v>85</v>
      </c>
      <c r="AJ2540" t="s">
        <v>12811</v>
      </c>
      <c r="AK2540" t="s">
        <v>86</v>
      </c>
      <c r="AL2540" t="s">
        <v>160</v>
      </c>
      <c r="AM2540" t="s">
        <v>9092</v>
      </c>
      <c r="AN2540" t="s">
        <v>9092</v>
      </c>
      <c r="AO2540" t="s">
        <v>160</v>
      </c>
      <c r="AP2540" t="s">
        <v>108</v>
      </c>
      <c r="AQ2540" t="s">
        <v>298</v>
      </c>
      <c r="AR2540" t="s">
        <v>110</v>
      </c>
      <c r="AS2540" t="s">
        <v>1218</v>
      </c>
      <c r="AT2540" t="s">
        <v>93</v>
      </c>
      <c r="AU2540" t="s">
        <v>94</v>
      </c>
      <c r="AV2540" t="s">
        <v>145</v>
      </c>
      <c r="AW2540" t="s">
        <v>85</v>
      </c>
      <c r="AX2540" t="s">
        <v>85</v>
      </c>
      <c r="AY2540" t="s">
        <v>85</v>
      </c>
      <c r="AZ2540" t="s">
        <v>85</v>
      </c>
      <c r="BA2540" t="s">
        <v>395</v>
      </c>
      <c r="BB2540" t="s">
        <v>4787</v>
      </c>
      <c r="BC2540" t="s">
        <v>2824</v>
      </c>
      <c r="BD2540" t="s">
        <v>85</v>
      </c>
      <c r="BE2540" t="s">
        <v>300</v>
      </c>
      <c r="BF2540" t="s">
        <v>2824</v>
      </c>
      <c r="BG2540" t="s">
        <v>3528</v>
      </c>
      <c r="BH2540" t="s">
        <v>86</v>
      </c>
      <c r="BI2540" t="s">
        <v>85</v>
      </c>
    </row>
    <row r="2541" spans="1:61" ht="14.45" hidden="1">
      <c r="A2541" t="s">
        <v>12814</v>
      </c>
      <c r="B2541" t="s">
        <v>365</v>
      </c>
      <c r="C2541" t="s">
        <v>91</v>
      </c>
      <c r="D2541" t="s">
        <v>91</v>
      </c>
      <c r="E2541" t="s">
        <v>135</v>
      </c>
      <c r="F2541" t="s">
        <v>136</v>
      </c>
      <c r="G2541" t="s">
        <v>67</v>
      </c>
      <c r="H2541" t="s">
        <v>945</v>
      </c>
      <c r="I2541" t="s">
        <v>152</v>
      </c>
      <c r="J2541" t="s">
        <v>191</v>
      </c>
      <c r="K2541" t="s">
        <v>192</v>
      </c>
      <c r="L2541" t="s">
        <v>193</v>
      </c>
      <c r="M2541" t="s">
        <v>12815</v>
      </c>
      <c r="N2541" t="s">
        <v>12816</v>
      </c>
      <c r="O2541" s="34">
        <v>45748</v>
      </c>
      <c r="P2541" s="39">
        <v>0.53611111111111109</v>
      </c>
      <c r="Q2541" s="34">
        <v>45749</v>
      </c>
      <c r="R2541" s="39">
        <v>0.46805555555555556</v>
      </c>
      <c r="S2541" t="s">
        <v>75</v>
      </c>
      <c r="T2541" t="s">
        <v>141</v>
      </c>
      <c r="U2541" t="s">
        <v>77</v>
      </c>
      <c r="V2541" t="s">
        <v>78</v>
      </c>
      <c r="W2541" t="s">
        <v>78</v>
      </c>
      <c r="X2541" t="s">
        <v>79</v>
      </c>
      <c r="Y2541" t="s">
        <v>336</v>
      </c>
      <c r="Z2541" t="s">
        <v>159</v>
      </c>
      <c r="AA2541" t="s">
        <v>175</v>
      </c>
      <c r="AB2541" t="s">
        <v>176</v>
      </c>
      <c r="AC2541" t="s">
        <v>9091</v>
      </c>
      <c r="AD2541" t="s">
        <v>9091</v>
      </c>
      <c r="AE2541" t="s">
        <v>12814</v>
      </c>
      <c r="AF2541" t="s">
        <v>85</v>
      </c>
      <c r="AG2541" t="s">
        <v>85</v>
      </c>
      <c r="AH2541" t="s">
        <v>85</v>
      </c>
      <c r="AI2541" t="s">
        <v>85</v>
      </c>
      <c r="AJ2541" t="s">
        <v>12814</v>
      </c>
      <c r="AK2541" t="s">
        <v>86</v>
      </c>
      <c r="AL2541" t="s">
        <v>160</v>
      </c>
      <c r="AM2541" t="s">
        <v>9092</v>
      </c>
      <c r="AN2541" t="s">
        <v>9092</v>
      </c>
      <c r="AO2541" t="s">
        <v>229</v>
      </c>
      <c r="AP2541" t="s">
        <v>108</v>
      </c>
      <c r="AQ2541" t="s">
        <v>298</v>
      </c>
      <c r="AR2541" t="s">
        <v>110</v>
      </c>
      <c r="AS2541" t="s">
        <v>12817</v>
      </c>
      <c r="AT2541" t="s">
        <v>93</v>
      </c>
      <c r="AU2541" t="s">
        <v>94</v>
      </c>
      <c r="AV2541" t="s">
        <v>145</v>
      </c>
      <c r="AW2541" t="s">
        <v>85</v>
      </c>
      <c r="AX2541" t="s">
        <v>85</v>
      </c>
      <c r="AY2541" t="s">
        <v>85</v>
      </c>
      <c r="AZ2541" t="s">
        <v>85</v>
      </c>
      <c r="BA2541" t="s">
        <v>246</v>
      </c>
      <c r="BB2541" t="s">
        <v>2617</v>
      </c>
      <c r="BC2541" t="s">
        <v>6563</v>
      </c>
      <c r="BD2541" t="s">
        <v>85</v>
      </c>
      <c r="BE2541" t="s">
        <v>343</v>
      </c>
      <c r="BF2541" t="s">
        <v>6563</v>
      </c>
      <c r="BG2541" t="s">
        <v>12818</v>
      </c>
      <c r="BH2541" t="s">
        <v>86</v>
      </c>
      <c r="BI2541" t="s">
        <v>85</v>
      </c>
    </row>
    <row r="2542" spans="1:61" ht="14.45" hidden="1">
      <c r="A2542" t="s">
        <v>12819</v>
      </c>
      <c r="B2542" t="s">
        <v>501</v>
      </c>
      <c r="C2542" t="s">
        <v>522</v>
      </c>
      <c r="D2542" t="s">
        <v>523</v>
      </c>
      <c r="E2542" t="s">
        <v>135</v>
      </c>
      <c r="F2542" t="s">
        <v>136</v>
      </c>
      <c r="G2542" t="s">
        <v>150</v>
      </c>
      <c r="H2542" t="s">
        <v>7390</v>
      </c>
      <c r="I2542" t="s">
        <v>152</v>
      </c>
      <c r="J2542" t="s">
        <v>293</v>
      </c>
      <c r="K2542" t="s">
        <v>294</v>
      </c>
      <c r="L2542" t="s">
        <v>295</v>
      </c>
      <c r="M2542" t="s">
        <v>12820</v>
      </c>
      <c r="N2542" t="s">
        <v>12821</v>
      </c>
      <c r="O2542" s="34">
        <v>45748</v>
      </c>
      <c r="P2542" s="39">
        <v>0.57986111111111116</v>
      </c>
      <c r="Q2542" s="34">
        <v>45749</v>
      </c>
      <c r="R2542" s="39">
        <v>0.7104166666666667</v>
      </c>
      <c r="S2542" t="s">
        <v>75</v>
      </c>
      <c r="T2542" t="s">
        <v>141</v>
      </c>
      <c r="U2542" t="s">
        <v>77</v>
      </c>
      <c r="V2542" t="s">
        <v>78</v>
      </c>
      <c r="W2542" t="s">
        <v>78</v>
      </c>
      <c r="X2542" t="s">
        <v>79</v>
      </c>
      <c r="Y2542" t="s">
        <v>270</v>
      </c>
      <c r="Z2542" t="s">
        <v>211</v>
      </c>
      <c r="AA2542" t="s">
        <v>227</v>
      </c>
      <c r="AB2542" t="s">
        <v>176</v>
      </c>
      <c r="AC2542" t="s">
        <v>9091</v>
      </c>
      <c r="AD2542" s="9" t="s">
        <v>9091</v>
      </c>
      <c r="AE2542" t="s">
        <v>12819</v>
      </c>
      <c r="AF2542" t="s">
        <v>85</v>
      </c>
      <c r="AG2542" t="s">
        <v>85</v>
      </c>
      <c r="AH2542" t="s">
        <v>85</v>
      </c>
      <c r="AI2542" t="s">
        <v>85</v>
      </c>
      <c r="AJ2542" t="s">
        <v>12819</v>
      </c>
      <c r="AK2542" t="s">
        <v>86</v>
      </c>
      <c r="AL2542" t="s">
        <v>160</v>
      </c>
      <c r="AM2542" t="s">
        <v>9092</v>
      </c>
      <c r="AN2542" t="s">
        <v>9092</v>
      </c>
      <c r="AO2542" t="s">
        <v>229</v>
      </c>
      <c r="AP2542" t="s">
        <v>108</v>
      </c>
      <c r="AQ2542" t="s">
        <v>161</v>
      </c>
      <c r="AR2542" t="s">
        <v>110</v>
      </c>
      <c r="AS2542" t="s">
        <v>299</v>
      </c>
      <c r="AT2542" t="s">
        <v>93</v>
      </c>
      <c r="AU2542" t="s">
        <v>94</v>
      </c>
      <c r="AV2542" t="s">
        <v>145</v>
      </c>
      <c r="AW2542" t="s">
        <v>1589</v>
      </c>
      <c r="AX2542" t="s">
        <v>452</v>
      </c>
      <c r="AY2542" t="s">
        <v>85</v>
      </c>
      <c r="AZ2542" t="s">
        <v>85</v>
      </c>
      <c r="BA2542" t="s">
        <v>3570</v>
      </c>
      <c r="BB2542" t="s">
        <v>326</v>
      </c>
      <c r="BC2542" t="s">
        <v>1235</v>
      </c>
      <c r="BD2542" t="s">
        <v>85</v>
      </c>
      <c r="BE2542" t="s">
        <v>146</v>
      </c>
      <c r="BF2542" t="s">
        <v>12822</v>
      </c>
      <c r="BG2542" t="s">
        <v>12823</v>
      </c>
      <c r="BH2542" t="s">
        <v>86</v>
      </c>
      <c r="BI2542" t="s">
        <v>85</v>
      </c>
    </row>
    <row r="2543" spans="1:61" ht="14.45" hidden="1">
      <c r="A2543" t="s">
        <v>12824</v>
      </c>
      <c r="B2543" t="s">
        <v>365</v>
      </c>
      <c r="C2543" t="s">
        <v>91</v>
      </c>
      <c r="D2543" t="s">
        <v>91</v>
      </c>
      <c r="E2543" t="s">
        <v>65</v>
      </c>
      <c r="F2543" t="s">
        <v>66</v>
      </c>
      <c r="G2543" t="s">
        <v>67</v>
      </c>
      <c r="H2543" t="s">
        <v>169</v>
      </c>
      <c r="I2543" t="s">
        <v>69</v>
      </c>
      <c r="J2543" t="s">
        <v>428</v>
      </c>
      <c r="K2543" t="s">
        <v>429</v>
      </c>
      <c r="L2543" t="s">
        <v>12781</v>
      </c>
      <c r="M2543" t="s">
        <v>12825</v>
      </c>
      <c r="N2543" t="s">
        <v>12826</v>
      </c>
      <c r="O2543" s="34">
        <v>45748</v>
      </c>
      <c r="P2543" s="39">
        <v>0.61805555555555558</v>
      </c>
      <c r="Q2543" s="34">
        <v>45749</v>
      </c>
      <c r="R2543" s="39">
        <v>0.5854166666666667</v>
      </c>
      <c r="S2543" t="s">
        <v>75</v>
      </c>
      <c r="T2543" t="s">
        <v>141</v>
      </c>
      <c r="U2543" t="s">
        <v>77</v>
      </c>
      <c r="V2543" t="s">
        <v>78</v>
      </c>
      <c r="W2543" t="s">
        <v>78</v>
      </c>
      <c r="X2543" t="s">
        <v>79</v>
      </c>
      <c r="Y2543" t="s">
        <v>4466</v>
      </c>
      <c r="Z2543" t="s">
        <v>82</v>
      </c>
      <c r="AA2543" t="s">
        <v>82</v>
      </c>
      <c r="AB2543" t="s">
        <v>83</v>
      </c>
      <c r="AC2543" t="s">
        <v>9091</v>
      </c>
      <c r="AD2543" t="s">
        <v>9091</v>
      </c>
      <c r="AE2543" t="s">
        <v>12824</v>
      </c>
      <c r="AF2543" t="s">
        <v>85</v>
      </c>
      <c r="AG2543" t="s">
        <v>85</v>
      </c>
      <c r="AH2543" t="s">
        <v>85</v>
      </c>
      <c r="AI2543" t="s">
        <v>85</v>
      </c>
      <c r="AJ2543" t="s">
        <v>12824</v>
      </c>
      <c r="AK2543" t="s">
        <v>86</v>
      </c>
      <c r="AL2543" t="s">
        <v>160</v>
      </c>
      <c r="AM2543" t="s">
        <v>9092</v>
      </c>
      <c r="AN2543" t="s">
        <v>9092</v>
      </c>
      <c r="AO2543" t="s">
        <v>229</v>
      </c>
      <c r="AP2543" t="s">
        <v>108</v>
      </c>
      <c r="AQ2543" t="s">
        <v>180</v>
      </c>
      <c r="AR2543" t="s">
        <v>110</v>
      </c>
      <c r="AS2543" t="s">
        <v>2448</v>
      </c>
      <c r="AT2543" t="s">
        <v>93</v>
      </c>
      <c r="AU2543" t="s">
        <v>94</v>
      </c>
      <c r="AV2543" t="s">
        <v>95</v>
      </c>
      <c r="AW2543" t="s">
        <v>85</v>
      </c>
      <c r="AX2543" t="s">
        <v>85</v>
      </c>
      <c r="AY2543" t="s">
        <v>85</v>
      </c>
      <c r="AZ2543" t="s">
        <v>4310</v>
      </c>
      <c r="BA2543" t="s">
        <v>452</v>
      </c>
      <c r="BB2543" t="s">
        <v>4284</v>
      </c>
      <c r="BC2543" t="s">
        <v>4723</v>
      </c>
      <c r="BD2543" t="s">
        <v>85</v>
      </c>
      <c r="BE2543" t="s">
        <v>200</v>
      </c>
      <c r="BF2543" t="s">
        <v>7213</v>
      </c>
      <c r="BG2543" t="s">
        <v>12827</v>
      </c>
      <c r="BH2543" t="s">
        <v>86</v>
      </c>
      <c r="BI2543" t="s">
        <v>85</v>
      </c>
    </row>
    <row r="2544" spans="1:61" ht="14.45" hidden="1">
      <c r="A2544" t="s">
        <v>12828</v>
      </c>
      <c r="B2544" t="s">
        <v>5837</v>
      </c>
      <c r="C2544" t="s">
        <v>167</v>
      </c>
      <c r="D2544" t="s">
        <v>168</v>
      </c>
      <c r="E2544" t="s">
        <v>135</v>
      </c>
      <c r="F2544" t="s">
        <v>136</v>
      </c>
      <c r="G2544" t="s">
        <v>67</v>
      </c>
      <c r="H2544" t="s">
        <v>169</v>
      </c>
      <c r="I2544" t="s">
        <v>69</v>
      </c>
      <c r="J2544" t="s">
        <v>191</v>
      </c>
      <c r="K2544" t="s">
        <v>192</v>
      </c>
      <c r="L2544" t="s">
        <v>193</v>
      </c>
      <c r="M2544" t="s">
        <v>12829</v>
      </c>
      <c r="N2544" t="s">
        <v>12830</v>
      </c>
      <c r="O2544" s="34">
        <v>45748</v>
      </c>
      <c r="P2544" s="39">
        <v>0.65833333333333333</v>
      </c>
      <c r="Q2544" s="34">
        <v>45749</v>
      </c>
      <c r="R2544" s="39">
        <v>0.7416666666666667</v>
      </c>
      <c r="S2544" t="s">
        <v>75</v>
      </c>
      <c r="T2544" t="s">
        <v>141</v>
      </c>
      <c r="U2544" t="s">
        <v>77</v>
      </c>
      <c r="V2544" t="s">
        <v>78</v>
      </c>
      <c r="W2544" t="s">
        <v>78</v>
      </c>
      <c r="X2544" t="s">
        <v>79</v>
      </c>
      <c r="Y2544" t="s">
        <v>80</v>
      </c>
      <c r="Z2544" t="s">
        <v>325</v>
      </c>
      <c r="AA2544" t="s">
        <v>227</v>
      </c>
      <c r="AB2544" t="s">
        <v>83</v>
      </c>
      <c r="AC2544" t="s">
        <v>9091</v>
      </c>
      <c r="AD2544" t="s">
        <v>9091</v>
      </c>
      <c r="AE2544" t="s">
        <v>12828</v>
      </c>
      <c r="AF2544" t="s">
        <v>85</v>
      </c>
      <c r="AG2544" t="s">
        <v>85</v>
      </c>
      <c r="AH2544" t="s">
        <v>85</v>
      </c>
      <c r="AI2544" t="s">
        <v>85</v>
      </c>
      <c r="AJ2544" t="s">
        <v>12828</v>
      </c>
      <c r="AK2544" t="s">
        <v>86</v>
      </c>
      <c r="AL2544" t="s">
        <v>160</v>
      </c>
      <c r="AM2544" t="s">
        <v>9092</v>
      </c>
      <c r="AN2544" t="s">
        <v>9092</v>
      </c>
      <c r="AO2544" t="s">
        <v>229</v>
      </c>
      <c r="AP2544" t="s">
        <v>108</v>
      </c>
      <c r="AQ2544" t="s">
        <v>180</v>
      </c>
      <c r="AR2544" t="s">
        <v>110</v>
      </c>
      <c r="AS2544" t="s">
        <v>10978</v>
      </c>
      <c r="AT2544" t="s">
        <v>93</v>
      </c>
      <c r="AU2544" t="s">
        <v>94</v>
      </c>
      <c r="AV2544" t="s">
        <v>145</v>
      </c>
      <c r="AW2544" t="s">
        <v>85</v>
      </c>
      <c r="AX2544" t="s">
        <v>85</v>
      </c>
      <c r="AY2544" t="s">
        <v>85</v>
      </c>
      <c r="AZ2544" t="s">
        <v>85</v>
      </c>
      <c r="BA2544" t="s">
        <v>452</v>
      </c>
      <c r="BB2544" t="s">
        <v>12831</v>
      </c>
      <c r="BC2544" t="s">
        <v>12832</v>
      </c>
      <c r="BD2544" t="s">
        <v>85</v>
      </c>
      <c r="BE2544" t="s">
        <v>343</v>
      </c>
      <c r="BF2544" t="s">
        <v>12832</v>
      </c>
      <c r="BG2544" t="s">
        <v>12833</v>
      </c>
      <c r="BH2544" t="s">
        <v>86</v>
      </c>
      <c r="BI2544" t="s">
        <v>85</v>
      </c>
    </row>
    <row r="2545" spans="1:61" ht="14.45" hidden="1">
      <c r="A2545" t="s">
        <v>12834</v>
      </c>
      <c r="B2545" t="s">
        <v>132</v>
      </c>
      <c r="C2545" t="s">
        <v>133</v>
      </c>
      <c r="D2545" t="s">
        <v>134</v>
      </c>
      <c r="E2545" t="s">
        <v>135</v>
      </c>
      <c r="F2545" t="s">
        <v>136</v>
      </c>
      <c r="G2545" t="s">
        <v>67</v>
      </c>
      <c r="H2545" t="s">
        <v>253</v>
      </c>
      <c r="I2545" t="s">
        <v>152</v>
      </c>
      <c r="J2545" t="s">
        <v>468</v>
      </c>
      <c r="K2545" t="s">
        <v>469</v>
      </c>
      <c r="L2545" t="s">
        <v>470</v>
      </c>
      <c r="M2545" t="s">
        <v>12835</v>
      </c>
      <c r="N2545" t="s">
        <v>12836</v>
      </c>
      <c r="O2545" s="34">
        <v>45748</v>
      </c>
      <c r="P2545" s="39">
        <v>0.66527777777777775</v>
      </c>
      <c r="Q2545" s="34">
        <v>45749</v>
      </c>
      <c r="R2545" s="39">
        <v>0.58472222222222225</v>
      </c>
      <c r="S2545" t="s">
        <v>75</v>
      </c>
      <c r="T2545" t="s">
        <v>141</v>
      </c>
      <c r="U2545" t="s">
        <v>77</v>
      </c>
      <c r="V2545" t="s">
        <v>78</v>
      </c>
      <c r="W2545" t="s">
        <v>78</v>
      </c>
      <c r="X2545" t="s">
        <v>79</v>
      </c>
      <c r="Y2545" t="s">
        <v>80</v>
      </c>
      <c r="Z2545" t="s">
        <v>325</v>
      </c>
      <c r="AA2545" t="s">
        <v>82</v>
      </c>
      <c r="AB2545" t="s">
        <v>83</v>
      </c>
      <c r="AC2545" t="s">
        <v>9091</v>
      </c>
      <c r="AD2545" t="s">
        <v>9091</v>
      </c>
      <c r="AE2545" t="s">
        <v>12834</v>
      </c>
      <c r="AF2545" t="s">
        <v>85</v>
      </c>
      <c r="AG2545" t="s">
        <v>85</v>
      </c>
      <c r="AH2545" t="s">
        <v>85</v>
      </c>
      <c r="AI2545" t="s">
        <v>85</v>
      </c>
      <c r="AJ2545" t="s">
        <v>12834</v>
      </c>
      <c r="AK2545" t="s">
        <v>86</v>
      </c>
      <c r="AL2545" t="s">
        <v>160</v>
      </c>
      <c r="AM2545" t="s">
        <v>9092</v>
      </c>
      <c r="AN2545" t="s">
        <v>9092</v>
      </c>
      <c r="AO2545" t="s">
        <v>229</v>
      </c>
      <c r="AP2545" t="s">
        <v>108</v>
      </c>
      <c r="AQ2545" t="s">
        <v>298</v>
      </c>
      <c r="AR2545" t="s">
        <v>110</v>
      </c>
      <c r="AS2545" t="s">
        <v>1300</v>
      </c>
      <c r="AT2545" t="s">
        <v>93</v>
      </c>
      <c r="AU2545" t="s">
        <v>94</v>
      </c>
      <c r="AV2545" t="s">
        <v>145</v>
      </c>
      <c r="AW2545" t="s">
        <v>85</v>
      </c>
      <c r="AX2545" t="s">
        <v>85</v>
      </c>
      <c r="AY2545" t="s">
        <v>85</v>
      </c>
      <c r="AZ2545" t="s">
        <v>85</v>
      </c>
      <c r="BA2545" t="s">
        <v>7246</v>
      </c>
      <c r="BB2545" t="s">
        <v>614</v>
      </c>
      <c r="BC2545" t="s">
        <v>12837</v>
      </c>
      <c r="BD2545" t="s">
        <v>85</v>
      </c>
      <c r="BE2545" t="s">
        <v>579</v>
      </c>
      <c r="BF2545" t="s">
        <v>12837</v>
      </c>
      <c r="BG2545" t="s">
        <v>12838</v>
      </c>
      <c r="BH2545" t="s">
        <v>86</v>
      </c>
      <c r="BI2545" t="s">
        <v>85</v>
      </c>
    </row>
    <row r="2546" spans="1:61" ht="14.45" hidden="1">
      <c r="A2546" t="s">
        <v>12839</v>
      </c>
      <c r="B2546" t="s">
        <v>149</v>
      </c>
      <c r="C2546" t="s">
        <v>85</v>
      </c>
      <c r="D2546" t="s">
        <v>85</v>
      </c>
      <c r="E2546" t="s">
        <v>135</v>
      </c>
      <c r="F2546" t="s">
        <v>136</v>
      </c>
      <c r="G2546" t="s">
        <v>150</v>
      </c>
      <c r="H2546" t="s">
        <v>347</v>
      </c>
      <c r="I2546" t="s">
        <v>152</v>
      </c>
      <c r="J2546" t="s">
        <v>331</v>
      </c>
      <c r="K2546" t="s">
        <v>332</v>
      </c>
      <c r="L2546" t="s">
        <v>333</v>
      </c>
      <c r="M2546" t="s">
        <v>12840</v>
      </c>
      <c r="N2546" t="s">
        <v>12841</v>
      </c>
      <c r="O2546" s="34">
        <v>45748</v>
      </c>
      <c r="P2546" s="39">
        <v>0.67708333333333337</v>
      </c>
      <c r="Q2546" s="34">
        <v>45754</v>
      </c>
      <c r="R2546" s="39">
        <v>0.49375000000000002</v>
      </c>
      <c r="S2546" t="s">
        <v>75</v>
      </c>
      <c r="T2546" t="s">
        <v>141</v>
      </c>
      <c r="U2546" t="s">
        <v>77</v>
      </c>
      <c r="V2546" t="s">
        <v>78</v>
      </c>
      <c r="W2546" t="s">
        <v>78</v>
      </c>
      <c r="X2546" t="s">
        <v>79</v>
      </c>
      <c r="Y2546" t="s">
        <v>158</v>
      </c>
      <c r="Z2546" t="s">
        <v>242</v>
      </c>
      <c r="AA2546" t="s">
        <v>175</v>
      </c>
      <c r="AB2546" t="s">
        <v>83</v>
      </c>
      <c r="AC2546" t="s">
        <v>9091</v>
      </c>
      <c r="AD2546" s="9" t="s">
        <v>9091</v>
      </c>
      <c r="AE2546" t="s">
        <v>12839</v>
      </c>
      <c r="AF2546" t="s">
        <v>85</v>
      </c>
      <c r="AG2546" t="s">
        <v>85</v>
      </c>
      <c r="AH2546" t="s">
        <v>85</v>
      </c>
      <c r="AI2546" t="s">
        <v>85</v>
      </c>
      <c r="AJ2546" t="s">
        <v>12839</v>
      </c>
      <c r="AK2546" t="s">
        <v>86</v>
      </c>
      <c r="AL2546" t="s">
        <v>160</v>
      </c>
      <c r="AM2546" t="s">
        <v>9092</v>
      </c>
      <c r="AN2546" t="s">
        <v>9626</v>
      </c>
      <c r="AO2546" t="s">
        <v>89</v>
      </c>
      <c r="AP2546" t="s">
        <v>108</v>
      </c>
      <c r="AQ2546" t="s">
        <v>161</v>
      </c>
      <c r="AR2546" t="s">
        <v>110</v>
      </c>
      <c r="AS2546" t="s">
        <v>956</v>
      </c>
      <c r="AT2546" t="s">
        <v>93</v>
      </c>
      <c r="AU2546" t="s">
        <v>94</v>
      </c>
      <c r="AV2546" t="s">
        <v>145</v>
      </c>
      <c r="AW2546" t="s">
        <v>85</v>
      </c>
      <c r="AX2546" t="s">
        <v>85</v>
      </c>
      <c r="AY2546" t="s">
        <v>85</v>
      </c>
      <c r="AZ2546" t="s">
        <v>85</v>
      </c>
      <c r="BA2546" t="s">
        <v>12842</v>
      </c>
      <c r="BB2546" t="s">
        <v>12843</v>
      </c>
      <c r="BC2546" t="s">
        <v>11038</v>
      </c>
      <c r="BD2546" t="s">
        <v>85</v>
      </c>
      <c r="BE2546" t="s">
        <v>200</v>
      </c>
      <c r="BF2546" t="s">
        <v>11038</v>
      </c>
      <c r="BG2546" t="s">
        <v>12844</v>
      </c>
      <c r="BH2546" t="s">
        <v>86</v>
      </c>
      <c r="BI2546" t="s">
        <v>85</v>
      </c>
    </row>
    <row r="2547" spans="1:61" ht="14.45" hidden="1">
      <c r="A2547" t="s">
        <v>12845</v>
      </c>
      <c r="B2547" t="s">
        <v>501</v>
      </c>
      <c r="C2547" t="s">
        <v>85</v>
      </c>
      <c r="D2547" t="s">
        <v>85</v>
      </c>
      <c r="E2547" t="s">
        <v>677</v>
      </c>
      <c r="F2547" t="s">
        <v>678</v>
      </c>
      <c r="G2547" t="s">
        <v>150</v>
      </c>
      <c r="H2547" t="s">
        <v>859</v>
      </c>
      <c r="I2547" t="s">
        <v>138</v>
      </c>
      <c r="J2547" t="s">
        <v>367</v>
      </c>
      <c r="K2547" t="s">
        <v>368</v>
      </c>
      <c r="L2547" t="s">
        <v>369</v>
      </c>
      <c r="M2547" t="s">
        <v>12846</v>
      </c>
      <c r="N2547" t="s">
        <v>85</v>
      </c>
      <c r="O2547" s="34">
        <v>45748</v>
      </c>
      <c r="P2547" s="39">
        <v>0.68611111111111112</v>
      </c>
      <c r="R2547" s="1"/>
      <c r="S2547" t="s">
        <v>680</v>
      </c>
      <c r="T2547" t="s">
        <v>141</v>
      </c>
      <c r="U2547" t="s">
        <v>681</v>
      </c>
      <c r="V2547" t="s">
        <v>682</v>
      </c>
      <c r="W2547" t="s">
        <v>683</v>
      </c>
      <c r="X2547" t="s">
        <v>79</v>
      </c>
      <c r="Y2547" t="s">
        <v>270</v>
      </c>
      <c r="Z2547" t="s">
        <v>242</v>
      </c>
      <c r="AA2547" t="s">
        <v>85</v>
      </c>
      <c r="AB2547" t="s">
        <v>83</v>
      </c>
      <c r="AC2547" t="s">
        <v>9091</v>
      </c>
      <c r="AD2547" s="9" t="s">
        <v>85</v>
      </c>
      <c r="AE2547" t="s">
        <v>12845</v>
      </c>
      <c r="AF2547" t="s">
        <v>85</v>
      </c>
      <c r="AG2547" t="s">
        <v>85</v>
      </c>
      <c r="AH2547" t="s">
        <v>85</v>
      </c>
      <c r="AI2547" t="s">
        <v>85</v>
      </c>
      <c r="AJ2547" t="s">
        <v>12845</v>
      </c>
      <c r="AK2547" t="s">
        <v>86</v>
      </c>
      <c r="AL2547" t="s">
        <v>160</v>
      </c>
      <c r="AM2547" t="s">
        <v>9092</v>
      </c>
      <c r="AN2547" t="s">
        <v>85</v>
      </c>
      <c r="AO2547" t="s">
        <v>85</v>
      </c>
      <c r="AP2547" t="s">
        <v>108</v>
      </c>
      <c r="AQ2547" t="s">
        <v>144</v>
      </c>
      <c r="AR2547" t="s">
        <v>110</v>
      </c>
      <c r="AS2547" t="s">
        <v>3797</v>
      </c>
      <c r="AT2547" t="s">
        <v>685</v>
      </c>
      <c r="AU2547" t="s">
        <v>686</v>
      </c>
      <c r="AV2547" t="s">
        <v>3048</v>
      </c>
      <c r="AW2547" t="s">
        <v>85</v>
      </c>
      <c r="AX2547" t="s">
        <v>85</v>
      </c>
      <c r="AY2547" t="s">
        <v>85</v>
      </c>
      <c r="AZ2547" t="s">
        <v>85</v>
      </c>
      <c r="BA2547" t="s">
        <v>85</v>
      </c>
      <c r="BB2547" t="s">
        <v>10408</v>
      </c>
      <c r="BC2547" t="s">
        <v>12847</v>
      </c>
      <c r="BD2547" t="s">
        <v>85</v>
      </c>
      <c r="BE2547" t="s">
        <v>85</v>
      </c>
      <c r="BF2547" t="s">
        <v>12847</v>
      </c>
      <c r="BG2547" t="s">
        <v>12848</v>
      </c>
      <c r="BH2547" t="s">
        <v>86</v>
      </c>
      <c r="BI2547" t="s">
        <v>85</v>
      </c>
    </row>
    <row r="2548" spans="1:61" ht="14.45" hidden="1">
      <c r="A2548" t="s">
        <v>12849</v>
      </c>
      <c r="B2548" t="s">
        <v>149</v>
      </c>
      <c r="C2548" t="s">
        <v>85</v>
      </c>
      <c r="D2548" t="s">
        <v>85</v>
      </c>
      <c r="E2548" t="s">
        <v>135</v>
      </c>
      <c r="F2548" t="s">
        <v>136</v>
      </c>
      <c r="G2548" t="s">
        <v>150</v>
      </c>
      <c r="H2548" t="s">
        <v>658</v>
      </c>
      <c r="I2548" t="s">
        <v>542</v>
      </c>
      <c r="J2548" t="s">
        <v>100</v>
      </c>
      <c r="K2548" t="s">
        <v>101</v>
      </c>
      <c r="L2548" t="s">
        <v>12763</v>
      </c>
      <c r="M2548" t="s">
        <v>12850</v>
      </c>
      <c r="N2548" t="s">
        <v>12851</v>
      </c>
      <c r="O2548" s="34">
        <v>45748</v>
      </c>
      <c r="P2548" s="39">
        <v>0.69861111111111107</v>
      </c>
      <c r="Q2548" s="34">
        <v>45749</v>
      </c>
      <c r="R2548" s="39">
        <v>0.52847222222222223</v>
      </c>
      <c r="S2548" t="s">
        <v>75</v>
      </c>
      <c r="T2548" t="s">
        <v>141</v>
      </c>
      <c r="U2548" t="s">
        <v>77</v>
      </c>
      <c r="V2548" t="s">
        <v>78</v>
      </c>
      <c r="W2548" t="s">
        <v>78</v>
      </c>
      <c r="X2548" t="s">
        <v>79</v>
      </c>
      <c r="Y2548" t="s">
        <v>158</v>
      </c>
      <c r="Z2548" t="s">
        <v>242</v>
      </c>
      <c r="AA2548" t="s">
        <v>159</v>
      </c>
      <c r="AB2548" t="s">
        <v>83</v>
      </c>
      <c r="AC2548" t="s">
        <v>9091</v>
      </c>
      <c r="AD2548" s="9" t="s">
        <v>9091</v>
      </c>
      <c r="AE2548" t="s">
        <v>12849</v>
      </c>
      <c r="AF2548" t="s">
        <v>85</v>
      </c>
      <c r="AG2548" t="s">
        <v>85</v>
      </c>
      <c r="AH2548" t="s">
        <v>85</v>
      </c>
      <c r="AI2548" t="s">
        <v>85</v>
      </c>
      <c r="AJ2548" t="s">
        <v>12849</v>
      </c>
      <c r="AK2548" t="s">
        <v>86</v>
      </c>
      <c r="AL2548" t="s">
        <v>160</v>
      </c>
      <c r="AM2548" t="s">
        <v>9092</v>
      </c>
      <c r="AN2548" t="s">
        <v>9092</v>
      </c>
      <c r="AO2548" t="s">
        <v>229</v>
      </c>
      <c r="AP2548" t="s">
        <v>108</v>
      </c>
      <c r="AQ2548" t="s">
        <v>308</v>
      </c>
      <c r="AR2548" t="s">
        <v>110</v>
      </c>
      <c r="AS2548" t="s">
        <v>577</v>
      </c>
      <c r="AT2548" t="s">
        <v>93</v>
      </c>
      <c r="AU2548" t="s">
        <v>94</v>
      </c>
      <c r="AV2548" t="s">
        <v>145</v>
      </c>
      <c r="AW2548" t="s">
        <v>85</v>
      </c>
      <c r="AX2548" t="s">
        <v>85</v>
      </c>
      <c r="AY2548" t="s">
        <v>85</v>
      </c>
      <c r="AZ2548" t="s">
        <v>85</v>
      </c>
      <c r="BA2548" t="s">
        <v>91</v>
      </c>
      <c r="BB2548" t="s">
        <v>7864</v>
      </c>
      <c r="BC2548" t="s">
        <v>4064</v>
      </c>
      <c r="BD2548" t="s">
        <v>85</v>
      </c>
      <c r="BE2548" t="s">
        <v>311</v>
      </c>
      <c r="BF2548" t="s">
        <v>4064</v>
      </c>
      <c r="BG2548" t="s">
        <v>12852</v>
      </c>
      <c r="BH2548" t="s">
        <v>86</v>
      </c>
      <c r="BI2548" t="s">
        <v>85</v>
      </c>
    </row>
    <row r="2549" spans="1:61" ht="14.45" hidden="1">
      <c r="A2549" t="s">
        <v>12853</v>
      </c>
      <c r="B2549" t="s">
        <v>5164</v>
      </c>
      <c r="C2549" t="s">
        <v>85</v>
      </c>
      <c r="D2549" t="s">
        <v>85</v>
      </c>
      <c r="E2549" t="s">
        <v>65</v>
      </c>
      <c r="F2549" t="s">
        <v>66</v>
      </c>
      <c r="G2549" t="s">
        <v>150</v>
      </c>
      <c r="H2549" t="s">
        <v>238</v>
      </c>
      <c r="I2549" t="s">
        <v>239</v>
      </c>
      <c r="J2549" t="s">
        <v>153</v>
      </c>
      <c r="K2549" t="s">
        <v>154</v>
      </c>
      <c r="L2549" t="s">
        <v>155</v>
      </c>
      <c r="M2549" t="s">
        <v>12854</v>
      </c>
      <c r="N2549" t="s">
        <v>12855</v>
      </c>
      <c r="O2549" s="34">
        <v>45748</v>
      </c>
      <c r="P2549" s="39">
        <v>0.7006944444444444</v>
      </c>
      <c r="Q2549" s="34">
        <v>45762</v>
      </c>
      <c r="R2549" s="39">
        <v>0.59652777777777777</v>
      </c>
      <c r="S2549" t="s">
        <v>75</v>
      </c>
      <c r="T2549" t="s">
        <v>76</v>
      </c>
      <c r="U2549" t="s">
        <v>77</v>
      </c>
      <c r="V2549" t="s">
        <v>78</v>
      </c>
      <c r="W2549" t="s">
        <v>78</v>
      </c>
      <c r="X2549" t="s">
        <v>79</v>
      </c>
      <c r="Y2549" t="s">
        <v>158</v>
      </c>
      <c r="Z2549" t="s">
        <v>242</v>
      </c>
      <c r="AA2549" t="s">
        <v>82</v>
      </c>
      <c r="AB2549" t="s">
        <v>83</v>
      </c>
      <c r="AC2549" t="s">
        <v>9091</v>
      </c>
      <c r="AD2549" s="9" t="s">
        <v>9091</v>
      </c>
      <c r="AE2549" t="s">
        <v>12853</v>
      </c>
      <c r="AF2549" t="s">
        <v>85</v>
      </c>
      <c r="AG2549" t="s">
        <v>85</v>
      </c>
      <c r="AH2549" t="s">
        <v>85</v>
      </c>
      <c r="AI2549" t="s">
        <v>85</v>
      </c>
      <c r="AJ2549" t="s">
        <v>12853</v>
      </c>
      <c r="AK2549" t="s">
        <v>243</v>
      </c>
      <c r="AL2549" t="s">
        <v>160</v>
      </c>
      <c r="AM2549" t="s">
        <v>9092</v>
      </c>
      <c r="AN2549" t="s">
        <v>12787</v>
      </c>
      <c r="AO2549" t="s">
        <v>160</v>
      </c>
      <c r="AP2549" t="s">
        <v>108</v>
      </c>
      <c r="AQ2549" t="s">
        <v>180</v>
      </c>
      <c r="AR2549" t="s">
        <v>110</v>
      </c>
      <c r="AS2549" t="s">
        <v>244</v>
      </c>
      <c r="AT2549" t="s">
        <v>93</v>
      </c>
      <c r="AU2549" t="s">
        <v>94</v>
      </c>
      <c r="AV2549" t="s">
        <v>245</v>
      </c>
      <c r="AW2549" t="s">
        <v>85</v>
      </c>
      <c r="AX2549" t="s">
        <v>85</v>
      </c>
      <c r="AY2549" t="s">
        <v>85</v>
      </c>
      <c r="AZ2549" t="s">
        <v>85</v>
      </c>
      <c r="BA2549" t="s">
        <v>12856</v>
      </c>
      <c r="BB2549" t="s">
        <v>12857</v>
      </c>
      <c r="BC2549" t="s">
        <v>12858</v>
      </c>
      <c r="BD2549" t="s">
        <v>85</v>
      </c>
      <c r="BE2549" t="s">
        <v>300</v>
      </c>
      <c r="BF2549" t="s">
        <v>12858</v>
      </c>
      <c r="BG2549" t="s">
        <v>12859</v>
      </c>
      <c r="BH2549" t="s">
        <v>86</v>
      </c>
      <c r="BI2549" t="s">
        <v>85</v>
      </c>
    </row>
    <row r="2550" spans="1:61" ht="14.45" hidden="1">
      <c r="A2550" t="s">
        <v>12860</v>
      </c>
      <c r="B2550" t="s">
        <v>365</v>
      </c>
      <c r="C2550" t="s">
        <v>91</v>
      </c>
      <c r="D2550" t="s">
        <v>91</v>
      </c>
      <c r="E2550" t="s">
        <v>135</v>
      </c>
      <c r="F2550" t="s">
        <v>136</v>
      </c>
      <c r="G2550" t="s">
        <v>67</v>
      </c>
      <c r="H2550" t="s">
        <v>137</v>
      </c>
      <c r="I2550" t="s">
        <v>2659</v>
      </c>
      <c r="J2550" t="s">
        <v>70</v>
      </c>
      <c r="K2550" t="s">
        <v>71</v>
      </c>
      <c r="L2550" t="s">
        <v>72</v>
      </c>
      <c r="M2550" t="s">
        <v>12861</v>
      </c>
      <c r="N2550" t="s">
        <v>12862</v>
      </c>
      <c r="O2550" s="34">
        <v>45748</v>
      </c>
      <c r="P2550" s="39">
        <v>0.72083333333333333</v>
      </c>
      <c r="Q2550" s="34">
        <v>45748</v>
      </c>
      <c r="R2550" s="39">
        <v>0.73750000000000004</v>
      </c>
      <c r="S2550" t="s">
        <v>75</v>
      </c>
      <c r="T2550" t="s">
        <v>141</v>
      </c>
      <c r="U2550" t="s">
        <v>77</v>
      </c>
      <c r="V2550" t="s">
        <v>78</v>
      </c>
      <c r="W2550" t="s">
        <v>78</v>
      </c>
      <c r="X2550" t="s">
        <v>79</v>
      </c>
      <c r="Y2550" t="s">
        <v>336</v>
      </c>
      <c r="Z2550" t="s">
        <v>227</v>
      </c>
      <c r="AA2550" t="s">
        <v>227</v>
      </c>
      <c r="AB2550" t="s">
        <v>83</v>
      </c>
      <c r="AC2550" t="s">
        <v>9091</v>
      </c>
      <c r="AD2550" t="s">
        <v>9091</v>
      </c>
      <c r="AE2550" t="s">
        <v>12860</v>
      </c>
      <c r="AF2550" t="s">
        <v>85</v>
      </c>
      <c r="AG2550" t="s">
        <v>85</v>
      </c>
      <c r="AH2550" t="s">
        <v>85</v>
      </c>
      <c r="AI2550" t="s">
        <v>85</v>
      </c>
      <c r="AJ2550" t="s">
        <v>12860</v>
      </c>
      <c r="AK2550" t="s">
        <v>86</v>
      </c>
      <c r="AL2550" t="s">
        <v>160</v>
      </c>
      <c r="AM2550" t="s">
        <v>9092</v>
      </c>
      <c r="AN2550" t="s">
        <v>9092</v>
      </c>
      <c r="AO2550" t="s">
        <v>160</v>
      </c>
      <c r="AP2550" t="s">
        <v>108</v>
      </c>
      <c r="AQ2550" t="s">
        <v>180</v>
      </c>
      <c r="AR2550" t="s">
        <v>110</v>
      </c>
      <c r="AS2550" t="s">
        <v>290</v>
      </c>
      <c r="AT2550" t="s">
        <v>93</v>
      </c>
      <c r="AU2550" t="s">
        <v>94</v>
      </c>
      <c r="AV2550" t="s">
        <v>145</v>
      </c>
      <c r="AW2550" t="s">
        <v>85</v>
      </c>
      <c r="AX2550" t="s">
        <v>85</v>
      </c>
      <c r="AY2550" t="s">
        <v>85</v>
      </c>
      <c r="AZ2550" t="s">
        <v>85</v>
      </c>
      <c r="BA2550" t="s">
        <v>1603</v>
      </c>
      <c r="BB2550" t="s">
        <v>85</v>
      </c>
      <c r="BC2550" t="s">
        <v>1603</v>
      </c>
      <c r="BD2550" t="s">
        <v>85</v>
      </c>
      <c r="BE2550" t="s">
        <v>343</v>
      </c>
      <c r="BF2550" t="s">
        <v>1603</v>
      </c>
      <c r="BG2550" t="s">
        <v>12863</v>
      </c>
      <c r="BH2550" t="s">
        <v>86</v>
      </c>
      <c r="BI2550" t="s">
        <v>85</v>
      </c>
    </row>
    <row r="2551" spans="1:61" ht="14.45" hidden="1">
      <c r="A2551" t="s">
        <v>12864</v>
      </c>
      <c r="B2551" t="s">
        <v>149</v>
      </c>
      <c r="C2551" t="s">
        <v>85</v>
      </c>
      <c r="D2551" t="s">
        <v>85</v>
      </c>
      <c r="E2551" t="s">
        <v>135</v>
      </c>
      <c r="F2551" t="s">
        <v>136</v>
      </c>
      <c r="G2551" t="s">
        <v>150</v>
      </c>
      <c r="H2551" t="s">
        <v>541</v>
      </c>
      <c r="I2551" t="s">
        <v>152</v>
      </c>
      <c r="J2551" t="s">
        <v>153</v>
      </c>
      <c r="K2551" t="s">
        <v>154</v>
      </c>
      <c r="L2551" t="s">
        <v>155</v>
      </c>
      <c r="M2551" t="s">
        <v>12865</v>
      </c>
      <c r="N2551" t="s">
        <v>12866</v>
      </c>
      <c r="O2551" s="34">
        <v>45748</v>
      </c>
      <c r="P2551" s="39">
        <v>0.72499999999999998</v>
      </c>
      <c r="Q2551" s="34">
        <v>45749</v>
      </c>
      <c r="R2551" s="39">
        <v>0.52708333333333335</v>
      </c>
      <c r="S2551" t="s">
        <v>75</v>
      </c>
      <c r="T2551" t="s">
        <v>141</v>
      </c>
      <c r="U2551" t="s">
        <v>77</v>
      </c>
      <c r="V2551" t="s">
        <v>78</v>
      </c>
      <c r="W2551" t="s">
        <v>78</v>
      </c>
      <c r="X2551" t="s">
        <v>79</v>
      </c>
      <c r="Y2551" t="s">
        <v>158</v>
      </c>
      <c r="Z2551" t="s">
        <v>227</v>
      </c>
      <c r="AA2551" t="s">
        <v>159</v>
      </c>
      <c r="AB2551" t="s">
        <v>83</v>
      </c>
      <c r="AC2551" t="s">
        <v>9091</v>
      </c>
      <c r="AD2551" s="9" t="s">
        <v>9091</v>
      </c>
      <c r="AE2551" t="s">
        <v>12864</v>
      </c>
      <c r="AF2551" t="s">
        <v>85</v>
      </c>
      <c r="AG2551" t="s">
        <v>85</v>
      </c>
      <c r="AH2551" t="s">
        <v>85</v>
      </c>
      <c r="AI2551" t="s">
        <v>85</v>
      </c>
      <c r="AJ2551" t="s">
        <v>12864</v>
      </c>
      <c r="AK2551" t="s">
        <v>243</v>
      </c>
      <c r="AL2551" t="s">
        <v>160</v>
      </c>
      <c r="AM2551" t="s">
        <v>9092</v>
      </c>
      <c r="AN2551" t="s">
        <v>9092</v>
      </c>
      <c r="AO2551" t="s">
        <v>229</v>
      </c>
      <c r="AP2551" t="s">
        <v>108</v>
      </c>
      <c r="AQ2551" t="s">
        <v>161</v>
      </c>
      <c r="AR2551" t="s">
        <v>110</v>
      </c>
      <c r="AS2551" t="s">
        <v>244</v>
      </c>
      <c r="AT2551" t="s">
        <v>93</v>
      </c>
      <c r="AU2551" t="s">
        <v>94</v>
      </c>
      <c r="AV2551" t="s">
        <v>145</v>
      </c>
      <c r="AW2551" t="s">
        <v>85</v>
      </c>
      <c r="AX2551" t="s">
        <v>85</v>
      </c>
      <c r="AY2551" t="s">
        <v>85</v>
      </c>
      <c r="AZ2551" t="s">
        <v>85</v>
      </c>
      <c r="BA2551" t="s">
        <v>452</v>
      </c>
      <c r="BB2551" t="s">
        <v>12167</v>
      </c>
      <c r="BC2551" t="s">
        <v>2917</v>
      </c>
      <c r="BD2551" t="s">
        <v>85</v>
      </c>
      <c r="BE2551" t="s">
        <v>407</v>
      </c>
      <c r="BF2551" t="s">
        <v>2917</v>
      </c>
      <c r="BG2551" t="s">
        <v>12867</v>
      </c>
      <c r="BH2551" t="s">
        <v>86</v>
      </c>
      <c r="BI2551" t="s">
        <v>85</v>
      </c>
    </row>
    <row r="2552" spans="1:61" ht="14.45" hidden="1">
      <c r="A2552" t="s">
        <v>12868</v>
      </c>
      <c r="B2552" t="s">
        <v>98</v>
      </c>
      <c r="C2552" t="s">
        <v>85</v>
      </c>
      <c r="D2552" t="s">
        <v>85</v>
      </c>
      <c r="E2552" t="s">
        <v>65</v>
      </c>
      <c r="F2552" t="s">
        <v>66</v>
      </c>
      <c r="G2552" t="s">
        <v>67</v>
      </c>
      <c r="H2552" t="s">
        <v>99</v>
      </c>
      <c r="I2552" t="s">
        <v>69</v>
      </c>
      <c r="J2552" t="s">
        <v>100</v>
      </c>
      <c r="K2552" t="s">
        <v>101</v>
      </c>
      <c r="L2552" t="s">
        <v>12763</v>
      </c>
      <c r="M2552" t="s">
        <v>12869</v>
      </c>
      <c r="N2552" t="s">
        <v>12870</v>
      </c>
      <c r="O2552" s="34">
        <v>45749</v>
      </c>
      <c r="P2552" s="39">
        <v>2.9861111111111113E-2</v>
      </c>
      <c r="Q2552" s="34">
        <v>45749</v>
      </c>
      <c r="R2552" s="39">
        <v>0.25416666666666665</v>
      </c>
      <c r="S2552" t="s">
        <v>75</v>
      </c>
      <c r="T2552" t="s">
        <v>141</v>
      </c>
      <c r="U2552" t="s">
        <v>77</v>
      </c>
      <c r="V2552" t="s">
        <v>78</v>
      </c>
      <c r="W2552" t="s">
        <v>78</v>
      </c>
      <c r="X2552" t="s">
        <v>79</v>
      </c>
      <c r="Y2552" t="s">
        <v>105</v>
      </c>
      <c r="Z2552" t="s">
        <v>910</v>
      </c>
      <c r="AA2552" t="s">
        <v>106</v>
      </c>
      <c r="AB2552" t="s">
        <v>83</v>
      </c>
      <c r="AC2552" t="s">
        <v>9091</v>
      </c>
      <c r="AD2552" s="9" t="s">
        <v>9091</v>
      </c>
      <c r="AE2552" t="s">
        <v>12868</v>
      </c>
      <c r="AF2552" t="s">
        <v>85</v>
      </c>
      <c r="AG2552" t="s">
        <v>85</v>
      </c>
      <c r="AH2552" t="s">
        <v>85</v>
      </c>
      <c r="AI2552" t="s">
        <v>85</v>
      </c>
      <c r="AJ2552" t="s">
        <v>12868</v>
      </c>
      <c r="AK2552" t="s">
        <v>86</v>
      </c>
      <c r="AL2552" t="s">
        <v>229</v>
      </c>
      <c r="AM2552" t="s">
        <v>9092</v>
      </c>
      <c r="AN2552" t="s">
        <v>9092</v>
      </c>
      <c r="AO2552" t="s">
        <v>229</v>
      </c>
      <c r="AP2552" t="s">
        <v>108</v>
      </c>
      <c r="AQ2552" t="s">
        <v>109</v>
      </c>
      <c r="AR2552" t="s">
        <v>110</v>
      </c>
      <c r="AS2552" t="s">
        <v>111</v>
      </c>
      <c r="AT2552" t="s">
        <v>93</v>
      </c>
      <c r="AU2552" t="s">
        <v>94</v>
      </c>
      <c r="AV2552" t="s">
        <v>95</v>
      </c>
      <c r="AW2552" t="s">
        <v>85</v>
      </c>
      <c r="AX2552" t="s">
        <v>85</v>
      </c>
      <c r="AY2552" t="s">
        <v>85</v>
      </c>
      <c r="AZ2552" t="s">
        <v>85</v>
      </c>
      <c r="BA2552" t="s">
        <v>91</v>
      </c>
      <c r="BB2552" t="s">
        <v>91</v>
      </c>
      <c r="BC2552" t="s">
        <v>91</v>
      </c>
      <c r="BD2552" t="s">
        <v>85</v>
      </c>
      <c r="BE2552" t="s">
        <v>85</v>
      </c>
      <c r="BF2552" t="s">
        <v>91</v>
      </c>
      <c r="BG2552" t="s">
        <v>12766</v>
      </c>
      <c r="BH2552" t="s">
        <v>86</v>
      </c>
      <c r="BI2552" t="s">
        <v>85</v>
      </c>
    </row>
    <row r="2553" spans="1:61" ht="14.45" hidden="1">
      <c r="A2553" t="s">
        <v>12871</v>
      </c>
      <c r="B2553" t="s">
        <v>98</v>
      </c>
      <c r="C2553" t="s">
        <v>85</v>
      </c>
      <c r="D2553" t="s">
        <v>85</v>
      </c>
      <c r="E2553" t="s">
        <v>65</v>
      </c>
      <c r="F2553" t="s">
        <v>66</v>
      </c>
      <c r="G2553" t="s">
        <v>67</v>
      </c>
      <c r="H2553" t="s">
        <v>99</v>
      </c>
      <c r="I2553" t="s">
        <v>69</v>
      </c>
      <c r="J2553" t="s">
        <v>100</v>
      </c>
      <c r="K2553" t="s">
        <v>101</v>
      </c>
      <c r="L2553" t="s">
        <v>12763</v>
      </c>
      <c r="M2553" t="s">
        <v>12872</v>
      </c>
      <c r="N2553" t="s">
        <v>12873</v>
      </c>
      <c r="O2553" s="34">
        <v>45749</v>
      </c>
      <c r="P2553" s="39">
        <v>0.24097222222222223</v>
      </c>
      <c r="Q2553" s="34">
        <v>45749</v>
      </c>
      <c r="R2553" s="39">
        <v>0.52500000000000002</v>
      </c>
      <c r="S2553" t="s">
        <v>75</v>
      </c>
      <c r="T2553" t="s">
        <v>141</v>
      </c>
      <c r="U2553" t="s">
        <v>77</v>
      </c>
      <c r="V2553" t="s">
        <v>78</v>
      </c>
      <c r="W2553" t="s">
        <v>78</v>
      </c>
      <c r="X2553" t="s">
        <v>79</v>
      </c>
      <c r="Y2553" t="s">
        <v>105</v>
      </c>
      <c r="Z2553" t="s">
        <v>632</v>
      </c>
      <c r="AA2553" t="s">
        <v>159</v>
      </c>
      <c r="AB2553" t="s">
        <v>83</v>
      </c>
      <c r="AC2553" t="s">
        <v>9091</v>
      </c>
      <c r="AD2553" s="9" t="s">
        <v>9091</v>
      </c>
      <c r="AE2553" t="s">
        <v>12871</v>
      </c>
      <c r="AF2553" t="s">
        <v>85</v>
      </c>
      <c r="AG2553" t="s">
        <v>85</v>
      </c>
      <c r="AH2553" t="s">
        <v>85</v>
      </c>
      <c r="AI2553" t="s">
        <v>85</v>
      </c>
      <c r="AJ2553" t="s">
        <v>12871</v>
      </c>
      <c r="AK2553" t="s">
        <v>86</v>
      </c>
      <c r="AL2553" t="s">
        <v>229</v>
      </c>
      <c r="AM2553" t="s">
        <v>9092</v>
      </c>
      <c r="AN2553" t="s">
        <v>9092</v>
      </c>
      <c r="AO2553" t="s">
        <v>229</v>
      </c>
      <c r="AP2553" t="s">
        <v>108</v>
      </c>
      <c r="AQ2553" t="s">
        <v>109</v>
      </c>
      <c r="AR2553" t="s">
        <v>110</v>
      </c>
      <c r="AS2553" t="s">
        <v>111</v>
      </c>
      <c r="AT2553" t="s">
        <v>93</v>
      </c>
      <c r="AU2553" t="s">
        <v>94</v>
      </c>
      <c r="AV2553" t="s">
        <v>95</v>
      </c>
      <c r="AW2553" t="s">
        <v>85</v>
      </c>
      <c r="AX2553" t="s">
        <v>85</v>
      </c>
      <c r="AY2553" t="s">
        <v>85</v>
      </c>
      <c r="AZ2553" t="s">
        <v>85</v>
      </c>
      <c r="BA2553" t="s">
        <v>1090</v>
      </c>
      <c r="BB2553" t="s">
        <v>91</v>
      </c>
      <c r="BC2553" t="s">
        <v>1090</v>
      </c>
      <c r="BD2553" t="s">
        <v>85</v>
      </c>
      <c r="BE2553" t="s">
        <v>85</v>
      </c>
      <c r="BF2553" t="s">
        <v>1090</v>
      </c>
      <c r="BG2553" t="s">
        <v>11127</v>
      </c>
      <c r="BH2553" t="s">
        <v>86</v>
      </c>
      <c r="BI2553" t="s">
        <v>85</v>
      </c>
    </row>
    <row r="2554" spans="1:61" ht="14.45" hidden="1">
      <c r="A2554" t="s">
        <v>12874</v>
      </c>
      <c r="B2554" t="s">
        <v>132</v>
      </c>
      <c r="C2554" t="s">
        <v>133</v>
      </c>
      <c r="D2554" t="s">
        <v>134</v>
      </c>
      <c r="E2554" t="s">
        <v>65</v>
      </c>
      <c r="F2554" t="s">
        <v>66</v>
      </c>
      <c r="G2554" t="s">
        <v>67</v>
      </c>
      <c r="H2554" t="s">
        <v>137</v>
      </c>
      <c r="I2554" t="s">
        <v>69</v>
      </c>
      <c r="J2554" t="s">
        <v>70</v>
      </c>
      <c r="K2554" t="s">
        <v>71</v>
      </c>
      <c r="L2554" t="s">
        <v>72</v>
      </c>
      <c r="M2554" t="s">
        <v>12875</v>
      </c>
      <c r="N2554" t="s">
        <v>12876</v>
      </c>
      <c r="O2554" s="34">
        <v>45749</v>
      </c>
      <c r="P2554" s="39">
        <v>0.29305555555555557</v>
      </c>
      <c r="Q2554" s="34">
        <v>45749</v>
      </c>
      <c r="R2554" s="39">
        <v>0.37569444444444444</v>
      </c>
      <c r="S2554" t="s">
        <v>75</v>
      </c>
      <c r="T2554" t="s">
        <v>141</v>
      </c>
      <c r="U2554" t="s">
        <v>77</v>
      </c>
      <c r="V2554" t="s">
        <v>78</v>
      </c>
      <c r="W2554" t="s">
        <v>78</v>
      </c>
      <c r="X2554" t="s">
        <v>79</v>
      </c>
      <c r="Y2554" t="s">
        <v>80</v>
      </c>
      <c r="Z2554" t="s">
        <v>1465</v>
      </c>
      <c r="AA2554" t="s">
        <v>143</v>
      </c>
      <c r="AB2554" t="s">
        <v>83</v>
      </c>
      <c r="AC2554" t="s">
        <v>9091</v>
      </c>
      <c r="AD2554" t="s">
        <v>9091</v>
      </c>
      <c r="AE2554" t="s">
        <v>12874</v>
      </c>
      <c r="AF2554" t="s">
        <v>85</v>
      </c>
      <c r="AG2554" t="s">
        <v>85</v>
      </c>
      <c r="AH2554" t="s">
        <v>85</v>
      </c>
      <c r="AI2554" t="s">
        <v>85</v>
      </c>
      <c r="AJ2554" t="s">
        <v>12874</v>
      </c>
      <c r="AK2554" t="s">
        <v>86</v>
      </c>
      <c r="AL2554" t="s">
        <v>229</v>
      </c>
      <c r="AM2554" t="s">
        <v>9092</v>
      </c>
      <c r="AN2554" t="s">
        <v>9092</v>
      </c>
      <c r="AO2554" t="s">
        <v>229</v>
      </c>
      <c r="AP2554" t="s">
        <v>108</v>
      </c>
      <c r="AQ2554" t="s">
        <v>180</v>
      </c>
      <c r="AR2554" t="s">
        <v>110</v>
      </c>
      <c r="AS2554" t="s">
        <v>92</v>
      </c>
      <c r="AT2554" t="s">
        <v>93</v>
      </c>
      <c r="AU2554" t="s">
        <v>94</v>
      </c>
      <c r="AV2554" t="s">
        <v>95</v>
      </c>
      <c r="AW2554" t="s">
        <v>85</v>
      </c>
      <c r="AX2554" t="s">
        <v>85</v>
      </c>
      <c r="AY2554" t="s">
        <v>85</v>
      </c>
      <c r="AZ2554" t="s">
        <v>85</v>
      </c>
      <c r="BA2554" t="s">
        <v>91</v>
      </c>
      <c r="BB2554" t="s">
        <v>133</v>
      </c>
      <c r="BC2554" t="s">
        <v>133</v>
      </c>
      <c r="BD2554" t="s">
        <v>85</v>
      </c>
      <c r="BE2554" t="s">
        <v>445</v>
      </c>
      <c r="BF2554" t="s">
        <v>133</v>
      </c>
      <c r="BG2554" t="s">
        <v>147</v>
      </c>
      <c r="BH2554" t="s">
        <v>86</v>
      </c>
      <c r="BI2554" t="s">
        <v>85</v>
      </c>
    </row>
    <row r="2555" spans="1:61" ht="14.45" hidden="1">
      <c r="A2555" t="s">
        <v>12877</v>
      </c>
      <c r="B2555" t="s">
        <v>5837</v>
      </c>
      <c r="C2555" t="s">
        <v>85</v>
      </c>
      <c r="D2555" t="s">
        <v>85</v>
      </c>
      <c r="E2555" t="s">
        <v>65</v>
      </c>
      <c r="F2555" t="s">
        <v>66</v>
      </c>
      <c r="G2555" t="s">
        <v>67</v>
      </c>
      <c r="H2555" t="s">
        <v>253</v>
      </c>
      <c r="I2555" t="s">
        <v>69</v>
      </c>
      <c r="J2555" t="s">
        <v>191</v>
      </c>
      <c r="K2555" t="s">
        <v>192</v>
      </c>
      <c r="L2555" t="s">
        <v>193</v>
      </c>
      <c r="M2555" t="s">
        <v>12878</v>
      </c>
      <c r="N2555" t="s">
        <v>12879</v>
      </c>
      <c r="O2555" s="34">
        <v>45749</v>
      </c>
      <c r="P2555" s="39">
        <v>0.35416666666666669</v>
      </c>
      <c r="Q2555" s="34">
        <v>45755</v>
      </c>
      <c r="R2555" s="39">
        <v>0.68333333333333335</v>
      </c>
      <c r="S2555" t="s">
        <v>75</v>
      </c>
      <c r="T2555" t="s">
        <v>76</v>
      </c>
      <c r="U2555" t="s">
        <v>77</v>
      </c>
      <c r="V2555" t="s">
        <v>78</v>
      </c>
      <c r="W2555" t="s">
        <v>78</v>
      </c>
      <c r="X2555" t="s">
        <v>79</v>
      </c>
      <c r="Y2555" t="s">
        <v>80</v>
      </c>
      <c r="Z2555" t="s">
        <v>142</v>
      </c>
      <c r="AA2555" t="s">
        <v>242</v>
      </c>
      <c r="AB2555" t="s">
        <v>176</v>
      </c>
      <c r="AC2555" t="s">
        <v>9091</v>
      </c>
      <c r="AD2555" t="s">
        <v>9091</v>
      </c>
      <c r="AE2555" t="s">
        <v>12877</v>
      </c>
      <c r="AF2555" t="s">
        <v>85</v>
      </c>
      <c r="AG2555" t="s">
        <v>85</v>
      </c>
      <c r="AH2555" t="s">
        <v>85</v>
      </c>
      <c r="AI2555" t="s">
        <v>85</v>
      </c>
      <c r="AJ2555" t="s">
        <v>12877</v>
      </c>
      <c r="AK2555" t="s">
        <v>86</v>
      </c>
      <c r="AL2555" t="s">
        <v>229</v>
      </c>
      <c r="AM2555" t="s">
        <v>9092</v>
      </c>
      <c r="AN2555" t="s">
        <v>9626</v>
      </c>
      <c r="AO2555" t="s">
        <v>160</v>
      </c>
      <c r="AP2555" t="s">
        <v>108</v>
      </c>
      <c r="AQ2555" t="s">
        <v>180</v>
      </c>
      <c r="AR2555" t="s">
        <v>110</v>
      </c>
      <c r="AS2555" t="s">
        <v>1571</v>
      </c>
      <c r="AT2555" t="s">
        <v>93</v>
      </c>
      <c r="AU2555" t="s">
        <v>94</v>
      </c>
      <c r="AV2555" t="s">
        <v>95</v>
      </c>
      <c r="AW2555" t="s">
        <v>85</v>
      </c>
      <c r="AX2555" t="s">
        <v>85</v>
      </c>
      <c r="AY2555" t="s">
        <v>85</v>
      </c>
      <c r="AZ2555" t="s">
        <v>85</v>
      </c>
      <c r="BA2555" t="s">
        <v>12363</v>
      </c>
      <c r="BB2555" t="s">
        <v>10875</v>
      </c>
      <c r="BC2555" t="s">
        <v>12880</v>
      </c>
      <c r="BD2555" t="s">
        <v>85</v>
      </c>
      <c r="BE2555" t="s">
        <v>300</v>
      </c>
      <c r="BF2555" t="s">
        <v>12880</v>
      </c>
      <c r="BG2555" t="s">
        <v>12881</v>
      </c>
      <c r="BH2555" t="s">
        <v>86</v>
      </c>
      <c r="BI2555" t="s">
        <v>85</v>
      </c>
    </row>
    <row r="2556" spans="1:61" ht="14.45" hidden="1">
      <c r="A2556" t="s">
        <v>12882</v>
      </c>
      <c r="B2556" t="s">
        <v>149</v>
      </c>
      <c r="C2556" t="s">
        <v>85</v>
      </c>
      <c r="D2556" t="s">
        <v>85</v>
      </c>
      <c r="E2556" t="s">
        <v>135</v>
      </c>
      <c r="F2556" t="s">
        <v>136</v>
      </c>
      <c r="G2556" t="s">
        <v>150</v>
      </c>
      <c r="H2556" t="s">
        <v>713</v>
      </c>
      <c r="I2556" t="s">
        <v>152</v>
      </c>
      <c r="J2556" t="s">
        <v>153</v>
      </c>
      <c r="K2556" t="s">
        <v>154</v>
      </c>
      <c r="L2556" t="s">
        <v>155</v>
      </c>
      <c r="M2556" t="s">
        <v>12883</v>
      </c>
      <c r="N2556" t="s">
        <v>12884</v>
      </c>
      <c r="O2556" s="34">
        <v>45749</v>
      </c>
      <c r="P2556" s="39">
        <v>0.38541666666666669</v>
      </c>
      <c r="Q2556" s="34">
        <v>45749</v>
      </c>
      <c r="R2556" s="39">
        <v>0.48888888888888887</v>
      </c>
      <c r="S2556" t="s">
        <v>75</v>
      </c>
      <c r="T2556" t="s">
        <v>141</v>
      </c>
      <c r="U2556" t="s">
        <v>77</v>
      </c>
      <c r="V2556" t="s">
        <v>78</v>
      </c>
      <c r="W2556" t="s">
        <v>78</v>
      </c>
      <c r="X2556" t="s">
        <v>79</v>
      </c>
      <c r="Y2556" t="s">
        <v>158</v>
      </c>
      <c r="Z2556" t="s">
        <v>143</v>
      </c>
      <c r="AA2556" t="s">
        <v>175</v>
      </c>
      <c r="AB2556" t="s">
        <v>228</v>
      </c>
      <c r="AC2556" t="s">
        <v>9091</v>
      </c>
      <c r="AD2556" s="9" t="s">
        <v>9091</v>
      </c>
      <c r="AE2556" t="s">
        <v>12882</v>
      </c>
      <c r="AF2556" t="s">
        <v>85</v>
      </c>
      <c r="AG2556" t="s">
        <v>85</v>
      </c>
      <c r="AH2556" t="s">
        <v>85</v>
      </c>
      <c r="AI2556" t="s">
        <v>85</v>
      </c>
      <c r="AJ2556" t="s">
        <v>12882</v>
      </c>
      <c r="AK2556" t="s">
        <v>86</v>
      </c>
      <c r="AL2556" t="s">
        <v>229</v>
      </c>
      <c r="AM2556" t="s">
        <v>9092</v>
      </c>
      <c r="AN2556" t="s">
        <v>9092</v>
      </c>
      <c r="AO2556" t="s">
        <v>229</v>
      </c>
      <c r="AP2556" t="s">
        <v>108</v>
      </c>
      <c r="AQ2556" t="s">
        <v>161</v>
      </c>
      <c r="AR2556" t="s">
        <v>110</v>
      </c>
      <c r="AS2556" t="s">
        <v>833</v>
      </c>
      <c r="AT2556" t="s">
        <v>93</v>
      </c>
      <c r="AU2556" t="s">
        <v>94</v>
      </c>
      <c r="AV2556" t="s">
        <v>145</v>
      </c>
      <c r="AW2556" t="s">
        <v>85</v>
      </c>
      <c r="AX2556" t="s">
        <v>85</v>
      </c>
      <c r="AY2556" t="s">
        <v>85</v>
      </c>
      <c r="AZ2556" t="s">
        <v>85</v>
      </c>
      <c r="BA2556" t="s">
        <v>91</v>
      </c>
      <c r="BB2556" t="s">
        <v>6077</v>
      </c>
      <c r="BC2556" t="s">
        <v>1015</v>
      </c>
      <c r="BD2556" t="s">
        <v>85</v>
      </c>
      <c r="BE2556" t="s">
        <v>407</v>
      </c>
      <c r="BF2556" t="s">
        <v>1015</v>
      </c>
      <c r="BG2556" t="s">
        <v>12885</v>
      </c>
      <c r="BH2556" t="s">
        <v>86</v>
      </c>
      <c r="BI2556" t="s">
        <v>85</v>
      </c>
    </row>
    <row r="2557" spans="1:61" ht="14.45" hidden="1">
      <c r="A2557" t="s">
        <v>12886</v>
      </c>
      <c r="B2557" t="s">
        <v>290</v>
      </c>
      <c r="C2557" t="s">
        <v>85</v>
      </c>
      <c r="D2557" t="s">
        <v>85</v>
      </c>
      <c r="E2557" t="s">
        <v>135</v>
      </c>
      <c r="F2557" t="s">
        <v>136</v>
      </c>
      <c r="G2557" t="s">
        <v>67</v>
      </c>
      <c r="H2557" t="s">
        <v>291</v>
      </c>
      <c r="I2557" t="s">
        <v>292</v>
      </c>
      <c r="J2557" t="s">
        <v>205</v>
      </c>
      <c r="K2557" t="s">
        <v>206</v>
      </c>
      <c r="L2557" t="s">
        <v>207</v>
      </c>
      <c r="M2557" t="s">
        <v>12887</v>
      </c>
      <c r="N2557" t="s">
        <v>12888</v>
      </c>
      <c r="O2557" s="34">
        <v>45749</v>
      </c>
      <c r="P2557" s="39">
        <v>0.39166666666666666</v>
      </c>
      <c r="Q2557" s="34">
        <v>45749</v>
      </c>
      <c r="R2557" s="39">
        <v>0.41805555555555557</v>
      </c>
      <c r="S2557" t="s">
        <v>75</v>
      </c>
      <c r="T2557" t="s">
        <v>141</v>
      </c>
      <c r="U2557" t="s">
        <v>77</v>
      </c>
      <c r="V2557" t="s">
        <v>78</v>
      </c>
      <c r="W2557" t="s">
        <v>78</v>
      </c>
      <c r="X2557" t="s">
        <v>79</v>
      </c>
      <c r="Y2557" t="s">
        <v>67</v>
      </c>
      <c r="Z2557" t="s">
        <v>143</v>
      </c>
      <c r="AA2557" t="s">
        <v>81</v>
      </c>
      <c r="AB2557" t="s">
        <v>176</v>
      </c>
      <c r="AC2557" t="s">
        <v>9091</v>
      </c>
      <c r="AD2557" s="9" t="s">
        <v>9091</v>
      </c>
      <c r="AE2557" t="s">
        <v>12886</v>
      </c>
      <c r="AF2557" t="s">
        <v>85</v>
      </c>
      <c r="AG2557" t="s">
        <v>85</v>
      </c>
      <c r="AH2557" t="s">
        <v>85</v>
      </c>
      <c r="AI2557" t="s">
        <v>85</v>
      </c>
      <c r="AJ2557" t="s">
        <v>12886</v>
      </c>
      <c r="AK2557" t="s">
        <v>86</v>
      </c>
      <c r="AL2557" t="s">
        <v>229</v>
      </c>
      <c r="AM2557" t="s">
        <v>9092</v>
      </c>
      <c r="AN2557" t="s">
        <v>9092</v>
      </c>
      <c r="AO2557" t="s">
        <v>229</v>
      </c>
      <c r="AP2557" t="s">
        <v>108</v>
      </c>
      <c r="AQ2557" t="s">
        <v>298</v>
      </c>
      <c r="AR2557" t="s">
        <v>110</v>
      </c>
      <c r="AS2557" t="s">
        <v>3144</v>
      </c>
      <c r="AT2557" t="s">
        <v>93</v>
      </c>
      <c r="AU2557" t="s">
        <v>94</v>
      </c>
      <c r="AV2557" t="s">
        <v>145</v>
      </c>
      <c r="AW2557" t="s">
        <v>85</v>
      </c>
      <c r="AX2557" t="s">
        <v>85</v>
      </c>
      <c r="AY2557" t="s">
        <v>85</v>
      </c>
      <c r="AZ2557" t="s">
        <v>85</v>
      </c>
      <c r="BA2557" t="s">
        <v>841</v>
      </c>
      <c r="BB2557" t="s">
        <v>395</v>
      </c>
      <c r="BC2557" t="s">
        <v>198</v>
      </c>
      <c r="BD2557" t="s">
        <v>85</v>
      </c>
      <c r="BE2557" t="s">
        <v>579</v>
      </c>
      <c r="BF2557" t="s">
        <v>198</v>
      </c>
      <c r="BG2557" t="s">
        <v>12889</v>
      </c>
      <c r="BH2557" t="s">
        <v>86</v>
      </c>
      <c r="BI2557" t="s">
        <v>85</v>
      </c>
    </row>
    <row r="2558" spans="1:61" ht="14.45" hidden="1">
      <c r="A2558" t="s">
        <v>12890</v>
      </c>
      <c r="B2558" t="s">
        <v>149</v>
      </c>
      <c r="C2558" t="s">
        <v>85</v>
      </c>
      <c r="D2558" t="s">
        <v>85</v>
      </c>
      <c r="E2558" t="s">
        <v>65</v>
      </c>
      <c r="F2558" t="s">
        <v>66</v>
      </c>
      <c r="G2558" t="s">
        <v>150</v>
      </c>
      <c r="H2558" t="s">
        <v>541</v>
      </c>
      <c r="I2558" t="s">
        <v>860</v>
      </c>
      <c r="J2558" t="s">
        <v>153</v>
      </c>
      <c r="K2558" t="s">
        <v>154</v>
      </c>
      <c r="L2558" t="s">
        <v>155</v>
      </c>
      <c r="M2558" t="s">
        <v>12891</v>
      </c>
      <c r="N2558" t="s">
        <v>12892</v>
      </c>
      <c r="O2558" s="34">
        <v>45749</v>
      </c>
      <c r="P2558" s="39">
        <v>0.39652777777777776</v>
      </c>
      <c r="Q2558" s="34">
        <v>45749</v>
      </c>
      <c r="R2558" s="39">
        <v>0.42222222222222222</v>
      </c>
      <c r="S2558" t="s">
        <v>75</v>
      </c>
      <c r="T2558" t="s">
        <v>141</v>
      </c>
      <c r="U2558" t="s">
        <v>77</v>
      </c>
      <c r="V2558" t="s">
        <v>78</v>
      </c>
      <c r="W2558" t="s">
        <v>78</v>
      </c>
      <c r="X2558" t="s">
        <v>79</v>
      </c>
      <c r="Y2558" t="s">
        <v>158</v>
      </c>
      <c r="Z2558" t="s">
        <v>143</v>
      </c>
      <c r="AA2558" t="s">
        <v>81</v>
      </c>
      <c r="AB2558" t="s">
        <v>83</v>
      </c>
      <c r="AC2558" t="s">
        <v>9091</v>
      </c>
      <c r="AD2558" s="9" t="s">
        <v>9091</v>
      </c>
      <c r="AE2558" t="s">
        <v>12890</v>
      </c>
      <c r="AF2558" t="s">
        <v>85</v>
      </c>
      <c r="AG2558" t="s">
        <v>85</v>
      </c>
      <c r="AH2558" t="s">
        <v>85</v>
      </c>
      <c r="AI2558" t="s">
        <v>85</v>
      </c>
      <c r="AJ2558" t="s">
        <v>12890</v>
      </c>
      <c r="AK2558" t="s">
        <v>243</v>
      </c>
      <c r="AL2558" t="s">
        <v>229</v>
      </c>
      <c r="AM2558" t="s">
        <v>9092</v>
      </c>
      <c r="AN2558" t="s">
        <v>9092</v>
      </c>
      <c r="AO2558" t="s">
        <v>229</v>
      </c>
      <c r="AP2558" t="s">
        <v>108</v>
      </c>
      <c r="AQ2558" t="s">
        <v>180</v>
      </c>
      <c r="AR2558" t="s">
        <v>110</v>
      </c>
      <c r="AS2558" t="s">
        <v>244</v>
      </c>
      <c r="AT2558" t="s">
        <v>93</v>
      </c>
      <c r="AU2558" t="s">
        <v>94</v>
      </c>
      <c r="AV2558" t="s">
        <v>245</v>
      </c>
      <c r="AW2558" t="s">
        <v>85</v>
      </c>
      <c r="AX2558" t="s">
        <v>85</v>
      </c>
      <c r="AY2558" t="s">
        <v>85</v>
      </c>
      <c r="AZ2558" t="s">
        <v>85</v>
      </c>
      <c r="BA2558" t="s">
        <v>1101</v>
      </c>
      <c r="BB2558" t="s">
        <v>286</v>
      </c>
      <c r="BC2558" t="s">
        <v>972</v>
      </c>
      <c r="BD2558" t="s">
        <v>85</v>
      </c>
      <c r="BE2558" t="s">
        <v>200</v>
      </c>
      <c r="BF2558" t="s">
        <v>972</v>
      </c>
      <c r="BG2558" t="s">
        <v>12893</v>
      </c>
      <c r="BH2558" t="s">
        <v>86</v>
      </c>
      <c r="BI2558" t="s">
        <v>85</v>
      </c>
    </row>
    <row r="2559" spans="1:61" ht="14.45" hidden="1">
      <c r="A2559" t="s">
        <v>12894</v>
      </c>
      <c r="B2559" t="s">
        <v>5837</v>
      </c>
      <c r="C2559" t="s">
        <v>167</v>
      </c>
      <c r="D2559" t="s">
        <v>168</v>
      </c>
      <c r="E2559" t="s">
        <v>135</v>
      </c>
      <c r="F2559" t="s">
        <v>136</v>
      </c>
      <c r="G2559" t="s">
        <v>67</v>
      </c>
      <c r="H2559" t="s">
        <v>137</v>
      </c>
      <c r="I2559" t="s">
        <v>152</v>
      </c>
      <c r="J2559" t="s">
        <v>479</v>
      </c>
      <c r="K2559" t="s">
        <v>480</v>
      </c>
      <c r="L2559" t="s">
        <v>481</v>
      </c>
      <c r="M2559" t="s">
        <v>12895</v>
      </c>
      <c r="N2559" t="s">
        <v>12896</v>
      </c>
      <c r="O2559" s="34">
        <v>45749</v>
      </c>
      <c r="P2559" s="39">
        <v>0.41041666666666665</v>
      </c>
      <c r="Q2559" s="34">
        <v>45754</v>
      </c>
      <c r="R2559" s="39">
        <v>0.74652777777777779</v>
      </c>
      <c r="S2559" t="s">
        <v>75</v>
      </c>
      <c r="T2559" t="s">
        <v>141</v>
      </c>
      <c r="U2559" t="s">
        <v>77</v>
      </c>
      <c r="V2559" t="s">
        <v>78</v>
      </c>
      <c r="W2559" t="s">
        <v>78</v>
      </c>
      <c r="X2559" t="s">
        <v>79</v>
      </c>
      <c r="Y2559" t="s">
        <v>80</v>
      </c>
      <c r="Z2559" t="s">
        <v>143</v>
      </c>
      <c r="AA2559" t="s">
        <v>227</v>
      </c>
      <c r="AB2559" t="s">
        <v>83</v>
      </c>
      <c r="AC2559" t="s">
        <v>9091</v>
      </c>
      <c r="AD2559" t="s">
        <v>9091</v>
      </c>
      <c r="AE2559" t="s">
        <v>12894</v>
      </c>
      <c r="AF2559" t="s">
        <v>12897</v>
      </c>
      <c r="AG2559" t="s">
        <v>177</v>
      </c>
      <c r="AH2559" t="s">
        <v>178</v>
      </c>
      <c r="AI2559" t="s">
        <v>179</v>
      </c>
      <c r="AJ2559" t="s">
        <v>12894</v>
      </c>
      <c r="AK2559" t="s">
        <v>86</v>
      </c>
      <c r="AL2559" t="s">
        <v>229</v>
      </c>
      <c r="AM2559" t="s">
        <v>9092</v>
      </c>
      <c r="AN2559" t="s">
        <v>9626</v>
      </c>
      <c r="AO2559" t="s">
        <v>89</v>
      </c>
      <c r="AP2559" t="s">
        <v>108</v>
      </c>
      <c r="AQ2559" t="s">
        <v>298</v>
      </c>
      <c r="AR2559" t="s">
        <v>110</v>
      </c>
      <c r="AS2559" t="s">
        <v>484</v>
      </c>
      <c r="AT2559" t="s">
        <v>93</v>
      </c>
      <c r="AU2559" t="s">
        <v>94</v>
      </c>
      <c r="AV2559" t="s">
        <v>535</v>
      </c>
      <c r="AW2559" t="s">
        <v>85</v>
      </c>
      <c r="AX2559" t="s">
        <v>85</v>
      </c>
      <c r="AY2559" t="s">
        <v>85</v>
      </c>
      <c r="AZ2559" t="s">
        <v>85</v>
      </c>
      <c r="BA2559" t="s">
        <v>4064</v>
      </c>
      <c r="BB2559" t="s">
        <v>12898</v>
      </c>
      <c r="BC2559" t="s">
        <v>12899</v>
      </c>
      <c r="BD2559" t="s">
        <v>85</v>
      </c>
      <c r="BE2559" t="s">
        <v>445</v>
      </c>
      <c r="BF2559" t="s">
        <v>12899</v>
      </c>
      <c r="BG2559" t="s">
        <v>12900</v>
      </c>
      <c r="BH2559" t="s">
        <v>86</v>
      </c>
      <c r="BI2559" t="s">
        <v>85</v>
      </c>
    </row>
    <row r="2560" spans="1:61" ht="14.45" hidden="1">
      <c r="A2560" t="s">
        <v>12901</v>
      </c>
      <c r="B2560" t="s">
        <v>365</v>
      </c>
      <c r="C2560" t="s">
        <v>85</v>
      </c>
      <c r="D2560" t="s">
        <v>85</v>
      </c>
      <c r="E2560" t="s">
        <v>65</v>
      </c>
      <c r="F2560" t="s">
        <v>66</v>
      </c>
      <c r="G2560" t="s">
        <v>67</v>
      </c>
      <c r="H2560" t="s">
        <v>304</v>
      </c>
      <c r="I2560" t="s">
        <v>305</v>
      </c>
      <c r="J2560" t="s">
        <v>70</v>
      </c>
      <c r="K2560" t="s">
        <v>71</v>
      </c>
      <c r="L2560" t="s">
        <v>72</v>
      </c>
      <c r="M2560" t="s">
        <v>12902</v>
      </c>
      <c r="N2560" t="s">
        <v>12903</v>
      </c>
      <c r="O2560" s="34">
        <v>45749</v>
      </c>
      <c r="P2560" s="39">
        <v>0.4201388888888889</v>
      </c>
      <c r="Q2560" s="34">
        <v>45749</v>
      </c>
      <c r="R2560" s="39">
        <v>0.42083333333333334</v>
      </c>
      <c r="S2560" t="s">
        <v>75</v>
      </c>
      <c r="T2560" t="s">
        <v>141</v>
      </c>
      <c r="U2560" t="s">
        <v>77</v>
      </c>
      <c r="V2560" t="s">
        <v>78</v>
      </c>
      <c r="W2560" t="s">
        <v>78</v>
      </c>
      <c r="X2560" t="s">
        <v>79</v>
      </c>
      <c r="Y2560" t="s">
        <v>80</v>
      </c>
      <c r="Z2560" t="s">
        <v>81</v>
      </c>
      <c r="AA2560" t="s">
        <v>81</v>
      </c>
      <c r="AB2560" t="s">
        <v>83</v>
      </c>
      <c r="AC2560" t="s">
        <v>9091</v>
      </c>
      <c r="AD2560" t="s">
        <v>9091</v>
      </c>
      <c r="AE2560" t="s">
        <v>12901</v>
      </c>
      <c r="AF2560" t="s">
        <v>85</v>
      </c>
      <c r="AG2560" t="s">
        <v>85</v>
      </c>
      <c r="AH2560" t="s">
        <v>85</v>
      </c>
      <c r="AI2560" t="s">
        <v>85</v>
      </c>
      <c r="AJ2560" t="s">
        <v>12901</v>
      </c>
      <c r="AK2560" t="s">
        <v>243</v>
      </c>
      <c r="AL2560" t="s">
        <v>229</v>
      </c>
      <c r="AM2560" t="s">
        <v>9092</v>
      </c>
      <c r="AN2560" t="s">
        <v>9092</v>
      </c>
      <c r="AO2560" t="s">
        <v>229</v>
      </c>
      <c r="AP2560" t="s">
        <v>108</v>
      </c>
      <c r="AQ2560" t="s">
        <v>308</v>
      </c>
      <c r="AR2560" t="s">
        <v>110</v>
      </c>
      <c r="AS2560" t="s">
        <v>92</v>
      </c>
      <c r="AT2560" t="s">
        <v>93</v>
      </c>
      <c r="AU2560" t="s">
        <v>94</v>
      </c>
      <c r="AV2560" t="s">
        <v>95</v>
      </c>
      <c r="AW2560" t="s">
        <v>85</v>
      </c>
      <c r="AX2560" t="s">
        <v>85</v>
      </c>
      <c r="AY2560" t="s">
        <v>85</v>
      </c>
      <c r="AZ2560" t="s">
        <v>85</v>
      </c>
      <c r="BA2560" t="s">
        <v>91</v>
      </c>
      <c r="BB2560" t="s">
        <v>133</v>
      </c>
      <c r="BC2560" t="s">
        <v>133</v>
      </c>
      <c r="BD2560" t="s">
        <v>85</v>
      </c>
      <c r="BE2560" t="s">
        <v>445</v>
      </c>
      <c r="BF2560" t="s">
        <v>133</v>
      </c>
      <c r="BG2560" t="s">
        <v>312</v>
      </c>
      <c r="BH2560" t="s">
        <v>243</v>
      </c>
      <c r="BI2560" t="s">
        <v>85</v>
      </c>
    </row>
    <row r="2561" spans="1:61" ht="14.45" hidden="1">
      <c r="A2561" t="s">
        <v>12904</v>
      </c>
      <c r="B2561" t="s">
        <v>98</v>
      </c>
      <c r="C2561" t="s">
        <v>85</v>
      </c>
      <c r="D2561" t="s">
        <v>85</v>
      </c>
      <c r="E2561" t="s">
        <v>135</v>
      </c>
      <c r="F2561" t="s">
        <v>136</v>
      </c>
      <c r="G2561" t="s">
        <v>67</v>
      </c>
      <c r="H2561" t="s">
        <v>99</v>
      </c>
      <c r="I2561" t="s">
        <v>152</v>
      </c>
      <c r="J2561" t="s">
        <v>70</v>
      </c>
      <c r="K2561" t="s">
        <v>71</v>
      </c>
      <c r="L2561" t="s">
        <v>72</v>
      </c>
      <c r="M2561" t="s">
        <v>12905</v>
      </c>
      <c r="N2561" t="s">
        <v>12906</v>
      </c>
      <c r="O2561" s="34">
        <v>45749</v>
      </c>
      <c r="P2561" s="39">
        <v>0.43263888888888891</v>
      </c>
      <c r="Q2561" s="34">
        <v>45749</v>
      </c>
      <c r="R2561" s="39">
        <v>0.82708333333333328</v>
      </c>
      <c r="S2561" t="s">
        <v>75</v>
      </c>
      <c r="T2561" t="s">
        <v>141</v>
      </c>
      <c r="U2561" t="s">
        <v>77</v>
      </c>
      <c r="V2561" t="s">
        <v>78</v>
      </c>
      <c r="W2561" t="s">
        <v>78</v>
      </c>
      <c r="X2561" t="s">
        <v>79</v>
      </c>
      <c r="Y2561" t="s">
        <v>105</v>
      </c>
      <c r="Z2561" t="s">
        <v>81</v>
      </c>
      <c r="AA2561" t="s">
        <v>107</v>
      </c>
      <c r="AB2561" t="s">
        <v>83</v>
      </c>
      <c r="AC2561" t="s">
        <v>9091</v>
      </c>
      <c r="AD2561" s="9" t="s">
        <v>9091</v>
      </c>
      <c r="AE2561" t="s">
        <v>12904</v>
      </c>
      <c r="AF2561" t="s">
        <v>85</v>
      </c>
      <c r="AG2561" t="s">
        <v>85</v>
      </c>
      <c r="AH2561" t="s">
        <v>85</v>
      </c>
      <c r="AI2561" t="s">
        <v>85</v>
      </c>
      <c r="AJ2561" t="s">
        <v>12904</v>
      </c>
      <c r="AK2561" t="s">
        <v>86</v>
      </c>
      <c r="AL2561" t="s">
        <v>229</v>
      </c>
      <c r="AM2561" t="s">
        <v>9092</v>
      </c>
      <c r="AN2561" t="s">
        <v>9092</v>
      </c>
      <c r="AO2561" t="s">
        <v>229</v>
      </c>
      <c r="AP2561" t="s">
        <v>108</v>
      </c>
      <c r="AQ2561" t="s">
        <v>161</v>
      </c>
      <c r="AR2561" t="s">
        <v>110</v>
      </c>
      <c r="AS2561" t="s">
        <v>501</v>
      </c>
      <c r="AT2561" t="s">
        <v>93</v>
      </c>
      <c r="AU2561" t="s">
        <v>94</v>
      </c>
      <c r="AV2561" t="s">
        <v>145</v>
      </c>
      <c r="AW2561" t="s">
        <v>85</v>
      </c>
      <c r="AX2561" t="s">
        <v>85</v>
      </c>
      <c r="AY2561" t="s">
        <v>85</v>
      </c>
      <c r="AZ2561" t="s">
        <v>85</v>
      </c>
      <c r="BA2561" t="s">
        <v>247</v>
      </c>
      <c r="BB2561" t="s">
        <v>594</v>
      </c>
      <c r="BC2561" t="s">
        <v>2423</v>
      </c>
      <c r="BD2561" t="s">
        <v>85</v>
      </c>
      <c r="BE2561" t="s">
        <v>85</v>
      </c>
      <c r="BF2561" t="s">
        <v>2423</v>
      </c>
      <c r="BG2561" t="s">
        <v>12907</v>
      </c>
      <c r="BH2561" t="s">
        <v>86</v>
      </c>
      <c r="BI2561" t="s">
        <v>85</v>
      </c>
    </row>
    <row r="2562" spans="1:61" ht="14.45" hidden="1">
      <c r="A2562" t="s">
        <v>12908</v>
      </c>
      <c r="B2562" t="s">
        <v>290</v>
      </c>
      <c r="C2562" t="s">
        <v>91</v>
      </c>
      <c r="D2562" t="s">
        <v>91</v>
      </c>
      <c r="E2562" t="s">
        <v>135</v>
      </c>
      <c r="F2562" t="s">
        <v>136</v>
      </c>
      <c r="G2562" t="s">
        <v>67</v>
      </c>
      <c r="H2562" t="s">
        <v>399</v>
      </c>
      <c r="I2562" t="s">
        <v>221</v>
      </c>
      <c r="J2562" t="s">
        <v>468</v>
      </c>
      <c r="K2562" t="s">
        <v>469</v>
      </c>
      <c r="L2562" t="s">
        <v>470</v>
      </c>
      <c r="M2562" t="s">
        <v>12909</v>
      </c>
      <c r="N2562" t="s">
        <v>12910</v>
      </c>
      <c r="O2562" s="34">
        <v>45749</v>
      </c>
      <c r="P2562" s="39">
        <v>0.45277777777777778</v>
      </c>
      <c r="Q2562" s="34">
        <v>45749</v>
      </c>
      <c r="R2562" s="39">
        <v>0.48680555555555555</v>
      </c>
      <c r="S2562" t="s">
        <v>75</v>
      </c>
      <c r="T2562" t="s">
        <v>141</v>
      </c>
      <c r="U2562" t="s">
        <v>77</v>
      </c>
      <c r="V2562" t="s">
        <v>78</v>
      </c>
      <c r="W2562" t="s">
        <v>78</v>
      </c>
      <c r="X2562" t="s">
        <v>79</v>
      </c>
      <c r="Y2562" t="s">
        <v>67</v>
      </c>
      <c r="Z2562" t="s">
        <v>81</v>
      </c>
      <c r="AA2562" t="s">
        <v>175</v>
      </c>
      <c r="AB2562" t="s">
        <v>228</v>
      </c>
      <c r="AC2562" t="s">
        <v>9091</v>
      </c>
      <c r="AD2562" s="9" t="s">
        <v>9091</v>
      </c>
      <c r="AE2562" t="s">
        <v>12908</v>
      </c>
      <c r="AF2562" t="s">
        <v>85</v>
      </c>
      <c r="AG2562" t="s">
        <v>85</v>
      </c>
      <c r="AH2562" t="s">
        <v>85</v>
      </c>
      <c r="AI2562" t="s">
        <v>85</v>
      </c>
      <c r="AJ2562" t="s">
        <v>12908</v>
      </c>
      <c r="AK2562" t="s">
        <v>243</v>
      </c>
      <c r="AL2562" t="s">
        <v>229</v>
      </c>
      <c r="AM2562" t="s">
        <v>9092</v>
      </c>
      <c r="AN2562" t="s">
        <v>9092</v>
      </c>
      <c r="AO2562" t="s">
        <v>229</v>
      </c>
      <c r="AP2562" t="s">
        <v>108</v>
      </c>
      <c r="AQ2562" t="s">
        <v>298</v>
      </c>
      <c r="AR2562" t="s">
        <v>110</v>
      </c>
      <c r="AS2562" t="s">
        <v>473</v>
      </c>
      <c r="AT2562" t="s">
        <v>93</v>
      </c>
      <c r="AU2562" t="s">
        <v>94</v>
      </c>
      <c r="AV2562" t="s">
        <v>403</v>
      </c>
      <c r="AW2562" t="s">
        <v>85</v>
      </c>
      <c r="AX2562" t="s">
        <v>85</v>
      </c>
      <c r="AY2562" t="s">
        <v>85</v>
      </c>
      <c r="AZ2562" t="s">
        <v>85</v>
      </c>
      <c r="BA2562" t="s">
        <v>91</v>
      </c>
      <c r="BB2562" t="s">
        <v>928</v>
      </c>
      <c r="BC2562" t="s">
        <v>928</v>
      </c>
      <c r="BD2562" t="s">
        <v>85</v>
      </c>
      <c r="BE2562" t="s">
        <v>311</v>
      </c>
      <c r="BF2562" t="s">
        <v>928</v>
      </c>
      <c r="BG2562" t="s">
        <v>12911</v>
      </c>
      <c r="BH2562" t="s">
        <v>86</v>
      </c>
      <c r="BI2562" t="s">
        <v>85</v>
      </c>
    </row>
    <row r="2563" spans="1:61" ht="14.45" hidden="1">
      <c r="A2563" t="s">
        <v>12912</v>
      </c>
      <c r="B2563" t="s">
        <v>303</v>
      </c>
      <c r="C2563" t="s">
        <v>167</v>
      </c>
      <c r="D2563" t="s">
        <v>168</v>
      </c>
      <c r="E2563" t="s">
        <v>65</v>
      </c>
      <c r="F2563" t="s">
        <v>66</v>
      </c>
      <c r="G2563" t="s">
        <v>67</v>
      </c>
      <c r="H2563" t="s">
        <v>68</v>
      </c>
      <c r="I2563" t="s">
        <v>69</v>
      </c>
      <c r="J2563" t="s">
        <v>70</v>
      </c>
      <c r="K2563" t="s">
        <v>71</v>
      </c>
      <c r="L2563" t="s">
        <v>72</v>
      </c>
      <c r="M2563" t="s">
        <v>12913</v>
      </c>
      <c r="N2563" t="s">
        <v>12914</v>
      </c>
      <c r="O2563" s="34">
        <v>45749</v>
      </c>
      <c r="P2563" s="39">
        <v>0.45833333333333331</v>
      </c>
      <c r="Q2563" s="34">
        <v>45750</v>
      </c>
      <c r="R2563" s="39">
        <v>0.41319444444444442</v>
      </c>
      <c r="S2563" t="s">
        <v>75</v>
      </c>
      <c r="T2563" t="s">
        <v>76</v>
      </c>
      <c r="U2563" t="s">
        <v>77</v>
      </c>
      <c r="V2563" t="s">
        <v>78</v>
      </c>
      <c r="W2563" t="s">
        <v>78</v>
      </c>
      <c r="X2563" t="s">
        <v>79</v>
      </c>
      <c r="Y2563" t="s">
        <v>80</v>
      </c>
      <c r="Z2563" t="s">
        <v>175</v>
      </c>
      <c r="AA2563" t="s">
        <v>143</v>
      </c>
      <c r="AB2563" t="s">
        <v>83</v>
      </c>
      <c r="AC2563" t="s">
        <v>9091</v>
      </c>
      <c r="AD2563" t="s">
        <v>9091</v>
      </c>
      <c r="AE2563" t="s">
        <v>12912</v>
      </c>
      <c r="AF2563" t="s">
        <v>85</v>
      </c>
      <c r="AG2563" t="s">
        <v>85</v>
      </c>
      <c r="AH2563" t="s">
        <v>85</v>
      </c>
      <c r="AI2563" t="s">
        <v>85</v>
      </c>
      <c r="AJ2563" t="s">
        <v>12912</v>
      </c>
      <c r="AK2563" t="s">
        <v>86</v>
      </c>
      <c r="AL2563" t="s">
        <v>229</v>
      </c>
      <c r="AM2563" t="s">
        <v>9092</v>
      </c>
      <c r="AN2563" t="s">
        <v>9092</v>
      </c>
      <c r="AO2563" t="s">
        <v>337</v>
      </c>
      <c r="AP2563" t="s">
        <v>90</v>
      </c>
      <c r="AQ2563" t="s">
        <v>91</v>
      </c>
      <c r="AR2563" t="s">
        <v>91</v>
      </c>
      <c r="AS2563" t="s">
        <v>92</v>
      </c>
      <c r="AT2563" t="s">
        <v>93</v>
      </c>
      <c r="AU2563" t="s">
        <v>94</v>
      </c>
      <c r="AV2563" t="s">
        <v>95</v>
      </c>
      <c r="AW2563" t="s">
        <v>85</v>
      </c>
      <c r="AX2563" t="s">
        <v>85</v>
      </c>
      <c r="AY2563" t="s">
        <v>85</v>
      </c>
      <c r="AZ2563" t="s">
        <v>85</v>
      </c>
      <c r="BA2563" t="s">
        <v>85</v>
      </c>
      <c r="BB2563" t="s">
        <v>85</v>
      </c>
      <c r="BC2563" t="s">
        <v>91</v>
      </c>
      <c r="BD2563" t="s">
        <v>85</v>
      </c>
      <c r="BE2563" t="s">
        <v>85</v>
      </c>
      <c r="BF2563" t="s">
        <v>85</v>
      </c>
      <c r="BG2563" t="s">
        <v>96</v>
      </c>
      <c r="BH2563" t="s">
        <v>86</v>
      </c>
      <c r="BI2563" t="s">
        <v>85</v>
      </c>
    </row>
    <row r="2564" spans="1:61" ht="14.45" hidden="1">
      <c r="A2564" t="s">
        <v>12915</v>
      </c>
      <c r="B2564" t="s">
        <v>149</v>
      </c>
      <c r="C2564" t="s">
        <v>85</v>
      </c>
      <c r="D2564" t="s">
        <v>85</v>
      </c>
      <c r="E2564" t="s">
        <v>65</v>
      </c>
      <c r="F2564" t="s">
        <v>66</v>
      </c>
      <c r="G2564" t="s">
        <v>150</v>
      </c>
      <c r="H2564" t="s">
        <v>658</v>
      </c>
      <c r="I2564" t="s">
        <v>860</v>
      </c>
      <c r="J2564" t="s">
        <v>100</v>
      </c>
      <c r="K2564" t="s">
        <v>101</v>
      </c>
      <c r="L2564" t="s">
        <v>12763</v>
      </c>
      <c r="M2564" t="s">
        <v>12916</v>
      </c>
      <c r="N2564" t="s">
        <v>12917</v>
      </c>
      <c r="O2564" s="34">
        <v>45749</v>
      </c>
      <c r="P2564" s="39">
        <v>0.48402777777777778</v>
      </c>
      <c r="Q2564" s="34">
        <v>45754</v>
      </c>
      <c r="R2564" s="39">
        <v>0.43333333333333335</v>
      </c>
      <c r="S2564" t="s">
        <v>75</v>
      </c>
      <c r="T2564" t="s">
        <v>141</v>
      </c>
      <c r="U2564" t="s">
        <v>77</v>
      </c>
      <c r="V2564" t="s">
        <v>78</v>
      </c>
      <c r="W2564" t="s">
        <v>78</v>
      </c>
      <c r="X2564" t="s">
        <v>79</v>
      </c>
      <c r="Y2564" t="s">
        <v>158</v>
      </c>
      <c r="Z2564" t="s">
        <v>175</v>
      </c>
      <c r="AA2564" t="s">
        <v>81</v>
      </c>
      <c r="AB2564" t="s">
        <v>83</v>
      </c>
      <c r="AC2564" t="s">
        <v>9091</v>
      </c>
      <c r="AD2564" s="9" t="s">
        <v>9091</v>
      </c>
      <c r="AE2564" t="s">
        <v>12915</v>
      </c>
      <c r="AF2564" t="s">
        <v>85</v>
      </c>
      <c r="AG2564" t="s">
        <v>85</v>
      </c>
      <c r="AH2564" t="s">
        <v>85</v>
      </c>
      <c r="AI2564" t="s">
        <v>85</v>
      </c>
      <c r="AJ2564" t="s">
        <v>12915</v>
      </c>
      <c r="AK2564" t="s">
        <v>243</v>
      </c>
      <c r="AL2564" t="s">
        <v>229</v>
      </c>
      <c r="AM2564" t="s">
        <v>9092</v>
      </c>
      <c r="AN2564" t="s">
        <v>9626</v>
      </c>
      <c r="AO2564" t="s">
        <v>89</v>
      </c>
      <c r="AP2564" t="s">
        <v>108</v>
      </c>
      <c r="AQ2564" t="s">
        <v>180</v>
      </c>
      <c r="AR2564" t="s">
        <v>110</v>
      </c>
      <c r="AS2564" t="s">
        <v>3720</v>
      </c>
      <c r="AT2564" t="s">
        <v>182</v>
      </c>
      <c r="AU2564" t="s">
        <v>183</v>
      </c>
      <c r="AV2564" t="s">
        <v>245</v>
      </c>
      <c r="AW2564" t="s">
        <v>85</v>
      </c>
      <c r="AX2564" t="s">
        <v>85</v>
      </c>
      <c r="AY2564" t="s">
        <v>85</v>
      </c>
      <c r="AZ2564" t="s">
        <v>940</v>
      </c>
      <c r="BA2564" t="s">
        <v>91</v>
      </c>
      <c r="BB2564" t="s">
        <v>919</v>
      </c>
      <c r="BC2564" t="s">
        <v>919</v>
      </c>
      <c r="BD2564" t="s">
        <v>85</v>
      </c>
      <c r="BE2564" t="s">
        <v>85</v>
      </c>
      <c r="BF2564" t="s">
        <v>4488</v>
      </c>
      <c r="BG2564" t="s">
        <v>12918</v>
      </c>
      <c r="BH2564" t="s">
        <v>86</v>
      </c>
      <c r="BI2564" t="s">
        <v>85</v>
      </c>
    </row>
    <row r="2565" spans="1:61" ht="14.45" hidden="1">
      <c r="A2565" t="s">
        <v>12919</v>
      </c>
      <c r="B2565" t="s">
        <v>290</v>
      </c>
      <c r="C2565" t="s">
        <v>91</v>
      </c>
      <c r="D2565" t="s">
        <v>91</v>
      </c>
      <c r="E2565" t="s">
        <v>135</v>
      </c>
      <c r="F2565" t="s">
        <v>136</v>
      </c>
      <c r="G2565" t="s">
        <v>67</v>
      </c>
      <c r="H2565" t="s">
        <v>366</v>
      </c>
      <c r="I2565" t="s">
        <v>590</v>
      </c>
      <c r="J2565" t="s">
        <v>205</v>
      </c>
      <c r="K2565" t="s">
        <v>206</v>
      </c>
      <c r="L2565" t="s">
        <v>207</v>
      </c>
      <c r="M2565" t="s">
        <v>12920</v>
      </c>
      <c r="N2565" t="s">
        <v>12921</v>
      </c>
      <c r="O2565" s="34">
        <v>45749</v>
      </c>
      <c r="P2565" s="39">
        <v>0.48680555555555555</v>
      </c>
      <c r="Q2565" s="34">
        <v>45749</v>
      </c>
      <c r="R2565" s="39">
        <v>0.63749999999999996</v>
      </c>
      <c r="S2565" t="s">
        <v>75</v>
      </c>
      <c r="T2565" t="s">
        <v>141</v>
      </c>
      <c r="U2565" t="s">
        <v>77</v>
      </c>
      <c r="V2565" t="s">
        <v>78</v>
      </c>
      <c r="W2565" t="s">
        <v>78</v>
      </c>
      <c r="X2565" t="s">
        <v>79</v>
      </c>
      <c r="Y2565" t="s">
        <v>67</v>
      </c>
      <c r="Z2565" t="s">
        <v>175</v>
      </c>
      <c r="AA2565" t="s">
        <v>325</v>
      </c>
      <c r="AB2565" t="s">
        <v>83</v>
      </c>
      <c r="AC2565" t="s">
        <v>9091</v>
      </c>
      <c r="AD2565" s="9" t="s">
        <v>9091</v>
      </c>
      <c r="AE2565" t="s">
        <v>12919</v>
      </c>
      <c r="AF2565" t="s">
        <v>85</v>
      </c>
      <c r="AG2565" t="s">
        <v>177</v>
      </c>
      <c r="AH2565" t="s">
        <v>178</v>
      </c>
      <c r="AI2565" t="s">
        <v>179</v>
      </c>
      <c r="AJ2565" t="s">
        <v>12919</v>
      </c>
      <c r="AK2565" t="s">
        <v>243</v>
      </c>
      <c r="AL2565" t="s">
        <v>229</v>
      </c>
      <c r="AM2565" t="s">
        <v>9092</v>
      </c>
      <c r="AN2565" t="s">
        <v>9092</v>
      </c>
      <c r="AO2565" t="s">
        <v>229</v>
      </c>
      <c r="AP2565" t="s">
        <v>108</v>
      </c>
      <c r="AQ2565" t="s">
        <v>298</v>
      </c>
      <c r="AR2565" t="s">
        <v>110</v>
      </c>
      <c r="AS2565" t="s">
        <v>2837</v>
      </c>
      <c r="AT2565" t="s">
        <v>93</v>
      </c>
      <c r="AU2565" t="s">
        <v>94</v>
      </c>
      <c r="AV2565" t="s">
        <v>145</v>
      </c>
      <c r="AW2565" t="s">
        <v>85</v>
      </c>
      <c r="AX2565" t="s">
        <v>85</v>
      </c>
      <c r="AY2565" t="s">
        <v>85</v>
      </c>
      <c r="AZ2565" t="s">
        <v>85</v>
      </c>
      <c r="BA2565" t="s">
        <v>970</v>
      </c>
      <c r="BB2565" t="s">
        <v>11799</v>
      </c>
      <c r="BC2565" t="s">
        <v>12798</v>
      </c>
      <c r="BD2565" t="s">
        <v>85</v>
      </c>
      <c r="BE2565" t="s">
        <v>343</v>
      </c>
      <c r="BF2565" t="s">
        <v>12798</v>
      </c>
      <c r="BG2565" t="s">
        <v>12922</v>
      </c>
      <c r="BH2565" t="s">
        <v>86</v>
      </c>
      <c r="BI2565" t="s">
        <v>85</v>
      </c>
    </row>
    <row r="2566" spans="1:61" ht="14.45" hidden="1">
      <c r="A2566" t="s">
        <v>12923</v>
      </c>
      <c r="B2566" t="s">
        <v>365</v>
      </c>
      <c r="C2566" t="s">
        <v>91</v>
      </c>
      <c r="D2566" t="s">
        <v>91</v>
      </c>
      <c r="E2566" t="s">
        <v>135</v>
      </c>
      <c r="F2566" t="s">
        <v>136</v>
      </c>
      <c r="G2566" t="s">
        <v>67</v>
      </c>
      <c r="H2566" t="s">
        <v>933</v>
      </c>
      <c r="I2566" t="s">
        <v>152</v>
      </c>
      <c r="J2566" t="s">
        <v>191</v>
      </c>
      <c r="K2566" t="s">
        <v>192</v>
      </c>
      <c r="L2566" t="s">
        <v>193</v>
      </c>
      <c r="M2566" t="s">
        <v>12924</v>
      </c>
      <c r="N2566" t="s">
        <v>12925</v>
      </c>
      <c r="O2566" s="34">
        <v>45749</v>
      </c>
      <c r="P2566" s="39">
        <v>0.49861111111111112</v>
      </c>
      <c r="Q2566" s="34">
        <v>45749</v>
      </c>
      <c r="R2566" s="39">
        <v>0.58402777777777781</v>
      </c>
      <c r="S2566" t="s">
        <v>75</v>
      </c>
      <c r="T2566" t="s">
        <v>76</v>
      </c>
      <c r="U2566" t="s">
        <v>77</v>
      </c>
      <c r="V2566" t="s">
        <v>78</v>
      </c>
      <c r="W2566" t="s">
        <v>78</v>
      </c>
      <c r="X2566" t="s">
        <v>79</v>
      </c>
      <c r="Y2566" t="s">
        <v>4466</v>
      </c>
      <c r="Z2566" t="s">
        <v>175</v>
      </c>
      <c r="AA2566" t="s">
        <v>82</v>
      </c>
      <c r="AB2566" t="s">
        <v>176</v>
      </c>
      <c r="AC2566" t="s">
        <v>9091</v>
      </c>
      <c r="AD2566" t="s">
        <v>9091</v>
      </c>
      <c r="AE2566" t="s">
        <v>12923</v>
      </c>
      <c r="AF2566" t="s">
        <v>12926</v>
      </c>
      <c r="AG2566" t="s">
        <v>177</v>
      </c>
      <c r="AH2566" t="s">
        <v>178</v>
      </c>
      <c r="AI2566" t="s">
        <v>179</v>
      </c>
      <c r="AJ2566" t="s">
        <v>12923</v>
      </c>
      <c r="AK2566" t="s">
        <v>86</v>
      </c>
      <c r="AL2566" t="s">
        <v>229</v>
      </c>
      <c r="AM2566" t="s">
        <v>9092</v>
      </c>
      <c r="AN2566" t="s">
        <v>9092</v>
      </c>
      <c r="AO2566" t="s">
        <v>229</v>
      </c>
      <c r="AP2566" t="s">
        <v>90</v>
      </c>
      <c r="AQ2566" t="s">
        <v>91</v>
      </c>
      <c r="AR2566" t="s">
        <v>91</v>
      </c>
      <c r="AS2566" t="s">
        <v>8872</v>
      </c>
      <c r="AT2566" t="s">
        <v>182</v>
      </c>
      <c r="AU2566" t="s">
        <v>183</v>
      </c>
      <c r="AV2566" t="s">
        <v>145</v>
      </c>
      <c r="AW2566" t="s">
        <v>85</v>
      </c>
      <c r="AX2566" t="s">
        <v>85</v>
      </c>
      <c r="AY2566" t="s">
        <v>85</v>
      </c>
      <c r="AZ2566" t="s">
        <v>85</v>
      </c>
      <c r="BA2566" t="s">
        <v>85</v>
      </c>
      <c r="BB2566" t="s">
        <v>85</v>
      </c>
      <c r="BC2566" t="s">
        <v>91</v>
      </c>
      <c r="BD2566" t="s">
        <v>85</v>
      </c>
      <c r="BE2566" t="s">
        <v>85</v>
      </c>
      <c r="BF2566" t="s">
        <v>85</v>
      </c>
      <c r="BG2566" t="s">
        <v>12927</v>
      </c>
      <c r="BH2566" t="s">
        <v>86</v>
      </c>
      <c r="BI2566" t="s">
        <v>85</v>
      </c>
    </row>
    <row r="2567" spans="1:61" ht="14.45" hidden="1">
      <c r="A2567" t="s">
        <v>12928</v>
      </c>
      <c r="B2567" t="s">
        <v>98</v>
      </c>
      <c r="C2567" t="s">
        <v>85</v>
      </c>
      <c r="D2567" t="s">
        <v>85</v>
      </c>
      <c r="E2567" t="s">
        <v>65</v>
      </c>
      <c r="F2567" t="s">
        <v>66</v>
      </c>
      <c r="G2567" t="s">
        <v>67</v>
      </c>
      <c r="H2567" t="s">
        <v>99</v>
      </c>
      <c r="I2567" t="s">
        <v>69</v>
      </c>
      <c r="J2567" t="s">
        <v>70</v>
      </c>
      <c r="K2567" t="s">
        <v>71</v>
      </c>
      <c r="L2567" t="s">
        <v>72</v>
      </c>
      <c r="M2567" t="s">
        <v>12929</v>
      </c>
      <c r="N2567" t="s">
        <v>12930</v>
      </c>
      <c r="O2567" s="34">
        <v>45749</v>
      </c>
      <c r="P2567" s="39">
        <v>0.50277777777777777</v>
      </c>
      <c r="Q2567" s="34">
        <v>45750</v>
      </c>
      <c r="R2567" s="39">
        <v>0.74375000000000002</v>
      </c>
      <c r="S2567" t="s">
        <v>75</v>
      </c>
      <c r="T2567" t="s">
        <v>76</v>
      </c>
      <c r="U2567" t="s">
        <v>77</v>
      </c>
      <c r="V2567" t="s">
        <v>78</v>
      </c>
      <c r="W2567" t="s">
        <v>78</v>
      </c>
      <c r="X2567" t="s">
        <v>79</v>
      </c>
      <c r="Y2567" t="s">
        <v>105</v>
      </c>
      <c r="Z2567" t="s">
        <v>159</v>
      </c>
      <c r="AA2567" t="s">
        <v>227</v>
      </c>
      <c r="AB2567" t="s">
        <v>176</v>
      </c>
      <c r="AC2567" t="s">
        <v>9091</v>
      </c>
      <c r="AD2567" s="9" t="s">
        <v>9091</v>
      </c>
      <c r="AE2567" t="s">
        <v>12928</v>
      </c>
      <c r="AF2567" t="s">
        <v>85</v>
      </c>
      <c r="AG2567" t="s">
        <v>85</v>
      </c>
      <c r="AH2567" t="s">
        <v>85</v>
      </c>
      <c r="AI2567" t="s">
        <v>85</v>
      </c>
      <c r="AJ2567" t="s">
        <v>12928</v>
      </c>
      <c r="AK2567" t="s">
        <v>86</v>
      </c>
      <c r="AL2567" t="s">
        <v>229</v>
      </c>
      <c r="AM2567" t="s">
        <v>9092</v>
      </c>
      <c r="AN2567" t="s">
        <v>9092</v>
      </c>
      <c r="AO2567" t="s">
        <v>337</v>
      </c>
      <c r="AP2567" t="s">
        <v>108</v>
      </c>
      <c r="AQ2567" t="s">
        <v>109</v>
      </c>
      <c r="AR2567" t="s">
        <v>110</v>
      </c>
      <c r="AS2567" t="s">
        <v>203</v>
      </c>
      <c r="AT2567" t="s">
        <v>93</v>
      </c>
      <c r="AU2567" t="s">
        <v>94</v>
      </c>
      <c r="AV2567" t="s">
        <v>95</v>
      </c>
      <c r="AW2567" t="s">
        <v>85</v>
      </c>
      <c r="AX2567" t="s">
        <v>85</v>
      </c>
      <c r="AY2567" t="s">
        <v>85</v>
      </c>
      <c r="AZ2567" t="s">
        <v>85</v>
      </c>
      <c r="BA2567" t="s">
        <v>12931</v>
      </c>
      <c r="BB2567" t="s">
        <v>395</v>
      </c>
      <c r="BC2567" t="s">
        <v>12932</v>
      </c>
      <c r="BD2567" t="s">
        <v>85</v>
      </c>
      <c r="BE2567" t="s">
        <v>85</v>
      </c>
      <c r="BF2567" t="s">
        <v>12932</v>
      </c>
      <c r="BG2567" t="s">
        <v>12933</v>
      </c>
      <c r="BH2567" t="s">
        <v>86</v>
      </c>
      <c r="BI2567" t="s">
        <v>85</v>
      </c>
    </row>
    <row r="2568" spans="1:61" ht="14.45" hidden="1">
      <c r="A2568" t="s">
        <v>12934</v>
      </c>
      <c r="B2568" t="s">
        <v>265</v>
      </c>
      <c r="C2568" t="s">
        <v>85</v>
      </c>
      <c r="D2568" t="s">
        <v>85</v>
      </c>
      <c r="E2568" t="s">
        <v>135</v>
      </c>
      <c r="F2568" t="s">
        <v>136</v>
      </c>
      <c r="G2568" t="s">
        <v>150</v>
      </c>
      <c r="H2568" t="s">
        <v>1776</v>
      </c>
      <c r="I2568" t="s">
        <v>152</v>
      </c>
      <c r="J2568" t="s">
        <v>70</v>
      </c>
      <c r="K2568" t="s">
        <v>71</v>
      </c>
      <c r="L2568" t="s">
        <v>72</v>
      </c>
      <c r="M2568" t="s">
        <v>12935</v>
      </c>
      <c r="N2568" t="s">
        <v>12936</v>
      </c>
      <c r="O2568" s="34">
        <v>45749</v>
      </c>
      <c r="P2568" s="39">
        <v>0.57708333333333328</v>
      </c>
      <c r="Q2568" s="34">
        <v>45749</v>
      </c>
      <c r="R2568" s="39">
        <v>0.58888888888888891</v>
      </c>
      <c r="S2568" t="s">
        <v>75</v>
      </c>
      <c r="T2568" t="s">
        <v>141</v>
      </c>
      <c r="U2568" t="s">
        <v>77</v>
      </c>
      <c r="V2568" t="s">
        <v>78</v>
      </c>
      <c r="W2568" t="s">
        <v>78</v>
      </c>
      <c r="X2568" t="s">
        <v>79</v>
      </c>
      <c r="Y2568" t="s">
        <v>270</v>
      </c>
      <c r="Z2568" t="s">
        <v>211</v>
      </c>
      <c r="AA2568" t="s">
        <v>82</v>
      </c>
      <c r="AB2568" t="s">
        <v>83</v>
      </c>
      <c r="AC2568" t="s">
        <v>9091</v>
      </c>
      <c r="AD2568" s="9" t="s">
        <v>9091</v>
      </c>
      <c r="AE2568" t="s">
        <v>12934</v>
      </c>
      <c r="AF2568" t="s">
        <v>85</v>
      </c>
      <c r="AG2568" t="s">
        <v>85</v>
      </c>
      <c r="AH2568" t="s">
        <v>85</v>
      </c>
      <c r="AI2568" t="s">
        <v>85</v>
      </c>
      <c r="AJ2568" t="s">
        <v>12934</v>
      </c>
      <c r="AK2568" t="s">
        <v>86</v>
      </c>
      <c r="AL2568" t="s">
        <v>229</v>
      </c>
      <c r="AM2568" t="s">
        <v>9092</v>
      </c>
      <c r="AN2568" t="s">
        <v>9092</v>
      </c>
      <c r="AO2568" t="s">
        <v>229</v>
      </c>
      <c r="AP2568" t="s">
        <v>108</v>
      </c>
      <c r="AQ2568" t="s">
        <v>161</v>
      </c>
      <c r="AR2568" t="s">
        <v>110</v>
      </c>
      <c r="AS2568" t="s">
        <v>393</v>
      </c>
      <c r="AT2568" t="s">
        <v>93</v>
      </c>
      <c r="AU2568" t="s">
        <v>94</v>
      </c>
      <c r="AV2568" t="s">
        <v>145</v>
      </c>
      <c r="AW2568" t="s">
        <v>85</v>
      </c>
      <c r="AX2568" t="s">
        <v>85</v>
      </c>
      <c r="AY2568" t="s">
        <v>85</v>
      </c>
      <c r="AZ2568" t="s">
        <v>85</v>
      </c>
      <c r="BA2568" t="s">
        <v>1753</v>
      </c>
      <c r="BB2568" t="s">
        <v>465</v>
      </c>
      <c r="BC2568" t="s">
        <v>424</v>
      </c>
      <c r="BD2568" t="s">
        <v>85</v>
      </c>
      <c r="BE2568" t="s">
        <v>200</v>
      </c>
      <c r="BF2568" t="s">
        <v>424</v>
      </c>
      <c r="BG2568" t="s">
        <v>12937</v>
      </c>
      <c r="BH2568" t="s">
        <v>86</v>
      </c>
      <c r="BI2568" t="s">
        <v>85</v>
      </c>
    </row>
    <row r="2569" spans="1:61" ht="14.45" hidden="1">
      <c r="A2569" t="s">
        <v>12938</v>
      </c>
      <c r="B2569" t="s">
        <v>365</v>
      </c>
      <c r="C2569" t="s">
        <v>85</v>
      </c>
      <c r="D2569" t="s">
        <v>85</v>
      </c>
      <c r="E2569" t="s">
        <v>65</v>
      </c>
      <c r="F2569" t="s">
        <v>66</v>
      </c>
      <c r="G2569" t="s">
        <v>67</v>
      </c>
      <c r="H2569" t="s">
        <v>304</v>
      </c>
      <c r="I2569" t="s">
        <v>305</v>
      </c>
      <c r="J2569" t="s">
        <v>70</v>
      </c>
      <c r="K2569" t="s">
        <v>71</v>
      </c>
      <c r="L2569" t="s">
        <v>72</v>
      </c>
      <c r="M2569" t="s">
        <v>12939</v>
      </c>
      <c r="N2569" t="s">
        <v>12940</v>
      </c>
      <c r="O2569" s="34">
        <v>45749</v>
      </c>
      <c r="P2569" s="39">
        <v>0.58125000000000004</v>
      </c>
      <c r="Q2569" s="34">
        <v>45749</v>
      </c>
      <c r="R2569" s="39">
        <v>0.58333333333333337</v>
      </c>
      <c r="S2569" t="s">
        <v>75</v>
      </c>
      <c r="T2569" t="s">
        <v>141</v>
      </c>
      <c r="U2569" t="s">
        <v>77</v>
      </c>
      <c r="V2569" t="s">
        <v>78</v>
      </c>
      <c r="W2569" t="s">
        <v>78</v>
      </c>
      <c r="X2569" t="s">
        <v>79</v>
      </c>
      <c r="Y2569" t="s">
        <v>80</v>
      </c>
      <c r="Z2569" t="s">
        <v>211</v>
      </c>
      <c r="AA2569" t="s">
        <v>82</v>
      </c>
      <c r="AB2569" t="s">
        <v>83</v>
      </c>
      <c r="AC2569" t="s">
        <v>9091</v>
      </c>
      <c r="AD2569" t="s">
        <v>9091</v>
      </c>
      <c r="AE2569" t="s">
        <v>12938</v>
      </c>
      <c r="AF2569" t="s">
        <v>85</v>
      </c>
      <c r="AG2569" t="s">
        <v>85</v>
      </c>
      <c r="AH2569" t="s">
        <v>85</v>
      </c>
      <c r="AI2569" t="s">
        <v>85</v>
      </c>
      <c r="AJ2569" t="s">
        <v>12938</v>
      </c>
      <c r="AK2569" t="s">
        <v>243</v>
      </c>
      <c r="AL2569" t="s">
        <v>229</v>
      </c>
      <c r="AM2569" t="s">
        <v>9092</v>
      </c>
      <c r="AN2569" t="s">
        <v>9092</v>
      </c>
      <c r="AO2569" t="s">
        <v>229</v>
      </c>
      <c r="AP2569" t="s">
        <v>108</v>
      </c>
      <c r="AQ2569" t="s">
        <v>308</v>
      </c>
      <c r="AR2569" t="s">
        <v>110</v>
      </c>
      <c r="AS2569" t="s">
        <v>92</v>
      </c>
      <c r="AT2569" t="s">
        <v>93</v>
      </c>
      <c r="AU2569" t="s">
        <v>94</v>
      </c>
      <c r="AV2569" t="s">
        <v>95</v>
      </c>
      <c r="AW2569" t="s">
        <v>85</v>
      </c>
      <c r="AX2569" t="s">
        <v>85</v>
      </c>
      <c r="AY2569" t="s">
        <v>85</v>
      </c>
      <c r="AZ2569" t="s">
        <v>85</v>
      </c>
      <c r="BA2569" t="s">
        <v>91</v>
      </c>
      <c r="BB2569" t="s">
        <v>612</v>
      </c>
      <c r="BC2569" t="s">
        <v>612</v>
      </c>
      <c r="BD2569" t="s">
        <v>85</v>
      </c>
      <c r="BE2569" t="s">
        <v>300</v>
      </c>
      <c r="BF2569" t="s">
        <v>612</v>
      </c>
      <c r="BG2569" t="s">
        <v>461</v>
      </c>
      <c r="BH2569" t="s">
        <v>243</v>
      </c>
      <c r="BI2569" t="s">
        <v>85</v>
      </c>
    </row>
    <row r="2570" spans="1:61" ht="14.45" hidden="1">
      <c r="A2570" t="s">
        <v>12941</v>
      </c>
      <c r="B2570" t="s">
        <v>365</v>
      </c>
      <c r="C2570" t="s">
        <v>85</v>
      </c>
      <c r="D2570" t="s">
        <v>85</v>
      </c>
      <c r="E2570" t="s">
        <v>65</v>
      </c>
      <c r="F2570" t="s">
        <v>66</v>
      </c>
      <c r="G2570" t="s">
        <v>67</v>
      </c>
      <c r="H2570" t="s">
        <v>304</v>
      </c>
      <c r="I2570" t="s">
        <v>305</v>
      </c>
      <c r="J2570" t="s">
        <v>70</v>
      </c>
      <c r="K2570" t="s">
        <v>71</v>
      </c>
      <c r="L2570" t="s">
        <v>72</v>
      </c>
      <c r="M2570" t="s">
        <v>12942</v>
      </c>
      <c r="N2570" t="s">
        <v>12943</v>
      </c>
      <c r="O2570" s="34">
        <v>45749</v>
      </c>
      <c r="P2570" s="39">
        <v>0.58194444444444449</v>
      </c>
      <c r="Q2570" s="34">
        <v>45749</v>
      </c>
      <c r="R2570" s="39">
        <v>0.58333333333333337</v>
      </c>
      <c r="S2570" t="s">
        <v>75</v>
      </c>
      <c r="T2570" t="s">
        <v>141</v>
      </c>
      <c r="U2570" t="s">
        <v>77</v>
      </c>
      <c r="V2570" t="s">
        <v>78</v>
      </c>
      <c r="W2570" t="s">
        <v>78</v>
      </c>
      <c r="X2570" t="s">
        <v>79</v>
      </c>
      <c r="Y2570" t="s">
        <v>80</v>
      </c>
      <c r="Z2570" t="s">
        <v>211</v>
      </c>
      <c r="AA2570" t="s">
        <v>82</v>
      </c>
      <c r="AB2570" t="s">
        <v>83</v>
      </c>
      <c r="AC2570" t="s">
        <v>9091</v>
      </c>
      <c r="AD2570" t="s">
        <v>9091</v>
      </c>
      <c r="AE2570" t="s">
        <v>12941</v>
      </c>
      <c r="AF2570" t="s">
        <v>85</v>
      </c>
      <c r="AG2570" t="s">
        <v>85</v>
      </c>
      <c r="AH2570" t="s">
        <v>85</v>
      </c>
      <c r="AI2570" t="s">
        <v>85</v>
      </c>
      <c r="AJ2570" t="s">
        <v>12941</v>
      </c>
      <c r="AK2570" t="s">
        <v>243</v>
      </c>
      <c r="AL2570" t="s">
        <v>229</v>
      </c>
      <c r="AM2570" t="s">
        <v>9092</v>
      </c>
      <c r="AN2570" t="s">
        <v>9092</v>
      </c>
      <c r="AO2570" t="s">
        <v>229</v>
      </c>
      <c r="AP2570" t="s">
        <v>108</v>
      </c>
      <c r="AQ2570" t="s">
        <v>308</v>
      </c>
      <c r="AR2570" t="s">
        <v>110</v>
      </c>
      <c r="AS2570" t="s">
        <v>92</v>
      </c>
      <c r="AT2570" t="s">
        <v>93</v>
      </c>
      <c r="AU2570" t="s">
        <v>94</v>
      </c>
      <c r="AV2570" t="s">
        <v>95</v>
      </c>
      <c r="AW2570" t="s">
        <v>85</v>
      </c>
      <c r="AX2570" t="s">
        <v>85</v>
      </c>
      <c r="AY2570" t="s">
        <v>85</v>
      </c>
      <c r="AZ2570" t="s">
        <v>85</v>
      </c>
      <c r="BA2570" t="s">
        <v>91</v>
      </c>
      <c r="BB2570" t="s">
        <v>570</v>
      </c>
      <c r="BC2570" t="s">
        <v>570</v>
      </c>
      <c r="BD2570" t="s">
        <v>85</v>
      </c>
      <c r="BE2570" t="s">
        <v>300</v>
      </c>
      <c r="BF2570" t="s">
        <v>570</v>
      </c>
      <c r="BG2570" t="s">
        <v>466</v>
      </c>
      <c r="BH2570" t="s">
        <v>243</v>
      </c>
      <c r="BI2570" t="s">
        <v>85</v>
      </c>
    </row>
    <row r="2571" spans="1:61" ht="14.45" hidden="1">
      <c r="A2571" t="s">
        <v>12944</v>
      </c>
      <c r="B2571" t="s">
        <v>393</v>
      </c>
      <c r="C2571" t="s">
        <v>85</v>
      </c>
      <c r="D2571" t="s">
        <v>85</v>
      </c>
      <c r="E2571" t="s">
        <v>135</v>
      </c>
      <c r="F2571" t="s">
        <v>136</v>
      </c>
      <c r="G2571" t="s">
        <v>566</v>
      </c>
      <c r="H2571" t="s">
        <v>567</v>
      </c>
      <c r="I2571" t="s">
        <v>152</v>
      </c>
      <c r="J2571" t="s">
        <v>70</v>
      </c>
      <c r="K2571" t="s">
        <v>71</v>
      </c>
      <c r="L2571" t="s">
        <v>72</v>
      </c>
      <c r="M2571" t="s">
        <v>12945</v>
      </c>
      <c r="N2571" t="s">
        <v>12946</v>
      </c>
      <c r="O2571" s="34">
        <v>45749</v>
      </c>
      <c r="P2571" s="39">
        <v>0.59375</v>
      </c>
      <c r="Q2571" s="34">
        <v>45749</v>
      </c>
      <c r="R2571" s="39">
        <v>0.74305555555555558</v>
      </c>
      <c r="S2571" t="s">
        <v>75</v>
      </c>
      <c r="T2571" t="s">
        <v>141</v>
      </c>
      <c r="U2571" t="s">
        <v>77</v>
      </c>
      <c r="V2571" t="s">
        <v>78</v>
      </c>
      <c r="W2571" t="s">
        <v>78</v>
      </c>
      <c r="X2571" t="s">
        <v>79</v>
      </c>
      <c r="Y2571" t="s">
        <v>566</v>
      </c>
      <c r="Z2571" t="s">
        <v>82</v>
      </c>
      <c r="AA2571" t="s">
        <v>227</v>
      </c>
      <c r="AB2571" t="s">
        <v>83</v>
      </c>
      <c r="AC2571" t="s">
        <v>9091</v>
      </c>
      <c r="AD2571" s="9" t="s">
        <v>9091</v>
      </c>
      <c r="AE2571" t="s">
        <v>12944</v>
      </c>
      <c r="AF2571" t="s">
        <v>85</v>
      </c>
      <c r="AG2571" t="s">
        <v>85</v>
      </c>
      <c r="AH2571" t="s">
        <v>85</v>
      </c>
      <c r="AI2571" t="s">
        <v>85</v>
      </c>
      <c r="AJ2571" t="s">
        <v>12944</v>
      </c>
      <c r="AK2571" t="s">
        <v>86</v>
      </c>
      <c r="AL2571" t="s">
        <v>229</v>
      </c>
      <c r="AM2571" t="s">
        <v>9092</v>
      </c>
      <c r="AN2571" t="s">
        <v>9092</v>
      </c>
      <c r="AO2571" t="s">
        <v>229</v>
      </c>
      <c r="AP2571" t="s">
        <v>108</v>
      </c>
      <c r="AQ2571" t="s">
        <v>161</v>
      </c>
      <c r="AR2571" t="s">
        <v>110</v>
      </c>
      <c r="AS2571" t="s">
        <v>501</v>
      </c>
      <c r="AT2571" t="s">
        <v>93</v>
      </c>
      <c r="AU2571" t="s">
        <v>94</v>
      </c>
      <c r="AV2571" t="s">
        <v>145</v>
      </c>
      <c r="AW2571" t="s">
        <v>85</v>
      </c>
      <c r="AX2571" t="s">
        <v>85</v>
      </c>
      <c r="AY2571" t="s">
        <v>85</v>
      </c>
      <c r="AZ2571" t="s">
        <v>85</v>
      </c>
      <c r="BA2571" t="s">
        <v>452</v>
      </c>
      <c r="BB2571" t="s">
        <v>6153</v>
      </c>
      <c r="BC2571" t="s">
        <v>4419</v>
      </c>
      <c r="BD2571" t="s">
        <v>85</v>
      </c>
      <c r="BE2571" t="s">
        <v>311</v>
      </c>
      <c r="BF2571" t="s">
        <v>4419</v>
      </c>
      <c r="BG2571" t="s">
        <v>12947</v>
      </c>
      <c r="BH2571" t="s">
        <v>86</v>
      </c>
      <c r="BI2571" t="s">
        <v>85</v>
      </c>
    </row>
    <row r="2572" spans="1:61" ht="14.45" hidden="1">
      <c r="A2572" t="s">
        <v>12948</v>
      </c>
      <c r="B2572" t="s">
        <v>265</v>
      </c>
      <c r="C2572" t="s">
        <v>110</v>
      </c>
      <c r="D2572" t="s">
        <v>356</v>
      </c>
      <c r="E2572" t="s">
        <v>135</v>
      </c>
      <c r="F2572" t="s">
        <v>136</v>
      </c>
      <c r="G2572" t="s">
        <v>150</v>
      </c>
      <c r="H2572" t="s">
        <v>859</v>
      </c>
      <c r="I2572" t="s">
        <v>152</v>
      </c>
      <c r="J2572" t="s">
        <v>367</v>
      </c>
      <c r="K2572" t="s">
        <v>368</v>
      </c>
      <c r="L2572" t="s">
        <v>369</v>
      </c>
      <c r="M2572" t="s">
        <v>12949</v>
      </c>
      <c r="N2572" t="s">
        <v>12950</v>
      </c>
      <c r="O2572" s="34">
        <v>45749</v>
      </c>
      <c r="P2572" s="39">
        <v>0.64513888888888893</v>
      </c>
      <c r="Q2572" s="34">
        <v>45750</v>
      </c>
      <c r="R2572" s="39">
        <v>0.45902777777777776</v>
      </c>
      <c r="S2572" t="s">
        <v>75</v>
      </c>
      <c r="T2572" t="s">
        <v>141</v>
      </c>
      <c r="U2572" t="s">
        <v>77</v>
      </c>
      <c r="V2572" t="s">
        <v>78</v>
      </c>
      <c r="W2572" t="s">
        <v>78</v>
      </c>
      <c r="X2572" t="s">
        <v>79</v>
      </c>
      <c r="Y2572" t="s">
        <v>270</v>
      </c>
      <c r="Z2572" t="s">
        <v>325</v>
      </c>
      <c r="AA2572" t="s">
        <v>175</v>
      </c>
      <c r="AB2572" t="s">
        <v>83</v>
      </c>
      <c r="AC2572" t="s">
        <v>9091</v>
      </c>
      <c r="AD2572" s="9" t="s">
        <v>9091</v>
      </c>
      <c r="AE2572" t="s">
        <v>12948</v>
      </c>
      <c r="AF2572" t="s">
        <v>85</v>
      </c>
      <c r="AG2572" t="s">
        <v>85</v>
      </c>
      <c r="AH2572" t="s">
        <v>85</v>
      </c>
      <c r="AI2572" t="s">
        <v>85</v>
      </c>
      <c r="AJ2572" t="s">
        <v>12948</v>
      </c>
      <c r="AK2572" t="s">
        <v>86</v>
      </c>
      <c r="AL2572" t="s">
        <v>229</v>
      </c>
      <c r="AM2572" t="s">
        <v>9092</v>
      </c>
      <c r="AN2572" t="s">
        <v>9092</v>
      </c>
      <c r="AO2572" t="s">
        <v>337</v>
      </c>
      <c r="AP2572" t="s">
        <v>108</v>
      </c>
      <c r="AQ2572" t="s">
        <v>161</v>
      </c>
      <c r="AR2572" t="s">
        <v>110</v>
      </c>
      <c r="AS2572" t="s">
        <v>671</v>
      </c>
      <c r="AT2572" t="s">
        <v>93</v>
      </c>
      <c r="AU2572" t="s">
        <v>94</v>
      </c>
      <c r="AV2572" t="s">
        <v>145</v>
      </c>
      <c r="AW2572" t="s">
        <v>85</v>
      </c>
      <c r="AX2572" t="s">
        <v>1016</v>
      </c>
      <c r="AY2572" t="s">
        <v>85</v>
      </c>
      <c r="AZ2572" t="s">
        <v>971</v>
      </c>
      <c r="BA2572" t="s">
        <v>2788</v>
      </c>
      <c r="BB2572" t="s">
        <v>562</v>
      </c>
      <c r="BC2572" t="s">
        <v>2001</v>
      </c>
      <c r="BD2572" t="s">
        <v>85</v>
      </c>
      <c r="BE2572" t="s">
        <v>579</v>
      </c>
      <c r="BF2572" t="s">
        <v>4003</v>
      </c>
      <c r="BG2572" t="s">
        <v>12951</v>
      </c>
      <c r="BH2572" t="s">
        <v>86</v>
      </c>
      <c r="BI2572" t="s">
        <v>85</v>
      </c>
    </row>
    <row r="2573" spans="1:61" ht="14.45" hidden="1">
      <c r="A2573" t="s">
        <v>12952</v>
      </c>
      <c r="B2573" t="s">
        <v>149</v>
      </c>
      <c r="C2573" t="s">
        <v>85</v>
      </c>
      <c r="D2573" t="s">
        <v>85</v>
      </c>
      <c r="E2573" t="s">
        <v>135</v>
      </c>
      <c r="F2573" t="s">
        <v>136</v>
      </c>
      <c r="G2573" t="s">
        <v>150</v>
      </c>
      <c r="H2573" t="s">
        <v>658</v>
      </c>
      <c r="I2573" t="s">
        <v>542</v>
      </c>
      <c r="J2573" t="s">
        <v>100</v>
      </c>
      <c r="K2573" t="s">
        <v>101</v>
      </c>
      <c r="L2573" t="s">
        <v>12763</v>
      </c>
      <c r="M2573" t="s">
        <v>12953</v>
      </c>
      <c r="N2573" t="s">
        <v>12954</v>
      </c>
      <c r="O2573" s="34">
        <v>45749</v>
      </c>
      <c r="P2573" s="39">
        <v>0.65208333333333335</v>
      </c>
      <c r="Q2573" s="34">
        <v>45750</v>
      </c>
      <c r="R2573" s="39">
        <v>0.62916666666666665</v>
      </c>
      <c r="S2573" t="s">
        <v>75</v>
      </c>
      <c r="T2573" t="s">
        <v>141</v>
      </c>
      <c r="U2573" t="s">
        <v>77</v>
      </c>
      <c r="V2573" t="s">
        <v>78</v>
      </c>
      <c r="W2573" t="s">
        <v>78</v>
      </c>
      <c r="X2573" t="s">
        <v>79</v>
      </c>
      <c r="Y2573" t="s">
        <v>158</v>
      </c>
      <c r="Z2573" t="s">
        <v>325</v>
      </c>
      <c r="AA2573" t="s">
        <v>325</v>
      </c>
      <c r="AB2573" t="s">
        <v>83</v>
      </c>
      <c r="AC2573" t="s">
        <v>9091</v>
      </c>
      <c r="AD2573" s="9" t="s">
        <v>9091</v>
      </c>
      <c r="AE2573" t="s">
        <v>12952</v>
      </c>
      <c r="AF2573" t="s">
        <v>85</v>
      </c>
      <c r="AG2573" t="s">
        <v>85</v>
      </c>
      <c r="AH2573" t="s">
        <v>85</v>
      </c>
      <c r="AI2573" t="s">
        <v>85</v>
      </c>
      <c r="AJ2573" t="s">
        <v>12952</v>
      </c>
      <c r="AK2573" t="s">
        <v>86</v>
      </c>
      <c r="AL2573" t="s">
        <v>229</v>
      </c>
      <c r="AM2573" t="s">
        <v>9092</v>
      </c>
      <c r="AN2573" t="s">
        <v>9092</v>
      </c>
      <c r="AO2573" t="s">
        <v>337</v>
      </c>
      <c r="AP2573" t="s">
        <v>108</v>
      </c>
      <c r="AQ2573" t="s">
        <v>308</v>
      </c>
      <c r="AR2573" t="s">
        <v>110</v>
      </c>
      <c r="AS2573" t="s">
        <v>577</v>
      </c>
      <c r="AT2573" t="s">
        <v>93</v>
      </c>
      <c r="AU2573" t="s">
        <v>94</v>
      </c>
      <c r="AV2573" t="s">
        <v>145</v>
      </c>
      <c r="AW2573" t="s">
        <v>85</v>
      </c>
      <c r="AX2573" t="s">
        <v>85</v>
      </c>
      <c r="AY2573" t="s">
        <v>85</v>
      </c>
      <c r="AZ2573" t="s">
        <v>85</v>
      </c>
      <c r="BA2573" t="s">
        <v>91</v>
      </c>
      <c r="BB2573" t="s">
        <v>9056</v>
      </c>
      <c r="BC2573" t="s">
        <v>9056</v>
      </c>
      <c r="BD2573" t="s">
        <v>85</v>
      </c>
      <c r="BE2573" t="s">
        <v>579</v>
      </c>
      <c r="BF2573" t="s">
        <v>9056</v>
      </c>
      <c r="BG2573" t="s">
        <v>12955</v>
      </c>
      <c r="BH2573" t="s">
        <v>86</v>
      </c>
      <c r="BI2573" t="s">
        <v>85</v>
      </c>
    </row>
    <row r="2574" spans="1:61" ht="14.45" hidden="1">
      <c r="A2574" t="s">
        <v>12956</v>
      </c>
      <c r="B2574" t="s">
        <v>393</v>
      </c>
      <c r="C2574" t="s">
        <v>85</v>
      </c>
      <c r="D2574" t="s">
        <v>85</v>
      </c>
      <c r="E2574" t="s">
        <v>135</v>
      </c>
      <c r="F2574" t="s">
        <v>136</v>
      </c>
      <c r="G2574" t="s">
        <v>566</v>
      </c>
      <c r="H2574" t="s">
        <v>567</v>
      </c>
      <c r="I2574" t="s">
        <v>152</v>
      </c>
      <c r="J2574" t="s">
        <v>100</v>
      </c>
      <c r="K2574" t="s">
        <v>101</v>
      </c>
      <c r="L2574" t="s">
        <v>12763</v>
      </c>
      <c r="M2574" t="s">
        <v>12957</v>
      </c>
      <c r="N2574" t="s">
        <v>12958</v>
      </c>
      <c r="O2574" s="34">
        <v>45749</v>
      </c>
      <c r="P2574" s="39">
        <v>0.65972222222222221</v>
      </c>
      <c r="Q2574" s="34">
        <v>45749</v>
      </c>
      <c r="R2574" s="39">
        <v>0.66527777777777775</v>
      </c>
      <c r="S2574" t="s">
        <v>75</v>
      </c>
      <c r="T2574" t="s">
        <v>141</v>
      </c>
      <c r="U2574" t="s">
        <v>77</v>
      </c>
      <c r="V2574" t="s">
        <v>78</v>
      </c>
      <c r="W2574" t="s">
        <v>78</v>
      </c>
      <c r="X2574" t="s">
        <v>79</v>
      </c>
      <c r="Y2574" t="s">
        <v>566</v>
      </c>
      <c r="Z2574" t="s">
        <v>325</v>
      </c>
      <c r="AA2574" t="s">
        <v>325</v>
      </c>
      <c r="AB2574" t="s">
        <v>83</v>
      </c>
      <c r="AC2574" t="s">
        <v>9091</v>
      </c>
      <c r="AD2574" s="9" t="s">
        <v>9091</v>
      </c>
      <c r="AE2574" t="s">
        <v>12956</v>
      </c>
      <c r="AF2574" t="s">
        <v>85</v>
      </c>
      <c r="AG2574" t="s">
        <v>85</v>
      </c>
      <c r="AH2574" t="s">
        <v>85</v>
      </c>
      <c r="AI2574" t="s">
        <v>85</v>
      </c>
      <c r="AJ2574" t="s">
        <v>12956</v>
      </c>
      <c r="AK2574" t="s">
        <v>86</v>
      </c>
      <c r="AL2574" t="s">
        <v>229</v>
      </c>
      <c r="AM2574" t="s">
        <v>9092</v>
      </c>
      <c r="AN2574" t="s">
        <v>9092</v>
      </c>
      <c r="AO2574" t="s">
        <v>229</v>
      </c>
      <c r="AP2574" t="s">
        <v>108</v>
      </c>
      <c r="AQ2574" t="s">
        <v>161</v>
      </c>
      <c r="AR2574" t="s">
        <v>110</v>
      </c>
      <c r="AS2574" t="s">
        <v>4531</v>
      </c>
      <c r="AT2574" t="s">
        <v>93</v>
      </c>
      <c r="AU2574" t="s">
        <v>94</v>
      </c>
      <c r="AV2574" t="s">
        <v>145</v>
      </c>
      <c r="AW2574" t="s">
        <v>85</v>
      </c>
      <c r="AX2574" t="s">
        <v>85</v>
      </c>
      <c r="AY2574" t="s">
        <v>85</v>
      </c>
      <c r="AZ2574" t="s">
        <v>85</v>
      </c>
      <c r="BA2574" t="s">
        <v>327</v>
      </c>
      <c r="BB2574" t="s">
        <v>91</v>
      </c>
      <c r="BC2574" t="s">
        <v>327</v>
      </c>
      <c r="BD2574" t="s">
        <v>85</v>
      </c>
      <c r="BE2574" t="s">
        <v>200</v>
      </c>
      <c r="BF2574" t="s">
        <v>327</v>
      </c>
      <c r="BG2574" t="s">
        <v>12959</v>
      </c>
      <c r="BH2574" t="s">
        <v>86</v>
      </c>
      <c r="BI2574" t="s">
        <v>85</v>
      </c>
    </row>
    <row r="2575" spans="1:61" ht="14.45" hidden="1">
      <c r="A2575" t="s">
        <v>12960</v>
      </c>
      <c r="B2575" t="s">
        <v>365</v>
      </c>
      <c r="C2575" t="s">
        <v>91</v>
      </c>
      <c r="D2575" t="s">
        <v>91</v>
      </c>
      <c r="E2575" t="s">
        <v>65</v>
      </c>
      <c r="F2575" t="s">
        <v>66</v>
      </c>
      <c r="G2575" t="s">
        <v>67</v>
      </c>
      <c r="H2575" t="s">
        <v>366</v>
      </c>
      <c r="I2575" t="s">
        <v>69</v>
      </c>
      <c r="J2575" t="s">
        <v>191</v>
      </c>
      <c r="K2575" t="s">
        <v>192</v>
      </c>
      <c r="L2575" t="s">
        <v>193</v>
      </c>
      <c r="M2575" t="s">
        <v>12961</v>
      </c>
      <c r="N2575" t="s">
        <v>12962</v>
      </c>
      <c r="O2575" s="34">
        <v>45749</v>
      </c>
      <c r="P2575" s="39">
        <v>0.66041666666666665</v>
      </c>
      <c r="Q2575" s="34">
        <v>45749</v>
      </c>
      <c r="R2575" s="39">
        <v>0.67708333333333337</v>
      </c>
      <c r="S2575" t="s">
        <v>75</v>
      </c>
      <c r="T2575" t="s">
        <v>141</v>
      </c>
      <c r="U2575" t="s">
        <v>77</v>
      </c>
      <c r="V2575" t="s">
        <v>78</v>
      </c>
      <c r="W2575" t="s">
        <v>78</v>
      </c>
      <c r="X2575" t="s">
        <v>79</v>
      </c>
      <c r="Y2575" t="s">
        <v>4466</v>
      </c>
      <c r="Z2575" t="s">
        <v>325</v>
      </c>
      <c r="AA2575" t="s">
        <v>242</v>
      </c>
      <c r="AB2575" t="s">
        <v>176</v>
      </c>
      <c r="AC2575" t="s">
        <v>9091</v>
      </c>
      <c r="AD2575" t="s">
        <v>9091</v>
      </c>
      <c r="AE2575" t="s">
        <v>12960</v>
      </c>
      <c r="AF2575" t="s">
        <v>85</v>
      </c>
      <c r="AG2575" t="s">
        <v>85</v>
      </c>
      <c r="AH2575" t="s">
        <v>85</v>
      </c>
      <c r="AI2575" t="s">
        <v>85</v>
      </c>
      <c r="AJ2575" t="s">
        <v>12960</v>
      </c>
      <c r="AK2575" t="s">
        <v>243</v>
      </c>
      <c r="AL2575" t="s">
        <v>229</v>
      </c>
      <c r="AM2575" t="s">
        <v>9092</v>
      </c>
      <c r="AN2575" t="s">
        <v>9092</v>
      </c>
      <c r="AO2575" t="s">
        <v>229</v>
      </c>
      <c r="AP2575" t="s">
        <v>108</v>
      </c>
      <c r="AQ2575" t="s">
        <v>180</v>
      </c>
      <c r="AR2575" t="s">
        <v>110</v>
      </c>
      <c r="AS2575" t="s">
        <v>196</v>
      </c>
      <c r="AT2575" t="s">
        <v>93</v>
      </c>
      <c r="AU2575" t="s">
        <v>94</v>
      </c>
      <c r="AV2575" t="s">
        <v>95</v>
      </c>
      <c r="AW2575" t="s">
        <v>85</v>
      </c>
      <c r="AX2575" t="s">
        <v>85</v>
      </c>
      <c r="AY2575" t="s">
        <v>85</v>
      </c>
      <c r="AZ2575" t="s">
        <v>85</v>
      </c>
      <c r="BA2575" t="s">
        <v>1016</v>
      </c>
      <c r="BB2575" t="s">
        <v>1114</v>
      </c>
      <c r="BC2575" t="s">
        <v>1603</v>
      </c>
      <c r="BD2575" t="s">
        <v>85</v>
      </c>
      <c r="BE2575" t="s">
        <v>311</v>
      </c>
      <c r="BF2575" t="s">
        <v>1603</v>
      </c>
      <c r="BG2575" t="s">
        <v>12963</v>
      </c>
      <c r="BH2575" t="s">
        <v>86</v>
      </c>
      <c r="BI2575" t="s">
        <v>85</v>
      </c>
    </row>
    <row r="2576" spans="1:61" ht="14.45" hidden="1">
      <c r="A2576" t="s">
        <v>12964</v>
      </c>
      <c r="B2576" t="s">
        <v>501</v>
      </c>
      <c r="C2576" t="s">
        <v>85</v>
      </c>
      <c r="D2576" t="s">
        <v>85</v>
      </c>
      <c r="E2576" t="s">
        <v>677</v>
      </c>
      <c r="F2576" t="s">
        <v>678</v>
      </c>
      <c r="G2576" t="s">
        <v>67</v>
      </c>
      <c r="H2576" t="s">
        <v>366</v>
      </c>
      <c r="I2576" t="s">
        <v>590</v>
      </c>
      <c r="J2576" t="s">
        <v>70</v>
      </c>
      <c r="K2576" t="s">
        <v>71</v>
      </c>
      <c r="L2576" t="s">
        <v>72</v>
      </c>
      <c r="M2576" t="s">
        <v>12965</v>
      </c>
      <c r="N2576" t="s">
        <v>85</v>
      </c>
      <c r="O2576" s="34">
        <v>45749</v>
      </c>
      <c r="P2576" s="39">
        <v>0.66874999999999996</v>
      </c>
      <c r="R2576" s="1"/>
      <c r="S2576" t="s">
        <v>680</v>
      </c>
      <c r="T2576" t="s">
        <v>141</v>
      </c>
      <c r="U2576" t="s">
        <v>681</v>
      </c>
      <c r="V2576" t="s">
        <v>682</v>
      </c>
      <c r="W2576" t="s">
        <v>683</v>
      </c>
      <c r="X2576" t="s">
        <v>79</v>
      </c>
      <c r="Y2576" t="s">
        <v>67</v>
      </c>
      <c r="Z2576" t="s">
        <v>242</v>
      </c>
      <c r="AA2576" t="s">
        <v>85</v>
      </c>
      <c r="AB2576" t="s">
        <v>83</v>
      </c>
      <c r="AC2576" t="s">
        <v>9091</v>
      </c>
      <c r="AD2576" s="9" t="s">
        <v>85</v>
      </c>
      <c r="AE2576" t="s">
        <v>12964</v>
      </c>
      <c r="AF2576" t="s">
        <v>85</v>
      </c>
      <c r="AG2576" t="s">
        <v>85</v>
      </c>
      <c r="AH2576" t="s">
        <v>85</v>
      </c>
      <c r="AI2576" t="s">
        <v>85</v>
      </c>
      <c r="AJ2576" t="s">
        <v>12964</v>
      </c>
      <c r="AK2576" t="s">
        <v>243</v>
      </c>
      <c r="AL2576" t="s">
        <v>229</v>
      </c>
      <c r="AM2576" t="s">
        <v>9092</v>
      </c>
      <c r="AN2576" t="s">
        <v>85</v>
      </c>
      <c r="AO2576" t="s">
        <v>85</v>
      </c>
      <c r="AP2576" t="s">
        <v>108</v>
      </c>
      <c r="AQ2576" t="s">
        <v>298</v>
      </c>
      <c r="AR2576" t="s">
        <v>110</v>
      </c>
      <c r="AS2576" t="s">
        <v>92</v>
      </c>
      <c r="AT2576" t="s">
        <v>685</v>
      </c>
      <c r="AU2576" t="s">
        <v>686</v>
      </c>
      <c r="AV2576" t="s">
        <v>687</v>
      </c>
      <c r="AW2576" t="s">
        <v>85</v>
      </c>
      <c r="AX2576" t="s">
        <v>85</v>
      </c>
      <c r="AY2576" t="s">
        <v>85</v>
      </c>
      <c r="AZ2576" t="s">
        <v>85</v>
      </c>
      <c r="BA2576" t="s">
        <v>85</v>
      </c>
      <c r="BB2576" t="s">
        <v>4715</v>
      </c>
      <c r="BC2576" t="s">
        <v>12966</v>
      </c>
      <c r="BD2576" t="s">
        <v>85</v>
      </c>
      <c r="BE2576" t="s">
        <v>85</v>
      </c>
      <c r="BF2576" t="s">
        <v>12966</v>
      </c>
      <c r="BG2576" t="s">
        <v>12967</v>
      </c>
      <c r="BH2576" t="s">
        <v>86</v>
      </c>
      <c r="BI2576" t="s">
        <v>85</v>
      </c>
    </row>
    <row r="2577" spans="1:61" ht="14.45" hidden="1">
      <c r="A2577" t="s">
        <v>12968</v>
      </c>
      <c r="B2577" t="s">
        <v>5164</v>
      </c>
      <c r="C2577" t="s">
        <v>85</v>
      </c>
      <c r="D2577" t="s">
        <v>85</v>
      </c>
      <c r="E2577" t="s">
        <v>135</v>
      </c>
      <c r="F2577" t="s">
        <v>136</v>
      </c>
      <c r="G2577" t="s">
        <v>150</v>
      </c>
      <c r="H2577" t="s">
        <v>1959</v>
      </c>
      <c r="I2577" t="s">
        <v>152</v>
      </c>
      <c r="J2577" t="s">
        <v>2110</v>
      </c>
      <c r="K2577" t="s">
        <v>2111</v>
      </c>
      <c r="L2577" t="s">
        <v>2112</v>
      </c>
      <c r="M2577" t="s">
        <v>12969</v>
      </c>
      <c r="N2577" t="s">
        <v>12970</v>
      </c>
      <c r="O2577" s="34">
        <v>45749</v>
      </c>
      <c r="P2577" s="39">
        <v>0.69027777777777777</v>
      </c>
      <c r="Q2577" s="34">
        <v>45763</v>
      </c>
      <c r="R2577" s="39">
        <v>0.56666666666666665</v>
      </c>
      <c r="S2577" t="s">
        <v>75</v>
      </c>
      <c r="T2577" t="s">
        <v>76</v>
      </c>
      <c r="U2577" t="s">
        <v>77</v>
      </c>
      <c r="V2577" t="s">
        <v>78</v>
      </c>
      <c r="W2577" t="s">
        <v>78</v>
      </c>
      <c r="X2577" t="s">
        <v>79</v>
      </c>
      <c r="Y2577" t="s">
        <v>158</v>
      </c>
      <c r="Z2577" t="s">
        <v>242</v>
      </c>
      <c r="AA2577" t="s">
        <v>211</v>
      </c>
      <c r="AB2577" t="s">
        <v>83</v>
      </c>
      <c r="AC2577" t="s">
        <v>9091</v>
      </c>
      <c r="AD2577" s="9" t="s">
        <v>9091</v>
      </c>
      <c r="AE2577" t="s">
        <v>12968</v>
      </c>
      <c r="AF2577" t="s">
        <v>85</v>
      </c>
      <c r="AG2577" t="s">
        <v>85</v>
      </c>
      <c r="AH2577" t="s">
        <v>85</v>
      </c>
      <c r="AI2577" t="s">
        <v>85</v>
      </c>
      <c r="AJ2577" t="s">
        <v>12968</v>
      </c>
      <c r="AK2577" t="s">
        <v>86</v>
      </c>
      <c r="AL2577" t="s">
        <v>229</v>
      </c>
      <c r="AM2577" t="s">
        <v>9092</v>
      </c>
      <c r="AN2577" t="s">
        <v>12787</v>
      </c>
      <c r="AO2577" t="s">
        <v>229</v>
      </c>
      <c r="AP2577" t="s">
        <v>108</v>
      </c>
      <c r="AQ2577" t="s">
        <v>161</v>
      </c>
      <c r="AR2577" t="s">
        <v>110</v>
      </c>
      <c r="AS2577" t="s">
        <v>2115</v>
      </c>
      <c r="AT2577" t="s">
        <v>93</v>
      </c>
      <c r="AU2577" t="s">
        <v>94</v>
      </c>
      <c r="AV2577" t="s">
        <v>145</v>
      </c>
      <c r="AW2577" t="s">
        <v>85</v>
      </c>
      <c r="AX2577" t="s">
        <v>85</v>
      </c>
      <c r="AY2577" t="s">
        <v>85</v>
      </c>
      <c r="AZ2577" t="s">
        <v>85</v>
      </c>
      <c r="BA2577" t="s">
        <v>1802</v>
      </c>
      <c r="BB2577" t="s">
        <v>9862</v>
      </c>
      <c r="BC2577" t="s">
        <v>12971</v>
      </c>
      <c r="BD2577" t="s">
        <v>85</v>
      </c>
      <c r="BE2577" t="s">
        <v>445</v>
      </c>
      <c r="BF2577" t="s">
        <v>12971</v>
      </c>
      <c r="BG2577" t="s">
        <v>12972</v>
      </c>
      <c r="BH2577" t="s">
        <v>86</v>
      </c>
      <c r="BI2577" t="s">
        <v>85</v>
      </c>
    </row>
    <row r="2578" spans="1:61" ht="14.45" hidden="1">
      <c r="A2578" t="s">
        <v>12973</v>
      </c>
      <c r="B2578" t="s">
        <v>203</v>
      </c>
      <c r="C2578" t="s">
        <v>85</v>
      </c>
      <c r="D2578" t="s">
        <v>85</v>
      </c>
      <c r="E2578" t="s">
        <v>135</v>
      </c>
      <c r="F2578" t="s">
        <v>136</v>
      </c>
      <c r="G2578" t="s">
        <v>150</v>
      </c>
      <c r="H2578" t="s">
        <v>266</v>
      </c>
      <c r="I2578" t="s">
        <v>152</v>
      </c>
      <c r="J2578" t="s">
        <v>100</v>
      </c>
      <c r="K2578" t="s">
        <v>101</v>
      </c>
      <c r="L2578" t="s">
        <v>12763</v>
      </c>
      <c r="M2578" t="s">
        <v>12974</v>
      </c>
      <c r="N2578" t="s">
        <v>12975</v>
      </c>
      <c r="O2578" s="34">
        <v>45749</v>
      </c>
      <c r="P2578" s="39">
        <v>0.69513888888888886</v>
      </c>
      <c r="Q2578" s="34">
        <v>45750</v>
      </c>
      <c r="R2578" s="39">
        <v>0.37916666666666665</v>
      </c>
      <c r="S2578" t="s">
        <v>75</v>
      </c>
      <c r="T2578" t="s">
        <v>141</v>
      </c>
      <c r="U2578" t="s">
        <v>77</v>
      </c>
      <c r="V2578" t="s">
        <v>78</v>
      </c>
      <c r="W2578" t="s">
        <v>78</v>
      </c>
      <c r="X2578" t="s">
        <v>79</v>
      </c>
      <c r="Y2578" t="s">
        <v>270</v>
      </c>
      <c r="Z2578" t="s">
        <v>242</v>
      </c>
      <c r="AA2578" t="s">
        <v>143</v>
      </c>
      <c r="AB2578" t="s">
        <v>83</v>
      </c>
      <c r="AC2578" t="s">
        <v>9091</v>
      </c>
      <c r="AD2578" s="9" t="s">
        <v>9091</v>
      </c>
      <c r="AE2578" t="s">
        <v>12973</v>
      </c>
      <c r="AF2578" t="s">
        <v>85</v>
      </c>
      <c r="AG2578" t="s">
        <v>85</v>
      </c>
      <c r="AH2578" t="s">
        <v>85</v>
      </c>
      <c r="AI2578" t="s">
        <v>85</v>
      </c>
      <c r="AJ2578" t="s">
        <v>12973</v>
      </c>
      <c r="AK2578" t="s">
        <v>86</v>
      </c>
      <c r="AL2578" t="s">
        <v>229</v>
      </c>
      <c r="AM2578" t="s">
        <v>9092</v>
      </c>
      <c r="AN2578" t="s">
        <v>9092</v>
      </c>
      <c r="AO2578" t="s">
        <v>337</v>
      </c>
      <c r="AP2578" t="s">
        <v>108</v>
      </c>
      <c r="AQ2578" t="s">
        <v>161</v>
      </c>
      <c r="AR2578" t="s">
        <v>110</v>
      </c>
      <c r="AS2578" t="s">
        <v>981</v>
      </c>
      <c r="AT2578" t="s">
        <v>93</v>
      </c>
      <c r="AU2578" t="s">
        <v>94</v>
      </c>
      <c r="AV2578" t="s">
        <v>145</v>
      </c>
      <c r="AW2578" t="s">
        <v>85</v>
      </c>
      <c r="AX2578" t="s">
        <v>85</v>
      </c>
      <c r="AY2578" t="s">
        <v>85</v>
      </c>
      <c r="AZ2578" t="s">
        <v>85</v>
      </c>
      <c r="BA2578" t="s">
        <v>91</v>
      </c>
      <c r="BB2578" t="s">
        <v>496</v>
      </c>
      <c r="BC2578" t="s">
        <v>496</v>
      </c>
      <c r="BD2578" t="s">
        <v>85</v>
      </c>
      <c r="BE2578" t="s">
        <v>579</v>
      </c>
      <c r="BF2578" t="s">
        <v>496</v>
      </c>
      <c r="BG2578" t="s">
        <v>12976</v>
      </c>
      <c r="BH2578" t="s">
        <v>86</v>
      </c>
      <c r="BI2578" t="s">
        <v>85</v>
      </c>
    </row>
    <row r="2579" spans="1:61" ht="14.45" hidden="1">
      <c r="A2579" t="s">
        <v>12977</v>
      </c>
      <c r="B2579" t="s">
        <v>203</v>
      </c>
      <c r="C2579" t="s">
        <v>85</v>
      </c>
      <c r="D2579" t="s">
        <v>85</v>
      </c>
      <c r="E2579" t="s">
        <v>135</v>
      </c>
      <c r="F2579" t="s">
        <v>136</v>
      </c>
      <c r="G2579" t="s">
        <v>150</v>
      </c>
      <c r="H2579" t="s">
        <v>266</v>
      </c>
      <c r="I2579" t="s">
        <v>152</v>
      </c>
      <c r="J2579" t="s">
        <v>100</v>
      </c>
      <c r="K2579" t="s">
        <v>101</v>
      </c>
      <c r="L2579" t="s">
        <v>12763</v>
      </c>
      <c r="M2579" t="s">
        <v>12978</v>
      </c>
      <c r="N2579" t="s">
        <v>12979</v>
      </c>
      <c r="O2579" s="34">
        <v>45749</v>
      </c>
      <c r="P2579" s="39">
        <v>0.69652777777777775</v>
      </c>
      <c r="Q2579" s="34">
        <v>45750</v>
      </c>
      <c r="R2579" s="39">
        <v>0.37916666666666665</v>
      </c>
      <c r="S2579" t="s">
        <v>75</v>
      </c>
      <c r="T2579" t="s">
        <v>141</v>
      </c>
      <c r="U2579" t="s">
        <v>77</v>
      </c>
      <c r="V2579" t="s">
        <v>78</v>
      </c>
      <c r="W2579" t="s">
        <v>78</v>
      </c>
      <c r="X2579" t="s">
        <v>79</v>
      </c>
      <c r="Y2579" t="s">
        <v>270</v>
      </c>
      <c r="Z2579" t="s">
        <v>242</v>
      </c>
      <c r="AA2579" t="s">
        <v>143</v>
      </c>
      <c r="AB2579" t="s">
        <v>83</v>
      </c>
      <c r="AC2579" t="s">
        <v>9091</v>
      </c>
      <c r="AD2579" s="9" t="s">
        <v>9091</v>
      </c>
      <c r="AE2579" t="s">
        <v>12977</v>
      </c>
      <c r="AF2579" t="s">
        <v>85</v>
      </c>
      <c r="AG2579" t="s">
        <v>85</v>
      </c>
      <c r="AH2579" t="s">
        <v>85</v>
      </c>
      <c r="AI2579" t="s">
        <v>85</v>
      </c>
      <c r="AJ2579" t="s">
        <v>12977</v>
      </c>
      <c r="AK2579" t="s">
        <v>86</v>
      </c>
      <c r="AL2579" t="s">
        <v>229</v>
      </c>
      <c r="AM2579" t="s">
        <v>9092</v>
      </c>
      <c r="AN2579" t="s">
        <v>9092</v>
      </c>
      <c r="AO2579" t="s">
        <v>337</v>
      </c>
      <c r="AP2579" t="s">
        <v>108</v>
      </c>
      <c r="AQ2579" t="s">
        <v>161</v>
      </c>
      <c r="AR2579" t="s">
        <v>110</v>
      </c>
      <c r="AS2579" t="s">
        <v>981</v>
      </c>
      <c r="AT2579" t="s">
        <v>93</v>
      </c>
      <c r="AU2579" t="s">
        <v>94</v>
      </c>
      <c r="AV2579" t="s">
        <v>145</v>
      </c>
      <c r="AW2579" t="s">
        <v>85</v>
      </c>
      <c r="AX2579" t="s">
        <v>85</v>
      </c>
      <c r="AY2579" t="s">
        <v>85</v>
      </c>
      <c r="AZ2579" t="s">
        <v>85</v>
      </c>
      <c r="BA2579" t="s">
        <v>91</v>
      </c>
      <c r="BB2579" t="s">
        <v>4787</v>
      </c>
      <c r="BC2579" t="s">
        <v>4787</v>
      </c>
      <c r="BD2579" t="s">
        <v>85</v>
      </c>
      <c r="BE2579" t="s">
        <v>579</v>
      </c>
      <c r="BF2579" t="s">
        <v>4787</v>
      </c>
      <c r="BG2579" t="s">
        <v>12980</v>
      </c>
      <c r="BH2579" t="s">
        <v>86</v>
      </c>
      <c r="BI2579" t="s">
        <v>85</v>
      </c>
    </row>
    <row r="2580" spans="1:61" ht="14.45" hidden="1">
      <c r="A2580" t="s">
        <v>12981</v>
      </c>
      <c r="B2580" t="s">
        <v>5837</v>
      </c>
      <c r="C2580" t="s">
        <v>91</v>
      </c>
      <c r="D2580" t="s">
        <v>91</v>
      </c>
      <c r="E2580" t="s">
        <v>135</v>
      </c>
      <c r="F2580" t="s">
        <v>136</v>
      </c>
      <c r="G2580" t="s">
        <v>67</v>
      </c>
      <c r="H2580" t="s">
        <v>253</v>
      </c>
      <c r="I2580" t="s">
        <v>152</v>
      </c>
      <c r="J2580" t="s">
        <v>964</v>
      </c>
      <c r="K2580" t="s">
        <v>965</v>
      </c>
      <c r="L2580" t="s">
        <v>159</v>
      </c>
      <c r="M2580" t="s">
        <v>12982</v>
      </c>
      <c r="N2580" t="s">
        <v>12983</v>
      </c>
      <c r="O2580" s="34">
        <v>45749</v>
      </c>
      <c r="P2580" s="39">
        <v>0.69652777777777775</v>
      </c>
      <c r="Q2580" s="34">
        <v>45754</v>
      </c>
      <c r="R2580" s="39">
        <v>0.64166666666666672</v>
      </c>
      <c r="S2580" t="s">
        <v>75</v>
      </c>
      <c r="T2580" t="s">
        <v>141</v>
      </c>
      <c r="U2580" t="s">
        <v>77</v>
      </c>
      <c r="V2580" t="s">
        <v>78</v>
      </c>
      <c r="W2580" t="s">
        <v>78</v>
      </c>
      <c r="X2580" t="s">
        <v>79</v>
      </c>
      <c r="Y2580" t="s">
        <v>80</v>
      </c>
      <c r="Z2580" t="s">
        <v>242</v>
      </c>
      <c r="AA2580" t="s">
        <v>325</v>
      </c>
      <c r="AB2580" t="s">
        <v>83</v>
      </c>
      <c r="AC2580" t="s">
        <v>9091</v>
      </c>
      <c r="AD2580" t="s">
        <v>9091</v>
      </c>
      <c r="AE2580" t="s">
        <v>12981</v>
      </c>
      <c r="AF2580" t="s">
        <v>12984</v>
      </c>
      <c r="AG2580" t="s">
        <v>177</v>
      </c>
      <c r="AH2580" t="s">
        <v>178</v>
      </c>
      <c r="AI2580" t="s">
        <v>179</v>
      </c>
      <c r="AJ2580" t="s">
        <v>12981</v>
      </c>
      <c r="AK2580" t="s">
        <v>86</v>
      </c>
      <c r="AL2580" t="s">
        <v>229</v>
      </c>
      <c r="AM2580" t="s">
        <v>9092</v>
      </c>
      <c r="AN2580" t="s">
        <v>9626</v>
      </c>
      <c r="AO2580" t="s">
        <v>89</v>
      </c>
      <c r="AP2580" t="s">
        <v>108</v>
      </c>
      <c r="AQ2580" t="s">
        <v>298</v>
      </c>
      <c r="AR2580" t="s">
        <v>110</v>
      </c>
      <c r="AS2580" t="s">
        <v>968</v>
      </c>
      <c r="AT2580" t="s">
        <v>182</v>
      </c>
      <c r="AU2580" t="s">
        <v>183</v>
      </c>
      <c r="AV2580" t="s">
        <v>145</v>
      </c>
      <c r="AW2580" t="s">
        <v>85</v>
      </c>
      <c r="AX2580" t="s">
        <v>91</v>
      </c>
      <c r="AY2580" t="s">
        <v>85</v>
      </c>
      <c r="AZ2580" t="s">
        <v>85</v>
      </c>
      <c r="BA2580" t="s">
        <v>85</v>
      </c>
      <c r="BB2580" t="s">
        <v>6397</v>
      </c>
      <c r="BC2580" t="s">
        <v>519</v>
      </c>
      <c r="BD2580" t="s">
        <v>85</v>
      </c>
      <c r="BE2580" t="s">
        <v>85</v>
      </c>
      <c r="BF2580" t="s">
        <v>519</v>
      </c>
      <c r="BG2580" t="s">
        <v>12985</v>
      </c>
      <c r="BH2580" t="s">
        <v>86</v>
      </c>
      <c r="BI2580" t="s">
        <v>85</v>
      </c>
    </row>
    <row r="2581" spans="1:61" ht="14.45" hidden="1">
      <c r="A2581" t="s">
        <v>12986</v>
      </c>
      <c r="B2581" t="s">
        <v>98</v>
      </c>
      <c r="C2581" t="s">
        <v>85</v>
      </c>
      <c r="D2581" t="s">
        <v>85</v>
      </c>
      <c r="E2581" t="s">
        <v>135</v>
      </c>
      <c r="F2581" t="s">
        <v>136</v>
      </c>
      <c r="G2581" t="s">
        <v>67</v>
      </c>
      <c r="H2581" t="s">
        <v>99</v>
      </c>
      <c r="I2581" t="s">
        <v>2320</v>
      </c>
      <c r="J2581" t="s">
        <v>70</v>
      </c>
      <c r="K2581" t="s">
        <v>71</v>
      </c>
      <c r="L2581" t="s">
        <v>72</v>
      </c>
      <c r="M2581" t="s">
        <v>12987</v>
      </c>
      <c r="N2581" t="s">
        <v>12988</v>
      </c>
      <c r="O2581" s="34">
        <v>45749</v>
      </c>
      <c r="P2581" s="39">
        <v>0.71597222222222223</v>
      </c>
      <c r="Q2581" s="34">
        <v>45750</v>
      </c>
      <c r="R2581" s="39">
        <v>0.66041666666666665</v>
      </c>
      <c r="S2581" t="s">
        <v>75</v>
      </c>
      <c r="T2581" t="s">
        <v>141</v>
      </c>
      <c r="U2581" t="s">
        <v>77</v>
      </c>
      <c r="V2581" t="s">
        <v>78</v>
      </c>
      <c r="W2581" t="s">
        <v>78</v>
      </c>
      <c r="X2581" t="s">
        <v>79</v>
      </c>
      <c r="Y2581" t="s">
        <v>105</v>
      </c>
      <c r="Z2581" t="s">
        <v>227</v>
      </c>
      <c r="AA2581" t="s">
        <v>325</v>
      </c>
      <c r="AB2581" t="s">
        <v>83</v>
      </c>
      <c r="AC2581" t="s">
        <v>9091</v>
      </c>
      <c r="AD2581" s="9" t="s">
        <v>9091</v>
      </c>
      <c r="AE2581" t="s">
        <v>12986</v>
      </c>
      <c r="AF2581" t="s">
        <v>85</v>
      </c>
      <c r="AG2581" t="s">
        <v>85</v>
      </c>
      <c r="AH2581" t="s">
        <v>85</v>
      </c>
      <c r="AI2581" t="s">
        <v>85</v>
      </c>
      <c r="AJ2581" t="s">
        <v>12986</v>
      </c>
      <c r="AK2581" t="s">
        <v>86</v>
      </c>
      <c r="AL2581" t="s">
        <v>229</v>
      </c>
      <c r="AM2581" t="s">
        <v>9092</v>
      </c>
      <c r="AN2581" t="s">
        <v>9092</v>
      </c>
      <c r="AO2581" t="s">
        <v>337</v>
      </c>
      <c r="AP2581" t="s">
        <v>284</v>
      </c>
      <c r="AQ2581" t="s">
        <v>670</v>
      </c>
      <c r="AR2581" t="s">
        <v>134</v>
      </c>
      <c r="AS2581" t="s">
        <v>501</v>
      </c>
      <c r="AT2581" t="s">
        <v>93</v>
      </c>
      <c r="AU2581" t="s">
        <v>94</v>
      </c>
      <c r="AV2581" t="s">
        <v>145</v>
      </c>
      <c r="AW2581" t="s">
        <v>91</v>
      </c>
      <c r="AX2581" t="s">
        <v>91</v>
      </c>
      <c r="AY2581" t="s">
        <v>91</v>
      </c>
      <c r="AZ2581" t="s">
        <v>91</v>
      </c>
      <c r="BA2581" t="s">
        <v>3546</v>
      </c>
      <c r="BB2581" t="s">
        <v>1551</v>
      </c>
      <c r="BC2581" t="s">
        <v>2700</v>
      </c>
      <c r="BD2581" t="s">
        <v>91</v>
      </c>
      <c r="BE2581" t="s">
        <v>91</v>
      </c>
      <c r="BF2581" t="s">
        <v>2700</v>
      </c>
      <c r="BG2581" t="s">
        <v>12989</v>
      </c>
      <c r="BH2581" t="s">
        <v>86</v>
      </c>
      <c r="BI2581" t="s">
        <v>85</v>
      </c>
    </row>
    <row r="2582" spans="1:61" ht="14.45" hidden="1">
      <c r="A2582" t="s">
        <v>12990</v>
      </c>
      <c r="B2582" t="s">
        <v>365</v>
      </c>
      <c r="C2582" t="s">
        <v>91</v>
      </c>
      <c r="D2582" t="s">
        <v>91</v>
      </c>
      <c r="E2582" t="s">
        <v>135</v>
      </c>
      <c r="F2582" t="s">
        <v>136</v>
      </c>
      <c r="G2582" t="s">
        <v>67</v>
      </c>
      <c r="H2582" t="s">
        <v>137</v>
      </c>
      <c r="I2582" t="s">
        <v>152</v>
      </c>
      <c r="J2582" t="s">
        <v>479</v>
      </c>
      <c r="K2582" t="s">
        <v>480</v>
      </c>
      <c r="L2582" t="s">
        <v>481</v>
      </c>
      <c r="M2582" t="s">
        <v>12991</v>
      </c>
      <c r="N2582" t="s">
        <v>12992</v>
      </c>
      <c r="O2582" s="34">
        <v>45749</v>
      </c>
      <c r="P2582" s="39">
        <v>0.72638888888888886</v>
      </c>
      <c r="Q2582" s="34">
        <v>45749</v>
      </c>
      <c r="R2582" s="39">
        <v>0.74513888888888891</v>
      </c>
      <c r="S2582" t="s">
        <v>75</v>
      </c>
      <c r="T2582" t="s">
        <v>141</v>
      </c>
      <c r="U2582" t="s">
        <v>77</v>
      </c>
      <c r="V2582" t="s">
        <v>78</v>
      </c>
      <c r="W2582" t="s">
        <v>78</v>
      </c>
      <c r="X2582" t="s">
        <v>79</v>
      </c>
      <c r="Y2582" t="s">
        <v>80</v>
      </c>
      <c r="Z2582" t="s">
        <v>227</v>
      </c>
      <c r="AA2582" t="s">
        <v>227</v>
      </c>
      <c r="AB2582" t="s">
        <v>83</v>
      </c>
      <c r="AC2582" t="s">
        <v>9091</v>
      </c>
      <c r="AD2582" t="s">
        <v>9091</v>
      </c>
      <c r="AE2582" t="s">
        <v>12990</v>
      </c>
      <c r="AF2582" t="s">
        <v>85</v>
      </c>
      <c r="AG2582" t="s">
        <v>177</v>
      </c>
      <c r="AH2582" t="s">
        <v>178</v>
      </c>
      <c r="AI2582" t="s">
        <v>179</v>
      </c>
      <c r="AJ2582" t="s">
        <v>12990</v>
      </c>
      <c r="AK2582" t="s">
        <v>86</v>
      </c>
      <c r="AL2582" t="s">
        <v>229</v>
      </c>
      <c r="AM2582" t="s">
        <v>9092</v>
      </c>
      <c r="AN2582" t="s">
        <v>9092</v>
      </c>
      <c r="AO2582" t="s">
        <v>229</v>
      </c>
      <c r="AP2582" t="s">
        <v>108</v>
      </c>
      <c r="AQ2582" t="s">
        <v>298</v>
      </c>
      <c r="AR2582" t="s">
        <v>110</v>
      </c>
      <c r="AS2582" t="s">
        <v>12993</v>
      </c>
      <c r="AT2582" t="s">
        <v>93</v>
      </c>
      <c r="AU2582" t="s">
        <v>94</v>
      </c>
      <c r="AV2582" t="s">
        <v>535</v>
      </c>
      <c r="AW2582" t="s">
        <v>85</v>
      </c>
      <c r="AX2582" t="s">
        <v>85</v>
      </c>
      <c r="AY2582" t="s">
        <v>85</v>
      </c>
      <c r="AZ2582" t="s">
        <v>85</v>
      </c>
      <c r="BA2582" t="s">
        <v>570</v>
      </c>
      <c r="BB2582" t="s">
        <v>2084</v>
      </c>
      <c r="BC2582" t="s">
        <v>920</v>
      </c>
      <c r="BD2582" t="s">
        <v>85</v>
      </c>
      <c r="BE2582" t="s">
        <v>407</v>
      </c>
      <c r="BF2582" t="s">
        <v>920</v>
      </c>
      <c r="BG2582" t="s">
        <v>12994</v>
      </c>
      <c r="BH2582" t="s">
        <v>86</v>
      </c>
      <c r="BI2582" t="s">
        <v>85</v>
      </c>
    </row>
    <row r="2583" spans="1:61" ht="14.45" hidden="1">
      <c r="A2583" t="s">
        <v>12995</v>
      </c>
      <c r="B2583" t="s">
        <v>501</v>
      </c>
      <c r="C2583" t="s">
        <v>85</v>
      </c>
      <c r="D2583" t="s">
        <v>85</v>
      </c>
      <c r="E2583" t="s">
        <v>677</v>
      </c>
      <c r="F2583" t="s">
        <v>678</v>
      </c>
      <c r="G2583" t="s">
        <v>150</v>
      </c>
      <c r="H2583" t="s">
        <v>658</v>
      </c>
      <c r="I2583" t="s">
        <v>138</v>
      </c>
      <c r="J2583" t="s">
        <v>468</v>
      </c>
      <c r="K2583" t="s">
        <v>469</v>
      </c>
      <c r="L2583" t="s">
        <v>470</v>
      </c>
      <c r="M2583" t="s">
        <v>12996</v>
      </c>
      <c r="N2583" t="s">
        <v>85</v>
      </c>
      <c r="O2583" s="34">
        <v>45749</v>
      </c>
      <c r="P2583" s="39">
        <v>0.74722222222222223</v>
      </c>
      <c r="R2583" s="1"/>
      <c r="S2583" t="s">
        <v>680</v>
      </c>
      <c r="T2583" t="s">
        <v>141</v>
      </c>
      <c r="U2583" t="s">
        <v>681</v>
      </c>
      <c r="V2583" t="s">
        <v>682</v>
      </c>
      <c r="W2583" t="s">
        <v>683</v>
      </c>
      <c r="X2583" t="s">
        <v>79</v>
      </c>
      <c r="Y2583" t="s">
        <v>158</v>
      </c>
      <c r="Z2583" t="s">
        <v>227</v>
      </c>
      <c r="AA2583" t="s">
        <v>85</v>
      </c>
      <c r="AB2583" t="s">
        <v>83</v>
      </c>
      <c r="AC2583" t="s">
        <v>9091</v>
      </c>
      <c r="AD2583" s="9" t="s">
        <v>85</v>
      </c>
      <c r="AE2583" t="s">
        <v>12995</v>
      </c>
      <c r="AF2583" t="s">
        <v>85</v>
      </c>
      <c r="AG2583" t="s">
        <v>85</v>
      </c>
      <c r="AH2583" t="s">
        <v>85</v>
      </c>
      <c r="AI2583" t="s">
        <v>85</v>
      </c>
      <c r="AJ2583" t="s">
        <v>12995</v>
      </c>
      <c r="AK2583" t="s">
        <v>243</v>
      </c>
      <c r="AL2583" t="s">
        <v>229</v>
      </c>
      <c r="AM2583" t="s">
        <v>9092</v>
      </c>
      <c r="AN2583" t="s">
        <v>85</v>
      </c>
      <c r="AO2583" t="s">
        <v>85</v>
      </c>
      <c r="AP2583" t="s">
        <v>108</v>
      </c>
      <c r="AQ2583" t="s">
        <v>144</v>
      </c>
      <c r="AR2583" t="s">
        <v>110</v>
      </c>
      <c r="AS2583" t="s">
        <v>1413</v>
      </c>
      <c r="AT2583" t="s">
        <v>685</v>
      </c>
      <c r="AU2583" t="s">
        <v>686</v>
      </c>
      <c r="AV2583" t="s">
        <v>687</v>
      </c>
      <c r="AW2583" t="s">
        <v>85</v>
      </c>
      <c r="AX2583" t="s">
        <v>85</v>
      </c>
      <c r="AY2583" t="s">
        <v>85</v>
      </c>
      <c r="AZ2583" t="s">
        <v>85</v>
      </c>
      <c r="BA2583" t="s">
        <v>85</v>
      </c>
      <c r="BB2583" t="s">
        <v>12997</v>
      </c>
      <c r="BC2583" t="s">
        <v>12998</v>
      </c>
      <c r="BD2583" t="s">
        <v>85</v>
      </c>
      <c r="BE2583" t="s">
        <v>85</v>
      </c>
      <c r="BF2583" t="s">
        <v>12998</v>
      </c>
      <c r="BG2583" t="s">
        <v>12999</v>
      </c>
      <c r="BH2583" t="s">
        <v>86</v>
      </c>
      <c r="BI2583" t="s">
        <v>85</v>
      </c>
    </row>
    <row r="2584" spans="1:61" ht="14.45" hidden="1">
      <c r="A2584" t="s">
        <v>13000</v>
      </c>
      <c r="B2584" t="s">
        <v>5837</v>
      </c>
      <c r="C2584" t="s">
        <v>285</v>
      </c>
      <c r="D2584" t="s">
        <v>3553</v>
      </c>
      <c r="E2584" t="s">
        <v>65</v>
      </c>
      <c r="F2584" t="s">
        <v>66</v>
      </c>
      <c r="G2584" t="s">
        <v>67</v>
      </c>
      <c r="H2584" t="s">
        <v>169</v>
      </c>
      <c r="I2584" t="s">
        <v>69</v>
      </c>
      <c r="J2584" t="s">
        <v>428</v>
      </c>
      <c r="K2584" t="s">
        <v>429</v>
      </c>
      <c r="L2584" t="s">
        <v>12781</v>
      </c>
      <c r="M2584" t="s">
        <v>13001</v>
      </c>
      <c r="N2584" t="s">
        <v>13002</v>
      </c>
      <c r="O2584" s="34">
        <v>45749</v>
      </c>
      <c r="P2584" s="39">
        <v>0.76458333333333328</v>
      </c>
      <c r="Q2584" s="34">
        <v>45751</v>
      </c>
      <c r="R2584" s="39">
        <v>0.47430555555555554</v>
      </c>
      <c r="S2584" t="s">
        <v>75</v>
      </c>
      <c r="T2584" t="s">
        <v>141</v>
      </c>
      <c r="U2584" t="s">
        <v>77</v>
      </c>
      <c r="V2584" t="s">
        <v>78</v>
      </c>
      <c r="W2584" t="s">
        <v>78</v>
      </c>
      <c r="X2584" t="s">
        <v>79</v>
      </c>
      <c r="Y2584" t="s">
        <v>80</v>
      </c>
      <c r="Z2584" t="s">
        <v>117</v>
      </c>
      <c r="AA2584" t="s">
        <v>175</v>
      </c>
      <c r="AB2584" t="s">
        <v>83</v>
      </c>
      <c r="AC2584" t="s">
        <v>9091</v>
      </c>
      <c r="AD2584" t="s">
        <v>9091</v>
      </c>
      <c r="AE2584" t="s">
        <v>13000</v>
      </c>
      <c r="AF2584" t="s">
        <v>85</v>
      </c>
      <c r="AG2584" t="s">
        <v>85</v>
      </c>
      <c r="AH2584" t="s">
        <v>85</v>
      </c>
      <c r="AI2584" t="s">
        <v>85</v>
      </c>
      <c r="AJ2584" t="s">
        <v>13000</v>
      </c>
      <c r="AK2584" t="s">
        <v>86</v>
      </c>
      <c r="AL2584" t="s">
        <v>229</v>
      </c>
      <c r="AM2584" t="s">
        <v>9092</v>
      </c>
      <c r="AN2584" t="s">
        <v>9092</v>
      </c>
      <c r="AO2584" t="s">
        <v>360</v>
      </c>
      <c r="AP2584" t="s">
        <v>108</v>
      </c>
      <c r="AQ2584" t="s">
        <v>180</v>
      </c>
      <c r="AR2584" t="s">
        <v>110</v>
      </c>
      <c r="AS2584" t="s">
        <v>8357</v>
      </c>
      <c r="AT2584" t="s">
        <v>93</v>
      </c>
      <c r="AU2584" t="s">
        <v>94</v>
      </c>
      <c r="AV2584" t="s">
        <v>95</v>
      </c>
      <c r="AW2584" t="s">
        <v>85</v>
      </c>
      <c r="AX2584" t="s">
        <v>91</v>
      </c>
      <c r="AY2584" t="s">
        <v>85</v>
      </c>
      <c r="AZ2584" t="s">
        <v>85</v>
      </c>
      <c r="BA2584" t="s">
        <v>232</v>
      </c>
      <c r="BB2584" t="s">
        <v>10177</v>
      </c>
      <c r="BC2584" t="s">
        <v>13003</v>
      </c>
      <c r="BD2584" t="s">
        <v>85</v>
      </c>
      <c r="BE2584" t="s">
        <v>407</v>
      </c>
      <c r="BF2584" t="s">
        <v>13003</v>
      </c>
      <c r="BG2584" t="s">
        <v>13004</v>
      </c>
      <c r="BH2584" t="s">
        <v>86</v>
      </c>
      <c r="BI2584" t="s">
        <v>85</v>
      </c>
    </row>
    <row r="2585" spans="1:61" ht="14.45" hidden="1">
      <c r="A2585" t="s">
        <v>13005</v>
      </c>
      <c r="B2585" t="s">
        <v>365</v>
      </c>
      <c r="C2585" t="s">
        <v>91</v>
      </c>
      <c r="D2585" t="s">
        <v>91</v>
      </c>
      <c r="E2585" t="s">
        <v>135</v>
      </c>
      <c r="F2585" t="s">
        <v>136</v>
      </c>
      <c r="G2585" t="s">
        <v>67</v>
      </c>
      <c r="H2585" t="s">
        <v>366</v>
      </c>
      <c r="I2585" t="s">
        <v>590</v>
      </c>
      <c r="J2585" t="s">
        <v>191</v>
      </c>
      <c r="K2585" t="s">
        <v>192</v>
      </c>
      <c r="L2585" t="s">
        <v>193</v>
      </c>
      <c r="M2585" t="s">
        <v>13006</v>
      </c>
      <c r="N2585" t="s">
        <v>13007</v>
      </c>
      <c r="O2585" s="34">
        <v>45749</v>
      </c>
      <c r="P2585" s="39">
        <v>0.7680555555555556</v>
      </c>
      <c r="Q2585" s="34">
        <v>45754</v>
      </c>
      <c r="R2585" s="39">
        <v>0.58333333333333337</v>
      </c>
      <c r="S2585" t="s">
        <v>75</v>
      </c>
      <c r="T2585" t="s">
        <v>141</v>
      </c>
      <c r="U2585" t="s">
        <v>77</v>
      </c>
      <c r="V2585" t="s">
        <v>78</v>
      </c>
      <c r="W2585" t="s">
        <v>78</v>
      </c>
      <c r="X2585" t="s">
        <v>79</v>
      </c>
      <c r="Y2585" t="s">
        <v>4466</v>
      </c>
      <c r="Z2585" t="s">
        <v>117</v>
      </c>
      <c r="AA2585" t="s">
        <v>82</v>
      </c>
      <c r="AB2585" t="s">
        <v>83</v>
      </c>
      <c r="AC2585" t="s">
        <v>9091</v>
      </c>
      <c r="AD2585" t="s">
        <v>9091</v>
      </c>
      <c r="AE2585" t="s">
        <v>13005</v>
      </c>
      <c r="AF2585" t="s">
        <v>85</v>
      </c>
      <c r="AG2585" t="s">
        <v>85</v>
      </c>
      <c r="AH2585" t="s">
        <v>85</v>
      </c>
      <c r="AI2585" t="s">
        <v>85</v>
      </c>
      <c r="AJ2585" t="s">
        <v>13005</v>
      </c>
      <c r="AK2585" t="s">
        <v>243</v>
      </c>
      <c r="AL2585" t="s">
        <v>229</v>
      </c>
      <c r="AM2585" t="s">
        <v>9092</v>
      </c>
      <c r="AN2585" t="s">
        <v>9626</v>
      </c>
      <c r="AO2585" t="s">
        <v>89</v>
      </c>
      <c r="AP2585" t="s">
        <v>108</v>
      </c>
      <c r="AQ2585" t="s">
        <v>298</v>
      </c>
      <c r="AR2585" t="s">
        <v>110</v>
      </c>
      <c r="AS2585" t="s">
        <v>13008</v>
      </c>
      <c r="AT2585" t="s">
        <v>93</v>
      </c>
      <c r="AU2585" t="s">
        <v>94</v>
      </c>
      <c r="AV2585" t="s">
        <v>145</v>
      </c>
      <c r="AW2585" t="s">
        <v>85</v>
      </c>
      <c r="AX2585" t="s">
        <v>85</v>
      </c>
      <c r="AY2585" t="s">
        <v>85</v>
      </c>
      <c r="AZ2585" t="s">
        <v>10736</v>
      </c>
      <c r="BA2585" t="s">
        <v>1483</v>
      </c>
      <c r="BB2585" t="s">
        <v>1271</v>
      </c>
      <c r="BC2585" t="s">
        <v>13009</v>
      </c>
      <c r="BD2585" t="s">
        <v>85</v>
      </c>
      <c r="BE2585" t="s">
        <v>445</v>
      </c>
      <c r="BF2585" t="s">
        <v>13010</v>
      </c>
      <c r="BG2585" t="s">
        <v>13011</v>
      </c>
      <c r="BH2585" t="s">
        <v>86</v>
      </c>
      <c r="BI2585" t="s">
        <v>85</v>
      </c>
    </row>
    <row r="2586" spans="1:61" ht="14.45" hidden="1">
      <c r="A2586" t="s">
        <v>13012</v>
      </c>
      <c r="B2586" t="s">
        <v>5164</v>
      </c>
      <c r="C2586" t="s">
        <v>85</v>
      </c>
      <c r="D2586" t="s">
        <v>85</v>
      </c>
      <c r="E2586" t="s">
        <v>135</v>
      </c>
      <c r="F2586" t="s">
        <v>136</v>
      </c>
      <c r="G2586" t="s">
        <v>150</v>
      </c>
      <c r="H2586" t="s">
        <v>238</v>
      </c>
      <c r="I2586" t="s">
        <v>221</v>
      </c>
      <c r="J2586" t="s">
        <v>153</v>
      </c>
      <c r="K2586" t="s">
        <v>154</v>
      </c>
      <c r="L2586" t="s">
        <v>155</v>
      </c>
      <c r="M2586" t="s">
        <v>13013</v>
      </c>
      <c r="N2586" t="s">
        <v>13014</v>
      </c>
      <c r="O2586" s="34">
        <v>45749</v>
      </c>
      <c r="P2586" s="39">
        <v>0.77569444444444446</v>
      </c>
      <c r="Q2586" s="34">
        <v>45757</v>
      </c>
      <c r="R2586" s="39">
        <v>0.37847222222222221</v>
      </c>
      <c r="S2586" t="s">
        <v>75</v>
      </c>
      <c r="T2586" t="s">
        <v>76</v>
      </c>
      <c r="U2586" t="s">
        <v>77</v>
      </c>
      <c r="V2586" t="s">
        <v>78</v>
      </c>
      <c r="W2586" t="s">
        <v>78</v>
      </c>
      <c r="X2586" t="s">
        <v>79</v>
      </c>
      <c r="Y2586" t="s">
        <v>158</v>
      </c>
      <c r="Z2586" t="s">
        <v>117</v>
      </c>
      <c r="AA2586" t="s">
        <v>143</v>
      </c>
      <c r="AB2586" t="s">
        <v>83</v>
      </c>
      <c r="AC2586" t="s">
        <v>9091</v>
      </c>
      <c r="AD2586" s="9" t="s">
        <v>9091</v>
      </c>
      <c r="AE2586" t="s">
        <v>13012</v>
      </c>
      <c r="AF2586" t="s">
        <v>13015</v>
      </c>
      <c r="AG2586" t="s">
        <v>177</v>
      </c>
      <c r="AH2586" t="s">
        <v>178</v>
      </c>
      <c r="AI2586" t="s">
        <v>179</v>
      </c>
      <c r="AJ2586" t="s">
        <v>13012</v>
      </c>
      <c r="AK2586" t="s">
        <v>243</v>
      </c>
      <c r="AL2586" t="s">
        <v>229</v>
      </c>
      <c r="AM2586" t="s">
        <v>9092</v>
      </c>
      <c r="AN2586" t="s">
        <v>9626</v>
      </c>
      <c r="AO2586" t="s">
        <v>337</v>
      </c>
      <c r="AP2586" t="s">
        <v>108</v>
      </c>
      <c r="AQ2586" t="s">
        <v>494</v>
      </c>
      <c r="AR2586" t="s">
        <v>110</v>
      </c>
      <c r="AS2586" t="s">
        <v>545</v>
      </c>
      <c r="AT2586" t="s">
        <v>93</v>
      </c>
      <c r="AU2586" t="s">
        <v>94</v>
      </c>
      <c r="AV2586" t="s">
        <v>403</v>
      </c>
      <c r="AW2586" t="s">
        <v>85</v>
      </c>
      <c r="AX2586" t="s">
        <v>13016</v>
      </c>
      <c r="AY2586" t="s">
        <v>85</v>
      </c>
      <c r="AZ2586" t="s">
        <v>85</v>
      </c>
      <c r="BA2586" t="s">
        <v>1754</v>
      </c>
      <c r="BB2586" t="s">
        <v>1975</v>
      </c>
      <c r="BC2586" t="s">
        <v>13017</v>
      </c>
      <c r="BD2586" t="s">
        <v>85</v>
      </c>
      <c r="BE2586" t="s">
        <v>445</v>
      </c>
      <c r="BF2586" t="s">
        <v>13017</v>
      </c>
      <c r="BG2586" t="s">
        <v>13018</v>
      </c>
      <c r="BH2586" t="s">
        <v>86</v>
      </c>
      <c r="BI2586" t="s">
        <v>85</v>
      </c>
    </row>
    <row r="2587" spans="1:61" ht="14.45" hidden="1">
      <c r="A2587" t="s">
        <v>13019</v>
      </c>
      <c r="B2587" t="s">
        <v>98</v>
      </c>
      <c r="C2587" t="s">
        <v>85</v>
      </c>
      <c r="D2587" t="s">
        <v>85</v>
      </c>
      <c r="E2587" t="s">
        <v>65</v>
      </c>
      <c r="F2587" t="s">
        <v>66</v>
      </c>
      <c r="G2587" t="s">
        <v>67</v>
      </c>
      <c r="H2587" t="s">
        <v>99</v>
      </c>
      <c r="I2587" t="s">
        <v>69</v>
      </c>
      <c r="J2587" t="s">
        <v>100</v>
      </c>
      <c r="K2587" t="s">
        <v>101</v>
      </c>
      <c r="L2587" t="s">
        <v>12763</v>
      </c>
      <c r="M2587" t="s">
        <v>13020</v>
      </c>
      <c r="N2587" t="s">
        <v>13021</v>
      </c>
      <c r="O2587" s="34">
        <v>45750</v>
      </c>
      <c r="P2587" s="39">
        <v>2.6388888888888889E-2</v>
      </c>
      <c r="Q2587" s="34">
        <v>45750</v>
      </c>
      <c r="R2587" s="39">
        <v>0.18124999999999999</v>
      </c>
      <c r="S2587" t="s">
        <v>75</v>
      </c>
      <c r="T2587" t="s">
        <v>141</v>
      </c>
      <c r="U2587" t="s">
        <v>77</v>
      </c>
      <c r="V2587" t="s">
        <v>78</v>
      </c>
      <c r="W2587" t="s">
        <v>78</v>
      </c>
      <c r="X2587" t="s">
        <v>79</v>
      </c>
      <c r="Y2587" t="s">
        <v>105</v>
      </c>
      <c r="Z2587" t="s">
        <v>910</v>
      </c>
      <c r="AA2587" t="s">
        <v>2862</v>
      </c>
      <c r="AB2587" t="s">
        <v>83</v>
      </c>
      <c r="AC2587" t="s">
        <v>9091</v>
      </c>
      <c r="AD2587" s="9" t="s">
        <v>9091</v>
      </c>
      <c r="AE2587" t="s">
        <v>13019</v>
      </c>
      <c r="AF2587" t="s">
        <v>85</v>
      </c>
      <c r="AG2587" t="s">
        <v>85</v>
      </c>
      <c r="AH2587" t="s">
        <v>85</v>
      </c>
      <c r="AI2587" t="s">
        <v>85</v>
      </c>
      <c r="AJ2587" t="s">
        <v>13019</v>
      </c>
      <c r="AK2587" t="s">
        <v>86</v>
      </c>
      <c r="AL2587" t="s">
        <v>337</v>
      </c>
      <c r="AM2587" t="s">
        <v>9092</v>
      </c>
      <c r="AN2587" t="s">
        <v>9092</v>
      </c>
      <c r="AO2587" t="s">
        <v>337</v>
      </c>
      <c r="AP2587" t="s">
        <v>108</v>
      </c>
      <c r="AQ2587" t="s">
        <v>109</v>
      </c>
      <c r="AR2587" t="s">
        <v>110</v>
      </c>
      <c r="AS2587" t="s">
        <v>111</v>
      </c>
      <c r="AT2587" t="s">
        <v>93</v>
      </c>
      <c r="AU2587" t="s">
        <v>94</v>
      </c>
      <c r="AV2587" t="s">
        <v>95</v>
      </c>
      <c r="AW2587" t="s">
        <v>85</v>
      </c>
      <c r="AX2587" t="s">
        <v>85</v>
      </c>
      <c r="AY2587" t="s">
        <v>85</v>
      </c>
      <c r="AZ2587" t="s">
        <v>85</v>
      </c>
      <c r="BA2587" t="s">
        <v>91</v>
      </c>
      <c r="BB2587" t="s">
        <v>91</v>
      </c>
      <c r="BC2587" t="s">
        <v>91</v>
      </c>
      <c r="BD2587" t="s">
        <v>85</v>
      </c>
      <c r="BE2587" t="s">
        <v>85</v>
      </c>
      <c r="BF2587" t="s">
        <v>91</v>
      </c>
      <c r="BG2587" t="s">
        <v>12766</v>
      </c>
      <c r="BH2587" t="s">
        <v>86</v>
      </c>
      <c r="BI2587" t="s">
        <v>85</v>
      </c>
    </row>
    <row r="2588" spans="1:61" ht="14.45" hidden="1">
      <c r="A2588" t="s">
        <v>13022</v>
      </c>
      <c r="B2588" t="s">
        <v>132</v>
      </c>
      <c r="C2588" t="s">
        <v>133</v>
      </c>
      <c r="D2588" t="s">
        <v>134</v>
      </c>
      <c r="E2588" t="s">
        <v>65</v>
      </c>
      <c r="F2588" t="s">
        <v>66</v>
      </c>
      <c r="G2588" t="s">
        <v>67</v>
      </c>
      <c r="H2588" t="s">
        <v>137</v>
      </c>
      <c r="I2588" t="s">
        <v>69</v>
      </c>
      <c r="J2588" t="s">
        <v>70</v>
      </c>
      <c r="K2588" t="s">
        <v>71</v>
      </c>
      <c r="L2588" t="s">
        <v>72</v>
      </c>
      <c r="M2588" t="s">
        <v>13023</v>
      </c>
      <c r="N2588" t="s">
        <v>13024</v>
      </c>
      <c r="O2588" s="34">
        <v>45750</v>
      </c>
      <c r="P2588" s="39">
        <v>0.29305555555555557</v>
      </c>
      <c r="Q2588" s="34">
        <v>45750</v>
      </c>
      <c r="R2588" s="39">
        <v>0.35347222222222224</v>
      </c>
      <c r="S2588" t="s">
        <v>75</v>
      </c>
      <c r="T2588" t="s">
        <v>141</v>
      </c>
      <c r="U2588" t="s">
        <v>77</v>
      </c>
      <c r="V2588" t="s">
        <v>78</v>
      </c>
      <c r="W2588" t="s">
        <v>78</v>
      </c>
      <c r="X2588" t="s">
        <v>79</v>
      </c>
      <c r="Y2588" t="s">
        <v>80</v>
      </c>
      <c r="Z2588" t="s">
        <v>1465</v>
      </c>
      <c r="AA2588" t="s">
        <v>142</v>
      </c>
      <c r="AB2588" t="s">
        <v>83</v>
      </c>
      <c r="AC2588" t="s">
        <v>9091</v>
      </c>
      <c r="AD2588" t="s">
        <v>9091</v>
      </c>
      <c r="AE2588" t="s">
        <v>13022</v>
      </c>
      <c r="AF2588" t="s">
        <v>85</v>
      </c>
      <c r="AG2588" t="s">
        <v>85</v>
      </c>
      <c r="AH2588" t="s">
        <v>85</v>
      </c>
      <c r="AI2588" t="s">
        <v>85</v>
      </c>
      <c r="AJ2588" t="s">
        <v>13022</v>
      </c>
      <c r="AK2588" t="s">
        <v>86</v>
      </c>
      <c r="AL2588" t="s">
        <v>337</v>
      </c>
      <c r="AM2588" t="s">
        <v>9092</v>
      </c>
      <c r="AN2588" t="s">
        <v>9092</v>
      </c>
      <c r="AO2588" t="s">
        <v>337</v>
      </c>
      <c r="AP2588" t="s">
        <v>108</v>
      </c>
      <c r="AQ2588" t="s">
        <v>180</v>
      </c>
      <c r="AR2588" t="s">
        <v>110</v>
      </c>
      <c r="AS2588" t="s">
        <v>92</v>
      </c>
      <c r="AT2588" t="s">
        <v>93</v>
      </c>
      <c r="AU2588" t="s">
        <v>94</v>
      </c>
      <c r="AV2588" t="s">
        <v>95</v>
      </c>
      <c r="AW2588" t="s">
        <v>85</v>
      </c>
      <c r="AX2588" t="s">
        <v>85</v>
      </c>
      <c r="AY2588" t="s">
        <v>85</v>
      </c>
      <c r="AZ2588" t="s">
        <v>85</v>
      </c>
      <c r="BA2588" t="s">
        <v>91</v>
      </c>
      <c r="BB2588" t="s">
        <v>91</v>
      </c>
      <c r="BC2588" t="s">
        <v>91</v>
      </c>
      <c r="BD2588" t="s">
        <v>85</v>
      </c>
      <c r="BE2588" t="s">
        <v>300</v>
      </c>
      <c r="BF2588" t="s">
        <v>91</v>
      </c>
      <c r="BG2588" t="s">
        <v>147</v>
      </c>
      <c r="BH2588" t="s">
        <v>86</v>
      </c>
      <c r="BI2588" t="s">
        <v>85</v>
      </c>
    </row>
    <row r="2589" spans="1:61" ht="14.45" hidden="1">
      <c r="A2589" t="s">
        <v>13025</v>
      </c>
      <c r="B2589" t="s">
        <v>5837</v>
      </c>
      <c r="C2589" t="s">
        <v>167</v>
      </c>
      <c r="D2589" t="s">
        <v>168</v>
      </c>
      <c r="E2589" t="s">
        <v>65</v>
      </c>
      <c r="F2589" t="s">
        <v>66</v>
      </c>
      <c r="G2589" t="s">
        <v>67</v>
      </c>
      <c r="H2589" t="s">
        <v>137</v>
      </c>
      <c r="I2589" t="s">
        <v>69</v>
      </c>
      <c r="J2589" t="s">
        <v>293</v>
      </c>
      <c r="K2589" t="s">
        <v>294</v>
      </c>
      <c r="L2589" t="s">
        <v>295</v>
      </c>
      <c r="M2589" t="s">
        <v>13026</v>
      </c>
      <c r="N2589" t="s">
        <v>13027</v>
      </c>
      <c r="O2589" s="34">
        <v>45750</v>
      </c>
      <c r="P2589" s="39">
        <v>0.3923611111111111</v>
      </c>
      <c r="Q2589" s="34">
        <v>45750</v>
      </c>
      <c r="R2589" s="39">
        <v>0.40416666666666667</v>
      </c>
      <c r="S2589" t="s">
        <v>75</v>
      </c>
      <c r="T2589" t="s">
        <v>141</v>
      </c>
      <c r="U2589" t="s">
        <v>77</v>
      </c>
      <c r="V2589" t="s">
        <v>78</v>
      </c>
      <c r="W2589" t="s">
        <v>78</v>
      </c>
      <c r="X2589" t="s">
        <v>79</v>
      </c>
      <c r="Y2589" t="s">
        <v>80</v>
      </c>
      <c r="Z2589" t="s">
        <v>143</v>
      </c>
      <c r="AA2589" t="s">
        <v>143</v>
      </c>
      <c r="AB2589" t="s">
        <v>83</v>
      </c>
      <c r="AC2589" t="s">
        <v>9091</v>
      </c>
      <c r="AD2589" t="s">
        <v>9091</v>
      </c>
      <c r="AE2589" t="s">
        <v>13025</v>
      </c>
      <c r="AF2589" t="s">
        <v>85</v>
      </c>
      <c r="AG2589" t="s">
        <v>177</v>
      </c>
      <c r="AH2589" t="s">
        <v>178</v>
      </c>
      <c r="AI2589" t="s">
        <v>179</v>
      </c>
      <c r="AJ2589" t="s">
        <v>13025</v>
      </c>
      <c r="AK2589" t="s">
        <v>86</v>
      </c>
      <c r="AL2589" t="s">
        <v>337</v>
      </c>
      <c r="AM2589" t="s">
        <v>9092</v>
      </c>
      <c r="AN2589" t="s">
        <v>9092</v>
      </c>
      <c r="AO2589" t="s">
        <v>337</v>
      </c>
      <c r="AP2589" t="s">
        <v>108</v>
      </c>
      <c r="AQ2589" t="s">
        <v>180</v>
      </c>
      <c r="AR2589" t="s">
        <v>110</v>
      </c>
      <c r="AS2589" t="s">
        <v>620</v>
      </c>
      <c r="AT2589" t="s">
        <v>93</v>
      </c>
      <c r="AU2589" t="s">
        <v>94</v>
      </c>
      <c r="AV2589" t="s">
        <v>95</v>
      </c>
      <c r="AW2589" t="s">
        <v>85</v>
      </c>
      <c r="AX2589" t="s">
        <v>85</v>
      </c>
      <c r="AY2589" t="s">
        <v>85</v>
      </c>
      <c r="AZ2589" t="s">
        <v>85</v>
      </c>
      <c r="BA2589" t="s">
        <v>452</v>
      </c>
      <c r="BB2589" t="s">
        <v>424</v>
      </c>
      <c r="BC2589" t="s">
        <v>510</v>
      </c>
      <c r="BD2589" t="s">
        <v>85</v>
      </c>
      <c r="BE2589" t="s">
        <v>200</v>
      </c>
      <c r="BF2589" t="s">
        <v>510</v>
      </c>
      <c r="BG2589" t="s">
        <v>13028</v>
      </c>
      <c r="BH2589" t="s">
        <v>86</v>
      </c>
      <c r="BI2589" t="s">
        <v>85</v>
      </c>
    </row>
    <row r="2590" spans="1:61" ht="14.45" hidden="1">
      <c r="A2590" t="s">
        <v>13029</v>
      </c>
      <c r="B2590" t="s">
        <v>132</v>
      </c>
      <c r="C2590" t="s">
        <v>133</v>
      </c>
      <c r="D2590" t="s">
        <v>134</v>
      </c>
      <c r="E2590" t="s">
        <v>65</v>
      </c>
      <c r="F2590" t="s">
        <v>66</v>
      </c>
      <c r="G2590" t="s">
        <v>67</v>
      </c>
      <c r="H2590" t="s">
        <v>137</v>
      </c>
      <c r="I2590" t="s">
        <v>69</v>
      </c>
      <c r="J2590" t="s">
        <v>70</v>
      </c>
      <c r="K2590" t="s">
        <v>71</v>
      </c>
      <c r="L2590" t="s">
        <v>72</v>
      </c>
      <c r="M2590" t="s">
        <v>13030</v>
      </c>
      <c r="N2590" t="s">
        <v>13031</v>
      </c>
      <c r="O2590" s="34">
        <v>45750</v>
      </c>
      <c r="P2590" s="39">
        <v>0.40486111111111112</v>
      </c>
      <c r="Q2590" s="34">
        <v>45751</v>
      </c>
      <c r="R2590" s="39">
        <v>0.3972222222222222</v>
      </c>
      <c r="S2590" t="s">
        <v>75</v>
      </c>
      <c r="T2590" t="s">
        <v>141</v>
      </c>
      <c r="U2590" t="s">
        <v>77</v>
      </c>
      <c r="V2590" t="s">
        <v>78</v>
      </c>
      <c r="W2590" t="s">
        <v>78</v>
      </c>
      <c r="X2590" t="s">
        <v>79</v>
      </c>
      <c r="Y2590" t="s">
        <v>80</v>
      </c>
      <c r="Z2590" t="s">
        <v>143</v>
      </c>
      <c r="AA2590" t="s">
        <v>143</v>
      </c>
      <c r="AB2590" t="s">
        <v>83</v>
      </c>
      <c r="AC2590" t="s">
        <v>9091</v>
      </c>
      <c r="AD2590" t="s">
        <v>9091</v>
      </c>
      <c r="AE2590" t="s">
        <v>13029</v>
      </c>
      <c r="AF2590" t="s">
        <v>85</v>
      </c>
      <c r="AG2590" t="s">
        <v>85</v>
      </c>
      <c r="AH2590" t="s">
        <v>85</v>
      </c>
      <c r="AI2590" t="s">
        <v>85</v>
      </c>
      <c r="AJ2590" t="s">
        <v>13029</v>
      </c>
      <c r="AK2590" t="s">
        <v>86</v>
      </c>
      <c r="AL2590" t="s">
        <v>337</v>
      </c>
      <c r="AM2590" t="s">
        <v>9092</v>
      </c>
      <c r="AN2590" t="s">
        <v>9092</v>
      </c>
      <c r="AO2590" t="s">
        <v>360</v>
      </c>
      <c r="AP2590" t="s">
        <v>108</v>
      </c>
      <c r="AQ2590" t="s">
        <v>180</v>
      </c>
      <c r="AR2590" t="s">
        <v>110</v>
      </c>
      <c r="AS2590" t="s">
        <v>92</v>
      </c>
      <c r="AT2590" t="s">
        <v>93</v>
      </c>
      <c r="AU2590" t="s">
        <v>94</v>
      </c>
      <c r="AV2590" t="s">
        <v>95</v>
      </c>
      <c r="AW2590" t="s">
        <v>85</v>
      </c>
      <c r="AX2590" t="s">
        <v>85</v>
      </c>
      <c r="AY2590" t="s">
        <v>85</v>
      </c>
      <c r="AZ2590" t="s">
        <v>85</v>
      </c>
      <c r="BA2590" t="s">
        <v>91</v>
      </c>
      <c r="BB2590" t="s">
        <v>3826</v>
      </c>
      <c r="BC2590" t="s">
        <v>6316</v>
      </c>
      <c r="BD2590" t="s">
        <v>85</v>
      </c>
      <c r="BE2590" t="s">
        <v>343</v>
      </c>
      <c r="BF2590" t="s">
        <v>6316</v>
      </c>
      <c r="BG2590" t="s">
        <v>147</v>
      </c>
      <c r="BH2590" t="s">
        <v>86</v>
      </c>
      <c r="BI2590" t="s">
        <v>85</v>
      </c>
    </row>
    <row r="2591" spans="1:61" ht="14.45" hidden="1">
      <c r="A2591" t="s">
        <v>13032</v>
      </c>
      <c r="B2591" t="s">
        <v>203</v>
      </c>
      <c r="C2591" t="s">
        <v>85</v>
      </c>
      <c r="D2591" t="s">
        <v>85</v>
      </c>
      <c r="E2591" t="s">
        <v>135</v>
      </c>
      <c r="F2591" t="s">
        <v>136</v>
      </c>
      <c r="G2591" t="s">
        <v>150</v>
      </c>
      <c r="H2591" t="s">
        <v>762</v>
      </c>
      <c r="I2591" t="s">
        <v>152</v>
      </c>
      <c r="J2591" t="s">
        <v>70</v>
      </c>
      <c r="K2591" t="s">
        <v>71</v>
      </c>
      <c r="L2591" t="s">
        <v>72</v>
      </c>
      <c r="M2591" t="s">
        <v>13033</v>
      </c>
      <c r="N2591" t="s">
        <v>13034</v>
      </c>
      <c r="O2591" s="34">
        <v>45750</v>
      </c>
      <c r="P2591" s="39">
        <v>0.41597222222222224</v>
      </c>
      <c r="Q2591" s="34">
        <v>45755</v>
      </c>
      <c r="R2591" s="39">
        <v>0.40486111111111112</v>
      </c>
      <c r="S2591" t="s">
        <v>75</v>
      </c>
      <c r="T2591" t="s">
        <v>141</v>
      </c>
      <c r="U2591" t="s">
        <v>77</v>
      </c>
      <c r="V2591" t="s">
        <v>78</v>
      </c>
      <c r="W2591" t="s">
        <v>78</v>
      </c>
      <c r="X2591" t="s">
        <v>79</v>
      </c>
      <c r="Y2591" t="s">
        <v>210</v>
      </c>
      <c r="Z2591" t="s">
        <v>143</v>
      </c>
      <c r="AA2591" t="s">
        <v>143</v>
      </c>
      <c r="AB2591" t="s">
        <v>228</v>
      </c>
      <c r="AC2591" t="s">
        <v>9091</v>
      </c>
      <c r="AD2591" s="9" t="s">
        <v>9091</v>
      </c>
      <c r="AE2591" t="s">
        <v>13032</v>
      </c>
      <c r="AF2591" t="s">
        <v>85</v>
      </c>
      <c r="AG2591" t="s">
        <v>85</v>
      </c>
      <c r="AH2591" t="s">
        <v>85</v>
      </c>
      <c r="AI2591" t="s">
        <v>85</v>
      </c>
      <c r="AJ2591" t="s">
        <v>13032</v>
      </c>
      <c r="AK2591" t="s">
        <v>86</v>
      </c>
      <c r="AL2591" t="s">
        <v>337</v>
      </c>
      <c r="AM2591" t="s">
        <v>9092</v>
      </c>
      <c r="AN2591" t="s">
        <v>9626</v>
      </c>
      <c r="AO2591" t="s">
        <v>160</v>
      </c>
      <c r="AP2591" t="s">
        <v>108</v>
      </c>
      <c r="AQ2591" t="s">
        <v>161</v>
      </c>
      <c r="AR2591" t="s">
        <v>110</v>
      </c>
      <c r="AS2591" t="s">
        <v>765</v>
      </c>
      <c r="AT2591" t="s">
        <v>93</v>
      </c>
      <c r="AU2591" t="s">
        <v>94</v>
      </c>
      <c r="AV2591" t="s">
        <v>145</v>
      </c>
      <c r="AW2591" t="s">
        <v>85</v>
      </c>
      <c r="AX2591" t="s">
        <v>85</v>
      </c>
      <c r="AY2591" t="s">
        <v>85</v>
      </c>
      <c r="AZ2591" t="s">
        <v>85</v>
      </c>
      <c r="BA2591" t="s">
        <v>426</v>
      </c>
      <c r="BB2591" t="s">
        <v>579</v>
      </c>
      <c r="BC2591" t="s">
        <v>13035</v>
      </c>
      <c r="BD2591" t="s">
        <v>85</v>
      </c>
      <c r="BE2591" t="s">
        <v>300</v>
      </c>
      <c r="BF2591" t="s">
        <v>13035</v>
      </c>
      <c r="BG2591" t="s">
        <v>13036</v>
      </c>
      <c r="BH2591" t="s">
        <v>86</v>
      </c>
      <c r="BI2591" t="s">
        <v>85</v>
      </c>
    </row>
    <row r="2592" spans="1:61" ht="14.45" hidden="1">
      <c r="A2592" t="s">
        <v>13037</v>
      </c>
      <c r="B2592" t="s">
        <v>501</v>
      </c>
      <c r="C2592" t="s">
        <v>63</v>
      </c>
      <c r="D2592" t="s">
        <v>64</v>
      </c>
      <c r="E2592" t="s">
        <v>135</v>
      </c>
      <c r="F2592" t="s">
        <v>136</v>
      </c>
      <c r="G2592" t="s">
        <v>150</v>
      </c>
      <c r="H2592" t="s">
        <v>762</v>
      </c>
      <c r="I2592" t="s">
        <v>152</v>
      </c>
      <c r="J2592" t="s">
        <v>70</v>
      </c>
      <c r="K2592" t="s">
        <v>71</v>
      </c>
      <c r="L2592" t="s">
        <v>72</v>
      </c>
      <c r="M2592" t="s">
        <v>13038</v>
      </c>
      <c r="N2592" t="s">
        <v>13039</v>
      </c>
      <c r="O2592" s="34">
        <v>45750</v>
      </c>
      <c r="P2592" s="39">
        <v>0.41736111111111113</v>
      </c>
      <c r="Q2592" s="34">
        <v>45750</v>
      </c>
      <c r="R2592" s="39">
        <v>0.76249999999999996</v>
      </c>
      <c r="S2592" t="s">
        <v>75</v>
      </c>
      <c r="T2592" t="s">
        <v>141</v>
      </c>
      <c r="U2592" t="s">
        <v>77</v>
      </c>
      <c r="V2592" t="s">
        <v>78</v>
      </c>
      <c r="W2592" t="s">
        <v>78</v>
      </c>
      <c r="X2592" t="s">
        <v>79</v>
      </c>
      <c r="Y2592" t="s">
        <v>270</v>
      </c>
      <c r="Z2592" t="s">
        <v>81</v>
      </c>
      <c r="AA2592" t="s">
        <v>117</v>
      </c>
      <c r="AB2592" t="s">
        <v>228</v>
      </c>
      <c r="AC2592" t="s">
        <v>9091</v>
      </c>
      <c r="AD2592" s="9" t="s">
        <v>9091</v>
      </c>
      <c r="AE2592" t="s">
        <v>13037</v>
      </c>
      <c r="AF2592" t="s">
        <v>85</v>
      </c>
      <c r="AG2592" t="s">
        <v>85</v>
      </c>
      <c r="AH2592" t="s">
        <v>85</v>
      </c>
      <c r="AI2592" t="s">
        <v>85</v>
      </c>
      <c r="AJ2592" t="s">
        <v>13037</v>
      </c>
      <c r="AK2592" t="s">
        <v>86</v>
      </c>
      <c r="AL2592" t="s">
        <v>337</v>
      </c>
      <c r="AM2592" t="s">
        <v>9092</v>
      </c>
      <c r="AN2592" t="s">
        <v>9092</v>
      </c>
      <c r="AO2592" t="s">
        <v>337</v>
      </c>
      <c r="AP2592" t="s">
        <v>108</v>
      </c>
      <c r="AQ2592" t="s">
        <v>161</v>
      </c>
      <c r="AR2592" t="s">
        <v>110</v>
      </c>
      <c r="AS2592" t="s">
        <v>765</v>
      </c>
      <c r="AT2592" t="s">
        <v>93</v>
      </c>
      <c r="AU2592" t="s">
        <v>94</v>
      </c>
      <c r="AV2592" t="s">
        <v>145</v>
      </c>
      <c r="AW2592" t="s">
        <v>85</v>
      </c>
      <c r="AX2592" t="s">
        <v>85</v>
      </c>
      <c r="AY2592" t="s">
        <v>85</v>
      </c>
      <c r="AZ2592" t="s">
        <v>85</v>
      </c>
      <c r="BA2592" t="s">
        <v>91</v>
      </c>
      <c r="BB2592" t="s">
        <v>10497</v>
      </c>
      <c r="BC2592" t="s">
        <v>494</v>
      </c>
      <c r="BD2592" t="s">
        <v>85</v>
      </c>
      <c r="BE2592" t="s">
        <v>445</v>
      </c>
      <c r="BF2592" t="s">
        <v>494</v>
      </c>
      <c r="BG2592" t="s">
        <v>13036</v>
      </c>
      <c r="BH2592" t="s">
        <v>86</v>
      </c>
      <c r="BI2592" t="s">
        <v>85</v>
      </c>
    </row>
    <row r="2593" spans="1:61" ht="14.45" hidden="1">
      <c r="A2593" t="s">
        <v>13040</v>
      </c>
      <c r="B2593" t="s">
        <v>265</v>
      </c>
      <c r="C2593" t="s">
        <v>85</v>
      </c>
      <c r="D2593" t="s">
        <v>85</v>
      </c>
      <c r="E2593" t="s">
        <v>135</v>
      </c>
      <c r="F2593" t="s">
        <v>136</v>
      </c>
      <c r="G2593" t="s">
        <v>150</v>
      </c>
      <c r="H2593" t="s">
        <v>762</v>
      </c>
      <c r="I2593" t="s">
        <v>152</v>
      </c>
      <c r="J2593" t="s">
        <v>70</v>
      </c>
      <c r="K2593" t="s">
        <v>71</v>
      </c>
      <c r="L2593" t="s">
        <v>72</v>
      </c>
      <c r="M2593" t="s">
        <v>13041</v>
      </c>
      <c r="N2593" t="s">
        <v>13042</v>
      </c>
      <c r="O2593" s="34">
        <v>45750</v>
      </c>
      <c r="P2593" s="39">
        <v>0.41805555555555557</v>
      </c>
      <c r="Q2593" s="34">
        <v>45750</v>
      </c>
      <c r="R2593" s="39">
        <v>0.72291666666666665</v>
      </c>
      <c r="S2593" t="s">
        <v>75</v>
      </c>
      <c r="T2593" t="s">
        <v>141</v>
      </c>
      <c r="U2593" t="s">
        <v>77</v>
      </c>
      <c r="V2593" t="s">
        <v>78</v>
      </c>
      <c r="W2593" t="s">
        <v>78</v>
      </c>
      <c r="X2593" t="s">
        <v>79</v>
      </c>
      <c r="Y2593" t="s">
        <v>270</v>
      </c>
      <c r="Z2593" t="s">
        <v>81</v>
      </c>
      <c r="AA2593" t="s">
        <v>227</v>
      </c>
      <c r="AB2593" t="s">
        <v>228</v>
      </c>
      <c r="AC2593" t="s">
        <v>9091</v>
      </c>
      <c r="AD2593" s="9" t="s">
        <v>9091</v>
      </c>
      <c r="AE2593" t="s">
        <v>13040</v>
      </c>
      <c r="AF2593" t="s">
        <v>85</v>
      </c>
      <c r="AG2593" t="s">
        <v>85</v>
      </c>
      <c r="AH2593" t="s">
        <v>85</v>
      </c>
      <c r="AI2593" t="s">
        <v>85</v>
      </c>
      <c r="AJ2593" t="s">
        <v>13040</v>
      </c>
      <c r="AK2593" t="s">
        <v>86</v>
      </c>
      <c r="AL2593" t="s">
        <v>337</v>
      </c>
      <c r="AM2593" t="s">
        <v>9092</v>
      </c>
      <c r="AN2593" t="s">
        <v>9092</v>
      </c>
      <c r="AO2593" t="s">
        <v>337</v>
      </c>
      <c r="AP2593" t="s">
        <v>108</v>
      </c>
      <c r="AQ2593" t="s">
        <v>161</v>
      </c>
      <c r="AR2593" t="s">
        <v>110</v>
      </c>
      <c r="AS2593" t="s">
        <v>765</v>
      </c>
      <c r="AT2593" t="s">
        <v>93</v>
      </c>
      <c r="AU2593" t="s">
        <v>94</v>
      </c>
      <c r="AV2593" t="s">
        <v>145</v>
      </c>
      <c r="AW2593" t="s">
        <v>85</v>
      </c>
      <c r="AX2593" t="s">
        <v>85</v>
      </c>
      <c r="AY2593" t="s">
        <v>85</v>
      </c>
      <c r="AZ2593" t="s">
        <v>85</v>
      </c>
      <c r="BA2593" t="s">
        <v>3767</v>
      </c>
      <c r="BB2593" t="s">
        <v>759</v>
      </c>
      <c r="BC2593" t="s">
        <v>3867</v>
      </c>
      <c r="BD2593" t="s">
        <v>85</v>
      </c>
      <c r="BE2593" t="s">
        <v>445</v>
      </c>
      <c r="BF2593" t="s">
        <v>3867</v>
      </c>
      <c r="BG2593" t="s">
        <v>13036</v>
      </c>
      <c r="BH2593" t="s">
        <v>86</v>
      </c>
      <c r="BI2593" t="s">
        <v>85</v>
      </c>
    </row>
    <row r="2594" spans="1:61" ht="14.45" hidden="1">
      <c r="A2594" t="s">
        <v>13043</v>
      </c>
      <c r="B2594" t="s">
        <v>203</v>
      </c>
      <c r="C2594" t="s">
        <v>85</v>
      </c>
      <c r="D2594" t="s">
        <v>85</v>
      </c>
      <c r="E2594" t="s">
        <v>135</v>
      </c>
      <c r="F2594" t="s">
        <v>136</v>
      </c>
      <c r="G2594" t="s">
        <v>150</v>
      </c>
      <c r="H2594" t="s">
        <v>762</v>
      </c>
      <c r="I2594" t="s">
        <v>152</v>
      </c>
      <c r="J2594" t="s">
        <v>70</v>
      </c>
      <c r="K2594" t="s">
        <v>71</v>
      </c>
      <c r="L2594" t="s">
        <v>72</v>
      </c>
      <c r="M2594" t="s">
        <v>13044</v>
      </c>
      <c r="N2594" t="s">
        <v>13045</v>
      </c>
      <c r="O2594" s="34">
        <v>45750</v>
      </c>
      <c r="P2594" s="39">
        <v>0.41944444444444445</v>
      </c>
      <c r="Q2594" s="34">
        <v>45755</v>
      </c>
      <c r="R2594" s="39">
        <v>0.42222222222222222</v>
      </c>
      <c r="S2594" t="s">
        <v>75</v>
      </c>
      <c r="T2594" t="s">
        <v>141</v>
      </c>
      <c r="U2594" t="s">
        <v>77</v>
      </c>
      <c r="V2594" t="s">
        <v>78</v>
      </c>
      <c r="W2594" t="s">
        <v>78</v>
      </c>
      <c r="X2594" t="s">
        <v>79</v>
      </c>
      <c r="Y2594" t="s">
        <v>210</v>
      </c>
      <c r="Z2594" t="s">
        <v>81</v>
      </c>
      <c r="AA2594" t="s">
        <v>81</v>
      </c>
      <c r="AB2594" t="s">
        <v>228</v>
      </c>
      <c r="AC2594" t="s">
        <v>9091</v>
      </c>
      <c r="AD2594" s="9" t="s">
        <v>9091</v>
      </c>
      <c r="AE2594" t="s">
        <v>13043</v>
      </c>
      <c r="AF2594" t="s">
        <v>85</v>
      </c>
      <c r="AG2594" t="s">
        <v>85</v>
      </c>
      <c r="AH2594" t="s">
        <v>85</v>
      </c>
      <c r="AI2594" t="s">
        <v>85</v>
      </c>
      <c r="AJ2594" t="s">
        <v>13043</v>
      </c>
      <c r="AK2594" t="s">
        <v>86</v>
      </c>
      <c r="AL2594" t="s">
        <v>337</v>
      </c>
      <c r="AM2594" t="s">
        <v>9092</v>
      </c>
      <c r="AN2594" t="s">
        <v>9626</v>
      </c>
      <c r="AO2594" t="s">
        <v>160</v>
      </c>
      <c r="AP2594" t="s">
        <v>108</v>
      </c>
      <c r="AQ2594" t="s">
        <v>161</v>
      </c>
      <c r="AR2594" t="s">
        <v>110</v>
      </c>
      <c r="AS2594" t="s">
        <v>765</v>
      </c>
      <c r="AT2594" t="s">
        <v>93</v>
      </c>
      <c r="AU2594" t="s">
        <v>94</v>
      </c>
      <c r="AV2594" t="s">
        <v>145</v>
      </c>
      <c r="AW2594" t="s">
        <v>85</v>
      </c>
      <c r="AX2594" t="s">
        <v>85</v>
      </c>
      <c r="AY2594" t="s">
        <v>85</v>
      </c>
      <c r="AZ2594" t="s">
        <v>85</v>
      </c>
      <c r="BA2594" t="s">
        <v>452</v>
      </c>
      <c r="BB2594" t="s">
        <v>13046</v>
      </c>
      <c r="BC2594" t="s">
        <v>6675</v>
      </c>
      <c r="BD2594" t="s">
        <v>85</v>
      </c>
      <c r="BE2594" t="s">
        <v>407</v>
      </c>
      <c r="BF2594" t="s">
        <v>6675</v>
      </c>
      <c r="BG2594" t="s">
        <v>13047</v>
      </c>
      <c r="BH2594" t="s">
        <v>86</v>
      </c>
      <c r="BI2594" t="s">
        <v>85</v>
      </c>
    </row>
    <row r="2595" spans="1:61" ht="14.45" hidden="1">
      <c r="A2595" t="s">
        <v>13048</v>
      </c>
      <c r="B2595" t="s">
        <v>501</v>
      </c>
      <c r="C2595" t="s">
        <v>167</v>
      </c>
      <c r="D2595" t="s">
        <v>168</v>
      </c>
      <c r="E2595" t="s">
        <v>135</v>
      </c>
      <c r="F2595" t="s">
        <v>136</v>
      </c>
      <c r="G2595" t="s">
        <v>150</v>
      </c>
      <c r="H2595" t="s">
        <v>762</v>
      </c>
      <c r="I2595" t="s">
        <v>152</v>
      </c>
      <c r="J2595" t="s">
        <v>70</v>
      </c>
      <c r="K2595" t="s">
        <v>71</v>
      </c>
      <c r="L2595" t="s">
        <v>72</v>
      </c>
      <c r="M2595" t="s">
        <v>13049</v>
      </c>
      <c r="N2595" t="s">
        <v>13050</v>
      </c>
      <c r="O2595" s="34">
        <v>45750</v>
      </c>
      <c r="P2595" s="39">
        <v>0.4201388888888889</v>
      </c>
      <c r="Q2595" s="34">
        <v>45750</v>
      </c>
      <c r="R2595" s="39">
        <v>0.76249999999999996</v>
      </c>
      <c r="S2595" t="s">
        <v>75</v>
      </c>
      <c r="T2595" t="s">
        <v>141</v>
      </c>
      <c r="U2595" t="s">
        <v>77</v>
      </c>
      <c r="V2595" t="s">
        <v>78</v>
      </c>
      <c r="W2595" t="s">
        <v>78</v>
      </c>
      <c r="X2595" t="s">
        <v>79</v>
      </c>
      <c r="Y2595" t="s">
        <v>270</v>
      </c>
      <c r="Z2595" t="s">
        <v>81</v>
      </c>
      <c r="AA2595" t="s">
        <v>117</v>
      </c>
      <c r="AB2595" t="s">
        <v>228</v>
      </c>
      <c r="AC2595" t="s">
        <v>9091</v>
      </c>
      <c r="AD2595" s="9" t="s">
        <v>9091</v>
      </c>
      <c r="AE2595" t="s">
        <v>13048</v>
      </c>
      <c r="AF2595" t="s">
        <v>85</v>
      </c>
      <c r="AG2595" t="s">
        <v>85</v>
      </c>
      <c r="AH2595" t="s">
        <v>85</v>
      </c>
      <c r="AI2595" t="s">
        <v>85</v>
      </c>
      <c r="AJ2595" t="s">
        <v>13048</v>
      </c>
      <c r="AK2595" t="s">
        <v>86</v>
      </c>
      <c r="AL2595" t="s">
        <v>337</v>
      </c>
      <c r="AM2595" t="s">
        <v>9092</v>
      </c>
      <c r="AN2595" t="s">
        <v>9092</v>
      </c>
      <c r="AO2595" t="s">
        <v>337</v>
      </c>
      <c r="AP2595" t="s">
        <v>108</v>
      </c>
      <c r="AQ2595" t="s">
        <v>161</v>
      </c>
      <c r="AR2595" t="s">
        <v>110</v>
      </c>
      <c r="AS2595" t="s">
        <v>765</v>
      </c>
      <c r="AT2595" t="s">
        <v>93</v>
      </c>
      <c r="AU2595" t="s">
        <v>94</v>
      </c>
      <c r="AV2595" t="s">
        <v>145</v>
      </c>
      <c r="AW2595" t="s">
        <v>85</v>
      </c>
      <c r="AX2595" t="s">
        <v>85</v>
      </c>
      <c r="AY2595" t="s">
        <v>85</v>
      </c>
      <c r="AZ2595" t="s">
        <v>85</v>
      </c>
      <c r="BA2595" t="s">
        <v>91</v>
      </c>
      <c r="BB2595" t="s">
        <v>11606</v>
      </c>
      <c r="BC2595" t="s">
        <v>3246</v>
      </c>
      <c r="BD2595" t="s">
        <v>85</v>
      </c>
      <c r="BE2595" t="s">
        <v>445</v>
      </c>
      <c r="BF2595" t="s">
        <v>3246</v>
      </c>
      <c r="BG2595" t="s">
        <v>13047</v>
      </c>
      <c r="BH2595" t="s">
        <v>86</v>
      </c>
      <c r="BI2595" t="s">
        <v>85</v>
      </c>
    </row>
    <row r="2596" spans="1:61" ht="14.45" hidden="1">
      <c r="A2596" t="s">
        <v>13051</v>
      </c>
      <c r="B2596" t="s">
        <v>265</v>
      </c>
      <c r="C2596" t="s">
        <v>85</v>
      </c>
      <c r="D2596" t="s">
        <v>85</v>
      </c>
      <c r="E2596" t="s">
        <v>135</v>
      </c>
      <c r="F2596" t="s">
        <v>136</v>
      </c>
      <c r="G2596" t="s">
        <v>150</v>
      </c>
      <c r="H2596" t="s">
        <v>762</v>
      </c>
      <c r="I2596" t="s">
        <v>152</v>
      </c>
      <c r="J2596" t="s">
        <v>70</v>
      </c>
      <c r="K2596" t="s">
        <v>71</v>
      </c>
      <c r="L2596" t="s">
        <v>72</v>
      </c>
      <c r="M2596" t="s">
        <v>13052</v>
      </c>
      <c r="N2596" t="s">
        <v>13053</v>
      </c>
      <c r="O2596" s="34">
        <v>45750</v>
      </c>
      <c r="P2596" s="39">
        <v>0.42083333333333334</v>
      </c>
      <c r="Q2596" s="34">
        <v>45750</v>
      </c>
      <c r="R2596" s="39">
        <v>0.73958333333333337</v>
      </c>
      <c r="S2596" t="s">
        <v>75</v>
      </c>
      <c r="T2596" t="s">
        <v>141</v>
      </c>
      <c r="U2596" t="s">
        <v>77</v>
      </c>
      <c r="V2596" t="s">
        <v>78</v>
      </c>
      <c r="W2596" t="s">
        <v>78</v>
      </c>
      <c r="X2596" t="s">
        <v>79</v>
      </c>
      <c r="Y2596" t="s">
        <v>270</v>
      </c>
      <c r="Z2596" t="s">
        <v>81</v>
      </c>
      <c r="AA2596" t="s">
        <v>227</v>
      </c>
      <c r="AB2596" t="s">
        <v>228</v>
      </c>
      <c r="AC2596" t="s">
        <v>9091</v>
      </c>
      <c r="AD2596" s="9" t="s">
        <v>9091</v>
      </c>
      <c r="AE2596" t="s">
        <v>13051</v>
      </c>
      <c r="AF2596" t="s">
        <v>85</v>
      </c>
      <c r="AG2596" t="s">
        <v>85</v>
      </c>
      <c r="AH2596" t="s">
        <v>85</v>
      </c>
      <c r="AI2596" t="s">
        <v>85</v>
      </c>
      <c r="AJ2596" t="s">
        <v>13051</v>
      </c>
      <c r="AK2596" t="s">
        <v>86</v>
      </c>
      <c r="AL2596" t="s">
        <v>337</v>
      </c>
      <c r="AM2596" t="s">
        <v>9092</v>
      </c>
      <c r="AN2596" t="s">
        <v>9092</v>
      </c>
      <c r="AO2596" t="s">
        <v>337</v>
      </c>
      <c r="AP2596" t="s">
        <v>108</v>
      </c>
      <c r="AQ2596" t="s">
        <v>161</v>
      </c>
      <c r="AR2596" t="s">
        <v>110</v>
      </c>
      <c r="AS2596" t="s">
        <v>765</v>
      </c>
      <c r="AT2596" t="s">
        <v>93</v>
      </c>
      <c r="AU2596" t="s">
        <v>94</v>
      </c>
      <c r="AV2596" t="s">
        <v>145</v>
      </c>
      <c r="AW2596" t="s">
        <v>85</v>
      </c>
      <c r="AX2596" t="s">
        <v>85</v>
      </c>
      <c r="AY2596" t="s">
        <v>85</v>
      </c>
      <c r="AZ2596" t="s">
        <v>85</v>
      </c>
      <c r="BA2596" t="s">
        <v>614</v>
      </c>
      <c r="BB2596" t="s">
        <v>6563</v>
      </c>
      <c r="BC2596" t="s">
        <v>13054</v>
      </c>
      <c r="BD2596" t="s">
        <v>85</v>
      </c>
      <c r="BE2596" t="s">
        <v>445</v>
      </c>
      <c r="BF2596" t="s">
        <v>13054</v>
      </c>
      <c r="BG2596" t="s">
        <v>13047</v>
      </c>
      <c r="BH2596" t="s">
        <v>86</v>
      </c>
      <c r="BI2596" t="s">
        <v>85</v>
      </c>
    </row>
    <row r="2597" spans="1:61" ht="14.45" hidden="1">
      <c r="A2597" t="s">
        <v>13055</v>
      </c>
      <c r="B2597" t="s">
        <v>365</v>
      </c>
      <c r="C2597" t="s">
        <v>91</v>
      </c>
      <c r="D2597" t="s">
        <v>91</v>
      </c>
      <c r="E2597" t="s">
        <v>65</v>
      </c>
      <c r="F2597" t="s">
        <v>66</v>
      </c>
      <c r="G2597" t="s">
        <v>67</v>
      </c>
      <c r="H2597" t="s">
        <v>3001</v>
      </c>
      <c r="I2597" t="s">
        <v>818</v>
      </c>
      <c r="J2597" t="s">
        <v>191</v>
      </c>
      <c r="K2597" t="s">
        <v>192</v>
      </c>
      <c r="L2597" t="s">
        <v>193</v>
      </c>
      <c r="M2597" t="s">
        <v>13056</v>
      </c>
      <c r="N2597" t="s">
        <v>13057</v>
      </c>
      <c r="O2597" s="34">
        <v>45750</v>
      </c>
      <c r="P2597" s="39">
        <v>0.42916666666666664</v>
      </c>
      <c r="Q2597" s="34">
        <v>45751</v>
      </c>
      <c r="R2597" s="39">
        <v>0.40833333333333333</v>
      </c>
      <c r="S2597" t="s">
        <v>75</v>
      </c>
      <c r="T2597" t="s">
        <v>76</v>
      </c>
      <c r="U2597" t="s">
        <v>77</v>
      </c>
      <c r="V2597" t="s">
        <v>78</v>
      </c>
      <c r="W2597" t="s">
        <v>78</v>
      </c>
      <c r="X2597" t="s">
        <v>79</v>
      </c>
      <c r="Y2597" t="s">
        <v>336</v>
      </c>
      <c r="Z2597" t="s">
        <v>81</v>
      </c>
      <c r="AA2597" t="s">
        <v>143</v>
      </c>
      <c r="AB2597" t="s">
        <v>83</v>
      </c>
      <c r="AC2597" t="s">
        <v>9091</v>
      </c>
      <c r="AD2597" t="s">
        <v>9091</v>
      </c>
      <c r="AE2597" t="s">
        <v>13055</v>
      </c>
      <c r="AF2597" t="s">
        <v>13058</v>
      </c>
      <c r="AG2597" t="s">
        <v>177</v>
      </c>
      <c r="AH2597" t="s">
        <v>178</v>
      </c>
      <c r="AI2597" t="s">
        <v>179</v>
      </c>
      <c r="AJ2597" t="s">
        <v>13055</v>
      </c>
      <c r="AK2597" t="s">
        <v>86</v>
      </c>
      <c r="AL2597" t="s">
        <v>337</v>
      </c>
      <c r="AM2597" t="s">
        <v>9092</v>
      </c>
      <c r="AN2597" t="s">
        <v>9092</v>
      </c>
      <c r="AO2597" t="s">
        <v>360</v>
      </c>
      <c r="AP2597" t="s">
        <v>90</v>
      </c>
      <c r="AQ2597" t="s">
        <v>91</v>
      </c>
      <c r="AR2597" t="s">
        <v>91</v>
      </c>
      <c r="AS2597" t="s">
        <v>2996</v>
      </c>
      <c r="AT2597" t="s">
        <v>182</v>
      </c>
      <c r="AU2597" t="s">
        <v>183</v>
      </c>
      <c r="AV2597" t="s">
        <v>95</v>
      </c>
      <c r="AW2597" t="s">
        <v>85</v>
      </c>
      <c r="AX2597" t="s">
        <v>85</v>
      </c>
      <c r="AY2597" t="s">
        <v>85</v>
      </c>
      <c r="AZ2597" t="s">
        <v>85</v>
      </c>
      <c r="BA2597" t="s">
        <v>85</v>
      </c>
      <c r="BB2597" t="s">
        <v>85</v>
      </c>
      <c r="BC2597" t="s">
        <v>91</v>
      </c>
      <c r="BD2597" t="s">
        <v>85</v>
      </c>
      <c r="BE2597" t="s">
        <v>85</v>
      </c>
      <c r="BF2597" t="s">
        <v>85</v>
      </c>
      <c r="BG2597" t="s">
        <v>13059</v>
      </c>
      <c r="BH2597" t="s">
        <v>86</v>
      </c>
      <c r="BI2597" t="s">
        <v>85</v>
      </c>
    </row>
    <row r="2598" spans="1:61" ht="14.45" hidden="1">
      <c r="A2598" t="s">
        <v>13060</v>
      </c>
      <c r="B2598" t="s">
        <v>265</v>
      </c>
      <c r="C2598" t="s">
        <v>85</v>
      </c>
      <c r="D2598" t="s">
        <v>85</v>
      </c>
      <c r="E2598" t="s">
        <v>135</v>
      </c>
      <c r="F2598" t="s">
        <v>136</v>
      </c>
      <c r="G2598" t="s">
        <v>150</v>
      </c>
      <c r="H2598" t="s">
        <v>639</v>
      </c>
      <c r="I2598" t="s">
        <v>152</v>
      </c>
      <c r="J2598" t="s">
        <v>367</v>
      </c>
      <c r="K2598" t="s">
        <v>368</v>
      </c>
      <c r="L2598" t="s">
        <v>369</v>
      </c>
      <c r="M2598" t="s">
        <v>13061</v>
      </c>
      <c r="N2598" t="s">
        <v>13062</v>
      </c>
      <c r="O2598" s="34">
        <v>45750</v>
      </c>
      <c r="P2598" s="39">
        <v>0.43125000000000002</v>
      </c>
      <c r="Q2598" s="34">
        <v>45750</v>
      </c>
      <c r="R2598" s="39">
        <v>0.61875000000000002</v>
      </c>
      <c r="S2598" t="s">
        <v>75</v>
      </c>
      <c r="T2598" t="s">
        <v>141</v>
      </c>
      <c r="U2598" t="s">
        <v>77</v>
      </c>
      <c r="V2598" t="s">
        <v>78</v>
      </c>
      <c r="W2598" t="s">
        <v>78</v>
      </c>
      <c r="X2598" t="s">
        <v>79</v>
      </c>
      <c r="Y2598" t="s">
        <v>270</v>
      </c>
      <c r="Z2598" t="s">
        <v>81</v>
      </c>
      <c r="AA2598" t="s">
        <v>82</v>
      </c>
      <c r="AB2598" t="s">
        <v>83</v>
      </c>
      <c r="AC2598" t="s">
        <v>9091</v>
      </c>
      <c r="AD2598" s="9" t="s">
        <v>9091</v>
      </c>
      <c r="AE2598" t="s">
        <v>13060</v>
      </c>
      <c r="AF2598" t="s">
        <v>85</v>
      </c>
      <c r="AG2598" t="s">
        <v>85</v>
      </c>
      <c r="AH2598" t="s">
        <v>85</v>
      </c>
      <c r="AI2598" t="s">
        <v>85</v>
      </c>
      <c r="AJ2598" t="s">
        <v>13060</v>
      </c>
      <c r="AK2598" t="s">
        <v>86</v>
      </c>
      <c r="AL2598" t="s">
        <v>337</v>
      </c>
      <c r="AM2598" t="s">
        <v>9092</v>
      </c>
      <c r="AN2598" t="s">
        <v>9092</v>
      </c>
      <c r="AO2598" t="s">
        <v>337</v>
      </c>
      <c r="AP2598" t="s">
        <v>108</v>
      </c>
      <c r="AQ2598" t="s">
        <v>180</v>
      </c>
      <c r="AR2598" t="s">
        <v>110</v>
      </c>
      <c r="AS2598" t="s">
        <v>3797</v>
      </c>
      <c r="AT2598" t="s">
        <v>93</v>
      </c>
      <c r="AU2598" t="s">
        <v>94</v>
      </c>
      <c r="AV2598" t="s">
        <v>145</v>
      </c>
      <c r="AW2598" t="s">
        <v>85</v>
      </c>
      <c r="AX2598" t="s">
        <v>85</v>
      </c>
      <c r="AY2598" t="s">
        <v>85</v>
      </c>
      <c r="AZ2598" t="s">
        <v>4834</v>
      </c>
      <c r="BA2598" t="s">
        <v>133</v>
      </c>
      <c r="BB2598" t="s">
        <v>2642</v>
      </c>
      <c r="BC2598" t="s">
        <v>2101</v>
      </c>
      <c r="BD2598" t="s">
        <v>85</v>
      </c>
      <c r="BE2598" t="s">
        <v>579</v>
      </c>
      <c r="BF2598" t="s">
        <v>6612</v>
      </c>
      <c r="BG2598" t="s">
        <v>13063</v>
      </c>
      <c r="BH2598" t="s">
        <v>86</v>
      </c>
      <c r="BI2598" t="s">
        <v>85</v>
      </c>
    </row>
    <row r="2599" spans="1:61" ht="14.45" hidden="1">
      <c r="A2599" t="s">
        <v>13064</v>
      </c>
      <c r="B2599" t="s">
        <v>5837</v>
      </c>
      <c r="C2599" t="s">
        <v>167</v>
      </c>
      <c r="D2599" t="s">
        <v>168</v>
      </c>
      <c r="E2599" t="s">
        <v>65</v>
      </c>
      <c r="F2599" t="s">
        <v>66</v>
      </c>
      <c r="G2599" t="s">
        <v>67</v>
      </c>
      <c r="H2599" t="s">
        <v>169</v>
      </c>
      <c r="I2599" t="s">
        <v>69</v>
      </c>
      <c r="J2599" t="s">
        <v>411</v>
      </c>
      <c r="K2599" t="s">
        <v>412</v>
      </c>
      <c r="L2599" t="s">
        <v>227</v>
      </c>
      <c r="M2599" t="s">
        <v>13065</v>
      </c>
      <c r="N2599" t="s">
        <v>13066</v>
      </c>
      <c r="O2599" s="34">
        <v>45750</v>
      </c>
      <c r="P2599" s="39">
        <v>0.43541666666666667</v>
      </c>
      <c r="Q2599" s="34">
        <v>45754</v>
      </c>
      <c r="R2599" s="39">
        <v>0.49930555555555556</v>
      </c>
      <c r="S2599" t="s">
        <v>75</v>
      </c>
      <c r="T2599" t="s">
        <v>76</v>
      </c>
      <c r="U2599" t="s">
        <v>77</v>
      </c>
      <c r="V2599" t="s">
        <v>78</v>
      </c>
      <c r="W2599" t="s">
        <v>78</v>
      </c>
      <c r="X2599" t="s">
        <v>79</v>
      </c>
      <c r="Y2599" t="s">
        <v>80</v>
      </c>
      <c r="Z2599" t="s">
        <v>81</v>
      </c>
      <c r="AA2599" t="s">
        <v>175</v>
      </c>
      <c r="AB2599" t="s">
        <v>176</v>
      </c>
      <c r="AC2599" t="s">
        <v>9091</v>
      </c>
      <c r="AD2599" t="s">
        <v>9091</v>
      </c>
      <c r="AE2599" t="s">
        <v>13064</v>
      </c>
      <c r="AF2599" t="s">
        <v>13067</v>
      </c>
      <c r="AG2599" t="s">
        <v>1442</v>
      </c>
      <c r="AH2599" t="s">
        <v>178</v>
      </c>
      <c r="AI2599" t="s">
        <v>1443</v>
      </c>
      <c r="AJ2599" t="s">
        <v>13064</v>
      </c>
      <c r="AK2599" t="s">
        <v>86</v>
      </c>
      <c r="AL2599" t="s">
        <v>337</v>
      </c>
      <c r="AM2599" t="s">
        <v>9092</v>
      </c>
      <c r="AN2599" t="s">
        <v>9626</v>
      </c>
      <c r="AO2599" t="s">
        <v>89</v>
      </c>
      <c r="AP2599" t="s">
        <v>108</v>
      </c>
      <c r="AQ2599" t="s">
        <v>180</v>
      </c>
      <c r="AR2599" t="s">
        <v>110</v>
      </c>
      <c r="AS2599" t="s">
        <v>7004</v>
      </c>
      <c r="AT2599" t="s">
        <v>93</v>
      </c>
      <c r="AU2599" t="s">
        <v>94</v>
      </c>
      <c r="AV2599" t="s">
        <v>95</v>
      </c>
      <c r="AW2599" t="s">
        <v>85</v>
      </c>
      <c r="AX2599" t="s">
        <v>85</v>
      </c>
      <c r="AY2599" t="s">
        <v>85</v>
      </c>
      <c r="AZ2599" t="s">
        <v>85</v>
      </c>
      <c r="BA2599" t="s">
        <v>5893</v>
      </c>
      <c r="BB2599" t="s">
        <v>13068</v>
      </c>
      <c r="BC2599" t="s">
        <v>13069</v>
      </c>
      <c r="BD2599" t="s">
        <v>85</v>
      </c>
      <c r="BE2599" t="s">
        <v>146</v>
      </c>
      <c r="BF2599" t="s">
        <v>13069</v>
      </c>
      <c r="BG2599" t="s">
        <v>13070</v>
      </c>
      <c r="BH2599" t="s">
        <v>86</v>
      </c>
      <c r="BI2599" t="s">
        <v>85</v>
      </c>
    </row>
    <row r="2600" spans="1:61" ht="14.45" hidden="1">
      <c r="A2600" t="s">
        <v>13071</v>
      </c>
      <c r="B2600" t="s">
        <v>265</v>
      </c>
      <c r="C2600" t="s">
        <v>85</v>
      </c>
      <c r="D2600" t="s">
        <v>85</v>
      </c>
      <c r="E2600" t="s">
        <v>135</v>
      </c>
      <c r="F2600" t="s">
        <v>136</v>
      </c>
      <c r="G2600" t="s">
        <v>150</v>
      </c>
      <c r="H2600" t="s">
        <v>639</v>
      </c>
      <c r="I2600" t="s">
        <v>152</v>
      </c>
      <c r="J2600" t="s">
        <v>367</v>
      </c>
      <c r="K2600" t="s">
        <v>368</v>
      </c>
      <c r="L2600" t="s">
        <v>369</v>
      </c>
      <c r="M2600" t="s">
        <v>13072</v>
      </c>
      <c r="N2600" t="s">
        <v>13073</v>
      </c>
      <c r="O2600" s="34">
        <v>45750</v>
      </c>
      <c r="P2600" s="39">
        <v>0.43958333333333333</v>
      </c>
      <c r="Q2600" s="34">
        <v>45754</v>
      </c>
      <c r="R2600" s="39">
        <v>0.36249999999999999</v>
      </c>
      <c r="S2600" t="s">
        <v>75</v>
      </c>
      <c r="T2600" t="s">
        <v>141</v>
      </c>
      <c r="U2600" t="s">
        <v>77</v>
      </c>
      <c r="V2600" t="s">
        <v>78</v>
      </c>
      <c r="W2600" t="s">
        <v>78</v>
      </c>
      <c r="X2600" t="s">
        <v>79</v>
      </c>
      <c r="Y2600" t="s">
        <v>270</v>
      </c>
      <c r="Z2600" t="s">
        <v>81</v>
      </c>
      <c r="AA2600" t="s">
        <v>142</v>
      </c>
      <c r="AB2600" t="s">
        <v>83</v>
      </c>
      <c r="AC2600" t="s">
        <v>9091</v>
      </c>
      <c r="AD2600" s="9" t="s">
        <v>9091</v>
      </c>
      <c r="AE2600" t="s">
        <v>13071</v>
      </c>
      <c r="AF2600" t="s">
        <v>85</v>
      </c>
      <c r="AG2600" t="s">
        <v>85</v>
      </c>
      <c r="AH2600" t="s">
        <v>85</v>
      </c>
      <c r="AI2600" t="s">
        <v>85</v>
      </c>
      <c r="AJ2600" t="s">
        <v>13071</v>
      </c>
      <c r="AK2600" t="s">
        <v>86</v>
      </c>
      <c r="AL2600" t="s">
        <v>337</v>
      </c>
      <c r="AM2600" t="s">
        <v>9092</v>
      </c>
      <c r="AN2600" t="s">
        <v>9626</v>
      </c>
      <c r="AO2600" t="s">
        <v>89</v>
      </c>
      <c r="AP2600" t="s">
        <v>108</v>
      </c>
      <c r="AQ2600" t="s">
        <v>180</v>
      </c>
      <c r="AR2600" t="s">
        <v>110</v>
      </c>
      <c r="AS2600" t="s">
        <v>3797</v>
      </c>
      <c r="AT2600" t="s">
        <v>93</v>
      </c>
      <c r="AU2600" t="s">
        <v>94</v>
      </c>
      <c r="AV2600" t="s">
        <v>145</v>
      </c>
      <c r="AW2600" t="s">
        <v>85</v>
      </c>
      <c r="AX2600" t="s">
        <v>85</v>
      </c>
      <c r="AY2600" t="s">
        <v>85</v>
      </c>
      <c r="AZ2600" t="s">
        <v>13074</v>
      </c>
      <c r="BA2600" t="s">
        <v>1146</v>
      </c>
      <c r="BB2600" t="s">
        <v>2135</v>
      </c>
      <c r="BC2600" t="s">
        <v>6613</v>
      </c>
      <c r="BD2600" t="s">
        <v>85</v>
      </c>
      <c r="BE2600" t="s">
        <v>146</v>
      </c>
      <c r="BF2600" t="s">
        <v>1904</v>
      </c>
      <c r="BG2600" t="s">
        <v>13075</v>
      </c>
      <c r="BH2600" t="s">
        <v>86</v>
      </c>
      <c r="BI2600" t="s">
        <v>85</v>
      </c>
    </row>
    <row r="2601" spans="1:61" ht="14.45" hidden="1">
      <c r="A2601" t="s">
        <v>13076</v>
      </c>
      <c r="B2601" t="s">
        <v>149</v>
      </c>
      <c r="C2601" t="s">
        <v>85</v>
      </c>
      <c r="D2601" t="s">
        <v>85</v>
      </c>
      <c r="E2601" t="s">
        <v>135</v>
      </c>
      <c r="F2601" t="s">
        <v>136</v>
      </c>
      <c r="G2601" t="s">
        <v>150</v>
      </c>
      <c r="H2601" t="s">
        <v>713</v>
      </c>
      <c r="I2601" t="s">
        <v>152</v>
      </c>
      <c r="J2601" t="s">
        <v>153</v>
      </c>
      <c r="K2601" t="s">
        <v>154</v>
      </c>
      <c r="L2601" t="s">
        <v>155</v>
      </c>
      <c r="M2601" t="s">
        <v>13077</v>
      </c>
      <c r="N2601" t="s">
        <v>13078</v>
      </c>
      <c r="O2601" s="34">
        <v>45750</v>
      </c>
      <c r="P2601" s="39">
        <v>0.44583333333333336</v>
      </c>
      <c r="Q2601" s="34">
        <v>45750</v>
      </c>
      <c r="R2601" s="39">
        <v>0.63541666666666663</v>
      </c>
      <c r="S2601" t="s">
        <v>75</v>
      </c>
      <c r="T2601" t="s">
        <v>141</v>
      </c>
      <c r="U2601" t="s">
        <v>77</v>
      </c>
      <c r="V2601" t="s">
        <v>78</v>
      </c>
      <c r="W2601" t="s">
        <v>78</v>
      </c>
      <c r="X2601" t="s">
        <v>79</v>
      </c>
      <c r="Y2601" t="s">
        <v>158</v>
      </c>
      <c r="Z2601" t="s">
        <v>81</v>
      </c>
      <c r="AA2601" t="s">
        <v>325</v>
      </c>
      <c r="AB2601" t="s">
        <v>228</v>
      </c>
      <c r="AC2601" t="s">
        <v>9091</v>
      </c>
      <c r="AD2601" s="9" t="s">
        <v>9091</v>
      </c>
      <c r="AE2601" t="s">
        <v>13076</v>
      </c>
      <c r="AF2601" t="s">
        <v>85</v>
      </c>
      <c r="AG2601" t="s">
        <v>85</v>
      </c>
      <c r="AH2601" t="s">
        <v>85</v>
      </c>
      <c r="AI2601" t="s">
        <v>85</v>
      </c>
      <c r="AJ2601" t="s">
        <v>13076</v>
      </c>
      <c r="AK2601" t="s">
        <v>86</v>
      </c>
      <c r="AL2601" t="s">
        <v>337</v>
      </c>
      <c r="AM2601" t="s">
        <v>9092</v>
      </c>
      <c r="AN2601" t="s">
        <v>9092</v>
      </c>
      <c r="AO2601" t="s">
        <v>337</v>
      </c>
      <c r="AP2601" t="s">
        <v>108</v>
      </c>
      <c r="AQ2601" t="s">
        <v>161</v>
      </c>
      <c r="AR2601" t="s">
        <v>110</v>
      </c>
      <c r="AS2601" t="s">
        <v>833</v>
      </c>
      <c r="AT2601" t="s">
        <v>93</v>
      </c>
      <c r="AU2601" t="s">
        <v>94</v>
      </c>
      <c r="AV2601" t="s">
        <v>145</v>
      </c>
      <c r="AW2601" t="s">
        <v>85</v>
      </c>
      <c r="AX2601" t="s">
        <v>85</v>
      </c>
      <c r="AY2601" t="s">
        <v>85</v>
      </c>
      <c r="AZ2601" t="s">
        <v>85</v>
      </c>
      <c r="BA2601" t="s">
        <v>246</v>
      </c>
      <c r="BB2601" t="s">
        <v>4003</v>
      </c>
      <c r="BC2601" t="s">
        <v>8158</v>
      </c>
      <c r="BD2601" t="s">
        <v>85</v>
      </c>
      <c r="BE2601" t="s">
        <v>445</v>
      </c>
      <c r="BF2601" t="s">
        <v>8158</v>
      </c>
      <c r="BG2601" t="s">
        <v>12885</v>
      </c>
      <c r="BH2601" t="s">
        <v>86</v>
      </c>
      <c r="BI2601" t="s">
        <v>85</v>
      </c>
    </row>
    <row r="2602" spans="1:61" ht="14.45" hidden="1">
      <c r="A2602" t="s">
        <v>13079</v>
      </c>
      <c r="B2602" t="s">
        <v>98</v>
      </c>
      <c r="C2602" t="s">
        <v>85</v>
      </c>
      <c r="D2602" t="s">
        <v>85</v>
      </c>
      <c r="E2602" t="s">
        <v>135</v>
      </c>
      <c r="F2602" t="s">
        <v>136</v>
      </c>
      <c r="G2602" t="s">
        <v>67</v>
      </c>
      <c r="H2602" t="s">
        <v>291</v>
      </c>
      <c r="I2602" t="s">
        <v>923</v>
      </c>
      <c r="J2602" t="s">
        <v>428</v>
      </c>
      <c r="K2602" t="s">
        <v>429</v>
      </c>
      <c r="L2602" t="s">
        <v>12781</v>
      </c>
      <c r="M2602" t="s">
        <v>13080</v>
      </c>
      <c r="N2602" t="s">
        <v>13081</v>
      </c>
      <c r="O2602" s="34">
        <v>45750</v>
      </c>
      <c r="P2602" s="39">
        <v>0.46319444444444446</v>
      </c>
      <c r="Q2602" s="34">
        <v>45755</v>
      </c>
      <c r="R2602" s="39">
        <v>0.39861111111111114</v>
      </c>
      <c r="S2602" t="s">
        <v>75</v>
      </c>
      <c r="T2602" t="s">
        <v>141</v>
      </c>
      <c r="U2602" t="s">
        <v>77</v>
      </c>
      <c r="V2602" t="s">
        <v>78</v>
      </c>
      <c r="W2602" t="s">
        <v>78</v>
      </c>
      <c r="X2602" t="s">
        <v>79</v>
      </c>
      <c r="Y2602" t="s">
        <v>4466</v>
      </c>
      <c r="Z2602" t="s">
        <v>175</v>
      </c>
      <c r="AA2602" t="s">
        <v>143</v>
      </c>
      <c r="AB2602" t="s">
        <v>83</v>
      </c>
      <c r="AC2602" t="s">
        <v>9091</v>
      </c>
      <c r="AD2602" t="s">
        <v>9091</v>
      </c>
      <c r="AE2602" t="s">
        <v>13079</v>
      </c>
      <c r="AF2602" t="s">
        <v>85</v>
      </c>
      <c r="AG2602" t="s">
        <v>85</v>
      </c>
      <c r="AH2602" t="s">
        <v>85</v>
      </c>
      <c r="AI2602" t="s">
        <v>85</v>
      </c>
      <c r="AJ2602" t="s">
        <v>13079</v>
      </c>
      <c r="AK2602" t="s">
        <v>86</v>
      </c>
      <c r="AL2602" t="s">
        <v>337</v>
      </c>
      <c r="AM2602" t="s">
        <v>9092</v>
      </c>
      <c r="AN2602" t="s">
        <v>9626</v>
      </c>
      <c r="AO2602" t="s">
        <v>160</v>
      </c>
      <c r="AP2602" t="s">
        <v>108</v>
      </c>
      <c r="AQ2602" t="s">
        <v>298</v>
      </c>
      <c r="AR2602" t="s">
        <v>110</v>
      </c>
      <c r="AS2602" t="s">
        <v>9065</v>
      </c>
      <c r="AT2602" t="s">
        <v>182</v>
      </c>
      <c r="AU2602" t="s">
        <v>183</v>
      </c>
      <c r="AV2602" t="s">
        <v>145</v>
      </c>
      <c r="AW2602" t="s">
        <v>85</v>
      </c>
      <c r="AX2602" t="s">
        <v>85</v>
      </c>
      <c r="AY2602" t="s">
        <v>85</v>
      </c>
      <c r="AZ2602" t="s">
        <v>85</v>
      </c>
      <c r="BA2602" t="s">
        <v>85</v>
      </c>
      <c r="BB2602" t="s">
        <v>496</v>
      </c>
      <c r="BC2602" t="s">
        <v>496</v>
      </c>
      <c r="BD2602" t="s">
        <v>85</v>
      </c>
      <c r="BE2602" t="s">
        <v>85</v>
      </c>
      <c r="BF2602" t="s">
        <v>496</v>
      </c>
      <c r="BG2602" t="s">
        <v>13082</v>
      </c>
      <c r="BH2602" t="s">
        <v>86</v>
      </c>
      <c r="BI2602" t="s">
        <v>85</v>
      </c>
    </row>
    <row r="2603" spans="1:61" ht="14.45" hidden="1">
      <c r="A2603" t="s">
        <v>13083</v>
      </c>
      <c r="B2603" t="s">
        <v>365</v>
      </c>
      <c r="C2603" t="s">
        <v>91</v>
      </c>
      <c r="D2603" t="s">
        <v>91</v>
      </c>
      <c r="E2603" t="s">
        <v>135</v>
      </c>
      <c r="F2603" t="s">
        <v>136</v>
      </c>
      <c r="G2603" t="s">
        <v>67</v>
      </c>
      <c r="H2603" t="s">
        <v>399</v>
      </c>
      <c r="I2603" t="s">
        <v>152</v>
      </c>
      <c r="J2603" t="s">
        <v>100</v>
      </c>
      <c r="K2603" t="s">
        <v>101</v>
      </c>
      <c r="L2603" t="s">
        <v>12763</v>
      </c>
      <c r="M2603" t="s">
        <v>13084</v>
      </c>
      <c r="N2603" t="s">
        <v>13085</v>
      </c>
      <c r="O2603" s="34">
        <v>45750</v>
      </c>
      <c r="P2603" s="39">
        <v>0.46736111111111112</v>
      </c>
      <c r="Q2603" s="34">
        <v>45751</v>
      </c>
      <c r="R2603" s="39">
        <v>0.41319444444444442</v>
      </c>
      <c r="S2603" t="s">
        <v>75</v>
      </c>
      <c r="T2603" t="s">
        <v>141</v>
      </c>
      <c r="U2603" t="s">
        <v>77</v>
      </c>
      <c r="V2603" t="s">
        <v>78</v>
      </c>
      <c r="W2603" t="s">
        <v>78</v>
      </c>
      <c r="X2603" t="s">
        <v>79</v>
      </c>
      <c r="Y2603" t="s">
        <v>4466</v>
      </c>
      <c r="Z2603" t="s">
        <v>175</v>
      </c>
      <c r="AA2603" t="s">
        <v>143</v>
      </c>
      <c r="AB2603" t="s">
        <v>83</v>
      </c>
      <c r="AC2603" t="s">
        <v>9091</v>
      </c>
      <c r="AD2603" t="s">
        <v>9091</v>
      </c>
      <c r="AE2603" t="s">
        <v>13083</v>
      </c>
      <c r="AF2603" t="s">
        <v>85</v>
      </c>
      <c r="AG2603" t="s">
        <v>85</v>
      </c>
      <c r="AH2603" t="s">
        <v>85</v>
      </c>
      <c r="AI2603" t="s">
        <v>85</v>
      </c>
      <c r="AJ2603" t="s">
        <v>13083</v>
      </c>
      <c r="AK2603" t="s">
        <v>86</v>
      </c>
      <c r="AL2603" t="s">
        <v>337</v>
      </c>
      <c r="AM2603" t="s">
        <v>9092</v>
      </c>
      <c r="AN2603" t="s">
        <v>9092</v>
      </c>
      <c r="AO2603" t="s">
        <v>360</v>
      </c>
      <c r="AP2603" t="s">
        <v>108</v>
      </c>
      <c r="AQ2603" t="s">
        <v>298</v>
      </c>
      <c r="AR2603" t="s">
        <v>110</v>
      </c>
      <c r="AS2603" t="s">
        <v>12520</v>
      </c>
      <c r="AT2603" t="s">
        <v>93</v>
      </c>
      <c r="AU2603" t="s">
        <v>94</v>
      </c>
      <c r="AV2603" t="s">
        <v>145</v>
      </c>
      <c r="AW2603" t="s">
        <v>85</v>
      </c>
      <c r="AX2603" t="s">
        <v>85</v>
      </c>
      <c r="AY2603" t="s">
        <v>85</v>
      </c>
      <c r="AZ2603" t="s">
        <v>85</v>
      </c>
      <c r="BA2603" t="s">
        <v>91</v>
      </c>
      <c r="BB2603" t="s">
        <v>5902</v>
      </c>
      <c r="BC2603" t="s">
        <v>4999</v>
      </c>
      <c r="BD2603" t="s">
        <v>85</v>
      </c>
      <c r="BE2603" t="s">
        <v>445</v>
      </c>
      <c r="BF2603" t="s">
        <v>4999</v>
      </c>
      <c r="BG2603" t="s">
        <v>13086</v>
      </c>
      <c r="BH2603" t="s">
        <v>86</v>
      </c>
      <c r="BI2603" t="s">
        <v>85</v>
      </c>
    </row>
    <row r="2604" spans="1:61" ht="14.45" hidden="1">
      <c r="A2604" t="s">
        <v>13087</v>
      </c>
      <c r="B2604" t="s">
        <v>365</v>
      </c>
      <c r="C2604" t="s">
        <v>91</v>
      </c>
      <c r="D2604" t="s">
        <v>91</v>
      </c>
      <c r="E2604" t="s">
        <v>135</v>
      </c>
      <c r="F2604" t="s">
        <v>136</v>
      </c>
      <c r="G2604" t="s">
        <v>67</v>
      </c>
      <c r="H2604" t="s">
        <v>137</v>
      </c>
      <c r="I2604" t="s">
        <v>152</v>
      </c>
      <c r="J2604" t="s">
        <v>100</v>
      </c>
      <c r="K2604" t="s">
        <v>101</v>
      </c>
      <c r="L2604" t="s">
        <v>12763</v>
      </c>
      <c r="M2604" t="s">
        <v>13088</v>
      </c>
      <c r="N2604" t="s">
        <v>13089</v>
      </c>
      <c r="O2604" s="34">
        <v>45750</v>
      </c>
      <c r="P2604" s="39">
        <v>0.47361111111111109</v>
      </c>
      <c r="Q2604" s="34">
        <v>45751</v>
      </c>
      <c r="R2604" s="39">
        <v>0.4284722222222222</v>
      </c>
      <c r="S2604" t="s">
        <v>75</v>
      </c>
      <c r="T2604" t="s">
        <v>141</v>
      </c>
      <c r="U2604" t="s">
        <v>77</v>
      </c>
      <c r="V2604" t="s">
        <v>78</v>
      </c>
      <c r="W2604" t="s">
        <v>78</v>
      </c>
      <c r="X2604" t="s">
        <v>79</v>
      </c>
      <c r="Y2604" t="s">
        <v>80</v>
      </c>
      <c r="Z2604" t="s">
        <v>175</v>
      </c>
      <c r="AA2604" t="s">
        <v>81</v>
      </c>
      <c r="AB2604" t="s">
        <v>282</v>
      </c>
      <c r="AC2604" t="s">
        <v>9091</v>
      </c>
      <c r="AD2604" t="s">
        <v>9091</v>
      </c>
      <c r="AE2604" t="s">
        <v>13087</v>
      </c>
      <c r="AF2604" t="s">
        <v>85</v>
      </c>
      <c r="AG2604" t="s">
        <v>85</v>
      </c>
      <c r="AH2604" t="s">
        <v>85</v>
      </c>
      <c r="AI2604" t="s">
        <v>85</v>
      </c>
      <c r="AJ2604" t="s">
        <v>13087</v>
      </c>
      <c r="AK2604" t="s">
        <v>86</v>
      </c>
      <c r="AL2604" t="s">
        <v>337</v>
      </c>
      <c r="AM2604" t="s">
        <v>9092</v>
      </c>
      <c r="AN2604" t="s">
        <v>9092</v>
      </c>
      <c r="AO2604" t="s">
        <v>360</v>
      </c>
      <c r="AP2604" t="s">
        <v>108</v>
      </c>
      <c r="AQ2604" t="s">
        <v>298</v>
      </c>
      <c r="AR2604" t="s">
        <v>110</v>
      </c>
      <c r="AS2604" t="s">
        <v>5680</v>
      </c>
      <c r="AT2604" t="s">
        <v>182</v>
      </c>
      <c r="AU2604" t="s">
        <v>183</v>
      </c>
      <c r="AV2604" t="s">
        <v>535</v>
      </c>
      <c r="AW2604" t="s">
        <v>85</v>
      </c>
      <c r="AX2604" t="s">
        <v>91</v>
      </c>
      <c r="AY2604" t="s">
        <v>85</v>
      </c>
      <c r="AZ2604" t="s">
        <v>563</v>
      </c>
      <c r="BA2604" t="s">
        <v>110</v>
      </c>
      <c r="BB2604" t="s">
        <v>8163</v>
      </c>
      <c r="BC2604" t="s">
        <v>3636</v>
      </c>
      <c r="BD2604" t="s">
        <v>85</v>
      </c>
      <c r="BE2604" t="s">
        <v>1890</v>
      </c>
      <c r="BF2604" t="s">
        <v>3246</v>
      </c>
      <c r="BG2604" t="s">
        <v>13090</v>
      </c>
      <c r="BH2604" t="s">
        <v>86</v>
      </c>
      <c r="BI2604" t="s">
        <v>85</v>
      </c>
    </row>
    <row r="2605" spans="1:61" ht="14.45" hidden="1">
      <c r="A2605" t="s">
        <v>13091</v>
      </c>
      <c r="B2605" t="s">
        <v>290</v>
      </c>
      <c r="C2605" t="s">
        <v>91</v>
      </c>
      <c r="D2605" t="s">
        <v>91</v>
      </c>
      <c r="E2605" t="s">
        <v>135</v>
      </c>
      <c r="F2605" t="s">
        <v>136</v>
      </c>
      <c r="G2605" t="s">
        <v>67</v>
      </c>
      <c r="H2605" t="s">
        <v>366</v>
      </c>
      <c r="I2605" t="s">
        <v>590</v>
      </c>
      <c r="J2605" t="s">
        <v>153</v>
      </c>
      <c r="K2605" t="s">
        <v>154</v>
      </c>
      <c r="L2605" t="s">
        <v>155</v>
      </c>
      <c r="M2605" t="s">
        <v>13092</v>
      </c>
      <c r="N2605" t="s">
        <v>13093</v>
      </c>
      <c r="O2605" s="34">
        <v>45750</v>
      </c>
      <c r="P2605" s="39">
        <v>0.47986111111111113</v>
      </c>
      <c r="Q2605" s="34">
        <v>45754</v>
      </c>
      <c r="R2605" s="39">
        <v>0.52013888888888893</v>
      </c>
      <c r="S2605" t="s">
        <v>75</v>
      </c>
      <c r="T2605" t="s">
        <v>141</v>
      </c>
      <c r="U2605" t="s">
        <v>77</v>
      </c>
      <c r="V2605" t="s">
        <v>78</v>
      </c>
      <c r="W2605" t="s">
        <v>78</v>
      </c>
      <c r="X2605" t="s">
        <v>79</v>
      </c>
      <c r="Y2605" t="s">
        <v>67</v>
      </c>
      <c r="Z2605" t="s">
        <v>175</v>
      </c>
      <c r="AA2605" t="s">
        <v>159</v>
      </c>
      <c r="AB2605" t="s">
        <v>228</v>
      </c>
      <c r="AC2605" t="s">
        <v>9091</v>
      </c>
      <c r="AD2605" s="9" t="s">
        <v>9091</v>
      </c>
      <c r="AE2605" t="s">
        <v>13091</v>
      </c>
      <c r="AF2605" t="s">
        <v>85</v>
      </c>
      <c r="AG2605" t="s">
        <v>85</v>
      </c>
      <c r="AH2605" t="s">
        <v>85</v>
      </c>
      <c r="AI2605" t="s">
        <v>85</v>
      </c>
      <c r="AJ2605" t="s">
        <v>13091</v>
      </c>
      <c r="AK2605" t="s">
        <v>243</v>
      </c>
      <c r="AL2605" t="s">
        <v>337</v>
      </c>
      <c r="AM2605" t="s">
        <v>9092</v>
      </c>
      <c r="AN2605" t="s">
        <v>9626</v>
      </c>
      <c r="AO2605" t="s">
        <v>89</v>
      </c>
      <c r="AP2605" t="s">
        <v>108</v>
      </c>
      <c r="AQ2605" t="s">
        <v>298</v>
      </c>
      <c r="AR2605" t="s">
        <v>110</v>
      </c>
      <c r="AS2605" t="s">
        <v>833</v>
      </c>
      <c r="AT2605" t="s">
        <v>93</v>
      </c>
      <c r="AU2605" t="s">
        <v>94</v>
      </c>
      <c r="AV2605" t="s">
        <v>145</v>
      </c>
      <c r="AW2605" t="s">
        <v>85</v>
      </c>
      <c r="AX2605" t="s">
        <v>85</v>
      </c>
      <c r="AY2605" t="s">
        <v>85</v>
      </c>
      <c r="AZ2605" t="s">
        <v>85</v>
      </c>
      <c r="BA2605" t="s">
        <v>91</v>
      </c>
      <c r="BB2605" t="s">
        <v>13094</v>
      </c>
      <c r="BC2605" t="s">
        <v>13095</v>
      </c>
      <c r="BD2605" t="s">
        <v>85</v>
      </c>
      <c r="BE2605" t="s">
        <v>146</v>
      </c>
      <c r="BF2605" t="s">
        <v>13095</v>
      </c>
      <c r="BG2605" t="s">
        <v>13096</v>
      </c>
      <c r="BH2605" t="s">
        <v>86</v>
      </c>
      <c r="BI2605" t="s">
        <v>85</v>
      </c>
    </row>
    <row r="2606" spans="1:61" ht="14.45" hidden="1">
      <c r="A2606" t="s">
        <v>13097</v>
      </c>
      <c r="B2606" t="s">
        <v>98</v>
      </c>
      <c r="C2606" t="s">
        <v>85</v>
      </c>
      <c r="D2606" t="s">
        <v>85</v>
      </c>
      <c r="E2606" t="s">
        <v>135</v>
      </c>
      <c r="F2606" t="s">
        <v>136</v>
      </c>
      <c r="G2606" t="s">
        <v>67</v>
      </c>
      <c r="H2606" t="s">
        <v>99</v>
      </c>
      <c r="I2606" t="s">
        <v>6912</v>
      </c>
      <c r="J2606" t="s">
        <v>100</v>
      </c>
      <c r="K2606" t="s">
        <v>101</v>
      </c>
      <c r="L2606" t="s">
        <v>12763</v>
      </c>
      <c r="M2606" t="s">
        <v>13098</v>
      </c>
      <c r="N2606" t="s">
        <v>13099</v>
      </c>
      <c r="O2606" s="34">
        <v>45750</v>
      </c>
      <c r="P2606" s="39">
        <v>0.4861111111111111</v>
      </c>
      <c r="Q2606" s="34">
        <v>45769</v>
      </c>
      <c r="R2606" s="39">
        <v>0.9</v>
      </c>
      <c r="S2606" t="s">
        <v>716</v>
      </c>
      <c r="T2606" t="s">
        <v>141</v>
      </c>
      <c r="U2606" t="s">
        <v>77</v>
      </c>
      <c r="V2606" t="s">
        <v>78</v>
      </c>
      <c r="W2606" t="s">
        <v>78</v>
      </c>
      <c r="X2606" t="s">
        <v>79</v>
      </c>
      <c r="Y2606" t="s">
        <v>105</v>
      </c>
      <c r="Z2606" t="s">
        <v>175</v>
      </c>
      <c r="AA2606" t="s">
        <v>903</v>
      </c>
      <c r="AB2606" t="s">
        <v>83</v>
      </c>
      <c r="AC2606" t="s">
        <v>9091</v>
      </c>
      <c r="AD2606" s="9" t="s">
        <v>9091</v>
      </c>
      <c r="AE2606" t="s">
        <v>13097</v>
      </c>
      <c r="AF2606" t="s">
        <v>85</v>
      </c>
      <c r="AG2606" t="s">
        <v>85</v>
      </c>
      <c r="AH2606" t="s">
        <v>85</v>
      </c>
      <c r="AI2606" t="s">
        <v>85</v>
      </c>
      <c r="AJ2606" t="s">
        <v>13097</v>
      </c>
      <c r="AK2606" t="s">
        <v>86</v>
      </c>
      <c r="AL2606" t="s">
        <v>337</v>
      </c>
      <c r="AM2606" t="s">
        <v>9092</v>
      </c>
      <c r="AN2606" t="s">
        <v>13100</v>
      </c>
      <c r="AO2606" t="s">
        <v>160</v>
      </c>
      <c r="AP2606" t="s">
        <v>284</v>
      </c>
      <c r="AQ2606" t="s">
        <v>6915</v>
      </c>
      <c r="AR2606" t="s">
        <v>134</v>
      </c>
      <c r="AS2606" t="s">
        <v>111</v>
      </c>
      <c r="AT2606" t="s">
        <v>93</v>
      </c>
      <c r="AU2606" t="s">
        <v>94</v>
      </c>
      <c r="AV2606" t="s">
        <v>145</v>
      </c>
      <c r="AW2606" t="s">
        <v>91</v>
      </c>
      <c r="AX2606" t="s">
        <v>91</v>
      </c>
      <c r="AY2606" t="s">
        <v>91</v>
      </c>
      <c r="AZ2606" t="s">
        <v>91</v>
      </c>
      <c r="BA2606" t="s">
        <v>13101</v>
      </c>
      <c r="BB2606" t="s">
        <v>232</v>
      </c>
      <c r="BC2606" t="s">
        <v>13101</v>
      </c>
      <c r="BD2606" t="s">
        <v>91</v>
      </c>
      <c r="BE2606" t="s">
        <v>91</v>
      </c>
      <c r="BF2606" t="s">
        <v>13101</v>
      </c>
      <c r="BG2606" t="s">
        <v>13102</v>
      </c>
      <c r="BH2606" t="s">
        <v>86</v>
      </c>
      <c r="BI2606" t="s">
        <v>85</v>
      </c>
    </row>
    <row r="2607" spans="1:61" ht="14.45" hidden="1">
      <c r="A2607" t="s">
        <v>13103</v>
      </c>
      <c r="B2607" t="s">
        <v>501</v>
      </c>
      <c r="C2607" t="s">
        <v>85</v>
      </c>
      <c r="D2607" t="s">
        <v>85</v>
      </c>
      <c r="E2607" t="s">
        <v>135</v>
      </c>
      <c r="F2607" t="s">
        <v>136</v>
      </c>
      <c r="G2607" t="s">
        <v>150</v>
      </c>
      <c r="H2607" t="s">
        <v>817</v>
      </c>
      <c r="I2607" t="s">
        <v>818</v>
      </c>
      <c r="J2607" t="s">
        <v>964</v>
      </c>
      <c r="K2607" t="s">
        <v>965</v>
      </c>
      <c r="L2607" t="s">
        <v>159</v>
      </c>
      <c r="M2607" t="s">
        <v>13104</v>
      </c>
      <c r="N2607" t="s">
        <v>13105</v>
      </c>
      <c r="O2607" s="34">
        <v>45750</v>
      </c>
      <c r="P2607" s="39">
        <v>0.48958333333333331</v>
      </c>
      <c r="Q2607" s="34">
        <v>45754</v>
      </c>
      <c r="R2607" s="39">
        <v>0.38263888888888886</v>
      </c>
      <c r="S2607" t="s">
        <v>75</v>
      </c>
      <c r="T2607" t="s">
        <v>141</v>
      </c>
      <c r="U2607" t="s">
        <v>77</v>
      </c>
      <c r="V2607" t="s">
        <v>78</v>
      </c>
      <c r="W2607" t="s">
        <v>78</v>
      </c>
      <c r="X2607" t="s">
        <v>79</v>
      </c>
      <c r="Y2607" t="s">
        <v>270</v>
      </c>
      <c r="Z2607" t="s">
        <v>175</v>
      </c>
      <c r="AA2607" t="s">
        <v>143</v>
      </c>
      <c r="AB2607" t="s">
        <v>83</v>
      </c>
      <c r="AC2607" t="s">
        <v>9091</v>
      </c>
      <c r="AD2607" s="9" t="s">
        <v>9091</v>
      </c>
      <c r="AE2607" t="s">
        <v>13103</v>
      </c>
      <c r="AF2607" t="s">
        <v>13106</v>
      </c>
      <c r="AG2607" t="s">
        <v>177</v>
      </c>
      <c r="AH2607" t="s">
        <v>178</v>
      </c>
      <c r="AI2607" t="s">
        <v>179</v>
      </c>
      <c r="AJ2607" t="s">
        <v>13103</v>
      </c>
      <c r="AK2607" t="s">
        <v>86</v>
      </c>
      <c r="AL2607" t="s">
        <v>337</v>
      </c>
      <c r="AM2607" t="s">
        <v>9092</v>
      </c>
      <c r="AN2607" t="s">
        <v>9626</v>
      </c>
      <c r="AO2607" t="s">
        <v>89</v>
      </c>
      <c r="AP2607" t="s">
        <v>108</v>
      </c>
      <c r="AQ2607" t="s">
        <v>821</v>
      </c>
      <c r="AR2607" t="s">
        <v>110</v>
      </c>
      <c r="AS2607" t="s">
        <v>968</v>
      </c>
      <c r="AT2607" t="s">
        <v>182</v>
      </c>
      <c r="AU2607" t="s">
        <v>183</v>
      </c>
      <c r="AV2607" t="s">
        <v>145</v>
      </c>
      <c r="AW2607" t="s">
        <v>85</v>
      </c>
      <c r="AX2607" t="s">
        <v>85</v>
      </c>
      <c r="AY2607" t="s">
        <v>85</v>
      </c>
      <c r="AZ2607" t="s">
        <v>85</v>
      </c>
      <c r="BA2607" t="s">
        <v>13107</v>
      </c>
      <c r="BB2607" t="s">
        <v>2582</v>
      </c>
      <c r="BC2607" t="s">
        <v>1201</v>
      </c>
      <c r="BD2607" t="s">
        <v>85</v>
      </c>
      <c r="BE2607" t="s">
        <v>426</v>
      </c>
      <c r="BF2607" t="s">
        <v>1201</v>
      </c>
      <c r="BG2607" t="s">
        <v>7105</v>
      </c>
      <c r="BH2607" t="s">
        <v>86</v>
      </c>
      <c r="BI2607" t="s">
        <v>85</v>
      </c>
    </row>
    <row r="2608" spans="1:61" ht="14.45" hidden="1">
      <c r="A2608" t="s">
        <v>13108</v>
      </c>
      <c r="B2608" t="s">
        <v>149</v>
      </c>
      <c r="C2608" t="s">
        <v>85</v>
      </c>
      <c r="D2608" t="s">
        <v>85</v>
      </c>
      <c r="E2608" t="s">
        <v>135</v>
      </c>
      <c r="F2608" t="s">
        <v>136</v>
      </c>
      <c r="G2608" t="s">
        <v>150</v>
      </c>
      <c r="H2608" t="s">
        <v>658</v>
      </c>
      <c r="I2608" t="s">
        <v>152</v>
      </c>
      <c r="J2608" t="s">
        <v>100</v>
      </c>
      <c r="K2608" t="s">
        <v>101</v>
      </c>
      <c r="L2608" t="s">
        <v>12763</v>
      </c>
      <c r="M2608" t="s">
        <v>13109</v>
      </c>
      <c r="N2608" t="s">
        <v>13110</v>
      </c>
      <c r="O2608" s="34">
        <v>45750</v>
      </c>
      <c r="P2608" s="39">
        <v>0.51458333333333328</v>
      </c>
      <c r="Q2608" s="34">
        <v>45750</v>
      </c>
      <c r="R2608" s="39">
        <v>0.65416666666666667</v>
      </c>
      <c r="S2608" t="s">
        <v>75</v>
      </c>
      <c r="T2608" t="s">
        <v>141</v>
      </c>
      <c r="U2608" t="s">
        <v>77</v>
      </c>
      <c r="V2608" t="s">
        <v>78</v>
      </c>
      <c r="W2608" t="s">
        <v>78</v>
      </c>
      <c r="X2608" t="s">
        <v>79</v>
      </c>
      <c r="Y2608" t="s">
        <v>158</v>
      </c>
      <c r="Z2608" t="s">
        <v>159</v>
      </c>
      <c r="AA2608" t="s">
        <v>325</v>
      </c>
      <c r="AB2608" t="s">
        <v>83</v>
      </c>
      <c r="AC2608" t="s">
        <v>9091</v>
      </c>
      <c r="AD2608" s="9" t="s">
        <v>9091</v>
      </c>
      <c r="AE2608" t="s">
        <v>13108</v>
      </c>
      <c r="AF2608" t="s">
        <v>85</v>
      </c>
      <c r="AG2608" t="s">
        <v>85</v>
      </c>
      <c r="AH2608" t="s">
        <v>85</v>
      </c>
      <c r="AI2608" t="s">
        <v>85</v>
      </c>
      <c r="AJ2608" t="s">
        <v>13108</v>
      </c>
      <c r="AK2608" t="s">
        <v>86</v>
      </c>
      <c r="AL2608" t="s">
        <v>337</v>
      </c>
      <c r="AM2608" t="s">
        <v>9092</v>
      </c>
      <c r="AN2608" t="s">
        <v>9092</v>
      </c>
      <c r="AO2608" t="s">
        <v>337</v>
      </c>
      <c r="AP2608" t="s">
        <v>108</v>
      </c>
      <c r="AQ2608" t="s">
        <v>161</v>
      </c>
      <c r="AR2608" t="s">
        <v>110</v>
      </c>
      <c r="AS2608" t="s">
        <v>577</v>
      </c>
      <c r="AT2608" t="s">
        <v>93</v>
      </c>
      <c r="AU2608" t="s">
        <v>94</v>
      </c>
      <c r="AV2608" t="s">
        <v>145</v>
      </c>
      <c r="AW2608" t="s">
        <v>85</v>
      </c>
      <c r="AX2608" t="s">
        <v>85</v>
      </c>
      <c r="AY2608" t="s">
        <v>85</v>
      </c>
      <c r="AZ2608" t="s">
        <v>85</v>
      </c>
      <c r="BA2608" t="s">
        <v>91</v>
      </c>
      <c r="BB2608" t="s">
        <v>435</v>
      </c>
      <c r="BC2608" t="s">
        <v>10318</v>
      </c>
      <c r="BD2608" t="s">
        <v>85</v>
      </c>
      <c r="BE2608" t="s">
        <v>343</v>
      </c>
      <c r="BF2608" t="s">
        <v>10318</v>
      </c>
      <c r="BG2608" t="s">
        <v>13111</v>
      </c>
      <c r="BH2608" t="s">
        <v>86</v>
      </c>
      <c r="BI2608" t="s">
        <v>85</v>
      </c>
    </row>
    <row r="2609" spans="1:61" ht="14.45" hidden="1">
      <c r="A2609" t="s">
        <v>13112</v>
      </c>
      <c r="B2609" t="s">
        <v>290</v>
      </c>
      <c r="C2609" t="s">
        <v>167</v>
      </c>
      <c r="D2609" t="s">
        <v>168</v>
      </c>
      <c r="E2609" t="s">
        <v>135</v>
      </c>
      <c r="F2609" t="s">
        <v>136</v>
      </c>
      <c r="G2609" t="s">
        <v>67</v>
      </c>
      <c r="H2609" t="s">
        <v>291</v>
      </c>
      <c r="I2609" t="s">
        <v>2592</v>
      </c>
      <c r="J2609" t="s">
        <v>70</v>
      </c>
      <c r="K2609" t="s">
        <v>71</v>
      </c>
      <c r="L2609" t="s">
        <v>72</v>
      </c>
      <c r="M2609" t="s">
        <v>13113</v>
      </c>
      <c r="N2609" t="s">
        <v>13114</v>
      </c>
      <c r="O2609" s="34">
        <v>45750</v>
      </c>
      <c r="P2609" s="39">
        <v>0.57847222222222228</v>
      </c>
      <c r="Q2609" s="34">
        <v>45756</v>
      </c>
      <c r="R2609" s="39">
        <v>0.73055555555555551</v>
      </c>
      <c r="S2609" t="s">
        <v>75</v>
      </c>
      <c r="T2609" t="s">
        <v>76</v>
      </c>
      <c r="U2609" t="s">
        <v>77</v>
      </c>
      <c r="V2609" t="s">
        <v>78</v>
      </c>
      <c r="W2609" t="s">
        <v>78</v>
      </c>
      <c r="X2609" t="s">
        <v>79</v>
      </c>
      <c r="Y2609" t="s">
        <v>67</v>
      </c>
      <c r="Z2609" t="s">
        <v>211</v>
      </c>
      <c r="AA2609" t="s">
        <v>227</v>
      </c>
      <c r="AB2609" t="s">
        <v>83</v>
      </c>
      <c r="AC2609" t="s">
        <v>9091</v>
      </c>
      <c r="AD2609" s="9" t="s">
        <v>9091</v>
      </c>
      <c r="AE2609" t="s">
        <v>13112</v>
      </c>
      <c r="AF2609" t="s">
        <v>85</v>
      </c>
      <c r="AG2609" t="s">
        <v>85</v>
      </c>
      <c r="AH2609" t="s">
        <v>85</v>
      </c>
      <c r="AI2609" t="s">
        <v>85</v>
      </c>
      <c r="AJ2609" t="s">
        <v>13112</v>
      </c>
      <c r="AK2609" t="s">
        <v>86</v>
      </c>
      <c r="AL2609" t="s">
        <v>337</v>
      </c>
      <c r="AM2609" t="s">
        <v>9092</v>
      </c>
      <c r="AN2609" t="s">
        <v>9626</v>
      </c>
      <c r="AO2609" t="s">
        <v>229</v>
      </c>
      <c r="AP2609" t="s">
        <v>90</v>
      </c>
      <c r="AQ2609" t="s">
        <v>91</v>
      </c>
      <c r="AR2609" t="s">
        <v>91</v>
      </c>
      <c r="AS2609" t="s">
        <v>92</v>
      </c>
      <c r="AT2609" t="s">
        <v>93</v>
      </c>
      <c r="AU2609" t="s">
        <v>94</v>
      </c>
      <c r="AV2609" t="s">
        <v>145</v>
      </c>
      <c r="AW2609" t="s">
        <v>85</v>
      </c>
      <c r="AX2609" t="s">
        <v>85</v>
      </c>
      <c r="AY2609" t="s">
        <v>85</v>
      </c>
      <c r="AZ2609" t="s">
        <v>85</v>
      </c>
      <c r="BA2609" t="s">
        <v>85</v>
      </c>
      <c r="BB2609" t="s">
        <v>85</v>
      </c>
      <c r="BC2609" t="s">
        <v>91</v>
      </c>
      <c r="BD2609" t="s">
        <v>85</v>
      </c>
      <c r="BE2609" t="s">
        <v>85</v>
      </c>
      <c r="BF2609" t="s">
        <v>85</v>
      </c>
      <c r="BG2609" t="s">
        <v>13115</v>
      </c>
      <c r="BH2609" t="s">
        <v>86</v>
      </c>
      <c r="BI2609" t="s">
        <v>85</v>
      </c>
    </row>
    <row r="2610" spans="1:61" ht="14.45" hidden="1">
      <c r="A2610" t="s">
        <v>13116</v>
      </c>
      <c r="B2610" t="s">
        <v>98</v>
      </c>
      <c r="C2610" t="s">
        <v>85</v>
      </c>
      <c r="D2610" t="s">
        <v>85</v>
      </c>
      <c r="E2610" t="s">
        <v>65</v>
      </c>
      <c r="F2610" t="s">
        <v>66</v>
      </c>
      <c r="G2610" t="s">
        <v>67</v>
      </c>
      <c r="H2610" t="s">
        <v>99</v>
      </c>
      <c r="I2610" t="s">
        <v>69</v>
      </c>
      <c r="J2610" t="s">
        <v>100</v>
      </c>
      <c r="K2610" t="s">
        <v>101</v>
      </c>
      <c r="L2610" t="s">
        <v>12763</v>
      </c>
      <c r="M2610" t="s">
        <v>13117</v>
      </c>
      <c r="N2610" t="s">
        <v>13118</v>
      </c>
      <c r="O2610" s="34">
        <v>45750</v>
      </c>
      <c r="P2610" s="39">
        <v>0.63124999999999998</v>
      </c>
      <c r="Q2610" s="34">
        <v>45754</v>
      </c>
      <c r="R2610" s="39">
        <v>0.46250000000000002</v>
      </c>
      <c r="S2610" t="s">
        <v>75</v>
      </c>
      <c r="T2610" t="s">
        <v>76</v>
      </c>
      <c r="U2610" t="s">
        <v>77</v>
      </c>
      <c r="V2610" t="s">
        <v>78</v>
      </c>
      <c r="W2610" t="s">
        <v>78</v>
      </c>
      <c r="X2610" t="s">
        <v>79</v>
      </c>
      <c r="Y2610" t="s">
        <v>105</v>
      </c>
      <c r="Z2610" t="s">
        <v>325</v>
      </c>
      <c r="AA2610" t="s">
        <v>175</v>
      </c>
      <c r="AB2610" t="s">
        <v>83</v>
      </c>
      <c r="AC2610" t="s">
        <v>9091</v>
      </c>
      <c r="AD2610" s="9" t="s">
        <v>9091</v>
      </c>
      <c r="AE2610" t="s">
        <v>13116</v>
      </c>
      <c r="AF2610" t="s">
        <v>85</v>
      </c>
      <c r="AG2610" t="s">
        <v>85</v>
      </c>
      <c r="AH2610" t="s">
        <v>85</v>
      </c>
      <c r="AI2610" t="s">
        <v>85</v>
      </c>
      <c r="AJ2610" t="s">
        <v>13116</v>
      </c>
      <c r="AK2610" t="s">
        <v>86</v>
      </c>
      <c r="AL2610" t="s">
        <v>337</v>
      </c>
      <c r="AM2610" t="s">
        <v>9092</v>
      </c>
      <c r="AN2610" t="s">
        <v>9626</v>
      </c>
      <c r="AO2610" t="s">
        <v>89</v>
      </c>
      <c r="AP2610" t="s">
        <v>108</v>
      </c>
      <c r="AQ2610" t="s">
        <v>109</v>
      </c>
      <c r="AR2610" t="s">
        <v>110</v>
      </c>
      <c r="AS2610" t="s">
        <v>111</v>
      </c>
      <c r="AT2610" t="s">
        <v>93</v>
      </c>
      <c r="AU2610" t="s">
        <v>94</v>
      </c>
      <c r="AV2610" t="s">
        <v>95</v>
      </c>
      <c r="AW2610" t="s">
        <v>85</v>
      </c>
      <c r="AX2610" t="s">
        <v>85</v>
      </c>
      <c r="AY2610" t="s">
        <v>85</v>
      </c>
      <c r="AZ2610" t="s">
        <v>85</v>
      </c>
      <c r="BA2610" t="s">
        <v>6251</v>
      </c>
      <c r="BB2610" t="s">
        <v>1025</v>
      </c>
      <c r="BC2610" t="s">
        <v>1830</v>
      </c>
      <c r="BD2610" t="s">
        <v>85</v>
      </c>
      <c r="BE2610" t="s">
        <v>85</v>
      </c>
      <c r="BF2610" t="s">
        <v>1830</v>
      </c>
      <c r="BG2610" t="s">
        <v>13119</v>
      </c>
      <c r="BH2610" t="s">
        <v>86</v>
      </c>
      <c r="BI2610" t="s">
        <v>85</v>
      </c>
    </row>
    <row r="2611" spans="1:61" ht="14.45" hidden="1">
      <c r="A2611" t="s">
        <v>13120</v>
      </c>
      <c r="B2611" t="s">
        <v>2319</v>
      </c>
      <c r="C2611" t="s">
        <v>85</v>
      </c>
      <c r="D2611" t="s">
        <v>85</v>
      </c>
      <c r="E2611" t="s">
        <v>135</v>
      </c>
      <c r="F2611" t="s">
        <v>136</v>
      </c>
      <c r="G2611" t="s">
        <v>67</v>
      </c>
      <c r="H2611" t="s">
        <v>99</v>
      </c>
      <c r="I2611" t="s">
        <v>6912</v>
      </c>
      <c r="J2611" t="s">
        <v>100</v>
      </c>
      <c r="K2611" t="s">
        <v>101</v>
      </c>
      <c r="L2611" t="s">
        <v>12763</v>
      </c>
      <c r="M2611" t="s">
        <v>13121</v>
      </c>
      <c r="N2611" t="s">
        <v>13122</v>
      </c>
      <c r="O2611" s="34">
        <v>45750</v>
      </c>
      <c r="P2611" s="39">
        <v>0.63124999999999998</v>
      </c>
      <c r="Q2611" s="34">
        <v>45763</v>
      </c>
      <c r="R2611" s="39">
        <v>0.66874999999999996</v>
      </c>
      <c r="S2611" t="s">
        <v>75</v>
      </c>
      <c r="T2611" t="s">
        <v>141</v>
      </c>
      <c r="U2611" t="s">
        <v>77</v>
      </c>
      <c r="V2611" t="s">
        <v>78</v>
      </c>
      <c r="W2611" t="s">
        <v>78</v>
      </c>
      <c r="X2611" t="s">
        <v>79</v>
      </c>
      <c r="Y2611" t="s">
        <v>105</v>
      </c>
      <c r="Z2611" t="s">
        <v>325</v>
      </c>
      <c r="AA2611" t="s">
        <v>242</v>
      </c>
      <c r="AB2611" t="s">
        <v>83</v>
      </c>
      <c r="AC2611" t="s">
        <v>9091</v>
      </c>
      <c r="AD2611" s="9" t="s">
        <v>9091</v>
      </c>
      <c r="AE2611" t="s">
        <v>13120</v>
      </c>
      <c r="AF2611" t="s">
        <v>85</v>
      </c>
      <c r="AG2611" t="s">
        <v>85</v>
      </c>
      <c r="AH2611" t="s">
        <v>85</v>
      </c>
      <c r="AI2611" t="s">
        <v>85</v>
      </c>
      <c r="AJ2611" t="s">
        <v>13120</v>
      </c>
      <c r="AK2611" t="s">
        <v>86</v>
      </c>
      <c r="AL2611" t="s">
        <v>337</v>
      </c>
      <c r="AM2611" t="s">
        <v>9092</v>
      </c>
      <c r="AN2611" t="s">
        <v>12787</v>
      </c>
      <c r="AO2611" t="s">
        <v>229</v>
      </c>
      <c r="AP2611" t="s">
        <v>284</v>
      </c>
      <c r="AQ2611" t="s">
        <v>6915</v>
      </c>
      <c r="AR2611" t="s">
        <v>134</v>
      </c>
      <c r="AS2611" t="s">
        <v>111</v>
      </c>
      <c r="AT2611" t="s">
        <v>93</v>
      </c>
      <c r="AU2611" t="s">
        <v>94</v>
      </c>
      <c r="AV2611" t="s">
        <v>145</v>
      </c>
      <c r="AW2611" t="s">
        <v>91</v>
      </c>
      <c r="AX2611" t="s">
        <v>91</v>
      </c>
      <c r="AY2611" t="s">
        <v>91</v>
      </c>
      <c r="AZ2611" t="s">
        <v>91</v>
      </c>
      <c r="BA2611" t="s">
        <v>91</v>
      </c>
      <c r="BB2611" t="s">
        <v>13123</v>
      </c>
      <c r="BC2611" t="s">
        <v>13124</v>
      </c>
      <c r="BD2611" t="s">
        <v>91</v>
      </c>
      <c r="BE2611" t="s">
        <v>13125</v>
      </c>
      <c r="BF2611" t="s">
        <v>13124</v>
      </c>
      <c r="BG2611" t="s">
        <v>13119</v>
      </c>
      <c r="BH2611" t="s">
        <v>86</v>
      </c>
      <c r="BI2611" t="s">
        <v>85</v>
      </c>
    </row>
    <row r="2612" spans="1:61" ht="14.45" hidden="1">
      <c r="A2612" t="s">
        <v>13126</v>
      </c>
      <c r="B2612" t="s">
        <v>501</v>
      </c>
      <c r="C2612" t="s">
        <v>85</v>
      </c>
      <c r="D2612" t="s">
        <v>85</v>
      </c>
      <c r="E2612" t="s">
        <v>677</v>
      </c>
      <c r="F2612" t="s">
        <v>678</v>
      </c>
      <c r="G2612" t="s">
        <v>67</v>
      </c>
      <c r="H2612" t="s">
        <v>390</v>
      </c>
      <c r="I2612" t="s">
        <v>2659</v>
      </c>
      <c r="J2612" t="s">
        <v>100</v>
      </c>
      <c r="K2612" t="s">
        <v>101</v>
      </c>
      <c r="L2612" t="s">
        <v>12763</v>
      </c>
      <c r="M2612" t="s">
        <v>13127</v>
      </c>
      <c r="N2612" t="s">
        <v>85</v>
      </c>
      <c r="O2612" s="34">
        <v>45750</v>
      </c>
      <c r="P2612" s="39">
        <v>0.65208333333333335</v>
      </c>
      <c r="R2612" s="1"/>
      <c r="S2612" t="s">
        <v>680</v>
      </c>
      <c r="T2612" t="s">
        <v>76</v>
      </c>
      <c r="U2612" t="s">
        <v>681</v>
      </c>
      <c r="V2612" t="s">
        <v>682</v>
      </c>
      <c r="W2612" t="s">
        <v>683</v>
      </c>
      <c r="X2612" t="s">
        <v>79</v>
      </c>
      <c r="Y2612" t="s">
        <v>158</v>
      </c>
      <c r="Z2612" t="s">
        <v>325</v>
      </c>
      <c r="AA2612" t="s">
        <v>85</v>
      </c>
      <c r="AB2612" t="s">
        <v>83</v>
      </c>
      <c r="AC2612" t="s">
        <v>9091</v>
      </c>
      <c r="AD2612" s="9" t="s">
        <v>85</v>
      </c>
      <c r="AE2612" t="s">
        <v>13126</v>
      </c>
      <c r="AF2612" t="s">
        <v>85</v>
      </c>
      <c r="AG2612" t="s">
        <v>85</v>
      </c>
      <c r="AH2612" t="s">
        <v>85</v>
      </c>
      <c r="AI2612" t="s">
        <v>85</v>
      </c>
      <c r="AJ2612" t="s">
        <v>13126</v>
      </c>
      <c r="AK2612" t="s">
        <v>243</v>
      </c>
      <c r="AL2612" t="s">
        <v>337</v>
      </c>
      <c r="AM2612" t="s">
        <v>9092</v>
      </c>
      <c r="AN2612" t="s">
        <v>85</v>
      </c>
      <c r="AO2612" t="s">
        <v>85</v>
      </c>
      <c r="AP2612" t="s">
        <v>108</v>
      </c>
      <c r="AQ2612" t="s">
        <v>298</v>
      </c>
      <c r="AR2612" t="s">
        <v>110</v>
      </c>
      <c r="AS2612" t="s">
        <v>5164</v>
      </c>
      <c r="AT2612" t="s">
        <v>685</v>
      </c>
      <c r="AU2612" t="s">
        <v>686</v>
      </c>
      <c r="AV2612" t="s">
        <v>687</v>
      </c>
      <c r="AW2612" t="s">
        <v>85</v>
      </c>
      <c r="AX2612" t="s">
        <v>85</v>
      </c>
      <c r="AY2612" t="s">
        <v>85</v>
      </c>
      <c r="AZ2612" t="s">
        <v>85</v>
      </c>
      <c r="BA2612" t="s">
        <v>85</v>
      </c>
      <c r="BB2612" t="s">
        <v>85</v>
      </c>
      <c r="BC2612" t="s">
        <v>13128</v>
      </c>
      <c r="BD2612" t="s">
        <v>85</v>
      </c>
      <c r="BE2612" t="s">
        <v>85</v>
      </c>
      <c r="BF2612" t="s">
        <v>13128</v>
      </c>
      <c r="BG2612" t="s">
        <v>13129</v>
      </c>
      <c r="BH2612" t="s">
        <v>86</v>
      </c>
      <c r="BI2612" t="s">
        <v>85</v>
      </c>
    </row>
    <row r="2613" spans="1:61" ht="14.45" hidden="1">
      <c r="A2613" t="s">
        <v>13130</v>
      </c>
      <c r="B2613" t="s">
        <v>501</v>
      </c>
      <c r="C2613" t="s">
        <v>85</v>
      </c>
      <c r="D2613" t="s">
        <v>85</v>
      </c>
      <c r="E2613" t="s">
        <v>677</v>
      </c>
      <c r="F2613" t="s">
        <v>678</v>
      </c>
      <c r="G2613" t="s">
        <v>150</v>
      </c>
      <c r="H2613" t="s">
        <v>1959</v>
      </c>
      <c r="I2613" t="s">
        <v>152</v>
      </c>
      <c r="J2613" t="s">
        <v>2110</v>
      </c>
      <c r="K2613" t="s">
        <v>2111</v>
      </c>
      <c r="L2613" t="s">
        <v>2112</v>
      </c>
      <c r="M2613" t="s">
        <v>13131</v>
      </c>
      <c r="N2613" t="s">
        <v>85</v>
      </c>
      <c r="O2613" s="34">
        <v>45750</v>
      </c>
      <c r="P2613" s="39">
        <v>0.66180555555555554</v>
      </c>
      <c r="R2613" s="1"/>
      <c r="S2613" t="s">
        <v>680</v>
      </c>
      <c r="T2613" t="s">
        <v>76</v>
      </c>
      <c r="U2613" t="s">
        <v>681</v>
      </c>
      <c r="V2613" t="s">
        <v>682</v>
      </c>
      <c r="W2613" t="s">
        <v>683</v>
      </c>
      <c r="X2613" t="s">
        <v>79</v>
      </c>
      <c r="Y2613" t="s">
        <v>158</v>
      </c>
      <c r="Z2613" t="s">
        <v>325</v>
      </c>
      <c r="AA2613" t="s">
        <v>85</v>
      </c>
      <c r="AB2613" t="s">
        <v>83</v>
      </c>
      <c r="AC2613" t="s">
        <v>9091</v>
      </c>
      <c r="AD2613" s="9" t="s">
        <v>85</v>
      </c>
      <c r="AE2613" t="s">
        <v>13130</v>
      </c>
      <c r="AF2613" t="s">
        <v>85</v>
      </c>
      <c r="AG2613" t="s">
        <v>85</v>
      </c>
      <c r="AH2613" t="s">
        <v>85</v>
      </c>
      <c r="AI2613" t="s">
        <v>85</v>
      </c>
      <c r="AJ2613" t="s">
        <v>13130</v>
      </c>
      <c r="AK2613" t="s">
        <v>86</v>
      </c>
      <c r="AL2613" t="s">
        <v>337</v>
      </c>
      <c r="AM2613" t="s">
        <v>9092</v>
      </c>
      <c r="AN2613" t="s">
        <v>85</v>
      </c>
      <c r="AO2613" t="s">
        <v>85</v>
      </c>
      <c r="AP2613" t="s">
        <v>108</v>
      </c>
      <c r="AQ2613" t="s">
        <v>161</v>
      </c>
      <c r="AR2613" t="s">
        <v>110</v>
      </c>
      <c r="AS2613" t="s">
        <v>2115</v>
      </c>
      <c r="AT2613" t="s">
        <v>685</v>
      </c>
      <c r="AU2613" t="s">
        <v>686</v>
      </c>
      <c r="AV2613" t="s">
        <v>687</v>
      </c>
      <c r="AW2613" t="s">
        <v>85</v>
      </c>
      <c r="AX2613" t="s">
        <v>85</v>
      </c>
      <c r="AY2613" t="s">
        <v>85</v>
      </c>
      <c r="AZ2613" t="s">
        <v>85</v>
      </c>
      <c r="BA2613" t="s">
        <v>85</v>
      </c>
      <c r="BB2613" t="s">
        <v>452</v>
      </c>
      <c r="BC2613" t="s">
        <v>13132</v>
      </c>
      <c r="BD2613" t="s">
        <v>85</v>
      </c>
      <c r="BE2613" t="s">
        <v>85</v>
      </c>
      <c r="BF2613" t="s">
        <v>13132</v>
      </c>
      <c r="BG2613" t="s">
        <v>13133</v>
      </c>
      <c r="BH2613" t="s">
        <v>86</v>
      </c>
      <c r="BI2613" t="s">
        <v>85</v>
      </c>
    </row>
    <row r="2614" spans="1:61" ht="14.45" hidden="1">
      <c r="A2614" t="s">
        <v>13134</v>
      </c>
      <c r="B2614" t="s">
        <v>303</v>
      </c>
      <c r="C2614" t="s">
        <v>63</v>
      </c>
      <c r="D2614" t="s">
        <v>64</v>
      </c>
      <c r="E2614" t="s">
        <v>135</v>
      </c>
      <c r="F2614" t="s">
        <v>136</v>
      </c>
      <c r="G2614" t="s">
        <v>67</v>
      </c>
      <c r="H2614" t="s">
        <v>169</v>
      </c>
      <c r="I2614" t="s">
        <v>69</v>
      </c>
      <c r="J2614" t="s">
        <v>428</v>
      </c>
      <c r="K2614" t="s">
        <v>429</v>
      </c>
      <c r="L2614" t="s">
        <v>12781</v>
      </c>
      <c r="M2614" t="s">
        <v>13135</v>
      </c>
      <c r="N2614" t="s">
        <v>13136</v>
      </c>
      <c r="O2614" s="34">
        <v>45750</v>
      </c>
      <c r="P2614" s="39">
        <v>0.68472222222222223</v>
      </c>
      <c r="Q2614" s="34">
        <v>45751</v>
      </c>
      <c r="R2614" s="39">
        <v>0.72499999999999998</v>
      </c>
      <c r="S2614" t="s">
        <v>75</v>
      </c>
      <c r="T2614" t="s">
        <v>141</v>
      </c>
      <c r="U2614" t="s">
        <v>77</v>
      </c>
      <c r="V2614" t="s">
        <v>78</v>
      </c>
      <c r="W2614" t="s">
        <v>78</v>
      </c>
      <c r="X2614" t="s">
        <v>79</v>
      </c>
      <c r="Y2614" t="s">
        <v>80</v>
      </c>
      <c r="Z2614" t="s">
        <v>242</v>
      </c>
      <c r="AA2614" t="s">
        <v>227</v>
      </c>
      <c r="AB2614" t="s">
        <v>83</v>
      </c>
      <c r="AC2614" t="s">
        <v>9091</v>
      </c>
      <c r="AD2614" t="s">
        <v>9091</v>
      </c>
      <c r="AE2614" t="s">
        <v>13134</v>
      </c>
      <c r="AF2614" t="s">
        <v>85</v>
      </c>
      <c r="AG2614" t="s">
        <v>85</v>
      </c>
      <c r="AH2614" t="s">
        <v>85</v>
      </c>
      <c r="AI2614" t="s">
        <v>85</v>
      </c>
      <c r="AJ2614" t="s">
        <v>13134</v>
      </c>
      <c r="AK2614" t="s">
        <v>86</v>
      </c>
      <c r="AL2614" t="s">
        <v>337</v>
      </c>
      <c r="AM2614" t="s">
        <v>9092</v>
      </c>
      <c r="AN2614" t="s">
        <v>9092</v>
      </c>
      <c r="AO2614" t="s">
        <v>360</v>
      </c>
      <c r="AP2614" t="s">
        <v>108</v>
      </c>
      <c r="AQ2614" t="s">
        <v>180</v>
      </c>
      <c r="AR2614" t="s">
        <v>110</v>
      </c>
      <c r="AS2614" t="s">
        <v>4413</v>
      </c>
      <c r="AT2614" t="s">
        <v>93</v>
      </c>
      <c r="AU2614" t="s">
        <v>94</v>
      </c>
      <c r="AV2614" t="s">
        <v>145</v>
      </c>
      <c r="AW2614" t="s">
        <v>85</v>
      </c>
      <c r="AX2614" t="s">
        <v>85</v>
      </c>
      <c r="AY2614" t="s">
        <v>85</v>
      </c>
      <c r="AZ2614" t="s">
        <v>85</v>
      </c>
      <c r="BA2614" t="s">
        <v>3408</v>
      </c>
      <c r="BB2614" t="s">
        <v>2582</v>
      </c>
      <c r="BC2614" t="s">
        <v>13137</v>
      </c>
      <c r="BD2614" t="s">
        <v>85</v>
      </c>
      <c r="BE2614" t="s">
        <v>146</v>
      </c>
      <c r="BF2614" t="s">
        <v>13137</v>
      </c>
      <c r="BG2614" t="s">
        <v>13138</v>
      </c>
      <c r="BH2614" t="s">
        <v>86</v>
      </c>
      <c r="BI2614" t="s">
        <v>85</v>
      </c>
    </row>
    <row r="2615" spans="1:61" ht="14.45" hidden="1">
      <c r="A2615" t="s">
        <v>13139</v>
      </c>
      <c r="B2615" t="s">
        <v>290</v>
      </c>
      <c r="C2615" t="s">
        <v>91</v>
      </c>
      <c r="D2615" t="s">
        <v>91</v>
      </c>
      <c r="E2615" t="s">
        <v>135</v>
      </c>
      <c r="F2615" t="s">
        <v>136</v>
      </c>
      <c r="G2615" t="s">
        <v>67</v>
      </c>
      <c r="H2615" t="s">
        <v>808</v>
      </c>
      <c r="I2615" t="s">
        <v>152</v>
      </c>
      <c r="J2615" t="s">
        <v>100</v>
      </c>
      <c r="K2615" t="s">
        <v>101</v>
      </c>
      <c r="L2615" t="s">
        <v>12763</v>
      </c>
      <c r="M2615" t="s">
        <v>13140</v>
      </c>
      <c r="N2615" t="s">
        <v>13141</v>
      </c>
      <c r="O2615" s="34">
        <v>45750</v>
      </c>
      <c r="P2615" s="39">
        <v>0.70694444444444449</v>
      </c>
      <c r="Q2615" s="34">
        <v>45756</v>
      </c>
      <c r="R2615" s="39">
        <v>0.62638888888888888</v>
      </c>
      <c r="S2615" t="s">
        <v>75</v>
      </c>
      <c r="T2615" t="s">
        <v>141</v>
      </c>
      <c r="U2615" t="s">
        <v>77</v>
      </c>
      <c r="V2615" t="s">
        <v>78</v>
      </c>
      <c r="W2615" t="s">
        <v>78</v>
      </c>
      <c r="X2615" t="s">
        <v>79</v>
      </c>
      <c r="Y2615" t="s">
        <v>67</v>
      </c>
      <c r="Z2615" t="s">
        <v>242</v>
      </c>
      <c r="AA2615" t="s">
        <v>325</v>
      </c>
      <c r="AB2615" t="s">
        <v>83</v>
      </c>
      <c r="AC2615" t="s">
        <v>9091</v>
      </c>
      <c r="AD2615" s="9" t="s">
        <v>9091</v>
      </c>
      <c r="AE2615" t="s">
        <v>13139</v>
      </c>
      <c r="AF2615" t="s">
        <v>85</v>
      </c>
      <c r="AG2615" t="s">
        <v>85</v>
      </c>
      <c r="AH2615" t="s">
        <v>85</v>
      </c>
      <c r="AI2615" t="s">
        <v>85</v>
      </c>
      <c r="AJ2615" t="s">
        <v>13139</v>
      </c>
      <c r="AK2615" t="s">
        <v>86</v>
      </c>
      <c r="AL2615" t="s">
        <v>337</v>
      </c>
      <c r="AM2615" t="s">
        <v>9092</v>
      </c>
      <c r="AN2615" t="s">
        <v>9626</v>
      </c>
      <c r="AO2615" t="s">
        <v>229</v>
      </c>
      <c r="AP2615" t="s">
        <v>108</v>
      </c>
      <c r="AQ2615" t="s">
        <v>298</v>
      </c>
      <c r="AR2615" t="s">
        <v>110</v>
      </c>
      <c r="AS2615" t="s">
        <v>8687</v>
      </c>
      <c r="AT2615" t="s">
        <v>182</v>
      </c>
      <c r="AU2615" t="s">
        <v>183</v>
      </c>
      <c r="AV2615" t="s">
        <v>145</v>
      </c>
      <c r="AW2615" t="s">
        <v>85</v>
      </c>
      <c r="AX2615" t="s">
        <v>85</v>
      </c>
      <c r="AY2615" t="s">
        <v>85</v>
      </c>
      <c r="AZ2615" t="s">
        <v>85</v>
      </c>
      <c r="BA2615" t="s">
        <v>3703</v>
      </c>
      <c r="BB2615" t="s">
        <v>6435</v>
      </c>
      <c r="BC2615" t="s">
        <v>6187</v>
      </c>
      <c r="BD2615" t="s">
        <v>85</v>
      </c>
      <c r="BE2615" t="s">
        <v>85</v>
      </c>
      <c r="BF2615" t="s">
        <v>6187</v>
      </c>
      <c r="BG2615" t="s">
        <v>13142</v>
      </c>
      <c r="BH2615" t="s">
        <v>86</v>
      </c>
      <c r="BI2615" t="s">
        <v>85</v>
      </c>
    </row>
    <row r="2616" spans="1:61" ht="14.45" hidden="1">
      <c r="A2616" t="s">
        <v>13143</v>
      </c>
      <c r="B2616" t="s">
        <v>5164</v>
      </c>
      <c r="C2616" t="s">
        <v>85</v>
      </c>
      <c r="D2616" t="s">
        <v>85</v>
      </c>
      <c r="E2616" t="s">
        <v>65</v>
      </c>
      <c r="F2616" t="s">
        <v>66</v>
      </c>
      <c r="G2616" t="s">
        <v>150</v>
      </c>
      <c r="H2616" t="s">
        <v>238</v>
      </c>
      <c r="I2616" t="s">
        <v>239</v>
      </c>
      <c r="J2616" t="s">
        <v>153</v>
      </c>
      <c r="K2616" t="s">
        <v>154</v>
      </c>
      <c r="L2616" t="s">
        <v>155</v>
      </c>
      <c r="M2616" t="s">
        <v>13144</v>
      </c>
      <c r="N2616" t="s">
        <v>13145</v>
      </c>
      <c r="O2616" s="34">
        <v>45750</v>
      </c>
      <c r="P2616" s="39">
        <v>0.71111111111111114</v>
      </c>
      <c r="Q2616" s="34">
        <v>45751</v>
      </c>
      <c r="R2616" s="39">
        <v>0.42708333333333331</v>
      </c>
      <c r="S2616" t="s">
        <v>75</v>
      </c>
      <c r="T2616" t="s">
        <v>141</v>
      </c>
      <c r="U2616" t="s">
        <v>77</v>
      </c>
      <c r="V2616" t="s">
        <v>78</v>
      </c>
      <c r="W2616" t="s">
        <v>78</v>
      </c>
      <c r="X2616" t="s">
        <v>79</v>
      </c>
      <c r="Y2616" t="s">
        <v>210</v>
      </c>
      <c r="Z2616" t="s">
        <v>227</v>
      </c>
      <c r="AA2616" t="s">
        <v>81</v>
      </c>
      <c r="AB2616" t="s">
        <v>83</v>
      </c>
      <c r="AC2616" t="s">
        <v>9091</v>
      </c>
      <c r="AD2616" s="9" t="s">
        <v>9091</v>
      </c>
      <c r="AE2616" t="s">
        <v>13143</v>
      </c>
      <c r="AF2616" t="s">
        <v>85</v>
      </c>
      <c r="AG2616" t="s">
        <v>85</v>
      </c>
      <c r="AH2616" t="s">
        <v>85</v>
      </c>
      <c r="AI2616" t="s">
        <v>85</v>
      </c>
      <c r="AJ2616" t="s">
        <v>13143</v>
      </c>
      <c r="AK2616" t="s">
        <v>243</v>
      </c>
      <c r="AL2616" t="s">
        <v>337</v>
      </c>
      <c r="AM2616" t="s">
        <v>9092</v>
      </c>
      <c r="AN2616" t="s">
        <v>9092</v>
      </c>
      <c r="AO2616" t="s">
        <v>360</v>
      </c>
      <c r="AP2616" t="s">
        <v>108</v>
      </c>
      <c r="AQ2616" t="s">
        <v>180</v>
      </c>
      <c r="AR2616" t="s">
        <v>110</v>
      </c>
      <c r="AS2616" t="s">
        <v>545</v>
      </c>
      <c r="AT2616" t="s">
        <v>93</v>
      </c>
      <c r="AU2616" t="s">
        <v>94</v>
      </c>
      <c r="AV2616" t="s">
        <v>245</v>
      </c>
      <c r="AW2616" t="s">
        <v>85</v>
      </c>
      <c r="AX2616" t="s">
        <v>85</v>
      </c>
      <c r="AY2616" t="s">
        <v>85</v>
      </c>
      <c r="AZ2616" t="s">
        <v>85</v>
      </c>
      <c r="BA2616" t="s">
        <v>452</v>
      </c>
      <c r="BB2616" t="s">
        <v>1943</v>
      </c>
      <c r="BC2616" t="s">
        <v>1943</v>
      </c>
      <c r="BD2616" t="s">
        <v>85</v>
      </c>
      <c r="BE2616" t="s">
        <v>146</v>
      </c>
      <c r="BF2616" t="s">
        <v>1943</v>
      </c>
      <c r="BG2616" t="s">
        <v>4174</v>
      </c>
      <c r="BH2616" t="s">
        <v>86</v>
      </c>
      <c r="BI2616" t="s">
        <v>85</v>
      </c>
    </row>
    <row r="2617" spans="1:61" ht="14.45" hidden="1">
      <c r="A2617" t="s">
        <v>13146</v>
      </c>
      <c r="B2617" t="s">
        <v>365</v>
      </c>
      <c r="C2617" t="s">
        <v>91</v>
      </c>
      <c r="D2617" t="s">
        <v>91</v>
      </c>
      <c r="E2617" t="s">
        <v>135</v>
      </c>
      <c r="F2617" t="s">
        <v>136</v>
      </c>
      <c r="G2617" t="s">
        <v>67</v>
      </c>
      <c r="H2617" t="s">
        <v>945</v>
      </c>
      <c r="I2617" t="s">
        <v>946</v>
      </c>
      <c r="J2617" t="s">
        <v>428</v>
      </c>
      <c r="K2617" t="s">
        <v>429</v>
      </c>
      <c r="L2617" t="s">
        <v>12781</v>
      </c>
      <c r="M2617" t="s">
        <v>13147</v>
      </c>
      <c r="N2617" t="s">
        <v>13148</v>
      </c>
      <c r="O2617" s="34">
        <v>45750</v>
      </c>
      <c r="P2617" s="39">
        <v>0.72569444444444442</v>
      </c>
      <c r="Q2617" s="34">
        <v>45751</v>
      </c>
      <c r="R2617" s="39">
        <v>0.39513888888888887</v>
      </c>
      <c r="S2617" t="s">
        <v>75</v>
      </c>
      <c r="T2617" t="s">
        <v>141</v>
      </c>
      <c r="U2617" t="s">
        <v>77</v>
      </c>
      <c r="V2617" t="s">
        <v>78</v>
      </c>
      <c r="W2617" t="s">
        <v>78</v>
      </c>
      <c r="X2617" t="s">
        <v>79</v>
      </c>
      <c r="Y2617" t="s">
        <v>336</v>
      </c>
      <c r="Z2617" t="s">
        <v>227</v>
      </c>
      <c r="AA2617" t="s">
        <v>143</v>
      </c>
      <c r="AB2617" t="s">
        <v>83</v>
      </c>
      <c r="AC2617" t="s">
        <v>9091</v>
      </c>
      <c r="AD2617" t="s">
        <v>9091</v>
      </c>
      <c r="AE2617" t="s">
        <v>13146</v>
      </c>
      <c r="AF2617" t="s">
        <v>85</v>
      </c>
      <c r="AG2617" t="s">
        <v>85</v>
      </c>
      <c r="AH2617" t="s">
        <v>85</v>
      </c>
      <c r="AI2617" t="s">
        <v>85</v>
      </c>
      <c r="AJ2617" t="s">
        <v>13146</v>
      </c>
      <c r="AK2617" t="s">
        <v>86</v>
      </c>
      <c r="AL2617" t="s">
        <v>337</v>
      </c>
      <c r="AM2617" t="s">
        <v>9092</v>
      </c>
      <c r="AN2617" t="s">
        <v>9092</v>
      </c>
      <c r="AO2617" t="s">
        <v>360</v>
      </c>
      <c r="AP2617" t="s">
        <v>108</v>
      </c>
      <c r="AQ2617" t="s">
        <v>298</v>
      </c>
      <c r="AR2617" t="s">
        <v>110</v>
      </c>
      <c r="AS2617" t="s">
        <v>9065</v>
      </c>
      <c r="AT2617" t="s">
        <v>182</v>
      </c>
      <c r="AU2617" t="s">
        <v>183</v>
      </c>
      <c r="AV2617" t="s">
        <v>145</v>
      </c>
      <c r="AW2617" t="s">
        <v>85</v>
      </c>
      <c r="AX2617" t="s">
        <v>85</v>
      </c>
      <c r="AY2617" t="s">
        <v>85</v>
      </c>
      <c r="AZ2617" t="s">
        <v>85</v>
      </c>
      <c r="BA2617" t="s">
        <v>1099</v>
      </c>
      <c r="BB2617" t="s">
        <v>834</v>
      </c>
      <c r="BC2617" t="s">
        <v>4936</v>
      </c>
      <c r="BD2617" t="s">
        <v>85</v>
      </c>
      <c r="BE2617" t="s">
        <v>841</v>
      </c>
      <c r="BF2617" t="s">
        <v>4936</v>
      </c>
      <c r="BG2617" t="s">
        <v>13149</v>
      </c>
      <c r="BH2617" t="s">
        <v>86</v>
      </c>
      <c r="BI2617" t="s">
        <v>85</v>
      </c>
    </row>
    <row r="2618" spans="1:61" ht="14.45" hidden="1">
      <c r="A2618" t="s">
        <v>13150</v>
      </c>
      <c r="B2618" t="s">
        <v>98</v>
      </c>
      <c r="C2618" t="s">
        <v>85</v>
      </c>
      <c r="D2618" t="s">
        <v>85</v>
      </c>
      <c r="E2618" t="s">
        <v>65</v>
      </c>
      <c r="F2618" t="s">
        <v>66</v>
      </c>
      <c r="G2618" t="s">
        <v>67</v>
      </c>
      <c r="H2618" t="s">
        <v>99</v>
      </c>
      <c r="I2618" t="s">
        <v>69</v>
      </c>
      <c r="J2618" t="s">
        <v>100</v>
      </c>
      <c r="K2618" t="s">
        <v>101</v>
      </c>
      <c r="L2618" t="s">
        <v>12763</v>
      </c>
      <c r="M2618" t="s">
        <v>13151</v>
      </c>
      <c r="N2618" t="s">
        <v>13152</v>
      </c>
      <c r="O2618" s="34">
        <v>45751</v>
      </c>
      <c r="P2618" s="39">
        <v>2.6388888888888889E-2</v>
      </c>
      <c r="Q2618" s="34">
        <v>45751</v>
      </c>
      <c r="R2618" s="39">
        <v>0.20208333333333334</v>
      </c>
      <c r="S2618" t="s">
        <v>75</v>
      </c>
      <c r="T2618" t="s">
        <v>141</v>
      </c>
      <c r="U2618" t="s">
        <v>77</v>
      </c>
      <c r="V2618" t="s">
        <v>78</v>
      </c>
      <c r="W2618" t="s">
        <v>78</v>
      </c>
      <c r="X2618" t="s">
        <v>79</v>
      </c>
      <c r="Y2618" t="s">
        <v>105</v>
      </c>
      <c r="Z2618" t="s">
        <v>910</v>
      </c>
      <c r="AA2618" t="s">
        <v>2862</v>
      </c>
      <c r="AB2618" t="s">
        <v>83</v>
      </c>
      <c r="AC2618" t="s">
        <v>9091</v>
      </c>
      <c r="AD2618" s="9" t="s">
        <v>9091</v>
      </c>
      <c r="AE2618" t="s">
        <v>13150</v>
      </c>
      <c r="AF2618" t="s">
        <v>85</v>
      </c>
      <c r="AG2618" t="s">
        <v>85</v>
      </c>
      <c r="AH2618" t="s">
        <v>85</v>
      </c>
      <c r="AI2618" t="s">
        <v>85</v>
      </c>
      <c r="AJ2618" t="s">
        <v>13150</v>
      </c>
      <c r="AK2618" t="s">
        <v>86</v>
      </c>
      <c r="AL2618" t="s">
        <v>360</v>
      </c>
      <c r="AM2618" t="s">
        <v>9092</v>
      </c>
      <c r="AN2618" t="s">
        <v>9092</v>
      </c>
      <c r="AO2618" t="s">
        <v>360</v>
      </c>
      <c r="AP2618" t="s">
        <v>108</v>
      </c>
      <c r="AQ2618" t="s">
        <v>109</v>
      </c>
      <c r="AR2618" t="s">
        <v>110</v>
      </c>
      <c r="AS2618" t="s">
        <v>111</v>
      </c>
      <c r="AT2618" t="s">
        <v>93</v>
      </c>
      <c r="AU2618" t="s">
        <v>94</v>
      </c>
      <c r="AV2618" t="s">
        <v>95</v>
      </c>
      <c r="AW2618" t="s">
        <v>85</v>
      </c>
      <c r="AX2618" t="s">
        <v>85</v>
      </c>
      <c r="AY2618" t="s">
        <v>85</v>
      </c>
      <c r="AZ2618" t="s">
        <v>85</v>
      </c>
      <c r="BA2618" t="s">
        <v>91</v>
      </c>
      <c r="BB2618" t="s">
        <v>91</v>
      </c>
      <c r="BC2618" t="s">
        <v>91</v>
      </c>
      <c r="BD2618" t="s">
        <v>85</v>
      </c>
      <c r="BE2618" t="s">
        <v>85</v>
      </c>
      <c r="BF2618" t="s">
        <v>91</v>
      </c>
      <c r="BG2618" t="s">
        <v>12766</v>
      </c>
      <c r="BH2618" t="s">
        <v>86</v>
      </c>
      <c r="BI2618" t="s">
        <v>85</v>
      </c>
    </row>
    <row r="2619" spans="1:61" ht="14.45" hidden="1">
      <c r="A2619" t="s">
        <v>13153</v>
      </c>
      <c r="B2619" t="s">
        <v>132</v>
      </c>
      <c r="C2619" t="s">
        <v>133</v>
      </c>
      <c r="D2619" t="s">
        <v>134</v>
      </c>
      <c r="E2619" t="s">
        <v>65</v>
      </c>
      <c r="F2619" t="s">
        <v>66</v>
      </c>
      <c r="G2619" t="s">
        <v>67</v>
      </c>
      <c r="H2619" t="s">
        <v>137</v>
      </c>
      <c r="I2619" t="s">
        <v>69</v>
      </c>
      <c r="J2619" t="s">
        <v>70</v>
      </c>
      <c r="K2619" t="s">
        <v>71</v>
      </c>
      <c r="L2619" t="s">
        <v>72</v>
      </c>
      <c r="M2619" t="s">
        <v>13154</v>
      </c>
      <c r="N2619" t="s">
        <v>13155</v>
      </c>
      <c r="O2619" s="34">
        <v>45751</v>
      </c>
      <c r="P2619" s="39">
        <v>0.29305555555555557</v>
      </c>
      <c r="Q2619" s="34">
        <v>45751</v>
      </c>
      <c r="R2619" s="39">
        <v>0.3972222222222222</v>
      </c>
      <c r="S2619" t="s">
        <v>75</v>
      </c>
      <c r="T2619" t="s">
        <v>141</v>
      </c>
      <c r="U2619" t="s">
        <v>77</v>
      </c>
      <c r="V2619" t="s">
        <v>78</v>
      </c>
      <c r="W2619" t="s">
        <v>78</v>
      </c>
      <c r="X2619" t="s">
        <v>79</v>
      </c>
      <c r="Y2619" t="s">
        <v>80</v>
      </c>
      <c r="Z2619" t="s">
        <v>1465</v>
      </c>
      <c r="AA2619" t="s">
        <v>143</v>
      </c>
      <c r="AB2619" t="s">
        <v>83</v>
      </c>
      <c r="AC2619" t="s">
        <v>9091</v>
      </c>
      <c r="AD2619" t="s">
        <v>9091</v>
      </c>
      <c r="AE2619" t="s">
        <v>13153</v>
      </c>
      <c r="AF2619" t="s">
        <v>85</v>
      </c>
      <c r="AG2619" t="s">
        <v>85</v>
      </c>
      <c r="AH2619" t="s">
        <v>85</v>
      </c>
      <c r="AI2619" t="s">
        <v>85</v>
      </c>
      <c r="AJ2619" t="s">
        <v>13153</v>
      </c>
      <c r="AK2619" t="s">
        <v>86</v>
      </c>
      <c r="AL2619" t="s">
        <v>360</v>
      </c>
      <c r="AM2619" t="s">
        <v>9092</v>
      </c>
      <c r="AN2619" t="s">
        <v>9092</v>
      </c>
      <c r="AO2619" t="s">
        <v>360</v>
      </c>
      <c r="AP2619" t="s">
        <v>108</v>
      </c>
      <c r="AQ2619" t="s">
        <v>180</v>
      </c>
      <c r="AR2619" t="s">
        <v>110</v>
      </c>
      <c r="AS2619" t="s">
        <v>92</v>
      </c>
      <c r="AT2619" t="s">
        <v>93</v>
      </c>
      <c r="AU2619" t="s">
        <v>94</v>
      </c>
      <c r="AV2619" t="s">
        <v>95</v>
      </c>
      <c r="AW2619" t="s">
        <v>85</v>
      </c>
      <c r="AX2619" t="s">
        <v>85</v>
      </c>
      <c r="AY2619" t="s">
        <v>85</v>
      </c>
      <c r="AZ2619" t="s">
        <v>85</v>
      </c>
      <c r="BA2619" t="s">
        <v>91</v>
      </c>
      <c r="BB2619" t="s">
        <v>443</v>
      </c>
      <c r="BC2619" t="s">
        <v>443</v>
      </c>
      <c r="BD2619" t="s">
        <v>85</v>
      </c>
      <c r="BE2619" t="s">
        <v>343</v>
      </c>
      <c r="BF2619" t="s">
        <v>443</v>
      </c>
      <c r="BG2619" t="s">
        <v>147</v>
      </c>
      <c r="BH2619" t="s">
        <v>86</v>
      </c>
      <c r="BI2619" t="s">
        <v>85</v>
      </c>
    </row>
    <row r="2620" spans="1:61" ht="14.45" hidden="1">
      <c r="A2620" t="s">
        <v>13156</v>
      </c>
      <c r="B2620" t="s">
        <v>290</v>
      </c>
      <c r="C2620" t="s">
        <v>91</v>
      </c>
      <c r="D2620" t="s">
        <v>91</v>
      </c>
      <c r="E2620" t="s">
        <v>135</v>
      </c>
      <c r="F2620" t="s">
        <v>136</v>
      </c>
      <c r="G2620" t="s">
        <v>67</v>
      </c>
      <c r="H2620" t="s">
        <v>399</v>
      </c>
      <c r="I2620" t="s">
        <v>152</v>
      </c>
      <c r="J2620" t="s">
        <v>428</v>
      </c>
      <c r="K2620" t="s">
        <v>429</v>
      </c>
      <c r="L2620" t="s">
        <v>12781</v>
      </c>
      <c r="M2620" t="s">
        <v>13157</v>
      </c>
      <c r="N2620" t="s">
        <v>13158</v>
      </c>
      <c r="O2620" s="34">
        <v>45751</v>
      </c>
      <c r="P2620" s="39">
        <v>0.3923611111111111</v>
      </c>
      <c r="Q2620" s="34">
        <v>45763</v>
      </c>
      <c r="R2620" s="39">
        <v>0.45416666666666666</v>
      </c>
      <c r="S2620" t="s">
        <v>75</v>
      </c>
      <c r="T2620" t="s">
        <v>141</v>
      </c>
      <c r="U2620" t="s">
        <v>77</v>
      </c>
      <c r="V2620" t="s">
        <v>78</v>
      </c>
      <c r="W2620" t="s">
        <v>78</v>
      </c>
      <c r="X2620" t="s">
        <v>79</v>
      </c>
      <c r="Y2620" t="s">
        <v>67</v>
      </c>
      <c r="Z2620" t="s">
        <v>143</v>
      </c>
      <c r="AA2620" t="s">
        <v>81</v>
      </c>
      <c r="AB2620" t="s">
        <v>176</v>
      </c>
      <c r="AC2620" t="s">
        <v>9091</v>
      </c>
      <c r="AD2620" s="9" t="s">
        <v>9091</v>
      </c>
      <c r="AE2620" t="s">
        <v>13156</v>
      </c>
      <c r="AF2620" t="s">
        <v>85</v>
      </c>
      <c r="AG2620" t="s">
        <v>85</v>
      </c>
      <c r="AH2620" t="s">
        <v>85</v>
      </c>
      <c r="AI2620" t="s">
        <v>85</v>
      </c>
      <c r="AJ2620" t="s">
        <v>13156</v>
      </c>
      <c r="AK2620" t="s">
        <v>86</v>
      </c>
      <c r="AL2620" t="s">
        <v>360</v>
      </c>
      <c r="AM2620" t="s">
        <v>9092</v>
      </c>
      <c r="AN2620" t="s">
        <v>12787</v>
      </c>
      <c r="AO2620" t="s">
        <v>229</v>
      </c>
      <c r="AP2620" t="s">
        <v>108</v>
      </c>
      <c r="AQ2620" t="s">
        <v>298</v>
      </c>
      <c r="AR2620" t="s">
        <v>110</v>
      </c>
      <c r="AS2620" t="s">
        <v>2392</v>
      </c>
      <c r="AT2620" t="s">
        <v>93</v>
      </c>
      <c r="AU2620" t="s">
        <v>94</v>
      </c>
      <c r="AV2620" t="s">
        <v>145</v>
      </c>
      <c r="AW2620" t="s">
        <v>85</v>
      </c>
      <c r="AX2620" t="s">
        <v>85</v>
      </c>
      <c r="AY2620" t="s">
        <v>85</v>
      </c>
      <c r="AZ2620" t="s">
        <v>1752</v>
      </c>
      <c r="BA2620" t="s">
        <v>91</v>
      </c>
      <c r="BB2620" t="s">
        <v>274</v>
      </c>
      <c r="BC2620" t="s">
        <v>5335</v>
      </c>
      <c r="BD2620" t="s">
        <v>85</v>
      </c>
      <c r="BE2620" t="s">
        <v>85</v>
      </c>
      <c r="BF2620" t="s">
        <v>5935</v>
      </c>
      <c r="BG2620" t="s">
        <v>13159</v>
      </c>
      <c r="BH2620" t="s">
        <v>86</v>
      </c>
      <c r="BI2620" t="s">
        <v>85</v>
      </c>
    </row>
    <row r="2621" spans="1:61" ht="14.45" hidden="1">
      <c r="A2621" t="s">
        <v>13160</v>
      </c>
      <c r="B2621" t="s">
        <v>149</v>
      </c>
      <c r="C2621" t="s">
        <v>85</v>
      </c>
      <c r="D2621" t="s">
        <v>85</v>
      </c>
      <c r="E2621" t="s">
        <v>135</v>
      </c>
      <c r="F2621" t="s">
        <v>136</v>
      </c>
      <c r="G2621" t="s">
        <v>150</v>
      </c>
      <c r="H2621" t="s">
        <v>713</v>
      </c>
      <c r="I2621" t="s">
        <v>152</v>
      </c>
      <c r="J2621" t="s">
        <v>100</v>
      </c>
      <c r="K2621" t="s">
        <v>101</v>
      </c>
      <c r="L2621" t="s">
        <v>12763</v>
      </c>
      <c r="M2621" t="s">
        <v>13161</v>
      </c>
      <c r="N2621" t="s">
        <v>13162</v>
      </c>
      <c r="O2621" s="34">
        <v>45751</v>
      </c>
      <c r="P2621" s="39">
        <v>0.39583333333333331</v>
      </c>
      <c r="Q2621" s="34">
        <v>45751</v>
      </c>
      <c r="R2621" s="39">
        <v>0.73055555555555551</v>
      </c>
      <c r="S2621" t="s">
        <v>75</v>
      </c>
      <c r="T2621" t="s">
        <v>141</v>
      </c>
      <c r="U2621" t="s">
        <v>77</v>
      </c>
      <c r="V2621" t="s">
        <v>78</v>
      </c>
      <c r="W2621" t="s">
        <v>78</v>
      </c>
      <c r="X2621" t="s">
        <v>79</v>
      </c>
      <c r="Y2621" t="s">
        <v>158</v>
      </c>
      <c r="Z2621" t="s">
        <v>143</v>
      </c>
      <c r="AA2621" t="s">
        <v>227</v>
      </c>
      <c r="AB2621" t="s">
        <v>83</v>
      </c>
      <c r="AC2621" t="s">
        <v>9091</v>
      </c>
      <c r="AD2621" s="9" t="s">
        <v>9091</v>
      </c>
      <c r="AE2621" t="s">
        <v>13160</v>
      </c>
      <c r="AF2621" t="s">
        <v>85</v>
      </c>
      <c r="AG2621" t="s">
        <v>85</v>
      </c>
      <c r="AH2621" t="s">
        <v>85</v>
      </c>
      <c r="AI2621" t="s">
        <v>85</v>
      </c>
      <c r="AJ2621" t="s">
        <v>13160</v>
      </c>
      <c r="AK2621" t="s">
        <v>86</v>
      </c>
      <c r="AL2621" t="s">
        <v>360</v>
      </c>
      <c r="AM2621" t="s">
        <v>9092</v>
      </c>
      <c r="AN2621" t="s">
        <v>9092</v>
      </c>
      <c r="AO2621" t="s">
        <v>360</v>
      </c>
      <c r="AP2621" t="s">
        <v>108</v>
      </c>
      <c r="AQ2621" t="s">
        <v>161</v>
      </c>
      <c r="AR2621" t="s">
        <v>110</v>
      </c>
      <c r="AS2621" t="s">
        <v>577</v>
      </c>
      <c r="AT2621" t="s">
        <v>93</v>
      </c>
      <c r="AU2621" t="s">
        <v>94</v>
      </c>
      <c r="AV2621" t="s">
        <v>145</v>
      </c>
      <c r="AW2621" t="s">
        <v>85</v>
      </c>
      <c r="AX2621" t="s">
        <v>85</v>
      </c>
      <c r="AY2621" t="s">
        <v>85</v>
      </c>
      <c r="AZ2621" t="s">
        <v>85</v>
      </c>
      <c r="BA2621" t="s">
        <v>452</v>
      </c>
      <c r="BB2621" t="s">
        <v>13163</v>
      </c>
      <c r="BC2621" t="s">
        <v>7958</v>
      </c>
      <c r="BD2621" t="s">
        <v>85</v>
      </c>
      <c r="BE2621" t="s">
        <v>234</v>
      </c>
      <c r="BF2621" t="s">
        <v>7958</v>
      </c>
      <c r="BG2621" t="s">
        <v>13164</v>
      </c>
      <c r="BH2621" t="s">
        <v>86</v>
      </c>
      <c r="BI2621" t="s">
        <v>85</v>
      </c>
    </row>
    <row r="2622" spans="1:61" ht="14.45" hidden="1">
      <c r="A2622" t="s">
        <v>13165</v>
      </c>
      <c r="B2622" t="s">
        <v>5837</v>
      </c>
      <c r="C2622" t="s">
        <v>517</v>
      </c>
      <c r="D2622" t="s">
        <v>2578</v>
      </c>
      <c r="E2622" t="s">
        <v>135</v>
      </c>
      <c r="F2622" t="s">
        <v>136</v>
      </c>
      <c r="G2622" t="s">
        <v>67</v>
      </c>
      <c r="H2622" t="s">
        <v>169</v>
      </c>
      <c r="I2622" t="s">
        <v>478</v>
      </c>
      <c r="J2622" t="s">
        <v>411</v>
      </c>
      <c r="K2622" t="s">
        <v>412</v>
      </c>
      <c r="L2622" t="s">
        <v>227</v>
      </c>
      <c r="M2622" t="s">
        <v>13166</v>
      </c>
      <c r="N2622" t="s">
        <v>13167</v>
      </c>
      <c r="O2622" s="34">
        <v>45751</v>
      </c>
      <c r="P2622" s="39">
        <v>0.39583333333333331</v>
      </c>
      <c r="Q2622" s="34">
        <v>45751</v>
      </c>
      <c r="R2622" s="39">
        <v>0.55972222222222223</v>
      </c>
      <c r="S2622" t="s">
        <v>75</v>
      </c>
      <c r="T2622" t="s">
        <v>141</v>
      </c>
      <c r="U2622" t="s">
        <v>77</v>
      </c>
      <c r="V2622" t="s">
        <v>78</v>
      </c>
      <c r="W2622" t="s">
        <v>78</v>
      </c>
      <c r="X2622" t="s">
        <v>79</v>
      </c>
      <c r="Y2622" t="s">
        <v>80</v>
      </c>
      <c r="Z2622" t="s">
        <v>143</v>
      </c>
      <c r="AA2622" t="s">
        <v>211</v>
      </c>
      <c r="AB2622" t="s">
        <v>83</v>
      </c>
      <c r="AC2622" t="s">
        <v>9091</v>
      </c>
      <c r="AD2622" t="s">
        <v>9091</v>
      </c>
      <c r="AE2622" t="s">
        <v>13165</v>
      </c>
      <c r="AF2622" t="s">
        <v>85</v>
      </c>
      <c r="AG2622" t="s">
        <v>177</v>
      </c>
      <c r="AH2622" t="s">
        <v>178</v>
      </c>
      <c r="AI2622" t="s">
        <v>179</v>
      </c>
      <c r="AJ2622" t="s">
        <v>13165</v>
      </c>
      <c r="AK2622" t="s">
        <v>86</v>
      </c>
      <c r="AL2622" t="s">
        <v>360</v>
      </c>
      <c r="AM2622" t="s">
        <v>9092</v>
      </c>
      <c r="AN2622" t="s">
        <v>9092</v>
      </c>
      <c r="AO2622" t="s">
        <v>360</v>
      </c>
      <c r="AP2622" t="s">
        <v>108</v>
      </c>
      <c r="AQ2622" t="s">
        <v>298</v>
      </c>
      <c r="AR2622" t="s">
        <v>110</v>
      </c>
      <c r="AS2622" t="s">
        <v>3535</v>
      </c>
      <c r="AT2622" t="s">
        <v>182</v>
      </c>
      <c r="AU2622" t="s">
        <v>183</v>
      </c>
      <c r="AV2622" t="s">
        <v>145</v>
      </c>
      <c r="AW2622" t="s">
        <v>85</v>
      </c>
      <c r="AX2622" t="s">
        <v>85</v>
      </c>
      <c r="AY2622" t="s">
        <v>85</v>
      </c>
      <c r="AZ2622" t="s">
        <v>85</v>
      </c>
      <c r="BA2622" t="s">
        <v>3866</v>
      </c>
      <c r="BB2622" t="s">
        <v>85</v>
      </c>
      <c r="BC2622" t="s">
        <v>3866</v>
      </c>
      <c r="BD2622" t="s">
        <v>85</v>
      </c>
      <c r="BE2622" t="s">
        <v>10460</v>
      </c>
      <c r="BF2622" t="s">
        <v>3866</v>
      </c>
      <c r="BG2622" t="s">
        <v>12684</v>
      </c>
      <c r="BH2622" t="s">
        <v>86</v>
      </c>
      <c r="BI2622" t="s">
        <v>85</v>
      </c>
    </row>
    <row r="2623" spans="1:61" ht="14.45" hidden="1">
      <c r="A2623" t="s">
        <v>13168</v>
      </c>
      <c r="B2623" t="s">
        <v>290</v>
      </c>
      <c r="C2623" t="s">
        <v>91</v>
      </c>
      <c r="D2623" t="s">
        <v>91</v>
      </c>
      <c r="E2623" t="s">
        <v>135</v>
      </c>
      <c r="F2623" t="s">
        <v>136</v>
      </c>
      <c r="G2623" t="s">
        <v>67</v>
      </c>
      <c r="H2623" t="s">
        <v>933</v>
      </c>
      <c r="I2623" t="s">
        <v>152</v>
      </c>
      <c r="J2623" t="s">
        <v>331</v>
      </c>
      <c r="K2623" t="s">
        <v>332</v>
      </c>
      <c r="L2623" t="s">
        <v>333</v>
      </c>
      <c r="M2623" t="s">
        <v>13169</v>
      </c>
      <c r="N2623" t="s">
        <v>13170</v>
      </c>
      <c r="O2623" s="34">
        <v>45751</v>
      </c>
      <c r="P2623" s="39">
        <v>0.41111111111111109</v>
      </c>
      <c r="Q2623" s="34">
        <v>45756</v>
      </c>
      <c r="R2623" s="39">
        <v>0.66041666666666665</v>
      </c>
      <c r="S2623" t="s">
        <v>75</v>
      </c>
      <c r="T2623" t="s">
        <v>76</v>
      </c>
      <c r="U2623" t="s">
        <v>77</v>
      </c>
      <c r="V2623" t="s">
        <v>78</v>
      </c>
      <c r="W2623" t="s">
        <v>78</v>
      </c>
      <c r="X2623" t="s">
        <v>79</v>
      </c>
      <c r="Y2623" t="s">
        <v>67</v>
      </c>
      <c r="Z2623" t="s">
        <v>143</v>
      </c>
      <c r="AA2623" t="s">
        <v>325</v>
      </c>
      <c r="AB2623" t="s">
        <v>176</v>
      </c>
      <c r="AC2623" t="s">
        <v>9091</v>
      </c>
      <c r="AD2623" s="9" t="s">
        <v>9091</v>
      </c>
      <c r="AE2623" t="s">
        <v>13168</v>
      </c>
      <c r="AF2623" t="s">
        <v>85</v>
      </c>
      <c r="AG2623" t="s">
        <v>85</v>
      </c>
      <c r="AH2623" t="s">
        <v>85</v>
      </c>
      <c r="AI2623" t="s">
        <v>85</v>
      </c>
      <c r="AJ2623" t="s">
        <v>13168</v>
      </c>
      <c r="AK2623" t="s">
        <v>86</v>
      </c>
      <c r="AL2623" t="s">
        <v>360</v>
      </c>
      <c r="AM2623" t="s">
        <v>9092</v>
      </c>
      <c r="AN2623" t="s">
        <v>9626</v>
      </c>
      <c r="AO2623" t="s">
        <v>229</v>
      </c>
      <c r="AP2623" t="s">
        <v>90</v>
      </c>
      <c r="AQ2623" t="s">
        <v>91</v>
      </c>
      <c r="AR2623" t="s">
        <v>91</v>
      </c>
      <c r="AS2623" t="s">
        <v>4544</v>
      </c>
      <c r="AT2623" t="s">
        <v>93</v>
      </c>
      <c r="AU2623" t="s">
        <v>94</v>
      </c>
      <c r="AV2623" t="s">
        <v>145</v>
      </c>
      <c r="AW2623" t="s">
        <v>85</v>
      </c>
      <c r="AX2623" t="s">
        <v>85</v>
      </c>
      <c r="AY2623" t="s">
        <v>85</v>
      </c>
      <c r="AZ2623" t="s">
        <v>85</v>
      </c>
      <c r="BA2623" t="s">
        <v>85</v>
      </c>
      <c r="BB2623" t="s">
        <v>85</v>
      </c>
      <c r="BC2623" t="s">
        <v>91</v>
      </c>
      <c r="BD2623" t="s">
        <v>85</v>
      </c>
      <c r="BE2623" t="s">
        <v>85</v>
      </c>
      <c r="BF2623" t="s">
        <v>85</v>
      </c>
      <c r="BG2623" t="s">
        <v>13171</v>
      </c>
      <c r="BH2623" t="s">
        <v>86</v>
      </c>
      <c r="BI2623" t="s">
        <v>85</v>
      </c>
    </row>
    <row r="2624" spans="1:61" ht="14.45" hidden="1">
      <c r="A2624" t="s">
        <v>13172</v>
      </c>
      <c r="B2624" t="s">
        <v>365</v>
      </c>
      <c r="C2624" t="s">
        <v>85</v>
      </c>
      <c r="D2624" t="s">
        <v>85</v>
      </c>
      <c r="E2624" t="s">
        <v>65</v>
      </c>
      <c r="F2624" t="s">
        <v>66</v>
      </c>
      <c r="G2624" t="s">
        <v>67</v>
      </c>
      <c r="H2624" t="s">
        <v>304</v>
      </c>
      <c r="I2624" t="s">
        <v>305</v>
      </c>
      <c r="J2624" t="s">
        <v>70</v>
      </c>
      <c r="K2624" t="s">
        <v>71</v>
      </c>
      <c r="L2624" t="s">
        <v>72</v>
      </c>
      <c r="M2624" t="s">
        <v>13173</v>
      </c>
      <c r="N2624" t="s">
        <v>13174</v>
      </c>
      <c r="O2624" s="34">
        <v>45751</v>
      </c>
      <c r="P2624" s="39">
        <v>0.4201388888888889</v>
      </c>
      <c r="Q2624" s="34">
        <v>45751</v>
      </c>
      <c r="R2624" s="39">
        <v>0.42083333333333334</v>
      </c>
      <c r="S2624" t="s">
        <v>75</v>
      </c>
      <c r="T2624" t="s">
        <v>141</v>
      </c>
      <c r="U2624" t="s">
        <v>77</v>
      </c>
      <c r="V2624" t="s">
        <v>78</v>
      </c>
      <c r="W2624" t="s">
        <v>78</v>
      </c>
      <c r="X2624" t="s">
        <v>79</v>
      </c>
      <c r="Y2624" t="s">
        <v>80</v>
      </c>
      <c r="Z2624" t="s">
        <v>81</v>
      </c>
      <c r="AA2624" t="s">
        <v>81</v>
      </c>
      <c r="AB2624" t="s">
        <v>83</v>
      </c>
      <c r="AC2624" t="s">
        <v>9091</v>
      </c>
      <c r="AD2624" t="s">
        <v>9091</v>
      </c>
      <c r="AE2624" t="s">
        <v>13172</v>
      </c>
      <c r="AF2624" t="s">
        <v>85</v>
      </c>
      <c r="AG2624" t="s">
        <v>85</v>
      </c>
      <c r="AH2624" t="s">
        <v>85</v>
      </c>
      <c r="AI2624" t="s">
        <v>85</v>
      </c>
      <c r="AJ2624" t="s">
        <v>13172</v>
      </c>
      <c r="AK2624" t="s">
        <v>243</v>
      </c>
      <c r="AL2624" t="s">
        <v>360</v>
      </c>
      <c r="AM2624" t="s">
        <v>9092</v>
      </c>
      <c r="AN2624" t="s">
        <v>9092</v>
      </c>
      <c r="AO2624" t="s">
        <v>360</v>
      </c>
      <c r="AP2624" t="s">
        <v>108</v>
      </c>
      <c r="AQ2624" t="s">
        <v>308</v>
      </c>
      <c r="AR2624" t="s">
        <v>110</v>
      </c>
      <c r="AS2624" t="s">
        <v>92</v>
      </c>
      <c r="AT2624" t="s">
        <v>93</v>
      </c>
      <c r="AU2624" t="s">
        <v>94</v>
      </c>
      <c r="AV2624" t="s">
        <v>95</v>
      </c>
      <c r="AW2624" t="s">
        <v>85</v>
      </c>
      <c r="AX2624" t="s">
        <v>85</v>
      </c>
      <c r="AY2624" t="s">
        <v>85</v>
      </c>
      <c r="AZ2624" t="s">
        <v>85</v>
      </c>
      <c r="BA2624" t="s">
        <v>91</v>
      </c>
      <c r="BB2624" t="s">
        <v>246</v>
      </c>
      <c r="BC2624" t="s">
        <v>246</v>
      </c>
      <c r="BD2624" t="s">
        <v>85</v>
      </c>
      <c r="BE2624" t="s">
        <v>579</v>
      </c>
      <c r="BF2624" t="s">
        <v>246</v>
      </c>
      <c r="BG2624" t="s">
        <v>312</v>
      </c>
      <c r="BH2624" t="s">
        <v>243</v>
      </c>
      <c r="BI2624" t="s">
        <v>85</v>
      </c>
    </row>
    <row r="2625" spans="1:61" ht="14.45" hidden="1">
      <c r="A2625" t="s">
        <v>13175</v>
      </c>
      <c r="B2625" t="s">
        <v>290</v>
      </c>
      <c r="C2625" t="s">
        <v>85</v>
      </c>
      <c r="D2625" t="s">
        <v>85</v>
      </c>
      <c r="E2625" t="s">
        <v>135</v>
      </c>
      <c r="F2625" t="s">
        <v>136</v>
      </c>
      <c r="G2625" t="s">
        <v>67</v>
      </c>
      <c r="H2625" t="s">
        <v>366</v>
      </c>
      <c r="I2625" t="s">
        <v>590</v>
      </c>
      <c r="J2625" t="s">
        <v>170</v>
      </c>
      <c r="K2625" t="s">
        <v>171</v>
      </c>
      <c r="L2625" t="s">
        <v>172</v>
      </c>
      <c r="M2625" t="s">
        <v>13176</v>
      </c>
      <c r="N2625" t="s">
        <v>13177</v>
      </c>
      <c r="O2625" s="34">
        <v>45751</v>
      </c>
      <c r="P2625" s="39">
        <v>0.42499999999999999</v>
      </c>
      <c r="Q2625" s="34">
        <v>45751</v>
      </c>
      <c r="R2625" s="39">
        <v>0.43819444444444444</v>
      </c>
      <c r="S2625" t="s">
        <v>75</v>
      </c>
      <c r="T2625" t="s">
        <v>141</v>
      </c>
      <c r="U2625" t="s">
        <v>77</v>
      </c>
      <c r="V2625" t="s">
        <v>78</v>
      </c>
      <c r="W2625" t="s">
        <v>78</v>
      </c>
      <c r="X2625" t="s">
        <v>79</v>
      </c>
      <c r="Y2625" t="s">
        <v>67</v>
      </c>
      <c r="Z2625" t="s">
        <v>81</v>
      </c>
      <c r="AA2625" t="s">
        <v>81</v>
      </c>
      <c r="AB2625" t="s">
        <v>83</v>
      </c>
      <c r="AC2625" t="s">
        <v>9091</v>
      </c>
      <c r="AD2625" s="9" t="s">
        <v>9091</v>
      </c>
      <c r="AE2625" t="s">
        <v>13175</v>
      </c>
      <c r="AF2625" t="s">
        <v>85</v>
      </c>
      <c r="AG2625" t="s">
        <v>85</v>
      </c>
      <c r="AH2625" t="s">
        <v>85</v>
      </c>
      <c r="AI2625" t="s">
        <v>85</v>
      </c>
      <c r="AJ2625" t="s">
        <v>13175</v>
      </c>
      <c r="AK2625" t="s">
        <v>243</v>
      </c>
      <c r="AL2625" t="s">
        <v>360</v>
      </c>
      <c r="AM2625" t="s">
        <v>9092</v>
      </c>
      <c r="AN2625" t="s">
        <v>9092</v>
      </c>
      <c r="AO2625" t="s">
        <v>360</v>
      </c>
      <c r="AP2625" t="s">
        <v>108</v>
      </c>
      <c r="AQ2625" t="s">
        <v>298</v>
      </c>
      <c r="AR2625" t="s">
        <v>110</v>
      </c>
      <c r="AS2625" t="s">
        <v>12476</v>
      </c>
      <c r="AT2625" t="s">
        <v>93</v>
      </c>
      <c r="AU2625" t="s">
        <v>94</v>
      </c>
      <c r="AV2625" t="s">
        <v>145</v>
      </c>
      <c r="AW2625" t="s">
        <v>85</v>
      </c>
      <c r="AX2625" t="s">
        <v>85</v>
      </c>
      <c r="AY2625" t="s">
        <v>85</v>
      </c>
      <c r="AZ2625" t="s">
        <v>85</v>
      </c>
      <c r="BA2625" t="s">
        <v>133</v>
      </c>
      <c r="BB2625" t="s">
        <v>758</v>
      </c>
      <c r="BC2625" t="s">
        <v>796</v>
      </c>
      <c r="BD2625" t="s">
        <v>85</v>
      </c>
      <c r="BE2625" t="s">
        <v>200</v>
      </c>
      <c r="BF2625" t="s">
        <v>796</v>
      </c>
      <c r="BG2625" t="s">
        <v>13178</v>
      </c>
      <c r="BH2625" t="s">
        <v>86</v>
      </c>
      <c r="BI2625" t="s">
        <v>85</v>
      </c>
    </row>
    <row r="2626" spans="1:61" ht="14.45" hidden="1">
      <c r="A2626" t="s">
        <v>13179</v>
      </c>
      <c r="B2626" t="s">
        <v>365</v>
      </c>
      <c r="C2626" t="s">
        <v>91</v>
      </c>
      <c r="D2626" t="s">
        <v>91</v>
      </c>
      <c r="E2626" t="s">
        <v>135</v>
      </c>
      <c r="F2626" t="s">
        <v>136</v>
      </c>
      <c r="G2626" t="s">
        <v>67</v>
      </c>
      <c r="H2626" t="s">
        <v>945</v>
      </c>
      <c r="I2626" t="s">
        <v>152</v>
      </c>
      <c r="J2626" t="s">
        <v>550</v>
      </c>
      <c r="K2626" t="s">
        <v>551</v>
      </c>
      <c r="L2626" t="s">
        <v>552</v>
      </c>
      <c r="M2626" t="s">
        <v>13180</v>
      </c>
      <c r="N2626" t="s">
        <v>13181</v>
      </c>
      <c r="O2626" s="34">
        <v>45751</v>
      </c>
      <c r="P2626" s="39">
        <v>0.42569444444444443</v>
      </c>
      <c r="Q2626" s="34">
        <v>45751</v>
      </c>
      <c r="R2626" s="39">
        <v>0.46041666666666664</v>
      </c>
      <c r="S2626" t="s">
        <v>75</v>
      </c>
      <c r="T2626" t="s">
        <v>141</v>
      </c>
      <c r="U2626" t="s">
        <v>77</v>
      </c>
      <c r="V2626" t="s">
        <v>78</v>
      </c>
      <c r="W2626" t="s">
        <v>78</v>
      </c>
      <c r="X2626" t="s">
        <v>79</v>
      </c>
      <c r="Y2626" t="s">
        <v>336</v>
      </c>
      <c r="Z2626" t="s">
        <v>81</v>
      </c>
      <c r="AA2626" t="s">
        <v>175</v>
      </c>
      <c r="AB2626" t="s">
        <v>176</v>
      </c>
      <c r="AC2626" t="s">
        <v>9091</v>
      </c>
      <c r="AD2626" t="s">
        <v>9091</v>
      </c>
      <c r="AE2626" t="s">
        <v>13179</v>
      </c>
      <c r="AF2626" t="s">
        <v>85</v>
      </c>
      <c r="AG2626" t="s">
        <v>85</v>
      </c>
      <c r="AH2626" t="s">
        <v>85</v>
      </c>
      <c r="AI2626" t="s">
        <v>85</v>
      </c>
      <c r="AJ2626" t="s">
        <v>13179</v>
      </c>
      <c r="AK2626" t="s">
        <v>243</v>
      </c>
      <c r="AL2626" t="s">
        <v>360</v>
      </c>
      <c r="AM2626" t="s">
        <v>9092</v>
      </c>
      <c r="AN2626" t="s">
        <v>9092</v>
      </c>
      <c r="AO2626" t="s">
        <v>360</v>
      </c>
      <c r="AP2626" t="s">
        <v>108</v>
      </c>
      <c r="AQ2626" t="s">
        <v>298</v>
      </c>
      <c r="AR2626" t="s">
        <v>110</v>
      </c>
      <c r="AS2626" t="s">
        <v>1851</v>
      </c>
      <c r="AT2626" t="s">
        <v>182</v>
      </c>
      <c r="AU2626" t="s">
        <v>183</v>
      </c>
      <c r="AV2626" t="s">
        <v>403</v>
      </c>
      <c r="AW2626" t="s">
        <v>85</v>
      </c>
      <c r="AX2626" t="s">
        <v>85</v>
      </c>
      <c r="AY2626" t="s">
        <v>85</v>
      </c>
      <c r="AZ2626" t="s">
        <v>85</v>
      </c>
      <c r="BA2626" t="s">
        <v>612</v>
      </c>
      <c r="BB2626" t="s">
        <v>940</v>
      </c>
      <c r="BC2626" t="s">
        <v>3892</v>
      </c>
      <c r="BD2626" t="s">
        <v>85</v>
      </c>
      <c r="BE2626" t="s">
        <v>7028</v>
      </c>
      <c r="BF2626" t="s">
        <v>3892</v>
      </c>
      <c r="BG2626" t="s">
        <v>13182</v>
      </c>
      <c r="BH2626" t="s">
        <v>86</v>
      </c>
      <c r="BI2626" t="s">
        <v>85</v>
      </c>
    </row>
    <row r="2627" spans="1:61" ht="14.45" hidden="1">
      <c r="A2627" t="s">
        <v>13183</v>
      </c>
      <c r="B2627" t="s">
        <v>365</v>
      </c>
      <c r="C2627" t="s">
        <v>91</v>
      </c>
      <c r="D2627" t="s">
        <v>91</v>
      </c>
      <c r="E2627" t="s">
        <v>135</v>
      </c>
      <c r="F2627" t="s">
        <v>136</v>
      </c>
      <c r="G2627" t="s">
        <v>67</v>
      </c>
      <c r="H2627" t="s">
        <v>945</v>
      </c>
      <c r="I2627" t="s">
        <v>152</v>
      </c>
      <c r="J2627" t="s">
        <v>170</v>
      </c>
      <c r="K2627" t="s">
        <v>171</v>
      </c>
      <c r="L2627" t="s">
        <v>172</v>
      </c>
      <c r="M2627" t="s">
        <v>13184</v>
      </c>
      <c r="N2627" t="s">
        <v>13185</v>
      </c>
      <c r="O2627" s="34">
        <v>45751</v>
      </c>
      <c r="P2627" s="39">
        <v>0.42638888888888887</v>
      </c>
      <c r="Q2627" s="34">
        <v>45754</v>
      </c>
      <c r="R2627" s="39">
        <v>0.57986111111111116</v>
      </c>
      <c r="S2627" t="s">
        <v>75</v>
      </c>
      <c r="T2627" t="s">
        <v>141</v>
      </c>
      <c r="U2627" t="s">
        <v>77</v>
      </c>
      <c r="V2627" t="s">
        <v>78</v>
      </c>
      <c r="W2627" t="s">
        <v>78</v>
      </c>
      <c r="X2627" t="s">
        <v>79</v>
      </c>
      <c r="Y2627" t="s">
        <v>336</v>
      </c>
      <c r="Z2627" t="s">
        <v>81</v>
      </c>
      <c r="AA2627" t="s">
        <v>211</v>
      </c>
      <c r="AB2627" t="s">
        <v>176</v>
      </c>
      <c r="AC2627" t="s">
        <v>9091</v>
      </c>
      <c r="AD2627" t="s">
        <v>9091</v>
      </c>
      <c r="AE2627" t="s">
        <v>13183</v>
      </c>
      <c r="AF2627" t="s">
        <v>85</v>
      </c>
      <c r="AG2627" t="s">
        <v>1442</v>
      </c>
      <c r="AH2627" t="s">
        <v>178</v>
      </c>
      <c r="AI2627" t="s">
        <v>1443</v>
      </c>
      <c r="AJ2627" t="s">
        <v>13183</v>
      </c>
      <c r="AK2627" t="s">
        <v>86</v>
      </c>
      <c r="AL2627" t="s">
        <v>360</v>
      </c>
      <c r="AM2627" t="s">
        <v>9092</v>
      </c>
      <c r="AN2627" t="s">
        <v>9626</v>
      </c>
      <c r="AO2627" t="s">
        <v>89</v>
      </c>
      <c r="AP2627" t="s">
        <v>108</v>
      </c>
      <c r="AQ2627" t="s">
        <v>298</v>
      </c>
      <c r="AR2627" t="s">
        <v>110</v>
      </c>
      <c r="AS2627" t="s">
        <v>1846</v>
      </c>
      <c r="AT2627" t="s">
        <v>93</v>
      </c>
      <c r="AU2627" t="s">
        <v>94</v>
      </c>
      <c r="AV2627" t="s">
        <v>145</v>
      </c>
      <c r="AW2627" t="s">
        <v>85</v>
      </c>
      <c r="AX2627" t="s">
        <v>85</v>
      </c>
      <c r="AY2627" t="s">
        <v>85</v>
      </c>
      <c r="AZ2627" t="s">
        <v>877</v>
      </c>
      <c r="BA2627" t="s">
        <v>13186</v>
      </c>
      <c r="BB2627" t="s">
        <v>1151</v>
      </c>
      <c r="BC2627" t="s">
        <v>118</v>
      </c>
      <c r="BD2627" t="s">
        <v>85</v>
      </c>
      <c r="BE2627" t="s">
        <v>579</v>
      </c>
      <c r="BF2627" t="s">
        <v>13187</v>
      </c>
      <c r="BG2627" t="s">
        <v>13188</v>
      </c>
      <c r="BH2627" t="s">
        <v>86</v>
      </c>
      <c r="BI2627" t="s">
        <v>85</v>
      </c>
    </row>
    <row r="2628" spans="1:61" ht="14.45" hidden="1">
      <c r="A2628" t="s">
        <v>13189</v>
      </c>
      <c r="B2628" t="s">
        <v>501</v>
      </c>
      <c r="C2628" t="s">
        <v>85</v>
      </c>
      <c r="D2628" t="s">
        <v>85</v>
      </c>
      <c r="E2628" t="s">
        <v>677</v>
      </c>
      <c r="F2628" t="s">
        <v>678</v>
      </c>
      <c r="G2628" t="s">
        <v>150</v>
      </c>
      <c r="H2628" t="s">
        <v>1540</v>
      </c>
      <c r="I2628" t="s">
        <v>138</v>
      </c>
      <c r="J2628" t="s">
        <v>293</v>
      </c>
      <c r="K2628" t="s">
        <v>294</v>
      </c>
      <c r="L2628" t="s">
        <v>295</v>
      </c>
      <c r="M2628" t="s">
        <v>13190</v>
      </c>
      <c r="N2628" t="s">
        <v>85</v>
      </c>
      <c r="O2628" s="34">
        <v>45751</v>
      </c>
      <c r="P2628" s="39">
        <v>0.42638888888888887</v>
      </c>
      <c r="R2628" s="1"/>
      <c r="S2628" t="s">
        <v>680</v>
      </c>
      <c r="T2628" t="s">
        <v>141</v>
      </c>
      <c r="U2628" t="s">
        <v>681</v>
      </c>
      <c r="V2628" t="s">
        <v>682</v>
      </c>
      <c r="W2628" t="s">
        <v>683</v>
      </c>
      <c r="X2628" t="s">
        <v>79</v>
      </c>
      <c r="Y2628" t="s">
        <v>158</v>
      </c>
      <c r="Z2628" t="s">
        <v>81</v>
      </c>
      <c r="AA2628" t="s">
        <v>85</v>
      </c>
      <c r="AB2628" t="s">
        <v>228</v>
      </c>
      <c r="AC2628" t="s">
        <v>9091</v>
      </c>
      <c r="AD2628" s="9" t="s">
        <v>85</v>
      </c>
      <c r="AE2628" t="s">
        <v>13189</v>
      </c>
      <c r="AF2628" t="s">
        <v>85</v>
      </c>
      <c r="AG2628" t="s">
        <v>85</v>
      </c>
      <c r="AH2628" t="s">
        <v>85</v>
      </c>
      <c r="AI2628" t="s">
        <v>85</v>
      </c>
      <c r="AJ2628" t="s">
        <v>13189</v>
      </c>
      <c r="AK2628" t="s">
        <v>86</v>
      </c>
      <c r="AL2628" t="s">
        <v>360</v>
      </c>
      <c r="AM2628" t="s">
        <v>9092</v>
      </c>
      <c r="AN2628" t="s">
        <v>85</v>
      </c>
      <c r="AO2628" t="s">
        <v>85</v>
      </c>
      <c r="AP2628" t="s">
        <v>108</v>
      </c>
      <c r="AQ2628" t="s">
        <v>144</v>
      </c>
      <c r="AR2628" t="s">
        <v>110</v>
      </c>
      <c r="AS2628" t="s">
        <v>1277</v>
      </c>
      <c r="AT2628" t="s">
        <v>685</v>
      </c>
      <c r="AU2628" t="s">
        <v>686</v>
      </c>
      <c r="AV2628" t="s">
        <v>3048</v>
      </c>
      <c r="AW2628" t="s">
        <v>85</v>
      </c>
      <c r="AX2628" t="s">
        <v>85</v>
      </c>
      <c r="AY2628" t="s">
        <v>85</v>
      </c>
      <c r="AZ2628" t="s">
        <v>85</v>
      </c>
      <c r="BA2628" t="s">
        <v>85</v>
      </c>
      <c r="BB2628" t="s">
        <v>920</v>
      </c>
      <c r="BC2628" t="s">
        <v>13191</v>
      </c>
      <c r="BD2628" t="s">
        <v>85</v>
      </c>
      <c r="BE2628" t="s">
        <v>85</v>
      </c>
      <c r="BF2628" t="s">
        <v>13191</v>
      </c>
      <c r="BG2628" t="s">
        <v>13192</v>
      </c>
      <c r="BH2628" t="s">
        <v>86</v>
      </c>
      <c r="BI2628" t="s">
        <v>85</v>
      </c>
    </row>
    <row r="2629" spans="1:61" ht="14.45" hidden="1">
      <c r="A2629" t="s">
        <v>13193</v>
      </c>
      <c r="B2629" t="s">
        <v>98</v>
      </c>
      <c r="C2629" t="s">
        <v>85</v>
      </c>
      <c r="D2629" t="s">
        <v>85</v>
      </c>
      <c r="E2629" t="s">
        <v>65</v>
      </c>
      <c r="F2629" t="s">
        <v>66</v>
      </c>
      <c r="G2629" t="s">
        <v>67</v>
      </c>
      <c r="H2629" t="s">
        <v>99</v>
      </c>
      <c r="I2629" t="s">
        <v>152</v>
      </c>
      <c r="J2629" t="s">
        <v>70</v>
      </c>
      <c r="K2629" t="s">
        <v>71</v>
      </c>
      <c r="L2629" t="s">
        <v>72</v>
      </c>
      <c r="M2629" t="s">
        <v>13194</v>
      </c>
      <c r="N2629" t="s">
        <v>13195</v>
      </c>
      <c r="O2629" s="34">
        <v>45751</v>
      </c>
      <c r="P2629" s="39">
        <v>0.4513888888888889</v>
      </c>
      <c r="Q2629" s="34">
        <v>45751</v>
      </c>
      <c r="R2629" s="39">
        <v>0.68125000000000002</v>
      </c>
      <c r="S2629" t="s">
        <v>75</v>
      </c>
      <c r="T2629" t="s">
        <v>141</v>
      </c>
      <c r="U2629" t="s">
        <v>77</v>
      </c>
      <c r="V2629" t="s">
        <v>78</v>
      </c>
      <c r="W2629" t="s">
        <v>78</v>
      </c>
      <c r="X2629" t="s">
        <v>79</v>
      </c>
      <c r="Y2629" t="s">
        <v>105</v>
      </c>
      <c r="Z2629" t="s">
        <v>81</v>
      </c>
      <c r="AA2629" t="s">
        <v>242</v>
      </c>
      <c r="AB2629" t="s">
        <v>176</v>
      </c>
      <c r="AC2629" t="s">
        <v>9091</v>
      </c>
      <c r="AD2629" s="9" t="s">
        <v>9091</v>
      </c>
      <c r="AE2629" t="s">
        <v>13193</v>
      </c>
      <c r="AF2629" t="s">
        <v>85</v>
      </c>
      <c r="AG2629" t="s">
        <v>85</v>
      </c>
      <c r="AH2629" t="s">
        <v>85</v>
      </c>
      <c r="AI2629" t="s">
        <v>85</v>
      </c>
      <c r="AJ2629" t="s">
        <v>13193</v>
      </c>
      <c r="AK2629" t="s">
        <v>86</v>
      </c>
      <c r="AL2629" t="s">
        <v>360</v>
      </c>
      <c r="AM2629" t="s">
        <v>9092</v>
      </c>
      <c r="AN2629" t="s">
        <v>9092</v>
      </c>
      <c r="AO2629" t="s">
        <v>360</v>
      </c>
      <c r="AP2629" t="s">
        <v>108</v>
      </c>
      <c r="AQ2629" t="s">
        <v>161</v>
      </c>
      <c r="AR2629" t="s">
        <v>110</v>
      </c>
      <c r="AS2629" t="s">
        <v>203</v>
      </c>
      <c r="AT2629" t="s">
        <v>93</v>
      </c>
      <c r="AU2629" t="s">
        <v>94</v>
      </c>
      <c r="AV2629" t="s">
        <v>95</v>
      </c>
      <c r="AW2629" t="s">
        <v>85</v>
      </c>
      <c r="AX2629" t="s">
        <v>85</v>
      </c>
      <c r="AY2629" t="s">
        <v>85</v>
      </c>
      <c r="AZ2629" t="s">
        <v>85</v>
      </c>
      <c r="BA2629" t="s">
        <v>326</v>
      </c>
      <c r="BB2629" t="s">
        <v>185</v>
      </c>
      <c r="BC2629" t="s">
        <v>6952</v>
      </c>
      <c r="BD2629" t="s">
        <v>85</v>
      </c>
      <c r="BE2629" t="s">
        <v>85</v>
      </c>
      <c r="BF2629" t="s">
        <v>6952</v>
      </c>
      <c r="BG2629" t="s">
        <v>13196</v>
      </c>
      <c r="BH2629" t="s">
        <v>86</v>
      </c>
      <c r="BI2629" t="s">
        <v>85</v>
      </c>
    </row>
    <row r="2630" spans="1:61" ht="14.45" hidden="1">
      <c r="A2630" t="s">
        <v>13197</v>
      </c>
      <c r="B2630" t="s">
        <v>5164</v>
      </c>
      <c r="C2630" t="s">
        <v>85</v>
      </c>
      <c r="D2630" t="s">
        <v>85</v>
      </c>
      <c r="E2630" t="s">
        <v>135</v>
      </c>
      <c r="F2630" t="s">
        <v>136</v>
      </c>
      <c r="G2630" t="s">
        <v>150</v>
      </c>
      <c r="H2630" t="s">
        <v>238</v>
      </c>
      <c r="I2630" t="s">
        <v>152</v>
      </c>
      <c r="J2630" t="s">
        <v>100</v>
      </c>
      <c r="K2630" t="s">
        <v>101</v>
      </c>
      <c r="L2630" t="s">
        <v>12763</v>
      </c>
      <c r="M2630" t="s">
        <v>13198</v>
      </c>
      <c r="N2630" t="s">
        <v>13199</v>
      </c>
      <c r="O2630" s="34">
        <v>45751</v>
      </c>
      <c r="P2630" s="39">
        <v>0.45416666666666666</v>
      </c>
      <c r="Q2630" s="34">
        <v>45757</v>
      </c>
      <c r="R2630" s="39">
        <v>0.37708333333333333</v>
      </c>
      <c r="S2630" t="s">
        <v>75</v>
      </c>
      <c r="T2630" t="s">
        <v>76</v>
      </c>
      <c r="U2630" t="s">
        <v>77</v>
      </c>
      <c r="V2630" t="s">
        <v>78</v>
      </c>
      <c r="W2630" t="s">
        <v>78</v>
      </c>
      <c r="X2630" t="s">
        <v>79</v>
      </c>
      <c r="Y2630" t="s">
        <v>158</v>
      </c>
      <c r="Z2630" t="s">
        <v>81</v>
      </c>
      <c r="AA2630" t="s">
        <v>143</v>
      </c>
      <c r="AB2630" t="s">
        <v>83</v>
      </c>
      <c r="AC2630" t="s">
        <v>9091</v>
      </c>
      <c r="AD2630" s="9" t="s">
        <v>9091</v>
      </c>
      <c r="AE2630" t="s">
        <v>13197</v>
      </c>
      <c r="AF2630" t="s">
        <v>85</v>
      </c>
      <c r="AG2630" t="s">
        <v>85</v>
      </c>
      <c r="AH2630" t="s">
        <v>85</v>
      </c>
      <c r="AI2630" t="s">
        <v>85</v>
      </c>
      <c r="AJ2630" t="s">
        <v>13197</v>
      </c>
      <c r="AK2630" t="s">
        <v>86</v>
      </c>
      <c r="AL2630" t="s">
        <v>360</v>
      </c>
      <c r="AM2630" t="s">
        <v>9092</v>
      </c>
      <c r="AN2630" t="s">
        <v>9626</v>
      </c>
      <c r="AO2630" t="s">
        <v>337</v>
      </c>
      <c r="AP2630" t="s">
        <v>108</v>
      </c>
      <c r="AQ2630" t="s">
        <v>180</v>
      </c>
      <c r="AR2630" t="s">
        <v>110</v>
      </c>
      <c r="AS2630" t="s">
        <v>3720</v>
      </c>
      <c r="AT2630" t="s">
        <v>93</v>
      </c>
      <c r="AU2630" t="s">
        <v>94</v>
      </c>
      <c r="AV2630" t="s">
        <v>145</v>
      </c>
      <c r="AW2630" t="s">
        <v>85</v>
      </c>
      <c r="AX2630" t="s">
        <v>85</v>
      </c>
      <c r="AY2630" t="s">
        <v>85</v>
      </c>
      <c r="AZ2630" t="s">
        <v>85</v>
      </c>
      <c r="BA2630" t="s">
        <v>91</v>
      </c>
      <c r="BB2630" t="s">
        <v>13200</v>
      </c>
      <c r="BC2630" t="s">
        <v>13201</v>
      </c>
      <c r="BD2630" t="s">
        <v>85</v>
      </c>
      <c r="BE2630" t="s">
        <v>200</v>
      </c>
      <c r="BF2630" t="s">
        <v>13201</v>
      </c>
      <c r="BG2630" t="s">
        <v>13202</v>
      </c>
      <c r="BH2630" t="s">
        <v>86</v>
      </c>
      <c r="BI2630" t="s">
        <v>85</v>
      </c>
    </row>
    <row r="2631" spans="1:61" ht="14.45" hidden="1">
      <c r="A2631" t="s">
        <v>13203</v>
      </c>
      <c r="B2631" t="s">
        <v>393</v>
      </c>
      <c r="C2631" t="s">
        <v>85</v>
      </c>
      <c r="D2631" t="s">
        <v>85</v>
      </c>
      <c r="E2631" t="s">
        <v>135</v>
      </c>
      <c r="F2631" t="s">
        <v>136</v>
      </c>
      <c r="G2631" t="s">
        <v>566</v>
      </c>
      <c r="H2631" t="s">
        <v>567</v>
      </c>
      <c r="I2631" t="s">
        <v>221</v>
      </c>
      <c r="J2631" t="s">
        <v>479</v>
      </c>
      <c r="K2631" t="s">
        <v>480</v>
      </c>
      <c r="L2631" t="s">
        <v>481</v>
      </c>
      <c r="M2631" t="s">
        <v>13204</v>
      </c>
      <c r="N2631" t="s">
        <v>13205</v>
      </c>
      <c r="O2631" s="34">
        <v>45751</v>
      </c>
      <c r="P2631" s="39">
        <v>0.4548611111111111</v>
      </c>
      <c r="Q2631" s="34">
        <v>45755</v>
      </c>
      <c r="R2631" s="39">
        <v>0.60763888888888884</v>
      </c>
      <c r="S2631" t="s">
        <v>75</v>
      </c>
      <c r="T2631" t="s">
        <v>141</v>
      </c>
      <c r="U2631" t="s">
        <v>77</v>
      </c>
      <c r="V2631" t="s">
        <v>78</v>
      </c>
      <c r="W2631" t="s">
        <v>78</v>
      </c>
      <c r="X2631" t="s">
        <v>79</v>
      </c>
      <c r="Y2631" t="s">
        <v>566</v>
      </c>
      <c r="Z2631" t="s">
        <v>81</v>
      </c>
      <c r="AA2631" t="s">
        <v>82</v>
      </c>
      <c r="AB2631" t="s">
        <v>83</v>
      </c>
      <c r="AC2631" t="s">
        <v>9091</v>
      </c>
      <c r="AD2631" s="9" t="s">
        <v>9091</v>
      </c>
      <c r="AE2631" t="s">
        <v>13203</v>
      </c>
      <c r="AF2631" t="s">
        <v>85</v>
      </c>
      <c r="AG2631" t="s">
        <v>85</v>
      </c>
      <c r="AH2631" t="s">
        <v>85</v>
      </c>
      <c r="AI2631" t="s">
        <v>85</v>
      </c>
      <c r="AJ2631" t="s">
        <v>13203</v>
      </c>
      <c r="AK2631" t="s">
        <v>86</v>
      </c>
      <c r="AL2631" t="s">
        <v>360</v>
      </c>
      <c r="AM2631" t="s">
        <v>9092</v>
      </c>
      <c r="AN2631" t="s">
        <v>9626</v>
      </c>
      <c r="AO2631" t="s">
        <v>160</v>
      </c>
      <c r="AP2631" t="s">
        <v>108</v>
      </c>
      <c r="AQ2631" t="s">
        <v>161</v>
      </c>
      <c r="AR2631" t="s">
        <v>110</v>
      </c>
      <c r="AS2631" t="s">
        <v>3360</v>
      </c>
      <c r="AT2631" t="s">
        <v>93</v>
      </c>
      <c r="AU2631" t="s">
        <v>94</v>
      </c>
      <c r="AV2631" t="s">
        <v>145</v>
      </c>
      <c r="AW2631" t="s">
        <v>85</v>
      </c>
      <c r="AX2631" t="s">
        <v>85</v>
      </c>
      <c r="AY2631" t="s">
        <v>85</v>
      </c>
      <c r="AZ2631" t="s">
        <v>13206</v>
      </c>
      <c r="BA2631" t="s">
        <v>562</v>
      </c>
      <c r="BB2631" t="s">
        <v>13207</v>
      </c>
      <c r="BC2631" t="s">
        <v>2070</v>
      </c>
      <c r="BD2631" t="s">
        <v>85</v>
      </c>
      <c r="BE2631" t="s">
        <v>311</v>
      </c>
      <c r="BF2631" t="s">
        <v>3789</v>
      </c>
      <c r="BG2631" t="s">
        <v>13208</v>
      </c>
      <c r="BH2631" t="s">
        <v>86</v>
      </c>
      <c r="BI2631" t="s">
        <v>85</v>
      </c>
    </row>
    <row r="2632" spans="1:61" ht="14.45" hidden="1">
      <c r="A2632" t="s">
        <v>13209</v>
      </c>
      <c r="B2632" t="s">
        <v>5164</v>
      </c>
      <c r="C2632" t="s">
        <v>85</v>
      </c>
      <c r="D2632" t="s">
        <v>85</v>
      </c>
      <c r="E2632" t="s">
        <v>65</v>
      </c>
      <c r="F2632" t="s">
        <v>66</v>
      </c>
      <c r="G2632" t="s">
        <v>150</v>
      </c>
      <c r="H2632" t="s">
        <v>238</v>
      </c>
      <c r="I2632" t="s">
        <v>239</v>
      </c>
      <c r="J2632" t="s">
        <v>100</v>
      </c>
      <c r="K2632" t="s">
        <v>101</v>
      </c>
      <c r="L2632" t="s">
        <v>12763</v>
      </c>
      <c r="M2632" t="s">
        <v>13210</v>
      </c>
      <c r="N2632" t="s">
        <v>13211</v>
      </c>
      <c r="O2632" s="34">
        <v>45751</v>
      </c>
      <c r="P2632" s="39">
        <v>0.45694444444444443</v>
      </c>
      <c r="Q2632" s="34">
        <v>45755</v>
      </c>
      <c r="R2632" s="39">
        <v>0.63611111111111107</v>
      </c>
      <c r="S2632" t="s">
        <v>75</v>
      </c>
      <c r="T2632" t="s">
        <v>76</v>
      </c>
      <c r="U2632" t="s">
        <v>77</v>
      </c>
      <c r="V2632" t="s">
        <v>78</v>
      </c>
      <c r="W2632" t="s">
        <v>78</v>
      </c>
      <c r="X2632" t="s">
        <v>79</v>
      </c>
      <c r="Y2632" t="s">
        <v>158</v>
      </c>
      <c r="Z2632" t="s">
        <v>81</v>
      </c>
      <c r="AA2632" t="s">
        <v>325</v>
      </c>
      <c r="AB2632" t="s">
        <v>83</v>
      </c>
      <c r="AC2632" t="s">
        <v>9091</v>
      </c>
      <c r="AD2632" s="9" t="s">
        <v>9091</v>
      </c>
      <c r="AE2632" t="s">
        <v>13209</v>
      </c>
      <c r="AF2632" t="s">
        <v>85</v>
      </c>
      <c r="AG2632" t="s">
        <v>85</v>
      </c>
      <c r="AH2632" t="s">
        <v>85</v>
      </c>
      <c r="AI2632" t="s">
        <v>85</v>
      </c>
      <c r="AJ2632" t="s">
        <v>13209</v>
      </c>
      <c r="AK2632" t="s">
        <v>283</v>
      </c>
      <c r="AL2632" t="s">
        <v>360</v>
      </c>
      <c r="AM2632" t="s">
        <v>9092</v>
      </c>
      <c r="AN2632" t="s">
        <v>9626</v>
      </c>
      <c r="AO2632" t="s">
        <v>160</v>
      </c>
      <c r="AP2632" t="s">
        <v>108</v>
      </c>
      <c r="AQ2632" t="s">
        <v>180</v>
      </c>
      <c r="AR2632" t="s">
        <v>110</v>
      </c>
      <c r="AS2632" t="s">
        <v>3720</v>
      </c>
      <c r="AT2632" t="s">
        <v>93</v>
      </c>
      <c r="AU2632" t="s">
        <v>94</v>
      </c>
      <c r="AV2632" t="s">
        <v>245</v>
      </c>
      <c r="AW2632" t="s">
        <v>85</v>
      </c>
      <c r="AX2632" t="s">
        <v>85</v>
      </c>
      <c r="AY2632" t="s">
        <v>85</v>
      </c>
      <c r="AZ2632" t="s">
        <v>85</v>
      </c>
      <c r="BA2632" t="s">
        <v>91</v>
      </c>
      <c r="BB2632" t="s">
        <v>13212</v>
      </c>
      <c r="BC2632" t="s">
        <v>11806</v>
      </c>
      <c r="BD2632" t="s">
        <v>85</v>
      </c>
      <c r="BE2632" t="s">
        <v>579</v>
      </c>
      <c r="BF2632" t="s">
        <v>11806</v>
      </c>
      <c r="BG2632" t="s">
        <v>13213</v>
      </c>
      <c r="BH2632" t="s">
        <v>86</v>
      </c>
      <c r="BI2632" t="s">
        <v>85</v>
      </c>
    </row>
    <row r="2633" spans="1:61" ht="14.45" hidden="1">
      <c r="A2633" t="s">
        <v>13214</v>
      </c>
      <c r="B2633" t="s">
        <v>365</v>
      </c>
      <c r="C2633" t="s">
        <v>91</v>
      </c>
      <c r="D2633" t="s">
        <v>91</v>
      </c>
      <c r="E2633" t="s">
        <v>135</v>
      </c>
      <c r="F2633" t="s">
        <v>136</v>
      </c>
      <c r="G2633" t="s">
        <v>67</v>
      </c>
      <c r="H2633" t="s">
        <v>253</v>
      </c>
      <c r="I2633" t="s">
        <v>152</v>
      </c>
      <c r="J2633" t="s">
        <v>205</v>
      </c>
      <c r="K2633" t="s">
        <v>206</v>
      </c>
      <c r="L2633" t="s">
        <v>207</v>
      </c>
      <c r="M2633" t="s">
        <v>13215</v>
      </c>
      <c r="N2633" t="s">
        <v>13216</v>
      </c>
      <c r="O2633" s="34">
        <v>45751</v>
      </c>
      <c r="P2633" s="39">
        <v>0.46805555555555556</v>
      </c>
      <c r="Q2633" s="34">
        <v>45751</v>
      </c>
      <c r="R2633" s="39">
        <v>0.47152777777777777</v>
      </c>
      <c r="S2633" t="s">
        <v>75</v>
      </c>
      <c r="T2633" t="s">
        <v>141</v>
      </c>
      <c r="U2633" t="s">
        <v>77</v>
      </c>
      <c r="V2633" t="s">
        <v>78</v>
      </c>
      <c r="W2633" t="s">
        <v>78</v>
      </c>
      <c r="X2633" t="s">
        <v>79</v>
      </c>
      <c r="Y2633" t="s">
        <v>4466</v>
      </c>
      <c r="Z2633" t="s">
        <v>175</v>
      </c>
      <c r="AA2633" t="s">
        <v>175</v>
      </c>
      <c r="AB2633" t="s">
        <v>83</v>
      </c>
      <c r="AC2633" t="s">
        <v>9091</v>
      </c>
      <c r="AD2633" t="s">
        <v>9091</v>
      </c>
      <c r="AE2633" t="s">
        <v>13214</v>
      </c>
      <c r="AF2633" t="s">
        <v>85</v>
      </c>
      <c r="AG2633" t="s">
        <v>85</v>
      </c>
      <c r="AH2633" t="s">
        <v>85</v>
      </c>
      <c r="AI2633" t="s">
        <v>85</v>
      </c>
      <c r="AJ2633" t="s">
        <v>13214</v>
      </c>
      <c r="AK2633" t="s">
        <v>86</v>
      </c>
      <c r="AL2633" t="s">
        <v>360</v>
      </c>
      <c r="AM2633" t="s">
        <v>9092</v>
      </c>
      <c r="AN2633" t="s">
        <v>9092</v>
      </c>
      <c r="AO2633" t="s">
        <v>360</v>
      </c>
      <c r="AP2633" t="s">
        <v>108</v>
      </c>
      <c r="AQ2633" t="s">
        <v>298</v>
      </c>
      <c r="AR2633" t="s">
        <v>110</v>
      </c>
      <c r="AS2633" t="s">
        <v>1256</v>
      </c>
      <c r="AT2633" t="s">
        <v>93</v>
      </c>
      <c r="AU2633" t="s">
        <v>94</v>
      </c>
      <c r="AV2633" t="s">
        <v>145</v>
      </c>
      <c r="AW2633" t="s">
        <v>85</v>
      </c>
      <c r="AX2633" t="s">
        <v>85</v>
      </c>
      <c r="AY2633" t="s">
        <v>85</v>
      </c>
      <c r="AZ2633" t="s">
        <v>85</v>
      </c>
      <c r="BA2633" t="s">
        <v>612</v>
      </c>
      <c r="BB2633" t="s">
        <v>612</v>
      </c>
      <c r="BC2633" t="s">
        <v>465</v>
      </c>
      <c r="BD2633" t="s">
        <v>85</v>
      </c>
      <c r="BE2633" t="s">
        <v>311</v>
      </c>
      <c r="BF2633" t="s">
        <v>465</v>
      </c>
      <c r="BG2633" t="s">
        <v>13217</v>
      </c>
      <c r="BH2633" t="s">
        <v>86</v>
      </c>
      <c r="BI2633" t="s">
        <v>85</v>
      </c>
    </row>
    <row r="2634" spans="1:61" ht="14.45" hidden="1">
      <c r="A2634" t="s">
        <v>13218</v>
      </c>
      <c r="B2634" t="s">
        <v>98</v>
      </c>
      <c r="C2634" t="s">
        <v>85</v>
      </c>
      <c r="D2634" t="s">
        <v>85</v>
      </c>
      <c r="E2634" t="s">
        <v>135</v>
      </c>
      <c r="F2634" t="s">
        <v>136</v>
      </c>
      <c r="G2634" t="s">
        <v>67</v>
      </c>
      <c r="H2634" t="s">
        <v>99</v>
      </c>
      <c r="I2634" t="s">
        <v>6912</v>
      </c>
      <c r="J2634" t="s">
        <v>100</v>
      </c>
      <c r="K2634" t="s">
        <v>101</v>
      </c>
      <c r="L2634" t="s">
        <v>12763</v>
      </c>
      <c r="M2634" t="s">
        <v>13219</v>
      </c>
      <c r="N2634" t="s">
        <v>13220</v>
      </c>
      <c r="O2634" s="34">
        <v>45751</v>
      </c>
      <c r="P2634" s="39">
        <v>0.47083333333333333</v>
      </c>
      <c r="Q2634" s="34">
        <v>45751</v>
      </c>
      <c r="R2634" s="39">
        <v>0.66041666666666665</v>
      </c>
      <c r="S2634" t="s">
        <v>75</v>
      </c>
      <c r="T2634" t="s">
        <v>141</v>
      </c>
      <c r="U2634" t="s">
        <v>77</v>
      </c>
      <c r="V2634" t="s">
        <v>78</v>
      </c>
      <c r="W2634" t="s">
        <v>78</v>
      </c>
      <c r="X2634" t="s">
        <v>79</v>
      </c>
      <c r="Y2634" t="s">
        <v>105</v>
      </c>
      <c r="Z2634" t="s">
        <v>175</v>
      </c>
      <c r="AA2634" t="s">
        <v>325</v>
      </c>
      <c r="AB2634" t="s">
        <v>83</v>
      </c>
      <c r="AC2634" t="s">
        <v>9091</v>
      </c>
      <c r="AD2634" s="9" t="s">
        <v>9091</v>
      </c>
      <c r="AE2634" t="s">
        <v>13218</v>
      </c>
      <c r="AF2634" t="s">
        <v>85</v>
      </c>
      <c r="AG2634" t="s">
        <v>85</v>
      </c>
      <c r="AH2634" t="s">
        <v>85</v>
      </c>
      <c r="AI2634" t="s">
        <v>85</v>
      </c>
      <c r="AJ2634" t="s">
        <v>13218</v>
      </c>
      <c r="AK2634" t="s">
        <v>86</v>
      </c>
      <c r="AL2634" t="s">
        <v>360</v>
      </c>
      <c r="AM2634" t="s">
        <v>9092</v>
      </c>
      <c r="AN2634" t="s">
        <v>9092</v>
      </c>
      <c r="AO2634" t="s">
        <v>360</v>
      </c>
      <c r="AP2634" t="s">
        <v>284</v>
      </c>
      <c r="AQ2634" t="s">
        <v>6915</v>
      </c>
      <c r="AR2634" t="s">
        <v>134</v>
      </c>
      <c r="AS2634" t="s">
        <v>111</v>
      </c>
      <c r="AT2634" t="s">
        <v>93</v>
      </c>
      <c r="AU2634" t="s">
        <v>94</v>
      </c>
      <c r="AV2634" t="s">
        <v>145</v>
      </c>
      <c r="AW2634" t="s">
        <v>91</v>
      </c>
      <c r="AX2634" t="s">
        <v>91</v>
      </c>
      <c r="AY2634" t="s">
        <v>91</v>
      </c>
      <c r="AZ2634" t="s">
        <v>91</v>
      </c>
      <c r="BA2634" t="s">
        <v>562</v>
      </c>
      <c r="BB2634" t="s">
        <v>562</v>
      </c>
      <c r="BC2634" t="s">
        <v>518</v>
      </c>
      <c r="BD2634" t="s">
        <v>91</v>
      </c>
      <c r="BE2634" t="s">
        <v>91</v>
      </c>
      <c r="BF2634" t="s">
        <v>518</v>
      </c>
      <c r="BG2634" t="s">
        <v>11239</v>
      </c>
      <c r="BH2634" t="s">
        <v>86</v>
      </c>
      <c r="BI2634" t="s">
        <v>85</v>
      </c>
    </row>
    <row r="2635" spans="1:61" ht="14.45" hidden="1">
      <c r="A2635" t="s">
        <v>13221</v>
      </c>
      <c r="B2635" t="s">
        <v>1397</v>
      </c>
      <c r="C2635" t="s">
        <v>85</v>
      </c>
      <c r="D2635" t="s">
        <v>85</v>
      </c>
      <c r="E2635" t="s">
        <v>135</v>
      </c>
      <c r="F2635" t="s">
        <v>136</v>
      </c>
      <c r="G2635" t="s">
        <v>150</v>
      </c>
      <c r="H2635" t="s">
        <v>1540</v>
      </c>
      <c r="I2635" t="s">
        <v>152</v>
      </c>
      <c r="J2635" t="s">
        <v>1509</v>
      </c>
      <c r="K2635" t="s">
        <v>1510</v>
      </c>
      <c r="L2635" t="s">
        <v>81</v>
      </c>
      <c r="M2635" t="s">
        <v>13222</v>
      </c>
      <c r="N2635" t="s">
        <v>13223</v>
      </c>
      <c r="O2635" s="34">
        <v>45751</v>
      </c>
      <c r="P2635" s="39">
        <v>0.48888888888888887</v>
      </c>
      <c r="Q2635" s="34">
        <v>45772</v>
      </c>
      <c r="R2635" s="39">
        <v>0.5756944444444444</v>
      </c>
      <c r="S2635" t="s">
        <v>716</v>
      </c>
      <c r="T2635" t="s">
        <v>76</v>
      </c>
      <c r="U2635" t="s">
        <v>77</v>
      </c>
      <c r="V2635" t="s">
        <v>78</v>
      </c>
      <c r="W2635" t="s">
        <v>78</v>
      </c>
      <c r="X2635" t="s">
        <v>79</v>
      </c>
      <c r="Y2635" t="s">
        <v>158</v>
      </c>
      <c r="Z2635" t="s">
        <v>175</v>
      </c>
      <c r="AA2635" t="s">
        <v>211</v>
      </c>
      <c r="AB2635" t="s">
        <v>83</v>
      </c>
      <c r="AC2635" t="s">
        <v>9091</v>
      </c>
      <c r="AD2635" s="9" t="s">
        <v>9091</v>
      </c>
      <c r="AE2635" t="s">
        <v>13221</v>
      </c>
      <c r="AF2635" t="s">
        <v>85</v>
      </c>
      <c r="AG2635" t="s">
        <v>85</v>
      </c>
      <c r="AH2635" t="s">
        <v>85</v>
      </c>
      <c r="AI2635" t="s">
        <v>85</v>
      </c>
      <c r="AJ2635" t="s">
        <v>13221</v>
      </c>
      <c r="AK2635" t="s">
        <v>86</v>
      </c>
      <c r="AL2635" t="s">
        <v>360</v>
      </c>
      <c r="AM2635" t="s">
        <v>9092</v>
      </c>
      <c r="AN2635" t="s">
        <v>13100</v>
      </c>
      <c r="AO2635" t="s">
        <v>360</v>
      </c>
      <c r="AP2635" t="s">
        <v>108</v>
      </c>
      <c r="AQ2635" t="s">
        <v>161</v>
      </c>
      <c r="AR2635" t="s">
        <v>110</v>
      </c>
      <c r="AS2635" t="s">
        <v>1786</v>
      </c>
      <c r="AT2635" t="s">
        <v>93</v>
      </c>
      <c r="AU2635" t="s">
        <v>94</v>
      </c>
      <c r="AV2635" t="s">
        <v>145</v>
      </c>
      <c r="AW2635" t="s">
        <v>85</v>
      </c>
      <c r="AX2635" t="s">
        <v>85</v>
      </c>
      <c r="AY2635" t="s">
        <v>85</v>
      </c>
      <c r="AZ2635" t="s">
        <v>4045</v>
      </c>
      <c r="BA2635" t="s">
        <v>246</v>
      </c>
      <c r="BB2635" t="s">
        <v>13224</v>
      </c>
      <c r="BC2635" t="s">
        <v>13225</v>
      </c>
      <c r="BD2635" t="s">
        <v>85</v>
      </c>
      <c r="BE2635" t="s">
        <v>85</v>
      </c>
      <c r="BF2635" t="s">
        <v>13226</v>
      </c>
      <c r="BG2635" t="s">
        <v>13227</v>
      </c>
      <c r="BH2635" t="s">
        <v>86</v>
      </c>
      <c r="BI2635" t="s">
        <v>85</v>
      </c>
    </row>
    <row r="2636" spans="1:61" ht="14.45" hidden="1">
      <c r="A2636" t="s">
        <v>13228</v>
      </c>
      <c r="B2636" t="s">
        <v>1065</v>
      </c>
      <c r="C2636" t="s">
        <v>167</v>
      </c>
      <c r="D2636" t="s">
        <v>168</v>
      </c>
      <c r="E2636" t="s">
        <v>135</v>
      </c>
      <c r="F2636" t="s">
        <v>136</v>
      </c>
      <c r="G2636" t="s">
        <v>67</v>
      </c>
      <c r="H2636" t="s">
        <v>1758</v>
      </c>
      <c r="I2636" t="s">
        <v>1759</v>
      </c>
      <c r="J2636" t="s">
        <v>428</v>
      </c>
      <c r="K2636" t="s">
        <v>429</v>
      </c>
      <c r="L2636" t="s">
        <v>12781</v>
      </c>
      <c r="M2636" t="s">
        <v>13229</v>
      </c>
      <c r="N2636" t="s">
        <v>13230</v>
      </c>
      <c r="O2636" s="34">
        <v>45751</v>
      </c>
      <c r="P2636" s="39">
        <v>0.56319444444444444</v>
      </c>
      <c r="Q2636" s="34">
        <v>45763</v>
      </c>
      <c r="R2636" s="39">
        <v>0.66597222222222219</v>
      </c>
      <c r="S2636" t="s">
        <v>75</v>
      </c>
      <c r="T2636" t="s">
        <v>141</v>
      </c>
      <c r="U2636" t="s">
        <v>77</v>
      </c>
      <c r="V2636" t="s">
        <v>78</v>
      </c>
      <c r="W2636" t="s">
        <v>78</v>
      </c>
      <c r="X2636" t="s">
        <v>79</v>
      </c>
      <c r="Y2636" t="s">
        <v>67</v>
      </c>
      <c r="Z2636" t="s">
        <v>211</v>
      </c>
      <c r="AA2636" t="s">
        <v>325</v>
      </c>
      <c r="AB2636" t="s">
        <v>176</v>
      </c>
      <c r="AC2636" t="s">
        <v>9091</v>
      </c>
      <c r="AD2636" s="9" t="s">
        <v>9091</v>
      </c>
      <c r="AE2636" t="s">
        <v>13228</v>
      </c>
      <c r="AF2636" t="s">
        <v>85</v>
      </c>
      <c r="AG2636" t="s">
        <v>85</v>
      </c>
      <c r="AH2636" t="s">
        <v>85</v>
      </c>
      <c r="AI2636" t="s">
        <v>85</v>
      </c>
      <c r="AJ2636" t="s">
        <v>13228</v>
      </c>
      <c r="AK2636" t="s">
        <v>86</v>
      </c>
      <c r="AL2636" t="s">
        <v>360</v>
      </c>
      <c r="AM2636" t="s">
        <v>9092</v>
      </c>
      <c r="AN2636" t="s">
        <v>12787</v>
      </c>
      <c r="AO2636" t="s">
        <v>229</v>
      </c>
      <c r="AP2636" t="s">
        <v>108</v>
      </c>
      <c r="AQ2636" t="s">
        <v>298</v>
      </c>
      <c r="AR2636" t="s">
        <v>110</v>
      </c>
      <c r="AS2636" t="s">
        <v>3702</v>
      </c>
      <c r="AT2636" t="s">
        <v>93</v>
      </c>
      <c r="AU2636" t="s">
        <v>94</v>
      </c>
      <c r="AV2636" t="s">
        <v>145</v>
      </c>
      <c r="AW2636" t="s">
        <v>85</v>
      </c>
      <c r="AX2636" t="s">
        <v>13231</v>
      </c>
      <c r="AY2636" t="s">
        <v>85</v>
      </c>
      <c r="AZ2636" t="s">
        <v>85</v>
      </c>
      <c r="BA2636" t="s">
        <v>185</v>
      </c>
      <c r="BB2636" t="s">
        <v>3545</v>
      </c>
      <c r="BC2636" t="s">
        <v>13232</v>
      </c>
      <c r="BD2636" t="s">
        <v>85</v>
      </c>
      <c r="BE2636" t="s">
        <v>300</v>
      </c>
      <c r="BF2636" t="s">
        <v>13232</v>
      </c>
      <c r="BG2636" t="s">
        <v>13233</v>
      </c>
      <c r="BH2636" t="s">
        <v>86</v>
      </c>
      <c r="BI2636" t="s">
        <v>85</v>
      </c>
    </row>
    <row r="2637" spans="1:61" ht="14.45" hidden="1">
      <c r="A2637" t="s">
        <v>13234</v>
      </c>
      <c r="B2637" t="s">
        <v>365</v>
      </c>
      <c r="C2637" t="s">
        <v>85</v>
      </c>
      <c r="D2637" t="s">
        <v>85</v>
      </c>
      <c r="E2637" t="s">
        <v>65</v>
      </c>
      <c r="F2637" t="s">
        <v>66</v>
      </c>
      <c r="G2637" t="s">
        <v>67</v>
      </c>
      <c r="H2637" t="s">
        <v>304</v>
      </c>
      <c r="I2637" t="s">
        <v>305</v>
      </c>
      <c r="J2637" t="s">
        <v>70</v>
      </c>
      <c r="K2637" t="s">
        <v>71</v>
      </c>
      <c r="L2637" t="s">
        <v>72</v>
      </c>
      <c r="M2637" t="s">
        <v>13235</v>
      </c>
      <c r="N2637" t="s">
        <v>13236</v>
      </c>
      <c r="O2637" s="34">
        <v>45751</v>
      </c>
      <c r="P2637" s="39">
        <v>0.58125000000000004</v>
      </c>
      <c r="Q2637" s="34">
        <v>45754</v>
      </c>
      <c r="R2637" s="39">
        <v>0.37847222222222221</v>
      </c>
      <c r="S2637" t="s">
        <v>75</v>
      </c>
      <c r="T2637" t="s">
        <v>141</v>
      </c>
      <c r="U2637" t="s">
        <v>77</v>
      </c>
      <c r="V2637" t="s">
        <v>78</v>
      </c>
      <c r="W2637" t="s">
        <v>78</v>
      </c>
      <c r="X2637" t="s">
        <v>79</v>
      </c>
      <c r="Y2637" t="s">
        <v>80</v>
      </c>
      <c r="Z2637" t="s">
        <v>211</v>
      </c>
      <c r="AA2637" t="s">
        <v>143</v>
      </c>
      <c r="AB2637" t="s">
        <v>83</v>
      </c>
      <c r="AC2637" t="s">
        <v>9091</v>
      </c>
      <c r="AD2637" t="s">
        <v>9091</v>
      </c>
      <c r="AE2637" t="s">
        <v>13234</v>
      </c>
      <c r="AF2637" t="s">
        <v>85</v>
      </c>
      <c r="AG2637" t="s">
        <v>85</v>
      </c>
      <c r="AH2637" t="s">
        <v>85</v>
      </c>
      <c r="AI2637" t="s">
        <v>85</v>
      </c>
      <c r="AJ2637" t="s">
        <v>13234</v>
      </c>
      <c r="AK2637" t="s">
        <v>243</v>
      </c>
      <c r="AL2637" t="s">
        <v>360</v>
      </c>
      <c r="AM2637" t="s">
        <v>9092</v>
      </c>
      <c r="AN2637" t="s">
        <v>9626</v>
      </c>
      <c r="AO2637" t="s">
        <v>89</v>
      </c>
      <c r="AP2637" t="s">
        <v>108</v>
      </c>
      <c r="AQ2637" t="s">
        <v>308</v>
      </c>
      <c r="AR2637" t="s">
        <v>110</v>
      </c>
      <c r="AS2637" t="s">
        <v>92</v>
      </c>
      <c r="AT2637" t="s">
        <v>93</v>
      </c>
      <c r="AU2637" t="s">
        <v>94</v>
      </c>
      <c r="AV2637" t="s">
        <v>95</v>
      </c>
      <c r="AW2637" t="s">
        <v>85</v>
      </c>
      <c r="AX2637" t="s">
        <v>85</v>
      </c>
      <c r="AY2637" t="s">
        <v>85</v>
      </c>
      <c r="AZ2637" t="s">
        <v>85</v>
      </c>
      <c r="BA2637" t="s">
        <v>91</v>
      </c>
      <c r="BB2637" t="s">
        <v>1074</v>
      </c>
      <c r="BC2637" t="s">
        <v>2487</v>
      </c>
      <c r="BD2637" t="s">
        <v>85</v>
      </c>
      <c r="BE2637" t="s">
        <v>579</v>
      </c>
      <c r="BF2637" t="s">
        <v>2487</v>
      </c>
      <c r="BG2637" t="s">
        <v>461</v>
      </c>
      <c r="BH2637" t="s">
        <v>243</v>
      </c>
      <c r="BI2637" t="s">
        <v>85</v>
      </c>
    </row>
    <row r="2638" spans="1:61" ht="14.45" hidden="1">
      <c r="A2638" t="s">
        <v>13237</v>
      </c>
      <c r="B2638" t="s">
        <v>365</v>
      </c>
      <c r="C2638" t="s">
        <v>85</v>
      </c>
      <c r="D2638" t="s">
        <v>85</v>
      </c>
      <c r="E2638" t="s">
        <v>65</v>
      </c>
      <c r="F2638" t="s">
        <v>66</v>
      </c>
      <c r="G2638" t="s">
        <v>67</v>
      </c>
      <c r="H2638" t="s">
        <v>304</v>
      </c>
      <c r="I2638" t="s">
        <v>305</v>
      </c>
      <c r="J2638" t="s">
        <v>70</v>
      </c>
      <c r="K2638" t="s">
        <v>71</v>
      </c>
      <c r="L2638" t="s">
        <v>72</v>
      </c>
      <c r="M2638" t="s">
        <v>13238</v>
      </c>
      <c r="N2638" t="s">
        <v>13239</v>
      </c>
      <c r="O2638" s="34">
        <v>45751</v>
      </c>
      <c r="P2638" s="39">
        <v>0.58194444444444449</v>
      </c>
      <c r="Q2638" s="34">
        <v>45754</v>
      </c>
      <c r="R2638" s="39">
        <v>0.37986111111111109</v>
      </c>
      <c r="S2638" t="s">
        <v>75</v>
      </c>
      <c r="T2638" t="s">
        <v>141</v>
      </c>
      <c r="U2638" t="s">
        <v>77</v>
      </c>
      <c r="V2638" t="s">
        <v>78</v>
      </c>
      <c r="W2638" t="s">
        <v>78</v>
      </c>
      <c r="X2638" t="s">
        <v>79</v>
      </c>
      <c r="Y2638" t="s">
        <v>80</v>
      </c>
      <c r="Z2638" t="s">
        <v>211</v>
      </c>
      <c r="AA2638" t="s">
        <v>143</v>
      </c>
      <c r="AB2638" t="s">
        <v>83</v>
      </c>
      <c r="AC2638" t="s">
        <v>9091</v>
      </c>
      <c r="AD2638" t="s">
        <v>9091</v>
      </c>
      <c r="AE2638" t="s">
        <v>13237</v>
      </c>
      <c r="AF2638" t="s">
        <v>85</v>
      </c>
      <c r="AG2638" t="s">
        <v>85</v>
      </c>
      <c r="AH2638" t="s">
        <v>85</v>
      </c>
      <c r="AI2638" t="s">
        <v>85</v>
      </c>
      <c r="AJ2638" t="s">
        <v>13237</v>
      </c>
      <c r="AK2638" t="s">
        <v>243</v>
      </c>
      <c r="AL2638" t="s">
        <v>360</v>
      </c>
      <c r="AM2638" t="s">
        <v>9092</v>
      </c>
      <c r="AN2638" t="s">
        <v>9626</v>
      </c>
      <c r="AO2638" t="s">
        <v>89</v>
      </c>
      <c r="AP2638" t="s">
        <v>108</v>
      </c>
      <c r="AQ2638" t="s">
        <v>308</v>
      </c>
      <c r="AR2638" t="s">
        <v>110</v>
      </c>
      <c r="AS2638" t="s">
        <v>92</v>
      </c>
      <c r="AT2638" t="s">
        <v>93</v>
      </c>
      <c r="AU2638" t="s">
        <v>94</v>
      </c>
      <c r="AV2638" t="s">
        <v>95</v>
      </c>
      <c r="AW2638" t="s">
        <v>85</v>
      </c>
      <c r="AX2638" t="s">
        <v>85</v>
      </c>
      <c r="AY2638" t="s">
        <v>85</v>
      </c>
      <c r="AZ2638" t="s">
        <v>85</v>
      </c>
      <c r="BA2638" t="s">
        <v>570</v>
      </c>
      <c r="BB2638" t="s">
        <v>13240</v>
      </c>
      <c r="BC2638" t="s">
        <v>4989</v>
      </c>
      <c r="BD2638" t="s">
        <v>85</v>
      </c>
      <c r="BE2638" t="s">
        <v>234</v>
      </c>
      <c r="BF2638" t="s">
        <v>4989</v>
      </c>
      <c r="BG2638" t="s">
        <v>466</v>
      </c>
      <c r="BH2638" t="s">
        <v>243</v>
      </c>
      <c r="BI2638" t="s">
        <v>85</v>
      </c>
    </row>
    <row r="2639" spans="1:61" ht="14.45" hidden="1">
      <c r="A2639" t="s">
        <v>13241</v>
      </c>
      <c r="B2639" t="s">
        <v>365</v>
      </c>
      <c r="C2639" t="s">
        <v>85</v>
      </c>
      <c r="D2639" t="s">
        <v>85</v>
      </c>
      <c r="E2639" t="s">
        <v>65</v>
      </c>
      <c r="F2639" t="s">
        <v>66</v>
      </c>
      <c r="G2639" t="s">
        <v>67</v>
      </c>
      <c r="H2639" t="s">
        <v>137</v>
      </c>
      <c r="I2639" t="s">
        <v>69</v>
      </c>
      <c r="J2639" t="s">
        <v>70</v>
      </c>
      <c r="K2639" t="s">
        <v>71</v>
      </c>
      <c r="L2639" t="s">
        <v>72</v>
      </c>
      <c r="M2639" t="s">
        <v>13242</v>
      </c>
      <c r="N2639" t="s">
        <v>13243</v>
      </c>
      <c r="O2639" s="34">
        <v>45751</v>
      </c>
      <c r="P2639" s="39">
        <v>0.58263888888888893</v>
      </c>
      <c r="Q2639" s="34">
        <v>45751</v>
      </c>
      <c r="R2639" s="39">
        <v>0.6479166666666667</v>
      </c>
      <c r="S2639" t="s">
        <v>75</v>
      </c>
      <c r="T2639" t="s">
        <v>141</v>
      </c>
      <c r="U2639" t="s">
        <v>77</v>
      </c>
      <c r="V2639" t="s">
        <v>78</v>
      </c>
      <c r="W2639" t="s">
        <v>78</v>
      </c>
      <c r="X2639" t="s">
        <v>79</v>
      </c>
      <c r="Y2639" t="s">
        <v>80</v>
      </c>
      <c r="Z2639" t="s">
        <v>211</v>
      </c>
      <c r="AA2639" t="s">
        <v>325</v>
      </c>
      <c r="AB2639" t="s">
        <v>83</v>
      </c>
      <c r="AC2639" t="s">
        <v>9091</v>
      </c>
      <c r="AD2639" t="s">
        <v>9091</v>
      </c>
      <c r="AE2639" t="s">
        <v>13241</v>
      </c>
      <c r="AF2639" t="s">
        <v>85</v>
      </c>
      <c r="AG2639" t="s">
        <v>85</v>
      </c>
      <c r="AH2639" t="s">
        <v>85</v>
      </c>
      <c r="AI2639" t="s">
        <v>85</v>
      </c>
      <c r="AJ2639" t="s">
        <v>13241</v>
      </c>
      <c r="AK2639" t="s">
        <v>243</v>
      </c>
      <c r="AL2639" t="s">
        <v>360</v>
      </c>
      <c r="AM2639" t="s">
        <v>9092</v>
      </c>
      <c r="AN2639" t="s">
        <v>9092</v>
      </c>
      <c r="AO2639" t="s">
        <v>360</v>
      </c>
      <c r="AP2639" t="s">
        <v>108</v>
      </c>
      <c r="AQ2639" t="s">
        <v>180</v>
      </c>
      <c r="AR2639" t="s">
        <v>110</v>
      </c>
      <c r="AS2639" t="s">
        <v>92</v>
      </c>
      <c r="AT2639" t="s">
        <v>93</v>
      </c>
      <c r="AU2639" t="s">
        <v>94</v>
      </c>
      <c r="AV2639" t="s">
        <v>95</v>
      </c>
      <c r="AW2639" t="s">
        <v>85</v>
      </c>
      <c r="AX2639" t="s">
        <v>85</v>
      </c>
      <c r="AY2639" t="s">
        <v>85</v>
      </c>
      <c r="AZ2639" t="s">
        <v>85</v>
      </c>
      <c r="BA2639" t="s">
        <v>91</v>
      </c>
      <c r="BB2639" t="s">
        <v>373</v>
      </c>
      <c r="BC2639" t="s">
        <v>1551</v>
      </c>
      <c r="BD2639" t="s">
        <v>85</v>
      </c>
      <c r="BE2639" t="s">
        <v>146</v>
      </c>
      <c r="BF2639" t="s">
        <v>1551</v>
      </c>
      <c r="BG2639" t="s">
        <v>1395</v>
      </c>
      <c r="BH2639" t="s">
        <v>243</v>
      </c>
      <c r="BI2639" t="s">
        <v>85</v>
      </c>
    </row>
    <row r="2640" spans="1:61" ht="14.45" hidden="1">
      <c r="A2640" t="s">
        <v>13244</v>
      </c>
      <c r="B2640" t="s">
        <v>5837</v>
      </c>
      <c r="C2640" t="s">
        <v>167</v>
      </c>
      <c r="D2640" t="s">
        <v>168</v>
      </c>
      <c r="E2640" t="s">
        <v>135</v>
      </c>
      <c r="F2640" t="s">
        <v>136</v>
      </c>
      <c r="G2640" t="s">
        <v>67</v>
      </c>
      <c r="H2640" t="s">
        <v>137</v>
      </c>
      <c r="I2640" t="s">
        <v>152</v>
      </c>
      <c r="J2640" t="s">
        <v>100</v>
      </c>
      <c r="K2640" t="s">
        <v>101</v>
      </c>
      <c r="L2640" t="s">
        <v>12763</v>
      </c>
      <c r="M2640" t="s">
        <v>13245</v>
      </c>
      <c r="N2640" t="s">
        <v>13246</v>
      </c>
      <c r="O2640" s="34">
        <v>45751</v>
      </c>
      <c r="P2640" s="39">
        <v>0.59097222222222223</v>
      </c>
      <c r="Q2640" s="34">
        <v>45754</v>
      </c>
      <c r="R2640" s="39">
        <v>0.74791666666666667</v>
      </c>
      <c r="S2640" t="s">
        <v>75</v>
      </c>
      <c r="T2640" t="s">
        <v>141</v>
      </c>
      <c r="U2640" t="s">
        <v>77</v>
      </c>
      <c r="V2640" t="s">
        <v>78</v>
      </c>
      <c r="W2640" t="s">
        <v>78</v>
      </c>
      <c r="X2640" t="s">
        <v>79</v>
      </c>
      <c r="Y2640" t="s">
        <v>80</v>
      </c>
      <c r="Z2640" t="s">
        <v>82</v>
      </c>
      <c r="AA2640" t="s">
        <v>227</v>
      </c>
      <c r="AB2640" t="s">
        <v>282</v>
      </c>
      <c r="AC2640" t="s">
        <v>9091</v>
      </c>
      <c r="AD2640" t="s">
        <v>9091</v>
      </c>
      <c r="AE2640" t="s">
        <v>13244</v>
      </c>
      <c r="AF2640" t="s">
        <v>85</v>
      </c>
      <c r="AG2640" t="s">
        <v>85</v>
      </c>
      <c r="AH2640" t="s">
        <v>85</v>
      </c>
      <c r="AI2640" t="s">
        <v>85</v>
      </c>
      <c r="AJ2640" t="s">
        <v>13244</v>
      </c>
      <c r="AK2640" t="s">
        <v>86</v>
      </c>
      <c r="AL2640" t="s">
        <v>360</v>
      </c>
      <c r="AM2640" t="s">
        <v>9092</v>
      </c>
      <c r="AN2640" t="s">
        <v>9626</v>
      </c>
      <c r="AO2640" t="s">
        <v>89</v>
      </c>
      <c r="AP2640" t="s">
        <v>108</v>
      </c>
      <c r="AQ2640" t="s">
        <v>298</v>
      </c>
      <c r="AR2640" t="s">
        <v>110</v>
      </c>
      <c r="AS2640" t="s">
        <v>5680</v>
      </c>
      <c r="AT2640" t="s">
        <v>93</v>
      </c>
      <c r="AU2640" t="s">
        <v>94</v>
      </c>
      <c r="AV2640" t="s">
        <v>535</v>
      </c>
      <c r="AW2640" t="s">
        <v>85</v>
      </c>
      <c r="AX2640" t="s">
        <v>85</v>
      </c>
      <c r="AY2640" t="s">
        <v>85</v>
      </c>
      <c r="AZ2640" t="s">
        <v>85</v>
      </c>
      <c r="BA2640" t="s">
        <v>10409</v>
      </c>
      <c r="BB2640" t="s">
        <v>3613</v>
      </c>
      <c r="BC2640" t="s">
        <v>7051</v>
      </c>
      <c r="BD2640" t="s">
        <v>85</v>
      </c>
      <c r="BE2640" t="s">
        <v>234</v>
      </c>
      <c r="BF2640" t="s">
        <v>7051</v>
      </c>
      <c r="BG2640" t="s">
        <v>13247</v>
      </c>
      <c r="BH2640" t="s">
        <v>86</v>
      </c>
      <c r="BI2640" t="s">
        <v>85</v>
      </c>
    </row>
    <row r="2641" spans="1:61" ht="14.45" hidden="1">
      <c r="A2641" t="s">
        <v>13248</v>
      </c>
      <c r="B2641" t="s">
        <v>265</v>
      </c>
      <c r="C2641" t="s">
        <v>85</v>
      </c>
      <c r="D2641" t="s">
        <v>85</v>
      </c>
      <c r="E2641" t="s">
        <v>135</v>
      </c>
      <c r="F2641" t="s">
        <v>136</v>
      </c>
      <c r="G2641" t="s">
        <v>150</v>
      </c>
      <c r="H2641" t="s">
        <v>639</v>
      </c>
      <c r="I2641" t="s">
        <v>152</v>
      </c>
      <c r="J2641" t="s">
        <v>367</v>
      </c>
      <c r="K2641" t="s">
        <v>368</v>
      </c>
      <c r="L2641" t="s">
        <v>369</v>
      </c>
      <c r="M2641" t="s">
        <v>13249</v>
      </c>
      <c r="N2641" t="s">
        <v>13250</v>
      </c>
      <c r="O2641" s="34">
        <v>45751</v>
      </c>
      <c r="P2641" s="39">
        <v>0.59861111111111109</v>
      </c>
      <c r="Q2641" s="34">
        <v>45754</v>
      </c>
      <c r="R2641" s="39">
        <v>0.39166666666666666</v>
      </c>
      <c r="S2641" t="s">
        <v>75</v>
      </c>
      <c r="T2641" t="s">
        <v>141</v>
      </c>
      <c r="U2641" t="s">
        <v>77</v>
      </c>
      <c r="V2641" t="s">
        <v>78</v>
      </c>
      <c r="W2641" t="s">
        <v>78</v>
      </c>
      <c r="X2641" t="s">
        <v>79</v>
      </c>
      <c r="Y2641" t="s">
        <v>270</v>
      </c>
      <c r="Z2641" t="s">
        <v>82</v>
      </c>
      <c r="AA2641" t="s">
        <v>143</v>
      </c>
      <c r="AB2641" t="s">
        <v>83</v>
      </c>
      <c r="AC2641" t="s">
        <v>9091</v>
      </c>
      <c r="AD2641" s="9" t="s">
        <v>9091</v>
      </c>
      <c r="AE2641" t="s">
        <v>13248</v>
      </c>
      <c r="AF2641" t="s">
        <v>85</v>
      </c>
      <c r="AG2641" t="s">
        <v>85</v>
      </c>
      <c r="AH2641" t="s">
        <v>85</v>
      </c>
      <c r="AI2641" t="s">
        <v>85</v>
      </c>
      <c r="AJ2641" t="s">
        <v>13248</v>
      </c>
      <c r="AK2641" t="s">
        <v>86</v>
      </c>
      <c r="AL2641" t="s">
        <v>360</v>
      </c>
      <c r="AM2641" t="s">
        <v>9092</v>
      </c>
      <c r="AN2641" t="s">
        <v>9626</v>
      </c>
      <c r="AO2641" t="s">
        <v>89</v>
      </c>
      <c r="AP2641" t="s">
        <v>108</v>
      </c>
      <c r="AQ2641" t="s">
        <v>180</v>
      </c>
      <c r="AR2641" t="s">
        <v>110</v>
      </c>
      <c r="AS2641" t="s">
        <v>3797</v>
      </c>
      <c r="AT2641" t="s">
        <v>93</v>
      </c>
      <c r="AU2641" t="s">
        <v>94</v>
      </c>
      <c r="AV2641" t="s">
        <v>145</v>
      </c>
      <c r="AW2641" t="s">
        <v>85</v>
      </c>
      <c r="AX2641" t="s">
        <v>85</v>
      </c>
      <c r="AY2641" t="s">
        <v>85</v>
      </c>
      <c r="AZ2641" t="s">
        <v>85</v>
      </c>
      <c r="BA2641" t="s">
        <v>614</v>
      </c>
      <c r="BB2641" t="s">
        <v>8035</v>
      </c>
      <c r="BC2641" t="s">
        <v>8310</v>
      </c>
      <c r="BD2641" t="s">
        <v>85</v>
      </c>
      <c r="BE2641" t="s">
        <v>146</v>
      </c>
      <c r="BF2641" t="s">
        <v>8310</v>
      </c>
      <c r="BG2641" t="s">
        <v>6392</v>
      </c>
      <c r="BH2641" t="s">
        <v>86</v>
      </c>
      <c r="BI2641" t="s">
        <v>85</v>
      </c>
    </row>
    <row r="2642" spans="1:61" ht="14.45" hidden="1">
      <c r="A2642" t="s">
        <v>13251</v>
      </c>
      <c r="B2642" t="s">
        <v>365</v>
      </c>
      <c r="C2642" t="s">
        <v>91</v>
      </c>
      <c r="D2642" t="s">
        <v>91</v>
      </c>
      <c r="E2642" t="s">
        <v>135</v>
      </c>
      <c r="F2642" t="s">
        <v>136</v>
      </c>
      <c r="G2642" t="s">
        <v>67</v>
      </c>
      <c r="H2642" t="s">
        <v>399</v>
      </c>
      <c r="I2642" t="s">
        <v>221</v>
      </c>
      <c r="J2642" t="s">
        <v>428</v>
      </c>
      <c r="K2642" t="s">
        <v>429</v>
      </c>
      <c r="L2642" t="s">
        <v>12781</v>
      </c>
      <c r="M2642" t="s">
        <v>13252</v>
      </c>
      <c r="N2642" t="s">
        <v>13253</v>
      </c>
      <c r="O2642" s="34">
        <v>45751</v>
      </c>
      <c r="P2642" s="39">
        <v>0.60069444444444442</v>
      </c>
      <c r="Q2642" s="34">
        <v>45754</v>
      </c>
      <c r="R2642" s="39">
        <v>0.47222222222222221</v>
      </c>
      <c r="S2642" t="s">
        <v>75</v>
      </c>
      <c r="T2642" t="s">
        <v>141</v>
      </c>
      <c r="U2642" t="s">
        <v>77</v>
      </c>
      <c r="V2642" t="s">
        <v>78</v>
      </c>
      <c r="W2642" t="s">
        <v>78</v>
      </c>
      <c r="X2642" t="s">
        <v>79</v>
      </c>
      <c r="Y2642" t="s">
        <v>336</v>
      </c>
      <c r="Z2642" t="s">
        <v>82</v>
      </c>
      <c r="AA2642" t="s">
        <v>175</v>
      </c>
      <c r="AB2642" t="s">
        <v>176</v>
      </c>
      <c r="AC2642" t="s">
        <v>9091</v>
      </c>
      <c r="AD2642" t="s">
        <v>9091</v>
      </c>
      <c r="AE2642" t="s">
        <v>13251</v>
      </c>
      <c r="AF2642" t="s">
        <v>85</v>
      </c>
      <c r="AG2642" t="s">
        <v>85</v>
      </c>
      <c r="AH2642" t="s">
        <v>85</v>
      </c>
      <c r="AI2642" t="s">
        <v>85</v>
      </c>
      <c r="AJ2642" t="s">
        <v>13251</v>
      </c>
      <c r="AK2642" t="s">
        <v>86</v>
      </c>
      <c r="AL2642" t="s">
        <v>360</v>
      </c>
      <c r="AM2642" t="s">
        <v>9092</v>
      </c>
      <c r="AN2642" t="s">
        <v>9626</v>
      </c>
      <c r="AO2642" t="s">
        <v>89</v>
      </c>
      <c r="AP2642" t="s">
        <v>108</v>
      </c>
      <c r="AQ2642" t="s">
        <v>298</v>
      </c>
      <c r="AR2642" t="s">
        <v>110</v>
      </c>
      <c r="AS2642" t="s">
        <v>12250</v>
      </c>
      <c r="AT2642" t="s">
        <v>93</v>
      </c>
      <c r="AU2642" t="s">
        <v>94</v>
      </c>
      <c r="AV2642" t="s">
        <v>145</v>
      </c>
      <c r="AW2642" t="s">
        <v>85</v>
      </c>
      <c r="AX2642" t="s">
        <v>85</v>
      </c>
      <c r="AY2642" t="s">
        <v>85</v>
      </c>
      <c r="AZ2642" t="s">
        <v>85</v>
      </c>
      <c r="BA2642" t="s">
        <v>91</v>
      </c>
      <c r="BB2642" t="s">
        <v>1168</v>
      </c>
      <c r="BC2642" t="s">
        <v>3112</v>
      </c>
      <c r="BD2642" t="s">
        <v>85</v>
      </c>
      <c r="BE2642" t="s">
        <v>579</v>
      </c>
      <c r="BF2642" t="s">
        <v>3112</v>
      </c>
      <c r="BG2642" t="s">
        <v>253</v>
      </c>
      <c r="BH2642" t="s">
        <v>86</v>
      </c>
      <c r="BI2642" t="s">
        <v>85</v>
      </c>
    </row>
    <row r="2643" spans="1:61" ht="14.45" hidden="1">
      <c r="A2643" t="s">
        <v>13254</v>
      </c>
      <c r="B2643" t="s">
        <v>290</v>
      </c>
      <c r="C2643" t="s">
        <v>91</v>
      </c>
      <c r="D2643" t="s">
        <v>91</v>
      </c>
      <c r="E2643" t="s">
        <v>135</v>
      </c>
      <c r="F2643" t="s">
        <v>136</v>
      </c>
      <c r="G2643" t="s">
        <v>67</v>
      </c>
      <c r="H2643" t="s">
        <v>366</v>
      </c>
      <c r="I2643" t="s">
        <v>590</v>
      </c>
      <c r="J2643" t="s">
        <v>70</v>
      </c>
      <c r="K2643" t="s">
        <v>71</v>
      </c>
      <c r="L2643" t="s">
        <v>72</v>
      </c>
      <c r="M2643" t="s">
        <v>13255</v>
      </c>
      <c r="N2643" t="s">
        <v>13256</v>
      </c>
      <c r="O2643" s="34">
        <v>45751</v>
      </c>
      <c r="P2643" s="39">
        <v>0.60555555555555551</v>
      </c>
      <c r="Q2643" s="34">
        <v>45763</v>
      </c>
      <c r="R2643" s="39">
        <v>0.65347222222222223</v>
      </c>
      <c r="S2643" t="s">
        <v>75</v>
      </c>
      <c r="T2643" t="s">
        <v>141</v>
      </c>
      <c r="U2643" t="s">
        <v>77</v>
      </c>
      <c r="V2643" t="s">
        <v>78</v>
      </c>
      <c r="W2643" t="s">
        <v>78</v>
      </c>
      <c r="X2643" t="s">
        <v>79</v>
      </c>
      <c r="Y2643" t="s">
        <v>67</v>
      </c>
      <c r="Z2643" t="s">
        <v>82</v>
      </c>
      <c r="AA2643" t="s">
        <v>325</v>
      </c>
      <c r="AB2643" t="s">
        <v>83</v>
      </c>
      <c r="AC2643" t="s">
        <v>9091</v>
      </c>
      <c r="AD2643" s="9" t="s">
        <v>9091</v>
      </c>
      <c r="AE2643" t="s">
        <v>13254</v>
      </c>
      <c r="AF2643" t="s">
        <v>85</v>
      </c>
      <c r="AG2643" t="s">
        <v>85</v>
      </c>
      <c r="AH2643" t="s">
        <v>85</v>
      </c>
      <c r="AI2643" t="s">
        <v>85</v>
      </c>
      <c r="AJ2643" t="s">
        <v>13254</v>
      </c>
      <c r="AK2643" t="s">
        <v>86</v>
      </c>
      <c r="AL2643" t="s">
        <v>360</v>
      </c>
      <c r="AM2643" t="s">
        <v>9092</v>
      </c>
      <c r="AN2643" t="s">
        <v>12787</v>
      </c>
      <c r="AO2643" t="s">
        <v>229</v>
      </c>
      <c r="AP2643" t="s">
        <v>108</v>
      </c>
      <c r="AQ2643" t="s">
        <v>298</v>
      </c>
      <c r="AR2643" t="s">
        <v>110</v>
      </c>
      <c r="AS2643" t="s">
        <v>265</v>
      </c>
      <c r="AT2643" t="s">
        <v>93</v>
      </c>
      <c r="AU2643" t="s">
        <v>94</v>
      </c>
      <c r="AV2643" t="s">
        <v>145</v>
      </c>
      <c r="AW2643" t="s">
        <v>85</v>
      </c>
      <c r="AX2643" t="s">
        <v>85</v>
      </c>
      <c r="AY2643" t="s">
        <v>85</v>
      </c>
      <c r="AZ2643" t="s">
        <v>85</v>
      </c>
      <c r="BA2643" t="s">
        <v>91</v>
      </c>
      <c r="BB2643" t="s">
        <v>13257</v>
      </c>
      <c r="BC2643" t="s">
        <v>13258</v>
      </c>
      <c r="BD2643" t="s">
        <v>85</v>
      </c>
      <c r="BE2643" t="s">
        <v>445</v>
      </c>
      <c r="BF2643" t="s">
        <v>13258</v>
      </c>
      <c r="BG2643" t="s">
        <v>13259</v>
      </c>
      <c r="BH2643" t="s">
        <v>86</v>
      </c>
      <c r="BI2643" t="s">
        <v>85</v>
      </c>
    </row>
    <row r="2644" spans="1:61" ht="14.45" hidden="1">
      <c r="A2644" t="s">
        <v>13260</v>
      </c>
      <c r="B2644" t="s">
        <v>5164</v>
      </c>
      <c r="C2644" t="s">
        <v>85</v>
      </c>
      <c r="D2644" t="s">
        <v>85</v>
      </c>
      <c r="E2644" t="s">
        <v>65</v>
      </c>
      <c r="F2644" t="s">
        <v>66</v>
      </c>
      <c r="G2644" t="s">
        <v>150</v>
      </c>
      <c r="H2644" t="s">
        <v>238</v>
      </c>
      <c r="I2644" t="s">
        <v>239</v>
      </c>
      <c r="J2644" t="s">
        <v>153</v>
      </c>
      <c r="K2644" t="s">
        <v>154</v>
      </c>
      <c r="L2644" t="s">
        <v>155</v>
      </c>
      <c r="M2644" t="s">
        <v>13261</v>
      </c>
      <c r="N2644" t="s">
        <v>13262</v>
      </c>
      <c r="O2644" s="34">
        <v>45751</v>
      </c>
      <c r="P2644" s="39">
        <v>0.6069444444444444</v>
      </c>
      <c r="Q2644" s="34">
        <v>45757</v>
      </c>
      <c r="R2644" s="39">
        <v>0.37777777777777777</v>
      </c>
      <c r="S2644" t="s">
        <v>75</v>
      </c>
      <c r="T2644" t="s">
        <v>76</v>
      </c>
      <c r="U2644" t="s">
        <v>77</v>
      </c>
      <c r="V2644" t="s">
        <v>78</v>
      </c>
      <c r="W2644" t="s">
        <v>78</v>
      </c>
      <c r="X2644" t="s">
        <v>79</v>
      </c>
      <c r="Y2644" t="s">
        <v>158</v>
      </c>
      <c r="Z2644" t="s">
        <v>82</v>
      </c>
      <c r="AA2644" t="s">
        <v>143</v>
      </c>
      <c r="AB2644" t="s">
        <v>83</v>
      </c>
      <c r="AC2644" t="s">
        <v>9091</v>
      </c>
      <c r="AD2644" s="9" t="s">
        <v>9091</v>
      </c>
      <c r="AE2644" t="s">
        <v>13260</v>
      </c>
      <c r="AF2644" t="s">
        <v>85</v>
      </c>
      <c r="AG2644" t="s">
        <v>85</v>
      </c>
      <c r="AH2644" t="s">
        <v>85</v>
      </c>
      <c r="AI2644" t="s">
        <v>85</v>
      </c>
      <c r="AJ2644" t="s">
        <v>13260</v>
      </c>
      <c r="AK2644" t="s">
        <v>243</v>
      </c>
      <c r="AL2644" t="s">
        <v>360</v>
      </c>
      <c r="AM2644" t="s">
        <v>9092</v>
      </c>
      <c r="AN2644" t="s">
        <v>9626</v>
      </c>
      <c r="AO2644" t="s">
        <v>337</v>
      </c>
      <c r="AP2644" t="s">
        <v>108</v>
      </c>
      <c r="AQ2644" t="s">
        <v>180</v>
      </c>
      <c r="AR2644" t="s">
        <v>110</v>
      </c>
      <c r="AS2644" t="s">
        <v>545</v>
      </c>
      <c r="AT2644" t="s">
        <v>93</v>
      </c>
      <c r="AU2644" t="s">
        <v>94</v>
      </c>
      <c r="AV2644" t="s">
        <v>245</v>
      </c>
      <c r="AW2644" t="s">
        <v>85</v>
      </c>
      <c r="AX2644" t="s">
        <v>85</v>
      </c>
      <c r="AY2644" t="s">
        <v>85</v>
      </c>
      <c r="AZ2644" t="s">
        <v>85</v>
      </c>
      <c r="BA2644" t="s">
        <v>13263</v>
      </c>
      <c r="BB2644" t="s">
        <v>6591</v>
      </c>
      <c r="BC2644" t="s">
        <v>13264</v>
      </c>
      <c r="BD2644" t="s">
        <v>85</v>
      </c>
      <c r="BE2644" t="s">
        <v>300</v>
      </c>
      <c r="BF2644" t="s">
        <v>13264</v>
      </c>
      <c r="BG2644" t="s">
        <v>13265</v>
      </c>
      <c r="BH2644" t="s">
        <v>86</v>
      </c>
      <c r="BI2644" t="s">
        <v>85</v>
      </c>
    </row>
    <row r="2645" spans="1:61" ht="14.45" hidden="1">
      <c r="A2645" t="s">
        <v>13266</v>
      </c>
      <c r="B2645" t="s">
        <v>265</v>
      </c>
      <c r="C2645" t="s">
        <v>85</v>
      </c>
      <c r="D2645" t="s">
        <v>85</v>
      </c>
      <c r="E2645" t="s">
        <v>135</v>
      </c>
      <c r="F2645" t="s">
        <v>136</v>
      </c>
      <c r="G2645" t="s">
        <v>150</v>
      </c>
      <c r="H2645" t="s">
        <v>639</v>
      </c>
      <c r="I2645" t="s">
        <v>152</v>
      </c>
      <c r="J2645" t="s">
        <v>367</v>
      </c>
      <c r="K2645" t="s">
        <v>368</v>
      </c>
      <c r="L2645" t="s">
        <v>369</v>
      </c>
      <c r="M2645" t="s">
        <v>13267</v>
      </c>
      <c r="N2645" t="s">
        <v>13268</v>
      </c>
      <c r="O2645" s="34">
        <v>45751</v>
      </c>
      <c r="P2645" s="39">
        <v>0.68958333333333333</v>
      </c>
      <c r="Q2645" s="34">
        <v>45754</v>
      </c>
      <c r="R2645" s="39">
        <v>0.41111111111111109</v>
      </c>
      <c r="S2645" t="s">
        <v>75</v>
      </c>
      <c r="T2645" t="s">
        <v>141</v>
      </c>
      <c r="U2645" t="s">
        <v>77</v>
      </c>
      <c r="V2645" t="s">
        <v>78</v>
      </c>
      <c r="W2645" t="s">
        <v>78</v>
      </c>
      <c r="X2645" t="s">
        <v>79</v>
      </c>
      <c r="Y2645" t="s">
        <v>270</v>
      </c>
      <c r="Z2645" t="s">
        <v>242</v>
      </c>
      <c r="AA2645" t="s">
        <v>143</v>
      </c>
      <c r="AB2645" t="s">
        <v>83</v>
      </c>
      <c r="AC2645" t="s">
        <v>9091</v>
      </c>
      <c r="AD2645" s="9" t="s">
        <v>9091</v>
      </c>
      <c r="AE2645" t="s">
        <v>13266</v>
      </c>
      <c r="AF2645" t="s">
        <v>85</v>
      </c>
      <c r="AG2645" t="s">
        <v>85</v>
      </c>
      <c r="AH2645" t="s">
        <v>85</v>
      </c>
      <c r="AI2645" t="s">
        <v>85</v>
      </c>
      <c r="AJ2645" t="s">
        <v>13266</v>
      </c>
      <c r="AK2645" t="s">
        <v>86</v>
      </c>
      <c r="AL2645" t="s">
        <v>360</v>
      </c>
      <c r="AM2645" t="s">
        <v>9092</v>
      </c>
      <c r="AN2645" t="s">
        <v>9626</v>
      </c>
      <c r="AO2645" t="s">
        <v>89</v>
      </c>
      <c r="AP2645" t="s">
        <v>108</v>
      </c>
      <c r="AQ2645" t="s">
        <v>180</v>
      </c>
      <c r="AR2645" t="s">
        <v>110</v>
      </c>
      <c r="AS2645" t="s">
        <v>3797</v>
      </c>
      <c r="AT2645" t="s">
        <v>93</v>
      </c>
      <c r="AU2645" t="s">
        <v>94</v>
      </c>
      <c r="AV2645" t="s">
        <v>145</v>
      </c>
      <c r="AW2645" t="s">
        <v>85</v>
      </c>
      <c r="AX2645" t="s">
        <v>85</v>
      </c>
      <c r="AY2645" t="s">
        <v>85</v>
      </c>
      <c r="AZ2645" t="s">
        <v>85</v>
      </c>
      <c r="BA2645" t="s">
        <v>452</v>
      </c>
      <c r="BB2645" t="s">
        <v>2543</v>
      </c>
      <c r="BC2645" t="s">
        <v>2938</v>
      </c>
      <c r="BD2645" t="s">
        <v>85</v>
      </c>
      <c r="BE2645" t="s">
        <v>234</v>
      </c>
      <c r="BF2645" t="s">
        <v>2938</v>
      </c>
      <c r="BG2645" t="s">
        <v>13269</v>
      </c>
      <c r="BH2645" t="s">
        <v>86</v>
      </c>
      <c r="BI2645" t="s">
        <v>85</v>
      </c>
    </row>
    <row r="2646" spans="1:61" ht="14.45" hidden="1">
      <c r="A2646" t="s">
        <v>13270</v>
      </c>
      <c r="B2646" t="s">
        <v>365</v>
      </c>
      <c r="C2646" t="s">
        <v>91</v>
      </c>
      <c r="D2646" t="s">
        <v>91</v>
      </c>
      <c r="E2646" t="s">
        <v>135</v>
      </c>
      <c r="F2646" t="s">
        <v>136</v>
      </c>
      <c r="G2646" t="s">
        <v>67</v>
      </c>
      <c r="H2646" t="s">
        <v>291</v>
      </c>
      <c r="I2646" t="s">
        <v>923</v>
      </c>
      <c r="J2646" t="s">
        <v>205</v>
      </c>
      <c r="K2646" t="s">
        <v>206</v>
      </c>
      <c r="L2646" t="s">
        <v>207</v>
      </c>
      <c r="M2646" t="s">
        <v>13271</v>
      </c>
      <c r="N2646" t="s">
        <v>13272</v>
      </c>
      <c r="O2646" s="34">
        <v>45751</v>
      </c>
      <c r="P2646" s="39">
        <v>0.69166666666666665</v>
      </c>
      <c r="Q2646" s="34">
        <v>45751</v>
      </c>
      <c r="R2646" s="39">
        <v>0.6958333333333333</v>
      </c>
      <c r="S2646" t="s">
        <v>75</v>
      </c>
      <c r="T2646" t="s">
        <v>141</v>
      </c>
      <c r="U2646" t="s">
        <v>77</v>
      </c>
      <c r="V2646" t="s">
        <v>78</v>
      </c>
      <c r="W2646" t="s">
        <v>78</v>
      </c>
      <c r="X2646" t="s">
        <v>79</v>
      </c>
      <c r="Y2646" t="s">
        <v>4466</v>
      </c>
      <c r="Z2646" t="s">
        <v>242</v>
      </c>
      <c r="AA2646" t="s">
        <v>242</v>
      </c>
      <c r="AB2646" t="s">
        <v>83</v>
      </c>
      <c r="AC2646" t="s">
        <v>9091</v>
      </c>
      <c r="AD2646" t="s">
        <v>9091</v>
      </c>
      <c r="AE2646" t="s">
        <v>13270</v>
      </c>
      <c r="AF2646" t="s">
        <v>85</v>
      </c>
      <c r="AG2646" t="s">
        <v>85</v>
      </c>
      <c r="AH2646" t="s">
        <v>85</v>
      </c>
      <c r="AI2646" t="s">
        <v>85</v>
      </c>
      <c r="AJ2646" t="s">
        <v>13270</v>
      </c>
      <c r="AK2646" t="s">
        <v>86</v>
      </c>
      <c r="AL2646" t="s">
        <v>360</v>
      </c>
      <c r="AM2646" t="s">
        <v>9092</v>
      </c>
      <c r="AN2646" t="s">
        <v>9092</v>
      </c>
      <c r="AO2646" t="s">
        <v>360</v>
      </c>
      <c r="AP2646" t="s">
        <v>108</v>
      </c>
      <c r="AQ2646" t="s">
        <v>298</v>
      </c>
      <c r="AR2646" t="s">
        <v>110</v>
      </c>
      <c r="AS2646" t="s">
        <v>13273</v>
      </c>
      <c r="AT2646" t="s">
        <v>93</v>
      </c>
      <c r="AU2646" t="s">
        <v>94</v>
      </c>
      <c r="AV2646" t="s">
        <v>145</v>
      </c>
      <c r="AW2646" t="s">
        <v>85</v>
      </c>
      <c r="AX2646" t="s">
        <v>85</v>
      </c>
      <c r="AY2646" t="s">
        <v>85</v>
      </c>
      <c r="AZ2646" t="s">
        <v>85</v>
      </c>
      <c r="BA2646" t="s">
        <v>570</v>
      </c>
      <c r="BB2646" t="s">
        <v>612</v>
      </c>
      <c r="BC2646" t="s">
        <v>607</v>
      </c>
      <c r="BD2646" t="s">
        <v>85</v>
      </c>
      <c r="BE2646" t="s">
        <v>234</v>
      </c>
      <c r="BF2646" t="s">
        <v>607</v>
      </c>
      <c r="BG2646" t="s">
        <v>13274</v>
      </c>
      <c r="BH2646" t="s">
        <v>86</v>
      </c>
      <c r="BI2646" t="s">
        <v>85</v>
      </c>
    </row>
    <row r="2647" spans="1:61" ht="14.45" hidden="1">
      <c r="A2647" t="s">
        <v>13275</v>
      </c>
      <c r="B2647" t="s">
        <v>5837</v>
      </c>
      <c r="C2647" t="s">
        <v>134</v>
      </c>
      <c r="D2647" t="s">
        <v>3006</v>
      </c>
      <c r="E2647" t="s">
        <v>65</v>
      </c>
      <c r="F2647" t="s">
        <v>66</v>
      </c>
      <c r="G2647" t="s">
        <v>67</v>
      </c>
      <c r="H2647" t="s">
        <v>169</v>
      </c>
      <c r="I2647" t="s">
        <v>69</v>
      </c>
      <c r="J2647" t="s">
        <v>205</v>
      </c>
      <c r="K2647" t="s">
        <v>206</v>
      </c>
      <c r="L2647" t="s">
        <v>207</v>
      </c>
      <c r="M2647" t="s">
        <v>13276</v>
      </c>
      <c r="N2647" t="s">
        <v>13277</v>
      </c>
      <c r="O2647" s="34">
        <v>45751</v>
      </c>
      <c r="P2647" s="39">
        <v>0.69236111111111109</v>
      </c>
      <c r="Q2647" s="34">
        <v>45754</v>
      </c>
      <c r="R2647" s="39">
        <v>0.54097222222222219</v>
      </c>
      <c r="S2647" t="s">
        <v>75</v>
      </c>
      <c r="T2647" t="s">
        <v>141</v>
      </c>
      <c r="U2647" t="s">
        <v>77</v>
      </c>
      <c r="V2647" t="s">
        <v>78</v>
      </c>
      <c r="W2647" t="s">
        <v>78</v>
      </c>
      <c r="X2647" t="s">
        <v>79</v>
      </c>
      <c r="Y2647" t="s">
        <v>80</v>
      </c>
      <c r="Z2647" t="s">
        <v>242</v>
      </c>
      <c r="AA2647" t="s">
        <v>159</v>
      </c>
      <c r="AB2647" t="s">
        <v>83</v>
      </c>
      <c r="AC2647" t="s">
        <v>9091</v>
      </c>
      <c r="AD2647" t="s">
        <v>9091</v>
      </c>
      <c r="AE2647" t="s">
        <v>13275</v>
      </c>
      <c r="AF2647" t="s">
        <v>85</v>
      </c>
      <c r="AG2647" t="s">
        <v>85</v>
      </c>
      <c r="AH2647" t="s">
        <v>85</v>
      </c>
      <c r="AI2647" t="s">
        <v>85</v>
      </c>
      <c r="AJ2647" t="s">
        <v>13275</v>
      </c>
      <c r="AK2647" t="s">
        <v>86</v>
      </c>
      <c r="AL2647" t="s">
        <v>360</v>
      </c>
      <c r="AM2647" t="s">
        <v>9092</v>
      </c>
      <c r="AN2647" t="s">
        <v>9626</v>
      </c>
      <c r="AO2647" t="s">
        <v>89</v>
      </c>
      <c r="AP2647" t="s">
        <v>108</v>
      </c>
      <c r="AQ2647" t="s">
        <v>180</v>
      </c>
      <c r="AR2647" t="s">
        <v>110</v>
      </c>
      <c r="AS2647" t="s">
        <v>13273</v>
      </c>
      <c r="AT2647" t="s">
        <v>93</v>
      </c>
      <c r="AU2647" t="s">
        <v>94</v>
      </c>
      <c r="AV2647" t="s">
        <v>95</v>
      </c>
      <c r="AW2647" t="s">
        <v>85</v>
      </c>
      <c r="AX2647" t="s">
        <v>85</v>
      </c>
      <c r="AY2647" t="s">
        <v>85</v>
      </c>
      <c r="AZ2647" t="s">
        <v>85</v>
      </c>
      <c r="BA2647" t="s">
        <v>91</v>
      </c>
      <c r="BB2647" t="s">
        <v>13278</v>
      </c>
      <c r="BC2647" t="s">
        <v>3378</v>
      </c>
      <c r="BD2647" t="s">
        <v>85</v>
      </c>
      <c r="BE2647" t="s">
        <v>311</v>
      </c>
      <c r="BF2647" t="s">
        <v>3378</v>
      </c>
      <c r="BG2647" t="s">
        <v>13279</v>
      </c>
      <c r="BH2647" t="s">
        <v>86</v>
      </c>
      <c r="BI2647" t="s">
        <v>85</v>
      </c>
    </row>
    <row r="2648" spans="1:61" ht="14.45" hidden="1">
      <c r="A2648" t="s">
        <v>13280</v>
      </c>
      <c r="B2648" t="s">
        <v>393</v>
      </c>
      <c r="C2648" t="s">
        <v>85</v>
      </c>
      <c r="D2648" t="s">
        <v>85</v>
      </c>
      <c r="E2648" t="s">
        <v>135</v>
      </c>
      <c r="F2648" t="s">
        <v>136</v>
      </c>
      <c r="G2648" t="s">
        <v>566</v>
      </c>
      <c r="H2648" t="s">
        <v>567</v>
      </c>
      <c r="I2648" t="s">
        <v>152</v>
      </c>
      <c r="J2648" t="s">
        <v>550</v>
      </c>
      <c r="K2648" t="s">
        <v>551</v>
      </c>
      <c r="L2648" t="s">
        <v>552</v>
      </c>
      <c r="M2648" t="s">
        <v>13281</v>
      </c>
      <c r="N2648" t="s">
        <v>13282</v>
      </c>
      <c r="O2648" s="34">
        <v>45751</v>
      </c>
      <c r="P2648" s="39">
        <v>0.73402777777777772</v>
      </c>
      <c r="Q2648" s="34">
        <v>45764</v>
      </c>
      <c r="R2648" s="39">
        <v>0.47847222222222224</v>
      </c>
      <c r="S2648" t="s">
        <v>75</v>
      </c>
      <c r="T2648" t="s">
        <v>141</v>
      </c>
      <c r="U2648" t="s">
        <v>77</v>
      </c>
      <c r="V2648" t="s">
        <v>78</v>
      </c>
      <c r="W2648" t="s">
        <v>78</v>
      </c>
      <c r="X2648" t="s">
        <v>79</v>
      </c>
      <c r="Y2648" t="s">
        <v>566</v>
      </c>
      <c r="Z2648" t="s">
        <v>227</v>
      </c>
      <c r="AA2648" t="s">
        <v>175</v>
      </c>
      <c r="AB2648" t="s">
        <v>176</v>
      </c>
      <c r="AC2648" t="s">
        <v>9091</v>
      </c>
      <c r="AD2648" s="9" t="s">
        <v>9091</v>
      </c>
      <c r="AE2648" t="s">
        <v>13280</v>
      </c>
      <c r="AF2648" t="s">
        <v>85</v>
      </c>
      <c r="AG2648" t="s">
        <v>85</v>
      </c>
      <c r="AH2648" t="s">
        <v>85</v>
      </c>
      <c r="AI2648" t="s">
        <v>85</v>
      </c>
      <c r="AJ2648" t="s">
        <v>13280</v>
      </c>
      <c r="AK2648" t="s">
        <v>86</v>
      </c>
      <c r="AL2648" t="s">
        <v>360</v>
      </c>
      <c r="AM2648" t="s">
        <v>9092</v>
      </c>
      <c r="AN2648" t="s">
        <v>12787</v>
      </c>
      <c r="AO2648" t="s">
        <v>337</v>
      </c>
      <c r="AP2648" t="s">
        <v>108</v>
      </c>
      <c r="AQ2648" t="s">
        <v>161</v>
      </c>
      <c r="AR2648" t="s">
        <v>110</v>
      </c>
      <c r="AS2648" t="s">
        <v>555</v>
      </c>
      <c r="AT2648" t="s">
        <v>93</v>
      </c>
      <c r="AU2648" t="s">
        <v>94</v>
      </c>
      <c r="AV2648" t="s">
        <v>145</v>
      </c>
      <c r="AW2648" t="s">
        <v>85</v>
      </c>
      <c r="AX2648" t="s">
        <v>85</v>
      </c>
      <c r="AY2648" t="s">
        <v>85</v>
      </c>
      <c r="AZ2648" t="s">
        <v>718</v>
      </c>
      <c r="BA2648" t="s">
        <v>452</v>
      </c>
      <c r="BB2648" t="s">
        <v>13283</v>
      </c>
      <c r="BC2648" t="s">
        <v>7023</v>
      </c>
      <c r="BD2648" t="s">
        <v>85</v>
      </c>
      <c r="BE2648" t="s">
        <v>85</v>
      </c>
      <c r="BF2648" t="s">
        <v>13284</v>
      </c>
      <c r="BG2648" t="s">
        <v>13285</v>
      </c>
      <c r="BH2648" t="s">
        <v>86</v>
      </c>
      <c r="BI2648" t="s">
        <v>85</v>
      </c>
    </row>
    <row r="2649" spans="1:61" ht="14.45" hidden="1">
      <c r="A2649" t="s">
        <v>13286</v>
      </c>
      <c r="B2649" t="s">
        <v>303</v>
      </c>
      <c r="C2649" t="s">
        <v>63</v>
      </c>
      <c r="D2649" t="s">
        <v>64</v>
      </c>
      <c r="E2649" t="s">
        <v>135</v>
      </c>
      <c r="F2649" t="s">
        <v>136</v>
      </c>
      <c r="G2649" t="s">
        <v>67</v>
      </c>
      <c r="H2649" t="s">
        <v>945</v>
      </c>
      <c r="I2649" t="s">
        <v>152</v>
      </c>
      <c r="J2649" t="s">
        <v>428</v>
      </c>
      <c r="K2649" t="s">
        <v>429</v>
      </c>
      <c r="L2649" t="s">
        <v>12781</v>
      </c>
      <c r="M2649" t="s">
        <v>13287</v>
      </c>
      <c r="N2649" t="s">
        <v>13288</v>
      </c>
      <c r="O2649" s="34">
        <v>45751</v>
      </c>
      <c r="P2649" s="39">
        <v>0.73611111111111116</v>
      </c>
      <c r="Q2649" s="34">
        <v>45751</v>
      </c>
      <c r="R2649" s="39">
        <v>0.73888888888888893</v>
      </c>
      <c r="S2649" t="s">
        <v>75</v>
      </c>
      <c r="T2649" t="s">
        <v>141</v>
      </c>
      <c r="U2649" t="s">
        <v>77</v>
      </c>
      <c r="V2649" t="s">
        <v>78</v>
      </c>
      <c r="W2649" t="s">
        <v>78</v>
      </c>
      <c r="X2649" t="s">
        <v>79</v>
      </c>
      <c r="Y2649" t="s">
        <v>80</v>
      </c>
      <c r="Z2649" t="s">
        <v>227</v>
      </c>
      <c r="AA2649" t="s">
        <v>227</v>
      </c>
      <c r="AB2649" t="s">
        <v>176</v>
      </c>
      <c r="AC2649" t="s">
        <v>9091</v>
      </c>
      <c r="AD2649" t="s">
        <v>9091</v>
      </c>
      <c r="AE2649" t="s">
        <v>13286</v>
      </c>
      <c r="AF2649" t="s">
        <v>85</v>
      </c>
      <c r="AG2649" t="s">
        <v>177</v>
      </c>
      <c r="AH2649" t="s">
        <v>178</v>
      </c>
      <c r="AI2649" t="s">
        <v>179</v>
      </c>
      <c r="AJ2649" t="s">
        <v>13286</v>
      </c>
      <c r="AK2649" t="s">
        <v>86</v>
      </c>
      <c r="AL2649" t="s">
        <v>360</v>
      </c>
      <c r="AM2649" t="s">
        <v>9092</v>
      </c>
      <c r="AN2649" t="s">
        <v>9092</v>
      </c>
      <c r="AO2649" t="s">
        <v>360</v>
      </c>
      <c r="AP2649" t="s">
        <v>108</v>
      </c>
      <c r="AQ2649" t="s">
        <v>298</v>
      </c>
      <c r="AR2649" t="s">
        <v>110</v>
      </c>
      <c r="AS2649" t="s">
        <v>1954</v>
      </c>
      <c r="AT2649" t="s">
        <v>182</v>
      </c>
      <c r="AU2649" t="s">
        <v>183</v>
      </c>
      <c r="AV2649" t="s">
        <v>145</v>
      </c>
      <c r="AW2649" t="s">
        <v>85</v>
      </c>
      <c r="AX2649" t="s">
        <v>85</v>
      </c>
      <c r="AY2649" t="s">
        <v>85</v>
      </c>
      <c r="AZ2649" t="s">
        <v>85</v>
      </c>
      <c r="BA2649" t="s">
        <v>91</v>
      </c>
      <c r="BB2649" t="s">
        <v>1101</v>
      </c>
      <c r="BC2649" t="s">
        <v>1101</v>
      </c>
      <c r="BD2649" t="s">
        <v>85</v>
      </c>
      <c r="BE2649" t="s">
        <v>2388</v>
      </c>
      <c r="BF2649" t="s">
        <v>1101</v>
      </c>
      <c r="BG2649" t="s">
        <v>13289</v>
      </c>
      <c r="BH2649" t="s">
        <v>86</v>
      </c>
      <c r="BI2649" t="s">
        <v>85</v>
      </c>
    </row>
    <row r="2650" spans="1:61" ht="14.45" hidden="1">
      <c r="A2650" t="s">
        <v>13290</v>
      </c>
      <c r="B2650" t="s">
        <v>5837</v>
      </c>
      <c r="C2650" t="s">
        <v>134</v>
      </c>
      <c r="D2650" t="s">
        <v>3006</v>
      </c>
      <c r="E2650" t="s">
        <v>65</v>
      </c>
      <c r="F2650" t="s">
        <v>66</v>
      </c>
      <c r="G2650" t="s">
        <v>67</v>
      </c>
      <c r="H2650" t="s">
        <v>253</v>
      </c>
      <c r="I2650" t="s">
        <v>69</v>
      </c>
      <c r="J2650" t="s">
        <v>100</v>
      </c>
      <c r="K2650" t="s">
        <v>101</v>
      </c>
      <c r="L2650" t="s">
        <v>12763</v>
      </c>
      <c r="M2650" t="s">
        <v>13291</v>
      </c>
      <c r="N2650" t="s">
        <v>13292</v>
      </c>
      <c r="O2650" s="34">
        <v>45751</v>
      </c>
      <c r="P2650" s="39">
        <v>0.7416666666666667</v>
      </c>
      <c r="Q2650" s="34">
        <v>45754</v>
      </c>
      <c r="R2650" s="39">
        <v>0.51180555555555551</v>
      </c>
      <c r="S2650" t="s">
        <v>75</v>
      </c>
      <c r="T2650" t="s">
        <v>141</v>
      </c>
      <c r="U2650" t="s">
        <v>77</v>
      </c>
      <c r="V2650" t="s">
        <v>78</v>
      </c>
      <c r="W2650" t="s">
        <v>78</v>
      </c>
      <c r="X2650" t="s">
        <v>79</v>
      </c>
      <c r="Y2650" t="s">
        <v>80</v>
      </c>
      <c r="Z2650" t="s">
        <v>227</v>
      </c>
      <c r="AA2650" t="s">
        <v>159</v>
      </c>
      <c r="AB2650" t="s">
        <v>282</v>
      </c>
      <c r="AC2650" t="s">
        <v>9091</v>
      </c>
      <c r="AD2650" t="s">
        <v>9091</v>
      </c>
      <c r="AE2650" t="s">
        <v>13290</v>
      </c>
      <c r="AF2650" t="s">
        <v>85</v>
      </c>
      <c r="AG2650" t="s">
        <v>85</v>
      </c>
      <c r="AH2650" t="s">
        <v>85</v>
      </c>
      <c r="AI2650" t="s">
        <v>85</v>
      </c>
      <c r="AJ2650" t="s">
        <v>13290</v>
      </c>
      <c r="AK2650" t="s">
        <v>86</v>
      </c>
      <c r="AL2650" t="s">
        <v>360</v>
      </c>
      <c r="AM2650" t="s">
        <v>9092</v>
      </c>
      <c r="AN2650" t="s">
        <v>9626</v>
      </c>
      <c r="AO2650" t="s">
        <v>89</v>
      </c>
      <c r="AP2650" t="s">
        <v>108</v>
      </c>
      <c r="AQ2650" t="s">
        <v>180</v>
      </c>
      <c r="AR2650" t="s">
        <v>110</v>
      </c>
      <c r="AS2650" t="s">
        <v>4034</v>
      </c>
      <c r="AT2650" t="s">
        <v>93</v>
      </c>
      <c r="AU2650" t="s">
        <v>94</v>
      </c>
      <c r="AV2650" t="s">
        <v>95</v>
      </c>
      <c r="AW2650" t="s">
        <v>85</v>
      </c>
      <c r="AX2650" t="s">
        <v>85</v>
      </c>
      <c r="AY2650" t="s">
        <v>85</v>
      </c>
      <c r="AZ2650" t="s">
        <v>85</v>
      </c>
      <c r="BA2650" t="s">
        <v>91</v>
      </c>
      <c r="BB2650" t="s">
        <v>11695</v>
      </c>
      <c r="BC2650" t="s">
        <v>10421</v>
      </c>
      <c r="BD2650" t="s">
        <v>85</v>
      </c>
      <c r="BE2650" t="s">
        <v>234</v>
      </c>
      <c r="BF2650" t="s">
        <v>10421</v>
      </c>
      <c r="BG2650" t="s">
        <v>13293</v>
      </c>
      <c r="BH2650" t="s">
        <v>86</v>
      </c>
      <c r="BI2650" t="s">
        <v>85</v>
      </c>
    </row>
    <row r="2651" spans="1:61" ht="14.45" hidden="1">
      <c r="A2651" t="s">
        <v>13294</v>
      </c>
      <c r="B2651" t="s">
        <v>98</v>
      </c>
      <c r="C2651" t="s">
        <v>85</v>
      </c>
      <c r="D2651" t="s">
        <v>85</v>
      </c>
      <c r="E2651" t="s">
        <v>65</v>
      </c>
      <c r="F2651" t="s">
        <v>66</v>
      </c>
      <c r="G2651" t="s">
        <v>67</v>
      </c>
      <c r="H2651" t="s">
        <v>99</v>
      </c>
      <c r="I2651" t="s">
        <v>69</v>
      </c>
      <c r="J2651" t="s">
        <v>100</v>
      </c>
      <c r="K2651" t="s">
        <v>101</v>
      </c>
      <c r="L2651" t="s">
        <v>12763</v>
      </c>
      <c r="M2651" t="s">
        <v>13295</v>
      </c>
      <c r="N2651" t="s">
        <v>13296</v>
      </c>
      <c r="O2651" s="34">
        <v>45752</v>
      </c>
      <c r="P2651" s="39">
        <v>0.95347222222222228</v>
      </c>
      <c r="Q2651" s="34">
        <v>45753</v>
      </c>
      <c r="R2651" s="39">
        <v>0.13958333333333334</v>
      </c>
      <c r="S2651" t="s">
        <v>75</v>
      </c>
      <c r="T2651" t="s">
        <v>141</v>
      </c>
      <c r="U2651" t="s">
        <v>77</v>
      </c>
      <c r="V2651" t="s">
        <v>78</v>
      </c>
      <c r="W2651" t="s">
        <v>78</v>
      </c>
      <c r="X2651" t="s">
        <v>79</v>
      </c>
      <c r="Y2651" t="s">
        <v>105</v>
      </c>
      <c r="Z2651" t="s">
        <v>505</v>
      </c>
      <c r="AA2651" t="s">
        <v>2204</v>
      </c>
      <c r="AB2651" t="s">
        <v>83</v>
      </c>
      <c r="AC2651" t="s">
        <v>9091</v>
      </c>
      <c r="AD2651" s="9" t="s">
        <v>9091</v>
      </c>
      <c r="AE2651" t="s">
        <v>13294</v>
      </c>
      <c r="AF2651" t="s">
        <v>85</v>
      </c>
      <c r="AG2651" t="s">
        <v>85</v>
      </c>
      <c r="AH2651" t="s">
        <v>85</v>
      </c>
      <c r="AI2651" t="s">
        <v>85</v>
      </c>
      <c r="AJ2651" t="s">
        <v>13294</v>
      </c>
      <c r="AK2651" t="s">
        <v>86</v>
      </c>
      <c r="AL2651" t="s">
        <v>1460</v>
      </c>
      <c r="AM2651" t="s">
        <v>9092</v>
      </c>
      <c r="AN2651" t="s">
        <v>9626</v>
      </c>
      <c r="AO2651" t="s">
        <v>87</v>
      </c>
      <c r="AP2651" t="s">
        <v>108</v>
      </c>
      <c r="AQ2651" t="s">
        <v>109</v>
      </c>
      <c r="AR2651" t="s">
        <v>110</v>
      </c>
      <c r="AS2651" t="s">
        <v>111</v>
      </c>
      <c r="AT2651" t="s">
        <v>93</v>
      </c>
      <c r="AU2651" t="s">
        <v>94</v>
      </c>
      <c r="AV2651" t="s">
        <v>95</v>
      </c>
      <c r="AW2651" t="s">
        <v>85</v>
      </c>
      <c r="AX2651" t="s">
        <v>85</v>
      </c>
      <c r="AY2651" t="s">
        <v>85</v>
      </c>
      <c r="AZ2651" t="s">
        <v>85</v>
      </c>
      <c r="BA2651" t="s">
        <v>91</v>
      </c>
      <c r="BB2651" t="s">
        <v>91</v>
      </c>
      <c r="BC2651" t="s">
        <v>91</v>
      </c>
      <c r="BD2651" t="s">
        <v>85</v>
      </c>
      <c r="BE2651" t="s">
        <v>85</v>
      </c>
      <c r="BF2651" t="s">
        <v>91</v>
      </c>
      <c r="BG2651" t="s">
        <v>12050</v>
      </c>
      <c r="BH2651" t="s">
        <v>86</v>
      </c>
      <c r="BI2651" t="s">
        <v>85</v>
      </c>
    </row>
    <row r="2652" spans="1:61" ht="14.45" hidden="1">
      <c r="A2652" t="s">
        <v>13297</v>
      </c>
      <c r="B2652" t="s">
        <v>98</v>
      </c>
      <c r="C2652" t="s">
        <v>85</v>
      </c>
      <c r="D2652" t="s">
        <v>85</v>
      </c>
      <c r="E2652" t="s">
        <v>65</v>
      </c>
      <c r="F2652" t="s">
        <v>66</v>
      </c>
      <c r="G2652" t="s">
        <v>67</v>
      </c>
      <c r="H2652" t="s">
        <v>99</v>
      </c>
      <c r="I2652" t="s">
        <v>69</v>
      </c>
      <c r="J2652" t="s">
        <v>100</v>
      </c>
      <c r="K2652" t="s">
        <v>101</v>
      </c>
      <c r="L2652" t="s">
        <v>12763</v>
      </c>
      <c r="M2652" t="s">
        <v>13298</v>
      </c>
      <c r="N2652" t="s">
        <v>13299</v>
      </c>
      <c r="O2652" s="34">
        <v>45753</v>
      </c>
      <c r="P2652" s="39">
        <v>0.10208333333333333</v>
      </c>
      <c r="Q2652" s="34">
        <v>45753</v>
      </c>
      <c r="R2652" s="39">
        <v>0.63958333333333328</v>
      </c>
      <c r="S2652" t="s">
        <v>75</v>
      </c>
      <c r="T2652" t="s">
        <v>141</v>
      </c>
      <c r="U2652" t="s">
        <v>77</v>
      </c>
      <c r="V2652" t="s">
        <v>78</v>
      </c>
      <c r="W2652" t="s">
        <v>78</v>
      </c>
      <c r="X2652" t="s">
        <v>79</v>
      </c>
      <c r="Y2652" t="s">
        <v>105</v>
      </c>
      <c r="Z2652" t="s">
        <v>2200</v>
      </c>
      <c r="AA2652" t="s">
        <v>325</v>
      </c>
      <c r="AB2652" t="s">
        <v>83</v>
      </c>
      <c r="AC2652" t="s">
        <v>9091</v>
      </c>
      <c r="AD2652" s="9" t="s">
        <v>9091</v>
      </c>
      <c r="AE2652" t="s">
        <v>13297</v>
      </c>
      <c r="AF2652" t="s">
        <v>85</v>
      </c>
      <c r="AG2652" t="s">
        <v>85</v>
      </c>
      <c r="AH2652" t="s">
        <v>85</v>
      </c>
      <c r="AI2652" t="s">
        <v>85</v>
      </c>
      <c r="AJ2652" t="s">
        <v>13297</v>
      </c>
      <c r="AK2652" t="s">
        <v>86</v>
      </c>
      <c r="AL2652" t="s">
        <v>87</v>
      </c>
      <c r="AM2652" t="s">
        <v>9626</v>
      </c>
      <c r="AN2652" t="s">
        <v>9626</v>
      </c>
      <c r="AO2652" t="s">
        <v>87</v>
      </c>
      <c r="AP2652" t="s">
        <v>108</v>
      </c>
      <c r="AQ2652" t="s">
        <v>109</v>
      </c>
      <c r="AR2652" t="s">
        <v>110</v>
      </c>
      <c r="AS2652" t="s">
        <v>111</v>
      </c>
      <c r="AT2652" t="s">
        <v>93</v>
      </c>
      <c r="AU2652" t="s">
        <v>94</v>
      </c>
      <c r="AV2652" t="s">
        <v>95</v>
      </c>
      <c r="AW2652" t="s">
        <v>85</v>
      </c>
      <c r="AX2652" t="s">
        <v>85</v>
      </c>
      <c r="AY2652" t="s">
        <v>85</v>
      </c>
      <c r="AZ2652" t="s">
        <v>85</v>
      </c>
      <c r="BA2652" t="s">
        <v>91</v>
      </c>
      <c r="BB2652" t="s">
        <v>91</v>
      </c>
      <c r="BC2652" t="s">
        <v>91</v>
      </c>
      <c r="BD2652" t="s">
        <v>85</v>
      </c>
      <c r="BE2652" t="s">
        <v>85</v>
      </c>
      <c r="BF2652" t="s">
        <v>91</v>
      </c>
      <c r="BG2652" t="s">
        <v>2326</v>
      </c>
      <c r="BH2652" t="s">
        <v>86</v>
      </c>
      <c r="BI2652" t="s">
        <v>85</v>
      </c>
    </row>
    <row r="2653" spans="1:61" ht="14.45" hidden="1">
      <c r="A2653" t="s">
        <v>13300</v>
      </c>
      <c r="B2653" t="s">
        <v>98</v>
      </c>
      <c r="C2653" t="s">
        <v>85</v>
      </c>
      <c r="D2653" t="s">
        <v>85</v>
      </c>
      <c r="E2653" t="s">
        <v>65</v>
      </c>
      <c r="F2653" t="s">
        <v>66</v>
      </c>
      <c r="G2653" t="s">
        <v>67</v>
      </c>
      <c r="H2653" t="s">
        <v>99</v>
      </c>
      <c r="I2653" t="s">
        <v>69</v>
      </c>
      <c r="J2653" t="s">
        <v>100</v>
      </c>
      <c r="K2653" t="s">
        <v>101</v>
      </c>
      <c r="L2653" t="s">
        <v>12763</v>
      </c>
      <c r="M2653" t="s">
        <v>13301</v>
      </c>
      <c r="N2653" t="s">
        <v>13302</v>
      </c>
      <c r="O2653" s="34">
        <v>45753</v>
      </c>
      <c r="P2653" s="39">
        <v>0.43402777777777779</v>
      </c>
      <c r="Q2653" s="34">
        <v>45753</v>
      </c>
      <c r="R2653" s="39">
        <v>0.71250000000000002</v>
      </c>
      <c r="S2653" t="s">
        <v>75</v>
      </c>
      <c r="T2653" t="s">
        <v>141</v>
      </c>
      <c r="U2653" t="s">
        <v>77</v>
      </c>
      <c r="V2653" t="s">
        <v>78</v>
      </c>
      <c r="W2653" t="s">
        <v>78</v>
      </c>
      <c r="X2653" t="s">
        <v>79</v>
      </c>
      <c r="Y2653" t="s">
        <v>105</v>
      </c>
      <c r="Z2653" t="s">
        <v>81</v>
      </c>
      <c r="AA2653" t="s">
        <v>227</v>
      </c>
      <c r="AB2653" t="s">
        <v>83</v>
      </c>
      <c r="AC2653" t="s">
        <v>9091</v>
      </c>
      <c r="AD2653" s="9" t="s">
        <v>9091</v>
      </c>
      <c r="AE2653" t="s">
        <v>13300</v>
      </c>
      <c r="AF2653" t="s">
        <v>85</v>
      </c>
      <c r="AG2653" t="s">
        <v>85</v>
      </c>
      <c r="AH2653" t="s">
        <v>85</v>
      </c>
      <c r="AI2653" t="s">
        <v>85</v>
      </c>
      <c r="AJ2653" t="s">
        <v>13300</v>
      </c>
      <c r="AK2653" t="s">
        <v>86</v>
      </c>
      <c r="AL2653" t="s">
        <v>87</v>
      </c>
      <c r="AM2653" t="s">
        <v>9626</v>
      </c>
      <c r="AN2653" t="s">
        <v>9626</v>
      </c>
      <c r="AO2653" t="s">
        <v>87</v>
      </c>
      <c r="AP2653" t="s">
        <v>108</v>
      </c>
      <c r="AQ2653" t="s">
        <v>109</v>
      </c>
      <c r="AR2653" t="s">
        <v>110</v>
      </c>
      <c r="AS2653" t="s">
        <v>111</v>
      </c>
      <c r="AT2653" t="s">
        <v>93</v>
      </c>
      <c r="AU2653" t="s">
        <v>94</v>
      </c>
      <c r="AV2653" t="s">
        <v>95</v>
      </c>
      <c r="AW2653" t="s">
        <v>85</v>
      </c>
      <c r="AX2653" t="s">
        <v>85</v>
      </c>
      <c r="AY2653" t="s">
        <v>85</v>
      </c>
      <c r="AZ2653" t="s">
        <v>85</v>
      </c>
      <c r="BA2653" t="s">
        <v>91</v>
      </c>
      <c r="BB2653" t="s">
        <v>91</v>
      </c>
      <c r="BC2653" t="s">
        <v>91</v>
      </c>
      <c r="BD2653" t="s">
        <v>85</v>
      </c>
      <c r="BE2653" t="s">
        <v>85</v>
      </c>
      <c r="BF2653" t="s">
        <v>91</v>
      </c>
      <c r="BG2653" t="s">
        <v>829</v>
      </c>
      <c r="BH2653" t="s">
        <v>86</v>
      </c>
      <c r="BI2653" t="s">
        <v>85</v>
      </c>
    </row>
    <row r="2654" spans="1:61" ht="14.45" hidden="1">
      <c r="A2654" t="s">
        <v>13303</v>
      </c>
      <c r="B2654" t="s">
        <v>98</v>
      </c>
      <c r="C2654" t="s">
        <v>85</v>
      </c>
      <c r="D2654" t="s">
        <v>85</v>
      </c>
      <c r="E2654" t="s">
        <v>65</v>
      </c>
      <c r="F2654" t="s">
        <v>66</v>
      </c>
      <c r="G2654" t="s">
        <v>67</v>
      </c>
      <c r="H2654" t="s">
        <v>99</v>
      </c>
      <c r="I2654" t="s">
        <v>69</v>
      </c>
      <c r="J2654" t="s">
        <v>100</v>
      </c>
      <c r="K2654" t="s">
        <v>101</v>
      </c>
      <c r="L2654" t="s">
        <v>12763</v>
      </c>
      <c r="M2654" t="s">
        <v>13304</v>
      </c>
      <c r="N2654" t="s">
        <v>13305</v>
      </c>
      <c r="O2654" s="34">
        <v>45753</v>
      </c>
      <c r="P2654" s="39">
        <v>0.91527777777777775</v>
      </c>
      <c r="Q2654" s="34">
        <v>45754</v>
      </c>
      <c r="R2654" s="39">
        <v>8.7499999999999994E-2</v>
      </c>
      <c r="S2654" t="s">
        <v>75</v>
      </c>
      <c r="T2654" t="s">
        <v>141</v>
      </c>
      <c r="U2654" t="s">
        <v>77</v>
      </c>
      <c r="V2654" t="s">
        <v>78</v>
      </c>
      <c r="W2654" t="s">
        <v>78</v>
      </c>
      <c r="X2654" t="s">
        <v>79</v>
      </c>
      <c r="Y2654" t="s">
        <v>105</v>
      </c>
      <c r="Z2654" t="s">
        <v>903</v>
      </c>
      <c r="AA2654" t="s">
        <v>2200</v>
      </c>
      <c r="AB2654" t="s">
        <v>83</v>
      </c>
      <c r="AC2654" t="s">
        <v>9091</v>
      </c>
      <c r="AD2654" s="9" t="s">
        <v>9091</v>
      </c>
      <c r="AE2654" t="s">
        <v>13303</v>
      </c>
      <c r="AF2654" t="s">
        <v>85</v>
      </c>
      <c r="AG2654" t="s">
        <v>85</v>
      </c>
      <c r="AH2654" t="s">
        <v>85</v>
      </c>
      <c r="AI2654" t="s">
        <v>85</v>
      </c>
      <c r="AJ2654" t="s">
        <v>13303</v>
      </c>
      <c r="AK2654" t="s">
        <v>86</v>
      </c>
      <c r="AL2654" t="s">
        <v>87</v>
      </c>
      <c r="AM2654" t="s">
        <v>9626</v>
      </c>
      <c r="AN2654" t="s">
        <v>9626</v>
      </c>
      <c r="AO2654" t="s">
        <v>89</v>
      </c>
      <c r="AP2654" t="s">
        <v>108</v>
      </c>
      <c r="AQ2654" t="s">
        <v>109</v>
      </c>
      <c r="AR2654" t="s">
        <v>110</v>
      </c>
      <c r="AS2654" t="s">
        <v>111</v>
      </c>
      <c r="AT2654" t="s">
        <v>93</v>
      </c>
      <c r="AU2654" t="s">
        <v>94</v>
      </c>
      <c r="AV2654" t="s">
        <v>95</v>
      </c>
      <c r="AW2654" t="s">
        <v>85</v>
      </c>
      <c r="AX2654" t="s">
        <v>85</v>
      </c>
      <c r="AY2654" t="s">
        <v>85</v>
      </c>
      <c r="AZ2654" t="s">
        <v>85</v>
      </c>
      <c r="BA2654" t="s">
        <v>91</v>
      </c>
      <c r="BB2654" t="s">
        <v>91</v>
      </c>
      <c r="BC2654" t="s">
        <v>91</v>
      </c>
      <c r="BD2654" t="s">
        <v>85</v>
      </c>
      <c r="BE2654" t="s">
        <v>85</v>
      </c>
      <c r="BF2654" t="s">
        <v>91</v>
      </c>
      <c r="BG2654" t="s">
        <v>13306</v>
      </c>
      <c r="BH2654" t="s">
        <v>86</v>
      </c>
      <c r="BI2654" t="s">
        <v>85</v>
      </c>
    </row>
    <row r="2655" spans="1:61" ht="14.45" hidden="1">
      <c r="A2655" t="s">
        <v>13307</v>
      </c>
      <c r="B2655" t="s">
        <v>98</v>
      </c>
      <c r="C2655" t="s">
        <v>85</v>
      </c>
      <c r="D2655" t="s">
        <v>85</v>
      </c>
      <c r="E2655" t="s">
        <v>65</v>
      </c>
      <c r="F2655" t="s">
        <v>66</v>
      </c>
      <c r="G2655" t="s">
        <v>67</v>
      </c>
      <c r="H2655" t="s">
        <v>99</v>
      </c>
      <c r="I2655" t="s">
        <v>69</v>
      </c>
      <c r="J2655" t="s">
        <v>100</v>
      </c>
      <c r="K2655" t="s">
        <v>101</v>
      </c>
      <c r="L2655" t="s">
        <v>12763</v>
      </c>
      <c r="M2655" t="s">
        <v>13308</v>
      </c>
      <c r="N2655" t="s">
        <v>13309</v>
      </c>
      <c r="O2655" s="34">
        <v>45753</v>
      </c>
      <c r="P2655" s="39">
        <v>0.95416666666666672</v>
      </c>
      <c r="Q2655" s="34">
        <v>45754</v>
      </c>
      <c r="R2655" s="39">
        <v>0.42083333333333334</v>
      </c>
      <c r="S2655" t="s">
        <v>75</v>
      </c>
      <c r="T2655" t="s">
        <v>141</v>
      </c>
      <c r="U2655" t="s">
        <v>77</v>
      </c>
      <c r="V2655" t="s">
        <v>78</v>
      </c>
      <c r="W2655" t="s">
        <v>78</v>
      </c>
      <c r="X2655" t="s">
        <v>79</v>
      </c>
      <c r="Y2655" t="s">
        <v>105</v>
      </c>
      <c r="Z2655" t="s">
        <v>505</v>
      </c>
      <c r="AA2655" t="s">
        <v>81</v>
      </c>
      <c r="AB2655" t="s">
        <v>83</v>
      </c>
      <c r="AC2655" t="s">
        <v>9091</v>
      </c>
      <c r="AD2655" s="9" t="s">
        <v>9091</v>
      </c>
      <c r="AE2655" t="s">
        <v>13307</v>
      </c>
      <c r="AF2655" t="s">
        <v>85</v>
      </c>
      <c r="AG2655" t="s">
        <v>85</v>
      </c>
      <c r="AH2655" t="s">
        <v>85</v>
      </c>
      <c r="AI2655" t="s">
        <v>85</v>
      </c>
      <c r="AJ2655" t="s">
        <v>13307</v>
      </c>
      <c r="AK2655" t="s">
        <v>86</v>
      </c>
      <c r="AL2655" t="s">
        <v>87</v>
      </c>
      <c r="AM2655" t="s">
        <v>9626</v>
      </c>
      <c r="AN2655" t="s">
        <v>9626</v>
      </c>
      <c r="AO2655" t="s">
        <v>89</v>
      </c>
      <c r="AP2655" t="s">
        <v>108</v>
      </c>
      <c r="AQ2655" t="s">
        <v>109</v>
      </c>
      <c r="AR2655" t="s">
        <v>110</v>
      </c>
      <c r="AS2655" t="s">
        <v>111</v>
      </c>
      <c r="AT2655" t="s">
        <v>93</v>
      </c>
      <c r="AU2655" t="s">
        <v>94</v>
      </c>
      <c r="AV2655" t="s">
        <v>95</v>
      </c>
      <c r="AW2655" t="s">
        <v>85</v>
      </c>
      <c r="AX2655" t="s">
        <v>85</v>
      </c>
      <c r="AY2655" t="s">
        <v>85</v>
      </c>
      <c r="AZ2655" t="s">
        <v>85</v>
      </c>
      <c r="BA2655" t="s">
        <v>91</v>
      </c>
      <c r="BB2655" t="s">
        <v>91</v>
      </c>
      <c r="BC2655" t="s">
        <v>91</v>
      </c>
      <c r="BD2655" t="s">
        <v>85</v>
      </c>
      <c r="BE2655" t="s">
        <v>85</v>
      </c>
      <c r="BF2655" t="s">
        <v>91</v>
      </c>
      <c r="BG2655" t="s">
        <v>13310</v>
      </c>
      <c r="BH2655" t="s">
        <v>86</v>
      </c>
      <c r="BI2655" t="s">
        <v>85</v>
      </c>
    </row>
    <row r="2656" spans="1:61" ht="14.45" hidden="1">
      <c r="A2656" t="s">
        <v>13311</v>
      </c>
      <c r="B2656" t="s">
        <v>132</v>
      </c>
      <c r="C2656" t="s">
        <v>133</v>
      </c>
      <c r="D2656" t="s">
        <v>134</v>
      </c>
      <c r="E2656" t="s">
        <v>65</v>
      </c>
      <c r="F2656" t="s">
        <v>66</v>
      </c>
      <c r="G2656" t="s">
        <v>67</v>
      </c>
      <c r="H2656" t="s">
        <v>137</v>
      </c>
      <c r="I2656" t="s">
        <v>69</v>
      </c>
      <c r="J2656" t="s">
        <v>70</v>
      </c>
      <c r="K2656" t="s">
        <v>71</v>
      </c>
      <c r="L2656" t="s">
        <v>72</v>
      </c>
      <c r="M2656" t="s">
        <v>13312</v>
      </c>
      <c r="N2656" t="s">
        <v>13313</v>
      </c>
      <c r="O2656" s="34">
        <v>45754</v>
      </c>
      <c r="P2656" s="39">
        <v>0.29305555555555557</v>
      </c>
      <c r="Q2656" s="34">
        <v>45754</v>
      </c>
      <c r="R2656" s="39">
        <v>0.37777777777777777</v>
      </c>
      <c r="S2656" t="s">
        <v>75</v>
      </c>
      <c r="T2656" t="s">
        <v>141</v>
      </c>
      <c r="U2656" t="s">
        <v>77</v>
      </c>
      <c r="V2656" t="s">
        <v>78</v>
      </c>
      <c r="W2656" t="s">
        <v>78</v>
      </c>
      <c r="X2656" t="s">
        <v>79</v>
      </c>
      <c r="Y2656" t="s">
        <v>80</v>
      </c>
      <c r="Z2656" t="s">
        <v>1465</v>
      </c>
      <c r="AA2656" t="s">
        <v>143</v>
      </c>
      <c r="AB2656" t="s">
        <v>83</v>
      </c>
      <c r="AC2656" t="s">
        <v>9091</v>
      </c>
      <c r="AD2656" t="s">
        <v>9091</v>
      </c>
      <c r="AE2656" t="s">
        <v>13311</v>
      </c>
      <c r="AF2656" t="s">
        <v>85</v>
      </c>
      <c r="AG2656" t="s">
        <v>85</v>
      </c>
      <c r="AH2656" t="s">
        <v>85</v>
      </c>
      <c r="AI2656" t="s">
        <v>85</v>
      </c>
      <c r="AJ2656" t="s">
        <v>13311</v>
      </c>
      <c r="AK2656" t="s">
        <v>86</v>
      </c>
      <c r="AL2656" t="s">
        <v>89</v>
      </c>
      <c r="AM2656" t="s">
        <v>9626</v>
      </c>
      <c r="AN2656" t="s">
        <v>9626</v>
      </c>
      <c r="AO2656" t="s">
        <v>89</v>
      </c>
      <c r="AP2656" t="s">
        <v>108</v>
      </c>
      <c r="AQ2656" t="s">
        <v>180</v>
      </c>
      <c r="AR2656" t="s">
        <v>110</v>
      </c>
      <c r="AS2656" t="s">
        <v>92</v>
      </c>
      <c r="AT2656" t="s">
        <v>93</v>
      </c>
      <c r="AU2656" t="s">
        <v>94</v>
      </c>
      <c r="AV2656" t="s">
        <v>95</v>
      </c>
      <c r="AW2656" t="s">
        <v>85</v>
      </c>
      <c r="AX2656" t="s">
        <v>85</v>
      </c>
      <c r="AY2656" t="s">
        <v>85</v>
      </c>
      <c r="AZ2656" t="s">
        <v>85</v>
      </c>
      <c r="BA2656" t="s">
        <v>85</v>
      </c>
      <c r="BB2656" t="s">
        <v>562</v>
      </c>
      <c r="BC2656" t="s">
        <v>562</v>
      </c>
      <c r="BD2656" t="s">
        <v>85</v>
      </c>
      <c r="BE2656" t="s">
        <v>445</v>
      </c>
      <c r="BF2656" t="s">
        <v>562</v>
      </c>
      <c r="BG2656" t="s">
        <v>147</v>
      </c>
      <c r="BH2656" t="s">
        <v>86</v>
      </c>
      <c r="BI2656" t="s">
        <v>85</v>
      </c>
    </row>
    <row r="2657" spans="1:61" ht="14.45" hidden="1">
      <c r="A2657" t="s">
        <v>13314</v>
      </c>
      <c r="B2657" t="s">
        <v>203</v>
      </c>
      <c r="C2657" t="s">
        <v>85</v>
      </c>
      <c r="D2657" t="s">
        <v>85</v>
      </c>
      <c r="E2657" t="s">
        <v>65</v>
      </c>
      <c r="F2657" t="s">
        <v>66</v>
      </c>
      <c r="G2657" t="s">
        <v>150</v>
      </c>
      <c r="H2657" t="s">
        <v>266</v>
      </c>
      <c r="I2657" t="s">
        <v>267</v>
      </c>
      <c r="J2657" t="s">
        <v>100</v>
      </c>
      <c r="K2657" t="s">
        <v>101</v>
      </c>
      <c r="L2657" t="s">
        <v>12763</v>
      </c>
      <c r="M2657" t="s">
        <v>13315</v>
      </c>
      <c r="N2657" t="s">
        <v>13316</v>
      </c>
      <c r="O2657" s="34">
        <v>45754</v>
      </c>
      <c r="P2657" s="39">
        <v>0.32430555555555557</v>
      </c>
      <c r="Q2657" s="34">
        <v>45755</v>
      </c>
      <c r="R2657" s="39">
        <v>0.41388888888888886</v>
      </c>
      <c r="S2657" t="s">
        <v>75</v>
      </c>
      <c r="T2657" t="s">
        <v>141</v>
      </c>
      <c r="U2657" t="s">
        <v>77</v>
      </c>
      <c r="V2657" t="s">
        <v>78</v>
      </c>
      <c r="W2657" t="s">
        <v>78</v>
      </c>
      <c r="X2657" t="s">
        <v>79</v>
      </c>
      <c r="Y2657" t="s">
        <v>270</v>
      </c>
      <c r="Z2657" t="s">
        <v>1465</v>
      </c>
      <c r="AA2657" t="s">
        <v>143</v>
      </c>
      <c r="AB2657" t="s">
        <v>83</v>
      </c>
      <c r="AC2657" t="s">
        <v>9091</v>
      </c>
      <c r="AD2657" s="9" t="s">
        <v>9091</v>
      </c>
      <c r="AE2657" t="s">
        <v>13314</v>
      </c>
      <c r="AF2657" t="s">
        <v>13317</v>
      </c>
      <c r="AG2657" t="s">
        <v>177</v>
      </c>
      <c r="AH2657" t="s">
        <v>178</v>
      </c>
      <c r="AI2657" t="s">
        <v>179</v>
      </c>
      <c r="AJ2657" t="s">
        <v>13314</v>
      </c>
      <c r="AK2657" t="s">
        <v>86</v>
      </c>
      <c r="AL2657" t="s">
        <v>89</v>
      </c>
      <c r="AM2657" t="s">
        <v>9626</v>
      </c>
      <c r="AN2657" t="s">
        <v>9626</v>
      </c>
      <c r="AO2657" t="s">
        <v>160</v>
      </c>
      <c r="AP2657" t="s">
        <v>108</v>
      </c>
      <c r="AQ2657" t="s">
        <v>271</v>
      </c>
      <c r="AR2657" t="s">
        <v>110</v>
      </c>
      <c r="AS2657" t="s">
        <v>3121</v>
      </c>
      <c r="AT2657" t="s">
        <v>182</v>
      </c>
      <c r="AU2657" t="s">
        <v>183</v>
      </c>
      <c r="AV2657" t="s">
        <v>245</v>
      </c>
      <c r="AW2657" t="s">
        <v>85</v>
      </c>
      <c r="AX2657" t="s">
        <v>85</v>
      </c>
      <c r="AY2657" t="s">
        <v>85</v>
      </c>
      <c r="AZ2657" t="s">
        <v>85</v>
      </c>
      <c r="BA2657" t="s">
        <v>486</v>
      </c>
      <c r="BB2657" t="s">
        <v>2926</v>
      </c>
      <c r="BC2657" t="s">
        <v>8967</v>
      </c>
      <c r="BD2657" t="s">
        <v>85</v>
      </c>
      <c r="BE2657" t="s">
        <v>3477</v>
      </c>
      <c r="BF2657" t="s">
        <v>8967</v>
      </c>
      <c r="BG2657" t="s">
        <v>13318</v>
      </c>
      <c r="BH2657" t="s">
        <v>86</v>
      </c>
      <c r="BI2657" t="s">
        <v>85</v>
      </c>
    </row>
    <row r="2658" spans="1:61" ht="14.45" hidden="1">
      <c r="A2658" t="s">
        <v>13319</v>
      </c>
      <c r="B2658" t="s">
        <v>5837</v>
      </c>
      <c r="C2658" t="s">
        <v>167</v>
      </c>
      <c r="D2658" t="s">
        <v>168</v>
      </c>
      <c r="E2658" t="s">
        <v>135</v>
      </c>
      <c r="F2658" t="s">
        <v>136</v>
      </c>
      <c r="G2658" t="s">
        <v>67</v>
      </c>
      <c r="H2658" t="s">
        <v>808</v>
      </c>
      <c r="I2658" t="s">
        <v>152</v>
      </c>
      <c r="J2658" t="s">
        <v>100</v>
      </c>
      <c r="K2658" t="s">
        <v>101</v>
      </c>
      <c r="L2658" t="s">
        <v>12763</v>
      </c>
      <c r="M2658" t="s">
        <v>13320</v>
      </c>
      <c r="N2658" t="s">
        <v>13321</v>
      </c>
      <c r="O2658" s="34">
        <v>45754</v>
      </c>
      <c r="P2658" s="39">
        <v>0.36180555555555555</v>
      </c>
      <c r="Q2658" s="34">
        <v>45755</v>
      </c>
      <c r="R2658" s="39">
        <v>0.63194444444444442</v>
      </c>
      <c r="S2658" t="s">
        <v>75</v>
      </c>
      <c r="T2658" t="s">
        <v>141</v>
      </c>
      <c r="U2658" t="s">
        <v>77</v>
      </c>
      <c r="V2658" t="s">
        <v>78</v>
      </c>
      <c r="W2658" t="s">
        <v>78</v>
      </c>
      <c r="X2658" t="s">
        <v>79</v>
      </c>
      <c r="Y2658" t="s">
        <v>80</v>
      </c>
      <c r="Z2658" t="s">
        <v>142</v>
      </c>
      <c r="AA2658" t="s">
        <v>325</v>
      </c>
      <c r="AB2658" t="s">
        <v>83</v>
      </c>
      <c r="AC2658" t="s">
        <v>9091</v>
      </c>
      <c r="AD2658" t="s">
        <v>9091</v>
      </c>
      <c r="AE2658" t="s">
        <v>13319</v>
      </c>
      <c r="AF2658" t="s">
        <v>85</v>
      </c>
      <c r="AG2658" t="s">
        <v>85</v>
      </c>
      <c r="AH2658" t="s">
        <v>85</v>
      </c>
      <c r="AI2658" t="s">
        <v>85</v>
      </c>
      <c r="AJ2658" t="s">
        <v>13319</v>
      </c>
      <c r="AK2658" t="s">
        <v>86</v>
      </c>
      <c r="AL2658" t="s">
        <v>89</v>
      </c>
      <c r="AM2658" t="s">
        <v>9626</v>
      </c>
      <c r="AN2658" t="s">
        <v>9626</v>
      </c>
      <c r="AO2658" t="s">
        <v>160</v>
      </c>
      <c r="AP2658" t="s">
        <v>108</v>
      </c>
      <c r="AQ2658" t="s">
        <v>298</v>
      </c>
      <c r="AR2658" t="s">
        <v>110</v>
      </c>
      <c r="AS2658" t="s">
        <v>10767</v>
      </c>
      <c r="AT2658" t="s">
        <v>93</v>
      </c>
      <c r="AU2658" t="s">
        <v>94</v>
      </c>
      <c r="AV2658" t="s">
        <v>145</v>
      </c>
      <c r="AW2658" t="s">
        <v>85</v>
      </c>
      <c r="AX2658" t="s">
        <v>85</v>
      </c>
      <c r="AY2658" t="s">
        <v>85</v>
      </c>
      <c r="AZ2658" t="s">
        <v>85</v>
      </c>
      <c r="BA2658" t="s">
        <v>91</v>
      </c>
      <c r="BB2658" t="s">
        <v>3760</v>
      </c>
      <c r="BC2658" t="s">
        <v>13322</v>
      </c>
      <c r="BD2658" t="s">
        <v>85</v>
      </c>
      <c r="BE2658" t="s">
        <v>146</v>
      </c>
      <c r="BF2658" t="s">
        <v>13322</v>
      </c>
      <c r="BG2658" t="s">
        <v>13323</v>
      </c>
      <c r="BH2658" t="s">
        <v>86</v>
      </c>
      <c r="BI2658" t="s">
        <v>85</v>
      </c>
    </row>
    <row r="2659" spans="1:61" ht="14.45" hidden="1">
      <c r="A2659" t="s">
        <v>13324</v>
      </c>
      <c r="B2659" t="s">
        <v>5164</v>
      </c>
      <c r="C2659" t="s">
        <v>85</v>
      </c>
      <c r="D2659" t="s">
        <v>85</v>
      </c>
      <c r="E2659" t="s">
        <v>135</v>
      </c>
      <c r="F2659" t="s">
        <v>136</v>
      </c>
      <c r="G2659" t="s">
        <v>150</v>
      </c>
      <c r="H2659" t="s">
        <v>238</v>
      </c>
      <c r="I2659" t="s">
        <v>221</v>
      </c>
      <c r="J2659" t="s">
        <v>100</v>
      </c>
      <c r="K2659" t="s">
        <v>101</v>
      </c>
      <c r="L2659" t="s">
        <v>12763</v>
      </c>
      <c r="M2659" t="s">
        <v>13325</v>
      </c>
      <c r="N2659" t="s">
        <v>13326</v>
      </c>
      <c r="O2659" s="34">
        <v>45754</v>
      </c>
      <c r="P2659" s="39">
        <v>0.36527777777777776</v>
      </c>
      <c r="Q2659" s="34">
        <v>45754</v>
      </c>
      <c r="R2659" s="39">
        <v>0.41666666666666669</v>
      </c>
      <c r="S2659" t="s">
        <v>75</v>
      </c>
      <c r="T2659" t="s">
        <v>141</v>
      </c>
      <c r="U2659" t="s">
        <v>77</v>
      </c>
      <c r="V2659" t="s">
        <v>78</v>
      </c>
      <c r="W2659" t="s">
        <v>78</v>
      </c>
      <c r="X2659" t="s">
        <v>79</v>
      </c>
      <c r="Y2659" t="s">
        <v>210</v>
      </c>
      <c r="Z2659" t="s">
        <v>142</v>
      </c>
      <c r="AA2659" t="s">
        <v>81</v>
      </c>
      <c r="AB2659" t="s">
        <v>83</v>
      </c>
      <c r="AC2659" t="s">
        <v>9091</v>
      </c>
      <c r="AD2659" s="9" t="s">
        <v>9091</v>
      </c>
      <c r="AE2659" t="s">
        <v>13324</v>
      </c>
      <c r="AF2659" t="s">
        <v>85</v>
      </c>
      <c r="AG2659" t="s">
        <v>85</v>
      </c>
      <c r="AH2659" t="s">
        <v>85</v>
      </c>
      <c r="AI2659" t="s">
        <v>85</v>
      </c>
      <c r="AJ2659" t="s">
        <v>13324</v>
      </c>
      <c r="AK2659" t="s">
        <v>243</v>
      </c>
      <c r="AL2659" t="s">
        <v>89</v>
      </c>
      <c r="AM2659" t="s">
        <v>9626</v>
      </c>
      <c r="AN2659" t="s">
        <v>9626</v>
      </c>
      <c r="AO2659" t="s">
        <v>89</v>
      </c>
      <c r="AP2659" t="s">
        <v>108</v>
      </c>
      <c r="AQ2659" t="s">
        <v>494</v>
      </c>
      <c r="AR2659" t="s">
        <v>110</v>
      </c>
      <c r="AS2659" t="s">
        <v>8687</v>
      </c>
      <c r="AT2659" t="s">
        <v>93</v>
      </c>
      <c r="AU2659" t="s">
        <v>94</v>
      </c>
      <c r="AV2659" t="s">
        <v>403</v>
      </c>
      <c r="AW2659" t="s">
        <v>85</v>
      </c>
      <c r="AX2659" t="s">
        <v>85</v>
      </c>
      <c r="AY2659" t="s">
        <v>85</v>
      </c>
      <c r="AZ2659" t="s">
        <v>85</v>
      </c>
      <c r="BA2659" t="s">
        <v>85</v>
      </c>
      <c r="BB2659" t="s">
        <v>672</v>
      </c>
      <c r="BC2659" t="s">
        <v>1504</v>
      </c>
      <c r="BD2659" t="s">
        <v>85</v>
      </c>
      <c r="BE2659" t="s">
        <v>445</v>
      </c>
      <c r="BF2659" t="s">
        <v>1504</v>
      </c>
      <c r="BG2659" t="s">
        <v>13327</v>
      </c>
      <c r="BH2659" t="s">
        <v>86</v>
      </c>
      <c r="BI2659" t="s">
        <v>85</v>
      </c>
    </row>
    <row r="2660" spans="1:61" ht="14.45" hidden="1">
      <c r="A2660" t="s">
        <v>13328</v>
      </c>
      <c r="B2660" t="s">
        <v>5164</v>
      </c>
      <c r="C2660" t="s">
        <v>85</v>
      </c>
      <c r="D2660" t="s">
        <v>85</v>
      </c>
      <c r="E2660" t="s">
        <v>65</v>
      </c>
      <c r="F2660" t="s">
        <v>66</v>
      </c>
      <c r="G2660" t="s">
        <v>150</v>
      </c>
      <c r="H2660" t="s">
        <v>238</v>
      </c>
      <c r="I2660" t="s">
        <v>239</v>
      </c>
      <c r="J2660" t="s">
        <v>153</v>
      </c>
      <c r="K2660" t="s">
        <v>154</v>
      </c>
      <c r="L2660" t="s">
        <v>155</v>
      </c>
      <c r="M2660" t="s">
        <v>13329</v>
      </c>
      <c r="N2660" t="s">
        <v>13330</v>
      </c>
      <c r="O2660" s="34">
        <v>45754</v>
      </c>
      <c r="P2660" s="39">
        <v>0.39097222222222222</v>
      </c>
      <c r="Q2660" s="34">
        <v>45763</v>
      </c>
      <c r="R2660" s="39">
        <v>0.56527777777777777</v>
      </c>
      <c r="S2660" t="s">
        <v>75</v>
      </c>
      <c r="T2660" t="s">
        <v>76</v>
      </c>
      <c r="U2660" t="s">
        <v>77</v>
      </c>
      <c r="V2660" t="s">
        <v>78</v>
      </c>
      <c r="W2660" t="s">
        <v>78</v>
      </c>
      <c r="X2660" t="s">
        <v>79</v>
      </c>
      <c r="Y2660" t="s">
        <v>158</v>
      </c>
      <c r="Z2660" t="s">
        <v>143</v>
      </c>
      <c r="AA2660" t="s">
        <v>211</v>
      </c>
      <c r="AB2660" t="s">
        <v>83</v>
      </c>
      <c r="AC2660" t="s">
        <v>9091</v>
      </c>
      <c r="AD2660" s="9" t="s">
        <v>9091</v>
      </c>
      <c r="AE2660" t="s">
        <v>13328</v>
      </c>
      <c r="AF2660" t="s">
        <v>85</v>
      </c>
      <c r="AG2660" t="s">
        <v>85</v>
      </c>
      <c r="AH2660" t="s">
        <v>85</v>
      </c>
      <c r="AI2660" t="s">
        <v>85</v>
      </c>
      <c r="AJ2660" t="s">
        <v>13328</v>
      </c>
      <c r="AK2660" t="s">
        <v>243</v>
      </c>
      <c r="AL2660" t="s">
        <v>89</v>
      </c>
      <c r="AM2660" t="s">
        <v>9626</v>
      </c>
      <c r="AN2660" t="s">
        <v>12787</v>
      </c>
      <c r="AO2660" t="s">
        <v>229</v>
      </c>
      <c r="AP2660" t="s">
        <v>108</v>
      </c>
      <c r="AQ2660" t="s">
        <v>180</v>
      </c>
      <c r="AR2660" t="s">
        <v>110</v>
      </c>
      <c r="AS2660" t="s">
        <v>545</v>
      </c>
      <c r="AT2660" t="s">
        <v>93</v>
      </c>
      <c r="AU2660" t="s">
        <v>94</v>
      </c>
      <c r="AV2660" t="s">
        <v>245</v>
      </c>
      <c r="AW2660" t="s">
        <v>85</v>
      </c>
      <c r="AX2660" t="s">
        <v>85</v>
      </c>
      <c r="AY2660" t="s">
        <v>85</v>
      </c>
      <c r="AZ2660" t="s">
        <v>85</v>
      </c>
      <c r="BA2660" t="s">
        <v>13331</v>
      </c>
      <c r="BB2660" t="s">
        <v>13332</v>
      </c>
      <c r="BC2660" t="s">
        <v>13333</v>
      </c>
      <c r="BD2660" t="s">
        <v>85</v>
      </c>
      <c r="BE2660" t="s">
        <v>311</v>
      </c>
      <c r="BF2660" t="s">
        <v>13333</v>
      </c>
      <c r="BG2660" t="s">
        <v>13334</v>
      </c>
      <c r="BH2660" t="s">
        <v>86</v>
      </c>
      <c r="BI2660" t="s">
        <v>85</v>
      </c>
    </row>
    <row r="2661" spans="1:61" ht="14.45" hidden="1">
      <c r="A2661" t="s">
        <v>13335</v>
      </c>
      <c r="B2661" t="s">
        <v>290</v>
      </c>
      <c r="C2661" t="s">
        <v>91</v>
      </c>
      <c r="D2661" t="s">
        <v>91</v>
      </c>
      <c r="E2661" t="s">
        <v>135</v>
      </c>
      <c r="F2661" t="s">
        <v>136</v>
      </c>
      <c r="G2661" t="s">
        <v>67</v>
      </c>
      <c r="H2661" t="s">
        <v>399</v>
      </c>
      <c r="I2661" t="s">
        <v>221</v>
      </c>
      <c r="J2661" t="s">
        <v>550</v>
      </c>
      <c r="K2661" t="s">
        <v>551</v>
      </c>
      <c r="L2661" t="s">
        <v>552</v>
      </c>
      <c r="M2661" t="s">
        <v>13336</v>
      </c>
      <c r="N2661" t="s">
        <v>13337</v>
      </c>
      <c r="O2661" s="34">
        <v>45754</v>
      </c>
      <c r="P2661" s="39">
        <v>0.40277777777777779</v>
      </c>
      <c r="Q2661" s="34">
        <v>45754</v>
      </c>
      <c r="R2661" s="39">
        <v>0.62847222222222221</v>
      </c>
      <c r="S2661" t="s">
        <v>75</v>
      </c>
      <c r="T2661" t="s">
        <v>141</v>
      </c>
      <c r="U2661" t="s">
        <v>77</v>
      </c>
      <c r="V2661" t="s">
        <v>78</v>
      </c>
      <c r="W2661" t="s">
        <v>78</v>
      </c>
      <c r="X2661" t="s">
        <v>79</v>
      </c>
      <c r="Y2661" t="s">
        <v>67</v>
      </c>
      <c r="Z2661" t="s">
        <v>143</v>
      </c>
      <c r="AA2661" t="s">
        <v>325</v>
      </c>
      <c r="AB2661" t="s">
        <v>83</v>
      </c>
      <c r="AC2661" t="s">
        <v>9091</v>
      </c>
      <c r="AD2661" s="9" t="s">
        <v>9091</v>
      </c>
      <c r="AE2661" t="s">
        <v>13335</v>
      </c>
      <c r="AF2661" t="s">
        <v>85</v>
      </c>
      <c r="AG2661" t="s">
        <v>85</v>
      </c>
      <c r="AH2661" t="s">
        <v>85</v>
      </c>
      <c r="AI2661" t="s">
        <v>85</v>
      </c>
      <c r="AJ2661" t="s">
        <v>13335</v>
      </c>
      <c r="AK2661" t="s">
        <v>243</v>
      </c>
      <c r="AL2661" t="s">
        <v>89</v>
      </c>
      <c r="AM2661" t="s">
        <v>9626</v>
      </c>
      <c r="AN2661" t="s">
        <v>9626</v>
      </c>
      <c r="AO2661" t="s">
        <v>89</v>
      </c>
      <c r="AP2661" t="s">
        <v>108</v>
      </c>
      <c r="AQ2661" t="s">
        <v>298</v>
      </c>
      <c r="AR2661" t="s">
        <v>110</v>
      </c>
      <c r="AS2661" t="s">
        <v>11840</v>
      </c>
      <c r="AT2661" t="s">
        <v>182</v>
      </c>
      <c r="AU2661" t="s">
        <v>183</v>
      </c>
      <c r="AV2661" t="s">
        <v>403</v>
      </c>
      <c r="AW2661" t="s">
        <v>85</v>
      </c>
      <c r="AX2661" t="s">
        <v>1553</v>
      </c>
      <c r="AY2661" t="s">
        <v>85</v>
      </c>
      <c r="AZ2661" t="s">
        <v>2222</v>
      </c>
      <c r="BA2661" t="s">
        <v>91</v>
      </c>
      <c r="BB2661" t="s">
        <v>13338</v>
      </c>
      <c r="BC2661" t="s">
        <v>6153</v>
      </c>
      <c r="BD2661" t="s">
        <v>85</v>
      </c>
      <c r="BE2661" t="s">
        <v>1882</v>
      </c>
      <c r="BF2661" t="s">
        <v>6695</v>
      </c>
      <c r="BG2661" t="s">
        <v>13339</v>
      </c>
      <c r="BH2661" t="s">
        <v>86</v>
      </c>
      <c r="BI2661" t="s">
        <v>85</v>
      </c>
    </row>
    <row r="2662" spans="1:61" ht="14.45" hidden="1">
      <c r="A2662" t="s">
        <v>13340</v>
      </c>
      <c r="B2662" t="s">
        <v>365</v>
      </c>
      <c r="C2662" t="s">
        <v>85</v>
      </c>
      <c r="D2662" t="s">
        <v>85</v>
      </c>
      <c r="E2662" t="s">
        <v>65</v>
      </c>
      <c r="F2662" t="s">
        <v>66</v>
      </c>
      <c r="G2662" t="s">
        <v>67</v>
      </c>
      <c r="H2662" t="s">
        <v>304</v>
      </c>
      <c r="I2662" t="s">
        <v>305</v>
      </c>
      <c r="J2662" t="s">
        <v>70</v>
      </c>
      <c r="K2662" t="s">
        <v>71</v>
      </c>
      <c r="L2662" t="s">
        <v>72</v>
      </c>
      <c r="M2662" t="s">
        <v>13341</v>
      </c>
      <c r="N2662" t="s">
        <v>13342</v>
      </c>
      <c r="O2662" s="34">
        <v>45754</v>
      </c>
      <c r="P2662" s="39">
        <v>0.4201388888888889</v>
      </c>
      <c r="Q2662" s="34">
        <v>45754</v>
      </c>
      <c r="R2662" s="39">
        <v>0.46597222222222223</v>
      </c>
      <c r="S2662" t="s">
        <v>75</v>
      </c>
      <c r="T2662" t="s">
        <v>141</v>
      </c>
      <c r="U2662" t="s">
        <v>77</v>
      </c>
      <c r="V2662" t="s">
        <v>78</v>
      </c>
      <c r="W2662" t="s">
        <v>78</v>
      </c>
      <c r="X2662" t="s">
        <v>79</v>
      </c>
      <c r="Y2662" t="s">
        <v>80</v>
      </c>
      <c r="Z2662" t="s">
        <v>81</v>
      </c>
      <c r="AA2662" t="s">
        <v>175</v>
      </c>
      <c r="AB2662" t="s">
        <v>83</v>
      </c>
      <c r="AC2662" t="s">
        <v>9091</v>
      </c>
      <c r="AD2662" t="s">
        <v>9091</v>
      </c>
      <c r="AE2662" t="s">
        <v>13340</v>
      </c>
      <c r="AF2662" t="s">
        <v>85</v>
      </c>
      <c r="AG2662" t="s">
        <v>85</v>
      </c>
      <c r="AH2662" t="s">
        <v>85</v>
      </c>
      <c r="AI2662" t="s">
        <v>85</v>
      </c>
      <c r="AJ2662" t="s">
        <v>13340</v>
      </c>
      <c r="AK2662" t="s">
        <v>243</v>
      </c>
      <c r="AL2662" t="s">
        <v>89</v>
      </c>
      <c r="AM2662" t="s">
        <v>9626</v>
      </c>
      <c r="AN2662" t="s">
        <v>9626</v>
      </c>
      <c r="AO2662" t="s">
        <v>89</v>
      </c>
      <c r="AP2662" t="s">
        <v>108</v>
      </c>
      <c r="AQ2662" t="s">
        <v>308</v>
      </c>
      <c r="AR2662" t="s">
        <v>110</v>
      </c>
      <c r="AS2662" t="s">
        <v>92</v>
      </c>
      <c r="AT2662" t="s">
        <v>93</v>
      </c>
      <c r="AU2662" t="s">
        <v>94</v>
      </c>
      <c r="AV2662" t="s">
        <v>95</v>
      </c>
      <c r="AW2662" t="s">
        <v>85</v>
      </c>
      <c r="AX2662" t="s">
        <v>85</v>
      </c>
      <c r="AY2662" t="s">
        <v>85</v>
      </c>
      <c r="AZ2662" t="s">
        <v>85</v>
      </c>
      <c r="BA2662" t="s">
        <v>970</v>
      </c>
      <c r="BB2662" t="s">
        <v>314</v>
      </c>
      <c r="BC2662" t="s">
        <v>627</v>
      </c>
      <c r="BD2662" t="s">
        <v>85</v>
      </c>
      <c r="BE2662" t="s">
        <v>200</v>
      </c>
      <c r="BF2662" t="s">
        <v>627</v>
      </c>
      <c r="BG2662" t="s">
        <v>312</v>
      </c>
      <c r="BH2662" t="s">
        <v>243</v>
      </c>
      <c r="BI2662" t="s">
        <v>85</v>
      </c>
    </row>
    <row r="2663" spans="1:61" ht="14.45" hidden="1">
      <c r="A2663" t="s">
        <v>13343</v>
      </c>
      <c r="B2663" t="s">
        <v>303</v>
      </c>
      <c r="C2663" t="s">
        <v>167</v>
      </c>
      <c r="D2663" t="s">
        <v>168</v>
      </c>
      <c r="E2663" t="s">
        <v>135</v>
      </c>
      <c r="F2663" t="s">
        <v>136</v>
      </c>
      <c r="G2663" t="s">
        <v>67</v>
      </c>
      <c r="H2663" t="s">
        <v>945</v>
      </c>
      <c r="I2663" t="s">
        <v>152</v>
      </c>
      <c r="J2663" t="s">
        <v>170</v>
      </c>
      <c r="K2663" t="s">
        <v>171</v>
      </c>
      <c r="L2663" t="s">
        <v>172</v>
      </c>
      <c r="M2663" t="s">
        <v>13344</v>
      </c>
      <c r="N2663" t="s">
        <v>13345</v>
      </c>
      <c r="O2663" s="34">
        <v>45754</v>
      </c>
      <c r="P2663" s="39">
        <v>0.42152777777777778</v>
      </c>
      <c r="Q2663" s="34">
        <v>45754</v>
      </c>
      <c r="R2663" s="39">
        <v>0.58750000000000002</v>
      </c>
      <c r="S2663" t="s">
        <v>75</v>
      </c>
      <c r="T2663" t="s">
        <v>141</v>
      </c>
      <c r="U2663" t="s">
        <v>77</v>
      </c>
      <c r="V2663" t="s">
        <v>78</v>
      </c>
      <c r="W2663" t="s">
        <v>78</v>
      </c>
      <c r="X2663" t="s">
        <v>79</v>
      </c>
      <c r="Y2663" t="s">
        <v>80</v>
      </c>
      <c r="Z2663" t="s">
        <v>81</v>
      </c>
      <c r="AA2663" t="s">
        <v>82</v>
      </c>
      <c r="AB2663" t="s">
        <v>83</v>
      </c>
      <c r="AC2663" t="s">
        <v>9091</v>
      </c>
      <c r="AD2663" t="s">
        <v>9091</v>
      </c>
      <c r="AE2663" t="s">
        <v>13343</v>
      </c>
      <c r="AF2663" t="s">
        <v>13346</v>
      </c>
      <c r="AG2663" t="s">
        <v>4237</v>
      </c>
      <c r="AH2663" t="s">
        <v>178</v>
      </c>
      <c r="AI2663" t="s">
        <v>4238</v>
      </c>
      <c r="AJ2663" t="s">
        <v>13343</v>
      </c>
      <c r="AK2663" t="s">
        <v>86</v>
      </c>
      <c r="AL2663" t="s">
        <v>89</v>
      </c>
      <c r="AM2663" t="s">
        <v>9626</v>
      </c>
      <c r="AN2663" t="s">
        <v>9626</v>
      </c>
      <c r="AO2663" t="s">
        <v>89</v>
      </c>
      <c r="AP2663" t="s">
        <v>108</v>
      </c>
      <c r="AQ2663" t="s">
        <v>298</v>
      </c>
      <c r="AR2663" t="s">
        <v>110</v>
      </c>
      <c r="AS2663" t="s">
        <v>2714</v>
      </c>
      <c r="AT2663" t="s">
        <v>93</v>
      </c>
      <c r="AU2663" t="s">
        <v>94</v>
      </c>
      <c r="AV2663" t="s">
        <v>145</v>
      </c>
      <c r="AW2663" t="s">
        <v>85</v>
      </c>
      <c r="AX2663" t="s">
        <v>85</v>
      </c>
      <c r="AY2663" t="s">
        <v>85</v>
      </c>
      <c r="AZ2663" t="s">
        <v>85</v>
      </c>
      <c r="BA2663" t="s">
        <v>91</v>
      </c>
      <c r="BB2663" t="s">
        <v>12167</v>
      </c>
      <c r="BC2663" t="s">
        <v>109</v>
      </c>
      <c r="BD2663" t="s">
        <v>85</v>
      </c>
      <c r="BE2663" t="s">
        <v>200</v>
      </c>
      <c r="BF2663" t="s">
        <v>109</v>
      </c>
      <c r="BG2663" t="s">
        <v>13347</v>
      </c>
      <c r="BH2663" t="s">
        <v>86</v>
      </c>
      <c r="BI2663" t="s">
        <v>85</v>
      </c>
    </row>
    <row r="2664" spans="1:61" ht="14.45" hidden="1">
      <c r="A2664" t="s">
        <v>13348</v>
      </c>
      <c r="B2664" t="s">
        <v>1065</v>
      </c>
      <c r="C2664" t="s">
        <v>85</v>
      </c>
      <c r="D2664" t="s">
        <v>85</v>
      </c>
      <c r="E2664" t="s">
        <v>135</v>
      </c>
      <c r="F2664" t="s">
        <v>136</v>
      </c>
      <c r="G2664" t="s">
        <v>67</v>
      </c>
      <c r="H2664" t="s">
        <v>169</v>
      </c>
      <c r="I2664" t="s">
        <v>1451</v>
      </c>
      <c r="J2664" t="s">
        <v>222</v>
      </c>
      <c r="K2664" t="s">
        <v>223</v>
      </c>
      <c r="L2664" t="s">
        <v>224</v>
      </c>
      <c r="M2664" t="s">
        <v>13349</v>
      </c>
      <c r="N2664" t="s">
        <v>13350</v>
      </c>
      <c r="O2664" s="34">
        <v>45754</v>
      </c>
      <c r="P2664" s="39">
        <v>0.43263888888888891</v>
      </c>
      <c r="Q2664" s="34">
        <v>45754</v>
      </c>
      <c r="R2664" s="39">
        <v>0.45347222222222222</v>
      </c>
      <c r="S2664" t="s">
        <v>75</v>
      </c>
      <c r="T2664" t="s">
        <v>141</v>
      </c>
      <c r="U2664" t="s">
        <v>77</v>
      </c>
      <c r="V2664" t="s">
        <v>78</v>
      </c>
      <c r="W2664" t="s">
        <v>78</v>
      </c>
      <c r="X2664" t="s">
        <v>79</v>
      </c>
      <c r="Y2664" t="s">
        <v>67</v>
      </c>
      <c r="Z2664" t="s">
        <v>81</v>
      </c>
      <c r="AA2664" t="s">
        <v>81</v>
      </c>
      <c r="AB2664" t="s">
        <v>228</v>
      </c>
      <c r="AC2664" t="s">
        <v>9091</v>
      </c>
      <c r="AD2664" s="9" t="s">
        <v>9091</v>
      </c>
      <c r="AE2664" t="s">
        <v>13348</v>
      </c>
      <c r="AF2664" t="s">
        <v>85</v>
      </c>
      <c r="AG2664" t="s">
        <v>85</v>
      </c>
      <c r="AH2664" t="s">
        <v>85</v>
      </c>
      <c r="AI2664" t="s">
        <v>85</v>
      </c>
      <c r="AJ2664" t="s">
        <v>13348</v>
      </c>
      <c r="AK2664" t="s">
        <v>86</v>
      </c>
      <c r="AL2664" t="s">
        <v>89</v>
      </c>
      <c r="AM2664" t="s">
        <v>9626</v>
      </c>
      <c r="AN2664" t="s">
        <v>9626</v>
      </c>
      <c r="AO2664" t="s">
        <v>89</v>
      </c>
      <c r="AP2664" t="s">
        <v>108</v>
      </c>
      <c r="AQ2664" t="s">
        <v>298</v>
      </c>
      <c r="AR2664" t="s">
        <v>110</v>
      </c>
      <c r="AS2664" t="s">
        <v>230</v>
      </c>
      <c r="AT2664" t="s">
        <v>93</v>
      </c>
      <c r="AU2664" t="s">
        <v>94</v>
      </c>
      <c r="AV2664" t="s">
        <v>145</v>
      </c>
      <c r="AW2664" t="s">
        <v>85</v>
      </c>
      <c r="AX2664" t="s">
        <v>85</v>
      </c>
      <c r="AY2664" t="s">
        <v>85</v>
      </c>
      <c r="AZ2664" t="s">
        <v>85</v>
      </c>
      <c r="BA2664" t="s">
        <v>91</v>
      </c>
      <c r="BB2664" t="s">
        <v>287</v>
      </c>
      <c r="BC2664" t="s">
        <v>1146</v>
      </c>
      <c r="BD2664" t="s">
        <v>85</v>
      </c>
      <c r="BE2664" t="s">
        <v>300</v>
      </c>
      <c r="BF2664" t="s">
        <v>1146</v>
      </c>
      <c r="BG2664" t="s">
        <v>13351</v>
      </c>
      <c r="BH2664" t="s">
        <v>86</v>
      </c>
      <c r="BI2664" t="s">
        <v>85</v>
      </c>
    </row>
    <row r="2665" spans="1:61" ht="14.45" hidden="1">
      <c r="A2665" t="s">
        <v>13352</v>
      </c>
      <c r="B2665" t="s">
        <v>393</v>
      </c>
      <c r="C2665" t="s">
        <v>85</v>
      </c>
      <c r="D2665" t="s">
        <v>85</v>
      </c>
      <c r="E2665" t="s">
        <v>135</v>
      </c>
      <c r="F2665" t="s">
        <v>136</v>
      </c>
      <c r="G2665" t="s">
        <v>566</v>
      </c>
      <c r="H2665" t="s">
        <v>567</v>
      </c>
      <c r="I2665" t="s">
        <v>152</v>
      </c>
      <c r="J2665" t="s">
        <v>70</v>
      </c>
      <c r="K2665" t="s">
        <v>71</v>
      </c>
      <c r="L2665" t="s">
        <v>72</v>
      </c>
      <c r="M2665" t="s">
        <v>13353</v>
      </c>
      <c r="N2665" t="s">
        <v>13354</v>
      </c>
      <c r="O2665" s="34">
        <v>45754</v>
      </c>
      <c r="P2665" s="39">
        <v>0.43680555555555556</v>
      </c>
      <c r="Q2665" s="34">
        <v>45754</v>
      </c>
      <c r="R2665" s="39">
        <v>0.56666666666666665</v>
      </c>
      <c r="S2665" t="s">
        <v>75</v>
      </c>
      <c r="T2665" t="s">
        <v>141</v>
      </c>
      <c r="U2665" t="s">
        <v>77</v>
      </c>
      <c r="V2665" t="s">
        <v>78</v>
      </c>
      <c r="W2665" t="s">
        <v>78</v>
      </c>
      <c r="X2665" t="s">
        <v>79</v>
      </c>
      <c r="Y2665" t="s">
        <v>566</v>
      </c>
      <c r="Z2665" t="s">
        <v>81</v>
      </c>
      <c r="AA2665" t="s">
        <v>211</v>
      </c>
      <c r="AB2665" t="s">
        <v>83</v>
      </c>
      <c r="AC2665" t="s">
        <v>9091</v>
      </c>
      <c r="AD2665" s="9" t="s">
        <v>9091</v>
      </c>
      <c r="AE2665" t="s">
        <v>13352</v>
      </c>
      <c r="AF2665" t="s">
        <v>85</v>
      </c>
      <c r="AG2665" t="s">
        <v>85</v>
      </c>
      <c r="AH2665" t="s">
        <v>85</v>
      </c>
      <c r="AI2665" t="s">
        <v>85</v>
      </c>
      <c r="AJ2665" t="s">
        <v>13352</v>
      </c>
      <c r="AK2665" t="s">
        <v>86</v>
      </c>
      <c r="AL2665" t="s">
        <v>89</v>
      </c>
      <c r="AM2665" t="s">
        <v>9626</v>
      </c>
      <c r="AN2665" t="s">
        <v>9626</v>
      </c>
      <c r="AO2665" t="s">
        <v>89</v>
      </c>
      <c r="AP2665" t="s">
        <v>108</v>
      </c>
      <c r="AQ2665" t="s">
        <v>161</v>
      </c>
      <c r="AR2665" t="s">
        <v>110</v>
      </c>
      <c r="AS2665" t="s">
        <v>290</v>
      </c>
      <c r="AT2665" t="s">
        <v>93</v>
      </c>
      <c r="AU2665" t="s">
        <v>94</v>
      </c>
      <c r="AV2665" t="s">
        <v>145</v>
      </c>
      <c r="AW2665" t="s">
        <v>85</v>
      </c>
      <c r="AX2665" t="s">
        <v>85</v>
      </c>
      <c r="AY2665" t="s">
        <v>85</v>
      </c>
      <c r="AZ2665" t="s">
        <v>85</v>
      </c>
      <c r="BA2665" t="s">
        <v>452</v>
      </c>
      <c r="BB2665" t="s">
        <v>9421</v>
      </c>
      <c r="BC2665" t="s">
        <v>1100</v>
      </c>
      <c r="BD2665" t="s">
        <v>85</v>
      </c>
      <c r="BE2665" t="s">
        <v>343</v>
      </c>
      <c r="BF2665" t="s">
        <v>1100</v>
      </c>
      <c r="BG2665" t="s">
        <v>13355</v>
      </c>
      <c r="BH2665" t="s">
        <v>86</v>
      </c>
      <c r="BI2665" t="s">
        <v>85</v>
      </c>
    </row>
    <row r="2666" spans="1:61" ht="14.45" hidden="1">
      <c r="A2666" t="s">
        <v>13356</v>
      </c>
      <c r="B2666" t="s">
        <v>98</v>
      </c>
      <c r="C2666" t="s">
        <v>85</v>
      </c>
      <c r="D2666" t="s">
        <v>85</v>
      </c>
      <c r="E2666" t="s">
        <v>135</v>
      </c>
      <c r="F2666" t="s">
        <v>136</v>
      </c>
      <c r="G2666" t="s">
        <v>67</v>
      </c>
      <c r="H2666" t="s">
        <v>99</v>
      </c>
      <c r="I2666" t="s">
        <v>6912</v>
      </c>
      <c r="J2666" t="s">
        <v>100</v>
      </c>
      <c r="K2666" t="s">
        <v>101</v>
      </c>
      <c r="L2666" t="s">
        <v>12763</v>
      </c>
      <c r="M2666" t="s">
        <v>13357</v>
      </c>
      <c r="N2666" t="s">
        <v>13358</v>
      </c>
      <c r="O2666" s="34">
        <v>45754</v>
      </c>
      <c r="P2666" s="39">
        <v>0.44444444444444442</v>
      </c>
      <c r="Q2666" s="34">
        <v>45754</v>
      </c>
      <c r="R2666" s="39">
        <v>0.78541666666666665</v>
      </c>
      <c r="S2666" t="s">
        <v>75</v>
      </c>
      <c r="T2666" t="s">
        <v>141</v>
      </c>
      <c r="U2666" t="s">
        <v>77</v>
      </c>
      <c r="V2666" t="s">
        <v>78</v>
      </c>
      <c r="W2666" t="s">
        <v>78</v>
      </c>
      <c r="X2666" t="s">
        <v>79</v>
      </c>
      <c r="Y2666" t="s">
        <v>105</v>
      </c>
      <c r="Z2666" t="s">
        <v>81</v>
      </c>
      <c r="AA2666" t="s">
        <v>117</v>
      </c>
      <c r="AB2666" t="s">
        <v>83</v>
      </c>
      <c r="AC2666" t="s">
        <v>9091</v>
      </c>
      <c r="AD2666" s="9" t="s">
        <v>9091</v>
      </c>
      <c r="AE2666" t="s">
        <v>13356</v>
      </c>
      <c r="AF2666" t="s">
        <v>85</v>
      </c>
      <c r="AG2666" t="s">
        <v>85</v>
      </c>
      <c r="AH2666" t="s">
        <v>85</v>
      </c>
      <c r="AI2666" t="s">
        <v>85</v>
      </c>
      <c r="AJ2666" t="s">
        <v>13356</v>
      </c>
      <c r="AK2666" t="s">
        <v>86</v>
      </c>
      <c r="AL2666" t="s">
        <v>89</v>
      </c>
      <c r="AM2666" t="s">
        <v>9626</v>
      </c>
      <c r="AN2666" t="s">
        <v>9626</v>
      </c>
      <c r="AO2666" t="s">
        <v>89</v>
      </c>
      <c r="AP2666" t="s">
        <v>284</v>
      </c>
      <c r="AQ2666" t="s">
        <v>6915</v>
      </c>
      <c r="AR2666" t="s">
        <v>134</v>
      </c>
      <c r="AS2666" t="s">
        <v>111</v>
      </c>
      <c r="AT2666" t="s">
        <v>93</v>
      </c>
      <c r="AU2666" t="s">
        <v>94</v>
      </c>
      <c r="AV2666" t="s">
        <v>145</v>
      </c>
      <c r="AW2666" t="s">
        <v>91</v>
      </c>
      <c r="AX2666" t="s">
        <v>91</v>
      </c>
      <c r="AY2666" t="s">
        <v>91</v>
      </c>
      <c r="AZ2666" t="s">
        <v>91</v>
      </c>
      <c r="BA2666" t="s">
        <v>63</v>
      </c>
      <c r="BB2666" t="s">
        <v>133</v>
      </c>
      <c r="BC2666" t="s">
        <v>1439</v>
      </c>
      <c r="BD2666" t="s">
        <v>91</v>
      </c>
      <c r="BE2666" t="s">
        <v>91</v>
      </c>
      <c r="BF2666" t="s">
        <v>1439</v>
      </c>
      <c r="BG2666" t="s">
        <v>829</v>
      </c>
      <c r="BH2666" t="s">
        <v>86</v>
      </c>
      <c r="BI2666" t="s">
        <v>85</v>
      </c>
    </row>
    <row r="2667" spans="1:61" ht="14.45" hidden="1">
      <c r="A2667" t="s">
        <v>13359</v>
      </c>
      <c r="B2667" t="s">
        <v>5837</v>
      </c>
      <c r="C2667" t="s">
        <v>110</v>
      </c>
      <c r="D2667" t="s">
        <v>356</v>
      </c>
      <c r="E2667" t="s">
        <v>135</v>
      </c>
      <c r="F2667" t="s">
        <v>136</v>
      </c>
      <c r="G2667" t="s">
        <v>67</v>
      </c>
      <c r="H2667" t="s">
        <v>933</v>
      </c>
      <c r="I2667" t="s">
        <v>152</v>
      </c>
      <c r="J2667" t="s">
        <v>191</v>
      </c>
      <c r="K2667" t="s">
        <v>192</v>
      </c>
      <c r="L2667" t="s">
        <v>193</v>
      </c>
      <c r="M2667" t="s">
        <v>13360</v>
      </c>
      <c r="N2667" t="s">
        <v>13361</v>
      </c>
      <c r="O2667" s="34">
        <v>45754</v>
      </c>
      <c r="P2667" s="39">
        <v>0.45624999999999999</v>
      </c>
      <c r="Q2667" s="34">
        <v>45754</v>
      </c>
      <c r="R2667" s="39">
        <v>0.74930555555555556</v>
      </c>
      <c r="S2667" t="s">
        <v>75</v>
      </c>
      <c r="T2667" t="s">
        <v>76</v>
      </c>
      <c r="U2667" t="s">
        <v>77</v>
      </c>
      <c r="V2667" t="s">
        <v>78</v>
      </c>
      <c r="W2667" t="s">
        <v>78</v>
      </c>
      <c r="X2667" t="s">
        <v>79</v>
      </c>
      <c r="Y2667" t="s">
        <v>80</v>
      </c>
      <c r="Z2667" t="s">
        <v>81</v>
      </c>
      <c r="AA2667" t="s">
        <v>227</v>
      </c>
      <c r="AB2667" t="s">
        <v>176</v>
      </c>
      <c r="AC2667" t="s">
        <v>9091</v>
      </c>
      <c r="AD2667" t="s">
        <v>9091</v>
      </c>
      <c r="AE2667" t="s">
        <v>13359</v>
      </c>
      <c r="AF2667" t="s">
        <v>85</v>
      </c>
      <c r="AG2667" t="s">
        <v>85</v>
      </c>
      <c r="AH2667" t="s">
        <v>85</v>
      </c>
      <c r="AI2667" t="s">
        <v>85</v>
      </c>
      <c r="AJ2667" t="s">
        <v>13359</v>
      </c>
      <c r="AK2667" t="s">
        <v>86</v>
      </c>
      <c r="AL2667" t="s">
        <v>89</v>
      </c>
      <c r="AM2667" t="s">
        <v>9626</v>
      </c>
      <c r="AN2667" t="s">
        <v>9626</v>
      </c>
      <c r="AO2667" t="s">
        <v>89</v>
      </c>
      <c r="AP2667" t="s">
        <v>90</v>
      </c>
      <c r="AQ2667" t="s">
        <v>91</v>
      </c>
      <c r="AR2667" t="s">
        <v>91</v>
      </c>
      <c r="AS2667" t="s">
        <v>2063</v>
      </c>
      <c r="AT2667" t="s">
        <v>93</v>
      </c>
      <c r="AU2667" t="s">
        <v>94</v>
      </c>
      <c r="AV2667" t="s">
        <v>145</v>
      </c>
      <c r="AW2667" t="s">
        <v>85</v>
      </c>
      <c r="AX2667" t="s">
        <v>85</v>
      </c>
      <c r="AY2667" t="s">
        <v>85</v>
      </c>
      <c r="AZ2667" t="s">
        <v>85</v>
      </c>
      <c r="BA2667" t="s">
        <v>85</v>
      </c>
      <c r="BB2667" t="s">
        <v>85</v>
      </c>
      <c r="BC2667" t="s">
        <v>91</v>
      </c>
      <c r="BD2667" t="s">
        <v>85</v>
      </c>
      <c r="BE2667" t="s">
        <v>85</v>
      </c>
      <c r="BF2667" t="s">
        <v>85</v>
      </c>
      <c r="BG2667" t="s">
        <v>13362</v>
      </c>
      <c r="BH2667" t="s">
        <v>86</v>
      </c>
      <c r="BI2667" t="s">
        <v>85</v>
      </c>
    </row>
    <row r="2668" spans="1:61" ht="14.45" hidden="1">
      <c r="A2668" t="s">
        <v>13363</v>
      </c>
      <c r="B2668" t="s">
        <v>501</v>
      </c>
      <c r="C2668" t="s">
        <v>167</v>
      </c>
      <c r="D2668" t="s">
        <v>168</v>
      </c>
      <c r="E2668" t="s">
        <v>65</v>
      </c>
      <c r="F2668" t="s">
        <v>66</v>
      </c>
      <c r="G2668" t="s">
        <v>150</v>
      </c>
      <c r="H2668" t="s">
        <v>817</v>
      </c>
      <c r="I2668" t="s">
        <v>267</v>
      </c>
      <c r="J2668" t="s">
        <v>100</v>
      </c>
      <c r="K2668" t="s">
        <v>101</v>
      </c>
      <c r="L2668" t="s">
        <v>12763</v>
      </c>
      <c r="M2668" t="s">
        <v>13364</v>
      </c>
      <c r="N2668" t="s">
        <v>13365</v>
      </c>
      <c r="O2668" s="34">
        <v>45754</v>
      </c>
      <c r="P2668" s="39">
        <v>0.46736111111111112</v>
      </c>
      <c r="Q2668" s="34">
        <v>45754</v>
      </c>
      <c r="R2668" s="39">
        <v>0.47291666666666665</v>
      </c>
      <c r="S2668" t="s">
        <v>75</v>
      </c>
      <c r="T2668" t="s">
        <v>141</v>
      </c>
      <c r="U2668" t="s">
        <v>77</v>
      </c>
      <c r="V2668" t="s">
        <v>78</v>
      </c>
      <c r="W2668" t="s">
        <v>78</v>
      </c>
      <c r="X2668" t="s">
        <v>79</v>
      </c>
      <c r="Y2668" t="s">
        <v>270</v>
      </c>
      <c r="Z2668" t="s">
        <v>175</v>
      </c>
      <c r="AA2668" t="s">
        <v>175</v>
      </c>
      <c r="AB2668" t="s">
        <v>83</v>
      </c>
      <c r="AC2668" t="s">
        <v>9091</v>
      </c>
      <c r="AD2668" s="9" t="s">
        <v>9091</v>
      </c>
      <c r="AE2668" t="s">
        <v>13363</v>
      </c>
      <c r="AF2668" t="s">
        <v>85</v>
      </c>
      <c r="AG2668" t="s">
        <v>85</v>
      </c>
      <c r="AH2668" t="s">
        <v>85</v>
      </c>
      <c r="AI2668" t="s">
        <v>85</v>
      </c>
      <c r="AJ2668" t="s">
        <v>13363</v>
      </c>
      <c r="AK2668" t="s">
        <v>86</v>
      </c>
      <c r="AL2668" t="s">
        <v>89</v>
      </c>
      <c r="AM2668" t="s">
        <v>9626</v>
      </c>
      <c r="AN2668" t="s">
        <v>9626</v>
      </c>
      <c r="AO2668" t="s">
        <v>89</v>
      </c>
      <c r="AP2668" t="s">
        <v>108</v>
      </c>
      <c r="AQ2668" t="s">
        <v>161</v>
      </c>
      <c r="AR2668" t="s">
        <v>110</v>
      </c>
      <c r="AS2668" t="s">
        <v>13366</v>
      </c>
      <c r="AT2668" t="s">
        <v>93</v>
      </c>
      <c r="AU2668" t="s">
        <v>94</v>
      </c>
      <c r="AV2668" t="s">
        <v>245</v>
      </c>
      <c r="AW2668" t="s">
        <v>85</v>
      </c>
      <c r="AX2668" t="s">
        <v>85</v>
      </c>
      <c r="AY2668" t="s">
        <v>85</v>
      </c>
      <c r="AZ2668" t="s">
        <v>85</v>
      </c>
      <c r="BA2668" t="s">
        <v>246</v>
      </c>
      <c r="BB2668" t="s">
        <v>426</v>
      </c>
      <c r="BC2668" t="s">
        <v>465</v>
      </c>
      <c r="BD2668" t="s">
        <v>85</v>
      </c>
      <c r="BE2668" t="s">
        <v>579</v>
      </c>
      <c r="BF2668" t="s">
        <v>465</v>
      </c>
      <c r="BG2668" t="s">
        <v>13367</v>
      </c>
      <c r="BH2668" t="s">
        <v>86</v>
      </c>
      <c r="BI2668" t="s">
        <v>85</v>
      </c>
    </row>
    <row r="2669" spans="1:61" ht="14.45" hidden="1">
      <c r="A2669" t="s">
        <v>13368</v>
      </c>
      <c r="B2669" t="s">
        <v>303</v>
      </c>
      <c r="C2669" t="s">
        <v>63</v>
      </c>
      <c r="D2669" t="s">
        <v>64</v>
      </c>
      <c r="E2669" t="s">
        <v>135</v>
      </c>
      <c r="F2669" t="s">
        <v>136</v>
      </c>
      <c r="G2669" t="s">
        <v>67</v>
      </c>
      <c r="H2669" t="s">
        <v>3001</v>
      </c>
      <c r="I2669" t="s">
        <v>818</v>
      </c>
      <c r="J2669" t="s">
        <v>254</v>
      </c>
      <c r="K2669" t="s">
        <v>255</v>
      </c>
      <c r="L2669" t="s">
        <v>256</v>
      </c>
      <c r="M2669" t="s">
        <v>13369</v>
      </c>
      <c r="N2669" t="s">
        <v>13370</v>
      </c>
      <c r="O2669" s="34">
        <v>45754</v>
      </c>
      <c r="P2669" s="39">
        <v>0.48333333333333334</v>
      </c>
      <c r="Q2669" s="34">
        <v>45754</v>
      </c>
      <c r="R2669" s="39">
        <v>0.54374999999999996</v>
      </c>
      <c r="S2669" t="s">
        <v>75</v>
      </c>
      <c r="T2669" t="s">
        <v>76</v>
      </c>
      <c r="U2669" t="s">
        <v>77</v>
      </c>
      <c r="V2669" t="s">
        <v>78</v>
      </c>
      <c r="W2669" t="s">
        <v>78</v>
      </c>
      <c r="X2669" t="s">
        <v>79</v>
      </c>
      <c r="Y2669" t="s">
        <v>80</v>
      </c>
      <c r="Z2669" t="s">
        <v>175</v>
      </c>
      <c r="AA2669" t="s">
        <v>211</v>
      </c>
      <c r="AB2669" t="s">
        <v>176</v>
      </c>
      <c r="AC2669" t="s">
        <v>9091</v>
      </c>
      <c r="AD2669" t="s">
        <v>9091</v>
      </c>
      <c r="AE2669" t="s">
        <v>13368</v>
      </c>
      <c r="AF2669" t="s">
        <v>85</v>
      </c>
      <c r="AG2669" t="s">
        <v>85</v>
      </c>
      <c r="AH2669" t="s">
        <v>85</v>
      </c>
      <c r="AI2669" t="s">
        <v>85</v>
      </c>
      <c r="AJ2669" t="s">
        <v>13368</v>
      </c>
      <c r="AK2669" t="s">
        <v>86</v>
      </c>
      <c r="AL2669" t="s">
        <v>89</v>
      </c>
      <c r="AM2669" t="s">
        <v>9626</v>
      </c>
      <c r="AN2669" t="s">
        <v>9626</v>
      </c>
      <c r="AO2669" t="s">
        <v>89</v>
      </c>
      <c r="AP2669" t="s">
        <v>90</v>
      </c>
      <c r="AQ2669" t="s">
        <v>91</v>
      </c>
      <c r="AR2669" t="s">
        <v>91</v>
      </c>
      <c r="AS2669" t="s">
        <v>11068</v>
      </c>
      <c r="AT2669" t="s">
        <v>93</v>
      </c>
      <c r="AU2669" t="s">
        <v>94</v>
      </c>
      <c r="AV2669" t="s">
        <v>145</v>
      </c>
      <c r="AW2669" t="s">
        <v>85</v>
      </c>
      <c r="AX2669" t="s">
        <v>85</v>
      </c>
      <c r="AY2669" t="s">
        <v>85</v>
      </c>
      <c r="AZ2669" t="s">
        <v>85</v>
      </c>
      <c r="BA2669" t="s">
        <v>85</v>
      </c>
      <c r="BB2669" t="s">
        <v>85</v>
      </c>
      <c r="BC2669" t="s">
        <v>91</v>
      </c>
      <c r="BD2669" t="s">
        <v>85</v>
      </c>
      <c r="BE2669" t="s">
        <v>85</v>
      </c>
      <c r="BF2669" t="s">
        <v>85</v>
      </c>
      <c r="BG2669" t="s">
        <v>13371</v>
      </c>
      <c r="BH2669" t="s">
        <v>86</v>
      </c>
      <c r="BI2669" t="s">
        <v>85</v>
      </c>
    </row>
    <row r="2670" spans="1:61" ht="14.45" hidden="1">
      <c r="A2670" t="s">
        <v>13372</v>
      </c>
      <c r="B2670" t="s">
        <v>1397</v>
      </c>
      <c r="C2670" t="s">
        <v>85</v>
      </c>
      <c r="D2670" t="s">
        <v>85</v>
      </c>
      <c r="E2670" t="s">
        <v>65</v>
      </c>
      <c r="F2670" t="s">
        <v>66</v>
      </c>
      <c r="G2670" t="s">
        <v>150</v>
      </c>
      <c r="H2670" t="s">
        <v>1540</v>
      </c>
      <c r="I2670" t="s">
        <v>239</v>
      </c>
      <c r="J2670" t="s">
        <v>293</v>
      </c>
      <c r="K2670" t="s">
        <v>294</v>
      </c>
      <c r="L2670" t="s">
        <v>295</v>
      </c>
      <c r="M2670" t="s">
        <v>13373</v>
      </c>
      <c r="N2670" t="s">
        <v>13374</v>
      </c>
      <c r="O2670" s="34">
        <v>45754</v>
      </c>
      <c r="P2670" s="39">
        <v>0.48472222222222222</v>
      </c>
      <c r="Q2670" s="34">
        <v>45762</v>
      </c>
      <c r="R2670" s="39">
        <v>0.65138888888888891</v>
      </c>
      <c r="S2670" t="s">
        <v>75</v>
      </c>
      <c r="T2670" t="s">
        <v>76</v>
      </c>
      <c r="U2670" t="s">
        <v>77</v>
      </c>
      <c r="V2670" t="s">
        <v>78</v>
      </c>
      <c r="W2670" t="s">
        <v>78</v>
      </c>
      <c r="X2670" t="s">
        <v>79</v>
      </c>
      <c r="Y2670" t="s">
        <v>158</v>
      </c>
      <c r="Z2670" t="s">
        <v>175</v>
      </c>
      <c r="AA2670" t="s">
        <v>325</v>
      </c>
      <c r="AB2670" t="s">
        <v>176</v>
      </c>
      <c r="AC2670" t="s">
        <v>9091</v>
      </c>
      <c r="AD2670" s="9" t="s">
        <v>9091</v>
      </c>
      <c r="AE2670" t="s">
        <v>13372</v>
      </c>
      <c r="AF2670" t="s">
        <v>85</v>
      </c>
      <c r="AG2670" t="s">
        <v>85</v>
      </c>
      <c r="AH2670" t="s">
        <v>85</v>
      </c>
      <c r="AI2670" t="s">
        <v>85</v>
      </c>
      <c r="AJ2670" t="s">
        <v>13372</v>
      </c>
      <c r="AK2670" t="s">
        <v>243</v>
      </c>
      <c r="AL2670" t="s">
        <v>89</v>
      </c>
      <c r="AM2670" t="s">
        <v>9626</v>
      </c>
      <c r="AN2670" t="s">
        <v>12787</v>
      </c>
      <c r="AO2670" t="s">
        <v>160</v>
      </c>
      <c r="AP2670" t="s">
        <v>108</v>
      </c>
      <c r="AQ2670" t="s">
        <v>180</v>
      </c>
      <c r="AR2670" t="s">
        <v>110</v>
      </c>
      <c r="AS2670" t="s">
        <v>8930</v>
      </c>
      <c r="AT2670" t="s">
        <v>93</v>
      </c>
      <c r="AU2670" t="s">
        <v>94</v>
      </c>
      <c r="AV2670" t="s">
        <v>245</v>
      </c>
      <c r="AW2670" t="s">
        <v>85</v>
      </c>
      <c r="AX2670" t="s">
        <v>85</v>
      </c>
      <c r="AY2670" t="s">
        <v>85</v>
      </c>
      <c r="AZ2670" t="s">
        <v>85</v>
      </c>
      <c r="BA2670" t="s">
        <v>91</v>
      </c>
      <c r="BB2670" t="s">
        <v>13375</v>
      </c>
      <c r="BC2670" t="s">
        <v>13376</v>
      </c>
      <c r="BD2670" t="s">
        <v>85</v>
      </c>
      <c r="BE2670" t="s">
        <v>407</v>
      </c>
      <c r="BF2670" t="s">
        <v>13376</v>
      </c>
      <c r="BG2670" t="s">
        <v>13377</v>
      </c>
      <c r="BH2670" t="s">
        <v>86</v>
      </c>
      <c r="BI2670" t="s">
        <v>85</v>
      </c>
    </row>
    <row r="2671" spans="1:61" ht="14.45" hidden="1">
      <c r="A2671" t="s">
        <v>13378</v>
      </c>
      <c r="B2671" t="s">
        <v>1065</v>
      </c>
      <c r="C2671" t="s">
        <v>314</v>
      </c>
      <c r="D2671" t="s">
        <v>315</v>
      </c>
      <c r="E2671" t="s">
        <v>135</v>
      </c>
      <c r="F2671" t="s">
        <v>136</v>
      </c>
      <c r="G2671" t="s">
        <v>67</v>
      </c>
      <c r="H2671" t="s">
        <v>366</v>
      </c>
      <c r="I2671" t="s">
        <v>590</v>
      </c>
      <c r="J2671" t="s">
        <v>1509</v>
      </c>
      <c r="K2671" t="s">
        <v>1510</v>
      </c>
      <c r="L2671" t="s">
        <v>81</v>
      </c>
      <c r="M2671" t="s">
        <v>13379</v>
      </c>
      <c r="N2671" t="s">
        <v>13380</v>
      </c>
      <c r="O2671" s="34">
        <v>45754</v>
      </c>
      <c r="P2671" s="39">
        <v>0.49305555555555558</v>
      </c>
      <c r="Q2671" s="34">
        <v>45757</v>
      </c>
      <c r="R2671" s="39">
        <v>0.44166666666666665</v>
      </c>
      <c r="S2671" t="s">
        <v>75</v>
      </c>
      <c r="T2671" t="s">
        <v>141</v>
      </c>
      <c r="U2671" t="s">
        <v>77</v>
      </c>
      <c r="V2671" t="s">
        <v>78</v>
      </c>
      <c r="W2671" t="s">
        <v>78</v>
      </c>
      <c r="X2671" t="s">
        <v>79</v>
      </c>
      <c r="Y2671" t="s">
        <v>67</v>
      </c>
      <c r="Z2671" t="s">
        <v>175</v>
      </c>
      <c r="AA2671" t="s">
        <v>81</v>
      </c>
      <c r="AB2671" t="s">
        <v>83</v>
      </c>
      <c r="AC2671" t="s">
        <v>9091</v>
      </c>
      <c r="AD2671" s="9" t="s">
        <v>9091</v>
      </c>
      <c r="AE2671" t="s">
        <v>13378</v>
      </c>
      <c r="AF2671" t="s">
        <v>85</v>
      </c>
      <c r="AG2671" t="s">
        <v>85</v>
      </c>
      <c r="AH2671" t="s">
        <v>85</v>
      </c>
      <c r="AI2671" t="s">
        <v>85</v>
      </c>
      <c r="AJ2671" t="s">
        <v>13378</v>
      </c>
      <c r="AK2671" t="s">
        <v>243</v>
      </c>
      <c r="AL2671" t="s">
        <v>89</v>
      </c>
      <c r="AM2671" t="s">
        <v>9626</v>
      </c>
      <c r="AN2671" t="s">
        <v>9626</v>
      </c>
      <c r="AO2671" t="s">
        <v>337</v>
      </c>
      <c r="AP2671" t="s">
        <v>108</v>
      </c>
      <c r="AQ2671" t="s">
        <v>298</v>
      </c>
      <c r="AR2671" t="s">
        <v>110</v>
      </c>
      <c r="AS2671" t="s">
        <v>1786</v>
      </c>
      <c r="AT2671" t="s">
        <v>93</v>
      </c>
      <c r="AU2671" t="s">
        <v>94</v>
      </c>
      <c r="AV2671" t="s">
        <v>145</v>
      </c>
      <c r="AW2671" t="s">
        <v>13381</v>
      </c>
      <c r="AX2671" t="s">
        <v>85</v>
      </c>
      <c r="AY2671" t="s">
        <v>85</v>
      </c>
      <c r="AZ2671" t="s">
        <v>85</v>
      </c>
      <c r="BA2671" t="s">
        <v>10642</v>
      </c>
      <c r="BB2671" t="s">
        <v>1780</v>
      </c>
      <c r="BC2671" t="s">
        <v>13382</v>
      </c>
      <c r="BD2671" t="s">
        <v>85</v>
      </c>
      <c r="BE2671" t="s">
        <v>579</v>
      </c>
      <c r="BF2671" t="s">
        <v>13383</v>
      </c>
      <c r="BG2671" t="s">
        <v>13384</v>
      </c>
      <c r="BH2671" t="s">
        <v>86</v>
      </c>
      <c r="BI2671" t="s">
        <v>85</v>
      </c>
    </row>
    <row r="2672" spans="1:61" ht="14.45" hidden="1">
      <c r="A2672" t="s">
        <v>13385</v>
      </c>
      <c r="B2672" t="s">
        <v>98</v>
      </c>
      <c r="C2672" t="s">
        <v>167</v>
      </c>
      <c r="D2672" t="s">
        <v>168</v>
      </c>
      <c r="E2672" t="s">
        <v>135</v>
      </c>
      <c r="F2672" t="s">
        <v>136</v>
      </c>
      <c r="G2672" t="s">
        <v>67</v>
      </c>
      <c r="H2672" t="s">
        <v>169</v>
      </c>
      <c r="I2672" t="s">
        <v>478</v>
      </c>
      <c r="J2672" t="s">
        <v>191</v>
      </c>
      <c r="K2672" t="s">
        <v>192</v>
      </c>
      <c r="L2672" t="s">
        <v>193</v>
      </c>
      <c r="M2672" t="s">
        <v>13386</v>
      </c>
      <c r="N2672" t="s">
        <v>13387</v>
      </c>
      <c r="O2672" s="34">
        <v>45754</v>
      </c>
      <c r="P2672" s="39">
        <v>0.50277777777777777</v>
      </c>
      <c r="Q2672" s="34">
        <v>45771</v>
      </c>
      <c r="R2672" s="39">
        <v>0.53819444444444442</v>
      </c>
      <c r="S2672" t="s">
        <v>716</v>
      </c>
      <c r="T2672" t="s">
        <v>76</v>
      </c>
      <c r="U2672" t="s">
        <v>77</v>
      </c>
      <c r="V2672" t="s">
        <v>78</v>
      </c>
      <c r="W2672" t="s">
        <v>78</v>
      </c>
      <c r="X2672" t="s">
        <v>79</v>
      </c>
      <c r="Y2672" t="s">
        <v>80</v>
      </c>
      <c r="Z2672" t="s">
        <v>159</v>
      </c>
      <c r="AA2672" t="s">
        <v>159</v>
      </c>
      <c r="AB2672" t="s">
        <v>83</v>
      </c>
      <c r="AC2672" t="s">
        <v>9091</v>
      </c>
      <c r="AD2672" t="s">
        <v>9091</v>
      </c>
      <c r="AE2672" t="s">
        <v>13385</v>
      </c>
      <c r="AF2672" t="s">
        <v>85</v>
      </c>
      <c r="AG2672" t="s">
        <v>85</v>
      </c>
      <c r="AH2672" t="s">
        <v>85</v>
      </c>
      <c r="AI2672" t="s">
        <v>85</v>
      </c>
      <c r="AJ2672" t="s">
        <v>13385</v>
      </c>
      <c r="AK2672" t="s">
        <v>86</v>
      </c>
      <c r="AL2672" t="s">
        <v>89</v>
      </c>
      <c r="AM2672" t="s">
        <v>9626</v>
      </c>
      <c r="AN2672" t="s">
        <v>13100</v>
      </c>
      <c r="AO2672" t="s">
        <v>337</v>
      </c>
      <c r="AP2672" t="s">
        <v>108</v>
      </c>
      <c r="AQ2672" t="s">
        <v>298</v>
      </c>
      <c r="AR2672" t="s">
        <v>110</v>
      </c>
      <c r="AS2672" t="s">
        <v>3425</v>
      </c>
      <c r="AT2672" t="s">
        <v>93</v>
      </c>
      <c r="AU2672" t="s">
        <v>94</v>
      </c>
      <c r="AV2672" t="s">
        <v>145</v>
      </c>
      <c r="AW2672" t="s">
        <v>85</v>
      </c>
      <c r="AX2672" t="s">
        <v>85</v>
      </c>
      <c r="AY2672" t="s">
        <v>85</v>
      </c>
      <c r="AZ2672" t="s">
        <v>85</v>
      </c>
      <c r="BA2672" t="s">
        <v>85</v>
      </c>
      <c r="BB2672" t="s">
        <v>13388</v>
      </c>
      <c r="BC2672" t="s">
        <v>13389</v>
      </c>
      <c r="BD2672" t="s">
        <v>85</v>
      </c>
      <c r="BE2672" t="s">
        <v>445</v>
      </c>
      <c r="BF2672" t="s">
        <v>13389</v>
      </c>
      <c r="BG2672" t="s">
        <v>13390</v>
      </c>
      <c r="BH2672" t="s">
        <v>86</v>
      </c>
      <c r="BI2672" t="s">
        <v>85</v>
      </c>
    </row>
    <row r="2673" spans="1:61" ht="14.45" hidden="1">
      <c r="A2673" t="s">
        <v>13391</v>
      </c>
      <c r="B2673" t="s">
        <v>98</v>
      </c>
      <c r="C2673" t="s">
        <v>85</v>
      </c>
      <c r="D2673" t="s">
        <v>85</v>
      </c>
      <c r="E2673" t="s">
        <v>65</v>
      </c>
      <c r="F2673" t="s">
        <v>66</v>
      </c>
      <c r="G2673" t="s">
        <v>67</v>
      </c>
      <c r="H2673" t="s">
        <v>3573</v>
      </c>
      <c r="I2673" t="s">
        <v>69</v>
      </c>
      <c r="J2673" t="s">
        <v>100</v>
      </c>
      <c r="K2673" t="s">
        <v>101</v>
      </c>
      <c r="L2673" t="s">
        <v>12763</v>
      </c>
      <c r="M2673" t="s">
        <v>13392</v>
      </c>
      <c r="N2673" t="s">
        <v>13393</v>
      </c>
      <c r="O2673" s="34">
        <v>45754</v>
      </c>
      <c r="P2673" s="39">
        <v>0.50486111111111109</v>
      </c>
      <c r="Q2673" s="34">
        <v>45756</v>
      </c>
      <c r="R2673" s="39">
        <v>0.47291666666666665</v>
      </c>
      <c r="S2673" t="s">
        <v>75</v>
      </c>
      <c r="T2673" t="s">
        <v>76</v>
      </c>
      <c r="U2673" t="s">
        <v>77</v>
      </c>
      <c r="V2673" t="s">
        <v>78</v>
      </c>
      <c r="W2673" t="s">
        <v>78</v>
      </c>
      <c r="X2673" t="s">
        <v>79</v>
      </c>
      <c r="Y2673" t="s">
        <v>105</v>
      </c>
      <c r="Z2673" t="s">
        <v>159</v>
      </c>
      <c r="AA2673" t="s">
        <v>175</v>
      </c>
      <c r="AB2673" t="s">
        <v>83</v>
      </c>
      <c r="AC2673" t="s">
        <v>9091</v>
      </c>
      <c r="AD2673" s="9" t="s">
        <v>9091</v>
      </c>
      <c r="AE2673" t="s">
        <v>13391</v>
      </c>
      <c r="AF2673" t="s">
        <v>85</v>
      </c>
      <c r="AG2673" t="s">
        <v>85</v>
      </c>
      <c r="AH2673" t="s">
        <v>85</v>
      </c>
      <c r="AI2673" t="s">
        <v>85</v>
      </c>
      <c r="AJ2673" t="s">
        <v>13391</v>
      </c>
      <c r="AK2673" t="s">
        <v>86</v>
      </c>
      <c r="AL2673" t="s">
        <v>89</v>
      </c>
      <c r="AM2673" t="s">
        <v>9626</v>
      </c>
      <c r="AN2673" t="s">
        <v>9626</v>
      </c>
      <c r="AO2673" t="s">
        <v>229</v>
      </c>
      <c r="AP2673" t="s">
        <v>108</v>
      </c>
      <c r="AQ2673" t="s">
        <v>109</v>
      </c>
      <c r="AR2673" t="s">
        <v>110</v>
      </c>
      <c r="AS2673" t="s">
        <v>111</v>
      </c>
      <c r="AT2673" t="s">
        <v>93</v>
      </c>
      <c r="AU2673" t="s">
        <v>94</v>
      </c>
      <c r="AV2673" t="s">
        <v>95</v>
      </c>
      <c r="AW2673" t="s">
        <v>85</v>
      </c>
      <c r="AX2673" t="s">
        <v>85</v>
      </c>
      <c r="AY2673" t="s">
        <v>85</v>
      </c>
      <c r="AZ2673" t="s">
        <v>85</v>
      </c>
      <c r="BA2673" t="s">
        <v>6473</v>
      </c>
      <c r="BB2673" t="s">
        <v>13394</v>
      </c>
      <c r="BC2673" t="s">
        <v>13068</v>
      </c>
      <c r="BD2673" t="s">
        <v>85</v>
      </c>
      <c r="BE2673" t="s">
        <v>85</v>
      </c>
      <c r="BF2673" t="s">
        <v>13068</v>
      </c>
      <c r="BG2673" t="s">
        <v>13395</v>
      </c>
      <c r="BH2673" t="s">
        <v>86</v>
      </c>
      <c r="BI2673" t="s">
        <v>85</v>
      </c>
    </row>
    <row r="2674" spans="1:61" ht="14.45" hidden="1">
      <c r="A2674" t="s">
        <v>13396</v>
      </c>
      <c r="B2674" t="s">
        <v>98</v>
      </c>
      <c r="C2674" t="s">
        <v>85</v>
      </c>
      <c r="D2674" t="s">
        <v>85</v>
      </c>
      <c r="E2674" t="s">
        <v>65</v>
      </c>
      <c r="F2674" t="s">
        <v>66</v>
      </c>
      <c r="G2674" t="s">
        <v>67</v>
      </c>
      <c r="H2674" t="s">
        <v>99</v>
      </c>
      <c r="I2674" t="s">
        <v>69</v>
      </c>
      <c r="J2674" t="s">
        <v>100</v>
      </c>
      <c r="K2674" t="s">
        <v>101</v>
      </c>
      <c r="L2674" t="s">
        <v>12763</v>
      </c>
      <c r="M2674" t="s">
        <v>13397</v>
      </c>
      <c r="N2674" t="s">
        <v>13398</v>
      </c>
      <c r="O2674" s="34">
        <v>45754</v>
      </c>
      <c r="P2674" s="39">
        <v>0.50555555555555554</v>
      </c>
      <c r="Q2674" s="34">
        <v>45755</v>
      </c>
      <c r="R2674" s="39">
        <v>0.55625000000000002</v>
      </c>
      <c r="S2674" t="s">
        <v>75</v>
      </c>
      <c r="T2674" t="s">
        <v>76</v>
      </c>
      <c r="U2674" t="s">
        <v>77</v>
      </c>
      <c r="V2674" t="s">
        <v>78</v>
      </c>
      <c r="W2674" t="s">
        <v>78</v>
      </c>
      <c r="X2674" t="s">
        <v>79</v>
      </c>
      <c r="Y2674" t="s">
        <v>105</v>
      </c>
      <c r="Z2674" t="s">
        <v>159</v>
      </c>
      <c r="AA2674" t="s">
        <v>211</v>
      </c>
      <c r="AB2674" t="s">
        <v>83</v>
      </c>
      <c r="AC2674" t="s">
        <v>9091</v>
      </c>
      <c r="AD2674" s="9" t="s">
        <v>9091</v>
      </c>
      <c r="AE2674" t="s">
        <v>13396</v>
      </c>
      <c r="AF2674" t="s">
        <v>85</v>
      </c>
      <c r="AG2674" t="s">
        <v>85</v>
      </c>
      <c r="AH2674" t="s">
        <v>85</v>
      </c>
      <c r="AI2674" t="s">
        <v>85</v>
      </c>
      <c r="AJ2674" t="s">
        <v>13396</v>
      </c>
      <c r="AK2674" t="s">
        <v>86</v>
      </c>
      <c r="AL2674" t="s">
        <v>89</v>
      </c>
      <c r="AM2674" t="s">
        <v>9626</v>
      </c>
      <c r="AN2674" t="s">
        <v>9626</v>
      </c>
      <c r="AO2674" t="s">
        <v>160</v>
      </c>
      <c r="AP2674" t="s">
        <v>108</v>
      </c>
      <c r="AQ2674" t="s">
        <v>109</v>
      </c>
      <c r="AR2674" t="s">
        <v>110</v>
      </c>
      <c r="AS2674" t="s">
        <v>111</v>
      </c>
      <c r="AT2674" t="s">
        <v>93</v>
      </c>
      <c r="AU2674" t="s">
        <v>94</v>
      </c>
      <c r="AV2674" t="s">
        <v>95</v>
      </c>
      <c r="AW2674" t="s">
        <v>85</v>
      </c>
      <c r="AX2674" t="s">
        <v>85</v>
      </c>
      <c r="AY2674" t="s">
        <v>85</v>
      </c>
      <c r="AZ2674" t="s">
        <v>85</v>
      </c>
      <c r="BA2674" t="s">
        <v>12128</v>
      </c>
      <c r="BB2674" t="s">
        <v>465</v>
      </c>
      <c r="BC2674" t="s">
        <v>2690</v>
      </c>
      <c r="BD2674" t="s">
        <v>85</v>
      </c>
      <c r="BE2674" t="s">
        <v>85</v>
      </c>
      <c r="BF2674" t="s">
        <v>2690</v>
      </c>
      <c r="BG2674" t="s">
        <v>13395</v>
      </c>
      <c r="BH2674" t="s">
        <v>86</v>
      </c>
      <c r="BI2674" t="s">
        <v>85</v>
      </c>
    </row>
    <row r="2675" spans="1:61" ht="14.45" hidden="1">
      <c r="A2675" t="s">
        <v>13399</v>
      </c>
      <c r="B2675" t="s">
        <v>290</v>
      </c>
      <c r="C2675" t="s">
        <v>85</v>
      </c>
      <c r="D2675" t="s">
        <v>85</v>
      </c>
      <c r="E2675" t="s">
        <v>135</v>
      </c>
      <c r="F2675" t="s">
        <v>136</v>
      </c>
      <c r="G2675" t="s">
        <v>67</v>
      </c>
      <c r="H2675" t="s">
        <v>291</v>
      </c>
      <c r="I2675" t="s">
        <v>292</v>
      </c>
      <c r="J2675" t="s">
        <v>367</v>
      </c>
      <c r="K2675" t="s">
        <v>368</v>
      </c>
      <c r="L2675" t="s">
        <v>369</v>
      </c>
      <c r="M2675" t="s">
        <v>13400</v>
      </c>
      <c r="N2675" t="s">
        <v>13401</v>
      </c>
      <c r="O2675" s="34">
        <v>45754</v>
      </c>
      <c r="P2675" s="39">
        <v>0.54166666666666663</v>
      </c>
      <c r="Q2675" s="34">
        <v>45754</v>
      </c>
      <c r="R2675" s="39">
        <v>0.62569444444444444</v>
      </c>
      <c r="S2675" t="s">
        <v>75</v>
      </c>
      <c r="T2675" t="s">
        <v>141</v>
      </c>
      <c r="U2675" t="s">
        <v>77</v>
      </c>
      <c r="V2675" t="s">
        <v>78</v>
      </c>
      <c r="W2675" t="s">
        <v>78</v>
      </c>
      <c r="X2675" t="s">
        <v>79</v>
      </c>
      <c r="Y2675" t="s">
        <v>67</v>
      </c>
      <c r="Z2675" t="s">
        <v>211</v>
      </c>
      <c r="AA2675" t="s">
        <v>325</v>
      </c>
      <c r="AB2675" t="s">
        <v>83</v>
      </c>
      <c r="AC2675" t="s">
        <v>9091</v>
      </c>
      <c r="AD2675" s="9" t="s">
        <v>9091</v>
      </c>
      <c r="AE2675" t="s">
        <v>13399</v>
      </c>
      <c r="AF2675" t="s">
        <v>85</v>
      </c>
      <c r="AG2675" t="s">
        <v>85</v>
      </c>
      <c r="AH2675" t="s">
        <v>85</v>
      </c>
      <c r="AI2675" t="s">
        <v>85</v>
      </c>
      <c r="AJ2675" t="s">
        <v>13399</v>
      </c>
      <c r="AK2675" t="s">
        <v>86</v>
      </c>
      <c r="AL2675" t="s">
        <v>89</v>
      </c>
      <c r="AM2675" t="s">
        <v>9626</v>
      </c>
      <c r="AN2675" t="s">
        <v>9626</v>
      </c>
      <c r="AO2675" t="s">
        <v>89</v>
      </c>
      <c r="AP2675" t="s">
        <v>108</v>
      </c>
      <c r="AQ2675" t="s">
        <v>298</v>
      </c>
      <c r="AR2675" t="s">
        <v>110</v>
      </c>
      <c r="AS2675" t="s">
        <v>3797</v>
      </c>
      <c r="AT2675" t="s">
        <v>93</v>
      </c>
      <c r="AU2675" t="s">
        <v>94</v>
      </c>
      <c r="AV2675" t="s">
        <v>145</v>
      </c>
      <c r="AW2675" t="s">
        <v>85</v>
      </c>
      <c r="AX2675" t="s">
        <v>85</v>
      </c>
      <c r="AY2675" t="s">
        <v>85</v>
      </c>
      <c r="AZ2675" t="s">
        <v>85</v>
      </c>
      <c r="BA2675" t="s">
        <v>991</v>
      </c>
      <c r="BB2675" t="s">
        <v>452</v>
      </c>
      <c r="BC2675" t="s">
        <v>603</v>
      </c>
      <c r="BD2675" t="s">
        <v>85</v>
      </c>
      <c r="BE2675" t="s">
        <v>579</v>
      </c>
      <c r="BF2675" t="s">
        <v>603</v>
      </c>
      <c r="BG2675" t="s">
        <v>13402</v>
      </c>
      <c r="BH2675" t="s">
        <v>86</v>
      </c>
      <c r="BI2675" t="s">
        <v>85</v>
      </c>
    </row>
    <row r="2676" spans="1:61" ht="14.45" hidden="1">
      <c r="A2676" t="s">
        <v>13403</v>
      </c>
      <c r="B2676" t="s">
        <v>303</v>
      </c>
      <c r="C2676" t="s">
        <v>167</v>
      </c>
      <c r="D2676" t="s">
        <v>168</v>
      </c>
      <c r="E2676" t="s">
        <v>135</v>
      </c>
      <c r="F2676" t="s">
        <v>136</v>
      </c>
      <c r="G2676" t="s">
        <v>67</v>
      </c>
      <c r="H2676" t="s">
        <v>137</v>
      </c>
      <c r="I2676" t="s">
        <v>152</v>
      </c>
      <c r="J2676" t="s">
        <v>1261</v>
      </c>
      <c r="K2676" t="s">
        <v>1262</v>
      </c>
      <c r="L2676" t="s">
        <v>325</v>
      </c>
      <c r="M2676" t="s">
        <v>13404</v>
      </c>
      <c r="N2676" t="s">
        <v>13405</v>
      </c>
      <c r="O2676" s="34">
        <v>45754</v>
      </c>
      <c r="P2676" s="39">
        <v>0.54722222222222228</v>
      </c>
      <c r="Q2676" s="34">
        <v>45754</v>
      </c>
      <c r="R2676" s="39">
        <v>0.55763888888888891</v>
      </c>
      <c r="S2676" t="s">
        <v>75</v>
      </c>
      <c r="T2676" t="s">
        <v>141</v>
      </c>
      <c r="U2676" t="s">
        <v>77</v>
      </c>
      <c r="V2676" t="s">
        <v>78</v>
      </c>
      <c r="W2676" t="s">
        <v>78</v>
      </c>
      <c r="X2676" t="s">
        <v>79</v>
      </c>
      <c r="Y2676" t="s">
        <v>80</v>
      </c>
      <c r="Z2676" t="s">
        <v>211</v>
      </c>
      <c r="AA2676" t="s">
        <v>211</v>
      </c>
      <c r="AB2676" t="s">
        <v>83</v>
      </c>
      <c r="AC2676" t="s">
        <v>9091</v>
      </c>
      <c r="AD2676" t="s">
        <v>9091</v>
      </c>
      <c r="AE2676" t="s">
        <v>13403</v>
      </c>
      <c r="AF2676" t="s">
        <v>85</v>
      </c>
      <c r="AG2676" t="s">
        <v>85</v>
      </c>
      <c r="AH2676" t="s">
        <v>85</v>
      </c>
      <c r="AI2676" t="s">
        <v>85</v>
      </c>
      <c r="AJ2676" t="s">
        <v>13403</v>
      </c>
      <c r="AK2676" t="s">
        <v>86</v>
      </c>
      <c r="AL2676" t="s">
        <v>89</v>
      </c>
      <c r="AM2676" t="s">
        <v>9626</v>
      </c>
      <c r="AN2676" t="s">
        <v>9626</v>
      </c>
      <c r="AO2676" t="s">
        <v>89</v>
      </c>
      <c r="AP2676" t="s">
        <v>108</v>
      </c>
      <c r="AQ2676" t="s">
        <v>298</v>
      </c>
      <c r="AR2676" t="s">
        <v>110</v>
      </c>
      <c r="AS2676" t="s">
        <v>1373</v>
      </c>
      <c r="AT2676" t="s">
        <v>93</v>
      </c>
      <c r="AU2676" t="s">
        <v>94</v>
      </c>
      <c r="AV2676" t="s">
        <v>535</v>
      </c>
      <c r="AW2676" t="s">
        <v>85</v>
      </c>
      <c r="AX2676" t="s">
        <v>85</v>
      </c>
      <c r="AY2676" t="s">
        <v>85</v>
      </c>
      <c r="AZ2676" t="s">
        <v>85</v>
      </c>
      <c r="BA2676" t="s">
        <v>518</v>
      </c>
      <c r="BB2676" t="s">
        <v>319</v>
      </c>
      <c r="BC2676" t="s">
        <v>167</v>
      </c>
      <c r="BD2676" t="s">
        <v>85</v>
      </c>
      <c r="BE2676" t="s">
        <v>407</v>
      </c>
      <c r="BF2676" t="s">
        <v>167</v>
      </c>
      <c r="BG2676" t="s">
        <v>1437</v>
      </c>
      <c r="BH2676" t="s">
        <v>86</v>
      </c>
      <c r="BI2676" t="s">
        <v>85</v>
      </c>
    </row>
    <row r="2677" spans="1:61" ht="14.45" hidden="1">
      <c r="A2677" t="s">
        <v>13406</v>
      </c>
      <c r="B2677" t="s">
        <v>365</v>
      </c>
      <c r="C2677" t="s">
        <v>85</v>
      </c>
      <c r="D2677" t="s">
        <v>85</v>
      </c>
      <c r="E2677" t="s">
        <v>65</v>
      </c>
      <c r="F2677" t="s">
        <v>66</v>
      </c>
      <c r="G2677" t="s">
        <v>67</v>
      </c>
      <c r="H2677" t="s">
        <v>304</v>
      </c>
      <c r="I2677" t="s">
        <v>305</v>
      </c>
      <c r="J2677" t="s">
        <v>70</v>
      </c>
      <c r="K2677" t="s">
        <v>71</v>
      </c>
      <c r="L2677" t="s">
        <v>72</v>
      </c>
      <c r="M2677" t="s">
        <v>13407</v>
      </c>
      <c r="N2677" t="s">
        <v>13408</v>
      </c>
      <c r="O2677" s="34">
        <v>45754</v>
      </c>
      <c r="P2677" s="39">
        <v>0.58125000000000004</v>
      </c>
      <c r="Q2677" s="34">
        <v>45754</v>
      </c>
      <c r="R2677" s="39">
        <v>0.58958333333333335</v>
      </c>
      <c r="S2677" t="s">
        <v>75</v>
      </c>
      <c r="T2677" t="s">
        <v>141</v>
      </c>
      <c r="U2677" t="s">
        <v>77</v>
      </c>
      <c r="V2677" t="s">
        <v>78</v>
      </c>
      <c r="W2677" t="s">
        <v>78</v>
      </c>
      <c r="X2677" t="s">
        <v>79</v>
      </c>
      <c r="Y2677" t="s">
        <v>80</v>
      </c>
      <c r="Z2677" t="s">
        <v>211</v>
      </c>
      <c r="AA2677" t="s">
        <v>82</v>
      </c>
      <c r="AB2677" t="s">
        <v>83</v>
      </c>
      <c r="AC2677" t="s">
        <v>9091</v>
      </c>
      <c r="AD2677" t="s">
        <v>9091</v>
      </c>
      <c r="AE2677" t="s">
        <v>13406</v>
      </c>
      <c r="AF2677" t="s">
        <v>85</v>
      </c>
      <c r="AG2677" t="s">
        <v>85</v>
      </c>
      <c r="AH2677" t="s">
        <v>85</v>
      </c>
      <c r="AI2677" t="s">
        <v>85</v>
      </c>
      <c r="AJ2677" t="s">
        <v>13406</v>
      </c>
      <c r="AK2677" t="s">
        <v>243</v>
      </c>
      <c r="AL2677" t="s">
        <v>89</v>
      </c>
      <c r="AM2677" t="s">
        <v>9626</v>
      </c>
      <c r="AN2677" t="s">
        <v>9626</v>
      </c>
      <c r="AO2677" t="s">
        <v>89</v>
      </c>
      <c r="AP2677" t="s">
        <v>108</v>
      </c>
      <c r="AQ2677" t="s">
        <v>308</v>
      </c>
      <c r="AR2677" t="s">
        <v>110</v>
      </c>
      <c r="AS2677" t="s">
        <v>92</v>
      </c>
      <c r="AT2677" t="s">
        <v>93</v>
      </c>
      <c r="AU2677" t="s">
        <v>94</v>
      </c>
      <c r="AV2677" t="s">
        <v>95</v>
      </c>
      <c r="AW2677" t="s">
        <v>85</v>
      </c>
      <c r="AX2677" t="s">
        <v>85</v>
      </c>
      <c r="AY2677" t="s">
        <v>85</v>
      </c>
      <c r="AZ2677" t="s">
        <v>85</v>
      </c>
      <c r="BA2677" t="s">
        <v>452</v>
      </c>
      <c r="BB2677" t="s">
        <v>594</v>
      </c>
      <c r="BC2677" t="s">
        <v>1754</v>
      </c>
      <c r="BD2677" t="s">
        <v>85</v>
      </c>
      <c r="BE2677" t="s">
        <v>311</v>
      </c>
      <c r="BF2677" t="s">
        <v>1754</v>
      </c>
      <c r="BG2677" t="s">
        <v>461</v>
      </c>
      <c r="BH2677" t="s">
        <v>243</v>
      </c>
      <c r="BI2677" t="s">
        <v>85</v>
      </c>
    </row>
    <row r="2678" spans="1:61" ht="14.45" hidden="1">
      <c r="A2678" t="s">
        <v>13409</v>
      </c>
      <c r="B2678" t="s">
        <v>303</v>
      </c>
      <c r="C2678" t="s">
        <v>167</v>
      </c>
      <c r="D2678" t="s">
        <v>168</v>
      </c>
      <c r="E2678" t="s">
        <v>65</v>
      </c>
      <c r="F2678" t="s">
        <v>66</v>
      </c>
      <c r="G2678" t="s">
        <v>67</v>
      </c>
      <c r="H2678" t="s">
        <v>304</v>
      </c>
      <c r="I2678" t="s">
        <v>305</v>
      </c>
      <c r="J2678" t="s">
        <v>70</v>
      </c>
      <c r="K2678" t="s">
        <v>71</v>
      </c>
      <c r="L2678" t="s">
        <v>72</v>
      </c>
      <c r="M2678" t="s">
        <v>13410</v>
      </c>
      <c r="N2678" t="s">
        <v>13411</v>
      </c>
      <c r="O2678" s="34">
        <v>45754</v>
      </c>
      <c r="P2678" s="39">
        <v>0.58194444444444449</v>
      </c>
      <c r="Q2678" s="34">
        <v>45754</v>
      </c>
      <c r="R2678" s="39">
        <v>0.58888888888888891</v>
      </c>
      <c r="S2678" t="s">
        <v>75</v>
      </c>
      <c r="T2678" t="s">
        <v>141</v>
      </c>
      <c r="U2678" t="s">
        <v>77</v>
      </c>
      <c r="V2678" t="s">
        <v>78</v>
      </c>
      <c r="W2678" t="s">
        <v>78</v>
      </c>
      <c r="X2678" t="s">
        <v>79</v>
      </c>
      <c r="Y2678" t="s">
        <v>80</v>
      </c>
      <c r="Z2678" t="s">
        <v>211</v>
      </c>
      <c r="AA2678" t="s">
        <v>82</v>
      </c>
      <c r="AB2678" t="s">
        <v>83</v>
      </c>
      <c r="AC2678" t="s">
        <v>9091</v>
      </c>
      <c r="AD2678" t="s">
        <v>9091</v>
      </c>
      <c r="AE2678" t="s">
        <v>13409</v>
      </c>
      <c r="AF2678" t="s">
        <v>85</v>
      </c>
      <c r="AG2678" t="s">
        <v>85</v>
      </c>
      <c r="AH2678" t="s">
        <v>85</v>
      </c>
      <c r="AI2678" t="s">
        <v>85</v>
      </c>
      <c r="AJ2678" t="s">
        <v>13409</v>
      </c>
      <c r="AK2678" t="s">
        <v>243</v>
      </c>
      <c r="AL2678" t="s">
        <v>89</v>
      </c>
      <c r="AM2678" t="s">
        <v>9626</v>
      </c>
      <c r="AN2678" t="s">
        <v>9626</v>
      </c>
      <c r="AO2678" t="s">
        <v>89</v>
      </c>
      <c r="AP2678" t="s">
        <v>108</v>
      </c>
      <c r="AQ2678" t="s">
        <v>308</v>
      </c>
      <c r="AR2678" t="s">
        <v>110</v>
      </c>
      <c r="AS2678" t="s">
        <v>92</v>
      </c>
      <c r="AT2678" t="s">
        <v>93</v>
      </c>
      <c r="AU2678" t="s">
        <v>94</v>
      </c>
      <c r="AV2678" t="s">
        <v>95</v>
      </c>
      <c r="AW2678" t="s">
        <v>85</v>
      </c>
      <c r="AX2678" t="s">
        <v>85</v>
      </c>
      <c r="AY2678" t="s">
        <v>85</v>
      </c>
      <c r="AZ2678" t="s">
        <v>85</v>
      </c>
      <c r="BA2678" t="s">
        <v>452</v>
      </c>
      <c r="BB2678" t="s">
        <v>1753</v>
      </c>
      <c r="BC2678" t="s">
        <v>518</v>
      </c>
      <c r="BD2678" t="s">
        <v>85</v>
      </c>
      <c r="BE2678" t="s">
        <v>407</v>
      </c>
      <c r="BF2678" t="s">
        <v>518</v>
      </c>
      <c r="BG2678" t="s">
        <v>466</v>
      </c>
      <c r="BH2678" t="s">
        <v>243</v>
      </c>
      <c r="BI2678" t="s">
        <v>85</v>
      </c>
    </row>
    <row r="2679" spans="1:61" ht="14.45" hidden="1">
      <c r="A2679" t="s">
        <v>13412</v>
      </c>
      <c r="B2679" t="s">
        <v>303</v>
      </c>
      <c r="C2679" t="s">
        <v>167</v>
      </c>
      <c r="D2679" t="s">
        <v>168</v>
      </c>
      <c r="E2679" t="s">
        <v>135</v>
      </c>
      <c r="F2679" t="s">
        <v>136</v>
      </c>
      <c r="G2679" t="s">
        <v>67</v>
      </c>
      <c r="H2679" t="s">
        <v>1197</v>
      </c>
      <c r="I2679" t="s">
        <v>152</v>
      </c>
      <c r="J2679" t="s">
        <v>428</v>
      </c>
      <c r="K2679" t="s">
        <v>429</v>
      </c>
      <c r="L2679" t="s">
        <v>12781</v>
      </c>
      <c r="M2679" t="s">
        <v>13413</v>
      </c>
      <c r="N2679" t="s">
        <v>13414</v>
      </c>
      <c r="O2679" s="34">
        <v>45754</v>
      </c>
      <c r="P2679" s="39">
        <v>0.59305555555555556</v>
      </c>
      <c r="Q2679" s="34">
        <v>45754</v>
      </c>
      <c r="R2679" s="39">
        <v>0.64027777777777772</v>
      </c>
      <c r="S2679" t="s">
        <v>75</v>
      </c>
      <c r="T2679" t="s">
        <v>141</v>
      </c>
      <c r="U2679" t="s">
        <v>77</v>
      </c>
      <c r="V2679" t="s">
        <v>78</v>
      </c>
      <c r="W2679" t="s">
        <v>78</v>
      </c>
      <c r="X2679" t="s">
        <v>79</v>
      </c>
      <c r="Y2679" t="s">
        <v>80</v>
      </c>
      <c r="Z2679" t="s">
        <v>82</v>
      </c>
      <c r="AA2679" t="s">
        <v>325</v>
      </c>
      <c r="AB2679" t="s">
        <v>176</v>
      </c>
      <c r="AC2679" t="s">
        <v>9091</v>
      </c>
      <c r="AD2679" t="s">
        <v>9091</v>
      </c>
      <c r="AE2679" t="s">
        <v>13412</v>
      </c>
      <c r="AF2679" t="s">
        <v>85</v>
      </c>
      <c r="AG2679" t="s">
        <v>85</v>
      </c>
      <c r="AH2679" t="s">
        <v>85</v>
      </c>
      <c r="AI2679" t="s">
        <v>85</v>
      </c>
      <c r="AJ2679" t="s">
        <v>13412</v>
      </c>
      <c r="AK2679" t="s">
        <v>86</v>
      </c>
      <c r="AL2679" t="s">
        <v>89</v>
      </c>
      <c r="AM2679" t="s">
        <v>9626</v>
      </c>
      <c r="AN2679" t="s">
        <v>9626</v>
      </c>
      <c r="AO2679" t="s">
        <v>89</v>
      </c>
      <c r="AP2679" t="s">
        <v>108</v>
      </c>
      <c r="AQ2679" t="s">
        <v>298</v>
      </c>
      <c r="AR2679" t="s">
        <v>110</v>
      </c>
      <c r="AS2679" t="s">
        <v>13415</v>
      </c>
      <c r="AT2679" t="s">
        <v>93</v>
      </c>
      <c r="AU2679" t="s">
        <v>94</v>
      </c>
      <c r="AV2679" t="s">
        <v>417</v>
      </c>
      <c r="AW2679" t="s">
        <v>85</v>
      </c>
      <c r="AX2679" t="s">
        <v>85</v>
      </c>
      <c r="AY2679" t="s">
        <v>85</v>
      </c>
      <c r="AZ2679" t="s">
        <v>85</v>
      </c>
      <c r="BA2679" t="s">
        <v>465</v>
      </c>
      <c r="BB2679" t="s">
        <v>866</v>
      </c>
      <c r="BC2679" t="s">
        <v>5557</v>
      </c>
      <c r="BD2679" t="s">
        <v>85</v>
      </c>
      <c r="BE2679" t="s">
        <v>343</v>
      </c>
      <c r="BF2679" t="s">
        <v>5557</v>
      </c>
      <c r="BG2679" t="s">
        <v>13416</v>
      </c>
      <c r="BH2679" t="s">
        <v>86</v>
      </c>
      <c r="BI2679" t="s">
        <v>85</v>
      </c>
    </row>
    <row r="2680" spans="1:61" ht="14.45" hidden="1">
      <c r="A2680" t="s">
        <v>13417</v>
      </c>
      <c r="B2680" t="s">
        <v>149</v>
      </c>
      <c r="C2680" t="s">
        <v>85</v>
      </c>
      <c r="D2680" t="s">
        <v>85</v>
      </c>
      <c r="E2680" t="s">
        <v>135</v>
      </c>
      <c r="F2680" t="s">
        <v>136</v>
      </c>
      <c r="G2680" t="s">
        <v>150</v>
      </c>
      <c r="H2680" t="s">
        <v>658</v>
      </c>
      <c r="I2680" t="s">
        <v>152</v>
      </c>
      <c r="J2680" t="s">
        <v>100</v>
      </c>
      <c r="K2680" t="s">
        <v>101</v>
      </c>
      <c r="L2680" t="s">
        <v>12763</v>
      </c>
      <c r="M2680" t="s">
        <v>13418</v>
      </c>
      <c r="N2680" t="s">
        <v>13419</v>
      </c>
      <c r="O2680" s="34">
        <v>45754</v>
      </c>
      <c r="P2680" s="39">
        <v>0.6020833333333333</v>
      </c>
      <c r="Q2680" s="34">
        <v>45754</v>
      </c>
      <c r="R2680" s="39">
        <v>0.60347222222222219</v>
      </c>
      <c r="S2680" t="s">
        <v>75</v>
      </c>
      <c r="T2680" t="s">
        <v>141</v>
      </c>
      <c r="U2680" t="s">
        <v>77</v>
      </c>
      <c r="V2680" t="s">
        <v>78</v>
      </c>
      <c r="W2680" t="s">
        <v>78</v>
      </c>
      <c r="X2680" t="s">
        <v>79</v>
      </c>
      <c r="Y2680" t="s">
        <v>105</v>
      </c>
      <c r="Z2680" t="s">
        <v>82</v>
      </c>
      <c r="AA2680" t="s">
        <v>82</v>
      </c>
      <c r="AB2680" t="s">
        <v>83</v>
      </c>
      <c r="AC2680" t="s">
        <v>9091</v>
      </c>
      <c r="AD2680" s="9" t="s">
        <v>9091</v>
      </c>
      <c r="AE2680" t="s">
        <v>13417</v>
      </c>
      <c r="AF2680" t="s">
        <v>85</v>
      </c>
      <c r="AG2680" t="s">
        <v>85</v>
      </c>
      <c r="AH2680" t="s">
        <v>85</v>
      </c>
      <c r="AI2680" t="s">
        <v>85</v>
      </c>
      <c r="AJ2680" t="s">
        <v>13417</v>
      </c>
      <c r="AK2680" t="s">
        <v>86</v>
      </c>
      <c r="AL2680" t="s">
        <v>89</v>
      </c>
      <c r="AM2680" t="s">
        <v>9626</v>
      </c>
      <c r="AN2680" t="s">
        <v>9626</v>
      </c>
      <c r="AO2680" t="s">
        <v>89</v>
      </c>
      <c r="AP2680" t="s">
        <v>108</v>
      </c>
      <c r="AQ2680" t="s">
        <v>161</v>
      </c>
      <c r="AR2680" t="s">
        <v>110</v>
      </c>
      <c r="AS2680" t="s">
        <v>8687</v>
      </c>
      <c r="AT2680" t="s">
        <v>93</v>
      </c>
      <c r="AU2680" t="s">
        <v>94</v>
      </c>
      <c r="AV2680" t="s">
        <v>145</v>
      </c>
      <c r="AW2680" t="s">
        <v>85</v>
      </c>
      <c r="AX2680" t="s">
        <v>85</v>
      </c>
      <c r="AY2680" t="s">
        <v>85</v>
      </c>
      <c r="AZ2680" t="s">
        <v>85</v>
      </c>
      <c r="BA2680" t="s">
        <v>452</v>
      </c>
      <c r="BB2680" t="s">
        <v>246</v>
      </c>
      <c r="BC2680" t="s">
        <v>133</v>
      </c>
      <c r="BD2680" t="s">
        <v>85</v>
      </c>
      <c r="BE2680" t="s">
        <v>311</v>
      </c>
      <c r="BF2680" t="s">
        <v>133</v>
      </c>
      <c r="BG2680" t="s">
        <v>13420</v>
      </c>
      <c r="BH2680" t="s">
        <v>86</v>
      </c>
      <c r="BI2680" t="s">
        <v>85</v>
      </c>
    </row>
    <row r="2681" spans="1:61" ht="14.45" hidden="1">
      <c r="A2681" t="s">
        <v>13421</v>
      </c>
      <c r="B2681" t="s">
        <v>501</v>
      </c>
      <c r="C2681" t="s">
        <v>85</v>
      </c>
      <c r="D2681" t="s">
        <v>85</v>
      </c>
      <c r="E2681" t="s">
        <v>677</v>
      </c>
      <c r="F2681" t="s">
        <v>678</v>
      </c>
      <c r="G2681" t="s">
        <v>150</v>
      </c>
      <c r="H2681" t="s">
        <v>574</v>
      </c>
      <c r="I2681" t="s">
        <v>1880</v>
      </c>
      <c r="J2681" t="s">
        <v>70</v>
      </c>
      <c r="K2681" t="s">
        <v>71</v>
      </c>
      <c r="L2681" t="s">
        <v>72</v>
      </c>
      <c r="M2681" t="s">
        <v>13422</v>
      </c>
      <c r="N2681" t="s">
        <v>85</v>
      </c>
      <c r="O2681" s="34">
        <v>45754</v>
      </c>
      <c r="P2681" s="39">
        <v>0.62291666666666667</v>
      </c>
      <c r="R2681" s="1"/>
      <c r="S2681" t="s">
        <v>680</v>
      </c>
      <c r="T2681" t="s">
        <v>141</v>
      </c>
      <c r="U2681" t="s">
        <v>681</v>
      </c>
      <c r="V2681" t="s">
        <v>682</v>
      </c>
      <c r="W2681" t="s">
        <v>683</v>
      </c>
      <c r="X2681" t="s">
        <v>79</v>
      </c>
      <c r="Y2681" t="s">
        <v>158</v>
      </c>
      <c r="Z2681" t="s">
        <v>82</v>
      </c>
      <c r="AA2681" t="s">
        <v>85</v>
      </c>
      <c r="AB2681" t="s">
        <v>176</v>
      </c>
      <c r="AC2681" t="s">
        <v>9091</v>
      </c>
      <c r="AD2681" s="9" t="s">
        <v>85</v>
      </c>
      <c r="AE2681" t="s">
        <v>13421</v>
      </c>
      <c r="AF2681" t="s">
        <v>85</v>
      </c>
      <c r="AG2681" t="s">
        <v>85</v>
      </c>
      <c r="AH2681" t="s">
        <v>85</v>
      </c>
      <c r="AI2681" t="s">
        <v>85</v>
      </c>
      <c r="AJ2681" t="s">
        <v>13421</v>
      </c>
      <c r="AK2681" t="s">
        <v>86</v>
      </c>
      <c r="AL2681" t="s">
        <v>89</v>
      </c>
      <c r="AM2681" t="s">
        <v>9626</v>
      </c>
      <c r="AN2681" t="s">
        <v>85</v>
      </c>
      <c r="AO2681" t="s">
        <v>85</v>
      </c>
      <c r="AP2681" t="s">
        <v>108</v>
      </c>
      <c r="AQ2681" t="s">
        <v>161</v>
      </c>
      <c r="AR2681" t="s">
        <v>110</v>
      </c>
      <c r="AS2681" t="s">
        <v>203</v>
      </c>
      <c r="AT2681" t="s">
        <v>685</v>
      </c>
      <c r="AU2681" t="s">
        <v>686</v>
      </c>
      <c r="AV2681" t="s">
        <v>687</v>
      </c>
      <c r="AW2681" t="s">
        <v>85</v>
      </c>
      <c r="AX2681" t="s">
        <v>85</v>
      </c>
      <c r="AY2681" t="s">
        <v>85</v>
      </c>
      <c r="AZ2681" t="s">
        <v>85</v>
      </c>
      <c r="BA2681" t="s">
        <v>85</v>
      </c>
      <c r="BB2681" t="s">
        <v>13107</v>
      </c>
      <c r="BC2681" t="s">
        <v>13423</v>
      </c>
      <c r="BD2681" t="s">
        <v>85</v>
      </c>
      <c r="BE2681" t="s">
        <v>85</v>
      </c>
      <c r="BF2681" t="s">
        <v>13423</v>
      </c>
      <c r="BG2681" t="s">
        <v>13424</v>
      </c>
      <c r="BH2681" t="s">
        <v>86</v>
      </c>
      <c r="BI2681" t="s">
        <v>85</v>
      </c>
    </row>
    <row r="2682" spans="1:61" ht="14.45" hidden="1">
      <c r="A2682" t="s">
        <v>13425</v>
      </c>
      <c r="B2682" t="s">
        <v>98</v>
      </c>
      <c r="C2682" t="s">
        <v>85</v>
      </c>
      <c r="D2682" t="s">
        <v>85</v>
      </c>
      <c r="E2682" t="s">
        <v>65</v>
      </c>
      <c r="F2682" t="s">
        <v>66</v>
      </c>
      <c r="G2682" t="s">
        <v>67</v>
      </c>
      <c r="H2682" t="s">
        <v>99</v>
      </c>
      <c r="I2682" t="s">
        <v>69</v>
      </c>
      <c r="J2682" t="s">
        <v>100</v>
      </c>
      <c r="K2682" t="s">
        <v>101</v>
      </c>
      <c r="L2682" t="s">
        <v>12763</v>
      </c>
      <c r="M2682" t="s">
        <v>13426</v>
      </c>
      <c r="N2682" t="s">
        <v>13427</v>
      </c>
      <c r="O2682" s="34">
        <v>45754</v>
      </c>
      <c r="P2682" s="39">
        <v>0.66388888888888886</v>
      </c>
      <c r="Q2682" s="34">
        <v>45771</v>
      </c>
      <c r="R2682" s="39">
        <v>0.93125000000000002</v>
      </c>
      <c r="S2682" t="s">
        <v>716</v>
      </c>
      <c r="T2682" t="s">
        <v>76</v>
      </c>
      <c r="U2682" t="s">
        <v>77</v>
      </c>
      <c r="V2682" t="s">
        <v>78</v>
      </c>
      <c r="W2682" t="s">
        <v>78</v>
      </c>
      <c r="X2682" t="s">
        <v>79</v>
      </c>
      <c r="Y2682" t="s">
        <v>105</v>
      </c>
      <c r="Z2682" t="s">
        <v>325</v>
      </c>
      <c r="AA2682" t="s">
        <v>505</v>
      </c>
      <c r="AB2682" t="s">
        <v>282</v>
      </c>
      <c r="AC2682" t="s">
        <v>9091</v>
      </c>
      <c r="AD2682" s="9" t="s">
        <v>9091</v>
      </c>
      <c r="AE2682" t="s">
        <v>13425</v>
      </c>
      <c r="AF2682" t="s">
        <v>85</v>
      </c>
      <c r="AG2682" t="s">
        <v>85</v>
      </c>
      <c r="AH2682" t="s">
        <v>85</v>
      </c>
      <c r="AI2682" t="s">
        <v>85</v>
      </c>
      <c r="AJ2682" t="s">
        <v>13425</v>
      </c>
      <c r="AK2682" t="s">
        <v>86</v>
      </c>
      <c r="AL2682" t="s">
        <v>89</v>
      </c>
      <c r="AM2682" t="s">
        <v>9626</v>
      </c>
      <c r="AN2682" t="s">
        <v>13100</v>
      </c>
      <c r="AO2682" t="s">
        <v>337</v>
      </c>
      <c r="AP2682" t="s">
        <v>108</v>
      </c>
      <c r="AQ2682" t="s">
        <v>109</v>
      </c>
      <c r="AR2682" t="s">
        <v>110</v>
      </c>
      <c r="AS2682" t="s">
        <v>1397</v>
      </c>
      <c r="AT2682" t="s">
        <v>93</v>
      </c>
      <c r="AU2682" t="s">
        <v>94</v>
      </c>
      <c r="AV2682" t="s">
        <v>95</v>
      </c>
      <c r="AW2682" t="s">
        <v>85</v>
      </c>
      <c r="AX2682" t="s">
        <v>85</v>
      </c>
      <c r="AY2682" t="s">
        <v>85</v>
      </c>
      <c r="AZ2682" t="s">
        <v>85</v>
      </c>
      <c r="BA2682" t="s">
        <v>13428</v>
      </c>
      <c r="BB2682" t="s">
        <v>7785</v>
      </c>
      <c r="BC2682" t="s">
        <v>13429</v>
      </c>
      <c r="BD2682" t="s">
        <v>85</v>
      </c>
      <c r="BE2682" t="s">
        <v>85</v>
      </c>
      <c r="BF2682" t="s">
        <v>13429</v>
      </c>
      <c r="BG2682" t="s">
        <v>13430</v>
      </c>
      <c r="BH2682" t="s">
        <v>86</v>
      </c>
      <c r="BI2682" t="s">
        <v>85</v>
      </c>
    </row>
    <row r="2683" spans="1:61" ht="14.45" hidden="1">
      <c r="A2683" t="s">
        <v>13431</v>
      </c>
      <c r="B2683" t="s">
        <v>303</v>
      </c>
      <c r="C2683" t="s">
        <v>63</v>
      </c>
      <c r="D2683" t="s">
        <v>64</v>
      </c>
      <c r="E2683" t="s">
        <v>135</v>
      </c>
      <c r="F2683" t="s">
        <v>136</v>
      </c>
      <c r="G2683" t="s">
        <v>67</v>
      </c>
      <c r="H2683" t="s">
        <v>945</v>
      </c>
      <c r="I2683" t="s">
        <v>152</v>
      </c>
      <c r="J2683" t="s">
        <v>170</v>
      </c>
      <c r="K2683" t="s">
        <v>171</v>
      </c>
      <c r="L2683" t="s">
        <v>172</v>
      </c>
      <c r="M2683" t="s">
        <v>13432</v>
      </c>
      <c r="N2683" t="s">
        <v>13433</v>
      </c>
      <c r="O2683" s="34">
        <v>45754</v>
      </c>
      <c r="P2683" s="39">
        <v>0.67638888888888893</v>
      </c>
      <c r="Q2683" s="34">
        <v>45756</v>
      </c>
      <c r="R2683" s="39">
        <v>0.52430555555555558</v>
      </c>
      <c r="S2683" t="s">
        <v>75</v>
      </c>
      <c r="T2683" t="s">
        <v>141</v>
      </c>
      <c r="U2683" t="s">
        <v>77</v>
      </c>
      <c r="V2683" t="s">
        <v>78</v>
      </c>
      <c r="W2683" t="s">
        <v>78</v>
      </c>
      <c r="X2683" t="s">
        <v>79</v>
      </c>
      <c r="Y2683" t="s">
        <v>80</v>
      </c>
      <c r="Z2683" t="s">
        <v>242</v>
      </c>
      <c r="AA2683" t="s">
        <v>159</v>
      </c>
      <c r="AB2683" t="s">
        <v>83</v>
      </c>
      <c r="AC2683" t="s">
        <v>9091</v>
      </c>
      <c r="AD2683" t="s">
        <v>9091</v>
      </c>
      <c r="AE2683" t="s">
        <v>13431</v>
      </c>
      <c r="AF2683" t="s">
        <v>85</v>
      </c>
      <c r="AG2683" t="s">
        <v>85</v>
      </c>
      <c r="AH2683" t="s">
        <v>85</v>
      </c>
      <c r="AI2683" t="s">
        <v>85</v>
      </c>
      <c r="AJ2683" t="s">
        <v>13431</v>
      </c>
      <c r="AK2683" t="s">
        <v>359</v>
      </c>
      <c r="AL2683" t="s">
        <v>89</v>
      </c>
      <c r="AM2683" t="s">
        <v>9626</v>
      </c>
      <c r="AN2683" t="s">
        <v>9626</v>
      </c>
      <c r="AO2683" t="s">
        <v>229</v>
      </c>
      <c r="AP2683" t="s">
        <v>108</v>
      </c>
      <c r="AQ2683" t="s">
        <v>298</v>
      </c>
      <c r="AR2683" t="s">
        <v>110</v>
      </c>
      <c r="AS2683" t="s">
        <v>2714</v>
      </c>
      <c r="AT2683" t="s">
        <v>93</v>
      </c>
      <c r="AU2683" t="s">
        <v>94</v>
      </c>
      <c r="AV2683" t="s">
        <v>145</v>
      </c>
      <c r="AW2683" t="s">
        <v>85</v>
      </c>
      <c r="AX2683" t="s">
        <v>85</v>
      </c>
      <c r="AY2683" t="s">
        <v>85</v>
      </c>
      <c r="AZ2683" t="s">
        <v>85</v>
      </c>
      <c r="BA2683" t="s">
        <v>91</v>
      </c>
      <c r="BB2683" t="s">
        <v>8286</v>
      </c>
      <c r="BC2683" t="s">
        <v>992</v>
      </c>
      <c r="BD2683" t="s">
        <v>85</v>
      </c>
      <c r="BE2683" t="s">
        <v>146</v>
      </c>
      <c r="BF2683" t="s">
        <v>992</v>
      </c>
      <c r="BG2683" t="s">
        <v>13434</v>
      </c>
      <c r="BH2683" t="s">
        <v>86</v>
      </c>
      <c r="BI2683" t="s">
        <v>85</v>
      </c>
    </row>
    <row r="2684" spans="1:61" ht="14.45" hidden="1">
      <c r="A2684" t="s">
        <v>13435</v>
      </c>
      <c r="B2684" t="s">
        <v>203</v>
      </c>
      <c r="C2684" t="s">
        <v>91</v>
      </c>
      <c r="D2684" t="s">
        <v>91</v>
      </c>
      <c r="E2684" t="s">
        <v>135</v>
      </c>
      <c r="F2684" t="s">
        <v>136</v>
      </c>
      <c r="G2684" t="s">
        <v>150</v>
      </c>
      <c r="H2684" t="s">
        <v>2163</v>
      </c>
      <c r="I2684" t="s">
        <v>221</v>
      </c>
      <c r="J2684" t="s">
        <v>428</v>
      </c>
      <c r="K2684" t="s">
        <v>429</v>
      </c>
      <c r="L2684" t="s">
        <v>12781</v>
      </c>
      <c r="M2684" t="s">
        <v>13436</v>
      </c>
      <c r="N2684" t="s">
        <v>13437</v>
      </c>
      <c r="O2684" s="34">
        <v>45754</v>
      </c>
      <c r="P2684" s="39">
        <v>0.7319444444444444</v>
      </c>
      <c r="Q2684" s="34">
        <v>45770</v>
      </c>
      <c r="R2684" s="39">
        <v>0.42222222222222222</v>
      </c>
      <c r="S2684" t="s">
        <v>716</v>
      </c>
      <c r="T2684" t="s">
        <v>141</v>
      </c>
      <c r="U2684" t="s">
        <v>77</v>
      </c>
      <c r="V2684" t="s">
        <v>78</v>
      </c>
      <c r="W2684" t="s">
        <v>78</v>
      </c>
      <c r="X2684" t="s">
        <v>79</v>
      </c>
      <c r="Y2684" t="s">
        <v>210</v>
      </c>
      <c r="Z2684" t="s">
        <v>227</v>
      </c>
      <c r="AA2684" t="s">
        <v>81</v>
      </c>
      <c r="AB2684" t="s">
        <v>83</v>
      </c>
      <c r="AC2684" t="s">
        <v>9091</v>
      </c>
      <c r="AD2684" s="9" t="s">
        <v>9091</v>
      </c>
      <c r="AE2684" t="s">
        <v>13435</v>
      </c>
      <c r="AF2684" t="s">
        <v>85</v>
      </c>
      <c r="AG2684" t="s">
        <v>85</v>
      </c>
      <c r="AH2684" t="s">
        <v>85</v>
      </c>
      <c r="AI2684" t="s">
        <v>85</v>
      </c>
      <c r="AJ2684" t="s">
        <v>13435</v>
      </c>
      <c r="AK2684" t="s">
        <v>86</v>
      </c>
      <c r="AL2684" t="s">
        <v>89</v>
      </c>
      <c r="AM2684" t="s">
        <v>9626</v>
      </c>
      <c r="AN2684" t="s">
        <v>13100</v>
      </c>
      <c r="AO2684" t="s">
        <v>229</v>
      </c>
      <c r="AP2684" t="s">
        <v>108</v>
      </c>
      <c r="AQ2684" t="s">
        <v>494</v>
      </c>
      <c r="AR2684" t="s">
        <v>110</v>
      </c>
      <c r="AS2684" t="s">
        <v>6754</v>
      </c>
      <c r="AT2684" t="s">
        <v>93</v>
      </c>
      <c r="AU2684" t="s">
        <v>94</v>
      </c>
      <c r="AV2684" t="s">
        <v>145</v>
      </c>
      <c r="AW2684" t="s">
        <v>1924</v>
      </c>
      <c r="AX2684" t="s">
        <v>85</v>
      </c>
      <c r="AY2684" t="s">
        <v>85</v>
      </c>
      <c r="AZ2684" t="s">
        <v>85</v>
      </c>
      <c r="BA2684" t="s">
        <v>510</v>
      </c>
      <c r="BB2684" t="s">
        <v>2261</v>
      </c>
      <c r="BC2684" t="s">
        <v>802</v>
      </c>
      <c r="BD2684" t="s">
        <v>85</v>
      </c>
      <c r="BE2684" t="s">
        <v>407</v>
      </c>
      <c r="BF2684" t="s">
        <v>13438</v>
      </c>
      <c r="BG2684" t="s">
        <v>5178</v>
      </c>
      <c r="BH2684" t="s">
        <v>86</v>
      </c>
      <c r="BI2684" t="s">
        <v>85</v>
      </c>
    </row>
    <row r="2685" spans="1:61" ht="14.45" hidden="1">
      <c r="A2685" t="s">
        <v>13439</v>
      </c>
      <c r="B2685" t="s">
        <v>98</v>
      </c>
      <c r="C2685" t="s">
        <v>134</v>
      </c>
      <c r="D2685" t="s">
        <v>3006</v>
      </c>
      <c r="E2685" t="s">
        <v>135</v>
      </c>
      <c r="F2685" t="s">
        <v>136</v>
      </c>
      <c r="G2685" t="s">
        <v>67</v>
      </c>
      <c r="H2685" t="s">
        <v>410</v>
      </c>
      <c r="I2685" t="s">
        <v>152</v>
      </c>
      <c r="J2685" t="s">
        <v>428</v>
      </c>
      <c r="K2685" t="s">
        <v>429</v>
      </c>
      <c r="L2685" t="s">
        <v>12781</v>
      </c>
      <c r="M2685" t="s">
        <v>13440</v>
      </c>
      <c r="N2685" t="s">
        <v>13441</v>
      </c>
      <c r="O2685" s="34">
        <v>45754</v>
      </c>
      <c r="P2685" s="39">
        <v>0.73611111111111116</v>
      </c>
      <c r="Q2685" s="34">
        <v>45764</v>
      </c>
      <c r="R2685" s="39">
        <v>0.38333333333333336</v>
      </c>
      <c r="S2685" t="s">
        <v>75</v>
      </c>
      <c r="T2685" t="s">
        <v>141</v>
      </c>
      <c r="U2685" t="s">
        <v>77</v>
      </c>
      <c r="V2685" t="s">
        <v>78</v>
      </c>
      <c r="W2685" t="s">
        <v>78</v>
      </c>
      <c r="X2685" t="s">
        <v>79</v>
      </c>
      <c r="Y2685" t="s">
        <v>80</v>
      </c>
      <c r="Z2685" t="s">
        <v>227</v>
      </c>
      <c r="AA2685" t="s">
        <v>143</v>
      </c>
      <c r="AB2685" t="s">
        <v>176</v>
      </c>
      <c r="AC2685" t="s">
        <v>9091</v>
      </c>
      <c r="AD2685" t="s">
        <v>9091</v>
      </c>
      <c r="AE2685" t="s">
        <v>13439</v>
      </c>
      <c r="AF2685" t="s">
        <v>85</v>
      </c>
      <c r="AG2685" t="s">
        <v>85</v>
      </c>
      <c r="AH2685" t="s">
        <v>85</v>
      </c>
      <c r="AI2685" t="s">
        <v>85</v>
      </c>
      <c r="AJ2685" t="s">
        <v>13439</v>
      </c>
      <c r="AK2685" t="s">
        <v>86</v>
      </c>
      <c r="AL2685" t="s">
        <v>89</v>
      </c>
      <c r="AM2685" t="s">
        <v>9626</v>
      </c>
      <c r="AN2685" t="s">
        <v>12787</v>
      </c>
      <c r="AO2685" t="s">
        <v>337</v>
      </c>
      <c r="AP2685" t="s">
        <v>108</v>
      </c>
      <c r="AQ2685" t="s">
        <v>298</v>
      </c>
      <c r="AR2685" t="s">
        <v>110</v>
      </c>
      <c r="AS2685" t="s">
        <v>3702</v>
      </c>
      <c r="AT2685" t="s">
        <v>93</v>
      </c>
      <c r="AU2685" t="s">
        <v>94</v>
      </c>
      <c r="AV2685" t="s">
        <v>145</v>
      </c>
      <c r="AW2685" t="s">
        <v>85</v>
      </c>
      <c r="AX2685" t="s">
        <v>85</v>
      </c>
      <c r="AY2685" t="s">
        <v>85</v>
      </c>
      <c r="AZ2685" t="s">
        <v>85</v>
      </c>
      <c r="BA2685" t="s">
        <v>85</v>
      </c>
      <c r="BB2685" t="s">
        <v>9479</v>
      </c>
      <c r="BC2685" t="s">
        <v>13442</v>
      </c>
      <c r="BD2685" t="s">
        <v>85</v>
      </c>
      <c r="BE2685" t="s">
        <v>200</v>
      </c>
      <c r="BF2685" t="s">
        <v>13442</v>
      </c>
      <c r="BG2685" t="s">
        <v>13443</v>
      </c>
      <c r="BH2685" t="s">
        <v>86</v>
      </c>
      <c r="BI2685" t="s">
        <v>85</v>
      </c>
    </row>
    <row r="2686" spans="1:61" ht="14.45" hidden="1">
      <c r="A2686" t="s">
        <v>13444</v>
      </c>
      <c r="B2686" t="s">
        <v>149</v>
      </c>
      <c r="C2686" t="s">
        <v>85</v>
      </c>
      <c r="D2686" t="s">
        <v>85</v>
      </c>
      <c r="E2686" t="s">
        <v>135</v>
      </c>
      <c r="F2686" t="s">
        <v>136</v>
      </c>
      <c r="G2686" t="s">
        <v>150</v>
      </c>
      <c r="H2686" t="s">
        <v>3829</v>
      </c>
      <c r="I2686" t="s">
        <v>1880</v>
      </c>
      <c r="J2686" t="s">
        <v>428</v>
      </c>
      <c r="K2686" t="s">
        <v>429</v>
      </c>
      <c r="L2686" t="s">
        <v>12781</v>
      </c>
      <c r="M2686" t="s">
        <v>13445</v>
      </c>
      <c r="N2686" t="s">
        <v>13446</v>
      </c>
      <c r="O2686" s="34">
        <v>45754</v>
      </c>
      <c r="P2686" s="39">
        <v>0.75</v>
      </c>
      <c r="Q2686" s="34">
        <v>45757</v>
      </c>
      <c r="R2686" s="39">
        <v>0.67222222222222228</v>
      </c>
      <c r="S2686" t="s">
        <v>75</v>
      </c>
      <c r="T2686" t="s">
        <v>141</v>
      </c>
      <c r="U2686" t="s">
        <v>77</v>
      </c>
      <c r="V2686" t="s">
        <v>78</v>
      </c>
      <c r="W2686" t="s">
        <v>78</v>
      </c>
      <c r="X2686" t="s">
        <v>79</v>
      </c>
      <c r="Y2686" t="s">
        <v>158</v>
      </c>
      <c r="Z2686" t="s">
        <v>117</v>
      </c>
      <c r="AA2686" t="s">
        <v>242</v>
      </c>
      <c r="AB2686" t="s">
        <v>83</v>
      </c>
      <c r="AC2686" t="s">
        <v>9091</v>
      </c>
      <c r="AD2686" s="9" t="s">
        <v>9091</v>
      </c>
      <c r="AE2686" t="s">
        <v>13444</v>
      </c>
      <c r="AF2686" t="s">
        <v>85</v>
      </c>
      <c r="AG2686" t="s">
        <v>85</v>
      </c>
      <c r="AH2686" t="s">
        <v>85</v>
      </c>
      <c r="AI2686" t="s">
        <v>85</v>
      </c>
      <c r="AJ2686" t="s">
        <v>13444</v>
      </c>
      <c r="AK2686" t="s">
        <v>283</v>
      </c>
      <c r="AL2686" t="s">
        <v>89</v>
      </c>
      <c r="AM2686" t="s">
        <v>9626</v>
      </c>
      <c r="AN2686" t="s">
        <v>9626</v>
      </c>
      <c r="AO2686" t="s">
        <v>337</v>
      </c>
      <c r="AP2686" t="s">
        <v>108</v>
      </c>
      <c r="AQ2686" t="s">
        <v>161</v>
      </c>
      <c r="AR2686" t="s">
        <v>110</v>
      </c>
      <c r="AS2686" t="s">
        <v>4849</v>
      </c>
      <c r="AT2686" t="s">
        <v>93</v>
      </c>
      <c r="AU2686" t="s">
        <v>94</v>
      </c>
      <c r="AV2686" t="s">
        <v>145</v>
      </c>
      <c r="AW2686" t="s">
        <v>85</v>
      </c>
      <c r="AX2686" t="s">
        <v>85</v>
      </c>
      <c r="AY2686" t="s">
        <v>85</v>
      </c>
      <c r="AZ2686" t="s">
        <v>5909</v>
      </c>
      <c r="BA2686" t="s">
        <v>91</v>
      </c>
      <c r="BB2686" t="s">
        <v>1892</v>
      </c>
      <c r="BC2686" t="s">
        <v>163</v>
      </c>
      <c r="BD2686" t="s">
        <v>85</v>
      </c>
      <c r="BE2686" t="s">
        <v>300</v>
      </c>
      <c r="BF2686" t="s">
        <v>13447</v>
      </c>
      <c r="BG2686" t="s">
        <v>13448</v>
      </c>
      <c r="BH2686" t="s">
        <v>86</v>
      </c>
      <c r="BI2686" t="s">
        <v>85</v>
      </c>
    </row>
    <row r="2687" spans="1:61" ht="14.45" hidden="1">
      <c r="A2687" t="s">
        <v>13449</v>
      </c>
      <c r="B2687" t="s">
        <v>365</v>
      </c>
      <c r="C2687" t="s">
        <v>91</v>
      </c>
      <c r="D2687" t="s">
        <v>91</v>
      </c>
      <c r="E2687" t="s">
        <v>135</v>
      </c>
      <c r="F2687" t="s">
        <v>136</v>
      </c>
      <c r="G2687" t="s">
        <v>67</v>
      </c>
      <c r="H2687" t="s">
        <v>945</v>
      </c>
      <c r="I2687" t="s">
        <v>946</v>
      </c>
      <c r="J2687" t="s">
        <v>191</v>
      </c>
      <c r="K2687" t="s">
        <v>192</v>
      </c>
      <c r="L2687" t="s">
        <v>193</v>
      </c>
      <c r="M2687" t="s">
        <v>13450</v>
      </c>
      <c r="N2687" t="s">
        <v>13451</v>
      </c>
      <c r="O2687" s="34">
        <v>45754</v>
      </c>
      <c r="P2687" s="39">
        <v>0.75486111111111109</v>
      </c>
      <c r="Q2687" s="34">
        <v>45757</v>
      </c>
      <c r="R2687" s="39">
        <v>0.46597222222222223</v>
      </c>
      <c r="S2687" t="s">
        <v>75</v>
      </c>
      <c r="T2687" t="s">
        <v>141</v>
      </c>
      <c r="U2687" t="s">
        <v>77</v>
      </c>
      <c r="V2687" t="s">
        <v>78</v>
      </c>
      <c r="W2687" t="s">
        <v>78</v>
      </c>
      <c r="X2687" t="s">
        <v>79</v>
      </c>
      <c r="Y2687" t="s">
        <v>336</v>
      </c>
      <c r="Z2687" t="s">
        <v>117</v>
      </c>
      <c r="AA2687" t="s">
        <v>175</v>
      </c>
      <c r="AB2687" t="s">
        <v>83</v>
      </c>
      <c r="AC2687" t="s">
        <v>9091</v>
      </c>
      <c r="AD2687" t="s">
        <v>9091</v>
      </c>
      <c r="AE2687" t="s">
        <v>13449</v>
      </c>
      <c r="AF2687" t="s">
        <v>85</v>
      </c>
      <c r="AG2687" t="s">
        <v>85</v>
      </c>
      <c r="AH2687" t="s">
        <v>85</v>
      </c>
      <c r="AI2687" t="s">
        <v>85</v>
      </c>
      <c r="AJ2687" t="s">
        <v>13449</v>
      </c>
      <c r="AK2687" t="s">
        <v>86</v>
      </c>
      <c r="AL2687" t="s">
        <v>89</v>
      </c>
      <c r="AM2687" t="s">
        <v>9626</v>
      </c>
      <c r="AN2687" t="s">
        <v>9626</v>
      </c>
      <c r="AO2687" t="s">
        <v>337</v>
      </c>
      <c r="AP2687" t="s">
        <v>108</v>
      </c>
      <c r="AQ2687" t="s">
        <v>298</v>
      </c>
      <c r="AR2687" t="s">
        <v>110</v>
      </c>
      <c r="AS2687" t="s">
        <v>10978</v>
      </c>
      <c r="AT2687" t="s">
        <v>93</v>
      </c>
      <c r="AU2687" t="s">
        <v>94</v>
      </c>
      <c r="AV2687" t="s">
        <v>145</v>
      </c>
      <c r="AW2687" t="s">
        <v>85</v>
      </c>
      <c r="AX2687" t="s">
        <v>85</v>
      </c>
      <c r="AY2687" t="s">
        <v>85</v>
      </c>
      <c r="AZ2687" t="s">
        <v>85</v>
      </c>
      <c r="BA2687" t="s">
        <v>91</v>
      </c>
      <c r="BB2687" t="s">
        <v>6249</v>
      </c>
      <c r="BC2687" t="s">
        <v>6305</v>
      </c>
      <c r="BD2687" t="s">
        <v>85</v>
      </c>
      <c r="BE2687" t="s">
        <v>200</v>
      </c>
      <c r="BF2687" t="s">
        <v>6305</v>
      </c>
      <c r="BG2687" t="s">
        <v>13452</v>
      </c>
      <c r="BH2687" t="s">
        <v>86</v>
      </c>
      <c r="BI2687" t="s">
        <v>85</v>
      </c>
    </row>
    <row r="2688" spans="1:61" ht="14.45" hidden="1">
      <c r="A2688" t="s">
        <v>13453</v>
      </c>
      <c r="B2688" t="s">
        <v>98</v>
      </c>
      <c r="C2688" t="s">
        <v>85</v>
      </c>
      <c r="D2688" t="s">
        <v>85</v>
      </c>
      <c r="E2688" t="s">
        <v>65</v>
      </c>
      <c r="F2688" t="s">
        <v>66</v>
      </c>
      <c r="G2688" t="s">
        <v>67</v>
      </c>
      <c r="H2688" t="s">
        <v>99</v>
      </c>
      <c r="I2688" t="s">
        <v>69</v>
      </c>
      <c r="J2688" t="s">
        <v>100</v>
      </c>
      <c r="K2688" t="s">
        <v>101</v>
      </c>
      <c r="L2688" t="s">
        <v>12763</v>
      </c>
      <c r="M2688" t="s">
        <v>13454</v>
      </c>
      <c r="N2688" t="s">
        <v>13455</v>
      </c>
      <c r="O2688" s="34">
        <v>45755</v>
      </c>
      <c r="P2688" s="39">
        <v>5.6944444444444443E-2</v>
      </c>
      <c r="Q2688" s="34">
        <v>45755</v>
      </c>
      <c r="R2688" s="39">
        <v>0.53541666666666665</v>
      </c>
      <c r="S2688" t="s">
        <v>75</v>
      </c>
      <c r="T2688" t="s">
        <v>141</v>
      </c>
      <c r="U2688" t="s">
        <v>77</v>
      </c>
      <c r="V2688" t="s">
        <v>78</v>
      </c>
      <c r="W2688" t="s">
        <v>78</v>
      </c>
      <c r="X2688" t="s">
        <v>79</v>
      </c>
      <c r="Y2688" t="s">
        <v>105</v>
      </c>
      <c r="Z2688" t="s">
        <v>2013</v>
      </c>
      <c r="AA2688" t="s">
        <v>159</v>
      </c>
      <c r="AB2688" t="s">
        <v>83</v>
      </c>
      <c r="AC2688" t="s">
        <v>9091</v>
      </c>
      <c r="AD2688" s="9" t="s">
        <v>9091</v>
      </c>
      <c r="AE2688" t="s">
        <v>13453</v>
      </c>
      <c r="AF2688" t="s">
        <v>85</v>
      </c>
      <c r="AG2688" t="s">
        <v>85</v>
      </c>
      <c r="AH2688" t="s">
        <v>85</v>
      </c>
      <c r="AI2688" t="s">
        <v>85</v>
      </c>
      <c r="AJ2688" t="s">
        <v>13453</v>
      </c>
      <c r="AK2688" t="s">
        <v>86</v>
      </c>
      <c r="AL2688" t="s">
        <v>160</v>
      </c>
      <c r="AM2688" t="s">
        <v>9626</v>
      </c>
      <c r="AN2688" t="s">
        <v>9626</v>
      </c>
      <c r="AO2688" t="s">
        <v>160</v>
      </c>
      <c r="AP2688" t="s">
        <v>108</v>
      </c>
      <c r="AQ2688" t="s">
        <v>109</v>
      </c>
      <c r="AR2688" t="s">
        <v>110</v>
      </c>
      <c r="AS2688" t="s">
        <v>111</v>
      </c>
      <c r="AT2688" t="s">
        <v>93</v>
      </c>
      <c r="AU2688" t="s">
        <v>94</v>
      </c>
      <c r="AV2688" t="s">
        <v>95</v>
      </c>
      <c r="AW2688" t="s">
        <v>85</v>
      </c>
      <c r="AX2688" t="s">
        <v>85</v>
      </c>
      <c r="AY2688" t="s">
        <v>85</v>
      </c>
      <c r="AZ2688" t="s">
        <v>85</v>
      </c>
      <c r="BA2688" t="s">
        <v>3892</v>
      </c>
      <c r="BB2688" t="s">
        <v>91</v>
      </c>
      <c r="BC2688" t="s">
        <v>3892</v>
      </c>
      <c r="BD2688" t="s">
        <v>85</v>
      </c>
      <c r="BE2688" t="s">
        <v>85</v>
      </c>
      <c r="BF2688" t="s">
        <v>3892</v>
      </c>
      <c r="BG2688" t="s">
        <v>12050</v>
      </c>
      <c r="BH2688" t="s">
        <v>86</v>
      </c>
      <c r="BI2688" t="s">
        <v>85</v>
      </c>
    </row>
    <row r="2689" spans="1:61" ht="14.45" hidden="1">
      <c r="A2689" t="s">
        <v>13456</v>
      </c>
      <c r="B2689" t="s">
        <v>132</v>
      </c>
      <c r="C2689" t="s">
        <v>133</v>
      </c>
      <c r="D2689" t="s">
        <v>134</v>
      </c>
      <c r="E2689" t="s">
        <v>65</v>
      </c>
      <c r="F2689" t="s">
        <v>66</v>
      </c>
      <c r="G2689" t="s">
        <v>67</v>
      </c>
      <c r="H2689" t="s">
        <v>137</v>
      </c>
      <c r="I2689" t="s">
        <v>69</v>
      </c>
      <c r="J2689" t="s">
        <v>70</v>
      </c>
      <c r="K2689" t="s">
        <v>71</v>
      </c>
      <c r="L2689" t="s">
        <v>72</v>
      </c>
      <c r="M2689" t="s">
        <v>13457</v>
      </c>
      <c r="N2689" t="s">
        <v>13458</v>
      </c>
      <c r="O2689" s="34">
        <v>45755</v>
      </c>
      <c r="P2689" s="39">
        <v>0.29305555555555557</v>
      </c>
      <c r="Q2689" s="34">
        <v>45755</v>
      </c>
      <c r="R2689" s="39">
        <v>0.375</v>
      </c>
      <c r="S2689" t="s">
        <v>75</v>
      </c>
      <c r="T2689" t="s">
        <v>141</v>
      </c>
      <c r="U2689" t="s">
        <v>77</v>
      </c>
      <c r="V2689" t="s">
        <v>78</v>
      </c>
      <c r="W2689" t="s">
        <v>78</v>
      </c>
      <c r="X2689" t="s">
        <v>79</v>
      </c>
      <c r="Y2689" t="s">
        <v>80</v>
      </c>
      <c r="Z2689" t="s">
        <v>1465</v>
      </c>
      <c r="AA2689" t="s">
        <v>143</v>
      </c>
      <c r="AB2689" t="s">
        <v>83</v>
      </c>
      <c r="AC2689" t="s">
        <v>9091</v>
      </c>
      <c r="AD2689" t="s">
        <v>9091</v>
      </c>
      <c r="AE2689" t="s">
        <v>13456</v>
      </c>
      <c r="AF2689" t="s">
        <v>85</v>
      </c>
      <c r="AG2689" t="s">
        <v>85</v>
      </c>
      <c r="AH2689" t="s">
        <v>85</v>
      </c>
      <c r="AI2689" t="s">
        <v>85</v>
      </c>
      <c r="AJ2689" t="s">
        <v>13456</v>
      </c>
      <c r="AK2689" t="s">
        <v>86</v>
      </c>
      <c r="AL2689" t="s">
        <v>160</v>
      </c>
      <c r="AM2689" t="s">
        <v>9626</v>
      </c>
      <c r="AN2689" t="s">
        <v>9626</v>
      </c>
      <c r="AO2689" t="s">
        <v>160</v>
      </c>
      <c r="AP2689" t="s">
        <v>108</v>
      </c>
      <c r="AQ2689" t="s">
        <v>180</v>
      </c>
      <c r="AR2689" t="s">
        <v>110</v>
      </c>
      <c r="AS2689" t="s">
        <v>92</v>
      </c>
      <c r="AT2689" t="s">
        <v>93</v>
      </c>
      <c r="AU2689" t="s">
        <v>94</v>
      </c>
      <c r="AV2689" t="s">
        <v>95</v>
      </c>
      <c r="AW2689" t="s">
        <v>85</v>
      </c>
      <c r="AX2689" t="s">
        <v>85</v>
      </c>
      <c r="AY2689" t="s">
        <v>85</v>
      </c>
      <c r="AZ2689" t="s">
        <v>85</v>
      </c>
      <c r="BA2689" t="s">
        <v>85</v>
      </c>
      <c r="BB2689" t="s">
        <v>452</v>
      </c>
      <c r="BC2689" t="s">
        <v>452</v>
      </c>
      <c r="BD2689" t="s">
        <v>85</v>
      </c>
      <c r="BE2689" t="s">
        <v>445</v>
      </c>
      <c r="BF2689" t="s">
        <v>452</v>
      </c>
      <c r="BG2689" t="s">
        <v>147</v>
      </c>
      <c r="BH2689" t="s">
        <v>86</v>
      </c>
      <c r="BI2689" t="s">
        <v>85</v>
      </c>
    </row>
    <row r="2690" spans="1:61" ht="14.45" hidden="1">
      <c r="A2690" t="s">
        <v>13459</v>
      </c>
      <c r="B2690" t="s">
        <v>365</v>
      </c>
      <c r="C2690" t="s">
        <v>91</v>
      </c>
      <c r="D2690" t="s">
        <v>91</v>
      </c>
      <c r="E2690" t="s">
        <v>135</v>
      </c>
      <c r="F2690" t="s">
        <v>136</v>
      </c>
      <c r="G2690" t="s">
        <v>67</v>
      </c>
      <c r="H2690" t="s">
        <v>366</v>
      </c>
      <c r="I2690" t="s">
        <v>590</v>
      </c>
      <c r="J2690" t="s">
        <v>153</v>
      </c>
      <c r="K2690" t="s">
        <v>154</v>
      </c>
      <c r="L2690" t="s">
        <v>155</v>
      </c>
      <c r="M2690" t="s">
        <v>13460</v>
      </c>
      <c r="N2690" t="s">
        <v>13461</v>
      </c>
      <c r="O2690" s="34">
        <v>45755</v>
      </c>
      <c r="P2690" s="39">
        <v>0.34930555555555554</v>
      </c>
      <c r="Q2690" s="34">
        <v>45755</v>
      </c>
      <c r="R2690" s="39">
        <v>0.42291666666666666</v>
      </c>
      <c r="S2690" t="s">
        <v>75</v>
      </c>
      <c r="T2690" t="s">
        <v>141</v>
      </c>
      <c r="U2690" t="s">
        <v>77</v>
      </c>
      <c r="V2690" t="s">
        <v>78</v>
      </c>
      <c r="W2690" t="s">
        <v>78</v>
      </c>
      <c r="X2690" t="s">
        <v>79</v>
      </c>
      <c r="Y2690" t="s">
        <v>4466</v>
      </c>
      <c r="Z2690" t="s">
        <v>142</v>
      </c>
      <c r="AA2690" t="s">
        <v>81</v>
      </c>
      <c r="AB2690" t="s">
        <v>83</v>
      </c>
      <c r="AC2690" t="s">
        <v>9091</v>
      </c>
      <c r="AD2690" t="s">
        <v>9091</v>
      </c>
      <c r="AE2690" t="s">
        <v>13459</v>
      </c>
      <c r="AF2690" t="s">
        <v>13462</v>
      </c>
      <c r="AG2690" t="s">
        <v>177</v>
      </c>
      <c r="AH2690" t="s">
        <v>178</v>
      </c>
      <c r="AI2690" t="s">
        <v>179</v>
      </c>
      <c r="AJ2690" t="s">
        <v>13459</v>
      </c>
      <c r="AK2690" t="s">
        <v>243</v>
      </c>
      <c r="AL2690" t="s">
        <v>160</v>
      </c>
      <c r="AM2690" t="s">
        <v>9626</v>
      </c>
      <c r="AN2690" t="s">
        <v>9626</v>
      </c>
      <c r="AO2690" t="s">
        <v>160</v>
      </c>
      <c r="AP2690" t="s">
        <v>108</v>
      </c>
      <c r="AQ2690" t="s">
        <v>298</v>
      </c>
      <c r="AR2690" t="s">
        <v>110</v>
      </c>
      <c r="AS2690" t="s">
        <v>545</v>
      </c>
      <c r="AT2690" t="s">
        <v>93</v>
      </c>
      <c r="AU2690" t="s">
        <v>94</v>
      </c>
      <c r="AV2690" t="s">
        <v>145</v>
      </c>
      <c r="AW2690" t="s">
        <v>85</v>
      </c>
      <c r="AX2690" t="s">
        <v>85</v>
      </c>
      <c r="AY2690" t="s">
        <v>85</v>
      </c>
      <c r="AZ2690" t="s">
        <v>85</v>
      </c>
      <c r="BA2690" t="s">
        <v>1553</v>
      </c>
      <c r="BB2690" t="s">
        <v>2084</v>
      </c>
      <c r="BC2690" t="s">
        <v>6630</v>
      </c>
      <c r="BD2690" t="s">
        <v>85</v>
      </c>
      <c r="BE2690" t="s">
        <v>311</v>
      </c>
      <c r="BF2690" t="s">
        <v>6630</v>
      </c>
      <c r="BG2690" t="s">
        <v>13463</v>
      </c>
      <c r="BH2690" t="s">
        <v>86</v>
      </c>
      <c r="BI2690" t="s">
        <v>85</v>
      </c>
    </row>
    <row r="2691" spans="1:61" ht="14.45" hidden="1">
      <c r="A2691" t="s">
        <v>13464</v>
      </c>
      <c r="B2691" t="s">
        <v>98</v>
      </c>
      <c r="C2691" t="s">
        <v>85</v>
      </c>
      <c r="D2691" t="s">
        <v>85</v>
      </c>
      <c r="E2691" t="s">
        <v>65</v>
      </c>
      <c r="F2691" t="s">
        <v>66</v>
      </c>
      <c r="G2691" t="s">
        <v>67</v>
      </c>
      <c r="H2691" t="s">
        <v>99</v>
      </c>
      <c r="I2691" t="s">
        <v>69</v>
      </c>
      <c r="J2691" t="s">
        <v>100</v>
      </c>
      <c r="K2691" t="s">
        <v>101</v>
      </c>
      <c r="L2691" t="s">
        <v>12763</v>
      </c>
      <c r="M2691" t="s">
        <v>13465</v>
      </c>
      <c r="N2691" t="s">
        <v>13455</v>
      </c>
      <c r="O2691" s="34">
        <v>45755</v>
      </c>
      <c r="P2691" s="39">
        <v>0.35</v>
      </c>
      <c r="Q2691" s="34">
        <v>45755</v>
      </c>
      <c r="R2691" s="39">
        <v>0.53541666666666665</v>
      </c>
      <c r="S2691" t="s">
        <v>75</v>
      </c>
      <c r="T2691" t="s">
        <v>141</v>
      </c>
      <c r="U2691" t="s">
        <v>77</v>
      </c>
      <c r="V2691" t="s">
        <v>78</v>
      </c>
      <c r="W2691" t="s">
        <v>78</v>
      </c>
      <c r="X2691" t="s">
        <v>79</v>
      </c>
      <c r="Y2691" t="s">
        <v>105</v>
      </c>
      <c r="Z2691" t="s">
        <v>142</v>
      </c>
      <c r="AA2691" t="s">
        <v>159</v>
      </c>
      <c r="AB2691" t="s">
        <v>83</v>
      </c>
      <c r="AC2691" t="s">
        <v>9091</v>
      </c>
      <c r="AD2691" s="9" t="s">
        <v>9091</v>
      </c>
      <c r="AE2691" t="s">
        <v>13464</v>
      </c>
      <c r="AF2691" t="s">
        <v>85</v>
      </c>
      <c r="AG2691" t="s">
        <v>85</v>
      </c>
      <c r="AH2691" t="s">
        <v>85</v>
      </c>
      <c r="AI2691" t="s">
        <v>85</v>
      </c>
      <c r="AJ2691" t="s">
        <v>13464</v>
      </c>
      <c r="AK2691" t="s">
        <v>86</v>
      </c>
      <c r="AL2691" t="s">
        <v>160</v>
      </c>
      <c r="AM2691" t="s">
        <v>9626</v>
      </c>
      <c r="AN2691" t="s">
        <v>9626</v>
      </c>
      <c r="AO2691" t="s">
        <v>160</v>
      </c>
      <c r="AP2691" t="s">
        <v>108</v>
      </c>
      <c r="AQ2691" t="s">
        <v>109</v>
      </c>
      <c r="AR2691" t="s">
        <v>110</v>
      </c>
      <c r="AS2691" t="s">
        <v>111</v>
      </c>
      <c r="AT2691" t="s">
        <v>93</v>
      </c>
      <c r="AU2691" t="s">
        <v>94</v>
      </c>
      <c r="AV2691" t="s">
        <v>95</v>
      </c>
      <c r="AW2691" t="s">
        <v>85</v>
      </c>
      <c r="AX2691" t="s">
        <v>85</v>
      </c>
      <c r="AY2691" t="s">
        <v>85</v>
      </c>
      <c r="AZ2691" t="s">
        <v>85</v>
      </c>
      <c r="BA2691" t="s">
        <v>85</v>
      </c>
      <c r="BB2691" t="s">
        <v>3892</v>
      </c>
      <c r="BC2691" t="s">
        <v>3892</v>
      </c>
      <c r="BD2691" t="s">
        <v>85</v>
      </c>
      <c r="BE2691" t="s">
        <v>85</v>
      </c>
      <c r="BF2691" t="s">
        <v>3892</v>
      </c>
      <c r="BG2691" t="s">
        <v>13466</v>
      </c>
      <c r="BH2691" t="s">
        <v>86</v>
      </c>
      <c r="BI2691" t="s">
        <v>85</v>
      </c>
    </row>
    <row r="2692" spans="1:61" ht="14.45" hidden="1">
      <c r="A2692" t="s">
        <v>13467</v>
      </c>
      <c r="B2692" t="s">
        <v>132</v>
      </c>
      <c r="C2692" t="s">
        <v>133</v>
      </c>
      <c r="D2692" t="s">
        <v>134</v>
      </c>
      <c r="E2692" t="s">
        <v>65</v>
      </c>
      <c r="F2692" t="s">
        <v>66</v>
      </c>
      <c r="G2692" t="s">
        <v>67</v>
      </c>
      <c r="H2692" t="s">
        <v>169</v>
      </c>
      <c r="I2692" t="s">
        <v>69</v>
      </c>
      <c r="J2692" t="s">
        <v>153</v>
      </c>
      <c r="K2692" t="s">
        <v>154</v>
      </c>
      <c r="L2692" t="s">
        <v>155</v>
      </c>
      <c r="M2692" t="s">
        <v>13468</v>
      </c>
      <c r="N2692" t="s">
        <v>13469</v>
      </c>
      <c r="O2692" s="34">
        <v>45755</v>
      </c>
      <c r="P2692" s="39">
        <v>0.36180555555555555</v>
      </c>
      <c r="Q2692" s="34">
        <v>45755</v>
      </c>
      <c r="R2692" s="39">
        <v>0.38958333333333334</v>
      </c>
      <c r="S2692" t="s">
        <v>75</v>
      </c>
      <c r="T2692" t="s">
        <v>141</v>
      </c>
      <c r="U2692" t="s">
        <v>77</v>
      </c>
      <c r="V2692" t="s">
        <v>78</v>
      </c>
      <c r="W2692" t="s">
        <v>78</v>
      </c>
      <c r="X2692" t="s">
        <v>79</v>
      </c>
      <c r="Y2692" t="s">
        <v>4466</v>
      </c>
      <c r="Z2692" t="s">
        <v>142</v>
      </c>
      <c r="AA2692" t="s">
        <v>143</v>
      </c>
      <c r="AB2692" t="s">
        <v>83</v>
      </c>
      <c r="AC2692" t="s">
        <v>9091</v>
      </c>
      <c r="AD2692" t="s">
        <v>9091</v>
      </c>
      <c r="AE2692" t="s">
        <v>13467</v>
      </c>
      <c r="AF2692" t="s">
        <v>85</v>
      </c>
      <c r="AG2692" t="s">
        <v>85</v>
      </c>
      <c r="AH2692" t="s">
        <v>85</v>
      </c>
      <c r="AI2692" t="s">
        <v>85</v>
      </c>
      <c r="AJ2692" t="s">
        <v>13467</v>
      </c>
      <c r="AK2692" t="s">
        <v>86</v>
      </c>
      <c r="AL2692" t="s">
        <v>160</v>
      </c>
      <c r="AM2692" t="s">
        <v>9626</v>
      </c>
      <c r="AN2692" t="s">
        <v>9626</v>
      </c>
      <c r="AO2692" t="s">
        <v>160</v>
      </c>
      <c r="AP2692" t="s">
        <v>108</v>
      </c>
      <c r="AQ2692" t="s">
        <v>180</v>
      </c>
      <c r="AR2692" t="s">
        <v>110</v>
      </c>
      <c r="AS2692" t="s">
        <v>244</v>
      </c>
      <c r="AT2692" t="s">
        <v>93</v>
      </c>
      <c r="AU2692" t="s">
        <v>94</v>
      </c>
      <c r="AV2692" t="s">
        <v>95</v>
      </c>
      <c r="AW2692" t="s">
        <v>85</v>
      </c>
      <c r="AX2692" t="s">
        <v>85</v>
      </c>
      <c r="AY2692" t="s">
        <v>85</v>
      </c>
      <c r="AZ2692" t="s">
        <v>85</v>
      </c>
      <c r="BA2692" t="s">
        <v>85</v>
      </c>
      <c r="BB2692" t="s">
        <v>943</v>
      </c>
      <c r="BC2692" t="s">
        <v>943</v>
      </c>
      <c r="BD2692" t="s">
        <v>85</v>
      </c>
      <c r="BE2692" t="s">
        <v>200</v>
      </c>
      <c r="BF2692" t="s">
        <v>943</v>
      </c>
      <c r="BG2692" t="s">
        <v>13470</v>
      </c>
      <c r="BH2692" t="s">
        <v>86</v>
      </c>
      <c r="BI2692" t="s">
        <v>85</v>
      </c>
    </row>
    <row r="2693" spans="1:61" ht="14.45" hidden="1">
      <c r="A2693" t="s">
        <v>13471</v>
      </c>
      <c r="B2693" t="s">
        <v>501</v>
      </c>
      <c r="C2693" t="s">
        <v>63</v>
      </c>
      <c r="D2693" t="s">
        <v>64</v>
      </c>
      <c r="E2693" t="s">
        <v>135</v>
      </c>
      <c r="F2693" t="s">
        <v>136</v>
      </c>
      <c r="G2693" t="s">
        <v>150</v>
      </c>
      <c r="H2693" t="s">
        <v>502</v>
      </c>
      <c r="I2693" t="s">
        <v>221</v>
      </c>
      <c r="J2693" t="s">
        <v>964</v>
      </c>
      <c r="K2693" t="s">
        <v>965</v>
      </c>
      <c r="L2693" t="s">
        <v>159</v>
      </c>
      <c r="M2693" t="s">
        <v>13472</v>
      </c>
      <c r="N2693" t="s">
        <v>13473</v>
      </c>
      <c r="O2693" s="34">
        <v>45755</v>
      </c>
      <c r="P2693" s="39">
        <v>0.38124999999999998</v>
      </c>
      <c r="Q2693" s="34">
        <v>45756</v>
      </c>
      <c r="R2693" s="39">
        <v>0.50972222222222219</v>
      </c>
      <c r="S2693" t="s">
        <v>75</v>
      </c>
      <c r="T2693" t="s">
        <v>141</v>
      </c>
      <c r="U2693" t="s">
        <v>77</v>
      </c>
      <c r="V2693" t="s">
        <v>78</v>
      </c>
      <c r="W2693" t="s">
        <v>78</v>
      </c>
      <c r="X2693" t="s">
        <v>79</v>
      </c>
      <c r="Y2693" t="s">
        <v>270</v>
      </c>
      <c r="Z2693" t="s">
        <v>143</v>
      </c>
      <c r="AA2693" t="s">
        <v>159</v>
      </c>
      <c r="AB2693" t="s">
        <v>176</v>
      </c>
      <c r="AC2693" t="s">
        <v>9091</v>
      </c>
      <c r="AD2693" s="9" t="s">
        <v>9091</v>
      </c>
      <c r="AE2693" t="s">
        <v>13471</v>
      </c>
      <c r="AF2693" t="s">
        <v>85</v>
      </c>
      <c r="AG2693" t="s">
        <v>177</v>
      </c>
      <c r="AH2693" t="s">
        <v>178</v>
      </c>
      <c r="AI2693" t="s">
        <v>179</v>
      </c>
      <c r="AJ2693" t="s">
        <v>13471</v>
      </c>
      <c r="AK2693" t="s">
        <v>243</v>
      </c>
      <c r="AL2693" t="s">
        <v>160</v>
      </c>
      <c r="AM2693" t="s">
        <v>9626</v>
      </c>
      <c r="AN2693" t="s">
        <v>9626</v>
      </c>
      <c r="AO2693" t="s">
        <v>229</v>
      </c>
      <c r="AP2693" t="s">
        <v>108</v>
      </c>
      <c r="AQ2693" t="s">
        <v>180</v>
      </c>
      <c r="AR2693" t="s">
        <v>110</v>
      </c>
      <c r="AS2693" t="s">
        <v>1736</v>
      </c>
      <c r="AT2693" t="s">
        <v>182</v>
      </c>
      <c r="AU2693" t="s">
        <v>183</v>
      </c>
      <c r="AV2693" t="s">
        <v>403</v>
      </c>
      <c r="AW2693" t="s">
        <v>85</v>
      </c>
      <c r="AX2693" t="s">
        <v>85</v>
      </c>
      <c r="AY2693" t="s">
        <v>85</v>
      </c>
      <c r="AZ2693" t="s">
        <v>85</v>
      </c>
      <c r="BA2693" t="s">
        <v>246</v>
      </c>
      <c r="BB2693" t="s">
        <v>2107</v>
      </c>
      <c r="BC2693" t="s">
        <v>960</v>
      </c>
      <c r="BD2693" t="s">
        <v>85</v>
      </c>
      <c r="BE2693" t="s">
        <v>13474</v>
      </c>
      <c r="BF2693" t="s">
        <v>960</v>
      </c>
      <c r="BG2693" t="s">
        <v>13475</v>
      </c>
      <c r="BH2693" t="s">
        <v>86</v>
      </c>
      <c r="BI2693" t="s">
        <v>85</v>
      </c>
    </row>
    <row r="2694" spans="1:61" ht="14.45" hidden="1">
      <c r="A2694" t="s">
        <v>13476</v>
      </c>
      <c r="B2694" t="s">
        <v>98</v>
      </c>
      <c r="C2694" t="s">
        <v>85</v>
      </c>
      <c r="D2694" t="s">
        <v>85</v>
      </c>
      <c r="E2694" t="s">
        <v>135</v>
      </c>
      <c r="F2694" t="s">
        <v>136</v>
      </c>
      <c r="G2694" t="s">
        <v>67</v>
      </c>
      <c r="H2694" t="s">
        <v>99</v>
      </c>
      <c r="I2694" t="s">
        <v>152</v>
      </c>
      <c r="J2694" t="s">
        <v>70</v>
      </c>
      <c r="K2694" t="s">
        <v>71</v>
      </c>
      <c r="L2694" t="s">
        <v>72</v>
      </c>
      <c r="M2694" t="s">
        <v>13477</v>
      </c>
      <c r="N2694" t="s">
        <v>13478</v>
      </c>
      <c r="O2694" s="34">
        <v>45755</v>
      </c>
      <c r="P2694" s="39">
        <v>0.38124999999999998</v>
      </c>
      <c r="Q2694" s="34">
        <v>45756</v>
      </c>
      <c r="R2694" s="39">
        <v>0.75277777777777777</v>
      </c>
      <c r="S2694" t="s">
        <v>75</v>
      </c>
      <c r="T2694" t="s">
        <v>141</v>
      </c>
      <c r="U2694" t="s">
        <v>77</v>
      </c>
      <c r="V2694" t="s">
        <v>78</v>
      </c>
      <c r="W2694" t="s">
        <v>78</v>
      </c>
      <c r="X2694" t="s">
        <v>79</v>
      </c>
      <c r="Y2694" t="s">
        <v>105</v>
      </c>
      <c r="Z2694" t="s">
        <v>143</v>
      </c>
      <c r="AA2694" t="s">
        <v>117</v>
      </c>
      <c r="AB2694" t="s">
        <v>176</v>
      </c>
      <c r="AC2694" t="s">
        <v>9091</v>
      </c>
      <c r="AD2694" s="9" t="s">
        <v>9091</v>
      </c>
      <c r="AE2694" t="s">
        <v>13476</v>
      </c>
      <c r="AF2694" t="s">
        <v>85</v>
      </c>
      <c r="AG2694" t="s">
        <v>85</v>
      </c>
      <c r="AH2694" t="s">
        <v>85</v>
      </c>
      <c r="AI2694" t="s">
        <v>85</v>
      </c>
      <c r="AJ2694" t="s">
        <v>13476</v>
      </c>
      <c r="AK2694" t="s">
        <v>86</v>
      </c>
      <c r="AL2694" t="s">
        <v>160</v>
      </c>
      <c r="AM2694" t="s">
        <v>9626</v>
      </c>
      <c r="AN2694" t="s">
        <v>9626</v>
      </c>
      <c r="AO2694" t="s">
        <v>229</v>
      </c>
      <c r="AP2694" t="s">
        <v>108</v>
      </c>
      <c r="AQ2694" t="s">
        <v>161</v>
      </c>
      <c r="AR2694" t="s">
        <v>110</v>
      </c>
      <c r="AS2694" t="s">
        <v>203</v>
      </c>
      <c r="AT2694" t="s">
        <v>93</v>
      </c>
      <c r="AU2694" t="s">
        <v>94</v>
      </c>
      <c r="AV2694" t="s">
        <v>145</v>
      </c>
      <c r="AW2694" t="s">
        <v>85</v>
      </c>
      <c r="AX2694" t="s">
        <v>85</v>
      </c>
      <c r="AY2694" t="s">
        <v>85</v>
      </c>
      <c r="AZ2694" t="s">
        <v>85</v>
      </c>
      <c r="BA2694" t="s">
        <v>7865</v>
      </c>
      <c r="BB2694" t="s">
        <v>1114</v>
      </c>
      <c r="BC2694" t="s">
        <v>6883</v>
      </c>
      <c r="BD2694" t="s">
        <v>85</v>
      </c>
      <c r="BE2694" t="s">
        <v>85</v>
      </c>
      <c r="BF2694" t="s">
        <v>6883</v>
      </c>
      <c r="BG2694" t="s">
        <v>13479</v>
      </c>
      <c r="BH2694" t="s">
        <v>86</v>
      </c>
      <c r="BI2694" t="s">
        <v>85</v>
      </c>
    </row>
    <row r="2695" spans="1:61" ht="14.45" hidden="1">
      <c r="A2695" t="s">
        <v>13480</v>
      </c>
      <c r="B2695" t="s">
        <v>365</v>
      </c>
      <c r="C2695" t="s">
        <v>91</v>
      </c>
      <c r="D2695" t="s">
        <v>91</v>
      </c>
      <c r="E2695" t="s">
        <v>135</v>
      </c>
      <c r="F2695" t="s">
        <v>136</v>
      </c>
      <c r="G2695" t="s">
        <v>67</v>
      </c>
      <c r="H2695" t="s">
        <v>291</v>
      </c>
      <c r="I2695" t="s">
        <v>923</v>
      </c>
      <c r="J2695" t="s">
        <v>100</v>
      </c>
      <c r="K2695" t="s">
        <v>101</v>
      </c>
      <c r="L2695" t="s">
        <v>12763</v>
      </c>
      <c r="M2695" t="s">
        <v>13481</v>
      </c>
      <c r="N2695" t="s">
        <v>13482</v>
      </c>
      <c r="O2695" s="34">
        <v>45755</v>
      </c>
      <c r="P2695" s="39">
        <v>0.39027777777777778</v>
      </c>
      <c r="Q2695" s="34">
        <v>45755</v>
      </c>
      <c r="R2695" s="39">
        <v>0.42986111111111114</v>
      </c>
      <c r="S2695" t="s">
        <v>75</v>
      </c>
      <c r="T2695" t="s">
        <v>141</v>
      </c>
      <c r="U2695" t="s">
        <v>77</v>
      </c>
      <c r="V2695" t="s">
        <v>78</v>
      </c>
      <c r="W2695" t="s">
        <v>78</v>
      </c>
      <c r="X2695" t="s">
        <v>79</v>
      </c>
      <c r="Y2695" t="s">
        <v>4466</v>
      </c>
      <c r="Z2695" t="s">
        <v>143</v>
      </c>
      <c r="AA2695" t="s">
        <v>81</v>
      </c>
      <c r="AB2695" t="s">
        <v>282</v>
      </c>
      <c r="AC2695" t="s">
        <v>9091</v>
      </c>
      <c r="AD2695" t="s">
        <v>9091</v>
      </c>
      <c r="AE2695" t="s">
        <v>13480</v>
      </c>
      <c r="AF2695" t="s">
        <v>85</v>
      </c>
      <c r="AG2695" t="s">
        <v>85</v>
      </c>
      <c r="AH2695" t="s">
        <v>85</v>
      </c>
      <c r="AI2695" t="s">
        <v>85</v>
      </c>
      <c r="AJ2695" t="s">
        <v>13480</v>
      </c>
      <c r="AK2695" t="s">
        <v>243</v>
      </c>
      <c r="AL2695" t="s">
        <v>160</v>
      </c>
      <c r="AM2695" t="s">
        <v>9626</v>
      </c>
      <c r="AN2695" t="s">
        <v>9626</v>
      </c>
      <c r="AO2695" t="s">
        <v>160</v>
      </c>
      <c r="AP2695" t="s">
        <v>108</v>
      </c>
      <c r="AQ2695" t="s">
        <v>298</v>
      </c>
      <c r="AR2695" t="s">
        <v>110</v>
      </c>
      <c r="AS2695" t="s">
        <v>2341</v>
      </c>
      <c r="AT2695" t="s">
        <v>93</v>
      </c>
      <c r="AU2695" t="s">
        <v>94</v>
      </c>
      <c r="AV2695" t="s">
        <v>145</v>
      </c>
      <c r="AW2695" t="s">
        <v>85</v>
      </c>
      <c r="AX2695" t="s">
        <v>85</v>
      </c>
      <c r="AY2695" t="s">
        <v>85</v>
      </c>
      <c r="AZ2695" t="s">
        <v>85</v>
      </c>
      <c r="BA2695" t="s">
        <v>2971</v>
      </c>
      <c r="BB2695" t="s">
        <v>232</v>
      </c>
      <c r="BC2695" t="s">
        <v>2642</v>
      </c>
      <c r="BD2695" t="s">
        <v>85</v>
      </c>
      <c r="BE2695" t="s">
        <v>311</v>
      </c>
      <c r="BF2695" t="s">
        <v>2642</v>
      </c>
      <c r="BG2695" t="s">
        <v>3320</v>
      </c>
      <c r="BH2695" t="s">
        <v>86</v>
      </c>
      <c r="BI2695" t="s">
        <v>85</v>
      </c>
    </row>
    <row r="2696" spans="1:61" ht="14.45" hidden="1">
      <c r="A2696" t="s">
        <v>13483</v>
      </c>
      <c r="B2696" t="s">
        <v>132</v>
      </c>
      <c r="C2696" t="s">
        <v>133</v>
      </c>
      <c r="D2696" t="s">
        <v>134</v>
      </c>
      <c r="E2696" t="s">
        <v>65</v>
      </c>
      <c r="F2696" t="s">
        <v>66</v>
      </c>
      <c r="G2696" t="s">
        <v>67</v>
      </c>
      <c r="H2696" t="s">
        <v>137</v>
      </c>
      <c r="I2696" t="s">
        <v>69</v>
      </c>
      <c r="J2696" t="s">
        <v>70</v>
      </c>
      <c r="K2696" t="s">
        <v>71</v>
      </c>
      <c r="L2696" t="s">
        <v>72</v>
      </c>
      <c r="M2696" t="s">
        <v>13484</v>
      </c>
      <c r="N2696" t="s">
        <v>13485</v>
      </c>
      <c r="O2696" s="34">
        <v>45755</v>
      </c>
      <c r="P2696" s="39">
        <v>0.40486111111111112</v>
      </c>
      <c r="Q2696" s="34">
        <v>45755</v>
      </c>
      <c r="R2696" s="39">
        <v>0.43055555555555558</v>
      </c>
      <c r="S2696" t="s">
        <v>75</v>
      </c>
      <c r="T2696" t="s">
        <v>141</v>
      </c>
      <c r="U2696" t="s">
        <v>77</v>
      </c>
      <c r="V2696" t="s">
        <v>78</v>
      </c>
      <c r="W2696" t="s">
        <v>78</v>
      </c>
      <c r="X2696" t="s">
        <v>79</v>
      </c>
      <c r="Y2696" t="s">
        <v>80</v>
      </c>
      <c r="Z2696" t="s">
        <v>143</v>
      </c>
      <c r="AA2696" t="s">
        <v>81</v>
      </c>
      <c r="AB2696" t="s">
        <v>83</v>
      </c>
      <c r="AC2696" t="s">
        <v>9091</v>
      </c>
      <c r="AD2696" t="s">
        <v>9091</v>
      </c>
      <c r="AE2696" t="s">
        <v>13483</v>
      </c>
      <c r="AF2696" t="s">
        <v>85</v>
      </c>
      <c r="AG2696" t="s">
        <v>85</v>
      </c>
      <c r="AH2696" t="s">
        <v>85</v>
      </c>
      <c r="AI2696" t="s">
        <v>85</v>
      </c>
      <c r="AJ2696" t="s">
        <v>13483</v>
      </c>
      <c r="AK2696" t="s">
        <v>86</v>
      </c>
      <c r="AL2696" t="s">
        <v>160</v>
      </c>
      <c r="AM2696" t="s">
        <v>9626</v>
      </c>
      <c r="AN2696" t="s">
        <v>9626</v>
      </c>
      <c r="AO2696" t="s">
        <v>160</v>
      </c>
      <c r="AP2696" t="s">
        <v>108</v>
      </c>
      <c r="AQ2696" t="s">
        <v>180</v>
      </c>
      <c r="AR2696" t="s">
        <v>110</v>
      </c>
      <c r="AS2696" t="s">
        <v>92</v>
      </c>
      <c r="AT2696" t="s">
        <v>93</v>
      </c>
      <c r="AU2696" t="s">
        <v>94</v>
      </c>
      <c r="AV2696" t="s">
        <v>95</v>
      </c>
      <c r="AW2696" t="s">
        <v>85</v>
      </c>
      <c r="AX2696" t="s">
        <v>85</v>
      </c>
      <c r="AY2696" t="s">
        <v>85</v>
      </c>
      <c r="AZ2696" t="s">
        <v>85</v>
      </c>
      <c r="BA2696" t="s">
        <v>85</v>
      </c>
      <c r="BB2696" t="s">
        <v>834</v>
      </c>
      <c r="BC2696" t="s">
        <v>834</v>
      </c>
      <c r="BD2696" t="s">
        <v>85</v>
      </c>
      <c r="BE2696" t="s">
        <v>445</v>
      </c>
      <c r="BF2696" t="s">
        <v>834</v>
      </c>
      <c r="BG2696" t="s">
        <v>147</v>
      </c>
      <c r="BH2696" t="s">
        <v>86</v>
      </c>
      <c r="BI2696" t="s">
        <v>85</v>
      </c>
    </row>
    <row r="2697" spans="1:61" ht="14.45" hidden="1">
      <c r="A2697" t="s">
        <v>13486</v>
      </c>
      <c r="B2697" t="s">
        <v>5837</v>
      </c>
      <c r="C2697" t="s">
        <v>110</v>
      </c>
      <c r="D2697" t="s">
        <v>356</v>
      </c>
      <c r="E2697" t="s">
        <v>135</v>
      </c>
      <c r="F2697" t="s">
        <v>136</v>
      </c>
      <c r="G2697" t="s">
        <v>67</v>
      </c>
      <c r="H2697" t="s">
        <v>291</v>
      </c>
      <c r="I2697" t="s">
        <v>923</v>
      </c>
      <c r="J2697" t="s">
        <v>100</v>
      </c>
      <c r="K2697" t="s">
        <v>101</v>
      </c>
      <c r="L2697" t="s">
        <v>12763</v>
      </c>
      <c r="M2697" t="s">
        <v>13487</v>
      </c>
      <c r="N2697" t="s">
        <v>13488</v>
      </c>
      <c r="O2697" s="34">
        <v>45755</v>
      </c>
      <c r="P2697" s="39">
        <v>0.40486111111111112</v>
      </c>
      <c r="Q2697" s="34">
        <v>45755</v>
      </c>
      <c r="R2697" s="39">
        <v>0.5083333333333333</v>
      </c>
      <c r="S2697" t="s">
        <v>75</v>
      </c>
      <c r="T2697" t="s">
        <v>141</v>
      </c>
      <c r="U2697" t="s">
        <v>77</v>
      </c>
      <c r="V2697" t="s">
        <v>78</v>
      </c>
      <c r="W2697" t="s">
        <v>78</v>
      </c>
      <c r="X2697" t="s">
        <v>79</v>
      </c>
      <c r="Y2697" t="s">
        <v>80</v>
      </c>
      <c r="Z2697" t="s">
        <v>143</v>
      </c>
      <c r="AA2697" t="s">
        <v>159</v>
      </c>
      <c r="AB2697" t="s">
        <v>83</v>
      </c>
      <c r="AC2697" t="s">
        <v>9091</v>
      </c>
      <c r="AD2697" t="s">
        <v>9091</v>
      </c>
      <c r="AE2697" t="s">
        <v>13486</v>
      </c>
      <c r="AF2697" t="s">
        <v>85</v>
      </c>
      <c r="AG2697" t="s">
        <v>85</v>
      </c>
      <c r="AH2697" t="s">
        <v>85</v>
      </c>
      <c r="AI2697" t="s">
        <v>85</v>
      </c>
      <c r="AJ2697" t="s">
        <v>13486</v>
      </c>
      <c r="AK2697" t="s">
        <v>86</v>
      </c>
      <c r="AL2697" t="s">
        <v>160</v>
      </c>
      <c r="AM2697" t="s">
        <v>9626</v>
      </c>
      <c r="AN2697" t="s">
        <v>9626</v>
      </c>
      <c r="AO2697" t="s">
        <v>160</v>
      </c>
      <c r="AP2697" t="s">
        <v>108</v>
      </c>
      <c r="AQ2697" t="s">
        <v>298</v>
      </c>
      <c r="AR2697" t="s">
        <v>110</v>
      </c>
      <c r="AS2697" t="s">
        <v>13489</v>
      </c>
      <c r="AT2697" t="s">
        <v>93</v>
      </c>
      <c r="AU2697" t="s">
        <v>94</v>
      </c>
      <c r="AV2697" t="s">
        <v>145</v>
      </c>
      <c r="AW2697" t="s">
        <v>85</v>
      </c>
      <c r="AX2697" t="s">
        <v>85</v>
      </c>
      <c r="AY2697" t="s">
        <v>85</v>
      </c>
      <c r="AZ2697" t="s">
        <v>85</v>
      </c>
      <c r="BA2697" t="s">
        <v>528</v>
      </c>
      <c r="BB2697" t="s">
        <v>246</v>
      </c>
      <c r="BC2697" t="s">
        <v>6077</v>
      </c>
      <c r="BD2697" t="s">
        <v>85</v>
      </c>
      <c r="BE2697" t="s">
        <v>200</v>
      </c>
      <c r="BF2697" t="s">
        <v>6077</v>
      </c>
      <c r="BG2697" t="s">
        <v>13490</v>
      </c>
      <c r="BH2697" t="s">
        <v>86</v>
      </c>
      <c r="BI2697" t="s">
        <v>85</v>
      </c>
    </row>
    <row r="2698" spans="1:61" ht="14.45" hidden="1">
      <c r="A2698" t="s">
        <v>13491</v>
      </c>
      <c r="B2698" t="s">
        <v>365</v>
      </c>
      <c r="C2698" t="s">
        <v>91</v>
      </c>
      <c r="D2698" t="s">
        <v>91</v>
      </c>
      <c r="E2698" t="s">
        <v>135</v>
      </c>
      <c r="F2698" t="s">
        <v>136</v>
      </c>
      <c r="G2698" t="s">
        <v>67</v>
      </c>
      <c r="H2698" t="s">
        <v>808</v>
      </c>
      <c r="I2698" t="s">
        <v>152</v>
      </c>
      <c r="J2698" t="s">
        <v>100</v>
      </c>
      <c r="K2698" t="s">
        <v>101</v>
      </c>
      <c r="L2698" t="s">
        <v>12763</v>
      </c>
      <c r="M2698" t="s">
        <v>13492</v>
      </c>
      <c r="N2698" t="s">
        <v>13493</v>
      </c>
      <c r="O2698" s="34">
        <v>45755</v>
      </c>
      <c r="P2698" s="39">
        <v>0.42152777777777778</v>
      </c>
      <c r="Q2698" s="34">
        <v>45755</v>
      </c>
      <c r="R2698" s="39">
        <v>0.58888888888888891</v>
      </c>
      <c r="S2698" t="s">
        <v>75</v>
      </c>
      <c r="T2698" t="s">
        <v>141</v>
      </c>
      <c r="U2698" t="s">
        <v>77</v>
      </c>
      <c r="V2698" t="s">
        <v>78</v>
      </c>
      <c r="W2698" t="s">
        <v>78</v>
      </c>
      <c r="X2698" t="s">
        <v>79</v>
      </c>
      <c r="Y2698" t="s">
        <v>4466</v>
      </c>
      <c r="Z2698" t="s">
        <v>81</v>
      </c>
      <c r="AA2698" t="s">
        <v>82</v>
      </c>
      <c r="AB2698" t="s">
        <v>83</v>
      </c>
      <c r="AC2698" t="s">
        <v>9091</v>
      </c>
      <c r="AD2698" t="s">
        <v>9091</v>
      </c>
      <c r="AE2698" t="s">
        <v>13491</v>
      </c>
      <c r="AF2698" t="s">
        <v>85</v>
      </c>
      <c r="AG2698" t="s">
        <v>85</v>
      </c>
      <c r="AH2698" t="s">
        <v>85</v>
      </c>
      <c r="AI2698" t="s">
        <v>85</v>
      </c>
      <c r="AJ2698" t="s">
        <v>13491</v>
      </c>
      <c r="AK2698" t="s">
        <v>86</v>
      </c>
      <c r="AL2698" t="s">
        <v>160</v>
      </c>
      <c r="AM2698" t="s">
        <v>9626</v>
      </c>
      <c r="AN2698" t="s">
        <v>9626</v>
      </c>
      <c r="AO2698" t="s">
        <v>160</v>
      </c>
      <c r="AP2698" t="s">
        <v>108</v>
      </c>
      <c r="AQ2698" t="s">
        <v>298</v>
      </c>
      <c r="AR2698" t="s">
        <v>110</v>
      </c>
      <c r="AS2698" t="s">
        <v>3720</v>
      </c>
      <c r="AT2698" t="s">
        <v>93</v>
      </c>
      <c r="AU2698" t="s">
        <v>94</v>
      </c>
      <c r="AV2698" t="s">
        <v>145</v>
      </c>
      <c r="AW2698" t="s">
        <v>85</v>
      </c>
      <c r="AX2698" t="s">
        <v>85</v>
      </c>
      <c r="AY2698" t="s">
        <v>85</v>
      </c>
      <c r="AZ2698" t="s">
        <v>85</v>
      </c>
      <c r="BA2698" t="s">
        <v>452</v>
      </c>
      <c r="BB2698" t="s">
        <v>2679</v>
      </c>
      <c r="BC2698" t="s">
        <v>2679</v>
      </c>
      <c r="BD2698" t="s">
        <v>85</v>
      </c>
      <c r="BE2698" t="s">
        <v>407</v>
      </c>
      <c r="BF2698" t="s">
        <v>2679</v>
      </c>
      <c r="BG2698" t="s">
        <v>13494</v>
      </c>
      <c r="BH2698" t="s">
        <v>86</v>
      </c>
      <c r="BI2698" t="s">
        <v>85</v>
      </c>
    </row>
    <row r="2699" spans="1:61" ht="14.45" hidden="1">
      <c r="A2699" t="s">
        <v>13495</v>
      </c>
      <c r="B2699" t="s">
        <v>149</v>
      </c>
      <c r="C2699" t="s">
        <v>85</v>
      </c>
      <c r="D2699" t="s">
        <v>85</v>
      </c>
      <c r="E2699" t="s">
        <v>135</v>
      </c>
      <c r="F2699" t="s">
        <v>136</v>
      </c>
      <c r="G2699" t="s">
        <v>150</v>
      </c>
      <c r="H2699" t="s">
        <v>1231</v>
      </c>
      <c r="I2699" t="s">
        <v>818</v>
      </c>
      <c r="J2699" t="s">
        <v>468</v>
      </c>
      <c r="K2699" t="s">
        <v>469</v>
      </c>
      <c r="L2699" t="s">
        <v>470</v>
      </c>
      <c r="M2699" t="s">
        <v>13496</v>
      </c>
      <c r="N2699" t="s">
        <v>13497</v>
      </c>
      <c r="O2699" s="34">
        <v>45755</v>
      </c>
      <c r="P2699" s="39">
        <v>0.44861111111111113</v>
      </c>
      <c r="Q2699" s="34">
        <v>45757</v>
      </c>
      <c r="R2699" s="39">
        <v>0.67569444444444449</v>
      </c>
      <c r="S2699" t="s">
        <v>75</v>
      </c>
      <c r="T2699" t="s">
        <v>141</v>
      </c>
      <c r="U2699" t="s">
        <v>77</v>
      </c>
      <c r="V2699" t="s">
        <v>78</v>
      </c>
      <c r="W2699" t="s">
        <v>78</v>
      </c>
      <c r="X2699" t="s">
        <v>79</v>
      </c>
      <c r="Y2699" t="s">
        <v>158</v>
      </c>
      <c r="Z2699" t="s">
        <v>81</v>
      </c>
      <c r="AA2699" t="s">
        <v>242</v>
      </c>
      <c r="AB2699" t="s">
        <v>83</v>
      </c>
      <c r="AC2699" t="s">
        <v>9091</v>
      </c>
      <c r="AD2699" s="9" t="s">
        <v>9091</v>
      </c>
      <c r="AE2699" t="s">
        <v>13495</v>
      </c>
      <c r="AF2699" t="s">
        <v>85</v>
      </c>
      <c r="AG2699" t="s">
        <v>85</v>
      </c>
      <c r="AH2699" t="s">
        <v>85</v>
      </c>
      <c r="AI2699" t="s">
        <v>85</v>
      </c>
      <c r="AJ2699" t="s">
        <v>13495</v>
      </c>
      <c r="AK2699" t="s">
        <v>86</v>
      </c>
      <c r="AL2699" t="s">
        <v>160</v>
      </c>
      <c r="AM2699" t="s">
        <v>9626</v>
      </c>
      <c r="AN2699" t="s">
        <v>9626</v>
      </c>
      <c r="AO2699" t="s">
        <v>337</v>
      </c>
      <c r="AP2699" t="s">
        <v>108</v>
      </c>
      <c r="AQ2699" t="s">
        <v>161</v>
      </c>
      <c r="AR2699" t="s">
        <v>110</v>
      </c>
      <c r="AS2699" t="s">
        <v>1413</v>
      </c>
      <c r="AT2699" t="s">
        <v>93</v>
      </c>
      <c r="AU2699" t="s">
        <v>94</v>
      </c>
      <c r="AV2699" t="s">
        <v>145</v>
      </c>
      <c r="AW2699" t="s">
        <v>2216</v>
      </c>
      <c r="AX2699" t="s">
        <v>4054</v>
      </c>
      <c r="AY2699" t="s">
        <v>85</v>
      </c>
      <c r="AZ2699" t="s">
        <v>12645</v>
      </c>
      <c r="BA2699" t="s">
        <v>570</v>
      </c>
      <c r="BB2699" t="s">
        <v>1351</v>
      </c>
      <c r="BC2699" t="s">
        <v>7825</v>
      </c>
      <c r="BD2699" t="s">
        <v>85</v>
      </c>
      <c r="BE2699" t="s">
        <v>300</v>
      </c>
      <c r="BF2699" t="s">
        <v>13498</v>
      </c>
      <c r="BG2699" t="s">
        <v>13499</v>
      </c>
      <c r="BH2699" t="s">
        <v>86</v>
      </c>
      <c r="BI2699" t="s">
        <v>85</v>
      </c>
    </row>
    <row r="2700" spans="1:61" ht="14.45" hidden="1">
      <c r="A2700" t="s">
        <v>13500</v>
      </c>
      <c r="B2700" t="s">
        <v>290</v>
      </c>
      <c r="C2700" t="s">
        <v>167</v>
      </c>
      <c r="D2700" t="s">
        <v>168</v>
      </c>
      <c r="E2700" t="s">
        <v>135</v>
      </c>
      <c r="F2700" t="s">
        <v>136</v>
      </c>
      <c r="G2700" t="s">
        <v>67</v>
      </c>
      <c r="H2700" t="s">
        <v>291</v>
      </c>
      <c r="I2700" t="s">
        <v>590</v>
      </c>
      <c r="J2700" t="s">
        <v>205</v>
      </c>
      <c r="K2700" t="s">
        <v>206</v>
      </c>
      <c r="L2700" t="s">
        <v>207</v>
      </c>
      <c r="M2700" t="s">
        <v>13501</v>
      </c>
      <c r="N2700" t="s">
        <v>13502</v>
      </c>
      <c r="O2700" s="34">
        <v>45755</v>
      </c>
      <c r="P2700" s="39">
        <v>0.46250000000000002</v>
      </c>
      <c r="Q2700" s="34">
        <v>45756</v>
      </c>
      <c r="R2700" s="39">
        <v>0.65277777777777779</v>
      </c>
      <c r="S2700" t="s">
        <v>75</v>
      </c>
      <c r="T2700" t="s">
        <v>141</v>
      </c>
      <c r="U2700" t="s">
        <v>77</v>
      </c>
      <c r="V2700" t="s">
        <v>78</v>
      </c>
      <c r="W2700" t="s">
        <v>78</v>
      </c>
      <c r="X2700" t="s">
        <v>79</v>
      </c>
      <c r="Y2700" t="s">
        <v>67</v>
      </c>
      <c r="Z2700" t="s">
        <v>175</v>
      </c>
      <c r="AA2700" t="s">
        <v>325</v>
      </c>
      <c r="AB2700" t="s">
        <v>176</v>
      </c>
      <c r="AC2700" t="s">
        <v>9091</v>
      </c>
      <c r="AD2700" s="9" t="s">
        <v>9091</v>
      </c>
      <c r="AE2700" t="s">
        <v>13500</v>
      </c>
      <c r="AF2700" t="s">
        <v>8191</v>
      </c>
      <c r="AG2700" t="s">
        <v>177</v>
      </c>
      <c r="AH2700" t="s">
        <v>178</v>
      </c>
      <c r="AI2700" t="s">
        <v>179</v>
      </c>
      <c r="AJ2700" t="s">
        <v>13500</v>
      </c>
      <c r="AK2700" t="s">
        <v>86</v>
      </c>
      <c r="AL2700" t="s">
        <v>160</v>
      </c>
      <c r="AM2700" t="s">
        <v>9626</v>
      </c>
      <c r="AN2700" t="s">
        <v>9626</v>
      </c>
      <c r="AO2700" t="s">
        <v>229</v>
      </c>
      <c r="AP2700" t="s">
        <v>108</v>
      </c>
      <c r="AQ2700" t="s">
        <v>298</v>
      </c>
      <c r="AR2700" t="s">
        <v>110</v>
      </c>
      <c r="AS2700" t="s">
        <v>3144</v>
      </c>
      <c r="AT2700" t="s">
        <v>93</v>
      </c>
      <c r="AU2700" t="s">
        <v>94</v>
      </c>
      <c r="AV2700" t="s">
        <v>145</v>
      </c>
      <c r="AW2700" t="s">
        <v>85</v>
      </c>
      <c r="AX2700" t="s">
        <v>85</v>
      </c>
      <c r="AY2700" t="s">
        <v>85</v>
      </c>
      <c r="AZ2700" t="s">
        <v>85</v>
      </c>
      <c r="BA2700" t="s">
        <v>91</v>
      </c>
      <c r="BB2700" t="s">
        <v>5688</v>
      </c>
      <c r="BC2700" t="s">
        <v>13503</v>
      </c>
      <c r="BD2700" t="s">
        <v>85</v>
      </c>
      <c r="BE2700" t="s">
        <v>146</v>
      </c>
      <c r="BF2700" t="s">
        <v>13503</v>
      </c>
      <c r="BG2700" t="s">
        <v>13504</v>
      </c>
      <c r="BH2700" t="s">
        <v>86</v>
      </c>
      <c r="BI2700" t="s">
        <v>85</v>
      </c>
    </row>
    <row r="2701" spans="1:61" ht="14.45" hidden="1">
      <c r="A2701" t="s">
        <v>13505</v>
      </c>
      <c r="B2701" t="s">
        <v>290</v>
      </c>
      <c r="C2701" t="s">
        <v>91</v>
      </c>
      <c r="D2701" t="s">
        <v>91</v>
      </c>
      <c r="E2701" t="s">
        <v>135</v>
      </c>
      <c r="F2701" t="s">
        <v>136</v>
      </c>
      <c r="G2701" t="s">
        <v>67</v>
      </c>
      <c r="H2701" t="s">
        <v>366</v>
      </c>
      <c r="I2701" t="s">
        <v>590</v>
      </c>
      <c r="J2701" t="s">
        <v>468</v>
      </c>
      <c r="K2701" t="s">
        <v>469</v>
      </c>
      <c r="L2701" t="s">
        <v>470</v>
      </c>
      <c r="M2701" t="s">
        <v>13506</v>
      </c>
      <c r="N2701" t="s">
        <v>13507</v>
      </c>
      <c r="O2701" s="34">
        <v>45755</v>
      </c>
      <c r="P2701" s="39">
        <v>0.46388888888888891</v>
      </c>
      <c r="Q2701" s="34">
        <v>45755</v>
      </c>
      <c r="R2701" s="39">
        <v>0.64166666666666672</v>
      </c>
      <c r="S2701" t="s">
        <v>75</v>
      </c>
      <c r="T2701" t="s">
        <v>141</v>
      </c>
      <c r="U2701" t="s">
        <v>77</v>
      </c>
      <c r="V2701" t="s">
        <v>78</v>
      </c>
      <c r="W2701" t="s">
        <v>78</v>
      </c>
      <c r="X2701" t="s">
        <v>79</v>
      </c>
      <c r="Y2701" t="s">
        <v>67</v>
      </c>
      <c r="Z2701" t="s">
        <v>175</v>
      </c>
      <c r="AA2701" t="s">
        <v>325</v>
      </c>
      <c r="AB2701" t="s">
        <v>228</v>
      </c>
      <c r="AC2701" t="s">
        <v>9091</v>
      </c>
      <c r="AD2701" s="9" t="s">
        <v>9091</v>
      </c>
      <c r="AE2701" t="s">
        <v>13505</v>
      </c>
      <c r="AF2701" t="s">
        <v>85</v>
      </c>
      <c r="AG2701" t="s">
        <v>85</v>
      </c>
      <c r="AH2701" t="s">
        <v>85</v>
      </c>
      <c r="AI2701" t="s">
        <v>85</v>
      </c>
      <c r="AJ2701" t="s">
        <v>13505</v>
      </c>
      <c r="AK2701" t="s">
        <v>243</v>
      </c>
      <c r="AL2701" t="s">
        <v>160</v>
      </c>
      <c r="AM2701" t="s">
        <v>9626</v>
      </c>
      <c r="AN2701" t="s">
        <v>9626</v>
      </c>
      <c r="AO2701" t="s">
        <v>160</v>
      </c>
      <c r="AP2701" t="s">
        <v>108</v>
      </c>
      <c r="AQ2701" t="s">
        <v>298</v>
      </c>
      <c r="AR2701" t="s">
        <v>110</v>
      </c>
      <c r="AS2701" t="s">
        <v>473</v>
      </c>
      <c r="AT2701" t="s">
        <v>93</v>
      </c>
      <c r="AU2701" t="s">
        <v>94</v>
      </c>
      <c r="AV2701" t="s">
        <v>145</v>
      </c>
      <c r="AW2701" t="s">
        <v>85</v>
      </c>
      <c r="AX2701" t="s">
        <v>85</v>
      </c>
      <c r="AY2701" t="s">
        <v>85</v>
      </c>
      <c r="AZ2701" t="s">
        <v>85</v>
      </c>
      <c r="BA2701" t="s">
        <v>91</v>
      </c>
      <c r="BB2701" t="s">
        <v>2917</v>
      </c>
      <c r="BC2701" t="s">
        <v>2917</v>
      </c>
      <c r="BD2701" t="s">
        <v>85</v>
      </c>
      <c r="BE2701" t="s">
        <v>300</v>
      </c>
      <c r="BF2701" t="s">
        <v>2917</v>
      </c>
      <c r="BG2701" t="s">
        <v>13508</v>
      </c>
      <c r="BH2701" t="s">
        <v>86</v>
      </c>
      <c r="BI2701" t="s">
        <v>85</v>
      </c>
    </row>
    <row r="2702" spans="1:61" ht="14.45" hidden="1">
      <c r="A2702" t="s">
        <v>13509</v>
      </c>
      <c r="B2702" t="s">
        <v>365</v>
      </c>
      <c r="C2702" t="s">
        <v>91</v>
      </c>
      <c r="D2702" t="s">
        <v>91</v>
      </c>
      <c r="E2702" t="s">
        <v>135</v>
      </c>
      <c r="F2702" t="s">
        <v>136</v>
      </c>
      <c r="G2702" t="s">
        <v>67</v>
      </c>
      <c r="H2702" t="s">
        <v>945</v>
      </c>
      <c r="I2702" t="s">
        <v>946</v>
      </c>
      <c r="J2702" t="s">
        <v>191</v>
      </c>
      <c r="K2702" t="s">
        <v>192</v>
      </c>
      <c r="L2702" t="s">
        <v>193</v>
      </c>
      <c r="M2702" t="s">
        <v>13510</v>
      </c>
      <c r="N2702" t="s">
        <v>13511</v>
      </c>
      <c r="O2702" s="34">
        <v>45755</v>
      </c>
      <c r="P2702" s="39">
        <v>0.48472222222222222</v>
      </c>
      <c r="Q2702" s="34">
        <v>45755</v>
      </c>
      <c r="R2702" s="39">
        <v>0.58125000000000004</v>
      </c>
      <c r="S2702" t="s">
        <v>75</v>
      </c>
      <c r="T2702" t="s">
        <v>141</v>
      </c>
      <c r="U2702" t="s">
        <v>77</v>
      </c>
      <c r="V2702" t="s">
        <v>78</v>
      </c>
      <c r="W2702" t="s">
        <v>78</v>
      </c>
      <c r="X2702" t="s">
        <v>79</v>
      </c>
      <c r="Y2702" t="s">
        <v>4466</v>
      </c>
      <c r="Z2702" t="s">
        <v>175</v>
      </c>
      <c r="AA2702" t="s">
        <v>211</v>
      </c>
      <c r="AB2702" t="s">
        <v>83</v>
      </c>
      <c r="AC2702" t="s">
        <v>9091</v>
      </c>
      <c r="AD2702" t="s">
        <v>9091</v>
      </c>
      <c r="AE2702" t="s">
        <v>13509</v>
      </c>
      <c r="AF2702" t="s">
        <v>85</v>
      </c>
      <c r="AG2702" t="s">
        <v>85</v>
      </c>
      <c r="AH2702" t="s">
        <v>85</v>
      </c>
      <c r="AI2702" t="s">
        <v>85</v>
      </c>
      <c r="AJ2702" t="s">
        <v>13509</v>
      </c>
      <c r="AK2702" t="s">
        <v>86</v>
      </c>
      <c r="AL2702" t="s">
        <v>160</v>
      </c>
      <c r="AM2702" t="s">
        <v>9626</v>
      </c>
      <c r="AN2702" t="s">
        <v>9626</v>
      </c>
      <c r="AO2702" t="s">
        <v>160</v>
      </c>
      <c r="AP2702" t="s">
        <v>108</v>
      </c>
      <c r="AQ2702" t="s">
        <v>298</v>
      </c>
      <c r="AR2702" t="s">
        <v>110</v>
      </c>
      <c r="AS2702" t="s">
        <v>756</v>
      </c>
      <c r="AT2702" t="s">
        <v>93</v>
      </c>
      <c r="AU2702" t="s">
        <v>94</v>
      </c>
      <c r="AV2702" t="s">
        <v>145</v>
      </c>
      <c r="AW2702" t="s">
        <v>85</v>
      </c>
      <c r="AX2702" t="s">
        <v>85</v>
      </c>
      <c r="AY2702" t="s">
        <v>85</v>
      </c>
      <c r="AZ2702" t="s">
        <v>85</v>
      </c>
      <c r="BA2702" t="s">
        <v>517</v>
      </c>
      <c r="BB2702" t="s">
        <v>485</v>
      </c>
      <c r="BC2702" t="s">
        <v>2938</v>
      </c>
      <c r="BD2702" t="s">
        <v>85</v>
      </c>
      <c r="BE2702" t="s">
        <v>343</v>
      </c>
      <c r="BF2702" t="s">
        <v>2938</v>
      </c>
      <c r="BG2702" t="s">
        <v>13512</v>
      </c>
      <c r="BH2702" t="s">
        <v>86</v>
      </c>
      <c r="BI2702" t="s">
        <v>85</v>
      </c>
    </row>
    <row r="2703" spans="1:61" ht="14.45" hidden="1">
      <c r="A2703" t="s">
        <v>13513</v>
      </c>
      <c r="B2703" t="s">
        <v>132</v>
      </c>
      <c r="C2703" t="s">
        <v>133</v>
      </c>
      <c r="D2703" t="s">
        <v>134</v>
      </c>
      <c r="E2703" t="s">
        <v>135</v>
      </c>
      <c r="F2703" t="s">
        <v>136</v>
      </c>
      <c r="G2703" t="s">
        <v>67</v>
      </c>
      <c r="H2703" t="s">
        <v>169</v>
      </c>
      <c r="I2703" t="s">
        <v>478</v>
      </c>
      <c r="J2703" t="s">
        <v>468</v>
      </c>
      <c r="K2703" t="s">
        <v>469</v>
      </c>
      <c r="L2703" t="s">
        <v>470</v>
      </c>
      <c r="M2703" t="s">
        <v>13514</v>
      </c>
      <c r="N2703" t="s">
        <v>13515</v>
      </c>
      <c r="O2703" s="34">
        <v>45755</v>
      </c>
      <c r="P2703" s="39">
        <v>0.4861111111111111</v>
      </c>
      <c r="Q2703" s="34">
        <v>45755</v>
      </c>
      <c r="R2703" s="39">
        <v>0.54861111111111116</v>
      </c>
      <c r="S2703" t="s">
        <v>75</v>
      </c>
      <c r="T2703" t="s">
        <v>141</v>
      </c>
      <c r="U2703" t="s">
        <v>77</v>
      </c>
      <c r="V2703" t="s">
        <v>78</v>
      </c>
      <c r="W2703" t="s">
        <v>78</v>
      </c>
      <c r="X2703" t="s">
        <v>79</v>
      </c>
      <c r="Y2703" t="s">
        <v>80</v>
      </c>
      <c r="Z2703" t="s">
        <v>175</v>
      </c>
      <c r="AA2703" t="s">
        <v>211</v>
      </c>
      <c r="AB2703" t="s">
        <v>83</v>
      </c>
      <c r="AC2703" t="s">
        <v>9091</v>
      </c>
      <c r="AD2703" t="s">
        <v>9091</v>
      </c>
      <c r="AE2703" t="s">
        <v>13513</v>
      </c>
      <c r="AF2703" t="s">
        <v>85</v>
      </c>
      <c r="AG2703" t="s">
        <v>85</v>
      </c>
      <c r="AH2703" t="s">
        <v>85</v>
      </c>
      <c r="AI2703" t="s">
        <v>85</v>
      </c>
      <c r="AJ2703" t="s">
        <v>13513</v>
      </c>
      <c r="AK2703" t="s">
        <v>86</v>
      </c>
      <c r="AL2703" t="s">
        <v>160</v>
      </c>
      <c r="AM2703" t="s">
        <v>9626</v>
      </c>
      <c r="AN2703" t="s">
        <v>9626</v>
      </c>
      <c r="AO2703" t="s">
        <v>160</v>
      </c>
      <c r="AP2703" t="s">
        <v>108</v>
      </c>
      <c r="AQ2703" t="s">
        <v>298</v>
      </c>
      <c r="AR2703" t="s">
        <v>110</v>
      </c>
      <c r="AS2703" t="s">
        <v>1772</v>
      </c>
      <c r="AT2703" t="s">
        <v>93</v>
      </c>
      <c r="AU2703" t="s">
        <v>94</v>
      </c>
      <c r="AV2703" t="s">
        <v>145</v>
      </c>
      <c r="AW2703" t="s">
        <v>85</v>
      </c>
      <c r="AX2703" t="s">
        <v>85</v>
      </c>
      <c r="AY2703" t="s">
        <v>85</v>
      </c>
      <c r="AZ2703" t="s">
        <v>85</v>
      </c>
      <c r="BA2703" t="s">
        <v>91</v>
      </c>
      <c r="BB2703" t="s">
        <v>8078</v>
      </c>
      <c r="BC2703" t="s">
        <v>8078</v>
      </c>
      <c r="BD2703" t="s">
        <v>85</v>
      </c>
      <c r="BE2703" t="s">
        <v>445</v>
      </c>
      <c r="BF2703" t="s">
        <v>8078</v>
      </c>
      <c r="BG2703" t="s">
        <v>13516</v>
      </c>
      <c r="BH2703" t="s">
        <v>86</v>
      </c>
      <c r="BI2703" t="s">
        <v>85</v>
      </c>
    </row>
    <row r="2704" spans="1:61" ht="14.45" hidden="1">
      <c r="A2704" t="s">
        <v>13517</v>
      </c>
      <c r="B2704" t="s">
        <v>5837</v>
      </c>
      <c r="C2704" t="s">
        <v>285</v>
      </c>
      <c r="D2704" t="s">
        <v>3553</v>
      </c>
      <c r="E2704" t="s">
        <v>135</v>
      </c>
      <c r="F2704" t="s">
        <v>136</v>
      </c>
      <c r="G2704" t="s">
        <v>67</v>
      </c>
      <c r="H2704" t="s">
        <v>872</v>
      </c>
      <c r="I2704" t="s">
        <v>1720</v>
      </c>
      <c r="J2704" t="s">
        <v>1261</v>
      </c>
      <c r="K2704" t="s">
        <v>1262</v>
      </c>
      <c r="L2704" t="s">
        <v>325</v>
      </c>
      <c r="M2704" t="s">
        <v>13518</v>
      </c>
      <c r="N2704" t="s">
        <v>13519</v>
      </c>
      <c r="O2704" s="34">
        <v>45755</v>
      </c>
      <c r="P2704" s="39">
        <v>0.50069444444444444</v>
      </c>
      <c r="Q2704" s="34">
        <v>45758</v>
      </c>
      <c r="R2704" s="39">
        <v>0.39583333333333331</v>
      </c>
      <c r="S2704" t="s">
        <v>75</v>
      </c>
      <c r="T2704" t="s">
        <v>141</v>
      </c>
      <c r="U2704" t="s">
        <v>77</v>
      </c>
      <c r="V2704" t="s">
        <v>78</v>
      </c>
      <c r="W2704" t="s">
        <v>78</v>
      </c>
      <c r="X2704" t="s">
        <v>79</v>
      </c>
      <c r="Y2704" t="s">
        <v>80</v>
      </c>
      <c r="Z2704" t="s">
        <v>159</v>
      </c>
      <c r="AA2704" t="s">
        <v>143</v>
      </c>
      <c r="AB2704" t="s">
        <v>83</v>
      </c>
      <c r="AC2704" t="s">
        <v>9091</v>
      </c>
      <c r="AD2704" t="s">
        <v>9091</v>
      </c>
      <c r="AE2704" t="s">
        <v>13517</v>
      </c>
      <c r="AF2704" t="s">
        <v>85</v>
      </c>
      <c r="AG2704" t="s">
        <v>85</v>
      </c>
      <c r="AH2704" t="s">
        <v>85</v>
      </c>
      <c r="AI2704" t="s">
        <v>85</v>
      </c>
      <c r="AJ2704" t="s">
        <v>13517</v>
      </c>
      <c r="AK2704" t="s">
        <v>243</v>
      </c>
      <c r="AL2704" t="s">
        <v>160</v>
      </c>
      <c r="AM2704" t="s">
        <v>9626</v>
      </c>
      <c r="AN2704" t="s">
        <v>9626</v>
      </c>
      <c r="AO2704" t="s">
        <v>360</v>
      </c>
      <c r="AP2704" t="s">
        <v>108</v>
      </c>
      <c r="AQ2704" t="s">
        <v>298</v>
      </c>
      <c r="AR2704" t="s">
        <v>110</v>
      </c>
      <c r="AS2704" t="s">
        <v>1265</v>
      </c>
      <c r="AT2704" t="s">
        <v>182</v>
      </c>
      <c r="AU2704" t="s">
        <v>183</v>
      </c>
      <c r="AV2704" t="s">
        <v>145</v>
      </c>
      <c r="AW2704" t="s">
        <v>85</v>
      </c>
      <c r="AX2704" t="s">
        <v>85</v>
      </c>
      <c r="AY2704" t="s">
        <v>85</v>
      </c>
      <c r="AZ2704" t="s">
        <v>85</v>
      </c>
      <c r="BA2704" t="s">
        <v>91</v>
      </c>
      <c r="BB2704" t="s">
        <v>13520</v>
      </c>
      <c r="BC2704" t="s">
        <v>13521</v>
      </c>
      <c r="BD2704" t="s">
        <v>85</v>
      </c>
      <c r="BE2704" t="s">
        <v>6666</v>
      </c>
      <c r="BF2704" t="s">
        <v>13521</v>
      </c>
      <c r="BG2704" t="s">
        <v>13522</v>
      </c>
      <c r="BH2704" t="s">
        <v>86</v>
      </c>
      <c r="BI2704" t="s">
        <v>85</v>
      </c>
    </row>
    <row r="2705" spans="1:61" ht="14.45" hidden="1">
      <c r="A2705" t="s">
        <v>13523</v>
      </c>
      <c r="B2705" t="s">
        <v>365</v>
      </c>
      <c r="C2705" t="s">
        <v>91</v>
      </c>
      <c r="D2705" t="s">
        <v>91</v>
      </c>
      <c r="E2705" t="s">
        <v>135</v>
      </c>
      <c r="F2705" t="s">
        <v>136</v>
      </c>
      <c r="G2705" t="s">
        <v>67</v>
      </c>
      <c r="H2705" t="s">
        <v>945</v>
      </c>
      <c r="I2705" t="s">
        <v>946</v>
      </c>
      <c r="J2705" t="s">
        <v>428</v>
      </c>
      <c r="K2705" t="s">
        <v>429</v>
      </c>
      <c r="L2705" t="s">
        <v>12781</v>
      </c>
      <c r="M2705" t="s">
        <v>13524</v>
      </c>
      <c r="N2705" t="s">
        <v>13525</v>
      </c>
      <c r="O2705" s="34">
        <v>45755</v>
      </c>
      <c r="P2705" s="39">
        <v>0.50763888888888886</v>
      </c>
      <c r="Q2705" s="34">
        <v>45755</v>
      </c>
      <c r="R2705" s="39">
        <v>0.63402777777777775</v>
      </c>
      <c r="S2705" t="s">
        <v>75</v>
      </c>
      <c r="T2705" t="s">
        <v>141</v>
      </c>
      <c r="U2705" t="s">
        <v>77</v>
      </c>
      <c r="V2705" t="s">
        <v>78</v>
      </c>
      <c r="W2705" t="s">
        <v>78</v>
      </c>
      <c r="X2705" t="s">
        <v>79</v>
      </c>
      <c r="Y2705" t="s">
        <v>4466</v>
      </c>
      <c r="Z2705" t="s">
        <v>159</v>
      </c>
      <c r="AA2705" t="s">
        <v>325</v>
      </c>
      <c r="AB2705" t="s">
        <v>83</v>
      </c>
      <c r="AC2705" t="s">
        <v>9091</v>
      </c>
      <c r="AD2705" t="s">
        <v>9091</v>
      </c>
      <c r="AE2705" t="s">
        <v>13523</v>
      </c>
      <c r="AF2705" t="s">
        <v>85</v>
      </c>
      <c r="AG2705" t="s">
        <v>85</v>
      </c>
      <c r="AH2705" t="s">
        <v>85</v>
      </c>
      <c r="AI2705" t="s">
        <v>85</v>
      </c>
      <c r="AJ2705" t="s">
        <v>13523</v>
      </c>
      <c r="AK2705" t="s">
        <v>86</v>
      </c>
      <c r="AL2705" t="s">
        <v>160</v>
      </c>
      <c r="AM2705" t="s">
        <v>9626</v>
      </c>
      <c r="AN2705" t="s">
        <v>9626</v>
      </c>
      <c r="AO2705" t="s">
        <v>160</v>
      </c>
      <c r="AP2705" t="s">
        <v>108</v>
      </c>
      <c r="AQ2705" t="s">
        <v>298</v>
      </c>
      <c r="AR2705" t="s">
        <v>110</v>
      </c>
      <c r="AS2705" t="s">
        <v>6454</v>
      </c>
      <c r="AT2705" t="s">
        <v>182</v>
      </c>
      <c r="AU2705" t="s">
        <v>183</v>
      </c>
      <c r="AV2705" t="s">
        <v>145</v>
      </c>
      <c r="AW2705" t="s">
        <v>85</v>
      </c>
      <c r="AX2705" t="s">
        <v>85</v>
      </c>
      <c r="AY2705" t="s">
        <v>85</v>
      </c>
      <c r="AZ2705" t="s">
        <v>2101</v>
      </c>
      <c r="BA2705" t="s">
        <v>2221</v>
      </c>
      <c r="BB2705" t="s">
        <v>758</v>
      </c>
      <c r="BC2705" t="s">
        <v>342</v>
      </c>
      <c r="BD2705" t="s">
        <v>85</v>
      </c>
      <c r="BE2705" t="s">
        <v>1301</v>
      </c>
      <c r="BF2705" t="s">
        <v>546</v>
      </c>
      <c r="BG2705" t="s">
        <v>13526</v>
      </c>
      <c r="BH2705" t="s">
        <v>86</v>
      </c>
      <c r="BI2705" t="s">
        <v>85</v>
      </c>
    </row>
    <row r="2706" spans="1:61" ht="14.45" hidden="1">
      <c r="A2706" t="s">
        <v>13527</v>
      </c>
      <c r="B2706" t="s">
        <v>5837</v>
      </c>
      <c r="C2706" t="s">
        <v>931</v>
      </c>
      <c r="D2706" t="s">
        <v>932</v>
      </c>
      <c r="E2706" t="s">
        <v>65</v>
      </c>
      <c r="F2706" t="s">
        <v>66</v>
      </c>
      <c r="G2706" t="s">
        <v>67</v>
      </c>
      <c r="H2706" t="s">
        <v>169</v>
      </c>
      <c r="I2706" t="s">
        <v>1643</v>
      </c>
      <c r="J2706" t="s">
        <v>479</v>
      </c>
      <c r="K2706" t="s">
        <v>480</v>
      </c>
      <c r="L2706" t="s">
        <v>481</v>
      </c>
      <c r="M2706" t="s">
        <v>13528</v>
      </c>
      <c r="N2706" t="s">
        <v>13529</v>
      </c>
      <c r="O2706" s="34">
        <v>45755</v>
      </c>
      <c r="P2706" s="39">
        <v>0.54513888888888884</v>
      </c>
      <c r="Q2706" s="34">
        <v>45771</v>
      </c>
      <c r="R2706" s="39">
        <v>0.52083333333333337</v>
      </c>
      <c r="S2706" t="s">
        <v>716</v>
      </c>
      <c r="T2706" t="s">
        <v>76</v>
      </c>
      <c r="U2706" t="s">
        <v>77</v>
      </c>
      <c r="V2706" t="s">
        <v>78</v>
      </c>
      <c r="W2706" t="s">
        <v>78</v>
      </c>
      <c r="X2706" t="s">
        <v>79</v>
      </c>
      <c r="Y2706" t="s">
        <v>80</v>
      </c>
      <c r="Z2706" t="s">
        <v>211</v>
      </c>
      <c r="AA2706" t="s">
        <v>159</v>
      </c>
      <c r="AB2706" t="s">
        <v>176</v>
      </c>
      <c r="AC2706" t="s">
        <v>9091</v>
      </c>
      <c r="AD2706" t="s">
        <v>9091</v>
      </c>
      <c r="AE2706" t="s">
        <v>13527</v>
      </c>
      <c r="AF2706" t="s">
        <v>13530</v>
      </c>
      <c r="AG2706" t="s">
        <v>177</v>
      </c>
      <c r="AH2706" t="s">
        <v>178</v>
      </c>
      <c r="AI2706" t="s">
        <v>179</v>
      </c>
      <c r="AJ2706" t="s">
        <v>13527</v>
      </c>
      <c r="AK2706" t="s">
        <v>86</v>
      </c>
      <c r="AL2706" t="s">
        <v>160</v>
      </c>
      <c r="AM2706" t="s">
        <v>9626</v>
      </c>
      <c r="AN2706" t="s">
        <v>13100</v>
      </c>
      <c r="AO2706" t="s">
        <v>337</v>
      </c>
      <c r="AP2706" t="s">
        <v>108</v>
      </c>
      <c r="AQ2706" t="s">
        <v>180</v>
      </c>
      <c r="AR2706" t="s">
        <v>110</v>
      </c>
      <c r="AS2706" t="s">
        <v>2739</v>
      </c>
      <c r="AT2706" t="s">
        <v>182</v>
      </c>
      <c r="AU2706" t="s">
        <v>183</v>
      </c>
      <c r="AV2706" t="s">
        <v>95</v>
      </c>
      <c r="AW2706" t="s">
        <v>85</v>
      </c>
      <c r="AX2706" t="s">
        <v>85</v>
      </c>
      <c r="AY2706" t="s">
        <v>85</v>
      </c>
      <c r="AZ2706" t="s">
        <v>85</v>
      </c>
      <c r="BA2706" t="s">
        <v>1890</v>
      </c>
      <c r="BB2706" t="s">
        <v>4787</v>
      </c>
      <c r="BC2706" t="s">
        <v>13531</v>
      </c>
      <c r="BD2706" t="s">
        <v>85</v>
      </c>
      <c r="BE2706" t="s">
        <v>1967</v>
      </c>
      <c r="BF2706" t="s">
        <v>13531</v>
      </c>
      <c r="BG2706" t="s">
        <v>13532</v>
      </c>
      <c r="BH2706" t="s">
        <v>86</v>
      </c>
      <c r="BI2706" t="s">
        <v>85</v>
      </c>
    </row>
    <row r="2707" spans="1:61" ht="14.45" hidden="1">
      <c r="A2707" t="s">
        <v>13533</v>
      </c>
      <c r="B2707" t="s">
        <v>5837</v>
      </c>
      <c r="C2707" t="s">
        <v>63</v>
      </c>
      <c r="D2707" t="s">
        <v>64</v>
      </c>
      <c r="E2707" t="s">
        <v>135</v>
      </c>
      <c r="F2707" t="s">
        <v>136</v>
      </c>
      <c r="G2707" t="s">
        <v>67</v>
      </c>
      <c r="H2707" t="s">
        <v>366</v>
      </c>
      <c r="I2707" t="s">
        <v>590</v>
      </c>
      <c r="J2707" t="s">
        <v>100</v>
      </c>
      <c r="K2707" t="s">
        <v>101</v>
      </c>
      <c r="L2707" t="s">
        <v>12763</v>
      </c>
      <c r="M2707" t="s">
        <v>13534</v>
      </c>
      <c r="N2707" t="s">
        <v>13535</v>
      </c>
      <c r="O2707" s="34">
        <v>45755</v>
      </c>
      <c r="P2707" s="39">
        <v>0.56527777777777777</v>
      </c>
      <c r="Q2707" s="34">
        <v>45755</v>
      </c>
      <c r="R2707" s="39">
        <v>0.69722222222222219</v>
      </c>
      <c r="S2707" t="s">
        <v>75</v>
      </c>
      <c r="T2707" t="s">
        <v>141</v>
      </c>
      <c r="U2707" t="s">
        <v>77</v>
      </c>
      <c r="V2707" t="s">
        <v>78</v>
      </c>
      <c r="W2707" t="s">
        <v>78</v>
      </c>
      <c r="X2707" t="s">
        <v>79</v>
      </c>
      <c r="Y2707" t="s">
        <v>80</v>
      </c>
      <c r="Z2707" t="s">
        <v>211</v>
      </c>
      <c r="AA2707" t="s">
        <v>242</v>
      </c>
      <c r="AB2707" t="s">
        <v>83</v>
      </c>
      <c r="AC2707" t="s">
        <v>9091</v>
      </c>
      <c r="AD2707" t="s">
        <v>9091</v>
      </c>
      <c r="AE2707" t="s">
        <v>13533</v>
      </c>
      <c r="AF2707" t="s">
        <v>85</v>
      </c>
      <c r="AG2707" t="s">
        <v>85</v>
      </c>
      <c r="AH2707" t="s">
        <v>85</v>
      </c>
      <c r="AI2707" t="s">
        <v>85</v>
      </c>
      <c r="AJ2707" t="s">
        <v>13533</v>
      </c>
      <c r="AK2707" t="s">
        <v>86</v>
      </c>
      <c r="AL2707" t="s">
        <v>160</v>
      </c>
      <c r="AM2707" t="s">
        <v>9626</v>
      </c>
      <c r="AN2707" t="s">
        <v>9626</v>
      </c>
      <c r="AO2707" t="s">
        <v>160</v>
      </c>
      <c r="AP2707" t="s">
        <v>108</v>
      </c>
      <c r="AQ2707" t="s">
        <v>298</v>
      </c>
      <c r="AR2707" t="s">
        <v>110</v>
      </c>
      <c r="AS2707" t="s">
        <v>2616</v>
      </c>
      <c r="AT2707" t="s">
        <v>93</v>
      </c>
      <c r="AU2707" t="s">
        <v>94</v>
      </c>
      <c r="AV2707" t="s">
        <v>145</v>
      </c>
      <c r="AW2707" t="s">
        <v>85</v>
      </c>
      <c r="AX2707" t="s">
        <v>85</v>
      </c>
      <c r="AY2707" t="s">
        <v>85</v>
      </c>
      <c r="AZ2707" t="s">
        <v>85</v>
      </c>
      <c r="BA2707" t="s">
        <v>452</v>
      </c>
      <c r="BB2707" t="s">
        <v>498</v>
      </c>
      <c r="BC2707" t="s">
        <v>10787</v>
      </c>
      <c r="BD2707" t="s">
        <v>85</v>
      </c>
      <c r="BE2707" t="s">
        <v>300</v>
      </c>
      <c r="BF2707" t="s">
        <v>10787</v>
      </c>
      <c r="BG2707" t="s">
        <v>13536</v>
      </c>
      <c r="BH2707" t="s">
        <v>86</v>
      </c>
      <c r="BI2707" t="s">
        <v>85</v>
      </c>
    </row>
    <row r="2708" spans="1:61" ht="14.45" hidden="1">
      <c r="A2708" t="s">
        <v>13537</v>
      </c>
      <c r="B2708" t="s">
        <v>5164</v>
      </c>
      <c r="C2708" t="s">
        <v>85</v>
      </c>
      <c r="D2708" t="s">
        <v>85</v>
      </c>
      <c r="E2708" t="s">
        <v>65</v>
      </c>
      <c r="F2708" t="s">
        <v>66</v>
      </c>
      <c r="G2708" t="s">
        <v>150</v>
      </c>
      <c r="H2708" t="s">
        <v>238</v>
      </c>
      <c r="I2708" t="s">
        <v>239</v>
      </c>
      <c r="J2708" t="s">
        <v>153</v>
      </c>
      <c r="K2708" t="s">
        <v>154</v>
      </c>
      <c r="L2708" t="s">
        <v>155</v>
      </c>
      <c r="M2708" t="s">
        <v>13538</v>
      </c>
      <c r="N2708" t="s">
        <v>13539</v>
      </c>
      <c r="O2708" s="34">
        <v>45755</v>
      </c>
      <c r="P2708" s="39">
        <v>0.61041666666666672</v>
      </c>
      <c r="Q2708" s="34">
        <v>45777</v>
      </c>
      <c r="R2708" s="39">
        <v>0.72986111111111107</v>
      </c>
      <c r="S2708" t="s">
        <v>716</v>
      </c>
      <c r="T2708" t="s">
        <v>76</v>
      </c>
      <c r="U2708" t="s">
        <v>77</v>
      </c>
      <c r="V2708" t="s">
        <v>78</v>
      </c>
      <c r="W2708" t="s">
        <v>78</v>
      </c>
      <c r="X2708" t="s">
        <v>79</v>
      </c>
      <c r="Y2708" t="s">
        <v>158</v>
      </c>
      <c r="Z2708" t="s">
        <v>82</v>
      </c>
      <c r="AA2708" t="s">
        <v>227</v>
      </c>
      <c r="AB2708" t="s">
        <v>83</v>
      </c>
      <c r="AC2708" t="s">
        <v>9091</v>
      </c>
      <c r="AD2708" s="9" t="s">
        <v>9091</v>
      </c>
      <c r="AE2708" t="s">
        <v>13537</v>
      </c>
      <c r="AF2708" t="s">
        <v>85</v>
      </c>
      <c r="AG2708" t="s">
        <v>85</v>
      </c>
      <c r="AH2708" t="s">
        <v>85</v>
      </c>
      <c r="AI2708" t="s">
        <v>85</v>
      </c>
      <c r="AJ2708" t="s">
        <v>13537</v>
      </c>
      <c r="AK2708" t="s">
        <v>243</v>
      </c>
      <c r="AL2708" t="s">
        <v>160</v>
      </c>
      <c r="AM2708" t="s">
        <v>9626</v>
      </c>
      <c r="AN2708" t="s">
        <v>13540</v>
      </c>
      <c r="AO2708" t="s">
        <v>229</v>
      </c>
      <c r="AP2708" t="s">
        <v>108</v>
      </c>
      <c r="AQ2708" t="s">
        <v>180</v>
      </c>
      <c r="AR2708" t="s">
        <v>110</v>
      </c>
      <c r="AS2708" t="s">
        <v>545</v>
      </c>
      <c r="AT2708" t="s">
        <v>93</v>
      </c>
      <c r="AU2708" t="s">
        <v>94</v>
      </c>
      <c r="AV2708" t="s">
        <v>245</v>
      </c>
      <c r="AW2708" t="s">
        <v>85</v>
      </c>
      <c r="AX2708" t="s">
        <v>13541</v>
      </c>
      <c r="AY2708" t="s">
        <v>13542</v>
      </c>
      <c r="AZ2708" t="s">
        <v>85</v>
      </c>
      <c r="BA2708" t="s">
        <v>3637</v>
      </c>
      <c r="BB2708" t="s">
        <v>7959</v>
      </c>
      <c r="BC2708" t="s">
        <v>13543</v>
      </c>
      <c r="BD2708" t="s">
        <v>85</v>
      </c>
      <c r="BE2708" t="s">
        <v>579</v>
      </c>
      <c r="BF2708" t="s">
        <v>13543</v>
      </c>
      <c r="BG2708" t="s">
        <v>13544</v>
      </c>
      <c r="BH2708" t="s">
        <v>86</v>
      </c>
      <c r="BI2708" t="s">
        <v>85</v>
      </c>
    </row>
    <row r="2709" spans="1:61" ht="14.45" hidden="1">
      <c r="A2709" t="s">
        <v>13545</v>
      </c>
      <c r="B2709" t="s">
        <v>365</v>
      </c>
      <c r="C2709" t="s">
        <v>91</v>
      </c>
      <c r="D2709" t="s">
        <v>91</v>
      </c>
      <c r="E2709" t="s">
        <v>135</v>
      </c>
      <c r="F2709" t="s">
        <v>136</v>
      </c>
      <c r="G2709" t="s">
        <v>67</v>
      </c>
      <c r="H2709" t="s">
        <v>366</v>
      </c>
      <c r="I2709" t="s">
        <v>590</v>
      </c>
      <c r="J2709" t="s">
        <v>428</v>
      </c>
      <c r="K2709" t="s">
        <v>429</v>
      </c>
      <c r="L2709" t="s">
        <v>12781</v>
      </c>
      <c r="M2709" t="s">
        <v>13546</v>
      </c>
      <c r="N2709" t="s">
        <v>13547</v>
      </c>
      <c r="O2709" s="34">
        <v>45755</v>
      </c>
      <c r="P2709" s="39">
        <v>0.63402777777777775</v>
      </c>
      <c r="Q2709" s="34">
        <v>45755</v>
      </c>
      <c r="R2709" s="39">
        <v>0.65833333333333333</v>
      </c>
      <c r="S2709" t="s">
        <v>75</v>
      </c>
      <c r="T2709" t="s">
        <v>141</v>
      </c>
      <c r="U2709" t="s">
        <v>77</v>
      </c>
      <c r="V2709" t="s">
        <v>78</v>
      </c>
      <c r="W2709" t="s">
        <v>78</v>
      </c>
      <c r="X2709" t="s">
        <v>79</v>
      </c>
      <c r="Y2709" t="s">
        <v>4466</v>
      </c>
      <c r="Z2709" t="s">
        <v>325</v>
      </c>
      <c r="AA2709" t="s">
        <v>325</v>
      </c>
      <c r="AB2709" t="s">
        <v>176</v>
      </c>
      <c r="AC2709" t="s">
        <v>9091</v>
      </c>
      <c r="AD2709" t="s">
        <v>9091</v>
      </c>
      <c r="AE2709" t="s">
        <v>13545</v>
      </c>
      <c r="AF2709" t="s">
        <v>2398</v>
      </c>
      <c r="AG2709" t="s">
        <v>177</v>
      </c>
      <c r="AH2709" t="s">
        <v>178</v>
      </c>
      <c r="AI2709" t="s">
        <v>179</v>
      </c>
      <c r="AJ2709" t="s">
        <v>13545</v>
      </c>
      <c r="AK2709" t="s">
        <v>243</v>
      </c>
      <c r="AL2709" t="s">
        <v>160</v>
      </c>
      <c r="AM2709" t="s">
        <v>9626</v>
      </c>
      <c r="AN2709" t="s">
        <v>9626</v>
      </c>
      <c r="AO2709" t="s">
        <v>160</v>
      </c>
      <c r="AP2709" t="s">
        <v>108</v>
      </c>
      <c r="AQ2709" t="s">
        <v>298</v>
      </c>
      <c r="AR2709" t="s">
        <v>110</v>
      </c>
      <c r="AS2709" t="s">
        <v>2392</v>
      </c>
      <c r="AT2709" t="s">
        <v>93</v>
      </c>
      <c r="AU2709" t="s">
        <v>94</v>
      </c>
      <c r="AV2709" t="s">
        <v>145</v>
      </c>
      <c r="AW2709" t="s">
        <v>85</v>
      </c>
      <c r="AX2709" t="s">
        <v>85</v>
      </c>
      <c r="AY2709" t="s">
        <v>85</v>
      </c>
      <c r="AZ2709" t="s">
        <v>85</v>
      </c>
      <c r="BA2709" t="s">
        <v>1483</v>
      </c>
      <c r="BB2709" t="s">
        <v>133</v>
      </c>
      <c r="BC2709" t="s">
        <v>1090</v>
      </c>
      <c r="BD2709" t="s">
        <v>85</v>
      </c>
      <c r="BE2709" t="s">
        <v>300</v>
      </c>
      <c r="BF2709" t="s">
        <v>1090</v>
      </c>
      <c r="BG2709" t="s">
        <v>12385</v>
      </c>
      <c r="BH2709" t="s">
        <v>86</v>
      </c>
      <c r="BI2709" t="s">
        <v>85</v>
      </c>
    </row>
    <row r="2710" spans="1:61" ht="14.45" hidden="1">
      <c r="A2710" t="s">
        <v>13548</v>
      </c>
      <c r="B2710" t="s">
        <v>98</v>
      </c>
      <c r="C2710" t="s">
        <v>85</v>
      </c>
      <c r="D2710" t="s">
        <v>85</v>
      </c>
      <c r="E2710" t="s">
        <v>135</v>
      </c>
      <c r="F2710" t="s">
        <v>136</v>
      </c>
      <c r="G2710" t="s">
        <v>67</v>
      </c>
      <c r="H2710" t="s">
        <v>3199</v>
      </c>
      <c r="I2710" t="s">
        <v>152</v>
      </c>
      <c r="J2710" t="s">
        <v>100</v>
      </c>
      <c r="K2710" t="s">
        <v>101</v>
      </c>
      <c r="L2710" t="s">
        <v>12763</v>
      </c>
      <c r="M2710" t="s">
        <v>13549</v>
      </c>
      <c r="N2710" t="s">
        <v>13550</v>
      </c>
      <c r="O2710" s="34">
        <v>45755</v>
      </c>
      <c r="P2710" s="39">
        <v>0.65555555555555556</v>
      </c>
      <c r="Q2710" s="34">
        <v>45755</v>
      </c>
      <c r="R2710" s="39">
        <v>0.85833333333333328</v>
      </c>
      <c r="S2710" t="s">
        <v>75</v>
      </c>
      <c r="T2710" t="s">
        <v>141</v>
      </c>
      <c r="U2710" t="s">
        <v>77</v>
      </c>
      <c r="V2710" t="s">
        <v>78</v>
      </c>
      <c r="W2710" t="s">
        <v>78</v>
      </c>
      <c r="X2710" t="s">
        <v>79</v>
      </c>
      <c r="Y2710" t="s">
        <v>105</v>
      </c>
      <c r="Z2710" t="s">
        <v>325</v>
      </c>
      <c r="AA2710" t="s">
        <v>369</v>
      </c>
      <c r="AB2710" t="s">
        <v>83</v>
      </c>
      <c r="AC2710" t="s">
        <v>9091</v>
      </c>
      <c r="AD2710" s="9" t="s">
        <v>9091</v>
      </c>
      <c r="AE2710" t="s">
        <v>13548</v>
      </c>
      <c r="AF2710" t="s">
        <v>85</v>
      </c>
      <c r="AG2710" t="s">
        <v>85</v>
      </c>
      <c r="AH2710" t="s">
        <v>85</v>
      </c>
      <c r="AI2710" t="s">
        <v>85</v>
      </c>
      <c r="AJ2710" t="s">
        <v>13548</v>
      </c>
      <c r="AK2710" t="s">
        <v>86</v>
      </c>
      <c r="AL2710" t="s">
        <v>160</v>
      </c>
      <c r="AM2710" t="s">
        <v>9626</v>
      </c>
      <c r="AN2710" t="s">
        <v>9626</v>
      </c>
      <c r="AO2710" t="s">
        <v>160</v>
      </c>
      <c r="AP2710" t="s">
        <v>108</v>
      </c>
      <c r="AQ2710" t="s">
        <v>298</v>
      </c>
      <c r="AR2710" t="s">
        <v>110</v>
      </c>
      <c r="AS2710" t="s">
        <v>303</v>
      </c>
      <c r="AT2710" t="s">
        <v>93</v>
      </c>
      <c r="AU2710" t="s">
        <v>94</v>
      </c>
      <c r="AV2710" t="s">
        <v>145</v>
      </c>
      <c r="AW2710" t="s">
        <v>85</v>
      </c>
      <c r="AX2710" t="s">
        <v>85</v>
      </c>
      <c r="AY2710" t="s">
        <v>85</v>
      </c>
      <c r="AZ2710" t="s">
        <v>85</v>
      </c>
      <c r="BA2710" t="s">
        <v>517</v>
      </c>
      <c r="BB2710" t="s">
        <v>613</v>
      </c>
      <c r="BC2710" t="s">
        <v>4883</v>
      </c>
      <c r="BD2710" t="s">
        <v>85</v>
      </c>
      <c r="BE2710" t="s">
        <v>85</v>
      </c>
      <c r="BF2710" t="s">
        <v>4883</v>
      </c>
      <c r="BG2710" t="s">
        <v>13551</v>
      </c>
      <c r="BH2710" t="s">
        <v>86</v>
      </c>
      <c r="BI2710" t="s">
        <v>85</v>
      </c>
    </row>
    <row r="2711" spans="1:61" ht="14.45" hidden="1">
      <c r="A2711" t="s">
        <v>13552</v>
      </c>
      <c r="B2711" t="s">
        <v>203</v>
      </c>
      <c r="C2711" t="s">
        <v>85</v>
      </c>
      <c r="D2711" t="s">
        <v>85</v>
      </c>
      <c r="E2711" t="s">
        <v>135</v>
      </c>
      <c r="F2711" t="s">
        <v>136</v>
      </c>
      <c r="G2711" t="s">
        <v>150</v>
      </c>
      <c r="H2711" t="s">
        <v>1540</v>
      </c>
      <c r="I2711" t="s">
        <v>152</v>
      </c>
      <c r="J2711" t="s">
        <v>100</v>
      </c>
      <c r="K2711" t="s">
        <v>101</v>
      </c>
      <c r="L2711" t="s">
        <v>12763</v>
      </c>
      <c r="M2711" t="s">
        <v>13553</v>
      </c>
      <c r="N2711" t="s">
        <v>13554</v>
      </c>
      <c r="O2711" s="34">
        <v>45755</v>
      </c>
      <c r="P2711" s="39">
        <v>0.65625</v>
      </c>
      <c r="Q2711" s="34">
        <v>45756</v>
      </c>
      <c r="R2711" s="39">
        <v>0.39305555555555555</v>
      </c>
      <c r="S2711" t="s">
        <v>75</v>
      </c>
      <c r="T2711" t="s">
        <v>141</v>
      </c>
      <c r="U2711" t="s">
        <v>77</v>
      </c>
      <c r="V2711" t="s">
        <v>78</v>
      </c>
      <c r="W2711" t="s">
        <v>78</v>
      </c>
      <c r="X2711" t="s">
        <v>79</v>
      </c>
      <c r="Y2711" t="s">
        <v>210</v>
      </c>
      <c r="Z2711" t="s">
        <v>325</v>
      </c>
      <c r="AA2711" t="s">
        <v>143</v>
      </c>
      <c r="AB2711" t="s">
        <v>83</v>
      </c>
      <c r="AC2711" t="s">
        <v>9091</v>
      </c>
      <c r="AD2711" s="9" t="s">
        <v>9091</v>
      </c>
      <c r="AE2711" t="s">
        <v>13552</v>
      </c>
      <c r="AF2711" t="s">
        <v>85</v>
      </c>
      <c r="AG2711" t="s">
        <v>85</v>
      </c>
      <c r="AH2711" t="s">
        <v>85</v>
      </c>
      <c r="AI2711" t="s">
        <v>85</v>
      </c>
      <c r="AJ2711" t="s">
        <v>13552</v>
      </c>
      <c r="AK2711" t="s">
        <v>86</v>
      </c>
      <c r="AL2711" t="s">
        <v>160</v>
      </c>
      <c r="AM2711" t="s">
        <v>9626</v>
      </c>
      <c r="AN2711" t="s">
        <v>9626</v>
      </c>
      <c r="AO2711" t="s">
        <v>229</v>
      </c>
      <c r="AP2711" t="s">
        <v>108</v>
      </c>
      <c r="AQ2711" t="s">
        <v>161</v>
      </c>
      <c r="AR2711" t="s">
        <v>110</v>
      </c>
      <c r="AS2711" t="s">
        <v>13555</v>
      </c>
      <c r="AT2711" t="s">
        <v>93</v>
      </c>
      <c r="AU2711" t="s">
        <v>94</v>
      </c>
      <c r="AV2711" t="s">
        <v>145</v>
      </c>
      <c r="AW2711" t="s">
        <v>85</v>
      </c>
      <c r="AX2711" t="s">
        <v>85</v>
      </c>
      <c r="AY2711" t="s">
        <v>85</v>
      </c>
      <c r="AZ2711" t="s">
        <v>85</v>
      </c>
      <c r="BA2711" t="s">
        <v>91</v>
      </c>
      <c r="BB2711" t="s">
        <v>7009</v>
      </c>
      <c r="BC2711" t="s">
        <v>7009</v>
      </c>
      <c r="BD2711" t="s">
        <v>85</v>
      </c>
      <c r="BE2711" t="s">
        <v>579</v>
      </c>
      <c r="BF2711" t="s">
        <v>7009</v>
      </c>
      <c r="BG2711" t="s">
        <v>13556</v>
      </c>
      <c r="BH2711" t="s">
        <v>86</v>
      </c>
      <c r="BI2711" t="s">
        <v>85</v>
      </c>
    </row>
    <row r="2712" spans="1:61" ht="14.45" hidden="1">
      <c r="A2712" t="s">
        <v>13557</v>
      </c>
      <c r="B2712" t="s">
        <v>365</v>
      </c>
      <c r="C2712" t="s">
        <v>91</v>
      </c>
      <c r="D2712" t="s">
        <v>91</v>
      </c>
      <c r="E2712" t="s">
        <v>135</v>
      </c>
      <c r="F2712" t="s">
        <v>136</v>
      </c>
      <c r="G2712" t="s">
        <v>67</v>
      </c>
      <c r="H2712" t="s">
        <v>137</v>
      </c>
      <c r="I2712" t="s">
        <v>152</v>
      </c>
      <c r="J2712" t="s">
        <v>205</v>
      </c>
      <c r="K2712" t="s">
        <v>206</v>
      </c>
      <c r="L2712" t="s">
        <v>207</v>
      </c>
      <c r="M2712" t="s">
        <v>13558</v>
      </c>
      <c r="N2712" t="s">
        <v>13559</v>
      </c>
      <c r="O2712" s="34">
        <v>45755</v>
      </c>
      <c r="P2712" s="39">
        <v>0.66736111111111107</v>
      </c>
      <c r="Q2712" s="34">
        <v>45755</v>
      </c>
      <c r="R2712" s="39">
        <v>0.68819444444444444</v>
      </c>
      <c r="S2712" t="s">
        <v>75</v>
      </c>
      <c r="T2712" t="s">
        <v>141</v>
      </c>
      <c r="U2712" t="s">
        <v>77</v>
      </c>
      <c r="V2712" t="s">
        <v>78</v>
      </c>
      <c r="W2712" t="s">
        <v>78</v>
      </c>
      <c r="X2712" t="s">
        <v>79</v>
      </c>
      <c r="Y2712" t="s">
        <v>4466</v>
      </c>
      <c r="Z2712" t="s">
        <v>242</v>
      </c>
      <c r="AA2712" t="s">
        <v>242</v>
      </c>
      <c r="AB2712" t="s">
        <v>83</v>
      </c>
      <c r="AC2712" t="s">
        <v>9091</v>
      </c>
      <c r="AD2712" t="s">
        <v>9091</v>
      </c>
      <c r="AE2712" t="s">
        <v>13557</v>
      </c>
      <c r="AF2712" t="s">
        <v>85</v>
      </c>
      <c r="AG2712" t="s">
        <v>85</v>
      </c>
      <c r="AH2712" t="s">
        <v>85</v>
      </c>
      <c r="AI2712" t="s">
        <v>85</v>
      </c>
      <c r="AJ2712" t="s">
        <v>13557</v>
      </c>
      <c r="AK2712" t="s">
        <v>86</v>
      </c>
      <c r="AL2712" t="s">
        <v>160</v>
      </c>
      <c r="AM2712" t="s">
        <v>9626</v>
      </c>
      <c r="AN2712" t="s">
        <v>9626</v>
      </c>
      <c r="AO2712" t="s">
        <v>160</v>
      </c>
      <c r="AP2712" t="s">
        <v>108</v>
      </c>
      <c r="AQ2712" t="s">
        <v>298</v>
      </c>
      <c r="AR2712" t="s">
        <v>110</v>
      </c>
      <c r="AS2712" t="s">
        <v>13273</v>
      </c>
      <c r="AT2712" t="s">
        <v>93</v>
      </c>
      <c r="AU2712" t="s">
        <v>94</v>
      </c>
      <c r="AV2712" t="s">
        <v>145</v>
      </c>
      <c r="AW2712" t="s">
        <v>85</v>
      </c>
      <c r="AX2712" t="s">
        <v>85</v>
      </c>
      <c r="AY2712" t="s">
        <v>85</v>
      </c>
      <c r="AZ2712" t="s">
        <v>1120</v>
      </c>
      <c r="BA2712" t="s">
        <v>327</v>
      </c>
      <c r="BB2712" t="s">
        <v>562</v>
      </c>
      <c r="BC2712" t="s">
        <v>1754</v>
      </c>
      <c r="BD2712" t="s">
        <v>85</v>
      </c>
      <c r="BE2712" t="s">
        <v>579</v>
      </c>
      <c r="BF2712" t="s">
        <v>63</v>
      </c>
      <c r="BG2712" t="s">
        <v>13560</v>
      </c>
      <c r="BH2712" t="s">
        <v>86</v>
      </c>
      <c r="BI2712" t="s">
        <v>85</v>
      </c>
    </row>
    <row r="2713" spans="1:61" ht="14.45" hidden="1">
      <c r="A2713" t="s">
        <v>13561</v>
      </c>
      <c r="B2713" t="s">
        <v>290</v>
      </c>
      <c r="C2713" t="s">
        <v>91</v>
      </c>
      <c r="D2713" t="s">
        <v>91</v>
      </c>
      <c r="E2713" t="s">
        <v>135</v>
      </c>
      <c r="F2713" t="s">
        <v>136</v>
      </c>
      <c r="G2713" t="s">
        <v>67</v>
      </c>
      <c r="H2713" t="s">
        <v>366</v>
      </c>
      <c r="I2713" t="s">
        <v>1427</v>
      </c>
      <c r="J2713" t="s">
        <v>428</v>
      </c>
      <c r="K2713" t="s">
        <v>429</v>
      </c>
      <c r="L2713" t="s">
        <v>12781</v>
      </c>
      <c r="M2713" t="s">
        <v>13562</v>
      </c>
      <c r="N2713" t="s">
        <v>13563</v>
      </c>
      <c r="O2713" s="34">
        <v>45755</v>
      </c>
      <c r="P2713" s="39">
        <v>0.68680555555555556</v>
      </c>
      <c r="Q2713" s="34">
        <v>45761</v>
      </c>
      <c r="R2713" s="39">
        <v>0.71388888888888891</v>
      </c>
      <c r="S2713" t="s">
        <v>75</v>
      </c>
      <c r="T2713" t="s">
        <v>141</v>
      </c>
      <c r="U2713" t="s">
        <v>77</v>
      </c>
      <c r="V2713" t="s">
        <v>78</v>
      </c>
      <c r="W2713" t="s">
        <v>78</v>
      </c>
      <c r="X2713" t="s">
        <v>79</v>
      </c>
      <c r="Y2713" t="s">
        <v>67</v>
      </c>
      <c r="Z2713" t="s">
        <v>242</v>
      </c>
      <c r="AA2713" t="s">
        <v>227</v>
      </c>
      <c r="AB2713" t="s">
        <v>176</v>
      </c>
      <c r="AC2713" t="s">
        <v>9091</v>
      </c>
      <c r="AD2713" s="9" t="s">
        <v>9091</v>
      </c>
      <c r="AE2713" t="s">
        <v>13561</v>
      </c>
      <c r="AF2713" t="s">
        <v>85</v>
      </c>
      <c r="AG2713" t="s">
        <v>85</v>
      </c>
      <c r="AH2713" t="s">
        <v>85</v>
      </c>
      <c r="AI2713" t="s">
        <v>85</v>
      </c>
      <c r="AJ2713" t="s">
        <v>13561</v>
      </c>
      <c r="AK2713" t="s">
        <v>86</v>
      </c>
      <c r="AL2713" t="s">
        <v>160</v>
      </c>
      <c r="AM2713" t="s">
        <v>9626</v>
      </c>
      <c r="AN2713" t="s">
        <v>12787</v>
      </c>
      <c r="AO2713" t="s">
        <v>89</v>
      </c>
      <c r="AP2713" t="s">
        <v>108</v>
      </c>
      <c r="AQ2713" t="s">
        <v>298</v>
      </c>
      <c r="AR2713" t="s">
        <v>110</v>
      </c>
      <c r="AS2713" t="s">
        <v>3702</v>
      </c>
      <c r="AT2713" t="s">
        <v>93</v>
      </c>
      <c r="AU2713" t="s">
        <v>94</v>
      </c>
      <c r="AV2713" t="s">
        <v>145</v>
      </c>
      <c r="AW2713" t="s">
        <v>85</v>
      </c>
      <c r="AX2713" t="s">
        <v>11609</v>
      </c>
      <c r="AY2713" t="s">
        <v>85</v>
      </c>
      <c r="AZ2713" t="s">
        <v>85</v>
      </c>
      <c r="BA2713" t="s">
        <v>133</v>
      </c>
      <c r="BB2713" t="s">
        <v>424</v>
      </c>
      <c r="BC2713" t="s">
        <v>13564</v>
      </c>
      <c r="BD2713" t="s">
        <v>85</v>
      </c>
      <c r="BE2713" t="s">
        <v>407</v>
      </c>
      <c r="BF2713" t="s">
        <v>13564</v>
      </c>
      <c r="BG2713" t="s">
        <v>13565</v>
      </c>
      <c r="BH2713" t="s">
        <v>86</v>
      </c>
      <c r="BI2713" t="s">
        <v>85</v>
      </c>
    </row>
    <row r="2714" spans="1:61" ht="14.45" hidden="1">
      <c r="A2714" t="s">
        <v>13566</v>
      </c>
      <c r="B2714" t="s">
        <v>290</v>
      </c>
      <c r="C2714" t="s">
        <v>85</v>
      </c>
      <c r="D2714" t="s">
        <v>85</v>
      </c>
      <c r="E2714" t="s">
        <v>135</v>
      </c>
      <c r="F2714" t="s">
        <v>136</v>
      </c>
      <c r="G2714" t="s">
        <v>67</v>
      </c>
      <c r="H2714" t="s">
        <v>945</v>
      </c>
      <c r="I2714" t="s">
        <v>152</v>
      </c>
      <c r="J2714" t="s">
        <v>70</v>
      </c>
      <c r="K2714" t="s">
        <v>71</v>
      </c>
      <c r="L2714" t="s">
        <v>72</v>
      </c>
      <c r="M2714" t="s">
        <v>13567</v>
      </c>
      <c r="N2714" t="s">
        <v>13568</v>
      </c>
      <c r="O2714" s="34">
        <v>45755</v>
      </c>
      <c r="P2714" s="39">
        <v>0.71597222222222223</v>
      </c>
      <c r="Q2714" s="34">
        <v>45757</v>
      </c>
      <c r="R2714" s="39">
        <v>0.7368055555555556</v>
      </c>
      <c r="S2714" t="s">
        <v>75</v>
      </c>
      <c r="T2714" t="s">
        <v>141</v>
      </c>
      <c r="U2714" t="s">
        <v>77</v>
      </c>
      <c r="V2714" t="s">
        <v>78</v>
      </c>
      <c r="W2714" t="s">
        <v>78</v>
      </c>
      <c r="X2714" t="s">
        <v>79</v>
      </c>
      <c r="Y2714" t="s">
        <v>67</v>
      </c>
      <c r="Z2714" t="s">
        <v>227</v>
      </c>
      <c r="AA2714" t="s">
        <v>227</v>
      </c>
      <c r="AB2714" t="s">
        <v>83</v>
      </c>
      <c r="AC2714" t="s">
        <v>9091</v>
      </c>
      <c r="AD2714" s="9" t="s">
        <v>9091</v>
      </c>
      <c r="AE2714" t="s">
        <v>13566</v>
      </c>
      <c r="AF2714" t="s">
        <v>85</v>
      </c>
      <c r="AG2714" t="s">
        <v>85</v>
      </c>
      <c r="AH2714" t="s">
        <v>85</v>
      </c>
      <c r="AI2714" t="s">
        <v>85</v>
      </c>
      <c r="AJ2714" t="s">
        <v>13566</v>
      </c>
      <c r="AK2714" t="s">
        <v>86</v>
      </c>
      <c r="AL2714" t="s">
        <v>160</v>
      </c>
      <c r="AM2714" t="s">
        <v>9626</v>
      </c>
      <c r="AN2714" t="s">
        <v>9626</v>
      </c>
      <c r="AO2714" t="s">
        <v>337</v>
      </c>
      <c r="AP2714" t="s">
        <v>108</v>
      </c>
      <c r="AQ2714" t="s">
        <v>298</v>
      </c>
      <c r="AR2714" t="s">
        <v>110</v>
      </c>
      <c r="AS2714" t="s">
        <v>393</v>
      </c>
      <c r="AT2714" t="s">
        <v>93</v>
      </c>
      <c r="AU2714" t="s">
        <v>94</v>
      </c>
      <c r="AV2714" t="s">
        <v>145</v>
      </c>
      <c r="AW2714" t="s">
        <v>1596</v>
      </c>
      <c r="AX2714" t="s">
        <v>91</v>
      </c>
      <c r="AY2714" t="s">
        <v>85</v>
      </c>
      <c r="AZ2714" t="s">
        <v>85</v>
      </c>
      <c r="BA2714" t="s">
        <v>570</v>
      </c>
      <c r="BB2714" t="s">
        <v>6968</v>
      </c>
      <c r="BC2714" t="s">
        <v>13569</v>
      </c>
      <c r="BD2714" t="s">
        <v>85</v>
      </c>
      <c r="BE2714" t="s">
        <v>579</v>
      </c>
      <c r="BF2714" t="s">
        <v>13570</v>
      </c>
      <c r="BG2714" t="s">
        <v>13571</v>
      </c>
      <c r="BH2714" t="s">
        <v>86</v>
      </c>
      <c r="BI2714" t="s">
        <v>85</v>
      </c>
    </row>
    <row r="2715" spans="1:61" ht="14.45" hidden="1">
      <c r="A2715" t="s">
        <v>13572</v>
      </c>
      <c r="B2715" t="s">
        <v>203</v>
      </c>
      <c r="C2715" t="s">
        <v>85</v>
      </c>
      <c r="D2715" t="s">
        <v>85</v>
      </c>
      <c r="E2715" t="s">
        <v>135</v>
      </c>
      <c r="F2715" t="s">
        <v>136</v>
      </c>
      <c r="G2715" t="s">
        <v>150</v>
      </c>
      <c r="H2715" t="s">
        <v>762</v>
      </c>
      <c r="I2715" t="s">
        <v>152</v>
      </c>
      <c r="J2715" t="s">
        <v>70</v>
      </c>
      <c r="K2715" t="s">
        <v>71</v>
      </c>
      <c r="L2715" t="s">
        <v>72</v>
      </c>
      <c r="M2715" t="s">
        <v>13573</v>
      </c>
      <c r="N2715" t="s">
        <v>13574</v>
      </c>
      <c r="O2715" s="34">
        <v>45755</v>
      </c>
      <c r="P2715" s="39">
        <v>0.72152777777777777</v>
      </c>
      <c r="Q2715" s="34">
        <v>45756</v>
      </c>
      <c r="R2715" s="39">
        <v>0.57499999999999996</v>
      </c>
      <c r="S2715" t="s">
        <v>75</v>
      </c>
      <c r="T2715" t="s">
        <v>141</v>
      </c>
      <c r="U2715" t="s">
        <v>77</v>
      </c>
      <c r="V2715" t="s">
        <v>78</v>
      </c>
      <c r="W2715" t="s">
        <v>78</v>
      </c>
      <c r="X2715" t="s">
        <v>79</v>
      </c>
      <c r="Y2715" t="s">
        <v>210</v>
      </c>
      <c r="Z2715" t="s">
        <v>227</v>
      </c>
      <c r="AA2715" t="s">
        <v>211</v>
      </c>
      <c r="AB2715" t="s">
        <v>228</v>
      </c>
      <c r="AC2715" t="s">
        <v>9091</v>
      </c>
      <c r="AD2715" s="9" t="s">
        <v>9091</v>
      </c>
      <c r="AE2715" t="s">
        <v>13572</v>
      </c>
      <c r="AF2715" t="s">
        <v>85</v>
      </c>
      <c r="AG2715" t="s">
        <v>85</v>
      </c>
      <c r="AH2715" t="s">
        <v>85</v>
      </c>
      <c r="AI2715" t="s">
        <v>85</v>
      </c>
      <c r="AJ2715" t="s">
        <v>13572</v>
      </c>
      <c r="AK2715" t="s">
        <v>86</v>
      </c>
      <c r="AL2715" t="s">
        <v>160</v>
      </c>
      <c r="AM2715" t="s">
        <v>9626</v>
      </c>
      <c r="AN2715" t="s">
        <v>9626</v>
      </c>
      <c r="AO2715" t="s">
        <v>229</v>
      </c>
      <c r="AP2715" t="s">
        <v>108</v>
      </c>
      <c r="AQ2715" t="s">
        <v>161</v>
      </c>
      <c r="AR2715" t="s">
        <v>110</v>
      </c>
      <c r="AS2715" t="s">
        <v>765</v>
      </c>
      <c r="AT2715" t="s">
        <v>93</v>
      </c>
      <c r="AU2715" t="s">
        <v>94</v>
      </c>
      <c r="AV2715" t="s">
        <v>145</v>
      </c>
      <c r="AW2715" t="s">
        <v>85</v>
      </c>
      <c r="AX2715" t="s">
        <v>85</v>
      </c>
      <c r="AY2715" t="s">
        <v>85</v>
      </c>
      <c r="AZ2715" t="s">
        <v>85</v>
      </c>
      <c r="BA2715" t="s">
        <v>1723</v>
      </c>
      <c r="BB2715" t="s">
        <v>1552</v>
      </c>
      <c r="BC2715" t="s">
        <v>6310</v>
      </c>
      <c r="BD2715" t="s">
        <v>85</v>
      </c>
      <c r="BE2715" t="s">
        <v>300</v>
      </c>
      <c r="BF2715" t="s">
        <v>6310</v>
      </c>
      <c r="BG2715" t="s">
        <v>13575</v>
      </c>
      <c r="BH2715" t="s">
        <v>86</v>
      </c>
      <c r="BI2715" t="s">
        <v>85</v>
      </c>
    </row>
    <row r="2716" spans="1:61" ht="14.45" hidden="1">
      <c r="A2716" t="s">
        <v>13576</v>
      </c>
      <c r="B2716" t="s">
        <v>501</v>
      </c>
      <c r="C2716" t="s">
        <v>63</v>
      </c>
      <c r="D2716" t="s">
        <v>64</v>
      </c>
      <c r="E2716" t="s">
        <v>135</v>
      </c>
      <c r="F2716" t="s">
        <v>136</v>
      </c>
      <c r="G2716" t="s">
        <v>150</v>
      </c>
      <c r="H2716" t="s">
        <v>762</v>
      </c>
      <c r="I2716" t="s">
        <v>152</v>
      </c>
      <c r="J2716" t="s">
        <v>70</v>
      </c>
      <c r="K2716" t="s">
        <v>71</v>
      </c>
      <c r="L2716" t="s">
        <v>72</v>
      </c>
      <c r="M2716" t="s">
        <v>13577</v>
      </c>
      <c r="N2716" t="s">
        <v>13578</v>
      </c>
      <c r="O2716" s="34">
        <v>45755</v>
      </c>
      <c r="P2716" s="39">
        <v>0.72222222222222221</v>
      </c>
      <c r="Q2716" s="34">
        <v>45757</v>
      </c>
      <c r="R2716" s="39">
        <v>0.49305555555555558</v>
      </c>
      <c r="S2716" t="s">
        <v>75</v>
      </c>
      <c r="T2716" t="s">
        <v>141</v>
      </c>
      <c r="U2716" t="s">
        <v>77</v>
      </c>
      <c r="V2716" t="s">
        <v>78</v>
      </c>
      <c r="W2716" t="s">
        <v>78</v>
      </c>
      <c r="X2716" t="s">
        <v>79</v>
      </c>
      <c r="Y2716" t="s">
        <v>270</v>
      </c>
      <c r="Z2716" t="s">
        <v>227</v>
      </c>
      <c r="AA2716" t="s">
        <v>175</v>
      </c>
      <c r="AB2716" t="s">
        <v>228</v>
      </c>
      <c r="AC2716" t="s">
        <v>9091</v>
      </c>
      <c r="AD2716" s="9" t="s">
        <v>9091</v>
      </c>
      <c r="AE2716" t="s">
        <v>13576</v>
      </c>
      <c r="AF2716" t="s">
        <v>85</v>
      </c>
      <c r="AG2716" t="s">
        <v>85</v>
      </c>
      <c r="AH2716" t="s">
        <v>85</v>
      </c>
      <c r="AI2716" t="s">
        <v>85</v>
      </c>
      <c r="AJ2716" t="s">
        <v>13576</v>
      </c>
      <c r="AK2716" t="s">
        <v>86</v>
      </c>
      <c r="AL2716" t="s">
        <v>160</v>
      </c>
      <c r="AM2716" t="s">
        <v>9626</v>
      </c>
      <c r="AN2716" t="s">
        <v>9626</v>
      </c>
      <c r="AO2716" t="s">
        <v>337</v>
      </c>
      <c r="AP2716" t="s">
        <v>108</v>
      </c>
      <c r="AQ2716" t="s">
        <v>161</v>
      </c>
      <c r="AR2716" t="s">
        <v>110</v>
      </c>
      <c r="AS2716" t="s">
        <v>765</v>
      </c>
      <c r="AT2716" t="s">
        <v>93</v>
      </c>
      <c r="AU2716" t="s">
        <v>94</v>
      </c>
      <c r="AV2716" t="s">
        <v>145</v>
      </c>
      <c r="AW2716" t="s">
        <v>85</v>
      </c>
      <c r="AX2716" t="s">
        <v>85</v>
      </c>
      <c r="AY2716" t="s">
        <v>85</v>
      </c>
      <c r="AZ2716" t="s">
        <v>85</v>
      </c>
      <c r="BA2716" t="s">
        <v>91</v>
      </c>
      <c r="BB2716" t="s">
        <v>7465</v>
      </c>
      <c r="BC2716" t="s">
        <v>13579</v>
      </c>
      <c r="BD2716" t="s">
        <v>85</v>
      </c>
      <c r="BE2716" t="s">
        <v>311</v>
      </c>
      <c r="BF2716" t="s">
        <v>13579</v>
      </c>
      <c r="BG2716" t="s">
        <v>13575</v>
      </c>
      <c r="BH2716" t="s">
        <v>86</v>
      </c>
      <c r="BI2716" t="s">
        <v>85</v>
      </c>
    </row>
    <row r="2717" spans="1:61" ht="14.45" hidden="1">
      <c r="A2717" t="s">
        <v>13580</v>
      </c>
      <c r="B2717" t="s">
        <v>265</v>
      </c>
      <c r="C2717" t="s">
        <v>85</v>
      </c>
      <c r="D2717" t="s">
        <v>85</v>
      </c>
      <c r="E2717" t="s">
        <v>135</v>
      </c>
      <c r="F2717" t="s">
        <v>136</v>
      </c>
      <c r="G2717" t="s">
        <v>150</v>
      </c>
      <c r="H2717" t="s">
        <v>762</v>
      </c>
      <c r="I2717" t="s">
        <v>152</v>
      </c>
      <c r="J2717" t="s">
        <v>70</v>
      </c>
      <c r="K2717" t="s">
        <v>71</v>
      </c>
      <c r="L2717" t="s">
        <v>72</v>
      </c>
      <c r="M2717" t="s">
        <v>13581</v>
      </c>
      <c r="N2717" t="s">
        <v>13582</v>
      </c>
      <c r="O2717" s="34">
        <v>45755</v>
      </c>
      <c r="P2717" s="39">
        <v>0.72361111111111109</v>
      </c>
      <c r="Q2717" s="34">
        <v>45756</v>
      </c>
      <c r="R2717" s="39">
        <v>0.37430555555555556</v>
      </c>
      <c r="S2717" t="s">
        <v>75</v>
      </c>
      <c r="T2717" t="s">
        <v>141</v>
      </c>
      <c r="U2717" t="s">
        <v>77</v>
      </c>
      <c r="V2717" t="s">
        <v>78</v>
      </c>
      <c r="W2717" t="s">
        <v>78</v>
      </c>
      <c r="X2717" t="s">
        <v>79</v>
      </c>
      <c r="Y2717" t="s">
        <v>270</v>
      </c>
      <c r="Z2717" t="s">
        <v>227</v>
      </c>
      <c r="AA2717" t="s">
        <v>142</v>
      </c>
      <c r="AB2717" t="s">
        <v>228</v>
      </c>
      <c r="AC2717" t="s">
        <v>9091</v>
      </c>
      <c r="AD2717" s="9" t="s">
        <v>9091</v>
      </c>
      <c r="AE2717" t="s">
        <v>13580</v>
      </c>
      <c r="AF2717" t="s">
        <v>85</v>
      </c>
      <c r="AG2717" t="s">
        <v>85</v>
      </c>
      <c r="AH2717" t="s">
        <v>85</v>
      </c>
      <c r="AI2717" t="s">
        <v>85</v>
      </c>
      <c r="AJ2717" t="s">
        <v>13580</v>
      </c>
      <c r="AK2717" t="s">
        <v>86</v>
      </c>
      <c r="AL2717" t="s">
        <v>160</v>
      </c>
      <c r="AM2717" t="s">
        <v>9626</v>
      </c>
      <c r="AN2717" t="s">
        <v>9626</v>
      </c>
      <c r="AO2717" t="s">
        <v>229</v>
      </c>
      <c r="AP2717" t="s">
        <v>108</v>
      </c>
      <c r="AQ2717" t="s">
        <v>161</v>
      </c>
      <c r="AR2717" t="s">
        <v>110</v>
      </c>
      <c r="AS2717" t="s">
        <v>765</v>
      </c>
      <c r="AT2717" t="s">
        <v>93</v>
      </c>
      <c r="AU2717" t="s">
        <v>94</v>
      </c>
      <c r="AV2717" t="s">
        <v>145</v>
      </c>
      <c r="AW2717" t="s">
        <v>85</v>
      </c>
      <c r="AX2717" t="s">
        <v>85</v>
      </c>
      <c r="AY2717" t="s">
        <v>85</v>
      </c>
      <c r="AZ2717" t="s">
        <v>85</v>
      </c>
      <c r="BA2717" t="s">
        <v>91</v>
      </c>
      <c r="BB2717" t="s">
        <v>834</v>
      </c>
      <c r="BC2717" t="s">
        <v>834</v>
      </c>
      <c r="BD2717" t="s">
        <v>85</v>
      </c>
      <c r="BE2717" t="s">
        <v>311</v>
      </c>
      <c r="BF2717" t="s">
        <v>834</v>
      </c>
      <c r="BG2717" t="s">
        <v>13575</v>
      </c>
      <c r="BH2717" t="s">
        <v>86</v>
      </c>
      <c r="BI2717" t="s">
        <v>85</v>
      </c>
    </row>
    <row r="2718" spans="1:61" ht="14.45" hidden="1">
      <c r="A2718" t="s">
        <v>13583</v>
      </c>
      <c r="B2718" t="s">
        <v>98</v>
      </c>
      <c r="C2718" t="s">
        <v>85</v>
      </c>
      <c r="D2718" t="s">
        <v>85</v>
      </c>
      <c r="E2718" t="s">
        <v>135</v>
      </c>
      <c r="F2718" t="s">
        <v>136</v>
      </c>
      <c r="G2718" t="s">
        <v>67</v>
      </c>
      <c r="H2718" t="s">
        <v>390</v>
      </c>
      <c r="I2718" t="s">
        <v>2659</v>
      </c>
      <c r="J2718" t="s">
        <v>70</v>
      </c>
      <c r="K2718" t="s">
        <v>71</v>
      </c>
      <c r="L2718" t="s">
        <v>72</v>
      </c>
      <c r="M2718" t="s">
        <v>13584</v>
      </c>
      <c r="N2718" t="s">
        <v>85</v>
      </c>
      <c r="O2718" s="34">
        <v>45755</v>
      </c>
      <c r="P2718" s="39">
        <v>0.72361111111111109</v>
      </c>
      <c r="R2718" s="1"/>
      <c r="S2718" t="s">
        <v>716</v>
      </c>
      <c r="T2718" t="s">
        <v>76</v>
      </c>
      <c r="U2718" t="s">
        <v>681</v>
      </c>
      <c r="V2718" t="s">
        <v>78</v>
      </c>
      <c r="W2718" t="s">
        <v>78</v>
      </c>
      <c r="X2718" t="s">
        <v>79</v>
      </c>
      <c r="Y2718" t="s">
        <v>105</v>
      </c>
      <c r="Z2718" t="s">
        <v>227</v>
      </c>
      <c r="AA2718" t="s">
        <v>85</v>
      </c>
      <c r="AB2718" t="s">
        <v>83</v>
      </c>
      <c r="AC2718" t="s">
        <v>9091</v>
      </c>
      <c r="AD2718" s="9" t="s">
        <v>85</v>
      </c>
      <c r="AE2718" t="s">
        <v>13583</v>
      </c>
      <c r="AF2718" t="s">
        <v>85</v>
      </c>
      <c r="AG2718" t="s">
        <v>85</v>
      </c>
      <c r="AH2718" t="s">
        <v>85</v>
      </c>
      <c r="AI2718" t="s">
        <v>85</v>
      </c>
      <c r="AJ2718" t="s">
        <v>13583</v>
      </c>
      <c r="AK2718" t="s">
        <v>243</v>
      </c>
      <c r="AL2718" t="s">
        <v>160</v>
      </c>
      <c r="AM2718" t="s">
        <v>9626</v>
      </c>
      <c r="AN2718" t="s">
        <v>85</v>
      </c>
      <c r="AO2718" t="s">
        <v>85</v>
      </c>
      <c r="AP2718" t="s">
        <v>108</v>
      </c>
      <c r="AQ2718" t="s">
        <v>298</v>
      </c>
      <c r="AR2718" t="s">
        <v>110</v>
      </c>
      <c r="AS2718" t="s">
        <v>92</v>
      </c>
      <c r="AT2718" t="s">
        <v>1442</v>
      </c>
      <c r="AU2718" t="s">
        <v>1867</v>
      </c>
      <c r="AV2718" t="s">
        <v>145</v>
      </c>
      <c r="AW2718" t="s">
        <v>85</v>
      </c>
      <c r="AX2718" t="s">
        <v>85</v>
      </c>
      <c r="AY2718" t="s">
        <v>85</v>
      </c>
      <c r="AZ2718" t="s">
        <v>85</v>
      </c>
      <c r="BA2718" t="s">
        <v>13585</v>
      </c>
      <c r="BB2718" t="s">
        <v>1016</v>
      </c>
      <c r="BC2718" t="s">
        <v>13586</v>
      </c>
      <c r="BD2718" t="s">
        <v>85</v>
      </c>
      <c r="BE2718" t="s">
        <v>85</v>
      </c>
      <c r="BF2718" t="s">
        <v>13586</v>
      </c>
      <c r="BG2718" t="s">
        <v>13587</v>
      </c>
      <c r="BH2718" t="s">
        <v>86</v>
      </c>
      <c r="BI2718" t="s">
        <v>85</v>
      </c>
    </row>
    <row r="2719" spans="1:61" ht="14.45" hidden="1">
      <c r="A2719" t="s">
        <v>13588</v>
      </c>
      <c r="B2719" t="s">
        <v>203</v>
      </c>
      <c r="C2719" t="s">
        <v>85</v>
      </c>
      <c r="D2719" t="s">
        <v>85</v>
      </c>
      <c r="E2719" t="s">
        <v>135</v>
      </c>
      <c r="F2719" t="s">
        <v>136</v>
      </c>
      <c r="G2719" t="s">
        <v>150</v>
      </c>
      <c r="H2719" t="s">
        <v>762</v>
      </c>
      <c r="I2719" t="s">
        <v>152</v>
      </c>
      <c r="J2719" t="s">
        <v>70</v>
      </c>
      <c r="K2719" t="s">
        <v>71</v>
      </c>
      <c r="L2719" t="s">
        <v>72</v>
      </c>
      <c r="M2719" t="s">
        <v>13589</v>
      </c>
      <c r="N2719" t="s">
        <v>13590</v>
      </c>
      <c r="O2719" s="34">
        <v>45755</v>
      </c>
      <c r="P2719" s="39">
        <v>0.72777777777777775</v>
      </c>
      <c r="Q2719" s="34">
        <v>45756</v>
      </c>
      <c r="R2719" s="39">
        <v>0.57916666666666672</v>
      </c>
      <c r="S2719" t="s">
        <v>75</v>
      </c>
      <c r="T2719" t="s">
        <v>141</v>
      </c>
      <c r="U2719" t="s">
        <v>77</v>
      </c>
      <c r="V2719" t="s">
        <v>78</v>
      </c>
      <c r="W2719" t="s">
        <v>78</v>
      </c>
      <c r="X2719" t="s">
        <v>79</v>
      </c>
      <c r="Y2719" t="s">
        <v>210</v>
      </c>
      <c r="Z2719" t="s">
        <v>227</v>
      </c>
      <c r="AA2719" t="s">
        <v>211</v>
      </c>
      <c r="AB2719" t="s">
        <v>228</v>
      </c>
      <c r="AC2719" t="s">
        <v>9091</v>
      </c>
      <c r="AD2719" s="9" t="s">
        <v>9091</v>
      </c>
      <c r="AE2719" t="s">
        <v>13588</v>
      </c>
      <c r="AF2719" t="s">
        <v>85</v>
      </c>
      <c r="AG2719" t="s">
        <v>85</v>
      </c>
      <c r="AH2719" t="s">
        <v>85</v>
      </c>
      <c r="AI2719" t="s">
        <v>85</v>
      </c>
      <c r="AJ2719" t="s">
        <v>13588</v>
      </c>
      <c r="AK2719" t="s">
        <v>86</v>
      </c>
      <c r="AL2719" t="s">
        <v>160</v>
      </c>
      <c r="AM2719" t="s">
        <v>9626</v>
      </c>
      <c r="AN2719" t="s">
        <v>9626</v>
      </c>
      <c r="AO2719" t="s">
        <v>229</v>
      </c>
      <c r="AP2719" t="s">
        <v>108</v>
      </c>
      <c r="AQ2719" t="s">
        <v>161</v>
      </c>
      <c r="AR2719" t="s">
        <v>110</v>
      </c>
      <c r="AS2719" t="s">
        <v>765</v>
      </c>
      <c r="AT2719" t="s">
        <v>93</v>
      </c>
      <c r="AU2719" t="s">
        <v>94</v>
      </c>
      <c r="AV2719" t="s">
        <v>145</v>
      </c>
      <c r="AW2719" t="s">
        <v>85</v>
      </c>
      <c r="AX2719" t="s">
        <v>85</v>
      </c>
      <c r="AY2719" t="s">
        <v>85</v>
      </c>
      <c r="AZ2719" t="s">
        <v>85</v>
      </c>
      <c r="BA2719" t="s">
        <v>246</v>
      </c>
      <c r="BB2719" t="s">
        <v>1982</v>
      </c>
      <c r="BC2719" t="s">
        <v>2430</v>
      </c>
      <c r="BD2719" t="s">
        <v>85</v>
      </c>
      <c r="BE2719" t="s">
        <v>311</v>
      </c>
      <c r="BF2719" t="s">
        <v>2430</v>
      </c>
      <c r="BG2719" t="s">
        <v>13591</v>
      </c>
      <c r="BH2719" t="s">
        <v>86</v>
      </c>
      <c r="BI2719" t="s">
        <v>85</v>
      </c>
    </row>
    <row r="2720" spans="1:61" ht="14.45" hidden="1">
      <c r="A2720" t="s">
        <v>13592</v>
      </c>
      <c r="B2720" t="s">
        <v>501</v>
      </c>
      <c r="C2720" t="s">
        <v>85</v>
      </c>
      <c r="D2720" t="s">
        <v>85</v>
      </c>
      <c r="E2720" t="s">
        <v>135</v>
      </c>
      <c r="F2720" t="s">
        <v>136</v>
      </c>
      <c r="G2720" t="s">
        <v>150</v>
      </c>
      <c r="H2720" t="s">
        <v>762</v>
      </c>
      <c r="I2720" t="s">
        <v>152</v>
      </c>
      <c r="J2720" t="s">
        <v>70</v>
      </c>
      <c r="K2720" t="s">
        <v>71</v>
      </c>
      <c r="L2720" t="s">
        <v>72</v>
      </c>
      <c r="M2720" t="s">
        <v>13593</v>
      </c>
      <c r="N2720" t="s">
        <v>13594</v>
      </c>
      <c r="O2720" s="34">
        <v>45755</v>
      </c>
      <c r="P2720" s="39">
        <v>0.72916666666666663</v>
      </c>
      <c r="Q2720" s="34">
        <v>45757</v>
      </c>
      <c r="R2720" s="39">
        <v>0.49166666666666664</v>
      </c>
      <c r="S2720" t="s">
        <v>75</v>
      </c>
      <c r="T2720" t="s">
        <v>141</v>
      </c>
      <c r="U2720" t="s">
        <v>77</v>
      </c>
      <c r="V2720" t="s">
        <v>78</v>
      </c>
      <c r="W2720" t="s">
        <v>78</v>
      </c>
      <c r="X2720" t="s">
        <v>79</v>
      </c>
      <c r="Y2720" t="s">
        <v>270</v>
      </c>
      <c r="Z2720" t="s">
        <v>227</v>
      </c>
      <c r="AA2720" t="s">
        <v>175</v>
      </c>
      <c r="AB2720" t="s">
        <v>228</v>
      </c>
      <c r="AC2720" t="s">
        <v>9091</v>
      </c>
      <c r="AD2720" s="9" t="s">
        <v>9091</v>
      </c>
      <c r="AE2720" t="s">
        <v>13592</v>
      </c>
      <c r="AF2720" t="s">
        <v>85</v>
      </c>
      <c r="AG2720" t="s">
        <v>85</v>
      </c>
      <c r="AH2720" t="s">
        <v>85</v>
      </c>
      <c r="AI2720" t="s">
        <v>85</v>
      </c>
      <c r="AJ2720" t="s">
        <v>13592</v>
      </c>
      <c r="AK2720" t="s">
        <v>86</v>
      </c>
      <c r="AL2720" t="s">
        <v>160</v>
      </c>
      <c r="AM2720" t="s">
        <v>9626</v>
      </c>
      <c r="AN2720" t="s">
        <v>9626</v>
      </c>
      <c r="AO2720" t="s">
        <v>337</v>
      </c>
      <c r="AP2720" t="s">
        <v>108</v>
      </c>
      <c r="AQ2720" t="s">
        <v>161</v>
      </c>
      <c r="AR2720" t="s">
        <v>110</v>
      </c>
      <c r="AS2720" t="s">
        <v>765</v>
      </c>
      <c r="AT2720" t="s">
        <v>93</v>
      </c>
      <c r="AU2720" t="s">
        <v>94</v>
      </c>
      <c r="AV2720" t="s">
        <v>145</v>
      </c>
      <c r="AW2720" t="s">
        <v>85</v>
      </c>
      <c r="AX2720" t="s">
        <v>85</v>
      </c>
      <c r="AY2720" t="s">
        <v>85</v>
      </c>
      <c r="AZ2720" t="s">
        <v>85</v>
      </c>
      <c r="BA2720" t="s">
        <v>91</v>
      </c>
      <c r="BB2720" t="s">
        <v>6837</v>
      </c>
      <c r="BC2720" t="s">
        <v>13595</v>
      </c>
      <c r="BD2720" t="s">
        <v>85</v>
      </c>
      <c r="BE2720" t="s">
        <v>300</v>
      </c>
      <c r="BF2720" t="s">
        <v>13595</v>
      </c>
      <c r="BG2720" t="s">
        <v>13591</v>
      </c>
      <c r="BH2720" t="s">
        <v>86</v>
      </c>
      <c r="BI2720" t="s">
        <v>85</v>
      </c>
    </row>
    <row r="2721" spans="1:61" ht="14.45" hidden="1">
      <c r="A2721" t="s">
        <v>13596</v>
      </c>
      <c r="B2721" t="s">
        <v>265</v>
      </c>
      <c r="C2721" t="s">
        <v>85</v>
      </c>
      <c r="D2721" t="s">
        <v>85</v>
      </c>
      <c r="E2721" t="s">
        <v>135</v>
      </c>
      <c r="F2721" t="s">
        <v>136</v>
      </c>
      <c r="G2721" t="s">
        <v>150</v>
      </c>
      <c r="H2721" t="s">
        <v>762</v>
      </c>
      <c r="I2721" t="s">
        <v>152</v>
      </c>
      <c r="J2721" t="s">
        <v>70</v>
      </c>
      <c r="K2721" t="s">
        <v>71</v>
      </c>
      <c r="L2721" t="s">
        <v>72</v>
      </c>
      <c r="M2721" t="s">
        <v>13597</v>
      </c>
      <c r="N2721" t="s">
        <v>13598</v>
      </c>
      <c r="O2721" s="34">
        <v>45755</v>
      </c>
      <c r="P2721" s="39">
        <v>0.72986111111111107</v>
      </c>
      <c r="Q2721" s="34">
        <v>45756</v>
      </c>
      <c r="R2721" s="39">
        <v>0.38680555555555557</v>
      </c>
      <c r="S2721" t="s">
        <v>75</v>
      </c>
      <c r="T2721" t="s">
        <v>141</v>
      </c>
      <c r="U2721" t="s">
        <v>77</v>
      </c>
      <c r="V2721" t="s">
        <v>78</v>
      </c>
      <c r="W2721" t="s">
        <v>78</v>
      </c>
      <c r="X2721" t="s">
        <v>79</v>
      </c>
      <c r="Y2721" t="s">
        <v>270</v>
      </c>
      <c r="Z2721" t="s">
        <v>227</v>
      </c>
      <c r="AA2721" t="s">
        <v>143</v>
      </c>
      <c r="AB2721" t="s">
        <v>228</v>
      </c>
      <c r="AC2721" t="s">
        <v>9091</v>
      </c>
      <c r="AD2721" s="9" t="s">
        <v>9091</v>
      </c>
      <c r="AE2721" t="s">
        <v>13596</v>
      </c>
      <c r="AF2721" t="s">
        <v>85</v>
      </c>
      <c r="AG2721" t="s">
        <v>85</v>
      </c>
      <c r="AH2721" t="s">
        <v>85</v>
      </c>
      <c r="AI2721" t="s">
        <v>85</v>
      </c>
      <c r="AJ2721" t="s">
        <v>13596</v>
      </c>
      <c r="AK2721" t="s">
        <v>86</v>
      </c>
      <c r="AL2721" t="s">
        <v>160</v>
      </c>
      <c r="AM2721" t="s">
        <v>9626</v>
      </c>
      <c r="AN2721" t="s">
        <v>9626</v>
      </c>
      <c r="AO2721" t="s">
        <v>229</v>
      </c>
      <c r="AP2721" t="s">
        <v>108</v>
      </c>
      <c r="AQ2721" t="s">
        <v>161</v>
      </c>
      <c r="AR2721" t="s">
        <v>110</v>
      </c>
      <c r="AS2721" t="s">
        <v>765</v>
      </c>
      <c r="AT2721" t="s">
        <v>93</v>
      </c>
      <c r="AU2721" t="s">
        <v>94</v>
      </c>
      <c r="AV2721" t="s">
        <v>145</v>
      </c>
      <c r="AW2721" t="s">
        <v>85</v>
      </c>
      <c r="AX2721" t="s">
        <v>85</v>
      </c>
      <c r="AY2721" t="s">
        <v>85</v>
      </c>
      <c r="AZ2721" t="s">
        <v>85</v>
      </c>
      <c r="BA2721" t="s">
        <v>1120</v>
      </c>
      <c r="BB2721" t="s">
        <v>790</v>
      </c>
      <c r="BC2721" t="s">
        <v>752</v>
      </c>
      <c r="BD2721" t="s">
        <v>85</v>
      </c>
      <c r="BE2721" t="s">
        <v>200</v>
      </c>
      <c r="BF2721" t="s">
        <v>752</v>
      </c>
      <c r="BG2721" t="s">
        <v>13591</v>
      </c>
      <c r="BH2721" t="s">
        <v>86</v>
      </c>
      <c r="BI2721" t="s">
        <v>85</v>
      </c>
    </row>
    <row r="2722" spans="1:61" ht="14.45" hidden="1">
      <c r="A2722" t="s">
        <v>13599</v>
      </c>
      <c r="B2722" t="s">
        <v>203</v>
      </c>
      <c r="C2722" t="s">
        <v>85</v>
      </c>
      <c r="D2722" t="s">
        <v>85</v>
      </c>
      <c r="E2722" t="s">
        <v>135</v>
      </c>
      <c r="F2722" t="s">
        <v>136</v>
      </c>
      <c r="G2722" t="s">
        <v>150</v>
      </c>
      <c r="H2722" t="s">
        <v>762</v>
      </c>
      <c r="I2722" t="s">
        <v>152</v>
      </c>
      <c r="J2722" t="s">
        <v>70</v>
      </c>
      <c r="K2722" t="s">
        <v>71</v>
      </c>
      <c r="L2722" t="s">
        <v>72</v>
      </c>
      <c r="M2722" t="s">
        <v>13600</v>
      </c>
      <c r="N2722" t="s">
        <v>13601</v>
      </c>
      <c r="O2722" s="34">
        <v>45755</v>
      </c>
      <c r="P2722" s="39">
        <v>0.73333333333333328</v>
      </c>
      <c r="Q2722" s="34">
        <v>45756</v>
      </c>
      <c r="R2722" s="39">
        <v>0.62916666666666665</v>
      </c>
      <c r="S2722" t="s">
        <v>75</v>
      </c>
      <c r="T2722" t="s">
        <v>141</v>
      </c>
      <c r="U2722" t="s">
        <v>77</v>
      </c>
      <c r="V2722" t="s">
        <v>78</v>
      </c>
      <c r="W2722" t="s">
        <v>78</v>
      </c>
      <c r="X2722" t="s">
        <v>79</v>
      </c>
      <c r="Y2722" t="s">
        <v>210</v>
      </c>
      <c r="Z2722" t="s">
        <v>227</v>
      </c>
      <c r="AA2722" t="s">
        <v>325</v>
      </c>
      <c r="AB2722" t="s">
        <v>228</v>
      </c>
      <c r="AC2722" t="s">
        <v>9091</v>
      </c>
      <c r="AD2722" s="9" t="s">
        <v>9091</v>
      </c>
      <c r="AE2722" t="s">
        <v>13599</v>
      </c>
      <c r="AF2722" t="s">
        <v>85</v>
      </c>
      <c r="AG2722" t="s">
        <v>85</v>
      </c>
      <c r="AH2722" t="s">
        <v>85</v>
      </c>
      <c r="AI2722" t="s">
        <v>85</v>
      </c>
      <c r="AJ2722" t="s">
        <v>13599</v>
      </c>
      <c r="AK2722" t="s">
        <v>86</v>
      </c>
      <c r="AL2722" t="s">
        <v>160</v>
      </c>
      <c r="AM2722" t="s">
        <v>9626</v>
      </c>
      <c r="AN2722" t="s">
        <v>9626</v>
      </c>
      <c r="AO2722" t="s">
        <v>229</v>
      </c>
      <c r="AP2722" t="s">
        <v>108</v>
      </c>
      <c r="AQ2722" t="s">
        <v>161</v>
      </c>
      <c r="AR2722" t="s">
        <v>110</v>
      </c>
      <c r="AS2722" t="s">
        <v>765</v>
      </c>
      <c r="AT2722" t="s">
        <v>93</v>
      </c>
      <c r="AU2722" t="s">
        <v>94</v>
      </c>
      <c r="AV2722" t="s">
        <v>145</v>
      </c>
      <c r="AW2722" t="s">
        <v>85</v>
      </c>
      <c r="AX2722" t="s">
        <v>85</v>
      </c>
      <c r="AY2722" t="s">
        <v>85</v>
      </c>
      <c r="AZ2722" t="s">
        <v>85</v>
      </c>
      <c r="BA2722" t="s">
        <v>452</v>
      </c>
      <c r="BB2722" t="s">
        <v>7189</v>
      </c>
      <c r="BC2722" t="s">
        <v>9738</v>
      </c>
      <c r="BD2722" t="s">
        <v>85</v>
      </c>
      <c r="BE2722" t="s">
        <v>200</v>
      </c>
      <c r="BF2722" t="s">
        <v>9738</v>
      </c>
      <c r="BG2722" t="s">
        <v>13602</v>
      </c>
      <c r="BH2722" t="s">
        <v>86</v>
      </c>
      <c r="BI2722" t="s">
        <v>85</v>
      </c>
    </row>
    <row r="2723" spans="1:61" ht="14.45" hidden="1">
      <c r="A2723" t="s">
        <v>13603</v>
      </c>
      <c r="B2723" t="s">
        <v>501</v>
      </c>
      <c r="C2723" t="s">
        <v>85</v>
      </c>
      <c r="D2723" t="s">
        <v>85</v>
      </c>
      <c r="E2723" t="s">
        <v>135</v>
      </c>
      <c r="F2723" t="s">
        <v>136</v>
      </c>
      <c r="G2723" t="s">
        <v>150</v>
      </c>
      <c r="H2723" t="s">
        <v>762</v>
      </c>
      <c r="I2723" t="s">
        <v>152</v>
      </c>
      <c r="J2723" t="s">
        <v>70</v>
      </c>
      <c r="K2723" t="s">
        <v>71</v>
      </c>
      <c r="L2723" t="s">
        <v>72</v>
      </c>
      <c r="M2723" t="s">
        <v>13604</v>
      </c>
      <c r="N2723" t="s">
        <v>13605</v>
      </c>
      <c r="O2723" s="34">
        <v>45755</v>
      </c>
      <c r="P2723" s="39">
        <v>0.73402777777777772</v>
      </c>
      <c r="Q2723" s="34">
        <v>45757</v>
      </c>
      <c r="R2723" s="39">
        <v>0.49166666666666664</v>
      </c>
      <c r="S2723" t="s">
        <v>75</v>
      </c>
      <c r="T2723" t="s">
        <v>141</v>
      </c>
      <c r="U2723" t="s">
        <v>77</v>
      </c>
      <c r="V2723" t="s">
        <v>78</v>
      </c>
      <c r="W2723" t="s">
        <v>78</v>
      </c>
      <c r="X2723" t="s">
        <v>79</v>
      </c>
      <c r="Y2723" t="s">
        <v>270</v>
      </c>
      <c r="Z2723" t="s">
        <v>227</v>
      </c>
      <c r="AA2723" t="s">
        <v>175</v>
      </c>
      <c r="AB2723" t="s">
        <v>228</v>
      </c>
      <c r="AC2723" t="s">
        <v>9091</v>
      </c>
      <c r="AD2723" s="9" t="s">
        <v>9091</v>
      </c>
      <c r="AE2723" t="s">
        <v>13603</v>
      </c>
      <c r="AF2723" t="s">
        <v>85</v>
      </c>
      <c r="AG2723" t="s">
        <v>85</v>
      </c>
      <c r="AH2723" t="s">
        <v>85</v>
      </c>
      <c r="AI2723" t="s">
        <v>85</v>
      </c>
      <c r="AJ2723" t="s">
        <v>13603</v>
      </c>
      <c r="AK2723" t="s">
        <v>86</v>
      </c>
      <c r="AL2723" t="s">
        <v>160</v>
      </c>
      <c r="AM2723" t="s">
        <v>9626</v>
      </c>
      <c r="AN2723" t="s">
        <v>9626</v>
      </c>
      <c r="AO2723" t="s">
        <v>337</v>
      </c>
      <c r="AP2723" t="s">
        <v>108</v>
      </c>
      <c r="AQ2723" t="s">
        <v>161</v>
      </c>
      <c r="AR2723" t="s">
        <v>110</v>
      </c>
      <c r="AS2723" t="s">
        <v>765</v>
      </c>
      <c r="AT2723" t="s">
        <v>93</v>
      </c>
      <c r="AU2723" t="s">
        <v>94</v>
      </c>
      <c r="AV2723" t="s">
        <v>145</v>
      </c>
      <c r="AW2723" t="s">
        <v>85</v>
      </c>
      <c r="AX2723" t="s">
        <v>85</v>
      </c>
      <c r="AY2723" t="s">
        <v>85</v>
      </c>
      <c r="AZ2723" t="s">
        <v>85</v>
      </c>
      <c r="BA2723" t="s">
        <v>91</v>
      </c>
      <c r="BB2723" t="s">
        <v>2466</v>
      </c>
      <c r="BC2723" t="s">
        <v>13606</v>
      </c>
      <c r="BD2723" t="s">
        <v>85</v>
      </c>
      <c r="BE2723" t="s">
        <v>300</v>
      </c>
      <c r="BF2723" t="s">
        <v>13606</v>
      </c>
      <c r="BG2723" t="s">
        <v>13602</v>
      </c>
      <c r="BH2723" t="s">
        <v>86</v>
      </c>
      <c r="BI2723" t="s">
        <v>85</v>
      </c>
    </row>
    <row r="2724" spans="1:61" ht="14.45" hidden="1">
      <c r="A2724" t="s">
        <v>13607</v>
      </c>
      <c r="B2724" t="s">
        <v>265</v>
      </c>
      <c r="C2724" t="s">
        <v>85</v>
      </c>
      <c r="D2724" t="s">
        <v>85</v>
      </c>
      <c r="E2724" t="s">
        <v>135</v>
      </c>
      <c r="F2724" t="s">
        <v>136</v>
      </c>
      <c r="G2724" t="s">
        <v>150</v>
      </c>
      <c r="H2724" t="s">
        <v>762</v>
      </c>
      <c r="I2724" t="s">
        <v>152</v>
      </c>
      <c r="J2724" t="s">
        <v>70</v>
      </c>
      <c r="K2724" t="s">
        <v>71</v>
      </c>
      <c r="L2724" t="s">
        <v>72</v>
      </c>
      <c r="M2724" t="s">
        <v>13608</v>
      </c>
      <c r="N2724" t="s">
        <v>13609</v>
      </c>
      <c r="O2724" s="34">
        <v>45755</v>
      </c>
      <c r="P2724" s="39">
        <v>0.73472222222222228</v>
      </c>
      <c r="Q2724" s="34">
        <v>45756</v>
      </c>
      <c r="R2724" s="39">
        <v>0.3972222222222222</v>
      </c>
      <c r="S2724" t="s">
        <v>75</v>
      </c>
      <c r="T2724" t="s">
        <v>141</v>
      </c>
      <c r="U2724" t="s">
        <v>77</v>
      </c>
      <c r="V2724" t="s">
        <v>78</v>
      </c>
      <c r="W2724" t="s">
        <v>78</v>
      </c>
      <c r="X2724" t="s">
        <v>79</v>
      </c>
      <c r="Y2724" t="s">
        <v>270</v>
      </c>
      <c r="Z2724" t="s">
        <v>227</v>
      </c>
      <c r="AA2724" t="s">
        <v>143</v>
      </c>
      <c r="AB2724" t="s">
        <v>228</v>
      </c>
      <c r="AC2724" t="s">
        <v>9091</v>
      </c>
      <c r="AD2724" s="9" t="s">
        <v>9091</v>
      </c>
      <c r="AE2724" t="s">
        <v>13607</v>
      </c>
      <c r="AF2724" t="s">
        <v>85</v>
      </c>
      <c r="AG2724" t="s">
        <v>85</v>
      </c>
      <c r="AH2724" t="s">
        <v>85</v>
      </c>
      <c r="AI2724" t="s">
        <v>85</v>
      </c>
      <c r="AJ2724" t="s">
        <v>13607</v>
      </c>
      <c r="AK2724" t="s">
        <v>86</v>
      </c>
      <c r="AL2724" t="s">
        <v>160</v>
      </c>
      <c r="AM2724" t="s">
        <v>9626</v>
      </c>
      <c r="AN2724" t="s">
        <v>9626</v>
      </c>
      <c r="AO2724" t="s">
        <v>229</v>
      </c>
      <c r="AP2724" t="s">
        <v>108</v>
      </c>
      <c r="AQ2724" t="s">
        <v>161</v>
      </c>
      <c r="AR2724" t="s">
        <v>110</v>
      </c>
      <c r="AS2724" t="s">
        <v>765</v>
      </c>
      <c r="AT2724" t="s">
        <v>93</v>
      </c>
      <c r="AU2724" t="s">
        <v>94</v>
      </c>
      <c r="AV2724" t="s">
        <v>145</v>
      </c>
      <c r="AW2724" t="s">
        <v>85</v>
      </c>
      <c r="AX2724" t="s">
        <v>85</v>
      </c>
      <c r="AY2724" t="s">
        <v>85</v>
      </c>
      <c r="AZ2724" t="s">
        <v>85</v>
      </c>
      <c r="BA2724" t="s">
        <v>563</v>
      </c>
      <c r="BB2724" t="s">
        <v>1351</v>
      </c>
      <c r="BC2724" t="s">
        <v>6273</v>
      </c>
      <c r="BD2724" t="s">
        <v>85</v>
      </c>
      <c r="BE2724" t="s">
        <v>200</v>
      </c>
      <c r="BF2724" t="s">
        <v>6273</v>
      </c>
      <c r="BG2724" t="s">
        <v>13602</v>
      </c>
      <c r="BH2724" t="s">
        <v>86</v>
      </c>
      <c r="BI2724" t="s">
        <v>85</v>
      </c>
    </row>
    <row r="2725" spans="1:61" ht="14.45" hidden="1">
      <c r="A2725" t="s">
        <v>13610</v>
      </c>
      <c r="B2725" t="s">
        <v>132</v>
      </c>
      <c r="C2725" t="s">
        <v>133</v>
      </c>
      <c r="D2725" t="s">
        <v>134</v>
      </c>
      <c r="E2725" t="s">
        <v>65</v>
      </c>
      <c r="F2725" t="s">
        <v>66</v>
      </c>
      <c r="G2725" t="s">
        <v>67</v>
      </c>
      <c r="H2725" t="s">
        <v>137</v>
      </c>
      <c r="I2725" t="s">
        <v>69</v>
      </c>
      <c r="J2725" t="s">
        <v>70</v>
      </c>
      <c r="K2725" t="s">
        <v>71</v>
      </c>
      <c r="L2725" t="s">
        <v>72</v>
      </c>
      <c r="M2725" t="s">
        <v>13611</v>
      </c>
      <c r="N2725" t="s">
        <v>13612</v>
      </c>
      <c r="O2725" s="34">
        <v>45756</v>
      </c>
      <c r="P2725" s="39">
        <v>0.29305555555555557</v>
      </c>
      <c r="Q2725" s="34">
        <v>45756</v>
      </c>
      <c r="R2725" s="39">
        <v>0.36944444444444446</v>
      </c>
      <c r="S2725" t="s">
        <v>75</v>
      </c>
      <c r="T2725" t="s">
        <v>141</v>
      </c>
      <c r="U2725" t="s">
        <v>77</v>
      </c>
      <c r="V2725" t="s">
        <v>78</v>
      </c>
      <c r="W2725" t="s">
        <v>78</v>
      </c>
      <c r="X2725" t="s">
        <v>79</v>
      </c>
      <c r="Y2725" t="s">
        <v>80</v>
      </c>
      <c r="Z2725" t="s">
        <v>1465</v>
      </c>
      <c r="AA2725" t="s">
        <v>142</v>
      </c>
      <c r="AB2725" t="s">
        <v>83</v>
      </c>
      <c r="AC2725" t="s">
        <v>9091</v>
      </c>
      <c r="AD2725" t="s">
        <v>9091</v>
      </c>
      <c r="AE2725" t="s">
        <v>13610</v>
      </c>
      <c r="AF2725" t="s">
        <v>85</v>
      </c>
      <c r="AG2725" t="s">
        <v>85</v>
      </c>
      <c r="AH2725" t="s">
        <v>85</v>
      </c>
      <c r="AI2725" t="s">
        <v>85</v>
      </c>
      <c r="AJ2725" t="s">
        <v>13610</v>
      </c>
      <c r="AK2725" t="s">
        <v>86</v>
      </c>
      <c r="AL2725" t="s">
        <v>229</v>
      </c>
      <c r="AM2725" t="s">
        <v>9626</v>
      </c>
      <c r="AN2725" t="s">
        <v>9626</v>
      </c>
      <c r="AO2725" t="s">
        <v>229</v>
      </c>
      <c r="AP2725" t="s">
        <v>108</v>
      </c>
      <c r="AQ2725" t="s">
        <v>180</v>
      </c>
      <c r="AR2725" t="s">
        <v>110</v>
      </c>
      <c r="AS2725" t="s">
        <v>92</v>
      </c>
      <c r="AT2725" t="s">
        <v>93</v>
      </c>
      <c r="AU2725" t="s">
        <v>94</v>
      </c>
      <c r="AV2725" t="s">
        <v>95</v>
      </c>
      <c r="AW2725" t="s">
        <v>85</v>
      </c>
      <c r="AX2725" t="s">
        <v>85</v>
      </c>
      <c r="AY2725" t="s">
        <v>85</v>
      </c>
      <c r="AZ2725" t="s">
        <v>85</v>
      </c>
      <c r="BA2725" t="s">
        <v>91</v>
      </c>
      <c r="BB2725" t="s">
        <v>91</v>
      </c>
      <c r="BC2725" t="s">
        <v>91</v>
      </c>
      <c r="BD2725" t="s">
        <v>85</v>
      </c>
      <c r="BE2725" t="s">
        <v>311</v>
      </c>
      <c r="BF2725" t="s">
        <v>91</v>
      </c>
      <c r="BG2725" t="s">
        <v>147</v>
      </c>
      <c r="BH2725" t="s">
        <v>86</v>
      </c>
      <c r="BI2725" t="s">
        <v>85</v>
      </c>
    </row>
    <row r="2726" spans="1:61" ht="14.45" hidden="1">
      <c r="A2726" t="s">
        <v>13613</v>
      </c>
      <c r="B2726" t="s">
        <v>365</v>
      </c>
      <c r="C2726" t="s">
        <v>91</v>
      </c>
      <c r="D2726" t="s">
        <v>91</v>
      </c>
      <c r="E2726" t="s">
        <v>65</v>
      </c>
      <c r="F2726" t="s">
        <v>66</v>
      </c>
      <c r="G2726" t="s">
        <v>67</v>
      </c>
      <c r="H2726" t="s">
        <v>253</v>
      </c>
      <c r="I2726" t="s">
        <v>69</v>
      </c>
      <c r="J2726" t="s">
        <v>100</v>
      </c>
      <c r="K2726" t="s">
        <v>101</v>
      </c>
      <c r="L2726" t="s">
        <v>12763</v>
      </c>
      <c r="M2726" t="s">
        <v>13614</v>
      </c>
      <c r="N2726" t="s">
        <v>85</v>
      </c>
      <c r="O2726" s="34">
        <v>45756</v>
      </c>
      <c r="P2726" s="39">
        <v>0.34583333333333333</v>
      </c>
      <c r="R2726" s="1"/>
      <c r="S2726" t="s">
        <v>716</v>
      </c>
      <c r="T2726" t="s">
        <v>76</v>
      </c>
      <c r="U2726" t="s">
        <v>681</v>
      </c>
      <c r="V2726" t="s">
        <v>78</v>
      </c>
      <c r="W2726" t="s">
        <v>78</v>
      </c>
      <c r="X2726" t="s">
        <v>79</v>
      </c>
      <c r="Y2726" t="s">
        <v>4466</v>
      </c>
      <c r="Z2726" t="s">
        <v>142</v>
      </c>
      <c r="AA2726" t="s">
        <v>85</v>
      </c>
      <c r="AB2726" t="s">
        <v>176</v>
      </c>
      <c r="AC2726" t="s">
        <v>9091</v>
      </c>
      <c r="AD2726" s="9" t="s">
        <v>85</v>
      </c>
      <c r="AE2726" t="s">
        <v>13613</v>
      </c>
      <c r="AF2726" t="s">
        <v>85</v>
      </c>
      <c r="AG2726" t="s">
        <v>85</v>
      </c>
      <c r="AH2726" t="s">
        <v>85</v>
      </c>
      <c r="AI2726" t="s">
        <v>85</v>
      </c>
      <c r="AJ2726" t="s">
        <v>13613</v>
      </c>
      <c r="AK2726" t="s">
        <v>86</v>
      </c>
      <c r="AL2726" t="s">
        <v>229</v>
      </c>
      <c r="AM2726" t="s">
        <v>9626</v>
      </c>
      <c r="AN2726" t="s">
        <v>85</v>
      </c>
      <c r="AO2726" t="s">
        <v>85</v>
      </c>
      <c r="AP2726" t="s">
        <v>108</v>
      </c>
      <c r="AQ2726" t="s">
        <v>180</v>
      </c>
      <c r="AR2726" t="s">
        <v>110</v>
      </c>
      <c r="AS2726" t="s">
        <v>8385</v>
      </c>
      <c r="AT2726" t="s">
        <v>4237</v>
      </c>
      <c r="AU2726" t="s">
        <v>12536</v>
      </c>
      <c r="AV2726" t="s">
        <v>95</v>
      </c>
      <c r="AW2726" t="s">
        <v>85</v>
      </c>
      <c r="AX2726" t="s">
        <v>9757</v>
      </c>
      <c r="AY2726" t="s">
        <v>85</v>
      </c>
      <c r="AZ2726" t="s">
        <v>85</v>
      </c>
      <c r="BA2726" t="s">
        <v>452</v>
      </c>
      <c r="BB2726" t="s">
        <v>4802</v>
      </c>
      <c r="BC2726" t="s">
        <v>13615</v>
      </c>
      <c r="BD2726" t="s">
        <v>85</v>
      </c>
      <c r="BE2726" t="s">
        <v>960</v>
      </c>
      <c r="BF2726" t="s">
        <v>13615</v>
      </c>
      <c r="BG2726" t="s">
        <v>13616</v>
      </c>
      <c r="BH2726" t="s">
        <v>86</v>
      </c>
      <c r="BI2726" t="s">
        <v>85</v>
      </c>
    </row>
    <row r="2727" spans="1:61" ht="14.45" hidden="1">
      <c r="A2727" t="s">
        <v>13617</v>
      </c>
      <c r="B2727" t="s">
        <v>365</v>
      </c>
      <c r="C2727" t="s">
        <v>91</v>
      </c>
      <c r="D2727" t="s">
        <v>91</v>
      </c>
      <c r="E2727" t="s">
        <v>65</v>
      </c>
      <c r="F2727" t="s">
        <v>66</v>
      </c>
      <c r="G2727" t="s">
        <v>67</v>
      </c>
      <c r="H2727" t="s">
        <v>169</v>
      </c>
      <c r="I2727" t="s">
        <v>69</v>
      </c>
      <c r="J2727" t="s">
        <v>191</v>
      </c>
      <c r="K2727" t="s">
        <v>192</v>
      </c>
      <c r="L2727" t="s">
        <v>193</v>
      </c>
      <c r="M2727" t="s">
        <v>13618</v>
      </c>
      <c r="N2727" t="s">
        <v>13619</v>
      </c>
      <c r="O2727" s="34">
        <v>45756</v>
      </c>
      <c r="P2727" s="39">
        <v>0.35902777777777778</v>
      </c>
      <c r="Q2727" s="34">
        <v>45756</v>
      </c>
      <c r="R2727" s="39">
        <v>0.47361111111111109</v>
      </c>
      <c r="S2727" t="s">
        <v>75</v>
      </c>
      <c r="T2727" t="s">
        <v>141</v>
      </c>
      <c r="U2727" t="s">
        <v>77</v>
      </c>
      <c r="V2727" t="s">
        <v>78</v>
      </c>
      <c r="W2727" t="s">
        <v>78</v>
      </c>
      <c r="X2727" t="s">
        <v>79</v>
      </c>
      <c r="Y2727" t="s">
        <v>80</v>
      </c>
      <c r="Z2727" t="s">
        <v>142</v>
      </c>
      <c r="AA2727" t="s">
        <v>175</v>
      </c>
      <c r="AB2727" t="s">
        <v>83</v>
      </c>
      <c r="AC2727" t="s">
        <v>9091</v>
      </c>
      <c r="AD2727" t="s">
        <v>9091</v>
      </c>
      <c r="AE2727" t="s">
        <v>13617</v>
      </c>
      <c r="AF2727" t="s">
        <v>85</v>
      </c>
      <c r="AG2727" t="s">
        <v>85</v>
      </c>
      <c r="AH2727" t="s">
        <v>85</v>
      </c>
      <c r="AI2727" t="s">
        <v>85</v>
      </c>
      <c r="AJ2727" t="s">
        <v>13617</v>
      </c>
      <c r="AK2727" t="s">
        <v>86</v>
      </c>
      <c r="AL2727" t="s">
        <v>229</v>
      </c>
      <c r="AM2727" t="s">
        <v>9626</v>
      </c>
      <c r="AN2727" t="s">
        <v>9626</v>
      </c>
      <c r="AO2727" t="s">
        <v>229</v>
      </c>
      <c r="AP2727" t="s">
        <v>108</v>
      </c>
      <c r="AQ2727" t="s">
        <v>180</v>
      </c>
      <c r="AR2727" t="s">
        <v>110</v>
      </c>
      <c r="AS2727" t="s">
        <v>6685</v>
      </c>
      <c r="AT2727" t="s">
        <v>93</v>
      </c>
      <c r="AU2727" t="s">
        <v>94</v>
      </c>
      <c r="AV2727" t="s">
        <v>95</v>
      </c>
      <c r="AW2727" t="s">
        <v>85</v>
      </c>
      <c r="AX2727" t="s">
        <v>85</v>
      </c>
      <c r="AY2727" t="s">
        <v>85</v>
      </c>
      <c r="AZ2727" t="s">
        <v>85</v>
      </c>
      <c r="BA2727" t="s">
        <v>426</v>
      </c>
      <c r="BB2727" t="s">
        <v>3085</v>
      </c>
      <c r="BC2727" t="s">
        <v>5970</v>
      </c>
      <c r="BD2727" t="s">
        <v>85</v>
      </c>
      <c r="BE2727" t="s">
        <v>200</v>
      </c>
      <c r="BF2727" t="s">
        <v>5970</v>
      </c>
      <c r="BG2727" t="s">
        <v>13620</v>
      </c>
      <c r="BH2727" t="s">
        <v>86</v>
      </c>
      <c r="BI2727" t="s">
        <v>85</v>
      </c>
    </row>
    <row r="2728" spans="1:61" ht="14.45" hidden="1">
      <c r="A2728" t="s">
        <v>13621</v>
      </c>
      <c r="B2728" t="s">
        <v>365</v>
      </c>
      <c r="C2728" t="s">
        <v>91</v>
      </c>
      <c r="D2728" t="s">
        <v>91</v>
      </c>
      <c r="E2728" t="s">
        <v>135</v>
      </c>
      <c r="F2728" t="s">
        <v>136</v>
      </c>
      <c r="G2728" t="s">
        <v>67</v>
      </c>
      <c r="H2728" t="s">
        <v>945</v>
      </c>
      <c r="I2728" t="s">
        <v>946</v>
      </c>
      <c r="J2728" t="s">
        <v>550</v>
      </c>
      <c r="K2728" t="s">
        <v>551</v>
      </c>
      <c r="L2728" t="s">
        <v>552</v>
      </c>
      <c r="M2728" t="s">
        <v>13622</v>
      </c>
      <c r="N2728" t="s">
        <v>13623</v>
      </c>
      <c r="O2728" s="34">
        <v>45756</v>
      </c>
      <c r="P2728" s="39">
        <v>0.37847222222222221</v>
      </c>
      <c r="Q2728" s="34">
        <v>45756</v>
      </c>
      <c r="R2728" s="39">
        <v>0.47638888888888886</v>
      </c>
      <c r="S2728" t="s">
        <v>75</v>
      </c>
      <c r="T2728" t="s">
        <v>141</v>
      </c>
      <c r="U2728" t="s">
        <v>77</v>
      </c>
      <c r="V2728" t="s">
        <v>78</v>
      </c>
      <c r="W2728" t="s">
        <v>78</v>
      </c>
      <c r="X2728" t="s">
        <v>79</v>
      </c>
      <c r="Y2728" t="s">
        <v>4466</v>
      </c>
      <c r="Z2728" t="s">
        <v>143</v>
      </c>
      <c r="AA2728" t="s">
        <v>175</v>
      </c>
      <c r="AB2728" t="s">
        <v>83</v>
      </c>
      <c r="AC2728" t="s">
        <v>9091</v>
      </c>
      <c r="AD2728" t="s">
        <v>9091</v>
      </c>
      <c r="AE2728" t="s">
        <v>13621</v>
      </c>
      <c r="AF2728" t="s">
        <v>85</v>
      </c>
      <c r="AG2728" t="s">
        <v>85</v>
      </c>
      <c r="AH2728" t="s">
        <v>85</v>
      </c>
      <c r="AI2728" t="s">
        <v>85</v>
      </c>
      <c r="AJ2728" t="s">
        <v>13621</v>
      </c>
      <c r="AK2728" t="s">
        <v>86</v>
      </c>
      <c r="AL2728" t="s">
        <v>229</v>
      </c>
      <c r="AM2728" t="s">
        <v>9626</v>
      </c>
      <c r="AN2728" t="s">
        <v>9626</v>
      </c>
      <c r="AO2728" t="s">
        <v>229</v>
      </c>
      <c r="AP2728" t="s">
        <v>108</v>
      </c>
      <c r="AQ2728" t="s">
        <v>298</v>
      </c>
      <c r="AR2728" t="s">
        <v>110</v>
      </c>
      <c r="AS2728" t="s">
        <v>2267</v>
      </c>
      <c r="AT2728" t="s">
        <v>182</v>
      </c>
      <c r="AU2728" t="s">
        <v>183</v>
      </c>
      <c r="AV2728" t="s">
        <v>145</v>
      </c>
      <c r="AW2728" t="s">
        <v>85</v>
      </c>
      <c r="AX2728" t="s">
        <v>85</v>
      </c>
      <c r="AY2728" t="s">
        <v>85</v>
      </c>
      <c r="AZ2728" t="s">
        <v>85</v>
      </c>
      <c r="BA2728" t="s">
        <v>7903</v>
      </c>
      <c r="BB2728" t="s">
        <v>1754</v>
      </c>
      <c r="BC2728" t="s">
        <v>2745</v>
      </c>
      <c r="BD2728" t="s">
        <v>85</v>
      </c>
      <c r="BE2728" t="s">
        <v>1025</v>
      </c>
      <c r="BF2728" t="s">
        <v>2745</v>
      </c>
      <c r="BG2728" t="s">
        <v>13624</v>
      </c>
      <c r="BH2728" t="s">
        <v>86</v>
      </c>
      <c r="BI2728" t="s">
        <v>85</v>
      </c>
    </row>
    <row r="2729" spans="1:61" ht="14.45" hidden="1">
      <c r="A2729" t="s">
        <v>13625</v>
      </c>
      <c r="B2729" t="s">
        <v>365</v>
      </c>
      <c r="C2729" t="s">
        <v>91</v>
      </c>
      <c r="D2729" t="s">
        <v>91</v>
      </c>
      <c r="E2729" t="s">
        <v>135</v>
      </c>
      <c r="F2729" t="s">
        <v>136</v>
      </c>
      <c r="G2729" t="s">
        <v>67</v>
      </c>
      <c r="H2729" t="s">
        <v>945</v>
      </c>
      <c r="I2729" t="s">
        <v>946</v>
      </c>
      <c r="J2729" t="s">
        <v>479</v>
      </c>
      <c r="K2729" t="s">
        <v>480</v>
      </c>
      <c r="L2729" t="s">
        <v>481</v>
      </c>
      <c r="M2729" t="s">
        <v>13626</v>
      </c>
      <c r="N2729" t="s">
        <v>13627</v>
      </c>
      <c r="O2729" s="34">
        <v>45756</v>
      </c>
      <c r="P2729" s="39">
        <v>0.4</v>
      </c>
      <c r="Q2729" s="34">
        <v>45756</v>
      </c>
      <c r="R2729" s="39">
        <v>0.40694444444444444</v>
      </c>
      <c r="S2729" t="s">
        <v>75</v>
      </c>
      <c r="T2729" t="s">
        <v>141</v>
      </c>
      <c r="U2729" t="s">
        <v>77</v>
      </c>
      <c r="V2729" t="s">
        <v>78</v>
      </c>
      <c r="W2729" t="s">
        <v>78</v>
      </c>
      <c r="X2729" t="s">
        <v>79</v>
      </c>
      <c r="Y2729" t="s">
        <v>4466</v>
      </c>
      <c r="Z2729" t="s">
        <v>143</v>
      </c>
      <c r="AA2729" t="s">
        <v>143</v>
      </c>
      <c r="AB2729" t="s">
        <v>176</v>
      </c>
      <c r="AC2729" t="s">
        <v>9091</v>
      </c>
      <c r="AD2729" t="s">
        <v>9091</v>
      </c>
      <c r="AE2729" t="s">
        <v>13625</v>
      </c>
      <c r="AF2729" t="s">
        <v>13628</v>
      </c>
      <c r="AG2729" t="s">
        <v>177</v>
      </c>
      <c r="AH2729" t="s">
        <v>178</v>
      </c>
      <c r="AI2729" t="s">
        <v>179</v>
      </c>
      <c r="AJ2729" t="s">
        <v>13625</v>
      </c>
      <c r="AK2729" t="s">
        <v>86</v>
      </c>
      <c r="AL2729" t="s">
        <v>229</v>
      </c>
      <c r="AM2729" t="s">
        <v>9626</v>
      </c>
      <c r="AN2729" t="s">
        <v>9626</v>
      </c>
      <c r="AO2729" t="s">
        <v>229</v>
      </c>
      <c r="AP2729" t="s">
        <v>108</v>
      </c>
      <c r="AQ2729" t="s">
        <v>298</v>
      </c>
      <c r="AR2729" t="s">
        <v>110</v>
      </c>
      <c r="AS2729" t="s">
        <v>10542</v>
      </c>
      <c r="AT2729" t="s">
        <v>182</v>
      </c>
      <c r="AU2729" t="s">
        <v>183</v>
      </c>
      <c r="AV2729" t="s">
        <v>145</v>
      </c>
      <c r="AW2729" t="s">
        <v>85</v>
      </c>
      <c r="AX2729" t="s">
        <v>85</v>
      </c>
      <c r="AY2729" t="s">
        <v>85</v>
      </c>
      <c r="AZ2729" t="s">
        <v>85</v>
      </c>
      <c r="BA2729" t="s">
        <v>562</v>
      </c>
      <c r="BB2729" t="s">
        <v>319</v>
      </c>
      <c r="BC2729" t="s">
        <v>518</v>
      </c>
      <c r="BD2729" t="s">
        <v>85</v>
      </c>
      <c r="BE2729" t="s">
        <v>1250</v>
      </c>
      <c r="BF2729" t="s">
        <v>518</v>
      </c>
      <c r="BG2729" t="s">
        <v>13629</v>
      </c>
      <c r="BH2729" t="s">
        <v>86</v>
      </c>
      <c r="BI2729" t="s">
        <v>85</v>
      </c>
    </row>
    <row r="2730" spans="1:61" ht="14.45" hidden="1">
      <c r="A2730" t="s">
        <v>13630</v>
      </c>
      <c r="B2730" t="s">
        <v>1649</v>
      </c>
      <c r="C2730" t="s">
        <v>85</v>
      </c>
      <c r="D2730" t="s">
        <v>85</v>
      </c>
      <c r="E2730" t="s">
        <v>135</v>
      </c>
      <c r="F2730" t="s">
        <v>136</v>
      </c>
      <c r="G2730" t="s">
        <v>150</v>
      </c>
      <c r="H2730" t="s">
        <v>1318</v>
      </c>
      <c r="I2730" t="s">
        <v>152</v>
      </c>
      <c r="J2730" t="s">
        <v>550</v>
      </c>
      <c r="K2730" t="s">
        <v>551</v>
      </c>
      <c r="L2730" t="s">
        <v>552</v>
      </c>
      <c r="M2730" t="s">
        <v>13631</v>
      </c>
      <c r="N2730" t="s">
        <v>13632</v>
      </c>
      <c r="O2730" s="34">
        <v>45756</v>
      </c>
      <c r="P2730" s="39">
        <v>0.4</v>
      </c>
      <c r="Q2730" s="34">
        <v>45775</v>
      </c>
      <c r="R2730" s="39">
        <v>0.75</v>
      </c>
      <c r="S2730" t="s">
        <v>716</v>
      </c>
      <c r="T2730" t="s">
        <v>76</v>
      </c>
      <c r="U2730" t="s">
        <v>77</v>
      </c>
      <c r="V2730" t="s">
        <v>78</v>
      </c>
      <c r="W2730" t="s">
        <v>78</v>
      </c>
      <c r="X2730" t="s">
        <v>79</v>
      </c>
      <c r="Y2730" t="s">
        <v>210</v>
      </c>
      <c r="Z2730" t="s">
        <v>143</v>
      </c>
      <c r="AA2730" t="s">
        <v>117</v>
      </c>
      <c r="AB2730" t="s">
        <v>176</v>
      </c>
      <c r="AC2730" t="s">
        <v>9091</v>
      </c>
      <c r="AD2730" s="9" t="s">
        <v>9091</v>
      </c>
      <c r="AE2730" t="s">
        <v>13630</v>
      </c>
      <c r="AF2730" t="s">
        <v>85</v>
      </c>
      <c r="AG2730" t="s">
        <v>85</v>
      </c>
      <c r="AH2730" t="s">
        <v>85</v>
      </c>
      <c r="AI2730" t="s">
        <v>85</v>
      </c>
      <c r="AJ2730" t="s">
        <v>13630</v>
      </c>
      <c r="AK2730" t="s">
        <v>86</v>
      </c>
      <c r="AL2730" t="s">
        <v>229</v>
      </c>
      <c r="AM2730" t="s">
        <v>9626</v>
      </c>
      <c r="AN2730" t="s">
        <v>13540</v>
      </c>
      <c r="AO2730" t="s">
        <v>89</v>
      </c>
      <c r="AP2730" t="s">
        <v>108</v>
      </c>
      <c r="AQ2730" t="s">
        <v>180</v>
      </c>
      <c r="AR2730" t="s">
        <v>110</v>
      </c>
      <c r="AS2730" t="s">
        <v>555</v>
      </c>
      <c r="AT2730" t="s">
        <v>93</v>
      </c>
      <c r="AU2730" t="s">
        <v>94</v>
      </c>
      <c r="AV2730" t="s">
        <v>145</v>
      </c>
      <c r="AW2730" t="s">
        <v>85</v>
      </c>
      <c r="AX2730" t="s">
        <v>13633</v>
      </c>
      <c r="AY2730" t="s">
        <v>85</v>
      </c>
      <c r="AZ2730" t="s">
        <v>13634</v>
      </c>
      <c r="BA2730" t="s">
        <v>10217</v>
      </c>
      <c r="BB2730" t="s">
        <v>1664</v>
      </c>
      <c r="BC2730" t="s">
        <v>13635</v>
      </c>
      <c r="BD2730" t="s">
        <v>85</v>
      </c>
      <c r="BE2730" t="s">
        <v>146</v>
      </c>
      <c r="BF2730" t="s">
        <v>13636</v>
      </c>
      <c r="BG2730" t="s">
        <v>13637</v>
      </c>
      <c r="BH2730" t="s">
        <v>86</v>
      </c>
      <c r="BI2730" t="s">
        <v>85</v>
      </c>
    </row>
    <row r="2731" spans="1:61" ht="14.45" hidden="1">
      <c r="A2731" t="s">
        <v>13638</v>
      </c>
      <c r="B2731" t="s">
        <v>365</v>
      </c>
      <c r="C2731" t="s">
        <v>85</v>
      </c>
      <c r="D2731" t="s">
        <v>85</v>
      </c>
      <c r="E2731" t="s">
        <v>65</v>
      </c>
      <c r="F2731" t="s">
        <v>66</v>
      </c>
      <c r="G2731" t="s">
        <v>67</v>
      </c>
      <c r="H2731" t="s">
        <v>304</v>
      </c>
      <c r="I2731" t="s">
        <v>305</v>
      </c>
      <c r="J2731" t="s">
        <v>70</v>
      </c>
      <c r="K2731" t="s">
        <v>71</v>
      </c>
      <c r="L2731" t="s">
        <v>72</v>
      </c>
      <c r="M2731" t="s">
        <v>13639</v>
      </c>
      <c r="N2731" t="s">
        <v>13640</v>
      </c>
      <c r="O2731" s="34">
        <v>45756</v>
      </c>
      <c r="P2731" s="39">
        <v>0.4201388888888889</v>
      </c>
      <c r="Q2731" s="34">
        <v>45756</v>
      </c>
      <c r="R2731" s="39">
        <v>0.42499999999999999</v>
      </c>
      <c r="S2731" t="s">
        <v>75</v>
      </c>
      <c r="T2731" t="s">
        <v>141</v>
      </c>
      <c r="U2731" t="s">
        <v>77</v>
      </c>
      <c r="V2731" t="s">
        <v>78</v>
      </c>
      <c r="W2731" t="s">
        <v>78</v>
      </c>
      <c r="X2731" t="s">
        <v>79</v>
      </c>
      <c r="Y2731" t="s">
        <v>80</v>
      </c>
      <c r="Z2731" t="s">
        <v>81</v>
      </c>
      <c r="AA2731" t="s">
        <v>81</v>
      </c>
      <c r="AB2731" t="s">
        <v>83</v>
      </c>
      <c r="AC2731" t="s">
        <v>9091</v>
      </c>
      <c r="AD2731" t="s">
        <v>9091</v>
      </c>
      <c r="AE2731" t="s">
        <v>13638</v>
      </c>
      <c r="AF2731" t="s">
        <v>85</v>
      </c>
      <c r="AG2731" t="s">
        <v>85</v>
      </c>
      <c r="AH2731" t="s">
        <v>85</v>
      </c>
      <c r="AI2731" t="s">
        <v>85</v>
      </c>
      <c r="AJ2731" t="s">
        <v>13638</v>
      </c>
      <c r="AK2731" t="s">
        <v>243</v>
      </c>
      <c r="AL2731" t="s">
        <v>229</v>
      </c>
      <c r="AM2731" t="s">
        <v>9626</v>
      </c>
      <c r="AN2731" t="s">
        <v>9626</v>
      </c>
      <c r="AO2731" t="s">
        <v>229</v>
      </c>
      <c r="AP2731" t="s">
        <v>108</v>
      </c>
      <c r="AQ2731" t="s">
        <v>308</v>
      </c>
      <c r="AR2731" t="s">
        <v>110</v>
      </c>
      <c r="AS2731" t="s">
        <v>92</v>
      </c>
      <c r="AT2731" t="s">
        <v>93</v>
      </c>
      <c r="AU2731" t="s">
        <v>94</v>
      </c>
      <c r="AV2731" t="s">
        <v>95</v>
      </c>
      <c r="AW2731" t="s">
        <v>85</v>
      </c>
      <c r="AX2731" t="s">
        <v>85</v>
      </c>
      <c r="AY2731" t="s">
        <v>85</v>
      </c>
      <c r="AZ2731" t="s">
        <v>85</v>
      </c>
      <c r="BA2731" t="s">
        <v>91</v>
      </c>
      <c r="BB2731" t="s">
        <v>327</v>
      </c>
      <c r="BC2731" t="s">
        <v>327</v>
      </c>
      <c r="BD2731" t="s">
        <v>85</v>
      </c>
      <c r="BE2731" t="s">
        <v>343</v>
      </c>
      <c r="BF2731" t="s">
        <v>327</v>
      </c>
      <c r="BG2731" t="s">
        <v>312</v>
      </c>
      <c r="BH2731" t="s">
        <v>243</v>
      </c>
      <c r="BI2731" t="s">
        <v>85</v>
      </c>
    </row>
    <row r="2732" spans="1:61" ht="14.45" hidden="1">
      <c r="A2732" t="s">
        <v>13641</v>
      </c>
      <c r="B2732" t="s">
        <v>365</v>
      </c>
      <c r="C2732" t="s">
        <v>91</v>
      </c>
      <c r="D2732" t="s">
        <v>91</v>
      </c>
      <c r="E2732" t="s">
        <v>135</v>
      </c>
      <c r="F2732" t="s">
        <v>136</v>
      </c>
      <c r="G2732" t="s">
        <v>67</v>
      </c>
      <c r="H2732" t="s">
        <v>137</v>
      </c>
      <c r="I2732" t="s">
        <v>152</v>
      </c>
      <c r="J2732" t="s">
        <v>411</v>
      </c>
      <c r="K2732" t="s">
        <v>412</v>
      </c>
      <c r="L2732" t="s">
        <v>227</v>
      </c>
      <c r="M2732" t="s">
        <v>13642</v>
      </c>
      <c r="N2732" t="s">
        <v>13643</v>
      </c>
      <c r="O2732" s="34">
        <v>45756</v>
      </c>
      <c r="P2732" s="39">
        <v>0.43125000000000002</v>
      </c>
      <c r="Q2732" s="34">
        <v>45756</v>
      </c>
      <c r="R2732" s="39">
        <v>0.45277777777777778</v>
      </c>
      <c r="S2732" t="s">
        <v>75</v>
      </c>
      <c r="T2732" t="s">
        <v>141</v>
      </c>
      <c r="U2732" t="s">
        <v>77</v>
      </c>
      <c r="V2732" t="s">
        <v>78</v>
      </c>
      <c r="W2732" t="s">
        <v>78</v>
      </c>
      <c r="X2732" t="s">
        <v>79</v>
      </c>
      <c r="Y2732" t="s">
        <v>4466</v>
      </c>
      <c r="Z2732" t="s">
        <v>81</v>
      </c>
      <c r="AA2732" t="s">
        <v>81</v>
      </c>
      <c r="AB2732" t="s">
        <v>83</v>
      </c>
      <c r="AC2732" t="s">
        <v>9091</v>
      </c>
      <c r="AD2732" t="s">
        <v>9091</v>
      </c>
      <c r="AE2732" t="s">
        <v>13641</v>
      </c>
      <c r="AF2732" t="s">
        <v>85</v>
      </c>
      <c r="AG2732" t="s">
        <v>177</v>
      </c>
      <c r="AH2732" t="s">
        <v>178</v>
      </c>
      <c r="AI2732" t="s">
        <v>179</v>
      </c>
      <c r="AJ2732" t="s">
        <v>13641</v>
      </c>
      <c r="AK2732" t="s">
        <v>86</v>
      </c>
      <c r="AL2732" t="s">
        <v>229</v>
      </c>
      <c r="AM2732" t="s">
        <v>9626</v>
      </c>
      <c r="AN2732" t="s">
        <v>9626</v>
      </c>
      <c r="AO2732" t="s">
        <v>229</v>
      </c>
      <c r="AP2732" t="s">
        <v>108</v>
      </c>
      <c r="AQ2732" t="s">
        <v>298</v>
      </c>
      <c r="AR2732" t="s">
        <v>110</v>
      </c>
      <c r="AS2732" t="s">
        <v>3535</v>
      </c>
      <c r="AT2732" t="s">
        <v>182</v>
      </c>
      <c r="AU2732" t="s">
        <v>183</v>
      </c>
      <c r="AV2732" t="s">
        <v>145</v>
      </c>
      <c r="AW2732" t="s">
        <v>85</v>
      </c>
      <c r="AX2732" t="s">
        <v>85</v>
      </c>
      <c r="AY2732" t="s">
        <v>85</v>
      </c>
      <c r="AZ2732" t="s">
        <v>85</v>
      </c>
      <c r="BA2732" t="s">
        <v>63</v>
      </c>
      <c r="BB2732" t="s">
        <v>133</v>
      </c>
      <c r="BC2732" t="s">
        <v>1439</v>
      </c>
      <c r="BD2732" t="s">
        <v>85</v>
      </c>
      <c r="BE2732" t="s">
        <v>373</v>
      </c>
      <c r="BF2732" t="s">
        <v>1439</v>
      </c>
      <c r="BG2732" t="s">
        <v>13644</v>
      </c>
      <c r="BH2732" t="s">
        <v>86</v>
      </c>
      <c r="BI2732" t="s">
        <v>85</v>
      </c>
    </row>
    <row r="2733" spans="1:61" ht="14.45" hidden="1">
      <c r="A2733" t="s">
        <v>13645</v>
      </c>
      <c r="B2733" t="s">
        <v>365</v>
      </c>
      <c r="C2733" t="s">
        <v>91</v>
      </c>
      <c r="D2733" t="s">
        <v>91</v>
      </c>
      <c r="E2733" t="s">
        <v>135</v>
      </c>
      <c r="F2733" t="s">
        <v>136</v>
      </c>
      <c r="G2733" t="s">
        <v>67</v>
      </c>
      <c r="H2733" t="s">
        <v>945</v>
      </c>
      <c r="I2733" t="s">
        <v>946</v>
      </c>
      <c r="J2733" t="s">
        <v>550</v>
      </c>
      <c r="K2733" t="s">
        <v>551</v>
      </c>
      <c r="L2733" t="s">
        <v>552</v>
      </c>
      <c r="M2733" t="s">
        <v>13646</v>
      </c>
      <c r="N2733" t="s">
        <v>13647</v>
      </c>
      <c r="O2733" s="34">
        <v>45756</v>
      </c>
      <c r="P2733" s="39">
        <v>0.44097222222222221</v>
      </c>
      <c r="Q2733" s="34">
        <v>45756</v>
      </c>
      <c r="R2733" s="39">
        <v>0.48125000000000001</v>
      </c>
      <c r="S2733" t="s">
        <v>75</v>
      </c>
      <c r="T2733" t="s">
        <v>141</v>
      </c>
      <c r="U2733" t="s">
        <v>77</v>
      </c>
      <c r="V2733" t="s">
        <v>78</v>
      </c>
      <c r="W2733" t="s">
        <v>78</v>
      </c>
      <c r="X2733" t="s">
        <v>79</v>
      </c>
      <c r="Y2733" t="s">
        <v>4466</v>
      </c>
      <c r="Z2733" t="s">
        <v>81</v>
      </c>
      <c r="AA2733" t="s">
        <v>175</v>
      </c>
      <c r="AB2733" t="s">
        <v>83</v>
      </c>
      <c r="AC2733" t="s">
        <v>9091</v>
      </c>
      <c r="AD2733" t="s">
        <v>9091</v>
      </c>
      <c r="AE2733" t="s">
        <v>13645</v>
      </c>
      <c r="AF2733" t="s">
        <v>85</v>
      </c>
      <c r="AG2733" t="s">
        <v>85</v>
      </c>
      <c r="AH2733" t="s">
        <v>85</v>
      </c>
      <c r="AI2733" t="s">
        <v>85</v>
      </c>
      <c r="AJ2733" t="s">
        <v>13645</v>
      </c>
      <c r="AK2733" t="s">
        <v>86</v>
      </c>
      <c r="AL2733" t="s">
        <v>229</v>
      </c>
      <c r="AM2733" t="s">
        <v>9626</v>
      </c>
      <c r="AN2733" t="s">
        <v>9626</v>
      </c>
      <c r="AO2733" t="s">
        <v>229</v>
      </c>
      <c r="AP2733" t="s">
        <v>108</v>
      </c>
      <c r="AQ2733" t="s">
        <v>298</v>
      </c>
      <c r="AR2733" t="s">
        <v>110</v>
      </c>
      <c r="AS2733" t="s">
        <v>2267</v>
      </c>
      <c r="AT2733" t="s">
        <v>182</v>
      </c>
      <c r="AU2733" t="s">
        <v>183</v>
      </c>
      <c r="AV2733" t="s">
        <v>145</v>
      </c>
      <c r="AW2733" t="s">
        <v>85</v>
      </c>
      <c r="AX2733" t="s">
        <v>85</v>
      </c>
      <c r="AY2733" t="s">
        <v>85</v>
      </c>
      <c r="AZ2733" t="s">
        <v>85</v>
      </c>
      <c r="BA2733" t="s">
        <v>319</v>
      </c>
      <c r="BB2733" t="s">
        <v>2216</v>
      </c>
      <c r="BC2733" t="s">
        <v>2101</v>
      </c>
      <c r="BD2733" t="s">
        <v>85</v>
      </c>
      <c r="BE2733" t="s">
        <v>614</v>
      </c>
      <c r="BF2733" t="s">
        <v>2101</v>
      </c>
      <c r="BG2733" t="s">
        <v>13648</v>
      </c>
      <c r="BH2733" t="s">
        <v>86</v>
      </c>
      <c r="BI2733" t="s">
        <v>85</v>
      </c>
    </row>
    <row r="2734" spans="1:61" ht="14.45" hidden="1">
      <c r="A2734" t="s">
        <v>13649</v>
      </c>
      <c r="B2734" t="s">
        <v>5837</v>
      </c>
      <c r="C2734" t="s">
        <v>91</v>
      </c>
      <c r="D2734" t="s">
        <v>91</v>
      </c>
      <c r="E2734" t="s">
        <v>65</v>
      </c>
      <c r="F2734" t="s">
        <v>66</v>
      </c>
      <c r="G2734" t="s">
        <v>67</v>
      </c>
      <c r="H2734" t="s">
        <v>169</v>
      </c>
      <c r="I2734" t="s">
        <v>69</v>
      </c>
      <c r="J2734" t="s">
        <v>191</v>
      </c>
      <c r="K2734" t="s">
        <v>192</v>
      </c>
      <c r="L2734" t="s">
        <v>193</v>
      </c>
      <c r="M2734" t="s">
        <v>13650</v>
      </c>
      <c r="N2734" t="s">
        <v>13651</v>
      </c>
      <c r="O2734" s="34">
        <v>45756</v>
      </c>
      <c r="P2734" s="39">
        <v>0.46875</v>
      </c>
      <c r="Q2734" s="34">
        <v>45756</v>
      </c>
      <c r="R2734" s="39">
        <v>0.4909722222222222</v>
      </c>
      <c r="S2734" t="s">
        <v>75</v>
      </c>
      <c r="T2734" t="s">
        <v>141</v>
      </c>
      <c r="U2734" t="s">
        <v>77</v>
      </c>
      <c r="V2734" t="s">
        <v>78</v>
      </c>
      <c r="W2734" t="s">
        <v>78</v>
      </c>
      <c r="X2734" t="s">
        <v>79</v>
      </c>
      <c r="Y2734" t="s">
        <v>80</v>
      </c>
      <c r="Z2734" t="s">
        <v>175</v>
      </c>
      <c r="AA2734" t="s">
        <v>175</v>
      </c>
      <c r="AB2734" t="s">
        <v>83</v>
      </c>
      <c r="AC2734" t="s">
        <v>9091</v>
      </c>
      <c r="AD2734" t="s">
        <v>9091</v>
      </c>
      <c r="AE2734" t="s">
        <v>13649</v>
      </c>
      <c r="AF2734" t="s">
        <v>85</v>
      </c>
      <c r="AG2734" t="s">
        <v>85</v>
      </c>
      <c r="AH2734" t="s">
        <v>85</v>
      </c>
      <c r="AI2734" t="s">
        <v>85</v>
      </c>
      <c r="AJ2734" t="s">
        <v>13649</v>
      </c>
      <c r="AK2734" t="s">
        <v>86</v>
      </c>
      <c r="AL2734" t="s">
        <v>229</v>
      </c>
      <c r="AM2734" t="s">
        <v>9626</v>
      </c>
      <c r="AN2734" t="s">
        <v>9626</v>
      </c>
      <c r="AO2734" t="s">
        <v>229</v>
      </c>
      <c r="AP2734" t="s">
        <v>108</v>
      </c>
      <c r="AQ2734" t="s">
        <v>180</v>
      </c>
      <c r="AR2734" t="s">
        <v>110</v>
      </c>
      <c r="AS2734" t="s">
        <v>756</v>
      </c>
      <c r="AT2734" t="s">
        <v>93</v>
      </c>
      <c r="AU2734" t="s">
        <v>94</v>
      </c>
      <c r="AV2734" t="s">
        <v>95</v>
      </c>
      <c r="AW2734" t="s">
        <v>85</v>
      </c>
      <c r="AX2734" t="s">
        <v>85</v>
      </c>
      <c r="AY2734" t="s">
        <v>85</v>
      </c>
      <c r="AZ2734" t="s">
        <v>85</v>
      </c>
      <c r="BA2734" t="s">
        <v>426</v>
      </c>
      <c r="BB2734" t="s">
        <v>2084</v>
      </c>
      <c r="BC2734" t="s">
        <v>1439</v>
      </c>
      <c r="BD2734" t="s">
        <v>85</v>
      </c>
      <c r="BE2734" t="s">
        <v>200</v>
      </c>
      <c r="BF2734" t="s">
        <v>1439</v>
      </c>
      <c r="BG2734" t="s">
        <v>13652</v>
      </c>
      <c r="BH2734" t="s">
        <v>86</v>
      </c>
      <c r="BI2734" t="s">
        <v>85</v>
      </c>
    </row>
    <row r="2735" spans="1:61" ht="14.45" hidden="1">
      <c r="A2735" t="s">
        <v>13653</v>
      </c>
      <c r="B2735" t="s">
        <v>98</v>
      </c>
      <c r="C2735" t="s">
        <v>85</v>
      </c>
      <c r="D2735" t="s">
        <v>85</v>
      </c>
      <c r="E2735" t="s">
        <v>135</v>
      </c>
      <c r="F2735" t="s">
        <v>136</v>
      </c>
      <c r="G2735" t="s">
        <v>67</v>
      </c>
      <c r="H2735" t="s">
        <v>99</v>
      </c>
      <c r="I2735" t="s">
        <v>152</v>
      </c>
      <c r="J2735" t="s">
        <v>100</v>
      </c>
      <c r="K2735" t="s">
        <v>101</v>
      </c>
      <c r="L2735" t="s">
        <v>12763</v>
      </c>
      <c r="M2735" t="s">
        <v>13654</v>
      </c>
      <c r="N2735" t="s">
        <v>13655</v>
      </c>
      <c r="O2735" s="34">
        <v>45756</v>
      </c>
      <c r="P2735" s="39">
        <v>0.50138888888888888</v>
      </c>
      <c r="Q2735" s="34">
        <v>45756</v>
      </c>
      <c r="R2735" s="39">
        <v>0.7319444444444444</v>
      </c>
      <c r="S2735" t="s">
        <v>75</v>
      </c>
      <c r="T2735" t="s">
        <v>141</v>
      </c>
      <c r="U2735" t="s">
        <v>77</v>
      </c>
      <c r="V2735" t="s">
        <v>78</v>
      </c>
      <c r="W2735" t="s">
        <v>78</v>
      </c>
      <c r="X2735" t="s">
        <v>79</v>
      </c>
      <c r="Y2735" t="s">
        <v>105</v>
      </c>
      <c r="Z2735" t="s">
        <v>159</v>
      </c>
      <c r="AA2735" t="s">
        <v>227</v>
      </c>
      <c r="AB2735" t="s">
        <v>83</v>
      </c>
      <c r="AC2735" t="s">
        <v>9091</v>
      </c>
      <c r="AD2735" s="9" t="s">
        <v>9091</v>
      </c>
      <c r="AE2735" t="s">
        <v>13653</v>
      </c>
      <c r="AF2735" t="s">
        <v>85</v>
      </c>
      <c r="AG2735" t="s">
        <v>85</v>
      </c>
      <c r="AH2735" t="s">
        <v>85</v>
      </c>
      <c r="AI2735" t="s">
        <v>85</v>
      </c>
      <c r="AJ2735" t="s">
        <v>13653</v>
      </c>
      <c r="AK2735" t="s">
        <v>86</v>
      </c>
      <c r="AL2735" t="s">
        <v>229</v>
      </c>
      <c r="AM2735" t="s">
        <v>9626</v>
      </c>
      <c r="AN2735" t="s">
        <v>9626</v>
      </c>
      <c r="AO2735" t="s">
        <v>229</v>
      </c>
      <c r="AP2735" t="s">
        <v>108</v>
      </c>
      <c r="AQ2735" t="s">
        <v>161</v>
      </c>
      <c r="AR2735" t="s">
        <v>110</v>
      </c>
      <c r="AS2735" t="s">
        <v>1238</v>
      </c>
      <c r="AT2735" t="s">
        <v>93</v>
      </c>
      <c r="AU2735" t="s">
        <v>94</v>
      </c>
      <c r="AV2735" t="s">
        <v>145</v>
      </c>
      <c r="AW2735" t="s">
        <v>85</v>
      </c>
      <c r="AX2735" t="s">
        <v>85</v>
      </c>
      <c r="AY2735" t="s">
        <v>85</v>
      </c>
      <c r="AZ2735" t="s">
        <v>85</v>
      </c>
      <c r="BA2735" t="s">
        <v>1882</v>
      </c>
      <c r="BB2735" t="s">
        <v>4786</v>
      </c>
      <c r="BC2735" t="s">
        <v>1017</v>
      </c>
      <c r="BD2735" t="s">
        <v>85</v>
      </c>
      <c r="BE2735" t="s">
        <v>85</v>
      </c>
      <c r="BF2735" t="s">
        <v>1017</v>
      </c>
      <c r="BG2735" t="s">
        <v>13656</v>
      </c>
      <c r="BH2735" t="s">
        <v>86</v>
      </c>
      <c r="BI2735" t="s">
        <v>85</v>
      </c>
    </row>
    <row r="2736" spans="1:61" ht="14.45" hidden="1">
      <c r="A2736" t="s">
        <v>13657</v>
      </c>
      <c r="B2736" t="s">
        <v>365</v>
      </c>
      <c r="C2736" t="s">
        <v>91</v>
      </c>
      <c r="D2736" t="s">
        <v>91</v>
      </c>
      <c r="E2736" t="s">
        <v>135</v>
      </c>
      <c r="F2736" t="s">
        <v>136</v>
      </c>
      <c r="G2736" t="s">
        <v>67</v>
      </c>
      <c r="H2736" t="s">
        <v>945</v>
      </c>
      <c r="I2736" t="s">
        <v>2659</v>
      </c>
      <c r="J2736" t="s">
        <v>550</v>
      </c>
      <c r="K2736" t="s">
        <v>551</v>
      </c>
      <c r="L2736" t="s">
        <v>552</v>
      </c>
      <c r="M2736" t="s">
        <v>13658</v>
      </c>
      <c r="N2736" t="s">
        <v>13659</v>
      </c>
      <c r="O2736" s="34">
        <v>45756</v>
      </c>
      <c r="P2736" s="39">
        <v>0.50416666666666665</v>
      </c>
      <c r="Q2736" s="34">
        <v>45761</v>
      </c>
      <c r="R2736" s="39">
        <v>0.59305555555555556</v>
      </c>
      <c r="S2736" t="s">
        <v>75</v>
      </c>
      <c r="T2736" t="s">
        <v>141</v>
      </c>
      <c r="U2736" t="s">
        <v>77</v>
      </c>
      <c r="V2736" t="s">
        <v>78</v>
      </c>
      <c r="W2736" t="s">
        <v>78</v>
      </c>
      <c r="X2736" t="s">
        <v>79</v>
      </c>
      <c r="Y2736" t="s">
        <v>80</v>
      </c>
      <c r="Z2736" t="s">
        <v>159</v>
      </c>
      <c r="AA2736" t="s">
        <v>82</v>
      </c>
      <c r="AB2736" t="s">
        <v>83</v>
      </c>
      <c r="AC2736" t="s">
        <v>9091</v>
      </c>
      <c r="AD2736" t="s">
        <v>9091</v>
      </c>
      <c r="AE2736" t="s">
        <v>13657</v>
      </c>
      <c r="AF2736" t="s">
        <v>85</v>
      </c>
      <c r="AG2736" t="s">
        <v>85</v>
      </c>
      <c r="AH2736" t="s">
        <v>85</v>
      </c>
      <c r="AI2736" t="s">
        <v>85</v>
      </c>
      <c r="AJ2736" t="s">
        <v>13657</v>
      </c>
      <c r="AK2736" t="s">
        <v>86</v>
      </c>
      <c r="AL2736" t="s">
        <v>229</v>
      </c>
      <c r="AM2736" t="s">
        <v>9626</v>
      </c>
      <c r="AN2736" t="s">
        <v>12787</v>
      </c>
      <c r="AO2736" t="s">
        <v>89</v>
      </c>
      <c r="AP2736" t="s">
        <v>108</v>
      </c>
      <c r="AQ2736" t="s">
        <v>298</v>
      </c>
      <c r="AR2736" t="s">
        <v>110</v>
      </c>
      <c r="AS2736" t="s">
        <v>2267</v>
      </c>
      <c r="AT2736" t="s">
        <v>182</v>
      </c>
      <c r="AU2736" t="s">
        <v>183</v>
      </c>
      <c r="AV2736" t="s">
        <v>145</v>
      </c>
      <c r="AW2736" t="s">
        <v>85</v>
      </c>
      <c r="AX2736" t="s">
        <v>85</v>
      </c>
      <c r="AY2736" t="s">
        <v>85</v>
      </c>
      <c r="AZ2736" t="s">
        <v>7933</v>
      </c>
      <c r="BA2736" t="s">
        <v>452</v>
      </c>
      <c r="BB2736" t="s">
        <v>12738</v>
      </c>
      <c r="BC2736" t="s">
        <v>10142</v>
      </c>
      <c r="BD2736" t="s">
        <v>85</v>
      </c>
      <c r="BE2736" t="s">
        <v>1202</v>
      </c>
      <c r="BF2736" t="s">
        <v>13660</v>
      </c>
      <c r="BG2736" t="s">
        <v>13661</v>
      </c>
      <c r="BH2736" t="s">
        <v>86</v>
      </c>
      <c r="BI2736" t="s">
        <v>85</v>
      </c>
    </row>
    <row r="2737" spans="1:61" ht="14.45" hidden="1">
      <c r="A2737" t="s">
        <v>13662</v>
      </c>
      <c r="B2737" t="s">
        <v>98</v>
      </c>
      <c r="C2737" t="s">
        <v>85</v>
      </c>
      <c r="D2737" t="s">
        <v>85</v>
      </c>
      <c r="E2737" t="s">
        <v>135</v>
      </c>
      <c r="F2737" t="s">
        <v>136</v>
      </c>
      <c r="G2737" t="s">
        <v>67</v>
      </c>
      <c r="H2737" t="s">
        <v>390</v>
      </c>
      <c r="I2737" t="s">
        <v>152</v>
      </c>
      <c r="J2737" t="s">
        <v>70</v>
      </c>
      <c r="K2737" t="s">
        <v>71</v>
      </c>
      <c r="L2737" t="s">
        <v>72</v>
      </c>
      <c r="M2737" t="s">
        <v>13663</v>
      </c>
      <c r="N2737" t="s">
        <v>13664</v>
      </c>
      <c r="O2737" s="34">
        <v>45756</v>
      </c>
      <c r="P2737" s="39">
        <v>0.53819444444444442</v>
      </c>
      <c r="Q2737" s="34">
        <v>45758</v>
      </c>
      <c r="R2737" s="39">
        <v>0.11874999999999999</v>
      </c>
      <c r="S2737" t="s">
        <v>75</v>
      </c>
      <c r="T2737" t="s">
        <v>141</v>
      </c>
      <c r="U2737" t="s">
        <v>77</v>
      </c>
      <c r="V2737" t="s">
        <v>78</v>
      </c>
      <c r="W2737" t="s">
        <v>78</v>
      </c>
      <c r="X2737" t="s">
        <v>79</v>
      </c>
      <c r="Y2737" t="s">
        <v>105</v>
      </c>
      <c r="Z2737" t="s">
        <v>159</v>
      </c>
      <c r="AA2737" t="s">
        <v>2200</v>
      </c>
      <c r="AB2737" t="s">
        <v>83</v>
      </c>
      <c r="AC2737" t="s">
        <v>9091</v>
      </c>
      <c r="AD2737" s="9" t="s">
        <v>9091</v>
      </c>
      <c r="AE2737" t="s">
        <v>13662</v>
      </c>
      <c r="AF2737" t="s">
        <v>85</v>
      </c>
      <c r="AG2737" t="s">
        <v>85</v>
      </c>
      <c r="AH2737" t="s">
        <v>85</v>
      </c>
      <c r="AI2737" t="s">
        <v>85</v>
      </c>
      <c r="AJ2737" t="s">
        <v>13662</v>
      </c>
      <c r="AK2737" t="s">
        <v>86</v>
      </c>
      <c r="AL2737" t="s">
        <v>229</v>
      </c>
      <c r="AM2737" t="s">
        <v>9626</v>
      </c>
      <c r="AN2737" t="s">
        <v>9626</v>
      </c>
      <c r="AO2737" t="s">
        <v>360</v>
      </c>
      <c r="AP2737" t="s">
        <v>108</v>
      </c>
      <c r="AQ2737" t="s">
        <v>298</v>
      </c>
      <c r="AR2737" t="s">
        <v>110</v>
      </c>
      <c r="AS2737" t="s">
        <v>290</v>
      </c>
      <c r="AT2737" t="s">
        <v>93</v>
      </c>
      <c r="AU2737" t="s">
        <v>94</v>
      </c>
      <c r="AV2737" t="s">
        <v>145</v>
      </c>
      <c r="AW2737" t="s">
        <v>85</v>
      </c>
      <c r="AX2737" t="s">
        <v>85</v>
      </c>
      <c r="AY2737" t="s">
        <v>85</v>
      </c>
      <c r="AZ2737" t="s">
        <v>85</v>
      </c>
      <c r="BA2737" t="s">
        <v>2292</v>
      </c>
      <c r="BB2737" t="s">
        <v>2167</v>
      </c>
      <c r="BC2737" t="s">
        <v>13665</v>
      </c>
      <c r="BD2737" t="s">
        <v>85</v>
      </c>
      <c r="BE2737" t="s">
        <v>85</v>
      </c>
      <c r="BF2737" t="s">
        <v>13665</v>
      </c>
      <c r="BG2737" t="s">
        <v>13666</v>
      </c>
      <c r="BH2737" t="s">
        <v>86</v>
      </c>
      <c r="BI2737" t="s">
        <v>85</v>
      </c>
    </row>
    <row r="2738" spans="1:61" ht="14.45" hidden="1">
      <c r="A2738" t="s">
        <v>13667</v>
      </c>
      <c r="B2738" t="s">
        <v>365</v>
      </c>
      <c r="C2738" t="s">
        <v>85</v>
      </c>
      <c r="D2738" t="s">
        <v>85</v>
      </c>
      <c r="E2738" t="s">
        <v>65</v>
      </c>
      <c r="F2738" t="s">
        <v>66</v>
      </c>
      <c r="G2738" t="s">
        <v>67</v>
      </c>
      <c r="H2738" t="s">
        <v>304</v>
      </c>
      <c r="I2738" t="s">
        <v>305</v>
      </c>
      <c r="J2738" t="s">
        <v>70</v>
      </c>
      <c r="K2738" t="s">
        <v>71</v>
      </c>
      <c r="L2738" t="s">
        <v>72</v>
      </c>
      <c r="M2738" t="s">
        <v>13668</v>
      </c>
      <c r="N2738" t="s">
        <v>13669</v>
      </c>
      <c r="O2738" s="34">
        <v>45756</v>
      </c>
      <c r="P2738" s="39">
        <v>0.58125000000000004</v>
      </c>
      <c r="Q2738" s="34">
        <v>45756</v>
      </c>
      <c r="R2738" s="39">
        <v>0.60277777777777775</v>
      </c>
      <c r="S2738" t="s">
        <v>75</v>
      </c>
      <c r="T2738" t="s">
        <v>141</v>
      </c>
      <c r="U2738" t="s">
        <v>77</v>
      </c>
      <c r="V2738" t="s">
        <v>78</v>
      </c>
      <c r="W2738" t="s">
        <v>78</v>
      </c>
      <c r="X2738" t="s">
        <v>79</v>
      </c>
      <c r="Y2738" t="s">
        <v>80</v>
      </c>
      <c r="Z2738" t="s">
        <v>211</v>
      </c>
      <c r="AA2738" t="s">
        <v>82</v>
      </c>
      <c r="AB2738" t="s">
        <v>83</v>
      </c>
      <c r="AC2738" t="s">
        <v>9091</v>
      </c>
      <c r="AD2738" t="s">
        <v>9091</v>
      </c>
      <c r="AE2738" t="s">
        <v>13667</v>
      </c>
      <c r="AF2738" t="s">
        <v>85</v>
      </c>
      <c r="AG2738" t="s">
        <v>85</v>
      </c>
      <c r="AH2738" t="s">
        <v>85</v>
      </c>
      <c r="AI2738" t="s">
        <v>85</v>
      </c>
      <c r="AJ2738" t="s">
        <v>13667</v>
      </c>
      <c r="AK2738" t="s">
        <v>243</v>
      </c>
      <c r="AL2738" t="s">
        <v>229</v>
      </c>
      <c r="AM2738" t="s">
        <v>9626</v>
      </c>
      <c r="AN2738" t="s">
        <v>9626</v>
      </c>
      <c r="AO2738" t="s">
        <v>229</v>
      </c>
      <c r="AP2738" t="s">
        <v>108</v>
      </c>
      <c r="AQ2738" t="s">
        <v>308</v>
      </c>
      <c r="AR2738" t="s">
        <v>110</v>
      </c>
      <c r="AS2738" t="s">
        <v>92</v>
      </c>
      <c r="AT2738" t="s">
        <v>93</v>
      </c>
      <c r="AU2738" t="s">
        <v>94</v>
      </c>
      <c r="AV2738" t="s">
        <v>95</v>
      </c>
      <c r="AW2738" t="s">
        <v>85</v>
      </c>
      <c r="AX2738" t="s">
        <v>85</v>
      </c>
      <c r="AY2738" t="s">
        <v>85</v>
      </c>
      <c r="AZ2738" t="s">
        <v>85</v>
      </c>
      <c r="BA2738" t="s">
        <v>91</v>
      </c>
      <c r="BB2738" t="s">
        <v>1439</v>
      </c>
      <c r="BC2738" t="s">
        <v>1439</v>
      </c>
      <c r="BD2738" t="s">
        <v>85</v>
      </c>
      <c r="BE2738" t="s">
        <v>407</v>
      </c>
      <c r="BF2738" t="s">
        <v>1439</v>
      </c>
      <c r="BG2738" t="s">
        <v>461</v>
      </c>
      <c r="BH2738" t="s">
        <v>243</v>
      </c>
      <c r="BI2738" t="s">
        <v>85</v>
      </c>
    </row>
    <row r="2739" spans="1:61" ht="14.45" hidden="1">
      <c r="A2739" t="s">
        <v>13670</v>
      </c>
      <c r="B2739" t="s">
        <v>365</v>
      </c>
      <c r="C2739" t="s">
        <v>85</v>
      </c>
      <c r="D2739" t="s">
        <v>85</v>
      </c>
      <c r="E2739" t="s">
        <v>65</v>
      </c>
      <c r="F2739" t="s">
        <v>66</v>
      </c>
      <c r="G2739" t="s">
        <v>67</v>
      </c>
      <c r="H2739" t="s">
        <v>304</v>
      </c>
      <c r="I2739" t="s">
        <v>305</v>
      </c>
      <c r="J2739" t="s">
        <v>70</v>
      </c>
      <c r="K2739" t="s">
        <v>71</v>
      </c>
      <c r="L2739" t="s">
        <v>72</v>
      </c>
      <c r="M2739" t="s">
        <v>13671</v>
      </c>
      <c r="N2739" t="s">
        <v>13672</v>
      </c>
      <c r="O2739" s="34">
        <v>45756</v>
      </c>
      <c r="P2739" s="39">
        <v>0.58194444444444449</v>
      </c>
      <c r="Q2739" s="34">
        <v>45756</v>
      </c>
      <c r="R2739" s="39">
        <v>0.60277777777777775</v>
      </c>
      <c r="S2739" t="s">
        <v>75</v>
      </c>
      <c r="T2739" t="s">
        <v>141</v>
      </c>
      <c r="U2739" t="s">
        <v>77</v>
      </c>
      <c r="V2739" t="s">
        <v>78</v>
      </c>
      <c r="W2739" t="s">
        <v>78</v>
      </c>
      <c r="X2739" t="s">
        <v>79</v>
      </c>
      <c r="Y2739" t="s">
        <v>80</v>
      </c>
      <c r="Z2739" t="s">
        <v>211</v>
      </c>
      <c r="AA2739" t="s">
        <v>82</v>
      </c>
      <c r="AB2739" t="s">
        <v>83</v>
      </c>
      <c r="AC2739" t="s">
        <v>9091</v>
      </c>
      <c r="AD2739" t="s">
        <v>9091</v>
      </c>
      <c r="AE2739" t="s">
        <v>13670</v>
      </c>
      <c r="AF2739" t="s">
        <v>85</v>
      </c>
      <c r="AG2739" t="s">
        <v>85</v>
      </c>
      <c r="AH2739" t="s">
        <v>85</v>
      </c>
      <c r="AI2739" t="s">
        <v>85</v>
      </c>
      <c r="AJ2739" t="s">
        <v>13670</v>
      </c>
      <c r="AK2739" t="s">
        <v>243</v>
      </c>
      <c r="AL2739" t="s">
        <v>229</v>
      </c>
      <c r="AM2739" t="s">
        <v>9626</v>
      </c>
      <c r="AN2739" t="s">
        <v>9626</v>
      </c>
      <c r="AO2739" t="s">
        <v>229</v>
      </c>
      <c r="AP2739" t="s">
        <v>108</v>
      </c>
      <c r="AQ2739" t="s">
        <v>308</v>
      </c>
      <c r="AR2739" t="s">
        <v>110</v>
      </c>
      <c r="AS2739" t="s">
        <v>92</v>
      </c>
      <c r="AT2739" t="s">
        <v>93</v>
      </c>
      <c r="AU2739" t="s">
        <v>94</v>
      </c>
      <c r="AV2739" t="s">
        <v>95</v>
      </c>
      <c r="AW2739" t="s">
        <v>85</v>
      </c>
      <c r="AX2739" t="s">
        <v>85</v>
      </c>
      <c r="AY2739" t="s">
        <v>85</v>
      </c>
      <c r="AZ2739" t="s">
        <v>85</v>
      </c>
      <c r="BA2739" t="s">
        <v>91</v>
      </c>
      <c r="BB2739" t="s">
        <v>63</v>
      </c>
      <c r="BC2739" t="s">
        <v>395</v>
      </c>
      <c r="BD2739" t="s">
        <v>85</v>
      </c>
      <c r="BE2739" t="s">
        <v>234</v>
      </c>
      <c r="BF2739" t="s">
        <v>395</v>
      </c>
      <c r="BG2739" t="s">
        <v>466</v>
      </c>
      <c r="BH2739" t="s">
        <v>243</v>
      </c>
      <c r="BI2739" t="s">
        <v>85</v>
      </c>
    </row>
    <row r="2740" spans="1:61" ht="14.45" hidden="1">
      <c r="A2740" t="s">
        <v>13673</v>
      </c>
      <c r="B2740" t="s">
        <v>393</v>
      </c>
      <c r="C2740" t="s">
        <v>91</v>
      </c>
      <c r="D2740" t="s">
        <v>91</v>
      </c>
      <c r="E2740" t="s">
        <v>135</v>
      </c>
      <c r="F2740" t="s">
        <v>136</v>
      </c>
      <c r="G2740" t="s">
        <v>67</v>
      </c>
      <c r="H2740" t="s">
        <v>366</v>
      </c>
      <c r="I2740" t="s">
        <v>590</v>
      </c>
      <c r="J2740" t="s">
        <v>205</v>
      </c>
      <c r="K2740" t="s">
        <v>206</v>
      </c>
      <c r="L2740" t="s">
        <v>207</v>
      </c>
      <c r="M2740" t="s">
        <v>13674</v>
      </c>
      <c r="N2740" t="s">
        <v>13675</v>
      </c>
      <c r="O2740" s="34">
        <v>45756</v>
      </c>
      <c r="P2740" s="39">
        <v>0.61597222222222225</v>
      </c>
      <c r="Q2740" s="34">
        <v>45770</v>
      </c>
      <c r="R2740" s="39">
        <v>0.72499999999999998</v>
      </c>
      <c r="S2740" t="s">
        <v>75</v>
      </c>
      <c r="T2740" t="s">
        <v>76</v>
      </c>
      <c r="U2740" t="s">
        <v>77</v>
      </c>
      <c r="V2740" t="s">
        <v>78</v>
      </c>
      <c r="W2740" t="s">
        <v>78</v>
      </c>
      <c r="X2740" t="s">
        <v>79</v>
      </c>
      <c r="Y2740" t="s">
        <v>566</v>
      </c>
      <c r="Z2740" t="s">
        <v>82</v>
      </c>
      <c r="AA2740" t="s">
        <v>227</v>
      </c>
      <c r="AB2740" t="s">
        <v>83</v>
      </c>
      <c r="AC2740" t="s">
        <v>9091</v>
      </c>
      <c r="AD2740" s="9" t="s">
        <v>9091</v>
      </c>
      <c r="AE2740" t="s">
        <v>13673</v>
      </c>
      <c r="AF2740" t="s">
        <v>85</v>
      </c>
      <c r="AG2740" t="s">
        <v>85</v>
      </c>
      <c r="AH2740" t="s">
        <v>85</v>
      </c>
      <c r="AI2740" t="s">
        <v>85</v>
      </c>
      <c r="AJ2740" t="s">
        <v>13673</v>
      </c>
      <c r="AK2740" t="s">
        <v>243</v>
      </c>
      <c r="AL2740" t="s">
        <v>229</v>
      </c>
      <c r="AM2740" t="s">
        <v>9626</v>
      </c>
      <c r="AN2740" t="s">
        <v>13100</v>
      </c>
      <c r="AO2740" t="s">
        <v>229</v>
      </c>
      <c r="AP2740" t="s">
        <v>108</v>
      </c>
      <c r="AQ2740" t="s">
        <v>298</v>
      </c>
      <c r="AR2740" t="s">
        <v>110</v>
      </c>
      <c r="AS2740" t="s">
        <v>13273</v>
      </c>
      <c r="AT2740" t="s">
        <v>93</v>
      </c>
      <c r="AU2740" t="s">
        <v>94</v>
      </c>
      <c r="AV2740" t="s">
        <v>145</v>
      </c>
      <c r="AW2740" t="s">
        <v>85</v>
      </c>
      <c r="AX2740" t="s">
        <v>13676</v>
      </c>
      <c r="AY2740" t="s">
        <v>85</v>
      </c>
      <c r="AZ2740" t="s">
        <v>85</v>
      </c>
      <c r="BA2740" t="s">
        <v>246</v>
      </c>
      <c r="BB2740" t="s">
        <v>2262</v>
      </c>
      <c r="BC2740" t="s">
        <v>13677</v>
      </c>
      <c r="BD2740" t="s">
        <v>85</v>
      </c>
      <c r="BE2740" t="s">
        <v>146</v>
      </c>
      <c r="BF2740" t="s">
        <v>13677</v>
      </c>
      <c r="BG2740" t="s">
        <v>13678</v>
      </c>
      <c r="BH2740" t="s">
        <v>86</v>
      </c>
      <c r="BI2740" t="s">
        <v>85</v>
      </c>
    </row>
    <row r="2741" spans="1:61" ht="14.45" hidden="1">
      <c r="A2741" t="s">
        <v>13679</v>
      </c>
      <c r="B2741" t="s">
        <v>149</v>
      </c>
      <c r="C2741" t="s">
        <v>85</v>
      </c>
      <c r="D2741" t="s">
        <v>85</v>
      </c>
      <c r="E2741" t="s">
        <v>135</v>
      </c>
      <c r="F2741" t="s">
        <v>136</v>
      </c>
      <c r="G2741" t="s">
        <v>150</v>
      </c>
      <c r="H2741" t="s">
        <v>658</v>
      </c>
      <c r="I2741" t="s">
        <v>542</v>
      </c>
      <c r="J2741" t="s">
        <v>100</v>
      </c>
      <c r="K2741" t="s">
        <v>101</v>
      </c>
      <c r="L2741" t="s">
        <v>12763</v>
      </c>
      <c r="M2741" t="s">
        <v>13680</v>
      </c>
      <c r="N2741" t="s">
        <v>13681</v>
      </c>
      <c r="O2741" s="34">
        <v>45756</v>
      </c>
      <c r="P2741" s="39">
        <v>0.62708333333333333</v>
      </c>
      <c r="Q2741" s="34">
        <v>45757</v>
      </c>
      <c r="R2741" s="39">
        <v>0.37986111111111109</v>
      </c>
      <c r="S2741" t="s">
        <v>75</v>
      </c>
      <c r="T2741" t="s">
        <v>141</v>
      </c>
      <c r="U2741" t="s">
        <v>77</v>
      </c>
      <c r="V2741" t="s">
        <v>78</v>
      </c>
      <c r="W2741" t="s">
        <v>78</v>
      </c>
      <c r="X2741" t="s">
        <v>79</v>
      </c>
      <c r="Y2741" t="s">
        <v>158</v>
      </c>
      <c r="Z2741" t="s">
        <v>325</v>
      </c>
      <c r="AA2741" t="s">
        <v>143</v>
      </c>
      <c r="AB2741" t="s">
        <v>83</v>
      </c>
      <c r="AC2741" t="s">
        <v>9091</v>
      </c>
      <c r="AD2741" s="9" t="s">
        <v>9091</v>
      </c>
      <c r="AE2741" t="s">
        <v>13679</v>
      </c>
      <c r="AF2741" t="s">
        <v>85</v>
      </c>
      <c r="AG2741" t="s">
        <v>85</v>
      </c>
      <c r="AH2741" t="s">
        <v>85</v>
      </c>
      <c r="AI2741" t="s">
        <v>85</v>
      </c>
      <c r="AJ2741" t="s">
        <v>13679</v>
      </c>
      <c r="AK2741" t="s">
        <v>86</v>
      </c>
      <c r="AL2741" t="s">
        <v>229</v>
      </c>
      <c r="AM2741" t="s">
        <v>9626</v>
      </c>
      <c r="AN2741" t="s">
        <v>9626</v>
      </c>
      <c r="AO2741" t="s">
        <v>337</v>
      </c>
      <c r="AP2741" t="s">
        <v>108</v>
      </c>
      <c r="AQ2741" t="s">
        <v>308</v>
      </c>
      <c r="AR2741" t="s">
        <v>110</v>
      </c>
      <c r="AS2741" t="s">
        <v>577</v>
      </c>
      <c r="AT2741" t="s">
        <v>93</v>
      </c>
      <c r="AU2741" t="s">
        <v>94</v>
      </c>
      <c r="AV2741" t="s">
        <v>145</v>
      </c>
      <c r="AW2741" t="s">
        <v>85</v>
      </c>
      <c r="AX2741" t="s">
        <v>85</v>
      </c>
      <c r="AY2741" t="s">
        <v>85</v>
      </c>
      <c r="AZ2741" t="s">
        <v>85</v>
      </c>
      <c r="BA2741" t="s">
        <v>91</v>
      </c>
      <c r="BB2741" t="s">
        <v>1917</v>
      </c>
      <c r="BC2741" t="s">
        <v>3955</v>
      </c>
      <c r="BD2741" t="s">
        <v>85</v>
      </c>
      <c r="BE2741" t="s">
        <v>343</v>
      </c>
      <c r="BF2741" t="s">
        <v>3955</v>
      </c>
      <c r="BG2741" t="s">
        <v>13682</v>
      </c>
      <c r="BH2741" t="s">
        <v>86</v>
      </c>
      <c r="BI2741" t="s">
        <v>85</v>
      </c>
    </row>
    <row r="2742" spans="1:61" ht="14.45" hidden="1">
      <c r="A2742" t="s">
        <v>13683</v>
      </c>
      <c r="B2742" t="s">
        <v>203</v>
      </c>
      <c r="C2742" t="s">
        <v>85</v>
      </c>
      <c r="D2742" t="s">
        <v>85</v>
      </c>
      <c r="E2742" t="s">
        <v>65</v>
      </c>
      <c r="F2742" t="s">
        <v>66</v>
      </c>
      <c r="G2742" t="s">
        <v>150</v>
      </c>
      <c r="H2742" t="s">
        <v>266</v>
      </c>
      <c r="I2742" t="s">
        <v>267</v>
      </c>
      <c r="J2742" t="s">
        <v>100</v>
      </c>
      <c r="K2742" t="s">
        <v>101</v>
      </c>
      <c r="L2742" t="s">
        <v>12763</v>
      </c>
      <c r="M2742" t="s">
        <v>13684</v>
      </c>
      <c r="N2742" t="s">
        <v>13685</v>
      </c>
      <c r="O2742" s="34">
        <v>45756</v>
      </c>
      <c r="P2742" s="39">
        <v>0.63680555555555551</v>
      </c>
      <c r="Q2742" s="34">
        <v>45756</v>
      </c>
      <c r="R2742" s="39">
        <v>0.70763888888888893</v>
      </c>
      <c r="S2742" t="s">
        <v>75</v>
      </c>
      <c r="T2742" t="s">
        <v>141</v>
      </c>
      <c r="U2742" t="s">
        <v>77</v>
      </c>
      <c r="V2742" t="s">
        <v>78</v>
      </c>
      <c r="W2742" t="s">
        <v>78</v>
      </c>
      <c r="X2742" t="s">
        <v>79</v>
      </c>
      <c r="Y2742" t="s">
        <v>270</v>
      </c>
      <c r="Z2742" t="s">
        <v>325</v>
      </c>
      <c r="AA2742" t="s">
        <v>242</v>
      </c>
      <c r="AB2742" t="s">
        <v>83</v>
      </c>
      <c r="AC2742" t="s">
        <v>9091</v>
      </c>
      <c r="AD2742" s="9" t="s">
        <v>9091</v>
      </c>
      <c r="AE2742" t="s">
        <v>13683</v>
      </c>
      <c r="AF2742" t="s">
        <v>85</v>
      </c>
      <c r="AG2742" t="s">
        <v>85</v>
      </c>
      <c r="AH2742" t="s">
        <v>85</v>
      </c>
      <c r="AI2742" t="s">
        <v>85</v>
      </c>
      <c r="AJ2742" t="s">
        <v>13683</v>
      </c>
      <c r="AK2742" t="s">
        <v>86</v>
      </c>
      <c r="AL2742" t="s">
        <v>229</v>
      </c>
      <c r="AM2742" t="s">
        <v>9626</v>
      </c>
      <c r="AN2742" t="s">
        <v>9626</v>
      </c>
      <c r="AO2742" t="s">
        <v>229</v>
      </c>
      <c r="AP2742" t="s">
        <v>108</v>
      </c>
      <c r="AQ2742" t="s">
        <v>271</v>
      </c>
      <c r="AR2742" t="s">
        <v>110</v>
      </c>
      <c r="AS2742" t="s">
        <v>3121</v>
      </c>
      <c r="AT2742" t="s">
        <v>93</v>
      </c>
      <c r="AU2742" t="s">
        <v>94</v>
      </c>
      <c r="AV2742" t="s">
        <v>245</v>
      </c>
      <c r="AW2742" t="s">
        <v>85</v>
      </c>
      <c r="AX2742" t="s">
        <v>85</v>
      </c>
      <c r="AY2742" t="s">
        <v>85</v>
      </c>
      <c r="AZ2742" t="s">
        <v>85</v>
      </c>
      <c r="BA2742" t="s">
        <v>1101</v>
      </c>
      <c r="BB2742" t="s">
        <v>661</v>
      </c>
      <c r="BC2742" t="s">
        <v>2734</v>
      </c>
      <c r="BD2742" t="s">
        <v>85</v>
      </c>
      <c r="BE2742" t="s">
        <v>300</v>
      </c>
      <c r="BF2742" t="s">
        <v>2734</v>
      </c>
      <c r="BG2742" t="s">
        <v>13686</v>
      </c>
      <c r="BH2742" t="s">
        <v>86</v>
      </c>
      <c r="BI2742" t="s">
        <v>85</v>
      </c>
    </row>
    <row r="2743" spans="1:61" ht="14.45" hidden="1">
      <c r="A2743" t="s">
        <v>13687</v>
      </c>
      <c r="B2743" t="s">
        <v>5837</v>
      </c>
      <c r="C2743" t="s">
        <v>931</v>
      </c>
      <c r="D2743" t="s">
        <v>932</v>
      </c>
      <c r="E2743" t="s">
        <v>65</v>
      </c>
      <c r="F2743" t="s">
        <v>66</v>
      </c>
      <c r="G2743" t="s">
        <v>67</v>
      </c>
      <c r="H2743" t="s">
        <v>169</v>
      </c>
      <c r="I2743" t="s">
        <v>69</v>
      </c>
      <c r="J2743" t="s">
        <v>100</v>
      </c>
      <c r="K2743" t="s">
        <v>101</v>
      </c>
      <c r="L2743" t="s">
        <v>12763</v>
      </c>
      <c r="M2743" t="s">
        <v>13688</v>
      </c>
      <c r="N2743" t="s">
        <v>13689</v>
      </c>
      <c r="O2743" s="34">
        <v>45756</v>
      </c>
      <c r="P2743" s="39">
        <v>0.64930555555555558</v>
      </c>
      <c r="Q2743" s="34">
        <v>45757</v>
      </c>
      <c r="R2743" s="39">
        <v>0.52847222222222223</v>
      </c>
      <c r="S2743" t="s">
        <v>75</v>
      </c>
      <c r="T2743" t="s">
        <v>141</v>
      </c>
      <c r="U2743" t="s">
        <v>77</v>
      </c>
      <c r="V2743" t="s">
        <v>78</v>
      </c>
      <c r="W2743" t="s">
        <v>78</v>
      </c>
      <c r="X2743" t="s">
        <v>79</v>
      </c>
      <c r="Y2743" t="s">
        <v>80</v>
      </c>
      <c r="Z2743" t="s">
        <v>325</v>
      </c>
      <c r="AA2743" t="s">
        <v>159</v>
      </c>
      <c r="AB2743" t="s">
        <v>83</v>
      </c>
      <c r="AC2743" t="s">
        <v>9091</v>
      </c>
      <c r="AD2743" t="s">
        <v>9091</v>
      </c>
      <c r="AE2743" t="s">
        <v>13687</v>
      </c>
      <c r="AF2743" t="s">
        <v>85</v>
      </c>
      <c r="AG2743" t="s">
        <v>85</v>
      </c>
      <c r="AH2743" t="s">
        <v>85</v>
      </c>
      <c r="AI2743" t="s">
        <v>85</v>
      </c>
      <c r="AJ2743" t="s">
        <v>13687</v>
      </c>
      <c r="AK2743" t="s">
        <v>86</v>
      </c>
      <c r="AL2743" t="s">
        <v>229</v>
      </c>
      <c r="AM2743" t="s">
        <v>9626</v>
      </c>
      <c r="AN2743" t="s">
        <v>9626</v>
      </c>
      <c r="AO2743" t="s">
        <v>337</v>
      </c>
      <c r="AP2743" t="s">
        <v>108</v>
      </c>
      <c r="AQ2743" t="s">
        <v>180</v>
      </c>
      <c r="AR2743" t="s">
        <v>110</v>
      </c>
      <c r="AS2743" t="s">
        <v>738</v>
      </c>
      <c r="AT2743" t="s">
        <v>93</v>
      </c>
      <c r="AU2743" t="s">
        <v>94</v>
      </c>
      <c r="AV2743" t="s">
        <v>95</v>
      </c>
      <c r="AW2743" t="s">
        <v>85</v>
      </c>
      <c r="AX2743" t="s">
        <v>85</v>
      </c>
      <c r="AY2743" t="s">
        <v>85</v>
      </c>
      <c r="AZ2743" t="s">
        <v>85</v>
      </c>
      <c r="BA2743" t="s">
        <v>1167</v>
      </c>
      <c r="BB2743" t="s">
        <v>133</v>
      </c>
      <c r="BC2743" t="s">
        <v>13690</v>
      </c>
      <c r="BD2743" t="s">
        <v>85</v>
      </c>
      <c r="BE2743" t="s">
        <v>579</v>
      </c>
      <c r="BF2743" t="s">
        <v>13690</v>
      </c>
      <c r="BG2743" t="s">
        <v>13691</v>
      </c>
      <c r="BH2743" t="s">
        <v>86</v>
      </c>
      <c r="BI2743" t="s">
        <v>85</v>
      </c>
    </row>
    <row r="2744" spans="1:61" ht="14.45" hidden="1">
      <c r="A2744" t="s">
        <v>13692</v>
      </c>
      <c r="B2744" t="s">
        <v>290</v>
      </c>
      <c r="C2744" t="s">
        <v>91</v>
      </c>
      <c r="D2744" t="s">
        <v>91</v>
      </c>
      <c r="E2744" t="s">
        <v>135</v>
      </c>
      <c r="F2744" t="s">
        <v>136</v>
      </c>
      <c r="G2744" t="s">
        <v>67</v>
      </c>
      <c r="H2744" t="s">
        <v>945</v>
      </c>
      <c r="I2744" t="s">
        <v>152</v>
      </c>
      <c r="J2744" t="s">
        <v>191</v>
      </c>
      <c r="K2744" t="s">
        <v>192</v>
      </c>
      <c r="L2744" t="s">
        <v>193</v>
      </c>
      <c r="M2744" t="s">
        <v>13693</v>
      </c>
      <c r="N2744" t="s">
        <v>13694</v>
      </c>
      <c r="O2744" s="34">
        <v>45756</v>
      </c>
      <c r="P2744" s="39">
        <v>0.67500000000000004</v>
      </c>
      <c r="Q2744" s="34">
        <v>45756</v>
      </c>
      <c r="R2744" s="39">
        <v>0.74305555555555558</v>
      </c>
      <c r="S2744" t="s">
        <v>75</v>
      </c>
      <c r="T2744" t="s">
        <v>141</v>
      </c>
      <c r="U2744" t="s">
        <v>77</v>
      </c>
      <c r="V2744" t="s">
        <v>78</v>
      </c>
      <c r="W2744" t="s">
        <v>78</v>
      </c>
      <c r="X2744" t="s">
        <v>79</v>
      </c>
      <c r="Y2744" t="s">
        <v>67</v>
      </c>
      <c r="Z2744" t="s">
        <v>242</v>
      </c>
      <c r="AA2744" t="s">
        <v>227</v>
      </c>
      <c r="AB2744" t="s">
        <v>83</v>
      </c>
      <c r="AC2744" t="s">
        <v>9091</v>
      </c>
      <c r="AD2744" s="9" t="s">
        <v>9091</v>
      </c>
      <c r="AE2744" t="s">
        <v>13692</v>
      </c>
      <c r="AF2744" t="s">
        <v>85</v>
      </c>
      <c r="AG2744" t="s">
        <v>85</v>
      </c>
      <c r="AH2744" t="s">
        <v>85</v>
      </c>
      <c r="AI2744" t="s">
        <v>85</v>
      </c>
      <c r="AJ2744" t="s">
        <v>13692</v>
      </c>
      <c r="AK2744" t="s">
        <v>86</v>
      </c>
      <c r="AL2744" t="s">
        <v>229</v>
      </c>
      <c r="AM2744" t="s">
        <v>9626</v>
      </c>
      <c r="AN2744" t="s">
        <v>9626</v>
      </c>
      <c r="AO2744" t="s">
        <v>229</v>
      </c>
      <c r="AP2744" t="s">
        <v>108</v>
      </c>
      <c r="AQ2744" t="s">
        <v>298</v>
      </c>
      <c r="AR2744" t="s">
        <v>110</v>
      </c>
      <c r="AS2744" t="s">
        <v>4996</v>
      </c>
      <c r="AT2744" t="s">
        <v>93</v>
      </c>
      <c r="AU2744" t="s">
        <v>94</v>
      </c>
      <c r="AV2744" t="s">
        <v>145</v>
      </c>
      <c r="AW2744" t="s">
        <v>85</v>
      </c>
      <c r="AX2744" t="s">
        <v>85</v>
      </c>
      <c r="AY2744" t="s">
        <v>85</v>
      </c>
      <c r="AZ2744" t="s">
        <v>85</v>
      </c>
      <c r="BA2744" t="s">
        <v>133</v>
      </c>
      <c r="BB2744" t="s">
        <v>4863</v>
      </c>
      <c r="BC2744" t="s">
        <v>2582</v>
      </c>
      <c r="BD2744" t="s">
        <v>85</v>
      </c>
      <c r="BE2744" t="s">
        <v>445</v>
      </c>
      <c r="BF2744" t="s">
        <v>2582</v>
      </c>
      <c r="BG2744" t="s">
        <v>13695</v>
      </c>
      <c r="BH2744" t="s">
        <v>86</v>
      </c>
      <c r="BI2744" t="s">
        <v>85</v>
      </c>
    </row>
    <row r="2745" spans="1:61" ht="14.45" hidden="1">
      <c r="A2745" t="s">
        <v>13696</v>
      </c>
      <c r="B2745" t="s">
        <v>98</v>
      </c>
      <c r="C2745" t="s">
        <v>85</v>
      </c>
      <c r="D2745" t="s">
        <v>85</v>
      </c>
      <c r="E2745" t="s">
        <v>135</v>
      </c>
      <c r="F2745" t="s">
        <v>136</v>
      </c>
      <c r="G2745" t="s">
        <v>67</v>
      </c>
      <c r="H2745" t="s">
        <v>390</v>
      </c>
      <c r="I2745" t="s">
        <v>152</v>
      </c>
      <c r="J2745" t="s">
        <v>70</v>
      </c>
      <c r="K2745" t="s">
        <v>71</v>
      </c>
      <c r="L2745" t="s">
        <v>72</v>
      </c>
      <c r="M2745" t="s">
        <v>13697</v>
      </c>
      <c r="N2745" t="s">
        <v>13698</v>
      </c>
      <c r="O2745" s="34">
        <v>45756</v>
      </c>
      <c r="P2745" s="39">
        <v>0.70416666666666672</v>
      </c>
      <c r="Q2745" s="34">
        <v>45761</v>
      </c>
      <c r="R2745" s="39">
        <v>0.88958333333333328</v>
      </c>
      <c r="S2745" t="s">
        <v>75</v>
      </c>
      <c r="T2745" t="s">
        <v>141</v>
      </c>
      <c r="U2745" t="s">
        <v>77</v>
      </c>
      <c r="V2745" t="s">
        <v>78</v>
      </c>
      <c r="W2745" t="s">
        <v>78</v>
      </c>
      <c r="X2745" t="s">
        <v>79</v>
      </c>
      <c r="Y2745" t="s">
        <v>105</v>
      </c>
      <c r="Z2745" t="s">
        <v>242</v>
      </c>
      <c r="AA2745" t="s">
        <v>903</v>
      </c>
      <c r="AB2745" t="s">
        <v>83</v>
      </c>
      <c r="AC2745" t="s">
        <v>9091</v>
      </c>
      <c r="AD2745" s="9" t="s">
        <v>9091</v>
      </c>
      <c r="AE2745" t="s">
        <v>13696</v>
      </c>
      <c r="AF2745" t="s">
        <v>85</v>
      </c>
      <c r="AG2745" t="s">
        <v>85</v>
      </c>
      <c r="AH2745" t="s">
        <v>85</v>
      </c>
      <c r="AI2745" t="s">
        <v>85</v>
      </c>
      <c r="AJ2745" t="s">
        <v>13696</v>
      </c>
      <c r="AK2745" t="s">
        <v>359</v>
      </c>
      <c r="AL2745" t="s">
        <v>229</v>
      </c>
      <c r="AM2745" t="s">
        <v>9626</v>
      </c>
      <c r="AN2745" t="s">
        <v>12787</v>
      </c>
      <c r="AO2745" t="s">
        <v>89</v>
      </c>
      <c r="AP2745" t="s">
        <v>108</v>
      </c>
      <c r="AQ2745" t="s">
        <v>298</v>
      </c>
      <c r="AR2745" t="s">
        <v>110</v>
      </c>
      <c r="AS2745" t="s">
        <v>265</v>
      </c>
      <c r="AT2745" t="s">
        <v>93</v>
      </c>
      <c r="AU2745" t="s">
        <v>94</v>
      </c>
      <c r="AV2745" t="s">
        <v>145</v>
      </c>
      <c r="AW2745" t="s">
        <v>85</v>
      </c>
      <c r="AX2745" t="s">
        <v>133</v>
      </c>
      <c r="AY2745" t="s">
        <v>85</v>
      </c>
      <c r="AZ2745" t="s">
        <v>85</v>
      </c>
      <c r="BA2745" t="s">
        <v>10989</v>
      </c>
      <c r="BB2745" t="s">
        <v>1033</v>
      </c>
      <c r="BC2745" t="s">
        <v>652</v>
      </c>
      <c r="BD2745" t="s">
        <v>85</v>
      </c>
      <c r="BE2745" t="s">
        <v>85</v>
      </c>
      <c r="BF2745" t="s">
        <v>652</v>
      </c>
      <c r="BG2745" t="s">
        <v>5326</v>
      </c>
      <c r="BH2745" t="s">
        <v>86</v>
      </c>
      <c r="BI2745" t="s">
        <v>85</v>
      </c>
    </row>
    <row r="2746" spans="1:61" ht="14.45" hidden="1">
      <c r="A2746" t="s">
        <v>13699</v>
      </c>
      <c r="B2746" t="s">
        <v>303</v>
      </c>
      <c r="C2746" t="s">
        <v>314</v>
      </c>
      <c r="D2746" t="s">
        <v>315</v>
      </c>
      <c r="E2746" t="s">
        <v>135</v>
      </c>
      <c r="F2746" t="s">
        <v>136</v>
      </c>
      <c r="G2746" t="s">
        <v>67</v>
      </c>
      <c r="H2746" t="s">
        <v>945</v>
      </c>
      <c r="I2746" t="s">
        <v>152</v>
      </c>
      <c r="J2746" t="s">
        <v>479</v>
      </c>
      <c r="K2746" t="s">
        <v>480</v>
      </c>
      <c r="L2746" t="s">
        <v>481</v>
      </c>
      <c r="M2746" t="s">
        <v>13700</v>
      </c>
      <c r="N2746" t="s">
        <v>13701</v>
      </c>
      <c r="O2746" s="34">
        <v>45756</v>
      </c>
      <c r="P2746" s="39">
        <v>0.70416666666666672</v>
      </c>
      <c r="Q2746" s="34">
        <v>45764</v>
      </c>
      <c r="R2746" s="39">
        <v>0.43125000000000002</v>
      </c>
      <c r="S2746" t="s">
        <v>75</v>
      </c>
      <c r="T2746" t="s">
        <v>141</v>
      </c>
      <c r="U2746" t="s">
        <v>77</v>
      </c>
      <c r="V2746" t="s">
        <v>78</v>
      </c>
      <c r="W2746" t="s">
        <v>78</v>
      </c>
      <c r="X2746" t="s">
        <v>79</v>
      </c>
      <c r="Y2746" t="s">
        <v>80</v>
      </c>
      <c r="Z2746" t="s">
        <v>242</v>
      </c>
      <c r="AA2746" t="s">
        <v>81</v>
      </c>
      <c r="AB2746" t="s">
        <v>83</v>
      </c>
      <c r="AC2746" t="s">
        <v>9091</v>
      </c>
      <c r="AD2746" t="s">
        <v>9091</v>
      </c>
      <c r="AE2746" t="s">
        <v>13699</v>
      </c>
      <c r="AF2746" t="s">
        <v>85</v>
      </c>
      <c r="AG2746" t="s">
        <v>1442</v>
      </c>
      <c r="AH2746" t="s">
        <v>178</v>
      </c>
      <c r="AI2746" t="s">
        <v>1443</v>
      </c>
      <c r="AJ2746" t="s">
        <v>13699</v>
      </c>
      <c r="AK2746" t="s">
        <v>86</v>
      </c>
      <c r="AL2746" t="s">
        <v>229</v>
      </c>
      <c r="AM2746" t="s">
        <v>9626</v>
      </c>
      <c r="AN2746" t="s">
        <v>12787</v>
      </c>
      <c r="AO2746" t="s">
        <v>337</v>
      </c>
      <c r="AP2746" t="s">
        <v>108</v>
      </c>
      <c r="AQ2746" t="s">
        <v>298</v>
      </c>
      <c r="AR2746" t="s">
        <v>110</v>
      </c>
      <c r="AS2746" t="s">
        <v>7014</v>
      </c>
      <c r="AT2746" t="s">
        <v>93</v>
      </c>
      <c r="AU2746" t="s">
        <v>94</v>
      </c>
      <c r="AV2746" t="s">
        <v>145</v>
      </c>
      <c r="AW2746" t="s">
        <v>85</v>
      </c>
      <c r="AX2746" t="s">
        <v>85</v>
      </c>
      <c r="AY2746" t="s">
        <v>85</v>
      </c>
      <c r="AZ2746" t="s">
        <v>13702</v>
      </c>
      <c r="BA2746" t="s">
        <v>8231</v>
      </c>
      <c r="BB2746" t="s">
        <v>570</v>
      </c>
      <c r="BC2746" t="s">
        <v>8917</v>
      </c>
      <c r="BD2746" t="s">
        <v>85</v>
      </c>
      <c r="BE2746" t="s">
        <v>579</v>
      </c>
      <c r="BF2746" t="s">
        <v>13703</v>
      </c>
      <c r="BG2746" t="s">
        <v>13704</v>
      </c>
      <c r="BH2746" t="s">
        <v>86</v>
      </c>
      <c r="BI2746" t="s">
        <v>85</v>
      </c>
    </row>
    <row r="2747" spans="1:61" ht="14.45" hidden="1">
      <c r="A2747" t="s">
        <v>13705</v>
      </c>
      <c r="B2747" t="s">
        <v>1397</v>
      </c>
      <c r="C2747" t="s">
        <v>85</v>
      </c>
      <c r="D2747" t="s">
        <v>85</v>
      </c>
      <c r="E2747" t="s">
        <v>135</v>
      </c>
      <c r="F2747" t="s">
        <v>136</v>
      </c>
      <c r="G2747" t="s">
        <v>150</v>
      </c>
      <c r="H2747" t="s">
        <v>204</v>
      </c>
      <c r="I2747" t="s">
        <v>152</v>
      </c>
      <c r="J2747" t="s">
        <v>100</v>
      </c>
      <c r="K2747" t="s">
        <v>101</v>
      </c>
      <c r="L2747" t="s">
        <v>12763</v>
      </c>
      <c r="M2747" t="s">
        <v>13706</v>
      </c>
      <c r="N2747" t="s">
        <v>13707</v>
      </c>
      <c r="O2747" s="34">
        <v>45756</v>
      </c>
      <c r="P2747" s="39">
        <v>0.7104166666666667</v>
      </c>
      <c r="Q2747" s="34">
        <v>45762</v>
      </c>
      <c r="R2747" s="39">
        <v>0.66388888888888886</v>
      </c>
      <c r="S2747" t="s">
        <v>75</v>
      </c>
      <c r="T2747" t="s">
        <v>141</v>
      </c>
      <c r="U2747" t="s">
        <v>77</v>
      </c>
      <c r="V2747" t="s">
        <v>78</v>
      </c>
      <c r="W2747" t="s">
        <v>78</v>
      </c>
      <c r="X2747" t="s">
        <v>79</v>
      </c>
      <c r="Y2747" t="s">
        <v>158</v>
      </c>
      <c r="Z2747" t="s">
        <v>227</v>
      </c>
      <c r="AA2747" t="s">
        <v>325</v>
      </c>
      <c r="AB2747" t="s">
        <v>83</v>
      </c>
      <c r="AC2747" t="s">
        <v>9091</v>
      </c>
      <c r="AD2747" s="9" t="s">
        <v>9091</v>
      </c>
      <c r="AE2747" t="s">
        <v>13705</v>
      </c>
      <c r="AF2747" t="s">
        <v>85</v>
      </c>
      <c r="AG2747" t="s">
        <v>85</v>
      </c>
      <c r="AH2747" t="s">
        <v>85</v>
      </c>
      <c r="AI2747" t="s">
        <v>85</v>
      </c>
      <c r="AJ2747" t="s">
        <v>13705</v>
      </c>
      <c r="AK2747" t="s">
        <v>86</v>
      </c>
      <c r="AL2747" t="s">
        <v>229</v>
      </c>
      <c r="AM2747" t="s">
        <v>9626</v>
      </c>
      <c r="AN2747" t="s">
        <v>12787</v>
      </c>
      <c r="AO2747" t="s">
        <v>160</v>
      </c>
      <c r="AP2747" t="s">
        <v>108</v>
      </c>
      <c r="AQ2747" t="s">
        <v>161</v>
      </c>
      <c r="AR2747" t="s">
        <v>110</v>
      </c>
      <c r="AS2747" t="s">
        <v>13555</v>
      </c>
      <c r="AT2747" t="s">
        <v>93</v>
      </c>
      <c r="AU2747" t="s">
        <v>94</v>
      </c>
      <c r="AV2747" t="s">
        <v>145</v>
      </c>
      <c r="AW2747" t="s">
        <v>85</v>
      </c>
      <c r="AX2747" t="s">
        <v>85</v>
      </c>
      <c r="AY2747" t="s">
        <v>85</v>
      </c>
      <c r="AZ2747" t="s">
        <v>85</v>
      </c>
      <c r="BA2747" t="s">
        <v>91</v>
      </c>
      <c r="BB2747" t="s">
        <v>13708</v>
      </c>
      <c r="BC2747" t="s">
        <v>13709</v>
      </c>
      <c r="BD2747" t="s">
        <v>85</v>
      </c>
      <c r="BE2747" t="s">
        <v>579</v>
      </c>
      <c r="BF2747" t="s">
        <v>13709</v>
      </c>
      <c r="BG2747" t="s">
        <v>13710</v>
      </c>
      <c r="BH2747" t="s">
        <v>86</v>
      </c>
      <c r="BI2747" t="s">
        <v>85</v>
      </c>
    </row>
    <row r="2748" spans="1:61" ht="14.45" hidden="1">
      <c r="A2748" t="s">
        <v>13711</v>
      </c>
      <c r="B2748" t="s">
        <v>1397</v>
      </c>
      <c r="C2748" t="s">
        <v>85</v>
      </c>
      <c r="D2748" t="s">
        <v>85</v>
      </c>
      <c r="E2748" t="s">
        <v>135</v>
      </c>
      <c r="F2748" t="s">
        <v>136</v>
      </c>
      <c r="G2748" t="s">
        <v>150</v>
      </c>
      <c r="H2748" t="s">
        <v>204</v>
      </c>
      <c r="I2748" t="s">
        <v>152</v>
      </c>
      <c r="J2748" t="s">
        <v>100</v>
      </c>
      <c r="K2748" t="s">
        <v>101</v>
      </c>
      <c r="L2748" t="s">
        <v>12763</v>
      </c>
      <c r="M2748" t="s">
        <v>13712</v>
      </c>
      <c r="N2748" t="s">
        <v>13713</v>
      </c>
      <c r="O2748" s="34">
        <v>45756</v>
      </c>
      <c r="P2748" s="39">
        <v>0.71180555555555558</v>
      </c>
      <c r="Q2748" s="34">
        <v>45770</v>
      </c>
      <c r="R2748" s="39">
        <v>0.71666666666666667</v>
      </c>
      <c r="S2748" t="s">
        <v>75</v>
      </c>
      <c r="T2748" t="s">
        <v>76</v>
      </c>
      <c r="U2748" t="s">
        <v>77</v>
      </c>
      <c r="V2748" t="s">
        <v>78</v>
      </c>
      <c r="W2748" t="s">
        <v>78</v>
      </c>
      <c r="X2748" t="s">
        <v>79</v>
      </c>
      <c r="Y2748" t="s">
        <v>158</v>
      </c>
      <c r="Z2748" t="s">
        <v>227</v>
      </c>
      <c r="AA2748" t="s">
        <v>227</v>
      </c>
      <c r="AB2748" t="s">
        <v>83</v>
      </c>
      <c r="AC2748" t="s">
        <v>9091</v>
      </c>
      <c r="AD2748" s="9" t="s">
        <v>9091</v>
      </c>
      <c r="AE2748" t="s">
        <v>13711</v>
      </c>
      <c r="AF2748" t="s">
        <v>85</v>
      </c>
      <c r="AG2748" t="s">
        <v>85</v>
      </c>
      <c r="AH2748" t="s">
        <v>85</v>
      </c>
      <c r="AI2748" t="s">
        <v>85</v>
      </c>
      <c r="AJ2748" t="s">
        <v>13711</v>
      </c>
      <c r="AK2748" t="s">
        <v>86</v>
      </c>
      <c r="AL2748" t="s">
        <v>229</v>
      </c>
      <c r="AM2748" t="s">
        <v>9626</v>
      </c>
      <c r="AN2748" t="s">
        <v>13100</v>
      </c>
      <c r="AO2748" t="s">
        <v>229</v>
      </c>
      <c r="AP2748" t="s">
        <v>108</v>
      </c>
      <c r="AQ2748" t="s">
        <v>161</v>
      </c>
      <c r="AR2748" t="s">
        <v>110</v>
      </c>
      <c r="AS2748" t="s">
        <v>13555</v>
      </c>
      <c r="AT2748" t="s">
        <v>93</v>
      </c>
      <c r="AU2748" t="s">
        <v>94</v>
      </c>
      <c r="AV2748" t="s">
        <v>145</v>
      </c>
      <c r="AW2748" t="s">
        <v>85</v>
      </c>
      <c r="AX2748" t="s">
        <v>85</v>
      </c>
      <c r="AY2748" t="s">
        <v>85</v>
      </c>
      <c r="AZ2748" t="s">
        <v>85</v>
      </c>
      <c r="BA2748" t="s">
        <v>91</v>
      </c>
      <c r="BB2748" t="s">
        <v>13714</v>
      </c>
      <c r="BC2748" t="s">
        <v>8631</v>
      </c>
      <c r="BD2748" t="s">
        <v>85</v>
      </c>
      <c r="BE2748" t="s">
        <v>407</v>
      </c>
      <c r="BF2748" t="s">
        <v>8631</v>
      </c>
      <c r="BG2748" t="s">
        <v>13715</v>
      </c>
      <c r="BH2748" t="s">
        <v>86</v>
      </c>
      <c r="BI2748" t="s">
        <v>85</v>
      </c>
    </row>
    <row r="2749" spans="1:61" ht="14.45" hidden="1">
      <c r="A2749" t="s">
        <v>13716</v>
      </c>
      <c r="B2749" t="s">
        <v>1397</v>
      </c>
      <c r="C2749" t="s">
        <v>85</v>
      </c>
      <c r="D2749" t="s">
        <v>85</v>
      </c>
      <c r="E2749" t="s">
        <v>65</v>
      </c>
      <c r="F2749" t="s">
        <v>66</v>
      </c>
      <c r="G2749" t="s">
        <v>150</v>
      </c>
      <c r="H2749" t="s">
        <v>1540</v>
      </c>
      <c r="I2749" t="s">
        <v>239</v>
      </c>
      <c r="J2749" t="s">
        <v>293</v>
      </c>
      <c r="K2749" t="s">
        <v>294</v>
      </c>
      <c r="L2749" t="s">
        <v>295</v>
      </c>
      <c r="M2749" t="s">
        <v>13717</v>
      </c>
      <c r="N2749" t="s">
        <v>13718</v>
      </c>
      <c r="O2749" s="34">
        <v>45756</v>
      </c>
      <c r="P2749" s="39">
        <v>0.74375000000000002</v>
      </c>
      <c r="Q2749" s="34">
        <v>45775</v>
      </c>
      <c r="R2749" s="39">
        <v>0.73541666666666672</v>
      </c>
      <c r="S2749" t="s">
        <v>716</v>
      </c>
      <c r="T2749" t="s">
        <v>76</v>
      </c>
      <c r="U2749" t="s">
        <v>77</v>
      </c>
      <c r="V2749" t="s">
        <v>78</v>
      </c>
      <c r="W2749" t="s">
        <v>78</v>
      </c>
      <c r="X2749" t="s">
        <v>79</v>
      </c>
      <c r="Y2749" t="s">
        <v>158</v>
      </c>
      <c r="Z2749" t="s">
        <v>227</v>
      </c>
      <c r="AA2749" t="s">
        <v>227</v>
      </c>
      <c r="AB2749" t="s">
        <v>228</v>
      </c>
      <c r="AC2749" t="s">
        <v>9091</v>
      </c>
      <c r="AD2749" s="9" t="s">
        <v>9091</v>
      </c>
      <c r="AE2749" t="s">
        <v>13716</v>
      </c>
      <c r="AF2749" t="s">
        <v>85</v>
      </c>
      <c r="AG2749" t="s">
        <v>85</v>
      </c>
      <c r="AH2749" t="s">
        <v>85</v>
      </c>
      <c r="AI2749" t="s">
        <v>85</v>
      </c>
      <c r="AJ2749" t="s">
        <v>13716</v>
      </c>
      <c r="AK2749" t="s">
        <v>243</v>
      </c>
      <c r="AL2749" t="s">
        <v>229</v>
      </c>
      <c r="AM2749" t="s">
        <v>9626</v>
      </c>
      <c r="AN2749" t="s">
        <v>13540</v>
      </c>
      <c r="AO2749" t="s">
        <v>89</v>
      </c>
      <c r="AP2749" t="s">
        <v>108</v>
      </c>
      <c r="AQ2749" t="s">
        <v>180</v>
      </c>
      <c r="AR2749" t="s">
        <v>110</v>
      </c>
      <c r="AS2749" t="s">
        <v>1277</v>
      </c>
      <c r="AT2749" t="s">
        <v>93</v>
      </c>
      <c r="AU2749" t="s">
        <v>94</v>
      </c>
      <c r="AV2749" t="s">
        <v>245</v>
      </c>
      <c r="AW2749" t="s">
        <v>85</v>
      </c>
      <c r="AX2749" t="s">
        <v>85</v>
      </c>
      <c r="AY2749" t="s">
        <v>85</v>
      </c>
      <c r="AZ2749" t="s">
        <v>2890</v>
      </c>
      <c r="BA2749" t="s">
        <v>452</v>
      </c>
      <c r="BB2749" t="s">
        <v>13719</v>
      </c>
      <c r="BC2749" t="s">
        <v>13720</v>
      </c>
      <c r="BD2749" t="s">
        <v>85</v>
      </c>
      <c r="BE2749" t="s">
        <v>85</v>
      </c>
      <c r="BF2749" t="s">
        <v>13721</v>
      </c>
      <c r="BG2749" t="s">
        <v>13722</v>
      </c>
      <c r="BH2749" t="s">
        <v>86</v>
      </c>
      <c r="BI2749" t="s">
        <v>85</v>
      </c>
    </row>
    <row r="2750" spans="1:61" ht="14.45" hidden="1">
      <c r="A2750" t="s">
        <v>13723</v>
      </c>
      <c r="B2750" t="s">
        <v>393</v>
      </c>
      <c r="C2750" t="s">
        <v>91</v>
      </c>
      <c r="D2750" t="s">
        <v>91</v>
      </c>
      <c r="E2750" t="s">
        <v>135</v>
      </c>
      <c r="F2750" t="s">
        <v>136</v>
      </c>
      <c r="G2750" t="s">
        <v>566</v>
      </c>
      <c r="H2750" t="s">
        <v>1158</v>
      </c>
      <c r="I2750" t="s">
        <v>152</v>
      </c>
      <c r="J2750" t="s">
        <v>170</v>
      </c>
      <c r="K2750" t="s">
        <v>171</v>
      </c>
      <c r="L2750" t="s">
        <v>172</v>
      </c>
      <c r="M2750" t="s">
        <v>13724</v>
      </c>
      <c r="N2750" t="s">
        <v>13725</v>
      </c>
      <c r="O2750" s="34">
        <v>45756</v>
      </c>
      <c r="P2750" s="39">
        <v>0.75555555555555554</v>
      </c>
      <c r="Q2750" s="34">
        <v>45758</v>
      </c>
      <c r="R2750" s="39">
        <v>0.40416666666666667</v>
      </c>
      <c r="S2750" t="s">
        <v>75</v>
      </c>
      <c r="T2750" t="s">
        <v>141</v>
      </c>
      <c r="U2750" t="s">
        <v>77</v>
      </c>
      <c r="V2750" t="s">
        <v>78</v>
      </c>
      <c r="W2750" t="s">
        <v>78</v>
      </c>
      <c r="X2750" t="s">
        <v>79</v>
      </c>
      <c r="Y2750" t="s">
        <v>566</v>
      </c>
      <c r="Z2750" t="s">
        <v>117</v>
      </c>
      <c r="AA2750" t="s">
        <v>143</v>
      </c>
      <c r="AB2750" t="s">
        <v>83</v>
      </c>
      <c r="AC2750" t="s">
        <v>9091</v>
      </c>
      <c r="AD2750" s="9" t="s">
        <v>9091</v>
      </c>
      <c r="AE2750" t="s">
        <v>13723</v>
      </c>
      <c r="AF2750" t="s">
        <v>85</v>
      </c>
      <c r="AG2750" t="s">
        <v>85</v>
      </c>
      <c r="AH2750" t="s">
        <v>85</v>
      </c>
      <c r="AI2750" t="s">
        <v>85</v>
      </c>
      <c r="AJ2750" t="s">
        <v>13723</v>
      </c>
      <c r="AK2750" t="s">
        <v>243</v>
      </c>
      <c r="AL2750" t="s">
        <v>229</v>
      </c>
      <c r="AM2750" t="s">
        <v>9626</v>
      </c>
      <c r="AN2750" t="s">
        <v>9626</v>
      </c>
      <c r="AO2750" t="s">
        <v>360</v>
      </c>
      <c r="AP2750" t="s">
        <v>108</v>
      </c>
      <c r="AQ2750" t="s">
        <v>161</v>
      </c>
      <c r="AR2750" t="s">
        <v>110</v>
      </c>
      <c r="AS2750" t="s">
        <v>593</v>
      </c>
      <c r="AT2750" t="s">
        <v>93</v>
      </c>
      <c r="AU2750" t="s">
        <v>94</v>
      </c>
      <c r="AV2750" t="s">
        <v>145</v>
      </c>
      <c r="AW2750" t="s">
        <v>85</v>
      </c>
      <c r="AX2750" t="s">
        <v>85</v>
      </c>
      <c r="AY2750" t="s">
        <v>6735</v>
      </c>
      <c r="AZ2750" t="s">
        <v>802</v>
      </c>
      <c r="BA2750" t="s">
        <v>1146</v>
      </c>
      <c r="BB2750" t="s">
        <v>815</v>
      </c>
      <c r="BC2750" t="s">
        <v>3613</v>
      </c>
      <c r="BD2750" t="s">
        <v>85</v>
      </c>
      <c r="BE2750" t="s">
        <v>234</v>
      </c>
      <c r="BF2750" t="s">
        <v>13726</v>
      </c>
      <c r="BG2750" t="s">
        <v>13727</v>
      </c>
      <c r="BH2750" t="s">
        <v>86</v>
      </c>
      <c r="BI2750" t="s">
        <v>85</v>
      </c>
    </row>
    <row r="2751" spans="1:61" ht="14.45" hidden="1">
      <c r="A2751" t="s">
        <v>13728</v>
      </c>
      <c r="B2751" t="s">
        <v>132</v>
      </c>
      <c r="C2751" t="s">
        <v>133</v>
      </c>
      <c r="D2751" t="s">
        <v>134</v>
      </c>
      <c r="E2751" t="s">
        <v>65</v>
      </c>
      <c r="F2751" t="s">
        <v>66</v>
      </c>
      <c r="G2751" t="s">
        <v>67</v>
      </c>
      <c r="H2751" t="s">
        <v>137</v>
      </c>
      <c r="I2751" t="s">
        <v>69</v>
      </c>
      <c r="J2751" t="s">
        <v>70</v>
      </c>
      <c r="K2751" t="s">
        <v>71</v>
      </c>
      <c r="L2751" t="s">
        <v>72</v>
      </c>
      <c r="M2751" t="s">
        <v>13729</v>
      </c>
      <c r="N2751" t="s">
        <v>13730</v>
      </c>
      <c r="O2751" s="34">
        <v>45757</v>
      </c>
      <c r="P2751" s="39">
        <v>0.29305555555555557</v>
      </c>
      <c r="Q2751" s="34">
        <v>45757</v>
      </c>
      <c r="R2751" s="39">
        <v>0.38819444444444445</v>
      </c>
      <c r="S2751" t="s">
        <v>75</v>
      </c>
      <c r="T2751" t="s">
        <v>141</v>
      </c>
      <c r="U2751" t="s">
        <v>77</v>
      </c>
      <c r="V2751" t="s">
        <v>78</v>
      </c>
      <c r="W2751" t="s">
        <v>78</v>
      </c>
      <c r="X2751" t="s">
        <v>79</v>
      </c>
      <c r="Y2751" t="s">
        <v>80</v>
      </c>
      <c r="Z2751" t="s">
        <v>1465</v>
      </c>
      <c r="AA2751" t="s">
        <v>143</v>
      </c>
      <c r="AB2751" t="s">
        <v>83</v>
      </c>
      <c r="AC2751" t="s">
        <v>9091</v>
      </c>
      <c r="AD2751" t="s">
        <v>9091</v>
      </c>
      <c r="AE2751" t="s">
        <v>13728</v>
      </c>
      <c r="AF2751" t="s">
        <v>85</v>
      </c>
      <c r="AG2751" t="s">
        <v>85</v>
      </c>
      <c r="AH2751" t="s">
        <v>85</v>
      </c>
      <c r="AI2751" t="s">
        <v>85</v>
      </c>
      <c r="AJ2751" t="s">
        <v>13728</v>
      </c>
      <c r="AK2751" t="s">
        <v>86</v>
      </c>
      <c r="AL2751" t="s">
        <v>337</v>
      </c>
      <c r="AM2751" t="s">
        <v>9626</v>
      </c>
      <c r="AN2751" t="s">
        <v>9626</v>
      </c>
      <c r="AO2751" t="s">
        <v>337</v>
      </c>
      <c r="AP2751" t="s">
        <v>108</v>
      </c>
      <c r="AQ2751" t="s">
        <v>180</v>
      </c>
      <c r="AR2751" t="s">
        <v>110</v>
      </c>
      <c r="AS2751" t="s">
        <v>92</v>
      </c>
      <c r="AT2751" t="s">
        <v>93</v>
      </c>
      <c r="AU2751" t="s">
        <v>94</v>
      </c>
      <c r="AV2751" t="s">
        <v>95</v>
      </c>
      <c r="AW2751" t="s">
        <v>85</v>
      </c>
      <c r="AX2751" t="s">
        <v>85</v>
      </c>
      <c r="AY2751" t="s">
        <v>85</v>
      </c>
      <c r="AZ2751" t="s">
        <v>85</v>
      </c>
      <c r="BA2751" t="s">
        <v>91</v>
      </c>
      <c r="BB2751" t="s">
        <v>614</v>
      </c>
      <c r="BC2751" t="s">
        <v>2399</v>
      </c>
      <c r="BD2751" t="s">
        <v>85</v>
      </c>
      <c r="BE2751" t="s">
        <v>311</v>
      </c>
      <c r="BF2751" t="s">
        <v>2399</v>
      </c>
      <c r="BG2751" t="s">
        <v>147</v>
      </c>
      <c r="BH2751" t="s">
        <v>86</v>
      </c>
      <c r="BI2751" t="s">
        <v>85</v>
      </c>
    </row>
    <row r="2752" spans="1:61" ht="14.45" hidden="1">
      <c r="A2752" t="s">
        <v>13731</v>
      </c>
      <c r="B2752" t="s">
        <v>290</v>
      </c>
      <c r="C2752" t="s">
        <v>91</v>
      </c>
      <c r="D2752" t="s">
        <v>91</v>
      </c>
      <c r="E2752" t="s">
        <v>135</v>
      </c>
      <c r="F2752" t="s">
        <v>136</v>
      </c>
      <c r="G2752" t="s">
        <v>67</v>
      </c>
      <c r="H2752" t="s">
        <v>399</v>
      </c>
      <c r="I2752" t="s">
        <v>221</v>
      </c>
      <c r="J2752" t="s">
        <v>479</v>
      </c>
      <c r="K2752" t="s">
        <v>480</v>
      </c>
      <c r="L2752" t="s">
        <v>481</v>
      </c>
      <c r="M2752" t="s">
        <v>13732</v>
      </c>
      <c r="N2752" t="s">
        <v>13733</v>
      </c>
      <c r="O2752" s="34">
        <v>45757</v>
      </c>
      <c r="P2752" s="39">
        <v>0.37013888888888891</v>
      </c>
      <c r="Q2752" s="34">
        <v>45757</v>
      </c>
      <c r="R2752" s="39">
        <v>0.52152777777777781</v>
      </c>
      <c r="S2752" t="s">
        <v>75</v>
      </c>
      <c r="T2752" t="s">
        <v>141</v>
      </c>
      <c r="U2752" t="s">
        <v>77</v>
      </c>
      <c r="V2752" t="s">
        <v>78</v>
      </c>
      <c r="W2752" t="s">
        <v>78</v>
      </c>
      <c r="X2752" t="s">
        <v>79</v>
      </c>
      <c r="Y2752" t="s">
        <v>67</v>
      </c>
      <c r="Z2752" t="s">
        <v>142</v>
      </c>
      <c r="AA2752" t="s">
        <v>159</v>
      </c>
      <c r="AB2752" t="s">
        <v>83</v>
      </c>
      <c r="AC2752" t="s">
        <v>9091</v>
      </c>
      <c r="AD2752" s="9" t="s">
        <v>9091</v>
      </c>
      <c r="AE2752" t="s">
        <v>13731</v>
      </c>
      <c r="AF2752" t="s">
        <v>85</v>
      </c>
      <c r="AG2752" t="s">
        <v>85</v>
      </c>
      <c r="AH2752" t="s">
        <v>85</v>
      </c>
      <c r="AI2752" t="s">
        <v>85</v>
      </c>
      <c r="AJ2752" t="s">
        <v>13731</v>
      </c>
      <c r="AK2752" t="s">
        <v>243</v>
      </c>
      <c r="AL2752" t="s">
        <v>337</v>
      </c>
      <c r="AM2752" t="s">
        <v>9626</v>
      </c>
      <c r="AN2752" t="s">
        <v>9626</v>
      </c>
      <c r="AO2752" t="s">
        <v>337</v>
      </c>
      <c r="AP2752" t="s">
        <v>108</v>
      </c>
      <c r="AQ2752" t="s">
        <v>298</v>
      </c>
      <c r="AR2752" t="s">
        <v>110</v>
      </c>
      <c r="AS2752" t="s">
        <v>1524</v>
      </c>
      <c r="AT2752" t="s">
        <v>93</v>
      </c>
      <c r="AU2752" t="s">
        <v>94</v>
      </c>
      <c r="AV2752" t="s">
        <v>403</v>
      </c>
      <c r="AW2752" t="s">
        <v>85</v>
      </c>
      <c r="AX2752" t="s">
        <v>85</v>
      </c>
      <c r="AY2752" t="s">
        <v>85</v>
      </c>
      <c r="AZ2752" t="s">
        <v>85</v>
      </c>
      <c r="BA2752" t="s">
        <v>91</v>
      </c>
      <c r="BB2752" t="s">
        <v>2964</v>
      </c>
      <c r="BC2752" t="s">
        <v>1624</v>
      </c>
      <c r="BD2752" t="s">
        <v>85</v>
      </c>
      <c r="BE2752" t="s">
        <v>200</v>
      </c>
      <c r="BF2752" t="s">
        <v>1624</v>
      </c>
      <c r="BG2752" t="s">
        <v>13734</v>
      </c>
      <c r="BH2752" t="s">
        <v>86</v>
      </c>
      <c r="BI2752" t="s">
        <v>85</v>
      </c>
    </row>
    <row r="2753" spans="1:61" ht="14.45" hidden="1">
      <c r="A2753" t="s">
        <v>13735</v>
      </c>
      <c r="B2753" t="s">
        <v>365</v>
      </c>
      <c r="C2753" t="s">
        <v>91</v>
      </c>
      <c r="D2753" t="s">
        <v>91</v>
      </c>
      <c r="E2753" t="s">
        <v>135</v>
      </c>
      <c r="F2753" t="s">
        <v>136</v>
      </c>
      <c r="G2753" t="s">
        <v>67</v>
      </c>
      <c r="H2753" t="s">
        <v>253</v>
      </c>
      <c r="I2753" t="s">
        <v>152</v>
      </c>
      <c r="J2753" t="s">
        <v>100</v>
      </c>
      <c r="K2753" t="s">
        <v>101</v>
      </c>
      <c r="L2753" t="s">
        <v>12763</v>
      </c>
      <c r="M2753" t="s">
        <v>13736</v>
      </c>
      <c r="N2753" t="s">
        <v>13737</v>
      </c>
      <c r="O2753" s="34">
        <v>45757</v>
      </c>
      <c r="P2753" s="39">
        <v>0.37986111111111109</v>
      </c>
      <c r="Q2753" s="34">
        <v>45757</v>
      </c>
      <c r="R2753" s="39">
        <v>0.42222222222222222</v>
      </c>
      <c r="S2753" t="s">
        <v>75</v>
      </c>
      <c r="T2753" t="s">
        <v>141</v>
      </c>
      <c r="U2753" t="s">
        <v>77</v>
      </c>
      <c r="V2753" t="s">
        <v>78</v>
      </c>
      <c r="W2753" t="s">
        <v>78</v>
      </c>
      <c r="X2753" t="s">
        <v>79</v>
      </c>
      <c r="Y2753" t="s">
        <v>4466</v>
      </c>
      <c r="Z2753" t="s">
        <v>143</v>
      </c>
      <c r="AA2753" t="s">
        <v>81</v>
      </c>
      <c r="AB2753" t="s">
        <v>83</v>
      </c>
      <c r="AC2753" t="s">
        <v>9091</v>
      </c>
      <c r="AD2753" t="s">
        <v>9091</v>
      </c>
      <c r="AE2753" t="s">
        <v>13735</v>
      </c>
      <c r="AF2753" t="s">
        <v>85</v>
      </c>
      <c r="AG2753" t="s">
        <v>177</v>
      </c>
      <c r="AH2753" t="s">
        <v>178</v>
      </c>
      <c r="AI2753" t="s">
        <v>179</v>
      </c>
      <c r="AJ2753" t="s">
        <v>13735</v>
      </c>
      <c r="AK2753" t="s">
        <v>86</v>
      </c>
      <c r="AL2753" t="s">
        <v>337</v>
      </c>
      <c r="AM2753" t="s">
        <v>9626</v>
      </c>
      <c r="AN2753" t="s">
        <v>9626</v>
      </c>
      <c r="AO2753" t="s">
        <v>337</v>
      </c>
      <c r="AP2753" t="s">
        <v>108</v>
      </c>
      <c r="AQ2753" t="s">
        <v>298</v>
      </c>
      <c r="AR2753" t="s">
        <v>110</v>
      </c>
      <c r="AS2753" t="s">
        <v>7796</v>
      </c>
      <c r="AT2753" t="s">
        <v>182</v>
      </c>
      <c r="AU2753" t="s">
        <v>183</v>
      </c>
      <c r="AV2753" t="s">
        <v>145</v>
      </c>
      <c r="AW2753" t="s">
        <v>85</v>
      </c>
      <c r="AX2753" t="s">
        <v>85</v>
      </c>
      <c r="AY2753" t="s">
        <v>85</v>
      </c>
      <c r="AZ2753" t="s">
        <v>85</v>
      </c>
      <c r="BA2753" t="s">
        <v>1114</v>
      </c>
      <c r="BB2753" t="s">
        <v>3892</v>
      </c>
      <c r="BC2753" t="s">
        <v>2160</v>
      </c>
      <c r="BD2753" t="s">
        <v>85</v>
      </c>
      <c r="BE2753" t="s">
        <v>246</v>
      </c>
      <c r="BF2753" t="s">
        <v>2160</v>
      </c>
      <c r="BG2753" t="s">
        <v>13738</v>
      </c>
      <c r="BH2753" t="s">
        <v>86</v>
      </c>
      <c r="BI2753" t="s">
        <v>85</v>
      </c>
    </row>
    <row r="2754" spans="1:61" ht="14.45" hidden="1">
      <c r="A2754" t="s">
        <v>13739</v>
      </c>
      <c r="B2754" t="s">
        <v>393</v>
      </c>
      <c r="C2754" t="s">
        <v>63</v>
      </c>
      <c r="D2754" t="s">
        <v>64</v>
      </c>
      <c r="E2754" t="s">
        <v>135</v>
      </c>
      <c r="F2754" t="s">
        <v>136</v>
      </c>
      <c r="G2754" t="s">
        <v>67</v>
      </c>
      <c r="H2754" t="s">
        <v>945</v>
      </c>
      <c r="I2754" t="s">
        <v>946</v>
      </c>
      <c r="J2754" t="s">
        <v>479</v>
      </c>
      <c r="K2754" t="s">
        <v>480</v>
      </c>
      <c r="L2754" t="s">
        <v>481</v>
      </c>
      <c r="M2754" t="s">
        <v>13740</v>
      </c>
      <c r="N2754" t="s">
        <v>13741</v>
      </c>
      <c r="O2754" s="34">
        <v>45757</v>
      </c>
      <c r="P2754" s="39">
        <v>0.38124999999999998</v>
      </c>
      <c r="Q2754" s="34">
        <v>45771</v>
      </c>
      <c r="R2754" s="39">
        <v>0.65902777777777777</v>
      </c>
      <c r="S2754" t="s">
        <v>75</v>
      </c>
      <c r="T2754" t="s">
        <v>141</v>
      </c>
      <c r="U2754" t="s">
        <v>77</v>
      </c>
      <c r="V2754" t="s">
        <v>78</v>
      </c>
      <c r="W2754" t="s">
        <v>78</v>
      </c>
      <c r="X2754" t="s">
        <v>79</v>
      </c>
      <c r="Y2754" t="s">
        <v>566</v>
      </c>
      <c r="Z2754" t="s">
        <v>143</v>
      </c>
      <c r="AA2754" t="s">
        <v>325</v>
      </c>
      <c r="AB2754" t="s">
        <v>83</v>
      </c>
      <c r="AC2754" t="s">
        <v>9091</v>
      </c>
      <c r="AD2754" s="9" t="s">
        <v>9091</v>
      </c>
      <c r="AE2754" t="s">
        <v>13739</v>
      </c>
      <c r="AF2754" t="s">
        <v>85</v>
      </c>
      <c r="AG2754" t="s">
        <v>85</v>
      </c>
      <c r="AH2754" t="s">
        <v>85</v>
      </c>
      <c r="AI2754" t="s">
        <v>85</v>
      </c>
      <c r="AJ2754" t="s">
        <v>13739</v>
      </c>
      <c r="AK2754" t="s">
        <v>86</v>
      </c>
      <c r="AL2754" t="s">
        <v>337</v>
      </c>
      <c r="AM2754" t="s">
        <v>9626</v>
      </c>
      <c r="AN2754" t="s">
        <v>13100</v>
      </c>
      <c r="AO2754" t="s">
        <v>337</v>
      </c>
      <c r="AP2754" t="s">
        <v>108</v>
      </c>
      <c r="AQ2754" t="s">
        <v>298</v>
      </c>
      <c r="AR2754" t="s">
        <v>110</v>
      </c>
      <c r="AS2754" t="s">
        <v>1524</v>
      </c>
      <c r="AT2754" t="s">
        <v>93</v>
      </c>
      <c r="AU2754" t="s">
        <v>94</v>
      </c>
      <c r="AV2754" t="s">
        <v>145</v>
      </c>
      <c r="AW2754" t="s">
        <v>85</v>
      </c>
      <c r="AX2754" t="s">
        <v>13742</v>
      </c>
      <c r="AY2754" t="s">
        <v>85</v>
      </c>
      <c r="AZ2754" t="s">
        <v>13743</v>
      </c>
      <c r="BA2754" t="s">
        <v>1603</v>
      </c>
      <c r="BB2754" t="s">
        <v>13744</v>
      </c>
      <c r="BC2754" t="s">
        <v>13745</v>
      </c>
      <c r="BD2754" t="s">
        <v>85</v>
      </c>
      <c r="BE2754" t="s">
        <v>343</v>
      </c>
      <c r="BF2754" t="s">
        <v>13746</v>
      </c>
      <c r="BG2754" t="s">
        <v>13747</v>
      </c>
      <c r="BH2754" t="s">
        <v>86</v>
      </c>
      <c r="BI2754" t="s">
        <v>85</v>
      </c>
    </row>
    <row r="2755" spans="1:61" ht="14.45" hidden="1">
      <c r="A2755" t="s">
        <v>13748</v>
      </c>
      <c r="B2755" t="s">
        <v>203</v>
      </c>
      <c r="C2755" t="s">
        <v>85</v>
      </c>
      <c r="D2755" t="s">
        <v>85</v>
      </c>
      <c r="E2755" t="s">
        <v>65</v>
      </c>
      <c r="F2755" t="s">
        <v>66</v>
      </c>
      <c r="G2755" t="s">
        <v>150</v>
      </c>
      <c r="H2755" t="s">
        <v>2163</v>
      </c>
      <c r="I2755" t="s">
        <v>239</v>
      </c>
      <c r="J2755" t="s">
        <v>191</v>
      </c>
      <c r="K2755" t="s">
        <v>192</v>
      </c>
      <c r="L2755" t="s">
        <v>193</v>
      </c>
      <c r="M2755" t="s">
        <v>13749</v>
      </c>
      <c r="N2755" t="s">
        <v>13750</v>
      </c>
      <c r="O2755" s="34">
        <v>45757</v>
      </c>
      <c r="P2755" s="39">
        <v>0.38124999999999998</v>
      </c>
      <c r="Q2755" s="34">
        <v>45763</v>
      </c>
      <c r="R2755" s="39">
        <v>0.62777777777777777</v>
      </c>
      <c r="S2755" t="s">
        <v>75</v>
      </c>
      <c r="T2755" t="s">
        <v>141</v>
      </c>
      <c r="U2755" t="s">
        <v>77</v>
      </c>
      <c r="V2755" t="s">
        <v>78</v>
      </c>
      <c r="W2755" t="s">
        <v>78</v>
      </c>
      <c r="X2755" t="s">
        <v>79</v>
      </c>
      <c r="Y2755" t="s">
        <v>210</v>
      </c>
      <c r="Z2755" t="s">
        <v>143</v>
      </c>
      <c r="AA2755" t="s">
        <v>325</v>
      </c>
      <c r="AB2755" t="s">
        <v>282</v>
      </c>
      <c r="AC2755" t="s">
        <v>9091</v>
      </c>
      <c r="AD2755" s="9" t="s">
        <v>9091</v>
      </c>
      <c r="AE2755" t="s">
        <v>13748</v>
      </c>
      <c r="AF2755" t="s">
        <v>85</v>
      </c>
      <c r="AG2755" t="s">
        <v>85</v>
      </c>
      <c r="AH2755" t="s">
        <v>85</v>
      </c>
      <c r="AI2755" t="s">
        <v>85</v>
      </c>
      <c r="AJ2755" t="s">
        <v>13748</v>
      </c>
      <c r="AK2755" t="s">
        <v>243</v>
      </c>
      <c r="AL2755" t="s">
        <v>337</v>
      </c>
      <c r="AM2755" t="s">
        <v>9626</v>
      </c>
      <c r="AN2755" t="s">
        <v>12787</v>
      </c>
      <c r="AO2755" t="s">
        <v>229</v>
      </c>
      <c r="AP2755" t="s">
        <v>108</v>
      </c>
      <c r="AQ2755" t="s">
        <v>180</v>
      </c>
      <c r="AR2755" t="s">
        <v>110</v>
      </c>
      <c r="AS2755" t="s">
        <v>2587</v>
      </c>
      <c r="AT2755" t="s">
        <v>182</v>
      </c>
      <c r="AU2755" t="s">
        <v>183</v>
      </c>
      <c r="AV2755" t="s">
        <v>245</v>
      </c>
      <c r="AW2755" t="s">
        <v>85</v>
      </c>
      <c r="AX2755" t="s">
        <v>85</v>
      </c>
      <c r="AY2755" t="s">
        <v>85</v>
      </c>
      <c r="AZ2755" t="s">
        <v>5361</v>
      </c>
      <c r="BA2755" t="s">
        <v>621</v>
      </c>
      <c r="BB2755" t="s">
        <v>758</v>
      </c>
      <c r="BC2755" t="s">
        <v>110</v>
      </c>
      <c r="BD2755" t="s">
        <v>85</v>
      </c>
      <c r="BE2755" t="s">
        <v>85</v>
      </c>
      <c r="BF2755" t="s">
        <v>13751</v>
      </c>
      <c r="BG2755" t="s">
        <v>13752</v>
      </c>
      <c r="BH2755" t="s">
        <v>86</v>
      </c>
      <c r="BI2755" t="s">
        <v>85</v>
      </c>
    </row>
    <row r="2756" spans="1:61" ht="14.45" hidden="1">
      <c r="A2756" t="s">
        <v>13753</v>
      </c>
      <c r="B2756" t="s">
        <v>365</v>
      </c>
      <c r="C2756" t="s">
        <v>91</v>
      </c>
      <c r="D2756" t="s">
        <v>91</v>
      </c>
      <c r="E2756" t="s">
        <v>135</v>
      </c>
      <c r="F2756" t="s">
        <v>136</v>
      </c>
      <c r="G2756" t="s">
        <v>67</v>
      </c>
      <c r="H2756" t="s">
        <v>137</v>
      </c>
      <c r="I2756" t="s">
        <v>152</v>
      </c>
      <c r="J2756" t="s">
        <v>479</v>
      </c>
      <c r="K2756" t="s">
        <v>480</v>
      </c>
      <c r="L2756" t="s">
        <v>481</v>
      </c>
      <c r="M2756" t="s">
        <v>13754</v>
      </c>
      <c r="N2756" t="s">
        <v>13755</v>
      </c>
      <c r="O2756" s="34">
        <v>45757</v>
      </c>
      <c r="P2756" s="39">
        <v>0.38194444444444442</v>
      </c>
      <c r="Q2756" s="34">
        <v>45762</v>
      </c>
      <c r="R2756" s="39">
        <v>0.50208333333333333</v>
      </c>
      <c r="S2756" t="s">
        <v>75</v>
      </c>
      <c r="T2756" t="s">
        <v>141</v>
      </c>
      <c r="U2756" t="s">
        <v>77</v>
      </c>
      <c r="V2756" t="s">
        <v>78</v>
      </c>
      <c r="W2756" t="s">
        <v>78</v>
      </c>
      <c r="X2756" t="s">
        <v>79</v>
      </c>
      <c r="Y2756" t="s">
        <v>4466</v>
      </c>
      <c r="Z2756" t="s">
        <v>143</v>
      </c>
      <c r="AA2756" t="s">
        <v>159</v>
      </c>
      <c r="AB2756" t="s">
        <v>83</v>
      </c>
      <c r="AC2756" t="s">
        <v>9091</v>
      </c>
      <c r="AD2756" t="s">
        <v>9091</v>
      </c>
      <c r="AE2756" t="s">
        <v>13753</v>
      </c>
      <c r="AF2756" t="s">
        <v>85</v>
      </c>
      <c r="AG2756" t="s">
        <v>85</v>
      </c>
      <c r="AH2756" t="s">
        <v>85</v>
      </c>
      <c r="AI2756" t="s">
        <v>85</v>
      </c>
      <c r="AJ2756" t="s">
        <v>13753</v>
      </c>
      <c r="AK2756" t="s">
        <v>86</v>
      </c>
      <c r="AL2756" t="s">
        <v>337</v>
      </c>
      <c r="AM2756" t="s">
        <v>9626</v>
      </c>
      <c r="AN2756" t="s">
        <v>12787</v>
      </c>
      <c r="AO2756" t="s">
        <v>160</v>
      </c>
      <c r="AP2756" t="s">
        <v>108</v>
      </c>
      <c r="AQ2756" t="s">
        <v>298</v>
      </c>
      <c r="AR2756" t="s">
        <v>110</v>
      </c>
      <c r="AS2756" t="s">
        <v>1524</v>
      </c>
      <c r="AT2756" t="s">
        <v>93</v>
      </c>
      <c r="AU2756" t="s">
        <v>94</v>
      </c>
      <c r="AV2756" t="s">
        <v>145</v>
      </c>
      <c r="AW2756" t="s">
        <v>85</v>
      </c>
      <c r="AX2756" t="s">
        <v>85</v>
      </c>
      <c r="AY2756" t="s">
        <v>85</v>
      </c>
      <c r="AZ2756" t="s">
        <v>13756</v>
      </c>
      <c r="BA2756" t="s">
        <v>319</v>
      </c>
      <c r="BB2756" t="s">
        <v>2280</v>
      </c>
      <c r="BC2756" t="s">
        <v>13757</v>
      </c>
      <c r="BD2756" t="s">
        <v>85</v>
      </c>
      <c r="BE2756" t="s">
        <v>300</v>
      </c>
      <c r="BF2756" t="s">
        <v>13758</v>
      </c>
      <c r="BG2756" t="s">
        <v>13759</v>
      </c>
      <c r="BH2756" t="s">
        <v>86</v>
      </c>
      <c r="BI2756" t="s">
        <v>85</v>
      </c>
    </row>
    <row r="2757" spans="1:61" ht="14.45" hidden="1">
      <c r="A2757" t="s">
        <v>13760</v>
      </c>
      <c r="B2757" t="s">
        <v>149</v>
      </c>
      <c r="C2757" t="s">
        <v>85</v>
      </c>
      <c r="D2757" t="s">
        <v>85</v>
      </c>
      <c r="E2757" t="s">
        <v>135</v>
      </c>
      <c r="F2757" t="s">
        <v>136</v>
      </c>
      <c r="G2757" t="s">
        <v>150</v>
      </c>
      <c r="H2757" t="s">
        <v>574</v>
      </c>
      <c r="I2757" t="s">
        <v>152</v>
      </c>
      <c r="J2757" t="s">
        <v>100</v>
      </c>
      <c r="K2757" t="s">
        <v>101</v>
      </c>
      <c r="L2757" t="s">
        <v>12763</v>
      </c>
      <c r="M2757" t="s">
        <v>13761</v>
      </c>
      <c r="N2757" t="s">
        <v>13762</v>
      </c>
      <c r="O2757" s="34">
        <v>45757</v>
      </c>
      <c r="P2757" s="39">
        <v>0.38333333333333336</v>
      </c>
      <c r="Q2757" s="34">
        <v>45757</v>
      </c>
      <c r="R2757" s="39">
        <v>0.67152777777777772</v>
      </c>
      <c r="S2757" t="s">
        <v>75</v>
      </c>
      <c r="T2757" t="s">
        <v>141</v>
      </c>
      <c r="U2757" t="s">
        <v>77</v>
      </c>
      <c r="V2757" t="s">
        <v>78</v>
      </c>
      <c r="W2757" t="s">
        <v>78</v>
      </c>
      <c r="X2757" t="s">
        <v>79</v>
      </c>
      <c r="Y2757" t="s">
        <v>158</v>
      </c>
      <c r="Z2757" t="s">
        <v>143</v>
      </c>
      <c r="AA2757" t="s">
        <v>242</v>
      </c>
      <c r="AB2757" t="s">
        <v>83</v>
      </c>
      <c r="AC2757" t="s">
        <v>9091</v>
      </c>
      <c r="AD2757" s="9" t="s">
        <v>9091</v>
      </c>
      <c r="AE2757" t="s">
        <v>13760</v>
      </c>
      <c r="AF2757" t="s">
        <v>85</v>
      </c>
      <c r="AG2757" t="s">
        <v>85</v>
      </c>
      <c r="AH2757" t="s">
        <v>85</v>
      </c>
      <c r="AI2757" t="s">
        <v>85</v>
      </c>
      <c r="AJ2757" t="s">
        <v>13760</v>
      </c>
      <c r="AK2757" t="s">
        <v>86</v>
      </c>
      <c r="AL2757" t="s">
        <v>337</v>
      </c>
      <c r="AM2757" t="s">
        <v>9626</v>
      </c>
      <c r="AN2757" t="s">
        <v>9626</v>
      </c>
      <c r="AO2757" t="s">
        <v>337</v>
      </c>
      <c r="AP2757" t="s">
        <v>108</v>
      </c>
      <c r="AQ2757" t="s">
        <v>161</v>
      </c>
      <c r="AR2757" t="s">
        <v>110</v>
      </c>
      <c r="AS2757" t="s">
        <v>577</v>
      </c>
      <c r="AT2757" t="s">
        <v>93</v>
      </c>
      <c r="AU2757" t="s">
        <v>94</v>
      </c>
      <c r="AV2757" t="s">
        <v>145</v>
      </c>
      <c r="AW2757" t="s">
        <v>85</v>
      </c>
      <c r="AX2757" t="s">
        <v>85</v>
      </c>
      <c r="AY2757" t="s">
        <v>85</v>
      </c>
      <c r="AZ2757" t="s">
        <v>85</v>
      </c>
      <c r="BA2757" t="s">
        <v>91</v>
      </c>
      <c r="BB2757" t="s">
        <v>13763</v>
      </c>
      <c r="BC2757" t="s">
        <v>13763</v>
      </c>
      <c r="BD2757" t="s">
        <v>85</v>
      </c>
      <c r="BE2757" t="s">
        <v>234</v>
      </c>
      <c r="BF2757" t="s">
        <v>13763</v>
      </c>
      <c r="BG2757" t="s">
        <v>13764</v>
      </c>
      <c r="BH2757" t="s">
        <v>86</v>
      </c>
      <c r="BI2757" t="s">
        <v>85</v>
      </c>
    </row>
    <row r="2758" spans="1:61" ht="14.45" hidden="1">
      <c r="A2758" t="s">
        <v>13765</v>
      </c>
      <c r="B2758" t="s">
        <v>132</v>
      </c>
      <c r="C2758" t="s">
        <v>133</v>
      </c>
      <c r="D2758" t="s">
        <v>134</v>
      </c>
      <c r="E2758" t="s">
        <v>65</v>
      </c>
      <c r="F2758" t="s">
        <v>66</v>
      </c>
      <c r="G2758" t="s">
        <v>67</v>
      </c>
      <c r="H2758" t="s">
        <v>137</v>
      </c>
      <c r="I2758" t="s">
        <v>1643</v>
      </c>
      <c r="J2758" t="s">
        <v>70</v>
      </c>
      <c r="K2758" t="s">
        <v>71</v>
      </c>
      <c r="L2758" t="s">
        <v>72</v>
      </c>
      <c r="M2758" t="s">
        <v>13766</v>
      </c>
      <c r="N2758" t="s">
        <v>13767</v>
      </c>
      <c r="O2758" s="34">
        <v>45757</v>
      </c>
      <c r="P2758" s="39">
        <v>0.40486111111111112</v>
      </c>
      <c r="Q2758" s="34">
        <v>45758</v>
      </c>
      <c r="R2758" s="39">
        <v>0.3527777777777778</v>
      </c>
      <c r="S2758" t="s">
        <v>75</v>
      </c>
      <c r="T2758" t="s">
        <v>141</v>
      </c>
      <c r="U2758" t="s">
        <v>77</v>
      </c>
      <c r="V2758" t="s">
        <v>78</v>
      </c>
      <c r="W2758" t="s">
        <v>78</v>
      </c>
      <c r="X2758" t="s">
        <v>79</v>
      </c>
      <c r="Y2758" t="s">
        <v>80</v>
      </c>
      <c r="Z2758" t="s">
        <v>143</v>
      </c>
      <c r="AA2758" t="s">
        <v>142</v>
      </c>
      <c r="AB2758" t="s">
        <v>83</v>
      </c>
      <c r="AC2758" t="s">
        <v>9091</v>
      </c>
      <c r="AD2758" t="s">
        <v>9091</v>
      </c>
      <c r="AE2758" t="s">
        <v>13765</v>
      </c>
      <c r="AF2758" t="s">
        <v>85</v>
      </c>
      <c r="AG2758" t="s">
        <v>85</v>
      </c>
      <c r="AH2758" t="s">
        <v>85</v>
      </c>
      <c r="AI2758" t="s">
        <v>85</v>
      </c>
      <c r="AJ2758" t="s">
        <v>13765</v>
      </c>
      <c r="AK2758" t="s">
        <v>86</v>
      </c>
      <c r="AL2758" t="s">
        <v>337</v>
      </c>
      <c r="AM2758" t="s">
        <v>9626</v>
      </c>
      <c r="AN2758" t="s">
        <v>9626</v>
      </c>
      <c r="AO2758" t="s">
        <v>360</v>
      </c>
      <c r="AP2758" t="s">
        <v>108</v>
      </c>
      <c r="AQ2758" t="s">
        <v>180</v>
      </c>
      <c r="AR2758" t="s">
        <v>110</v>
      </c>
      <c r="AS2758" t="s">
        <v>92</v>
      </c>
      <c r="AT2758" t="s">
        <v>93</v>
      </c>
      <c r="AU2758" t="s">
        <v>94</v>
      </c>
      <c r="AV2758" t="s">
        <v>95</v>
      </c>
      <c r="AW2758" t="s">
        <v>85</v>
      </c>
      <c r="AX2758" t="s">
        <v>85</v>
      </c>
      <c r="AY2758" t="s">
        <v>85</v>
      </c>
      <c r="AZ2758" t="s">
        <v>85</v>
      </c>
      <c r="BA2758" t="s">
        <v>91</v>
      </c>
      <c r="BB2758" t="s">
        <v>2450</v>
      </c>
      <c r="BC2758" t="s">
        <v>2450</v>
      </c>
      <c r="BD2758" t="s">
        <v>85</v>
      </c>
      <c r="BE2758" t="s">
        <v>146</v>
      </c>
      <c r="BF2758" t="s">
        <v>2450</v>
      </c>
      <c r="BG2758" t="s">
        <v>147</v>
      </c>
      <c r="BH2758" t="s">
        <v>86</v>
      </c>
      <c r="BI2758" t="s">
        <v>85</v>
      </c>
    </row>
    <row r="2759" spans="1:61" ht="14.45" hidden="1">
      <c r="A2759" t="s">
        <v>13768</v>
      </c>
      <c r="B2759" t="s">
        <v>203</v>
      </c>
      <c r="C2759" t="s">
        <v>85</v>
      </c>
      <c r="D2759" t="s">
        <v>85</v>
      </c>
      <c r="E2759" t="s">
        <v>135</v>
      </c>
      <c r="F2759" t="s">
        <v>136</v>
      </c>
      <c r="G2759" t="s">
        <v>150</v>
      </c>
      <c r="H2759" t="s">
        <v>266</v>
      </c>
      <c r="I2759" t="s">
        <v>152</v>
      </c>
      <c r="J2759" t="s">
        <v>100</v>
      </c>
      <c r="K2759" t="s">
        <v>101</v>
      </c>
      <c r="L2759" t="s">
        <v>12763</v>
      </c>
      <c r="M2759" t="s">
        <v>13769</v>
      </c>
      <c r="N2759" t="s">
        <v>13770</v>
      </c>
      <c r="O2759" s="34">
        <v>45757</v>
      </c>
      <c r="P2759" s="39">
        <v>0.40833333333333333</v>
      </c>
      <c r="Q2759" s="34">
        <v>45757</v>
      </c>
      <c r="R2759" s="39">
        <v>0.62430555555555556</v>
      </c>
      <c r="S2759" t="s">
        <v>75</v>
      </c>
      <c r="T2759" t="s">
        <v>141</v>
      </c>
      <c r="U2759" t="s">
        <v>77</v>
      </c>
      <c r="V2759" t="s">
        <v>78</v>
      </c>
      <c r="W2759" t="s">
        <v>78</v>
      </c>
      <c r="X2759" t="s">
        <v>79</v>
      </c>
      <c r="Y2759" t="s">
        <v>270</v>
      </c>
      <c r="Z2759" t="s">
        <v>143</v>
      </c>
      <c r="AA2759" t="s">
        <v>82</v>
      </c>
      <c r="AB2759" t="s">
        <v>83</v>
      </c>
      <c r="AC2759" t="s">
        <v>9091</v>
      </c>
      <c r="AD2759" s="9" t="s">
        <v>9091</v>
      </c>
      <c r="AE2759" t="s">
        <v>13768</v>
      </c>
      <c r="AF2759" t="s">
        <v>85</v>
      </c>
      <c r="AG2759" t="s">
        <v>85</v>
      </c>
      <c r="AH2759" t="s">
        <v>85</v>
      </c>
      <c r="AI2759" t="s">
        <v>85</v>
      </c>
      <c r="AJ2759" t="s">
        <v>13768</v>
      </c>
      <c r="AK2759" t="s">
        <v>86</v>
      </c>
      <c r="AL2759" t="s">
        <v>337</v>
      </c>
      <c r="AM2759" t="s">
        <v>9626</v>
      </c>
      <c r="AN2759" t="s">
        <v>9626</v>
      </c>
      <c r="AO2759" t="s">
        <v>337</v>
      </c>
      <c r="AP2759" t="s">
        <v>108</v>
      </c>
      <c r="AQ2759" t="s">
        <v>161</v>
      </c>
      <c r="AR2759" t="s">
        <v>110</v>
      </c>
      <c r="AS2759" t="s">
        <v>981</v>
      </c>
      <c r="AT2759" t="s">
        <v>93</v>
      </c>
      <c r="AU2759" t="s">
        <v>94</v>
      </c>
      <c r="AV2759" t="s">
        <v>145</v>
      </c>
      <c r="AW2759" t="s">
        <v>85</v>
      </c>
      <c r="AX2759" t="s">
        <v>85</v>
      </c>
      <c r="AY2759" t="s">
        <v>85</v>
      </c>
      <c r="AZ2759" t="s">
        <v>85</v>
      </c>
      <c r="BA2759" t="s">
        <v>452</v>
      </c>
      <c r="BB2759" t="s">
        <v>1234</v>
      </c>
      <c r="BC2759" t="s">
        <v>1609</v>
      </c>
      <c r="BD2759" t="s">
        <v>85</v>
      </c>
      <c r="BE2759" t="s">
        <v>311</v>
      </c>
      <c r="BF2759" t="s">
        <v>1609</v>
      </c>
      <c r="BG2759" t="s">
        <v>13771</v>
      </c>
      <c r="BH2759" t="s">
        <v>86</v>
      </c>
      <c r="BI2759" t="s">
        <v>85</v>
      </c>
    </row>
    <row r="2760" spans="1:61" ht="14.45" hidden="1">
      <c r="A2760" t="s">
        <v>13772</v>
      </c>
      <c r="B2760" t="s">
        <v>290</v>
      </c>
      <c r="C2760" t="s">
        <v>109</v>
      </c>
      <c r="D2760" t="s">
        <v>2501</v>
      </c>
      <c r="E2760" t="s">
        <v>135</v>
      </c>
      <c r="F2760" t="s">
        <v>136</v>
      </c>
      <c r="G2760" t="s">
        <v>67</v>
      </c>
      <c r="H2760" t="s">
        <v>253</v>
      </c>
      <c r="I2760" t="s">
        <v>138</v>
      </c>
      <c r="J2760" t="s">
        <v>100</v>
      </c>
      <c r="K2760" t="s">
        <v>101</v>
      </c>
      <c r="L2760" t="s">
        <v>12763</v>
      </c>
      <c r="M2760" t="s">
        <v>13773</v>
      </c>
      <c r="N2760" t="s">
        <v>85</v>
      </c>
      <c r="O2760" s="34">
        <v>45757</v>
      </c>
      <c r="P2760" s="39">
        <v>0.40972222222222221</v>
      </c>
      <c r="R2760" s="1"/>
      <c r="S2760" t="s">
        <v>716</v>
      </c>
      <c r="T2760" t="s">
        <v>76</v>
      </c>
      <c r="U2760" t="s">
        <v>681</v>
      </c>
      <c r="V2760" t="s">
        <v>78</v>
      </c>
      <c r="W2760" t="s">
        <v>78</v>
      </c>
      <c r="X2760" t="s">
        <v>79</v>
      </c>
      <c r="Y2760" t="s">
        <v>67</v>
      </c>
      <c r="Z2760" t="s">
        <v>143</v>
      </c>
      <c r="AA2760" t="s">
        <v>85</v>
      </c>
      <c r="AB2760" t="s">
        <v>83</v>
      </c>
      <c r="AC2760" t="s">
        <v>9091</v>
      </c>
      <c r="AD2760" s="9" t="s">
        <v>85</v>
      </c>
      <c r="AE2760" t="s">
        <v>13772</v>
      </c>
      <c r="AF2760" t="s">
        <v>85</v>
      </c>
      <c r="AG2760" t="s">
        <v>85</v>
      </c>
      <c r="AH2760" t="s">
        <v>85</v>
      </c>
      <c r="AI2760" t="s">
        <v>85</v>
      </c>
      <c r="AJ2760" t="s">
        <v>13772</v>
      </c>
      <c r="AK2760" t="s">
        <v>86</v>
      </c>
      <c r="AL2760" t="s">
        <v>337</v>
      </c>
      <c r="AM2760" t="s">
        <v>9626</v>
      </c>
      <c r="AN2760" t="s">
        <v>85</v>
      </c>
      <c r="AO2760" t="s">
        <v>85</v>
      </c>
      <c r="AP2760" t="s">
        <v>90</v>
      </c>
      <c r="AQ2760" t="s">
        <v>91</v>
      </c>
      <c r="AR2760" t="s">
        <v>91</v>
      </c>
      <c r="AS2760" t="s">
        <v>981</v>
      </c>
      <c r="AT2760" t="s">
        <v>1652</v>
      </c>
      <c r="AU2760" t="s">
        <v>1653</v>
      </c>
      <c r="AV2760" t="s">
        <v>145</v>
      </c>
      <c r="AW2760" t="s">
        <v>85</v>
      </c>
      <c r="AX2760" t="s">
        <v>85</v>
      </c>
      <c r="AY2760" t="s">
        <v>85</v>
      </c>
      <c r="AZ2760" t="s">
        <v>85</v>
      </c>
      <c r="BA2760" t="s">
        <v>85</v>
      </c>
      <c r="BB2760" t="s">
        <v>85</v>
      </c>
      <c r="BC2760" t="s">
        <v>91</v>
      </c>
      <c r="BD2760" t="s">
        <v>85</v>
      </c>
      <c r="BE2760" t="s">
        <v>85</v>
      </c>
      <c r="BF2760" t="s">
        <v>85</v>
      </c>
      <c r="BG2760" t="s">
        <v>13774</v>
      </c>
      <c r="BH2760" t="s">
        <v>86</v>
      </c>
      <c r="BI2760" t="s">
        <v>85</v>
      </c>
    </row>
    <row r="2761" spans="1:61" ht="14.45" hidden="1">
      <c r="A2761" t="s">
        <v>13775</v>
      </c>
      <c r="B2761" t="s">
        <v>203</v>
      </c>
      <c r="C2761" t="s">
        <v>85</v>
      </c>
      <c r="D2761" t="s">
        <v>85</v>
      </c>
      <c r="E2761" t="s">
        <v>135</v>
      </c>
      <c r="F2761" t="s">
        <v>136</v>
      </c>
      <c r="G2761" t="s">
        <v>150</v>
      </c>
      <c r="H2761" t="s">
        <v>266</v>
      </c>
      <c r="I2761" t="s">
        <v>152</v>
      </c>
      <c r="J2761" t="s">
        <v>100</v>
      </c>
      <c r="K2761" t="s">
        <v>101</v>
      </c>
      <c r="L2761" t="s">
        <v>12763</v>
      </c>
      <c r="M2761" t="s">
        <v>13776</v>
      </c>
      <c r="N2761" t="s">
        <v>13777</v>
      </c>
      <c r="O2761" s="34">
        <v>45757</v>
      </c>
      <c r="P2761" s="39">
        <v>0.41458333333333336</v>
      </c>
      <c r="Q2761" s="34">
        <v>45757</v>
      </c>
      <c r="R2761" s="39">
        <v>0.42916666666666664</v>
      </c>
      <c r="S2761" t="s">
        <v>75</v>
      </c>
      <c r="T2761" t="s">
        <v>141</v>
      </c>
      <c r="U2761" t="s">
        <v>77</v>
      </c>
      <c r="V2761" t="s">
        <v>78</v>
      </c>
      <c r="W2761" t="s">
        <v>78</v>
      </c>
      <c r="X2761" t="s">
        <v>79</v>
      </c>
      <c r="Y2761" t="s">
        <v>270</v>
      </c>
      <c r="Z2761" t="s">
        <v>143</v>
      </c>
      <c r="AA2761" t="s">
        <v>81</v>
      </c>
      <c r="AB2761" t="s">
        <v>83</v>
      </c>
      <c r="AC2761" t="s">
        <v>9091</v>
      </c>
      <c r="AD2761" s="9" t="s">
        <v>9091</v>
      </c>
      <c r="AE2761" t="s">
        <v>13775</v>
      </c>
      <c r="AF2761" t="s">
        <v>85</v>
      </c>
      <c r="AG2761" t="s">
        <v>85</v>
      </c>
      <c r="AH2761" t="s">
        <v>85</v>
      </c>
      <c r="AI2761" t="s">
        <v>85</v>
      </c>
      <c r="AJ2761" t="s">
        <v>13775</v>
      </c>
      <c r="AK2761" t="s">
        <v>86</v>
      </c>
      <c r="AL2761" t="s">
        <v>337</v>
      </c>
      <c r="AM2761" t="s">
        <v>9626</v>
      </c>
      <c r="AN2761" t="s">
        <v>9626</v>
      </c>
      <c r="AO2761" t="s">
        <v>337</v>
      </c>
      <c r="AP2761" t="s">
        <v>108</v>
      </c>
      <c r="AQ2761" t="s">
        <v>161</v>
      </c>
      <c r="AR2761" t="s">
        <v>110</v>
      </c>
      <c r="AS2761" t="s">
        <v>981</v>
      </c>
      <c r="AT2761" t="s">
        <v>93</v>
      </c>
      <c r="AU2761" t="s">
        <v>94</v>
      </c>
      <c r="AV2761" t="s">
        <v>145</v>
      </c>
      <c r="AW2761" t="s">
        <v>85</v>
      </c>
      <c r="AX2761" t="s">
        <v>85</v>
      </c>
      <c r="AY2761" t="s">
        <v>85</v>
      </c>
      <c r="AZ2761" t="s">
        <v>85</v>
      </c>
      <c r="BA2761" t="s">
        <v>426</v>
      </c>
      <c r="BB2761" t="s">
        <v>1257</v>
      </c>
      <c r="BC2761" t="s">
        <v>1723</v>
      </c>
      <c r="BD2761" t="s">
        <v>85</v>
      </c>
      <c r="BE2761" t="s">
        <v>234</v>
      </c>
      <c r="BF2761" t="s">
        <v>1723</v>
      </c>
      <c r="BG2761" t="s">
        <v>13778</v>
      </c>
      <c r="BH2761" t="s">
        <v>86</v>
      </c>
      <c r="BI2761" t="s">
        <v>85</v>
      </c>
    </row>
    <row r="2762" spans="1:61" ht="14.45" hidden="1">
      <c r="A2762" t="s">
        <v>13779</v>
      </c>
      <c r="B2762" t="s">
        <v>290</v>
      </c>
      <c r="C2762" t="s">
        <v>85</v>
      </c>
      <c r="D2762" t="s">
        <v>85</v>
      </c>
      <c r="E2762" t="s">
        <v>677</v>
      </c>
      <c r="F2762" t="s">
        <v>678</v>
      </c>
      <c r="G2762" t="s">
        <v>566</v>
      </c>
      <c r="H2762" t="s">
        <v>13780</v>
      </c>
      <c r="I2762" t="s">
        <v>13781</v>
      </c>
      <c r="J2762" t="s">
        <v>70</v>
      </c>
      <c r="K2762" t="s">
        <v>71</v>
      </c>
      <c r="L2762" t="s">
        <v>72</v>
      </c>
      <c r="M2762" t="s">
        <v>13782</v>
      </c>
      <c r="N2762" t="s">
        <v>85</v>
      </c>
      <c r="O2762" s="34">
        <v>45757</v>
      </c>
      <c r="P2762" s="39">
        <v>0.46041666666666664</v>
      </c>
      <c r="R2762" s="1"/>
      <c r="S2762" t="s">
        <v>680</v>
      </c>
      <c r="T2762" t="s">
        <v>141</v>
      </c>
      <c r="U2762" t="s">
        <v>681</v>
      </c>
      <c r="V2762" t="s">
        <v>682</v>
      </c>
      <c r="W2762" t="s">
        <v>683</v>
      </c>
      <c r="X2762" t="s">
        <v>79</v>
      </c>
      <c r="Y2762" t="s">
        <v>67</v>
      </c>
      <c r="Z2762" t="s">
        <v>175</v>
      </c>
      <c r="AA2762" t="s">
        <v>85</v>
      </c>
      <c r="AB2762" t="s">
        <v>83</v>
      </c>
      <c r="AC2762" t="s">
        <v>9091</v>
      </c>
      <c r="AD2762" s="9" t="s">
        <v>85</v>
      </c>
      <c r="AE2762" t="s">
        <v>13779</v>
      </c>
      <c r="AF2762" t="s">
        <v>85</v>
      </c>
      <c r="AG2762" t="s">
        <v>85</v>
      </c>
      <c r="AH2762" t="s">
        <v>85</v>
      </c>
      <c r="AI2762" t="s">
        <v>85</v>
      </c>
      <c r="AJ2762" t="s">
        <v>13779</v>
      </c>
      <c r="AK2762" t="s">
        <v>243</v>
      </c>
      <c r="AL2762" t="s">
        <v>337</v>
      </c>
      <c r="AM2762" t="s">
        <v>9626</v>
      </c>
      <c r="AN2762" t="s">
        <v>85</v>
      </c>
      <c r="AO2762" t="s">
        <v>85</v>
      </c>
      <c r="AP2762" t="s">
        <v>284</v>
      </c>
      <c r="AQ2762" t="s">
        <v>13783</v>
      </c>
      <c r="AR2762" t="s">
        <v>134</v>
      </c>
      <c r="AS2762" t="s">
        <v>1065</v>
      </c>
      <c r="AT2762" t="s">
        <v>3046</v>
      </c>
      <c r="AU2762" t="s">
        <v>3047</v>
      </c>
      <c r="AV2762" t="s">
        <v>687</v>
      </c>
      <c r="AW2762" t="s">
        <v>91</v>
      </c>
      <c r="AX2762" t="s">
        <v>91</v>
      </c>
      <c r="AY2762" t="s">
        <v>91</v>
      </c>
      <c r="AZ2762" t="s">
        <v>91</v>
      </c>
      <c r="BA2762" t="s">
        <v>91</v>
      </c>
      <c r="BB2762" t="s">
        <v>91</v>
      </c>
      <c r="BC2762" t="s">
        <v>91</v>
      </c>
      <c r="BD2762" t="s">
        <v>91</v>
      </c>
      <c r="BE2762" t="s">
        <v>91</v>
      </c>
      <c r="BF2762" t="s">
        <v>91</v>
      </c>
      <c r="BG2762" t="s">
        <v>13784</v>
      </c>
      <c r="BH2762" t="s">
        <v>86</v>
      </c>
      <c r="BI2762" t="s">
        <v>85</v>
      </c>
    </row>
    <row r="2763" spans="1:61" ht="14.45" hidden="1">
      <c r="A2763" t="s">
        <v>13785</v>
      </c>
      <c r="B2763" t="s">
        <v>98</v>
      </c>
      <c r="C2763" t="s">
        <v>85</v>
      </c>
      <c r="D2763" t="s">
        <v>85</v>
      </c>
      <c r="E2763" t="s">
        <v>65</v>
      </c>
      <c r="F2763" t="s">
        <v>66</v>
      </c>
      <c r="G2763" t="s">
        <v>67</v>
      </c>
      <c r="H2763" t="s">
        <v>99</v>
      </c>
      <c r="I2763" t="s">
        <v>69</v>
      </c>
      <c r="J2763" t="s">
        <v>100</v>
      </c>
      <c r="K2763" t="s">
        <v>101</v>
      </c>
      <c r="L2763" t="s">
        <v>12763</v>
      </c>
      <c r="M2763" t="s">
        <v>13786</v>
      </c>
      <c r="N2763" t="s">
        <v>13787</v>
      </c>
      <c r="O2763" s="34">
        <v>45757</v>
      </c>
      <c r="P2763" s="39">
        <v>0.46319444444444446</v>
      </c>
      <c r="Q2763" s="34">
        <v>45757</v>
      </c>
      <c r="R2763" s="39">
        <v>0.67083333333333328</v>
      </c>
      <c r="S2763" t="s">
        <v>75</v>
      </c>
      <c r="T2763" t="s">
        <v>141</v>
      </c>
      <c r="U2763" t="s">
        <v>77</v>
      </c>
      <c r="V2763" t="s">
        <v>78</v>
      </c>
      <c r="W2763" t="s">
        <v>78</v>
      </c>
      <c r="X2763" t="s">
        <v>79</v>
      </c>
      <c r="Y2763" t="s">
        <v>105</v>
      </c>
      <c r="Z2763" t="s">
        <v>175</v>
      </c>
      <c r="AA2763" t="s">
        <v>242</v>
      </c>
      <c r="AB2763" t="s">
        <v>83</v>
      </c>
      <c r="AC2763" t="s">
        <v>9091</v>
      </c>
      <c r="AD2763" s="9" t="s">
        <v>9091</v>
      </c>
      <c r="AE2763" t="s">
        <v>13785</v>
      </c>
      <c r="AF2763" t="s">
        <v>85</v>
      </c>
      <c r="AG2763" t="s">
        <v>85</v>
      </c>
      <c r="AH2763" t="s">
        <v>85</v>
      </c>
      <c r="AI2763" t="s">
        <v>85</v>
      </c>
      <c r="AJ2763" t="s">
        <v>13785</v>
      </c>
      <c r="AK2763" t="s">
        <v>86</v>
      </c>
      <c r="AL2763" t="s">
        <v>337</v>
      </c>
      <c r="AM2763" t="s">
        <v>9626</v>
      </c>
      <c r="AN2763" t="s">
        <v>9626</v>
      </c>
      <c r="AO2763" t="s">
        <v>337</v>
      </c>
      <c r="AP2763" t="s">
        <v>108</v>
      </c>
      <c r="AQ2763" t="s">
        <v>109</v>
      </c>
      <c r="AR2763" t="s">
        <v>110</v>
      </c>
      <c r="AS2763" t="s">
        <v>111</v>
      </c>
      <c r="AT2763" t="s">
        <v>93</v>
      </c>
      <c r="AU2763" t="s">
        <v>94</v>
      </c>
      <c r="AV2763" t="s">
        <v>95</v>
      </c>
      <c r="AW2763" t="s">
        <v>85</v>
      </c>
      <c r="AX2763" t="s">
        <v>85</v>
      </c>
      <c r="AY2763" t="s">
        <v>85</v>
      </c>
      <c r="AZ2763" t="s">
        <v>85</v>
      </c>
      <c r="BA2763" t="s">
        <v>517</v>
      </c>
      <c r="BB2763" t="s">
        <v>673</v>
      </c>
      <c r="BC2763" t="s">
        <v>2700</v>
      </c>
      <c r="BD2763" t="s">
        <v>85</v>
      </c>
      <c r="BE2763" t="s">
        <v>85</v>
      </c>
      <c r="BF2763" t="s">
        <v>2700</v>
      </c>
      <c r="BG2763" t="s">
        <v>1864</v>
      </c>
      <c r="BH2763" t="s">
        <v>86</v>
      </c>
      <c r="BI2763" t="s">
        <v>85</v>
      </c>
    </row>
    <row r="2764" spans="1:61" ht="14.45" hidden="1">
      <c r="A2764" t="s">
        <v>13788</v>
      </c>
      <c r="B2764" t="s">
        <v>365</v>
      </c>
      <c r="C2764" t="s">
        <v>91</v>
      </c>
      <c r="D2764" t="s">
        <v>91</v>
      </c>
      <c r="E2764" t="s">
        <v>135</v>
      </c>
      <c r="F2764" t="s">
        <v>136</v>
      </c>
      <c r="G2764" t="s">
        <v>67</v>
      </c>
      <c r="H2764" t="s">
        <v>945</v>
      </c>
      <c r="I2764" t="s">
        <v>946</v>
      </c>
      <c r="J2764" t="s">
        <v>191</v>
      </c>
      <c r="K2764" t="s">
        <v>192</v>
      </c>
      <c r="L2764" t="s">
        <v>193</v>
      </c>
      <c r="M2764" t="s">
        <v>13789</v>
      </c>
      <c r="N2764" t="s">
        <v>13790</v>
      </c>
      <c r="O2764" s="34">
        <v>45757</v>
      </c>
      <c r="P2764" s="39">
        <v>0.46527777777777779</v>
      </c>
      <c r="Q2764" s="34">
        <v>45757</v>
      </c>
      <c r="R2764" s="39">
        <v>0.46736111111111112</v>
      </c>
      <c r="S2764" t="s">
        <v>75</v>
      </c>
      <c r="T2764" t="s">
        <v>141</v>
      </c>
      <c r="U2764" t="s">
        <v>77</v>
      </c>
      <c r="V2764" t="s">
        <v>78</v>
      </c>
      <c r="W2764" t="s">
        <v>78</v>
      </c>
      <c r="X2764" t="s">
        <v>79</v>
      </c>
      <c r="Y2764" t="s">
        <v>4466</v>
      </c>
      <c r="Z2764" t="s">
        <v>175</v>
      </c>
      <c r="AA2764" t="s">
        <v>175</v>
      </c>
      <c r="AB2764" t="s">
        <v>83</v>
      </c>
      <c r="AC2764" t="s">
        <v>9091</v>
      </c>
      <c r="AD2764" t="s">
        <v>9091</v>
      </c>
      <c r="AE2764" t="s">
        <v>13788</v>
      </c>
      <c r="AF2764" t="s">
        <v>85</v>
      </c>
      <c r="AG2764" t="s">
        <v>177</v>
      </c>
      <c r="AH2764" t="s">
        <v>178</v>
      </c>
      <c r="AI2764" t="s">
        <v>179</v>
      </c>
      <c r="AJ2764" t="s">
        <v>13788</v>
      </c>
      <c r="AK2764" t="s">
        <v>86</v>
      </c>
      <c r="AL2764" t="s">
        <v>337</v>
      </c>
      <c r="AM2764" t="s">
        <v>9626</v>
      </c>
      <c r="AN2764" t="s">
        <v>9626</v>
      </c>
      <c r="AO2764" t="s">
        <v>337</v>
      </c>
      <c r="AP2764" t="s">
        <v>108</v>
      </c>
      <c r="AQ2764" t="s">
        <v>298</v>
      </c>
      <c r="AR2764" t="s">
        <v>110</v>
      </c>
      <c r="AS2764" t="s">
        <v>2996</v>
      </c>
      <c r="AT2764" t="s">
        <v>182</v>
      </c>
      <c r="AU2764" t="s">
        <v>183</v>
      </c>
      <c r="AV2764" t="s">
        <v>145</v>
      </c>
      <c r="AW2764" t="s">
        <v>85</v>
      </c>
      <c r="AX2764" t="s">
        <v>85</v>
      </c>
      <c r="AY2764" t="s">
        <v>85</v>
      </c>
      <c r="AZ2764" t="s">
        <v>85</v>
      </c>
      <c r="BA2764" t="s">
        <v>246</v>
      </c>
      <c r="BB2764" t="s">
        <v>133</v>
      </c>
      <c r="BC2764" t="s">
        <v>570</v>
      </c>
      <c r="BD2764" t="s">
        <v>85</v>
      </c>
      <c r="BE2764" t="s">
        <v>133</v>
      </c>
      <c r="BF2764" t="s">
        <v>570</v>
      </c>
      <c r="BG2764" t="s">
        <v>13452</v>
      </c>
      <c r="BH2764" t="s">
        <v>86</v>
      </c>
      <c r="BI2764" t="s">
        <v>85</v>
      </c>
    </row>
    <row r="2765" spans="1:61" ht="14.45" hidden="1">
      <c r="A2765" t="s">
        <v>13791</v>
      </c>
      <c r="B2765" t="s">
        <v>365</v>
      </c>
      <c r="C2765" t="s">
        <v>91</v>
      </c>
      <c r="D2765" t="s">
        <v>91</v>
      </c>
      <c r="E2765" t="s">
        <v>135</v>
      </c>
      <c r="F2765" t="s">
        <v>136</v>
      </c>
      <c r="G2765" t="s">
        <v>67</v>
      </c>
      <c r="H2765" t="s">
        <v>291</v>
      </c>
      <c r="I2765" t="s">
        <v>923</v>
      </c>
      <c r="J2765" t="s">
        <v>191</v>
      </c>
      <c r="K2765" t="s">
        <v>192</v>
      </c>
      <c r="L2765" t="s">
        <v>193</v>
      </c>
      <c r="M2765" t="s">
        <v>13792</v>
      </c>
      <c r="N2765" t="s">
        <v>13793</v>
      </c>
      <c r="O2765" s="34">
        <v>45757</v>
      </c>
      <c r="P2765" s="39">
        <v>0.47222222222222221</v>
      </c>
      <c r="Q2765" s="34">
        <v>45757</v>
      </c>
      <c r="R2765" s="39">
        <v>0.50069444444444444</v>
      </c>
      <c r="S2765" t="s">
        <v>75</v>
      </c>
      <c r="T2765" t="s">
        <v>141</v>
      </c>
      <c r="U2765" t="s">
        <v>77</v>
      </c>
      <c r="V2765" t="s">
        <v>78</v>
      </c>
      <c r="W2765" t="s">
        <v>78</v>
      </c>
      <c r="X2765" t="s">
        <v>79</v>
      </c>
      <c r="Y2765" t="s">
        <v>4466</v>
      </c>
      <c r="Z2765" t="s">
        <v>175</v>
      </c>
      <c r="AA2765" t="s">
        <v>159</v>
      </c>
      <c r="AB2765" t="s">
        <v>176</v>
      </c>
      <c r="AC2765" t="s">
        <v>9091</v>
      </c>
      <c r="AD2765" t="s">
        <v>9091</v>
      </c>
      <c r="AE2765" t="s">
        <v>13791</v>
      </c>
      <c r="AF2765" t="s">
        <v>85</v>
      </c>
      <c r="AG2765" t="s">
        <v>177</v>
      </c>
      <c r="AH2765" t="s">
        <v>178</v>
      </c>
      <c r="AI2765" t="s">
        <v>179</v>
      </c>
      <c r="AJ2765" t="s">
        <v>13791</v>
      </c>
      <c r="AK2765" t="s">
        <v>86</v>
      </c>
      <c r="AL2765" t="s">
        <v>337</v>
      </c>
      <c r="AM2765" t="s">
        <v>9626</v>
      </c>
      <c r="AN2765" t="s">
        <v>9626</v>
      </c>
      <c r="AO2765" t="s">
        <v>337</v>
      </c>
      <c r="AP2765" t="s">
        <v>108</v>
      </c>
      <c r="AQ2765" t="s">
        <v>298</v>
      </c>
      <c r="AR2765" t="s">
        <v>110</v>
      </c>
      <c r="AS2765" t="s">
        <v>4774</v>
      </c>
      <c r="AT2765" t="s">
        <v>93</v>
      </c>
      <c r="AU2765" t="s">
        <v>94</v>
      </c>
      <c r="AV2765" t="s">
        <v>145</v>
      </c>
      <c r="AW2765" t="s">
        <v>85</v>
      </c>
      <c r="AX2765" t="s">
        <v>85</v>
      </c>
      <c r="AY2765" t="s">
        <v>85</v>
      </c>
      <c r="AZ2765" t="s">
        <v>85</v>
      </c>
      <c r="BA2765" t="s">
        <v>287</v>
      </c>
      <c r="BB2765" t="s">
        <v>465</v>
      </c>
      <c r="BC2765" t="s">
        <v>3250</v>
      </c>
      <c r="BD2765" t="s">
        <v>85</v>
      </c>
      <c r="BE2765" t="s">
        <v>579</v>
      </c>
      <c r="BF2765" t="s">
        <v>3250</v>
      </c>
      <c r="BG2765" t="s">
        <v>13794</v>
      </c>
      <c r="BH2765" t="s">
        <v>86</v>
      </c>
      <c r="BI2765" t="s">
        <v>85</v>
      </c>
    </row>
    <row r="2766" spans="1:61" ht="14.45" hidden="1">
      <c r="A2766" t="s">
        <v>13795</v>
      </c>
      <c r="B2766" t="s">
        <v>365</v>
      </c>
      <c r="C2766" t="s">
        <v>91</v>
      </c>
      <c r="D2766" t="s">
        <v>91</v>
      </c>
      <c r="E2766" t="s">
        <v>135</v>
      </c>
      <c r="F2766" t="s">
        <v>136</v>
      </c>
      <c r="G2766" t="s">
        <v>67</v>
      </c>
      <c r="H2766" t="s">
        <v>945</v>
      </c>
      <c r="I2766" t="s">
        <v>2659</v>
      </c>
      <c r="J2766" t="s">
        <v>411</v>
      </c>
      <c r="K2766" t="s">
        <v>412</v>
      </c>
      <c r="L2766" t="s">
        <v>227</v>
      </c>
      <c r="M2766" t="s">
        <v>13796</v>
      </c>
      <c r="N2766" t="s">
        <v>13797</v>
      </c>
      <c r="O2766" s="34">
        <v>45757</v>
      </c>
      <c r="P2766" s="39">
        <v>0.48194444444444445</v>
      </c>
      <c r="Q2766" s="34">
        <v>45761</v>
      </c>
      <c r="R2766" s="39">
        <v>0.43125000000000002</v>
      </c>
      <c r="S2766" t="s">
        <v>75</v>
      </c>
      <c r="T2766" t="s">
        <v>141</v>
      </c>
      <c r="U2766" t="s">
        <v>77</v>
      </c>
      <c r="V2766" t="s">
        <v>78</v>
      </c>
      <c r="W2766" t="s">
        <v>78</v>
      </c>
      <c r="X2766" t="s">
        <v>79</v>
      </c>
      <c r="Y2766" t="s">
        <v>4466</v>
      </c>
      <c r="Z2766" t="s">
        <v>175</v>
      </c>
      <c r="AA2766" t="s">
        <v>81</v>
      </c>
      <c r="AB2766" t="s">
        <v>83</v>
      </c>
      <c r="AC2766" t="s">
        <v>9091</v>
      </c>
      <c r="AD2766" t="s">
        <v>9091</v>
      </c>
      <c r="AE2766" t="s">
        <v>13795</v>
      </c>
      <c r="AF2766" t="s">
        <v>85</v>
      </c>
      <c r="AG2766" t="s">
        <v>177</v>
      </c>
      <c r="AH2766" t="s">
        <v>178</v>
      </c>
      <c r="AI2766" t="s">
        <v>179</v>
      </c>
      <c r="AJ2766" t="s">
        <v>13795</v>
      </c>
      <c r="AK2766" t="s">
        <v>86</v>
      </c>
      <c r="AL2766" t="s">
        <v>337</v>
      </c>
      <c r="AM2766" t="s">
        <v>9626</v>
      </c>
      <c r="AN2766" t="s">
        <v>12787</v>
      </c>
      <c r="AO2766" t="s">
        <v>89</v>
      </c>
      <c r="AP2766" t="s">
        <v>108</v>
      </c>
      <c r="AQ2766" t="s">
        <v>298</v>
      </c>
      <c r="AR2766" t="s">
        <v>110</v>
      </c>
      <c r="AS2766" t="s">
        <v>3535</v>
      </c>
      <c r="AT2766" t="s">
        <v>182</v>
      </c>
      <c r="AU2766" t="s">
        <v>183</v>
      </c>
      <c r="AV2766" t="s">
        <v>145</v>
      </c>
      <c r="AW2766" t="s">
        <v>85</v>
      </c>
      <c r="AX2766" t="s">
        <v>85</v>
      </c>
      <c r="AY2766" t="s">
        <v>85</v>
      </c>
      <c r="AZ2766" t="s">
        <v>13798</v>
      </c>
      <c r="BA2766" t="s">
        <v>452</v>
      </c>
      <c r="BB2766" t="s">
        <v>1504</v>
      </c>
      <c r="BC2766" t="s">
        <v>866</v>
      </c>
      <c r="BD2766" t="s">
        <v>85</v>
      </c>
      <c r="BE2766" t="s">
        <v>3545</v>
      </c>
      <c r="BF2766" t="s">
        <v>13799</v>
      </c>
      <c r="BG2766" t="s">
        <v>13800</v>
      </c>
      <c r="BH2766" t="s">
        <v>86</v>
      </c>
      <c r="BI2766" t="s">
        <v>85</v>
      </c>
    </row>
    <row r="2767" spans="1:61" ht="14.45" hidden="1">
      <c r="A2767" t="s">
        <v>13801</v>
      </c>
      <c r="B2767" t="s">
        <v>303</v>
      </c>
      <c r="C2767" t="s">
        <v>63</v>
      </c>
      <c r="D2767" t="s">
        <v>64</v>
      </c>
      <c r="E2767" t="s">
        <v>135</v>
      </c>
      <c r="F2767" t="s">
        <v>136</v>
      </c>
      <c r="G2767" t="s">
        <v>67</v>
      </c>
      <c r="H2767" t="s">
        <v>169</v>
      </c>
      <c r="I2767" t="s">
        <v>69</v>
      </c>
      <c r="J2767" t="s">
        <v>367</v>
      </c>
      <c r="K2767" t="s">
        <v>368</v>
      </c>
      <c r="L2767" t="s">
        <v>369</v>
      </c>
      <c r="M2767" t="s">
        <v>13802</v>
      </c>
      <c r="N2767" t="s">
        <v>13803</v>
      </c>
      <c r="O2767" s="34">
        <v>45757</v>
      </c>
      <c r="P2767" s="39">
        <v>0.49166666666666664</v>
      </c>
      <c r="Q2767" s="34">
        <v>45757</v>
      </c>
      <c r="R2767" s="39">
        <v>0.50902777777777775</v>
      </c>
      <c r="S2767" t="s">
        <v>75</v>
      </c>
      <c r="T2767" t="s">
        <v>141</v>
      </c>
      <c r="U2767" t="s">
        <v>77</v>
      </c>
      <c r="V2767" t="s">
        <v>78</v>
      </c>
      <c r="W2767" t="s">
        <v>78</v>
      </c>
      <c r="X2767" t="s">
        <v>79</v>
      </c>
      <c r="Y2767" t="s">
        <v>80</v>
      </c>
      <c r="Z2767" t="s">
        <v>175</v>
      </c>
      <c r="AA2767" t="s">
        <v>159</v>
      </c>
      <c r="AB2767" t="s">
        <v>83</v>
      </c>
      <c r="AC2767" t="s">
        <v>9091</v>
      </c>
      <c r="AD2767" t="s">
        <v>9091</v>
      </c>
      <c r="AE2767" t="s">
        <v>13801</v>
      </c>
      <c r="AF2767" t="s">
        <v>85</v>
      </c>
      <c r="AG2767" t="s">
        <v>85</v>
      </c>
      <c r="AH2767" t="s">
        <v>85</v>
      </c>
      <c r="AI2767" t="s">
        <v>85</v>
      </c>
      <c r="AJ2767" t="s">
        <v>13801</v>
      </c>
      <c r="AK2767" t="s">
        <v>86</v>
      </c>
      <c r="AL2767" t="s">
        <v>337</v>
      </c>
      <c r="AM2767" t="s">
        <v>9626</v>
      </c>
      <c r="AN2767" t="s">
        <v>9626</v>
      </c>
      <c r="AO2767" t="s">
        <v>337</v>
      </c>
      <c r="AP2767" t="s">
        <v>108</v>
      </c>
      <c r="AQ2767" t="s">
        <v>180</v>
      </c>
      <c r="AR2767" t="s">
        <v>110</v>
      </c>
      <c r="AS2767" t="s">
        <v>3797</v>
      </c>
      <c r="AT2767" t="s">
        <v>93</v>
      </c>
      <c r="AU2767" t="s">
        <v>94</v>
      </c>
      <c r="AV2767" t="s">
        <v>145</v>
      </c>
      <c r="AW2767" t="s">
        <v>85</v>
      </c>
      <c r="AX2767" t="s">
        <v>85</v>
      </c>
      <c r="AY2767" t="s">
        <v>85</v>
      </c>
      <c r="AZ2767" t="s">
        <v>319</v>
      </c>
      <c r="BA2767" t="s">
        <v>612</v>
      </c>
      <c r="BB2767" t="s">
        <v>510</v>
      </c>
      <c r="BC2767" t="s">
        <v>1723</v>
      </c>
      <c r="BD2767" t="s">
        <v>85</v>
      </c>
      <c r="BE2767" t="s">
        <v>407</v>
      </c>
      <c r="BF2767" t="s">
        <v>1099</v>
      </c>
      <c r="BG2767" t="s">
        <v>13804</v>
      </c>
      <c r="BH2767" t="s">
        <v>86</v>
      </c>
      <c r="BI2767" t="s">
        <v>85</v>
      </c>
    </row>
    <row r="2768" spans="1:61" ht="14.45" hidden="1">
      <c r="A2768" t="s">
        <v>13805</v>
      </c>
      <c r="B2768" t="s">
        <v>1649</v>
      </c>
      <c r="C2768" t="s">
        <v>85</v>
      </c>
      <c r="D2768" t="s">
        <v>85</v>
      </c>
      <c r="E2768" t="s">
        <v>135</v>
      </c>
      <c r="F2768" t="s">
        <v>136</v>
      </c>
      <c r="G2768" t="s">
        <v>150</v>
      </c>
      <c r="H2768" t="s">
        <v>1318</v>
      </c>
      <c r="I2768" t="s">
        <v>152</v>
      </c>
      <c r="J2768" t="s">
        <v>550</v>
      </c>
      <c r="K2768" t="s">
        <v>551</v>
      </c>
      <c r="L2768" t="s">
        <v>552</v>
      </c>
      <c r="M2768" t="s">
        <v>13806</v>
      </c>
      <c r="N2768" t="s">
        <v>13807</v>
      </c>
      <c r="O2768" s="34">
        <v>45757</v>
      </c>
      <c r="P2768" s="39">
        <v>0.49722222222222223</v>
      </c>
      <c r="Q2768" s="34">
        <v>45757</v>
      </c>
      <c r="R2768" s="39">
        <v>0.66388888888888886</v>
      </c>
      <c r="S2768" t="s">
        <v>75</v>
      </c>
      <c r="T2768" t="s">
        <v>141</v>
      </c>
      <c r="U2768" t="s">
        <v>77</v>
      </c>
      <c r="V2768" t="s">
        <v>78</v>
      </c>
      <c r="W2768" t="s">
        <v>78</v>
      </c>
      <c r="X2768" t="s">
        <v>79</v>
      </c>
      <c r="Y2768" t="s">
        <v>210</v>
      </c>
      <c r="Z2768" t="s">
        <v>175</v>
      </c>
      <c r="AA2768" t="s">
        <v>325</v>
      </c>
      <c r="AB2768" t="s">
        <v>176</v>
      </c>
      <c r="AC2768" t="s">
        <v>9091</v>
      </c>
      <c r="AD2768" s="9" t="s">
        <v>9091</v>
      </c>
      <c r="AE2768" t="s">
        <v>13805</v>
      </c>
      <c r="AF2768" t="s">
        <v>85</v>
      </c>
      <c r="AG2768" t="s">
        <v>85</v>
      </c>
      <c r="AH2768" t="s">
        <v>85</v>
      </c>
      <c r="AI2768" t="s">
        <v>85</v>
      </c>
      <c r="AJ2768" t="s">
        <v>13805</v>
      </c>
      <c r="AK2768" t="s">
        <v>243</v>
      </c>
      <c r="AL2768" t="s">
        <v>337</v>
      </c>
      <c r="AM2768" t="s">
        <v>9626</v>
      </c>
      <c r="AN2768" t="s">
        <v>9626</v>
      </c>
      <c r="AO2768" t="s">
        <v>337</v>
      </c>
      <c r="AP2768" t="s">
        <v>108</v>
      </c>
      <c r="AQ2768" t="s">
        <v>180</v>
      </c>
      <c r="AR2768" t="s">
        <v>110</v>
      </c>
      <c r="AS2768" t="s">
        <v>555</v>
      </c>
      <c r="AT2768" t="s">
        <v>93</v>
      </c>
      <c r="AU2768" t="s">
        <v>94</v>
      </c>
      <c r="AV2768" t="s">
        <v>403</v>
      </c>
      <c r="AW2768" t="s">
        <v>452</v>
      </c>
      <c r="AX2768" t="s">
        <v>91</v>
      </c>
      <c r="AY2768" t="s">
        <v>85</v>
      </c>
      <c r="AZ2768" t="s">
        <v>85</v>
      </c>
      <c r="BA2768" t="s">
        <v>426</v>
      </c>
      <c r="BB2768" t="s">
        <v>4149</v>
      </c>
      <c r="BC2768" t="s">
        <v>3151</v>
      </c>
      <c r="BD2768" t="s">
        <v>85</v>
      </c>
      <c r="BE2768" t="s">
        <v>579</v>
      </c>
      <c r="BF2768" t="s">
        <v>109</v>
      </c>
      <c r="BG2768" t="s">
        <v>13808</v>
      </c>
      <c r="BH2768" t="s">
        <v>86</v>
      </c>
      <c r="BI2768" t="s">
        <v>85</v>
      </c>
    </row>
    <row r="2769" spans="1:61" ht="14.45" hidden="1">
      <c r="A2769" t="s">
        <v>13809</v>
      </c>
      <c r="B2769" t="s">
        <v>5837</v>
      </c>
      <c r="C2769" t="s">
        <v>167</v>
      </c>
      <c r="D2769" t="s">
        <v>168</v>
      </c>
      <c r="E2769" t="s">
        <v>135</v>
      </c>
      <c r="F2769" t="s">
        <v>136</v>
      </c>
      <c r="G2769" t="s">
        <v>67</v>
      </c>
      <c r="H2769" t="s">
        <v>253</v>
      </c>
      <c r="I2769" t="s">
        <v>152</v>
      </c>
      <c r="J2769" t="s">
        <v>100</v>
      </c>
      <c r="K2769" t="s">
        <v>101</v>
      </c>
      <c r="L2769" t="s">
        <v>12763</v>
      </c>
      <c r="M2769" t="s">
        <v>13810</v>
      </c>
      <c r="N2769" t="s">
        <v>13811</v>
      </c>
      <c r="O2769" s="34">
        <v>45757</v>
      </c>
      <c r="P2769" s="39">
        <v>0.50624999999999998</v>
      </c>
      <c r="Q2769" s="34">
        <v>45771</v>
      </c>
      <c r="R2769" s="39">
        <v>0.59027777777777779</v>
      </c>
      <c r="S2769" t="s">
        <v>75</v>
      </c>
      <c r="T2769" t="s">
        <v>76</v>
      </c>
      <c r="U2769" t="s">
        <v>77</v>
      </c>
      <c r="V2769" t="s">
        <v>78</v>
      </c>
      <c r="W2769" t="s">
        <v>78</v>
      </c>
      <c r="X2769" t="s">
        <v>79</v>
      </c>
      <c r="Y2769" t="s">
        <v>80</v>
      </c>
      <c r="Z2769" t="s">
        <v>159</v>
      </c>
      <c r="AA2769" t="s">
        <v>82</v>
      </c>
      <c r="AB2769" t="s">
        <v>282</v>
      </c>
      <c r="AC2769" t="s">
        <v>9091</v>
      </c>
      <c r="AD2769" t="s">
        <v>9091</v>
      </c>
      <c r="AE2769" t="s">
        <v>13809</v>
      </c>
      <c r="AF2769" t="s">
        <v>85</v>
      </c>
      <c r="AG2769" t="s">
        <v>85</v>
      </c>
      <c r="AH2769" t="s">
        <v>85</v>
      </c>
      <c r="AI2769" t="s">
        <v>85</v>
      </c>
      <c r="AJ2769" t="s">
        <v>13809</v>
      </c>
      <c r="AK2769" t="s">
        <v>86</v>
      </c>
      <c r="AL2769" t="s">
        <v>337</v>
      </c>
      <c r="AM2769" t="s">
        <v>9626</v>
      </c>
      <c r="AN2769" t="s">
        <v>13100</v>
      </c>
      <c r="AO2769" t="s">
        <v>337</v>
      </c>
      <c r="AP2769" t="s">
        <v>108</v>
      </c>
      <c r="AQ2769" t="s">
        <v>298</v>
      </c>
      <c r="AR2769" t="s">
        <v>110</v>
      </c>
      <c r="AS2769" t="s">
        <v>4034</v>
      </c>
      <c r="AT2769" t="s">
        <v>93</v>
      </c>
      <c r="AU2769" t="s">
        <v>94</v>
      </c>
      <c r="AV2769" t="s">
        <v>145</v>
      </c>
      <c r="AW2769" t="s">
        <v>85</v>
      </c>
      <c r="AX2769" t="s">
        <v>85</v>
      </c>
      <c r="AY2769" t="s">
        <v>85</v>
      </c>
      <c r="AZ2769" t="s">
        <v>85</v>
      </c>
      <c r="BA2769" t="s">
        <v>91</v>
      </c>
      <c r="BB2769" t="s">
        <v>13812</v>
      </c>
      <c r="BC2769" t="s">
        <v>13813</v>
      </c>
      <c r="BD2769" t="s">
        <v>85</v>
      </c>
      <c r="BE2769" t="s">
        <v>579</v>
      </c>
      <c r="BF2769" t="s">
        <v>13813</v>
      </c>
      <c r="BG2769" t="s">
        <v>13814</v>
      </c>
      <c r="BH2769" t="s">
        <v>86</v>
      </c>
      <c r="BI2769" t="s">
        <v>85</v>
      </c>
    </row>
    <row r="2770" spans="1:61" ht="14.45" hidden="1">
      <c r="A2770" t="s">
        <v>13815</v>
      </c>
      <c r="B2770" t="s">
        <v>365</v>
      </c>
      <c r="C2770" t="s">
        <v>91</v>
      </c>
      <c r="D2770" t="s">
        <v>91</v>
      </c>
      <c r="E2770" t="s">
        <v>65</v>
      </c>
      <c r="F2770" t="s">
        <v>66</v>
      </c>
      <c r="G2770" t="s">
        <v>67</v>
      </c>
      <c r="H2770" t="s">
        <v>169</v>
      </c>
      <c r="I2770" t="s">
        <v>69</v>
      </c>
      <c r="J2770" t="s">
        <v>550</v>
      </c>
      <c r="K2770" t="s">
        <v>551</v>
      </c>
      <c r="L2770" t="s">
        <v>552</v>
      </c>
      <c r="M2770" t="s">
        <v>13816</v>
      </c>
      <c r="N2770" t="s">
        <v>13817</v>
      </c>
      <c r="O2770" s="34">
        <v>45757</v>
      </c>
      <c r="P2770" s="39">
        <v>0.52847222222222223</v>
      </c>
      <c r="Q2770" s="34">
        <v>45757</v>
      </c>
      <c r="R2770" s="39">
        <v>0.54027777777777775</v>
      </c>
      <c r="S2770" t="s">
        <v>75</v>
      </c>
      <c r="T2770" t="s">
        <v>141</v>
      </c>
      <c r="U2770" t="s">
        <v>77</v>
      </c>
      <c r="V2770" t="s">
        <v>78</v>
      </c>
      <c r="W2770" t="s">
        <v>78</v>
      </c>
      <c r="X2770" t="s">
        <v>79</v>
      </c>
      <c r="Y2770" t="s">
        <v>4466</v>
      </c>
      <c r="Z2770" t="s">
        <v>159</v>
      </c>
      <c r="AA2770" t="s">
        <v>159</v>
      </c>
      <c r="AB2770" t="s">
        <v>83</v>
      </c>
      <c r="AC2770" t="s">
        <v>9091</v>
      </c>
      <c r="AD2770" t="s">
        <v>9091</v>
      </c>
      <c r="AE2770" t="s">
        <v>13815</v>
      </c>
      <c r="AF2770" t="s">
        <v>85</v>
      </c>
      <c r="AG2770" t="s">
        <v>85</v>
      </c>
      <c r="AH2770" t="s">
        <v>85</v>
      </c>
      <c r="AI2770" t="s">
        <v>85</v>
      </c>
      <c r="AJ2770" t="s">
        <v>13815</v>
      </c>
      <c r="AK2770" t="s">
        <v>86</v>
      </c>
      <c r="AL2770" t="s">
        <v>337</v>
      </c>
      <c r="AM2770" t="s">
        <v>9626</v>
      </c>
      <c r="AN2770" t="s">
        <v>9626</v>
      </c>
      <c r="AO2770" t="s">
        <v>337</v>
      </c>
      <c r="AP2770" t="s">
        <v>108</v>
      </c>
      <c r="AQ2770" t="s">
        <v>180</v>
      </c>
      <c r="AR2770" t="s">
        <v>110</v>
      </c>
      <c r="AS2770" t="s">
        <v>7511</v>
      </c>
      <c r="AT2770" t="s">
        <v>93</v>
      </c>
      <c r="AU2770" t="s">
        <v>94</v>
      </c>
      <c r="AV2770" t="s">
        <v>95</v>
      </c>
      <c r="AW2770" t="s">
        <v>85</v>
      </c>
      <c r="AX2770" t="s">
        <v>85</v>
      </c>
      <c r="AY2770" t="s">
        <v>85</v>
      </c>
      <c r="AZ2770" t="s">
        <v>85</v>
      </c>
      <c r="BA2770" t="s">
        <v>452</v>
      </c>
      <c r="BB2770" t="s">
        <v>510</v>
      </c>
      <c r="BC2770" t="s">
        <v>1120</v>
      </c>
      <c r="BD2770" t="s">
        <v>85</v>
      </c>
      <c r="BE2770" t="s">
        <v>407</v>
      </c>
      <c r="BF2770" t="s">
        <v>1120</v>
      </c>
      <c r="BG2770" t="s">
        <v>13818</v>
      </c>
      <c r="BH2770" t="s">
        <v>86</v>
      </c>
      <c r="BI2770" t="s">
        <v>85</v>
      </c>
    </row>
    <row r="2771" spans="1:61" ht="14.45" hidden="1">
      <c r="A2771" t="s">
        <v>13819</v>
      </c>
      <c r="B2771" t="s">
        <v>5837</v>
      </c>
      <c r="C2771" t="s">
        <v>109</v>
      </c>
      <c r="D2771" t="s">
        <v>2501</v>
      </c>
      <c r="E2771" t="s">
        <v>65</v>
      </c>
      <c r="F2771" t="s">
        <v>66</v>
      </c>
      <c r="G2771" t="s">
        <v>67</v>
      </c>
      <c r="H2771" t="s">
        <v>169</v>
      </c>
      <c r="I2771" t="s">
        <v>69</v>
      </c>
      <c r="J2771" t="s">
        <v>550</v>
      </c>
      <c r="K2771" t="s">
        <v>551</v>
      </c>
      <c r="L2771" t="s">
        <v>552</v>
      </c>
      <c r="M2771" t="s">
        <v>13820</v>
      </c>
      <c r="N2771" t="s">
        <v>13821</v>
      </c>
      <c r="O2771" s="34">
        <v>45757</v>
      </c>
      <c r="P2771" s="39">
        <v>0.54652777777777772</v>
      </c>
      <c r="Q2771" s="34">
        <v>45761</v>
      </c>
      <c r="R2771" s="39">
        <v>0.71597222222222223</v>
      </c>
      <c r="S2771" t="s">
        <v>75</v>
      </c>
      <c r="T2771" t="s">
        <v>76</v>
      </c>
      <c r="U2771" t="s">
        <v>77</v>
      </c>
      <c r="V2771" t="s">
        <v>78</v>
      </c>
      <c r="W2771" t="s">
        <v>78</v>
      </c>
      <c r="X2771" t="s">
        <v>79</v>
      </c>
      <c r="Y2771" t="s">
        <v>80</v>
      </c>
      <c r="Z2771" t="s">
        <v>211</v>
      </c>
      <c r="AA2771" t="s">
        <v>227</v>
      </c>
      <c r="AB2771" t="s">
        <v>176</v>
      </c>
      <c r="AC2771" t="s">
        <v>9091</v>
      </c>
      <c r="AD2771" t="s">
        <v>9091</v>
      </c>
      <c r="AE2771" t="s">
        <v>13819</v>
      </c>
      <c r="AF2771" t="s">
        <v>85</v>
      </c>
      <c r="AG2771" t="s">
        <v>177</v>
      </c>
      <c r="AH2771" t="s">
        <v>178</v>
      </c>
      <c r="AI2771" t="s">
        <v>179</v>
      </c>
      <c r="AJ2771" t="s">
        <v>13819</v>
      </c>
      <c r="AK2771" t="s">
        <v>86</v>
      </c>
      <c r="AL2771" t="s">
        <v>337</v>
      </c>
      <c r="AM2771" t="s">
        <v>9626</v>
      </c>
      <c r="AN2771" t="s">
        <v>12787</v>
      </c>
      <c r="AO2771" t="s">
        <v>89</v>
      </c>
      <c r="AP2771" t="s">
        <v>108</v>
      </c>
      <c r="AQ2771" t="s">
        <v>180</v>
      </c>
      <c r="AR2771" t="s">
        <v>110</v>
      </c>
      <c r="AS2771" t="s">
        <v>1119</v>
      </c>
      <c r="AT2771" t="s">
        <v>182</v>
      </c>
      <c r="AU2771" t="s">
        <v>183</v>
      </c>
      <c r="AV2771" t="s">
        <v>95</v>
      </c>
      <c r="AW2771" t="s">
        <v>85</v>
      </c>
      <c r="AX2771" t="s">
        <v>85</v>
      </c>
      <c r="AY2771" t="s">
        <v>85</v>
      </c>
      <c r="AZ2771" t="s">
        <v>85</v>
      </c>
      <c r="BA2771" t="s">
        <v>373</v>
      </c>
      <c r="BB2771" t="s">
        <v>7486</v>
      </c>
      <c r="BC2771" t="s">
        <v>13822</v>
      </c>
      <c r="BD2771" t="s">
        <v>85</v>
      </c>
      <c r="BE2771" t="s">
        <v>644</v>
      </c>
      <c r="BF2771" t="s">
        <v>13822</v>
      </c>
      <c r="BG2771" t="s">
        <v>13823</v>
      </c>
      <c r="BH2771" t="s">
        <v>86</v>
      </c>
      <c r="BI2771" t="s">
        <v>85</v>
      </c>
    </row>
    <row r="2772" spans="1:61" ht="14.45" hidden="1">
      <c r="A2772" t="s">
        <v>13824</v>
      </c>
      <c r="B2772" t="s">
        <v>1649</v>
      </c>
      <c r="C2772" t="s">
        <v>85</v>
      </c>
      <c r="D2772" t="s">
        <v>85</v>
      </c>
      <c r="E2772" t="s">
        <v>135</v>
      </c>
      <c r="F2772" t="s">
        <v>136</v>
      </c>
      <c r="G2772" t="s">
        <v>150</v>
      </c>
      <c r="H2772" t="s">
        <v>1318</v>
      </c>
      <c r="I2772" t="s">
        <v>221</v>
      </c>
      <c r="J2772" t="s">
        <v>550</v>
      </c>
      <c r="K2772" t="s">
        <v>551</v>
      </c>
      <c r="L2772" t="s">
        <v>552</v>
      </c>
      <c r="M2772" t="s">
        <v>13825</v>
      </c>
      <c r="N2772" t="s">
        <v>13826</v>
      </c>
      <c r="O2772" s="34">
        <v>45757</v>
      </c>
      <c r="P2772" s="39">
        <v>0.56111111111111112</v>
      </c>
      <c r="Q2772" s="34">
        <v>45769</v>
      </c>
      <c r="R2772" s="39">
        <v>0.54791666666666672</v>
      </c>
      <c r="S2772" t="s">
        <v>75</v>
      </c>
      <c r="T2772" t="s">
        <v>141</v>
      </c>
      <c r="U2772" t="s">
        <v>77</v>
      </c>
      <c r="V2772" t="s">
        <v>78</v>
      </c>
      <c r="W2772" t="s">
        <v>78</v>
      </c>
      <c r="X2772" t="s">
        <v>79</v>
      </c>
      <c r="Y2772" t="s">
        <v>210</v>
      </c>
      <c r="Z2772" t="s">
        <v>211</v>
      </c>
      <c r="AA2772" t="s">
        <v>211</v>
      </c>
      <c r="AB2772" t="s">
        <v>176</v>
      </c>
      <c r="AC2772" t="s">
        <v>9091</v>
      </c>
      <c r="AD2772" s="9" t="s">
        <v>9091</v>
      </c>
      <c r="AE2772" t="s">
        <v>13824</v>
      </c>
      <c r="AF2772" t="s">
        <v>85</v>
      </c>
      <c r="AG2772" t="s">
        <v>85</v>
      </c>
      <c r="AH2772" t="s">
        <v>85</v>
      </c>
      <c r="AI2772" t="s">
        <v>85</v>
      </c>
      <c r="AJ2772" t="s">
        <v>13824</v>
      </c>
      <c r="AK2772" t="s">
        <v>243</v>
      </c>
      <c r="AL2772" t="s">
        <v>337</v>
      </c>
      <c r="AM2772" t="s">
        <v>9626</v>
      </c>
      <c r="AN2772" t="s">
        <v>13100</v>
      </c>
      <c r="AO2772" t="s">
        <v>160</v>
      </c>
      <c r="AP2772" t="s">
        <v>108</v>
      </c>
      <c r="AQ2772" t="s">
        <v>494</v>
      </c>
      <c r="AR2772" t="s">
        <v>110</v>
      </c>
      <c r="AS2772" t="s">
        <v>555</v>
      </c>
      <c r="AT2772" t="s">
        <v>93</v>
      </c>
      <c r="AU2772" t="s">
        <v>94</v>
      </c>
      <c r="AV2772" t="s">
        <v>145</v>
      </c>
      <c r="AW2772" t="s">
        <v>85</v>
      </c>
      <c r="AX2772" t="s">
        <v>85</v>
      </c>
      <c r="AY2772" t="s">
        <v>85</v>
      </c>
      <c r="AZ2772" t="s">
        <v>2191</v>
      </c>
      <c r="BA2772" t="s">
        <v>246</v>
      </c>
      <c r="BB2772" t="s">
        <v>586</v>
      </c>
      <c r="BC2772" t="s">
        <v>3536</v>
      </c>
      <c r="BD2772" t="s">
        <v>85</v>
      </c>
      <c r="BE2772" t="s">
        <v>85</v>
      </c>
      <c r="BF2772" t="s">
        <v>13827</v>
      </c>
      <c r="BG2772" t="s">
        <v>13828</v>
      </c>
      <c r="BH2772" t="s">
        <v>86</v>
      </c>
      <c r="BI2772" t="s">
        <v>85</v>
      </c>
    </row>
    <row r="2773" spans="1:61" ht="14.45" hidden="1">
      <c r="A2773" t="s">
        <v>13829</v>
      </c>
      <c r="B2773" t="s">
        <v>501</v>
      </c>
      <c r="C2773" t="s">
        <v>85</v>
      </c>
      <c r="D2773" t="s">
        <v>85</v>
      </c>
      <c r="E2773" t="s">
        <v>677</v>
      </c>
      <c r="F2773" t="s">
        <v>678</v>
      </c>
      <c r="G2773" t="s">
        <v>566</v>
      </c>
      <c r="H2773" t="s">
        <v>13780</v>
      </c>
      <c r="I2773" t="s">
        <v>13781</v>
      </c>
      <c r="J2773" t="s">
        <v>70</v>
      </c>
      <c r="K2773" t="s">
        <v>71</v>
      </c>
      <c r="L2773" t="s">
        <v>72</v>
      </c>
      <c r="M2773" t="s">
        <v>13830</v>
      </c>
      <c r="N2773" t="s">
        <v>85</v>
      </c>
      <c r="O2773" s="34">
        <v>45757</v>
      </c>
      <c r="P2773" s="39">
        <v>0.57361111111111107</v>
      </c>
      <c r="R2773" s="1"/>
      <c r="S2773" t="s">
        <v>680</v>
      </c>
      <c r="T2773" t="s">
        <v>141</v>
      </c>
      <c r="U2773" t="s">
        <v>681</v>
      </c>
      <c r="V2773" t="s">
        <v>682</v>
      </c>
      <c r="W2773" t="s">
        <v>683</v>
      </c>
      <c r="X2773" t="s">
        <v>79</v>
      </c>
      <c r="Y2773" t="s">
        <v>67</v>
      </c>
      <c r="Z2773" t="s">
        <v>211</v>
      </c>
      <c r="AA2773" t="s">
        <v>85</v>
      </c>
      <c r="AB2773" t="s">
        <v>83</v>
      </c>
      <c r="AC2773" t="s">
        <v>9091</v>
      </c>
      <c r="AD2773" s="9" t="s">
        <v>85</v>
      </c>
      <c r="AE2773" t="s">
        <v>13829</v>
      </c>
      <c r="AF2773" t="s">
        <v>85</v>
      </c>
      <c r="AG2773" t="s">
        <v>85</v>
      </c>
      <c r="AH2773" t="s">
        <v>85</v>
      </c>
      <c r="AI2773" t="s">
        <v>85</v>
      </c>
      <c r="AJ2773" t="s">
        <v>13829</v>
      </c>
      <c r="AK2773" t="s">
        <v>243</v>
      </c>
      <c r="AL2773" t="s">
        <v>337</v>
      </c>
      <c r="AM2773" t="s">
        <v>9626</v>
      </c>
      <c r="AN2773" t="s">
        <v>85</v>
      </c>
      <c r="AO2773" t="s">
        <v>85</v>
      </c>
      <c r="AP2773" t="s">
        <v>284</v>
      </c>
      <c r="AQ2773" t="s">
        <v>13783</v>
      </c>
      <c r="AR2773" t="s">
        <v>134</v>
      </c>
      <c r="AS2773" t="s">
        <v>1065</v>
      </c>
      <c r="AT2773" t="s">
        <v>685</v>
      </c>
      <c r="AU2773" t="s">
        <v>686</v>
      </c>
      <c r="AV2773" t="s">
        <v>3048</v>
      </c>
      <c r="AW2773" t="s">
        <v>91</v>
      </c>
      <c r="AX2773" t="s">
        <v>91</v>
      </c>
      <c r="AY2773" t="s">
        <v>91</v>
      </c>
      <c r="AZ2773" t="s">
        <v>91</v>
      </c>
      <c r="BA2773" t="s">
        <v>91</v>
      </c>
      <c r="BB2773" t="s">
        <v>91</v>
      </c>
      <c r="BC2773" t="s">
        <v>91</v>
      </c>
      <c r="BD2773" t="s">
        <v>91</v>
      </c>
      <c r="BE2773" t="s">
        <v>91</v>
      </c>
      <c r="BF2773" t="s">
        <v>91</v>
      </c>
      <c r="BG2773" t="s">
        <v>13784</v>
      </c>
      <c r="BH2773" t="s">
        <v>86</v>
      </c>
      <c r="BI2773" t="s">
        <v>85</v>
      </c>
    </row>
    <row r="2774" spans="1:61" ht="14.45" hidden="1">
      <c r="A2774" t="s">
        <v>13831</v>
      </c>
      <c r="B2774" t="s">
        <v>290</v>
      </c>
      <c r="C2774" t="s">
        <v>91</v>
      </c>
      <c r="D2774" t="s">
        <v>91</v>
      </c>
      <c r="E2774" t="s">
        <v>135</v>
      </c>
      <c r="F2774" t="s">
        <v>136</v>
      </c>
      <c r="G2774" t="s">
        <v>67</v>
      </c>
      <c r="H2774" t="s">
        <v>399</v>
      </c>
      <c r="I2774" t="s">
        <v>221</v>
      </c>
      <c r="J2774" t="s">
        <v>428</v>
      </c>
      <c r="K2774" t="s">
        <v>429</v>
      </c>
      <c r="L2774" t="s">
        <v>12781</v>
      </c>
      <c r="M2774" t="s">
        <v>13832</v>
      </c>
      <c r="N2774" t="s">
        <v>13833</v>
      </c>
      <c r="O2774" s="34">
        <v>45757</v>
      </c>
      <c r="P2774" s="39">
        <v>0.60763888888888884</v>
      </c>
      <c r="Q2774" s="34">
        <v>45772</v>
      </c>
      <c r="R2774" s="39">
        <v>0.5756944444444444</v>
      </c>
      <c r="S2774" t="s">
        <v>75</v>
      </c>
      <c r="T2774" t="s">
        <v>141</v>
      </c>
      <c r="U2774" t="s">
        <v>77</v>
      </c>
      <c r="V2774" t="s">
        <v>78</v>
      </c>
      <c r="W2774" t="s">
        <v>78</v>
      </c>
      <c r="X2774" t="s">
        <v>79</v>
      </c>
      <c r="Y2774" t="s">
        <v>67</v>
      </c>
      <c r="Z2774" t="s">
        <v>82</v>
      </c>
      <c r="AA2774" t="s">
        <v>211</v>
      </c>
      <c r="AB2774" t="s">
        <v>176</v>
      </c>
      <c r="AC2774" t="s">
        <v>9091</v>
      </c>
      <c r="AD2774" s="9" t="s">
        <v>9091</v>
      </c>
      <c r="AE2774" t="s">
        <v>13831</v>
      </c>
      <c r="AF2774" t="s">
        <v>680</v>
      </c>
      <c r="AG2774" t="s">
        <v>177</v>
      </c>
      <c r="AH2774" t="s">
        <v>178</v>
      </c>
      <c r="AI2774" t="s">
        <v>179</v>
      </c>
      <c r="AJ2774" t="s">
        <v>13831</v>
      </c>
      <c r="AK2774" t="s">
        <v>86</v>
      </c>
      <c r="AL2774" t="s">
        <v>337</v>
      </c>
      <c r="AM2774" t="s">
        <v>9626</v>
      </c>
      <c r="AN2774" t="s">
        <v>13100</v>
      </c>
      <c r="AO2774" t="s">
        <v>360</v>
      </c>
      <c r="AP2774" t="s">
        <v>108</v>
      </c>
      <c r="AQ2774" t="s">
        <v>298</v>
      </c>
      <c r="AR2774" t="s">
        <v>110</v>
      </c>
      <c r="AS2774" t="s">
        <v>7409</v>
      </c>
      <c r="AT2774" t="s">
        <v>182</v>
      </c>
      <c r="AU2774" t="s">
        <v>183</v>
      </c>
      <c r="AV2774" t="s">
        <v>145</v>
      </c>
      <c r="AW2774" t="s">
        <v>85</v>
      </c>
      <c r="AX2774" t="s">
        <v>85</v>
      </c>
      <c r="AY2774" t="s">
        <v>85</v>
      </c>
      <c r="AZ2774" t="s">
        <v>7561</v>
      </c>
      <c r="BA2774" t="s">
        <v>1101</v>
      </c>
      <c r="BB2774" t="s">
        <v>13834</v>
      </c>
      <c r="BC2774" t="s">
        <v>13835</v>
      </c>
      <c r="BD2774" t="s">
        <v>85</v>
      </c>
      <c r="BE2774" t="s">
        <v>85</v>
      </c>
      <c r="BF2774" t="s">
        <v>13836</v>
      </c>
      <c r="BG2774" t="s">
        <v>8220</v>
      </c>
      <c r="BH2774" t="s">
        <v>86</v>
      </c>
      <c r="BI2774" t="s">
        <v>85</v>
      </c>
    </row>
    <row r="2775" spans="1:61" ht="14.45" hidden="1">
      <c r="A2775" t="s">
        <v>13837</v>
      </c>
      <c r="B2775" t="s">
        <v>365</v>
      </c>
      <c r="C2775" t="s">
        <v>91</v>
      </c>
      <c r="D2775" t="s">
        <v>91</v>
      </c>
      <c r="E2775" t="s">
        <v>135</v>
      </c>
      <c r="F2775" t="s">
        <v>136</v>
      </c>
      <c r="G2775" t="s">
        <v>67</v>
      </c>
      <c r="H2775" t="s">
        <v>945</v>
      </c>
      <c r="I2775" t="s">
        <v>2659</v>
      </c>
      <c r="J2775" t="s">
        <v>191</v>
      </c>
      <c r="K2775" t="s">
        <v>192</v>
      </c>
      <c r="L2775" t="s">
        <v>193</v>
      </c>
      <c r="M2775" t="s">
        <v>13838</v>
      </c>
      <c r="N2775" t="s">
        <v>13839</v>
      </c>
      <c r="O2775" s="34">
        <v>45757</v>
      </c>
      <c r="P2775" s="39">
        <v>0.6118055555555556</v>
      </c>
      <c r="Q2775" s="34">
        <v>45758</v>
      </c>
      <c r="R2775" s="39">
        <v>0.41111111111111109</v>
      </c>
      <c r="S2775" t="s">
        <v>75</v>
      </c>
      <c r="T2775" t="s">
        <v>141</v>
      </c>
      <c r="U2775" t="s">
        <v>77</v>
      </c>
      <c r="V2775" t="s">
        <v>78</v>
      </c>
      <c r="W2775" t="s">
        <v>78</v>
      </c>
      <c r="X2775" t="s">
        <v>79</v>
      </c>
      <c r="Y2775" t="s">
        <v>336</v>
      </c>
      <c r="Z2775" t="s">
        <v>82</v>
      </c>
      <c r="AA2775" t="s">
        <v>143</v>
      </c>
      <c r="AB2775" t="s">
        <v>176</v>
      </c>
      <c r="AC2775" t="s">
        <v>9091</v>
      </c>
      <c r="AD2775" t="s">
        <v>9091</v>
      </c>
      <c r="AE2775" t="s">
        <v>13837</v>
      </c>
      <c r="AF2775" t="s">
        <v>85</v>
      </c>
      <c r="AG2775" t="s">
        <v>85</v>
      </c>
      <c r="AH2775" t="s">
        <v>85</v>
      </c>
      <c r="AI2775" t="s">
        <v>85</v>
      </c>
      <c r="AJ2775" t="s">
        <v>13837</v>
      </c>
      <c r="AK2775" t="s">
        <v>86</v>
      </c>
      <c r="AL2775" t="s">
        <v>337</v>
      </c>
      <c r="AM2775" t="s">
        <v>9626</v>
      </c>
      <c r="AN2775" t="s">
        <v>9626</v>
      </c>
      <c r="AO2775" t="s">
        <v>360</v>
      </c>
      <c r="AP2775" t="s">
        <v>108</v>
      </c>
      <c r="AQ2775" t="s">
        <v>298</v>
      </c>
      <c r="AR2775" t="s">
        <v>110</v>
      </c>
      <c r="AS2775" t="s">
        <v>4774</v>
      </c>
      <c r="AT2775" t="s">
        <v>93</v>
      </c>
      <c r="AU2775" t="s">
        <v>94</v>
      </c>
      <c r="AV2775" t="s">
        <v>145</v>
      </c>
      <c r="AW2775" t="s">
        <v>85</v>
      </c>
      <c r="AX2775" t="s">
        <v>85</v>
      </c>
      <c r="AY2775" t="s">
        <v>85</v>
      </c>
      <c r="AZ2775" t="s">
        <v>85</v>
      </c>
      <c r="BA2775" t="s">
        <v>834</v>
      </c>
      <c r="BB2775" t="s">
        <v>2006</v>
      </c>
      <c r="BC2775" t="s">
        <v>6306</v>
      </c>
      <c r="BD2775" t="s">
        <v>85</v>
      </c>
      <c r="BE2775" t="s">
        <v>234</v>
      </c>
      <c r="BF2775" t="s">
        <v>6306</v>
      </c>
      <c r="BG2775" t="s">
        <v>13840</v>
      </c>
      <c r="BH2775" t="s">
        <v>86</v>
      </c>
      <c r="BI2775" t="s">
        <v>85</v>
      </c>
    </row>
    <row r="2776" spans="1:61" ht="14.45" hidden="1">
      <c r="A2776" t="s">
        <v>13841</v>
      </c>
      <c r="B2776" t="s">
        <v>98</v>
      </c>
      <c r="C2776" t="s">
        <v>91</v>
      </c>
      <c r="D2776" t="s">
        <v>91</v>
      </c>
      <c r="E2776" t="s">
        <v>135</v>
      </c>
      <c r="F2776" t="s">
        <v>136</v>
      </c>
      <c r="G2776" t="s">
        <v>67</v>
      </c>
      <c r="H2776" t="s">
        <v>399</v>
      </c>
      <c r="I2776" t="s">
        <v>221</v>
      </c>
      <c r="J2776" t="s">
        <v>428</v>
      </c>
      <c r="K2776" t="s">
        <v>429</v>
      </c>
      <c r="L2776" t="s">
        <v>12781</v>
      </c>
      <c r="M2776" t="s">
        <v>13842</v>
      </c>
      <c r="N2776" t="s">
        <v>13843</v>
      </c>
      <c r="O2776" s="34">
        <v>45757</v>
      </c>
      <c r="P2776" s="39">
        <v>0.61250000000000004</v>
      </c>
      <c r="Q2776" s="34">
        <v>45768</v>
      </c>
      <c r="R2776" s="39">
        <v>0.55486111111111114</v>
      </c>
      <c r="S2776" t="s">
        <v>75</v>
      </c>
      <c r="T2776" t="s">
        <v>141</v>
      </c>
      <c r="U2776" t="s">
        <v>77</v>
      </c>
      <c r="V2776" t="s">
        <v>78</v>
      </c>
      <c r="W2776" t="s">
        <v>78</v>
      </c>
      <c r="X2776" t="s">
        <v>79</v>
      </c>
      <c r="Y2776" t="s">
        <v>67</v>
      </c>
      <c r="Z2776" t="s">
        <v>82</v>
      </c>
      <c r="AA2776" t="s">
        <v>211</v>
      </c>
      <c r="AB2776" t="s">
        <v>83</v>
      </c>
      <c r="AC2776" t="s">
        <v>9091</v>
      </c>
      <c r="AD2776" s="9" t="s">
        <v>9091</v>
      </c>
      <c r="AE2776" t="s">
        <v>13841</v>
      </c>
      <c r="AF2776" t="s">
        <v>85</v>
      </c>
      <c r="AG2776" t="s">
        <v>85</v>
      </c>
      <c r="AH2776" t="s">
        <v>85</v>
      </c>
      <c r="AI2776" t="s">
        <v>85</v>
      </c>
      <c r="AJ2776" t="s">
        <v>13841</v>
      </c>
      <c r="AK2776" t="s">
        <v>243</v>
      </c>
      <c r="AL2776" t="s">
        <v>337</v>
      </c>
      <c r="AM2776" t="s">
        <v>9626</v>
      </c>
      <c r="AN2776" t="s">
        <v>13100</v>
      </c>
      <c r="AO2776" t="s">
        <v>89</v>
      </c>
      <c r="AP2776" t="s">
        <v>108</v>
      </c>
      <c r="AQ2776" t="s">
        <v>298</v>
      </c>
      <c r="AR2776" t="s">
        <v>110</v>
      </c>
      <c r="AS2776" t="s">
        <v>7862</v>
      </c>
      <c r="AT2776" t="s">
        <v>182</v>
      </c>
      <c r="AU2776" t="s">
        <v>183</v>
      </c>
      <c r="AV2776" t="s">
        <v>403</v>
      </c>
      <c r="AW2776" t="s">
        <v>85</v>
      </c>
      <c r="AX2776" t="s">
        <v>85</v>
      </c>
      <c r="AY2776" t="s">
        <v>85</v>
      </c>
      <c r="AZ2776" t="s">
        <v>85</v>
      </c>
      <c r="BA2776" t="s">
        <v>85</v>
      </c>
      <c r="BB2776" t="s">
        <v>13844</v>
      </c>
      <c r="BC2776" t="s">
        <v>13845</v>
      </c>
      <c r="BD2776" t="s">
        <v>85</v>
      </c>
      <c r="BE2776" t="s">
        <v>85</v>
      </c>
      <c r="BF2776" t="s">
        <v>13845</v>
      </c>
      <c r="BG2776" t="s">
        <v>13846</v>
      </c>
      <c r="BH2776" t="s">
        <v>86</v>
      </c>
      <c r="BI2776" t="s">
        <v>85</v>
      </c>
    </row>
    <row r="2777" spans="1:61" ht="14.45" hidden="1">
      <c r="A2777" t="s">
        <v>13847</v>
      </c>
      <c r="B2777" t="s">
        <v>5164</v>
      </c>
      <c r="C2777" t="s">
        <v>1025</v>
      </c>
      <c r="D2777" t="s">
        <v>12681</v>
      </c>
      <c r="E2777" t="s">
        <v>135</v>
      </c>
      <c r="F2777" t="s">
        <v>136</v>
      </c>
      <c r="G2777" t="s">
        <v>150</v>
      </c>
      <c r="H2777" t="s">
        <v>7390</v>
      </c>
      <c r="I2777" t="s">
        <v>152</v>
      </c>
      <c r="J2777" t="s">
        <v>153</v>
      </c>
      <c r="K2777" t="s">
        <v>154</v>
      </c>
      <c r="L2777" t="s">
        <v>155</v>
      </c>
      <c r="M2777" t="s">
        <v>13848</v>
      </c>
      <c r="N2777" t="s">
        <v>85</v>
      </c>
      <c r="O2777" s="34">
        <v>45757</v>
      </c>
      <c r="P2777" s="39">
        <v>0.61805555555555558</v>
      </c>
      <c r="R2777" s="1"/>
      <c r="S2777" t="s">
        <v>716</v>
      </c>
      <c r="T2777" t="s">
        <v>76</v>
      </c>
      <c r="U2777" t="s">
        <v>681</v>
      </c>
      <c r="V2777" t="s">
        <v>78</v>
      </c>
      <c r="W2777" t="s">
        <v>78</v>
      </c>
      <c r="X2777" t="s">
        <v>79</v>
      </c>
      <c r="Y2777" t="s">
        <v>158</v>
      </c>
      <c r="Z2777" t="s">
        <v>82</v>
      </c>
      <c r="AA2777" t="s">
        <v>85</v>
      </c>
      <c r="AB2777" t="s">
        <v>83</v>
      </c>
      <c r="AC2777" t="s">
        <v>9091</v>
      </c>
      <c r="AD2777" s="9" t="s">
        <v>85</v>
      </c>
      <c r="AE2777" t="s">
        <v>13847</v>
      </c>
      <c r="AF2777" t="s">
        <v>85</v>
      </c>
      <c r="AG2777" t="s">
        <v>85</v>
      </c>
      <c r="AH2777" t="s">
        <v>85</v>
      </c>
      <c r="AI2777" t="s">
        <v>85</v>
      </c>
      <c r="AJ2777" t="s">
        <v>13847</v>
      </c>
      <c r="AK2777" t="s">
        <v>86</v>
      </c>
      <c r="AL2777" t="s">
        <v>337</v>
      </c>
      <c r="AM2777" t="s">
        <v>9626</v>
      </c>
      <c r="AN2777" t="s">
        <v>85</v>
      </c>
      <c r="AO2777" t="s">
        <v>85</v>
      </c>
      <c r="AP2777" t="s">
        <v>108</v>
      </c>
      <c r="AQ2777" t="s">
        <v>298</v>
      </c>
      <c r="AR2777" t="s">
        <v>110</v>
      </c>
      <c r="AS2777" t="s">
        <v>545</v>
      </c>
      <c r="AT2777" t="s">
        <v>1442</v>
      </c>
      <c r="AU2777" t="s">
        <v>1867</v>
      </c>
      <c r="AV2777" t="s">
        <v>145</v>
      </c>
      <c r="AW2777" t="s">
        <v>85</v>
      </c>
      <c r="AX2777" t="s">
        <v>13849</v>
      </c>
      <c r="AY2777" t="s">
        <v>13850</v>
      </c>
      <c r="AZ2777" t="s">
        <v>2745</v>
      </c>
      <c r="BA2777" t="s">
        <v>1175</v>
      </c>
      <c r="BB2777" t="s">
        <v>8894</v>
      </c>
      <c r="BC2777" t="s">
        <v>13851</v>
      </c>
      <c r="BD2777" t="s">
        <v>85</v>
      </c>
      <c r="BE2777" t="s">
        <v>85</v>
      </c>
      <c r="BF2777" t="s">
        <v>13852</v>
      </c>
      <c r="BG2777" t="s">
        <v>13853</v>
      </c>
      <c r="BH2777" t="s">
        <v>86</v>
      </c>
      <c r="BI2777" t="s">
        <v>85</v>
      </c>
    </row>
    <row r="2778" spans="1:61" ht="14.45" hidden="1">
      <c r="A2778" t="s">
        <v>13854</v>
      </c>
      <c r="B2778" t="s">
        <v>290</v>
      </c>
      <c r="C2778" t="s">
        <v>85</v>
      </c>
      <c r="D2778" t="s">
        <v>85</v>
      </c>
      <c r="E2778" t="s">
        <v>135</v>
      </c>
      <c r="F2778" t="s">
        <v>136</v>
      </c>
      <c r="G2778" t="s">
        <v>67</v>
      </c>
      <c r="H2778" t="s">
        <v>291</v>
      </c>
      <c r="I2778" t="s">
        <v>292</v>
      </c>
      <c r="J2778" t="s">
        <v>100</v>
      </c>
      <c r="K2778" t="s">
        <v>101</v>
      </c>
      <c r="L2778" t="s">
        <v>12763</v>
      </c>
      <c r="M2778" t="s">
        <v>13855</v>
      </c>
      <c r="N2778" t="s">
        <v>13856</v>
      </c>
      <c r="O2778" s="34">
        <v>45757</v>
      </c>
      <c r="P2778" s="39">
        <v>0.70277777777777772</v>
      </c>
      <c r="Q2778" s="34">
        <v>45757</v>
      </c>
      <c r="R2778" s="39">
        <v>0.70416666666666672</v>
      </c>
      <c r="S2778" t="s">
        <v>75</v>
      </c>
      <c r="T2778" t="s">
        <v>141</v>
      </c>
      <c r="U2778" t="s">
        <v>77</v>
      </c>
      <c r="V2778" t="s">
        <v>78</v>
      </c>
      <c r="W2778" t="s">
        <v>78</v>
      </c>
      <c r="X2778" t="s">
        <v>79</v>
      </c>
      <c r="Y2778" t="s">
        <v>67</v>
      </c>
      <c r="Z2778" t="s">
        <v>242</v>
      </c>
      <c r="AA2778" t="s">
        <v>242</v>
      </c>
      <c r="AB2778" t="s">
        <v>282</v>
      </c>
      <c r="AC2778" t="s">
        <v>9091</v>
      </c>
      <c r="AD2778" s="9" t="s">
        <v>9091</v>
      </c>
      <c r="AE2778" t="s">
        <v>13854</v>
      </c>
      <c r="AF2778" t="s">
        <v>85</v>
      </c>
      <c r="AG2778" t="s">
        <v>85</v>
      </c>
      <c r="AH2778" t="s">
        <v>85</v>
      </c>
      <c r="AI2778" t="s">
        <v>85</v>
      </c>
      <c r="AJ2778" t="s">
        <v>13854</v>
      </c>
      <c r="AK2778" t="s">
        <v>86</v>
      </c>
      <c r="AL2778" t="s">
        <v>337</v>
      </c>
      <c r="AM2778" t="s">
        <v>9626</v>
      </c>
      <c r="AN2778" t="s">
        <v>9626</v>
      </c>
      <c r="AO2778" t="s">
        <v>337</v>
      </c>
      <c r="AP2778" t="s">
        <v>108</v>
      </c>
      <c r="AQ2778" t="s">
        <v>298</v>
      </c>
      <c r="AR2778" t="s">
        <v>110</v>
      </c>
      <c r="AS2778" t="s">
        <v>2319</v>
      </c>
      <c r="AT2778" t="s">
        <v>93</v>
      </c>
      <c r="AU2778" t="s">
        <v>94</v>
      </c>
      <c r="AV2778" t="s">
        <v>145</v>
      </c>
      <c r="AW2778" t="s">
        <v>85</v>
      </c>
      <c r="AX2778" t="s">
        <v>85</v>
      </c>
      <c r="AY2778" t="s">
        <v>85</v>
      </c>
      <c r="AZ2778" t="s">
        <v>85</v>
      </c>
      <c r="BA2778" t="s">
        <v>246</v>
      </c>
      <c r="BB2778" t="s">
        <v>91</v>
      </c>
      <c r="BC2778" t="s">
        <v>246</v>
      </c>
      <c r="BD2778" t="s">
        <v>85</v>
      </c>
      <c r="BE2778" t="s">
        <v>300</v>
      </c>
      <c r="BF2778" t="s">
        <v>246</v>
      </c>
      <c r="BG2778" t="s">
        <v>13857</v>
      </c>
      <c r="BH2778" t="s">
        <v>86</v>
      </c>
      <c r="BI2778" t="s">
        <v>85</v>
      </c>
    </row>
    <row r="2779" spans="1:61" ht="14.45" hidden="1">
      <c r="A2779" t="s">
        <v>13858</v>
      </c>
      <c r="B2779" t="s">
        <v>132</v>
      </c>
      <c r="C2779" t="s">
        <v>133</v>
      </c>
      <c r="D2779" t="s">
        <v>134</v>
      </c>
      <c r="E2779" t="s">
        <v>65</v>
      </c>
      <c r="F2779" t="s">
        <v>66</v>
      </c>
      <c r="G2779" t="s">
        <v>67</v>
      </c>
      <c r="H2779" t="s">
        <v>137</v>
      </c>
      <c r="I2779" t="s">
        <v>69</v>
      </c>
      <c r="J2779" t="s">
        <v>70</v>
      </c>
      <c r="K2779" t="s">
        <v>71</v>
      </c>
      <c r="L2779" t="s">
        <v>72</v>
      </c>
      <c r="M2779" t="s">
        <v>13859</v>
      </c>
      <c r="N2779" t="s">
        <v>13860</v>
      </c>
      <c r="O2779" s="34">
        <v>45758</v>
      </c>
      <c r="P2779" s="39">
        <v>0.29305555555555557</v>
      </c>
      <c r="Q2779" s="34">
        <v>45758</v>
      </c>
      <c r="R2779" s="39">
        <v>0.35208333333333336</v>
      </c>
      <c r="S2779" t="s">
        <v>75</v>
      </c>
      <c r="T2779" t="s">
        <v>141</v>
      </c>
      <c r="U2779" t="s">
        <v>77</v>
      </c>
      <c r="V2779" t="s">
        <v>78</v>
      </c>
      <c r="W2779" t="s">
        <v>78</v>
      </c>
      <c r="X2779" t="s">
        <v>79</v>
      </c>
      <c r="Y2779" t="s">
        <v>80</v>
      </c>
      <c r="Z2779" t="s">
        <v>1465</v>
      </c>
      <c r="AA2779" t="s">
        <v>142</v>
      </c>
      <c r="AB2779" t="s">
        <v>83</v>
      </c>
      <c r="AC2779" t="s">
        <v>9091</v>
      </c>
      <c r="AD2779" t="s">
        <v>9091</v>
      </c>
      <c r="AE2779" t="s">
        <v>13858</v>
      </c>
      <c r="AF2779" t="s">
        <v>85</v>
      </c>
      <c r="AG2779" t="s">
        <v>85</v>
      </c>
      <c r="AH2779" t="s">
        <v>85</v>
      </c>
      <c r="AI2779" t="s">
        <v>85</v>
      </c>
      <c r="AJ2779" t="s">
        <v>13858</v>
      </c>
      <c r="AK2779" t="s">
        <v>86</v>
      </c>
      <c r="AL2779" t="s">
        <v>360</v>
      </c>
      <c r="AM2779" t="s">
        <v>9626</v>
      </c>
      <c r="AN2779" t="s">
        <v>9626</v>
      </c>
      <c r="AO2779" t="s">
        <v>360</v>
      </c>
      <c r="AP2779" t="s">
        <v>108</v>
      </c>
      <c r="AQ2779" t="s">
        <v>180</v>
      </c>
      <c r="AR2779" t="s">
        <v>110</v>
      </c>
      <c r="AS2779" t="s">
        <v>92</v>
      </c>
      <c r="AT2779" t="s">
        <v>93</v>
      </c>
      <c r="AU2779" t="s">
        <v>94</v>
      </c>
      <c r="AV2779" t="s">
        <v>95</v>
      </c>
      <c r="AW2779" t="s">
        <v>85</v>
      </c>
      <c r="AX2779" t="s">
        <v>85</v>
      </c>
      <c r="AY2779" t="s">
        <v>85</v>
      </c>
      <c r="AZ2779" t="s">
        <v>85</v>
      </c>
      <c r="BA2779" t="s">
        <v>91</v>
      </c>
      <c r="BB2779" t="s">
        <v>91</v>
      </c>
      <c r="BC2779" t="s">
        <v>91</v>
      </c>
      <c r="BD2779" t="s">
        <v>85</v>
      </c>
      <c r="BE2779" t="s">
        <v>146</v>
      </c>
      <c r="BF2779" t="s">
        <v>91</v>
      </c>
      <c r="BG2779" t="s">
        <v>147</v>
      </c>
      <c r="BH2779" t="s">
        <v>86</v>
      </c>
      <c r="BI2779" t="s">
        <v>85</v>
      </c>
    </row>
    <row r="2780" spans="1:61" ht="14.45" hidden="1">
      <c r="A2780" t="s">
        <v>13861</v>
      </c>
      <c r="B2780" t="s">
        <v>365</v>
      </c>
      <c r="C2780" t="s">
        <v>91</v>
      </c>
      <c r="D2780" t="s">
        <v>91</v>
      </c>
      <c r="E2780" t="s">
        <v>135</v>
      </c>
      <c r="F2780" t="s">
        <v>136</v>
      </c>
      <c r="G2780" t="s">
        <v>67</v>
      </c>
      <c r="H2780" t="s">
        <v>169</v>
      </c>
      <c r="I2780" t="s">
        <v>478</v>
      </c>
      <c r="J2780" t="s">
        <v>191</v>
      </c>
      <c r="K2780" t="s">
        <v>192</v>
      </c>
      <c r="L2780" t="s">
        <v>193</v>
      </c>
      <c r="M2780" t="s">
        <v>13862</v>
      </c>
      <c r="N2780" t="s">
        <v>13863</v>
      </c>
      <c r="O2780" s="34">
        <v>45758</v>
      </c>
      <c r="P2780" s="39">
        <v>0.36805555555555558</v>
      </c>
      <c r="Q2780" s="34">
        <v>45758</v>
      </c>
      <c r="R2780" s="39">
        <v>0.44444444444444442</v>
      </c>
      <c r="S2780" t="s">
        <v>75</v>
      </c>
      <c r="T2780" t="s">
        <v>141</v>
      </c>
      <c r="U2780" t="s">
        <v>77</v>
      </c>
      <c r="V2780" t="s">
        <v>78</v>
      </c>
      <c r="W2780" t="s">
        <v>78</v>
      </c>
      <c r="X2780" t="s">
        <v>79</v>
      </c>
      <c r="Y2780" t="s">
        <v>4466</v>
      </c>
      <c r="Z2780" t="s">
        <v>142</v>
      </c>
      <c r="AA2780" t="s">
        <v>81</v>
      </c>
      <c r="AB2780" t="s">
        <v>176</v>
      </c>
      <c r="AC2780" t="s">
        <v>9091</v>
      </c>
      <c r="AD2780" t="s">
        <v>9091</v>
      </c>
      <c r="AE2780" t="s">
        <v>13861</v>
      </c>
      <c r="AF2780" t="s">
        <v>85</v>
      </c>
      <c r="AG2780" t="s">
        <v>85</v>
      </c>
      <c r="AH2780" t="s">
        <v>85</v>
      </c>
      <c r="AI2780" t="s">
        <v>85</v>
      </c>
      <c r="AJ2780" t="s">
        <v>13861</v>
      </c>
      <c r="AK2780" t="s">
        <v>86</v>
      </c>
      <c r="AL2780" t="s">
        <v>360</v>
      </c>
      <c r="AM2780" t="s">
        <v>9626</v>
      </c>
      <c r="AN2780" t="s">
        <v>9626</v>
      </c>
      <c r="AO2780" t="s">
        <v>360</v>
      </c>
      <c r="AP2780" t="s">
        <v>108</v>
      </c>
      <c r="AQ2780" t="s">
        <v>298</v>
      </c>
      <c r="AR2780" t="s">
        <v>110</v>
      </c>
      <c r="AS2780" t="s">
        <v>694</v>
      </c>
      <c r="AT2780" t="s">
        <v>93</v>
      </c>
      <c r="AU2780" t="s">
        <v>94</v>
      </c>
      <c r="AV2780" t="s">
        <v>145</v>
      </c>
      <c r="AW2780" t="s">
        <v>85</v>
      </c>
      <c r="AX2780" t="s">
        <v>2101</v>
      </c>
      <c r="AY2780" t="s">
        <v>85</v>
      </c>
      <c r="AZ2780" t="s">
        <v>85</v>
      </c>
      <c r="BA2780" t="s">
        <v>91</v>
      </c>
      <c r="BB2780" t="s">
        <v>790</v>
      </c>
      <c r="BC2780" t="s">
        <v>1250</v>
      </c>
      <c r="BD2780" t="s">
        <v>85</v>
      </c>
      <c r="BE2780" t="s">
        <v>200</v>
      </c>
      <c r="BF2780" t="s">
        <v>1250</v>
      </c>
      <c r="BG2780" t="s">
        <v>13864</v>
      </c>
      <c r="BH2780" t="s">
        <v>86</v>
      </c>
      <c r="BI2780" t="s">
        <v>85</v>
      </c>
    </row>
    <row r="2781" spans="1:61" ht="14.45" hidden="1">
      <c r="A2781" t="s">
        <v>13865</v>
      </c>
      <c r="B2781" t="s">
        <v>365</v>
      </c>
      <c r="C2781" t="s">
        <v>91</v>
      </c>
      <c r="D2781" t="s">
        <v>91</v>
      </c>
      <c r="E2781" t="s">
        <v>135</v>
      </c>
      <c r="F2781" t="s">
        <v>136</v>
      </c>
      <c r="G2781" t="s">
        <v>67</v>
      </c>
      <c r="H2781" t="s">
        <v>366</v>
      </c>
      <c r="I2781" t="s">
        <v>590</v>
      </c>
      <c r="J2781" t="s">
        <v>428</v>
      </c>
      <c r="K2781" t="s">
        <v>429</v>
      </c>
      <c r="L2781" t="s">
        <v>12781</v>
      </c>
      <c r="M2781" t="s">
        <v>13866</v>
      </c>
      <c r="N2781" t="s">
        <v>13867</v>
      </c>
      <c r="O2781" s="34">
        <v>45758</v>
      </c>
      <c r="P2781" s="39">
        <v>0.3972222222222222</v>
      </c>
      <c r="Q2781" s="34">
        <v>45758</v>
      </c>
      <c r="R2781" s="39">
        <v>0.44305555555555554</v>
      </c>
      <c r="S2781" t="s">
        <v>75</v>
      </c>
      <c r="T2781" t="s">
        <v>141</v>
      </c>
      <c r="U2781" t="s">
        <v>77</v>
      </c>
      <c r="V2781" t="s">
        <v>78</v>
      </c>
      <c r="W2781" t="s">
        <v>78</v>
      </c>
      <c r="X2781" t="s">
        <v>79</v>
      </c>
      <c r="Y2781" t="s">
        <v>4466</v>
      </c>
      <c r="Z2781" t="s">
        <v>143</v>
      </c>
      <c r="AA2781" t="s">
        <v>81</v>
      </c>
      <c r="AB2781" t="s">
        <v>83</v>
      </c>
      <c r="AC2781" t="s">
        <v>9091</v>
      </c>
      <c r="AD2781" t="s">
        <v>9091</v>
      </c>
      <c r="AE2781" t="s">
        <v>13865</v>
      </c>
      <c r="AF2781" t="s">
        <v>85</v>
      </c>
      <c r="AG2781" t="s">
        <v>85</v>
      </c>
      <c r="AH2781" t="s">
        <v>85</v>
      </c>
      <c r="AI2781" t="s">
        <v>85</v>
      </c>
      <c r="AJ2781" t="s">
        <v>13865</v>
      </c>
      <c r="AK2781" t="s">
        <v>243</v>
      </c>
      <c r="AL2781" t="s">
        <v>360</v>
      </c>
      <c r="AM2781" t="s">
        <v>9626</v>
      </c>
      <c r="AN2781" t="s">
        <v>9626</v>
      </c>
      <c r="AO2781" t="s">
        <v>360</v>
      </c>
      <c r="AP2781" t="s">
        <v>108</v>
      </c>
      <c r="AQ2781" t="s">
        <v>298</v>
      </c>
      <c r="AR2781" t="s">
        <v>110</v>
      </c>
      <c r="AS2781" t="s">
        <v>5223</v>
      </c>
      <c r="AT2781" t="s">
        <v>93</v>
      </c>
      <c r="AU2781" t="s">
        <v>94</v>
      </c>
      <c r="AV2781" t="s">
        <v>145</v>
      </c>
      <c r="AW2781" t="s">
        <v>85</v>
      </c>
      <c r="AX2781" t="s">
        <v>85</v>
      </c>
      <c r="AY2781" t="s">
        <v>85</v>
      </c>
      <c r="AZ2781" t="s">
        <v>85</v>
      </c>
      <c r="BA2781" t="s">
        <v>1374</v>
      </c>
      <c r="BB2781" t="s">
        <v>612</v>
      </c>
      <c r="BC2781" t="s">
        <v>1414</v>
      </c>
      <c r="BD2781" t="s">
        <v>85</v>
      </c>
      <c r="BE2781" t="s">
        <v>407</v>
      </c>
      <c r="BF2781" t="s">
        <v>1414</v>
      </c>
      <c r="BG2781" t="s">
        <v>13868</v>
      </c>
      <c r="BH2781" t="s">
        <v>86</v>
      </c>
      <c r="BI2781" t="s">
        <v>85</v>
      </c>
    </row>
    <row r="2782" spans="1:61" ht="14.45" hidden="1">
      <c r="A2782" t="s">
        <v>13869</v>
      </c>
      <c r="B2782" t="s">
        <v>265</v>
      </c>
      <c r="C2782" t="s">
        <v>85</v>
      </c>
      <c r="D2782" t="s">
        <v>85</v>
      </c>
      <c r="E2782" t="s">
        <v>135</v>
      </c>
      <c r="F2782" t="s">
        <v>136</v>
      </c>
      <c r="G2782" t="s">
        <v>150</v>
      </c>
      <c r="H2782" t="s">
        <v>238</v>
      </c>
      <c r="I2782" t="s">
        <v>152</v>
      </c>
      <c r="J2782" t="s">
        <v>153</v>
      </c>
      <c r="K2782" t="s">
        <v>154</v>
      </c>
      <c r="L2782" t="s">
        <v>155</v>
      </c>
      <c r="M2782" t="s">
        <v>13870</v>
      </c>
      <c r="N2782" t="s">
        <v>13871</v>
      </c>
      <c r="O2782" s="34">
        <v>45758</v>
      </c>
      <c r="P2782" s="39">
        <v>0.41319444444444442</v>
      </c>
      <c r="Q2782" s="34">
        <v>45758</v>
      </c>
      <c r="R2782" s="39">
        <v>0.43333333333333335</v>
      </c>
      <c r="S2782" t="s">
        <v>75</v>
      </c>
      <c r="T2782" t="s">
        <v>141</v>
      </c>
      <c r="U2782" t="s">
        <v>77</v>
      </c>
      <c r="V2782" t="s">
        <v>78</v>
      </c>
      <c r="W2782" t="s">
        <v>78</v>
      </c>
      <c r="X2782" t="s">
        <v>79</v>
      </c>
      <c r="Y2782" t="s">
        <v>270</v>
      </c>
      <c r="Z2782" t="s">
        <v>143</v>
      </c>
      <c r="AA2782" t="s">
        <v>81</v>
      </c>
      <c r="AB2782" t="s">
        <v>83</v>
      </c>
      <c r="AC2782" t="s">
        <v>9091</v>
      </c>
      <c r="AD2782" s="9" t="s">
        <v>9091</v>
      </c>
      <c r="AE2782" t="s">
        <v>13869</v>
      </c>
      <c r="AF2782" t="s">
        <v>85</v>
      </c>
      <c r="AG2782" t="s">
        <v>85</v>
      </c>
      <c r="AH2782" t="s">
        <v>85</v>
      </c>
      <c r="AI2782" t="s">
        <v>85</v>
      </c>
      <c r="AJ2782" t="s">
        <v>13869</v>
      </c>
      <c r="AK2782" t="s">
        <v>86</v>
      </c>
      <c r="AL2782" t="s">
        <v>360</v>
      </c>
      <c r="AM2782" t="s">
        <v>9626</v>
      </c>
      <c r="AN2782" t="s">
        <v>9626</v>
      </c>
      <c r="AO2782" t="s">
        <v>360</v>
      </c>
      <c r="AP2782" t="s">
        <v>108</v>
      </c>
      <c r="AQ2782" t="s">
        <v>180</v>
      </c>
      <c r="AR2782" t="s">
        <v>110</v>
      </c>
      <c r="AS2782" t="s">
        <v>244</v>
      </c>
      <c r="AT2782" t="s">
        <v>93</v>
      </c>
      <c r="AU2782" t="s">
        <v>94</v>
      </c>
      <c r="AV2782" t="s">
        <v>145</v>
      </c>
      <c r="AW2782" t="s">
        <v>85</v>
      </c>
      <c r="AX2782" t="s">
        <v>85</v>
      </c>
      <c r="AY2782" t="s">
        <v>85</v>
      </c>
      <c r="AZ2782" t="s">
        <v>85</v>
      </c>
      <c r="BA2782" t="s">
        <v>2399</v>
      </c>
      <c r="BB2782" t="s">
        <v>1753</v>
      </c>
      <c r="BC2782" t="s">
        <v>790</v>
      </c>
      <c r="BD2782" t="s">
        <v>85</v>
      </c>
      <c r="BE2782" t="s">
        <v>311</v>
      </c>
      <c r="BF2782" t="s">
        <v>790</v>
      </c>
      <c r="BG2782" t="s">
        <v>13872</v>
      </c>
      <c r="BH2782" t="s">
        <v>86</v>
      </c>
      <c r="BI2782" t="s">
        <v>85</v>
      </c>
    </row>
    <row r="2783" spans="1:61" ht="14.45" hidden="1">
      <c r="A2783" t="s">
        <v>13873</v>
      </c>
      <c r="B2783" t="s">
        <v>365</v>
      </c>
      <c r="C2783" t="s">
        <v>85</v>
      </c>
      <c r="D2783" t="s">
        <v>85</v>
      </c>
      <c r="E2783" t="s">
        <v>65</v>
      </c>
      <c r="F2783" t="s">
        <v>66</v>
      </c>
      <c r="G2783" t="s">
        <v>67</v>
      </c>
      <c r="H2783" t="s">
        <v>304</v>
      </c>
      <c r="I2783" t="s">
        <v>305</v>
      </c>
      <c r="J2783" t="s">
        <v>70</v>
      </c>
      <c r="K2783" t="s">
        <v>71</v>
      </c>
      <c r="L2783" t="s">
        <v>72</v>
      </c>
      <c r="M2783" t="s">
        <v>13874</v>
      </c>
      <c r="N2783" t="s">
        <v>13875</v>
      </c>
      <c r="O2783" s="34">
        <v>45758</v>
      </c>
      <c r="P2783" s="39">
        <v>0.4201388888888889</v>
      </c>
      <c r="Q2783" s="34">
        <v>45758</v>
      </c>
      <c r="R2783" s="39">
        <v>0.60624999999999996</v>
      </c>
      <c r="S2783" t="s">
        <v>75</v>
      </c>
      <c r="T2783" t="s">
        <v>141</v>
      </c>
      <c r="U2783" t="s">
        <v>77</v>
      </c>
      <c r="V2783" t="s">
        <v>78</v>
      </c>
      <c r="W2783" t="s">
        <v>78</v>
      </c>
      <c r="X2783" t="s">
        <v>79</v>
      </c>
      <c r="Y2783" t="s">
        <v>80</v>
      </c>
      <c r="Z2783" t="s">
        <v>81</v>
      </c>
      <c r="AA2783" t="s">
        <v>82</v>
      </c>
      <c r="AB2783" t="s">
        <v>83</v>
      </c>
      <c r="AC2783" t="s">
        <v>9091</v>
      </c>
      <c r="AD2783" t="s">
        <v>9091</v>
      </c>
      <c r="AE2783" t="s">
        <v>13873</v>
      </c>
      <c r="AF2783" t="s">
        <v>85</v>
      </c>
      <c r="AG2783" t="s">
        <v>85</v>
      </c>
      <c r="AH2783" t="s">
        <v>85</v>
      </c>
      <c r="AI2783" t="s">
        <v>85</v>
      </c>
      <c r="AJ2783" t="s">
        <v>13873</v>
      </c>
      <c r="AK2783" t="s">
        <v>243</v>
      </c>
      <c r="AL2783" t="s">
        <v>360</v>
      </c>
      <c r="AM2783" t="s">
        <v>9626</v>
      </c>
      <c r="AN2783" t="s">
        <v>9626</v>
      </c>
      <c r="AO2783" t="s">
        <v>360</v>
      </c>
      <c r="AP2783" t="s">
        <v>108</v>
      </c>
      <c r="AQ2783" t="s">
        <v>308</v>
      </c>
      <c r="AR2783" t="s">
        <v>110</v>
      </c>
      <c r="AS2783" t="s">
        <v>92</v>
      </c>
      <c r="AT2783" t="s">
        <v>93</v>
      </c>
      <c r="AU2783" t="s">
        <v>94</v>
      </c>
      <c r="AV2783" t="s">
        <v>95</v>
      </c>
      <c r="AW2783" t="s">
        <v>85</v>
      </c>
      <c r="AX2783" t="s">
        <v>85</v>
      </c>
      <c r="AY2783" t="s">
        <v>85</v>
      </c>
      <c r="AZ2783" t="s">
        <v>85</v>
      </c>
      <c r="BA2783" t="s">
        <v>91</v>
      </c>
      <c r="BB2783" t="s">
        <v>3621</v>
      </c>
      <c r="BC2783" t="s">
        <v>3621</v>
      </c>
      <c r="BD2783" t="s">
        <v>85</v>
      </c>
      <c r="BE2783" t="s">
        <v>300</v>
      </c>
      <c r="BF2783" t="s">
        <v>3621</v>
      </c>
      <c r="BG2783" t="s">
        <v>312</v>
      </c>
      <c r="BH2783" t="s">
        <v>243</v>
      </c>
      <c r="BI2783" t="s">
        <v>85</v>
      </c>
    </row>
    <row r="2784" spans="1:61" ht="14.45" hidden="1">
      <c r="A2784" t="s">
        <v>13876</v>
      </c>
      <c r="B2784" t="s">
        <v>501</v>
      </c>
      <c r="C2784" t="s">
        <v>63</v>
      </c>
      <c r="D2784" t="s">
        <v>64</v>
      </c>
      <c r="E2784" t="s">
        <v>135</v>
      </c>
      <c r="F2784" t="s">
        <v>136</v>
      </c>
      <c r="G2784" t="s">
        <v>150</v>
      </c>
      <c r="H2784" t="s">
        <v>502</v>
      </c>
      <c r="I2784" t="s">
        <v>152</v>
      </c>
      <c r="J2784" t="s">
        <v>1261</v>
      </c>
      <c r="K2784" t="s">
        <v>1262</v>
      </c>
      <c r="L2784" t="s">
        <v>325</v>
      </c>
      <c r="M2784" t="s">
        <v>13877</v>
      </c>
      <c r="N2784" t="s">
        <v>13878</v>
      </c>
      <c r="O2784" s="34">
        <v>45758</v>
      </c>
      <c r="P2784" s="39">
        <v>0.42430555555555555</v>
      </c>
      <c r="Q2784" s="34">
        <v>45762</v>
      </c>
      <c r="R2784" s="39">
        <v>0.66111111111111109</v>
      </c>
      <c r="S2784" t="s">
        <v>75</v>
      </c>
      <c r="T2784" t="s">
        <v>141</v>
      </c>
      <c r="U2784" t="s">
        <v>77</v>
      </c>
      <c r="V2784" t="s">
        <v>78</v>
      </c>
      <c r="W2784" t="s">
        <v>78</v>
      </c>
      <c r="X2784" t="s">
        <v>79</v>
      </c>
      <c r="Y2784" t="s">
        <v>270</v>
      </c>
      <c r="Z2784" t="s">
        <v>81</v>
      </c>
      <c r="AA2784" t="s">
        <v>325</v>
      </c>
      <c r="AB2784" t="s">
        <v>83</v>
      </c>
      <c r="AC2784" t="s">
        <v>9091</v>
      </c>
      <c r="AD2784" s="9" t="s">
        <v>9091</v>
      </c>
      <c r="AE2784" t="s">
        <v>13876</v>
      </c>
      <c r="AF2784" t="s">
        <v>85</v>
      </c>
      <c r="AG2784" t="s">
        <v>85</v>
      </c>
      <c r="AH2784" t="s">
        <v>85</v>
      </c>
      <c r="AI2784" t="s">
        <v>85</v>
      </c>
      <c r="AJ2784" t="s">
        <v>13876</v>
      </c>
      <c r="AK2784" t="s">
        <v>86</v>
      </c>
      <c r="AL2784" t="s">
        <v>360</v>
      </c>
      <c r="AM2784" t="s">
        <v>9626</v>
      </c>
      <c r="AN2784" t="s">
        <v>12787</v>
      </c>
      <c r="AO2784" t="s">
        <v>160</v>
      </c>
      <c r="AP2784" t="s">
        <v>108</v>
      </c>
      <c r="AQ2784" t="s">
        <v>161</v>
      </c>
      <c r="AR2784" t="s">
        <v>110</v>
      </c>
      <c r="AS2784" t="s">
        <v>1265</v>
      </c>
      <c r="AT2784" t="s">
        <v>93</v>
      </c>
      <c r="AU2784" t="s">
        <v>94</v>
      </c>
      <c r="AV2784" t="s">
        <v>145</v>
      </c>
      <c r="AW2784" t="s">
        <v>85</v>
      </c>
      <c r="AX2784" t="s">
        <v>85</v>
      </c>
      <c r="AY2784" t="s">
        <v>85</v>
      </c>
      <c r="AZ2784" t="s">
        <v>85</v>
      </c>
      <c r="BA2784" t="s">
        <v>452</v>
      </c>
      <c r="BB2784" t="s">
        <v>13879</v>
      </c>
      <c r="BC2784" t="s">
        <v>13880</v>
      </c>
      <c r="BD2784" t="s">
        <v>85</v>
      </c>
      <c r="BE2784" t="s">
        <v>579</v>
      </c>
      <c r="BF2784" t="s">
        <v>13880</v>
      </c>
      <c r="BG2784" t="s">
        <v>9246</v>
      </c>
      <c r="BH2784" t="s">
        <v>86</v>
      </c>
      <c r="BI2784" t="s">
        <v>85</v>
      </c>
    </row>
    <row r="2785" spans="1:61" ht="14.45" hidden="1">
      <c r="A2785" t="s">
        <v>13881</v>
      </c>
      <c r="B2785" t="s">
        <v>1397</v>
      </c>
      <c r="C2785" t="s">
        <v>85</v>
      </c>
      <c r="D2785" t="s">
        <v>85</v>
      </c>
      <c r="E2785" t="s">
        <v>65</v>
      </c>
      <c r="F2785" t="s">
        <v>66</v>
      </c>
      <c r="G2785" t="s">
        <v>150</v>
      </c>
      <c r="H2785" t="s">
        <v>1540</v>
      </c>
      <c r="I2785" t="s">
        <v>239</v>
      </c>
      <c r="J2785" t="s">
        <v>293</v>
      </c>
      <c r="K2785" t="s">
        <v>294</v>
      </c>
      <c r="L2785" t="s">
        <v>295</v>
      </c>
      <c r="M2785" t="s">
        <v>13882</v>
      </c>
      <c r="N2785" t="s">
        <v>13883</v>
      </c>
      <c r="O2785" s="34">
        <v>45758</v>
      </c>
      <c r="P2785" s="39">
        <v>0.42777777777777776</v>
      </c>
      <c r="Q2785" s="34">
        <v>45762</v>
      </c>
      <c r="R2785" s="39">
        <v>0.6694444444444444</v>
      </c>
      <c r="S2785" t="s">
        <v>75</v>
      </c>
      <c r="T2785" t="s">
        <v>76</v>
      </c>
      <c r="U2785" t="s">
        <v>77</v>
      </c>
      <c r="V2785" t="s">
        <v>78</v>
      </c>
      <c r="W2785" t="s">
        <v>78</v>
      </c>
      <c r="X2785" t="s">
        <v>79</v>
      </c>
      <c r="Y2785" t="s">
        <v>158</v>
      </c>
      <c r="Z2785" t="s">
        <v>81</v>
      </c>
      <c r="AA2785" t="s">
        <v>242</v>
      </c>
      <c r="AB2785" t="s">
        <v>228</v>
      </c>
      <c r="AC2785" t="s">
        <v>9091</v>
      </c>
      <c r="AD2785" s="9" t="s">
        <v>9091</v>
      </c>
      <c r="AE2785" t="s">
        <v>13881</v>
      </c>
      <c r="AF2785" t="s">
        <v>85</v>
      </c>
      <c r="AG2785" t="s">
        <v>85</v>
      </c>
      <c r="AH2785" t="s">
        <v>85</v>
      </c>
      <c r="AI2785" t="s">
        <v>85</v>
      </c>
      <c r="AJ2785" t="s">
        <v>13881</v>
      </c>
      <c r="AK2785" t="s">
        <v>243</v>
      </c>
      <c r="AL2785" t="s">
        <v>360</v>
      </c>
      <c r="AM2785" t="s">
        <v>9626</v>
      </c>
      <c r="AN2785" t="s">
        <v>12787</v>
      </c>
      <c r="AO2785" t="s">
        <v>160</v>
      </c>
      <c r="AP2785" t="s">
        <v>108</v>
      </c>
      <c r="AQ2785" t="s">
        <v>180</v>
      </c>
      <c r="AR2785" t="s">
        <v>110</v>
      </c>
      <c r="AS2785" t="s">
        <v>1277</v>
      </c>
      <c r="AT2785" t="s">
        <v>93</v>
      </c>
      <c r="AU2785" t="s">
        <v>94</v>
      </c>
      <c r="AV2785" t="s">
        <v>245</v>
      </c>
      <c r="AW2785" t="s">
        <v>85</v>
      </c>
      <c r="AX2785" t="s">
        <v>85</v>
      </c>
      <c r="AY2785" t="s">
        <v>85</v>
      </c>
      <c r="AZ2785" t="s">
        <v>85</v>
      </c>
      <c r="BA2785" t="s">
        <v>91</v>
      </c>
      <c r="BB2785" t="s">
        <v>308</v>
      </c>
      <c r="BC2785" t="s">
        <v>8472</v>
      </c>
      <c r="BD2785" t="s">
        <v>85</v>
      </c>
      <c r="BE2785" t="s">
        <v>300</v>
      </c>
      <c r="BF2785" t="s">
        <v>8472</v>
      </c>
      <c r="BG2785" t="s">
        <v>13884</v>
      </c>
      <c r="BH2785" t="s">
        <v>86</v>
      </c>
      <c r="BI2785" t="s">
        <v>85</v>
      </c>
    </row>
    <row r="2786" spans="1:61" ht="14.45" hidden="1">
      <c r="A2786" t="s">
        <v>13885</v>
      </c>
      <c r="B2786" t="s">
        <v>5164</v>
      </c>
      <c r="C2786" t="s">
        <v>85</v>
      </c>
      <c r="D2786" t="s">
        <v>85</v>
      </c>
      <c r="E2786" t="s">
        <v>65</v>
      </c>
      <c r="F2786" t="s">
        <v>66</v>
      </c>
      <c r="G2786" t="s">
        <v>150</v>
      </c>
      <c r="H2786" t="s">
        <v>238</v>
      </c>
      <c r="I2786" t="s">
        <v>239</v>
      </c>
      <c r="J2786" t="s">
        <v>153</v>
      </c>
      <c r="K2786" t="s">
        <v>154</v>
      </c>
      <c r="L2786" t="s">
        <v>155</v>
      </c>
      <c r="M2786" t="s">
        <v>13886</v>
      </c>
      <c r="N2786" t="s">
        <v>13887</v>
      </c>
      <c r="O2786" s="34">
        <v>45758</v>
      </c>
      <c r="P2786" s="39">
        <v>0.45069444444444445</v>
      </c>
      <c r="Q2786" s="34">
        <v>45763</v>
      </c>
      <c r="R2786" s="39">
        <v>0.56527777777777777</v>
      </c>
      <c r="S2786" t="s">
        <v>75</v>
      </c>
      <c r="T2786" t="s">
        <v>76</v>
      </c>
      <c r="U2786" t="s">
        <v>77</v>
      </c>
      <c r="V2786" t="s">
        <v>78</v>
      </c>
      <c r="W2786" t="s">
        <v>78</v>
      </c>
      <c r="X2786" t="s">
        <v>79</v>
      </c>
      <c r="Y2786" t="s">
        <v>158</v>
      </c>
      <c r="Z2786" t="s">
        <v>81</v>
      </c>
      <c r="AA2786" t="s">
        <v>211</v>
      </c>
      <c r="AB2786" t="s">
        <v>83</v>
      </c>
      <c r="AC2786" t="s">
        <v>9091</v>
      </c>
      <c r="AD2786" s="9" t="s">
        <v>9091</v>
      </c>
      <c r="AE2786" t="s">
        <v>13885</v>
      </c>
      <c r="AF2786" t="s">
        <v>85</v>
      </c>
      <c r="AG2786" t="s">
        <v>85</v>
      </c>
      <c r="AH2786" t="s">
        <v>85</v>
      </c>
      <c r="AI2786" t="s">
        <v>85</v>
      </c>
      <c r="AJ2786" t="s">
        <v>13885</v>
      </c>
      <c r="AK2786" t="s">
        <v>243</v>
      </c>
      <c r="AL2786" t="s">
        <v>360</v>
      </c>
      <c r="AM2786" t="s">
        <v>9626</v>
      </c>
      <c r="AN2786" t="s">
        <v>12787</v>
      </c>
      <c r="AO2786" t="s">
        <v>229</v>
      </c>
      <c r="AP2786" t="s">
        <v>108</v>
      </c>
      <c r="AQ2786" t="s">
        <v>180</v>
      </c>
      <c r="AR2786" t="s">
        <v>110</v>
      </c>
      <c r="AS2786" t="s">
        <v>545</v>
      </c>
      <c r="AT2786" t="s">
        <v>93</v>
      </c>
      <c r="AU2786" t="s">
        <v>94</v>
      </c>
      <c r="AV2786" t="s">
        <v>245</v>
      </c>
      <c r="AW2786" t="s">
        <v>85</v>
      </c>
      <c r="AX2786" t="s">
        <v>85</v>
      </c>
      <c r="AY2786" t="s">
        <v>85</v>
      </c>
      <c r="AZ2786" t="s">
        <v>85</v>
      </c>
      <c r="BA2786" t="s">
        <v>3355</v>
      </c>
      <c r="BB2786" t="s">
        <v>13888</v>
      </c>
      <c r="BC2786" t="s">
        <v>11012</v>
      </c>
      <c r="BD2786" t="s">
        <v>85</v>
      </c>
      <c r="BE2786" t="s">
        <v>300</v>
      </c>
      <c r="BF2786" t="s">
        <v>11012</v>
      </c>
      <c r="BG2786" t="s">
        <v>13889</v>
      </c>
      <c r="BH2786" t="s">
        <v>86</v>
      </c>
      <c r="BI2786" t="s">
        <v>85</v>
      </c>
    </row>
    <row r="2787" spans="1:61" ht="14.45" hidden="1">
      <c r="A2787" t="s">
        <v>13890</v>
      </c>
      <c r="B2787" t="s">
        <v>501</v>
      </c>
      <c r="C2787" t="s">
        <v>85</v>
      </c>
      <c r="D2787" t="s">
        <v>85</v>
      </c>
      <c r="E2787" t="s">
        <v>65</v>
      </c>
      <c r="F2787" t="s">
        <v>66</v>
      </c>
      <c r="G2787" t="s">
        <v>150</v>
      </c>
      <c r="H2787" t="s">
        <v>238</v>
      </c>
      <c r="I2787" t="s">
        <v>239</v>
      </c>
      <c r="J2787" t="s">
        <v>70</v>
      </c>
      <c r="K2787" t="s">
        <v>71</v>
      </c>
      <c r="L2787" t="s">
        <v>72</v>
      </c>
      <c r="M2787" t="s">
        <v>13891</v>
      </c>
      <c r="N2787" t="s">
        <v>13892</v>
      </c>
      <c r="O2787" s="34">
        <v>45758</v>
      </c>
      <c r="P2787" s="39">
        <v>0.46458333333333335</v>
      </c>
      <c r="Q2787" s="34">
        <v>45758</v>
      </c>
      <c r="R2787" s="39">
        <v>0.46458333333333335</v>
      </c>
      <c r="S2787" t="s">
        <v>75</v>
      </c>
      <c r="T2787" t="s">
        <v>141</v>
      </c>
      <c r="U2787" t="s">
        <v>77</v>
      </c>
      <c r="V2787" t="s">
        <v>78</v>
      </c>
      <c r="W2787" t="s">
        <v>78</v>
      </c>
      <c r="X2787" t="s">
        <v>885</v>
      </c>
      <c r="Y2787" t="s">
        <v>158</v>
      </c>
      <c r="Z2787" t="s">
        <v>175</v>
      </c>
      <c r="AA2787" t="s">
        <v>175</v>
      </c>
      <c r="AB2787" t="s">
        <v>83</v>
      </c>
      <c r="AC2787" t="s">
        <v>9091</v>
      </c>
      <c r="AD2787" s="9" t="s">
        <v>9091</v>
      </c>
      <c r="AE2787" t="s">
        <v>13890</v>
      </c>
      <c r="AF2787" t="s">
        <v>85</v>
      </c>
      <c r="AG2787" t="s">
        <v>85</v>
      </c>
      <c r="AH2787" t="s">
        <v>85</v>
      </c>
      <c r="AI2787" t="s">
        <v>85</v>
      </c>
      <c r="AJ2787" t="s">
        <v>13890</v>
      </c>
      <c r="AK2787" t="s">
        <v>243</v>
      </c>
      <c r="AL2787" t="s">
        <v>360</v>
      </c>
      <c r="AM2787" t="s">
        <v>9626</v>
      </c>
      <c r="AN2787" t="s">
        <v>9626</v>
      </c>
      <c r="AO2787" t="s">
        <v>360</v>
      </c>
      <c r="AP2787" t="s">
        <v>108</v>
      </c>
      <c r="AQ2787" t="s">
        <v>180</v>
      </c>
      <c r="AR2787" t="s">
        <v>110</v>
      </c>
      <c r="AS2787" t="s">
        <v>501</v>
      </c>
      <c r="AT2787" t="s">
        <v>93</v>
      </c>
      <c r="AU2787" t="s">
        <v>94</v>
      </c>
      <c r="AV2787" t="s">
        <v>245</v>
      </c>
      <c r="AW2787" t="s">
        <v>85</v>
      </c>
      <c r="AX2787" t="s">
        <v>85</v>
      </c>
      <c r="AY2787" t="s">
        <v>85</v>
      </c>
      <c r="AZ2787" t="s">
        <v>85</v>
      </c>
      <c r="BA2787" t="s">
        <v>91</v>
      </c>
      <c r="BB2787" t="s">
        <v>452</v>
      </c>
      <c r="BC2787" t="s">
        <v>452</v>
      </c>
      <c r="BD2787" t="s">
        <v>85</v>
      </c>
      <c r="BE2787" t="s">
        <v>146</v>
      </c>
      <c r="BF2787" t="s">
        <v>452</v>
      </c>
      <c r="BG2787" t="s">
        <v>13893</v>
      </c>
      <c r="BH2787" t="s">
        <v>86</v>
      </c>
      <c r="BI2787" t="s">
        <v>85</v>
      </c>
    </row>
    <row r="2788" spans="1:61" ht="14.45" hidden="1">
      <c r="A2788" t="s">
        <v>13894</v>
      </c>
      <c r="B2788" t="s">
        <v>290</v>
      </c>
      <c r="C2788" t="s">
        <v>91</v>
      </c>
      <c r="D2788" t="s">
        <v>91</v>
      </c>
      <c r="E2788" t="s">
        <v>135</v>
      </c>
      <c r="F2788" t="s">
        <v>136</v>
      </c>
      <c r="G2788" t="s">
        <v>67</v>
      </c>
      <c r="H2788" t="s">
        <v>399</v>
      </c>
      <c r="I2788" t="s">
        <v>221</v>
      </c>
      <c r="J2788" t="s">
        <v>479</v>
      </c>
      <c r="K2788" t="s">
        <v>480</v>
      </c>
      <c r="L2788" t="s">
        <v>481</v>
      </c>
      <c r="M2788" t="s">
        <v>13895</v>
      </c>
      <c r="N2788" t="s">
        <v>13896</v>
      </c>
      <c r="O2788" s="34">
        <v>45758</v>
      </c>
      <c r="P2788" s="39">
        <v>0.48333333333333334</v>
      </c>
      <c r="Q2788" s="34">
        <v>45763</v>
      </c>
      <c r="R2788" s="39">
        <v>0.68472222222222223</v>
      </c>
      <c r="S2788" t="s">
        <v>75</v>
      </c>
      <c r="T2788" t="s">
        <v>141</v>
      </c>
      <c r="U2788" t="s">
        <v>77</v>
      </c>
      <c r="V2788" t="s">
        <v>78</v>
      </c>
      <c r="W2788" t="s">
        <v>78</v>
      </c>
      <c r="X2788" t="s">
        <v>79</v>
      </c>
      <c r="Y2788" t="s">
        <v>67</v>
      </c>
      <c r="Z2788" t="s">
        <v>175</v>
      </c>
      <c r="AA2788" t="s">
        <v>242</v>
      </c>
      <c r="AB2788" t="s">
        <v>83</v>
      </c>
      <c r="AC2788" t="s">
        <v>9091</v>
      </c>
      <c r="AD2788" s="9" t="s">
        <v>9091</v>
      </c>
      <c r="AE2788" t="s">
        <v>13894</v>
      </c>
      <c r="AF2788" t="s">
        <v>85</v>
      </c>
      <c r="AG2788" t="s">
        <v>85</v>
      </c>
      <c r="AH2788" t="s">
        <v>85</v>
      </c>
      <c r="AI2788" t="s">
        <v>85</v>
      </c>
      <c r="AJ2788" t="s">
        <v>13894</v>
      </c>
      <c r="AK2788" t="s">
        <v>86</v>
      </c>
      <c r="AL2788" t="s">
        <v>360</v>
      </c>
      <c r="AM2788" t="s">
        <v>9626</v>
      </c>
      <c r="AN2788" t="s">
        <v>12787</v>
      </c>
      <c r="AO2788" t="s">
        <v>229</v>
      </c>
      <c r="AP2788" t="s">
        <v>108</v>
      </c>
      <c r="AQ2788" t="s">
        <v>298</v>
      </c>
      <c r="AR2788" t="s">
        <v>110</v>
      </c>
      <c r="AS2788" t="s">
        <v>12993</v>
      </c>
      <c r="AT2788" t="s">
        <v>182</v>
      </c>
      <c r="AU2788" t="s">
        <v>183</v>
      </c>
      <c r="AV2788" t="s">
        <v>145</v>
      </c>
      <c r="AW2788" t="s">
        <v>85</v>
      </c>
      <c r="AX2788" t="s">
        <v>85</v>
      </c>
      <c r="AY2788" t="s">
        <v>85</v>
      </c>
      <c r="AZ2788" t="s">
        <v>85</v>
      </c>
      <c r="BA2788" t="s">
        <v>943</v>
      </c>
      <c r="BB2788" t="s">
        <v>13897</v>
      </c>
      <c r="BC2788" t="s">
        <v>8799</v>
      </c>
      <c r="BD2788" t="s">
        <v>85</v>
      </c>
      <c r="BE2788" t="s">
        <v>5021</v>
      </c>
      <c r="BF2788" t="s">
        <v>8799</v>
      </c>
      <c r="BG2788" t="s">
        <v>13898</v>
      </c>
      <c r="BH2788" t="s">
        <v>86</v>
      </c>
      <c r="BI2788" t="s">
        <v>85</v>
      </c>
    </row>
    <row r="2789" spans="1:61" ht="14.45" hidden="1">
      <c r="A2789" t="s">
        <v>13899</v>
      </c>
      <c r="B2789" t="s">
        <v>265</v>
      </c>
      <c r="C2789" t="s">
        <v>85</v>
      </c>
      <c r="D2789" t="s">
        <v>85</v>
      </c>
      <c r="E2789" t="s">
        <v>135</v>
      </c>
      <c r="F2789" t="s">
        <v>136</v>
      </c>
      <c r="G2789" t="s">
        <v>150</v>
      </c>
      <c r="H2789" t="s">
        <v>639</v>
      </c>
      <c r="I2789" t="s">
        <v>152</v>
      </c>
      <c r="J2789" t="s">
        <v>367</v>
      </c>
      <c r="K2789" t="s">
        <v>368</v>
      </c>
      <c r="L2789" t="s">
        <v>369</v>
      </c>
      <c r="M2789" t="s">
        <v>13900</v>
      </c>
      <c r="N2789" t="s">
        <v>13901</v>
      </c>
      <c r="O2789" s="34">
        <v>45758</v>
      </c>
      <c r="P2789" s="39">
        <v>0.48402777777777778</v>
      </c>
      <c r="Q2789" s="34">
        <v>45762</v>
      </c>
      <c r="R2789" s="39">
        <v>0.44930555555555557</v>
      </c>
      <c r="S2789" t="s">
        <v>75</v>
      </c>
      <c r="T2789" t="s">
        <v>76</v>
      </c>
      <c r="U2789" t="s">
        <v>77</v>
      </c>
      <c r="V2789" t="s">
        <v>78</v>
      </c>
      <c r="W2789" t="s">
        <v>78</v>
      </c>
      <c r="X2789" t="s">
        <v>79</v>
      </c>
      <c r="Y2789" t="s">
        <v>270</v>
      </c>
      <c r="Z2789" t="s">
        <v>175</v>
      </c>
      <c r="AA2789" t="s">
        <v>81</v>
      </c>
      <c r="AB2789" t="s">
        <v>83</v>
      </c>
      <c r="AC2789" t="s">
        <v>9091</v>
      </c>
      <c r="AD2789" s="9" t="s">
        <v>9091</v>
      </c>
      <c r="AE2789" t="s">
        <v>13899</v>
      </c>
      <c r="AF2789" t="s">
        <v>85</v>
      </c>
      <c r="AG2789" t="s">
        <v>85</v>
      </c>
      <c r="AH2789" t="s">
        <v>85</v>
      </c>
      <c r="AI2789" t="s">
        <v>85</v>
      </c>
      <c r="AJ2789" t="s">
        <v>13899</v>
      </c>
      <c r="AK2789" t="s">
        <v>86</v>
      </c>
      <c r="AL2789" t="s">
        <v>360</v>
      </c>
      <c r="AM2789" t="s">
        <v>9626</v>
      </c>
      <c r="AN2789" t="s">
        <v>12787</v>
      </c>
      <c r="AO2789" t="s">
        <v>160</v>
      </c>
      <c r="AP2789" t="s">
        <v>108</v>
      </c>
      <c r="AQ2789" t="s">
        <v>180</v>
      </c>
      <c r="AR2789" t="s">
        <v>110</v>
      </c>
      <c r="AS2789" t="s">
        <v>3797</v>
      </c>
      <c r="AT2789" t="s">
        <v>93</v>
      </c>
      <c r="AU2789" t="s">
        <v>94</v>
      </c>
      <c r="AV2789" t="s">
        <v>145</v>
      </c>
      <c r="AW2789" t="s">
        <v>85</v>
      </c>
      <c r="AX2789" t="s">
        <v>85</v>
      </c>
      <c r="AY2789" t="s">
        <v>85</v>
      </c>
      <c r="AZ2789" t="s">
        <v>85</v>
      </c>
      <c r="BA2789" t="s">
        <v>5840</v>
      </c>
      <c r="BB2789" t="s">
        <v>3866</v>
      </c>
      <c r="BC2789" t="s">
        <v>6943</v>
      </c>
      <c r="BD2789" t="s">
        <v>85</v>
      </c>
      <c r="BE2789" t="s">
        <v>200</v>
      </c>
      <c r="BF2789" t="s">
        <v>6943</v>
      </c>
      <c r="BG2789" t="s">
        <v>3335</v>
      </c>
      <c r="BH2789" t="s">
        <v>86</v>
      </c>
      <c r="BI2789" t="s">
        <v>85</v>
      </c>
    </row>
    <row r="2790" spans="1:61" ht="14.45" hidden="1">
      <c r="A2790" t="s">
        <v>13902</v>
      </c>
      <c r="B2790" t="s">
        <v>303</v>
      </c>
      <c r="C2790" t="s">
        <v>167</v>
      </c>
      <c r="D2790" t="s">
        <v>168</v>
      </c>
      <c r="E2790" t="s">
        <v>135</v>
      </c>
      <c r="F2790" t="s">
        <v>136</v>
      </c>
      <c r="G2790" t="s">
        <v>67</v>
      </c>
      <c r="H2790" t="s">
        <v>137</v>
      </c>
      <c r="I2790" t="s">
        <v>152</v>
      </c>
      <c r="J2790" t="s">
        <v>428</v>
      </c>
      <c r="K2790" t="s">
        <v>429</v>
      </c>
      <c r="L2790" t="s">
        <v>12781</v>
      </c>
      <c r="M2790" t="s">
        <v>13903</v>
      </c>
      <c r="N2790" t="s">
        <v>13904</v>
      </c>
      <c r="O2790" s="34">
        <v>45758</v>
      </c>
      <c r="P2790" s="39">
        <v>0.49583333333333335</v>
      </c>
      <c r="Q2790" s="34">
        <v>45763</v>
      </c>
      <c r="R2790" s="39">
        <v>0.39166666666666666</v>
      </c>
      <c r="S2790" t="s">
        <v>75</v>
      </c>
      <c r="T2790" t="s">
        <v>141</v>
      </c>
      <c r="U2790" t="s">
        <v>77</v>
      </c>
      <c r="V2790" t="s">
        <v>78</v>
      </c>
      <c r="W2790" t="s">
        <v>78</v>
      </c>
      <c r="X2790" t="s">
        <v>79</v>
      </c>
      <c r="Y2790" t="s">
        <v>80</v>
      </c>
      <c r="Z2790" t="s">
        <v>175</v>
      </c>
      <c r="AA2790" t="s">
        <v>143</v>
      </c>
      <c r="AB2790" t="s">
        <v>176</v>
      </c>
      <c r="AC2790" t="s">
        <v>9091</v>
      </c>
      <c r="AD2790" t="s">
        <v>9091</v>
      </c>
      <c r="AE2790" t="s">
        <v>13902</v>
      </c>
      <c r="AF2790" t="s">
        <v>85</v>
      </c>
      <c r="AG2790" t="s">
        <v>85</v>
      </c>
      <c r="AH2790" t="s">
        <v>85</v>
      </c>
      <c r="AI2790" t="s">
        <v>85</v>
      </c>
      <c r="AJ2790" t="s">
        <v>13902</v>
      </c>
      <c r="AK2790" t="s">
        <v>86</v>
      </c>
      <c r="AL2790" t="s">
        <v>360</v>
      </c>
      <c r="AM2790" t="s">
        <v>9626</v>
      </c>
      <c r="AN2790" t="s">
        <v>12787</v>
      </c>
      <c r="AO2790" t="s">
        <v>229</v>
      </c>
      <c r="AP2790" t="s">
        <v>108</v>
      </c>
      <c r="AQ2790" t="s">
        <v>298</v>
      </c>
      <c r="AR2790" t="s">
        <v>110</v>
      </c>
      <c r="AS2790" t="s">
        <v>2392</v>
      </c>
      <c r="AT2790" t="s">
        <v>93</v>
      </c>
      <c r="AU2790" t="s">
        <v>94</v>
      </c>
      <c r="AV2790" t="s">
        <v>145</v>
      </c>
      <c r="AW2790" t="s">
        <v>85</v>
      </c>
      <c r="AX2790" t="s">
        <v>85</v>
      </c>
      <c r="AY2790" t="s">
        <v>85</v>
      </c>
      <c r="AZ2790" t="s">
        <v>85</v>
      </c>
      <c r="BA2790" t="s">
        <v>13905</v>
      </c>
      <c r="BB2790" t="s">
        <v>9421</v>
      </c>
      <c r="BC2790" t="s">
        <v>13906</v>
      </c>
      <c r="BD2790" t="s">
        <v>85</v>
      </c>
      <c r="BE2790" t="s">
        <v>407</v>
      </c>
      <c r="BF2790" t="s">
        <v>13906</v>
      </c>
      <c r="BG2790" t="s">
        <v>13907</v>
      </c>
      <c r="BH2790" t="s">
        <v>86</v>
      </c>
      <c r="BI2790" t="s">
        <v>85</v>
      </c>
    </row>
    <row r="2791" spans="1:61" ht="14.45" hidden="1">
      <c r="A2791" t="s">
        <v>13908</v>
      </c>
      <c r="B2791" t="s">
        <v>365</v>
      </c>
      <c r="C2791" t="s">
        <v>91</v>
      </c>
      <c r="D2791" t="s">
        <v>91</v>
      </c>
      <c r="E2791" t="s">
        <v>135</v>
      </c>
      <c r="F2791" t="s">
        <v>136</v>
      </c>
      <c r="G2791" t="s">
        <v>67</v>
      </c>
      <c r="H2791" t="s">
        <v>1545</v>
      </c>
      <c r="I2791" t="s">
        <v>152</v>
      </c>
      <c r="J2791" t="s">
        <v>170</v>
      </c>
      <c r="K2791" t="s">
        <v>171</v>
      </c>
      <c r="L2791" t="s">
        <v>172</v>
      </c>
      <c r="M2791" t="s">
        <v>13909</v>
      </c>
      <c r="N2791" t="s">
        <v>13910</v>
      </c>
      <c r="O2791" s="34">
        <v>45758</v>
      </c>
      <c r="P2791" s="39">
        <v>0.51041666666666663</v>
      </c>
      <c r="Q2791" s="34">
        <v>45758</v>
      </c>
      <c r="R2791" s="39">
        <v>0.65555555555555556</v>
      </c>
      <c r="S2791" t="s">
        <v>75</v>
      </c>
      <c r="T2791" t="s">
        <v>141</v>
      </c>
      <c r="U2791" t="s">
        <v>77</v>
      </c>
      <c r="V2791" t="s">
        <v>78</v>
      </c>
      <c r="W2791" t="s">
        <v>78</v>
      </c>
      <c r="X2791" t="s">
        <v>79</v>
      </c>
      <c r="Y2791" t="s">
        <v>336</v>
      </c>
      <c r="Z2791" t="s">
        <v>159</v>
      </c>
      <c r="AA2791" t="s">
        <v>325</v>
      </c>
      <c r="AB2791" t="s">
        <v>83</v>
      </c>
      <c r="AC2791" t="s">
        <v>9091</v>
      </c>
      <c r="AD2791" t="s">
        <v>9091</v>
      </c>
      <c r="AE2791" t="s">
        <v>13908</v>
      </c>
      <c r="AF2791" t="s">
        <v>13911</v>
      </c>
      <c r="AG2791" t="s">
        <v>177</v>
      </c>
      <c r="AH2791" t="s">
        <v>178</v>
      </c>
      <c r="AI2791" t="s">
        <v>179</v>
      </c>
      <c r="AJ2791" t="s">
        <v>13908</v>
      </c>
      <c r="AK2791" t="s">
        <v>86</v>
      </c>
      <c r="AL2791" t="s">
        <v>360</v>
      </c>
      <c r="AM2791" t="s">
        <v>9626</v>
      </c>
      <c r="AN2791" t="s">
        <v>9626</v>
      </c>
      <c r="AO2791" t="s">
        <v>360</v>
      </c>
      <c r="AP2791" t="s">
        <v>108</v>
      </c>
      <c r="AQ2791" t="s">
        <v>298</v>
      </c>
      <c r="AR2791" t="s">
        <v>110</v>
      </c>
      <c r="AS2791" t="s">
        <v>2714</v>
      </c>
      <c r="AT2791" t="s">
        <v>182</v>
      </c>
      <c r="AU2791" t="s">
        <v>183</v>
      </c>
      <c r="AV2791" t="s">
        <v>145</v>
      </c>
      <c r="AW2791" t="s">
        <v>85</v>
      </c>
      <c r="AX2791" t="s">
        <v>85</v>
      </c>
      <c r="AY2791" t="s">
        <v>85</v>
      </c>
      <c r="AZ2791" t="s">
        <v>85</v>
      </c>
      <c r="BA2791" t="s">
        <v>232</v>
      </c>
      <c r="BB2791" t="s">
        <v>1623</v>
      </c>
      <c r="BC2791" t="s">
        <v>10642</v>
      </c>
      <c r="BD2791" t="s">
        <v>85</v>
      </c>
      <c r="BE2791" t="s">
        <v>327</v>
      </c>
      <c r="BF2791" t="s">
        <v>10642</v>
      </c>
      <c r="BG2791" t="s">
        <v>13912</v>
      </c>
      <c r="BH2791" t="s">
        <v>86</v>
      </c>
      <c r="BI2791" t="s">
        <v>85</v>
      </c>
    </row>
    <row r="2792" spans="1:61" ht="14.45" hidden="1">
      <c r="A2792" t="s">
        <v>13913</v>
      </c>
      <c r="B2792" t="s">
        <v>365</v>
      </c>
      <c r="C2792" t="s">
        <v>91</v>
      </c>
      <c r="D2792" t="s">
        <v>91</v>
      </c>
      <c r="E2792" t="s">
        <v>135</v>
      </c>
      <c r="F2792" t="s">
        <v>136</v>
      </c>
      <c r="G2792" t="s">
        <v>67</v>
      </c>
      <c r="H2792" t="s">
        <v>945</v>
      </c>
      <c r="I2792" t="s">
        <v>152</v>
      </c>
      <c r="J2792" t="s">
        <v>479</v>
      </c>
      <c r="K2792" t="s">
        <v>480</v>
      </c>
      <c r="L2792" t="s">
        <v>481</v>
      </c>
      <c r="M2792" t="s">
        <v>13914</v>
      </c>
      <c r="N2792" t="s">
        <v>13915</v>
      </c>
      <c r="O2792" s="34">
        <v>45758</v>
      </c>
      <c r="P2792" s="39">
        <v>0.53472222222222221</v>
      </c>
      <c r="Q2792" s="34">
        <v>45758</v>
      </c>
      <c r="R2792" s="39">
        <v>0.60624999999999996</v>
      </c>
      <c r="S2792" t="s">
        <v>75</v>
      </c>
      <c r="T2792" t="s">
        <v>141</v>
      </c>
      <c r="U2792" t="s">
        <v>77</v>
      </c>
      <c r="V2792" t="s">
        <v>78</v>
      </c>
      <c r="W2792" t="s">
        <v>78</v>
      </c>
      <c r="X2792" t="s">
        <v>79</v>
      </c>
      <c r="Y2792" t="s">
        <v>4466</v>
      </c>
      <c r="Z2792" t="s">
        <v>159</v>
      </c>
      <c r="AA2792" t="s">
        <v>82</v>
      </c>
      <c r="AB2792" t="s">
        <v>83</v>
      </c>
      <c r="AC2792" t="s">
        <v>9091</v>
      </c>
      <c r="AD2792" t="s">
        <v>9091</v>
      </c>
      <c r="AE2792" t="s">
        <v>13913</v>
      </c>
      <c r="AF2792" t="s">
        <v>85</v>
      </c>
      <c r="AG2792" t="s">
        <v>85</v>
      </c>
      <c r="AH2792" t="s">
        <v>85</v>
      </c>
      <c r="AI2792" t="s">
        <v>85</v>
      </c>
      <c r="AJ2792" t="s">
        <v>13913</v>
      </c>
      <c r="AK2792" t="s">
        <v>86</v>
      </c>
      <c r="AL2792" t="s">
        <v>360</v>
      </c>
      <c r="AM2792" t="s">
        <v>9626</v>
      </c>
      <c r="AN2792" t="s">
        <v>9626</v>
      </c>
      <c r="AO2792" t="s">
        <v>360</v>
      </c>
      <c r="AP2792" t="s">
        <v>108</v>
      </c>
      <c r="AQ2792" t="s">
        <v>298</v>
      </c>
      <c r="AR2792" t="s">
        <v>110</v>
      </c>
      <c r="AS2792" t="s">
        <v>6599</v>
      </c>
      <c r="AT2792" t="s">
        <v>93</v>
      </c>
      <c r="AU2792" t="s">
        <v>94</v>
      </c>
      <c r="AV2792" t="s">
        <v>145</v>
      </c>
      <c r="AW2792" t="s">
        <v>85</v>
      </c>
      <c r="AX2792" t="s">
        <v>85</v>
      </c>
      <c r="AY2792" t="s">
        <v>85</v>
      </c>
      <c r="AZ2792" t="s">
        <v>85</v>
      </c>
      <c r="BA2792" t="s">
        <v>91</v>
      </c>
      <c r="BB2792" t="s">
        <v>2763</v>
      </c>
      <c r="BC2792" t="s">
        <v>2763</v>
      </c>
      <c r="BD2792" t="s">
        <v>85</v>
      </c>
      <c r="BE2792" t="s">
        <v>407</v>
      </c>
      <c r="BF2792" t="s">
        <v>2763</v>
      </c>
      <c r="BG2792" t="s">
        <v>13916</v>
      </c>
      <c r="BH2792" t="s">
        <v>86</v>
      </c>
      <c r="BI2792" t="s">
        <v>85</v>
      </c>
    </row>
    <row r="2793" spans="1:61" ht="14.45" hidden="1">
      <c r="A2793" t="s">
        <v>13917</v>
      </c>
      <c r="B2793" t="s">
        <v>365</v>
      </c>
      <c r="C2793" t="s">
        <v>85</v>
      </c>
      <c r="D2793" t="s">
        <v>85</v>
      </c>
      <c r="E2793" t="s">
        <v>65</v>
      </c>
      <c r="F2793" t="s">
        <v>66</v>
      </c>
      <c r="G2793" t="s">
        <v>67</v>
      </c>
      <c r="H2793" t="s">
        <v>304</v>
      </c>
      <c r="I2793" t="s">
        <v>305</v>
      </c>
      <c r="J2793" t="s">
        <v>70</v>
      </c>
      <c r="K2793" t="s">
        <v>71</v>
      </c>
      <c r="L2793" t="s">
        <v>72</v>
      </c>
      <c r="M2793" t="s">
        <v>13918</v>
      </c>
      <c r="N2793" t="s">
        <v>13919</v>
      </c>
      <c r="O2793" s="34">
        <v>45758</v>
      </c>
      <c r="P2793" s="39">
        <v>0.58125000000000004</v>
      </c>
      <c r="Q2793" s="34">
        <v>45758</v>
      </c>
      <c r="R2793" s="39">
        <v>0.59583333333333333</v>
      </c>
      <c r="S2793" t="s">
        <v>75</v>
      </c>
      <c r="T2793" t="s">
        <v>141</v>
      </c>
      <c r="U2793" t="s">
        <v>77</v>
      </c>
      <c r="V2793" t="s">
        <v>78</v>
      </c>
      <c r="W2793" t="s">
        <v>78</v>
      </c>
      <c r="X2793" t="s">
        <v>79</v>
      </c>
      <c r="Y2793" t="s">
        <v>80</v>
      </c>
      <c r="Z2793" t="s">
        <v>211</v>
      </c>
      <c r="AA2793" t="s">
        <v>82</v>
      </c>
      <c r="AB2793" t="s">
        <v>83</v>
      </c>
      <c r="AC2793" t="s">
        <v>9091</v>
      </c>
      <c r="AD2793" t="s">
        <v>9091</v>
      </c>
      <c r="AE2793" t="s">
        <v>13917</v>
      </c>
      <c r="AF2793" t="s">
        <v>85</v>
      </c>
      <c r="AG2793" t="s">
        <v>85</v>
      </c>
      <c r="AH2793" t="s">
        <v>85</v>
      </c>
      <c r="AI2793" t="s">
        <v>85</v>
      </c>
      <c r="AJ2793" t="s">
        <v>13917</v>
      </c>
      <c r="AK2793" t="s">
        <v>243</v>
      </c>
      <c r="AL2793" t="s">
        <v>360</v>
      </c>
      <c r="AM2793" t="s">
        <v>9626</v>
      </c>
      <c r="AN2793" t="s">
        <v>9626</v>
      </c>
      <c r="AO2793" t="s">
        <v>360</v>
      </c>
      <c r="AP2793" t="s">
        <v>108</v>
      </c>
      <c r="AQ2793" t="s">
        <v>308</v>
      </c>
      <c r="AR2793" t="s">
        <v>110</v>
      </c>
      <c r="AS2793" t="s">
        <v>92</v>
      </c>
      <c r="AT2793" t="s">
        <v>93</v>
      </c>
      <c r="AU2793" t="s">
        <v>94</v>
      </c>
      <c r="AV2793" t="s">
        <v>95</v>
      </c>
      <c r="AW2793" t="s">
        <v>85</v>
      </c>
      <c r="AX2793" t="s">
        <v>85</v>
      </c>
      <c r="AY2793" t="s">
        <v>85</v>
      </c>
      <c r="AZ2793" t="s">
        <v>85</v>
      </c>
      <c r="BA2793" t="s">
        <v>91</v>
      </c>
      <c r="BB2793" t="s">
        <v>613</v>
      </c>
      <c r="BC2793" t="s">
        <v>613</v>
      </c>
      <c r="BD2793" t="s">
        <v>85</v>
      </c>
      <c r="BE2793" t="s">
        <v>407</v>
      </c>
      <c r="BF2793" t="s">
        <v>613</v>
      </c>
      <c r="BG2793" t="s">
        <v>461</v>
      </c>
      <c r="BH2793" t="s">
        <v>243</v>
      </c>
      <c r="BI2793" t="s">
        <v>85</v>
      </c>
    </row>
    <row r="2794" spans="1:61" ht="14.45" hidden="1">
      <c r="A2794" t="s">
        <v>13920</v>
      </c>
      <c r="B2794" t="s">
        <v>365</v>
      </c>
      <c r="C2794" t="s">
        <v>85</v>
      </c>
      <c r="D2794" t="s">
        <v>85</v>
      </c>
      <c r="E2794" t="s">
        <v>65</v>
      </c>
      <c r="F2794" t="s">
        <v>66</v>
      </c>
      <c r="G2794" t="s">
        <v>67</v>
      </c>
      <c r="H2794" t="s">
        <v>304</v>
      </c>
      <c r="I2794" t="s">
        <v>305</v>
      </c>
      <c r="J2794" t="s">
        <v>70</v>
      </c>
      <c r="K2794" t="s">
        <v>71</v>
      </c>
      <c r="L2794" t="s">
        <v>72</v>
      </c>
      <c r="M2794" t="s">
        <v>13921</v>
      </c>
      <c r="N2794" t="s">
        <v>13922</v>
      </c>
      <c r="O2794" s="34">
        <v>45758</v>
      </c>
      <c r="P2794" s="39">
        <v>0.58194444444444449</v>
      </c>
      <c r="Q2794" s="34">
        <v>45758</v>
      </c>
      <c r="R2794" s="39">
        <v>0.62291666666666667</v>
      </c>
      <c r="S2794" t="s">
        <v>75</v>
      </c>
      <c r="T2794" t="s">
        <v>141</v>
      </c>
      <c r="U2794" t="s">
        <v>77</v>
      </c>
      <c r="V2794" t="s">
        <v>78</v>
      </c>
      <c r="W2794" t="s">
        <v>78</v>
      </c>
      <c r="X2794" t="s">
        <v>79</v>
      </c>
      <c r="Y2794" t="s">
        <v>80</v>
      </c>
      <c r="Z2794" t="s">
        <v>211</v>
      </c>
      <c r="AA2794" t="s">
        <v>82</v>
      </c>
      <c r="AB2794" t="s">
        <v>83</v>
      </c>
      <c r="AC2794" t="s">
        <v>9091</v>
      </c>
      <c r="AD2794" t="s">
        <v>9091</v>
      </c>
      <c r="AE2794" t="s">
        <v>13920</v>
      </c>
      <c r="AF2794" t="s">
        <v>85</v>
      </c>
      <c r="AG2794" t="s">
        <v>85</v>
      </c>
      <c r="AH2794" t="s">
        <v>85</v>
      </c>
      <c r="AI2794" t="s">
        <v>85</v>
      </c>
      <c r="AJ2794" t="s">
        <v>13920</v>
      </c>
      <c r="AK2794" t="s">
        <v>243</v>
      </c>
      <c r="AL2794" t="s">
        <v>360</v>
      </c>
      <c r="AM2794" t="s">
        <v>9626</v>
      </c>
      <c r="AN2794" t="s">
        <v>9626</v>
      </c>
      <c r="AO2794" t="s">
        <v>360</v>
      </c>
      <c r="AP2794" t="s">
        <v>108</v>
      </c>
      <c r="AQ2794" t="s">
        <v>308</v>
      </c>
      <c r="AR2794" t="s">
        <v>110</v>
      </c>
      <c r="AS2794" t="s">
        <v>92</v>
      </c>
      <c r="AT2794" t="s">
        <v>93</v>
      </c>
      <c r="AU2794" t="s">
        <v>94</v>
      </c>
      <c r="AV2794" t="s">
        <v>95</v>
      </c>
      <c r="AW2794" t="s">
        <v>85</v>
      </c>
      <c r="AX2794" t="s">
        <v>85</v>
      </c>
      <c r="AY2794" t="s">
        <v>85</v>
      </c>
      <c r="AZ2794" t="s">
        <v>85</v>
      </c>
      <c r="BA2794" t="s">
        <v>644</v>
      </c>
      <c r="BB2794" t="s">
        <v>2399</v>
      </c>
      <c r="BC2794" t="s">
        <v>110</v>
      </c>
      <c r="BD2794" t="s">
        <v>85</v>
      </c>
      <c r="BE2794" t="s">
        <v>234</v>
      </c>
      <c r="BF2794" t="s">
        <v>110</v>
      </c>
      <c r="BG2794" t="s">
        <v>466</v>
      </c>
      <c r="BH2794" t="s">
        <v>243</v>
      </c>
      <c r="BI2794" t="s">
        <v>85</v>
      </c>
    </row>
    <row r="2795" spans="1:61" ht="14.45" hidden="1">
      <c r="A2795" t="s">
        <v>13923</v>
      </c>
      <c r="B2795" t="s">
        <v>365</v>
      </c>
      <c r="C2795" t="s">
        <v>85</v>
      </c>
      <c r="D2795" t="s">
        <v>85</v>
      </c>
      <c r="E2795" t="s">
        <v>65</v>
      </c>
      <c r="F2795" t="s">
        <v>66</v>
      </c>
      <c r="G2795" t="s">
        <v>67</v>
      </c>
      <c r="H2795" t="s">
        <v>137</v>
      </c>
      <c r="I2795" t="s">
        <v>69</v>
      </c>
      <c r="J2795" t="s">
        <v>70</v>
      </c>
      <c r="K2795" t="s">
        <v>71</v>
      </c>
      <c r="L2795" t="s">
        <v>72</v>
      </c>
      <c r="M2795" t="s">
        <v>13924</v>
      </c>
      <c r="N2795" t="s">
        <v>13925</v>
      </c>
      <c r="O2795" s="34">
        <v>45758</v>
      </c>
      <c r="P2795" s="39">
        <v>0.58263888888888893</v>
      </c>
      <c r="Q2795" s="34">
        <v>45758</v>
      </c>
      <c r="R2795" s="39">
        <v>0.62291666666666667</v>
      </c>
      <c r="S2795" t="s">
        <v>75</v>
      </c>
      <c r="T2795" t="s">
        <v>141</v>
      </c>
      <c r="U2795" t="s">
        <v>77</v>
      </c>
      <c r="V2795" t="s">
        <v>78</v>
      </c>
      <c r="W2795" t="s">
        <v>78</v>
      </c>
      <c r="X2795" t="s">
        <v>79</v>
      </c>
      <c r="Y2795" t="s">
        <v>80</v>
      </c>
      <c r="Z2795" t="s">
        <v>211</v>
      </c>
      <c r="AA2795" t="s">
        <v>82</v>
      </c>
      <c r="AB2795" t="s">
        <v>83</v>
      </c>
      <c r="AC2795" t="s">
        <v>9091</v>
      </c>
      <c r="AD2795" t="s">
        <v>9091</v>
      </c>
      <c r="AE2795" t="s">
        <v>13923</v>
      </c>
      <c r="AF2795" t="s">
        <v>85</v>
      </c>
      <c r="AG2795" t="s">
        <v>85</v>
      </c>
      <c r="AH2795" t="s">
        <v>85</v>
      </c>
      <c r="AI2795" t="s">
        <v>85</v>
      </c>
      <c r="AJ2795" t="s">
        <v>13923</v>
      </c>
      <c r="AK2795" t="s">
        <v>243</v>
      </c>
      <c r="AL2795" t="s">
        <v>360</v>
      </c>
      <c r="AM2795" t="s">
        <v>9626</v>
      </c>
      <c r="AN2795" t="s">
        <v>9626</v>
      </c>
      <c r="AO2795" t="s">
        <v>360</v>
      </c>
      <c r="AP2795" t="s">
        <v>108</v>
      </c>
      <c r="AQ2795" t="s">
        <v>180</v>
      </c>
      <c r="AR2795" t="s">
        <v>110</v>
      </c>
      <c r="AS2795" t="s">
        <v>92</v>
      </c>
      <c r="AT2795" t="s">
        <v>93</v>
      </c>
      <c r="AU2795" t="s">
        <v>94</v>
      </c>
      <c r="AV2795" t="s">
        <v>95</v>
      </c>
      <c r="AW2795" t="s">
        <v>85</v>
      </c>
      <c r="AX2795" t="s">
        <v>85</v>
      </c>
      <c r="AY2795" t="s">
        <v>85</v>
      </c>
      <c r="AZ2795" t="s">
        <v>85</v>
      </c>
      <c r="BA2795" t="s">
        <v>1033</v>
      </c>
      <c r="BB2795" t="s">
        <v>758</v>
      </c>
      <c r="BC2795" t="s">
        <v>4684</v>
      </c>
      <c r="BD2795" t="s">
        <v>85</v>
      </c>
      <c r="BE2795" t="s">
        <v>343</v>
      </c>
      <c r="BF2795" t="s">
        <v>4684</v>
      </c>
      <c r="BG2795" t="s">
        <v>1395</v>
      </c>
      <c r="BH2795" t="s">
        <v>243</v>
      </c>
      <c r="BI2795" t="s">
        <v>85</v>
      </c>
    </row>
    <row r="2796" spans="1:61" ht="14.45" hidden="1">
      <c r="A2796" t="s">
        <v>13926</v>
      </c>
      <c r="B2796" t="s">
        <v>5837</v>
      </c>
      <c r="C2796" t="s">
        <v>167</v>
      </c>
      <c r="D2796" t="s">
        <v>168</v>
      </c>
      <c r="E2796" t="s">
        <v>135</v>
      </c>
      <c r="F2796" t="s">
        <v>136</v>
      </c>
      <c r="G2796" t="s">
        <v>67</v>
      </c>
      <c r="H2796" t="s">
        <v>253</v>
      </c>
      <c r="I2796" t="s">
        <v>152</v>
      </c>
      <c r="J2796" t="s">
        <v>479</v>
      </c>
      <c r="K2796" t="s">
        <v>480</v>
      </c>
      <c r="L2796" t="s">
        <v>481</v>
      </c>
      <c r="M2796" t="s">
        <v>13927</v>
      </c>
      <c r="N2796" t="s">
        <v>13928</v>
      </c>
      <c r="O2796" s="34">
        <v>45758</v>
      </c>
      <c r="P2796" s="39">
        <v>0.59027777777777779</v>
      </c>
      <c r="Q2796" s="34">
        <v>45783</v>
      </c>
      <c r="R2796" s="39">
        <v>0.74097222222222225</v>
      </c>
      <c r="S2796" t="s">
        <v>716</v>
      </c>
      <c r="T2796" t="s">
        <v>76</v>
      </c>
      <c r="U2796" t="s">
        <v>77</v>
      </c>
      <c r="V2796" t="s">
        <v>78</v>
      </c>
      <c r="W2796" t="s">
        <v>78</v>
      </c>
      <c r="X2796" t="s">
        <v>79</v>
      </c>
      <c r="Y2796" t="s">
        <v>80</v>
      </c>
      <c r="Z2796" t="s">
        <v>82</v>
      </c>
      <c r="AA2796" t="s">
        <v>227</v>
      </c>
      <c r="AB2796" t="s">
        <v>83</v>
      </c>
      <c r="AC2796" t="s">
        <v>9091</v>
      </c>
      <c r="AD2796" s="9" t="s">
        <v>13929</v>
      </c>
      <c r="AE2796" t="s">
        <v>13926</v>
      </c>
      <c r="AF2796" t="s">
        <v>85</v>
      </c>
      <c r="AG2796" t="s">
        <v>85</v>
      </c>
      <c r="AH2796" t="s">
        <v>85</v>
      </c>
      <c r="AI2796" t="s">
        <v>85</v>
      </c>
      <c r="AJ2796" t="s">
        <v>13926</v>
      </c>
      <c r="AK2796" t="s">
        <v>86</v>
      </c>
      <c r="AL2796" t="s">
        <v>360</v>
      </c>
      <c r="AM2796" t="s">
        <v>9626</v>
      </c>
      <c r="AN2796" t="s">
        <v>13930</v>
      </c>
      <c r="AO2796" t="s">
        <v>160</v>
      </c>
      <c r="AP2796" t="s">
        <v>108</v>
      </c>
      <c r="AQ2796" t="s">
        <v>298</v>
      </c>
      <c r="AR2796" t="s">
        <v>110</v>
      </c>
      <c r="AS2796" t="s">
        <v>1249</v>
      </c>
      <c r="AT2796" t="s">
        <v>256</v>
      </c>
      <c r="AU2796" t="s">
        <v>9093</v>
      </c>
      <c r="AV2796" t="s">
        <v>145</v>
      </c>
      <c r="AW2796" t="s">
        <v>85</v>
      </c>
      <c r="AX2796" t="s">
        <v>13931</v>
      </c>
      <c r="AY2796" t="s">
        <v>85</v>
      </c>
      <c r="AZ2796" t="s">
        <v>85</v>
      </c>
      <c r="BA2796" t="s">
        <v>91</v>
      </c>
      <c r="BB2796" t="s">
        <v>319</v>
      </c>
      <c r="BC2796" t="s">
        <v>13932</v>
      </c>
      <c r="BD2796" t="s">
        <v>85</v>
      </c>
      <c r="BE2796" t="s">
        <v>1496</v>
      </c>
      <c r="BF2796" t="s">
        <v>13932</v>
      </c>
      <c r="BG2796" t="s">
        <v>13933</v>
      </c>
      <c r="BH2796" t="s">
        <v>86</v>
      </c>
      <c r="BI2796" t="s">
        <v>85</v>
      </c>
    </row>
    <row r="2797" spans="1:61" ht="14.45" hidden="1">
      <c r="A2797" t="s">
        <v>13934</v>
      </c>
      <c r="B2797" t="s">
        <v>365</v>
      </c>
      <c r="C2797" t="s">
        <v>91</v>
      </c>
      <c r="D2797" t="s">
        <v>91</v>
      </c>
      <c r="E2797" t="s">
        <v>135</v>
      </c>
      <c r="F2797" t="s">
        <v>136</v>
      </c>
      <c r="G2797" t="s">
        <v>67</v>
      </c>
      <c r="H2797" t="s">
        <v>945</v>
      </c>
      <c r="I2797" t="s">
        <v>946</v>
      </c>
      <c r="J2797" t="s">
        <v>479</v>
      </c>
      <c r="K2797" t="s">
        <v>480</v>
      </c>
      <c r="L2797" t="s">
        <v>481</v>
      </c>
      <c r="M2797" t="s">
        <v>13935</v>
      </c>
      <c r="N2797" t="s">
        <v>13936</v>
      </c>
      <c r="O2797" s="34">
        <v>45758</v>
      </c>
      <c r="P2797" s="39">
        <v>0.60902777777777772</v>
      </c>
      <c r="Q2797" s="34">
        <v>45758</v>
      </c>
      <c r="R2797" s="39">
        <v>0.62152777777777779</v>
      </c>
      <c r="S2797" t="s">
        <v>75</v>
      </c>
      <c r="T2797" t="s">
        <v>141</v>
      </c>
      <c r="U2797" t="s">
        <v>77</v>
      </c>
      <c r="V2797" t="s">
        <v>78</v>
      </c>
      <c r="W2797" t="s">
        <v>78</v>
      </c>
      <c r="X2797" t="s">
        <v>79</v>
      </c>
      <c r="Y2797" t="s">
        <v>4466</v>
      </c>
      <c r="Z2797" t="s">
        <v>82</v>
      </c>
      <c r="AA2797" t="s">
        <v>82</v>
      </c>
      <c r="AB2797" t="s">
        <v>83</v>
      </c>
      <c r="AC2797" t="s">
        <v>9091</v>
      </c>
      <c r="AD2797" t="s">
        <v>9091</v>
      </c>
      <c r="AE2797" t="s">
        <v>13934</v>
      </c>
      <c r="AF2797" t="s">
        <v>85</v>
      </c>
      <c r="AG2797" t="s">
        <v>85</v>
      </c>
      <c r="AH2797" t="s">
        <v>85</v>
      </c>
      <c r="AI2797" t="s">
        <v>85</v>
      </c>
      <c r="AJ2797" t="s">
        <v>13934</v>
      </c>
      <c r="AK2797" t="s">
        <v>86</v>
      </c>
      <c r="AL2797" t="s">
        <v>360</v>
      </c>
      <c r="AM2797" t="s">
        <v>9626</v>
      </c>
      <c r="AN2797" t="s">
        <v>9626</v>
      </c>
      <c r="AO2797" t="s">
        <v>360</v>
      </c>
      <c r="AP2797" t="s">
        <v>108</v>
      </c>
      <c r="AQ2797" t="s">
        <v>298</v>
      </c>
      <c r="AR2797" t="s">
        <v>110</v>
      </c>
      <c r="AS2797" t="s">
        <v>12993</v>
      </c>
      <c r="AT2797" t="s">
        <v>182</v>
      </c>
      <c r="AU2797" t="s">
        <v>183</v>
      </c>
      <c r="AV2797" t="s">
        <v>145</v>
      </c>
      <c r="AW2797" t="s">
        <v>85</v>
      </c>
      <c r="AX2797" t="s">
        <v>85</v>
      </c>
      <c r="AY2797" t="s">
        <v>85</v>
      </c>
      <c r="AZ2797" t="s">
        <v>85</v>
      </c>
      <c r="BA2797" t="s">
        <v>1496</v>
      </c>
      <c r="BB2797" t="s">
        <v>612</v>
      </c>
      <c r="BC2797" t="s">
        <v>758</v>
      </c>
      <c r="BD2797" t="s">
        <v>85</v>
      </c>
      <c r="BE2797" t="s">
        <v>13937</v>
      </c>
      <c r="BF2797" t="s">
        <v>758</v>
      </c>
      <c r="BG2797" t="s">
        <v>5178</v>
      </c>
      <c r="BH2797" t="s">
        <v>86</v>
      </c>
      <c r="BI2797" t="s">
        <v>85</v>
      </c>
    </row>
    <row r="2798" spans="1:61" ht="14.45" hidden="1">
      <c r="A2798" t="s">
        <v>13938</v>
      </c>
      <c r="B2798" t="s">
        <v>501</v>
      </c>
      <c r="C2798" t="s">
        <v>85</v>
      </c>
      <c r="D2798" t="s">
        <v>85</v>
      </c>
      <c r="E2798" t="s">
        <v>135</v>
      </c>
      <c r="F2798" t="s">
        <v>136</v>
      </c>
      <c r="G2798" t="s">
        <v>150</v>
      </c>
      <c r="H2798" t="s">
        <v>502</v>
      </c>
      <c r="I2798" t="s">
        <v>221</v>
      </c>
      <c r="J2798" t="s">
        <v>100</v>
      </c>
      <c r="K2798" t="s">
        <v>101</v>
      </c>
      <c r="L2798" t="s">
        <v>12763</v>
      </c>
      <c r="M2798" t="s">
        <v>13939</v>
      </c>
      <c r="N2798" t="s">
        <v>13940</v>
      </c>
      <c r="O2798" s="34">
        <v>45758</v>
      </c>
      <c r="P2798" s="39">
        <v>0.625</v>
      </c>
      <c r="Q2798" s="34">
        <v>45758</v>
      </c>
      <c r="R2798" s="39">
        <v>0.74930555555555556</v>
      </c>
      <c r="S2798" t="s">
        <v>75</v>
      </c>
      <c r="T2798" t="s">
        <v>141</v>
      </c>
      <c r="U2798" t="s">
        <v>77</v>
      </c>
      <c r="V2798" t="s">
        <v>78</v>
      </c>
      <c r="W2798" t="s">
        <v>78</v>
      </c>
      <c r="X2798" t="s">
        <v>79</v>
      </c>
      <c r="Y2798" t="s">
        <v>270</v>
      </c>
      <c r="Z2798" t="s">
        <v>325</v>
      </c>
      <c r="AA2798" t="s">
        <v>227</v>
      </c>
      <c r="AB2798" t="s">
        <v>83</v>
      </c>
      <c r="AC2798" t="s">
        <v>9091</v>
      </c>
      <c r="AD2798" s="9" t="s">
        <v>9091</v>
      </c>
      <c r="AE2798" t="s">
        <v>13938</v>
      </c>
      <c r="AF2798" t="s">
        <v>85</v>
      </c>
      <c r="AG2798" t="s">
        <v>85</v>
      </c>
      <c r="AH2798" t="s">
        <v>85</v>
      </c>
      <c r="AI2798" t="s">
        <v>85</v>
      </c>
      <c r="AJ2798" t="s">
        <v>13938</v>
      </c>
      <c r="AK2798" t="s">
        <v>243</v>
      </c>
      <c r="AL2798" t="s">
        <v>360</v>
      </c>
      <c r="AM2798" t="s">
        <v>9626</v>
      </c>
      <c r="AN2798" t="s">
        <v>9626</v>
      </c>
      <c r="AO2798" t="s">
        <v>360</v>
      </c>
      <c r="AP2798" t="s">
        <v>108</v>
      </c>
      <c r="AQ2798" t="s">
        <v>180</v>
      </c>
      <c r="AR2798" t="s">
        <v>110</v>
      </c>
      <c r="AS2798" t="s">
        <v>13555</v>
      </c>
      <c r="AT2798" t="s">
        <v>93</v>
      </c>
      <c r="AU2798" t="s">
        <v>94</v>
      </c>
      <c r="AV2798" t="s">
        <v>403</v>
      </c>
      <c r="AW2798" t="s">
        <v>85</v>
      </c>
      <c r="AX2798" t="s">
        <v>85</v>
      </c>
      <c r="AY2798" t="s">
        <v>85</v>
      </c>
      <c r="AZ2798" t="s">
        <v>85</v>
      </c>
      <c r="BA2798" t="s">
        <v>63</v>
      </c>
      <c r="BB2798" t="s">
        <v>1288</v>
      </c>
      <c r="BC2798" t="s">
        <v>781</v>
      </c>
      <c r="BD2798" t="s">
        <v>85</v>
      </c>
      <c r="BE2798" t="s">
        <v>445</v>
      </c>
      <c r="BF2798" t="s">
        <v>781</v>
      </c>
      <c r="BG2798" t="s">
        <v>13941</v>
      </c>
      <c r="BH2798" t="s">
        <v>86</v>
      </c>
      <c r="BI2798" t="s">
        <v>85</v>
      </c>
    </row>
    <row r="2799" spans="1:61" ht="14.45" hidden="1">
      <c r="A2799" t="s">
        <v>13942</v>
      </c>
      <c r="B2799" t="s">
        <v>1397</v>
      </c>
      <c r="C2799" t="s">
        <v>85</v>
      </c>
      <c r="D2799" t="s">
        <v>85</v>
      </c>
      <c r="E2799" t="s">
        <v>135</v>
      </c>
      <c r="F2799" t="s">
        <v>136</v>
      </c>
      <c r="G2799" t="s">
        <v>150</v>
      </c>
      <c r="H2799" t="s">
        <v>1540</v>
      </c>
      <c r="I2799" t="s">
        <v>152</v>
      </c>
      <c r="J2799" t="s">
        <v>100</v>
      </c>
      <c r="K2799" t="s">
        <v>101</v>
      </c>
      <c r="L2799" t="s">
        <v>12763</v>
      </c>
      <c r="M2799" t="s">
        <v>13943</v>
      </c>
      <c r="N2799" t="s">
        <v>13944</v>
      </c>
      <c r="O2799" s="34">
        <v>45758</v>
      </c>
      <c r="P2799" s="39">
        <v>0.62777777777777777</v>
      </c>
      <c r="Q2799" s="34">
        <v>45762</v>
      </c>
      <c r="R2799" s="39">
        <v>0.65416666666666667</v>
      </c>
      <c r="S2799" t="s">
        <v>75</v>
      </c>
      <c r="T2799" t="s">
        <v>141</v>
      </c>
      <c r="U2799" t="s">
        <v>77</v>
      </c>
      <c r="V2799" t="s">
        <v>78</v>
      </c>
      <c r="W2799" t="s">
        <v>78</v>
      </c>
      <c r="X2799" t="s">
        <v>79</v>
      </c>
      <c r="Y2799" t="s">
        <v>158</v>
      </c>
      <c r="Z2799" t="s">
        <v>325</v>
      </c>
      <c r="AA2799" t="s">
        <v>325</v>
      </c>
      <c r="AB2799" t="s">
        <v>83</v>
      </c>
      <c r="AC2799" t="s">
        <v>9091</v>
      </c>
      <c r="AD2799" s="9" t="s">
        <v>9091</v>
      </c>
      <c r="AE2799" t="s">
        <v>13942</v>
      </c>
      <c r="AF2799" t="s">
        <v>85</v>
      </c>
      <c r="AG2799" t="s">
        <v>85</v>
      </c>
      <c r="AH2799" t="s">
        <v>85</v>
      </c>
      <c r="AI2799" t="s">
        <v>85</v>
      </c>
      <c r="AJ2799" t="s">
        <v>13942</v>
      </c>
      <c r="AK2799" t="s">
        <v>86</v>
      </c>
      <c r="AL2799" t="s">
        <v>360</v>
      </c>
      <c r="AM2799" t="s">
        <v>9626</v>
      </c>
      <c r="AN2799" t="s">
        <v>12787</v>
      </c>
      <c r="AO2799" t="s">
        <v>160</v>
      </c>
      <c r="AP2799" t="s">
        <v>108</v>
      </c>
      <c r="AQ2799" t="s">
        <v>161</v>
      </c>
      <c r="AR2799" t="s">
        <v>110</v>
      </c>
      <c r="AS2799" t="s">
        <v>13555</v>
      </c>
      <c r="AT2799" t="s">
        <v>93</v>
      </c>
      <c r="AU2799" t="s">
        <v>94</v>
      </c>
      <c r="AV2799" t="s">
        <v>145</v>
      </c>
      <c r="AW2799" t="s">
        <v>85</v>
      </c>
      <c r="AX2799" t="s">
        <v>85</v>
      </c>
      <c r="AY2799" t="s">
        <v>85</v>
      </c>
      <c r="AZ2799" t="s">
        <v>85</v>
      </c>
      <c r="BA2799" t="s">
        <v>91</v>
      </c>
      <c r="BB2799" t="s">
        <v>13945</v>
      </c>
      <c r="BC2799" t="s">
        <v>1807</v>
      </c>
      <c r="BD2799" t="s">
        <v>85</v>
      </c>
      <c r="BE2799" t="s">
        <v>200</v>
      </c>
      <c r="BF2799" t="s">
        <v>1807</v>
      </c>
      <c r="BG2799" t="s">
        <v>13946</v>
      </c>
      <c r="BH2799" t="s">
        <v>86</v>
      </c>
      <c r="BI2799" t="s">
        <v>85</v>
      </c>
    </row>
    <row r="2800" spans="1:61" ht="14.45" hidden="1">
      <c r="A2800" t="s">
        <v>13947</v>
      </c>
      <c r="B2800" t="s">
        <v>149</v>
      </c>
      <c r="C2800" t="s">
        <v>85</v>
      </c>
      <c r="D2800" t="s">
        <v>85</v>
      </c>
      <c r="E2800" t="s">
        <v>135</v>
      </c>
      <c r="F2800" t="s">
        <v>136</v>
      </c>
      <c r="G2800" t="s">
        <v>150</v>
      </c>
      <c r="H2800" t="s">
        <v>658</v>
      </c>
      <c r="I2800" t="s">
        <v>152</v>
      </c>
      <c r="J2800" t="s">
        <v>100</v>
      </c>
      <c r="K2800" t="s">
        <v>101</v>
      </c>
      <c r="L2800" t="s">
        <v>12763</v>
      </c>
      <c r="M2800" t="s">
        <v>13948</v>
      </c>
      <c r="N2800" t="s">
        <v>13949</v>
      </c>
      <c r="O2800" s="34">
        <v>45758</v>
      </c>
      <c r="P2800" s="39">
        <v>0.68194444444444446</v>
      </c>
      <c r="Q2800" s="34">
        <v>45758</v>
      </c>
      <c r="R2800" s="39">
        <v>0.75277777777777777</v>
      </c>
      <c r="S2800" t="s">
        <v>75</v>
      </c>
      <c r="T2800" t="s">
        <v>141</v>
      </c>
      <c r="U2800" t="s">
        <v>77</v>
      </c>
      <c r="V2800" t="s">
        <v>78</v>
      </c>
      <c r="W2800" t="s">
        <v>78</v>
      </c>
      <c r="X2800" t="s">
        <v>79</v>
      </c>
      <c r="Y2800" t="s">
        <v>158</v>
      </c>
      <c r="Z2800" t="s">
        <v>242</v>
      </c>
      <c r="AA2800" t="s">
        <v>117</v>
      </c>
      <c r="AB2800" t="s">
        <v>83</v>
      </c>
      <c r="AC2800" t="s">
        <v>9091</v>
      </c>
      <c r="AD2800" s="9" t="s">
        <v>9091</v>
      </c>
      <c r="AE2800" t="s">
        <v>13947</v>
      </c>
      <c r="AF2800" t="s">
        <v>85</v>
      </c>
      <c r="AG2800" t="s">
        <v>85</v>
      </c>
      <c r="AH2800" t="s">
        <v>85</v>
      </c>
      <c r="AI2800" t="s">
        <v>85</v>
      </c>
      <c r="AJ2800" t="s">
        <v>13947</v>
      </c>
      <c r="AK2800" t="s">
        <v>86</v>
      </c>
      <c r="AL2800" t="s">
        <v>360</v>
      </c>
      <c r="AM2800" t="s">
        <v>9626</v>
      </c>
      <c r="AN2800" t="s">
        <v>9626</v>
      </c>
      <c r="AO2800" t="s">
        <v>360</v>
      </c>
      <c r="AP2800" t="s">
        <v>108</v>
      </c>
      <c r="AQ2800" t="s">
        <v>161</v>
      </c>
      <c r="AR2800" t="s">
        <v>110</v>
      </c>
      <c r="AS2800" t="s">
        <v>577</v>
      </c>
      <c r="AT2800" t="s">
        <v>93</v>
      </c>
      <c r="AU2800" t="s">
        <v>94</v>
      </c>
      <c r="AV2800" t="s">
        <v>145</v>
      </c>
      <c r="AW2800" t="s">
        <v>85</v>
      </c>
      <c r="AX2800" t="s">
        <v>85</v>
      </c>
      <c r="AY2800" t="s">
        <v>85</v>
      </c>
      <c r="AZ2800" t="s">
        <v>85</v>
      </c>
      <c r="BA2800" t="s">
        <v>91</v>
      </c>
      <c r="BB2800" t="s">
        <v>320</v>
      </c>
      <c r="BC2800" t="s">
        <v>320</v>
      </c>
      <c r="BD2800" t="s">
        <v>85</v>
      </c>
      <c r="BE2800" t="s">
        <v>445</v>
      </c>
      <c r="BF2800" t="s">
        <v>320</v>
      </c>
      <c r="BG2800" t="s">
        <v>13950</v>
      </c>
      <c r="BH2800" t="s">
        <v>86</v>
      </c>
      <c r="BI2800" t="s">
        <v>85</v>
      </c>
    </row>
    <row r="2801" spans="1:61" ht="14.45" hidden="1">
      <c r="A2801" t="s">
        <v>13951</v>
      </c>
      <c r="B2801" t="s">
        <v>501</v>
      </c>
      <c r="C2801" t="s">
        <v>63</v>
      </c>
      <c r="D2801" t="s">
        <v>64</v>
      </c>
      <c r="E2801" t="s">
        <v>135</v>
      </c>
      <c r="F2801" t="s">
        <v>136</v>
      </c>
      <c r="G2801" t="s">
        <v>150</v>
      </c>
      <c r="H2801" t="s">
        <v>1085</v>
      </c>
      <c r="I2801" t="s">
        <v>152</v>
      </c>
      <c r="J2801" t="s">
        <v>222</v>
      </c>
      <c r="K2801" t="s">
        <v>223</v>
      </c>
      <c r="L2801" t="s">
        <v>224</v>
      </c>
      <c r="M2801" t="s">
        <v>13952</v>
      </c>
      <c r="N2801" t="s">
        <v>13953</v>
      </c>
      <c r="O2801" s="34">
        <v>45758</v>
      </c>
      <c r="P2801" s="39">
        <v>0.68333333333333335</v>
      </c>
      <c r="Q2801" s="34">
        <v>45758</v>
      </c>
      <c r="R2801" s="39">
        <v>0.72916666666666663</v>
      </c>
      <c r="S2801" t="s">
        <v>75</v>
      </c>
      <c r="T2801" t="s">
        <v>141</v>
      </c>
      <c r="U2801" t="s">
        <v>77</v>
      </c>
      <c r="V2801" t="s">
        <v>78</v>
      </c>
      <c r="W2801" t="s">
        <v>78</v>
      </c>
      <c r="X2801" t="s">
        <v>79</v>
      </c>
      <c r="Y2801" t="s">
        <v>270</v>
      </c>
      <c r="Z2801" t="s">
        <v>242</v>
      </c>
      <c r="AA2801" t="s">
        <v>227</v>
      </c>
      <c r="AB2801" t="s">
        <v>83</v>
      </c>
      <c r="AC2801" t="s">
        <v>9091</v>
      </c>
      <c r="AD2801" s="9" t="s">
        <v>9091</v>
      </c>
      <c r="AE2801" t="s">
        <v>13951</v>
      </c>
      <c r="AF2801" t="s">
        <v>85</v>
      </c>
      <c r="AG2801" t="s">
        <v>85</v>
      </c>
      <c r="AH2801" t="s">
        <v>85</v>
      </c>
      <c r="AI2801" t="s">
        <v>85</v>
      </c>
      <c r="AJ2801" t="s">
        <v>13951</v>
      </c>
      <c r="AK2801" t="s">
        <v>243</v>
      </c>
      <c r="AL2801" t="s">
        <v>360</v>
      </c>
      <c r="AM2801" t="s">
        <v>9626</v>
      </c>
      <c r="AN2801" t="s">
        <v>9626</v>
      </c>
      <c r="AO2801" t="s">
        <v>360</v>
      </c>
      <c r="AP2801" t="s">
        <v>108</v>
      </c>
      <c r="AQ2801" t="s">
        <v>180</v>
      </c>
      <c r="AR2801" t="s">
        <v>110</v>
      </c>
      <c r="AS2801" t="s">
        <v>1071</v>
      </c>
      <c r="AT2801" t="s">
        <v>93</v>
      </c>
      <c r="AU2801" t="s">
        <v>94</v>
      </c>
      <c r="AV2801" t="s">
        <v>145</v>
      </c>
      <c r="AW2801" t="s">
        <v>85</v>
      </c>
      <c r="AX2801" t="s">
        <v>85</v>
      </c>
      <c r="AY2801" t="s">
        <v>85</v>
      </c>
      <c r="AZ2801" t="s">
        <v>85</v>
      </c>
      <c r="BA2801" t="s">
        <v>91</v>
      </c>
      <c r="BB2801" t="s">
        <v>1414</v>
      </c>
      <c r="BC2801" t="s">
        <v>1414</v>
      </c>
      <c r="BD2801" t="s">
        <v>85</v>
      </c>
      <c r="BE2801" t="s">
        <v>343</v>
      </c>
      <c r="BF2801" t="s">
        <v>1414</v>
      </c>
      <c r="BG2801" t="s">
        <v>13954</v>
      </c>
      <c r="BH2801" t="s">
        <v>86</v>
      </c>
      <c r="BI2801" t="s">
        <v>85</v>
      </c>
    </row>
    <row r="2802" spans="1:61" ht="14.45" hidden="1">
      <c r="A2802" t="s">
        <v>13955</v>
      </c>
      <c r="B2802" t="s">
        <v>132</v>
      </c>
      <c r="C2802" t="s">
        <v>133</v>
      </c>
      <c r="D2802" t="s">
        <v>134</v>
      </c>
      <c r="E2802" t="s">
        <v>65</v>
      </c>
      <c r="F2802" t="s">
        <v>66</v>
      </c>
      <c r="G2802" t="s">
        <v>67</v>
      </c>
      <c r="H2802" t="s">
        <v>137</v>
      </c>
      <c r="I2802" t="s">
        <v>69</v>
      </c>
      <c r="J2802" t="s">
        <v>70</v>
      </c>
      <c r="K2802" t="s">
        <v>71</v>
      </c>
      <c r="L2802" t="s">
        <v>72</v>
      </c>
      <c r="M2802" t="s">
        <v>13956</v>
      </c>
      <c r="N2802" t="s">
        <v>13957</v>
      </c>
      <c r="O2802" s="34">
        <v>45761</v>
      </c>
      <c r="P2802" s="39">
        <v>0.29305555555555557</v>
      </c>
      <c r="Q2802" s="34">
        <v>45761</v>
      </c>
      <c r="R2802" s="39">
        <v>0.3576388888888889</v>
      </c>
      <c r="S2802" t="s">
        <v>75</v>
      </c>
      <c r="T2802" t="s">
        <v>141</v>
      </c>
      <c r="U2802" t="s">
        <v>77</v>
      </c>
      <c r="V2802" t="s">
        <v>78</v>
      </c>
      <c r="W2802" t="s">
        <v>78</v>
      </c>
      <c r="X2802" t="s">
        <v>79</v>
      </c>
      <c r="Y2802" t="s">
        <v>80</v>
      </c>
      <c r="Z2802" t="s">
        <v>1465</v>
      </c>
      <c r="AA2802" t="s">
        <v>142</v>
      </c>
      <c r="AB2802" t="s">
        <v>83</v>
      </c>
      <c r="AC2802" t="s">
        <v>9091</v>
      </c>
      <c r="AD2802" t="s">
        <v>9091</v>
      </c>
      <c r="AE2802" t="s">
        <v>13955</v>
      </c>
      <c r="AF2802" t="s">
        <v>85</v>
      </c>
      <c r="AG2802" t="s">
        <v>85</v>
      </c>
      <c r="AH2802" t="s">
        <v>85</v>
      </c>
      <c r="AI2802" t="s">
        <v>85</v>
      </c>
      <c r="AJ2802" t="s">
        <v>13955</v>
      </c>
      <c r="AK2802" t="s">
        <v>86</v>
      </c>
      <c r="AL2802" t="s">
        <v>89</v>
      </c>
      <c r="AM2802" t="s">
        <v>12787</v>
      </c>
      <c r="AN2802" t="s">
        <v>12787</v>
      </c>
      <c r="AO2802" t="s">
        <v>89</v>
      </c>
      <c r="AP2802" t="s">
        <v>108</v>
      </c>
      <c r="AQ2802" t="s">
        <v>180</v>
      </c>
      <c r="AR2802" t="s">
        <v>110</v>
      </c>
      <c r="AS2802" t="s">
        <v>92</v>
      </c>
      <c r="AT2802" t="s">
        <v>93</v>
      </c>
      <c r="AU2802" t="s">
        <v>94</v>
      </c>
      <c r="AV2802" t="s">
        <v>95</v>
      </c>
      <c r="AW2802" t="s">
        <v>85</v>
      </c>
      <c r="AX2802" t="s">
        <v>85</v>
      </c>
      <c r="AY2802" t="s">
        <v>85</v>
      </c>
      <c r="AZ2802" t="s">
        <v>85</v>
      </c>
      <c r="BA2802" t="s">
        <v>85</v>
      </c>
      <c r="BB2802" t="s">
        <v>91</v>
      </c>
      <c r="BC2802" t="s">
        <v>91</v>
      </c>
      <c r="BD2802" t="s">
        <v>85</v>
      </c>
      <c r="BE2802" t="s">
        <v>445</v>
      </c>
      <c r="BF2802" t="s">
        <v>91</v>
      </c>
      <c r="BG2802" t="s">
        <v>147</v>
      </c>
      <c r="BH2802" t="s">
        <v>86</v>
      </c>
      <c r="BI2802" t="s">
        <v>85</v>
      </c>
    </row>
    <row r="2803" spans="1:61" ht="14.45" hidden="1">
      <c r="A2803" t="s">
        <v>13958</v>
      </c>
      <c r="B2803" t="s">
        <v>132</v>
      </c>
      <c r="C2803" t="s">
        <v>133</v>
      </c>
      <c r="D2803" t="s">
        <v>134</v>
      </c>
      <c r="E2803" t="s">
        <v>135</v>
      </c>
      <c r="F2803" t="s">
        <v>136</v>
      </c>
      <c r="G2803" t="s">
        <v>67</v>
      </c>
      <c r="H2803" t="s">
        <v>945</v>
      </c>
      <c r="I2803" t="s">
        <v>667</v>
      </c>
      <c r="J2803" t="s">
        <v>1509</v>
      </c>
      <c r="K2803" t="s">
        <v>1510</v>
      </c>
      <c r="L2803" t="s">
        <v>81</v>
      </c>
      <c r="M2803" t="s">
        <v>13959</v>
      </c>
      <c r="N2803" t="s">
        <v>13960</v>
      </c>
      <c r="O2803" s="34">
        <v>45761</v>
      </c>
      <c r="P2803" s="39">
        <v>0.37152777777777779</v>
      </c>
      <c r="Q2803" s="34">
        <v>45763</v>
      </c>
      <c r="R2803" s="39">
        <v>0.48125000000000001</v>
      </c>
      <c r="S2803" t="s">
        <v>75</v>
      </c>
      <c r="T2803" t="s">
        <v>76</v>
      </c>
      <c r="U2803" t="s">
        <v>77</v>
      </c>
      <c r="V2803" t="s">
        <v>78</v>
      </c>
      <c r="W2803" t="s">
        <v>78</v>
      </c>
      <c r="X2803" t="s">
        <v>79</v>
      </c>
      <c r="Y2803" t="s">
        <v>80</v>
      </c>
      <c r="Z2803" t="s">
        <v>142</v>
      </c>
      <c r="AA2803" t="s">
        <v>175</v>
      </c>
      <c r="AB2803" t="s">
        <v>83</v>
      </c>
      <c r="AC2803" t="s">
        <v>9091</v>
      </c>
      <c r="AD2803" t="s">
        <v>9091</v>
      </c>
      <c r="AE2803" t="s">
        <v>13958</v>
      </c>
      <c r="AF2803" t="s">
        <v>85</v>
      </c>
      <c r="AG2803" t="s">
        <v>177</v>
      </c>
      <c r="AH2803" t="s">
        <v>178</v>
      </c>
      <c r="AI2803" t="s">
        <v>179</v>
      </c>
      <c r="AJ2803" t="s">
        <v>13958</v>
      </c>
      <c r="AK2803" t="s">
        <v>86</v>
      </c>
      <c r="AL2803" t="s">
        <v>89</v>
      </c>
      <c r="AM2803" t="s">
        <v>12787</v>
      </c>
      <c r="AN2803" t="s">
        <v>12787</v>
      </c>
      <c r="AO2803" t="s">
        <v>229</v>
      </c>
      <c r="AP2803" t="s">
        <v>108</v>
      </c>
      <c r="AQ2803" t="s">
        <v>180</v>
      </c>
      <c r="AR2803" t="s">
        <v>110</v>
      </c>
      <c r="AS2803" t="s">
        <v>1513</v>
      </c>
      <c r="AT2803" t="s">
        <v>93</v>
      </c>
      <c r="AU2803" t="s">
        <v>94</v>
      </c>
      <c r="AV2803" t="s">
        <v>145</v>
      </c>
      <c r="AW2803" t="s">
        <v>85</v>
      </c>
      <c r="AX2803" t="s">
        <v>85</v>
      </c>
      <c r="AY2803" t="s">
        <v>85</v>
      </c>
      <c r="AZ2803" t="s">
        <v>85</v>
      </c>
      <c r="BA2803" t="s">
        <v>452</v>
      </c>
      <c r="BB2803" t="s">
        <v>13961</v>
      </c>
      <c r="BC2803" t="s">
        <v>13962</v>
      </c>
      <c r="BD2803" t="s">
        <v>85</v>
      </c>
      <c r="BE2803" t="s">
        <v>234</v>
      </c>
      <c r="BF2803" t="s">
        <v>13962</v>
      </c>
      <c r="BG2803" t="s">
        <v>13963</v>
      </c>
      <c r="BH2803" t="s">
        <v>86</v>
      </c>
      <c r="BI2803" t="s">
        <v>85</v>
      </c>
    </row>
    <row r="2804" spans="1:61" ht="14.45" hidden="1">
      <c r="A2804" t="s">
        <v>13964</v>
      </c>
      <c r="B2804" t="s">
        <v>365</v>
      </c>
      <c r="C2804" t="s">
        <v>85</v>
      </c>
      <c r="D2804" t="s">
        <v>85</v>
      </c>
      <c r="E2804" t="s">
        <v>65</v>
      </c>
      <c r="F2804" t="s">
        <v>66</v>
      </c>
      <c r="G2804" t="s">
        <v>67</v>
      </c>
      <c r="H2804" t="s">
        <v>304</v>
      </c>
      <c r="I2804" t="s">
        <v>305</v>
      </c>
      <c r="J2804" t="s">
        <v>70</v>
      </c>
      <c r="K2804" t="s">
        <v>71</v>
      </c>
      <c r="L2804" t="s">
        <v>72</v>
      </c>
      <c r="M2804" t="s">
        <v>13965</v>
      </c>
      <c r="N2804" t="s">
        <v>13966</v>
      </c>
      <c r="O2804" s="34">
        <v>45761</v>
      </c>
      <c r="P2804" s="39">
        <v>0.4201388888888889</v>
      </c>
      <c r="Q2804" s="34">
        <v>45761</v>
      </c>
      <c r="R2804" s="39">
        <v>0.44513888888888886</v>
      </c>
      <c r="S2804" t="s">
        <v>75</v>
      </c>
      <c r="T2804" t="s">
        <v>141</v>
      </c>
      <c r="U2804" t="s">
        <v>77</v>
      </c>
      <c r="V2804" t="s">
        <v>78</v>
      </c>
      <c r="W2804" t="s">
        <v>78</v>
      </c>
      <c r="X2804" t="s">
        <v>79</v>
      </c>
      <c r="Y2804" t="s">
        <v>80</v>
      </c>
      <c r="Z2804" t="s">
        <v>81</v>
      </c>
      <c r="AA2804" t="s">
        <v>81</v>
      </c>
      <c r="AB2804" t="s">
        <v>83</v>
      </c>
      <c r="AC2804" t="s">
        <v>9091</v>
      </c>
      <c r="AD2804" t="s">
        <v>9091</v>
      </c>
      <c r="AE2804" t="s">
        <v>13964</v>
      </c>
      <c r="AF2804" t="s">
        <v>85</v>
      </c>
      <c r="AG2804" t="s">
        <v>85</v>
      </c>
      <c r="AH2804" t="s">
        <v>85</v>
      </c>
      <c r="AI2804" t="s">
        <v>85</v>
      </c>
      <c r="AJ2804" t="s">
        <v>13964</v>
      </c>
      <c r="AK2804" t="s">
        <v>243</v>
      </c>
      <c r="AL2804" t="s">
        <v>89</v>
      </c>
      <c r="AM2804" t="s">
        <v>12787</v>
      </c>
      <c r="AN2804" t="s">
        <v>12787</v>
      </c>
      <c r="AO2804" t="s">
        <v>89</v>
      </c>
      <c r="AP2804" t="s">
        <v>108</v>
      </c>
      <c r="AQ2804" t="s">
        <v>308</v>
      </c>
      <c r="AR2804" t="s">
        <v>110</v>
      </c>
      <c r="AS2804" t="s">
        <v>92</v>
      </c>
      <c r="AT2804" t="s">
        <v>93</v>
      </c>
      <c r="AU2804" t="s">
        <v>94</v>
      </c>
      <c r="AV2804" t="s">
        <v>95</v>
      </c>
      <c r="AW2804" t="s">
        <v>85</v>
      </c>
      <c r="AX2804" t="s">
        <v>85</v>
      </c>
      <c r="AY2804" t="s">
        <v>85</v>
      </c>
      <c r="AZ2804" t="s">
        <v>85</v>
      </c>
      <c r="BA2804" t="s">
        <v>91</v>
      </c>
      <c r="BB2804" t="s">
        <v>1836</v>
      </c>
      <c r="BC2804" t="s">
        <v>2912</v>
      </c>
      <c r="BD2804" t="s">
        <v>85</v>
      </c>
      <c r="BE2804" t="s">
        <v>200</v>
      </c>
      <c r="BF2804" t="s">
        <v>2912</v>
      </c>
      <c r="BG2804" t="s">
        <v>312</v>
      </c>
      <c r="BH2804" t="s">
        <v>243</v>
      </c>
      <c r="BI2804" t="s">
        <v>85</v>
      </c>
    </row>
    <row r="2805" spans="1:61" ht="14.45" hidden="1">
      <c r="A2805" t="s">
        <v>13967</v>
      </c>
      <c r="B2805" t="s">
        <v>290</v>
      </c>
      <c r="C2805" t="s">
        <v>91</v>
      </c>
      <c r="D2805" t="s">
        <v>91</v>
      </c>
      <c r="E2805" t="s">
        <v>135</v>
      </c>
      <c r="F2805" t="s">
        <v>136</v>
      </c>
      <c r="G2805" t="s">
        <v>67</v>
      </c>
      <c r="H2805" t="s">
        <v>399</v>
      </c>
      <c r="I2805" t="s">
        <v>221</v>
      </c>
      <c r="J2805" t="s">
        <v>428</v>
      </c>
      <c r="K2805" t="s">
        <v>429</v>
      </c>
      <c r="L2805" t="s">
        <v>12781</v>
      </c>
      <c r="M2805" t="s">
        <v>13968</v>
      </c>
      <c r="N2805" t="s">
        <v>13969</v>
      </c>
      <c r="O2805" s="34">
        <v>45761</v>
      </c>
      <c r="P2805" s="39">
        <v>0.42152777777777778</v>
      </c>
      <c r="Q2805" s="34">
        <v>45763</v>
      </c>
      <c r="R2805" s="39">
        <v>0.68888888888888888</v>
      </c>
      <c r="S2805" t="s">
        <v>75</v>
      </c>
      <c r="T2805" t="s">
        <v>141</v>
      </c>
      <c r="U2805" t="s">
        <v>77</v>
      </c>
      <c r="V2805" t="s">
        <v>78</v>
      </c>
      <c r="W2805" t="s">
        <v>78</v>
      </c>
      <c r="X2805" t="s">
        <v>79</v>
      </c>
      <c r="Y2805" t="s">
        <v>67</v>
      </c>
      <c r="Z2805" t="s">
        <v>81</v>
      </c>
      <c r="AA2805" t="s">
        <v>242</v>
      </c>
      <c r="AB2805" t="s">
        <v>83</v>
      </c>
      <c r="AC2805" t="s">
        <v>9091</v>
      </c>
      <c r="AD2805" s="9" t="s">
        <v>9091</v>
      </c>
      <c r="AE2805" t="s">
        <v>13967</v>
      </c>
      <c r="AF2805" t="s">
        <v>85</v>
      </c>
      <c r="AG2805" t="s">
        <v>85</v>
      </c>
      <c r="AH2805" t="s">
        <v>85</v>
      </c>
      <c r="AI2805" t="s">
        <v>85</v>
      </c>
      <c r="AJ2805" t="s">
        <v>13967</v>
      </c>
      <c r="AK2805" t="s">
        <v>86</v>
      </c>
      <c r="AL2805" t="s">
        <v>89</v>
      </c>
      <c r="AM2805" t="s">
        <v>12787</v>
      </c>
      <c r="AN2805" t="s">
        <v>12787</v>
      </c>
      <c r="AO2805" t="s">
        <v>229</v>
      </c>
      <c r="AP2805" t="s">
        <v>108</v>
      </c>
      <c r="AQ2805" t="s">
        <v>298</v>
      </c>
      <c r="AR2805" t="s">
        <v>110</v>
      </c>
      <c r="AS2805" t="s">
        <v>6454</v>
      </c>
      <c r="AT2805" t="s">
        <v>93</v>
      </c>
      <c r="AU2805" t="s">
        <v>94</v>
      </c>
      <c r="AV2805" t="s">
        <v>145</v>
      </c>
      <c r="AW2805" t="s">
        <v>85</v>
      </c>
      <c r="AX2805" t="s">
        <v>85</v>
      </c>
      <c r="AY2805" t="s">
        <v>85</v>
      </c>
      <c r="AZ2805" t="s">
        <v>85</v>
      </c>
      <c r="BA2805" t="s">
        <v>452</v>
      </c>
      <c r="BB2805" t="s">
        <v>13906</v>
      </c>
      <c r="BC2805" t="s">
        <v>13970</v>
      </c>
      <c r="BD2805" t="s">
        <v>85</v>
      </c>
      <c r="BE2805" t="s">
        <v>343</v>
      </c>
      <c r="BF2805" t="s">
        <v>13970</v>
      </c>
      <c r="BG2805" t="s">
        <v>13971</v>
      </c>
      <c r="BH2805" t="s">
        <v>86</v>
      </c>
      <c r="BI2805" t="s">
        <v>85</v>
      </c>
    </row>
    <row r="2806" spans="1:61" ht="14.45" hidden="1">
      <c r="A2806" t="s">
        <v>13972</v>
      </c>
      <c r="B2806" t="s">
        <v>303</v>
      </c>
      <c r="C2806" t="s">
        <v>91</v>
      </c>
      <c r="D2806" t="s">
        <v>91</v>
      </c>
      <c r="E2806" t="s">
        <v>135</v>
      </c>
      <c r="F2806" t="s">
        <v>136</v>
      </c>
      <c r="G2806" t="s">
        <v>67</v>
      </c>
      <c r="H2806" t="s">
        <v>137</v>
      </c>
      <c r="I2806" t="s">
        <v>152</v>
      </c>
      <c r="J2806" t="s">
        <v>428</v>
      </c>
      <c r="K2806" t="s">
        <v>429</v>
      </c>
      <c r="L2806" t="s">
        <v>12781</v>
      </c>
      <c r="M2806" t="s">
        <v>13973</v>
      </c>
      <c r="N2806" t="s">
        <v>13974</v>
      </c>
      <c r="O2806" s="34">
        <v>45761</v>
      </c>
      <c r="P2806" s="39">
        <v>0.42222222222222222</v>
      </c>
      <c r="Q2806" s="34">
        <v>45770</v>
      </c>
      <c r="R2806" s="39">
        <v>0.74236111111111114</v>
      </c>
      <c r="S2806" t="s">
        <v>75</v>
      </c>
      <c r="T2806" t="s">
        <v>141</v>
      </c>
      <c r="U2806" t="s">
        <v>77</v>
      </c>
      <c r="V2806" t="s">
        <v>78</v>
      </c>
      <c r="W2806" t="s">
        <v>78</v>
      </c>
      <c r="X2806" t="s">
        <v>79</v>
      </c>
      <c r="Y2806" t="s">
        <v>80</v>
      </c>
      <c r="Z2806" t="s">
        <v>81</v>
      </c>
      <c r="AA2806" t="s">
        <v>227</v>
      </c>
      <c r="AB2806" t="s">
        <v>176</v>
      </c>
      <c r="AC2806" t="s">
        <v>9091</v>
      </c>
      <c r="AD2806" t="s">
        <v>9091</v>
      </c>
      <c r="AE2806" t="s">
        <v>13972</v>
      </c>
      <c r="AF2806" t="s">
        <v>85</v>
      </c>
      <c r="AG2806" t="s">
        <v>85</v>
      </c>
      <c r="AH2806" t="s">
        <v>85</v>
      </c>
      <c r="AI2806" t="s">
        <v>85</v>
      </c>
      <c r="AJ2806" t="s">
        <v>13972</v>
      </c>
      <c r="AK2806" t="s">
        <v>86</v>
      </c>
      <c r="AL2806" t="s">
        <v>89</v>
      </c>
      <c r="AM2806" t="s">
        <v>12787</v>
      </c>
      <c r="AN2806" t="s">
        <v>13100</v>
      </c>
      <c r="AO2806" t="s">
        <v>229</v>
      </c>
      <c r="AP2806" t="s">
        <v>108</v>
      </c>
      <c r="AQ2806" t="s">
        <v>298</v>
      </c>
      <c r="AR2806" t="s">
        <v>110</v>
      </c>
      <c r="AS2806" t="s">
        <v>5541</v>
      </c>
      <c r="AT2806" t="s">
        <v>93</v>
      </c>
      <c r="AU2806" t="s">
        <v>94</v>
      </c>
      <c r="AV2806" t="s">
        <v>145</v>
      </c>
      <c r="AW2806" t="s">
        <v>85</v>
      </c>
      <c r="AX2806" t="s">
        <v>85</v>
      </c>
      <c r="AY2806" t="s">
        <v>85</v>
      </c>
      <c r="AZ2806" t="s">
        <v>4045</v>
      </c>
      <c r="BA2806" t="s">
        <v>897</v>
      </c>
      <c r="BB2806" t="s">
        <v>1025</v>
      </c>
      <c r="BC2806" t="s">
        <v>3866</v>
      </c>
      <c r="BD2806" t="s">
        <v>85</v>
      </c>
      <c r="BE2806" t="s">
        <v>85</v>
      </c>
      <c r="BF2806" t="s">
        <v>13975</v>
      </c>
      <c r="BG2806" t="s">
        <v>13976</v>
      </c>
      <c r="BH2806" t="s">
        <v>86</v>
      </c>
      <c r="BI2806" t="s">
        <v>85</v>
      </c>
    </row>
    <row r="2807" spans="1:61" ht="14.45" hidden="1">
      <c r="A2807" t="s">
        <v>13977</v>
      </c>
      <c r="B2807" t="s">
        <v>290</v>
      </c>
      <c r="C2807" t="s">
        <v>91</v>
      </c>
      <c r="D2807" t="s">
        <v>91</v>
      </c>
      <c r="E2807" t="s">
        <v>135</v>
      </c>
      <c r="F2807" t="s">
        <v>136</v>
      </c>
      <c r="G2807" t="s">
        <v>67</v>
      </c>
      <c r="H2807" t="s">
        <v>399</v>
      </c>
      <c r="I2807" t="s">
        <v>221</v>
      </c>
      <c r="J2807" t="s">
        <v>428</v>
      </c>
      <c r="K2807" t="s">
        <v>429</v>
      </c>
      <c r="L2807" t="s">
        <v>12781</v>
      </c>
      <c r="M2807" t="s">
        <v>13978</v>
      </c>
      <c r="N2807" t="s">
        <v>13979</v>
      </c>
      <c r="O2807" s="34">
        <v>45761</v>
      </c>
      <c r="P2807" s="39">
        <v>0.42291666666666666</v>
      </c>
      <c r="Q2807" s="34">
        <v>45763</v>
      </c>
      <c r="R2807" s="39">
        <v>0.68888888888888888</v>
      </c>
      <c r="S2807" t="s">
        <v>75</v>
      </c>
      <c r="T2807" t="s">
        <v>141</v>
      </c>
      <c r="U2807" t="s">
        <v>77</v>
      </c>
      <c r="V2807" t="s">
        <v>78</v>
      </c>
      <c r="W2807" t="s">
        <v>78</v>
      </c>
      <c r="X2807" t="s">
        <v>79</v>
      </c>
      <c r="Y2807" t="s">
        <v>67</v>
      </c>
      <c r="Z2807" t="s">
        <v>81</v>
      </c>
      <c r="AA2807" t="s">
        <v>242</v>
      </c>
      <c r="AB2807" t="s">
        <v>83</v>
      </c>
      <c r="AC2807" t="s">
        <v>9091</v>
      </c>
      <c r="AD2807" s="9" t="s">
        <v>9091</v>
      </c>
      <c r="AE2807" t="s">
        <v>13977</v>
      </c>
      <c r="AF2807" t="s">
        <v>85</v>
      </c>
      <c r="AG2807" t="s">
        <v>85</v>
      </c>
      <c r="AH2807" t="s">
        <v>85</v>
      </c>
      <c r="AI2807" t="s">
        <v>85</v>
      </c>
      <c r="AJ2807" t="s">
        <v>13977</v>
      </c>
      <c r="AK2807" t="s">
        <v>86</v>
      </c>
      <c r="AL2807" t="s">
        <v>89</v>
      </c>
      <c r="AM2807" t="s">
        <v>12787</v>
      </c>
      <c r="AN2807" t="s">
        <v>12787</v>
      </c>
      <c r="AO2807" t="s">
        <v>229</v>
      </c>
      <c r="AP2807" t="s">
        <v>108</v>
      </c>
      <c r="AQ2807" t="s">
        <v>298</v>
      </c>
      <c r="AR2807" t="s">
        <v>110</v>
      </c>
      <c r="AS2807" t="s">
        <v>6454</v>
      </c>
      <c r="AT2807" t="s">
        <v>93</v>
      </c>
      <c r="AU2807" t="s">
        <v>94</v>
      </c>
      <c r="AV2807" t="s">
        <v>145</v>
      </c>
      <c r="AW2807" t="s">
        <v>85</v>
      </c>
      <c r="AX2807" t="s">
        <v>85</v>
      </c>
      <c r="AY2807" t="s">
        <v>85</v>
      </c>
      <c r="AZ2807" t="s">
        <v>85</v>
      </c>
      <c r="BA2807" t="s">
        <v>452</v>
      </c>
      <c r="BB2807" t="s">
        <v>13980</v>
      </c>
      <c r="BC2807" t="s">
        <v>13981</v>
      </c>
      <c r="BD2807" t="s">
        <v>85</v>
      </c>
      <c r="BE2807" t="s">
        <v>200</v>
      </c>
      <c r="BF2807" t="s">
        <v>13981</v>
      </c>
      <c r="BG2807" t="s">
        <v>13971</v>
      </c>
      <c r="BH2807" t="s">
        <v>86</v>
      </c>
      <c r="BI2807" t="s">
        <v>85</v>
      </c>
    </row>
    <row r="2808" spans="1:61" ht="14.45" hidden="1">
      <c r="A2808" t="s">
        <v>13982</v>
      </c>
      <c r="B2808" t="s">
        <v>290</v>
      </c>
      <c r="C2808" t="s">
        <v>91</v>
      </c>
      <c r="D2808" t="s">
        <v>91</v>
      </c>
      <c r="E2808" t="s">
        <v>135</v>
      </c>
      <c r="F2808" t="s">
        <v>136</v>
      </c>
      <c r="G2808" t="s">
        <v>67</v>
      </c>
      <c r="H2808" t="s">
        <v>399</v>
      </c>
      <c r="I2808" t="s">
        <v>221</v>
      </c>
      <c r="J2808" t="s">
        <v>428</v>
      </c>
      <c r="K2808" t="s">
        <v>429</v>
      </c>
      <c r="L2808" t="s">
        <v>12781</v>
      </c>
      <c r="M2808" t="s">
        <v>13983</v>
      </c>
      <c r="N2808" t="s">
        <v>13984</v>
      </c>
      <c r="O2808" s="34">
        <v>45761</v>
      </c>
      <c r="P2808" s="39">
        <v>0.4236111111111111</v>
      </c>
      <c r="Q2808" s="34">
        <v>45763</v>
      </c>
      <c r="R2808" s="39">
        <v>0.68958333333333333</v>
      </c>
      <c r="S2808" t="s">
        <v>75</v>
      </c>
      <c r="T2808" t="s">
        <v>141</v>
      </c>
      <c r="U2808" t="s">
        <v>77</v>
      </c>
      <c r="V2808" t="s">
        <v>78</v>
      </c>
      <c r="W2808" t="s">
        <v>78</v>
      </c>
      <c r="X2808" t="s">
        <v>79</v>
      </c>
      <c r="Y2808" t="s">
        <v>67</v>
      </c>
      <c r="Z2808" t="s">
        <v>81</v>
      </c>
      <c r="AA2808" t="s">
        <v>242</v>
      </c>
      <c r="AB2808" t="s">
        <v>83</v>
      </c>
      <c r="AC2808" t="s">
        <v>9091</v>
      </c>
      <c r="AD2808" s="9" t="s">
        <v>9091</v>
      </c>
      <c r="AE2808" t="s">
        <v>13982</v>
      </c>
      <c r="AF2808" t="s">
        <v>85</v>
      </c>
      <c r="AG2808" t="s">
        <v>85</v>
      </c>
      <c r="AH2808" t="s">
        <v>85</v>
      </c>
      <c r="AI2808" t="s">
        <v>85</v>
      </c>
      <c r="AJ2808" t="s">
        <v>13982</v>
      </c>
      <c r="AK2808" t="s">
        <v>86</v>
      </c>
      <c r="AL2808" t="s">
        <v>89</v>
      </c>
      <c r="AM2808" t="s">
        <v>12787</v>
      </c>
      <c r="AN2808" t="s">
        <v>12787</v>
      </c>
      <c r="AO2808" t="s">
        <v>229</v>
      </c>
      <c r="AP2808" t="s">
        <v>108</v>
      </c>
      <c r="AQ2808" t="s">
        <v>298</v>
      </c>
      <c r="AR2808" t="s">
        <v>110</v>
      </c>
      <c r="AS2808" t="s">
        <v>6454</v>
      </c>
      <c r="AT2808" t="s">
        <v>93</v>
      </c>
      <c r="AU2808" t="s">
        <v>94</v>
      </c>
      <c r="AV2808" t="s">
        <v>145</v>
      </c>
      <c r="AW2808" t="s">
        <v>85</v>
      </c>
      <c r="AX2808" t="s">
        <v>85</v>
      </c>
      <c r="AY2808" t="s">
        <v>85</v>
      </c>
      <c r="AZ2808" t="s">
        <v>85</v>
      </c>
      <c r="BA2808" t="s">
        <v>91</v>
      </c>
      <c r="BB2808" t="s">
        <v>13985</v>
      </c>
      <c r="BC2808" t="s">
        <v>4910</v>
      </c>
      <c r="BD2808" t="s">
        <v>85</v>
      </c>
      <c r="BE2808" t="s">
        <v>407</v>
      </c>
      <c r="BF2808" t="s">
        <v>4910</v>
      </c>
      <c r="BG2808" t="s">
        <v>13971</v>
      </c>
      <c r="BH2808" t="s">
        <v>86</v>
      </c>
      <c r="BI2808" t="s">
        <v>85</v>
      </c>
    </row>
    <row r="2809" spans="1:61" ht="14.45" hidden="1">
      <c r="A2809" t="s">
        <v>13986</v>
      </c>
      <c r="B2809" t="s">
        <v>290</v>
      </c>
      <c r="C2809" t="s">
        <v>91</v>
      </c>
      <c r="D2809" t="s">
        <v>91</v>
      </c>
      <c r="E2809" t="s">
        <v>135</v>
      </c>
      <c r="F2809" t="s">
        <v>136</v>
      </c>
      <c r="G2809" t="s">
        <v>67</v>
      </c>
      <c r="H2809" t="s">
        <v>399</v>
      </c>
      <c r="I2809" t="s">
        <v>221</v>
      </c>
      <c r="J2809" t="s">
        <v>428</v>
      </c>
      <c r="K2809" t="s">
        <v>429</v>
      </c>
      <c r="L2809" t="s">
        <v>12781</v>
      </c>
      <c r="M2809" t="s">
        <v>13987</v>
      </c>
      <c r="N2809" t="s">
        <v>13988</v>
      </c>
      <c r="O2809" s="34">
        <v>45761</v>
      </c>
      <c r="P2809" s="39">
        <v>0.42430555555555555</v>
      </c>
      <c r="Q2809" s="34">
        <v>45763</v>
      </c>
      <c r="R2809" s="39">
        <v>0.69027777777777777</v>
      </c>
      <c r="S2809" t="s">
        <v>75</v>
      </c>
      <c r="T2809" t="s">
        <v>141</v>
      </c>
      <c r="U2809" t="s">
        <v>77</v>
      </c>
      <c r="V2809" t="s">
        <v>78</v>
      </c>
      <c r="W2809" t="s">
        <v>78</v>
      </c>
      <c r="X2809" t="s">
        <v>79</v>
      </c>
      <c r="Y2809" t="s">
        <v>67</v>
      </c>
      <c r="Z2809" t="s">
        <v>81</v>
      </c>
      <c r="AA2809" t="s">
        <v>242</v>
      </c>
      <c r="AB2809" t="s">
        <v>83</v>
      </c>
      <c r="AC2809" t="s">
        <v>9091</v>
      </c>
      <c r="AD2809" s="9" t="s">
        <v>9091</v>
      </c>
      <c r="AE2809" t="s">
        <v>13986</v>
      </c>
      <c r="AF2809" t="s">
        <v>85</v>
      </c>
      <c r="AG2809" t="s">
        <v>85</v>
      </c>
      <c r="AH2809" t="s">
        <v>85</v>
      </c>
      <c r="AI2809" t="s">
        <v>85</v>
      </c>
      <c r="AJ2809" t="s">
        <v>13986</v>
      </c>
      <c r="AK2809" t="s">
        <v>86</v>
      </c>
      <c r="AL2809" t="s">
        <v>89</v>
      </c>
      <c r="AM2809" t="s">
        <v>12787</v>
      </c>
      <c r="AN2809" t="s">
        <v>12787</v>
      </c>
      <c r="AO2809" t="s">
        <v>229</v>
      </c>
      <c r="AP2809" t="s">
        <v>108</v>
      </c>
      <c r="AQ2809" t="s">
        <v>298</v>
      </c>
      <c r="AR2809" t="s">
        <v>110</v>
      </c>
      <c r="AS2809" t="s">
        <v>6454</v>
      </c>
      <c r="AT2809" t="s">
        <v>93</v>
      </c>
      <c r="AU2809" t="s">
        <v>94</v>
      </c>
      <c r="AV2809" t="s">
        <v>145</v>
      </c>
      <c r="AW2809" t="s">
        <v>85</v>
      </c>
      <c r="AX2809" t="s">
        <v>85</v>
      </c>
      <c r="AY2809" t="s">
        <v>85</v>
      </c>
      <c r="AZ2809" t="s">
        <v>85</v>
      </c>
      <c r="BA2809" t="s">
        <v>452</v>
      </c>
      <c r="BB2809" t="s">
        <v>13989</v>
      </c>
      <c r="BC2809" t="s">
        <v>13990</v>
      </c>
      <c r="BD2809" t="s">
        <v>85</v>
      </c>
      <c r="BE2809" t="s">
        <v>300</v>
      </c>
      <c r="BF2809" t="s">
        <v>13990</v>
      </c>
      <c r="BG2809" t="s">
        <v>13991</v>
      </c>
      <c r="BH2809" t="s">
        <v>86</v>
      </c>
      <c r="BI2809" t="s">
        <v>85</v>
      </c>
    </row>
    <row r="2810" spans="1:61" ht="14.45" hidden="1">
      <c r="A2810" t="s">
        <v>13992</v>
      </c>
      <c r="B2810" t="s">
        <v>365</v>
      </c>
      <c r="C2810" t="s">
        <v>91</v>
      </c>
      <c r="D2810" t="s">
        <v>91</v>
      </c>
      <c r="E2810" t="s">
        <v>135</v>
      </c>
      <c r="F2810" t="s">
        <v>136</v>
      </c>
      <c r="G2810" t="s">
        <v>67</v>
      </c>
      <c r="H2810" t="s">
        <v>945</v>
      </c>
      <c r="I2810" t="s">
        <v>69</v>
      </c>
      <c r="J2810" t="s">
        <v>191</v>
      </c>
      <c r="K2810" t="s">
        <v>192</v>
      </c>
      <c r="L2810" t="s">
        <v>193</v>
      </c>
      <c r="M2810" t="s">
        <v>13993</v>
      </c>
      <c r="N2810" t="s">
        <v>13994</v>
      </c>
      <c r="O2810" s="34">
        <v>45761</v>
      </c>
      <c r="P2810" s="39">
        <v>0.45694444444444443</v>
      </c>
      <c r="Q2810" s="34">
        <v>45761</v>
      </c>
      <c r="R2810" s="39">
        <v>0.51249999999999996</v>
      </c>
      <c r="S2810" t="s">
        <v>75</v>
      </c>
      <c r="T2810" t="s">
        <v>141</v>
      </c>
      <c r="U2810" t="s">
        <v>77</v>
      </c>
      <c r="V2810" t="s">
        <v>78</v>
      </c>
      <c r="W2810" t="s">
        <v>78</v>
      </c>
      <c r="X2810" t="s">
        <v>79</v>
      </c>
      <c r="Y2810" t="s">
        <v>4466</v>
      </c>
      <c r="Z2810" t="s">
        <v>81</v>
      </c>
      <c r="AA2810" t="s">
        <v>159</v>
      </c>
      <c r="AB2810" t="s">
        <v>83</v>
      </c>
      <c r="AC2810" t="s">
        <v>9091</v>
      </c>
      <c r="AD2810" t="s">
        <v>9091</v>
      </c>
      <c r="AE2810" t="s">
        <v>13992</v>
      </c>
      <c r="AF2810" t="s">
        <v>85</v>
      </c>
      <c r="AG2810" t="s">
        <v>85</v>
      </c>
      <c r="AH2810" t="s">
        <v>85</v>
      </c>
      <c r="AI2810" t="s">
        <v>85</v>
      </c>
      <c r="AJ2810" t="s">
        <v>13992</v>
      </c>
      <c r="AK2810" t="s">
        <v>283</v>
      </c>
      <c r="AL2810" t="s">
        <v>89</v>
      </c>
      <c r="AM2810" t="s">
        <v>12787</v>
      </c>
      <c r="AN2810" t="s">
        <v>12787</v>
      </c>
      <c r="AO2810" t="s">
        <v>89</v>
      </c>
      <c r="AP2810" t="s">
        <v>108</v>
      </c>
      <c r="AQ2810" t="s">
        <v>180</v>
      </c>
      <c r="AR2810" t="s">
        <v>110</v>
      </c>
      <c r="AS2810" t="s">
        <v>4996</v>
      </c>
      <c r="AT2810" t="s">
        <v>182</v>
      </c>
      <c r="AU2810" t="s">
        <v>183</v>
      </c>
      <c r="AV2810" t="s">
        <v>145</v>
      </c>
      <c r="AW2810" t="s">
        <v>85</v>
      </c>
      <c r="AX2810" t="s">
        <v>85</v>
      </c>
      <c r="AY2810" t="s">
        <v>85</v>
      </c>
      <c r="AZ2810" t="s">
        <v>85</v>
      </c>
      <c r="BA2810" t="s">
        <v>2770</v>
      </c>
      <c r="BB2810" t="s">
        <v>1603</v>
      </c>
      <c r="BC2810" t="s">
        <v>6666</v>
      </c>
      <c r="BD2810" t="s">
        <v>85</v>
      </c>
      <c r="BE2810" t="s">
        <v>13995</v>
      </c>
      <c r="BF2810" t="s">
        <v>6666</v>
      </c>
      <c r="BG2810" t="s">
        <v>13996</v>
      </c>
      <c r="BH2810" t="s">
        <v>86</v>
      </c>
      <c r="BI2810" t="s">
        <v>85</v>
      </c>
    </row>
    <row r="2811" spans="1:61" ht="14.45" hidden="1">
      <c r="A2811" t="s">
        <v>13997</v>
      </c>
      <c r="B2811" t="s">
        <v>149</v>
      </c>
      <c r="C2811" t="s">
        <v>85</v>
      </c>
      <c r="D2811" t="s">
        <v>85</v>
      </c>
      <c r="E2811" t="s">
        <v>135</v>
      </c>
      <c r="F2811" t="s">
        <v>136</v>
      </c>
      <c r="G2811" t="s">
        <v>150</v>
      </c>
      <c r="H2811" t="s">
        <v>1959</v>
      </c>
      <c r="I2811" t="s">
        <v>152</v>
      </c>
      <c r="J2811" t="s">
        <v>468</v>
      </c>
      <c r="K2811" t="s">
        <v>469</v>
      </c>
      <c r="L2811" t="s">
        <v>470</v>
      </c>
      <c r="M2811" t="s">
        <v>13998</v>
      </c>
      <c r="N2811" t="s">
        <v>13999</v>
      </c>
      <c r="O2811" s="34">
        <v>45761</v>
      </c>
      <c r="P2811" s="39">
        <v>0.48125000000000001</v>
      </c>
      <c r="Q2811" s="34">
        <v>45761</v>
      </c>
      <c r="R2811" s="39">
        <v>0.58819444444444446</v>
      </c>
      <c r="S2811" t="s">
        <v>75</v>
      </c>
      <c r="T2811" t="s">
        <v>141</v>
      </c>
      <c r="U2811" t="s">
        <v>77</v>
      </c>
      <c r="V2811" t="s">
        <v>78</v>
      </c>
      <c r="W2811" t="s">
        <v>78</v>
      </c>
      <c r="X2811" t="s">
        <v>79</v>
      </c>
      <c r="Y2811" t="s">
        <v>158</v>
      </c>
      <c r="Z2811" t="s">
        <v>175</v>
      </c>
      <c r="AA2811" t="s">
        <v>82</v>
      </c>
      <c r="AB2811" t="s">
        <v>83</v>
      </c>
      <c r="AC2811" t="s">
        <v>9091</v>
      </c>
      <c r="AD2811" s="9" t="s">
        <v>9091</v>
      </c>
      <c r="AE2811" t="s">
        <v>13997</v>
      </c>
      <c r="AF2811" t="s">
        <v>85</v>
      </c>
      <c r="AG2811" t="s">
        <v>85</v>
      </c>
      <c r="AH2811" t="s">
        <v>85</v>
      </c>
      <c r="AI2811" t="s">
        <v>85</v>
      </c>
      <c r="AJ2811" t="s">
        <v>13997</v>
      </c>
      <c r="AK2811" t="s">
        <v>86</v>
      </c>
      <c r="AL2811" t="s">
        <v>89</v>
      </c>
      <c r="AM2811" t="s">
        <v>12787</v>
      </c>
      <c r="AN2811" t="s">
        <v>12787</v>
      </c>
      <c r="AO2811" t="s">
        <v>89</v>
      </c>
      <c r="AP2811" t="s">
        <v>108</v>
      </c>
      <c r="AQ2811" t="s">
        <v>161</v>
      </c>
      <c r="AR2811" t="s">
        <v>110</v>
      </c>
      <c r="AS2811" t="s">
        <v>1772</v>
      </c>
      <c r="AT2811" t="s">
        <v>93</v>
      </c>
      <c r="AU2811" t="s">
        <v>94</v>
      </c>
      <c r="AV2811" t="s">
        <v>145</v>
      </c>
      <c r="AW2811" t="s">
        <v>85</v>
      </c>
      <c r="AX2811" t="s">
        <v>85</v>
      </c>
      <c r="AY2811" t="s">
        <v>85</v>
      </c>
      <c r="AZ2811" t="s">
        <v>85</v>
      </c>
      <c r="BA2811" t="s">
        <v>91</v>
      </c>
      <c r="BB2811" t="s">
        <v>3536</v>
      </c>
      <c r="BC2811" t="s">
        <v>10781</v>
      </c>
      <c r="BD2811" t="s">
        <v>85</v>
      </c>
      <c r="BE2811" t="s">
        <v>343</v>
      </c>
      <c r="BF2811" t="s">
        <v>10781</v>
      </c>
      <c r="BG2811" t="s">
        <v>14000</v>
      </c>
      <c r="BH2811" t="s">
        <v>86</v>
      </c>
      <c r="BI2811" t="s">
        <v>85</v>
      </c>
    </row>
    <row r="2812" spans="1:61" ht="14.45" hidden="1">
      <c r="A2812" t="s">
        <v>14001</v>
      </c>
      <c r="B2812" t="s">
        <v>149</v>
      </c>
      <c r="C2812" t="s">
        <v>85</v>
      </c>
      <c r="D2812" t="s">
        <v>85</v>
      </c>
      <c r="E2812" t="s">
        <v>135</v>
      </c>
      <c r="F2812" t="s">
        <v>136</v>
      </c>
      <c r="G2812" t="s">
        <v>150</v>
      </c>
      <c r="H2812" t="s">
        <v>713</v>
      </c>
      <c r="I2812" t="s">
        <v>152</v>
      </c>
      <c r="J2812" t="s">
        <v>100</v>
      </c>
      <c r="K2812" t="s">
        <v>101</v>
      </c>
      <c r="L2812" t="s">
        <v>12763</v>
      </c>
      <c r="M2812" t="s">
        <v>14002</v>
      </c>
      <c r="N2812" t="s">
        <v>14003</v>
      </c>
      <c r="O2812" s="34">
        <v>45761</v>
      </c>
      <c r="P2812" s="39">
        <v>0.50555555555555554</v>
      </c>
      <c r="Q2812" s="34">
        <v>45761</v>
      </c>
      <c r="R2812" s="39">
        <v>0.58958333333333335</v>
      </c>
      <c r="S2812" t="s">
        <v>75</v>
      </c>
      <c r="T2812" t="s">
        <v>141</v>
      </c>
      <c r="U2812" t="s">
        <v>77</v>
      </c>
      <c r="V2812" t="s">
        <v>78</v>
      </c>
      <c r="W2812" t="s">
        <v>78</v>
      </c>
      <c r="X2812" t="s">
        <v>79</v>
      </c>
      <c r="Y2812" t="s">
        <v>158</v>
      </c>
      <c r="Z2812" t="s">
        <v>159</v>
      </c>
      <c r="AA2812" t="s">
        <v>82</v>
      </c>
      <c r="AB2812" t="s">
        <v>83</v>
      </c>
      <c r="AC2812" t="s">
        <v>9091</v>
      </c>
      <c r="AD2812" s="9" t="s">
        <v>9091</v>
      </c>
      <c r="AE2812" t="s">
        <v>14001</v>
      </c>
      <c r="AF2812" t="s">
        <v>85</v>
      </c>
      <c r="AG2812" t="s">
        <v>85</v>
      </c>
      <c r="AH2812" t="s">
        <v>85</v>
      </c>
      <c r="AI2812" t="s">
        <v>85</v>
      </c>
      <c r="AJ2812" t="s">
        <v>14001</v>
      </c>
      <c r="AK2812" t="s">
        <v>86</v>
      </c>
      <c r="AL2812" t="s">
        <v>89</v>
      </c>
      <c r="AM2812" t="s">
        <v>12787</v>
      </c>
      <c r="AN2812" t="s">
        <v>12787</v>
      </c>
      <c r="AO2812" t="s">
        <v>89</v>
      </c>
      <c r="AP2812" t="s">
        <v>108</v>
      </c>
      <c r="AQ2812" t="s">
        <v>161</v>
      </c>
      <c r="AR2812" t="s">
        <v>110</v>
      </c>
      <c r="AS2812" t="s">
        <v>577</v>
      </c>
      <c r="AT2812" t="s">
        <v>93</v>
      </c>
      <c r="AU2812" t="s">
        <v>94</v>
      </c>
      <c r="AV2812" t="s">
        <v>145</v>
      </c>
      <c r="AW2812" t="s">
        <v>85</v>
      </c>
      <c r="AX2812" t="s">
        <v>85</v>
      </c>
      <c r="AY2812" t="s">
        <v>85</v>
      </c>
      <c r="AZ2812" t="s">
        <v>85</v>
      </c>
      <c r="BA2812" t="s">
        <v>133</v>
      </c>
      <c r="BB2812" t="s">
        <v>4012</v>
      </c>
      <c r="BC2812" t="s">
        <v>603</v>
      </c>
      <c r="BD2812" t="s">
        <v>85</v>
      </c>
      <c r="BE2812" t="s">
        <v>311</v>
      </c>
      <c r="BF2812" t="s">
        <v>603</v>
      </c>
      <c r="BG2812" t="s">
        <v>14004</v>
      </c>
      <c r="BH2812" t="s">
        <v>86</v>
      </c>
      <c r="BI2812" t="s">
        <v>85</v>
      </c>
    </row>
    <row r="2813" spans="1:61" ht="14.45" hidden="1">
      <c r="A2813" t="s">
        <v>14005</v>
      </c>
      <c r="B2813" t="s">
        <v>290</v>
      </c>
      <c r="C2813" t="s">
        <v>91</v>
      </c>
      <c r="D2813" t="s">
        <v>91</v>
      </c>
      <c r="E2813" t="s">
        <v>135</v>
      </c>
      <c r="F2813" t="s">
        <v>136</v>
      </c>
      <c r="G2813" t="s">
        <v>67</v>
      </c>
      <c r="H2813" t="s">
        <v>1758</v>
      </c>
      <c r="I2813" t="s">
        <v>6446</v>
      </c>
      <c r="J2813" t="s">
        <v>367</v>
      </c>
      <c r="K2813" t="s">
        <v>368</v>
      </c>
      <c r="L2813" t="s">
        <v>369</v>
      </c>
      <c r="M2813" t="s">
        <v>14006</v>
      </c>
      <c r="N2813" t="s">
        <v>14007</v>
      </c>
      <c r="O2813" s="34">
        <v>45761</v>
      </c>
      <c r="P2813" s="39">
        <v>0.51666666666666672</v>
      </c>
      <c r="Q2813" s="34">
        <v>45761</v>
      </c>
      <c r="R2813" s="39">
        <v>0.6791666666666667</v>
      </c>
      <c r="S2813" t="s">
        <v>75</v>
      </c>
      <c r="T2813" t="s">
        <v>141</v>
      </c>
      <c r="U2813" t="s">
        <v>77</v>
      </c>
      <c r="V2813" t="s">
        <v>78</v>
      </c>
      <c r="W2813" t="s">
        <v>78</v>
      </c>
      <c r="X2813" t="s">
        <v>79</v>
      </c>
      <c r="Y2813" t="s">
        <v>67</v>
      </c>
      <c r="Z2813" t="s">
        <v>159</v>
      </c>
      <c r="AA2813" t="s">
        <v>242</v>
      </c>
      <c r="AB2813" t="s">
        <v>83</v>
      </c>
      <c r="AC2813" t="s">
        <v>9091</v>
      </c>
      <c r="AD2813" s="9" t="s">
        <v>9091</v>
      </c>
      <c r="AE2813" t="s">
        <v>14005</v>
      </c>
      <c r="AF2813" t="s">
        <v>85</v>
      </c>
      <c r="AG2813" t="s">
        <v>85</v>
      </c>
      <c r="AH2813" t="s">
        <v>85</v>
      </c>
      <c r="AI2813" t="s">
        <v>85</v>
      </c>
      <c r="AJ2813" t="s">
        <v>14005</v>
      </c>
      <c r="AK2813" t="s">
        <v>86</v>
      </c>
      <c r="AL2813" t="s">
        <v>89</v>
      </c>
      <c r="AM2813" t="s">
        <v>12787</v>
      </c>
      <c r="AN2813" t="s">
        <v>12787</v>
      </c>
      <c r="AO2813" t="s">
        <v>89</v>
      </c>
      <c r="AP2813" t="s">
        <v>108</v>
      </c>
      <c r="AQ2813" t="s">
        <v>298</v>
      </c>
      <c r="AR2813" t="s">
        <v>110</v>
      </c>
      <c r="AS2813" t="s">
        <v>3797</v>
      </c>
      <c r="AT2813" t="s">
        <v>93</v>
      </c>
      <c r="AU2813" t="s">
        <v>94</v>
      </c>
      <c r="AV2813" t="s">
        <v>145</v>
      </c>
      <c r="AW2813" t="s">
        <v>85</v>
      </c>
      <c r="AX2813" t="s">
        <v>85</v>
      </c>
      <c r="AY2813" t="s">
        <v>85</v>
      </c>
      <c r="AZ2813" t="s">
        <v>85</v>
      </c>
      <c r="BA2813" t="s">
        <v>594</v>
      </c>
      <c r="BB2813" t="s">
        <v>8035</v>
      </c>
      <c r="BC2813" t="s">
        <v>11279</v>
      </c>
      <c r="BD2813" t="s">
        <v>85</v>
      </c>
      <c r="BE2813" t="s">
        <v>407</v>
      </c>
      <c r="BF2813" t="s">
        <v>11279</v>
      </c>
      <c r="BG2813" t="s">
        <v>14008</v>
      </c>
      <c r="BH2813" t="s">
        <v>86</v>
      </c>
      <c r="BI2813" t="s">
        <v>85</v>
      </c>
    </row>
    <row r="2814" spans="1:61" ht="14.45" hidden="1">
      <c r="A2814" t="s">
        <v>14009</v>
      </c>
      <c r="B2814" t="s">
        <v>365</v>
      </c>
      <c r="C2814" t="s">
        <v>85</v>
      </c>
      <c r="D2814" t="s">
        <v>85</v>
      </c>
      <c r="E2814" t="s">
        <v>65</v>
      </c>
      <c r="F2814" t="s">
        <v>66</v>
      </c>
      <c r="G2814" t="s">
        <v>67</v>
      </c>
      <c r="H2814" t="s">
        <v>304</v>
      </c>
      <c r="I2814" t="s">
        <v>305</v>
      </c>
      <c r="J2814" t="s">
        <v>70</v>
      </c>
      <c r="K2814" t="s">
        <v>71</v>
      </c>
      <c r="L2814" t="s">
        <v>72</v>
      </c>
      <c r="M2814" t="s">
        <v>14010</v>
      </c>
      <c r="N2814" t="s">
        <v>14011</v>
      </c>
      <c r="O2814" s="34">
        <v>45761</v>
      </c>
      <c r="P2814" s="39">
        <v>0.58125000000000004</v>
      </c>
      <c r="Q2814" s="34">
        <v>45761</v>
      </c>
      <c r="R2814" s="39">
        <v>0.58888888888888891</v>
      </c>
      <c r="S2814" t="s">
        <v>75</v>
      </c>
      <c r="T2814" t="s">
        <v>141</v>
      </c>
      <c r="U2814" t="s">
        <v>77</v>
      </c>
      <c r="V2814" t="s">
        <v>78</v>
      </c>
      <c r="W2814" t="s">
        <v>78</v>
      </c>
      <c r="X2814" t="s">
        <v>79</v>
      </c>
      <c r="Y2814" t="s">
        <v>80</v>
      </c>
      <c r="Z2814" t="s">
        <v>211</v>
      </c>
      <c r="AA2814" t="s">
        <v>82</v>
      </c>
      <c r="AB2814" t="s">
        <v>83</v>
      </c>
      <c r="AC2814" t="s">
        <v>9091</v>
      </c>
      <c r="AD2814" t="s">
        <v>9091</v>
      </c>
      <c r="AE2814" t="s">
        <v>14009</v>
      </c>
      <c r="AF2814" t="s">
        <v>85</v>
      </c>
      <c r="AG2814" t="s">
        <v>85</v>
      </c>
      <c r="AH2814" t="s">
        <v>85</v>
      </c>
      <c r="AI2814" t="s">
        <v>85</v>
      </c>
      <c r="AJ2814" t="s">
        <v>14009</v>
      </c>
      <c r="AK2814" t="s">
        <v>243</v>
      </c>
      <c r="AL2814" t="s">
        <v>89</v>
      </c>
      <c r="AM2814" t="s">
        <v>12787</v>
      </c>
      <c r="AN2814" t="s">
        <v>12787</v>
      </c>
      <c r="AO2814" t="s">
        <v>89</v>
      </c>
      <c r="AP2814" t="s">
        <v>108</v>
      </c>
      <c r="AQ2814" t="s">
        <v>308</v>
      </c>
      <c r="AR2814" t="s">
        <v>110</v>
      </c>
      <c r="AS2814" t="s">
        <v>92</v>
      </c>
      <c r="AT2814" t="s">
        <v>93</v>
      </c>
      <c r="AU2814" t="s">
        <v>94</v>
      </c>
      <c r="AV2814" t="s">
        <v>95</v>
      </c>
      <c r="AW2814" t="s">
        <v>85</v>
      </c>
      <c r="AX2814" t="s">
        <v>85</v>
      </c>
      <c r="AY2814" t="s">
        <v>85</v>
      </c>
      <c r="AZ2814" t="s">
        <v>85</v>
      </c>
      <c r="BA2814" t="s">
        <v>91</v>
      </c>
      <c r="BB2814" t="s">
        <v>563</v>
      </c>
      <c r="BC2814" t="s">
        <v>563</v>
      </c>
      <c r="BD2814" t="s">
        <v>85</v>
      </c>
      <c r="BE2814" t="s">
        <v>300</v>
      </c>
      <c r="BF2814" t="s">
        <v>563</v>
      </c>
      <c r="BG2814" t="s">
        <v>461</v>
      </c>
      <c r="BH2814" t="s">
        <v>243</v>
      </c>
      <c r="BI2814" t="s">
        <v>85</v>
      </c>
    </row>
    <row r="2815" spans="1:61" ht="14.45" hidden="1">
      <c r="A2815" t="s">
        <v>14012</v>
      </c>
      <c r="B2815" t="s">
        <v>365</v>
      </c>
      <c r="C2815" t="s">
        <v>85</v>
      </c>
      <c r="D2815" t="s">
        <v>85</v>
      </c>
      <c r="E2815" t="s">
        <v>65</v>
      </c>
      <c r="F2815" t="s">
        <v>66</v>
      </c>
      <c r="G2815" t="s">
        <v>67</v>
      </c>
      <c r="H2815" t="s">
        <v>304</v>
      </c>
      <c r="I2815" t="s">
        <v>305</v>
      </c>
      <c r="J2815" t="s">
        <v>70</v>
      </c>
      <c r="K2815" t="s">
        <v>71</v>
      </c>
      <c r="L2815" t="s">
        <v>72</v>
      </c>
      <c r="M2815" t="s">
        <v>14013</v>
      </c>
      <c r="N2815" t="s">
        <v>14014</v>
      </c>
      <c r="O2815" s="34">
        <v>45761</v>
      </c>
      <c r="P2815" s="39">
        <v>0.58194444444444449</v>
      </c>
      <c r="Q2815" s="34">
        <v>45761</v>
      </c>
      <c r="R2815" s="39">
        <v>0.58888888888888891</v>
      </c>
      <c r="S2815" t="s">
        <v>75</v>
      </c>
      <c r="T2815" t="s">
        <v>141</v>
      </c>
      <c r="U2815" t="s">
        <v>77</v>
      </c>
      <c r="V2815" t="s">
        <v>78</v>
      </c>
      <c r="W2815" t="s">
        <v>78</v>
      </c>
      <c r="X2815" t="s">
        <v>79</v>
      </c>
      <c r="Y2815" t="s">
        <v>80</v>
      </c>
      <c r="Z2815" t="s">
        <v>211</v>
      </c>
      <c r="AA2815" t="s">
        <v>82</v>
      </c>
      <c r="AB2815" t="s">
        <v>83</v>
      </c>
      <c r="AC2815" t="s">
        <v>9091</v>
      </c>
      <c r="AD2815" t="s">
        <v>9091</v>
      </c>
      <c r="AE2815" t="s">
        <v>14012</v>
      </c>
      <c r="AF2815" t="s">
        <v>85</v>
      </c>
      <c r="AG2815" t="s">
        <v>85</v>
      </c>
      <c r="AH2815" t="s">
        <v>85</v>
      </c>
      <c r="AI2815" t="s">
        <v>85</v>
      </c>
      <c r="AJ2815" t="s">
        <v>14012</v>
      </c>
      <c r="AK2815" t="s">
        <v>243</v>
      </c>
      <c r="AL2815" t="s">
        <v>89</v>
      </c>
      <c r="AM2815" t="s">
        <v>12787</v>
      </c>
      <c r="AN2815" t="s">
        <v>12787</v>
      </c>
      <c r="AO2815" t="s">
        <v>89</v>
      </c>
      <c r="AP2815" t="s">
        <v>108</v>
      </c>
      <c r="AQ2815" t="s">
        <v>308</v>
      </c>
      <c r="AR2815" t="s">
        <v>110</v>
      </c>
      <c r="AS2815" t="s">
        <v>92</v>
      </c>
      <c r="AT2815" t="s">
        <v>93</v>
      </c>
      <c r="AU2815" t="s">
        <v>94</v>
      </c>
      <c r="AV2815" t="s">
        <v>95</v>
      </c>
      <c r="AW2815" t="s">
        <v>85</v>
      </c>
      <c r="AX2815" t="s">
        <v>85</v>
      </c>
      <c r="AY2815" t="s">
        <v>85</v>
      </c>
      <c r="AZ2815" t="s">
        <v>85</v>
      </c>
      <c r="BA2815" t="s">
        <v>91</v>
      </c>
      <c r="BB2815" t="s">
        <v>518</v>
      </c>
      <c r="BC2815" t="s">
        <v>518</v>
      </c>
      <c r="BD2815" t="s">
        <v>85</v>
      </c>
      <c r="BE2815" t="s">
        <v>407</v>
      </c>
      <c r="BF2815" t="s">
        <v>518</v>
      </c>
      <c r="BG2815" t="s">
        <v>466</v>
      </c>
      <c r="BH2815" t="s">
        <v>243</v>
      </c>
      <c r="BI2815" t="s">
        <v>85</v>
      </c>
    </row>
    <row r="2816" spans="1:61" ht="14.45" hidden="1">
      <c r="A2816" t="s">
        <v>14015</v>
      </c>
      <c r="B2816" t="s">
        <v>365</v>
      </c>
      <c r="C2816" t="s">
        <v>91</v>
      </c>
      <c r="D2816" t="s">
        <v>91</v>
      </c>
      <c r="E2816" t="s">
        <v>135</v>
      </c>
      <c r="F2816" t="s">
        <v>136</v>
      </c>
      <c r="G2816" t="s">
        <v>67</v>
      </c>
      <c r="H2816" t="s">
        <v>1418</v>
      </c>
      <c r="I2816" t="s">
        <v>221</v>
      </c>
      <c r="J2816" t="s">
        <v>191</v>
      </c>
      <c r="K2816" t="s">
        <v>192</v>
      </c>
      <c r="L2816" t="s">
        <v>193</v>
      </c>
      <c r="M2816" t="s">
        <v>14016</v>
      </c>
      <c r="N2816" t="s">
        <v>14017</v>
      </c>
      <c r="O2816" s="34">
        <v>45761</v>
      </c>
      <c r="P2816" s="39">
        <v>0.59166666666666667</v>
      </c>
      <c r="Q2816" s="34">
        <v>45761</v>
      </c>
      <c r="R2816" s="39">
        <v>0.69374999999999998</v>
      </c>
      <c r="S2816" t="s">
        <v>75</v>
      </c>
      <c r="T2816" t="s">
        <v>141</v>
      </c>
      <c r="U2816" t="s">
        <v>77</v>
      </c>
      <c r="V2816" t="s">
        <v>78</v>
      </c>
      <c r="W2816" t="s">
        <v>78</v>
      </c>
      <c r="X2816" t="s">
        <v>79</v>
      </c>
      <c r="Y2816" t="s">
        <v>4466</v>
      </c>
      <c r="Z2816" t="s">
        <v>82</v>
      </c>
      <c r="AA2816" t="s">
        <v>242</v>
      </c>
      <c r="AB2816" t="s">
        <v>176</v>
      </c>
      <c r="AC2816" t="s">
        <v>9091</v>
      </c>
      <c r="AD2816" t="s">
        <v>9091</v>
      </c>
      <c r="AE2816" t="s">
        <v>14015</v>
      </c>
      <c r="AF2816" t="s">
        <v>85</v>
      </c>
      <c r="AG2816" t="s">
        <v>85</v>
      </c>
      <c r="AH2816" t="s">
        <v>85</v>
      </c>
      <c r="AI2816" t="s">
        <v>85</v>
      </c>
      <c r="AJ2816" t="s">
        <v>14015</v>
      </c>
      <c r="AK2816" t="s">
        <v>243</v>
      </c>
      <c r="AL2816" t="s">
        <v>89</v>
      </c>
      <c r="AM2816" t="s">
        <v>12787</v>
      </c>
      <c r="AN2816" t="s">
        <v>12787</v>
      </c>
      <c r="AO2816" t="s">
        <v>89</v>
      </c>
      <c r="AP2816" t="s">
        <v>108</v>
      </c>
      <c r="AQ2816" t="s">
        <v>298</v>
      </c>
      <c r="AR2816" t="s">
        <v>110</v>
      </c>
      <c r="AS2816" t="s">
        <v>1571</v>
      </c>
      <c r="AT2816" t="s">
        <v>93</v>
      </c>
      <c r="AU2816" t="s">
        <v>94</v>
      </c>
      <c r="AV2816" t="s">
        <v>145</v>
      </c>
      <c r="AW2816" t="s">
        <v>85</v>
      </c>
      <c r="AX2816" t="s">
        <v>85</v>
      </c>
      <c r="AY2816" t="s">
        <v>85</v>
      </c>
      <c r="AZ2816" t="s">
        <v>85</v>
      </c>
      <c r="BA2816" t="s">
        <v>570</v>
      </c>
      <c r="BB2816" t="s">
        <v>1392</v>
      </c>
      <c r="BC2816" t="s">
        <v>528</v>
      </c>
      <c r="BD2816" t="s">
        <v>85</v>
      </c>
      <c r="BE2816" t="s">
        <v>311</v>
      </c>
      <c r="BF2816" t="s">
        <v>528</v>
      </c>
      <c r="BG2816" t="s">
        <v>14018</v>
      </c>
      <c r="BH2816" t="s">
        <v>86</v>
      </c>
      <c r="BI2816" t="s">
        <v>85</v>
      </c>
    </row>
    <row r="2817" spans="1:61" ht="14.45" hidden="1">
      <c r="A2817" t="s">
        <v>14019</v>
      </c>
      <c r="B2817" t="s">
        <v>149</v>
      </c>
      <c r="C2817" t="s">
        <v>85</v>
      </c>
      <c r="D2817" t="s">
        <v>85</v>
      </c>
      <c r="E2817" t="s">
        <v>135</v>
      </c>
      <c r="F2817" t="s">
        <v>136</v>
      </c>
      <c r="G2817" t="s">
        <v>150</v>
      </c>
      <c r="H2817" t="s">
        <v>204</v>
      </c>
      <c r="I2817" t="s">
        <v>152</v>
      </c>
      <c r="J2817" t="s">
        <v>222</v>
      </c>
      <c r="K2817" t="s">
        <v>223</v>
      </c>
      <c r="L2817" t="s">
        <v>224</v>
      </c>
      <c r="M2817" t="s">
        <v>14020</v>
      </c>
      <c r="N2817" t="s">
        <v>14021</v>
      </c>
      <c r="O2817" s="34">
        <v>45761</v>
      </c>
      <c r="P2817" s="39">
        <v>0.59236111111111112</v>
      </c>
      <c r="Q2817" s="34">
        <v>45761</v>
      </c>
      <c r="R2817" s="39">
        <v>0.67013888888888884</v>
      </c>
      <c r="S2817" t="s">
        <v>75</v>
      </c>
      <c r="T2817" t="s">
        <v>141</v>
      </c>
      <c r="U2817" t="s">
        <v>77</v>
      </c>
      <c r="V2817" t="s">
        <v>78</v>
      </c>
      <c r="W2817" t="s">
        <v>78</v>
      </c>
      <c r="X2817" t="s">
        <v>79</v>
      </c>
      <c r="Y2817" t="s">
        <v>158</v>
      </c>
      <c r="Z2817" t="s">
        <v>82</v>
      </c>
      <c r="AA2817" t="s">
        <v>242</v>
      </c>
      <c r="AB2817" t="s">
        <v>83</v>
      </c>
      <c r="AC2817" t="s">
        <v>9091</v>
      </c>
      <c r="AD2817" s="9" t="s">
        <v>9091</v>
      </c>
      <c r="AE2817" t="s">
        <v>14019</v>
      </c>
      <c r="AF2817" t="s">
        <v>85</v>
      </c>
      <c r="AG2817" t="s">
        <v>85</v>
      </c>
      <c r="AH2817" t="s">
        <v>85</v>
      </c>
      <c r="AI2817" t="s">
        <v>85</v>
      </c>
      <c r="AJ2817" t="s">
        <v>14019</v>
      </c>
      <c r="AK2817" t="s">
        <v>243</v>
      </c>
      <c r="AL2817" t="s">
        <v>89</v>
      </c>
      <c r="AM2817" t="s">
        <v>12787</v>
      </c>
      <c r="AN2817" t="s">
        <v>12787</v>
      </c>
      <c r="AO2817" t="s">
        <v>89</v>
      </c>
      <c r="AP2817" t="s">
        <v>108</v>
      </c>
      <c r="AQ2817" t="s">
        <v>161</v>
      </c>
      <c r="AR2817" t="s">
        <v>110</v>
      </c>
      <c r="AS2817" t="s">
        <v>1071</v>
      </c>
      <c r="AT2817" t="s">
        <v>93</v>
      </c>
      <c r="AU2817" t="s">
        <v>94</v>
      </c>
      <c r="AV2817" t="s">
        <v>145</v>
      </c>
      <c r="AW2817" t="s">
        <v>85</v>
      </c>
      <c r="AX2817" t="s">
        <v>85</v>
      </c>
      <c r="AY2817" t="s">
        <v>85</v>
      </c>
      <c r="AZ2817" t="s">
        <v>85</v>
      </c>
      <c r="BA2817" t="s">
        <v>91</v>
      </c>
      <c r="BB2817" t="s">
        <v>3426</v>
      </c>
      <c r="BC2817" t="s">
        <v>5732</v>
      </c>
      <c r="BD2817" t="s">
        <v>85</v>
      </c>
      <c r="BE2817" t="s">
        <v>146</v>
      </c>
      <c r="BF2817" t="s">
        <v>5732</v>
      </c>
      <c r="BG2817" t="s">
        <v>14022</v>
      </c>
      <c r="BH2817" t="s">
        <v>86</v>
      </c>
      <c r="BI2817" t="s">
        <v>85</v>
      </c>
    </row>
    <row r="2818" spans="1:61" ht="14.45" hidden="1">
      <c r="A2818" t="s">
        <v>14023</v>
      </c>
      <c r="B2818" t="s">
        <v>365</v>
      </c>
      <c r="C2818" t="s">
        <v>91</v>
      </c>
      <c r="D2818" t="s">
        <v>91</v>
      </c>
      <c r="E2818" t="s">
        <v>135</v>
      </c>
      <c r="F2818" t="s">
        <v>136</v>
      </c>
      <c r="G2818" t="s">
        <v>67</v>
      </c>
      <c r="H2818" t="s">
        <v>137</v>
      </c>
      <c r="I2818" t="s">
        <v>152</v>
      </c>
      <c r="J2818" t="s">
        <v>293</v>
      </c>
      <c r="K2818" t="s">
        <v>294</v>
      </c>
      <c r="L2818" t="s">
        <v>295</v>
      </c>
      <c r="M2818" t="s">
        <v>14024</v>
      </c>
      <c r="N2818" t="s">
        <v>14025</v>
      </c>
      <c r="O2818" s="34">
        <v>45761</v>
      </c>
      <c r="P2818" s="39">
        <v>0.59791666666666665</v>
      </c>
      <c r="Q2818" s="34">
        <v>45761</v>
      </c>
      <c r="R2818" s="39">
        <v>0.6118055555555556</v>
      </c>
      <c r="S2818" t="s">
        <v>75</v>
      </c>
      <c r="T2818" t="s">
        <v>141</v>
      </c>
      <c r="U2818" t="s">
        <v>77</v>
      </c>
      <c r="V2818" t="s">
        <v>78</v>
      </c>
      <c r="W2818" t="s">
        <v>78</v>
      </c>
      <c r="X2818" t="s">
        <v>79</v>
      </c>
      <c r="Y2818" t="s">
        <v>4466</v>
      </c>
      <c r="Z2818" t="s">
        <v>82</v>
      </c>
      <c r="AA2818" t="s">
        <v>82</v>
      </c>
      <c r="AB2818" t="s">
        <v>83</v>
      </c>
      <c r="AC2818" t="s">
        <v>9091</v>
      </c>
      <c r="AD2818" t="s">
        <v>9091</v>
      </c>
      <c r="AE2818" t="s">
        <v>14023</v>
      </c>
      <c r="AF2818" t="s">
        <v>85</v>
      </c>
      <c r="AG2818" t="s">
        <v>85</v>
      </c>
      <c r="AH2818" t="s">
        <v>85</v>
      </c>
      <c r="AI2818" t="s">
        <v>85</v>
      </c>
      <c r="AJ2818" t="s">
        <v>14023</v>
      </c>
      <c r="AK2818" t="s">
        <v>86</v>
      </c>
      <c r="AL2818" t="s">
        <v>89</v>
      </c>
      <c r="AM2818" t="s">
        <v>12787</v>
      </c>
      <c r="AN2818" t="s">
        <v>12787</v>
      </c>
      <c r="AO2818" t="s">
        <v>89</v>
      </c>
      <c r="AP2818" t="s">
        <v>108</v>
      </c>
      <c r="AQ2818" t="s">
        <v>298</v>
      </c>
      <c r="AR2818" t="s">
        <v>110</v>
      </c>
      <c r="AS2818" t="s">
        <v>620</v>
      </c>
      <c r="AT2818" t="s">
        <v>182</v>
      </c>
      <c r="AU2818" t="s">
        <v>183</v>
      </c>
      <c r="AV2818" t="s">
        <v>145</v>
      </c>
      <c r="AW2818" t="s">
        <v>85</v>
      </c>
      <c r="AX2818" t="s">
        <v>85</v>
      </c>
      <c r="AY2818" t="s">
        <v>85</v>
      </c>
      <c r="AZ2818" t="s">
        <v>85</v>
      </c>
      <c r="BA2818" t="s">
        <v>594</v>
      </c>
      <c r="BB2818" t="s">
        <v>841</v>
      </c>
      <c r="BC2818" t="s">
        <v>1723</v>
      </c>
      <c r="BD2818" t="s">
        <v>85</v>
      </c>
      <c r="BE2818" t="s">
        <v>452</v>
      </c>
      <c r="BF2818" t="s">
        <v>1723</v>
      </c>
      <c r="BG2818" t="s">
        <v>14026</v>
      </c>
      <c r="BH2818" t="s">
        <v>86</v>
      </c>
      <c r="BI2818" t="s">
        <v>85</v>
      </c>
    </row>
    <row r="2819" spans="1:61" ht="14.45" hidden="1">
      <c r="A2819" t="s">
        <v>14027</v>
      </c>
      <c r="B2819" t="s">
        <v>365</v>
      </c>
      <c r="C2819" t="s">
        <v>91</v>
      </c>
      <c r="D2819" t="s">
        <v>91</v>
      </c>
      <c r="E2819" t="s">
        <v>135</v>
      </c>
      <c r="F2819" t="s">
        <v>136</v>
      </c>
      <c r="G2819" t="s">
        <v>67</v>
      </c>
      <c r="H2819" t="s">
        <v>399</v>
      </c>
      <c r="I2819" t="s">
        <v>152</v>
      </c>
      <c r="J2819" t="s">
        <v>205</v>
      </c>
      <c r="K2819" t="s">
        <v>206</v>
      </c>
      <c r="L2819" t="s">
        <v>207</v>
      </c>
      <c r="M2819" t="s">
        <v>14028</v>
      </c>
      <c r="N2819" t="s">
        <v>14029</v>
      </c>
      <c r="O2819" s="34">
        <v>45761</v>
      </c>
      <c r="P2819" s="39">
        <v>0.60833333333333328</v>
      </c>
      <c r="Q2819" s="34">
        <v>45761</v>
      </c>
      <c r="R2819" s="39">
        <v>0.61875000000000002</v>
      </c>
      <c r="S2819" t="s">
        <v>75</v>
      </c>
      <c r="T2819" t="s">
        <v>141</v>
      </c>
      <c r="U2819" t="s">
        <v>77</v>
      </c>
      <c r="V2819" t="s">
        <v>78</v>
      </c>
      <c r="W2819" t="s">
        <v>78</v>
      </c>
      <c r="X2819" t="s">
        <v>79</v>
      </c>
      <c r="Y2819" t="s">
        <v>4466</v>
      </c>
      <c r="Z2819" t="s">
        <v>82</v>
      </c>
      <c r="AA2819" t="s">
        <v>82</v>
      </c>
      <c r="AB2819" t="s">
        <v>83</v>
      </c>
      <c r="AC2819" t="s">
        <v>9091</v>
      </c>
      <c r="AD2819" t="s">
        <v>9091</v>
      </c>
      <c r="AE2819" t="s">
        <v>14027</v>
      </c>
      <c r="AF2819" t="s">
        <v>85</v>
      </c>
      <c r="AG2819" t="s">
        <v>85</v>
      </c>
      <c r="AH2819" t="s">
        <v>85</v>
      </c>
      <c r="AI2819" t="s">
        <v>85</v>
      </c>
      <c r="AJ2819" t="s">
        <v>14027</v>
      </c>
      <c r="AK2819" t="s">
        <v>86</v>
      </c>
      <c r="AL2819" t="s">
        <v>89</v>
      </c>
      <c r="AM2819" t="s">
        <v>12787</v>
      </c>
      <c r="AN2819" t="s">
        <v>12787</v>
      </c>
      <c r="AO2819" t="s">
        <v>89</v>
      </c>
      <c r="AP2819" t="s">
        <v>108</v>
      </c>
      <c r="AQ2819" t="s">
        <v>298</v>
      </c>
      <c r="AR2819" t="s">
        <v>110</v>
      </c>
      <c r="AS2819" t="s">
        <v>13273</v>
      </c>
      <c r="AT2819" t="s">
        <v>93</v>
      </c>
      <c r="AU2819" t="s">
        <v>94</v>
      </c>
      <c r="AV2819" t="s">
        <v>145</v>
      </c>
      <c r="AW2819" t="s">
        <v>85</v>
      </c>
      <c r="AX2819" t="s">
        <v>85</v>
      </c>
      <c r="AY2819" t="s">
        <v>85</v>
      </c>
      <c r="AZ2819" t="s">
        <v>85</v>
      </c>
      <c r="BA2819" t="s">
        <v>91</v>
      </c>
      <c r="BB2819" t="s">
        <v>1257</v>
      </c>
      <c r="BC2819" t="s">
        <v>1257</v>
      </c>
      <c r="BD2819" t="s">
        <v>85</v>
      </c>
      <c r="BE2819" t="s">
        <v>579</v>
      </c>
      <c r="BF2819" t="s">
        <v>1257</v>
      </c>
      <c r="BG2819" t="s">
        <v>14030</v>
      </c>
      <c r="BH2819" t="s">
        <v>86</v>
      </c>
      <c r="BI2819" t="s">
        <v>85</v>
      </c>
    </row>
    <row r="2820" spans="1:61" ht="14.45" hidden="1">
      <c r="A2820" t="s">
        <v>14031</v>
      </c>
      <c r="B2820" t="s">
        <v>1397</v>
      </c>
      <c r="C2820" t="s">
        <v>85</v>
      </c>
      <c r="D2820" t="s">
        <v>85</v>
      </c>
      <c r="E2820" t="s">
        <v>65</v>
      </c>
      <c r="F2820" t="s">
        <v>66</v>
      </c>
      <c r="G2820" t="s">
        <v>150</v>
      </c>
      <c r="H2820" t="s">
        <v>1540</v>
      </c>
      <c r="I2820" t="s">
        <v>1643</v>
      </c>
      <c r="J2820" t="s">
        <v>293</v>
      </c>
      <c r="K2820" t="s">
        <v>294</v>
      </c>
      <c r="L2820" t="s">
        <v>295</v>
      </c>
      <c r="M2820" t="s">
        <v>14032</v>
      </c>
      <c r="N2820" t="s">
        <v>14033</v>
      </c>
      <c r="O2820" s="34">
        <v>45761</v>
      </c>
      <c r="P2820" s="39">
        <v>0.66249999999999998</v>
      </c>
      <c r="Q2820" s="34">
        <v>45762</v>
      </c>
      <c r="R2820" s="39">
        <v>0.65625</v>
      </c>
      <c r="S2820" t="s">
        <v>75</v>
      </c>
      <c r="T2820" t="s">
        <v>76</v>
      </c>
      <c r="U2820" t="s">
        <v>77</v>
      </c>
      <c r="V2820" t="s">
        <v>78</v>
      </c>
      <c r="W2820" t="s">
        <v>78</v>
      </c>
      <c r="X2820" t="s">
        <v>79</v>
      </c>
      <c r="Y2820" t="s">
        <v>158</v>
      </c>
      <c r="Z2820" t="s">
        <v>325</v>
      </c>
      <c r="AA2820" t="s">
        <v>325</v>
      </c>
      <c r="AB2820" t="s">
        <v>83</v>
      </c>
      <c r="AC2820" t="s">
        <v>9091</v>
      </c>
      <c r="AD2820" s="9" t="s">
        <v>9091</v>
      </c>
      <c r="AE2820" t="s">
        <v>14031</v>
      </c>
      <c r="AF2820" t="s">
        <v>85</v>
      </c>
      <c r="AG2820" t="s">
        <v>85</v>
      </c>
      <c r="AH2820" t="s">
        <v>85</v>
      </c>
      <c r="AI2820" t="s">
        <v>85</v>
      </c>
      <c r="AJ2820" t="s">
        <v>14031</v>
      </c>
      <c r="AK2820" t="s">
        <v>359</v>
      </c>
      <c r="AL2820" t="s">
        <v>89</v>
      </c>
      <c r="AM2820" t="s">
        <v>12787</v>
      </c>
      <c r="AN2820" t="s">
        <v>12787</v>
      </c>
      <c r="AO2820" t="s">
        <v>160</v>
      </c>
      <c r="AP2820" t="s">
        <v>108</v>
      </c>
      <c r="AQ2820" t="s">
        <v>109</v>
      </c>
      <c r="AR2820" t="s">
        <v>110</v>
      </c>
      <c r="AS2820" t="s">
        <v>9148</v>
      </c>
      <c r="AT2820" t="s">
        <v>93</v>
      </c>
      <c r="AU2820" t="s">
        <v>94</v>
      </c>
      <c r="AV2820" t="s">
        <v>245</v>
      </c>
      <c r="AW2820" t="s">
        <v>85</v>
      </c>
      <c r="AX2820" t="s">
        <v>85</v>
      </c>
      <c r="AY2820" t="s">
        <v>85</v>
      </c>
      <c r="AZ2820" t="s">
        <v>85</v>
      </c>
      <c r="BA2820" t="s">
        <v>91</v>
      </c>
      <c r="BB2820" t="s">
        <v>8095</v>
      </c>
      <c r="BC2820" t="s">
        <v>8095</v>
      </c>
      <c r="BD2820" t="s">
        <v>85</v>
      </c>
      <c r="BE2820" t="s">
        <v>445</v>
      </c>
      <c r="BF2820" t="s">
        <v>8095</v>
      </c>
      <c r="BG2820" t="s">
        <v>14034</v>
      </c>
      <c r="BH2820" t="s">
        <v>86</v>
      </c>
      <c r="BI2820" t="s">
        <v>85</v>
      </c>
    </row>
    <row r="2821" spans="1:61" ht="14.45" hidden="1">
      <c r="A2821" t="s">
        <v>14035</v>
      </c>
      <c r="B2821" t="s">
        <v>365</v>
      </c>
      <c r="C2821" t="s">
        <v>91</v>
      </c>
      <c r="D2821" t="s">
        <v>91</v>
      </c>
      <c r="E2821" t="s">
        <v>135</v>
      </c>
      <c r="F2821" t="s">
        <v>136</v>
      </c>
      <c r="G2821" t="s">
        <v>67</v>
      </c>
      <c r="H2821" t="s">
        <v>399</v>
      </c>
      <c r="I2821" t="s">
        <v>152</v>
      </c>
      <c r="J2821" t="s">
        <v>191</v>
      </c>
      <c r="K2821" t="s">
        <v>192</v>
      </c>
      <c r="L2821" t="s">
        <v>193</v>
      </c>
      <c r="M2821" t="s">
        <v>14036</v>
      </c>
      <c r="N2821" t="s">
        <v>14037</v>
      </c>
      <c r="O2821" s="34">
        <v>45761</v>
      </c>
      <c r="P2821" s="39">
        <v>0.67083333333333328</v>
      </c>
      <c r="Q2821" s="34">
        <v>45762</v>
      </c>
      <c r="R2821" s="39">
        <v>0.38680555555555557</v>
      </c>
      <c r="S2821" t="s">
        <v>75</v>
      </c>
      <c r="T2821" t="s">
        <v>141</v>
      </c>
      <c r="U2821" t="s">
        <v>77</v>
      </c>
      <c r="V2821" t="s">
        <v>78</v>
      </c>
      <c r="W2821" t="s">
        <v>78</v>
      </c>
      <c r="X2821" t="s">
        <v>79</v>
      </c>
      <c r="Y2821" t="s">
        <v>4466</v>
      </c>
      <c r="Z2821" t="s">
        <v>242</v>
      </c>
      <c r="AA2821" t="s">
        <v>143</v>
      </c>
      <c r="AB2821" t="s">
        <v>176</v>
      </c>
      <c r="AC2821" t="s">
        <v>9091</v>
      </c>
      <c r="AD2821" t="s">
        <v>9091</v>
      </c>
      <c r="AE2821" t="s">
        <v>14035</v>
      </c>
      <c r="AF2821" t="s">
        <v>85</v>
      </c>
      <c r="AG2821" t="s">
        <v>85</v>
      </c>
      <c r="AH2821" t="s">
        <v>85</v>
      </c>
      <c r="AI2821" t="s">
        <v>85</v>
      </c>
      <c r="AJ2821" t="s">
        <v>14035</v>
      </c>
      <c r="AK2821" t="s">
        <v>86</v>
      </c>
      <c r="AL2821" t="s">
        <v>89</v>
      </c>
      <c r="AM2821" t="s">
        <v>12787</v>
      </c>
      <c r="AN2821" t="s">
        <v>12787</v>
      </c>
      <c r="AO2821" t="s">
        <v>160</v>
      </c>
      <c r="AP2821" t="s">
        <v>108</v>
      </c>
      <c r="AQ2821" t="s">
        <v>298</v>
      </c>
      <c r="AR2821" t="s">
        <v>110</v>
      </c>
      <c r="AS2821" t="s">
        <v>694</v>
      </c>
      <c r="AT2821" t="s">
        <v>93</v>
      </c>
      <c r="AU2821" t="s">
        <v>94</v>
      </c>
      <c r="AV2821" t="s">
        <v>145</v>
      </c>
      <c r="AW2821" t="s">
        <v>85</v>
      </c>
      <c r="AX2821" t="s">
        <v>85</v>
      </c>
      <c r="AY2821" t="s">
        <v>85</v>
      </c>
      <c r="AZ2821" t="s">
        <v>1925</v>
      </c>
      <c r="BA2821" t="s">
        <v>570</v>
      </c>
      <c r="BB2821" t="s">
        <v>1114</v>
      </c>
      <c r="BC2821" t="s">
        <v>1016</v>
      </c>
      <c r="BD2821" t="s">
        <v>85</v>
      </c>
      <c r="BE2821" t="s">
        <v>200</v>
      </c>
      <c r="BF2821" t="s">
        <v>2377</v>
      </c>
      <c r="BG2821" t="s">
        <v>14038</v>
      </c>
      <c r="BH2821" t="s">
        <v>86</v>
      </c>
      <c r="BI2821" t="s">
        <v>85</v>
      </c>
    </row>
    <row r="2822" spans="1:61" ht="14.45" hidden="1">
      <c r="A2822" t="s">
        <v>14039</v>
      </c>
      <c r="B2822" t="s">
        <v>98</v>
      </c>
      <c r="C2822" t="s">
        <v>85</v>
      </c>
      <c r="D2822" t="s">
        <v>85</v>
      </c>
      <c r="E2822" t="s">
        <v>135</v>
      </c>
      <c r="F2822" t="s">
        <v>136</v>
      </c>
      <c r="G2822" t="s">
        <v>150</v>
      </c>
      <c r="H2822" t="s">
        <v>1318</v>
      </c>
      <c r="I2822" t="s">
        <v>152</v>
      </c>
      <c r="J2822" t="s">
        <v>428</v>
      </c>
      <c r="K2822" t="s">
        <v>429</v>
      </c>
      <c r="L2822" t="s">
        <v>12781</v>
      </c>
      <c r="M2822" t="s">
        <v>14040</v>
      </c>
      <c r="N2822" t="s">
        <v>14041</v>
      </c>
      <c r="O2822" s="34">
        <v>45761</v>
      </c>
      <c r="P2822" s="39">
        <v>0.67708333333333337</v>
      </c>
      <c r="Q2822" s="34">
        <v>45770</v>
      </c>
      <c r="R2822" s="39">
        <v>0.39791666666666664</v>
      </c>
      <c r="S2822" t="s">
        <v>75</v>
      </c>
      <c r="T2822" t="s">
        <v>76</v>
      </c>
      <c r="U2822" t="s">
        <v>77</v>
      </c>
      <c r="V2822" t="s">
        <v>78</v>
      </c>
      <c r="W2822" t="s">
        <v>78</v>
      </c>
      <c r="X2822" t="s">
        <v>79</v>
      </c>
      <c r="Y2822" t="s">
        <v>210</v>
      </c>
      <c r="Z2822" t="s">
        <v>242</v>
      </c>
      <c r="AA2822" t="s">
        <v>143</v>
      </c>
      <c r="AB2822" t="s">
        <v>83</v>
      </c>
      <c r="AC2822" t="s">
        <v>9091</v>
      </c>
      <c r="AD2822" s="9" t="s">
        <v>9091</v>
      </c>
      <c r="AE2822" t="s">
        <v>14039</v>
      </c>
      <c r="AF2822" t="s">
        <v>85</v>
      </c>
      <c r="AG2822" t="s">
        <v>85</v>
      </c>
      <c r="AH2822" t="s">
        <v>85</v>
      </c>
      <c r="AI2822" t="s">
        <v>85</v>
      </c>
      <c r="AJ2822" t="s">
        <v>14039</v>
      </c>
      <c r="AK2822" t="s">
        <v>243</v>
      </c>
      <c r="AL2822" t="s">
        <v>89</v>
      </c>
      <c r="AM2822" t="s">
        <v>12787</v>
      </c>
      <c r="AN2822" t="s">
        <v>13100</v>
      </c>
      <c r="AO2822" t="s">
        <v>229</v>
      </c>
      <c r="AP2822" t="s">
        <v>108</v>
      </c>
      <c r="AQ2822" t="s">
        <v>180</v>
      </c>
      <c r="AR2822" t="s">
        <v>110</v>
      </c>
      <c r="AS2822" t="s">
        <v>8357</v>
      </c>
      <c r="AT2822" t="s">
        <v>93</v>
      </c>
      <c r="AU2822" t="s">
        <v>94</v>
      </c>
      <c r="AV2822" t="s">
        <v>145</v>
      </c>
      <c r="AW2822" t="s">
        <v>85</v>
      </c>
      <c r="AX2822" t="s">
        <v>14042</v>
      </c>
      <c r="AY2822" t="s">
        <v>85</v>
      </c>
      <c r="AZ2822" t="s">
        <v>85</v>
      </c>
      <c r="BA2822" t="s">
        <v>85</v>
      </c>
      <c r="BB2822" t="s">
        <v>9048</v>
      </c>
      <c r="BC2822" t="s">
        <v>14043</v>
      </c>
      <c r="BD2822" t="s">
        <v>85</v>
      </c>
      <c r="BE2822" t="s">
        <v>300</v>
      </c>
      <c r="BF2822" t="s">
        <v>14043</v>
      </c>
      <c r="BG2822" t="s">
        <v>14044</v>
      </c>
      <c r="BH2822" t="s">
        <v>86</v>
      </c>
      <c r="BI2822" t="s">
        <v>85</v>
      </c>
    </row>
    <row r="2823" spans="1:61" ht="14.45" hidden="1">
      <c r="A2823" t="s">
        <v>14045</v>
      </c>
      <c r="B2823" t="s">
        <v>5837</v>
      </c>
      <c r="C2823" t="s">
        <v>110</v>
      </c>
      <c r="D2823" t="s">
        <v>356</v>
      </c>
      <c r="E2823" t="s">
        <v>135</v>
      </c>
      <c r="F2823" t="s">
        <v>136</v>
      </c>
      <c r="G2823" t="s">
        <v>67</v>
      </c>
      <c r="H2823" t="s">
        <v>253</v>
      </c>
      <c r="I2823" t="s">
        <v>152</v>
      </c>
      <c r="J2823" t="s">
        <v>100</v>
      </c>
      <c r="K2823" t="s">
        <v>101</v>
      </c>
      <c r="L2823" t="s">
        <v>12763</v>
      </c>
      <c r="M2823" t="s">
        <v>14046</v>
      </c>
      <c r="N2823" t="s">
        <v>14047</v>
      </c>
      <c r="O2823" s="34">
        <v>45761</v>
      </c>
      <c r="P2823" s="39">
        <v>0.68472222222222223</v>
      </c>
      <c r="Q2823" s="34">
        <v>45764</v>
      </c>
      <c r="R2823" s="39">
        <v>0.4</v>
      </c>
      <c r="S2823" t="s">
        <v>75</v>
      </c>
      <c r="T2823" t="s">
        <v>141</v>
      </c>
      <c r="U2823" t="s">
        <v>77</v>
      </c>
      <c r="V2823" t="s">
        <v>78</v>
      </c>
      <c r="W2823" t="s">
        <v>78</v>
      </c>
      <c r="X2823" t="s">
        <v>79</v>
      </c>
      <c r="Y2823" t="s">
        <v>80</v>
      </c>
      <c r="Z2823" t="s">
        <v>242</v>
      </c>
      <c r="AA2823" t="s">
        <v>143</v>
      </c>
      <c r="AB2823" t="s">
        <v>83</v>
      </c>
      <c r="AC2823" t="s">
        <v>9091</v>
      </c>
      <c r="AD2823" t="s">
        <v>9091</v>
      </c>
      <c r="AE2823" t="s">
        <v>14045</v>
      </c>
      <c r="AF2823" t="s">
        <v>14048</v>
      </c>
      <c r="AG2823" t="s">
        <v>85</v>
      </c>
      <c r="AH2823" t="s">
        <v>85</v>
      </c>
      <c r="AI2823" t="s">
        <v>85</v>
      </c>
      <c r="AJ2823" t="s">
        <v>85</v>
      </c>
      <c r="AK2823" t="s">
        <v>85</v>
      </c>
      <c r="AL2823" t="s">
        <v>85</v>
      </c>
      <c r="AM2823" t="s">
        <v>85</v>
      </c>
      <c r="AN2823" t="s">
        <v>85</v>
      </c>
      <c r="AO2823" t="s">
        <v>85</v>
      </c>
      <c r="AP2823" t="s">
        <v>85</v>
      </c>
      <c r="AQ2823" t="s">
        <v>85</v>
      </c>
      <c r="AR2823" t="s">
        <v>85</v>
      </c>
      <c r="AS2823" t="s">
        <v>85</v>
      </c>
      <c r="AT2823" t="s">
        <v>85</v>
      </c>
      <c r="AU2823" t="s">
        <v>85</v>
      </c>
      <c r="AV2823" t="s">
        <v>85</v>
      </c>
      <c r="AW2823" t="s">
        <v>85</v>
      </c>
      <c r="AX2823" t="s">
        <v>85</v>
      </c>
      <c r="AY2823" t="s">
        <v>85</v>
      </c>
      <c r="AZ2823" t="s">
        <v>85</v>
      </c>
      <c r="BA2823" t="s">
        <v>85</v>
      </c>
      <c r="BB2823" t="s">
        <v>85</v>
      </c>
      <c r="BC2823" t="s">
        <v>85</v>
      </c>
      <c r="BD2823" t="s">
        <v>85</v>
      </c>
      <c r="BE2823" t="s">
        <v>85</v>
      </c>
      <c r="BF2823" t="s">
        <v>85</v>
      </c>
      <c r="BG2823" t="s">
        <v>85</v>
      </c>
      <c r="BH2823" t="s">
        <v>85</v>
      </c>
      <c r="BI2823" t="s">
        <v>85</v>
      </c>
    </row>
    <row r="2824" spans="1:61" ht="14.45" hidden="1">
      <c r="A2824" t="s">
        <v>85</v>
      </c>
      <c r="B2824" t="s">
        <v>85</v>
      </c>
      <c r="C2824" t="s">
        <v>85</v>
      </c>
      <c r="D2824" t="s">
        <v>85</v>
      </c>
      <c r="E2824" t="s">
        <v>85</v>
      </c>
      <c r="F2824" t="s">
        <v>85</v>
      </c>
      <c r="G2824" t="s">
        <v>85</v>
      </c>
      <c r="H2824" t="s">
        <v>85</v>
      </c>
      <c r="I2824" t="s">
        <v>85</v>
      </c>
      <c r="J2824" t="s">
        <v>85</v>
      </c>
      <c r="K2824" t="s">
        <v>85</v>
      </c>
      <c r="L2824" t="s">
        <v>85</v>
      </c>
      <c r="M2824" t="s">
        <v>85</v>
      </c>
      <c r="N2824" t="s">
        <v>85</v>
      </c>
      <c r="P2824" s="34"/>
      <c r="R2824" s="1"/>
      <c r="S2824" t="s">
        <v>85</v>
      </c>
      <c r="T2824" t="s">
        <v>85</v>
      </c>
      <c r="U2824" t="s">
        <v>85</v>
      </c>
      <c r="V2824" t="s">
        <v>85</v>
      </c>
      <c r="W2824" t="s">
        <v>85</v>
      </c>
      <c r="X2824" t="s">
        <v>85</v>
      </c>
      <c r="Y2824" t="s">
        <v>85</v>
      </c>
      <c r="Z2824" t="s">
        <v>85</v>
      </c>
      <c r="AA2824" t="s">
        <v>85</v>
      </c>
      <c r="AB2824" t="s">
        <v>85</v>
      </c>
      <c r="AC2824" t="s">
        <v>85</v>
      </c>
      <c r="AD2824" s="9" t="s">
        <v>85</v>
      </c>
      <c r="AE2824" t="s">
        <v>85</v>
      </c>
      <c r="AF2824" t="s">
        <v>85</v>
      </c>
      <c r="AG2824" t="s">
        <v>85</v>
      </c>
      <c r="AH2824" t="s">
        <v>85</v>
      </c>
      <c r="AI2824" t="s">
        <v>85</v>
      </c>
      <c r="AJ2824" t="s">
        <v>85</v>
      </c>
      <c r="AK2824" t="s">
        <v>85</v>
      </c>
      <c r="AL2824" t="s">
        <v>85</v>
      </c>
      <c r="AM2824" t="s">
        <v>85</v>
      </c>
      <c r="AN2824" t="s">
        <v>85</v>
      </c>
      <c r="AO2824" t="s">
        <v>85</v>
      </c>
      <c r="AP2824" t="s">
        <v>85</v>
      </c>
      <c r="AQ2824" t="s">
        <v>85</v>
      </c>
      <c r="AR2824" t="s">
        <v>85</v>
      </c>
      <c r="AS2824" t="s">
        <v>85</v>
      </c>
      <c r="AT2824" t="s">
        <v>85</v>
      </c>
      <c r="AU2824" t="s">
        <v>85</v>
      </c>
      <c r="AV2824" t="s">
        <v>85</v>
      </c>
      <c r="AW2824" t="s">
        <v>85</v>
      </c>
      <c r="AX2824" t="s">
        <v>85</v>
      </c>
      <c r="AY2824" t="s">
        <v>85</v>
      </c>
      <c r="AZ2824" t="s">
        <v>85</v>
      </c>
      <c r="BA2824" t="s">
        <v>85</v>
      </c>
      <c r="BB2824" t="s">
        <v>85</v>
      </c>
      <c r="BC2824" t="s">
        <v>85</v>
      </c>
      <c r="BD2824" t="s">
        <v>85</v>
      </c>
      <c r="BE2824" t="s">
        <v>85</v>
      </c>
      <c r="BF2824" t="s">
        <v>85</v>
      </c>
      <c r="BG2824" t="s">
        <v>85</v>
      </c>
      <c r="BH2824" t="s">
        <v>85</v>
      </c>
      <c r="BI2824" t="s">
        <v>85</v>
      </c>
    </row>
    <row r="2825" spans="1:61" ht="14.45" hidden="1">
      <c r="A2825" t="s">
        <v>14049</v>
      </c>
      <c r="B2825" t="s">
        <v>177</v>
      </c>
      <c r="C2825" t="s">
        <v>178</v>
      </c>
      <c r="D2825" t="s">
        <v>179</v>
      </c>
      <c r="E2825" t="s">
        <v>14045</v>
      </c>
      <c r="F2825" t="s">
        <v>86</v>
      </c>
      <c r="G2825" t="s">
        <v>89</v>
      </c>
      <c r="H2825" t="s">
        <v>12787</v>
      </c>
      <c r="I2825" t="s">
        <v>12787</v>
      </c>
      <c r="J2825" t="s">
        <v>337</v>
      </c>
      <c r="K2825" t="s">
        <v>108</v>
      </c>
      <c r="L2825" t="s">
        <v>298</v>
      </c>
      <c r="M2825" t="s">
        <v>110</v>
      </c>
      <c r="N2825" t="s">
        <v>981</v>
      </c>
      <c r="O2825" s="34">
        <v>8</v>
      </c>
      <c r="P2825" s="34"/>
      <c r="Q2825" s="34" t="s">
        <v>4414</v>
      </c>
      <c r="R2825" s="1" t="s">
        <v>4415</v>
      </c>
      <c r="S2825" t="s">
        <v>145</v>
      </c>
      <c r="T2825" t="s">
        <v>85</v>
      </c>
      <c r="U2825" t="s">
        <v>85</v>
      </c>
      <c r="V2825" t="s">
        <v>85</v>
      </c>
      <c r="W2825" t="s">
        <v>85</v>
      </c>
      <c r="X2825" t="s">
        <v>91</v>
      </c>
      <c r="Y2825" t="s">
        <v>10335</v>
      </c>
      <c r="Z2825" t="s">
        <v>14050</v>
      </c>
      <c r="AA2825" t="s">
        <v>85</v>
      </c>
      <c r="AB2825" t="s">
        <v>579</v>
      </c>
      <c r="AC2825" t="s">
        <v>14050</v>
      </c>
      <c r="AD2825" s="9" t="s">
        <v>14051</v>
      </c>
      <c r="AE2825" t="s">
        <v>86</v>
      </c>
      <c r="AF2825" t="s">
        <v>85</v>
      </c>
      <c r="AG2825" t="s">
        <v>85</v>
      </c>
      <c r="AH2825" t="s">
        <v>85</v>
      </c>
      <c r="AI2825" t="s">
        <v>85</v>
      </c>
      <c r="AJ2825" t="s">
        <v>85</v>
      </c>
      <c r="AK2825" t="s">
        <v>85</v>
      </c>
      <c r="AL2825" t="s">
        <v>85</v>
      </c>
      <c r="AM2825" t="s">
        <v>85</v>
      </c>
      <c r="AN2825" t="s">
        <v>85</v>
      </c>
      <c r="AO2825" t="s">
        <v>85</v>
      </c>
      <c r="AP2825" t="s">
        <v>85</v>
      </c>
      <c r="AQ2825" t="s">
        <v>85</v>
      </c>
      <c r="AR2825" t="s">
        <v>85</v>
      </c>
      <c r="AS2825" t="s">
        <v>85</v>
      </c>
      <c r="AT2825" t="s">
        <v>85</v>
      </c>
      <c r="AU2825" t="s">
        <v>85</v>
      </c>
      <c r="AV2825" t="s">
        <v>85</v>
      </c>
      <c r="AW2825" t="s">
        <v>85</v>
      </c>
      <c r="AX2825" t="s">
        <v>85</v>
      </c>
      <c r="AY2825" t="s">
        <v>85</v>
      </c>
      <c r="AZ2825" t="s">
        <v>85</v>
      </c>
      <c r="BA2825" t="s">
        <v>85</v>
      </c>
      <c r="BB2825" t="s">
        <v>85</v>
      </c>
      <c r="BC2825" t="s">
        <v>85</v>
      </c>
      <c r="BD2825" t="s">
        <v>85</v>
      </c>
      <c r="BE2825" t="s">
        <v>85</v>
      </c>
      <c r="BF2825" t="s">
        <v>85</v>
      </c>
      <c r="BG2825" t="s">
        <v>85</v>
      </c>
      <c r="BH2825" t="s">
        <v>85</v>
      </c>
      <c r="BI2825" t="s">
        <v>85</v>
      </c>
    </row>
    <row r="2826" spans="1:61" ht="14.45" hidden="1">
      <c r="A2826" t="s">
        <v>14052</v>
      </c>
      <c r="B2826" t="s">
        <v>203</v>
      </c>
      <c r="C2826" t="s">
        <v>85</v>
      </c>
      <c r="D2826" t="s">
        <v>85</v>
      </c>
      <c r="E2826" t="s">
        <v>135</v>
      </c>
      <c r="F2826" t="s">
        <v>136</v>
      </c>
      <c r="G2826" t="s">
        <v>150</v>
      </c>
      <c r="H2826" t="s">
        <v>266</v>
      </c>
      <c r="I2826" t="s">
        <v>152</v>
      </c>
      <c r="J2826" t="s">
        <v>100</v>
      </c>
      <c r="K2826" t="s">
        <v>101</v>
      </c>
      <c r="L2826" t="s">
        <v>12763</v>
      </c>
      <c r="M2826" t="s">
        <v>14053</v>
      </c>
      <c r="N2826" t="s">
        <v>14054</v>
      </c>
      <c r="O2826" s="34">
        <v>45761</v>
      </c>
      <c r="P2826" s="39">
        <v>0.68888888888888888</v>
      </c>
      <c r="Q2826" s="34">
        <v>45769</v>
      </c>
      <c r="R2826" s="39">
        <v>0.40138888888888891</v>
      </c>
      <c r="S2826" t="s">
        <v>75</v>
      </c>
      <c r="T2826" t="s">
        <v>76</v>
      </c>
      <c r="U2826" t="s">
        <v>77</v>
      </c>
      <c r="V2826" t="s">
        <v>78</v>
      </c>
      <c r="W2826" t="s">
        <v>78</v>
      </c>
      <c r="X2826" t="s">
        <v>79</v>
      </c>
      <c r="Y2826" t="s">
        <v>270</v>
      </c>
      <c r="Z2826" t="s">
        <v>242</v>
      </c>
      <c r="AA2826" t="s">
        <v>143</v>
      </c>
      <c r="AB2826" t="s">
        <v>83</v>
      </c>
      <c r="AC2826" t="s">
        <v>9091</v>
      </c>
      <c r="AD2826" s="9" t="s">
        <v>9091</v>
      </c>
      <c r="AE2826" t="s">
        <v>14052</v>
      </c>
      <c r="AF2826" t="s">
        <v>85</v>
      </c>
      <c r="AG2826" t="s">
        <v>85</v>
      </c>
      <c r="AH2826" t="s">
        <v>85</v>
      </c>
      <c r="AI2826" t="s">
        <v>85</v>
      </c>
      <c r="AJ2826" t="s">
        <v>14052</v>
      </c>
      <c r="AK2826" t="s">
        <v>86</v>
      </c>
      <c r="AL2826" t="s">
        <v>89</v>
      </c>
      <c r="AM2826" t="s">
        <v>12787</v>
      </c>
      <c r="AN2826" t="s">
        <v>13100</v>
      </c>
      <c r="AO2826" t="s">
        <v>160</v>
      </c>
      <c r="AP2826" t="s">
        <v>108</v>
      </c>
      <c r="AQ2826" t="s">
        <v>161</v>
      </c>
      <c r="AR2826" t="s">
        <v>110</v>
      </c>
      <c r="AS2826" t="s">
        <v>981</v>
      </c>
      <c r="AT2826" t="s">
        <v>93</v>
      </c>
      <c r="AU2826" t="s">
        <v>94</v>
      </c>
      <c r="AV2826" t="s">
        <v>145</v>
      </c>
      <c r="AW2826" t="s">
        <v>85</v>
      </c>
      <c r="AX2826" t="s">
        <v>85</v>
      </c>
      <c r="AY2826" t="s">
        <v>85</v>
      </c>
      <c r="AZ2826" t="s">
        <v>85</v>
      </c>
      <c r="BA2826" t="s">
        <v>91</v>
      </c>
      <c r="BB2826" t="s">
        <v>795</v>
      </c>
      <c r="BC2826" t="s">
        <v>9838</v>
      </c>
      <c r="BD2826" t="s">
        <v>85</v>
      </c>
      <c r="BE2826" t="s">
        <v>407</v>
      </c>
      <c r="BF2826" t="s">
        <v>9838</v>
      </c>
      <c r="BG2826" t="s">
        <v>14055</v>
      </c>
      <c r="BH2826" t="s">
        <v>86</v>
      </c>
      <c r="BI2826" t="s">
        <v>85</v>
      </c>
    </row>
    <row r="2827" spans="1:61" ht="14.45" hidden="1">
      <c r="A2827" t="s">
        <v>14056</v>
      </c>
      <c r="B2827" t="s">
        <v>203</v>
      </c>
      <c r="C2827" t="s">
        <v>85</v>
      </c>
      <c r="D2827" t="s">
        <v>85</v>
      </c>
      <c r="E2827" t="s">
        <v>65</v>
      </c>
      <c r="F2827" t="s">
        <v>66</v>
      </c>
      <c r="G2827" t="s">
        <v>150</v>
      </c>
      <c r="H2827" t="s">
        <v>1790</v>
      </c>
      <c r="I2827" t="s">
        <v>239</v>
      </c>
      <c r="J2827" t="s">
        <v>70</v>
      </c>
      <c r="K2827" t="s">
        <v>71</v>
      </c>
      <c r="L2827" t="s">
        <v>72</v>
      </c>
      <c r="M2827" t="s">
        <v>14057</v>
      </c>
      <c r="N2827" t="s">
        <v>14058</v>
      </c>
      <c r="O2827" s="34">
        <v>45761</v>
      </c>
      <c r="P2827" s="39">
        <v>0.68958333333333333</v>
      </c>
      <c r="Q2827" s="34">
        <v>45763</v>
      </c>
      <c r="R2827" s="39">
        <v>0.75694444444444442</v>
      </c>
      <c r="S2827" t="s">
        <v>75</v>
      </c>
      <c r="T2827" t="s">
        <v>76</v>
      </c>
      <c r="U2827" t="s">
        <v>77</v>
      </c>
      <c r="V2827" t="s">
        <v>78</v>
      </c>
      <c r="W2827" t="s">
        <v>78</v>
      </c>
      <c r="X2827" t="s">
        <v>79</v>
      </c>
      <c r="Y2827" t="s">
        <v>210</v>
      </c>
      <c r="Z2827" t="s">
        <v>242</v>
      </c>
      <c r="AA2827" t="s">
        <v>117</v>
      </c>
      <c r="AB2827" t="s">
        <v>228</v>
      </c>
      <c r="AC2827" t="s">
        <v>9091</v>
      </c>
      <c r="AD2827" s="9" t="s">
        <v>9091</v>
      </c>
      <c r="AE2827" t="s">
        <v>14056</v>
      </c>
      <c r="AF2827" t="s">
        <v>85</v>
      </c>
      <c r="AG2827" t="s">
        <v>85</v>
      </c>
      <c r="AH2827" t="s">
        <v>85</v>
      </c>
      <c r="AI2827" t="s">
        <v>85</v>
      </c>
      <c r="AJ2827" t="s">
        <v>14056</v>
      </c>
      <c r="AK2827" t="s">
        <v>86</v>
      </c>
      <c r="AL2827" t="s">
        <v>89</v>
      </c>
      <c r="AM2827" t="s">
        <v>12787</v>
      </c>
      <c r="AN2827" t="s">
        <v>12787</v>
      </c>
      <c r="AO2827" t="s">
        <v>229</v>
      </c>
      <c r="AP2827" t="s">
        <v>108</v>
      </c>
      <c r="AQ2827" t="s">
        <v>180</v>
      </c>
      <c r="AR2827" t="s">
        <v>110</v>
      </c>
      <c r="AS2827" t="s">
        <v>765</v>
      </c>
      <c r="AT2827" t="s">
        <v>93</v>
      </c>
      <c r="AU2827" t="s">
        <v>94</v>
      </c>
      <c r="AV2827" t="s">
        <v>245</v>
      </c>
      <c r="AW2827" t="s">
        <v>85</v>
      </c>
      <c r="AX2827" t="s">
        <v>85</v>
      </c>
      <c r="AY2827" t="s">
        <v>85</v>
      </c>
      <c r="AZ2827" t="s">
        <v>85</v>
      </c>
      <c r="BA2827" t="s">
        <v>91</v>
      </c>
      <c r="BB2827" t="s">
        <v>3655</v>
      </c>
      <c r="BC2827" t="s">
        <v>8107</v>
      </c>
      <c r="BD2827" t="s">
        <v>85</v>
      </c>
      <c r="BE2827" t="s">
        <v>146</v>
      </c>
      <c r="BF2827" t="s">
        <v>8107</v>
      </c>
      <c r="BG2827" t="s">
        <v>14059</v>
      </c>
      <c r="BH2827" t="s">
        <v>86</v>
      </c>
      <c r="BI2827" t="s">
        <v>85</v>
      </c>
    </row>
    <row r="2828" spans="1:61" ht="14.45" hidden="1">
      <c r="A2828" t="s">
        <v>14060</v>
      </c>
      <c r="B2828" t="s">
        <v>203</v>
      </c>
      <c r="C2828" t="s">
        <v>85</v>
      </c>
      <c r="D2828" t="s">
        <v>85</v>
      </c>
      <c r="E2828" t="s">
        <v>135</v>
      </c>
      <c r="F2828" t="s">
        <v>136</v>
      </c>
      <c r="G2828" t="s">
        <v>150</v>
      </c>
      <c r="H2828" t="s">
        <v>266</v>
      </c>
      <c r="I2828" t="s">
        <v>152</v>
      </c>
      <c r="J2828" t="s">
        <v>100</v>
      </c>
      <c r="K2828" t="s">
        <v>101</v>
      </c>
      <c r="L2828" t="s">
        <v>12763</v>
      </c>
      <c r="M2828" t="s">
        <v>14061</v>
      </c>
      <c r="N2828" t="s">
        <v>14062</v>
      </c>
      <c r="O2828" s="34">
        <v>45761</v>
      </c>
      <c r="P2828" s="39">
        <v>0.69236111111111109</v>
      </c>
      <c r="Q2828" s="34">
        <v>45763</v>
      </c>
      <c r="R2828" s="39">
        <v>0.43125000000000002</v>
      </c>
      <c r="S2828" t="s">
        <v>75</v>
      </c>
      <c r="T2828" t="s">
        <v>141</v>
      </c>
      <c r="U2828" t="s">
        <v>77</v>
      </c>
      <c r="V2828" t="s">
        <v>78</v>
      </c>
      <c r="W2828" t="s">
        <v>78</v>
      </c>
      <c r="X2828" t="s">
        <v>79</v>
      </c>
      <c r="Y2828" t="s">
        <v>270</v>
      </c>
      <c r="Z2828" t="s">
        <v>242</v>
      </c>
      <c r="AA2828" t="s">
        <v>81</v>
      </c>
      <c r="AB2828" t="s">
        <v>83</v>
      </c>
      <c r="AC2828" t="s">
        <v>9091</v>
      </c>
      <c r="AD2828" s="9" t="s">
        <v>9091</v>
      </c>
      <c r="AE2828" t="s">
        <v>14060</v>
      </c>
      <c r="AF2828" t="s">
        <v>2513</v>
      </c>
      <c r="AG2828" t="s">
        <v>85</v>
      </c>
      <c r="AH2828" t="s">
        <v>85</v>
      </c>
      <c r="AI2828" t="s">
        <v>85</v>
      </c>
      <c r="AJ2828" t="s">
        <v>85</v>
      </c>
      <c r="AK2828" t="s">
        <v>85</v>
      </c>
      <c r="AL2828" t="s">
        <v>85</v>
      </c>
      <c r="AM2828" t="s">
        <v>85</v>
      </c>
      <c r="AN2828" t="s">
        <v>85</v>
      </c>
      <c r="AO2828" t="s">
        <v>85</v>
      </c>
      <c r="AP2828" t="s">
        <v>85</v>
      </c>
      <c r="AQ2828" t="s">
        <v>85</v>
      </c>
      <c r="AR2828" t="s">
        <v>85</v>
      </c>
      <c r="AS2828" t="s">
        <v>85</v>
      </c>
      <c r="AT2828" t="s">
        <v>85</v>
      </c>
      <c r="AU2828" t="s">
        <v>85</v>
      </c>
      <c r="AV2828" t="s">
        <v>85</v>
      </c>
      <c r="AW2828" t="s">
        <v>85</v>
      </c>
      <c r="AX2828" t="s">
        <v>85</v>
      </c>
      <c r="AY2828" t="s">
        <v>85</v>
      </c>
      <c r="AZ2828" t="s">
        <v>85</v>
      </c>
      <c r="BA2828" t="s">
        <v>85</v>
      </c>
      <c r="BB2828" t="s">
        <v>85</v>
      </c>
      <c r="BC2828" t="s">
        <v>85</v>
      </c>
      <c r="BD2828" t="s">
        <v>85</v>
      </c>
      <c r="BE2828" t="s">
        <v>85</v>
      </c>
      <c r="BF2828" t="s">
        <v>85</v>
      </c>
      <c r="BG2828" t="s">
        <v>85</v>
      </c>
      <c r="BH2828" t="s">
        <v>85</v>
      </c>
      <c r="BI2828" t="s">
        <v>85</v>
      </c>
    </row>
    <row r="2829" spans="1:61" ht="14.45" hidden="1">
      <c r="A2829" t="s">
        <v>85</v>
      </c>
      <c r="B2829" t="s">
        <v>85</v>
      </c>
      <c r="C2829" t="s">
        <v>85</v>
      </c>
      <c r="D2829" t="s">
        <v>85</v>
      </c>
      <c r="E2829" t="s">
        <v>85</v>
      </c>
      <c r="F2829" t="s">
        <v>85</v>
      </c>
      <c r="G2829" t="s">
        <v>85</v>
      </c>
      <c r="H2829" t="s">
        <v>85</v>
      </c>
      <c r="I2829" t="s">
        <v>85</v>
      </c>
      <c r="J2829" t="s">
        <v>85</v>
      </c>
      <c r="K2829" t="s">
        <v>85</v>
      </c>
      <c r="L2829" t="s">
        <v>85</v>
      </c>
      <c r="M2829" t="s">
        <v>85</v>
      </c>
      <c r="N2829" t="s">
        <v>85</v>
      </c>
      <c r="P2829" s="34"/>
      <c r="R2829" s="1"/>
      <c r="S2829" t="s">
        <v>85</v>
      </c>
      <c r="T2829" t="s">
        <v>85</v>
      </c>
      <c r="U2829" t="s">
        <v>85</v>
      </c>
      <c r="V2829" t="s">
        <v>85</v>
      </c>
      <c r="W2829" t="s">
        <v>85</v>
      </c>
      <c r="X2829" t="s">
        <v>85</v>
      </c>
      <c r="Y2829" t="s">
        <v>85</v>
      </c>
      <c r="Z2829" t="s">
        <v>85</v>
      </c>
      <c r="AA2829" t="s">
        <v>85</v>
      </c>
      <c r="AB2829" t="s">
        <v>85</v>
      </c>
      <c r="AC2829" t="s">
        <v>85</v>
      </c>
      <c r="AD2829" s="9" t="s">
        <v>85</v>
      </c>
      <c r="AE2829" t="s">
        <v>85</v>
      </c>
      <c r="AF2829" t="s">
        <v>85</v>
      </c>
      <c r="AG2829" t="s">
        <v>85</v>
      </c>
      <c r="AH2829" t="s">
        <v>85</v>
      </c>
      <c r="AI2829" t="s">
        <v>85</v>
      </c>
      <c r="AJ2829" t="s">
        <v>85</v>
      </c>
      <c r="AK2829" t="s">
        <v>85</v>
      </c>
      <c r="AL2829" t="s">
        <v>85</v>
      </c>
      <c r="AM2829" t="s">
        <v>85</v>
      </c>
      <c r="AN2829" t="s">
        <v>85</v>
      </c>
      <c r="AO2829" t="s">
        <v>85</v>
      </c>
      <c r="AP2829" t="s">
        <v>85</v>
      </c>
      <c r="AQ2829" t="s">
        <v>85</v>
      </c>
      <c r="AR2829" t="s">
        <v>85</v>
      </c>
      <c r="AS2829" t="s">
        <v>85</v>
      </c>
      <c r="AT2829" t="s">
        <v>85</v>
      </c>
      <c r="AU2829" t="s">
        <v>85</v>
      </c>
      <c r="AV2829" t="s">
        <v>85</v>
      </c>
      <c r="AW2829" t="s">
        <v>85</v>
      </c>
      <c r="AX2829" t="s">
        <v>85</v>
      </c>
      <c r="AY2829" t="s">
        <v>85</v>
      </c>
      <c r="AZ2829" t="s">
        <v>85</v>
      </c>
      <c r="BA2829" t="s">
        <v>85</v>
      </c>
      <c r="BB2829" t="s">
        <v>85</v>
      </c>
      <c r="BC2829" t="s">
        <v>85</v>
      </c>
      <c r="BD2829" t="s">
        <v>85</v>
      </c>
      <c r="BE2829" t="s">
        <v>85</v>
      </c>
      <c r="BF2829" t="s">
        <v>85</v>
      </c>
      <c r="BG2829" t="s">
        <v>85</v>
      </c>
      <c r="BH2829" t="s">
        <v>85</v>
      </c>
      <c r="BI2829" t="s">
        <v>85</v>
      </c>
    </row>
    <row r="2830" spans="1:61" ht="14.45" hidden="1">
      <c r="A2830" t="s">
        <v>14063</v>
      </c>
      <c r="B2830" t="s">
        <v>14064</v>
      </c>
      <c r="C2830" t="s">
        <v>85</v>
      </c>
      <c r="D2830" t="s">
        <v>85</v>
      </c>
      <c r="E2830" t="s">
        <v>85</v>
      </c>
      <c r="F2830" t="s">
        <v>85</v>
      </c>
      <c r="G2830" t="s">
        <v>85</v>
      </c>
      <c r="H2830" t="s">
        <v>85</v>
      </c>
      <c r="I2830" t="s">
        <v>85</v>
      </c>
      <c r="J2830" t="s">
        <v>85</v>
      </c>
      <c r="K2830" t="s">
        <v>85</v>
      </c>
      <c r="L2830" t="s">
        <v>85</v>
      </c>
      <c r="M2830" t="s">
        <v>85</v>
      </c>
      <c r="N2830" t="s">
        <v>85</v>
      </c>
      <c r="P2830" s="34"/>
      <c r="R2830" s="1"/>
      <c r="S2830" t="s">
        <v>85</v>
      </c>
      <c r="T2830" t="s">
        <v>85</v>
      </c>
      <c r="U2830" t="s">
        <v>85</v>
      </c>
      <c r="V2830" t="s">
        <v>85</v>
      </c>
      <c r="W2830" t="s">
        <v>85</v>
      </c>
      <c r="X2830" t="s">
        <v>85</v>
      </c>
      <c r="Y2830" t="s">
        <v>85</v>
      </c>
      <c r="Z2830" t="s">
        <v>85</v>
      </c>
      <c r="AA2830" t="s">
        <v>85</v>
      </c>
      <c r="AB2830" t="s">
        <v>85</v>
      </c>
      <c r="AC2830" t="s">
        <v>85</v>
      </c>
      <c r="AD2830" s="9" t="s">
        <v>85</v>
      </c>
      <c r="AE2830" t="s">
        <v>85</v>
      </c>
      <c r="AF2830" t="s">
        <v>85</v>
      </c>
      <c r="AG2830" t="s">
        <v>85</v>
      </c>
      <c r="AH2830" t="s">
        <v>85</v>
      </c>
      <c r="AI2830" t="s">
        <v>85</v>
      </c>
      <c r="AJ2830" t="s">
        <v>85</v>
      </c>
      <c r="AK2830" t="s">
        <v>85</v>
      </c>
      <c r="AL2830" t="s">
        <v>85</v>
      </c>
      <c r="AM2830" t="s">
        <v>85</v>
      </c>
      <c r="AN2830" t="s">
        <v>85</v>
      </c>
      <c r="AO2830" t="s">
        <v>85</v>
      </c>
      <c r="AP2830" t="s">
        <v>85</v>
      </c>
      <c r="AQ2830" t="s">
        <v>85</v>
      </c>
      <c r="AR2830" t="s">
        <v>85</v>
      </c>
      <c r="AS2830" t="s">
        <v>85</v>
      </c>
      <c r="AT2830" t="s">
        <v>85</v>
      </c>
      <c r="AU2830" t="s">
        <v>85</v>
      </c>
      <c r="AV2830" t="s">
        <v>85</v>
      </c>
      <c r="AW2830" t="s">
        <v>85</v>
      </c>
      <c r="AX2830" t="s">
        <v>85</v>
      </c>
      <c r="AY2830" t="s">
        <v>85</v>
      </c>
      <c r="AZ2830" t="s">
        <v>85</v>
      </c>
      <c r="BA2830" t="s">
        <v>85</v>
      </c>
      <c r="BB2830" t="s">
        <v>85</v>
      </c>
      <c r="BC2830" t="s">
        <v>85</v>
      </c>
      <c r="BD2830" t="s">
        <v>85</v>
      </c>
      <c r="BE2830" t="s">
        <v>85</v>
      </c>
      <c r="BF2830" t="s">
        <v>85</v>
      </c>
      <c r="BG2830" t="s">
        <v>85</v>
      </c>
      <c r="BH2830" t="s">
        <v>85</v>
      </c>
      <c r="BI2830" t="s">
        <v>85</v>
      </c>
    </row>
    <row r="2831" spans="1:61" ht="14.45" hidden="1">
      <c r="A2831" t="s">
        <v>14065</v>
      </c>
      <c r="B2831" t="s">
        <v>85</v>
      </c>
      <c r="C2831" t="s">
        <v>85</v>
      </c>
      <c r="D2831" t="s">
        <v>85</v>
      </c>
      <c r="E2831" t="s">
        <v>85</v>
      </c>
      <c r="F2831" t="s">
        <v>85</v>
      </c>
      <c r="G2831" t="s">
        <v>85</v>
      </c>
      <c r="H2831" t="s">
        <v>85</v>
      </c>
      <c r="I2831" t="s">
        <v>85</v>
      </c>
      <c r="J2831" t="s">
        <v>85</v>
      </c>
      <c r="K2831" t="s">
        <v>85</v>
      </c>
      <c r="L2831" t="s">
        <v>85</v>
      </c>
      <c r="M2831" t="s">
        <v>85</v>
      </c>
      <c r="N2831" t="s">
        <v>85</v>
      </c>
      <c r="P2831" s="34"/>
      <c r="R2831" s="1"/>
      <c r="S2831" t="s">
        <v>85</v>
      </c>
      <c r="T2831" t="s">
        <v>85</v>
      </c>
      <c r="U2831" t="s">
        <v>85</v>
      </c>
      <c r="V2831" t="s">
        <v>85</v>
      </c>
      <c r="W2831" t="s">
        <v>85</v>
      </c>
      <c r="X2831" t="s">
        <v>85</v>
      </c>
      <c r="Y2831" t="s">
        <v>85</v>
      </c>
      <c r="Z2831" t="s">
        <v>85</v>
      </c>
      <c r="AA2831" t="s">
        <v>85</v>
      </c>
      <c r="AB2831" t="s">
        <v>85</v>
      </c>
      <c r="AC2831" t="s">
        <v>85</v>
      </c>
      <c r="AD2831" s="9" t="s">
        <v>85</v>
      </c>
      <c r="AE2831" t="s">
        <v>85</v>
      </c>
      <c r="AF2831" t="s">
        <v>85</v>
      </c>
      <c r="AG2831" t="s">
        <v>85</v>
      </c>
      <c r="AH2831" t="s">
        <v>85</v>
      </c>
      <c r="AI2831" t="s">
        <v>85</v>
      </c>
      <c r="AJ2831" t="s">
        <v>85</v>
      </c>
      <c r="AK2831" t="s">
        <v>85</v>
      </c>
      <c r="AL2831" t="s">
        <v>85</v>
      </c>
      <c r="AM2831" t="s">
        <v>85</v>
      </c>
      <c r="AN2831" t="s">
        <v>85</v>
      </c>
      <c r="AO2831" t="s">
        <v>85</v>
      </c>
      <c r="AP2831" t="s">
        <v>85</v>
      </c>
      <c r="AQ2831" t="s">
        <v>85</v>
      </c>
      <c r="AR2831" t="s">
        <v>85</v>
      </c>
      <c r="AS2831" t="s">
        <v>85</v>
      </c>
      <c r="AT2831" t="s">
        <v>85</v>
      </c>
      <c r="AU2831" t="s">
        <v>85</v>
      </c>
      <c r="AV2831" t="s">
        <v>85</v>
      </c>
      <c r="AW2831" t="s">
        <v>85</v>
      </c>
      <c r="AX2831" t="s">
        <v>85</v>
      </c>
      <c r="AY2831" t="s">
        <v>85</v>
      </c>
      <c r="AZ2831" t="s">
        <v>85</v>
      </c>
      <c r="BA2831" t="s">
        <v>85</v>
      </c>
      <c r="BB2831" t="s">
        <v>85</v>
      </c>
      <c r="BC2831" t="s">
        <v>85</v>
      </c>
      <c r="BD2831" t="s">
        <v>85</v>
      </c>
      <c r="BE2831" t="s">
        <v>85</v>
      </c>
      <c r="BF2831" t="s">
        <v>85</v>
      </c>
      <c r="BG2831" t="s">
        <v>85</v>
      </c>
      <c r="BH2831" t="s">
        <v>85</v>
      </c>
      <c r="BI2831" t="s">
        <v>85</v>
      </c>
    </row>
    <row r="2832" spans="1:61" ht="14.45" hidden="1">
      <c r="A2832" t="s">
        <v>14066</v>
      </c>
      <c r="B2832" t="s">
        <v>290</v>
      </c>
      <c r="C2832" t="s">
        <v>91</v>
      </c>
      <c r="D2832" t="s">
        <v>91</v>
      </c>
      <c r="E2832" t="s">
        <v>135</v>
      </c>
      <c r="F2832" t="s">
        <v>136</v>
      </c>
      <c r="G2832" t="s">
        <v>67</v>
      </c>
      <c r="H2832" t="s">
        <v>1758</v>
      </c>
      <c r="I2832" t="s">
        <v>6446</v>
      </c>
      <c r="J2832" t="s">
        <v>191</v>
      </c>
      <c r="K2832" t="s">
        <v>192</v>
      </c>
      <c r="L2832" t="s">
        <v>193</v>
      </c>
      <c r="M2832" t="s">
        <v>14067</v>
      </c>
      <c r="N2832" t="s">
        <v>14068</v>
      </c>
      <c r="O2832" s="34">
        <v>45761</v>
      </c>
      <c r="P2832" s="39">
        <v>0.69444444444444442</v>
      </c>
      <c r="Q2832" s="34">
        <v>45763</v>
      </c>
      <c r="R2832" s="39">
        <v>0.65277777777777779</v>
      </c>
      <c r="S2832" t="s">
        <v>75</v>
      </c>
      <c r="T2832" t="s">
        <v>141</v>
      </c>
      <c r="U2832" t="s">
        <v>77</v>
      </c>
      <c r="V2832" t="s">
        <v>78</v>
      </c>
      <c r="W2832" t="s">
        <v>78</v>
      </c>
      <c r="X2832" t="s">
        <v>79</v>
      </c>
      <c r="Y2832" t="s">
        <v>67</v>
      </c>
      <c r="Z2832" t="s">
        <v>242</v>
      </c>
      <c r="AA2832" t="s">
        <v>325</v>
      </c>
      <c r="AB2832" t="s">
        <v>176</v>
      </c>
      <c r="AC2832" t="s">
        <v>9091</v>
      </c>
      <c r="AD2832" s="9" t="s">
        <v>9091</v>
      </c>
      <c r="AE2832" t="s">
        <v>14066</v>
      </c>
      <c r="AF2832" t="s">
        <v>85</v>
      </c>
      <c r="AG2832" t="s">
        <v>85</v>
      </c>
      <c r="AH2832" t="s">
        <v>85</v>
      </c>
      <c r="AI2832" t="s">
        <v>85</v>
      </c>
      <c r="AJ2832" t="s">
        <v>14066</v>
      </c>
      <c r="AK2832" t="s">
        <v>86</v>
      </c>
      <c r="AL2832" t="s">
        <v>89</v>
      </c>
      <c r="AM2832" t="s">
        <v>12787</v>
      </c>
      <c r="AN2832" t="s">
        <v>12787</v>
      </c>
      <c r="AO2832" t="s">
        <v>229</v>
      </c>
      <c r="AP2832" t="s">
        <v>108</v>
      </c>
      <c r="AQ2832" t="s">
        <v>298</v>
      </c>
      <c r="AR2832" t="s">
        <v>110</v>
      </c>
      <c r="AS2832" t="s">
        <v>1571</v>
      </c>
      <c r="AT2832" t="s">
        <v>93</v>
      </c>
      <c r="AU2832" t="s">
        <v>94</v>
      </c>
      <c r="AV2832" t="s">
        <v>145</v>
      </c>
      <c r="AW2832" t="s">
        <v>85</v>
      </c>
      <c r="AX2832" t="s">
        <v>85</v>
      </c>
      <c r="AY2832" t="s">
        <v>85</v>
      </c>
      <c r="AZ2832" t="s">
        <v>85</v>
      </c>
      <c r="BA2832" t="s">
        <v>91</v>
      </c>
      <c r="BB2832" t="s">
        <v>14069</v>
      </c>
      <c r="BC2832" t="s">
        <v>645</v>
      </c>
      <c r="BD2832" t="s">
        <v>85</v>
      </c>
      <c r="BE2832" t="s">
        <v>146</v>
      </c>
      <c r="BF2832" t="s">
        <v>645</v>
      </c>
      <c r="BG2832" t="s">
        <v>14070</v>
      </c>
      <c r="BH2832" t="s">
        <v>86</v>
      </c>
      <c r="BI2832" t="s">
        <v>85</v>
      </c>
    </row>
    <row r="2833" spans="1:61" ht="14.45" hidden="1">
      <c r="A2833" t="s">
        <v>14071</v>
      </c>
      <c r="B2833" t="s">
        <v>5837</v>
      </c>
      <c r="C2833" t="s">
        <v>167</v>
      </c>
      <c r="D2833" t="s">
        <v>168</v>
      </c>
      <c r="E2833" t="s">
        <v>135</v>
      </c>
      <c r="F2833" t="s">
        <v>136</v>
      </c>
      <c r="G2833" t="s">
        <v>67</v>
      </c>
      <c r="H2833" t="s">
        <v>253</v>
      </c>
      <c r="I2833" t="s">
        <v>152</v>
      </c>
      <c r="J2833" t="s">
        <v>100</v>
      </c>
      <c r="K2833" t="s">
        <v>101</v>
      </c>
      <c r="L2833" t="s">
        <v>12763</v>
      </c>
      <c r="M2833" t="s">
        <v>14072</v>
      </c>
      <c r="N2833" t="s">
        <v>14073</v>
      </c>
      <c r="O2833" s="34">
        <v>45761</v>
      </c>
      <c r="P2833" s="39">
        <v>0.71388888888888891</v>
      </c>
      <c r="Q2833" s="34">
        <v>45771</v>
      </c>
      <c r="R2833" s="39">
        <v>0.59027777777777779</v>
      </c>
      <c r="S2833" t="s">
        <v>75</v>
      </c>
      <c r="T2833" t="s">
        <v>141</v>
      </c>
      <c r="U2833" t="s">
        <v>77</v>
      </c>
      <c r="V2833" t="s">
        <v>78</v>
      </c>
      <c r="W2833" t="s">
        <v>78</v>
      </c>
      <c r="X2833" t="s">
        <v>79</v>
      </c>
      <c r="Y2833" t="s">
        <v>80</v>
      </c>
      <c r="Z2833" t="s">
        <v>227</v>
      </c>
      <c r="AA2833" t="s">
        <v>82</v>
      </c>
      <c r="AB2833" t="s">
        <v>282</v>
      </c>
      <c r="AC2833" t="s">
        <v>9091</v>
      </c>
      <c r="AD2833" t="s">
        <v>9091</v>
      </c>
      <c r="AE2833" t="s">
        <v>14071</v>
      </c>
      <c r="AF2833" t="s">
        <v>85</v>
      </c>
      <c r="AG2833" t="s">
        <v>85</v>
      </c>
      <c r="AH2833" t="s">
        <v>85</v>
      </c>
      <c r="AI2833" t="s">
        <v>85</v>
      </c>
      <c r="AJ2833" t="s">
        <v>14071</v>
      </c>
      <c r="AK2833" t="s">
        <v>86</v>
      </c>
      <c r="AL2833" t="s">
        <v>89</v>
      </c>
      <c r="AM2833" t="s">
        <v>12787</v>
      </c>
      <c r="AN2833" t="s">
        <v>13100</v>
      </c>
      <c r="AO2833" t="s">
        <v>337</v>
      </c>
      <c r="AP2833" t="s">
        <v>108</v>
      </c>
      <c r="AQ2833" t="s">
        <v>298</v>
      </c>
      <c r="AR2833" t="s">
        <v>110</v>
      </c>
      <c r="AS2833" t="s">
        <v>4034</v>
      </c>
      <c r="AT2833" t="s">
        <v>93</v>
      </c>
      <c r="AU2833" t="s">
        <v>94</v>
      </c>
      <c r="AV2833" t="s">
        <v>145</v>
      </c>
      <c r="AW2833" t="s">
        <v>85</v>
      </c>
      <c r="AX2833" t="s">
        <v>85</v>
      </c>
      <c r="AY2833" t="s">
        <v>85</v>
      </c>
      <c r="AZ2833" t="s">
        <v>85</v>
      </c>
      <c r="BA2833" t="s">
        <v>91</v>
      </c>
      <c r="BB2833" t="s">
        <v>9883</v>
      </c>
      <c r="BC2833" t="s">
        <v>14074</v>
      </c>
      <c r="BD2833" t="s">
        <v>85</v>
      </c>
      <c r="BE2833" t="s">
        <v>445</v>
      </c>
      <c r="BF2833" t="s">
        <v>14074</v>
      </c>
      <c r="BG2833" t="s">
        <v>14075</v>
      </c>
      <c r="BH2833" t="s">
        <v>86</v>
      </c>
      <c r="BI2833" t="s">
        <v>85</v>
      </c>
    </row>
    <row r="2834" spans="1:61" ht="14.45" hidden="1">
      <c r="A2834" t="s">
        <v>14076</v>
      </c>
      <c r="B2834" t="s">
        <v>203</v>
      </c>
      <c r="C2834" t="s">
        <v>91</v>
      </c>
      <c r="D2834" t="s">
        <v>91</v>
      </c>
      <c r="E2834" t="s">
        <v>135</v>
      </c>
      <c r="F2834" t="s">
        <v>136</v>
      </c>
      <c r="G2834" t="s">
        <v>150</v>
      </c>
      <c r="H2834" t="s">
        <v>2163</v>
      </c>
      <c r="I2834" t="s">
        <v>152</v>
      </c>
      <c r="J2834" t="s">
        <v>550</v>
      </c>
      <c r="K2834" t="s">
        <v>551</v>
      </c>
      <c r="L2834" t="s">
        <v>552</v>
      </c>
      <c r="M2834" t="s">
        <v>14077</v>
      </c>
      <c r="N2834" t="s">
        <v>14078</v>
      </c>
      <c r="O2834" s="34">
        <v>45761</v>
      </c>
      <c r="P2834" s="39">
        <v>0.72361111111111109</v>
      </c>
      <c r="Q2834" s="34">
        <v>45771</v>
      </c>
      <c r="R2834" s="39">
        <v>0.67291666666666672</v>
      </c>
      <c r="S2834" t="s">
        <v>75</v>
      </c>
      <c r="T2834" t="s">
        <v>141</v>
      </c>
      <c r="U2834" t="s">
        <v>77</v>
      </c>
      <c r="V2834" t="s">
        <v>78</v>
      </c>
      <c r="W2834" t="s">
        <v>78</v>
      </c>
      <c r="X2834" t="s">
        <v>79</v>
      </c>
      <c r="Y2834" t="s">
        <v>210</v>
      </c>
      <c r="Z2834" t="s">
        <v>227</v>
      </c>
      <c r="AA2834" t="s">
        <v>242</v>
      </c>
      <c r="AB2834" t="s">
        <v>83</v>
      </c>
      <c r="AC2834" t="s">
        <v>9091</v>
      </c>
      <c r="AD2834" s="9" t="s">
        <v>9091</v>
      </c>
      <c r="AE2834" t="s">
        <v>14076</v>
      </c>
      <c r="AF2834" t="s">
        <v>85</v>
      </c>
      <c r="AG2834" t="s">
        <v>85</v>
      </c>
      <c r="AH2834" t="s">
        <v>85</v>
      </c>
      <c r="AI2834" t="s">
        <v>85</v>
      </c>
      <c r="AJ2834" t="s">
        <v>14076</v>
      </c>
      <c r="AK2834" t="s">
        <v>86</v>
      </c>
      <c r="AL2834" t="s">
        <v>89</v>
      </c>
      <c r="AM2834" t="s">
        <v>12787</v>
      </c>
      <c r="AN2834" t="s">
        <v>13100</v>
      </c>
      <c r="AO2834" t="s">
        <v>337</v>
      </c>
      <c r="AP2834" t="s">
        <v>108</v>
      </c>
      <c r="AQ2834" t="s">
        <v>180</v>
      </c>
      <c r="AR2834" t="s">
        <v>110</v>
      </c>
      <c r="AS2834" t="s">
        <v>11840</v>
      </c>
      <c r="AT2834" t="s">
        <v>93</v>
      </c>
      <c r="AU2834" t="s">
        <v>94</v>
      </c>
      <c r="AV2834" t="s">
        <v>145</v>
      </c>
      <c r="AW2834" t="s">
        <v>315</v>
      </c>
      <c r="AX2834" t="s">
        <v>85</v>
      </c>
      <c r="AY2834" t="s">
        <v>85</v>
      </c>
      <c r="AZ2834" t="s">
        <v>85</v>
      </c>
      <c r="BA2834" t="s">
        <v>465</v>
      </c>
      <c r="BB2834" t="s">
        <v>3866</v>
      </c>
      <c r="BC2834" t="s">
        <v>321</v>
      </c>
      <c r="BD2834" t="s">
        <v>85</v>
      </c>
      <c r="BE2834" t="s">
        <v>85</v>
      </c>
      <c r="BF2834" t="s">
        <v>14079</v>
      </c>
      <c r="BG2834" t="s">
        <v>14080</v>
      </c>
      <c r="BH2834" t="s">
        <v>86</v>
      </c>
      <c r="BI2834" t="s">
        <v>85</v>
      </c>
    </row>
    <row r="2835" spans="1:61" ht="14.45" hidden="1">
      <c r="A2835" t="s">
        <v>14081</v>
      </c>
      <c r="B2835" t="s">
        <v>290</v>
      </c>
      <c r="C2835" t="s">
        <v>85</v>
      </c>
      <c r="D2835" t="s">
        <v>85</v>
      </c>
      <c r="E2835" t="s">
        <v>135</v>
      </c>
      <c r="F2835" t="s">
        <v>136</v>
      </c>
      <c r="G2835" t="s">
        <v>67</v>
      </c>
      <c r="H2835" t="s">
        <v>291</v>
      </c>
      <c r="I2835" t="s">
        <v>292</v>
      </c>
      <c r="J2835" t="s">
        <v>70</v>
      </c>
      <c r="K2835" t="s">
        <v>71</v>
      </c>
      <c r="L2835" t="s">
        <v>72</v>
      </c>
      <c r="M2835" t="s">
        <v>14082</v>
      </c>
      <c r="N2835" t="s">
        <v>14083</v>
      </c>
      <c r="O2835" s="34">
        <v>45761</v>
      </c>
      <c r="P2835" s="39">
        <v>0.72499999999999998</v>
      </c>
      <c r="Q2835" s="34">
        <v>45761</v>
      </c>
      <c r="R2835" s="39">
        <v>0.7416666666666667</v>
      </c>
      <c r="S2835" t="s">
        <v>75</v>
      </c>
      <c r="T2835" t="s">
        <v>141</v>
      </c>
      <c r="U2835" t="s">
        <v>77</v>
      </c>
      <c r="V2835" t="s">
        <v>78</v>
      </c>
      <c r="W2835" t="s">
        <v>78</v>
      </c>
      <c r="X2835" t="s">
        <v>79</v>
      </c>
      <c r="Y2835" t="s">
        <v>67</v>
      </c>
      <c r="Z2835" t="s">
        <v>227</v>
      </c>
      <c r="AA2835" t="s">
        <v>227</v>
      </c>
      <c r="AB2835" t="s">
        <v>83</v>
      </c>
      <c r="AC2835" t="s">
        <v>9091</v>
      </c>
      <c r="AD2835" s="9" t="s">
        <v>9091</v>
      </c>
      <c r="AE2835" t="s">
        <v>14081</v>
      </c>
      <c r="AF2835" t="s">
        <v>85</v>
      </c>
      <c r="AG2835" t="s">
        <v>85</v>
      </c>
      <c r="AH2835" t="s">
        <v>85</v>
      </c>
      <c r="AI2835" t="s">
        <v>85</v>
      </c>
      <c r="AJ2835" t="s">
        <v>14081</v>
      </c>
      <c r="AK2835" t="s">
        <v>86</v>
      </c>
      <c r="AL2835" t="s">
        <v>89</v>
      </c>
      <c r="AM2835" t="s">
        <v>12787</v>
      </c>
      <c r="AN2835" t="s">
        <v>12787</v>
      </c>
      <c r="AO2835" t="s">
        <v>89</v>
      </c>
      <c r="AP2835" t="s">
        <v>108</v>
      </c>
      <c r="AQ2835" t="s">
        <v>298</v>
      </c>
      <c r="AR2835" t="s">
        <v>110</v>
      </c>
      <c r="AS2835" t="s">
        <v>92</v>
      </c>
      <c r="AT2835" t="s">
        <v>93</v>
      </c>
      <c r="AU2835" t="s">
        <v>94</v>
      </c>
      <c r="AV2835" t="s">
        <v>145</v>
      </c>
      <c r="AW2835" t="s">
        <v>85</v>
      </c>
      <c r="AX2835" t="s">
        <v>85</v>
      </c>
      <c r="AY2835" t="s">
        <v>85</v>
      </c>
      <c r="AZ2835" t="s">
        <v>85</v>
      </c>
      <c r="BA2835" t="s">
        <v>91</v>
      </c>
      <c r="BB2835" t="s">
        <v>1780</v>
      </c>
      <c r="BC2835" t="s">
        <v>1780</v>
      </c>
      <c r="BD2835" t="s">
        <v>85</v>
      </c>
      <c r="BE2835" t="s">
        <v>343</v>
      </c>
      <c r="BF2835" t="s">
        <v>1780</v>
      </c>
      <c r="BG2835" t="s">
        <v>14084</v>
      </c>
      <c r="BH2835" t="s">
        <v>86</v>
      </c>
      <c r="BI2835" t="s">
        <v>85</v>
      </c>
    </row>
    <row r="2836" spans="1:61" ht="14.45" hidden="1">
      <c r="A2836" t="s">
        <v>14085</v>
      </c>
      <c r="B2836" t="s">
        <v>365</v>
      </c>
      <c r="C2836" t="s">
        <v>91</v>
      </c>
      <c r="D2836" t="s">
        <v>91</v>
      </c>
      <c r="E2836" t="s">
        <v>135</v>
      </c>
      <c r="F2836" t="s">
        <v>136</v>
      </c>
      <c r="G2836" t="s">
        <v>67</v>
      </c>
      <c r="H2836" t="s">
        <v>366</v>
      </c>
      <c r="I2836" t="s">
        <v>590</v>
      </c>
      <c r="J2836" t="s">
        <v>428</v>
      </c>
      <c r="K2836" t="s">
        <v>429</v>
      </c>
      <c r="L2836" t="s">
        <v>12781</v>
      </c>
      <c r="M2836" t="s">
        <v>14086</v>
      </c>
      <c r="N2836" t="s">
        <v>14087</v>
      </c>
      <c r="O2836" s="34">
        <v>45761</v>
      </c>
      <c r="P2836" s="39">
        <v>0.75486111111111109</v>
      </c>
      <c r="Q2836" s="34">
        <v>45762</v>
      </c>
      <c r="R2836" s="39">
        <v>0.46319444444444446</v>
      </c>
      <c r="S2836" t="s">
        <v>75</v>
      </c>
      <c r="T2836" t="s">
        <v>141</v>
      </c>
      <c r="U2836" t="s">
        <v>77</v>
      </c>
      <c r="V2836" t="s">
        <v>78</v>
      </c>
      <c r="W2836" t="s">
        <v>78</v>
      </c>
      <c r="X2836" t="s">
        <v>79</v>
      </c>
      <c r="Y2836" t="s">
        <v>4466</v>
      </c>
      <c r="Z2836" t="s">
        <v>117</v>
      </c>
      <c r="AA2836" t="s">
        <v>175</v>
      </c>
      <c r="AB2836" t="s">
        <v>83</v>
      </c>
      <c r="AC2836" t="s">
        <v>9091</v>
      </c>
      <c r="AD2836" t="s">
        <v>9091</v>
      </c>
      <c r="AE2836" t="s">
        <v>14085</v>
      </c>
      <c r="AF2836" t="s">
        <v>85</v>
      </c>
      <c r="AG2836" t="s">
        <v>85</v>
      </c>
      <c r="AH2836" t="s">
        <v>85</v>
      </c>
      <c r="AI2836" t="s">
        <v>85</v>
      </c>
      <c r="AJ2836" t="s">
        <v>14085</v>
      </c>
      <c r="AK2836" t="s">
        <v>243</v>
      </c>
      <c r="AL2836" t="s">
        <v>89</v>
      </c>
      <c r="AM2836" t="s">
        <v>12787</v>
      </c>
      <c r="AN2836" t="s">
        <v>12787</v>
      </c>
      <c r="AO2836" t="s">
        <v>160</v>
      </c>
      <c r="AP2836" t="s">
        <v>108</v>
      </c>
      <c r="AQ2836" t="s">
        <v>298</v>
      </c>
      <c r="AR2836" t="s">
        <v>110</v>
      </c>
      <c r="AS2836" t="s">
        <v>14088</v>
      </c>
      <c r="AT2836" t="s">
        <v>93</v>
      </c>
      <c r="AU2836" t="s">
        <v>94</v>
      </c>
      <c r="AV2836" t="s">
        <v>145</v>
      </c>
      <c r="AW2836" t="s">
        <v>85</v>
      </c>
      <c r="AX2836" t="s">
        <v>85</v>
      </c>
      <c r="AY2836" t="s">
        <v>85</v>
      </c>
      <c r="AZ2836" t="s">
        <v>85</v>
      </c>
      <c r="BA2836" t="s">
        <v>485</v>
      </c>
      <c r="BB2836" t="s">
        <v>1882</v>
      </c>
      <c r="BC2836" t="s">
        <v>7903</v>
      </c>
      <c r="BD2836" t="s">
        <v>85</v>
      </c>
      <c r="BE2836" t="s">
        <v>343</v>
      </c>
      <c r="BF2836" t="s">
        <v>7903</v>
      </c>
      <c r="BG2836" t="s">
        <v>11938</v>
      </c>
      <c r="BH2836" t="s">
        <v>86</v>
      </c>
      <c r="BI2836" t="s">
        <v>85</v>
      </c>
    </row>
    <row r="2837" spans="1:61" ht="14.45" hidden="1">
      <c r="A2837" t="s">
        <v>14089</v>
      </c>
      <c r="B2837" t="s">
        <v>132</v>
      </c>
      <c r="C2837" t="s">
        <v>133</v>
      </c>
      <c r="D2837" t="s">
        <v>134</v>
      </c>
      <c r="E2837" t="s">
        <v>65</v>
      </c>
      <c r="F2837" t="s">
        <v>66</v>
      </c>
      <c r="G2837" t="s">
        <v>67</v>
      </c>
      <c r="H2837" t="s">
        <v>137</v>
      </c>
      <c r="I2837" t="s">
        <v>69</v>
      </c>
      <c r="J2837" t="s">
        <v>70</v>
      </c>
      <c r="K2837" t="s">
        <v>71</v>
      </c>
      <c r="L2837" t="s">
        <v>72</v>
      </c>
      <c r="M2837" t="s">
        <v>14090</v>
      </c>
      <c r="N2837" t="s">
        <v>14091</v>
      </c>
      <c r="O2837" s="34">
        <v>45762</v>
      </c>
      <c r="P2837" s="39">
        <v>0.29305555555555557</v>
      </c>
      <c r="Q2837" s="34">
        <v>45762</v>
      </c>
      <c r="R2837" s="39">
        <v>0.3840277777777778</v>
      </c>
      <c r="S2837" t="s">
        <v>75</v>
      </c>
      <c r="T2837" t="s">
        <v>141</v>
      </c>
      <c r="U2837" t="s">
        <v>77</v>
      </c>
      <c r="V2837" t="s">
        <v>78</v>
      </c>
      <c r="W2837" t="s">
        <v>78</v>
      </c>
      <c r="X2837" t="s">
        <v>79</v>
      </c>
      <c r="Y2837" t="s">
        <v>80</v>
      </c>
      <c r="Z2837" t="s">
        <v>1465</v>
      </c>
      <c r="AA2837" t="s">
        <v>143</v>
      </c>
      <c r="AB2837" t="s">
        <v>83</v>
      </c>
      <c r="AC2837" t="s">
        <v>9091</v>
      </c>
      <c r="AD2837" t="s">
        <v>9091</v>
      </c>
      <c r="AE2837" t="s">
        <v>14089</v>
      </c>
      <c r="AF2837" t="s">
        <v>85</v>
      </c>
      <c r="AG2837" t="s">
        <v>85</v>
      </c>
      <c r="AH2837" t="s">
        <v>85</v>
      </c>
      <c r="AI2837" t="s">
        <v>85</v>
      </c>
      <c r="AJ2837" t="s">
        <v>14089</v>
      </c>
      <c r="AK2837" t="s">
        <v>86</v>
      </c>
      <c r="AL2837" t="s">
        <v>160</v>
      </c>
      <c r="AM2837" t="s">
        <v>12787</v>
      </c>
      <c r="AN2837" t="s">
        <v>12787</v>
      </c>
      <c r="AO2837" t="s">
        <v>160</v>
      </c>
      <c r="AP2837" t="s">
        <v>108</v>
      </c>
      <c r="AQ2837" t="s">
        <v>180</v>
      </c>
      <c r="AR2837" t="s">
        <v>110</v>
      </c>
      <c r="AS2837" t="s">
        <v>92</v>
      </c>
      <c r="AT2837" t="s">
        <v>93</v>
      </c>
      <c r="AU2837" t="s">
        <v>94</v>
      </c>
      <c r="AV2837" t="s">
        <v>95</v>
      </c>
      <c r="AW2837" t="s">
        <v>85</v>
      </c>
      <c r="AX2837" t="s">
        <v>85</v>
      </c>
      <c r="AY2837" t="s">
        <v>85</v>
      </c>
      <c r="AZ2837" t="s">
        <v>85</v>
      </c>
      <c r="BA2837" t="s">
        <v>91</v>
      </c>
      <c r="BB2837" t="s">
        <v>1016</v>
      </c>
      <c r="BC2837" t="s">
        <v>1016</v>
      </c>
      <c r="BD2837" t="s">
        <v>85</v>
      </c>
      <c r="BE2837" t="s">
        <v>343</v>
      </c>
      <c r="BF2837" t="s">
        <v>1016</v>
      </c>
      <c r="BG2837" t="s">
        <v>147</v>
      </c>
      <c r="BH2837" t="s">
        <v>86</v>
      </c>
      <c r="BI2837" t="s">
        <v>85</v>
      </c>
    </row>
    <row r="2838" spans="1:61" ht="14.45" hidden="1">
      <c r="A2838" t="s">
        <v>14092</v>
      </c>
      <c r="B2838" t="s">
        <v>290</v>
      </c>
      <c r="C2838" t="s">
        <v>63</v>
      </c>
      <c r="D2838" t="s">
        <v>64</v>
      </c>
      <c r="E2838" t="s">
        <v>135</v>
      </c>
      <c r="F2838" t="s">
        <v>136</v>
      </c>
      <c r="G2838" t="s">
        <v>67</v>
      </c>
      <c r="H2838" t="s">
        <v>1758</v>
      </c>
      <c r="I2838" t="s">
        <v>1759</v>
      </c>
      <c r="J2838" t="s">
        <v>479</v>
      </c>
      <c r="K2838" t="s">
        <v>480</v>
      </c>
      <c r="L2838" t="s">
        <v>481</v>
      </c>
      <c r="M2838" t="s">
        <v>14093</v>
      </c>
      <c r="N2838" t="s">
        <v>14094</v>
      </c>
      <c r="O2838" s="34">
        <v>45762</v>
      </c>
      <c r="P2838" s="39">
        <v>0.3659722222222222</v>
      </c>
      <c r="Q2838" s="34">
        <v>45772</v>
      </c>
      <c r="R2838" s="39">
        <v>0.46180555555555558</v>
      </c>
      <c r="S2838" t="s">
        <v>75</v>
      </c>
      <c r="T2838" t="s">
        <v>141</v>
      </c>
      <c r="U2838" t="s">
        <v>77</v>
      </c>
      <c r="V2838" t="s">
        <v>78</v>
      </c>
      <c r="W2838" t="s">
        <v>78</v>
      </c>
      <c r="X2838" t="s">
        <v>79</v>
      </c>
      <c r="Y2838" t="s">
        <v>67</v>
      </c>
      <c r="Z2838" t="s">
        <v>142</v>
      </c>
      <c r="AA2838" t="s">
        <v>175</v>
      </c>
      <c r="AB2838" t="s">
        <v>83</v>
      </c>
      <c r="AC2838" t="s">
        <v>9091</v>
      </c>
      <c r="AD2838" s="9" t="s">
        <v>9091</v>
      </c>
      <c r="AE2838" t="s">
        <v>14092</v>
      </c>
      <c r="AF2838" t="s">
        <v>85</v>
      </c>
      <c r="AG2838" t="s">
        <v>85</v>
      </c>
      <c r="AH2838" t="s">
        <v>85</v>
      </c>
      <c r="AI2838" t="s">
        <v>85</v>
      </c>
      <c r="AJ2838" t="s">
        <v>14092</v>
      </c>
      <c r="AK2838" t="s">
        <v>86</v>
      </c>
      <c r="AL2838" t="s">
        <v>160</v>
      </c>
      <c r="AM2838" t="s">
        <v>12787</v>
      </c>
      <c r="AN2838" t="s">
        <v>13100</v>
      </c>
      <c r="AO2838" t="s">
        <v>360</v>
      </c>
      <c r="AP2838" t="s">
        <v>108</v>
      </c>
      <c r="AQ2838" t="s">
        <v>298</v>
      </c>
      <c r="AR2838" t="s">
        <v>110</v>
      </c>
      <c r="AS2838" t="s">
        <v>1270</v>
      </c>
      <c r="AT2838" t="s">
        <v>93</v>
      </c>
      <c r="AU2838" t="s">
        <v>94</v>
      </c>
      <c r="AV2838" t="s">
        <v>145</v>
      </c>
      <c r="AW2838" t="s">
        <v>85</v>
      </c>
      <c r="AX2838" t="s">
        <v>85</v>
      </c>
      <c r="AY2838" t="s">
        <v>85</v>
      </c>
      <c r="AZ2838" t="s">
        <v>8610</v>
      </c>
      <c r="BA2838" t="s">
        <v>1446</v>
      </c>
      <c r="BB2838" t="s">
        <v>10273</v>
      </c>
      <c r="BC2838" t="s">
        <v>14095</v>
      </c>
      <c r="BD2838" t="s">
        <v>85</v>
      </c>
      <c r="BE2838" t="s">
        <v>407</v>
      </c>
      <c r="BF2838" t="s">
        <v>14096</v>
      </c>
      <c r="BG2838" t="s">
        <v>14097</v>
      </c>
      <c r="BH2838" t="s">
        <v>86</v>
      </c>
      <c r="BI2838" t="s">
        <v>85</v>
      </c>
    </row>
    <row r="2839" spans="1:61" ht="14.45" hidden="1">
      <c r="A2839" t="s">
        <v>14098</v>
      </c>
      <c r="B2839" t="s">
        <v>303</v>
      </c>
      <c r="C2839" t="s">
        <v>314</v>
      </c>
      <c r="D2839" t="s">
        <v>315</v>
      </c>
      <c r="E2839" t="s">
        <v>135</v>
      </c>
      <c r="F2839" t="s">
        <v>136</v>
      </c>
      <c r="G2839" t="s">
        <v>67</v>
      </c>
      <c r="H2839" t="s">
        <v>1197</v>
      </c>
      <c r="I2839" t="s">
        <v>69</v>
      </c>
      <c r="J2839" t="s">
        <v>479</v>
      </c>
      <c r="K2839" t="s">
        <v>480</v>
      </c>
      <c r="L2839" t="s">
        <v>481</v>
      </c>
      <c r="M2839" t="s">
        <v>14099</v>
      </c>
      <c r="N2839" t="s">
        <v>14100</v>
      </c>
      <c r="O2839" s="34">
        <v>45762</v>
      </c>
      <c r="P2839" s="39">
        <v>0.36944444444444446</v>
      </c>
      <c r="Q2839" s="34">
        <v>45763</v>
      </c>
      <c r="R2839" s="39">
        <v>0.38541666666666669</v>
      </c>
      <c r="S2839" t="s">
        <v>75</v>
      </c>
      <c r="T2839" t="s">
        <v>141</v>
      </c>
      <c r="U2839" t="s">
        <v>77</v>
      </c>
      <c r="V2839" t="s">
        <v>78</v>
      </c>
      <c r="W2839" t="s">
        <v>78</v>
      </c>
      <c r="X2839" t="s">
        <v>79</v>
      </c>
      <c r="Y2839" t="s">
        <v>80</v>
      </c>
      <c r="Z2839" t="s">
        <v>142</v>
      </c>
      <c r="AA2839" t="s">
        <v>143</v>
      </c>
      <c r="AB2839" t="s">
        <v>83</v>
      </c>
      <c r="AC2839" t="s">
        <v>9091</v>
      </c>
      <c r="AD2839" t="s">
        <v>9091</v>
      </c>
      <c r="AE2839" t="s">
        <v>14098</v>
      </c>
      <c r="AF2839" t="s">
        <v>85</v>
      </c>
      <c r="AG2839" t="s">
        <v>85</v>
      </c>
      <c r="AH2839" t="s">
        <v>85</v>
      </c>
      <c r="AI2839" t="s">
        <v>85</v>
      </c>
      <c r="AJ2839" t="s">
        <v>14098</v>
      </c>
      <c r="AK2839" t="s">
        <v>243</v>
      </c>
      <c r="AL2839" t="s">
        <v>160</v>
      </c>
      <c r="AM2839" t="s">
        <v>12787</v>
      </c>
      <c r="AN2839" t="s">
        <v>12787</v>
      </c>
      <c r="AO2839" t="s">
        <v>229</v>
      </c>
      <c r="AP2839" t="s">
        <v>108</v>
      </c>
      <c r="AQ2839" t="s">
        <v>180</v>
      </c>
      <c r="AR2839" t="s">
        <v>110</v>
      </c>
      <c r="AS2839" t="s">
        <v>1270</v>
      </c>
      <c r="AT2839" t="s">
        <v>93</v>
      </c>
      <c r="AU2839" t="s">
        <v>94</v>
      </c>
      <c r="AV2839" t="s">
        <v>145</v>
      </c>
      <c r="AW2839" t="s">
        <v>85</v>
      </c>
      <c r="AX2839" t="s">
        <v>14101</v>
      </c>
      <c r="AY2839" t="s">
        <v>85</v>
      </c>
      <c r="AZ2839" t="s">
        <v>85</v>
      </c>
      <c r="BA2839" t="s">
        <v>85</v>
      </c>
      <c r="BB2839" t="s">
        <v>91</v>
      </c>
      <c r="BC2839" t="s">
        <v>1227</v>
      </c>
      <c r="BD2839" t="s">
        <v>85</v>
      </c>
      <c r="BE2839" t="s">
        <v>311</v>
      </c>
      <c r="BF2839" t="s">
        <v>1227</v>
      </c>
      <c r="BG2839" t="s">
        <v>14102</v>
      </c>
      <c r="BH2839" t="s">
        <v>86</v>
      </c>
      <c r="BI2839" t="s">
        <v>85</v>
      </c>
    </row>
    <row r="2840" spans="1:61" ht="14.45" hidden="1">
      <c r="A2840" t="s">
        <v>14103</v>
      </c>
      <c r="B2840" t="s">
        <v>203</v>
      </c>
      <c r="C2840" t="s">
        <v>85</v>
      </c>
      <c r="D2840" t="s">
        <v>85</v>
      </c>
      <c r="E2840" t="s">
        <v>65</v>
      </c>
      <c r="F2840" t="s">
        <v>66</v>
      </c>
      <c r="G2840" t="s">
        <v>150</v>
      </c>
      <c r="H2840" t="s">
        <v>1318</v>
      </c>
      <c r="I2840" t="s">
        <v>239</v>
      </c>
      <c r="J2840" t="s">
        <v>100</v>
      </c>
      <c r="K2840" t="s">
        <v>101</v>
      </c>
      <c r="L2840" t="s">
        <v>12763</v>
      </c>
      <c r="M2840" t="s">
        <v>14104</v>
      </c>
      <c r="N2840" t="s">
        <v>14105</v>
      </c>
      <c r="O2840" s="34">
        <v>45762</v>
      </c>
      <c r="P2840" s="39">
        <v>0.37013888888888891</v>
      </c>
      <c r="Q2840" s="34">
        <v>45762</v>
      </c>
      <c r="R2840" s="39">
        <v>0.42638888888888887</v>
      </c>
      <c r="S2840" t="s">
        <v>75</v>
      </c>
      <c r="T2840" t="s">
        <v>141</v>
      </c>
      <c r="U2840" t="s">
        <v>77</v>
      </c>
      <c r="V2840" t="s">
        <v>78</v>
      </c>
      <c r="W2840" t="s">
        <v>78</v>
      </c>
      <c r="X2840" t="s">
        <v>79</v>
      </c>
      <c r="Y2840" t="s">
        <v>210</v>
      </c>
      <c r="Z2840" t="s">
        <v>142</v>
      </c>
      <c r="AA2840" t="s">
        <v>81</v>
      </c>
      <c r="AB2840" t="s">
        <v>83</v>
      </c>
      <c r="AC2840" t="s">
        <v>9091</v>
      </c>
      <c r="AD2840" s="9" t="s">
        <v>9091</v>
      </c>
      <c r="AE2840" t="s">
        <v>14103</v>
      </c>
      <c r="AF2840" t="s">
        <v>85</v>
      </c>
      <c r="AG2840" t="s">
        <v>85</v>
      </c>
      <c r="AH2840" t="s">
        <v>85</v>
      </c>
      <c r="AI2840" t="s">
        <v>85</v>
      </c>
      <c r="AJ2840" t="s">
        <v>14103</v>
      </c>
      <c r="AK2840" t="s">
        <v>243</v>
      </c>
      <c r="AL2840" t="s">
        <v>160</v>
      </c>
      <c r="AM2840" t="s">
        <v>12787</v>
      </c>
      <c r="AN2840" t="s">
        <v>12787</v>
      </c>
      <c r="AO2840" t="s">
        <v>160</v>
      </c>
      <c r="AP2840" t="s">
        <v>108</v>
      </c>
      <c r="AQ2840" t="s">
        <v>180</v>
      </c>
      <c r="AR2840" t="s">
        <v>110</v>
      </c>
      <c r="AS2840" t="s">
        <v>12520</v>
      </c>
      <c r="AT2840" t="s">
        <v>93</v>
      </c>
      <c r="AU2840" t="s">
        <v>94</v>
      </c>
      <c r="AV2840" t="s">
        <v>245</v>
      </c>
      <c r="AW2840" t="s">
        <v>85</v>
      </c>
      <c r="AX2840" t="s">
        <v>85</v>
      </c>
      <c r="AY2840" t="s">
        <v>85</v>
      </c>
      <c r="AZ2840" t="s">
        <v>85</v>
      </c>
      <c r="BA2840" t="s">
        <v>465</v>
      </c>
      <c r="BB2840" t="s">
        <v>627</v>
      </c>
      <c r="BC2840" t="s">
        <v>2297</v>
      </c>
      <c r="BD2840" t="s">
        <v>85</v>
      </c>
      <c r="BE2840" t="s">
        <v>300</v>
      </c>
      <c r="BF2840" t="s">
        <v>2297</v>
      </c>
      <c r="BG2840" t="s">
        <v>4316</v>
      </c>
      <c r="BH2840" t="s">
        <v>86</v>
      </c>
      <c r="BI2840" t="s">
        <v>85</v>
      </c>
    </row>
    <row r="2841" spans="1:61" ht="14.45" hidden="1">
      <c r="A2841" t="s">
        <v>14106</v>
      </c>
      <c r="B2841" t="s">
        <v>98</v>
      </c>
      <c r="C2841" t="s">
        <v>110</v>
      </c>
      <c r="D2841" t="s">
        <v>356</v>
      </c>
      <c r="E2841" t="s">
        <v>135</v>
      </c>
      <c r="F2841" t="s">
        <v>136</v>
      </c>
      <c r="G2841" t="s">
        <v>67</v>
      </c>
      <c r="H2841" t="s">
        <v>169</v>
      </c>
      <c r="I2841" t="s">
        <v>478</v>
      </c>
      <c r="J2841" t="s">
        <v>479</v>
      </c>
      <c r="K2841" t="s">
        <v>480</v>
      </c>
      <c r="L2841" t="s">
        <v>481</v>
      </c>
      <c r="M2841" t="s">
        <v>14107</v>
      </c>
      <c r="N2841" t="s">
        <v>14108</v>
      </c>
      <c r="O2841" s="34">
        <v>45762</v>
      </c>
      <c r="P2841" s="39">
        <v>0.37222222222222223</v>
      </c>
      <c r="Q2841" s="34">
        <v>45771</v>
      </c>
      <c r="R2841" s="39">
        <v>0.53333333333333333</v>
      </c>
      <c r="S2841" t="s">
        <v>75</v>
      </c>
      <c r="T2841" t="s">
        <v>141</v>
      </c>
      <c r="U2841" t="s">
        <v>77</v>
      </c>
      <c r="V2841" t="s">
        <v>78</v>
      </c>
      <c r="W2841" t="s">
        <v>78</v>
      </c>
      <c r="X2841" t="s">
        <v>79</v>
      </c>
      <c r="Y2841" t="s">
        <v>80</v>
      </c>
      <c r="Z2841" t="s">
        <v>142</v>
      </c>
      <c r="AA2841" t="s">
        <v>159</v>
      </c>
      <c r="AB2841" t="s">
        <v>83</v>
      </c>
      <c r="AC2841" t="s">
        <v>9091</v>
      </c>
      <c r="AD2841" t="s">
        <v>9091</v>
      </c>
      <c r="AE2841" t="s">
        <v>14106</v>
      </c>
      <c r="AF2841" t="s">
        <v>85</v>
      </c>
      <c r="AG2841" t="s">
        <v>85</v>
      </c>
      <c r="AH2841" t="s">
        <v>85</v>
      </c>
      <c r="AI2841" t="s">
        <v>85</v>
      </c>
      <c r="AJ2841" t="s">
        <v>14106</v>
      </c>
      <c r="AK2841" t="s">
        <v>86</v>
      </c>
      <c r="AL2841" t="s">
        <v>160</v>
      </c>
      <c r="AM2841" t="s">
        <v>12787</v>
      </c>
      <c r="AN2841" t="s">
        <v>13100</v>
      </c>
      <c r="AO2841" t="s">
        <v>337</v>
      </c>
      <c r="AP2841" t="s">
        <v>108</v>
      </c>
      <c r="AQ2841" t="s">
        <v>298</v>
      </c>
      <c r="AR2841" t="s">
        <v>110</v>
      </c>
      <c r="AS2841" t="s">
        <v>1270</v>
      </c>
      <c r="AT2841" t="s">
        <v>93</v>
      </c>
      <c r="AU2841" t="s">
        <v>94</v>
      </c>
      <c r="AV2841" t="s">
        <v>145</v>
      </c>
      <c r="AW2841" t="s">
        <v>85</v>
      </c>
      <c r="AX2841" t="s">
        <v>85</v>
      </c>
      <c r="AY2841" t="s">
        <v>85</v>
      </c>
      <c r="AZ2841" t="s">
        <v>85</v>
      </c>
      <c r="BA2841" t="s">
        <v>85</v>
      </c>
      <c r="BB2841" t="s">
        <v>8817</v>
      </c>
      <c r="BC2841" t="s">
        <v>5370</v>
      </c>
      <c r="BD2841" t="s">
        <v>85</v>
      </c>
      <c r="BE2841" t="s">
        <v>300</v>
      </c>
      <c r="BF2841" t="s">
        <v>5370</v>
      </c>
      <c r="BG2841" t="s">
        <v>14109</v>
      </c>
      <c r="BH2841" t="s">
        <v>86</v>
      </c>
      <c r="BI2841" t="s">
        <v>85</v>
      </c>
    </row>
    <row r="2842" spans="1:61" ht="14.45" hidden="1">
      <c r="A2842" t="s">
        <v>14110</v>
      </c>
      <c r="B2842" t="s">
        <v>132</v>
      </c>
      <c r="C2842" t="s">
        <v>133</v>
      </c>
      <c r="D2842" t="s">
        <v>134</v>
      </c>
      <c r="E2842" t="s">
        <v>65</v>
      </c>
      <c r="F2842" t="s">
        <v>66</v>
      </c>
      <c r="G2842" t="s">
        <v>67</v>
      </c>
      <c r="H2842" t="s">
        <v>137</v>
      </c>
      <c r="I2842" t="s">
        <v>69</v>
      </c>
      <c r="J2842" t="s">
        <v>70</v>
      </c>
      <c r="K2842" t="s">
        <v>71</v>
      </c>
      <c r="L2842" t="s">
        <v>72</v>
      </c>
      <c r="M2842" t="s">
        <v>14111</v>
      </c>
      <c r="N2842" t="s">
        <v>14112</v>
      </c>
      <c r="O2842" s="34">
        <v>45762</v>
      </c>
      <c r="P2842" s="39">
        <v>0.40486111111111112</v>
      </c>
      <c r="Q2842" s="34">
        <v>45762</v>
      </c>
      <c r="R2842" s="39">
        <v>0.63263888888888886</v>
      </c>
      <c r="S2842" t="s">
        <v>75</v>
      </c>
      <c r="T2842" t="s">
        <v>141</v>
      </c>
      <c r="U2842" t="s">
        <v>77</v>
      </c>
      <c r="V2842" t="s">
        <v>78</v>
      </c>
      <c r="W2842" t="s">
        <v>78</v>
      </c>
      <c r="X2842" t="s">
        <v>79</v>
      </c>
      <c r="Y2842" t="s">
        <v>80</v>
      </c>
      <c r="Z2842" t="s">
        <v>143</v>
      </c>
      <c r="AA2842" t="s">
        <v>325</v>
      </c>
      <c r="AB2842" t="s">
        <v>83</v>
      </c>
      <c r="AC2842" t="s">
        <v>9091</v>
      </c>
      <c r="AD2842" t="s">
        <v>9091</v>
      </c>
      <c r="AE2842" t="s">
        <v>14110</v>
      </c>
      <c r="AF2842" t="s">
        <v>85</v>
      </c>
      <c r="AG2842" t="s">
        <v>85</v>
      </c>
      <c r="AH2842" t="s">
        <v>85</v>
      </c>
      <c r="AI2842" t="s">
        <v>85</v>
      </c>
      <c r="AJ2842" t="s">
        <v>14110</v>
      </c>
      <c r="AK2842" t="s">
        <v>86</v>
      </c>
      <c r="AL2842" t="s">
        <v>160</v>
      </c>
      <c r="AM2842" t="s">
        <v>12787</v>
      </c>
      <c r="AN2842" t="s">
        <v>12787</v>
      </c>
      <c r="AO2842" t="s">
        <v>160</v>
      </c>
      <c r="AP2842" t="s">
        <v>108</v>
      </c>
      <c r="AQ2842" t="s">
        <v>180</v>
      </c>
      <c r="AR2842" t="s">
        <v>110</v>
      </c>
      <c r="AS2842" t="s">
        <v>92</v>
      </c>
      <c r="AT2842" t="s">
        <v>93</v>
      </c>
      <c r="AU2842" t="s">
        <v>94</v>
      </c>
      <c r="AV2842" t="s">
        <v>95</v>
      </c>
      <c r="AW2842" t="s">
        <v>85</v>
      </c>
      <c r="AX2842" t="s">
        <v>85</v>
      </c>
      <c r="AY2842" t="s">
        <v>85</v>
      </c>
      <c r="AZ2842" t="s">
        <v>85</v>
      </c>
      <c r="BA2842" t="s">
        <v>91</v>
      </c>
      <c r="BB2842" t="s">
        <v>4572</v>
      </c>
      <c r="BC2842" t="s">
        <v>4572</v>
      </c>
      <c r="BD2842" t="s">
        <v>85</v>
      </c>
      <c r="BE2842" t="s">
        <v>445</v>
      </c>
      <c r="BF2842" t="s">
        <v>4572</v>
      </c>
      <c r="BG2842" t="s">
        <v>147</v>
      </c>
      <c r="BH2842" t="s">
        <v>86</v>
      </c>
      <c r="BI2842" t="s">
        <v>85</v>
      </c>
    </row>
    <row r="2843" spans="1:61" ht="14.45" hidden="1">
      <c r="A2843" t="s">
        <v>14113</v>
      </c>
      <c r="B2843" t="s">
        <v>98</v>
      </c>
      <c r="C2843" t="s">
        <v>85</v>
      </c>
      <c r="D2843" t="s">
        <v>85</v>
      </c>
      <c r="E2843" t="s">
        <v>135</v>
      </c>
      <c r="F2843" t="s">
        <v>136</v>
      </c>
      <c r="G2843" t="s">
        <v>67</v>
      </c>
      <c r="H2843" t="s">
        <v>99</v>
      </c>
      <c r="I2843" t="s">
        <v>6912</v>
      </c>
      <c r="J2843" t="s">
        <v>100</v>
      </c>
      <c r="K2843" t="s">
        <v>101</v>
      </c>
      <c r="L2843" t="s">
        <v>12763</v>
      </c>
      <c r="M2843" t="s">
        <v>14114</v>
      </c>
      <c r="N2843" t="s">
        <v>14115</v>
      </c>
      <c r="O2843" s="34">
        <v>45762</v>
      </c>
      <c r="P2843" s="39">
        <v>0.40486111111111112</v>
      </c>
      <c r="Q2843" s="34">
        <v>45762</v>
      </c>
      <c r="R2843" s="39">
        <v>0.60833333333333328</v>
      </c>
      <c r="S2843" t="s">
        <v>75</v>
      </c>
      <c r="T2843" t="s">
        <v>141</v>
      </c>
      <c r="U2843" t="s">
        <v>77</v>
      </c>
      <c r="V2843" t="s">
        <v>78</v>
      </c>
      <c r="W2843" t="s">
        <v>78</v>
      </c>
      <c r="X2843" t="s">
        <v>79</v>
      </c>
      <c r="Y2843" t="s">
        <v>105</v>
      </c>
      <c r="Z2843" t="s">
        <v>143</v>
      </c>
      <c r="AA2843" t="s">
        <v>82</v>
      </c>
      <c r="AB2843" t="s">
        <v>83</v>
      </c>
      <c r="AC2843" t="s">
        <v>9091</v>
      </c>
      <c r="AD2843" s="9" t="s">
        <v>9091</v>
      </c>
      <c r="AE2843" t="s">
        <v>14113</v>
      </c>
      <c r="AF2843" t="s">
        <v>85</v>
      </c>
      <c r="AG2843" t="s">
        <v>85</v>
      </c>
      <c r="AH2843" t="s">
        <v>85</v>
      </c>
      <c r="AI2843" t="s">
        <v>85</v>
      </c>
      <c r="AJ2843" t="s">
        <v>14113</v>
      </c>
      <c r="AK2843" t="s">
        <v>86</v>
      </c>
      <c r="AL2843" t="s">
        <v>160</v>
      </c>
      <c r="AM2843" t="s">
        <v>12787</v>
      </c>
      <c r="AN2843" t="s">
        <v>12787</v>
      </c>
      <c r="AO2843" t="s">
        <v>160</v>
      </c>
      <c r="AP2843" t="s">
        <v>284</v>
      </c>
      <c r="AQ2843" t="s">
        <v>6915</v>
      </c>
      <c r="AR2843" t="s">
        <v>134</v>
      </c>
      <c r="AS2843" t="s">
        <v>111</v>
      </c>
      <c r="AT2843" t="s">
        <v>93</v>
      </c>
      <c r="AU2843" t="s">
        <v>94</v>
      </c>
      <c r="AV2843" t="s">
        <v>145</v>
      </c>
      <c r="AW2843" t="s">
        <v>91</v>
      </c>
      <c r="AX2843" t="s">
        <v>91</v>
      </c>
      <c r="AY2843" t="s">
        <v>91</v>
      </c>
      <c r="AZ2843" t="s">
        <v>91</v>
      </c>
      <c r="BA2843" t="s">
        <v>246</v>
      </c>
      <c r="BB2843" t="s">
        <v>518</v>
      </c>
      <c r="BC2843" t="s">
        <v>1114</v>
      </c>
      <c r="BD2843" t="s">
        <v>91</v>
      </c>
      <c r="BE2843" t="s">
        <v>91</v>
      </c>
      <c r="BF2843" t="s">
        <v>1114</v>
      </c>
      <c r="BG2843" t="s">
        <v>12604</v>
      </c>
      <c r="BH2843" t="s">
        <v>86</v>
      </c>
      <c r="BI2843" t="s">
        <v>85</v>
      </c>
    </row>
    <row r="2844" spans="1:61" ht="14.45" hidden="1">
      <c r="A2844" t="s">
        <v>14116</v>
      </c>
      <c r="B2844" t="s">
        <v>303</v>
      </c>
      <c r="C2844" t="s">
        <v>63</v>
      </c>
      <c r="D2844" t="s">
        <v>64</v>
      </c>
      <c r="E2844" t="s">
        <v>65</v>
      </c>
      <c r="F2844" t="s">
        <v>66</v>
      </c>
      <c r="G2844" t="s">
        <v>67</v>
      </c>
      <c r="H2844" t="s">
        <v>68</v>
      </c>
      <c r="I2844" t="s">
        <v>69</v>
      </c>
      <c r="J2844" t="s">
        <v>70</v>
      </c>
      <c r="K2844" t="s">
        <v>71</v>
      </c>
      <c r="L2844" t="s">
        <v>72</v>
      </c>
      <c r="M2844" t="s">
        <v>14117</v>
      </c>
      <c r="N2844" t="s">
        <v>14118</v>
      </c>
      <c r="O2844" s="34">
        <v>45762</v>
      </c>
      <c r="P2844" s="39">
        <v>0.40625</v>
      </c>
      <c r="Q2844" s="34">
        <v>45764</v>
      </c>
      <c r="R2844" s="39">
        <v>0.43472222222222223</v>
      </c>
      <c r="S2844" t="s">
        <v>75</v>
      </c>
      <c r="T2844" t="s">
        <v>76</v>
      </c>
      <c r="U2844" t="s">
        <v>77</v>
      </c>
      <c r="V2844" t="s">
        <v>78</v>
      </c>
      <c r="W2844" t="s">
        <v>78</v>
      </c>
      <c r="X2844" t="s">
        <v>79</v>
      </c>
      <c r="Y2844" t="s">
        <v>80</v>
      </c>
      <c r="Z2844" t="s">
        <v>143</v>
      </c>
      <c r="AA2844" t="s">
        <v>81</v>
      </c>
      <c r="AB2844" t="s">
        <v>83</v>
      </c>
      <c r="AC2844" t="s">
        <v>9091</v>
      </c>
      <c r="AD2844" t="s">
        <v>9091</v>
      </c>
      <c r="AE2844" t="s">
        <v>14116</v>
      </c>
      <c r="AF2844" t="s">
        <v>85</v>
      </c>
      <c r="AG2844" t="s">
        <v>85</v>
      </c>
      <c r="AH2844" t="s">
        <v>85</v>
      </c>
      <c r="AI2844" t="s">
        <v>85</v>
      </c>
      <c r="AJ2844" t="s">
        <v>14116</v>
      </c>
      <c r="AK2844" t="s">
        <v>86</v>
      </c>
      <c r="AL2844" t="s">
        <v>160</v>
      </c>
      <c r="AM2844" t="s">
        <v>12787</v>
      </c>
      <c r="AN2844" t="s">
        <v>12787</v>
      </c>
      <c r="AO2844" t="s">
        <v>337</v>
      </c>
      <c r="AP2844" t="s">
        <v>90</v>
      </c>
      <c r="AQ2844" t="s">
        <v>91</v>
      </c>
      <c r="AR2844" t="s">
        <v>91</v>
      </c>
      <c r="AS2844" t="s">
        <v>92</v>
      </c>
      <c r="AT2844" t="s">
        <v>93</v>
      </c>
      <c r="AU2844" t="s">
        <v>94</v>
      </c>
      <c r="AV2844" t="s">
        <v>95</v>
      </c>
      <c r="AW2844" t="s">
        <v>85</v>
      </c>
      <c r="AX2844" t="s">
        <v>85</v>
      </c>
      <c r="AY2844" t="s">
        <v>85</v>
      </c>
      <c r="AZ2844" t="s">
        <v>85</v>
      </c>
      <c r="BA2844" t="s">
        <v>85</v>
      </c>
      <c r="BB2844" t="s">
        <v>85</v>
      </c>
      <c r="BC2844" t="s">
        <v>91</v>
      </c>
      <c r="BD2844" t="s">
        <v>85</v>
      </c>
      <c r="BE2844" t="s">
        <v>85</v>
      </c>
      <c r="BF2844" t="s">
        <v>85</v>
      </c>
      <c r="BG2844" t="s">
        <v>96</v>
      </c>
      <c r="BH2844" t="s">
        <v>86</v>
      </c>
      <c r="BI2844" t="s">
        <v>85</v>
      </c>
    </row>
    <row r="2845" spans="1:61" ht="14.45" hidden="1">
      <c r="A2845" t="s">
        <v>14119</v>
      </c>
      <c r="B2845" t="s">
        <v>303</v>
      </c>
      <c r="C2845" t="s">
        <v>63</v>
      </c>
      <c r="D2845" t="s">
        <v>64</v>
      </c>
      <c r="E2845" t="s">
        <v>135</v>
      </c>
      <c r="F2845" t="s">
        <v>136</v>
      </c>
      <c r="G2845" t="s">
        <v>67</v>
      </c>
      <c r="H2845" t="s">
        <v>137</v>
      </c>
      <c r="I2845" t="s">
        <v>152</v>
      </c>
      <c r="J2845" t="s">
        <v>428</v>
      </c>
      <c r="K2845" t="s">
        <v>429</v>
      </c>
      <c r="L2845" t="s">
        <v>12781</v>
      </c>
      <c r="M2845" t="s">
        <v>14120</v>
      </c>
      <c r="N2845" t="s">
        <v>14121</v>
      </c>
      <c r="O2845" s="34">
        <v>45762</v>
      </c>
      <c r="P2845" s="39">
        <v>0.4375</v>
      </c>
      <c r="Q2845" s="34">
        <v>45763</v>
      </c>
      <c r="R2845" s="39">
        <v>0.40902777777777777</v>
      </c>
      <c r="S2845" t="s">
        <v>75</v>
      </c>
      <c r="T2845" t="s">
        <v>141</v>
      </c>
      <c r="U2845" t="s">
        <v>77</v>
      </c>
      <c r="V2845" t="s">
        <v>78</v>
      </c>
      <c r="W2845" t="s">
        <v>78</v>
      </c>
      <c r="X2845" t="s">
        <v>79</v>
      </c>
      <c r="Y2845" t="s">
        <v>80</v>
      </c>
      <c r="Z2845" t="s">
        <v>81</v>
      </c>
      <c r="AA2845" t="s">
        <v>143</v>
      </c>
      <c r="AB2845" t="s">
        <v>176</v>
      </c>
      <c r="AC2845" t="s">
        <v>9091</v>
      </c>
      <c r="AD2845" t="s">
        <v>9091</v>
      </c>
      <c r="AE2845" t="s">
        <v>14119</v>
      </c>
      <c r="AF2845" t="s">
        <v>85</v>
      </c>
      <c r="AG2845" t="s">
        <v>85</v>
      </c>
      <c r="AH2845" t="s">
        <v>85</v>
      </c>
      <c r="AI2845" t="s">
        <v>85</v>
      </c>
      <c r="AJ2845" t="s">
        <v>14119</v>
      </c>
      <c r="AK2845" t="s">
        <v>86</v>
      </c>
      <c r="AL2845" t="s">
        <v>160</v>
      </c>
      <c r="AM2845" t="s">
        <v>12787</v>
      </c>
      <c r="AN2845" t="s">
        <v>12787</v>
      </c>
      <c r="AO2845" t="s">
        <v>229</v>
      </c>
      <c r="AP2845" t="s">
        <v>108</v>
      </c>
      <c r="AQ2845" t="s">
        <v>298</v>
      </c>
      <c r="AR2845" t="s">
        <v>110</v>
      </c>
      <c r="AS2845" t="s">
        <v>7606</v>
      </c>
      <c r="AT2845" t="s">
        <v>93</v>
      </c>
      <c r="AU2845" t="s">
        <v>94</v>
      </c>
      <c r="AV2845" t="s">
        <v>145</v>
      </c>
      <c r="AW2845" t="s">
        <v>85</v>
      </c>
      <c r="AX2845" t="s">
        <v>85</v>
      </c>
      <c r="AY2845" t="s">
        <v>85</v>
      </c>
      <c r="AZ2845" t="s">
        <v>85</v>
      </c>
      <c r="BA2845" t="s">
        <v>970</v>
      </c>
      <c r="BB2845" t="s">
        <v>11313</v>
      </c>
      <c r="BC2845" t="s">
        <v>9862</v>
      </c>
      <c r="BD2845" t="s">
        <v>85</v>
      </c>
      <c r="BE2845" t="s">
        <v>300</v>
      </c>
      <c r="BF2845" t="s">
        <v>9862</v>
      </c>
      <c r="BG2845" t="s">
        <v>14122</v>
      </c>
      <c r="BH2845" t="s">
        <v>86</v>
      </c>
      <c r="BI2845" t="s">
        <v>85</v>
      </c>
    </row>
    <row r="2846" spans="1:61" ht="14.45" hidden="1">
      <c r="A2846" t="s">
        <v>14123</v>
      </c>
      <c r="B2846" t="s">
        <v>203</v>
      </c>
      <c r="C2846" t="s">
        <v>85</v>
      </c>
      <c r="D2846" t="s">
        <v>85</v>
      </c>
      <c r="E2846" t="s">
        <v>135</v>
      </c>
      <c r="F2846" t="s">
        <v>136</v>
      </c>
      <c r="G2846" t="s">
        <v>150</v>
      </c>
      <c r="H2846" t="s">
        <v>1318</v>
      </c>
      <c r="I2846" t="s">
        <v>221</v>
      </c>
      <c r="J2846" t="s">
        <v>428</v>
      </c>
      <c r="K2846" t="s">
        <v>429</v>
      </c>
      <c r="L2846" t="s">
        <v>12781</v>
      </c>
      <c r="M2846" t="s">
        <v>14124</v>
      </c>
      <c r="N2846" t="s">
        <v>14125</v>
      </c>
      <c r="O2846" s="34">
        <v>45762</v>
      </c>
      <c r="P2846" s="39">
        <v>0.51736111111111116</v>
      </c>
      <c r="Q2846" s="34">
        <v>45770</v>
      </c>
      <c r="R2846" s="39">
        <v>0.38958333333333334</v>
      </c>
      <c r="S2846" t="s">
        <v>75</v>
      </c>
      <c r="T2846" t="s">
        <v>76</v>
      </c>
      <c r="U2846" t="s">
        <v>77</v>
      </c>
      <c r="V2846" t="s">
        <v>78</v>
      </c>
      <c r="W2846" t="s">
        <v>78</v>
      </c>
      <c r="X2846" t="s">
        <v>79</v>
      </c>
      <c r="Y2846" t="s">
        <v>210</v>
      </c>
      <c r="Z2846" t="s">
        <v>159</v>
      </c>
      <c r="AA2846" t="s">
        <v>143</v>
      </c>
      <c r="AB2846" t="s">
        <v>83</v>
      </c>
      <c r="AC2846" t="s">
        <v>9091</v>
      </c>
      <c r="AD2846" s="9" t="s">
        <v>9091</v>
      </c>
      <c r="AE2846" t="s">
        <v>14123</v>
      </c>
      <c r="AF2846" t="s">
        <v>85</v>
      </c>
      <c r="AG2846" t="s">
        <v>85</v>
      </c>
      <c r="AH2846" t="s">
        <v>85</v>
      </c>
      <c r="AI2846" t="s">
        <v>85</v>
      </c>
      <c r="AJ2846" t="s">
        <v>14123</v>
      </c>
      <c r="AK2846" t="s">
        <v>243</v>
      </c>
      <c r="AL2846" t="s">
        <v>160</v>
      </c>
      <c r="AM2846" t="s">
        <v>12787</v>
      </c>
      <c r="AN2846" t="s">
        <v>13100</v>
      </c>
      <c r="AO2846" t="s">
        <v>229</v>
      </c>
      <c r="AP2846" t="s">
        <v>108</v>
      </c>
      <c r="AQ2846" t="s">
        <v>494</v>
      </c>
      <c r="AR2846" t="s">
        <v>110</v>
      </c>
      <c r="AS2846" t="s">
        <v>8357</v>
      </c>
      <c r="AT2846" t="s">
        <v>93</v>
      </c>
      <c r="AU2846" t="s">
        <v>94</v>
      </c>
      <c r="AV2846" t="s">
        <v>403</v>
      </c>
      <c r="AW2846" t="s">
        <v>85</v>
      </c>
      <c r="AX2846" t="s">
        <v>14126</v>
      </c>
      <c r="AY2846" t="s">
        <v>85</v>
      </c>
      <c r="AZ2846" t="s">
        <v>14127</v>
      </c>
      <c r="BA2846" t="s">
        <v>14128</v>
      </c>
      <c r="BB2846" t="s">
        <v>133</v>
      </c>
      <c r="BC2846" t="s">
        <v>7433</v>
      </c>
      <c r="BD2846" t="s">
        <v>85</v>
      </c>
      <c r="BE2846" t="s">
        <v>579</v>
      </c>
      <c r="BF2846" t="s">
        <v>14129</v>
      </c>
      <c r="BG2846" t="s">
        <v>1684</v>
      </c>
      <c r="BH2846" t="s">
        <v>86</v>
      </c>
      <c r="BI2846" t="s">
        <v>85</v>
      </c>
    </row>
    <row r="2847" spans="1:61" ht="14.45" hidden="1">
      <c r="A2847" t="s">
        <v>14130</v>
      </c>
      <c r="B2847" t="s">
        <v>98</v>
      </c>
      <c r="C2847" t="s">
        <v>85</v>
      </c>
      <c r="D2847" t="s">
        <v>85</v>
      </c>
      <c r="E2847" t="s">
        <v>135</v>
      </c>
      <c r="F2847" t="s">
        <v>136</v>
      </c>
      <c r="G2847" t="s">
        <v>67</v>
      </c>
      <c r="H2847" t="s">
        <v>253</v>
      </c>
      <c r="I2847" t="s">
        <v>152</v>
      </c>
      <c r="J2847" t="s">
        <v>70</v>
      </c>
      <c r="K2847" t="s">
        <v>71</v>
      </c>
      <c r="L2847" t="s">
        <v>72</v>
      </c>
      <c r="M2847" t="s">
        <v>14131</v>
      </c>
      <c r="N2847" t="s">
        <v>14132</v>
      </c>
      <c r="O2847" s="34">
        <v>45762</v>
      </c>
      <c r="P2847" s="39">
        <v>0.5180555555555556</v>
      </c>
      <c r="Q2847" s="34">
        <v>45762</v>
      </c>
      <c r="R2847" s="39">
        <v>0.66041666666666665</v>
      </c>
      <c r="S2847" t="s">
        <v>75</v>
      </c>
      <c r="T2847" t="s">
        <v>141</v>
      </c>
      <c r="U2847" t="s">
        <v>77</v>
      </c>
      <c r="V2847" t="s">
        <v>78</v>
      </c>
      <c r="W2847" t="s">
        <v>78</v>
      </c>
      <c r="X2847" t="s">
        <v>79</v>
      </c>
      <c r="Y2847" t="s">
        <v>105</v>
      </c>
      <c r="Z2847" t="s">
        <v>159</v>
      </c>
      <c r="AA2847" t="s">
        <v>325</v>
      </c>
      <c r="AB2847" t="s">
        <v>83</v>
      </c>
      <c r="AC2847" t="s">
        <v>9091</v>
      </c>
      <c r="AD2847" s="9" t="s">
        <v>9091</v>
      </c>
      <c r="AE2847" t="s">
        <v>14130</v>
      </c>
      <c r="AF2847" t="s">
        <v>85</v>
      </c>
      <c r="AG2847" t="s">
        <v>85</v>
      </c>
      <c r="AH2847" t="s">
        <v>85</v>
      </c>
      <c r="AI2847" t="s">
        <v>85</v>
      </c>
      <c r="AJ2847" t="s">
        <v>14130</v>
      </c>
      <c r="AK2847" t="s">
        <v>86</v>
      </c>
      <c r="AL2847" t="s">
        <v>160</v>
      </c>
      <c r="AM2847" t="s">
        <v>12787</v>
      </c>
      <c r="AN2847" t="s">
        <v>12787</v>
      </c>
      <c r="AO2847" t="s">
        <v>160</v>
      </c>
      <c r="AP2847" t="s">
        <v>108</v>
      </c>
      <c r="AQ2847" t="s">
        <v>298</v>
      </c>
      <c r="AR2847" t="s">
        <v>110</v>
      </c>
      <c r="AS2847" t="s">
        <v>290</v>
      </c>
      <c r="AT2847" t="s">
        <v>93</v>
      </c>
      <c r="AU2847" t="s">
        <v>94</v>
      </c>
      <c r="AV2847" t="s">
        <v>145</v>
      </c>
      <c r="AW2847" t="s">
        <v>85</v>
      </c>
      <c r="AX2847" t="s">
        <v>85</v>
      </c>
      <c r="AY2847" t="s">
        <v>85</v>
      </c>
      <c r="AZ2847" t="s">
        <v>85</v>
      </c>
      <c r="BA2847" t="s">
        <v>85</v>
      </c>
      <c r="BB2847" t="s">
        <v>1603</v>
      </c>
      <c r="BC2847" t="s">
        <v>1780</v>
      </c>
      <c r="BD2847" t="s">
        <v>85</v>
      </c>
      <c r="BE2847" t="s">
        <v>85</v>
      </c>
      <c r="BF2847" t="s">
        <v>1780</v>
      </c>
      <c r="BG2847" t="s">
        <v>14133</v>
      </c>
      <c r="BH2847" t="s">
        <v>86</v>
      </c>
      <c r="BI2847" t="s">
        <v>85</v>
      </c>
    </row>
    <row r="2848" spans="1:61" ht="14.45" hidden="1">
      <c r="A2848" t="s">
        <v>14134</v>
      </c>
      <c r="B2848" t="s">
        <v>501</v>
      </c>
      <c r="C2848" t="s">
        <v>167</v>
      </c>
      <c r="D2848" t="s">
        <v>168</v>
      </c>
      <c r="E2848" t="s">
        <v>135</v>
      </c>
      <c r="F2848" t="s">
        <v>136</v>
      </c>
      <c r="G2848" t="s">
        <v>150</v>
      </c>
      <c r="H2848" t="s">
        <v>1231</v>
      </c>
      <c r="I2848" t="s">
        <v>818</v>
      </c>
      <c r="J2848" t="s">
        <v>1546</v>
      </c>
      <c r="K2848" t="s">
        <v>1547</v>
      </c>
      <c r="L2848" t="s">
        <v>207</v>
      </c>
      <c r="M2848" t="s">
        <v>14135</v>
      </c>
      <c r="N2848" t="s">
        <v>14136</v>
      </c>
      <c r="O2848" s="34">
        <v>45762</v>
      </c>
      <c r="P2848" s="39">
        <v>0.52777777777777779</v>
      </c>
      <c r="Q2848" s="34">
        <v>45762</v>
      </c>
      <c r="R2848" s="39">
        <v>0.75486111111111109</v>
      </c>
      <c r="S2848" t="s">
        <v>75</v>
      </c>
      <c r="T2848" t="s">
        <v>141</v>
      </c>
      <c r="U2848" t="s">
        <v>77</v>
      </c>
      <c r="V2848" t="s">
        <v>78</v>
      </c>
      <c r="W2848" t="s">
        <v>78</v>
      </c>
      <c r="X2848" t="s">
        <v>79</v>
      </c>
      <c r="Y2848" t="s">
        <v>270</v>
      </c>
      <c r="Z2848" t="s">
        <v>159</v>
      </c>
      <c r="AA2848" t="s">
        <v>117</v>
      </c>
      <c r="AB2848" t="s">
        <v>83</v>
      </c>
      <c r="AC2848" t="s">
        <v>9091</v>
      </c>
      <c r="AD2848" s="9" t="s">
        <v>9091</v>
      </c>
      <c r="AE2848" t="s">
        <v>14134</v>
      </c>
      <c r="AF2848" t="s">
        <v>85</v>
      </c>
      <c r="AG2848" t="s">
        <v>85</v>
      </c>
      <c r="AH2848" t="s">
        <v>85</v>
      </c>
      <c r="AI2848" t="s">
        <v>85</v>
      </c>
      <c r="AJ2848" t="s">
        <v>14134</v>
      </c>
      <c r="AK2848" t="s">
        <v>86</v>
      </c>
      <c r="AL2848" t="s">
        <v>160</v>
      </c>
      <c r="AM2848" t="s">
        <v>12787</v>
      </c>
      <c r="AN2848" t="s">
        <v>12787</v>
      </c>
      <c r="AO2848" t="s">
        <v>160</v>
      </c>
      <c r="AP2848" t="s">
        <v>108</v>
      </c>
      <c r="AQ2848" t="s">
        <v>161</v>
      </c>
      <c r="AR2848" t="s">
        <v>110</v>
      </c>
      <c r="AS2848" t="s">
        <v>1779</v>
      </c>
      <c r="AT2848" t="s">
        <v>93</v>
      </c>
      <c r="AU2848" t="s">
        <v>94</v>
      </c>
      <c r="AV2848" t="s">
        <v>145</v>
      </c>
      <c r="AW2848" t="s">
        <v>85</v>
      </c>
      <c r="AX2848" t="s">
        <v>85</v>
      </c>
      <c r="AY2848" t="s">
        <v>85</v>
      </c>
      <c r="AZ2848" t="s">
        <v>85</v>
      </c>
      <c r="BA2848" t="s">
        <v>91</v>
      </c>
      <c r="BB2848" t="s">
        <v>487</v>
      </c>
      <c r="BC2848" t="s">
        <v>487</v>
      </c>
      <c r="BD2848" t="s">
        <v>85</v>
      </c>
      <c r="BE2848" t="s">
        <v>146</v>
      </c>
      <c r="BF2848" t="s">
        <v>487</v>
      </c>
      <c r="BG2848" t="s">
        <v>14137</v>
      </c>
      <c r="BH2848" t="s">
        <v>86</v>
      </c>
      <c r="BI2848" t="s">
        <v>85</v>
      </c>
    </row>
    <row r="2849" spans="1:61" ht="14.45" hidden="1">
      <c r="A2849" t="s">
        <v>14138</v>
      </c>
      <c r="B2849" t="s">
        <v>501</v>
      </c>
      <c r="C2849" t="s">
        <v>85</v>
      </c>
      <c r="D2849" t="s">
        <v>85</v>
      </c>
      <c r="E2849" t="s">
        <v>677</v>
      </c>
      <c r="F2849" t="s">
        <v>678</v>
      </c>
      <c r="G2849" t="s">
        <v>566</v>
      </c>
      <c r="H2849" t="s">
        <v>567</v>
      </c>
      <c r="I2849" t="s">
        <v>138</v>
      </c>
      <c r="J2849" t="s">
        <v>70</v>
      </c>
      <c r="K2849" t="s">
        <v>71</v>
      </c>
      <c r="L2849" t="s">
        <v>72</v>
      </c>
      <c r="M2849" t="s">
        <v>14139</v>
      </c>
      <c r="N2849" t="s">
        <v>85</v>
      </c>
      <c r="O2849" s="34">
        <v>45762</v>
      </c>
      <c r="P2849" s="39">
        <v>0.53819444444444442</v>
      </c>
      <c r="R2849" s="1"/>
      <c r="S2849" t="s">
        <v>680</v>
      </c>
      <c r="T2849" t="s">
        <v>141</v>
      </c>
      <c r="U2849" t="s">
        <v>681</v>
      </c>
      <c r="V2849" t="s">
        <v>682</v>
      </c>
      <c r="W2849" t="s">
        <v>683</v>
      </c>
      <c r="X2849" t="s">
        <v>79</v>
      </c>
      <c r="Y2849" t="s">
        <v>566</v>
      </c>
      <c r="Z2849" t="s">
        <v>159</v>
      </c>
      <c r="AA2849" t="s">
        <v>85</v>
      </c>
      <c r="AB2849" t="s">
        <v>83</v>
      </c>
      <c r="AC2849" t="s">
        <v>9091</v>
      </c>
      <c r="AD2849" s="9" t="s">
        <v>85</v>
      </c>
      <c r="AE2849" t="s">
        <v>14138</v>
      </c>
      <c r="AF2849" t="s">
        <v>85</v>
      </c>
      <c r="AG2849" t="s">
        <v>85</v>
      </c>
      <c r="AH2849" t="s">
        <v>85</v>
      </c>
      <c r="AI2849" t="s">
        <v>85</v>
      </c>
      <c r="AJ2849" t="s">
        <v>14138</v>
      </c>
      <c r="AK2849" t="s">
        <v>86</v>
      </c>
      <c r="AL2849" t="s">
        <v>160</v>
      </c>
      <c r="AM2849" t="s">
        <v>12787</v>
      </c>
      <c r="AN2849" t="s">
        <v>85</v>
      </c>
      <c r="AO2849" t="s">
        <v>85</v>
      </c>
      <c r="AP2849" t="s">
        <v>108</v>
      </c>
      <c r="AQ2849" t="s">
        <v>144</v>
      </c>
      <c r="AR2849" t="s">
        <v>110</v>
      </c>
      <c r="AS2849" t="s">
        <v>684</v>
      </c>
      <c r="AT2849" t="s">
        <v>685</v>
      </c>
      <c r="AU2849" t="s">
        <v>686</v>
      </c>
      <c r="AV2849" t="s">
        <v>687</v>
      </c>
      <c r="AW2849" t="s">
        <v>85</v>
      </c>
      <c r="AX2849" t="s">
        <v>85</v>
      </c>
      <c r="AY2849" t="s">
        <v>85</v>
      </c>
      <c r="AZ2849" t="s">
        <v>85</v>
      </c>
      <c r="BA2849" t="s">
        <v>85</v>
      </c>
      <c r="BB2849" t="s">
        <v>2640</v>
      </c>
      <c r="BC2849" t="s">
        <v>14140</v>
      </c>
      <c r="BD2849" t="s">
        <v>85</v>
      </c>
      <c r="BE2849" t="s">
        <v>85</v>
      </c>
      <c r="BF2849" t="s">
        <v>14140</v>
      </c>
      <c r="BG2849" t="s">
        <v>14141</v>
      </c>
      <c r="BH2849" t="s">
        <v>86</v>
      </c>
      <c r="BI2849" t="s">
        <v>85</v>
      </c>
    </row>
    <row r="2850" spans="1:61" ht="14.45" hidden="1">
      <c r="A2850" t="s">
        <v>14142</v>
      </c>
      <c r="B2850" t="s">
        <v>149</v>
      </c>
      <c r="C2850" t="s">
        <v>85</v>
      </c>
      <c r="D2850" t="s">
        <v>85</v>
      </c>
      <c r="E2850" t="s">
        <v>135</v>
      </c>
      <c r="F2850" t="s">
        <v>136</v>
      </c>
      <c r="G2850" t="s">
        <v>150</v>
      </c>
      <c r="H2850" t="s">
        <v>574</v>
      </c>
      <c r="I2850" t="s">
        <v>542</v>
      </c>
      <c r="J2850" t="s">
        <v>100</v>
      </c>
      <c r="K2850" t="s">
        <v>101</v>
      </c>
      <c r="L2850" t="s">
        <v>12763</v>
      </c>
      <c r="M2850" t="s">
        <v>14143</v>
      </c>
      <c r="N2850" t="s">
        <v>14144</v>
      </c>
      <c r="O2850" s="34">
        <v>45762</v>
      </c>
      <c r="P2850" s="39">
        <v>0.59513888888888888</v>
      </c>
      <c r="Q2850" s="34">
        <v>45762</v>
      </c>
      <c r="R2850" s="39">
        <v>0.71250000000000002</v>
      </c>
      <c r="S2850" t="s">
        <v>75</v>
      </c>
      <c r="T2850" t="s">
        <v>141</v>
      </c>
      <c r="U2850" t="s">
        <v>77</v>
      </c>
      <c r="V2850" t="s">
        <v>78</v>
      </c>
      <c r="W2850" t="s">
        <v>78</v>
      </c>
      <c r="X2850" t="s">
        <v>79</v>
      </c>
      <c r="Y2850" t="s">
        <v>158</v>
      </c>
      <c r="Z2850" t="s">
        <v>82</v>
      </c>
      <c r="AA2850" t="s">
        <v>227</v>
      </c>
      <c r="AB2850" t="s">
        <v>83</v>
      </c>
      <c r="AC2850" t="s">
        <v>9091</v>
      </c>
      <c r="AD2850" s="9" t="s">
        <v>9091</v>
      </c>
      <c r="AE2850" t="s">
        <v>14142</v>
      </c>
      <c r="AF2850" t="s">
        <v>85</v>
      </c>
      <c r="AG2850" t="s">
        <v>85</v>
      </c>
      <c r="AH2850" t="s">
        <v>85</v>
      </c>
      <c r="AI2850" t="s">
        <v>85</v>
      </c>
      <c r="AJ2850" t="s">
        <v>14142</v>
      </c>
      <c r="AK2850" t="s">
        <v>86</v>
      </c>
      <c r="AL2850" t="s">
        <v>160</v>
      </c>
      <c r="AM2850" t="s">
        <v>12787</v>
      </c>
      <c r="AN2850" t="s">
        <v>12787</v>
      </c>
      <c r="AO2850" t="s">
        <v>160</v>
      </c>
      <c r="AP2850" t="s">
        <v>108</v>
      </c>
      <c r="AQ2850" t="s">
        <v>308</v>
      </c>
      <c r="AR2850" t="s">
        <v>110</v>
      </c>
      <c r="AS2850" t="s">
        <v>577</v>
      </c>
      <c r="AT2850" t="s">
        <v>93</v>
      </c>
      <c r="AU2850" t="s">
        <v>94</v>
      </c>
      <c r="AV2850" t="s">
        <v>145</v>
      </c>
      <c r="AW2850" t="s">
        <v>85</v>
      </c>
      <c r="AX2850" t="s">
        <v>85</v>
      </c>
      <c r="AY2850" t="s">
        <v>85</v>
      </c>
      <c r="AZ2850" t="s">
        <v>85</v>
      </c>
      <c r="BA2850" t="s">
        <v>91</v>
      </c>
      <c r="BB2850" t="s">
        <v>1560</v>
      </c>
      <c r="BC2850" t="s">
        <v>1560</v>
      </c>
      <c r="BD2850" t="s">
        <v>85</v>
      </c>
      <c r="BE2850" t="s">
        <v>579</v>
      </c>
      <c r="BF2850" t="s">
        <v>1560</v>
      </c>
      <c r="BG2850" t="s">
        <v>14145</v>
      </c>
      <c r="BH2850" t="s">
        <v>86</v>
      </c>
      <c r="BI2850" t="s">
        <v>85</v>
      </c>
    </row>
    <row r="2851" spans="1:61" ht="14.45" hidden="1">
      <c r="A2851" t="s">
        <v>14146</v>
      </c>
      <c r="B2851" t="s">
        <v>290</v>
      </c>
      <c r="C2851" t="s">
        <v>91</v>
      </c>
      <c r="D2851" t="s">
        <v>91</v>
      </c>
      <c r="E2851" t="s">
        <v>135</v>
      </c>
      <c r="F2851" t="s">
        <v>136</v>
      </c>
      <c r="G2851" t="s">
        <v>67</v>
      </c>
      <c r="H2851" t="s">
        <v>399</v>
      </c>
      <c r="I2851" t="s">
        <v>221</v>
      </c>
      <c r="J2851" t="s">
        <v>479</v>
      </c>
      <c r="K2851" t="s">
        <v>480</v>
      </c>
      <c r="L2851" t="s">
        <v>481</v>
      </c>
      <c r="M2851" t="s">
        <v>14147</v>
      </c>
      <c r="N2851" t="s">
        <v>14148</v>
      </c>
      <c r="O2851" s="34">
        <v>45762</v>
      </c>
      <c r="P2851" s="39">
        <v>0.6333333333333333</v>
      </c>
      <c r="Q2851" s="34">
        <v>45763</v>
      </c>
      <c r="R2851" s="39">
        <v>0.69861111111111107</v>
      </c>
      <c r="S2851" t="s">
        <v>75</v>
      </c>
      <c r="T2851" t="s">
        <v>141</v>
      </c>
      <c r="U2851" t="s">
        <v>77</v>
      </c>
      <c r="V2851" t="s">
        <v>78</v>
      </c>
      <c r="W2851" t="s">
        <v>78</v>
      </c>
      <c r="X2851" t="s">
        <v>79</v>
      </c>
      <c r="Y2851" t="s">
        <v>67</v>
      </c>
      <c r="Z2851" t="s">
        <v>325</v>
      </c>
      <c r="AA2851" t="s">
        <v>242</v>
      </c>
      <c r="AB2851" t="s">
        <v>83</v>
      </c>
      <c r="AC2851" t="s">
        <v>9091</v>
      </c>
      <c r="AD2851" s="9" t="s">
        <v>9091</v>
      </c>
      <c r="AE2851" t="s">
        <v>14146</v>
      </c>
      <c r="AF2851" t="s">
        <v>85</v>
      </c>
      <c r="AG2851" t="s">
        <v>85</v>
      </c>
      <c r="AH2851" t="s">
        <v>85</v>
      </c>
      <c r="AI2851" t="s">
        <v>85</v>
      </c>
      <c r="AJ2851" t="s">
        <v>14146</v>
      </c>
      <c r="AK2851" t="s">
        <v>243</v>
      </c>
      <c r="AL2851" t="s">
        <v>160</v>
      </c>
      <c r="AM2851" t="s">
        <v>12787</v>
      </c>
      <c r="AN2851" t="s">
        <v>12787</v>
      </c>
      <c r="AO2851" t="s">
        <v>229</v>
      </c>
      <c r="AP2851" t="s">
        <v>108</v>
      </c>
      <c r="AQ2851" t="s">
        <v>298</v>
      </c>
      <c r="AR2851" t="s">
        <v>110</v>
      </c>
      <c r="AS2851" t="s">
        <v>1524</v>
      </c>
      <c r="AT2851" t="s">
        <v>93</v>
      </c>
      <c r="AU2851" t="s">
        <v>94</v>
      </c>
      <c r="AV2851" t="s">
        <v>403</v>
      </c>
      <c r="AW2851" t="s">
        <v>85</v>
      </c>
      <c r="AX2851" t="s">
        <v>85</v>
      </c>
      <c r="AY2851" t="s">
        <v>85</v>
      </c>
      <c r="AZ2851" t="s">
        <v>85</v>
      </c>
      <c r="BA2851" t="s">
        <v>452</v>
      </c>
      <c r="BB2851" t="s">
        <v>6381</v>
      </c>
      <c r="BC2851" t="s">
        <v>8757</v>
      </c>
      <c r="BD2851" t="s">
        <v>85</v>
      </c>
      <c r="BE2851" t="s">
        <v>579</v>
      </c>
      <c r="BF2851" t="s">
        <v>8757</v>
      </c>
      <c r="BG2851" t="s">
        <v>14149</v>
      </c>
      <c r="BH2851" t="s">
        <v>86</v>
      </c>
      <c r="BI2851" t="s">
        <v>85</v>
      </c>
    </row>
    <row r="2852" spans="1:61" ht="14.45" hidden="1">
      <c r="A2852" t="s">
        <v>14150</v>
      </c>
      <c r="B2852" t="s">
        <v>290</v>
      </c>
      <c r="C2852" t="s">
        <v>91</v>
      </c>
      <c r="D2852" t="s">
        <v>91</v>
      </c>
      <c r="E2852" t="s">
        <v>135</v>
      </c>
      <c r="F2852" t="s">
        <v>136</v>
      </c>
      <c r="G2852" t="s">
        <v>67</v>
      </c>
      <c r="H2852" t="s">
        <v>366</v>
      </c>
      <c r="I2852" t="s">
        <v>590</v>
      </c>
      <c r="J2852" t="s">
        <v>479</v>
      </c>
      <c r="K2852" t="s">
        <v>480</v>
      </c>
      <c r="L2852" t="s">
        <v>481</v>
      </c>
      <c r="M2852" t="s">
        <v>14151</v>
      </c>
      <c r="N2852" t="s">
        <v>14152</v>
      </c>
      <c r="O2852" s="34">
        <v>45762</v>
      </c>
      <c r="P2852" s="39">
        <v>0.63958333333333328</v>
      </c>
      <c r="Q2852" s="34">
        <v>45763</v>
      </c>
      <c r="R2852" s="39">
        <v>0.72013888888888888</v>
      </c>
      <c r="S2852" t="s">
        <v>75</v>
      </c>
      <c r="T2852" t="s">
        <v>141</v>
      </c>
      <c r="U2852" t="s">
        <v>77</v>
      </c>
      <c r="V2852" t="s">
        <v>78</v>
      </c>
      <c r="W2852" t="s">
        <v>78</v>
      </c>
      <c r="X2852" t="s">
        <v>79</v>
      </c>
      <c r="Y2852" t="s">
        <v>67</v>
      </c>
      <c r="Z2852" t="s">
        <v>325</v>
      </c>
      <c r="AA2852" t="s">
        <v>227</v>
      </c>
      <c r="AB2852" t="s">
        <v>83</v>
      </c>
      <c r="AC2852" t="s">
        <v>9091</v>
      </c>
      <c r="AD2852" s="9" t="s">
        <v>9091</v>
      </c>
      <c r="AE2852" t="s">
        <v>14150</v>
      </c>
      <c r="AF2852" t="s">
        <v>85</v>
      </c>
      <c r="AG2852" t="s">
        <v>85</v>
      </c>
      <c r="AH2852" t="s">
        <v>85</v>
      </c>
      <c r="AI2852" t="s">
        <v>85</v>
      </c>
      <c r="AJ2852" t="s">
        <v>14150</v>
      </c>
      <c r="AK2852" t="s">
        <v>243</v>
      </c>
      <c r="AL2852" t="s">
        <v>160</v>
      </c>
      <c r="AM2852" t="s">
        <v>12787</v>
      </c>
      <c r="AN2852" t="s">
        <v>12787</v>
      </c>
      <c r="AO2852" t="s">
        <v>229</v>
      </c>
      <c r="AP2852" t="s">
        <v>108</v>
      </c>
      <c r="AQ2852" t="s">
        <v>298</v>
      </c>
      <c r="AR2852" t="s">
        <v>110</v>
      </c>
      <c r="AS2852" t="s">
        <v>1524</v>
      </c>
      <c r="AT2852" t="s">
        <v>93</v>
      </c>
      <c r="AU2852" t="s">
        <v>94</v>
      </c>
      <c r="AV2852" t="s">
        <v>145</v>
      </c>
      <c r="AW2852" t="s">
        <v>85</v>
      </c>
      <c r="AX2852" t="s">
        <v>85</v>
      </c>
      <c r="AY2852" t="s">
        <v>85</v>
      </c>
      <c r="AZ2852" t="s">
        <v>85</v>
      </c>
      <c r="BA2852" t="s">
        <v>327</v>
      </c>
      <c r="BB2852" t="s">
        <v>1091</v>
      </c>
      <c r="BC2852" t="s">
        <v>3361</v>
      </c>
      <c r="BD2852" t="s">
        <v>85</v>
      </c>
      <c r="BE2852" t="s">
        <v>343</v>
      </c>
      <c r="BF2852" t="s">
        <v>3361</v>
      </c>
      <c r="BG2852" t="s">
        <v>14153</v>
      </c>
      <c r="BH2852" t="s">
        <v>86</v>
      </c>
      <c r="BI2852" t="s">
        <v>85</v>
      </c>
    </row>
    <row r="2853" spans="1:61" ht="14.45" hidden="1">
      <c r="A2853" t="s">
        <v>14154</v>
      </c>
      <c r="B2853" t="s">
        <v>501</v>
      </c>
      <c r="C2853" t="s">
        <v>85</v>
      </c>
      <c r="D2853" t="s">
        <v>85</v>
      </c>
      <c r="E2853" t="s">
        <v>135</v>
      </c>
      <c r="F2853" t="s">
        <v>136</v>
      </c>
      <c r="G2853" t="s">
        <v>150</v>
      </c>
      <c r="H2853" t="s">
        <v>204</v>
      </c>
      <c r="I2853" t="s">
        <v>152</v>
      </c>
      <c r="J2853" t="s">
        <v>100</v>
      </c>
      <c r="K2853" t="s">
        <v>101</v>
      </c>
      <c r="L2853" t="s">
        <v>12763</v>
      </c>
      <c r="M2853" t="s">
        <v>14155</v>
      </c>
      <c r="N2853" t="s">
        <v>14156</v>
      </c>
      <c r="O2853" s="34">
        <v>45762</v>
      </c>
      <c r="P2853" s="39">
        <v>0.64583333333333337</v>
      </c>
      <c r="Q2853" s="34">
        <v>45772</v>
      </c>
      <c r="R2853" s="39">
        <v>0.60347222222222219</v>
      </c>
      <c r="S2853" t="s">
        <v>75</v>
      </c>
      <c r="T2853" t="s">
        <v>141</v>
      </c>
      <c r="U2853" t="s">
        <v>77</v>
      </c>
      <c r="V2853" t="s">
        <v>78</v>
      </c>
      <c r="W2853" t="s">
        <v>78</v>
      </c>
      <c r="X2853" t="s">
        <v>79</v>
      </c>
      <c r="Y2853" t="s">
        <v>270</v>
      </c>
      <c r="Z2853" t="s">
        <v>325</v>
      </c>
      <c r="AA2853" t="s">
        <v>82</v>
      </c>
      <c r="AB2853" t="s">
        <v>83</v>
      </c>
      <c r="AC2853" t="s">
        <v>9091</v>
      </c>
      <c r="AD2853" s="9" t="s">
        <v>9091</v>
      </c>
      <c r="AE2853" t="s">
        <v>14154</v>
      </c>
      <c r="AF2853" t="s">
        <v>85</v>
      </c>
      <c r="AG2853" t="s">
        <v>85</v>
      </c>
      <c r="AH2853" t="s">
        <v>85</v>
      </c>
      <c r="AI2853" t="s">
        <v>85</v>
      </c>
      <c r="AJ2853" t="s">
        <v>14154</v>
      </c>
      <c r="AK2853" t="s">
        <v>86</v>
      </c>
      <c r="AL2853" t="s">
        <v>160</v>
      </c>
      <c r="AM2853" t="s">
        <v>12787</v>
      </c>
      <c r="AN2853" t="s">
        <v>13100</v>
      </c>
      <c r="AO2853" t="s">
        <v>360</v>
      </c>
      <c r="AP2853" t="s">
        <v>108</v>
      </c>
      <c r="AQ2853" t="s">
        <v>161</v>
      </c>
      <c r="AR2853" t="s">
        <v>110</v>
      </c>
      <c r="AS2853" t="s">
        <v>13555</v>
      </c>
      <c r="AT2853" t="s">
        <v>93</v>
      </c>
      <c r="AU2853" t="s">
        <v>94</v>
      </c>
      <c r="AV2853" t="s">
        <v>145</v>
      </c>
      <c r="AW2853" t="s">
        <v>14157</v>
      </c>
      <c r="AX2853" t="s">
        <v>85</v>
      </c>
      <c r="AY2853" t="s">
        <v>85</v>
      </c>
      <c r="AZ2853" t="s">
        <v>85</v>
      </c>
      <c r="BA2853" t="s">
        <v>91</v>
      </c>
      <c r="BB2853" t="s">
        <v>4883</v>
      </c>
      <c r="BC2853" t="s">
        <v>4883</v>
      </c>
      <c r="BD2853" t="s">
        <v>85</v>
      </c>
      <c r="BE2853" t="s">
        <v>85</v>
      </c>
      <c r="BF2853" t="s">
        <v>14158</v>
      </c>
      <c r="BG2853" t="s">
        <v>13710</v>
      </c>
      <c r="BH2853" t="s">
        <v>86</v>
      </c>
      <c r="BI2853" t="s">
        <v>85</v>
      </c>
    </row>
    <row r="2854" spans="1:61" ht="14.45" hidden="1">
      <c r="A2854" t="s">
        <v>14159</v>
      </c>
      <c r="B2854" t="s">
        <v>365</v>
      </c>
      <c r="C2854" t="s">
        <v>91</v>
      </c>
      <c r="D2854" t="s">
        <v>91</v>
      </c>
      <c r="E2854" t="s">
        <v>135</v>
      </c>
      <c r="F2854" t="s">
        <v>136</v>
      </c>
      <c r="G2854" t="s">
        <v>67</v>
      </c>
      <c r="H2854" t="s">
        <v>945</v>
      </c>
      <c r="I2854" t="s">
        <v>2659</v>
      </c>
      <c r="J2854" t="s">
        <v>170</v>
      </c>
      <c r="K2854" t="s">
        <v>171</v>
      </c>
      <c r="L2854" t="s">
        <v>172</v>
      </c>
      <c r="M2854" t="s">
        <v>14160</v>
      </c>
      <c r="N2854" t="s">
        <v>14161</v>
      </c>
      <c r="O2854" s="34">
        <v>45762</v>
      </c>
      <c r="P2854" s="39">
        <v>0.6479166666666667</v>
      </c>
      <c r="Q2854" s="34">
        <v>45762</v>
      </c>
      <c r="R2854" s="39">
        <v>0.72222222222222221</v>
      </c>
      <c r="S2854" t="s">
        <v>75</v>
      </c>
      <c r="T2854" t="s">
        <v>141</v>
      </c>
      <c r="U2854" t="s">
        <v>77</v>
      </c>
      <c r="V2854" t="s">
        <v>78</v>
      </c>
      <c r="W2854" t="s">
        <v>78</v>
      </c>
      <c r="X2854" t="s">
        <v>79</v>
      </c>
      <c r="Y2854" t="s">
        <v>336</v>
      </c>
      <c r="Z2854" t="s">
        <v>325</v>
      </c>
      <c r="AA2854" t="s">
        <v>227</v>
      </c>
      <c r="AB2854" t="s">
        <v>83</v>
      </c>
      <c r="AC2854" t="s">
        <v>9091</v>
      </c>
      <c r="AD2854" t="s">
        <v>9091</v>
      </c>
      <c r="AE2854" t="s">
        <v>14159</v>
      </c>
      <c r="AF2854" t="s">
        <v>85</v>
      </c>
      <c r="AG2854" t="s">
        <v>177</v>
      </c>
      <c r="AH2854" t="s">
        <v>178</v>
      </c>
      <c r="AI2854" t="s">
        <v>179</v>
      </c>
      <c r="AJ2854" t="s">
        <v>14159</v>
      </c>
      <c r="AK2854" t="s">
        <v>86</v>
      </c>
      <c r="AL2854" t="s">
        <v>160</v>
      </c>
      <c r="AM2854" t="s">
        <v>12787</v>
      </c>
      <c r="AN2854" t="s">
        <v>12787</v>
      </c>
      <c r="AO2854" t="s">
        <v>160</v>
      </c>
      <c r="AP2854" t="s">
        <v>108</v>
      </c>
      <c r="AQ2854" t="s">
        <v>298</v>
      </c>
      <c r="AR2854" t="s">
        <v>110</v>
      </c>
      <c r="AS2854" t="s">
        <v>2714</v>
      </c>
      <c r="AT2854" t="s">
        <v>182</v>
      </c>
      <c r="AU2854" t="s">
        <v>183</v>
      </c>
      <c r="AV2854" t="s">
        <v>145</v>
      </c>
      <c r="AW2854" t="s">
        <v>85</v>
      </c>
      <c r="AX2854" t="s">
        <v>85</v>
      </c>
      <c r="AY2854" t="s">
        <v>85</v>
      </c>
      <c r="AZ2854" t="s">
        <v>85</v>
      </c>
      <c r="BA2854" t="s">
        <v>91</v>
      </c>
      <c r="BB2854" t="s">
        <v>2640</v>
      </c>
      <c r="BC2854" t="s">
        <v>2640</v>
      </c>
      <c r="BD2854" t="s">
        <v>85</v>
      </c>
      <c r="BE2854" t="s">
        <v>246</v>
      </c>
      <c r="BF2854" t="s">
        <v>2640</v>
      </c>
      <c r="BG2854" t="s">
        <v>14162</v>
      </c>
      <c r="BH2854" t="s">
        <v>86</v>
      </c>
      <c r="BI2854" t="s">
        <v>85</v>
      </c>
    </row>
    <row r="2855" spans="1:61" ht="14.45" hidden="1">
      <c r="A2855" t="s">
        <v>14163</v>
      </c>
      <c r="B2855" t="s">
        <v>501</v>
      </c>
      <c r="C2855" t="s">
        <v>167</v>
      </c>
      <c r="D2855" t="s">
        <v>168</v>
      </c>
      <c r="E2855" t="s">
        <v>135</v>
      </c>
      <c r="F2855" t="s">
        <v>136</v>
      </c>
      <c r="G2855" t="s">
        <v>150</v>
      </c>
      <c r="H2855" t="s">
        <v>502</v>
      </c>
      <c r="I2855" t="s">
        <v>152</v>
      </c>
      <c r="J2855" t="s">
        <v>479</v>
      </c>
      <c r="K2855" t="s">
        <v>480</v>
      </c>
      <c r="L2855" t="s">
        <v>481</v>
      </c>
      <c r="M2855" t="s">
        <v>14164</v>
      </c>
      <c r="N2855" t="s">
        <v>14165</v>
      </c>
      <c r="O2855" s="34">
        <v>45762</v>
      </c>
      <c r="P2855" s="39">
        <v>0.65138888888888891</v>
      </c>
      <c r="Q2855" s="34">
        <v>45771</v>
      </c>
      <c r="R2855" s="39">
        <v>0.76597222222222228</v>
      </c>
      <c r="S2855" t="s">
        <v>75</v>
      </c>
      <c r="T2855" t="s">
        <v>141</v>
      </c>
      <c r="U2855" t="s">
        <v>77</v>
      </c>
      <c r="V2855" t="s">
        <v>78</v>
      </c>
      <c r="W2855" t="s">
        <v>78</v>
      </c>
      <c r="X2855" t="s">
        <v>79</v>
      </c>
      <c r="Y2855" t="s">
        <v>270</v>
      </c>
      <c r="Z2855" t="s">
        <v>325</v>
      </c>
      <c r="AA2855" t="s">
        <v>117</v>
      </c>
      <c r="AB2855" t="s">
        <v>83</v>
      </c>
      <c r="AC2855" t="s">
        <v>9091</v>
      </c>
      <c r="AD2855" s="9" t="s">
        <v>9091</v>
      </c>
      <c r="AE2855" t="s">
        <v>14163</v>
      </c>
      <c r="AF2855" t="s">
        <v>85</v>
      </c>
      <c r="AG2855" t="s">
        <v>85</v>
      </c>
      <c r="AH2855" t="s">
        <v>85</v>
      </c>
      <c r="AI2855" t="s">
        <v>85</v>
      </c>
      <c r="AJ2855" t="s">
        <v>14163</v>
      </c>
      <c r="AK2855" t="s">
        <v>86</v>
      </c>
      <c r="AL2855" t="s">
        <v>160</v>
      </c>
      <c r="AM2855" t="s">
        <v>12787</v>
      </c>
      <c r="AN2855" t="s">
        <v>13100</v>
      </c>
      <c r="AO2855" t="s">
        <v>337</v>
      </c>
      <c r="AP2855" t="s">
        <v>108</v>
      </c>
      <c r="AQ2855" t="s">
        <v>161</v>
      </c>
      <c r="AR2855" t="s">
        <v>110</v>
      </c>
      <c r="AS2855" t="s">
        <v>1524</v>
      </c>
      <c r="AT2855" t="s">
        <v>93</v>
      </c>
      <c r="AU2855" t="s">
        <v>94</v>
      </c>
      <c r="AV2855" t="s">
        <v>145</v>
      </c>
      <c r="AW2855" t="s">
        <v>2092</v>
      </c>
      <c r="AX2855" t="s">
        <v>4136</v>
      </c>
      <c r="AY2855" t="s">
        <v>85</v>
      </c>
      <c r="AZ2855" t="s">
        <v>85</v>
      </c>
      <c r="BA2855" t="s">
        <v>91</v>
      </c>
      <c r="BB2855" t="s">
        <v>1641</v>
      </c>
      <c r="BC2855" t="s">
        <v>14166</v>
      </c>
      <c r="BD2855" t="s">
        <v>85</v>
      </c>
      <c r="BE2855" t="s">
        <v>146</v>
      </c>
      <c r="BF2855" t="s">
        <v>14167</v>
      </c>
      <c r="BG2855" t="s">
        <v>14168</v>
      </c>
      <c r="BH2855" t="s">
        <v>86</v>
      </c>
      <c r="BI2855" t="s">
        <v>85</v>
      </c>
    </row>
    <row r="2856" spans="1:61" ht="14.45" hidden="1">
      <c r="A2856" t="s">
        <v>14169</v>
      </c>
      <c r="B2856" t="s">
        <v>203</v>
      </c>
      <c r="C2856" t="s">
        <v>85</v>
      </c>
      <c r="D2856" t="s">
        <v>85</v>
      </c>
      <c r="E2856" t="s">
        <v>135</v>
      </c>
      <c r="F2856" t="s">
        <v>136</v>
      </c>
      <c r="G2856" t="s">
        <v>150</v>
      </c>
      <c r="H2856" t="s">
        <v>1921</v>
      </c>
      <c r="I2856" t="s">
        <v>152</v>
      </c>
      <c r="J2856" t="s">
        <v>479</v>
      </c>
      <c r="K2856" t="s">
        <v>480</v>
      </c>
      <c r="L2856" t="s">
        <v>481</v>
      </c>
      <c r="M2856" t="s">
        <v>14170</v>
      </c>
      <c r="N2856" t="s">
        <v>14171</v>
      </c>
      <c r="O2856" s="34">
        <v>45762</v>
      </c>
      <c r="P2856" s="39">
        <v>0.69861111111111107</v>
      </c>
      <c r="Q2856" s="34">
        <v>45770</v>
      </c>
      <c r="R2856" s="39">
        <v>0.44097222222222221</v>
      </c>
      <c r="S2856" t="s">
        <v>75</v>
      </c>
      <c r="T2856" t="s">
        <v>141</v>
      </c>
      <c r="U2856" t="s">
        <v>77</v>
      </c>
      <c r="V2856" t="s">
        <v>78</v>
      </c>
      <c r="W2856" t="s">
        <v>78</v>
      </c>
      <c r="X2856" t="s">
        <v>79</v>
      </c>
      <c r="Y2856" t="s">
        <v>210</v>
      </c>
      <c r="Z2856" t="s">
        <v>242</v>
      </c>
      <c r="AA2856" t="s">
        <v>81</v>
      </c>
      <c r="AB2856" t="s">
        <v>83</v>
      </c>
      <c r="AC2856" t="s">
        <v>9091</v>
      </c>
      <c r="AD2856" s="9" t="s">
        <v>9091</v>
      </c>
      <c r="AE2856" t="s">
        <v>14169</v>
      </c>
      <c r="AF2856" t="s">
        <v>85</v>
      </c>
      <c r="AG2856" t="s">
        <v>177</v>
      </c>
      <c r="AH2856" t="s">
        <v>178</v>
      </c>
      <c r="AI2856" t="s">
        <v>179</v>
      </c>
      <c r="AJ2856" t="s">
        <v>14169</v>
      </c>
      <c r="AK2856" t="s">
        <v>86</v>
      </c>
      <c r="AL2856" t="s">
        <v>160</v>
      </c>
      <c r="AM2856" t="s">
        <v>12787</v>
      </c>
      <c r="AN2856" t="s">
        <v>13100</v>
      </c>
      <c r="AO2856" t="s">
        <v>229</v>
      </c>
      <c r="AP2856" t="s">
        <v>108</v>
      </c>
      <c r="AQ2856" t="s">
        <v>161</v>
      </c>
      <c r="AR2856" t="s">
        <v>110</v>
      </c>
      <c r="AS2856" t="s">
        <v>12993</v>
      </c>
      <c r="AT2856" t="s">
        <v>93</v>
      </c>
      <c r="AU2856" t="s">
        <v>94</v>
      </c>
      <c r="AV2856" t="s">
        <v>145</v>
      </c>
      <c r="AW2856" t="s">
        <v>14172</v>
      </c>
      <c r="AX2856" t="s">
        <v>14173</v>
      </c>
      <c r="AY2856" t="s">
        <v>85</v>
      </c>
      <c r="AZ2856" t="s">
        <v>85</v>
      </c>
      <c r="BA2856" t="s">
        <v>1026</v>
      </c>
      <c r="BB2856" t="s">
        <v>841</v>
      </c>
      <c r="BC2856" t="s">
        <v>14174</v>
      </c>
      <c r="BD2856" t="s">
        <v>85</v>
      </c>
      <c r="BE2856" t="s">
        <v>445</v>
      </c>
      <c r="BF2856" t="s">
        <v>14175</v>
      </c>
      <c r="BG2856" t="s">
        <v>1928</v>
      </c>
      <c r="BH2856" t="s">
        <v>86</v>
      </c>
      <c r="BI2856" t="s">
        <v>85</v>
      </c>
    </row>
    <row r="2857" spans="1:61" ht="14.45" hidden="1">
      <c r="A2857" t="s">
        <v>14176</v>
      </c>
      <c r="B2857" t="s">
        <v>98</v>
      </c>
      <c r="C2857" t="s">
        <v>85</v>
      </c>
      <c r="D2857" t="s">
        <v>85</v>
      </c>
      <c r="E2857" t="s">
        <v>135</v>
      </c>
      <c r="F2857" t="s">
        <v>136</v>
      </c>
      <c r="G2857" t="s">
        <v>67</v>
      </c>
      <c r="H2857" t="s">
        <v>99</v>
      </c>
      <c r="I2857" t="s">
        <v>152</v>
      </c>
      <c r="J2857" t="s">
        <v>100</v>
      </c>
      <c r="K2857" t="s">
        <v>101</v>
      </c>
      <c r="L2857" t="s">
        <v>12763</v>
      </c>
      <c r="M2857" t="s">
        <v>14177</v>
      </c>
      <c r="N2857" t="s">
        <v>14178</v>
      </c>
      <c r="O2857" s="34">
        <v>45762</v>
      </c>
      <c r="P2857" s="39">
        <v>0.69861111111111107</v>
      </c>
      <c r="Q2857" s="34">
        <v>45762</v>
      </c>
      <c r="R2857" s="39">
        <v>0.93125000000000002</v>
      </c>
      <c r="S2857" t="s">
        <v>75</v>
      </c>
      <c r="T2857" t="s">
        <v>141</v>
      </c>
      <c r="U2857" t="s">
        <v>77</v>
      </c>
      <c r="V2857" t="s">
        <v>78</v>
      </c>
      <c r="W2857" t="s">
        <v>78</v>
      </c>
      <c r="X2857" t="s">
        <v>79</v>
      </c>
      <c r="Y2857" t="s">
        <v>105</v>
      </c>
      <c r="Z2857" t="s">
        <v>242</v>
      </c>
      <c r="AA2857" t="s">
        <v>505</v>
      </c>
      <c r="AB2857" t="s">
        <v>282</v>
      </c>
      <c r="AC2857" t="s">
        <v>9091</v>
      </c>
      <c r="AD2857" s="9" t="s">
        <v>9091</v>
      </c>
      <c r="AE2857" t="s">
        <v>14176</v>
      </c>
      <c r="AF2857" t="s">
        <v>85</v>
      </c>
      <c r="AG2857" t="s">
        <v>85</v>
      </c>
      <c r="AH2857" t="s">
        <v>85</v>
      </c>
      <c r="AI2857" t="s">
        <v>85</v>
      </c>
      <c r="AJ2857" t="s">
        <v>14176</v>
      </c>
      <c r="AK2857" t="s">
        <v>86</v>
      </c>
      <c r="AL2857" t="s">
        <v>160</v>
      </c>
      <c r="AM2857" t="s">
        <v>12787</v>
      </c>
      <c r="AN2857" t="s">
        <v>12787</v>
      </c>
      <c r="AO2857" t="s">
        <v>160</v>
      </c>
      <c r="AP2857" t="s">
        <v>108</v>
      </c>
      <c r="AQ2857" t="s">
        <v>161</v>
      </c>
      <c r="AR2857" t="s">
        <v>110</v>
      </c>
      <c r="AS2857" t="s">
        <v>1649</v>
      </c>
      <c r="AT2857" t="s">
        <v>93</v>
      </c>
      <c r="AU2857" t="s">
        <v>94</v>
      </c>
      <c r="AV2857" t="s">
        <v>145</v>
      </c>
      <c r="AW2857" t="s">
        <v>85</v>
      </c>
      <c r="AX2857" t="s">
        <v>85</v>
      </c>
      <c r="AY2857" t="s">
        <v>85</v>
      </c>
      <c r="AZ2857" t="s">
        <v>85</v>
      </c>
      <c r="BA2857" t="s">
        <v>91</v>
      </c>
      <c r="BB2857" t="s">
        <v>2536</v>
      </c>
      <c r="BC2857" t="s">
        <v>2536</v>
      </c>
      <c r="BD2857" t="s">
        <v>85</v>
      </c>
      <c r="BE2857" t="s">
        <v>85</v>
      </c>
      <c r="BF2857" t="s">
        <v>2536</v>
      </c>
      <c r="BG2857" t="s">
        <v>14179</v>
      </c>
      <c r="BH2857" t="s">
        <v>86</v>
      </c>
      <c r="BI2857" t="s">
        <v>85</v>
      </c>
    </row>
    <row r="2858" spans="1:61" ht="14.45" hidden="1">
      <c r="A2858" t="s">
        <v>14180</v>
      </c>
      <c r="B2858" t="s">
        <v>5837</v>
      </c>
      <c r="C2858" t="s">
        <v>167</v>
      </c>
      <c r="D2858" t="s">
        <v>168</v>
      </c>
      <c r="E2858" t="s">
        <v>135</v>
      </c>
      <c r="F2858" t="s">
        <v>136</v>
      </c>
      <c r="G2858" t="s">
        <v>67</v>
      </c>
      <c r="H2858" t="s">
        <v>137</v>
      </c>
      <c r="I2858" t="s">
        <v>152</v>
      </c>
      <c r="J2858" t="s">
        <v>100</v>
      </c>
      <c r="K2858" t="s">
        <v>101</v>
      </c>
      <c r="L2858" t="s">
        <v>12763</v>
      </c>
      <c r="M2858" t="s">
        <v>14181</v>
      </c>
      <c r="N2858" t="s">
        <v>14182</v>
      </c>
      <c r="O2858" s="34">
        <v>45762</v>
      </c>
      <c r="P2858" s="39">
        <v>0.74652777777777779</v>
      </c>
      <c r="Q2858" s="34">
        <v>45762</v>
      </c>
      <c r="R2858" s="39">
        <v>0.75</v>
      </c>
      <c r="S2858" t="s">
        <v>75</v>
      </c>
      <c r="T2858" t="s">
        <v>141</v>
      </c>
      <c r="U2858" t="s">
        <v>77</v>
      </c>
      <c r="V2858" t="s">
        <v>78</v>
      </c>
      <c r="W2858" t="s">
        <v>78</v>
      </c>
      <c r="X2858" t="s">
        <v>79</v>
      </c>
      <c r="Y2858" t="s">
        <v>80</v>
      </c>
      <c r="Z2858" t="s">
        <v>227</v>
      </c>
      <c r="AA2858" t="s">
        <v>117</v>
      </c>
      <c r="AB2858" t="s">
        <v>83</v>
      </c>
      <c r="AC2858" t="s">
        <v>9091</v>
      </c>
      <c r="AD2858" t="s">
        <v>9091</v>
      </c>
      <c r="AE2858" t="s">
        <v>14180</v>
      </c>
      <c r="AF2858" t="s">
        <v>85</v>
      </c>
      <c r="AG2858" t="s">
        <v>85</v>
      </c>
      <c r="AH2858" t="s">
        <v>85</v>
      </c>
      <c r="AI2858" t="s">
        <v>85</v>
      </c>
      <c r="AJ2858" t="s">
        <v>14180</v>
      </c>
      <c r="AK2858" t="s">
        <v>86</v>
      </c>
      <c r="AL2858" t="s">
        <v>160</v>
      </c>
      <c r="AM2858" t="s">
        <v>12787</v>
      </c>
      <c r="AN2858" t="s">
        <v>12787</v>
      </c>
      <c r="AO2858" t="s">
        <v>160</v>
      </c>
      <c r="AP2858" t="s">
        <v>108</v>
      </c>
      <c r="AQ2858" t="s">
        <v>298</v>
      </c>
      <c r="AR2858" t="s">
        <v>110</v>
      </c>
      <c r="AS2858" t="s">
        <v>13555</v>
      </c>
      <c r="AT2858" t="s">
        <v>93</v>
      </c>
      <c r="AU2858" t="s">
        <v>94</v>
      </c>
      <c r="AV2858" t="s">
        <v>535</v>
      </c>
      <c r="AW2858" t="s">
        <v>85</v>
      </c>
      <c r="AX2858" t="s">
        <v>85</v>
      </c>
      <c r="AY2858" t="s">
        <v>85</v>
      </c>
      <c r="AZ2858" t="s">
        <v>85</v>
      </c>
      <c r="BA2858" t="s">
        <v>91</v>
      </c>
      <c r="BB2858" t="s">
        <v>1101</v>
      </c>
      <c r="BC2858" t="s">
        <v>1101</v>
      </c>
      <c r="BD2858" t="s">
        <v>85</v>
      </c>
      <c r="BE2858" t="s">
        <v>146</v>
      </c>
      <c r="BF2858" t="s">
        <v>1101</v>
      </c>
      <c r="BG2858" t="s">
        <v>14183</v>
      </c>
      <c r="BH2858" t="s">
        <v>86</v>
      </c>
      <c r="BI2858" t="s">
        <v>85</v>
      </c>
    </row>
    <row r="2859" spans="1:61" ht="14.45" hidden="1">
      <c r="A2859" t="s">
        <v>14184</v>
      </c>
      <c r="B2859" t="s">
        <v>365</v>
      </c>
      <c r="C2859" t="s">
        <v>91</v>
      </c>
      <c r="D2859" t="s">
        <v>91</v>
      </c>
      <c r="E2859" t="s">
        <v>65</v>
      </c>
      <c r="F2859" t="s">
        <v>66</v>
      </c>
      <c r="G2859" t="s">
        <v>67</v>
      </c>
      <c r="H2859" t="s">
        <v>169</v>
      </c>
      <c r="I2859" t="s">
        <v>1643</v>
      </c>
      <c r="J2859" t="s">
        <v>100</v>
      </c>
      <c r="K2859" t="s">
        <v>101</v>
      </c>
      <c r="L2859" t="s">
        <v>12763</v>
      </c>
      <c r="M2859" t="s">
        <v>14185</v>
      </c>
      <c r="N2859" t="s">
        <v>14186</v>
      </c>
      <c r="O2859" s="34">
        <v>45762</v>
      </c>
      <c r="P2859" s="39">
        <v>0.75902777777777775</v>
      </c>
      <c r="Q2859" s="34">
        <v>45764</v>
      </c>
      <c r="R2859" s="39">
        <v>0.45347222222222222</v>
      </c>
      <c r="S2859" t="s">
        <v>75</v>
      </c>
      <c r="T2859" t="s">
        <v>141</v>
      </c>
      <c r="U2859" t="s">
        <v>77</v>
      </c>
      <c r="V2859" t="s">
        <v>78</v>
      </c>
      <c r="W2859" t="s">
        <v>78</v>
      </c>
      <c r="X2859" t="s">
        <v>79</v>
      </c>
      <c r="Y2859" t="s">
        <v>4466</v>
      </c>
      <c r="Z2859" t="s">
        <v>117</v>
      </c>
      <c r="AA2859" t="s">
        <v>81</v>
      </c>
      <c r="AB2859" t="s">
        <v>83</v>
      </c>
      <c r="AC2859" t="s">
        <v>9091</v>
      </c>
      <c r="AD2859" t="s">
        <v>9091</v>
      </c>
      <c r="AE2859" t="s">
        <v>14184</v>
      </c>
      <c r="AF2859" t="s">
        <v>85</v>
      </c>
      <c r="AG2859" t="s">
        <v>85</v>
      </c>
      <c r="AH2859" t="s">
        <v>85</v>
      </c>
      <c r="AI2859" t="s">
        <v>85</v>
      </c>
      <c r="AJ2859" t="s">
        <v>14184</v>
      </c>
      <c r="AK2859" t="s">
        <v>86</v>
      </c>
      <c r="AL2859" t="s">
        <v>160</v>
      </c>
      <c r="AM2859" t="s">
        <v>12787</v>
      </c>
      <c r="AN2859" t="s">
        <v>12787</v>
      </c>
      <c r="AO2859" t="s">
        <v>337</v>
      </c>
      <c r="AP2859" t="s">
        <v>108</v>
      </c>
      <c r="AQ2859" t="s">
        <v>180</v>
      </c>
      <c r="AR2859" t="s">
        <v>110</v>
      </c>
      <c r="AS2859" t="s">
        <v>14187</v>
      </c>
      <c r="AT2859" t="s">
        <v>93</v>
      </c>
      <c r="AU2859" t="s">
        <v>94</v>
      </c>
      <c r="AV2859" t="s">
        <v>95</v>
      </c>
      <c r="AW2859" t="s">
        <v>85</v>
      </c>
      <c r="AX2859" t="s">
        <v>85</v>
      </c>
      <c r="AY2859" t="s">
        <v>85</v>
      </c>
      <c r="AZ2859" t="s">
        <v>2301</v>
      </c>
      <c r="BA2859" t="s">
        <v>10782</v>
      </c>
      <c r="BB2859" t="s">
        <v>612</v>
      </c>
      <c r="BC2859" t="s">
        <v>247</v>
      </c>
      <c r="BD2859" t="s">
        <v>85</v>
      </c>
      <c r="BE2859" t="s">
        <v>234</v>
      </c>
      <c r="BF2859" t="s">
        <v>11308</v>
      </c>
      <c r="BG2859" t="s">
        <v>14188</v>
      </c>
      <c r="BH2859" t="s">
        <v>86</v>
      </c>
      <c r="BI2859" t="s">
        <v>85</v>
      </c>
    </row>
    <row r="2860" spans="1:61" ht="14.45" hidden="1">
      <c r="A2860" t="s">
        <v>14189</v>
      </c>
      <c r="B2860" t="s">
        <v>98</v>
      </c>
      <c r="C2860" t="s">
        <v>85</v>
      </c>
      <c r="D2860" t="s">
        <v>85</v>
      </c>
      <c r="E2860" t="s">
        <v>65</v>
      </c>
      <c r="F2860" t="s">
        <v>66</v>
      </c>
      <c r="G2860" t="s">
        <v>67</v>
      </c>
      <c r="H2860" t="s">
        <v>99</v>
      </c>
      <c r="I2860" t="s">
        <v>69</v>
      </c>
      <c r="J2860" t="s">
        <v>100</v>
      </c>
      <c r="K2860" t="s">
        <v>101</v>
      </c>
      <c r="L2860" t="s">
        <v>12763</v>
      </c>
      <c r="M2860" t="s">
        <v>14190</v>
      </c>
      <c r="N2860" t="s">
        <v>14191</v>
      </c>
      <c r="O2860" s="34">
        <v>45762</v>
      </c>
      <c r="P2860" s="39">
        <v>0.80972222222222223</v>
      </c>
      <c r="Q2860" s="34">
        <v>45762</v>
      </c>
      <c r="R2860" s="39">
        <v>0.98333333333333328</v>
      </c>
      <c r="S2860" t="s">
        <v>75</v>
      </c>
      <c r="T2860" t="s">
        <v>141</v>
      </c>
      <c r="U2860" t="s">
        <v>77</v>
      </c>
      <c r="V2860" t="s">
        <v>78</v>
      </c>
      <c r="W2860" t="s">
        <v>78</v>
      </c>
      <c r="X2860" t="s">
        <v>79</v>
      </c>
      <c r="Y2860" t="s">
        <v>105</v>
      </c>
      <c r="Z2860" t="s">
        <v>107</v>
      </c>
      <c r="AA2860" t="s">
        <v>1186</v>
      </c>
      <c r="AB2860" t="s">
        <v>83</v>
      </c>
      <c r="AC2860" t="s">
        <v>9091</v>
      </c>
      <c r="AD2860" s="9" t="s">
        <v>9091</v>
      </c>
      <c r="AE2860" t="s">
        <v>14189</v>
      </c>
      <c r="AF2860" t="s">
        <v>85</v>
      </c>
      <c r="AG2860" t="s">
        <v>85</v>
      </c>
      <c r="AH2860" t="s">
        <v>85</v>
      </c>
      <c r="AI2860" t="s">
        <v>85</v>
      </c>
      <c r="AJ2860" t="s">
        <v>14189</v>
      </c>
      <c r="AK2860" t="s">
        <v>86</v>
      </c>
      <c r="AL2860" t="s">
        <v>160</v>
      </c>
      <c r="AM2860" t="s">
        <v>12787</v>
      </c>
      <c r="AN2860" t="s">
        <v>12787</v>
      </c>
      <c r="AO2860" t="s">
        <v>160</v>
      </c>
      <c r="AP2860" t="s">
        <v>108</v>
      </c>
      <c r="AQ2860" t="s">
        <v>109</v>
      </c>
      <c r="AR2860" t="s">
        <v>110</v>
      </c>
      <c r="AS2860" t="s">
        <v>111</v>
      </c>
      <c r="AT2860" t="s">
        <v>93</v>
      </c>
      <c r="AU2860" t="s">
        <v>94</v>
      </c>
      <c r="AV2860" t="s">
        <v>95</v>
      </c>
      <c r="AW2860" t="s">
        <v>85</v>
      </c>
      <c r="AX2860" t="s">
        <v>85</v>
      </c>
      <c r="AY2860" t="s">
        <v>85</v>
      </c>
      <c r="AZ2860" t="s">
        <v>85</v>
      </c>
      <c r="BA2860" t="s">
        <v>85</v>
      </c>
      <c r="BB2860" t="s">
        <v>91</v>
      </c>
      <c r="BC2860" t="s">
        <v>91</v>
      </c>
      <c r="BD2860" t="s">
        <v>85</v>
      </c>
      <c r="BE2860" t="s">
        <v>85</v>
      </c>
      <c r="BF2860" t="s">
        <v>91</v>
      </c>
      <c r="BG2860" t="s">
        <v>14192</v>
      </c>
      <c r="BH2860" t="s">
        <v>86</v>
      </c>
      <c r="BI2860" t="s">
        <v>85</v>
      </c>
    </row>
    <row r="2861" spans="1:61" ht="14.45" hidden="1">
      <c r="A2861" t="s">
        <v>14193</v>
      </c>
      <c r="B2861" t="s">
        <v>132</v>
      </c>
      <c r="C2861" t="s">
        <v>133</v>
      </c>
      <c r="D2861" t="s">
        <v>134</v>
      </c>
      <c r="E2861" t="s">
        <v>65</v>
      </c>
      <c r="F2861" t="s">
        <v>66</v>
      </c>
      <c r="G2861" t="s">
        <v>67</v>
      </c>
      <c r="H2861" t="s">
        <v>137</v>
      </c>
      <c r="I2861" t="s">
        <v>69</v>
      </c>
      <c r="J2861" t="s">
        <v>70</v>
      </c>
      <c r="K2861" t="s">
        <v>71</v>
      </c>
      <c r="L2861" t="s">
        <v>72</v>
      </c>
      <c r="M2861" t="s">
        <v>14194</v>
      </c>
      <c r="N2861" t="s">
        <v>14195</v>
      </c>
      <c r="O2861" s="34">
        <v>45763</v>
      </c>
      <c r="P2861" s="39">
        <v>0.29305555555555557</v>
      </c>
      <c r="Q2861" s="34">
        <v>45763</v>
      </c>
      <c r="R2861" s="39">
        <v>0.43055555555555558</v>
      </c>
      <c r="S2861" t="s">
        <v>75</v>
      </c>
      <c r="T2861" t="s">
        <v>141</v>
      </c>
      <c r="U2861" t="s">
        <v>77</v>
      </c>
      <c r="V2861" t="s">
        <v>78</v>
      </c>
      <c r="W2861" t="s">
        <v>78</v>
      </c>
      <c r="X2861" t="s">
        <v>79</v>
      </c>
      <c r="Y2861" t="s">
        <v>80</v>
      </c>
      <c r="Z2861" t="s">
        <v>1465</v>
      </c>
      <c r="AA2861" t="s">
        <v>81</v>
      </c>
      <c r="AB2861" t="s">
        <v>83</v>
      </c>
      <c r="AC2861" t="s">
        <v>9091</v>
      </c>
      <c r="AD2861" t="s">
        <v>9091</v>
      </c>
      <c r="AE2861" t="s">
        <v>14193</v>
      </c>
      <c r="AF2861" t="s">
        <v>85</v>
      </c>
      <c r="AG2861" t="s">
        <v>85</v>
      </c>
      <c r="AH2861" t="s">
        <v>85</v>
      </c>
      <c r="AI2861" t="s">
        <v>85</v>
      </c>
      <c r="AJ2861" t="s">
        <v>14193</v>
      </c>
      <c r="AK2861" t="s">
        <v>86</v>
      </c>
      <c r="AL2861" t="s">
        <v>229</v>
      </c>
      <c r="AM2861" t="s">
        <v>12787</v>
      </c>
      <c r="AN2861" t="s">
        <v>12787</v>
      </c>
      <c r="AO2861" t="s">
        <v>229</v>
      </c>
      <c r="AP2861" t="s">
        <v>108</v>
      </c>
      <c r="AQ2861" t="s">
        <v>180</v>
      </c>
      <c r="AR2861" t="s">
        <v>110</v>
      </c>
      <c r="AS2861" t="s">
        <v>92</v>
      </c>
      <c r="AT2861" t="s">
        <v>93</v>
      </c>
      <c r="AU2861" t="s">
        <v>94</v>
      </c>
      <c r="AV2861" t="s">
        <v>95</v>
      </c>
      <c r="AW2861" t="s">
        <v>85</v>
      </c>
      <c r="AX2861" t="s">
        <v>85</v>
      </c>
      <c r="AY2861" t="s">
        <v>85</v>
      </c>
      <c r="AZ2861" t="s">
        <v>85</v>
      </c>
      <c r="BA2861" t="s">
        <v>85</v>
      </c>
      <c r="BB2861" t="s">
        <v>496</v>
      </c>
      <c r="BC2861" t="s">
        <v>802</v>
      </c>
      <c r="BD2861" t="s">
        <v>85</v>
      </c>
      <c r="BE2861" t="s">
        <v>311</v>
      </c>
      <c r="BF2861" t="s">
        <v>802</v>
      </c>
      <c r="BG2861" t="s">
        <v>147</v>
      </c>
      <c r="BH2861" t="s">
        <v>86</v>
      </c>
      <c r="BI2861" t="s">
        <v>85</v>
      </c>
    </row>
    <row r="2862" spans="1:61" ht="14.45" hidden="1">
      <c r="A2862" t="s">
        <v>14196</v>
      </c>
      <c r="B2862" t="s">
        <v>203</v>
      </c>
      <c r="C2862" t="s">
        <v>85</v>
      </c>
      <c r="D2862" t="s">
        <v>85</v>
      </c>
      <c r="E2862" t="s">
        <v>135</v>
      </c>
      <c r="F2862" t="s">
        <v>136</v>
      </c>
      <c r="G2862" t="s">
        <v>150</v>
      </c>
      <c r="H2862" t="s">
        <v>266</v>
      </c>
      <c r="I2862" t="s">
        <v>152</v>
      </c>
      <c r="J2862" t="s">
        <v>100</v>
      </c>
      <c r="K2862" t="s">
        <v>101</v>
      </c>
      <c r="L2862" t="s">
        <v>12763</v>
      </c>
      <c r="M2862" t="s">
        <v>14197</v>
      </c>
      <c r="N2862" t="s">
        <v>14198</v>
      </c>
      <c r="O2862" s="34">
        <v>45763</v>
      </c>
      <c r="P2862" s="39">
        <v>0.3347222222222222</v>
      </c>
      <c r="Q2862" s="34">
        <v>45763</v>
      </c>
      <c r="R2862" s="39">
        <v>0.42986111111111114</v>
      </c>
      <c r="S2862" t="s">
        <v>75</v>
      </c>
      <c r="T2862" t="s">
        <v>141</v>
      </c>
      <c r="U2862" t="s">
        <v>77</v>
      </c>
      <c r="V2862" t="s">
        <v>78</v>
      </c>
      <c r="W2862" t="s">
        <v>78</v>
      </c>
      <c r="X2862" t="s">
        <v>79</v>
      </c>
      <c r="Y2862" t="s">
        <v>270</v>
      </c>
      <c r="Z2862" t="s">
        <v>142</v>
      </c>
      <c r="AA2862" t="s">
        <v>81</v>
      </c>
      <c r="AB2862" t="s">
        <v>83</v>
      </c>
      <c r="AC2862" t="s">
        <v>9091</v>
      </c>
      <c r="AD2862" s="9" t="s">
        <v>9091</v>
      </c>
      <c r="AE2862" t="s">
        <v>14196</v>
      </c>
      <c r="AF2862" t="s">
        <v>2513</v>
      </c>
      <c r="AG2862" t="s">
        <v>85</v>
      </c>
      <c r="AH2862" t="s">
        <v>85</v>
      </c>
      <c r="AI2862" t="s">
        <v>85</v>
      </c>
      <c r="AJ2862" t="s">
        <v>85</v>
      </c>
      <c r="AK2862" t="s">
        <v>85</v>
      </c>
      <c r="AL2862" t="s">
        <v>85</v>
      </c>
      <c r="AM2862" t="s">
        <v>85</v>
      </c>
      <c r="AN2862" t="s">
        <v>85</v>
      </c>
      <c r="AO2862" t="s">
        <v>85</v>
      </c>
      <c r="AP2862" t="s">
        <v>85</v>
      </c>
      <c r="AQ2862" t="s">
        <v>85</v>
      </c>
      <c r="AR2862" t="s">
        <v>85</v>
      </c>
      <c r="AS2862" t="s">
        <v>85</v>
      </c>
      <c r="AT2862" t="s">
        <v>85</v>
      </c>
      <c r="AU2862" t="s">
        <v>85</v>
      </c>
      <c r="AV2862" t="s">
        <v>85</v>
      </c>
      <c r="AW2862" t="s">
        <v>85</v>
      </c>
      <c r="AX2862" t="s">
        <v>85</v>
      </c>
      <c r="AY2862" t="s">
        <v>85</v>
      </c>
      <c r="AZ2862" t="s">
        <v>85</v>
      </c>
      <c r="BA2862" t="s">
        <v>85</v>
      </c>
      <c r="BB2862" t="s">
        <v>85</v>
      </c>
      <c r="BC2862" t="s">
        <v>85</v>
      </c>
      <c r="BD2862" t="s">
        <v>85</v>
      </c>
      <c r="BE2862" t="s">
        <v>85</v>
      </c>
      <c r="BF2862" t="s">
        <v>85</v>
      </c>
      <c r="BG2862" t="s">
        <v>85</v>
      </c>
      <c r="BH2862" t="s">
        <v>85</v>
      </c>
      <c r="BI2862" t="s">
        <v>85</v>
      </c>
    </row>
    <row r="2863" spans="1:61" ht="14.45" hidden="1">
      <c r="A2863" t="s">
        <v>85</v>
      </c>
      <c r="B2863" t="s">
        <v>85</v>
      </c>
      <c r="C2863" t="s">
        <v>85</v>
      </c>
      <c r="D2863" t="s">
        <v>85</v>
      </c>
      <c r="E2863" t="s">
        <v>85</v>
      </c>
      <c r="F2863" t="s">
        <v>85</v>
      </c>
      <c r="G2863" t="s">
        <v>85</v>
      </c>
      <c r="H2863" t="s">
        <v>85</v>
      </c>
      <c r="I2863" t="s">
        <v>85</v>
      </c>
      <c r="J2863" t="s">
        <v>85</v>
      </c>
      <c r="K2863" t="s">
        <v>85</v>
      </c>
      <c r="L2863" t="s">
        <v>85</v>
      </c>
      <c r="M2863" t="s">
        <v>85</v>
      </c>
      <c r="N2863" t="s">
        <v>85</v>
      </c>
      <c r="P2863" s="34"/>
      <c r="R2863" s="1"/>
      <c r="S2863" t="s">
        <v>85</v>
      </c>
      <c r="T2863" t="s">
        <v>85</v>
      </c>
      <c r="U2863" t="s">
        <v>85</v>
      </c>
      <c r="V2863" t="s">
        <v>85</v>
      </c>
      <c r="W2863" t="s">
        <v>85</v>
      </c>
      <c r="X2863" t="s">
        <v>85</v>
      </c>
      <c r="Y2863" t="s">
        <v>85</v>
      </c>
      <c r="Z2863" t="s">
        <v>85</v>
      </c>
      <c r="AA2863" t="s">
        <v>85</v>
      </c>
      <c r="AB2863" t="s">
        <v>85</v>
      </c>
      <c r="AC2863" t="s">
        <v>85</v>
      </c>
      <c r="AD2863" s="9" t="s">
        <v>85</v>
      </c>
      <c r="AE2863" t="s">
        <v>85</v>
      </c>
      <c r="AF2863" t="s">
        <v>85</v>
      </c>
      <c r="AG2863" t="s">
        <v>85</v>
      </c>
      <c r="AH2863" t="s">
        <v>85</v>
      </c>
      <c r="AI2863" t="s">
        <v>85</v>
      </c>
      <c r="AJ2863" t="s">
        <v>85</v>
      </c>
      <c r="AK2863" t="s">
        <v>85</v>
      </c>
      <c r="AL2863" t="s">
        <v>85</v>
      </c>
      <c r="AM2863" t="s">
        <v>85</v>
      </c>
      <c r="AN2863" t="s">
        <v>85</v>
      </c>
      <c r="AO2863" t="s">
        <v>85</v>
      </c>
      <c r="AP2863" t="s">
        <v>85</v>
      </c>
      <c r="AQ2863" t="s">
        <v>85</v>
      </c>
      <c r="AR2863" t="s">
        <v>85</v>
      </c>
      <c r="AS2863" t="s">
        <v>85</v>
      </c>
      <c r="AT2863" t="s">
        <v>85</v>
      </c>
      <c r="AU2863" t="s">
        <v>85</v>
      </c>
      <c r="AV2863" t="s">
        <v>85</v>
      </c>
      <c r="AW2863" t="s">
        <v>85</v>
      </c>
      <c r="AX2863" t="s">
        <v>85</v>
      </c>
      <c r="AY2863" t="s">
        <v>85</v>
      </c>
      <c r="AZ2863" t="s">
        <v>85</v>
      </c>
      <c r="BA2863" t="s">
        <v>85</v>
      </c>
      <c r="BB2863" t="s">
        <v>85</v>
      </c>
      <c r="BC2863" t="s">
        <v>85</v>
      </c>
      <c r="BD2863" t="s">
        <v>85</v>
      </c>
      <c r="BE2863" t="s">
        <v>85</v>
      </c>
      <c r="BF2863" t="s">
        <v>85</v>
      </c>
      <c r="BG2863" t="s">
        <v>85</v>
      </c>
      <c r="BH2863" t="s">
        <v>85</v>
      </c>
      <c r="BI2863" t="s">
        <v>85</v>
      </c>
    </row>
    <row r="2864" spans="1:61" ht="14.45" hidden="1">
      <c r="A2864" t="s">
        <v>14199</v>
      </c>
      <c r="B2864" t="s">
        <v>85</v>
      </c>
      <c r="C2864" t="s">
        <v>85</v>
      </c>
      <c r="D2864" t="s">
        <v>85</v>
      </c>
      <c r="E2864" t="s">
        <v>85</v>
      </c>
      <c r="F2864" t="s">
        <v>85</v>
      </c>
      <c r="G2864" t="s">
        <v>85</v>
      </c>
      <c r="H2864" t="s">
        <v>85</v>
      </c>
      <c r="I2864" t="s">
        <v>85</v>
      </c>
      <c r="J2864" t="s">
        <v>85</v>
      </c>
      <c r="K2864" t="s">
        <v>85</v>
      </c>
      <c r="L2864" t="s">
        <v>85</v>
      </c>
      <c r="M2864" t="s">
        <v>85</v>
      </c>
      <c r="N2864" t="s">
        <v>85</v>
      </c>
      <c r="P2864" s="34"/>
      <c r="R2864" s="1"/>
      <c r="S2864" t="s">
        <v>85</v>
      </c>
      <c r="T2864" t="s">
        <v>85</v>
      </c>
      <c r="U2864" t="s">
        <v>85</v>
      </c>
      <c r="V2864" t="s">
        <v>85</v>
      </c>
      <c r="W2864" t="s">
        <v>85</v>
      </c>
      <c r="X2864" t="s">
        <v>85</v>
      </c>
      <c r="Y2864" t="s">
        <v>85</v>
      </c>
      <c r="Z2864" t="s">
        <v>85</v>
      </c>
      <c r="AA2864" t="s">
        <v>85</v>
      </c>
      <c r="AB2864" t="s">
        <v>85</v>
      </c>
      <c r="AC2864" t="s">
        <v>85</v>
      </c>
      <c r="AD2864" s="9" t="s">
        <v>85</v>
      </c>
      <c r="AE2864" t="s">
        <v>85</v>
      </c>
      <c r="AF2864" t="s">
        <v>85</v>
      </c>
      <c r="AG2864" t="s">
        <v>85</v>
      </c>
      <c r="AH2864" t="s">
        <v>85</v>
      </c>
      <c r="AI2864" t="s">
        <v>85</v>
      </c>
      <c r="AJ2864" t="s">
        <v>85</v>
      </c>
      <c r="AK2864" t="s">
        <v>85</v>
      </c>
      <c r="AL2864" t="s">
        <v>85</v>
      </c>
      <c r="AM2864" t="s">
        <v>85</v>
      </c>
      <c r="AN2864" t="s">
        <v>85</v>
      </c>
      <c r="AO2864" t="s">
        <v>85</v>
      </c>
      <c r="AP2864" t="s">
        <v>85</v>
      </c>
      <c r="AQ2864" t="s">
        <v>85</v>
      </c>
      <c r="AR2864" t="s">
        <v>85</v>
      </c>
      <c r="AS2864" t="s">
        <v>85</v>
      </c>
      <c r="AT2864" t="s">
        <v>85</v>
      </c>
      <c r="AU2864" t="s">
        <v>85</v>
      </c>
      <c r="AV2864" t="s">
        <v>85</v>
      </c>
      <c r="AW2864" t="s">
        <v>85</v>
      </c>
      <c r="AX2864" t="s">
        <v>85</v>
      </c>
      <c r="AY2864" t="s">
        <v>85</v>
      </c>
      <c r="AZ2864" t="s">
        <v>85</v>
      </c>
      <c r="BA2864" t="s">
        <v>85</v>
      </c>
      <c r="BB2864" t="s">
        <v>85</v>
      </c>
      <c r="BC2864" t="s">
        <v>85</v>
      </c>
      <c r="BD2864" t="s">
        <v>85</v>
      </c>
      <c r="BE2864" t="s">
        <v>85</v>
      </c>
      <c r="BF2864" t="s">
        <v>85</v>
      </c>
      <c r="BG2864" t="s">
        <v>85</v>
      </c>
      <c r="BH2864" t="s">
        <v>85</v>
      </c>
      <c r="BI2864" t="s">
        <v>85</v>
      </c>
    </row>
    <row r="2865" spans="1:61" ht="14.45" hidden="1">
      <c r="A2865" t="s">
        <v>85</v>
      </c>
      <c r="B2865" t="s">
        <v>85</v>
      </c>
      <c r="C2865" t="s">
        <v>85</v>
      </c>
      <c r="D2865" t="s">
        <v>85</v>
      </c>
      <c r="E2865" t="s">
        <v>85</v>
      </c>
      <c r="F2865" t="s">
        <v>85</v>
      </c>
      <c r="G2865" t="s">
        <v>85</v>
      </c>
      <c r="H2865" t="s">
        <v>85</v>
      </c>
      <c r="I2865" t="s">
        <v>85</v>
      </c>
      <c r="J2865" t="s">
        <v>85</v>
      </c>
      <c r="K2865" t="s">
        <v>85</v>
      </c>
      <c r="L2865" t="s">
        <v>85</v>
      </c>
      <c r="M2865" t="s">
        <v>85</v>
      </c>
      <c r="N2865" t="s">
        <v>85</v>
      </c>
      <c r="P2865" s="34"/>
      <c r="R2865" s="1"/>
      <c r="S2865" t="s">
        <v>85</v>
      </c>
      <c r="T2865" t="s">
        <v>85</v>
      </c>
      <c r="U2865" t="s">
        <v>85</v>
      </c>
      <c r="V2865" t="s">
        <v>85</v>
      </c>
      <c r="W2865" t="s">
        <v>85</v>
      </c>
      <c r="X2865" t="s">
        <v>85</v>
      </c>
      <c r="Y2865" t="s">
        <v>85</v>
      </c>
      <c r="Z2865" t="s">
        <v>85</v>
      </c>
      <c r="AA2865" t="s">
        <v>85</v>
      </c>
      <c r="AB2865" t="s">
        <v>85</v>
      </c>
      <c r="AC2865" t="s">
        <v>85</v>
      </c>
      <c r="AD2865" s="9" t="s">
        <v>85</v>
      </c>
      <c r="AE2865" t="s">
        <v>85</v>
      </c>
      <c r="AF2865" t="s">
        <v>85</v>
      </c>
      <c r="AG2865" t="s">
        <v>85</v>
      </c>
      <c r="AH2865" t="s">
        <v>85</v>
      </c>
      <c r="AI2865" t="s">
        <v>85</v>
      </c>
      <c r="AJ2865" t="s">
        <v>85</v>
      </c>
      <c r="AK2865" t="s">
        <v>85</v>
      </c>
      <c r="AL2865" t="s">
        <v>85</v>
      </c>
      <c r="AM2865" t="s">
        <v>85</v>
      </c>
      <c r="AN2865" t="s">
        <v>85</v>
      </c>
      <c r="AO2865" t="s">
        <v>85</v>
      </c>
      <c r="AP2865" t="s">
        <v>85</v>
      </c>
      <c r="AQ2865" t="s">
        <v>85</v>
      </c>
      <c r="AR2865" t="s">
        <v>85</v>
      </c>
      <c r="AS2865" t="s">
        <v>85</v>
      </c>
      <c r="AT2865" t="s">
        <v>85</v>
      </c>
      <c r="AU2865" t="s">
        <v>85</v>
      </c>
      <c r="AV2865" t="s">
        <v>85</v>
      </c>
      <c r="AW2865" t="s">
        <v>85</v>
      </c>
      <c r="AX2865" t="s">
        <v>85</v>
      </c>
      <c r="AY2865" t="s">
        <v>85</v>
      </c>
      <c r="AZ2865" t="s">
        <v>85</v>
      </c>
      <c r="BA2865" t="s">
        <v>85</v>
      </c>
      <c r="BB2865" t="s">
        <v>85</v>
      </c>
      <c r="BC2865" t="s">
        <v>85</v>
      </c>
      <c r="BD2865" t="s">
        <v>85</v>
      </c>
      <c r="BE2865" t="s">
        <v>85</v>
      </c>
      <c r="BF2865" t="s">
        <v>85</v>
      </c>
      <c r="BG2865" t="s">
        <v>85</v>
      </c>
      <c r="BH2865" t="s">
        <v>85</v>
      </c>
      <c r="BI2865" t="s">
        <v>85</v>
      </c>
    </row>
    <row r="2866" spans="1:61" ht="14.45" hidden="1">
      <c r="A2866" t="s">
        <v>14200</v>
      </c>
      <c r="B2866" t="s">
        <v>177</v>
      </c>
      <c r="C2866" t="s">
        <v>178</v>
      </c>
      <c r="D2866" t="s">
        <v>179</v>
      </c>
      <c r="E2866" t="s">
        <v>14196</v>
      </c>
      <c r="F2866" t="s">
        <v>86</v>
      </c>
      <c r="G2866" t="s">
        <v>229</v>
      </c>
      <c r="H2866" t="s">
        <v>12787</v>
      </c>
      <c r="I2866" t="s">
        <v>12787</v>
      </c>
      <c r="J2866" t="s">
        <v>229</v>
      </c>
      <c r="K2866" t="s">
        <v>108</v>
      </c>
      <c r="L2866" t="s">
        <v>161</v>
      </c>
      <c r="M2866" t="s">
        <v>110</v>
      </c>
      <c r="N2866" t="s">
        <v>981</v>
      </c>
      <c r="O2866" s="34">
        <v>9</v>
      </c>
      <c r="P2866" s="34"/>
      <c r="Q2866" s="34" t="s">
        <v>4414</v>
      </c>
      <c r="R2866" s="1" t="s">
        <v>4415</v>
      </c>
      <c r="S2866" t="s">
        <v>145</v>
      </c>
      <c r="T2866" t="s">
        <v>85</v>
      </c>
      <c r="U2866" t="s">
        <v>85</v>
      </c>
      <c r="V2866" t="s">
        <v>85</v>
      </c>
      <c r="W2866" t="s">
        <v>85</v>
      </c>
      <c r="X2866" t="s">
        <v>3354</v>
      </c>
      <c r="Y2866" t="s">
        <v>563</v>
      </c>
      <c r="Z2866" t="s">
        <v>6666</v>
      </c>
      <c r="AA2866" t="s">
        <v>85</v>
      </c>
      <c r="AB2866" t="s">
        <v>866</v>
      </c>
      <c r="AC2866" t="s">
        <v>6666</v>
      </c>
      <c r="AD2866" s="9" t="s">
        <v>14201</v>
      </c>
      <c r="AE2866" t="s">
        <v>86</v>
      </c>
      <c r="AF2866" t="s">
        <v>85</v>
      </c>
      <c r="AG2866" t="s">
        <v>85</v>
      </c>
      <c r="AH2866" t="s">
        <v>85</v>
      </c>
      <c r="AI2866" t="s">
        <v>85</v>
      </c>
      <c r="AJ2866" t="s">
        <v>85</v>
      </c>
      <c r="AK2866" t="s">
        <v>85</v>
      </c>
      <c r="AL2866" t="s">
        <v>85</v>
      </c>
      <c r="AM2866" t="s">
        <v>85</v>
      </c>
      <c r="AN2866" t="s">
        <v>85</v>
      </c>
      <c r="AO2866" t="s">
        <v>85</v>
      </c>
      <c r="AP2866" t="s">
        <v>85</v>
      </c>
      <c r="AQ2866" t="s">
        <v>85</v>
      </c>
      <c r="AR2866" t="s">
        <v>85</v>
      </c>
      <c r="AS2866" t="s">
        <v>85</v>
      </c>
      <c r="AT2866" t="s">
        <v>85</v>
      </c>
      <c r="AU2866" t="s">
        <v>85</v>
      </c>
      <c r="AV2866" t="s">
        <v>85</v>
      </c>
      <c r="AW2866" t="s">
        <v>85</v>
      </c>
      <c r="AX2866" t="s">
        <v>85</v>
      </c>
      <c r="AY2866" t="s">
        <v>85</v>
      </c>
      <c r="AZ2866" t="s">
        <v>85</v>
      </c>
      <c r="BA2866" t="s">
        <v>85</v>
      </c>
      <c r="BB2866" t="s">
        <v>85</v>
      </c>
      <c r="BC2866" t="s">
        <v>85</v>
      </c>
      <c r="BD2866" t="s">
        <v>85</v>
      </c>
      <c r="BE2866" t="s">
        <v>85</v>
      </c>
      <c r="BF2866" t="s">
        <v>85</v>
      </c>
      <c r="BG2866" t="s">
        <v>85</v>
      </c>
      <c r="BH2866" t="s">
        <v>85</v>
      </c>
      <c r="BI2866" t="s">
        <v>85</v>
      </c>
    </row>
    <row r="2867" spans="1:61" ht="14.45" hidden="1">
      <c r="A2867" t="s">
        <v>14202</v>
      </c>
      <c r="B2867" t="s">
        <v>290</v>
      </c>
      <c r="C2867" t="s">
        <v>85</v>
      </c>
      <c r="D2867" t="s">
        <v>85</v>
      </c>
      <c r="E2867" t="s">
        <v>135</v>
      </c>
      <c r="F2867" t="s">
        <v>136</v>
      </c>
      <c r="G2867" t="s">
        <v>67</v>
      </c>
      <c r="H2867" t="s">
        <v>390</v>
      </c>
      <c r="I2867" t="s">
        <v>152</v>
      </c>
      <c r="J2867" t="s">
        <v>70</v>
      </c>
      <c r="K2867" t="s">
        <v>71</v>
      </c>
      <c r="L2867" t="s">
        <v>72</v>
      </c>
      <c r="M2867" t="s">
        <v>14203</v>
      </c>
      <c r="N2867" t="s">
        <v>14204</v>
      </c>
      <c r="O2867" s="34">
        <v>45763</v>
      </c>
      <c r="P2867" s="39">
        <v>0.3923611111111111</v>
      </c>
      <c r="Q2867" s="34">
        <v>45763</v>
      </c>
      <c r="R2867" s="39">
        <v>0.72361111111111109</v>
      </c>
      <c r="S2867" t="s">
        <v>75</v>
      </c>
      <c r="T2867" t="s">
        <v>141</v>
      </c>
      <c r="U2867" t="s">
        <v>77</v>
      </c>
      <c r="V2867" t="s">
        <v>78</v>
      </c>
      <c r="W2867" t="s">
        <v>78</v>
      </c>
      <c r="X2867" t="s">
        <v>79</v>
      </c>
      <c r="Y2867" t="s">
        <v>67</v>
      </c>
      <c r="Z2867" t="s">
        <v>143</v>
      </c>
      <c r="AA2867" t="s">
        <v>227</v>
      </c>
      <c r="AB2867" t="s">
        <v>83</v>
      </c>
      <c r="AC2867" t="s">
        <v>9091</v>
      </c>
      <c r="AD2867" s="9" t="s">
        <v>9091</v>
      </c>
      <c r="AE2867" t="s">
        <v>14202</v>
      </c>
      <c r="AF2867" t="s">
        <v>85</v>
      </c>
      <c r="AG2867" t="s">
        <v>85</v>
      </c>
      <c r="AH2867" t="s">
        <v>85</v>
      </c>
      <c r="AI2867" t="s">
        <v>85</v>
      </c>
      <c r="AJ2867" t="s">
        <v>14202</v>
      </c>
      <c r="AK2867" t="s">
        <v>243</v>
      </c>
      <c r="AL2867" t="s">
        <v>229</v>
      </c>
      <c r="AM2867" t="s">
        <v>12787</v>
      </c>
      <c r="AN2867" t="s">
        <v>12787</v>
      </c>
      <c r="AO2867" t="s">
        <v>229</v>
      </c>
      <c r="AP2867" t="s">
        <v>108</v>
      </c>
      <c r="AQ2867" t="s">
        <v>298</v>
      </c>
      <c r="AR2867" t="s">
        <v>110</v>
      </c>
      <c r="AS2867" t="s">
        <v>1065</v>
      </c>
      <c r="AT2867" t="s">
        <v>93</v>
      </c>
      <c r="AU2867" t="s">
        <v>94</v>
      </c>
      <c r="AV2867" t="s">
        <v>145</v>
      </c>
      <c r="AW2867" t="s">
        <v>85</v>
      </c>
      <c r="AX2867" t="s">
        <v>85</v>
      </c>
      <c r="AY2867" t="s">
        <v>85</v>
      </c>
      <c r="AZ2867" t="s">
        <v>85</v>
      </c>
      <c r="BA2867" t="s">
        <v>452</v>
      </c>
      <c r="BB2867" t="s">
        <v>2926</v>
      </c>
      <c r="BC2867" t="s">
        <v>10149</v>
      </c>
      <c r="BD2867" t="s">
        <v>85</v>
      </c>
      <c r="BE2867" t="s">
        <v>343</v>
      </c>
      <c r="BF2867" t="s">
        <v>10149</v>
      </c>
      <c r="BG2867" t="s">
        <v>14205</v>
      </c>
      <c r="BH2867" t="s">
        <v>86</v>
      </c>
      <c r="BI2867" t="s">
        <v>85</v>
      </c>
    </row>
    <row r="2868" spans="1:61" ht="14.45" hidden="1">
      <c r="A2868" t="s">
        <v>14206</v>
      </c>
      <c r="B2868" t="s">
        <v>290</v>
      </c>
      <c r="C2868" t="s">
        <v>85</v>
      </c>
      <c r="D2868" t="s">
        <v>85</v>
      </c>
      <c r="E2868" t="s">
        <v>135</v>
      </c>
      <c r="F2868" t="s">
        <v>136</v>
      </c>
      <c r="G2868" t="s">
        <v>67</v>
      </c>
      <c r="H2868" t="s">
        <v>390</v>
      </c>
      <c r="I2868" t="s">
        <v>152</v>
      </c>
      <c r="J2868" t="s">
        <v>70</v>
      </c>
      <c r="K2868" t="s">
        <v>71</v>
      </c>
      <c r="L2868" t="s">
        <v>72</v>
      </c>
      <c r="M2868" t="s">
        <v>14207</v>
      </c>
      <c r="N2868" t="s">
        <v>14208</v>
      </c>
      <c r="O2868" s="34">
        <v>45763</v>
      </c>
      <c r="P2868" s="39">
        <v>0.39374999999999999</v>
      </c>
      <c r="Q2868" s="34">
        <v>45763</v>
      </c>
      <c r="R2868" s="39">
        <v>0.74375000000000002</v>
      </c>
      <c r="S2868" t="s">
        <v>75</v>
      </c>
      <c r="T2868" t="s">
        <v>141</v>
      </c>
      <c r="U2868" t="s">
        <v>77</v>
      </c>
      <c r="V2868" t="s">
        <v>78</v>
      </c>
      <c r="W2868" t="s">
        <v>78</v>
      </c>
      <c r="X2868" t="s">
        <v>79</v>
      </c>
      <c r="Y2868" t="s">
        <v>67</v>
      </c>
      <c r="Z2868" t="s">
        <v>143</v>
      </c>
      <c r="AA2868" t="s">
        <v>227</v>
      </c>
      <c r="AB2868" t="s">
        <v>83</v>
      </c>
      <c r="AC2868" t="s">
        <v>9091</v>
      </c>
      <c r="AD2868" s="9" t="s">
        <v>9091</v>
      </c>
      <c r="AE2868" t="s">
        <v>14206</v>
      </c>
      <c r="AF2868" t="s">
        <v>85</v>
      </c>
      <c r="AG2868" t="s">
        <v>85</v>
      </c>
      <c r="AH2868" t="s">
        <v>85</v>
      </c>
      <c r="AI2868" t="s">
        <v>85</v>
      </c>
      <c r="AJ2868" t="s">
        <v>14206</v>
      </c>
      <c r="AK2868" t="s">
        <v>243</v>
      </c>
      <c r="AL2868" t="s">
        <v>229</v>
      </c>
      <c r="AM2868" t="s">
        <v>12787</v>
      </c>
      <c r="AN2868" t="s">
        <v>12787</v>
      </c>
      <c r="AO2868" t="s">
        <v>229</v>
      </c>
      <c r="AP2868" t="s">
        <v>108</v>
      </c>
      <c r="AQ2868" t="s">
        <v>298</v>
      </c>
      <c r="AR2868" t="s">
        <v>110</v>
      </c>
      <c r="AS2868" t="s">
        <v>1065</v>
      </c>
      <c r="AT2868" t="s">
        <v>93</v>
      </c>
      <c r="AU2868" t="s">
        <v>94</v>
      </c>
      <c r="AV2868" t="s">
        <v>145</v>
      </c>
      <c r="AW2868" t="s">
        <v>85</v>
      </c>
      <c r="AX2868" t="s">
        <v>85</v>
      </c>
      <c r="AY2868" t="s">
        <v>85</v>
      </c>
      <c r="AZ2868" t="s">
        <v>85</v>
      </c>
      <c r="BA2868" t="s">
        <v>1146</v>
      </c>
      <c r="BB2868" t="s">
        <v>2356</v>
      </c>
      <c r="BC2868" t="s">
        <v>14209</v>
      </c>
      <c r="BD2868" t="s">
        <v>85</v>
      </c>
      <c r="BE2868" t="s">
        <v>579</v>
      </c>
      <c r="BF2868" t="s">
        <v>14209</v>
      </c>
      <c r="BG2868" t="s">
        <v>14210</v>
      </c>
      <c r="BH2868" t="s">
        <v>86</v>
      </c>
      <c r="BI2868" t="s">
        <v>85</v>
      </c>
    </row>
    <row r="2869" spans="1:61" ht="14.45" hidden="1">
      <c r="A2869" t="s">
        <v>14211</v>
      </c>
      <c r="B2869" t="s">
        <v>393</v>
      </c>
      <c r="C2869" t="s">
        <v>85</v>
      </c>
      <c r="D2869" t="s">
        <v>85</v>
      </c>
      <c r="E2869" t="s">
        <v>135</v>
      </c>
      <c r="F2869" t="s">
        <v>136</v>
      </c>
      <c r="G2869" t="s">
        <v>566</v>
      </c>
      <c r="H2869" t="s">
        <v>1592</v>
      </c>
      <c r="I2869" t="s">
        <v>152</v>
      </c>
      <c r="J2869" t="s">
        <v>70</v>
      </c>
      <c r="K2869" t="s">
        <v>71</v>
      </c>
      <c r="L2869" t="s">
        <v>72</v>
      </c>
      <c r="M2869" t="s">
        <v>14212</v>
      </c>
      <c r="N2869" t="s">
        <v>14213</v>
      </c>
      <c r="O2869" s="34">
        <v>45763</v>
      </c>
      <c r="P2869" s="39">
        <v>0.41458333333333336</v>
      </c>
      <c r="Q2869" s="34">
        <v>45763</v>
      </c>
      <c r="R2869" s="39">
        <v>0.59722222222222221</v>
      </c>
      <c r="S2869" t="s">
        <v>75</v>
      </c>
      <c r="T2869" t="s">
        <v>141</v>
      </c>
      <c r="U2869" t="s">
        <v>77</v>
      </c>
      <c r="V2869" t="s">
        <v>78</v>
      </c>
      <c r="W2869" t="s">
        <v>78</v>
      </c>
      <c r="X2869" t="s">
        <v>79</v>
      </c>
      <c r="Y2869" t="s">
        <v>566</v>
      </c>
      <c r="Z2869" t="s">
        <v>143</v>
      </c>
      <c r="AA2869" t="s">
        <v>82</v>
      </c>
      <c r="AB2869" t="s">
        <v>83</v>
      </c>
      <c r="AC2869" t="s">
        <v>9091</v>
      </c>
      <c r="AD2869" s="9" t="s">
        <v>9091</v>
      </c>
      <c r="AE2869" t="s">
        <v>14211</v>
      </c>
      <c r="AF2869" t="s">
        <v>85</v>
      </c>
      <c r="AG2869" t="s">
        <v>85</v>
      </c>
      <c r="AH2869" t="s">
        <v>85</v>
      </c>
      <c r="AI2869" t="s">
        <v>85</v>
      </c>
      <c r="AJ2869" t="s">
        <v>14211</v>
      </c>
      <c r="AK2869" t="s">
        <v>243</v>
      </c>
      <c r="AL2869" t="s">
        <v>229</v>
      </c>
      <c r="AM2869" t="s">
        <v>12787</v>
      </c>
      <c r="AN2869" t="s">
        <v>12787</v>
      </c>
      <c r="AO2869" t="s">
        <v>229</v>
      </c>
      <c r="AP2869" t="s">
        <v>108</v>
      </c>
      <c r="AQ2869" t="s">
        <v>161</v>
      </c>
      <c r="AR2869" t="s">
        <v>110</v>
      </c>
      <c r="AS2869" t="s">
        <v>1065</v>
      </c>
      <c r="AT2869" t="s">
        <v>93</v>
      </c>
      <c r="AU2869" t="s">
        <v>94</v>
      </c>
      <c r="AV2869" t="s">
        <v>145</v>
      </c>
      <c r="AW2869" t="s">
        <v>85</v>
      </c>
      <c r="AX2869" t="s">
        <v>85</v>
      </c>
      <c r="AY2869" t="s">
        <v>85</v>
      </c>
      <c r="AZ2869" t="s">
        <v>85</v>
      </c>
      <c r="BA2869" t="s">
        <v>2788</v>
      </c>
      <c r="BB2869" t="s">
        <v>6729</v>
      </c>
      <c r="BC2869" t="s">
        <v>2343</v>
      </c>
      <c r="BD2869" t="s">
        <v>85</v>
      </c>
      <c r="BE2869" t="s">
        <v>146</v>
      </c>
      <c r="BF2869" t="s">
        <v>2343</v>
      </c>
      <c r="BG2869" t="s">
        <v>14214</v>
      </c>
      <c r="BH2869" t="s">
        <v>86</v>
      </c>
      <c r="BI2869" t="s">
        <v>85</v>
      </c>
    </row>
    <row r="2870" spans="1:61" ht="14.45" hidden="1">
      <c r="A2870" t="s">
        <v>14215</v>
      </c>
      <c r="B2870" t="s">
        <v>290</v>
      </c>
      <c r="C2870" t="s">
        <v>91</v>
      </c>
      <c r="D2870" t="s">
        <v>91</v>
      </c>
      <c r="E2870" t="s">
        <v>135</v>
      </c>
      <c r="F2870" t="s">
        <v>136</v>
      </c>
      <c r="G2870" t="s">
        <v>67</v>
      </c>
      <c r="H2870" t="s">
        <v>1508</v>
      </c>
      <c r="I2870" t="s">
        <v>152</v>
      </c>
      <c r="J2870" t="s">
        <v>191</v>
      </c>
      <c r="K2870" t="s">
        <v>192</v>
      </c>
      <c r="L2870" t="s">
        <v>193</v>
      </c>
      <c r="M2870" t="s">
        <v>14216</v>
      </c>
      <c r="N2870" t="s">
        <v>85</v>
      </c>
      <c r="O2870" s="34">
        <v>45763</v>
      </c>
      <c r="P2870" s="39">
        <v>0.41944444444444445</v>
      </c>
      <c r="R2870" s="1"/>
      <c r="S2870" t="s">
        <v>716</v>
      </c>
      <c r="T2870" t="s">
        <v>76</v>
      </c>
      <c r="U2870" t="s">
        <v>681</v>
      </c>
      <c r="V2870" t="s">
        <v>78</v>
      </c>
      <c r="W2870" t="s">
        <v>78</v>
      </c>
      <c r="X2870" t="s">
        <v>79</v>
      </c>
      <c r="Y2870" t="s">
        <v>67</v>
      </c>
      <c r="Z2870" t="s">
        <v>81</v>
      </c>
      <c r="AA2870" t="s">
        <v>85</v>
      </c>
      <c r="AB2870" t="s">
        <v>176</v>
      </c>
      <c r="AC2870" t="s">
        <v>9091</v>
      </c>
      <c r="AD2870" s="9" t="s">
        <v>85</v>
      </c>
      <c r="AE2870" t="s">
        <v>14215</v>
      </c>
      <c r="AF2870" t="s">
        <v>85</v>
      </c>
      <c r="AG2870" t="s">
        <v>85</v>
      </c>
      <c r="AH2870" t="s">
        <v>85</v>
      </c>
      <c r="AI2870" t="s">
        <v>85</v>
      </c>
      <c r="AJ2870" t="s">
        <v>14215</v>
      </c>
      <c r="AK2870" t="s">
        <v>86</v>
      </c>
      <c r="AL2870" t="s">
        <v>229</v>
      </c>
      <c r="AM2870" t="s">
        <v>12787</v>
      </c>
      <c r="AN2870" t="s">
        <v>85</v>
      </c>
      <c r="AO2870" t="s">
        <v>85</v>
      </c>
      <c r="AP2870" t="s">
        <v>108</v>
      </c>
      <c r="AQ2870" t="s">
        <v>298</v>
      </c>
      <c r="AR2870" t="s">
        <v>110</v>
      </c>
      <c r="AS2870" t="s">
        <v>2063</v>
      </c>
      <c r="AT2870" t="s">
        <v>1652</v>
      </c>
      <c r="AU2870" t="s">
        <v>1653</v>
      </c>
      <c r="AV2870" t="s">
        <v>417</v>
      </c>
      <c r="AW2870" t="s">
        <v>85</v>
      </c>
      <c r="AX2870" t="s">
        <v>85</v>
      </c>
      <c r="AY2870" t="s">
        <v>85</v>
      </c>
      <c r="AZ2870" t="s">
        <v>85</v>
      </c>
      <c r="BA2870" t="s">
        <v>85</v>
      </c>
      <c r="BB2870" t="s">
        <v>14217</v>
      </c>
      <c r="BC2870" t="s">
        <v>14218</v>
      </c>
      <c r="BD2870" t="s">
        <v>85</v>
      </c>
      <c r="BE2870" t="s">
        <v>85</v>
      </c>
      <c r="BF2870" t="s">
        <v>14218</v>
      </c>
      <c r="BG2870" t="s">
        <v>14219</v>
      </c>
      <c r="BH2870" t="s">
        <v>86</v>
      </c>
      <c r="BI2870" t="s">
        <v>85</v>
      </c>
    </row>
    <row r="2871" spans="1:61" ht="14.45" hidden="1">
      <c r="A2871" t="s">
        <v>14220</v>
      </c>
      <c r="B2871" t="s">
        <v>365</v>
      </c>
      <c r="C2871" t="s">
        <v>85</v>
      </c>
      <c r="D2871" t="s">
        <v>85</v>
      </c>
      <c r="E2871" t="s">
        <v>65</v>
      </c>
      <c r="F2871" t="s">
        <v>66</v>
      </c>
      <c r="G2871" t="s">
        <v>67</v>
      </c>
      <c r="H2871" t="s">
        <v>304</v>
      </c>
      <c r="I2871" t="s">
        <v>305</v>
      </c>
      <c r="J2871" t="s">
        <v>70</v>
      </c>
      <c r="K2871" t="s">
        <v>71</v>
      </c>
      <c r="L2871" t="s">
        <v>72</v>
      </c>
      <c r="M2871" t="s">
        <v>14221</v>
      </c>
      <c r="N2871" t="s">
        <v>14222</v>
      </c>
      <c r="O2871" s="34">
        <v>45763</v>
      </c>
      <c r="P2871" s="39">
        <v>0.4201388888888889</v>
      </c>
      <c r="Q2871" s="34">
        <v>45763</v>
      </c>
      <c r="R2871" s="39">
        <v>0.42708333333333331</v>
      </c>
      <c r="S2871" t="s">
        <v>75</v>
      </c>
      <c r="T2871" t="s">
        <v>141</v>
      </c>
      <c r="U2871" t="s">
        <v>77</v>
      </c>
      <c r="V2871" t="s">
        <v>78</v>
      </c>
      <c r="W2871" t="s">
        <v>78</v>
      </c>
      <c r="X2871" t="s">
        <v>79</v>
      </c>
      <c r="Y2871" t="s">
        <v>80</v>
      </c>
      <c r="Z2871" t="s">
        <v>81</v>
      </c>
      <c r="AA2871" t="s">
        <v>81</v>
      </c>
      <c r="AB2871" t="s">
        <v>83</v>
      </c>
      <c r="AC2871" t="s">
        <v>9091</v>
      </c>
      <c r="AD2871" t="s">
        <v>9091</v>
      </c>
      <c r="AE2871" t="s">
        <v>14220</v>
      </c>
      <c r="AF2871" t="s">
        <v>85</v>
      </c>
      <c r="AG2871" t="s">
        <v>85</v>
      </c>
      <c r="AH2871" t="s">
        <v>85</v>
      </c>
      <c r="AI2871" t="s">
        <v>85</v>
      </c>
      <c r="AJ2871" t="s">
        <v>14220</v>
      </c>
      <c r="AK2871" t="s">
        <v>243</v>
      </c>
      <c r="AL2871" t="s">
        <v>229</v>
      </c>
      <c r="AM2871" t="s">
        <v>12787</v>
      </c>
      <c r="AN2871" t="s">
        <v>12787</v>
      </c>
      <c r="AO2871" t="s">
        <v>229</v>
      </c>
      <c r="AP2871" t="s">
        <v>108</v>
      </c>
      <c r="AQ2871" t="s">
        <v>308</v>
      </c>
      <c r="AR2871" t="s">
        <v>110</v>
      </c>
      <c r="AS2871" t="s">
        <v>92</v>
      </c>
      <c r="AT2871" t="s">
        <v>93</v>
      </c>
      <c r="AU2871" t="s">
        <v>94</v>
      </c>
      <c r="AV2871" t="s">
        <v>95</v>
      </c>
      <c r="AW2871" t="s">
        <v>85</v>
      </c>
      <c r="AX2871" t="s">
        <v>85</v>
      </c>
      <c r="AY2871" t="s">
        <v>85</v>
      </c>
      <c r="AZ2871" t="s">
        <v>85</v>
      </c>
      <c r="BA2871" t="s">
        <v>91</v>
      </c>
      <c r="BB2871" t="s">
        <v>1114</v>
      </c>
      <c r="BC2871" t="s">
        <v>518</v>
      </c>
      <c r="BD2871" t="s">
        <v>85</v>
      </c>
      <c r="BE2871" t="s">
        <v>146</v>
      </c>
      <c r="BF2871" t="s">
        <v>518</v>
      </c>
      <c r="BG2871" t="s">
        <v>312</v>
      </c>
      <c r="BH2871" t="s">
        <v>243</v>
      </c>
      <c r="BI2871" t="s">
        <v>85</v>
      </c>
    </row>
    <row r="2872" spans="1:61" ht="14.45" hidden="1">
      <c r="A2872" t="s">
        <v>14223</v>
      </c>
      <c r="B2872" t="s">
        <v>290</v>
      </c>
      <c r="C2872" t="s">
        <v>85</v>
      </c>
      <c r="D2872" t="s">
        <v>85</v>
      </c>
      <c r="E2872" t="s">
        <v>135</v>
      </c>
      <c r="F2872" t="s">
        <v>136</v>
      </c>
      <c r="G2872" t="s">
        <v>67</v>
      </c>
      <c r="H2872" t="s">
        <v>399</v>
      </c>
      <c r="I2872" t="s">
        <v>221</v>
      </c>
      <c r="J2872" t="s">
        <v>191</v>
      </c>
      <c r="K2872" t="s">
        <v>192</v>
      </c>
      <c r="L2872" t="s">
        <v>193</v>
      </c>
      <c r="M2872" t="s">
        <v>14224</v>
      </c>
      <c r="N2872" t="s">
        <v>14225</v>
      </c>
      <c r="O2872" s="34">
        <v>45763</v>
      </c>
      <c r="P2872" s="39">
        <v>0.44374999999999998</v>
      </c>
      <c r="Q2872" s="34">
        <v>45775</v>
      </c>
      <c r="R2872" s="39">
        <v>0.57013888888888886</v>
      </c>
      <c r="S2872" t="s">
        <v>75</v>
      </c>
      <c r="T2872" t="s">
        <v>141</v>
      </c>
      <c r="U2872" t="s">
        <v>77</v>
      </c>
      <c r="V2872" t="s">
        <v>78</v>
      </c>
      <c r="W2872" t="s">
        <v>78</v>
      </c>
      <c r="X2872" t="s">
        <v>79</v>
      </c>
      <c r="Y2872" t="s">
        <v>67</v>
      </c>
      <c r="Z2872" t="s">
        <v>81</v>
      </c>
      <c r="AA2872" t="s">
        <v>211</v>
      </c>
      <c r="AB2872" t="s">
        <v>176</v>
      </c>
      <c r="AC2872" t="s">
        <v>9091</v>
      </c>
      <c r="AD2872" s="9" t="s">
        <v>9091</v>
      </c>
      <c r="AE2872" t="s">
        <v>14223</v>
      </c>
      <c r="AF2872" t="s">
        <v>85</v>
      </c>
      <c r="AG2872" t="s">
        <v>85</v>
      </c>
      <c r="AH2872" t="s">
        <v>85</v>
      </c>
      <c r="AI2872" t="s">
        <v>85</v>
      </c>
      <c r="AJ2872" t="s">
        <v>14223</v>
      </c>
      <c r="AK2872" t="s">
        <v>243</v>
      </c>
      <c r="AL2872" t="s">
        <v>229</v>
      </c>
      <c r="AM2872" t="s">
        <v>12787</v>
      </c>
      <c r="AN2872" t="s">
        <v>13540</v>
      </c>
      <c r="AO2872" t="s">
        <v>89</v>
      </c>
      <c r="AP2872" t="s">
        <v>108</v>
      </c>
      <c r="AQ2872" t="s">
        <v>298</v>
      </c>
      <c r="AR2872" t="s">
        <v>110</v>
      </c>
      <c r="AS2872" t="s">
        <v>1728</v>
      </c>
      <c r="AT2872" t="s">
        <v>93</v>
      </c>
      <c r="AU2872" t="s">
        <v>94</v>
      </c>
      <c r="AV2872" t="s">
        <v>403</v>
      </c>
      <c r="AW2872" t="s">
        <v>85</v>
      </c>
      <c r="AX2872" t="s">
        <v>85</v>
      </c>
      <c r="AY2872" t="s">
        <v>85</v>
      </c>
      <c r="AZ2872" t="s">
        <v>1752</v>
      </c>
      <c r="BA2872" t="s">
        <v>452</v>
      </c>
      <c r="BB2872" t="s">
        <v>14226</v>
      </c>
      <c r="BC2872" t="s">
        <v>2909</v>
      </c>
      <c r="BD2872" t="s">
        <v>85</v>
      </c>
      <c r="BE2872" t="s">
        <v>85</v>
      </c>
      <c r="BF2872" t="s">
        <v>1977</v>
      </c>
      <c r="BG2872" t="s">
        <v>14227</v>
      </c>
      <c r="BH2872" t="s">
        <v>86</v>
      </c>
      <c r="BI2872" t="s">
        <v>85</v>
      </c>
    </row>
    <row r="2873" spans="1:61" ht="14.45" hidden="1">
      <c r="A2873" t="s">
        <v>14228</v>
      </c>
      <c r="B2873" t="s">
        <v>98</v>
      </c>
      <c r="C2873" t="s">
        <v>85</v>
      </c>
      <c r="D2873" t="s">
        <v>85</v>
      </c>
      <c r="E2873" t="s">
        <v>135</v>
      </c>
      <c r="F2873" t="s">
        <v>136</v>
      </c>
      <c r="G2873" t="s">
        <v>67</v>
      </c>
      <c r="H2873" t="s">
        <v>99</v>
      </c>
      <c r="I2873" t="s">
        <v>1104</v>
      </c>
      <c r="J2873" t="s">
        <v>100</v>
      </c>
      <c r="K2873" t="s">
        <v>101</v>
      </c>
      <c r="L2873" t="s">
        <v>12763</v>
      </c>
      <c r="M2873" t="s">
        <v>14229</v>
      </c>
      <c r="N2873" t="s">
        <v>14230</v>
      </c>
      <c r="O2873" s="34">
        <v>45763</v>
      </c>
      <c r="P2873" s="39">
        <v>0.44444444444444442</v>
      </c>
      <c r="Q2873" s="34">
        <v>45764</v>
      </c>
      <c r="R2873" s="39">
        <v>8.7499999999999994E-2</v>
      </c>
      <c r="S2873" t="s">
        <v>75</v>
      </c>
      <c r="T2873" t="s">
        <v>141</v>
      </c>
      <c r="U2873" t="s">
        <v>77</v>
      </c>
      <c r="V2873" t="s">
        <v>78</v>
      </c>
      <c r="W2873" t="s">
        <v>78</v>
      </c>
      <c r="X2873" t="s">
        <v>79</v>
      </c>
      <c r="Y2873" t="s">
        <v>105</v>
      </c>
      <c r="Z2873" t="s">
        <v>81</v>
      </c>
      <c r="AA2873" t="s">
        <v>2200</v>
      </c>
      <c r="AB2873" t="s">
        <v>282</v>
      </c>
      <c r="AC2873" t="s">
        <v>9091</v>
      </c>
      <c r="AD2873" s="9" t="s">
        <v>9091</v>
      </c>
      <c r="AE2873" t="s">
        <v>14228</v>
      </c>
      <c r="AF2873" t="s">
        <v>85</v>
      </c>
      <c r="AG2873" t="s">
        <v>85</v>
      </c>
      <c r="AH2873" t="s">
        <v>85</v>
      </c>
      <c r="AI2873" t="s">
        <v>85</v>
      </c>
      <c r="AJ2873" t="s">
        <v>14228</v>
      </c>
      <c r="AK2873" t="s">
        <v>86</v>
      </c>
      <c r="AL2873" t="s">
        <v>229</v>
      </c>
      <c r="AM2873" t="s">
        <v>12787</v>
      </c>
      <c r="AN2873" t="s">
        <v>12787</v>
      </c>
      <c r="AO2873" t="s">
        <v>337</v>
      </c>
      <c r="AP2873" t="s">
        <v>284</v>
      </c>
      <c r="AQ2873" t="s">
        <v>670</v>
      </c>
      <c r="AR2873" t="s">
        <v>134</v>
      </c>
      <c r="AS2873" t="s">
        <v>1397</v>
      </c>
      <c r="AT2873" t="s">
        <v>93</v>
      </c>
      <c r="AU2873" t="s">
        <v>94</v>
      </c>
      <c r="AV2873" t="s">
        <v>145</v>
      </c>
      <c r="AW2873" t="s">
        <v>91</v>
      </c>
      <c r="AX2873" t="s">
        <v>91</v>
      </c>
      <c r="AY2873" t="s">
        <v>91</v>
      </c>
      <c r="AZ2873" t="s">
        <v>91</v>
      </c>
      <c r="BA2873" t="s">
        <v>940</v>
      </c>
      <c r="BB2873" t="s">
        <v>1496</v>
      </c>
      <c r="BC2873" t="s">
        <v>110</v>
      </c>
      <c r="BD2873" t="s">
        <v>91</v>
      </c>
      <c r="BE2873" t="s">
        <v>91</v>
      </c>
      <c r="BF2873" t="s">
        <v>110</v>
      </c>
      <c r="BG2873" t="s">
        <v>14231</v>
      </c>
      <c r="BH2873" t="s">
        <v>86</v>
      </c>
      <c r="BI2873" t="s">
        <v>85</v>
      </c>
    </row>
    <row r="2874" spans="1:61" ht="14.45" hidden="1">
      <c r="A2874" t="s">
        <v>14232</v>
      </c>
      <c r="B2874" t="s">
        <v>5837</v>
      </c>
      <c r="C2874" t="s">
        <v>109</v>
      </c>
      <c r="D2874" t="s">
        <v>2501</v>
      </c>
      <c r="E2874" t="s">
        <v>65</v>
      </c>
      <c r="F2874" t="s">
        <v>66</v>
      </c>
      <c r="G2874" t="s">
        <v>67</v>
      </c>
      <c r="H2874" t="s">
        <v>169</v>
      </c>
      <c r="I2874" t="s">
        <v>69</v>
      </c>
      <c r="J2874" t="s">
        <v>428</v>
      </c>
      <c r="K2874" t="s">
        <v>429</v>
      </c>
      <c r="L2874" t="s">
        <v>12781</v>
      </c>
      <c r="M2874" t="s">
        <v>14233</v>
      </c>
      <c r="N2874" t="s">
        <v>14234</v>
      </c>
      <c r="O2874" s="34">
        <v>45763</v>
      </c>
      <c r="P2874" s="39">
        <v>0.47430555555555554</v>
      </c>
      <c r="Q2874" s="34">
        <v>45776</v>
      </c>
      <c r="R2874" s="39">
        <v>0.38333333333333336</v>
      </c>
      <c r="S2874" t="s">
        <v>75</v>
      </c>
      <c r="T2874" t="s">
        <v>76</v>
      </c>
      <c r="U2874" t="s">
        <v>77</v>
      </c>
      <c r="V2874" t="s">
        <v>78</v>
      </c>
      <c r="W2874" t="s">
        <v>78</v>
      </c>
      <c r="X2874" t="s">
        <v>79</v>
      </c>
      <c r="Y2874" t="s">
        <v>80</v>
      </c>
      <c r="Z2874" t="s">
        <v>175</v>
      </c>
      <c r="AA2874" t="s">
        <v>143</v>
      </c>
      <c r="AB2874" t="s">
        <v>176</v>
      </c>
      <c r="AC2874" t="s">
        <v>9091</v>
      </c>
      <c r="AD2874" t="s">
        <v>9091</v>
      </c>
      <c r="AE2874" t="s">
        <v>14232</v>
      </c>
      <c r="AF2874" t="s">
        <v>85</v>
      </c>
      <c r="AG2874" t="s">
        <v>85</v>
      </c>
      <c r="AH2874" t="s">
        <v>85</v>
      </c>
      <c r="AI2874" t="s">
        <v>85</v>
      </c>
      <c r="AJ2874" t="s">
        <v>14232</v>
      </c>
      <c r="AK2874" t="s">
        <v>86</v>
      </c>
      <c r="AL2874" t="s">
        <v>229</v>
      </c>
      <c r="AM2874" t="s">
        <v>12787</v>
      </c>
      <c r="AN2874" t="s">
        <v>13540</v>
      </c>
      <c r="AO2874" t="s">
        <v>160</v>
      </c>
      <c r="AP2874" t="s">
        <v>108</v>
      </c>
      <c r="AQ2874" t="s">
        <v>180</v>
      </c>
      <c r="AR2874" t="s">
        <v>110</v>
      </c>
      <c r="AS2874" t="s">
        <v>3702</v>
      </c>
      <c r="AT2874" t="s">
        <v>93</v>
      </c>
      <c r="AU2874" t="s">
        <v>94</v>
      </c>
      <c r="AV2874" t="s">
        <v>95</v>
      </c>
      <c r="AW2874" t="s">
        <v>85</v>
      </c>
      <c r="AX2874" t="s">
        <v>85</v>
      </c>
      <c r="AY2874" t="s">
        <v>85</v>
      </c>
      <c r="AZ2874" t="s">
        <v>14235</v>
      </c>
      <c r="BA2874" t="s">
        <v>3077</v>
      </c>
      <c r="BB2874" t="s">
        <v>8667</v>
      </c>
      <c r="BC2874" t="s">
        <v>14158</v>
      </c>
      <c r="BD2874" t="s">
        <v>91</v>
      </c>
      <c r="BE2874" t="s">
        <v>343</v>
      </c>
      <c r="BF2874" t="s">
        <v>14236</v>
      </c>
      <c r="BG2874" t="s">
        <v>14237</v>
      </c>
      <c r="BH2874" t="s">
        <v>86</v>
      </c>
      <c r="BI2874" t="s">
        <v>85</v>
      </c>
    </row>
    <row r="2875" spans="1:61" ht="14.45" hidden="1">
      <c r="A2875" t="s">
        <v>14238</v>
      </c>
      <c r="B2875" t="s">
        <v>5837</v>
      </c>
      <c r="C2875" t="s">
        <v>167</v>
      </c>
      <c r="D2875" t="s">
        <v>168</v>
      </c>
      <c r="E2875" t="s">
        <v>135</v>
      </c>
      <c r="F2875" t="s">
        <v>136</v>
      </c>
      <c r="G2875" t="s">
        <v>67</v>
      </c>
      <c r="H2875" t="s">
        <v>137</v>
      </c>
      <c r="I2875" t="s">
        <v>786</v>
      </c>
      <c r="J2875" t="s">
        <v>428</v>
      </c>
      <c r="K2875" t="s">
        <v>429</v>
      </c>
      <c r="L2875" t="s">
        <v>12781</v>
      </c>
      <c r="M2875" t="s">
        <v>14239</v>
      </c>
      <c r="N2875" t="s">
        <v>14240</v>
      </c>
      <c r="O2875" s="34">
        <v>45763</v>
      </c>
      <c r="P2875" s="39">
        <v>0.48680555555555555</v>
      </c>
      <c r="Q2875" s="34">
        <v>45763</v>
      </c>
      <c r="R2875" s="39">
        <v>0.73819444444444449</v>
      </c>
      <c r="S2875" t="s">
        <v>75</v>
      </c>
      <c r="T2875" t="s">
        <v>141</v>
      </c>
      <c r="U2875" t="s">
        <v>77</v>
      </c>
      <c r="V2875" t="s">
        <v>78</v>
      </c>
      <c r="W2875" t="s">
        <v>78</v>
      </c>
      <c r="X2875" t="s">
        <v>79</v>
      </c>
      <c r="Y2875" t="s">
        <v>80</v>
      </c>
      <c r="Z2875" t="s">
        <v>175</v>
      </c>
      <c r="AA2875" t="s">
        <v>227</v>
      </c>
      <c r="AB2875" t="s">
        <v>176</v>
      </c>
      <c r="AC2875" t="s">
        <v>9091</v>
      </c>
      <c r="AD2875" t="s">
        <v>9091</v>
      </c>
      <c r="AE2875" t="s">
        <v>14238</v>
      </c>
      <c r="AF2875" t="s">
        <v>85</v>
      </c>
      <c r="AG2875" t="s">
        <v>85</v>
      </c>
      <c r="AH2875" t="s">
        <v>85</v>
      </c>
      <c r="AI2875" t="s">
        <v>85</v>
      </c>
      <c r="AJ2875" t="s">
        <v>14238</v>
      </c>
      <c r="AK2875" t="s">
        <v>86</v>
      </c>
      <c r="AL2875" t="s">
        <v>229</v>
      </c>
      <c r="AM2875" t="s">
        <v>12787</v>
      </c>
      <c r="AN2875" t="s">
        <v>12787</v>
      </c>
      <c r="AO2875" t="s">
        <v>229</v>
      </c>
      <c r="AP2875" t="s">
        <v>108</v>
      </c>
      <c r="AQ2875" t="s">
        <v>298</v>
      </c>
      <c r="AR2875" t="s">
        <v>110</v>
      </c>
      <c r="AS2875" t="s">
        <v>7606</v>
      </c>
      <c r="AT2875" t="s">
        <v>93</v>
      </c>
      <c r="AU2875" t="s">
        <v>94</v>
      </c>
      <c r="AV2875" t="s">
        <v>145</v>
      </c>
      <c r="AW2875" t="s">
        <v>85</v>
      </c>
      <c r="AX2875" t="s">
        <v>85</v>
      </c>
      <c r="AY2875" t="s">
        <v>85</v>
      </c>
      <c r="AZ2875" t="s">
        <v>85</v>
      </c>
      <c r="BA2875" t="s">
        <v>452</v>
      </c>
      <c r="BB2875" t="s">
        <v>2099</v>
      </c>
      <c r="BC2875" t="s">
        <v>4904</v>
      </c>
      <c r="BD2875" t="s">
        <v>85</v>
      </c>
      <c r="BE2875" t="s">
        <v>234</v>
      </c>
      <c r="BF2875" t="s">
        <v>4904</v>
      </c>
      <c r="BG2875" t="s">
        <v>14241</v>
      </c>
      <c r="BH2875" t="s">
        <v>86</v>
      </c>
      <c r="BI2875" t="s">
        <v>85</v>
      </c>
    </row>
    <row r="2876" spans="1:61" ht="14.45" hidden="1">
      <c r="A2876" t="s">
        <v>14242</v>
      </c>
      <c r="B2876" t="s">
        <v>290</v>
      </c>
      <c r="C2876" t="s">
        <v>91</v>
      </c>
      <c r="D2876" t="s">
        <v>91</v>
      </c>
      <c r="E2876" t="s">
        <v>135</v>
      </c>
      <c r="F2876" t="s">
        <v>136</v>
      </c>
      <c r="G2876" t="s">
        <v>67</v>
      </c>
      <c r="H2876" t="s">
        <v>366</v>
      </c>
      <c r="I2876" t="s">
        <v>590</v>
      </c>
      <c r="J2876" t="s">
        <v>550</v>
      </c>
      <c r="K2876" t="s">
        <v>551</v>
      </c>
      <c r="L2876" t="s">
        <v>552</v>
      </c>
      <c r="M2876" t="s">
        <v>14243</v>
      </c>
      <c r="N2876" t="s">
        <v>14244</v>
      </c>
      <c r="O2876" s="34">
        <v>45763</v>
      </c>
      <c r="P2876" s="39">
        <v>0.49375000000000002</v>
      </c>
      <c r="Q2876" s="34">
        <v>45763</v>
      </c>
      <c r="R2876" s="39">
        <v>0.70833333333333337</v>
      </c>
      <c r="S2876" t="s">
        <v>75</v>
      </c>
      <c r="T2876" t="s">
        <v>141</v>
      </c>
      <c r="U2876" t="s">
        <v>77</v>
      </c>
      <c r="V2876" t="s">
        <v>78</v>
      </c>
      <c r="W2876" t="s">
        <v>78</v>
      </c>
      <c r="X2876" t="s">
        <v>79</v>
      </c>
      <c r="Y2876" t="s">
        <v>67</v>
      </c>
      <c r="Z2876" t="s">
        <v>175</v>
      </c>
      <c r="AA2876" t="s">
        <v>227</v>
      </c>
      <c r="AB2876" t="s">
        <v>83</v>
      </c>
      <c r="AC2876" t="s">
        <v>9091</v>
      </c>
      <c r="AD2876" s="9" t="s">
        <v>9091</v>
      </c>
      <c r="AE2876" t="s">
        <v>14242</v>
      </c>
      <c r="AF2876" t="s">
        <v>85</v>
      </c>
      <c r="AG2876" t="s">
        <v>85</v>
      </c>
      <c r="AH2876" t="s">
        <v>85</v>
      </c>
      <c r="AI2876" t="s">
        <v>85</v>
      </c>
      <c r="AJ2876" t="s">
        <v>14242</v>
      </c>
      <c r="AK2876" t="s">
        <v>86</v>
      </c>
      <c r="AL2876" t="s">
        <v>229</v>
      </c>
      <c r="AM2876" t="s">
        <v>12787</v>
      </c>
      <c r="AN2876" t="s">
        <v>12787</v>
      </c>
      <c r="AO2876" t="s">
        <v>229</v>
      </c>
      <c r="AP2876" t="s">
        <v>108</v>
      </c>
      <c r="AQ2876" t="s">
        <v>298</v>
      </c>
      <c r="AR2876" t="s">
        <v>110</v>
      </c>
      <c r="AS2876" t="s">
        <v>11840</v>
      </c>
      <c r="AT2876" t="s">
        <v>93</v>
      </c>
      <c r="AU2876" t="s">
        <v>94</v>
      </c>
      <c r="AV2876" t="s">
        <v>145</v>
      </c>
      <c r="AW2876" t="s">
        <v>85</v>
      </c>
      <c r="AX2876" t="s">
        <v>85</v>
      </c>
      <c r="AY2876" t="s">
        <v>85</v>
      </c>
      <c r="AZ2876" t="s">
        <v>85</v>
      </c>
      <c r="BA2876" t="s">
        <v>841</v>
      </c>
      <c r="BB2876" t="s">
        <v>10947</v>
      </c>
      <c r="BC2876" t="s">
        <v>3722</v>
      </c>
      <c r="BD2876" t="s">
        <v>85</v>
      </c>
      <c r="BE2876" t="s">
        <v>146</v>
      </c>
      <c r="BF2876" t="s">
        <v>3722</v>
      </c>
      <c r="BG2876" t="s">
        <v>14245</v>
      </c>
      <c r="BH2876" t="s">
        <v>86</v>
      </c>
      <c r="BI2876" t="s">
        <v>85</v>
      </c>
    </row>
    <row r="2877" spans="1:61" ht="14.45" hidden="1">
      <c r="A2877" t="s">
        <v>14246</v>
      </c>
      <c r="B2877" t="s">
        <v>98</v>
      </c>
      <c r="C2877" t="s">
        <v>85</v>
      </c>
      <c r="D2877" t="s">
        <v>85</v>
      </c>
      <c r="E2877" t="s">
        <v>135</v>
      </c>
      <c r="F2877" t="s">
        <v>136</v>
      </c>
      <c r="G2877" t="s">
        <v>67</v>
      </c>
      <c r="H2877" t="s">
        <v>99</v>
      </c>
      <c r="I2877" t="s">
        <v>152</v>
      </c>
      <c r="J2877" t="s">
        <v>100</v>
      </c>
      <c r="K2877" t="s">
        <v>101</v>
      </c>
      <c r="L2877" t="s">
        <v>12763</v>
      </c>
      <c r="M2877" t="s">
        <v>14247</v>
      </c>
      <c r="N2877" t="s">
        <v>14248</v>
      </c>
      <c r="O2877" s="34">
        <v>45763</v>
      </c>
      <c r="P2877" s="39">
        <v>0.50624999999999998</v>
      </c>
      <c r="Q2877" s="34">
        <v>45763</v>
      </c>
      <c r="R2877" s="39">
        <v>0.66041666666666665</v>
      </c>
      <c r="S2877" t="s">
        <v>75</v>
      </c>
      <c r="T2877" t="s">
        <v>141</v>
      </c>
      <c r="U2877" t="s">
        <v>77</v>
      </c>
      <c r="V2877" t="s">
        <v>78</v>
      </c>
      <c r="W2877" t="s">
        <v>78</v>
      </c>
      <c r="X2877" t="s">
        <v>79</v>
      </c>
      <c r="Y2877" t="s">
        <v>105</v>
      </c>
      <c r="Z2877" t="s">
        <v>159</v>
      </c>
      <c r="AA2877" t="s">
        <v>325</v>
      </c>
      <c r="AB2877" t="s">
        <v>83</v>
      </c>
      <c r="AC2877" t="s">
        <v>9091</v>
      </c>
      <c r="AD2877" s="9" t="s">
        <v>9091</v>
      </c>
      <c r="AE2877" t="s">
        <v>14246</v>
      </c>
      <c r="AF2877" t="s">
        <v>85</v>
      </c>
      <c r="AG2877" t="s">
        <v>85</v>
      </c>
      <c r="AH2877" t="s">
        <v>85</v>
      </c>
      <c r="AI2877" t="s">
        <v>85</v>
      </c>
      <c r="AJ2877" t="s">
        <v>14246</v>
      </c>
      <c r="AK2877" t="s">
        <v>86</v>
      </c>
      <c r="AL2877" t="s">
        <v>229</v>
      </c>
      <c r="AM2877" t="s">
        <v>12787</v>
      </c>
      <c r="AN2877" t="s">
        <v>12787</v>
      </c>
      <c r="AO2877" t="s">
        <v>229</v>
      </c>
      <c r="AP2877" t="s">
        <v>108</v>
      </c>
      <c r="AQ2877" t="s">
        <v>161</v>
      </c>
      <c r="AR2877" t="s">
        <v>110</v>
      </c>
      <c r="AS2877" t="s">
        <v>1238</v>
      </c>
      <c r="AT2877" t="s">
        <v>93</v>
      </c>
      <c r="AU2877" t="s">
        <v>94</v>
      </c>
      <c r="AV2877" t="s">
        <v>145</v>
      </c>
      <c r="AW2877" t="s">
        <v>85</v>
      </c>
      <c r="AX2877" t="s">
        <v>85</v>
      </c>
      <c r="AY2877" t="s">
        <v>85</v>
      </c>
      <c r="AZ2877" t="s">
        <v>85</v>
      </c>
      <c r="BA2877" t="s">
        <v>1841</v>
      </c>
      <c r="BB2877" t="s">
        <v>426</v>
      </c>
      <c r="BC2877" t="s">
        <v>1033</v>
      </c>
      <c r="BD2877" t="s">
        <v>85</v>
      </c>
      <c r="BE2877" t="s">
        <v>85</v>
      </c>
      <c r="BF2877" t="s">
        <v>1033</v>
      </c>
      <c r="BG2877" t="s">
        <v>14249</v>
      </c>
      <c r="BH2877" t="s">
        <v>86</v>
      </c>
      <c r="BI2877" t="s">
        <v>85</v>
      </c>
    </row>
    <row r="2878" spans="1:61" ht="14.45" hidden="1">
      <c r="A2878" t="s">
        <v>14250</v>
      </c>
      <c r="B2878" t="s">
        <v>98</v>
      </c>
      <c r="C2878" t="s">
        <v>85</v>
      </c>
      <c r="D2878" t="s">
        <v>85</v>
      </c>
      <c r="E2878" t="s">
        <v>135</v>
      </c>
      <c r="F2878" t="s">
        <v>136</v>
      </c>
      <c r="G2878" t="s">
        <v>67</v>
      </c>
      <c r="H2878" t="s">
        <v>99</v>
      </c>
      <c r="I2878" t="s">
        <v>152</v>
      </c>
      <c r="J2878" t="s">
        <v>100</v>
      </c>
      <c r="K2878" t="s">
        <v>101</v>
      </c>
      <c r="L2878" t="s">
        <v>12763</v>
      </c>
      <c r="M2878" t="s">
        <v>14251</v>
      </c>
      <c r="N2878" t="s">
        <v>14252</v>
      </c>
      <c r="O2878" s="34">
        <v>45763</v>
      </c>
      <c r="P2878" s="39">
        <v>0.52847222222222223</v>
      </c>
      <c r="Q2878" s="34">
        <v>45763</v>
      </c>
      <c r="R2878" s="39">
        <v>0.86388888888888893</v>
      </c>
      <c r="S2878" t="s">
        <v>75</v>
      </c>
      <c r="T2878" t="s">
        <v>141</v>
      </c>
      <c r="U2878" t="s">
        <v>77</v>
      </c>
      <c r="V2878" t="s">
        <v>78</v>
      </c>
      <c r="W2878" t="s">
        <v>78</v>
      </c>
      <c r="X2878" t="s">
        <v>79</v>
      </c>
      <c r="Y2878" t="s">
        <v>105</v>
      </c>
      <c r="Z2878" t="s">
        <v>159</v>
      </c>
      <c r="AA2878" t="s">
        <v>369</v>
      </c>
      <c r="AB2878" t="s">
        <v>83</v>
      </c>
      <c r="AC2878" t="s">
        <v>9091</v>
      </c>
      <c r="AD2878" s="9" t="s">
        <v>9091</v>
      </c>
      <c r="AE2878" t="s">
        <v>14250</v>
      </c>
      <c r="AF2878" t="s">
        <v>85</v>
      </c>
      <c r="AG2878" t="s">
        <v>85</v>
      </c>
      <c r="AH2878" t="s">
        <v>85</v>
      </c>
      <c r="AI2878" t="s">
        <v>85</v>
      </c>
      <c r="AJ2878" t="s">
        <v>14250</v>
      </c>
      <c r="AK2878" t="s">
        <v>86</v>
      </c>
      <c r="AL2878" t="s">
        <v>229</v>
      </c>
      <c r="AM2878" t="s">
        <v>12787</v>
      </c>
      <c r="AN2878" t="s">
        <v>12787</v>
      </c>
      <c r="AO2878" t="s">
        <v>229</v>
      </c>
      <c r="AP2878" t="s">
        <v>108</v>
      </c>
      <c r="AQ2878" t="s">
        <v>161</v>
      </c>
      <c r="AR2878" t="s">
        <v>110</v>
      </c>
      <c r="AS2878" t="s">
        <v>1238</v>
      </c>
      <c r="AT2878" t="s">
        <v>93</v>
      </c>
      <c r="AU2878" t="s">
        <v>94</v>
      </c>
      <c r="AV2878" t="s">
        <v>145</v>
      </c>
      <c r="AW2878" t="s">
        <v>85</v>
      </c>
      <c r="AX2878" t="s">
        <v>85</v>
      </c>
      <c r="AY2878" t="s">
        <v>85</v>
      </c>
      <c r="AZ2878" t="s">
        <v>85</v>
      </c>
      <c r="BA2878" t="s">
        <v>556</v>
      </c>
      <c r="BB2878" t="s">
        <v>6397</v>
      </c>
      <c r="BC2878" t="s">
        <v>2963</v>
      </c>
      <c r="BD2878" t="s">
        <v>85</v>
      </c>
      <c r="BE2878" t="s">
        <v>85</v>
      </c>
      <c r="BF2878" t="s">
        <v>2963</v>
      </c>
      <c r="BG2878" t="s">
        <v>14253</v>
      </c>
      <c r="BH2878" t="s">
        <v>86</v>
      </c>
      <c r="BI2878" t="s">
        <v>85</v>
      </c>
    </row>
    <row r="2879" spans="1:61" ht="14.45" hidden="1">
      <c r="A2879" t="s">
        <v>14254</v>
      </c>
      <c r="B2879" t="s">
        <v>2319</v>
      </c>
      <c r="C2879" t="s">
        <v>85</v>
      </c>
      <c r="D2879" t="s">
        <v>85</v>
      </c>
      <c r="E2879" t="s">
        <v>65</v>
      </c>
      <c r="F2879" t="s">
        <v>66</v>
      </c>
      <c r="G2879" t="s">
        <v>67</v>
      </c>
      <c r="H2879" t="s">
        <v>945</v>
      </c>
      <c r="I2879" t="s">
        <v>69</v>
      </c>
      <c r="J2879" t="s">
        <v>100</v>
      </c>
      <c r="K2879" t="s">
        <v>101</v>
      </c>
      <c r="L2879" t="s">
        <v>12763</v>
      </c>
      <c r="M2879" t="s">
        <v>14255</v>
      </c>
      <c r="N2879" t="s">
        <v>14256</v>
      </c>
      <c r="O2879" s="34">
        <v>45763</v>
      </c>
      <c r="P2879" s="39">
        <v>0.57013888888888886</v>
      </c>
      <c r="Q2879" s="34">
        <v>45763</v>
      </c>
      <c r="R2879" s="39">
        <v>0.80625000000000002</v>
      </c>
      <c r="S2879" t="s">
        <v>75</v>
      </c>
      <c r="T2879" t="s">
        <v>141</v>
      </c>
      <c r="U2879" t="s">
        <v>77</v>
      </c>
      <c r="V2879" t="s">
        <v>78</v>
      </c>
      <c r="W2879" t="s">
        <v>78</v>
      </c>
      <c r="X2879" t="s">
        <v>79</v>
      </c>
      <c r="Y2879" t="s">
        <v>105</v>
      </c>
      <c r="Z2879" t="s">
        <v>211</v>
      </c>
      <c r="AA2879" t="s">
        <v>107</v>
      </c>
      <c r="AB2879" t="s">
        <v>83</v>
      </c>
      <c r="AC2879" t="s">
        <v>9091</v>
      </c>
      <c r="AD2879" s="9" t="s">
        <v>9091</v>
      </c>
      <c r="AE2879" t="s">
        <v>14254</v>
      </c>
      <c r="AF2879" t="s">
        <v>85</v>
      </c>
      <c r="AG2879" t="s">
        <v>85</v>
      </c>
      <c r="AH2879" t="s">
        <v>85</v>
      </c>
      <c r="AI2879" t="s">
        <v>85</v>
      </c>
      <c r="AJ2879" t="s">
        <v>14254</v>
      </c>
      <c r="AK2879" t="s">
        <v>243</v>
      </c>
      <c r="AL2879" t="s">
        <v>229</v>
      </c>
      <c r="AM2879" t="s">
        <v>12787</v>
      </c>
      <c r="AN2879" t="s">
        <v>12787</v>
      </c>
      <c r="AO2879" t="s">
        <v>229</v>
      </c>
      <c r="AP2879" t="s">
        <v>108</v>
      </c>
      <c r="AQ2879" t="s">
        <v>180</v>
      </c>
      <c r="AR2879" t="s">
        <v>110</v>
      </c>
      <c r="AS2879" t="s">
        <v>5164</v>
      </c>
      <c r="AT2879" t="s">
        <v>93</v>
      </c>
      <c r="AU2879" t="s">
        <v>94</v>
      </c>
      <c r="AV2879" t="s">
        <v>95</v>
      </c>
      <c r="AW2879" t="s">
        <v>85</v>
      </c>
      <c r="AX2879" t="s">
        <v>85</v>
      </c>
      <c r="AY2879" t="s">
        <v>85</v>
      </c>
      <c r="AZ2879" t="s">
        <v>85</v>
      </c>
      <c r="BA2879" t="s">
        <v>251</v>
      </c>
      <c r="BB2879" t="s">
        <v>1151</v>
      </c>
      <c r="BC2879" t="s">
        <v>10460</v>
      </c>
      <c r="BD2879" t="s">
        <v>85</v>
      </c>
      <c r="BE2879" t="s">
        <v>85</v>
      </c>
      <c r="BF2879" t="s">
        <v>10460</v>
      </c>
      <c r="BG2879" t="s">
        <v>14257</v>
      </c>
      <c r="BH2879" t="s">
        <v>86</v>
      </c>
      <c r="BI2879" t="s">
        <v>85</v>
      </c>
    </row>
    <row r="2880" spans="1:61" ht="14.45" hidden="1">
      <c r="A2880" t="s">
        <v>14258</v>
      </c>
      <c r="B2880" t="s">
        <v>365</v>
      </c>
      <c r="C2880" t="s">
        <v>85</v>
      </c>
      <c r="D2880" t="s">
        <v>85</v>
      </c>
      <c r="E2880" t="s">
        <v>65</v>
      </c>
      <c r="F2880" t="s">
        <v>66</v>
      </c>
      <c r="G2880" t="s">
        <v>67</v>
      </c>
      <c r="H2880" t="s">
        <v>304</v>
      </c>
      <c r="I2880" t="s">
        <v>305</v>
      </c>
      <c r="J2880" t="s">
        <v>70</v>
      </c>
      <c r="K2880" t="s">
        <v>71</v>
      </c>
      <c r="L2880" t="s">
        <v>72</v>
      </c>
      <c r="M2880" t="s">
        <v>14259</v>
      </c>
      <c r="N2880" t="s">
        <v>14260</v>
      </c>
      <c r="O2880" s="34">
        <v>45763</v>
      </c>
      <c r="P2880" s="39">
        <v>0.58125000000000004</v>
      </c>
      <c r="Q2880" s="34">
        <v>45763</v>
      </c>
      <c r="R2880" s="39">
        <v>0.59652777777777777</v>
      </c>
      <c r="S2880" t="s">
        <v>75</v>
      </c>
      <c r="T2880" t="s">
        <v>141</v>
      </c>
      <c r="U2880" t="s">
        <v>77</v>
      </c>
      <c r="V2880" t="s">
        <v>78</v>
      </c>
      <c r="W2880" t="s">
        <v>78</v>
      </c>
      <c r="X2880" t="s">
        <v>79</v>
      </c>
      <c r="Y2880" t="s">
        <v>80</v>
      </c>
      <c r="Z2880" t="s">
        <v>211</v>
      </c>
      <c r="AA2880" t="s">
        <v>82</v>
      </c>
      <c r="AB2880" t="s">
        <v>83</v>
      </c>
      <c r="AC2880" t="s">
        <v>9091</v>
      </c>
      <c r="AD2880" t="s">
        <v>9091</v>
      </c>
      <c r="AE2880" t="s">
        <v>14258</v>
      </c>
      <c r="AF2880" t="s">
        <v>85</v>
      </c>
      <c r="AG2880" t="s">
        <v>85</v>
      </c>
      <c r="AH2880" t="s">
        <v>85</v>
      </c>
      <c r="AI2880" t="s">
        <v>85</v>
      </c>
      <c r="AJ2880" t="s">
        <v>14258</v>
      </c>
      <c r="AK2880" t="s">
        <v>243</v>
      </c>
      <c r="AL2880" t="s">
        <v>229</v>
      </c>
      <c r="AM2880" t="s">
        <v>12787</v>
      </c>
      <c r="AN2880" t="s">
        <v>12787</v>
      </c>
      <c r="AO2880" t="s">
        <v>229</v>
      </c>
      <c r="AP2880" t="s">
        <v>108</v>
      </c>
      <c r="AQ2880" t="s">
        <v>308</v>
      </c>
      <c r="AR2880" t="s">
        <v>110</v>
      </c>
      <c r="AS2880" t="s">
        <v>92</v>
      </c>
      <c r="AT2880" t="s">
        <v>93</v>
      </c>
      <c r="AU2880" t="s">
        <v>94</v>
      </c>
      <c r="AV2880" t="s">
        <v>95</v>
      </c>
      <c r="AW2880" t="s">
        <v>85</v>
      </c>
      <c r="AX2880" t="s">
        <v>85</v>
      </c>
      <c r="AY2880" t="s">
        <v>85</v>
      </c>
      <c r="AZ2880" t="s">
        <v>85</v>
      </c>
      <c r="BA2880" t="s">
        <v>91</v>
      </c>
      <c r="BB2880" t="s">
        <v>3546</v>
      </c>
      <c r="BC2880" t="s">
        <v>3546</v>
      </c>
      <c r="BD2880" t="s">
        <v>85</v>
      </c>
      <c r="BE2880" t="s">
        <v>311</v>
      </c>
      <c r="BF2880" t="s">
        <v>3546</v>
      </c>
      <c r="BG2880" t="s">
        <v>461</v>
      </c>
      <c r="BH2880" t="s">
        <v>243</v>
      </c>
      <c r="BI2880" t="s">
        <v>85</v>
      </c>
    </row>
    <row r="2881" spans="1:61" ht="14.45" hidden="1">
      <c r="A2881" t="s">
        <v>14261</v>
      </c>
      <c r="B2881" t="s">
        <v>365</v>
      </c>
      <c r="C2881" t="s">
        <v>85</v>
      </c>
      <c r="D2881" t="s">
        <v>85</v>
      </c>
      <c r="E2881" t="s">
        <v>65</v>
      </c>
      <c r="F2881" t="s">
        <v>66</v>
      </c>
      <c r="G2881" t="s">
        <v>67</v>
      </c>
      <c r="H2881" t="s">
        <v>304</v>
      </c>
      <c r="I2881" t="s">
        <v>305</v>
      </c>
      <c r="J2881" t="s">
        <v>70</v>
      </c>
      <c r="K2881" t="s">
        <v>71</v>
      </c>
      <c r="L2881" t="s">
        <v>72</v>
      </c>
      <c r="M2881" t="s">
        <v>14262</v>
      </c>
      <c r="N2881" t="s">
        <v>14263</v>
      </c>
      <c r="O2881" s="34">
        <v>45763</v>
      </c>
      <c r="P2881" s="39">
        <v>0.58194444444444449</v>
      </c>
      <c r="Q2881" s="34">
        <v>45763</v>
      </c>
      <c r="R2881" s="39">
        <v>0.59652777777777777</v>
      </c>
      <c r="S2881" t="s">
        <v>75</v>
      </c>
      <c r="T2881" t="s">
        <v>141</v>
      </c>
      <c r="U2881" t="s">
        <v>77</v>
      </c>
      <c r="V2881" t="s">
        <v>78</v>
      </c>
      <c r="W2881" t="s">
        <v>78</v>
      </c>
      <c r="X2881" t="s">
        <v>79</v>
      </c>
      <c r="Y2881" t="s">
        <v>80</v>
      </c>
      <c r="Z2881" t="s">
        <v>211</v>
      </c>
      <c r="AA2881" t="s">
        <v>82</v>
      </c>
      <c r="AB2881" t="s">
        <v>83</v>
      </c>
      <c r="AC2881" t="s">
        <v>9091</v>
      </c>
      <c r="AD2881" t="s">
        <v>9091</v>
      </c>
      <c r="AE2881" t="s">
        <v>14261</v>
      </c>
      <c r="AF2881" t="s">
        <v>85</v>
      </c>
      <c r="AG2881" t="s">
        <v>85</v>
      </c>
      <c r="AH2881" t="s">
        <v>85</v>
      </c>
      <c r="AI2881" t="s">
        <v>85</v>
      </c>
      <c r="AJ2881" t="s">
        <v>14261</v>
      </c>
      <c r="AK2881" t="s">
        <v>243</v>
      </c>
      <c r="AL2881" t="s">
        <v>229</v>
      </c>
      <c r="AM2881" t="s">
        <v>12787</v>
      </c>
      <c r="AN2881" t="s">
        <v>12787</v>
      </c>
      <c r="AO2881" t="s">
        <v>229</v>
      </c>
      <c r="AP2881" t="s">
        <v>108</v>
      </c>
      <c r="AQ2881" t="s">
        <v>308</v>
      </c>
      <c r="AR2881" t="s">
        <v>110</v>
      </c>
      <c r="AS2881" t="s">
        <v>92</v>
      </c>
      <c r="AT2881" t="s">
        <v>93</v>
      </c>
      <c r="AU2881" t="s">
        <v>94</v>
      </c>
      <c r="AV2881" t="s">
        <v>95</v>
      </c>
      <c r="AW2881" t="s">
        <v>85</v>
      </c>
      <c r="AX2881" t="s">
        <v>85</v>
      </c>
      <c r="AY2881" t="s">
        <v>85</v>
      </c>
      <c r="AZ2881" t="s">
        <v>85</v>
      </c>
      <c r="BA2881" t="s">
        <v>91</v>
      </c>
      <c r="BB2881" t="s">
        <v>613</v>
      </c>
      <c r="BC2881" t="s">
        <v>943</v>
      </c>
      <c r="BD2881" t="s">
        <v>85</v>
      </c>
      <c r="BE2881" t="s">
        <v>300</v>
      </c>
      <c r="BF2881" t="s">
        <v>943</v>
      </c>
      <c r="BG2881" t="s">
        <v>466</v>
      </c>
      <c r="BH2881" t="s">
        <v>243</v>
      </c>
      <c r="BI2881" t="s">
        <v>85</v>
      </c>
    </row>
    <row r="2882" spans="1:61" ht="14.45" hidden="1">
      <c r="A2882" t="s">
        <v>14264</v>
      </c>
      <c r="B2882" t="s">
        <v>149</v>
      </c>
      <c r="C2882" t="s">
        <v>85</v>
      </c>
      <c r="D2882" t="s">
        <v>85</v>
      </c>
      <c r="E2882" t="s">
        <v>135</v>
      </c>
      <c r="F2882" t="s">
        <v>136</v>
      </c>
      <c r="G2882" t="s">
        <v>150</v>
      </c>
      <c r="H2882" t="s">
        <v>1959</v>
      </c>
      <c r="I2882" t="s">
        <v>152</v>
      </c>
      <c r="J2882" t="s">
        <v>2110</v>
      </c>
      <c r="K2882" t="s">
        <v>2111</v>
      </c>
      <c r="L2882" t="s">
        <v>2112</v>
      </c>
      <c r="M2882" t="s">
        <v>14265</v>
      </c>
      <c r="N2882" t="s">
        <v>14266</v>
      </c>
      <c r="O2882" s="34">
        <v>45763</v>
      </c>
      <c r="P2882" s="39">
        <v>0.60347222222222219</v>
      </c>
      <c r="Q2882" s="34">
        <v>45764</v>
      </c>
      <c r="R2882" s="39">
        <v>0.52430555555555558</v>
      </c>
      <c r="S2882" t="s">
        <v>75</v>
      </c>
      <c r="T2882" t="s">
        <v>141</v>
      </c>
      <c r="U2882" t="s">
        <v>77</v>
      </c>
      <c r="V2882" t="s">
        <v>78</v>
      </c>
      <c r="W2882" t="s">
        <v>78</v>
      </c>
      <c r="X2882" t="s">
        <v>79</v>
      </c>
      <c r="Y2882" t="s">
        <v>158</v>
      </c>
      <c r="Z2882" t="s">
        <v>82</v>
      </c>
      <c r="AA2882" t="s">
        <v>159</v>
      </c>
      <c r="AB2882" t="s">
        <v>83</v>
      </c>
      <c r="AC2882" t="s">
        <v>9091</v>
      </c>
      <c r="AD2882" s="9" t="s">
        <v>9091</v>
      </c>
      <c r="AE2882" t="s">
        <v>14264</v>
      </c>
      <c r="AF2882" t="s">
        <v>85</v>
      </c>
      <c r="AG2882" t="s">
        <v>85</v>
      </c>
      <c r="AH2882" t="s">
        <v>85</v>
      </c>
      <c r="AI2882" t="s">
        <v>85</v>
      </c>
      <c r="AJ2882" t="s">
        <v>14264</v>
      </c>
      <c r="AK2882" t="s">
        <v>86</v>
      </c>
      <c r="AL2882" t="s">
        <v>229</v>
      </c>
      <c r="AM2882" t="s">
        <v>12787</v>
      </c>
      <c r="AN2882" t="s">
        <v>12787</v>
      </c>
      <c r="AO2882" t="s">
        <v>337</v>
      </c>
      <c r="AP2882" t="s">
        <v>108</v>
      </c>
      <c r="AQ2882" t="s">
        <v>161</v>
      </c>
      <c r="AR2882" t="s">
        <v>110</v>
      </c>
      <c r="AS2882" t="s">
        <v>2115</v>
      </c>
      <c r="AT2882" t="s">
        <v>93</v>
      </c>
      <c r="AU2882" t="s">
        <v>94</v>
      </c>
      <c r="AV2882" t="s">
        <v>145</v>
      </c>
      <c r="AW2882" t="s">
        <v>85</v>
      </c>
      <c r="AX2882" t="s">
        <v>85</v>
      </c>
      <c r="AY2882" t="s">
        <v>85</v>
      </c>
      <c r="AZ2882" t="s">
        <v>85</v>
      </c>
      <c r="BA2882" t="s">
        <v>91</v>
      </c>
      <c r="BB2882" t="s">
        <v>957</v>
      </c>
      <c r="BC2882" t="s">
        <v>2589</v>
      </c>
      <c r="BD2882" t="s">
        <v>85</v>
      </c>
      <c r="BE2882" t="s">
        <v>445</v>
      </c>
      <c r="BF2882" t="s">
        <v>2589</v>
      </c>
      <c r="BG2882" t="s">
        <v>14267</v>
      </c>
      <c r="BH2882" t="s">
        <v>86</v>
      </c>
      <c r="BI2882" t="s">
        <v>85</v>
      </c>
    </row>
    <row r="2883" spans="1:61" ht="14.45" hidden="1">
      <c r="A2883" t="s">
        <v>14268</v>
      </c>
      <c r="B2883" t="s">
        <v>501</v>
      </c>
      <c r="C2883" t="s">
        <v>167</v>
      </c>
      <c r="D2883" t="s">
        <v>168</v>
      </c>
      <c r="E2883" t="s">
        <v>135</v>
      </c>
      <c r="F2883" t="s">
        <v>136</v>
      </c>
      <c r="G2883" t="s">
        <v>150</v>
      </c>
      <c r="H2883" t="s">
        <v>2494</v>
      </c>
      <c r="I2883" t="s">
        <v>152</v>
      </c>
      <c r="J2883" t="s">
        <v>411</v>
      </c>
      <c r="K2883" t="s">
        <v>412</v>
      </c>
      <c r="L2883" t="s">
        <v>227</v>
      </c>
      <c r="M2883" t="s">
        <v>14269</v>
      </c>
      <c r="N2883" t="s">
        <v>14270</v>
      </c>
      <c r="O2883" s="34">
        <v>45763</v>
      </c>
      <c r="P2883" s="39">
        <v>0.61875000000000002</v>
      </c>
      <c r="Q2883" s="34">
        <v>45764</v>
      </c>
      <c r="R2883" s="39">
        <v>0.61250000000000004</v>
      </c>
      <c r="S2883" t="s">
        <v>75</v>
      </c>
      <c r="T2883" t="s">
        <v>141</v>
      </c>
      <c r="U2883" t="s">
        <v>77</v>
      </c>
      <c r="V2883" t="s">
        <v>78</v>
      </c>
      <c r="W2883" t="s">
        <v>78</v>
      </c>
      <c r="X2883" t="s">
        <v>79</v>
      </c>
      <c r="Y2883" t="s">
        <v>270</v>
      </c>
      <c r="Z2883" t="s">
        <v>82</v>
      </c>
      <c r="AA2883" t="s">
        <v>82</v>
      </c>
      <c r="AB2883" t="s">
        <v>83</v>
      </c>
      <c r="AC2883" t="s">
        <v>9091</v>
      </c>
      <c r="AD2883" s="9" t="s">
        <v>9091</v>
      </c>
      <c r="AE2883" t="s">
        <v>14268</v>
      </c>
      <c r="AF2883" t="s">
        <v>85</v>
      </c>
      <c r="AG2883" t="s">
        <v>85</v>
      </c>
      <c r="AH2883" t="s">
        <v>85</v>
      </c>
      <c r="AI2883" t="s">
        <v>85</v>
      </c>
      <c r="AJ2883" t="s">
        <v>14268</v>
      </c>
      <c r="AK2883" t="s">
        <v>86</v>
      </c>
      <c r="AL2883" t="s">
        <v>229</v>
      </c>
      <c r="AM2883" t="s">
        <v>12787</v>
      </c>
      <c r="AN2883" t="s">
        <v>12787</v>
      </c>
      <c r="AO2883" t="s">
        <v>337</v>
      </c>
      <c r="AP2883" t="s">
        <v>108</v>
      </c>
      <c r="AQ2883" t="s">
        <v>161</v>
      </c>
      <c r="AR2883" t="s">
        <v>110</v>
      </c>
      <c r="AS2883" t="s">
        <v>9256</v>
      </c>
      <c r="AT2883" t="s">
        <v>93</v>
      </c>
      <c r="AU2883" t="s">
        <v>94</v>
      </c>
      <c r="AV2883" t="s">
        <v>145</v>
      </c>
      <c r="AW2883" t="s">
        <v>5732</v>
      </c>
      <c r="AX2883" t="s">
        <v>14271</v>
      </c>
      <c r="AY2883" t="s">
        <v>85</v>
      </c>
      <c r="AZ2883" t="s">
        <v>85</v>
      </c>
      <c r="BA2883" t="s">
        <v>452</v>
      </c>
      <c r="BB2883" t="s">
        <v>185</v>
      </c>
      <c r="BC2883" t="s">
        <v>14272</v>
      </c>
      <c r="BD2883" t="s">
        <v>85</v>
      </c>
      <c r="BE2883" t="s">
        <v>445</v>
      </c>
      <c r="BF2883" t="s">
        <v>651</v>
      </c>
      <c r="BG2883" t="s">
        <v>14273</v>
      </c>
      <c r="BH2883" t="s">
        <v>86</v>
      </c>
      <c r="BI2883" t="s">
        <v>85</v>
      </c>
    </row>
    <row r="2884" spans="1:61" ht="14.45" hidden="1">
      <c r="A2884" t="s">
        <v>14274</v>
      </c>
      <c r="B2884" t="s">
        <v>1649</v>
      </c>
      <c r="C2884" t="s">
        <v>85</v>
      </c>
      <c r="D2884" t="s">
        <v>85</v>
      </c>
      <c r="E2884" t="s">
        <v>135</v>
      </c>
      <c r="F2884" t="s">
        <v>136</v>
      </c>
      <c r="G2884" t="s">
        <v>150</v>
      </c>
      <c r="H2884" t="s">
        <v>1318</v>
      </c>
      <c r="I2884" t="s">
        <v>221</v>
      </c>
      <c r="J2884" t="s">
        <v>550</v>
      </c>
      <c r="K2884" t="s">
        <v>551</v>
      </c>
      <c r="L2884" t="s">
        <v>552</v>
      </c>
      <c r="M2884" t="s">
        <v>14275</v>
      </c>
      <c r="N2884" t="s">
        <v>14276</v>
      </c>
      <c r="O2884" s="34">
        <v>45763</v>
      </c>
      <c r="P2884" s="39">
        <v>0.63055555555555554</v>
      </c>
      <c r="Q2884" s="34">
        <v>45775</v>
      </c>
      <c r="R2884" s="39">
        <v>0.58750000000000002</v>
      </c>
      <c r="S2884" t="s">
        <v>75</v>
      </c>
      <c r="T2884" t="s">
        <v>141</v>
      </c>
      <c r="U2884" t="s">
        <v>77</v>
      </c>
      <c r="V2884" t="s">
        <v>78</v>
      </c>
      <c r="W2884" t="s">
        <v>78</v>
      </c>
      <c r="X2884" t="s">
        <v>79</v>
      </c>
      <c r="Y2884" t="s">
        <v>210</v>
      </c>
      <c r="Z2884" t="s">
        <v>325</v>
      </c>
      <c r="AA2884" t="s">
        <v>82</v>
      </c>
      <c r="AB2884" t="s">
        <v>176</v>
      </c>
      <c r="AC2884" t="s">
        <v>9091</v>
      </c>
      <c r="AD2884" s="9" t="s">
        <v>9091</v>
      </c>
      <c r="AE2884" t="s">
        <v>14274</v>
      </c>
      <c r="AF2884" t="s">
        <v>85</v>
      </c>
      <c r="AG2884" t="s">
        <v>85</v>
      </c>
      <c r="AH2884" t="s">
        <v>85</v>
      </c>
      <c r="AI2884" t="s">
        <v>85</v>
      </c>
      <c r="AJ2884" t="s">
        <v>14274</v>
      </c>
      <c r="AK2884" t="s">
        <v>243</v>
      </c>
      <c r="AL2884" t="s">
        <v>229</v>
      </c>
      <c r="AM2884" t="s">
        <v>12787</v>
      </c>
      <c r="AN2884" t="s">
        <v>13540</v>
      </c>
      <c r="AO2884" t="s">
        <v>89</v>
      </c>
      <c r="AP2884" t="s">
        <v>108</v>
      </c>
      <c r="AQ2884" t="s">
        <v>494</v>
      </c>
      <c r="AR2884" t="s">
        <v>110</v>
      </c>
      <c r="AS2884" t="s">
        <v>555</v>
      </c>
      <c r="AT2884" t="s">
        <v>93</v>
      </c>
      <c r="AU2884" t="s">
        <v>94</v>
      </c>
      <c r="AV2884" t="s">
        <v>403</v>
      </c>
      <c r="AW2884" t="s">
        <v>85</v>
      </c>
      <c r="AX2884" t="s">
        <v>85</v>
      </c>
      <c r="AY2884" t="s">
        <v>85</v>
      </c>
      <c r="AZ2884" t="s">
        <v>1729</v>
      </c>
      <c r="BA2884" t="s">
        <v>85</v>
      </c>
      <c r="BB2884" t="s">
        <v>1876</v>
      </c>
      <c r="BC2884" t="s">
        <v>2640</v>
      </c>
      <c r="BD2884" t="s">
        <v>85</v>
      </c>
      <c r="BE2884" t="s">
        <v>85</v>
      </c>
      <c r="BF2884" t="s">
        <v>14277</v>
      </c>
      <c r="BG2884" t="s">
        <v>14278</v>
      </c>
      <c r="BH2884" t="s">
        <v>86</v>
      </c>
      <c r="BI2884" t="s">
        <v>85</v>
      </c>
    </row>
    <row r="2885" spans="1:61" ht="14.45" hidden="1">
      <c r="A2885" t="s">
        <v>14279</v>
      </c>
      <c r="B2885" t="s">
        <v>5837</v>
      </c>
      <c r="C2885" t="s">
        <v>167</v>
      </c>
      <c r="D2885" t="s">
        <v>168</v>
      </c>
      <c r="E2885" t="s">
        <v>135</v>
      </c>
      <c r="F2885" t="s">
        <v>136</v>
      </c>
      <c r="G2885" t="s">
        <v>67</v>
      </c>
      <c r="H2885" t="s">
        <v>1545</v>
      </c>
      <c r="I2885" t="s">
        <v>152</v>
      </c>
      <c r="J2885" t="s">
        <v>428</v>
      </c>
      <c r="K2885" t="s">
        <v>429</v>
      </c>
      <c r="L2885" t="s">
        <v>12781</v>
      </c>
      <c r="M2885" t="s">
        <v>14280</v>
      </c>
      <c r="N2885" t="s">
        <v>14281</v>
      </c>
      <c r="O2885" s="34">
        <v>45763</v>
      </c>
      <c r="P2885" s="39">
        <v>0.63541666666666663</v>
      </c>
      <c r="Q2885" s="34">
        <v>45771</v>
      </c>
      <c r="R2885" s="39">
        <v>0.54513888888888884</v>
      </c>
      <c r="S2885" t="s">
        <v>75</v>
      </c>
      <c r="T2885" t="s">
        <v>141</v>
      </c>
      <c r="U2885" t="s">
        <v>77</v>
      </c>
      <c r="V2885" t="s">
        <v>78</v>
      </c>
      <c r="W2885" t="s">
        <v>78</v>
      </c>
      <c r="X2885" t="s">
        <v>79</v>
      </c>
      <c r="Y2885" t="s">
        <v>80</v>
      </c>
      <c r="Z2885" t="s">
        <v>325</v>
      </c>
      <c r="AA2885" t="s">
        <v>211</v>
      </c>
      <c r="AB2885" t="s">
        <v>83</v>
      </c>
      <c r="AC2885" t="s">
        <v>9091</v>
      </c>
      <c r="AD2885" t="s">
        <v>9091</v>
      </c>
      <c r="AE2885" t="s">
        <v>14279</v>
      </c>
      <c r="AF2885" t="s">
        <v>85</v>
      </c>
      <c r="AG2885" t="s">
        <v>1442</v>
      </c>
      <c r="AH2885" t="s">
        <v>178</v>
      </c>
      <c r="AI2885" t="s">
        <v>1443</v>
      </c>
      <c r="AJ2885" t="s">
        <v>14279</v>
      </c>
      <c r="AK2885" t="s">
        <v>86</v>
      </c>
      <c r="AL2885" t="s">
        <v>229</v>
      </c>
      <c r="AM2885" t="s">
        <v>12787</v>
      </c>
      <c r="AN2885" t="s">
        <v>13100</v>
      </c>
      <c r="AO2885" t="s">
        <v>337</v>
      </c>
      <c r="AP2885" t="s">
        <v>108</v>
      </c>
      <c r="AQ2885" t="s">
        <v>298</v>
      </c>
      <c r="AR2885" t="s">
        <v>110</v>
      </c>
      <c r="AS2885" t="s">
        <v>6105</v>
      </c>
      <c r="AT2885" t="s">
        <v>93</v>
      </c>
      <c r="AU2885" t="s">
        <v>94</v>
      </c>
      <c r="AV2885" t="s">
        <v>145</v>
      </c>
      <c r="AW2885" t="s">
        <v>85</v>
      </c>
      <c r="AX2885" t="s">
        <v>85</v>
      </c>
      <c r="AY2885" t="s">
        <v>85</v>
      </c>
      <c r="AZ2885" t="s">
        <v>85</v>
      </c>
      <c r="BA2885" t="s">
        <v>91</v>
      </c>
      <c r="BB2885" t="s">
        <v>14282</v>
      </c>
      <c r="BC2885" t="s">
        <v>14283</v>
      </c>
      <c r="BD2885" t="s">
        <v>85</v>
      </c>
      <c r="BE2885" t="s">
        <v>445</v>
      </c>
      <c r="BF2885" t="s">
        <v>14283</v>
      </c>
      <c r="BG2885" t="s">
        <v>14284</v>
      </c>
      <c r="BH2885" t="s">
        <v>86</v>
      </c>
      <c r="BI2885" t="s">
        <v>85</v>
      </c>
    </row>
    <row r="2886" spans="1:61" ht="14.45" hidden="1">
      <c r="A2886" t="s">
        <v>14285</v>
      </c>
      <c r="B2886" t="s">
        <v>290</v>
      </c>
      <c r="C2886" t="s">
        <v>85</v>
      </c>
      <c r="D2886" t="s">
        <v>85</v>
      </c>
      <c r="E2886" t="s">
        <v>135</v>
      </c>
      <c r="F2886" t="s">
        <v>136</v>
      </c>
      <c r="G2886" t="s">
        <v>67</v>
      </c>
      <c r="H2886" t="s">
        <v>1758</v>
      </c>
      <c r="I2886" t="s">
        <v>1759</v>
      </c>
      <c r="J2886" t="s">
        <v>428</v>
      </c>
      <c r="K2886" t="s">
        <v>429</v>
      </c>
      <c r="L2886" t="s">
        <v>12781</v>
      </c>
      <c r="M2886" t="s">
        <v>14286</v>
      </c>
      <c r="N2886" t="s">
        <v>14287</v>
      </c>
      <c r="O2886" s="34">
        <v>45763</v>
      </c>
      <c r="P2886" s="39">
        <v>0.66249999999999998</v>
      </c>
      <c r="Q2886" s="34">
        <v>45763</v>
      </c>
      <c r="R2886" s="39">
        <v>0.66597222222222219</v>
      </c>
      <c r="S2886" t="s">
        <v>75</v>
      </c>
      <c r="T2886" t="s">
        <v>141</v>
      </c>
      <c r="U2886" t="s">
        <v>77</v>
      </c>
      <c r="V2886" t="s">
        <v>78</v>
      </c>
      <c r="W2886" t="s">
        <v>78</v>
      </c>
      <c r="X2886" t="s">
        <v>79</v>
      </c>
      <c r="Y2886" t="s">
        <v>67</v>
      </c>
      <c r="Z2886" t="s">
        <v>325</v>
      </c>
      <c r="AA2886" t="s">
        <v>325</v>
      </c>
      <c r="AB2886" t="s">
        <v>176</v>
      </c>
      <c r="AC2886" t="s">
        <v>9091</v>
      </c>
      <c r="AD2886" s="9" t="s">
        <v>9091</v>
      </c>
      <c r="AE2886" t="s">
        <v>14285</v>
      </c>
      <c r="AF2886" t="s">
        <v>85</v>
      </c>
      <c r="AG2886" t="s">
        <v>85</v>
      </c>
      <c r="AH2886" t="s">
        <v>85</v>
      </c>
      <c r="AI2886" t="s">
        <v>85</v>
      </c>
      <c r="AJ2886" t="s">
        <v>14285</v>
      </c>
      <c r="AK2886" t="s">
        <v>86</v>
      </c>
      <c r="AL2886" t="s">
        <v>229</v>
      </c>
      <c r="AM2886" t="s">
        <v>12787</v>
      </c>
      <c r="AN2886" t="s">
        <v>12787</v>
      </c>
      <c r="AO2886" t="s">
        <v>229</v>
      </c>
      <c r="AP2886" t="s">
        <v>108</v>
      </c>
      <c r="AQ2886" t="s">
        <v>298</v>
      </c>
      <c r="AR2886" t="s">
        <v>110</v>
      </c>
      <c r="AS2886" t="s">
        <v>3702</v>
      </c>
      <c r="AT2886" t="s">
        <v>93</v>
      </c>
      <c r="AU2886" t="s">
        <v>94</v>
      </c>
      <c r="AV2886" t="s">
        <v>145</v>
      </c>
      <c r="AW2886" t="s">
        <v>85</v>
      </c>
      <c r="AX2886" t="s">
        <v>85</v>
      </c>
      <c r="AY2886" t="s">
        <v>85</v>
      </c>
      <c r="AZ2886" t="s">
        <v>85</v>
      </c>
      <c r="BA2886" t="s">
        <v>319</v>
      </c>
      <c r="BB2886" t="s">
        <v>85</v>
      </c>
      <c r="BC2886" t="s">
        <v>319</v>
      </c>
      <c r="BD2886" t="s">
        <v>85</v>
      </c>
      <c r="BE2886" t="s">
        <v>311</v>
      </c>
      <c r="BF2886" t="s">
        <v>319</v>
      </c>
      <c r="BG2886" t="s">
        <v>13233</v>
      </c>
      <c r="BH2886" t="s">
        <v>86</v>
      </c>
      <c r="BI2886" t="s">
        <v>85</v>
      </c>
    </row>
    <row r="2887" spans="1:61" ht="14.45" hidden="1">
      <c r="A2887" t="s">
        <v>14288</v>
      </c>
      <c r="B2887" t="s">
        <v>265</v>
      </c>
      <c r="C2887" t="s">
        <v>85</v>
      </c>
      <c r="D2887" t="s">
        <v>85</v>
      </c>
      <c r="E2887" t="s">
        <v>65</v>
      </c>
      <c r="F2887" t="s">
        <v>66</v>
      </c>
      <c r="G2887" t="s">
        <v>150</v>
      </c>
      <c r="H2887" t="s">
        <v>1776</v>
      </c>
      <c r="I2887" t="s">
        <v>239</v>
      </c>
      <c r="J2887" t="s">
        <v>100</v>
      </c>
      <c r="K2887" t="s">
        <v>101</v>
      </c>
      <c r="L2887" t="s">
        <v>12763</v>
      </c>
      <c r="M2887" t="s">
        <v>14289</v>
      </c>
      <c r="N2887" t="s">
        <v>14290</v>
      </c>
      <c r="O2887" s="34">
        <v>45763</v>
      </c>
      <c r="P2887" s="39">
        <v>0.66597222222222219</v>
      </c>
      <c r="Q2887" s="34">
        <v>45775</v>
      </c>
      <c r="R2887" s="39">
        <v>0.60138888888888886</v>
      </c>
      <c r="S2887" t="s">
        <v>75</v>
      </c>
      <c r="T2887" t="s">
        <v>141</v>
      </c>
      <c r="U2887" t="s">
        <v>77</v>
      </c>
      <c r="V2887" t="s">
        <v>78</v>
      </c>
      <c r="W2887" t="s">
        <v>78</v>
      </c>
      <c r="X2887" t="s">
        <v>79</v>
      </c>
      <c r="Y2887" t="s">
        <v>270</v>
      </c>
      <c r="Z2887" t="s">
        <v>325</v>
      </c>
      <c r="AA2887" t="s">
        <v>82</v>
      </c>
      <c r="AB2887" t="s">
        <v>282</v>
      </c>
      <c r="AC2887" t="s">
        <v>9091</v>
      </c>
      <c r="AD2887" s="9" t="s">
        <v>9091</v>
      </c>
      <c r="AE2887" t="s">
        <v>14288</v>
      </c>
      <c r="AF2887" t="s">
        <v>85</v>
      </c>
      <c r="AG2887" t="s">
        <v>85</v>
      </c>
      <c r="AH2887" t="s">
        <v>85</v>
      </c>
      <c r="AI2887" t="s">
        <v>85</v>
      </c>
      <c r="AJ2887" t="s">
        <v>14288</v>
      </c>
      <c r="AK2887" t="s">
        <v>243</v>
      </c>
      <c r="AL2887" t="s">
        <v>229</v>
      </c>
      <c r="AM2887" t="s">
        <v>12787</v>
      </c>
      <c r="AN2887" t="s">
        <v>13540</v>
      </c>
      <c r="AO2887" t="s">
        <v>89</v>
      </c>
      <c r="AP2887" t="s">
        <v>108</v>
      </c>
      <c r="AQ2887" t="s">
        <v>180</v>
      </c>
      <c r="AR2887" t="s">
        <v>110</v>
      </c>
      <c r="AS2887" t="s">
        <v>14291</v>
      </c>
      <c r="AT2887" t="s">
        <v>93</v>
      </c>
      <c r="AU2887" t="s">
        <v>94</v>
      </c>
      <c r="AV2887" t="s">
        <v>245</v>
      </c>
      <c r="AW2887" t="s">
        <v>85</v>
      </c>
      <c r="AX2887" t="s">
        <v>85</v>
      </c>
      <c r="AY2887" t="s">
        <v>85</v>
      </c>
      <c r="AZ2887" t="s">
        <v>1729</v>
      </c>
      <c r="BA2887" t="s">
        <v>1597</v>
      </c>
      <c r="BB2887" t="s">
        <v>562</v>
      </c>
      <c r="BC2887" t="s">
        <v>1597</v>
      </c>
      <c r="BD2887" t="s">
        <v>85</v>
      </c>
      <c r="BE2887" t="s">
        <v>85</v>
      </c>
      <c r="BF2887" t="s">
        <v>14292</v>
      </c>
      <c r="BG2887" t="s">
        <v>14293</v>
      </c>
      <c r="BH2887" t="s">
        <v>86</v>
      </c>
      <c r="BI2887" t="s">
        <v>85</v>
      </c>
    </row>
    <row r="2888" spans="1:61" ht="14.45" hidden="1">
      <c r="A2888" t="s">
        <v>14294</v>
      </c>
      <c r="B2888" t="s">
        <v>5837</v>
      </c>
      <c r="C2888" t="s">
        <v>167</v>
      </c>
      <c r="D2888" t="s">
        <v>168</v>
      </c>
      <c r="E2888" t="s">
        <v>135</v>
      </c>
      <c r="F2888" t="s">
        <v>136</v>
      </c>
      <c r="G2888" t="s">
        <v>67</v>
      </c>
      <c r="H2888" t="s">
        <v>137</v>
      </c>
      <c r="I2888" t="s">
        <v>152</v>
      </c>
      <c r="J2888" t="s">
        <v>428</v>
      </c>
      <c r="K2888" t="s">
        <v>429</v>
      </c>
      <c r="L2888" t="s">
        <v>12781</v>
      </c>
      <c r="M2888" t="s">
        <v>14295</v>
      </c>
      <c r="N2888" t="s">
        <v>14296</v>
      </c>
      <c r="O2888" s="34">
        <v>45763</v>
      </c>
      <c r="P2888" s="39">
        <v>0.6791666666666667</v>
      </c>
      <c r="Q2888" s="34">
        <v>45763</v>
      </c>
      <c r="R2888" s="39">
        <v>0.74722222222222223</v>
      </c>
      <c r="S2888" t="s">
        <v>75</v>
      </c>
      <c r="T2888" t="s">
        <v>141</v>
      </c>
      <c r="U2888" t="s">
        <v>77</v>
      </c>
      <c r="V2888" t="s">
        <v>78</v>
      </c>
      <c r="W2888" t="s">
        <v>78</v>
      </c>
      <c r="X2888" t="s">
        <v>79</v>
      </c>
      <c r="Y2888" t="s">
        <v>80</v>
      </c>
      <c r="Z2888" t="s">
        <v>242</v>
      </c>
      <c r="AA2888" t="s">
        <v>227</v>
      </c>
      <c r="AB2888" t="s">
        <v>83</v>
      </c>
      <c r="AC2888" t="s">
        <v>9091</v>
      </c>
      <c r="AD2888" t="s">
        <v>9091</v>
      </c>
      <c r="AE2888" t="s">
        <v>14294</v>
      </c>
      <c r="AF2888" t="s">
        <v>85</v>
      </c>
      <c r="AG2888" t="s">
        <v>85</v>
      </c>
      <c r="AH2888" t="s">
        <v>85</v>
      </c>
      <c r="AI2888" t="s">
        <v>85</v>
      </c>
      <c r="AJ2888" t="s">
        <v>14294</v>
      </c>
      <c r="AK2888" t="s">
        <v>86</v>
      </c>
      <c r="AL2888" t="s">
        <v>229</v>
      </c>
      <c r="AM2888" t="s">
        <v>12787</v>
      </c>
      <c r="AN2888" t="s">
        <v>12787</v>
      </c>
      <c r="AO2888" t="s">
        <v>229</v>
      </c>
      <c r="AP2888" t="s">
        <v>108</v>
      </c>
      <c r="AQ2888" t="s">
        <v>298</v>
      </c>
      <c r="AR2888" t="s">
        <v>110</v>
      </c>
      <c r="AS2888" t="s">
        <v>7862</v>
      </c>
      <c r="AT2888" t="s">
        <v>182</v>
      </c>
      <c r="AU2888" t="s">
        <v>183</v>
      </c>
      <c r="AV2888" t="s">
        <v>535</v>
      </c>
      <c r="AW2888" t="s">
        <v>85</v>
      </c>
      <c r="AX2888" t="s">
        <v>85</v>
      </c>
      <c r="AY2888" t="s">
        <v>85</v>
      </c>
      <c r="AZ2888" t="s">
        <v>85</v>
      </c>
      <c r="BA2888" t="s">
        <v>91</v>
      </c>
      <c r="BB2888" t="s">
        <v>7751</v>
      </c>
      <c r="BC2888" t="s">
        <v>969</v>
      </c>
      <c r="BD2888" t="s">
        <v>85</v>
      </c>
      <c r="BE2888" t="s">
        <v>612</v>
      </c>
      <c r="BF2888" t="s">
        <v>969</v>
      </c>
      <c r="BG2888" t="s">
        <v>14297</v>
      </c>
      <c r="BH2888" t="s">
        <v>86</v>
      </c>
      <c r="BI2888" t="s">
        <v>85</v>
      </c>
    </row>
    <row r="2889" spans="1:61" ht="14.45" hidden="1">
      <c r="A2889" t="s">
        <v>14298</v>
      </c>
      <c r="B2889" t="s">
        <v>98</v>
      </c>
      <c r="C2889" t="s">
        <v>85</v>
      </c>
      <c r="D2889" t="s">
        <v>85</v>
      </c>
      <c r="E2889" t="s">
        <v>65</v>
      </c>
      <c r="F2889" t="s">
        <v>66</v>
      </c>
      <c r="G2889" t="s">
        <v>67</v>
      </c>
      <c r="H2889" t="s">
        <v>99</v>
      </c>
      <c r="I2889" t="s">
        <v>69</v>
      </c>
      <c r="J2889" t="s">
        <v>100</v>
      </c>
      <c r="K2889" t="s">
        <v>101</v>
      </c>
      <c r="L2889" t="s">
        <v>12763</v>
      </c>
      <c r="M2889" t="s">
        <v>14299</v>
      </c>
      <c r="N2889" t="s">
        <v>14252</v>
      </c>
      <c r="O2889" s="34">
        <v>45763</v>
      </c>
      <c r="P2889" s="39">
        <v>0.6875</v>
      </c>
      <c r="Q2889" s="34">
        <v>45763</v>
      </c>
      <c r="R2889" s="39">
        <v>0.86388888888888893</v>
      </c>
      <c r="S2889" t="s">
        <v>75</v>
      </c>
      <c r="T2889" t="s">
        <v>141</v>
      </c>
      <c r="U2889" t="s">
        <v>77</v>
      </c>
      <c r="V2889" t="s">
        <v>78</v>
      </c>
      <c r="W2889" t="s">
        <v>78</v>
      </c>
      <c r="X2889" t="s">
        <v>79</v>
      </c>
      <c r="Y2889" t="s">
        <v>105</v>
      </c>
      <c r="Z2889" t="s">
        <v>242</v>
      </c>
      <c r="AA2889" t="s">
        <v>369</v>
      </c>
      <c r="AB2889" t="s">
        <v>83</v>
      </c>
      <c r="AC2889" t="s">
        <v>9091</v>
      </c>
      <c r="AD2889" s="9" t="s">
        <v>9091</v>
      </c>
      <c r="AE2889" t="s">
        <v>14298</v>
      </c>
      <c r="AF2889" t="s">
        <v>85</v>
      </c>
      <c r="AG2889" t="s">
        <v>85</v>
      </c>
      <c r="AH2889" t="s">
        <v>85</v>
      </c>
      <c r="AI2889" t="s">
        <v>85</v>
      </c>
      <c r="AJ2889" t="s">
        <v>14298</v>
      </c>
      <c r="AK2889" t="s">
        <v>86</v>
      </c>
      <c r="AL2889" t="s">
        <v>229</v>
      </c>
      <c r="AM2889" t="s">
        <v>12787</v>
      </c>
      <c r="AN2889" t="s">
        <v>12787</v>
      </c>
      <c r="AO2889" t="s">
        <v>229</v>
      </c>
      <c r="AP2889" t="s">
        <v>108</v>
      </c>
      <c r="AQ2889" t="s">
        <v>109</v>
      </c>
      <c r="AR2889" t="s">
        <v>110</v>
      </c>
      <c r="AS2889" t="s">
        <v>111</v>
      </c>
      <c r="AT2889" t="s">
        <v>93</v>
      </c>
      <c r="AU2889" t="s">
        <v>94</v>
      </c>
      <c r="AV2889" t="s">
        <v>95</v>
      </c>
      <c r="AW2889" t="s">
        <v>85</v>
      </c>
      <c r="AX2889" t="s">
        <v>85</v>
      </c>
      <c r="AY2889" t="s">
        <v>85</v>
      </c>
      <c r="AZ2889" t="s">
        <v>85</v>
      </c>
      <c r="BA2889" t="s">
        <v>2216</v>
      </c>
      <c r="BB2889" t="s">
        <v>1723</v>
      </c>
      <c r="BC2889" t="s">
        <v>2536</v>
      </c>
      <c r="BD2889" t="s">
        <v>85</v>
      </c>
      <c r="BE2889" t="s">
        <v>85</v>
      </c>
      <c r="BF2889" t="s">
        <v>2536</v>
      </c>
      <c r="BG2889" t="s">
        <v>14300</v>
      </c>
      <c r="BH2889" t="s">
        <v>86</v>
      </c>
      <c r="BI2889" t="s">
        <v>85</v>
      </c>
    </row>
    <row r="2890" spans="1:61" ht="14.45" hidden="1">
      <c r="A2890" t="s">
        <v>14301</v>
      </c>
      <c r="B2890" t="s">
        <v>365</v>
      </c>
      <c r="C2890" t="s">
        <v>91</v>
      </c>
      <c r="D2890" t="s">
        <v>91</v>
      </c>
      <c r="E2890" t="s">
        <v>135</v>
      </c>
      <c r="F2890" t="s">
        <v>136</v>
      </c>
      <c r="G2890" t="s">
        <v>67</v>
      </c>
      <c r="H2890" t="s">
        <v>945</v>
      </c>
      <c r="I2890" t="s">
        <v>152</v>
      </c>
      <c r="J2890" t="s">
        <v>191</v>
      </c>
      <c r="K2890" t="s">
        <v>192</v>
      </c>
      <c r="L2890" t="s">
        <v>193</v>
      </c>
      <c r="M2890" t="s">
        <v>14302</v>
      </c>
      <c r="N2890" t="s">
        <v>14303</v>
      </c>
      <c r="O2890" s="34">
        <v>45763</v>
      </c>
      <c r="P2890" s="39">
        <v>0.69791666666666663</v>
      </c>
      <c r="Q2890" s="34">
        <v>45770</v>
      </c>
      <c r="R2890" s="39">
        <v>0.39097222222222222</v>
      </c>
      <c r="S2890" t="s">
        <v>75</v>
      </c>
      <c r="T2890" t="s">
        <v>141</v>
      </c>
      <c r="U2890" t="s">
        <v>77</v>
      </c>
      <c r="V2890" t="s">
        <v>78</v>
      </c>
      <c r="W2890" t="s">
        <v>78</v>
      </c>
      <c r="X2890" t="s">
        <v>79</v>
      </c>
      <c r="Y2890" t="s">
        <v>4466</v>
      </c>
      <c r="Z2890" t="s">
        <v>242</v>
      </c>
      <c r="AA2890" t="s">
        <v>143</v>
      </c>
      <c r="AB2890" t="s">
        <v>176</v>
      </c>
      <c r="AC2890" t="s">
        <v>9091</v>
      </c>
      <c r="AD2890" t="s">
        <v>9091</v>
      </c>
      <c r="AE2890" t="s">
        <v>14301</v>
      </c>
      <c r="AF2890" t="s">
        <v>85</v>
      </c>
      <c r="AG2890" t="s">
        <v>85</v>
      </c>
      <c r="AH2890" t="s">
        <v>85</v>
      </c>
      <c r="AI2890" t="s">
        <v>85</v>
      </c>
      <c r="AJ2890" t="s">
        <v>14301</v>
      </c>
      <c r="AK2890" t="s">
        <v>86</v>
      </c>
      <c r="AL2890" t="s">
        <v>229</v>
      </c>
      <c r="AM2890" t="s">
        <v>12787</v>
      </c>
      <c r="AN2890" t="s">
        <v>13100</v>
      </c>
      <c r="AO2890" t="s">
        <v>229</v>
      </c>
      <c r="AP2890" t="s">
        <v>108</v>
      </c>
      <c r="AQ2890" t="s">
        <v>298</v>
      </c>
      <c r="AR2890" t="s">
        <v>110</v>
      </c>
      <c r="AS2890" t="s">
        <v>4227</v>
      </c>
      <c r="AT2890" t="s">
        <v>93</v>
      </c>
      <c r="AU2890" t="s">
        <v>94</v>
      </c>
      <c r="AV2890" t="s">
        <v>145</v>
      </c>
      <c r="AW2890" t="s">
        <v>85</v>
      </c>
      <c r="AX2890" t="s">
        <v>85</v>
      </c>
      <c r="AY2890" t="s">
        <v>85</v>
      </c>
      <c r="AZ2890" t="s">
        <v>6011</v>
      </c>
      <c r="BA2890" t="s">
        <v>452</v>
      </c>
      <c r="BB2890" t="s">
        <v>1551</v>
      </c>
      <c r="BC2890" t="s">
        <v>3961</v>
      </c>
      <c r="BD2890" t="s">
        <v>85</v>
      </c>
      <c r="BE2890" t="s">
        <v>407</v>
      </c>
      <c r="BF2890" t="s">
        <v>10107</v>
      </c>
      <c r="BG2890" t="s">
        <v>14304</v>
      </c>
      <c r="BH2890" t="s">
        <v>86</v>
      </c>
      <c r="BI2890" t="s">
        <v>85</v>
      </c>
    </row>
    <row r="2891" spans="1:61" ht="14.45" hidden="1">
      <c r="A2891" t="s">
        <v>14305</v>
      </c>
      <c r="B2891" t="s">
        <v>265</v>
      </c>
      <c r="C2891" t="s">
        <v>85</v>
      </c>
      <c r="D2891" t="s">
        <v>85</v>
      </c>
      <c r="E2891" t="s">
        <v>135</v>
      </c>
      <c r="F2891" t="s">
        <v>136</v>
      </c>
      <c r="G2891" t="s">
        <v>150</v>
      </c>
      <c r="H2891" t="s">
        <v>639</v>
      </c>
      <c r="I2891" t="s">
        <v>152</v>
      </c>
      <c r="J2891" t="s">
        <v>367</v>
      </c>
      <c r="K2891" t="s">
        <v>368</v>
      </c>
      <c r="L2891" t="s">
        <v>369</v>
      </c>
      <c r="M2891" t="s">
        <v>14306</v>
      </c>
      <c r="N2891" t="s">
        <v>14307</v>
      </c>
      <c r="O2891" s="34">
        <v>45763</v>
      </c>
      <c r="P2891" s="39">
        <v>0.69861111111111107</v>
      </c>
      <c r="Q2891" s="34">
        <v>45763</v>
      </c>
      <c r="R2891" s="39">
        <v>0.74097222222222225</v>
      </c>
      <c r="S2891" t="s">
        <v>75</v>
      </c>
      <c r="T2891" t="s">
        <v>141</v>
      </c>
      <c r="U2891" t="s">
        <v>77</v>
      </c>
      <c r="V2891" t="s">
        <v>78</v>
      </c>
      <c r="W2891" t="s">
        <v>78</v>
      </c>
      <c r="X2891" t="s">
        <v>79</v>
      </c>
      <c r="Y2891" t="s">
        <v>270</v>
      </c>
      <c r="Z2891" t="s">
        <v>242</v>
      </c>
      <c r="AA2891" t="s">
        <v>227</v>
      </c>
      <c r="AB2891" t="s">
        <v>83</v>
      </c>
      <c r="AC2891" t="s">
        <v>9091</v>
      </c>
      <c r="AD2891" s="9" t="s">
        <v>9091</v>
      </c>
      <c r="AE2891" t="s">
        <v>14305</v>
      </c>
      <c r="AF2891" t="s">
        <v>85</v>
      </c>
      <c r="AG2891" t="s">
        <v>85</v>
      </c>
      <c r="AH2891" t="s">
        <v>85</v>
      </c>
      <c r="AI2891" t="s">
        <v>85</v>
      </c>
      <c r="AJ2891" t="s">
        <v>14305</v>
      </c>
      <c r="AK2891" t="s">
        <v>86</v>
      </c>
      <c r="AL2891" t="s">
        <v>229</v>
      </c>
      <c r="AM2891" t="s">
        <v>12787</v>
      </c>
      <c r="AN2891" t="s">
        <v>12787</v>
      </c>
      <c r="AO2891" t="s">
        <v>229</v>
      </c>
      <c r="AP2891" t="s">
        <v>108</v>
      </c>
      <c r="AQ2891" t="s">
        <v>180</v>
      </c>
      <c r="AR2891" t="s">
        <v>110</v>
      </c>
      <c r="AS2891" t="s">
        <v>3797</v>
      </c>
      <c r="AT2891" t="s">
        <v>93</v>
      </c>
      <c r="AU2891" t="s">
        <v>94</v>
      </c>
      <c r="AV2891" t="s">
        <v>145</v>
      </c>
      <c r="AW2891" t="s">
        <v>85</v>
      </c>
      <c r="AX2891" t="s">
        <v>85</v>
      </c>
      <c r="AY2891" t="s">
        <v>85</v>
      </c>
      <c r="AZ2891" t="s">
        <v>85</v>
      </c>
      <c r="BA2891" t="s">
        <v>314</v>
      </c>
      <c r="BB2891" t="s">
        <v>970</v>
      </c>
      <c r="BC2891" t="s">
        <v>2160</v>
      </c>
      <c r="BD2891" t="s">
        <v>85</v>
      </c>
      <c r="BE2891" t="s">
        <v>343</v>
      </c>
      <c r="BF2891" t="s">
        <v>2160</v>
      </c>
      <c r="BG2891" t="s">
        <v>656</v>
      </c>
      <c r="BH2891" t="s">
        <v>86</v>
      </c>
      <c r="BI2891" t="s">
        <v>85</v>
      </c>
    </row>
    <row r="2892" spans="1:61" ht="14.45" hidden="1">
      <c r="A2892" t="s">
        <v>14308</v>
      </c>
      <c r="B2892" t="s">
        <v>98</v>
      </c>
      <c r="C2892" t="s">
        <v>85</v>
      </c>
      <c r="D2892" t="s">
        <v>85</v>
      </c>
      <c r="E2892" t="s">
        <v>135</v>
      </c>
      <c r="F2892" t="s">
        <v>136</v>
      </c>
      <c r="G2892" t="s">
        <v>67</v>
      </c>
      <c r="H2892" t="s">
        <v>390</v>
      </c>
      <c r="I2892" t="s">
        <v>152</v>
      </c>
      <c r="J2892" t="s">
        <v>70</v>
      </c>
      <c r="K2892" t="s">
        <v>71</v>
      </c>
      <c r="L2892" t="s">
        <v>72</v>
      </c>
      <c r="M2892" t="s">
        <v>14309</v>
      </c>
      <c r="N2892" t="s">
        <v>14310</v>
      </c>
      <c r="O2892" s="34">
        <v>45763</v>
      </c>
      <c r="P2892" s="39">
        <v>0.71527777777777779</v>
      </c>
      <c r="Q2892" s="34">
        <v>45776</v>
      </c>
      <c r="R2892" s="39">
        <v>0.74583333333333335</v>
      </c>
      <c r="S2892" t="s">
        <v>75</v>
      </c>
      <c r="T2892" t="s">
        <v>141</v>
      </c>
      <c r="U2892" t="s">
        <v>77</v>
      </c>
      <c r="V2892" t="s">
        <v>78</v>
      </c>
      <c r="W2892" t="s">
        <v>78</v>
      </c>
      <c r="X2892" t="s">
        <v>79</v>
      </c>
      <c r="Y2892" t="s">
        <v>105</v>
      </c>
      <c r="Z2892" t="s">
        <v>227</v>
      </c>
      <c r="AA2892" t="s">
        <v>227</v>
      </c>
      <c r="AB2892" t="s">
        <v>83</v>
      </c>
      <c r="AC2892" t="s">
        <v>9091</v>
      </c>
      <c r="AD2892" s="9" t="s">
        <v>9091</v>
      </c>
      <c r="AE2892" t="s">
        <v>14308</v>
      </c>
      <c r="AF2892" t="s">
        <v>85</v>
      </c>
      <c r="AG2892" t="s">
        <v>85</v>
      </c>
      <c r="AH2892" t="s">
        <v>85</v>
      </c>
      <c r="AI2892" t="s">
        <v>85</v>
      </c>
      <c r="AJ2892" t="s">
        <v>14308</v>
      </c>
      <c r="AK2892" t="s">
        <v>86</v>
      </c>
      <c r="AL2892" t="s">
        <v>229</v>
      </c>
      <c r="AM2892" t="s">
        <v>12787</v>
      </c>
      <c r="AN2892" t="s">
        <v>13540</v>
      </c>
      <c r="AO2892" t="s">
        <v>160</v>
      </c>
      <c r="AP2892" t="s">
        <v>108</v>
      </c>
      <c r="AQ2892" t="s">
        <v>298</v>
      </c>
      <c r="AR2892" t="s">
        <v>110</v>
      </c>
      <c r="AS2892" t="s">
        <v>501</v>
      </c>
      <c r="AT2892" t="s">
        <v>93</v>
      </c>
      <c r="AU2892" t="s">
        <v>94</v>
      </c>
      <c r="AV2892" t="s">
        <v>145</v>
      </c>
      <c r="AW2892" t="s">
        <v>85</v>
      </c>
      <c r="AX2892" t="s">
        <v>85</v>
      </c>
      <c r="AY2892" t="s">
        <v>85</v>
      </c>
      <c r="AZ2892" t="s">
        <v>85</v>
      </c>
      <c r="BA2892" t="s">
        <v>14311</v>
      </c>
      <c r="BB2892" t="s">
        <v>3546</v>
      </c>
      <c r="BC2892" t="s">
        <v>14312</v>
      </c>
      <c r="BD2892" t="s">
        <v>85</v>
      </c>
      <c r="BE2892" t="s">
        <v>445</v>
      </c>
      <c r="BF2892" t="s">
        <v>14312</v>
      </c>
      <c r="BG2892" t="s">
        <v>14313</v>
      </c>
      <c r="BH2892" t="s">
        <v>86</v>
      </c>
      <c r="BI2892" t="s">
        <v>85</v>
      </c>
    </row>
    <row r="2893" spans="1:61" ht="14.45" hidden="1">
      <c r="A2893" t="s">
        <v>14314</v>
      </c>
      <c r="B2893" t="s">
        <v>365</v>
      </c>
      <c r="C2893" t="s">
        <v>85</v>
      </c>
      <c r="D2893" t="s">
        <v>85</v>
      </c>
      <c r="E2893" t="s">
        <v>135</v>
      </c>
      <c r="F2893" t="s">
        <v>136</v>
      </c>
      <c r="G2893" t="s">
        <v>67</v>
      </c>
      <c r="H2893" t="s">
        <v>291</v>
      </c>
      <c r="I2893" t="s">
        <v>923</v>
      </c>
      <c r="J2893" t="s">
        <v>191</v>
      </c>
      <c r="K2893" t="s">
        <v>192</v>
      </c>
      <c r="L2893" t="s">
        <v>193</v>
      </c>
      <c r="M2893" t="s">
        <v>14315</v>
      </c>
      <c r="N2893" t="s">
        <v>14316</v>
      </c>
      <c r="O2893" s="34">
        <v>45763</v>
      </c>
      <c r="P2893" s="39">
        <v>0.72152777777777777</v>
      </c>
      <c r="Q2893" s="34">
        <v>45768</v>
      </c>
      <c r="R2893" s="39">
        <v>0.62777777777777777</v>
      </c>
      <c r="S2893" t="s">
        <v>75</v>
      </c>
      <c r="T2893" t="s">
        <v>141</v>
      </c>
      <c r="U2893" t="s">
        <v>77</v>
      </c>
      <c r="V2893" t="s">
        <v>78</v>
      </c>
      <c r="W2893" t="s">
        <v>78</v>
      </c>
      <c r="X2893" t="s">
        <v>79</v>
      </c>
      <c r="Y2893" t="s">
        <v>4466</v>
      </c>
      <c r="Z2893" t="s">
        <v>227</v>
      </c>
      <c r="AA2893" t="s">
        <v>325</v>
      </c>
      <c r="AB2893" t="s">
        <v>83</v>
      </c>
      <c r="AC2893" t="s">
        <v>9091</v>
      </c>
      <c r="AD2893" t="s">
        <v>9091</v>
      </c>
      <c r="AE2893" t="s">
        <v>14314</v>
      </c>
      <c r="AF2893" t="s">
        <v>85</v>
      </c>
      <c r="AG2893" t="s">
        <v>4237</v>
      </c>
      <c r="AH2893" t="s">
        <v>178</v>
      </c>
      <c r="AI2893" t="s">
        <v>4238</v>
      </c>
      <c r="AJ2893" t="s">
        <v>14314</v>
      </c>
      <c r="AK2893" t="s">
        <v>86</v>
      </c>
      <c r="AL2893" t="s">
        <v>229</v>
      </c>
      <c r="AM2893" t="s">
        <v>12787</v>
      </c>
      <c r="AN2893" t="s">
        <v>13100</v>
      </c>
      <c r="AO2893" t="s">
        <v>89</v>
      </c>
      <c r="AP2893" t="s">
        <v>108</v>
      </c>
      <c r="AQ2893" t="s">
        <v>298</v>
      </c>
      <c r="AR2893" t="s">
        <v>110</v>
      </c>
      <c r="AS2893" t="s">
        <v>11453</v>
      </c>
      <c r="AT2893" t="s">
        <v>182</v>
      </c>
      <c r="AU2893" t="s">
        <v>183</v>
      </c>
      <c r="AV2893" t="s">
        <v>145</v>
      </c>
      <c r="AW2893" t="s">
        <v>85</v>
      </c>
      <c r="AX2893" t="s">
        <v>3597</v>
      </c>
      <c r="AY2893" t="s">
        <v>85</v>
      </c>
      <c r="AZ2893" t="s">
        <v>85</v>
      </c>
      <c r="BA2893" t="s">
        <v>85</v>
      </c>
      <c r="BB2893" t="s">
        <v>232</v>
      </c>
      <c r="BC2893" t="s">
        <v>1033</v>
      </c>
      <c r="BD2893" t="s">
        <v>85</v>
      </c>
      <c r="BE2893" t="s">
        <v>85</v>
      </c>
      <c r="BF2893" t="s">
        <v>1033</v>
      </c>
      <c r="BG2893" t="s">
        <v>14317</v>
      </c>
      <c r="BH2893" t="s">
        <v>86</v>
      </c>
      <c r="BI2893" t="s">
        <v>85</v>
      </c>
    </row>
    <row r="2894" spans="1:61" ht="14.45" hidden="1">
      <c r="A2894" t="s">
        <v>14318</v>
      </c>
      <c r="B2894" t="s">
        <v>98</v>
      </c>
      <c r="C2894" t="s">
        <v>85</v>
      </c>
      <c r="D2894" t="s">
        <v>85</v>
      </c>
      <c r="E2894" t="s">
        <v>135</v>
      </c>
      <c r="F2894" t="s">
        <v>136</v>
      </c>
      <c r="G2894" t="s">
        <v>67</v>
      </c>
      <c r="H2894" t="s">
        <v>390</v>
      </c>
      <c r="I2894" t="s">
        <v>152</v>
      </c>
      <c r="J2894" t="s">
        <v>70</v>
      </c>
      <c r="K2894" t="s">
        <v>71</v>
      </c>
      <c r="L2894" t="s">
        <v>72</v>
      </c>
      <c r="M2894" t="s">
        <v>14319</v>
      </c>
      <c r="N2894" t="s">
        <v>14320</v>
      </c>
      <c r="O2894" s="34">
        <v>45763</v>
      </c>
      <c r="P2894" s="39">
        <v>0.72569444444444442</v>
      </c>
      <c r="Q2894" s="34">
        <v>45764</v>
      </c>
      <c r="R2894" s="39">
        <v>0.82708333333333328</v>
      </c>
      <c r="S2894" t="s">
        <v>75</v>
      </c>
      <c r="T2894" t="s">
        <v>141</v>
      </c>
      <c r="U2894" t="s">
        <v>77</v>
      </c>
      <c r="V2894" t="s">
        <v>78</v>
      </c>
      <c r="W2894" t="s">
        <v>78</v>
      </c>
      <c r="X2894" t="s">
        <v>79</v>
      </c>
      <c r="Y2894" t="s">
        <v>105</v>
      </c>
      <c r="Z2894" t="s">
        <v>227</v>
      </c>
      <c r="AA2894" t="s">
        <v>107</v>
      </c>
      <c r="AB2894" t="s">
        <v>83</v>
      </c>
      <c r="AC2894" t="s">
        <v>9091</v>
      </c>
      <c r="AD2894" s="9" t="s">
        <v>9091</v>
      </c>
      <c r="AE2894" t="s">
        <v>14318</v>
      </c>
      <c r="AF2894" t="s">
        <v>85</v>
      </c>
      <c r="AG2894" t="s">
        <v>85</v>
      </c>
      <c r="AH2894" t="s">
        <v>85</v>
      </c>
      <c r="AI2894" t="s">
        <v>85</v>
      </c>
      <c r="AJ2894" t="s">
        <v>14318</v>
      </c>
      <c r="AK2894" t="s">
        <v>86</v>
      </c>
      <c r="AL2894" t="s">
        <v>229</v>
      </c>
      <c r="AM2894" t="s">
        <v>12787</v>
      </c>
      <c r="AN2894" t="s">
        <v>12787</v>
      </c>
      <c r="AO2894" t="s">
        <v>337</v>
      </c>
      <c r="AP2894" t="s">
        <v>108</v>
      </c>
      <c r="AQ2894" t="s">
        <v>298</v>
      </c>
      <c r="AR2894" t="s">
        <v>110</v>
      </c>
      <c r="AS2894" t="s">
        <v>501</v>
      </c>
      <c r="AT2894" t="s">
        <v>93</v>
      </c>
      <c r="AU2894" t="s">
        <v>94</v>
      </c>
      <c r="AV2894" t="s">
        <v>145</v>
      </c>
      <c r="AW2894" t="s">
        <v>85</v>
      </c>
      <c r="AX2894" t="s">
        <v>85</v>
      </c>
      <c r="AY2894" t="s">
        <v>85</v>
      </c>
      <c r="AZ2894" t="s">
        <v>85</v>
      </c>
      <c r="BA2894" t="s">
        <v>9056</v>
      </c>
      <c r="BB2894" t="s">
        <v>232</v>
      </c>
      <c r="BC2894" t="s">
        <v>3408</v>
      </c>
      <c r="BD2894" t="s">
        <v>85</v>
      </c>
      <c r="BE2894" t="s">
        <v>85</v>
      </c>
      <c r="BF2894" t="s">
        <v>3408</v>
      </c>
      <c r="BG2894" t="s">
        <v>14321</v>
      </c>
      <c r="BH2894" t="s">
        <v>86</v>
      </c>
      <c r="BI2894" t="s">
        <v>85</v>
      </c>
    </row>
    <row r="2895" spans="1:61" ht="14.45" hidden="1">
      <c r="A2895" t="s">
        <v>14322</v>
      </c>
      <c r="B2895" t="s">
        <v>98</v>
      </c>
      <c r="C2895" t="s">
        <v>85</v>
      </c>
      <c r="D2895" t="s">
        <v>85</v>
      </c>
      <c r="E2895" t="s">
        <v>65</v>
      </c>
      <c r="F2895" t="s">
        <v>66</v>
      </c>
      <c r="G2895" t="s">
        <v>67</v>
      </c>
      <c r="H2895" t="s">
        <v>99</v>
      </c>
      <c r="I2895" t="s">
        <v>69</v>
      </c>
      <c r="J2895" t="s">
        <v>100</v>
      </c>
      <c r="K2895" t="s">
        <v>101</v>
      </c>
      <c r="L2895" t="s">
        <v>12763</v>
      </c>
      <c r="M2895" t="s">
        <v>14323</v>
      </c>
      <c r="N2895" t="s">
        <v>14324</v>
      </c>
      <c r="O2895" s="34">
        <v>45763</v>
      </c>
      <c r="P2895" s="39">
        <v>0.7270833333333333</v>
      </c>
      <c r="Q2895" s="34">
        <v>45763</v>
      </c>
      <c r="R2895" s="39">
        <v>0.89513888888888893</v>
      </c>
      <c r="S2895" t="s">
        <v>75</v>
      </c>
      <c r="T2895" t="s">
        <v>141</v>
      </c>
      <c r="U2895" t="s">
        <v>77</v>
      </c>
      <c r="V2895" t="s">
        <v>78</v>
      </c>
      <c r="W2895" t="s">
        <v>78</v>
      </c>
      <c r="X2895" t="s">
        <v>79</v>
      </c>
      <c r="Y2895" t="s">
        <v>105</v>
      </c>
      <c r="Z2895" t="s">
        <v>227</v>
      </c>
      <c r="AA2895" t="s">
        <v>903</v>
      </c>
      <c r="AB2895" t="s">
        <v>83</v>
      </c>
      <c r="AC2895" t="s">
        <v>9091</v>
      </c>
      <c r="AD2895" s="9" t="s">
        <v>9091</v>
      </c>
      <c r="AE2895" t="s">
        <v>14322</v>
      </c>
      <c r="AF2895" t="s">
        <v>85</v>
      </c>
      <c r="AG2895" t="s">
        <v>85</v>
      </c>
      <c r="AH2895" t="s">
        <v>85</v>
      </c>
      <c r="AI2895" t="s">
        <v>85</v>
      </c>
      <c r="AJ2895" t="s">
        <v>14322</v>
      </c>
      <c r="AK2895" t="s">
        <v>86</v>
      </c>
      <c r="AL2895" t="s">
        <v>229</v>
      </c>
      <c r="AM2895" t="s">
        <v>12787</v>
      </c>
      <c r="AN2895" t="s">
        <v>12787</v>
      </c>
      <c r="AO2895" t="s">
        <v>229</v>
      </c>
      <c r="AP2895" t="s">
        <v>108</v>
      </c>
      <c r="AQ2895" t="s">
        <v>109</v>
      </c>
      <c r="AR2895" t="s">
        <v>110</v>
      </c>
      <c r="AS2895" t="s">
        <v>111</v>
      </c>
      <c r="AT2895" t="s">
        <v>93</v>
      </c>
      <c r="AU2895" t="s">
        <v>94</v>
      </c>
      <c r="AV2895" t="s">
        <v>95</v>
      </c>
      <c r="AW2895" t="s">
        <v>85</v>
      </c>
      <c r="AX2895" t="s">
        <v>85</v>
      </c>
      <c r="AY2895" t="s">
        <v>85</v>
      </c>
      <c r="AZ2895" t="s">
        <v>85</v>
      </c>
      <c r="BA2895" t="s">
        <v>518</v>
      </c>
      <c r="BB2895" t="s">
        <v>424</v>
      </c>
      <c r="BC2895" t="s">
        <v>613</v>
      </c>
      <c r="BD2895" t="s">
        <v>85</v>
      </c>
      <c r="BE2895" t="s">
        <v>85</v>
      </c>
      <c r="BF2895" t="s">
        <v>613</v>
      </c>
      <c r="BG2895" t="s">
        <v>12604</v>
      </c>
      <c r="BH2895" t="s">
        <v>86</v>
      </c>
      <c r="BI2895" t="s">
        <v>85</v>
      </c>
    </row>
    <row r="2896" spans="1:61" ht="14.45" hidden="1">
      <c r="A2896" t="s">
        <v>14325</v>
      </c>
      <c r="B2896" t="s">
        <v>203</v>
      </c>
      <c r="C2896" t="s">
        <v>85</v>
      </c>
      <c r="D2896" t="s">
        <v>85</v>
      </c>
      <c r="E2896" t="s">
        <v>135</v>
      </c>
      <c r="F2896" t="s">
        <v>136</v>
      </c>
      <c r="G2896" t="s">
        <v>150</v>
      </c>
      <c r="H2896" t="s">
        <v>266</v>
      </c>
      <c r="I2896" t="s">
        <v>152</v>
      </c>
      <c r="J2896" t="s">
        <v>100</v>
      </c>
      <c r="K2896" t="s">
        <v>101</v>
      </c>
      <c r="L2896" t="s">
        <v>12763</v>
      </c>
      <c r="M2896" t="s">
        <v>14326</v>
      </c>
      <c r="N2896" t="s">
        <v>14327</v>
      </c>
      <c r="O2896" s="34">
        <v>45763</v>
      </c>
      <c r="P2896" s="39">
        <v>0.72986111111111107</v>
      </c>
      <c r="Q2896" s="34">
        <v>45769</v>
      </c>
      <c r="R2896" s="39">
        <v>0.40138888888888891</v>
      </c>
      <c r="S2896" t="s">
        <v>75</v>
      </c>
      <c r="T2896" t="s">
        <v>141</v>
      </c>
      <c r="U2896" t="s">
        <v>77</v>
      </c>
      <c r="V2896" t="s">
        <v>78</v>
      </c>
      <c r="W2896" t="s">
        <v>78</v>
      </c>
      <c r="X2896" t="s">
        <v>79</v>
      </c>
      <c r="Y2896" t="s">
        <v>270</v>
      </c>
      <c r="Z2896" t="s">
        <v>227</v>
      </c>
      <c r="AA2896" t="s">
        <v>143</v>
      </c>
      <c r="AB2896" t="s">
        <v>83</v>
      </c>
      <c r="AC2896" t="s">
        <v>9091</v>
      </c>
      <c r="AD2896" s="9" t="s">
        <v>9091</v>
      </c>
      <c r="AE2896" t="s">
        <v>14325</v>
      </c>
      <c r="AF2896" t="s">
        <v>85</v>
      </c>
      <c r="AG2896" t="s">
        <v>85</v>
      </c>
      <c r="AH2896" t="s">
        <v>85</v>
      </c>
      <c r="AI2896" t="s">
        <v>85</v>
      </c>
      <c r="AJ2896" t="s">
        <v>14325</v>
      </c>
      <c r="AK2896" t="s">
        <v>86</v>
      </c>
      <c r="AL2896" t="s">
        <v>229</v>
      </c>
      <c r="AM2896" t="s">
        <v>12787</v>
      </c>
      <c r="AN2896" t="s">
        <v>13100</v>
      </c>
      <c r="AO2896" t="s">
        <v>160</v>
      </c>
      <c r="AP2896" t="s">
        <v>108</v>
      </c>
      <c r="AQ2896" t="s">
        <v>161</v>
      </c>
      <c r="AR2896" t="s">
        <v>110</v>
      </c>
      <c r="AS2896" t="s">
        <v>981</v>
      </c>
      <c r="AT2896" t="s">
        <v>93</v>
      </c>
      <c r="AU2896" t="s">
        <v>94</v>
      </c>
      <c r="AV2896" t="s">
        <v>145</v>
      </c>
      <c r="AW2896" t="s">
        <v>85</v>
      </c>
      <c r="AX2896" t="s">
        <v>85</v>
      </c>
      <c r="AY2896" t="s">
        <v>85</v>
      </c>
      <c r="AZ2896" t="s">
        <v>85</v>
      </c>
      <c r="BA2896" t="s">
        <v>91</v>
      </c>
      <c r="BB2896" t="s">
        <v>14328</v>
      </c>
      <c r="BC2896" t="s">
        <v>14329</v>
      </c>
      <c r="BD2896" t="s">
        <v>85</v>
      </c>
      <c r="BE2896" t="s">
        <v>300</v>
      </c>
      <c r="BF2896" t="s">
        <v>14329</v>
      </c>
      <c r="BG2896" t="s">
        <v>14330</v>
      </c>
      <c r="BH2896" t="s">
        <v>86</v>
      </c>
      <c r="BI2896" t="s">
        <v>85</v>
      </c>
    </row>
    <row r="2897" spans="1:61" ht="14.45" hidden="1">
      <c r="A2897" t="s">
        <v>14331</v>
      </c>
      <c r="B2897" t="s">
        <v>365</v>
      </c>
      <c r="C2897" t="s">
        <v>91</v>
      </c>
      <c r="D2897" t="s">
        <v>91</v>
      </c>
      <c r="E2897" t="s">
        <v>135</v>
      </c>
      <c r="F2897" t="s">
        <v>136</v>
      </c>
      <c r="G2897" t="s">
        <v>67</v>
      </c>
      <c r="H2897" t="s">
        <v>169</v>
      </c>
      <c r="I2897" t="s">
        <v>69</v>
      </c>
      <c r="J2897" t="s">
        <v>191</v>
      </c>
      <c r="K2897" t="s">
        <v>192</v>
      </c>
      <c r="L2897" t="s">
        <v>193</v>
      </c>
      <c r="M2897" t="s">
        <v>14332</v>
      </c>
      <c r="N2897" t="s">
        <v>14333</v>
      </c>
      <c r="O2897" s="34">
        <v>45763</v>
      </c>
      <c r="P2897" s="39">
        <v>0.75069444444444444</v>
      </c>
      <c r="Q2897" s="34">
        <v>45764</v>
      </c>
      <c r="R2897" s="39">
        <v>0.4513888888888889</v>
      </c>
      <c r="S2897" t="s">
        <v>75</v>
      </c>
      <c r="T2897" t="s">
        <v>141</v>
      </c>
      <c r="U2897" t="s">
        <v>77</v>
      </c>
      <c r="V2897" t="s">
        <v>78</v>
      </c>
      <c r="W2897" t="s">
        <v>78</v>
      </c>
      <c r="X2897" t="s">
        <v>79</v>
      </c>
      <c r="Y2897" t="s">
        <v>4466</v>
      </c>
      <c r="Z2897" t="s">
        <v>117</v>
      </c>
      <c r="AA2897" t="s">
        <v>81</v>
      </c>
      <c r="AB2897" t="s">
        <v>83</v>
      </c>
      <c r="AC2897" t="s">
        <v>9091</v>
      </c>
      <c r="AD2897" t="s">
        <v>9091</v>
      </c>
      <c r="AE2897" t="s">
        <v>14331</v>
      </c>
      <c r="AF2897" t="s">
        <v>3735</v>
      </c>
      <c r="AG2897" t="s">
        <v>177</v>
      </c>
      <c r="AH2897" t="s">
        <v>178</v>
      </c>
      <c r="AI2897" t="s">
        <v>179</v>
      </c>
      <c r="AJ2897" t="s">
        <v>14331</v>
      </c>
      <c r="AK2897" t="s">
        <v>86</v>
      </c>
      <c r="AL2897" t="s">
        <v>229</v>
      </c>
      <c r="AM2897" t="s">
        <v>12787</v>
      </c>
      <c r="AN2897" t="s">
        <v>12787</v>
      </c>
      <c r="AO2897" t="s">
        <v>337</v>
      </c>
      <c r="AP2897" t="s">
        <v>108</v>
      </c>
      <c r="AQ2897" t="s">
        <v>180</v>
      </c>
      <c r="AR2897" t="s">
        <v>110</v>
      </c>
      <c r="AS2897" t="s">
        <v>11453</v>
      </c>
      <c r="AT2897" t="s">
        <v>182</v>
      </c>
      <c r="AU2897" t="s">
        <v>183</v>
      </c>
      <c r="AV2897" t="s">
        <v>145</v>
      </c>
      <c r="AW2897" t="s">
        <v>85</v>
      </c>
      <c r="AX2897" t="s">
        <v>85</v>
      </c>
      <c r="AY2897" t="s">
        <v>85</v>
      </c>
      <c r="AZ2897" t="s">
        <v>85</v>
      </c>
      <c r="BA2897" t="s">
        <v>969</v>
      </c>
      <c r="BB2897" t="s">
        <v>563</v>
      </c>
      <c r="BC2897" t="s">
        <v>4883</v>
      </c>
      <c r="BD2897" t="s">
        <v>85</v>
      </c>
      <c r="BE2897" t="s">
        <v>133</v>
      </c>
      <c r="BF2897" t="s">
        <v>4883</v>
      </c>
      <c r="BG2897" t="s">
        <v>14334</v>
      </c>
      <c r="BH2897" t="s">
        <v>86</v>
      </c>
      <c r="BI2897" t="s">
        <v>85</v>
      </c>
    </row>
    <row r="2898" spans="1:61" ht="14.45" hidden="1">
      <c r="A2898" t="s">
        <v>14335</v>
      </c>
      <c r="B2898" t="s">
        <v>132</v>
      </c>
      <c r="C2898" t="s">
        <v>133</v>
      </c>
      <c r="D2898" t="s">
        <v>134</v>
      </c>
      <c r="E2898" t="s">
        <v>65</v>
      </c>
      <c r="F2898" t="s">
        <v>66</v>
      </c>
      <c r="G2898" t="s">
        <v>67</v>
      </c>
      <c r="H2898" t="s">
        <v>137</v>
      </c>
      <c r="I2898" t="s">
        <v>69</v>
      </c>
      <c r="J2898" t="s">
        <v>70</v>
      </c>
      <c r="K2898" t="s">
        <v>71</v>
      </c>
      <c r="L2898" t="s">
        <v>72</v>
      </c>
      <c r="M2898" t="s">
        <v>14336</v>
      </c>
      <c r="N2898" t="s">
        <v>14337</v>
      </c>
      <c r="O2898" s="34">
        <v>45764</v>
      </c>
      <c r="P2898" s="39">
        <v>0.29305555555555557</v>
      </c>
      <c r="Q2898" s="34">
        <v>45764</v>
      </c>
      <c r="R2898" s="39">
        <v>0.37430555555555556</v>
      </c>
      <c r="S2898" t="s">
        <v>75</v>
      </c>
      <c r="T2898" t="s">
        <v>141</v>
      </c>
      <c r="U2898" t="s">
        <v>77</v>
      </c>
      <c r="V2898" t="s">
        <v>78</v>
      </c>
      <c r="W2898" t="s">
        <v>78</v>
      </c>
      <c r="X2898" t="s">
        <v>79</v>
      </c>
      <c r="Y2898" t="s">
        <v>80</v>
      </c>
      <c r="Z2898" t="s">
        <v>1465</v>
      </c>
      <c r="AA2898" t="s">
        <v>142</v>
      </c>
      <c r="AB2898" t="s">
        <v>83</v>
      </c>
      <c r="AC2898" t="s">
        <v>9091</v>
      </c>
      <c r="AD2898" t="s">
        <v>9091</v>
      </c>
      <c r="AE2898" t="s">
        <v>14335</v>
      </c>
      <c r="AF2898" t="s">
        <v>85</v>
      </c>
      <c r="AG2898" t="s">
        <v>85</v>
      </c>
      <c r="AH2898" t="s">
        <v>85</v>
      </c>
      <c r="AI2898" t="s">
        <v>85</v>
      </c>
      <c r="AJ2898" t="s">
        <v>14335</v>
      </c>
      <c r="AK2898" t="s">
        <v>86</v>
      </c>
      <c r="AL2898" t="s">
        <v>337</v>
      </c>
      <c r="AM2898" t="s">
        <v>12787</v>
      </c>
      <c r="AN2898" t="s">
        <v>12787</v>
      </c>
      <c r="AO2898" t="s">
        <v>337</v>
      </c>
      <c r="AP2898" t="s">
        <v>108</v>
      </c>
      <c r="AQ2898" t="s">
        <v>180</v>
      </c>
      <c r="AR2898" t="s">
        <v>110</v>
      </c>
      <c r="AS2898" t="s">
        <v>92</v>
      </c>
      <c r="AT2898" t="s">
        <v>93</v>
      </c>
      <c r="AU2898" t="s">
        <v>94</v>
      </c>
      <c r="AV2898" t="s">
        <v>95</v>
      </c>
      <c r="AW2898" t="s">
        <v>85</v>
      </c>
      <c r="AX2898" t="s">
        <v>85</v>
      </c>
      <c r="AY2898" t="s">
        <v>85</v>
      </c>
      <c r="AZ2898" t="s">
        <v>85</v>
      </c>
      <c r="BA2898" t="s">
        <v>85</v>
      </c>
      <c r="BB2898" t="s">
        <v>91</v>
      </c>
      <c r="BC2898" t="s">
        <v>91</v>
      </c>
      <c r="BD2898" t="s">
        <v>85</v>
      </c>
      <c r="BE2898" t="s">
        <v>146</v>
      </c>
      <c r="BF2898" t="s">
        <v>91</v>
      </c>
      <c r="BG2898" t="s">
        <v>147</v>
      </c>
      <c r="BH2898" t="s">
        <v>86</v>
      </c>
      <c r="BI2898" t="s">
        <v>85</v>
      </c>
    </row>
    <row r="2899" spans="1:61" ht="14.45" hidden="1">
      <c r="A2899" t="s">
        <v>14338</v>
      </c>
      <c r="B2899" t="s">
        <v>365</v>
      </c>
      <c r="C2899" t="s">
        <v>91</v>
      </c>
      <c r="D2899" t="s">
        <v>91</v>
      </c>
      <c r="E2899" t="s">
        <v>135</v>
      </c>
      <c r="F2899" t="s">
        <v>136</v>
      </c>
      <c r="G2899" t="s">
        <v>67</v>
      </c>
      <c r="H2899" t="s">
        <v>945</v>
      </c>
      <c r="I2899" t="s">
        <v>946</v>
      </c>
      <c r="J2899" t="s">
        <v>428</v>
      </c>
      <c r="K2899" t="s">
        <v>429</v>
      </c>
      <c r="L2899" t="s">
        <v>12781</v>
      </c>
      <c r="M2899" t="s">
        <v>14339</v>
      </c>
      <c r="N2899" t="s">
        <v>14340</v>
      </c>
      <c r="O2899" s="34">
        <v>45764</v>
      </c>
      <c r="P2899" s="39">
        <v>0.39444444444444443</v>
      </c>
      <c r="Q2899" s="34">
        <v>45764</v>
      </c>
      <c r="R2899" s="39">
        <v>0.40833333333333333</v>
      </c>
      <c r="S2899" t="s">
        <v>75</v>
      </c>
      <c r="T2899" t="s">
        <v>141</v>
      </c>
      <c r="U2899" t="s">
        <v>77</v>
      </c>
      <c r="V2899" t="s">
        <v>78</v>
      </c>
      <c r="W2899" t="s">
        <v>78</v>
      </c>
      <c r="X2899" t="s">
        <v>79</v>
      </c>
      <c r="Y2899" t="s">
        <v>4466</v>
      </c>
      <c r="Z2899" t="s">
        <v>143</v>
      </c>
      <c r="AA2899" t="s">
        <v>143</v>
      </c>
      <c r="AB2899" t="s">
        <v>83</v>
      </c>
      <c r="AC2899" t="s">
        <v>9091</v>
      </c>
      <c r="AD2899" t="s">
        <v>9091</v>
      </c>
      <c r="AE2899" t="s">
        <v>14338</v>
      </c>
      <c r="AF2899" t="s">
        <v>85</v>
      </c>
      <c r="AG2899" t="s">
        <v>85</v>
      </c>
      <c r="AH2899" t="s">
        <v>85</v>
      </c>
      <c r="AI2899" t="s">
        <v>85</v>
      </c>
      <c r="AJ2899" t="s">
        <v>14338</v>
      </c>
      <c r="AK2899" t="s">
        <v>86</v>
      </c>
      <c r="AL2899" t="s">
        <v>337</v>
      </c>
      <c r="AM2899" t="s">
        <v>12787</v>
      </c>
      <c r="AN2899" t="s">
        <v>12787</v>
      </c>
      <c r="AO2899" t="s">
        <v>337</v>
      </c>
      <c r="AP2899" t="s">
        <v>108</v>
      </c>
      <c r="AQ2899" t="s">
        <v>298</v>
      </c>
      <c r="AR2899" t="s">
        <v>110</v>
      </c>
      <c r="AS2899" t="s">
        <v>5223</v>
      </c>
      <c r="AT2899" t="s">
        <v>182</v>
      </c>
      <c r="AU2899" t="s">
        <v>183</v>
      </c>
      <c r="AV2899" t="s">
        <v>145</v>
      </c>
      <c r="AW2899" t="s">
        <v>85</v>
      </c>
      <c r="AX2899" t="s">
        <v>91</v>
      </c>
      <c r="AY2899" t="s">
        <v>85</v>
      </c>
      <c r="AZ2899" t="s">
        <v>85</v>
      </c>
      <c r="BA2899" t="s">
        <v>594</v>
      </c>
      <c r="BB2899" t="s">
        <v>465</v>
      </c>
      <c r="BC2899" t="s">
        <v>2399</v>
      </c>
      <c r="BD2899" t="s">
        <v>85</v>
      </c>
      <c r="BE2899" t="s">
        <v>5557</v>
      </c>
      <c r="BF2899" t="s">
        <v>2399</v>
      </c>
      <c r="BG2899" t="s">
        <v>14341</v>
      </c>
      <c r="BH2899" t="s">
        <v>86</v>
      </c>
      <c r="BI2899" t="s">
        <v>85</v>
      </c>
    </row>
    <row r="2900" spans="1:61" ht="14.45" hidden="1">
      <c r="A2900" t="s">
        <v>14342</v>
      </c>
      <c r="B2900" t="s">
        <v>132</v>
      </c>
      <c r="C2900" t="s">
        <v>133</v>
      </c>
      <c r="D2900" t="s">
        <v>134</v>
      </c>
      <c r="E2900" t="s">
        <v>65</v>
      </c>
      <c r="F2900" t="s">
        <v>66</v>
      </c>
      <c r="G2900" t="s">
        <v>67</v>
      </c>
      <c r="H2900" t="s">
        <v>137</v>
      </c>
      <c r="I2900" t="s">
        <v>69</v>
      </c>
      <c r="J2900" t="s">
        <v>70</v>
      </c>
      <c r="K2900" t="s">
        <v>71</v>
      </c>
      <c r="L2900" t="s">
        <v>72</v>
      </c>
      <c r="M2900" t="s">
        <v>14343</v>
      </c>
      <c r="N2900" t="s">
        <v>14344</v>
      </c>
      <c r="O2900" s="34">
        <v>45764</v>
      </c>
      <c r="P2900" s="39">
        <v>0.40486111111111112</v>
      </c>
      <c r="Q2900" s="34">
        <v>45764</v>
      </c>
      <c r="R2900" s="39">
        <v>0.49861111111111112</v>
      </c>
      <c r="S2900" t="s">
        <v>75</v>
      </c>
      <c r="T2900" t="s">
        <v>141</v>
      </c>
      <c r="U2900" t="s">
        <v>77</v>
      </c>
      <c r="V2900" t="s">
        <v>78</v>
      </c>
      <c r="W2900" t="s">
        <v>78</v>
      </c>
      <c r="X2900" t="s">
        <v>79</v>
      </c>
      <c r="Y2900" t="s">
        <v>80</v>
      </c>
      <c r="Z2900" t="s">
        <v>143</v>
      </c>
      <c r="AA2900" t="s">
        <v>175</v>
      </c>
      <c r="AB2900" t="s">
        <v>83</v>
      </c>
      <c r="AC2900" t="s">
        <v>9091</v>
      </c>
      <c r="AD2900" t="s">
        <v>9091</v>
      </c>
      <c r="AE2900" t="s">
        <v>14342</v>
      </c>
      <c r="AF2900" t="s">
        <v>85</v>
      </c>
      <c r="AG2900" t="s">
        <v>85</v>
      </c>
      <c r="AH2900" t="s">
        <v>85</v>
      </c>
      <c r="AI2900" t="s">
        <v>85</v>
      </c>
      <c r="AJ2900" t="s">
        <v>14342</v>
      </c>
      <c r="AK2900" t="s">
        <v>86</v>
      </c>
      <c r="AL2900" t="s">
        <v>337</v>
      </c>
      <c r="AM2900" t="s">
        <v>12787</v>
      </c>
      <c r="AN2900" t="s">
        <v>12787</v>
      </c>
      <c r="AO2900" t="s">
        <v>337</v>
      </c>
      <c r="AP2900" t="s">
        <v>108</v>
      </c>
      <c r="AQ2900" t="s">
        <v>180</v>
      </c>
      <c r="AR2900" t="s">
        <v>110</v>
      </c>
      <c r="AS2900" t="s">
        <v>92</v>
      </c>
      <c r="AT2900" t="s">
        <v>93</v>
      </c>
      <c r="AU2900" t="s">
        <v>94</v>
      </c>
      <c r="AV2900" t="s">
        <v>95</v>
      </c>
      <c r="AW2900" t="s">
        <v>85</v>
      </c>
      <c r="AX2900" t="s">
        <v>85</v>
      </c>
      <c r="AY2900" t="s">
        <v>85</v>
      </c>
      <c r="AZ2900" t="s">
        <v>85</v>
      </c>
      <c r="BA2900" t="s">
        <v>91</v>
      </c>
      <c r="BB2900" t="s">
        <v>1301</v>
      </c>
      <c r="BC2900" t="s">
        <v>1301</v>
      </c>
      <c r="BD2900" t="s">
        <v>85</v>
      </c>
      <c r="BE2900" t="s">
        <v>300</v>
      </c>
      <c r="BF2900" t="s">
        <v>1301</v>
      </c>
      <c r="BG2900" t="s">
        <v>147</v>
      </c>
      <c r="BH2900" t="s">
        <v>86</v>
      </c>
      <c r="BI2900" t="s">
        <v>85</v>
      </c>
    </row>
    <row r="2901" spans="1:61" ht="14.45" hidden="1">
      <c r="A2901" t="s">
        <v>14345</v>
      </c>
      <c r="B2901" t="s">
        <v>365</v>
      </c>
      <c r="C2901" t="s">
        <v>91</v>
      </c>
      <c r="D2901" t="s">
        <v>91</v>
      </c>
      <c r="E2901" t="s">
        <v>135</v>
      </c>
      <c r="F2901" t="s">
        <v>136</v>
      </c>
      <c r="G2901" t="s">
        <v>67</v>
      </c>
      <c r="H2901" t="s">
        <v>945</v>
      </c>
      <c r="I2901" t="s">
        <v>946</v>
      </c>
      <c r="J2901" t="s">
        <v>479</v>
      </c>
      <c r="K2901" t="s">
        <v>480</v>
      </c>
      <c r="L2901" t="s">
        <v>481</v>
      </c>
      <c r="M2901" t="s">
        <v>14346</v>
      </c>
      <c r="N2901" t="s">
        <v>14347</v>
      </c>
      <c r="O2901" s="34">
        <v>45764</v>
      </c>
      <c r="P2901" s="39">
        <v>0.45069444444444445</v>
      </c>
      <c r="Q2901" s="34">
        <v>45764</v>
      </c>
      <c r="R2901" s="39">
        <v>0.63749999999999996</v>
      </c>
      <c r="S2901" t="s">
        <v>75</v>
      </c>
      <c r="T2901" t="s">
        <v>141</v>
      </c>
      <c r="U2901" t="s">
        <v>77</v>
      </c>
      <c r="V2901" t="s">
        <v>78</v>
      </c>
      <c r="W2901" t="s">
        <v>78</v>
      </c>
      <c r="X2901" t="s">
        <v>79</v>
      </c>
      <c r="Y2901" t="s">
        <v>4466</v>
      </c>
      <c r="Z2901" t="s">
        <v>81</v>
      </c>
      <c r="AA2901" t="s">
        <v>325</v>
      </c>
      <c r="AB2901" t="s">
        <v>83</v>
      </c>
      <c r="AC2901" t="s">
        <v>9091</v>
      </c>
      <c r="AD2901" t="s">
        <v>9091</v>
      </c>
      <c r="AE2901" t="s">
        <v>14345</v>
      </c>
      <c r="AF2901" t="s">
        <v>85</v>
      </c>
      <c r="AG2901" t="s">
        <v>85</v>
      </c>
      <c r="AH2901" t="s">
        <v>85</v>
      </c>
      <c r="AI2901" t="s">
        <v>85</v>
      </c>
      <c r="AJ2901" t="s">
        <v>14345</v>
      </c>
      <c r="AK2901" t="s">
        <v>86</v>
      </c>
      <c r="AL2901" t="s">
        <v>337</v>
      </c>
      <c r="AM2901" t="s">
        <v>12787</v>
      </c>
      <c r="AN2901" t="s">
        <v>12787</v>
      </c>
      <c r="AO2901" t="s">
        <v>337</v>
      </c>
      <c r="AP2901" t="s">
        <v>108</v>
      </c>
      <c r="AQ2901" t="s">
        <v>298</v>
      </c>
      <c r="AR2901" t="s">
        <v>110</v>
      </c>
      <c r="AS2901" t="s">
        <v>1524</v>
      </c>
      <c r="AT2901" t="s">
        <v>93</v>
      </c>
      <c r="AU2901" t="s">
        <v>94</v>
      </c>
      <c r="AV2901" t="s">
        <v>145</v>
      </c>
      <c r="AW2901" t="s">
        <v>85</v>
      </c>
      <c r="AX2901" t="s">
        <v>85</v>
      </c>
      <c r="AY2901" t="s">
        <v>85</v>
      </c>
      <c r="AZ2901" t="s">
        <v>85</v>
      </c>
      <c r="BA2901" t="s">
        <v>1101</v>
      </c>
      <c r="BB2901" t="s">
        <v>4150</v>
      </c>
      <c r="BC2901" t="s">
        <v>3617</v>
      </c>
      <c r="BD2901" t="s">
        <v>85</v>
      </c>
      <c r="BE2901" t="s">
        <v>300</v>
      </c>
      <c r="BF2901" t="s">
        <v>3617</v>
      </c>
      <c r="BG2901" t="s">
        <v>14348</v>
      </c>
      <c r="BH2901" t="s">
        <v>86</v>
      </c>
      <c r="BI2901" t="s">
        <v>85</v>
      </c>
    </row>
    <row r="2902" spans="1:61" ht="14.45" hidden="1">
      <c r="A2902" t="s">
        <v>14349</v>
      </c>
      <c r="B2902" t="s">
        <v>5837</v>
      </c>
      <c r="C2902" t="s">
        <v>110</v>
      </c>
      <c r="D2902" t="s">
        <v>356</v>
      </c>
      <c r="E2902" t="s">
        <v>135</v>
      </c>
      <c r="F2902" t="s">
        <v>136</v>
      </c>
      <c r="G2902" t="s">
        <v>67</v>
      </c>
      <c r="H2902" t="s">
        <v>366</v>
      </c>
      <c r="I2902" t="s">
        <v>590</v>
      </c>
      <c r="J2902" t="s">
        <v>428</v>
      </c>
      <c r="K2902" t="s">
        <v>429</v>
      </c>
      <c r="L2902" t="s">
        <v>12781</v>
      </c>
      <c r="M2902" t="s">
        <v>14350</v>
      </c>
      <c r="N2902" t="s">
        <v>14351</v>
      </c>
      <c r="O2902" s="34">
        <v>45764</v>
      </c>
      <c r="P2902" s="39">
        <v>0.46041666666666664</v>
      </c>
      <c r="Q2902" s="34">
        <v>45764</v>
      </c>
      <c r="R2902" s="39">
        <v>0.52916666666666667</v>
      </c>
      <c r="S2902" t="s">
        <v>75</v>
      </c>
      <c r="T2902" t="s">
        <v>141</v>
      </c>
      <c r="U2902" t="s">
        <v>77</v>
      </c>
      <c r="V2902" t="s">
        <v>78</v>
      </c>
      <c r="W2902" t="s">
        <v>78</v>
      </c>
      <c r="X2902" t="s">
        <v>79</v>
      </c>
      <c r="Y2902" t="s">
        <v>80</v>
      </c>
      <c r="Z2902" t="s">
        <v>175</v>
      </c>
      <c r="AA2902" t="s">
        <v>159</v>
      </c>
      <c r="AB2902" t="s">
        <v>83</v>
      </c>
      <c r="AC2902" t="s">
        <v>9091</v>
      </c>
      <c r="AD2902" t="s">
        <v>9091</v>
      </c>
      <c r="AE2902" t="s">
        <v>14349</v>
      </c>
      <c r="AF2902" t="s">
        <v>85</v>
      </c>
      <c r="AG2902" t="s">
        <v>85</v>
      </c>
      <c r="AH2902" t="s">
        <v>85</v>
      </c>
      <c r="AI2902" t="s">
        <v>85</v>
      </c>
      <c r="AJ2902" t="s">
        <v>14349</v>
      </c>
      <c r="AK2902" t="s">
        <v>243</v>
      </c>
      <c r="AL2902" t="s">
        <v>337</v>
      </c>
      <c r="AM2902" t="s">
        <v>12787</v>
      </c>
      <c r="AN2902" t="s">
        <v>12787</v>
      </c>
      <c r="AO2902" t="s">
        <v>337</v>
      </c>
      <c r="AP2902" t="s">
        <v>108</v>
      </c>
      <c r="AQ2902" t="s">
        <v>298</v>
      </c>
      <c r="AR2902" t="s">
        <v>110</v>
      </c>
      <c r="AS2902" t="s">
        <v>2957</v>
      </c>
      <c r="AT2902" t="s">
        <v>93</v>
      </c>
      <c r="AU2902" t="s">
        <v>94</v>
      </c>
      <c r="AV2902" t="s">
        <v>145</v>
      </c>
      <c r="AW2902" t="s">
        <v>85</v>
      </c>
      <c r="AX2902" t="s">
        <v>85</v>
      </c>
      <c r="AY2902" t="s">
        <v>85</v>
      </c>
      <c r="AZ2902" t="s">
        <v>85</v>
      </c>
      <c r="BA2902" t="s">
        <v>91</v>
      </c>
      <c r="BB2902" t="s">
        <v>6397</v>
      </c>
      <c r="BC2902" t="s">
        <v>6397</v>
      </c>
      <c r="BD2902" t="s">
        <v>85</v>
      </c>
      <c r="BE2902" t="s">
        <v>343</v>
      </c>
      <c r="BF2902" t="s">
        <v>6397</v>
      </c>
      <c r="BG2902" t="s">
        <v>14352</v>
      </c>
      <c r="BH2902" t="s">
        <v>86</v>
      </c>
      <c r="BI2902" t="s">
        <v>85</v>
      </c>
    </row>
    <row r="2903" spans="1:61" ht="14.45" hidden="1">
      <c r="A2903" t="s">
        <v>14353</v>
      </c>
      <c r="B2903" t="s">
        <v>290</v>
      </c>
      <c r="C2903" t="s">
        <v>91</v>
      </c>
      <c r="D2903" t="s">
        <v>91</v>
      </c>
      <c r="E2903" t="s">
        <v>135</v>
      </c>
      <c r="F2903" t="s">
        <v>136</v>
      </c>
      <c r="G2903" t="s">
        <v>67</v>
      </c>
      <c r="H2903" t="s">
        <v>399</v>
      </c>
      <c r="I2903" t="s">
        <v>221</v>
      </c>
      <c r="J2903" t="s">
        <v>191</v>
      </c>
      <c r="K2903" t="s">
        <v>192</v>
      </c>
      <c r="L2903" t="s">
        <v>193</v>
      </c>
      <c r="M2903" t="s">
        <v>14354</v>
      </c>
      <c r="N2903" t="s">
        <v>14355</v>
      </c>
      <c r="O2903" s="34">
        <v>45764</v>
      </c>
      <c r="P2903" s="39">
        <v>0.48888888888888887</v>
      </c>
      <c r="Q2903" s="34">
        <v>45769</v>
      </c>
      <c r="R2903" s="39">
        <v>0.41666666666666669</v>
      </c>
      <c r="S2903" t="s">
        <v>75</v>
      </c>
      <c r="T2903" t="s">
        <v>141</v>
      </c>
      <c r="U2903" t="s">
        <v>77</v>
      </c>
      <c r="V2903" t="s">
        <v>78</v>
      </c>
      <c r="W2903" t="s">
        <v>78</v>
      </c>
      <c r="X2903" t="s">
        <v>79</v>
      </c>
      <c r="Y2903" t="s">
        <v>67</v>
      </c>
      <c r="Z2903" t="s">
        <v>175</v>
      </c>
      <c r="AA2903" t="s">
        <v>81</v>
      </c>
      <c r="AB2903" t="s">
        <v>83</v>
      </c>
      <c r="AC2903" t="s">
        <v>9091</v>
      </c>
      <c r="AD2903" s="9" t="s">
        <v>9091</v>
      </c>
      <c r="AE2903" t="s">
        <v>14353</v>
      </c>
      <c r="AF2903" t="s">
        <v>85</v>
      </c>
      <c r="AG2903" t="s">
        <v>85</v>
      </c>
      <c r="AH2903" t="s">
        <v>85</v>
      </c>
      <c r="AI2903" t="s">
        <v>85</v>
      </c>
      <c r="AJ2903" t="s">
        <v>14353</v>
      </c>
      <c r="AK2903" t="s">
        <v>86</v>
      </c>
      <c r="AL2903" t="s">
        <v>337</v>
      </c>
      <c r="AM2903" t="s">
        <v>12787</v>
      </c>
      <c r="AN2903" t="s">
        <v>13100</v>
      </c>
      <c r="AO2903" t="s">
        <v>160</v>
      </c>
      <c r="AP2903" t="s">
        <v>108</v>
      </c>
      <c r="AQ2903" t="s">
        <v>298</v>
      </c>
      <c r="AR2903" t="s">
        <v>110</v>
      </c>
      <c r="AS2903" t="s">
        <v>14356</v>
      </c>
      <c r="AT2903" t="s">
        <v>93</v>
      </c>
      <c r="AU2903" t="s">
        <v>94</v>
      </c>
      <c r="AV2903" t="s">
        <v>145</v>
      </c>
      <c r="AW2903" t="s">
        <v>85</v>
      </c>
      <c r="AX2903" t="s">
        <v>562</v>
      </c>
      <c r="AY2903" t="s">
        <v>85</v>
      </c>
      <c r="AZ2903" t="s">
        <v>85</v>
      </c>
      <c r="BA2903" t="s">
        <v>91</v>
      </c>
      <c r="BB2903" t="s">
        <v>3183</v>
      </c>
      <c r="BC2903" t="s">
        <v>9667</v>
      </c>
      <c r="BD2903" t="s">
        <v>85</v>
      </c>
      <c r="BE2903" t="s">
        <v>445</v>
      </c>
      <c r="BF2903" t="s">
        <v>9667</v>
      </c>
      <c r="BG2903" t="s">
        <v>14357</v>
      </c>
      <c r="BH2903" t="s">
        <v>86</v>
      </c>
      <c r="BI2903" t="s">
        <v>85</v>
      </c>
    </row>
    <row r="2904" spans="1:61" ht="14.45" hidden="1">
      <c r="A2904" t="s">
        <v>14358</v>
      </c>
      <c r="B2904" t="s">
        <v>290</v>
      </c>
      <c r="C2904" t="s">
        <v>91</v>
      </c>
      <c r="D2904" t="s">
        <v>91</v>
      </c>
      <c r="E2904" t="s">
        <v>135</v>
      </c>
      <c r="F2904" t="s">
        <v>136</v>
      </c>
      <c r="G2904" t="s">
        <v>67</v>
      </c>
      <c r="H2904" t="s">
        <v>366</v>
      </c>
      <c r="I2904" t="s">
        <v>590</v>
      </c>
      <c r="J2904" t="s">
        <v>479</v>
      </c>
      <c r="K2904" t="s">
        <v>480</v>
      </c>
      <c r="L2904" t="s">
        <v>481</v>
      </c>
      <c r="M2904" t="s">
        <v>14359</v>
      </c>
      <c r="N2904" t="s">
        <v>14360</v>
      </c>
      <c r="O2904" s="34">
        <v>45764</v>
      </c>
      <c r="P2904" s="39">
        <v>0.49791666666666667</v>
      </c>
      <c r="Q2904" s="34">
        <v>45769</v>
      </c>
      <c r="R2904" s="39">
        <v>0.37638888888888888</v>
      </c>
      <c r="S2904" t="s">
        <v>75</v>
      </c>
      <c r="T2904" t="s">
        <v>141</v>
      </c>
      <c r="U2904" t="s">
        <v>77</v>
      </c>
      <c r="V2904" t="s">
        <v>78</v>
      </c>
      <c r="W2904" t="s">
        <v>78</v>
      </c>
      <c r="X2904" t="s">
        <v>79</v>
      </c>
      <c r="Y2904" t="s">
        <v>67</v>
      </c>
      <c r="Z2904" t="s">
        <v>175</v>
      </c>
      <c r="AA2904" t="s">
        <v>143</v>
      </c>
      <c r="AB2904" t="s">
        <v>83</v>
      </c>
      <c r="AC2904" t="s">
        <v>9091</v>
      </c>
      <c r="AD2904" s="9" t="s">
        <v>9091</v>
      </c>
      <c r="AE2904" t="s">
        <v>14358</v>
      </c>
      <c r="AF2904" t="s">
        <v>85</v>
      </c>
      <c r="AG2904" t="s">
        <v>85</v>
      </c>
      <c r="AH2904" t="s">
        <v>85</v>
      </c>
      <c r="AI2904" t="s">
        <v>85</v>
      </c>
      <c r="AJ2904" t="s">
        <v>14358</v>
      </c>
      <c r="AK2904" t="s">
        <v>243</v>
      </c>
      <c r="AL2904" t="s">
        <v>337</v>
      </c>
      <c r="AM2904" t="s">
        <v>12787</v>
      </c>
      <c r="AN2904" t="s">
        <v>13100</v>
      </c>
      <c r="AO2904" t="s">
        <v>160</v>
      </c>
      <c r="AP2904" t="s">
        <v>108</v>
      </c>
      <c r="AQ2904" t="s">
        <v>298</v>
      </c>
      <c r="AR2904" t="s">
        <v>110</v>
      </c>
      <c r="AS2904" t="s">
        <v>1524</v>
      </c>
      <c r="AT2904" t="s">
        <v>93</v>
      </c>
      <c r="AU2904" t="s">
        <v>94</v>
      </c>
      <c r="AV2904" t="s">
        <v>145</v>
      </c>
      <c r="AW2904" t="s">
        <v>85</v>
      </c>
      <c r="AX2904" t="s">
        <v>85</v>
      </c>
      <c r="AY2904" t="s">
        <v>85</v>
      </c>
      <c r="AZ2904" t="s">
        <v>85</v>
      </c>
      <c r="BA2904" t="s">
        <v>246</v>
      </c>
      <c r="BB2904" t="s">
        <v>14361</v>
      </c>
      <c r="BC2904" t="s">
        <v>14362</v>
      </c>
      <c r="BD2904" t="s">
        <v>85</v>
      </c>
      <c r="BE2904" t="s">
        <v>234</v>
      </c>
      <c r="BF2904" t="s">
        <v>14362</v>
      </c>
      <c r="BG2904" t="s">
        <v>14363</v>
      </c>
      <c r="BH2904" t="s">
        <v>86</v>
      </c>
      <c r="BI2904" t="s">
        <v>85</v>
      </c>
    </row>
    <row r="2905" spans="1:61" ht="14.45" hidden="1">
      <c r="A2905" t="s">
        <v>14364</v>
      </c>
      <c r="B2905" t="s">
        <v>365</v>
      </c>
      <c r="C2905" t="s">
        <v>91</v>
      </c>
      <c r="D2905" t="s">
        <v>91</v>
      </c>
      <c r="E2905" t="s">
        <v>135</v>
      </c>
      <c r="F2905" t="s">
        <v>136</v>
      </c>
      <c r="G2905" t="s">
        <v>67</v>
      </c>
      <c r="H2905" t="s">
        <v>399</v>
      </c>
      <c r="I2905" t="s">
        <v>152</v>
      </c>
      <c r="J2905" t="s">
        <v>170</v>
      </c>
      <c r="K2905" t="s">
        <v>171</v>
      </c>
      <c r="L2905" t="s">
        <v>172</v>
      </c>
      <c r="M2905" t="s">
        <v>14365</v>
      </c>
      <c r="N2905" t="s">
        <v>14366</v>
      </c>
      <c r="O2905" s="34">
        <v>45764</v>
      </c>
      <c r="P2905" s="39">
        <v>0.5708333333333333</v>
      </c>
      <c r="Q2905" s="34">
        <v>45764</v>
      </c>
      <c r="R2905" s="39">
        <v>0.72430555555555554</v>
      </c>
      <c r="S2905" t="s">
        <v>75</v>
      </c>
      <c r="T2905" t="s">
        <v>141</v>
      </c>
      <c r="U2905" t="s">
        <v>77</v>
      </c>
      <c r="V2905" t="s">
        <v>78</v>
      </c>
      <c r="W2905" t="s">
        <v>78</v>
      </c>
      <c r="X2905" t="s">
        <v>79</v>
      </c>
      <c r="Y2905" t="s">
        <v>336</v>
      </c>
      <c r="Z2905" t="s">
        <v>211</v>
      </c>
      <c r="AA2905" t="s">
        <v>227</v>
      </c>
      <c r="AB2905" t="s">
        <v>83</v>
      </c>
      <c r="AC2905" t="s">
        <v>9091</v>
      </c>
      <c r="AD2905" t="s">
        <v>9091</v>
      </c>
      <c r="AE2905" t="s">
        <v>14364</v>
      </c>
      <c r="AF2905" t="s">
        <v>85</v>
      </c>
      <c r="AG2905" t="s">
        <v>85</v>
      </c>
      <c r="AH2905" t="s">
        <v>85</v>
      </c>
      <c r="AI2905" t="s">
        <v>85</v>
      </c>
      <c r="AJ2905" t="s">
        <v>14364</v>
      </c>
      <c r="AK2905" t="s">
        <v>86</v>
      </c>
      <c r="AL2905" t="s">
        <v>337</v>
      </c>
      <c r="AM2905" t="s">
        <v>12787</v>
      </c>
      <c r="AN2905" t="s">
        <v>12787</v>
      </c>
      <c r="AO2905" t="s">
        <v>337</v>
      </c>
      <c r="AP2905" t="s">
        <v>108</v>
      </c>
      <c r="AQ2905" t="s">
        <v>298</v>
      </c>
      <c r="AR2905" t="s">
        <v>110</v>
      </c>
      <c r="AS2905" t="s">
        <v>2714</v>
      </c>
      <c r="AT2905" t="s">
        <v>93</v>
      </c>
      <c r="AU2905" t="s">
        <v>94</v>
      </c>
      <c r="AV2905" t="s">
        <v>145</v>
      </c>
      <c r="AW2905" t="s">
        <v>85</v>
      </c>
      <c r="AX2905" t="s">
        <v>85</v>
      </c>
      <c r="AY2905" t="s">
        <v>85</v>
      </c>
      <c r="AZ2905" t="s">
        <v>85</v>
      </c>
      <c r="BA2905" t="s">
        <v>612</v>
      </c>
      <c r="BB2905" t="s">
        <v>12798</v>
      </c>
      <c r="BC2905" t="s">
        <v>5359</v>
      </c>
      <c r="BD2905" t="s">
        <v>85</v>
      </c>
      <c r="BE2905" t="s">
        <v>300</v>
      </c>
      <c r="BF2905" t="s">
        <v>5359</v>
      </c>
      <c r="BG2905" t="s">
        <v>14367</v>
      </c>
      <c r="BH2905" t="s">
        <v>86</v>
      </c>
      <c r="BI2905" t="s">
        <v>85</v>
      </c>
    </row>
    <row r="2906" spans="1:61" ht="14.45" hidden="1">
      <c r="A2906" t="s">
        <v>14368</v>
      </c>
      <c r="B2906" t="s">
        <v>290</v>
      </c>
      <c r="C2906" t="s">
        <v>91</v>
      </c>
      <c r="D2906" t="s">
        <v>91</v>
      </c>
      <c r="E2906" t="s">
        <v>135</v>
      </c>
      <c r="F2906" t="s">
        <v>136</v>
      </c>
      <c r="G2906" t="s">
        <v>67</v>
      </c>
      <c r="H2906" t="s">
        <v>366</v>
      </c>
      <c r="I2906" t="s">
        <v>590</v>
      </c>
      <c r="J2906" t="s">
        <v>100</v>
      </c>
      <c r="K2906" t="s">
        <v>101</v>
      </c>
      <c r="L2906" t="s">
        <v>12763</v>
      </c>
      <c r="M2906" t="s">
        <v>14369</v>
      </c>
      <c r="N2906" t="s">
        <v>14370</v>
      </c>
      <c r="O2906" s="34">
        <v>45764</v>
      </c>
      <c r="P2906" s="39">
        <v>0.60138888888888886</v>
      </c>
      <c r="Q2906" s="34">
        <v>45769</v>
      </c>
      <c r="R2906" s="39">
        <v>0.37361111111111112</v>
      </c>
      <c r="S2906" t="s">
        <v>75</v>
      </c>
      <c r="T2906" t="s">
        <v>141</v>
      </c>
      <c r="U2906" t="s">
        <v>77</v>
      </c>
      <c r="V2906" t="s">
        <v>78</v>
      </c>
      <c r="W2906" t="s">
        <v>78</v>
      </c>
      <c r="X2906" t="s">
        <v>79</v>
      </c>
      <c r="Y2906" t="s">
        <v>67</v>
      </c>
      <c r="Z2906" t="s">
        <v>82</v>
      </c>
      <c r="AA2906" t="s">
        <v>142</v>
      </c>
      <c r="AB2906" t="s">
        <v>83</v>
      </c>
      <c r="AC2906" t="s">
        <v>9091</v>
      </c>
      <c r="AD2906" s="9" t="s">
        <v>9091</v>
      </c>
      <c r="AE2906" t="s">
        <v>14368</v>
      </c>
      <c r="AF2906" t="s">
        <v>85</v>
      </c>
      <c r="AG2906" t="s">
        <v>85</v>
      </c>
      <c r="AH2906" t="s">
        <v>85</v>
      </c>
      <c r="AI2906" t="s">
        <v>85</v>
      </c>
      <c r="AJ2906" t="s">
        <v>14368</v>
      </c>
      <c r="AK2906" t="s">
        <v>86</v>
      </c>
      <c r="AL2906" t="s">
        <v>337</v>
      </c>
      <c r="AM2906" t="s">
        <v>12787</v>
      </c>
      <c r="AN2906" t="s">
        <v>13100</v>
      </c>
      <c r="AO2906" t="s">
        <v>160</v>
      </c>
      <c r="AP2906" t="s">
        <v>108</v>
      </c>
      <c r="AQ2906" t="s">
        <v>298</v>
      </c>
      <c r="AR2906" t="s">
        <v>110</v>
      </c>
      <c r="AS2906" t="s">
        <v>14371</v>
      </c>
      <c r="AT2906" t="s">
        <v>93</v>
      </c>
      <c r="AU2906" t="s">
        <v>94</v>
      </c>
      <c r="AV2906" t="s">
        <v>145</v>
      </c>
      <c r="AW2906" t="s">
        <v>85</v>
      </c>
      <c r="AX2906" t="s">
        <v>85</v>
      </c>
      <c r="AY2906" t="s">
        <v>85</v>
      </c>
      <c r="AZ2906" t="s">
        <v>85</v>
      </c>
      <c r="BA2906" t="s">
        <v>91</v>
      </c>
      <c r="BB2906" t="s">
        <v>14372</v>
      </c>
      <c r="BC2906" t="s">
        <v>14372</v>
      </c>
      <c r="BD2906" t="s">
        <v>85</v>
      </c>
      <c r="BE2906" t="s">
        <v>445</v>
      </c>
      <c r="BF2906" t="s">
        <v>14372</v>
      </c>
      <c r="BG2906" t="s">
        <v>14373</v>
      </c>
      <c r="BH2906" t="s">
        <v>86</v>
      </c>
      <c r="BI2906" t="s">
        <v>85</v>
      </c>
    </row>
    <row r="2907" spans="1:61" ht="14.45" hidden="1">
      <c r="A2907" t="s">
        <v>14374</v>
      </c>
      <c r="B2907" t="s">
        <v>5837</v>
      </c>
      <c r="C2907" t="s">
        <v>167</v>
      </c>
      <c r="D2907" t="s">
        <v>168</v>
      </c>
      <c r="E2907" t="s">
        <v>135</v>
      </c>
      <c r="F2907" t="s">
        <v>136</v>
      </c>
      <c r="G2907" t="s">
        <v>67</v>
      </c>
      <c r="H2907" t="s">
        <v>366</v>
      </c>
      <c r="I2907" t="s">
        <v>590</v>
      </c>
      <c r="J2907" t="s">
        <v>428</v>
      </c>
      <c r="K2907" t="s">
        <v>429</v>
      </c>
      <c r="L2907" t="s">
        <v>12781</v>
      </c>
      <c r="M2907" t="s">
        <v>14375</v>
      </c>
      <c r="N2907" t="s">
        <v>14376</v>
      </c>
      <c r="O2907" s="34">
        <v>45764</v>
      </c>
      <c r="P2907" s="39">
        <v>0.61250000000000004</v>
      </c>
      <c r="Q2907" s="34">
        <v>45764</v>
      </c>
      <c r="R2907" s="39">
        <v>0.66736111111111107</v>
      </c>
      <c r="S2907" t="s">
        <v>75</v>
      </c>
      <c r="T2907" t="s">
        <v>141</v>
      </c>
      <c r="U2907" t="s">
        <v>77</v>
      </c>
      <c r="V2907" t="s">
        <v>78</v>
      </c>
      <c r="W2907" t="s">
        <v>78</v>
      </c>
      <c r="X2907" t="s">
        <v>79</v>
      </c>
      <c r="Y2907" t="s">
        <v>80</v>
      </c>
      <c r="Z2907" t="s">
        <v>82</v>
      </c>
      <c r="AA2907" t="s">
        <v>242</v>
      </c>
      <c r="AB2907" t="s">
        <v>176</v>
      </c>
      <c r="AC2907" t="s">
        <v>9091</v>
      </c>
      <c r="AD2907" t="s">
        <v>9091</v>
      </c>
      <c r="AE2907" t="s">
        <v>14374</v>
      </c>
      <c r="AF2907" t="s">
        <v>85</v>
      </c>
      <c r="AG2907" t="s">
        <v>85</v>
      </c>
      <c r="AH2907" t="s">
        <v>85</v>
      </c>
      <c r="AI2907" t="s">
        <v>85</v>
      </c>
      <c r="AJ2907" t="s">
        <v>14374</v>
      </c>
      <c r="AK2907" t="s">
        <v>86</v>
      </c>
      <c r="AL2907" t="s">
        <v>337</v>
      </c>
      <c r="AM2907" t="s">
        <v>12787</v>
      </c>
      <c r="AN2907" t="s">
        <v>12787</v>
      </c>
      <c r="AO2907" t="s">
        <v>337</v>
      </c>
      <c r="AP2907" t="s">
        <v>108</v>
      </c>
      <c r="AQ2907" t="s">
        <v>298</v>
      </c>
      <c r="AR2907" t="s">
        <v>110</v>
      </c>
      <c r="AS2907" t="s">
        <v>2652</v>
      </c>
      <c r="AT2907" t="s">
        <v>93</v>
      </c>
      <c r="AU2907" t="s">
        <v>94</v>
      </c>
      <c r="AV2907" t="s">
        <v>145</v>
      </c>
      <c r="AW2907" t="s">
        <v>85</v>
      </c>
      <c r="AX2907" t="s">
        <v>85</v>
      </c>
      <c r="AY2907" t="s">
        <v>85</v>
      </c>
      <c r="AZ2907" t="s">
        <v>85</v>
      </c>
      <c r="BA2907" t="s">
        <v>2437</v>
      </c>
      <c r="BB2907" t="s">
        <v>465</v>
      </c>
      <c r="BC2907" t="s">
        <v>184</v>
      </c>
      <c r="BD2907" t="s">
        <v>85</v>
      </c>
      <c r="BE2907" t="s">
        <v>200</v>
      </c>
      <c r="BF2907" t="s">
        <v>184</v>
      </c>
      <c r="BG2907" t="s">
        <v>14377</v>
      </c>
      <c r="BH2907" t="s">
        <v>86</v>
      </c>
      <c r="BI2907" t="s">
        <v>85</v>
      </c>
    </row>
    <row r="2908" spans="1:61" ht="14.45" hidden="1">
      <c r="A2908" t="s">
        <v>14378</v>
      </c>
      <c r="B2908" t="s">
        <v>1397</v>
      </c>
      <c r="C2908" t="s">
        <v>85</v>
      </c>
      <c r="D2908" t="s">
        <v>85</v>
      </c>
      <c r="E2908" t="s">
        <v>135</v>
      </c>
      <c r="F2908" t="s">
        <v>136</v>
      </c>
      <c r="G2908" t="s">
        <v>150</v>
      </c>
      <c r="H2908" t="s">
        <v>204</v>
      </c>
      <c r="I2908" t="s">
        <v>542</v>
      </c>
      <c r="J2908" t="s">
        <v>153</v>
      </c>
      <c r="K2908" t="s">
        <v>154</v>
      </c>
      <c r="L2908" t="s">
        <v>155</v>
      </c>
      <c r="M2908" t="s">
        <v>14379</v>
      </c>
      <c r="N2908" t="s">
        <v>14380</v>
      </c>
      <c r="O2908" s="34">
        <v>45764</v>
      </c>
      <c r="P2908" s="39">
        <v>0.64166666666666672</v>
      </c>
      <c r="Q2908" s="34">
        <v>45764</v>
      </c>
      <c r="R2908" s="39">
        <v>0.70902777777777781</v>
      </c>
      <c r="S2908" t="s">
        <v>75</v>
      </c>
      <c r="T2908" t="s">
        <v>141</v>
      </c>
      <c r="U2908" t="s">
        <v>77</v>
      </c>
      <c r="V2908" t="s">
        <v>78</v>
      </c>
      <c r="W2908" t="s">
        <v>78</v>
      </c>
      <c r="X2908" t="s">
        <v>79</v>
      </c>
      <c r="Y2908" t="s">
        <v>158</v>
      </c>
      <c r="Z2908" t="s">
        <v>325</v>
      </c>
      <c r="AA2908" t="s">
        <v>227</v>
      </c>
      <c r="AB2908" t="s">
        <v>228</v>
      </c>
      <c r="AC2908" t="s">
        <v>9091</v>
      </c>
      <c r="AD2908" s="9" t="s">
        <v>9091</v>
      </c>
      <c r="AE2908" t="s">
        <v>14378</v>
      </c>
      <c r="AF2908" t="s">
        <v>85</v>
      </c>
      <c r="AG2908" t="s">
        <v>85</v>
      </c>
      <c r="AH2908" t="s">
        <v>85</v>
      </c>
      <c r="AI2908" t="s">
        <v>85</v>
      </c>
      <c r="AJ2908" t="s">
        <v>14378</v>
      </c>
      <c r="AK2908" t="s">
        <v>86</v>
      </c>
      <c r="AL2908" t="s">
        <v>337</v>
      </c>
      <c r="AM2908" t="s">
        <v>12787</v>
      </c>
      <c r="AN2908" t="s">
        <v>12787</v>
      </c>
      <c r="AO2908" t="s">
        <v>337</v>
      </c>
      <c r="AP2908" t="s">
        <v>108</v>
      </c>
      <c r="AQ2908" t="s">
        <v>308</v>
      </c>
      <c r="AR2908" t="s">
        <v>110</v>
      </c>
      <c r="AS2908" t="s">
        <v>495</v>
      </c>
      <c r="AT2908" t="s">
        <v>93</v>
      </c>
      <c r="AU2908" t="s">
        <v>94</v>
      </c>
      <c r="AV2908" t="s">
        <v>145</v>
      </c>
      <c r="AW2908" t="s">
        <v>85</v>
      </c>
      <c r="AX2908" t="s">
        <v>85</v>
      </c>
      <c r="AY2908" t="s">
        <v>85</v>
      </c>
      <c r="AZ2908" t="s">
        <v>85</v>
      </c>
      <c r="BA2908" t="s">
        <v>91</v>
      </c>
      <c r="BB2908" t="s">
        <v>661</v>
      </c>
      <c r="BC2908" t="s">
        <v>661</v>
      </c>
      <c r="BD2908" t="s">
        <v>85</v>
      </c>
      <c r="BE2908" t="s">
        <v>343</v>
      </c>
      <c r="BF2908" t="s">
        <v>661</v>
      </c>
      <c r="BG2908" t="s">
        <v>14381</v>
      </c>
      <c r="BH2908" t="s">
        <v>86</v>
      </c>
      <c r="BI2908" t="s">
        <v>85</v>
      </c>
    </row>
    <row r="2909" spans="1:61" ht="14.45" hidden="1">
      <c r="A2909" t="s">
        <v>14382</v>
      </c>
      <c r="B2909" t="s">
        <v>365</v>
      </c>
      <c r="C2909" t="s">
        <v>91</v>
      </c>
      <c r="D2909" t="s">
        <v>91</v>
      </c>
      <c r="E2909" t="s">
        <v>135</v>
      </c>
      <c r="F2909" t="s">
        <v>136</v>
      </c>
      <c r="G2909" t="s">
        <v>67</v>
      </c>
      <c r="H2909" t="s">
        <v>945</v>
      </c>
      <c r="I2909" t="s">
        <v>946</v>
      </c>
      <c r="J2909" t="s">
        <v>1960</v>
      </c>
      <c r="K2909" t="s">
        <v>1961</v>
      </c>
      <c r="L2909" t="s">
        <v>256</v>
      </c>
      <c r="M2909" t="s">
        <v>14383</v>
      </c>
      <c r="N2909" t="s">
        <v>14384</v>
      </c>
      <c r="O2909" s="34">
        <v>45764</v>
      </c>
      <c r="P2909" s="39">
        <v>0.73402777777777772</v>
      </c>
      <c r="Q2909" s="34">
        <v>45764</v>
      </c>
      <c r="R2909" s="39">
        <v>0.74444444444444446</v>
      </c>
      <c r="S2909" t="s">
        <v>75</v>
      </c>
      <c r="T2909" t="s">
        <v>141</v>
      </c>
      <c r="U2909" t="s">
        <v>77</v>
      </c>
      <c r="V2909" t="s">
        <v>78</v>
      </c>
      <c r="W2909" t="s">
        <v>78</v>
      </c>
      <c r="X2909" t="s">
        <v>79</v>
      </c>
      <c r="Y2909" t="s">
        <v>4466</v>
      </c>
      <c r="Z2909" t="s">
        <v>227</v>
      </c>
      <c r="AA2909" t="s">
        <v>227</v>
      </c>
      <c r="AB2909" t="s">
        <v>228</v>
      </c>
      <c r="AC2909" t="s">
        <v>9091</v>
      </c>
      <c r="AD2909" t="s">
        <v>9091</v>
      </c>
      <c r="AE2909" t="s">
        <v>14382</v>
      </c>
      <c r="AF2909" t="s">
        <v>14385</v>
      </c>
      <c r="AG2909" t="s">
        <v>177</v>
      </c>
      <c r="AH2909" t="s">
        <v>178</v>
      </c>
      <c r="AI2909" t="s">
        <v>179</v>
      </c>
      <c r="AJ2909" t="s">
        <v>14382</v>
      </c>
      <c r="AK2909" t="s">
        <v>86</v>
      </c>
      <c r="AL2909" t="s">
        <v>337</v>
      </c>
      <c r="AM2909" t="s">
        <v>12787</v>
      </c>
      <c r="AN2909" t="s">
        <v>12787</v>
      </c>
      <c r="AO2909" t="s">
        <v>337</v>
      </c>
      <c r="AP2909" t="s">
        <v>108</v>
      </c>
      <c r="AQ2909" t="s">
        <v>298</v>
      </c>
      <c r="AR2909" t="s">
        <v>110</v>
      </c>
      <c r="AS2909" t="s">
        <v>1964</v>
      </c>
      <c r="AT2909" t="s">
        <v>182</v>
      </c>
      <c r="AU2909" t="s">
        <v>183</v>
      </c>
      <c r="AV2909" t="s">
        <v>145</v>
      </c>
      <c r="AW2909" t="s">
        <v>85</v>
      </c>
      <c r="AX2909" t="s">
        <v>85</v>
      </c>
      <c r="AY2909" t="s">
        <v>85</v>
      </c>
      <c r="AZ2909" t="s">
        <v>85</v>
      </c>
      <c r="BA2909" t="s">
        <v>594</v>
      </c>
      <c r="BB2909" t="s">
        <v>232</v>
      </c>
      <c r="BC2909" t="s">
        <v>167</v>
      </c>
      <c r="BD2909" t="s">
        <v>85</v>
      </c>
      <c r="BE2909" t="s">
        <v>570</v>
      </c>
      <c r="BF2909" t="s">
        <v>167</v>
      </c>
      <c r="BG2909" t="s">
        <v>14386</v>
      </c>
      <c r="BH2909" t="s">
        <v>86</v>
      </c>
      <c r="BI2909" t="s">
        <v>85</v>
      </c>
    </row>
    <row r="2910" spans="1:61" ht="14.45" hidden="1">
      <c r="A2910" t="s">
        <v>14387</v>
      </c>
      <c r="B2910" t="s">
        <v>98</v>
      </c>
      <c r="C2910" t="s">
        <v>85</v>
      </c>
      <c r="D2910" t="s">
        <v>85</v>
      </c>
      <c r="E2910" t="s">
        <v>135</v>
      </c>
      <c r="F2910" t="s">
        <v>136</v>
      </c>
      <c r="G2910" t="s">
        <v>67</v>
      </c>
      <c r="H2910" t="s">
        <v>99</v>
      </c>
      <c r="I2910" t="s">
        <v>152</v>
      </c>
      <c r="J2910" t="s">
        <v>100</v>
      </c>
      <c r="K2910" t="s">
        <v>101</v>
      </c>
      <c r="L2910" t="s">
        <v>12763</v>
      </c>
      <c r="M2910" t="s">
        <v>14388</v>
      </c>
      <c r="N2910" t="s">
        <v>14389</v>
      </c>
      <c r="O2910" s="34">
        <v>45764</v>
      </c>
      <c r="P2910" s="39">
        <v>0.75347222222222221</v>
      </c>
      <c r="Q2910" s="34">
        <v>45764</v>
      </c>
      <c r="R2910" s="39">
        <v>0.94166666666666665</v>
      </c>
      <c r="S2910" t="s">
        <v>75</v>
      </c>
      <c r="T2910" t="s">
        <v>141</v>
      </c>
      <c r="U2910" t="s">
        <v>77</v>
      </c>
      <c r="V2910" t="s">
        <v>78</v>
      </c>
      <c r="W2910" t="s">
        <v>78</v>
      </c>
      <c r="X2910" t="s">
        <v>79</v>
      </c>
      <c r="Y2910" t="s">
        <v>105</v>
      </c>
      <c r="Z2910" t="s">
        <v>117</v>
      </c>
      <c r="AA2910" t="s">
        <v>505</v>
      </c>
      <c r="AB2910" t="s">
        <v>83</v>
      </c>
      <c r="AC2910" t="s">
        <v>9091</v>
      </c>
      <c r="AD2910" s="9" t="s">
        <v>9091</v>
      </c>
      <c r="AE2910" t="s">
        <v>14387</v>
      </c>
      <c r="AF2910" t="s">
        <v>85</v>
      </c>
      <c r="AG2910" t="s">
        <v>85</v>
      </c>
      <c r="AH2910" t="s">
        <v>85</v>
      </c>
      <c r="AI2910" t="s">
        <v>85</v>
      </c>
      <c r="AJ2910" t="s">
        <v>14387</v>
      </c>
      <c r="AK2910" t="s">
        <v>86</v>
      </c>
      <c r="AL2910" t="s">
        <v>337</v>
      </c>
      <c r="AM2910" t="s">
        <v>12787</v>
      </c>
      <c r="AN2910" t="s">
        <v>12787</v>
      </c>
      <c r="AO2910" t="s">
        <v>337</v>
      </c>
      <c r="AP2910" t="s">
        <v>108</v>
      </c>
      <c r="AQ2910" t="s">
        <v>161</v>
      </c>
      <c r="AR2910" t="s">
        <v>110</v>
      </c>
      <c r="AS2910" t="s">
        <v>1238</v>
      </c>
      <c r="AT2910" t="s">
        <v>93</v>
      </c>
      <c r="AU2910" t="s">
        <v>94</v>
      </c>
      <c r="AV2910" t="s">
        <v>145</v>
      </c>
      <c r="AW2910" t="s">
        <v>85</v>
      </c>
      <c r="AX2910" t="s">
        <v>85</v>
      </c>
      <c r="AY2910" t="s">
        <v>85</v>
      </c>
      <c r="AZ2910" t="s">
        <v>85</v>
      </c>
      <c r="BA2910" t="s">
        <v>91</v>
      </c>
      <c r="BB2910" t="s">
        <v>91</v>
      </c>
      <c r="BC2910" t="s">
        <v>91</v>
      </c>
      <c r="BD2910" t="s">
        <v>85</v>
      </c>
      <c r="BE2910" t="s">
        <v>85</v>
      </c>
      <c r="BF2910" t="s">
        <v>91</v>
      </c>
      <c r="BG2910" t="s">
        <v>14390</v>
      </c>
      <c r="BH2910" t="s">
        <v>86</v>
      </c>
      <c r="BI2910" t="s">
        <v>85</v>
      </c>
    </row>
    <row r="2911" spans="1:61" ht="14.45" hidden="1">
      <c r="A2911" t="s">
        <v>14391</v>
      </c>
      <c r="B2911" t="s">
        <v>132</v>
      </c>
      <c r="C2911" t="s">
        <v>133</v>
      </c>
      <c r="D2911" t="s">
        <v>134</v>
      </c>
      <c r="E2911" t="s">
        <v>65</v>
      </c>
      <c r="F2911" t="s">
        <v>66</v>
      </c>
      <c r="G2911" t="s">
        <v>67</v>
      </c>
      <c r="H2911" t="s">
        <v>137</v>
      </c>
      <c r="I2911" t="s">
        <v>69</v>
      </c>
      <c r="J2911" t="s">
        <v>70</v>
      </c>
      <c r="K2911" t="s">
        <v>71</v>
      </c>
      <c r="L2911" t="s">
        <v>72</v>
      </c>
      <c r="M2911" t="s">
        <v>14392</v>
      </c>
      <c r="N2911" t="s">
        <v>14393</v>
      </c>
      <c r="O2911" s="34">
        <v>45765</v>
      </c>
      <c r="P2911" s="39">
        <v>0.29305555555555557</v>
      </c>
      <c r="Q2911" s="34">
        <v>45769</v>
      </c>
      <c r="R2911" s="39">
        <v>0.38680555555555557</v>
      </c>
      <c r="S2911" t="s">
        <v>75</v>
      </c>
      <c r="T2911" t="s">
        <v>76</v>
      </c>
      <c r="U2911" t="s">
        <v>77</v>
      </c>
      <c r="V2911" t="s">
        <v>78</v>
      </c>
      <c r="W2911" t="s">
        <v>78</v>
      </c>
      <c r="X2911" t="s">
        <v>79</v>
      </c>
      <c r="Y2911" t="s">
        <v>80</v>
      </c>
      <c r="Z2911" t="s">
        <v>1465</v>
      </c>
      <c r="AA2911" t="s">
        <v>143</v>
      </c>
      <c r="AB2911" t="s">
        <v>83</v>
      </c>
      <c r="AC2911" t="s">
        <v>9091</v>
      </c>
      <c r="AD2911" t="s">
        <v>9091</v>
      </c>
      <c r="AE2911" t="s">
        <v>14391</v>
      </c>
      <c r="AF2911" t="s">
        <v>85</v>
      </c>
      <c r="AG2911" t="s">
        <v>85</v>
      </c>
      <c r="AH2911" t="s">
        <v>85</v>
      </c>
      <c r="AI2911" t="s">
        <v>85</v>
      </c>
      <c r="AJ2911" t="s">
        <v>14391</v>
      </c>
      <c r="AK2911" t="s">
        <v>86</v>
      </c>
      <c r="AL2911" t="s">
        <v>360</v>
      </c>
      <c r="AM2911" t="s">
        <v>12787</v>
      </c>
      <c r="AN2911" t="s">
        <v>13100</v>
      </c>
      <c r="AO2911" t="s">
        <v>160</v>
      </c>
      <c r="AP2911" t="s">
        <v>108</v>
      </c>
      <c r="AQ2911" t="s">
        <v>180</v>
      </c>
      <c r="AR2911" t="s">
        <v>110</v>
      </c>
      <c r="AS2911" t="s">
        <v>92</v>
      </c>
      <c r="AT2911" t="s">
        <v>93</v>
      </c>
      <c r="AU2911" t="s">
        <v>94</v>
      </c>
      <c r="AV2911" t="s">
        <v>95</v>
      </c>
      <c r="AW2911" t="s">
        <v>85</v>
      </c>
      <c r="AX2911" t="s">
        <v>85</v>
      </c>
      <c r="AY2911" t="s">
        <v>85</v>
      </c>
      <c r="AZ2911" t="s">
        <v>85</v>
      </c>
      <c r="BA2911" t="s">
        <v>91</v>
      </c>
      <c r="BB2911" t="s">
        <v>3307</v>
      </c>
      <c r="BC2911" t="s">
        <v>3307</v>
      </c>
      <c r="BD2911" t="s">
        <v>85</v>
      </c>
      <c r="BE2911" t="s">
        <v>234</v>
      </c>
      <c r="BF2911" t="s">
        <v>3307</v>
      </c>
      <c r="BG2911" t="s">
        <v>147</v>
      </c>
      <c r="BH2911" t="s">
        <v>86</v>
      </c>
      <c r="BI2911" t="s">
        <v>85</v>
      </c>
    </row>
    <row r="2912" spans="1:61" ht="14.45" hidden="1">
      <c r="A2912" t="s">
        <v>14394</v>
      </c>
      <c r="B2912" t="s">
        <v>365</v>
      </c>
      <c r="C2912" t="s">
        <v>85</v>
      </c>
      <c r="D2912" t="s">
        <v>85</v>
      </c>
      <c r="E2912" t="s">
        <v>65</v>
      </c>
      <c r="F2912" t="s">
        <v>66</v>
      </c>
      <c r="G2912" t="s">
        <v>67</v>
      </c>
      <c r="H2912" t="s">
        <v>304</v>
      </c>
      <c r="I2912" t="s">
        <v>305</v>
      </c>
      <c r="J2912" t="s">
        <v>70</v>
      </c>
      <c r="K2912" t="s">
        <v>71</v>
      </c>
      <c r="L2912" t="s">
        <v>72</v>
      </c>
      <c r="M2912" t="s">
        <v>14395</v>
      </c>
      <c r="N2912" t="s">
        <v>14396</v>
      </c>
      <c r="O2912" s="34">
        <v>45765</v>
      </c>
      <c r="P2912" s="39">
        <v>0.4201388888888889</v>
      </c>
      <c r="Q2912" s="34">
        <v>45769</v>
      </c>
      <c r="R2912" s="39">
        <v>0.38194444444444442</v>
      </c>
      <c r="S2912" t="s">
        <v>75</v>
      </c>
      <c r="T2912" t="s">
        <v>141</v>
      </c>
      <c r="U2912" t="s">
        <v>77</v>
      </c>
      <c r="V2912" t="s">
        <v>78</v>
      </c>
      <c r="W2912" t="s">
        <v>78</v>
      </c>
      <c r="X2912" t="s">
        <v>79</v>
      </c>
      <c r="Y2912" t="s">
        <v>80</v>
      </c>
      <c r="Z2912" t="s">
        <v>81</v>
      </c>
      <c r="AA2912" t="s">
        <v>143</v>
      </c>
      <c r="AB2912" t="s">
        <v>83</v>
      </c>
      <c r="AC2912" t="s">
        <v>9091</v>
      </c>
      <c r="AD2912" t="s">
        <v>9091</v>
      </c>
      <c r="AE2912" t="s">
        <v>14394</v>
      </c>
      <c r="AF2912" t="s">
        <v>85</v>
      </c>
      <c r="AG2912" t="s">
        <v>85</v>
      </c>
      <c r="AH2912" t="s">
        <v>85</v>
      </c>
      <c r="AI2912" t="s">
        <v>85</v>
      </c>
      <c r="AJ2912" t="s">
        <v>14394</v>
      </c>
      <c r="AK2912" t="s">
        <v>243</v>
      </c>
      <c r="AL2912" t="s">
        <v>360</v>
      </c>
      <c r="AM2912" t="s">
        <v>12787</v>
      </c>
      <c r="AN2912" t="s">
        <v>13100</v>
      </c>
      <c r="AO2912" t="s">
        <v>160</v>
      </c>
      <c r="AP2912" t="s">
        <v>108</v>
      </c>
      <c r="AQ2912" t="s">
        <v>308</v>
      </c>
      <c r="AR2912" t="s">
        <v>110</v>
      </c>
      <c r="AS2912" t="s">
        <v>92</v>
      </c>
      <c r="AT2912" t="s">
        <v>93</v>
      </c>
      <c r="AU2912" t="s">
        <v>94</v>
      </c>
      <c r="AV2912" t="s">
        <v>95</v>
      </c>
      <c r="AW2912" t="s">
        <v>85</v>
      </c>
      <c r="AX2912" t="s">
        <v>85</v>
      </c>
      <c r="AY2912" t="s">
        <v>85</v>
      </c>
      <c r="AZ2912" t="s">
        <v>85</v>
      </c>
      <c r="BA2912" t="s">
        <v>91</v>
      </c>
      <c r="BB2912" t="s">
        <v>14069</v>
      </c>
      <c r="BC2912" t="s">
        <v>14069</v>
      </c>
      <c r="BD2912" t="s">
        <v>85</v>
      </c>
      <c r="BE2912" t="s">
        <v>445</v>
      </c>
      <c r="BF2912" t="s">
        <v>14069</v>
      </c>
      <c r="BG2912" t="s">
        <v>312</v>
      </c>
      <c r="BH2912" t="s">
        <v>243</v>
      </c>
      <c r="BI2912" t="s">
        <v>85</v>
      </c>
    </row>
    <row r="2913" spans="1:61" ht="14.45" hidden="1">
      <c r="A2913" t="s">
        <v>14397</v>
      </c>
      <c r="B2913" t="s">
        <v>365</v>
      </c>
      <c r="C2913" t="s">
        <v>85</v>
      </c>
      <c r="D2913" t="s">
        <v>85</v>
      </c>
      <c r="E2913" t="s">
        <v>65</v>
      </c>
      <c r="F2913" t="s">
        <v>66</v>
      </c>
      <c r="G2913" t="s">
        <v>67</v>
      </c>
      <c r="H2913" t="s">
        <v>68</v>
      </c>
      <c r="I2913" t="s">
        <v>69</v>
      </c>
      <c r="J2913" t="s">
        <v>70</v>
      </c>
      <c r="K2913" t="s">
        <v>71</v>
      </c>
      <c r="L2913" t="s">
        <v>72</v>
      </c>
      <c r="M2913" t="s">
        <v>14398</v>
      </c>
      <c r="N2913" t="s">
        <v>14399</v>
      </c>
      <c r="O2913" s="34">
        <v>45765</v>
      </c>
      <c r="P2913" s="39">
        <v>0.45833333333333331</v>
      </c>
      <c r="Q2913" s="34">
        <v>45769</v>
      </c>
      <c r="R2913" s="39">
        <v>0.3840277777777778</v>
      </c>
      <c r="S2913" t="s">
        <v>75</v>
      </c>
      <c r="T2913" t="s">
        <v>76</v>
      </c>
      <c r="U2913" t="s">
        <v>77</v>
      </c>
      <c r="V2913" t="s">
        <v>78</v>
      </c>
      <c r="W2913" t="s">
        <v>78</v>
      </c>
      <c r="X2913" t="s">
        <v>79</v>
      </c>
      <c r="Y2913" t="s">
        <v>80</v>
      </c>
      <c r="Z2913" t="s">
        <v>175</v>
      </c>
      <c r="AA2913" t="s">
        <v>143</v>
      </c>
      <c r="AB2913" t="s">
        <v>83</v>
      </c>
      <c r="AC2913" t="s">
        <v>9091</v>
      </c>
      <c r="AD2913" t="s">
        <v>9091</v>
      </c>
      <c r="AE2913" t="s">
        <v>14397</v>
      </c>
      <c r="AF2913" t="s">
        <v>85</v>
      </c>
      <c r="AG2913" t="s">
        <v>85</v>
      </c>
      <c r="AH2913" t="s">
        <v>85</v>
      </c>
      <c r="AI2913" t="s">
        <v>85</v>
      </c>
      <c r="AJ2913" t="s">
        <v>14397</v>
      </c>
      <c r="AK2913" t="s">
        <v>86</v>
      </c>
      <c r="AL2913" t="s">
        <v>360</v>
      </c>
      <c r="AM2913" t="s">
        <v>12787</v>
      </c>
      <c r="AN2913" t="s">
        <v>13100</v>
      </c>
      <c r="AO2913" t="s">
        <v>160</v>
      </c>
      <c r="AP2913" t="s">
        <v>90</v>
      </c>
      <c r="AQ2913" t="s">
        <v>91</v>
      </c>
      <c r="AR2913" t="s">
        <v>91</v>
      </c>
      <c r="AS2913" t="s">
        <v>92</v>
      </c>
      <c r="AT2913" t="s">
        <v>93</v>
      </c>
      <c r="AU2913" t="s">
        <v>94</v>
      </c>
      <c r="AV2913" t="s">
        <v>95</v>
      </c>
      <c r="AW2913" t="s">
        <v>85</v>
      </c>
      <c r="AX2913" t="s">
        <v>85</v>
      </c>
      <c r="AY2913" t="s">
        <v>85</v>
      </c>
      <c r="AZ2913" t="s">
        <v>85</v>
      </c>
      <c r="BA2913" t="s">
        <v>85</v>
      </c>
      <c r="BB2913" t="s">
        <v>85</v>
      </c>
      <c r="BC2913" t="s">
        <v>91</v>
      </c>
      <c r="BD2913" t="s">
        <v>85</v>
      </c>
      <c r="BE2913" t="s">
        <v>85</v>
      </c>
      <c r="BF2913" t="s">
        <v>85</v>
      </c>
      <c r="BG2913" t="s">
        <v>96</v>
      </c>
      <c r="BH2913" t="s">
        <v>86</v>
      </c>
      <c r="BI2913" t="s">
        <v>85</v>
      </c>
    </row>
    <row r="2914" spans="1:61" ht="14.45" hidden="1">
      <c r="A2914" t="s">
        <v>14400</v>
      </c>
      <c r="B2914" t="s">
        <v>365</v>
      </c>
      <c r="C2914" t="s">
        <v>85</v>
      </c>
      <c r="D2914" t="s">
        <v>85</v>
      </c>
      <c r="E2914" t="s">
        <v>65</v>
      </c>
      <c r="F2914" t="s">
        <v>66</v>
      </c>
      <c r="G2914" t="s">
        <v>67</v>
      </c>
      <c r="H2914" t="s">
        <v>304</v>
      </c>
      <c r="I2914" t="s">
        <v>305</v>
      </c>
      <c r="J2914" t="s">
        <v>70</v>
      </c>
      <c r="K2914" t="s">
        <v>71</v>
      </c>
      <c r="L2914" t="s">
        <v>72</v>
      </c>
      <c r="M2914" t="s">
        <v>14401</v>
      </c>
      <c r="N2914" t="s">
        <v>14402</v>
      </c>
      <c r="O2914" s="34">
        <v>45765</v>
      </c>
      <c r="P2914" s="39">
        <v>0.58125000000000004</v>
      </c>
      <c r="Q2914" s="34">
        <v>45769</v>
      </c>
      <c r="R2914" s="39">
        <v>0.38194444444444442</v>
      </c>
      <c r="S2914" t="s">
        <v>75</v>
      </c>
      <c r="T2914" t="s">
        <v>141</v>
      </c>
      <c r="U2914" t="s">
        <v>77</v>
      </c>
      <c r="V2914" t="s">
        <v>78</v>
      </c>
      <c r="W2914" t="s">
        <v>78</v>
      </c>
      <c r="X2914" t="s">
        <v>79</v>
      </c>
      <c r="Y2914" t="s">
        <v>80</v>
      </c>
      <c r="Z2914" t="s">
        <v>211</v>
      </c>
      <c r="AA2914" t="s">
        <v>143</v>
      </c>
      <c r="AB2914" t="s">
        <v>83</v>
      </c>
      <c r="AC2914" t="s">
        <v>9091</v>
      </c>
      <c r="AD2914" t="s">
        <v>9091</v>
      </c>
      <c r="AE2914" t="s">
        <v>14400</v>
      </c>
      <c r="AF2914" t="s">
        <v>85</v>
      </c>
      <c r="AG2914" t="s">
        <v>85</v>
      </c>
      <c r="AH2914" t="s">
        <v>85</v>
      </c>
      <c r="AI2914" t="s">
        <v>85</v>
      </c>
      <c r="AJ2914" t="s">
        <v>14400</v>
      </c>
      <c r="AK2914" t="s">
        <v>243</v>
      </c>
      <c r="AL2914" t="s">
        <v>360</v>
      </c>
      <c r="AM2914" t="s">
        <v>12787</v>
      </c>
      <c r="AN2914" t="s">
        <v>13100</v>
      </c>
      <c r="AO2914" t="s">
        <v>160</v>
      </c>
      <c r="AP2914" t="s">
        <v>108</v>
      </c>
      <c r="AQ2914" t="s">
        <v>308</v>
      </c>
      <c r="AR2914" t="s">
        <v>110</v>
      </c>
      <c r="AS2914" t="s">
        <v>92</v>
      </c>
      <c r="AT2914" t="s">
        <v>93</v>
      </c>
      <c r="AU2914" t="s">
        <v>94</v>
      </c>
      <c r="AV2914" t="s">
        <v>95</v>
      </c>
      <c r="AW2914" t="s">
        <v>85</v>
      </c>
      <c r="AX2914" t="s">
        <v>85</v>
      </c>
      <c r="AY2914" t="s">
        <v>85</v>
      </c>
      <c r="AZ2914" t="s">
        <v>85</v>
      </c>
      <c r="BA2914" t="s">
        <v>91</v>
      </c>
      <c r="BB2914" t="s">
        <v>12000</v>
      </c>
      <c r="BC2914" t="s">
        <v>12000</v>
      </c>
      <c r="BD2914" t="s">
        <v>85</v>
      </c>
      <c r="BE2914" t="s">
        <v>579</v>
      </c>
      <c r="BF2914" t="s">
        <v>12000</v>
      </c>
      <c r="BG2914" t="s">
        <v>461</v>
      </c>
      <c r="BH2914" t="s">
        <v>243</v>
      </c>
      <c r="BI2914" t="s">
        <v>85</v>
      </c>
    </row>
    <row r="2915" spans="1:61" ht="14.45" hidden="1">
      <c r="A2915" t="s">
        <v>14403</v>
      </c>
      <c r="B2915" t="s">
        <v>365</v>
      </c>
      <c r="C2915" t="s">
        <v>85</v>
      </c>
      <c r="D2915" t="s">
        <v>85</v>
      </c>
      <c r="E2915" t="s">
        <v>65</v>
      </c>
      <c r="F2915" t="s">
        <v>66</v>
      </c>
      <c r="G2915" t="s">
        <v>67</v>
      </c>
      <c r="H2915" t="s">
        <v>304</v>
      </c>
      <c r="I2915" t="s">
        <v>305</v>
      </c>
      <c r="J2915" t="s">
        <v>70</v>
      </c>
      <c r="K2915" t="s">
        <v>71</v>
      </c>
      <c r="L2915" t="s">
        <v>72</v>
      </c>
      <c r="M2915" t="s">
        <v>14404</v>
      </c>
      <c r="N2915" t="s">
        <v>14405</v>
      </c>
      <c r="O2915" s="34">
        <v>45765</v>
      </c>
      <c r="P2915" s="39">
        <v>0.58194444444444449</v>
      </c>
      <c r="Q2915" s="34">
        <v>45769</v>
      </c>
      <c r="R2915" s="39">
        <v>0.38124999999999998</v>
      </c>
      <c r="S2915" t="s">
        <v>75</v>
      </c>
      <c r="T2915" t="s">
        <v>141</v>
      </c>
      <c r="U2915" t="s">
        <v>77</v>
      </c>
      <c r="V2915" t="s">
        <v>78</v>
      </c>
      <c r="W2915" t="s">
        <v>78</v>
      </c>
      <c r="X2915" t="s">
        <v>79</v>
      </c>
      <c r="Y2915" t="s">
        <v>80</v>
      </c>
      <c r="Z2915" t="s">
        <v>211</v>
      </c>
      <c r="AA2915" t="s">
        <v>143</v>
      </c>
      <c r="AB2915" t="s">
        <v>83</v>
      </c>
      <c r="AC2915" t="s">
        <v>9091</v>
      </c>
      <c r="AD2915" t="s">
        <v>9091</v>
      </c>
      <c r="AE2915" t="s">
        <v>14403</v>
      </c>
      <c r="AF2915" t="s">
        <v>85</v>
      </c>
      <c r="AG2915" t="s">
        <v>85</v>
      </c>
      <c r="AH2915" t="s">
        <v>85</v>
      </c>
      <c r="AI2915" t="s">
        <v>85</v>
      </c>
      <c r="AJ2915" t="s">
        <v>14403</v>
      </c>
      <c r="AK2915" t="s">
        <v>243</v>
      </c>
      <c r="AL2915" t="s">
        <v>360</v>
      </c>
      <c r="AM2915" t="s">
        <v>12787</v>
      </c>
      <c r="AN2915" t="s">
        <v>13100</v>
      </c>
      <c r="AO2915" t="s">
        <v>160</v>
      </c>
      <c r="AP2915" t="s">
        <v>108</v>
      </c>
      <c r="AQ2915" t="s">
        <v>308</v>
      </c>
      <c r="AR2915" t="s">
        <v>110</v>
      </c>
      <c r="AS2915" t="s">
        <v>92</v>
      </c>
      <c r="AT2915" t="s">
        <v>93</v>
      </c>
      <c r="AU2915" t="s">
        <v>94</v>
      </c>
      <c r="AV2915" t="s">
        <v>95</v>
      </c>
      <c r="AW2915" t="s">
        <v>85</v>
      </c>
      <c r="AX2915" t="s">
        <v>85</v>
      </c>
      <c r="AY2915" t="s">
        <v>85</v>
      </c>
      <c r="AZ2915" t="s">
        <v>85</v>
      </c>
      <c r="BA2915" t="s">
        <v>91</v>
      </c>
      <c r="BB2915" t="s">
        <v>5465</v>
      </c>
      <c r="BC2915" t="s">
        <v>5465</v>
      </c>
      <c r="BD2915" t="s">
        <v>85</v>
      </c>
      <c r="BE2915" t="s">
        <v>311</v>
      </c>
      <c r="BF2915" t="s">
        <v>5465</v>
      </c>
      <c r="BG2915" t="s">
        <v>466</v>
      </c>
      <c r="BH2915" t="s">
        <v>243</v>
      </c>
      <c r="BI2915" t="s">
        <v>85</v>
      </c>
    </row>
    <row r="2916" spans="1:61" ht="14.45" hidden="1">
      <c r="A2916" t="s">
        <v>14406</v>
      </c>
      <c r="B2916" t="s">
        <v>365</v>
      </c>
      <c r="C2916" t="s">
        <v>85</v>
      </c>
      <c r="D2916" t="s">
        <v>85</v>
      </c>
      <c r="E2916" t="s">
        <v>65</v>
      </c>
      <c r="F2916" t="s">
        <v>66</v>
      </c>
      <c r="G2916" t="s">
        <v>67</v>
      </c>
      <c r="H2916" t="s">
        <v>137</v>
      </c>
      <c r="I2916" t="s">
        <v>69</v>
      </c>
      <c r="J2916" t="s">
        <v>70</v>
      </c>
      <c r="K2916" t="s">
        <v>71</v>
      </c>
      <c r="L2916" t="s">
        <v>72</v>
      </c>
      <c r="M2916" t="s">
        <v>14407</v>
      </c>
      <c r="N2916" t="s">
        <v>14408</v>
      </c>
      <c r="O2916" s="34">
        <v>45765</v>
      </c>
      <c r="P2916" s="39">
        <v>0.58263888888888893</v>
      </c>
      <c r="Q2916" s="34">
        <v>45769</v>
      </c>
      <c r="R2916" s="39">
        <v>0.3840277777777778</v>
      </c>
      <c r="S2916" t="s">
        <v>75</v>
      </c>
      <c r="T2916" t="s">
        <v>141</v>
      </c>
      <c r="U2916" t="s">
        <v>77</v>
      </c>
      <c r="V2916" t="s">
        <v>78</v>
      </c>
      <c r="W2916" t="s">
        <v>78</v>
      </c>
      <c r="X2916" t="s">
        <v>79</v>
      </c>
      <c r="Y2916" t="s">
        <v>80</v>
      </c>
      <c r="Z2916" t="s">
        <v>211</v>
      </c>
      <c r="AA2916" t="s">
        <v>143</v>
      </c>
      <c r="AB2916" t="s">
        <v>83</v>
      </c>
      <c r="AC2916" t="s">
        <v>9091</v>
      </c>
      <c r="AD2916" t="s">
        <v>9091</v>
      </c>
      <c r="AE2916" t="s">
        <v>14406</v>
      </c>
      <c r="AF2916" t="s">
        <v>85</v>
      </c>
      <c r="AG2916" t="s">
        <v>85</v>
      </c>
      <c r="AH2916" t="s">
        <v>85</v>
      </c>
      <c r="AI2916" t="s">
        <v>85</v>
      </c>
      <c r="AJ2916" t="s">
        <v>14406</v>
      </c>
      <c r="AK2916" t="s">
        <v>243</v>
      </c>
      <c r="AL2916" t="s">
        <v>360</v>
      </c>
      <c r="AM2916" t="s">
        <v>12787</v>
      </c>
      <c r="AN2916" t="s">
        <v>13100</v>
      </c>
      <c r="AO2916" t="s">
        <v>160</v>
      </c>
      <c r="AP2916" t="s">
        <v>108</v>
      </c>
      <c r="AQ2916" t="s">
        <v>180</v>
      </c>
      <c r="AR2916" t="s">
        <v>110</v>
      </c>
      <c r="AS2916" t="s">
        <v>92</v>
      </c>
      <c r="AT2916" t="s">
        <v>93</v>
      </c>
      <c r="AU2916" t="s">
        <v>94</v>
      </c>
      <c r="AV2916" t="s">
        <v>95</v>
      </c>
      <c r="AW2916" t="s">
        <v>85</v>
      </c>
      <c r="AX2916" t="s">
        <v>85</v>
      </c>
      <c r="AY2916" t="s">
        <v>85</v>
      </c>
      <c r="AZ2916" t="s">
        <v>85</v>
      </c>
      <c r="BA2916" t="s">
        <v>91</v>
      </c>
      <c r="BB2916" t="s">
        <v>14409</v>
      </c>
      <c r="BC2916" t="s">
        <v>14409</v>
      </c>
      <c r="BD2916" t="s">
        <v>85</v>
      </c>
      <c r="BE2916" t="s">
        <v>311</v>
      </c>
      <c r="BF2916" t="s">
        <v>14409</v>
      </c>
      <c r="BG2916" t="s">
        <v>1395</v>
      </c>
      <c r="BH2916" t="s">
        <v>243</v>
      </c>
      <c r="BI2916" t="s">
        <v>85</v>
      </c>
    </row>
    <row r="2917" spans="1:61" ht="14.45" hidden="1">
      <c r="A2917" t="s">
        <v>14410</v>
      </c>
      <c r="B2917" t="s">
        <v>98</v>
      </c>
      <c r="C2917" t="s">
        <v>85</v>
      </c>
      <c r="D2917" t="s">
        <v>85</v>
      </c>
      <c r="E2917" t="s">
        <v>65</v>
      </c>
      <c r="F2917" t="s">
        <v>66</v>
      </c>
      <c r="G2917" t="s">
        <v>67</v>
      </c>
      <c r="H2917" t="s">
        <v>99</v>
      </c>
      <c r="I2917" t="s">
        <v>69</v>
      </c>
      <c r="J2917" t="s">
        <v>100</v>
      </c>
      <c r="K2917" t="s">
        <v>101</v>
      </c>
      <c r="L2917" t="s">
        <v>12763</v>
      </c>
      <c r="M2917" t="s">
        <v>14411</v>
      </c>
      <c r="N2917" t="s">
        <v>85</v>
      </c>
      <c r="O2917" s="34">
        <v>45765</v>
      </c>
      <c r="P2917" s="39">
        <v>0.74305555555555558</v>
      </c>
      <c r="R2917" s="1"/>
      <c r="S2917" t="s">
        <v>716</v>
      </c>
      <c r="T2917" t="s">
        <v>76</v>
      </c>
      <c r="U2917" t="s">
        <v>681</v>
      </c>
      <c r="V2917" t="s">
        <v>78</v>
      </c>
      <c r="W2917" t="s">
        <v>78</v>
      </c>
      <c r="X2917" t="s">
        <v>79</v>
      </c>
      <c r="Y2917" t="s">
        <v>105</v>
      </c>
      <c r="Z2917" t="s">
        <v>227</v>
      </c>
      <c r="AA2917" t="s">
        <v>85</v>
      </c>
      <c r="AB2917" t="s">
        <v>83</v>
      </c>
      <c r="AC2917" t="s">
        <v>9091</v>
      </c>
      <c r="AD2917" s="9" t="s">
        <v>85</v>
      </c>
      <c r="AE2917" t="s">
        <v>14410</v>
      </c>
      <c r="AF2917" t="s">
        <v>85</v>
      </c>
      <c r="AG2917" t="s">
        <v>85</v>
      </c>
      <c r="AH2917" t="s">
        <v>85</v>
      </c>
      <c r="AI2917" t="s">
        <v>85</v>
      </c>
      <c r="AJ2917" t="s">
        <v>14410</v>
      </c>
      <c r="AK2917" t="s">
        <v>86</v>
      </c>
      <c r="AL2917" t="s">
        <v>360</v>
      </c>
      <c r="AM2917" t="s">
        <v>12787</v>
      </c>
      <c r="AN2917" t="s">
        <v>85</v>
      </c>
      <c r="AO2917" t="s">
        <v>85</v>
      </c>
      <c r="AP2917" t="s">
        <v>108</v>
      </c>
      <c r="AQ2917" t="s">
        <v>109</v>
      </c>
      <c r="AR2917" t="s">
        <v>110</v>
      </c>
      <c r="AS2917" t="s">
        <v>111</v>
      </c>
      <c r="AT2917" t="s">
        <v>1442</v>
      </c>
      <c r="AU2917" t="s">
        <v>1867</v>
      </c>
      <c r="AV2917" t="s">
        <v>95</v>
      </c>
      <c r="AW2917" t="s">
        <v>85</v>
      </c>
      <c r="AX2917" t="s">
        <v>85</v>
      </c>
      <c r="AY2917" t="s">
        <v>85</v>
      </c>
      <c r="AZ2917" t="s">
        <v>85</v>
      </c>
      <c r="BA2917" t="s">
        <v>14412</v>
      </c>
      <c r="BB2917" t="s">
        <v>703</v>
      </c>
      <c r="BC2917" t="s">
        <v>14413</v>
      </c>
      <c r="BD2917" t="s">
        <v>85</v>
      </c>
      <c r="BE2917" t="s">
        <v>85</v>
      </c>
      <c r="BF2917" t="s">
        <v>14413</v>
      </c>
      <c r="BG2917" t="s">
        <v>14414</v>
      </c>
      <c r="BH2917" t="s">
        <v>86</v>
      </c>
      <c r="BI2917" t="s">
        <v>85</v>
      </c>
    </row>
    <row r="2918" spans="1:61" ht="14.45" hidden="1">
      <c r="A2918" t="s">
        <v>14415</v>
      </c>
      <c r="B2918" t="s">
        <v>132</v>
      </c>
      <c r="C2918" t="s">
        <v>133</v>
      </c>
      <c r="D2918" t="s">
        <v>134</v>
      </c>
      <c r="E2918" t="s">
        <v>65</v>
      </c>
      <c r="F2918" t="s">
        <v>66</v>
      </c>
      <c r="G2918" t="s">
        <v>67</v>
      </c>
      <c r="H2918" t="s">
        <v>137</v>
      </c>
      <c r="I2918" t="s">
        <v>69</v>
      </c>
      <c r="J2918" t="s">
        <v>70</v>
      </c>
      <c r="K2918" t="s">
        <v>71</v>
      </c>
      <c r="L2918" t="s">
        <v>72</v>
      </c>
      <c r="M2918" t="s">
        <v>14416</v>
      </c>
      <c r="N2918" t="s">
        <v>14417</v>
      </c>
      <c r="O2918" s="34">
        <v>45768</v>
      </c>
      <c r="P2918" s="39">
        <v>0.29305555555555557</v>
      </c>
      <c r="Q2918" s="34">
        <v>45769</v>
      </c>
      <c r="R2918" s="39">
        <v>0.38680555555555557</v>
      </c>
      <c r="S2918" t="s">
        <v>75</v>
      </c>
      <c r="T2918" t="s">
        <v>141</v>
      </c>
      <c r="U2918" t="s">
        <v>77</v>
      </c>
      <c r="V2918" t="s">
        <v>78</v>
      </c>
      <c r="W2918" t="s">
        <v>78</v>
      </c>
      <c r="X2918" t="s">
        <v>79</v>
      </c>
      <c r="Y2918" t="s">
        <v>80</v>
      </c>
      <c r="Z2918" t="s">
        <v>1465</v>
      </c>
      <c r="AA2918" t="s">
        <v>143</v>
      </c>
      <c r="AB2918" t="s">
        <v>83</v>
      </c>
      <c r="AC2918" t="s">
        <v>9091</v>
      </c>
      <c r="AD2918" t="s">
        <v>9091</v>
      </c>
      <c r="AE2918" t="s">
        <v>14415</v>
      </c>
      <c r="AF2918" t="s">
        <v>85</v>
      </c>
      <c r="AG2918" t="s">
        <v>85</v>
      </c>
      <c r="AH2918" t="s">
        <v>85</v>
      </c>
      <c r="AI2918" t="s">
        <v>85</v>
      </c>
      <c r="AJ2918" t="s">
        <v>14415</v>
      </c>
      <c r="AK2918" t="s">
        <v>86</v>
      </c>
      <c r="AL2918" t="s">
        <v>89</v>
      </c>
      <c r="AM2918" t="s">
        <v>13100</v>
      </c>
      <c r="AN2918" t="s">
        <v>13100</v>
      </c>
      <c r="AO2918" t="s">
        <v>160</v>
      </c>
      <c r="AP2918" t="s">
        <v>108</v>
      </c>
      <c r="AQ2918" t="s">
        <v>180</v>
      </c>
      <c r="AR2918" t="s">
        <v>110</v>
      </c>
      <c r="AS2918" t="s">
        <v>92</v>
      </c>
      <c r="AT2918" t="s">
        <v>93</v>
      </c>
      <c r="AU2918" t="s">
        <v>94</v>
      </c>
      <c r="AV2918" t="s">
        <v>95</v>
      </c>
      <c r="AW2918" t="s">
        <v>85</v>
      </c>
      <c r="AX2918" t="s">
        <v>85</v>
      </c>
      <c r="AY2918" t="s">
        <v>85</v>
      </c>
      <c r="AZ2918" t="s">
        <v>85</v>
      </c>
      <c r="BA2918" t="s">
        <v>91</v>
      </c>
      <c r="BB2918" t="s">
        <v>1228</v>
      </c>
      <c r="BC2918" t="s">
        <v>1228</v>
      </c>
      <c r="BD2918" t="s">
        <v>85</v>
      </c>
      <c r="BE2918" t="s">
        <v>343</v>
      </c>
      <c r="BF2918" t="s">
        <v>1228</v>
      </c>
      <c r="BG2918" t="s">
        <v>147</v>
      </c>
      <c r="BH2918" t="s">
        <v>86</v>
      </c>
      <c r="BI2918" t="s">
        <v>85</v>
      </c>
    </row>
    <row r="2919" spans="1:61" ht="14.45" hidden="1">
      <c r="A2919" t="s">
        <v>14418</v>
      </c>
      <c r="B2919" t="s">
        <v>365</v>
      </c>
      <c r="C2919" t="s">
        <v>85</v>
      </c>
      <c r="D2919" t="s">
        <v>85</v>
      </c>
      <c r="E2919" t="s">
        <v>65</v>
      </c>
      <c r="F2919" t="s">
        <v>66</v>
      </c>
      <c r="G2919" t="s">
        <v>67</v>
      </c>
      <c r="H2919" t="s">
        <v>304</v>
      </c>
      <c r="I2919" t="s">
        <v>305</v>
      </c>
      <c r="J2919" t="s">
        <v>70</v>
      </c>
      <c r="K2919" t="s">
        <v>71</v>
      </c>
      <c r="L2919" t="s">
        <v>72</v>
      </c>
      <c r="M2919" t="s">
        <v>14419</v>
      </c>
      <c r="N2919" t="s">
        <v>14420</v>
      </c>
      <c r="O2919" s="34">
        <v>45768</v>
      </c>
      <c r="P2919" s="39">
        <v>0.4201388888888889</v>
      </c>
      <c r="Q2919" s="34">
        <v>45769</v>
      </c>
      <c r="R2919" s="39">
        <v>0.38124999999999998</v>
      </c>
      <c r="S2919" t="s">
        <v>75</v>
      </c>
      <c r="T2919" t="s">
        <v>141</v>
      </c>
      <c r="U2919" t="s">
        <v>77</v>
      </c>
      <c r="V2919" t="s">
        <v>78</v>
      </c>
      <c r="W2919" t="s">
        <v>78</v>
      </c>
      <c r="X2919" t="s">
        <v>79</v>
      </c>
      <c r="Y2919" t="s">
        <v>80</v>
      </c>
      <c r="Z2919" t="s">
        <v>81</v>
      </c>
      <c r="AA2919" t="s">
        <v>143</v>
      </c>
      <c r="AB2919" t="s">
        <v>83</v>
      </c>
      <c r="AC2919" t="s">
        <v>9091</v>
      </c>
      <c r="AD2919" t="s">
        <v>9091</v>
      </c>
      <c r="AE2919" t="s">
        <v>14418</v>
      </c>
      <c r="AF2919" t="s">
        <v>85</v>
      </c>
      <c r="AG2919" t="s">
        <v>85</v>
      </c>
      <c r="AH2919" t="s">
        <v>85</v>
      </c>
      <c r="AI2919" t="s">
        <v>85</v>
      </c>
      <c r="AJ2919" t="s">
        <v>14418</v>
      </c>
      <c r="AK2919" t="s">
        <v>243</v>
      </c>
      <c r="AL2919" t="s">
        <v>89</v>
      </c>
      <c r="AM2919" t="s">
        <v>13100</v>
      </c>
      <c r="AN2919" t="s">
        <v>13100</v>
      </c>
      <c r="AO2919" t="s">
        <v>160</v>
      </c>
      <c r="AP2919" t="s">
        <v>108</v>
      </c>
      <c r="AQ2919" t="s">
        <v>308</v>
      </c>
      <c r="AR2919" t="s">
        <v>110</v>
      </c>
      <c r="AS2919" t="s">
        <v>92</v>
      </c>
      <c r="AT2919" t="s">
        <v>93</v>
      </c>
      <c r="AU2919" t="s">
        <v>94</v>
      </c>
      <c r="AV2919" t="s">
        <v>95</v>
      </c>
      <c r="AW2919" t="s">
        <v>85</v>
      </c>
      <c r="AX2919" t="s">
        <v>85</v>
      </c>
      <c r="AY2919" t="s">
        <v>85</v>
      </c>
      <c r="AZ2919" t="s">
        <v>85</v>
      </c>
      <c r="BA2919" t="s">
        <v>91</v>
      </c>
      <c r="BB2919" t="s">
        <v>10497</v>
      </c>
      <c r="BC2919" t="s">
        <v>10497</v>
      </c>
      <c r="BD2919" t="s">
        <v>85</v>
      </c>
      <c r="BE2919" t="s">
        <v>311</v>
      </c>
      <c r="BF2919" t="s">
        <v>10497</v>
      </c>
      <c r="BG2919" t="s">
        <v>312</v>
      </c>
      <c r="BH2919" t="s">
        <v>243</v>
      </c>
      <c r="BI2919" t="s">
        <v>85</v>
      </c>
    </row>
    <row r="2920" spans="1:61" ht="14.45" hidden="1">
      <c r="A2920" t="s">
        <v>14421</v>
      </c>
      <c r="B2920" t="s">
        <v>365</v>
      </c>
      <c r="C2920" t="s">
        <v>85</v>
      </c>
      <c r="D2920" t="s">
        <v>85</v>
      </c>
      <c r="E2920" t="s">
        <v>65</v>
      </c>
      <c r="F2920" t="s">
        <v>66</v>
      </c>
      <c r="G2920" t="s">
        <v>67</v>
      </c>
      <c r="H2920" t="s">
        <v>304</v>
      </c>
      <c r="I2920" t="s">
        <v>305</v>
      </c>
      <c r="J2920" t="s">
        <v>70</v>
      </c>
      <c r="K2920" t="s">
        <v>71</v>
      </c>
      <c r="L2920" t="s">
        <v>72</v>
      </c>
      <c r="M2920" t="s">
        <v>14422</v>
      </c>
      <c r="N2920" t="s">
        <v>14423</v>
      </c>
      <c r="O2920" s="34">
        <v>45768</v>
      </c>
      <c r="P2920" s="39">
        <v>0.58125000000000004</v>
      </c>
      <c r="Q2920" s="34">
        <v>45769</v>
      </c>
      <c r="R2920" s="39">
        <v>0.38055555555555554</v>
      </c>
      <c r="S2920" t="s">
        <v>75</v>
      </c>
      <c r="T2920" t="s">
        <v>141</v>
      </c>
      <c r="U2920" t="s">
        <v>77</v>
      </c>
      <c r="V2920" t="s">
        <v>78</v>
      </c>
      <c r="W2920" t="s">
        <v>78</v>
      </c>
      <c r="X2920" t="s">
        <v>79</v>
      </c>
      <c r="Y2920" t="s">
        <v>80</v>
      </c>
      <c r="Z2920" t="s">
        <v>211</v>
      </c>
      <c r="AA2920" t="s">
        <v>143</v>
      </c>
      <c r="AB2920" t="s">
        <v>83</v>
      </c>
      <c r="AC2920" t="s">
        <v>9091</v>
      </c>
      <c r="AD2920" t="s">
        <v>9091</v>
      </c>
      <c r="AE2920" t="s">
        <v>14421</v>
      </c>
      <c r="AF2920" t="s">
        <v>85</v>
      </c>
      <c r="AG2920" t="s">
        <v>85</v>
      </c>
      <c r="AH2920" t="s">
        <v>85</v>
      </c>
      <c r="AI2920" t="s">
        <v>85</v>
      </c>
      <c r="AJ2920" t="s">
        <v>14421</v>
      </c>
      <c r="AK2920" t="s">
        <v>243</v>
      </c>
      <c r="AL2920" t="s">
        <v>89</v>
      </c>
      <c r="AM2920" t="s">
        <v>13100</v>
      </c>
      <c r="AN2920" t="s">
        <v>13100</v>
      </c>
      <c r="AO2920" t="s">
        <v>160</v>
      </c>
      <c r="AP2920" t="s">
        <v>108</v>
      </c>
      <c r="AQ2920" t="s">
        <v>308</v>
      </c>
      <c r="AR2920" t="s">
        <v>110</v>
      </c>
      <c r="AS2920" t="s">
        <v>92</v>
      </c>
      <c r="AT2920" t="s">
        <v>93</v>
      </c>
      <c r="AU2920" t="s">
        <v>94</v>
      </c>
      <c r="AV2920" t="s">
        <v>95</v>
      </c>
      <c r="AW2920" t="s">
        <v>85</v>
      </c>
      <c r="AX2920" t="s">
        <v>85</v>
      </c>
      <c r="AY2920" t="s">
        <v>85</v>
      </c>
      <c r="AZ2920" t="s">
        <v>85</v>
      </c>
      <c r="BA2920" t="s">
        <v>91</v>
      </c>
      <c r="BB2920" t="s">
        <v>2542</v>
      </c>
      <c r="BC2920" t="s">
        <v>2542</v>
      </c>
      <c r="BD2920" t="s">
        <v>85</v>
      </c>
      <c r="BE2920" t="s">
        <v>300</v>
      </c>
      <c r="BF2920" t="s">
        <v>2542</v>
      </c>
      <c r="BG2920" t="s">
        <v>461</v>
      </c>
      <c r="BH2920" t="s">
        <v>243</v>
      </c>
      <c r="BI2920" t="s">
        <v>85</v>
      </c>
    </row>
    <row r="2921" spans="1:61" ht="14.45" hidden="1">
      <c r="A2921" t="s">
        <v>14424</v>
      </c>
      <c r="B2921" t="s">
        <v>365</v>
      </c>
      <c r="C2921" t="s">
        <v>85</v>
      </c>
      <c r="D2921" t="s">
        <v>85</v>
      </c>
      <c r="E2921" t="s">
        <v>65</v>
      </c>
      <c r="F2921" t="s">
        <v>66</v>
      </c>
      <c r="G2921" t="s">
        <v>67</v>
      </c>
      <c r="H2921" t="s">
        <v>304</v>
      </c>
      <c r="I2921" t="s">
        <v>305</v>
      </c>
      <c r="J2921" t="s">
        <v>70</v>
      </c>
      <c r="K2921" t="s">
        <v>71</v>
      </c>
      <c r="L2921" t="s">
        <v>72</v>
      </c>
      <c r="M2921" t="s">
        <v>14425</v>
      </c>
      <c r="N2921" t="s">
        <v>14426</v>
      </c>
      <c r="O2921" s="34">
        <v>45768</v>
      </c>
      <c r="P2921" s="39">
        <v>0.58194444444444449</v>
      </c>
      <c r="Q2921" s="34">
        <v>45769</v>
      </c>
      <c r="R2921" s="39">
        <v>0.37986111111111109</v>
      </c>
      <c r="S2921" t="s">
        <v>75</v>
      </c>
      <c r="T2921" t="s">
        <v>141</v>
      </c>
      <c r="U2921" t="s">
        <v>77</v>
      </c>
      <c r="V2921" t="s">
        <v>78</v>
      </c>
      <c r="W2921" t="s">
        <v>78</v>
      </c>
      <c r="X2921" t="s">
        <v>79</v>
      </c>
      <c r="Y2921" t="s">
        <v>80</v>
      </c>
      <c r="Z2921" t="s">
        <v>211</v>
      </c>
      <c r="AA2921" t="s">
        <v>143</v>
      </c>
      <c r="AB2921" t="s">
        <v>83</v>
      </c>
      <c r="AC2921" t="s">
        <v>9091</v>
      </c>
      <c r="AD2921" t="s">
        <v>9091</v>
      </c>
      <c r="AE2921" t="s">
        <v>14424</v>
      </c>
      <c r="AF2921" t="s">
        <v>85</v>
      </c>
      <c r="AG2921" t="s">
        <v>85</v>
      </c>
      <c r="AH2921" t="s">
        <v>85</v>
      </c>
      <c r="AI2921" t="s">
        <v>85</v>
      </c>
      <c r="AJ2921" t="s">
        <v>14424</v>
      </c>
      <c r="AK2921" t="s">
        <v>243</v>
      </c>
      <c r="AL2921" t="s">
        <v>89</v>
      </c>
      <c r="AM2921" t="s">
        <v>13100</v>
      </c>
      <c r="AN2921" t="s">
        <v>13100</v>
      </c>
      <c r="AO2921" t="s">
        <v>160</v>
      </c>
      <c r="AP2921" t="s">
        <v>108</v>
      </c>
      <c r="AQ2921" t="s">
        <v>308</v>
      </c>
      <c r="AR2921" t="s">
        <v>110</v>
      </c>
      <c r="AS2921" t="s">
        <v>92</v>
      </c>
      <c r="AT2921" t="s">
        <v>93</v>
      </c>
      <c r="AU2921" t="s">
        <v>94</v>
      </c>
      <c r="AV2921" t="s">
        <v>95</v>
      </c>
      <c r="AW2921" t="s">
        <v>85</v>
      </c>
      <c r="AX2921" t="s">
        <v>85</v>
      </c>
      <c r="AY2921" t="s">
        <v>85</v>
      </c>
      <c r="AZ2921" t="s">
        <v>85</v>
      </c>
      <c r="BA2921" t="s">
        <v>91</v>
      </c>
      <c r="BB2921" t="s">
        <v>4989</v>
      </c>
      <c r="BC2921" t="s">
        <v>4989</v>
      </c>
      <c r="BD2921" t="s">
        <v>85</v>
      </c>
      <c r="BE2921" t="s">
        <v>407</v>
      </c>
      <c r="BF2921" t="s">
        <v>4989</v>
      </c>
      <c r="BG2921" t="s">
        <v>466</v>
      </c>
      <c r="BH2921" t="s">
        <v>243</v>
      </c>
      <c r="BI2921" t="s">
        <v>85</v>
      </c>
    </row>
    <row r="2922" spans="1:61" ht="14.45" hidden="1">
      <c r="A2922" t="s">
        <v>14427</v>
      </c>
      <c r="B2922" t="s">
        <v>132</v>
      </c>
      <c r="C2922" t="s">
        <v>133</v>
      </c>
      <c r="D2922" t="s">
        <v>134</v>
      </c>
      <c r="E2922" t="s">
        <v>65</v>
      </c>
      <c r="F2922" t="s">
        <v>66</v>
      </c>
      <c r="G2922" t="s">
        <v>67</v>
      </c>
      <c r="H2922" t="s">
        <v>137</v>
      </c>
      <c r="I2922" t="s">
        <v>69</v>
      </c>
      <c r="J2922" t="s">
        <v>70</v>
      </c>
      <c r="K2922" t="s">
        <v>71</v>
      </c>
      <c r="L2922" t="s">
        <v>72</v>
      </c>
      <c r="M2922" t="s">
        <v>14428</v>
      </c>
      <c r="N2922" t="s">
        <v>14429</v>
      </c>
      <c r="O2922" s="34">
        <v>45769</v>
      </c>
      <c r="P2922" s="39">
        <v>0.29305555555555557</v>
      </c>
      <c r="Q2922" s="34">
        <v>45769</v>
      </c>
      <c r="R2922" s="39">
        <v>0.38750000000000001</v>
      </c>
      <c r="S2922" t="s">
        <v>75</v>
      </c>
      <c r="T2922" t="s">
        <v>141</v>
      </c>
      <c r="U2922" t="s">
        <v>77</v>
      </c>
      <c r="V2922" t="s">
        <v>78</v>
      </c>
      <c r="W2922" t="s">
        <v>78</v>
      </c>
      <c r="X2922" t="s">
        <v>79</v>
      </c>
      <c r="Y2922" t="s">
        <v>80</v>
      </c>
      <c r="Z2922" t="s">
        <v>1465</v>
      </c>
      <c r="AA2922" t="s">
        <v>143</v>
      </c>
      <c r="AB2922" t="s">
        <v>83</v>
      </c>
      <c r="AC2922" t="s">
        <v>9091</v>
      </c>
      <c r="AD2922" t="s">
        <v>9091</v>
      </c>
      <c r="AE2922" t="s">
        <v>14427</v>
      </c>
      <c r="AF2922" t="s">
        <v>85</v>
      </c>
      <c r="AG2922" t="s">
        <v>85</v>
      </c>
      <c r="AH2922" t="s">
        <v>85</v>
      </c>
      <c r="AI2922" t="s">
        <v>85</v>
      </c>
      <c r="AJ2922" t="s">
        <v>14427</v>
      </c>
      <c r="AK2922" t="s">
        <v>86</v>
      </c>
      <c r="AL2922" t="s">
        <v>160</v>
      </c>
      <c r="AM2922" t="s">
        <v>13100</v>
      </c>
      <c r="AN2922" t="s">
        <v>13100</v>
      </c>
      <c r="AO2922" t="s">
        <v>160</v>
      </c>
      <c r="AP2922" t="s">
        <v>108</v>
      </c>
      <c r="AQ2922" t="s">
        <v>180</v>
      </c>
      <c r="AR2922" t="s">
        <v>110</v>
      </c>
      <c r="AS2922" t="s">
        <v>92</v>
      </c>
      <c r="AT2922" t="s">
        <v>93</v>
      </c>
      <c r="AU2922" t="s">
        <v>94</v>
      </c>
      <c r="AV2922" t="s">
        <v>95</v>
      </c>
      <c r="AW2922" t="s">
        <v>85</v>
      </c>
      <c r="AX2922" t="s">
        <v>85</v>
      </c>
      <c r="AY2922" t="s">
        <v>85</v>
      </c>
      <c r="AZ2922" t="s">
        <v>85</v>
      </c>
      <c r="BA2922" t="s">
        <v>91</v>
      </c>
      <c r="BB2922" t="s">
        <v>758</v>
      </c>
      <c r="BC2922" t="s">
        <v>758</v>
      </c>
      <c r="BD2922" t="s">
        <v>85</v>
      </c>
      <c r="BE2922" t="s">
        <v>407</v>
      </c>
      <c r="BF2922" t="s">
        <v>758</v>
      </c>
      <c r="BG2922" t="s">
        <v>147</v>
      </c>
      <c r="BH2922" t="s">
        <v>86</v>
      </c>
      <c r="BI2922" t="s">
        <v>85</v>
      </c>
    </row>
    <row r="2923" spans="1:61" ht="14.45" hidden="1">
      <c r="A2923" t="s">
        <v>14430</v>
      </c>
      <c r="B2923" t="s">
        <v>303</v>
      </c>
      <c r="C2923" t="s">
        <v>5636</v>
      </c>
      <c r="D2923" t="s">
        <v>14431</v>
      </c>
      <c r="E2923" t="s">
        <v>65</v>
      </c>
      <c r="F2923" t="s">
        <v>66</v>
      </c>
      <c r="G2923" t="s">
        <v>67</v>
      </c>
      <c r="H2923" t="s">
        <v>253</v>
      </c>
      <c r="I2923" t="s">
        <v>279</v>
      </c>
      <c r="J2923" t="s">
        <v>254</v>
      </c>
      <c r="K2923" t="s">
        <v>255</v>
      </c>
      <c r="L2923" t="s">
        <v>256</v>
      </c>
      <c r="M2923" t="s">
        <v>14432</v>
      </c>
      <c r="N2923" t="s">
        <v>85</v>
      </c>
      <c r="O2923" s="34">
        <v>45769</v>
      </c>
      <c r="P2923" s="39">
        <v>0.37638888888888888</v>
      </c>
      <c r="R2923" s="1"/>
      <c r="S2923" t="s">
        <v>75</v>
      </c>
      <c r="T2923" t="s">
        <v>76</v>
      </c>
      <c r="U2923" t="s">
        <v>681</v>
      </c>
      <c r="V2923" t="s">
        <v>78</v>
      </c>
      <c r="W2923" t="s">
        <v>78</v>
      </c>
      <c r="X2923" t="s">
        <v>79</v>
      </c>
      <c r="Y2923" t="s">
        <v>80</v>
      </c>
      <c r="Z2923" t="s">
        <v>143</v>
      </c>
      <c r="AA2923" t="s">
        <v>85</v>
      </c>
      <c r="AB2923" t="s">
        <v>176</v>
      </c>
      <c r="AC2923" t="s">
        <v>9091</v>
      </c>
      <c r="AD2923" s="9" t="s">
        <v>85</v>
      </c>
      <c r="AE2923" t="s">
        <v>14430</v>
      </c>
      <c r="AF2923" t="s">
        <v>85</v>
      </c>
      <c r="AG2923" t="s">
        <v>85</v>
      </c>
      <c r="AH2923" t="s">
        <v>85</v>
      </c>
      <c r="AI2923" t="s">
        <v>85</v>
      </c>
      <c r="AJ2923" t="s">
        <v>14430</v>
      </c>
      <c r="AK2923" t="s">
        <v>86</v>
      </c>
      <c r="AL2923" t="s">
        <v>160</v>
      </c>
      <c r="AM2923" t="s">
        <v>13100</v>
      </c>
      <c r="AN2923" t="s">
        <v>85</v>
      </c>
      <c r="AO2923" t="s">
        <v>85</v>
      </c>
      <c r="AP2923" t="s">
        <v>90</v>
      </c>
      <c r="AQ2923" t="s">
        <v>91</v>
      </c>
      <c r="AR2923" t="s">
        <v>91</v>
      </c>
      <c r="AS2923" t="s">
        <v>259</v>
      </c>
      <c r="AT2923" t="s">
        <v>1442</v>
      </c>
      <c r="AU2923" t="s">
        <v>1867</v>
      </c>
      <c r="AV2923" t="s">
        <v>95</v>
      </c>
      <c r="AW2923" t="s">
        <v>85</v>
      </c>
      <c r="AX2923" t="s">
        <v>85</v>
      </c>
      <c r="AY2923" t="s">
        <v>85</v>
      </c>
      <c r="AZ2923" t="s">
        <v>85</v>
      </c>
      <c r="BA2923" t="s">
        <v>85</v>
      </c>
      <c r="BB2923" t="s">
        <v>85</v>
      </c>
      <c r="BC2923" t="s">
        <v>91</v>
      </c>
      <c r="BD2923" t="s">
        <v>85</v>
      </c>
      <c r="BE2923" t="s">
        <v>85</v>
      </c>
      <c r="BF2923" t="s">
        <v>85</v>
      </c>
      <c r="BG2923" t="s">
        <v>14433</v>
      </c>
      <c r="BH2923" t="s">
        <v>86</v>
      </c>
      <c r="BI2923" t="s">
        <v>85</v>
      </c>
    </row>
    <row r="2924" spans="1:61" ht="14.45" hidden="1">
      <c r="A2924" t="s">
        <v>14434</v>
      </c>
      <c r="B2924" t="s">
        <v>203</v>
      </c>
      <c r="C2924" t="s">
        <v>85</v>
      </c>
      <c r="D2924" t="s">
        <v>85</v>
      </c>
      <c r="E2924" t="s">
        <v>135</v>
      </c>
      <c r="F2924" t="s">
        <v>136</v>
      </c>
      <c r="G2924" t="s">
        <v>150</v>
      </c>
      <c r="H2924" t="s">
        <v>266</v>
      </c>
      <c r="I2924" t="s">
        <v>152</v>
      </c>
      <c r="J2924" t="s">
        <v>100</v>
      </c>
      <c r="K2924" t="s">
        <v>101</v>
      </c>
      <c r="L2924" t="s">
        <v>12763</v>
      </c>
      <c r="M2924" t="s">
        <v>14435</v>
      </c>
      <c r="N2924" t="s">
        <v>14436</v>
      </c>
      <c r="O2924" s="34">
        <v>45769</v>
      </c>
      <c r="P2924" s="39">
        <v>0.3888888888888889</v>
      </c>
      <c r="Q2924" s="34">
        <v>45770</v>
      </c>
      <c r="R2924" s="39">
        <v>0.38680555555555557</v>
      </c>
      <c r="S2924" t="s">
        <v>75</v>
      </c>
      <c r="T2924" t="s">
        <v>141</v>
      </c>
      <c r="U2924" t="s">
        <v>77</v>
      </c>
      <c r="V2924" t="s">
        <v>78</v>
      </c>
      <c r="W2924" t="s">
        <v>78</v>
      </c>
      <c r="X2924" t="s">
        <v>79</v>
      </c>
      <c r="Y2924" t="s">
        <v>270</v>
      </c>
      <c r="Z2924" t="s">
        <v>143</v>
      </c>
      <c r="AA2924" t="s">
        <v>143</v>
      </c>
      <c r="AB2924" t="s">
        <v>83</v>
      </c>
      <c r="AC2924" t="s">
        <v>9091</v>
      </c>
      <c r="AD2924" s="9" t="s">
        <v>9091</v>
      </c>
      <c r="AE2924" t="s">
        <v>14434</v>
      </c>
      <c r="AF2924" t="s">
        <v>85</v>
      </c>
      <c r="AG2924" t="s">
        <v>85</v>
      </c>
      <c r="AH2924" t="s">
        <v>85</v>
      </c>
      <c r="AI2924" t="s">
        <v>85</v>
      </c>
      <c r="AJ2924" t="s">
        <v>14434</v>
      </c>
      <c r="AK2924" t="s">
        <v>86</v>
      </c>
      <c r="AL2924" t="s">
        <v>160</v>
      </c>
      <c r="AM2924" t="s">
        <v>13100</v>
      </c>
      <c r="AN2924" t="s">
        <v>13100</v>
      </c>
      <c r="AO2924" t="s">
        <v>229</v>
      </c>
      <c r="AP2924" t="s">
        <v>108</v>
      </c>
      <c r="AQ2924" t="s">
        <v>161</v>
      </c>
      <c r="AR2924" t="s">
        <v>110</v>
      </c>
      <c r="AS2924" t="s">
        <v>981</v>
      </c>
      <c r="AT2924" t="s">
        <v>93</v>
      </c>
      <c r="AU2924" t="s">
        <v>94</v>
      </c>
      <c r="AV2924" t="s">
        <v>145</v>
      </c>
      <c r="AW2924" t="s">
        <v>85</v>
      </c>
      <c r="AX2924" t="s">
        <v>85</v>
      </c>
      <c r="AY2924" t="s">
        <v>85</v>
      </c>
      <c r="AZ2924" t="s">
        <v>85</v>
      </c>
      <c r="BA2924" t="s">
        <v>570</v>
      </c>
      <c r="BB2924" t="s">
        <v>436</v>
      </c>
      <c r="BC2924" t="s">
        <v>9942</v>
      </c>
      <c r="BD2924" t="s">
        <v>85</v>
      </c>
      <c r="BE2924" t="s">
        <v>343</v>
      </c>
      <c r="BF2924" t="s">
        <v>9942</v>
      </c>
      <c r="BG2924" t="s">
        <v>14437</v>
      </c>
      <c r="BH2924" t="s">
        <v>86</v>
      </c>
      <c r="BI2924" t="s">
        <v>85</v>
      </c>
    </row>
    <row r="2925" spans="1:61" ht="14.45" hidden="1">
      <c r="A2925" t="s">
        <v>14438</v>
      </c>
      <c r="B2925" t="s">
        <v>203</v>
      </c>
      <c r="C2925" t="s">
        <v>85</v>
      </c>
      <c r="D2925" t="s">
        <v>85</v>
      </c>
      <c r="E2925" t="s">
        <v>135</v>
      </c>
      <c r="F2925" t="s">
        <v>136</v>
      </c>
      <c r="G2925" t="s">
        <v>150</v>
      </c>
      <c r="H2925" t="s">
        <v>266</v>
      </c>
      <c r="I2925" t="s">
        <v>152</v>
      </c>
      <c r="J2925" t="s">
        <v>100</v>
      </c>
      <c r="K2925" t="s">
        <v>101</v>
      </c>
      <c r="L2925" t="s">
        <v>12763</v>
      </c>
      <c r="M2925" t="s">
        <v>14439</v>
      </c>
      <c r="N2925" t="s">
        <v>14440</v>
      </c>
      <c r="O2925" s="34">
        <v>45769</v>
      </c>
      <c r="P2925" s="39">
        <v>0.39305555555555555</v>
      </c>
      <c r="Q2925" s="34">
        <v>45769</v>
      </c>
      <c r="R2925" s="39">
        <v>0.74375000000000002</v>
      </c>
      <c r="S2925" t="s">
        <v>75</v>
      </c>
      <c r="T2925" t="s">
        <v>141</v>
      </c>
      <c r="U2925" t="s">
        <v>77</v>
      </c>
      <c r="V2925" t="s">
        <v>78</v>
      </c>
      <c r="W2925" t="s">
        <v>78</v>
      </c>
      <c r="X2925" t="s">
        <v>79</v>
      </c>
      <c r="Y2925" t="s">
        <v>270</v>
      </c>
      <c r="Z2925" t="s">
        <v>143</v>
      </c>
      <c r="AA2925" t="s">
        <v>227</v>
      </c>
      <c r="AB2925" t="s">
        <v>83</v>
      </c>
      <c r="AC2925" t="s">
        <v>9091</v>
      </c>
      <c r="AD2925" s="9" t="s">
        <v>9091</v>
      </c>
      <c r="AE2925" t="s">
        <v>14438</v>
      </c>
      <c r="AF2925" t="s">
        <v>85</v>
      </c>
      <c r="AG2925" t="s">
        <v>85</v>
      </c>
      <c r="AH2925" t="s">
        <v>85</v>
      </c>
      <c r="AI2925" t="s">
        <v>85</v>
      </c>
      <c r="AJ2925" t="s">
        <v>14438</v>
      </c>
      <c r="AK2925" t="s">
        <v>86</v>
      </c>
      <c r="AL2925" t="s">
        <v>160</v>
      </c>
      <c r="AM2925" t="s">
        <v>13100</v>
      </c>
      <c r="AN2925" t="s">
        <v>13100</v>
      </c>
      <c r="AO2925" t="s">
        <v>160</v>
      </c>
      <c r="AP2925" t="s">
        <v>108</v>
      </c>
      <c r="AQ2925" t="s">
        <v>161</v>
      </c>
      <c r="AR2925" t="s">
        <v>110</v>
      </c>
      <c r="AS2925" t="s">
        <v>981</v>
      </c>
      <c r="AT2925" t="s">
        <v>93</v>
      </c>
      <c r="AU2925" t="s">
        <v>94</v>
      </c>
      <c r="AV2925" t="s">
        <v>145</v>
      </c>
      <c r="AW2925" t="s">
        <v>85</v>
      </c>
      <c r="AX2925" t="s">
        <v>1664</v>
      </c>
      <c r="AY2925" t="s">
        <v>85</v>
      </c>
      <c r="AZ2925" t="s">
        <v>85</v>
      </c>
      <c r="BA2925" t="s">
        <v>91</v>
      </c>
      <c r="BB2925" t="s">
        <v>1754</v>
      </c>
      <c r="BC2925" t="s">
        <v>6952</v>
      </c>
      <c r="BD2925" t="s">
        <v>85</v>
      </c>
      <c r="BE2925" t="s">
        <v>200</v>
      </c>
      <c r="BF2925" t="s">
        <v>6952</v>
      </c>
      <c r="BG2925" t="s">
        <v>14441</v>
      </c>
      <c r="BH2925" t="s">
        <v>86</v>
      </c>
      <c r="BI2925" t="s">
        <v>85</v>
      </c>
    </row>
    <row r="2926" spans="1:61" ht="14.45" hidden="1">
      <c r="A2926" t="s">
        <v>14442</v>
      </c>
      <c r="B2926" t="s">
        <v>203</v>
      </c>
      <c r="C2926" t="s">
        <v>85</v>
      </c>
      <c r="D2926" t="s">
        <v>85</v>
      </c>
      <c r="E2926" t="s">
        <v>135</v>
      </c>
      <c r="F2926" t="s">
        <v>136</v>
      </c>
      <c r="G2926" t="s">
        <v>150</v>
      </c>
      <c r="H2926" t="s">
        <v>266</v>
      </c>
      <c r="I2926" t="s">
        <v>152</v>
      </c>
      <c r="J2926" t="s">
        <v>100</v>
      </c>
      <c r="K2926" t="s">
        <v>101</v>
      </c>
      <c r="L2926" t="s">
        <v>12763</v>
      </c>
      <c r="M2926" t="s">
        <v>14443</v>
      </c>
      <c r="N2926" t="s">
        <v>14444</v>
      </c>
      <c r="O2926" s="34">
        <v>45769</v>
      </c>
      <c r="P2926" s="39">
        <v>0.39583333333333331</v>
      </c>
      <c r="Q2926" s="34">
        <v>45770</v>
      </c>
      <c r="R2926" s="39">
        <v>0.38263888888888886</v>
      </c>
      <c r="S2926" t="s">
        <v>75</v>
      </c>
      <c r="T2926" t="s">
        <v>141</v>
      </c>
      <c r="U2926" t="s">
        <v>77</v>
      </c>
      <c r="V2926" t="s">
        <v>78</v>
      </c>
      <c r="W2926" t="s">
        <v>78</v>
      </c>
      <c r="X2926" t="s">
        <v>79</v>
      </c>
      <c r="Y2926" t="s">
        <v>270</v>
      </c>
      <c r="Z2926" t="s">
        <v>143</v>
      </c>
      <c r="AA2926" t="s">
        <v>143</v>
      </c>
      <c r="AB2926" t="s">
        <v>83</v>
      </c>
      <c r="AC2926" t="s">
        <v>9091</v>
      </c>
      <c r="AD2926" s="9" t="s">
        <v>9091</v>
      </c>
      <c r="AE2926" t="s">
        <v>14442</v>
      </c>
      <c r="AF2926" t="s">
        <v>85</v>
      </c>
      <c r="AG2926" t="s">
        <v>85</v>
      </c>
      <c r="AH2926" t="s">
        <v>85</v>
      </c>
      <c r="AI2926" t="s">
        <v>85</v>
      </c>
      <c r="AJ2926" t="s">
        <v>14442</v>
      </c>
      <c r="AK2926" t="s">
        <v>86</v>
      </c>
      <c r="AL2926" t="s">
        <v>160</v>
      </c>
      <c r="AM2926" t="s">
        <v>13100</v>
      </c>
      <c r="AN2926" t="s">
        <v>13100</v>
      </c>
      <c r="AO2926" t="s">
        <v>229</v>
      </c>
      <c r="AP2926" t="s">
        <v>108</v>
      </c>
      <c r="AQ2926" t="s">
        <v>161</v>
      </c>
      <c r="AR2926" t="s">
        <v>110</v>
      </c>
      <c r="AS2926" t="s">
        <v>981</v>
      </c>
      <c r="AT2926" t="s">
        <v>93</v>
      </c>
      <c r="AU2926" t="s">
        <v>94</v>
      </c>
      <c r="AV2926" t="s">
        <v>145</v>
      </c>
      <c r="AW2926" t="s">
        <v>85</v>
      </c>
      <c r="AX2926" t="s">
        <v>7595</v>
      </c>
      <c r="AY2926" t="s">
        <v>85</v>
      </c>
      <c r="AZ2926" t="s">
        <v>85</v>
      </c>
      <c r="BA2926" t="s">
        <v>452</v>
      </c>
      <c r="BB2926" t="s">
        <v>1167</v>
      </c>
      <c r="BC2926" t="s">
        <v>7460</v>
      </c>
      <c r="BD2926" t="s">
        <v>85</v>
      </c>
      <c r="BE2926" t="s">
        <v>200</v>
      </c>
      <c r="BF2926" t="s">
        <v>7460</v>
      </c>
      <c r="BG2926" t="s">
        <v>14445</v>
      </c>
      <c r="BH2926" t="s">
        <v>86</v>
      </c>
      <c r="BI2926" t="s">
        <v>85</v>
      </c>
    </row>
    <row r="2927" spans="1:61" ht="14.45" hidden="1">
      <c r="A2927" t="s">
        <v>14446</v>
      </c>
      <c r="B2927" t="s">
        <v>132</v>
      </c>
      <c r="C2927" t="s">
        <v>133</v>
      </c>
      <c r="D2927" t="s">
        <v>134</v>
      </c>
      <c r="E2927" t="s">
        <v>65</v>
      </c>
      <c r="F2927" t="s">
        <v>66</v>
      </c>
      <c r="G2927" t="s">
        <v>67</v>
      </c>
      <c r="H2927" t="s">
        <v>137</v>
      </c>
      <c r="I2927" t="s">
        <v>69</v>
      </c>
      <c r="J2927" t="s">
        <v>70</v>
      </c>
      <c r="K2927" t="s">
        <v>71</v>
      </c>
      <c r="L2927" t="s">
        <v>72</v>
      </c>
      <c r="M2927" t="s">
        <v>14447</v>
      </c>
      <c r="N2927" t="s">
        <v>14448</v>
      </c>
      <c r="O2927" s="34">
        <v>45769</v>
      </c>
      <c r="P2927" s="39">
        <v>0.40486111111111112</v>
      </c>
      <c r="Q2927" s="34">
        <v>45769</v>
      </c>
      <c r="R2927" s="39">
        <v>0.46736111111111112</v>
      </c>
      <c r="S2927" t="s">
        <v>75</v>
      </c>
      <c r="T2927" t="s">
        <v>141</v>
      </c>
      <c r="U2927" t="s">
        <v>77</v>
      </c>
      <c r="V2927" t="s">
        <v>78</v>
      </c>
      <c r="W2927" t="s">
        <v>78</v>
      </c>
      <c r="X2927" t="s">
        <v>79</v>
      </c>
      <c r="Y2927" t="s">
        <v>80</v>
      </c>
      <c r="Z2927" t="s">
        <v>143</v>
      </c>
      <c r="AA2927" t="s">
        <v>175</v>
      </c>
      <c r="AB2927" t="s">
        <v>83</v>
      </c>
      <c r="AC2927" t="s">
        <v>9091</v>
      </c>
      <c r="AD2927" t="s">
        <v>9091</v>
      </c>
      <c r="AE2927" t="s">
        <v>14446</v>
      </c>
      <c r="AF2927" t="s">
        <v>85</v>
      </c>
      <c r="AG2927" t="s">
        <v>85</v>
      </c>
      <c r="AH2927" t="s">
        <v>85</v>
      </c>
      <c r="AI2927" t="s">
        <v>85</v>
      </c>
      <c r="AJ2927" t="s">
        <v>14446</v>
      </c>
      <c r="AK2927" t="s">
        <v>86</v>
      </c>
      <c r="AL2927" t="s">
        <v>160</v>
      </c>
      <c r="AM2927" t="s">
        <v>13100</v>
      </c>
      <c r="AN2927" t="s">
        <v>13100</v>
      </c>
      <c r="AO2927" t="s">
        <v>160</v>
      </c>
      <c r="AP2927" t="s">
        <v>108</v>
      </c>
      <c r="AQ2927" t="s">
        <v>180</v>
      </c>
      <c r="AR2927" t="s">
        <v>110</v>
      </c>
      <c r="AS2927" t="s">
        <v>92</v>
      </c>
      <c r="AT2927" t="s">
        <v>93</v>
      </c>
      <c r="AU2927" t="s">
        <v>94</v>
      </c>
      <c r="AV2927" t="s">
        <v>95</v>
      </c>
      <c r="AW2927" t="s">
        <v>85</v>
      </c>
      <c r="AX2927" t="s">
        <v>85</v>
      </c>
      <c r="AY2927" t="s">
        <v>85</v>
      </c>
      <c r="AZ2927" t="s">
        <v>85</v>
      </c>
      <c r="BA2927" t="s">
        <v>91</v>
      </c>
      <c r="BB2927" t="s">
        <v>517</v>
      </c>
      <c r="BC2927" t="s">
        <v>517</v>
      </c>
      <c r="BD2927" t="s">
        <v>85</v>
      </c>
      <c r="BE2927" t="s">
        <v>407</v>
      </c>
      <c r="BF2927" t="s">
        <v>517</v>
      </c>
      <c r="BG2927" t="s">
        <v>147</v>
      </c>
      <c r="BH2927" t="s">
        <v>86</v>
      </c>
      <c r="BI2927" t="s">
        <v>85</v>
      </c>
    </row>
    <row r="2928" spans="1:61" ht="14.45" hidden="1">
      <c r="A2928" t="s">
        <v>14449</v>
      </c>
      <c r="B2928" t="s">
        <v>132</v>
      </c>
      <c r="C2928" t="s">
        <v>612</v>
      </c>
      <c r="D2928" t="s">
        <v>109</v>
      </c>
      <c r="E2928" t="s">
        <v>135</v>
      </c>
      <c r="F2928" t="s">
        <v>136</v>
      </c>
      <c r="G2928" t="s">
        <v>67</v>
      </c>
      <c r="H2928" t="s">
        <v>366</v>
      </c>
      <c r="I2928" t="s">
        <v>590</v>
      </c>
      <c r="J2928" t="s">
        <v>70</v>
      </c>
      <c r="K2928" t="s">
        <v>71</v>
      </c>
      <c r="L2928" t="s">
        <v>72</v>
      </c>
      <c r="M2928" t="s">
        <v>14450</v>
      </c>
      <c r="N2928" t="s">
        <v>14451</v>
      </c>
      <c r="O2928" s="34">
        <v>45769</v>
      </c>
      <c r="P2928" s="39">
        <v>0.41944444444444445</v>
      </c>
      <c r="Q2928" s="34">
        <v>45782</v>
      </c>
      <c r="R2928" s="39">
        <v>0.48194444444444445</v>
      </c>
      <c r="S2928" t="s">
        <v>75</v>
      </c>
      <c r="T2928" t="s">
        <v>76</v>
      </c>
      <c r="U2928" t="s">
        <v>77</v>
      </c>
      <c r="V2928" t="s">
        <v>78</v>
      </c>
      <c r="W2928" t="s">
        <v>78</v>
      </c>
      <c r="X2928" t="s">
        <v>79</v>
      </c>
      <c r="Y2928" t="s">
        <v>80</v>
      </c>
      <c r="Z2928" t="s">
        <v>81</v>
      </c>
      <c r="AA2928" t="s">
        <v>175</v>
      </c>
      <c r="AB2928" t="s">
        <v>83</v>
      </c>
      <c r="AC2928" t="s">
        <v>9091</v>
      </c>
      <c r="AD2928" s="9" t="s">
        <v>13929</v>
      </c>
      <c r="AE2928" t="s">
        <v>14449</v>
      </c>
      <c r="AF2928" t="s">
        <v>85</v>
      </c>
      <c r="AG2928" t="s">
        <v>85</v>
      </c>
      <c r="AH2928" t="s">
        <v>85</v>
      </c>
      <c r="AI2928" t="s">
        <v>85</v>
      </c>
      <c r="AJ2928" t="s">
        <v>14449</v>
      </c>
      <c r="AK2928" t="s">
        <v>86</v>
      </c>
      <c r="AL2928" t="s">
        <v>160</v>
      </c>
      <c r="AM2928" t="s">
        <v>13100</v>
      </c>
      <c r="AN2928" t="s">
        <v>13930</v>
      </c>
      <c r="AO2928" t="s">
        <v>89</v>
      </c>
      <c r="AP2928" t="s">
        <v>108</v>
      </c>
      <c r="AQ2928" t="s">
        <v>298</v>
      </c>
      <c r="AR2928" t="s">
        <v>110</v>
      </c>
      <c r="AS2928" t="s">
        <v>265</v>
      </c>
      <c r="AT2928" t="s">
        <v>182</v>
      </c>
      <c r="AU2928" t="s">
        <v>183</v>
      </c>
      <c r="AV2928" t="s">
        <v>145</v>
      </c>
      <c r="AW2928" t="s">
        <v>85</v>
      </c>
      <c r="AX2928" t="s">
        <v>85</v>
      </c>
      <c r="AY2928" t="s">
        <v>85</v>
      </c>
      <c r="AZ2928" t="s">
        <v>85</v>
      </c>
      <c r="BA2928" t="s">
        <v>14452</v>
      </c>
      <c r="BB2928" t="s">
        <v>1016</v>
      </c>
      <c r="BC2928" t="s">
        <v>14453</v>
      </c>
      <c r="BD2928" t="s">
        <v>85</v>
      </c>
      <c r="BE2928" t="s">
        <v>594</v>
      </c>
      <c r="BF2928" t="s">
        <v>14453</v>
      </c>
      <c r="BG2928" t="s">
        <v>14454</v>
      </c>
      <c r="BH2928" t="s">
        <v>86</v>
      </c>
      <c r="BI2928" t="s">
        <v>85</v>
      </c>
    </row>
    <row r="2929" spans="1:61" ht="14.45" hidden="1">
      <c r="A2929" t="s">
        <v>14455</v>
      </c>
      <c r="B2929" t="s">
        <v>98</v>
      </c>
      <c r="C2929" t="s">
        <v>85</v>
      </c>
      <c r="D2929" t="s">
        <v>85</v>
      </c>
      <c r="E2929" t="s">
        <v>135</v>
      </c>
      <c r="F2929" t="s">
        <v>136</v>
      </c>
      <c r="G2929" t="s">
        <v>150</v>
      </c>
      <c r="H2929" t="s">
        <v>2163</v>
      </c>
      <c r="I2929" t="s">
        <v>152</v>
      </c>
      <c r="J2929" t="s">
        <v>479</v>
      </c>
      <c r="K2929" t="s">
        <v>480</v>
      </c>
      <c r="L2929" t="s">
        <v>481</v>
      </c>
      <c r="M2929" t="s">
        <v>14456</v>
      </c>
      <c r="N2929" t="s">
        <v>14457</v>
      </c>
      <c r="O2929" s="34">
        <v>45769</v>
      </c>
      <c r="P2929" s="39">
        <v>0.42638888888888887</v>
      </c>
      <c r="Q2929" s="34">
        <v>45771</v>
      </c>
      <c r="R2929" s="39">
        <v>0.67986111111111114</v>
      </c>
      <c r="S2929" t="s">
        <v>75</v>
      </c>
      <c r="T2929" t="s">
        <v>141</v>
      </c>
      <c r="U2929" t="s">
        <v>77</v>
      </c>
      <c r="V2929" t="s">
        <v>78</v>
      </c>
      <c r="W2929" t="s">
        <v>78</v>
      </c>
      <c r="X2929" t="s">
        <v>79</v>
      </c>
      <c r="Y2929" t="s">
        <v>210</v>
      </c>
      <c r="Z2929" t="s">
        <v>81</v>
      </c>
      <c r="AA2929" t="s">
        <v>242</v>
      </c>
      <c r="AB2929" t="s">
        <v>83</v>
      </c>
      <c r="AC2929" t="s">
        <v>9091</v>
      </c>
      <c r="AD2929" s="9" t="s">
        <v>9091</v>
      </c>
      <c r="AE2929" t="s">
        <v>14455</v>
      </c>
      <c r="AF2929" t="s">
        <v>85</v>
      </c>
      <c r="AG2929" t="s">
        <v>85</v>
      </c>
      <c r="AH2929" t="s">
        <v>85</v>
      </c>
      <c r="AI2929" t="s">
        <v>85</v>
      </c>
      <c r="AJ2929" t="s">
        <v>14455</v>
      </c>
      <c r="AK2929" t="s">
        <v>86</v>
      </c>
      <c r="AL2929" t="s">
        <v>160</v>
      </c>
      <c r="AM2929" t="s">
        <v>13100</v>
      </c>
      <c r="AN2929" t="s">
        <v>13100</v>
      </c>
      <c r="AO2929" t="s">
        <v>337</v>
      </c>
      <c r="AP2929" t="s">
        <v>108</v>
      </c>
      <c r="AQ2929" t="s">
        <v>180</v>
      </c>
      <c r="AR2929" t="s">
        <v>110</v>
      </c>
      <c r="AS2929" t="s">
        <v>484</v>
      </c>
      <c r="AT2929" t="s">
        <v>182</v>
      </c>
      <c r="AU2929" t="s">
        <v>183</v>
      </c>
      <c r="AV2929" t="s">
        <v>145</v>
      </c>
      <c r="AW2929" t="s">
        <v>85</v>
      </c>
      <c r="AX2929" t="s">
        <v>85</v>
      </c>
      <c r="AY2929" t="s">
        <v>85</v>
      </c>
      <c r="AZ2929" t="s">
        <v>85</v>
      </c>
      <c r="BA2929" t="s">
        <v>85</v>
      </c>
      <c r="BB2929" t="s">
        <v>232</v>
      </c>
      <c r="BC2929" t="s">
        <v>232</v>
      </c>
      <c r="BD2929" t="s">
        <v>85</v>
      </c>
      <c r="BE2929" t="s">
        <v>85</v>
      </c>
      <c r="BF2929" t="s">
        <v>232</v>
      </c>
      <c r="BG2929" t="s">
        <v>14458</v>
      </c>
      <c r="BH2929" t="s">
        <v>86</v>
      </c>
      <c r="BI2929" t="s">
        <v>85</v>
      </c>
    </row>
    <row r="2930" spans="1:61" ht="14.45" hidden="1">
      <c r="A2930" t="s">
        <v>14459</v>
      </c>
      <c r="B2930" t="s">
        <v>501</v>
      </c>
      <c r="C2930" t="s">
        <v>63</v>
      </c>
      <c r="D2930" t="s">
        <v>64</v>
      </c>
      <c r="E2930" t="s">
        <v>135</v>
      </c>
      <c r="F2930" t="s">
        <v>136</v>
      </c>
      <c r="G2930" t="s">
        <v>150</v>
      </c>
      <c r="H2930" t="s">
        <v>2163</v>
      </c>
      <c r="I2930" t="s">
        <v>152</v>
      </c>
      <c r="J2930" t="s">
        <v>479</v>
      </c>
      <c r="K2930" t="s">
        <v>480</v>
      </c>
      <c r="L2930" t="s">
        <v>481</v>
      </c>
      <c r="M2930" t="s">
        <v>14460</v>
      </c>
      <c r="N2930" t="s">
        <v>14461</v>
      </c>
      <c r="O2930" s="34">
        <v>45769</v>
      </c>
      <c r="P2930" s="39">
        <v>0.42708333333333331</v>
      </c>
      <c r="Q2930" s="34">
        <v>45772</v>
      </c>
      <c r="R2930" s="39">
        <v>0.62777777777777777</v>
      </c>
      <c r="S2930" t="s">
        <v>75</v>
      </c>
      <c r="T2930" t="s">
        <v>141</v>
      </c>
      <c r="U2930" t="s">
        <v>77</v>
      </c>
      <c r="V2930" t="s">
        <v>78</v>
      </c>
      <c r="W2930" t="s">
        <v>78</v>
      </c>
      <c r="X2930" t="s">
        <v>79</v>
      </c>
      <c r="Y2930" t="s">
        <v>210</v>
      </c>
      <c r="Z2930" t="s">
        <v>81</v>
      </c>
      <c r="AA2930" t="s">
        <v>325</v>
      </c>
      <c r="AB2930" t="s">
        <v>83</v>
      </c>
      <c r="AC2930" t="s">
        <v>9091</v>
      </c>
      <c r="AD2930" s="9" t="s">
        <v>9091</v>
      </c>
      <c r="AE2930" t="s">
        <v>14459</v>
      </c>
      <c r="AF2930" t="s">
        <v>14462</v>
      </c>
      <c r="AG2930" t="s">
        <v>177</v>
      </c>
      <c r="AH2930" t="s">
        <v>178</v>
      </c>
      <c r="AI2930" t="s">
        <v>179</v>
      </c>
      <c r="AJ2930" t="s">
        <v>14459</v>
      </c>
      <c r="AK2930" t="s">
        <v>86</v>
      </c>
      <c r="AL2930" t="s">
        <v>160</v>
      </c>
      <c r="AM2930" t="s">
        <v>13100</v>
      </c>
      <c r="AN2930" t="s">
        <v>13100</v>
      </c>
      <c r="AO2930" t="s">
        <v>360</v>
      </c>
      <c r="AP2930" t="s">
        <v>108</v>
      </c>
      <c r="AQ2930" t="s">
        <v>180</v>
      </c>
      <c r="AR2930" t="s">
        <v>110</v>
      </c>
      <c r="AS2930" t="s">
        <v>484</v>
      </c>
      <c r="AT2930" t="s">
        <v>93</v>
      </c>
      <c r="AU2930" t="s">
        <v>94</v>
      </c>
      <c r="AV2930" t="s">
        <v>145</v>
      </c>
      <c r="AW2930" t="s">
        <v>14463</v>
      </c>
      <c r="AX2930" t="s">
        <v>4930</v>
      </c>
      <c r="AY2930" t="s">
        <v>85</v>
      </c>
      <c r="AZ2930" t="s">
        <v>85</v>
      </c>
      <c r="BA2930" t="s">
        <v>133</v>
      </c>
      <c r="BB2930" t="s">
        <v>4984</v>
      </c>
      <c r="BC2930" t="s">
        <v>14464</v>
      </c>
      <c r="BD2930" t="s">
        <v>85</v>
      </c>
      <c r="BE2930" t="s">
        <v>200</v>
      </c>
      <c r="BF2930" t="s">
        <v>14465</v>
      </c>
      <c r="BG2930" t="s">
        <v>14466</v>
      </c>
      <c r="BH2930" t="s">
        <v>86</v>
      </c>
      <c r="BI2930" t="s">
        <v>85</v>
      </c>
    </row>
    <row r="2931" spans="1:61" ht="14.45" hidden="1">
      <c r="A2931" t="s">
        <v>14467</v>
      </c>
      <c r="B2931" t="s">
        <v>132</v>
      </c>
      <c r="C2931" t="s">
        <v>133</v>
      </c>
      <c r="D2931" t="s">
        <v>134</v>
      </c>
      <c r="E2931" t="s">
        <v>135</v>
      </c>
      <c r="F2931" t="s">
        <v>136</v>
      </c>
      <c r="G2931" t="s">
        <v>67</v>
      </c>
      <c r="H2931" t="s">
        <v>169</v>
      </c>
      <c r="I2931" t="s">
        <v>478</v>
      </c>
      <c r="J2931" t="s">
        <v>367</v>
      </c>
      <c r="K2931" t="s">
        <v>368</v>
      </c>
      <c r="L2931" t="s">
        <v>369</v>
      </c>
      <c r="M2931" t="s">
        <v>14468</v>
      </c>
      <c r="N2931" t="s">
        <v>14469</v>
      </c>
      <c r="O2931" s="34">
        <v>45769</v>
      </c>
      <c r="P2931" s="39">
        <v>0.43958333333333333</v>
      </c>
      <c r="Q2931" s="34">
        <v>45769</v>
      </c>
      <c r="R2931" s="39">
        <v>0.44097222222222221</v>
      </c>
      <c r="S2931" t="s">
        <v>75</v>
      </c>
      <c r="T2931" t="s">
        <v>141</v>
      </c>
      <c r="U2931" t="s">
        <v>77</v>
      </c>
      <c r="V2931" t="s">
        <v>78</v>
      </c>
      <c r="W2931" t="s">
        <v>78</v>
      </c>
      <c r="X2931" t="s">
        <v>79</v>
      </c>
      <c r="Y2931" t="s">
        <v>4466</v>
      </c>
      <c r="Z2931" t="s">
        <v>81</v>
      </c>
      <c r="AA2931" t="s">
        <v>81</v>
      </c>
      <c r="AB2931" t="s">
        <v>83</v>
      </c>
      <c r="AC2931" t="s">
        <v>9091</v>
      </c>
      <c r="AD2931" t="s">
        <v>9091</v>
      </c>
      <c r="AE2931" t="s">
        <v>14467</v>
      </c>
      <c r="AF2931" t="s">
        <v>85</v>
      </c>
      <c r="AG2931" t="s">
        <v>85</v>
      </c>
      <c r="AH2931" t="s">
        <v>85</v>
      </c>
      <c r="AI2931" t="s">
        <v>85</v>
      </c>
      <c r="AJ2931" t="s">
        <v>14467</v>
      </c>
      <c r="AK2931" t="s">
        <v>86</v>
      </c>
      <c r="AL2931" t="s">
        <v>160</v>
      </c>
      <c r="AM2931" t="s">
        <v>13100</v>
      </c>
      <c r="AN2931" t="s">
        <v>13100</v>
      </c>
      <c r="AO2931" t="s">
        <v>160</v>
      </c>
      <c r="AP2931" t="s">
        <v>108</v>
      </c>
      <c r="AQ2931" t="s">
        <v>298</v>
      </c>
      <c r="AR2931" t="s">
        <v>110</v>
      </c>
      <c r="AS2931" t="s">
        <v>5661</v>
      </c>
      <c r="AT2931" t="s">
        <v>93</v>
      </c>
      <c r="AU2931" t="s">
        <v>94</v>
      </c>
      <c r="AV2931" t="s">
        <v>145</v>
      </c>
      <c r="AW2931" t="s">
        <v>85</v>
      </c>
      <c r="AX2931" t="s">
        <v>85</v>
      </c>
      <c r="AY2931" t="s">
        <v>85</v>
      </c>
      <c r="AZ2931" t="s">
        <v>85</v>
      </c>
      <c r="BA2931" t="s">
        <v>91</v>
      </c>
      <c r="BB2931" t="s">
        <v>133</v>
      </c>
      <c r="BC2931" t="s">
        <v>133</v>
      </c>
      <c r="BD2931" t="s">
        <v>85</v>
      </c>
      <c r="BE2931" t="s">
        <v>579</v>
      </c>
      <c r="BF2931" t="s">
        <v>133</v>
      </c>
      <c r="BG2931" t="s">
        <v>14470</v>
      </c>
      <c r="BH2931" t="s">
        <v>86</v>
      </c>
      <c r="BI2931" t="s">
        <v>85</v>
      </c>
    </row>
    <row r="2932" spans="1:61" ht="14.45" hidden="1">
      <c r="A2932" t="s">
        <v>14471</v>
      </c>
      <c r="B2932" t="s">
        <v>365</v>
      </c>
      <c r="C2932" t="s">
        <v>91</v>
      </c>
      <c r="D2932" t="s">
        <v>91</v>
      </c>
      <c r="E2932" t="s">
        <v>135</v>
      </c>
      <c r="F2932" t="s">
        <v>136</v>
      </c>
      <c r="G2932" t="s">
        <v>67</v>
      </c>
      <c r="H2932" t="s">
        <v>366</v>
      </c>
      <c r="I2932" t="s">
        <v>590</v>
      </c>
      <c r="J2932" t="s">
        <v>428</v>
      </c>
      <c r="K2932" t="s">
        <v>429</v>
      </c>
      <c r="L2932" t="s">
        <v>12781</v>
      </c>
      <c r="M2932" t="s">
        <v>14472</v>
      </c>
      <c r="N2932" t="s">
        <v>14473</v>
      </c>
      <c r="O2932" s="34">
        <v>45769</v>
      </c>
      <c r="P2932" s="39">
        <v>0.45208333333333334</v>
      </c>
      <c r="Q2932" s="34">
        <v>45770</v>
      </c>
      <c r="R2932" s="39">
        <v>0.41111111111111109</v>
      </c>
      <c r="S2932" t="s">
        <v>75</v>
      </c>
      <c r="T2932" t="s">
        <v>141</v>
      </c>
      <c r="U2932" t="s">
        <v>77</v>
      </c>
      <c r="V2932" t="s">
        <v>78</v>
      </c>
      <c r="W2932" t="s">
        <v>78</v>
      </c>
      <c r="X2932" t="s">
        <v>79</v>
      </c>
      <c r="Y2932" t="s">
        <v>4466</v>
      </c>
      <c r="Z2932" t="s">
        <v>81</v>
      </c>
      <c r="AA2932" t="s">
        <v>143</v>
      </c>
      <c r="AB2932" t="s">
        <v>83</v>
      </c>
      <c r="AC2932" t="s">
        <v>9091</v>
      </c>
      <c r="AD2932" t="s">
        <v>9091</v>
      </c>
      <c r="AE2932" t="s">
        <v>14471</v>
      </c>
      <c r="AF2932" t="s">
        <v>85</v>
      </c>
      <c r="AG2932" t="s">
        <v>85</v>
      </c>
      <c r="AH2932" t="s">
        <v>85</v>
      </c>
      <c r="AI2932" t="s">
        <v>85</v>
      </c>
      <c r="AJ2932" t="s">
        <v>14471</v>
      </c>
      <c r="AK2932" t="s">
        <v>243</v>
      </c>
      <c r="AL2932" t="s">
        <v>160</v>
      </c>
      <c r="AM2932" t="s">
        <v>13100</v>
      </c>
      <c r="AN2932" t="s">
        <v>13100</v>
      </c>
      <c r="AO2932" t="s">
        <v>229</v>
      </c>
      <c r="AP2932" t="s">
        <v>108</v>
      </c>
      <c r="AQ2932" t="s">
        <v>298</v>
      </c>
      <c r="AR2932" t="s">
        <v>110</v>
      </c>
      <c r="AS2932" t="s">
        <v>2957</v>
      </c>
      <c r="AT2932" t="s">
        <v>93</v>
      </c>
      <c r="AU2932" t="s">
        <v>94</v>
      </c>
      <c r="AV2932" t="s">
        <v>145</v>
      </c>
      <c r="AW2932" t="s">
        <v>85</v>
      </c>
      <c r="AX2932" t="s">
        <v>4419</v>
      </c>
      <c r="AY2932" t="s">
        <v>85</v>
      </c>
      <c r="AZ2932" t="s">
        <v>85</v>
      </c>
      <c r="BA2932" t="s">
        <v>1161</v>
      </c>
      <c r="BB2932" t="s">
        <v>133</v>
      </c>
      <c r="BC2932" t="s">
        <v>427</v>
      </c>
      <c r="BD2932" t="s">
        <v>85</v>
      </c>
      <c r="BE2932" t="s">
        <v>579</v>
      </c>
      <c r="BF2932" t="s">
        <v>427</v>
      </c>
      <c r="BG2932" t="s">
        <v>14474</v>
      </c>
      <c r="BH2932" t="s">
        <v>86</v>
      </c>
      <c r="BI2932" t="s">
        <v>85</v>
      </c>
    </row>
    <row r="2933" spans="1:61" ht="14.45" hidden="1">
      <c r="A2933" t="s">
        <v>14475</v>
      </c>
      <c r="B2933" t="s">
        <v>684</v>
      </c>
      <c r="C2933" t="s">
        <v>85</v>
      </c>
      <c r="D2933" t="s">
        <v>85</v>
      </c>
      <c r="E2933" t="s">
        <v>677</v>
      </c>
      <c r="F2933" t="s">
        <v>678</v>
      </c>
      <c r="G2933" t="s">
        <v>566</v>
      </c>
      <c r="H2933" t="s">
        <v>567</v>
      </c>
      <c r="I2933" t="s">
        <v>69</v>
      </c>
      <c r="J2933" t="s">
        <v>70</v>
      </c>
      <c r="K2933" t="s">
        <v>71</v>
      </c>
      <c r="L2933" t="s">
        <v>72</v>
      </c>
      <c r="M2933" t="s">
        <v>14476</v>
      </c>
      <c r="N2933" t="s">
        <v>85</v>
      </c>
      <c r="O2933" s="34">
        <v>45769</v>
      </c>
      <c r="P2933" s="39">
        <v>0.46319444444444446</v>
      </c>
      <c r="R2933" s="1"/>
      <c r="S2933" t="s">
        <v>680</v>
      </c>
      <c r="T2933" t="s">
        <v>141</v>
      </c>
      <c r="U2933" t="s">
        <v>681</v>
      </c>
      <c r="V2933" t="s">
        <v>682</v>
      </c>
      <c r="W2933" t="s">
        <v>683</v>
      </c>
      <c r="X2933" t="s">
        <v>885</v>
      </c>
      <c r="Y2933" t="s">
        <v>566</v>
      </c>
      <c r="Z2933" t="s">
        <v>175</v>
      </c>
      <c r="AA2933" t="s">
        <v>85</v>
      </c>
      <c r="AB2933" t="s">
        <v>83</v>
      </c>
      <c r="AC2933" t="s">
        <v>9091</v>
      </c>
      <c r="AD2933" s="9" t="s">
        <v>85</v>
      </c>
      <c r="AE2933" t="s">
        <v>14475</v>
      </c>
      <c r="AF2933" t="s">
        <v>85</v>
      </c>
      <c r="AG2933" t="s">
        <v>85</v>
      </c>
      <c r="AH2933" t="s">
        <v>85</v>
      </c>
      <c r="AI2933" t="s">
        <v>85</v>
      </c>
      <c r="AJ2933" t="s">
        <v>14475</v>
      </c>
      <c r="AK2933" t="s">
        <v>86</v>
      </c>
      <c r="AL2933" t="s">
        <v>160</v>
      </c>
      <c r="AM2933" t="s">
        <v>13100</v>
      </c>
      <c r="AN2933" t="s">
        <v>85</v>
      </c>
      <c r="AO2933" t="s">
        <v>85</v>
      </c>
      <c r="AP2933" t="s">
        <v>108</v>
      </c>
      <c r="AQ2933" t="s">
        <v>180</v>
      </c>
      <c r="AR2933" t="s">
        <v>110</v>
      </c>
      <c r="AS2933" t="s">
        <v>684</v>
      </c>
      <c r="AT2933" t="s">
        <v>3046</v>
      </c>
      <c r="AU2933" t="s">
        <v>3047</v>
      </c>
      <c r="AV2933" t="s">
        <v>687</v>
      </c>
      <c r="AW2933" t="s">
        <v>85</v>
      </c>
      <c r="AX2933" t="s">
        <v>85</v>
      </c>
      <c r="AY2933" t="s">
        <v>85</v>
      </c>
      <c r="AZ2933" t="s">
        <v>85</v>
      </c>
      <c r="BA2933" t="s">
        <v>85</v>
      </c>
      <c r="BB2933" t="s">
        <v>1431</v>
      </c>
      <c r="BC2933" t="s">
        <v>11078</v>
      </c>
      <c r="BD2933" t="s">
        <v>85</v>
      </c>
      <c r="BE2933" t="s">
        <v>85</v>
      </c>
      <c r="BF2933" t="s">
        <v>11078</v>
      </c>
      <c r="BG2933" t="s">
        <v>14477</v>
      </c>
      <c r="BH2933" t="s">
        <v>86</v>
      </c>
      <c r="BI2933" t="s">
        <v>85</v>
      </c>
    </row>
    <row r="2934" spans="1:61" ht="14.45" hidden="1">
      <c r="A2934" t="s">
        <v>14478</v>
      </c>
      <c r="B2934" t="s">
        <v>5837</v>
      </c>
      <c r="C2934" t="s">
        <v>308</v>
      </c>
      <c r="D2934" t="s">
        <v>14479</v>
      </c>
      <c r="E2934" t="s">
        <v>135</v>
      </c>
      <c r="F2934" t="s">
        <v>136</v>
      </c>
      <c r="G2934" t="s">
        <v>67</v>
      </c>
      <c r="H2934" t="s">
        <v>945</v>
      </c>
      <c r="I2934" t="s">
        <v>2659</v>
      </c>
      <c r="J2934" t="s">
        <v>550</v>
      </c>
      <c r="K2934" t="s">
        <v>551</v>
      </c>
      <c r="L2934" t="s">
        <v>552</v>
      </c>
      <c r="M2934" t="s">
        <v>14480</v>
      </c>
      <c r="N2934" t="s">
        <v>14481</v>
      </c>
      <c r="O2934" s="34">
        <v>45769</v>
      </c>
      <c r="P2934" s="39">
        <v>0.47986111111111113</v>
      </c>
      <c r="Q2934" s="34">
        <v>45776</v>
      </c>
      <c r="R2934" s="39">
        <v>0.45347222222222222</v>
      </c>
      <c r="S2934" t="s">
        <v>75</v>
      </c>
      <c r="T2934" t="s">
        <v>141</v>
      </c>
      <c r="U2934" t="s">
        <v>77</v>
      </c>
      <c r="V2934" t="s">
        <v>78</v>
      </c>
      <c r="W2934" t="s">
        <v>78</v>
      </c>
      <c r="X2934" t="s">
        <v>79</v>
      </c>
      <c r="Y2934" t="s">
        <v>80</v>
      </c>
      <c r="Z2934" t="s">
        <v>175</v>
      </c>
      <c r="AA2934" t="s">
        <v>81</v>
      </c>
      <c r="AB2934" t="s">
        <v>83</v>
      </c>
      <c r="AC2934" t="s">
        <v>9091</v>
      </c>
      <c r="AD2934" t="s">
        <v>9091</v>
      </c>
      <c r="AE2934" t="s">
        <v>14478</v>
      </c>
      <c r="AF2934" t="s">
        <v>85</v>
      </c>
      <c r="AG2934" t="s">
        <v>85</v>
      </c>
      <c r="AH2934" t="s">
        <v>85</v>
      </c>
      <c r="AI2934" t="s">
        <v>85</v>
      </c>
      <c r="AJ2934" t="s">
        <v>14478</v>
      </c>
      <c r="AK2934" t="s">
        <v>86</v>
      </c>
      <c r="AL2934" t="s">
        <v>160</v>
      </c>
      <c r="AM2934" t="s">
        <v>13100</v>
      </c>
      <c r="AN2934" t="s">
        <v>13540</v>
      </c>
      <c r="AO2934" t="s">
        <v>160</v>
      </c>
      <c r="AP2934" t="s">
        <v>108</v>
      </c>
      <c r="AQ2934" t="s">
        <v>298</v>
      </c>
      <c r="AR2934" t="s">
        <v>110</v>
      </c>
      <c r="AS2934" t="s">
        <v>2267</v>
      </c>
      <c r="AT2934" t="s">
        <v>182</v>
      </c>
      <c r="AU2934" t="s">
        <v>183</v>
      </c>
      <c r="AV2934" t="s">
        <v>145</v>
      </c>
      <c r="AW2934" t="s">
        <v>85</v>
      </c>
      <c r="AX2934" t="s">
        <v>85</v>
      </c>
      <c r="AY2934" t="s">
        <v>85</v>
      </c>
      <c r="AZ2934" t="s">
        <v>85</v>
      </c>
      <c r="BA2934" t="s">
        <v>91</v>
      </c>
      <c r="BB2934" t="s">
        <v>11610</v>
      </c>
      <c r="BC2934" t="s">
        <v>14482</v>
      </c>
      <c r="BD2934" t="s">
        <v>85</v>
      </c>
      <c r="BE2934" t="s">
        <v>562</v>
      </c>
      <c r="BF2934" t="s">
        <v>14482</v>
      </c>
      <c r="BG2934" t="s">
        <v>14483</v>
      </c>
      <c r="BH2934" t="s">
        <v>86</v>
      </c>
      <c r="BI2934" t="s">
        <v>85</v>
      </c>
    </row>
    <row r="2935" spans="1:61" ht="14.45" hidden="1">
      <c r="A2935" t="s">
        <v>14484</v>
      </c>
      <c r="B2935" t="s">
        <v>684</v>
      </c>
      <c r="C2935" t="s">
        <v>85</v>
      </c>
      <c r="D2935" t="s">
        <v>85</v>
      </c>
      <c r="E2935" t="s">
        <v>677</v>
      </c>
      <c r="F2935" t="s">
        <v>678</v>
      </c>
      <c r="G2935" t="s">
        <v>566</v>
      </c>
      <c r="H2935" t="s">
        <v>567</v>
      </c>
      <c r="I2935" t="s">
        <v>69</v>
      </c>
      <c r="J2935" t="s">
        <v>70</v>
      </c>
      <c r="K2935" t="s">
        <v>71</v>
      </c>
      <c r="L2935" t="s">
        <v>72</v>
      </c>
      <c r="M2935" t="s">
        <v>14485</v>
      </c>
      <c r="N2935" t="s">
        <v>85</v>
      </c>
      <c r="O2935" s="34">
        <v>45769</v>
      </c>
      <c r="P2935" s="39">
        <v>0.49861111111111112</v>
      </c>
      <c r="R2935" s="1"/>
      <c r="S2935" t="s">
        <v>680</v>
      </c>
      <c r="T2935" t="s">
        <v>76</v>
      </c>
      <c r="U2935" t="s">
        <v>681</v>
      </c>
      <c r="V2935" t="s">
        <v>682</v>
      </c>
      <c r="W2935" t="s">
        <v>683</v>
      </c>
      <c r="X2935" t="s">
        <v>79</v>
      </c>
      <c r="Y2935" t="s">
        <v>566</v>
      </c>
      <c r="Z2935" t="s">
        <v>175</v>
      </c>
      <c r="AA2935" t="s">
        <v>85</v>
      </c>
      <c r="AB2935" t="s">
        <v>83</v>
      </c>
      <c r="AC2935" t="s">
        <v>9091</v>
      </c>
      <c r="AD2935" s="9" t="s">
        <v>85</v>
      </c>
      <c r="AE2935" t="s">
        <v>14484</v>
      </c>
      <c r="AF2935" t="s">
        <v>85</v>
      </c>
      <c r="AG2935" t="s">
        <v>85</v>
      </c>
      <c r="AH2935" t="s">
        <v>85</v>
      </c>
      <c r="AI2935" t="s">
        <v>85</v>
      </c>
      <c r="AJ2935" t="s">
        <v>14484</v>
      </c>
      <c r="AK2935" t="s">
        <v>86</v>
      </c>
      <c r="AL2935" t="s">
        <v>160</v>
      </c>
      <c r="AM2935" t="s">
        <v>13100</v>
      </c>
      <c r="AN2935" t="s">
        <v>85</v>
      </c>
      <c r="AO2935" t="s">
        <v>85</v>
      </c>
      <c r="AP2935" t="s">
        <v>108</v>
      </c>
      <c r="AQ2935" t="s">
        <v>180</v>
      </c>
      <c r="AR2935" t="s">
        <v>110</v>
      </c>
      <c r="AS2935" t="s">
        <v>393</v>
      </c>
      <c r="AT2935" t="s">
        <v>72</v>
      </c>
      <c r="AU2935" t="s">
        <v>14486</v>
      </c>
      <c r="AV2935" t="s">
        <v>3048</v>
      </c>
      <c r="AW2935" t="s">
        <v>85</v>
      </c>
      <c r="AX2935" t="s">
        <v>85</v>
      </c>
      <c r="AY2935" t="s">
        <v>85</v>
      </c>
      <c r="AZ2935" t="s">
        <v>85</v>
      </c>
      <c r="BA2935" t="s">
        <v>85</v>
      </c>
      <c r="BB2935" t="s">
        <v>459</v>
      </c>
      <c r="BC2935" t="s">
        <v>9373</v>
      </c>
      <c r="BD2935" t="s">
        <v>85</v>
      </c>
      <c r="BE2935" t="s">
        <v>85</v>
      </c>
      <c r="BF2935" t="s">
        <v>9373</v>
      </c>
      <c r="BG2935" t="s">
        <v>14477</v>
      </c>
      <c r="BH2935" t="s">
        <v>86</v>
      </c>
      <c r="BI2935" t="s">
        <v>85</v>
      </c>
    </row>
    <row r="2936" spans="1:61" ht="14.45" hidden="1">
      <c r="A2936" t="s">
        <v>14487</v>
      </c>
      <c r="B2936" t="s">
        <v>5837</v>
      </c>
      <c r="C2936" t="s">
        <v>110</v>
      </c>
      <c r="D2936" t="s">
        <v>356</v>
      </c>
      <c r="E2936" t="s">
        <v>65</v>
      </c>
      <c r="F2936" t="s">
        <v>66</v>
      </c>
      <c r="G2936" t="s">
        <v>67</v>
      </c>
      <c r="H2936" t="s">
        <v>169</v>
      </c>
      <c r="I2936" t="s">
        <v>69</v>
      </c>
      <c r="J2936" t="s">
        <v>331</v>
      </c>
      <c r="K2936" t="s">
        <v>332</v>
      </c>
      <c r="L2936" t="s">
        <v>333</v>
      </c>
      <c r="M2936" t="s">
        <v>14488</v>
      </c>
      <c r="N2936" t="s">
        <v>14489</v>
      </c>
      <c r="O2936" s="34">
        <v>45769</v>
      </c>
      <c r="P2936" s="39">
        <v>0.50624999999999998</v>
      </c>
      <c r="Q2936" s="34">
        <v>45769</v>
      </c>
      <c r="R2936" s="39">
        <v>0.7319444444444444</v>
      </c>
      <c r="S2936" t="s">
        <v>75</v>
      </c>
      <c r="T2936" t="s">
        <v>141</v>
      </c>
      <c r="U2936" t="s">
        <v>77</v>
      </c>
      <c r="V2936" t="s">
        <v>78</v>
      </c>
      <c r="W2936" t="s">
        <v>78</v>
      </c>
      <c r="X2936" t="s">
        <v>79</v>
      </c>
      <c r="Y2936" t="s">
        <v>80</v>
      </c>
      <c r="Z2936" t="s">
        <v>159</v>
      </c>
      <c r="AA2936" t="s">
        <v>227</v>
      </c>
      <c r="AB2936" t="s">
        <v>83</v>
      </c>
      <c r="AC2936" t="s">
        <v>9091</v>
      </c>
      <c r="AD2936" t="s">
        <v>9091</v>
      </c>
      <c r="AE2936" t="s">
        <v>14487</v>
      </c>
      <c r="AF2936" t="s">
        <v>85</v>
      </c>
      <c r="AG2936" t="s">
        <v>85</v>
      </c>
      <c r="AH2936" t="s">
        <v>85</v>
      </c>
      <c r="AI2936" t="s">
        <v>85</v>
      </c>
      <c r="AJ2936" t="s">
        <v>14487</v>
      </c>
      <c r="AK2936" t="s">
        <v>86</v>
      </c>
      <c r="AL2936" t="s">
        <v>160</v>
      </c>
      <c r="AM2936" t="s">
        <v>13100</v>
      </c>
      <c r="AN2936" t="s">
        <v>13100</v>
      </c>
      <c r="AO2936" t="s">
        <v>160</v>
      </c>
      <c r="AP2936" t="s">
        <v>108</v>
      </c>
      <c r="AQ2936" t="s">
        <v>180</v>
      </c>
      <c r="AR2936" t="s">
        <v>110</v>
      </c>
      <c r="AS2936" t="s">
        <v>2581</v>
      </c>
      <c r="AT2936" t="s">
        <v>93</v>
      </c>
      <c r="AU2936" t="s">
        <v>94</v>
      </c>
      <c r="AV2936" t="s">
        <v>95</v>
      </c>
      <c r="AW2936" t="s">
        <v>85</v>
      </c>
      <c r="AX2936" t="s">
        <v>85</v>
      </c>
      <c r="AY2936" t="s">
        <v>85</v>
      </c>
      <c r="AZ2936" t="s">
        <v>85</v>
      </c>
      <c r="BA2936" t="s">
        <v>91</v>
      </c>
      <c r="BB2936" t="s">
        <v>4573</v>
      </c>
      <c r="BC2936" t="s">
        <v>6695</v>
      </c>
      <c r="BD2936" t="s">
        <v>85</v>
      </c>
      <c r="BE2936" t="s">
        <v>311</v>
      </c>
      <c r="BF2936" t="s">
        <v>6695</v>
      </c>
      <c r="BG2936" t="s">
        <v>14490</v>
      </c>
      <c r="BH2936" t="s">
        <v>86</v>
      </c>
      <c r="BI2936" t="s">
        <v>85</v>
      </c>
    </row>
    <row r="2937" spans="1:61" ht="14.45" hidden="1">
      <c r="A2937" t="s">
        <v>14491</v>
      </c>
      <c r="B2937" t="s">
        <v>365</v>
      </c>
      <c r="C2937" t="s">
        <v>91</v>
      </c>
      <c r="D2937" t="s">
        <v>91</v>
      </c>
      <c r="E2937" t="s">
        <v>135</v>
      </c>
      <c r="F2937" t="s">
        <v>136</v>
      </c>
      <c r="G2937" t="s">
        <v>67</v>
      </c>
      <c r="H2937" t="s">
        <v>945</v>
      </c>
      <c r="I2937" t="s">
        <v>946</v>
      </c>
      <c r="J2937" t="s">
        <v>205</v>
      </c>
      <c r="K2937" t="s">
        <v>206</v>
      </c>
      <c r="L2937" t="s">
        <v>207</v>
      </c>
      <c r="M2937" t="s">
        <v>14492</v>
      </c>
      <c r="N2937" t="s">
        <v>14493</v>
      </c>
      <c r="O2937" s="34">
        <v>45769</v>
      </c>
      <c r="P2937" s="39">
        <v>0.5083333333333333</v>
      </c>
      <c r="Q2937" s="34">
        <v>45770</v>
      </c>
      <c r="R2937" s="39">
        <v>0.49583333333333335</v>
      </c>
      <c r="S2937" t="s">
        <v>75</v>
      </c>
      <c r="T2937" t="s">
        <v>141</v>
      </c>
      <c r="U2937" t="s">
        <v>77</v>
      </c>
      <c r="V2937" t="s">
        <v>78</v>
      </c>
      <c r="W2937" t="s">
        <v>78</v>
      </c>
      <c r="X2937" t="s">
        <v>79</v>
      </c>
      <c r="Y2937" t="s">
        <v>4466</v>
      </c>
      <c r="Z2937" t="s">
        <v>159</v>
      </c>
      <c r="AA2937" t="s">
        <v>175</v>
      </c>
      <c r="AB2937" t="s">
        <v>83</v>
      </c>
      <c r="AC2937" t="s">
        <v>9091</v>
      </c>
      <c r="AD2937" t="s">
        <v>9091</v>
      </c>
      <c r="AE2937" t="s">
        <v>14491</v>
      </c>
      <c r="AF2937" t="s">
        <v>85</v>
      </c>
      <c r="AG2937" t="s">
        <v>85</v>
      </c>
      <c r="AH2937" t="s">
        <v>85</v>
      </c>
      <c r="AI2937" t="s">
        <v>85</v>
      </c>
      <c r="AJ2937" t="s">
        <v>14491</v>
      </c>
      <c r="AK2937" t="s">
        <v>86</v>
      </c>
      <c r="AL2937" t="s">
        <v>160</v>
      </c>
      <c r="AM2937" t="s">
        <v>13100</v>
      </c>
      <c r="AN2937" t="s">
        <v>13100</v>
      </c>
      <c r="AO2937" t="s">
        <v>229</v>
      </c>
      <c r="AP2937" t="s">
        <v>108</v>
      </c>
      <c r="AQ2937" t="s">
        <v>298</v>
      </c>
      <c r="AR2937" t="s">
        <v>110</v>
      </c>
      <c r="AS2937" t="s">
        <v>13273</v>
      </c>
      <c r="AT2937" t="s">
        <v>93</v>
      </c>
      <c r="AU2937" t="s">
        <v>94</v>
      </c>
      <c r="AV2937" t="s">
        <v>145</v>
      </c>
      <c r="AW2937" t="s">
        <v>85</v>
      </c>
      <c r="AX2937" t="s">
        <v>85</v>
      </c>
      <c r="AY2937" t="s">
        <v>85</v>
      </c>
      <c r="AZ2937" t="s">
        <v>957</v>
      </c>
      <c r="BA2937" t="s">
        <v>1090</v>
      </c>
      <c r="BB2937" t="s">
        <v>741</v>
      </c>
      <c r="BC2937" t="s">
        <v>6343</v>
      </c>
      <c r="BD2937" t="s">
        <v>85</v>
      </c>
      <c r="BE2937" t="s">
        <v>146</v>
      </c>
      <c r="BF2937" t="s">
        <v>14494</v>
      </c>
      <c r="BG2937" t="s">
        <v>14495</v>
      </c>
      <c r="BH2937" t="s">
        <v>86</v>
      </c>
      <c r="BI2937" t="s">
        <v>85</v>
      </c>
    </row>
    <row r="2938" spans="1:61" ht="14.45" hidden="1">
      <c r="A2938" t="s">
        <v>14496</v>
      </c>
      <c r="B2938" t="s">
        <v>1649</v>
      </c>
      <c r="C2938" t="s">
        <v>85</v>
      </c>
      <c r="D2938" t="s">
        <v>85</v>
      </c>
      <c r="E2938" t="s">
        <v>135</v>
      </c>
      <c r="F2938" t="s">
        <v>136</v>
      </c>
      <c r="G2938" t="s">
        <v>150</v>
      </c>
      <c r="H2938" t="s">
        <v>3699</v>
      </c>
      <c r="I2938" t="s">
        <v>152</v>
      </c>
      <c r="J2938" t="s">
        <v>550</v>
      </c>
      <c r="K2938" t="s">
        <v>551</v>
      </c>
      <c r="L2938" t="s">
        <v>552</v>
      </c>
      <c r="M2938" t="s">
        <v>14497</v>
      </c>
      <c r="N2938" t="s">
        <v>14498</v>
      </c>
      <c r="O2938" s="34">
        <v>45769</v>
      </c>
      <c r="P2938" s="39">
        <v>0.52777777777777779</v>
      </c>
      <c r="Q2938" s="34">
        <v>45779</v>
      </c>
      <c r="R2938" s="39">
        <v>0.71458333333333335</v>
      </c>
      <c r="S2938" t="s">
        <v>75</v>
      </c>
      <c r="T2938" t="s">
        <v>141</v>
      </c>
      <c r="U2938" t="s">
        <v>77</v>
      </c>
      <c r="V2938" t="s">
        <v>78</v>
      </c>
      <c r="W2938" t="s">
        <v>78</v>
      </c>
      <c r="X2938" t="s">
        <v>79</v>
      </c>
      <c r="Y2938" t="s">
        <v>210</v>
      </c>
      <c r="Z2938" t="s">
        <v>159</v>
      </c>
      <c r="AA2938" t="s">
        <v>227</v>
      </c>
      <c r="AB2938" t="s">
        <v>176</v>
      </c>
      <c r="AC2938" t="s">
        <v>9091</v>
      </c>
      <c r="AD2938" s="9" t="s">
        <v>13929</v>
      </c>
      <c r="AE2938" t="s">
        <v>14496</v>
      </c>
      <c r="AF2938" t="s">
        <v>85</v>
      </c>
      <c r="AG2938" t="s">
        <v>85</v>
      </c>
      <c r="AH2938" t="s">
        <v>85</v>
      </c>
      <c r="AI2938" t="s">
        <v>85</v>
      </c>
      <c r="AJ2938" t="s">
        <v>14496</v>
      </c>
      <c r="AK2938" t="s">
        <v>243</v>
      </c>
      <c r="AL2938" t="s">
        <v>160</v>
      </c>
      <c r="AM2938" t="s">
        <v>13100</v>
      </c>
      <c r="AN2938" t="s">
        <v>13540</v>
      </c>
      <c r="AO2938" t="s">
        <v>360</v>
      </c>
      <c r="AP2938" t="s">
        <v>108</v>
      </c>
      <c r="AQ2938" t="s">
        <v>161</v>
      </c>
      <c r="AR2938" t="s">
        <v>110</v>
      </c>
      <c r="AS2938" t="s">
        <v>555</v>
      </c>
      <c r="AT2938" t="s">
        <v>93</v>
      </c>
      <c r="AU2938" t="s">
        <v>94</v>
      </c>
      <c r="AV2938" t="s">
        <v>145</v>
      </c>
      <c r="AW2938" t="s">
        <v>85</v>
      </c>
      <c r="AX2938" t="s">
        <v>85</v>
      </c>
      <c r="AY2938" t="s">
        <v>85</v>
      </c>
      <c r="AZ2938" t="s">
        <v>4915</v>
      </c>
      <c r="BA2938" t="s">
        <v>835</v>
      </c>
      <c r="BB2938" t="s">
        <v>14499</v>
      </c>
      <c r="BC2938" t="s">
        <v>5078</v>
      </c>
      <c r="BD2938" t="s">
        <v>85</v>
      </c>
      <c r="BE2938" t="s">
        <v>85</v>
      </c>
      <c r="BF2938" t="s">
        <v>14500</v>
      </c>
      <c r="BG2938" t="s">
        <v>14501</v>
      </c>
      <c r="BH2938" t="s">
        <v>86</v>
      </c>
      <c r="BI2938" t="s">
        <v>85</v>
      </c>
    </row>
    <row r="2939" spans="1:61" ht="14.45" hidden="1">
      <c r="A2939" t="s">
        <v>14502</v>
      </c>
      <c r="B2939" t="s">
        <v>98</v>
      </c>
      <c r="C2939" t="s">
        <v>85</v>
      </c>
      <c r="D2939" t="s">
        <v>85</v>
      </c>
      <c r="E2939" t="s">
        <v>65</v>
      </c>
      <c r="F2939" t="s">
        <v>66</v>
      </c>
      <c r="G2939" t="s">
        <v>67</v>
      </c>
      <c r="H2939" t="s">
        <v>99</v>
      </c>
      <c r="I2939" t="s">
        <v>69</v>
      </c>
      <c r="J2939" t="s">
        <v>100</v>
      </c>
      <c r="K2939" t="s">
        <v>101</v>
      </c>
      <c r="L2939" t="s">
        <v>12763</v>
      </c>
      <c r="M2939" t="s">
        <v>14503</v>
      </c>
      <c r="N2939" t="s">
        <v>14504</v>
      </c>
      <c r="O2939" s="34">
        <v>45769</v>
      </c>
      <c r="P2939" s="39">
        <v>0.53749999999999998</v>
      </c>
      <c r="Q2939" s="34">
        <v>45772</v>
      </c>
      <c r="R2939" s="39">
        <v>0.59791666666666665</v>
      </c>
      <c r="S2939" t="s">
        <v>75</v>
      </c>
      <c r="T2939" t="s">
        <v>76</v>
      </c>
      <c r="U2939" t="s">
        <v>77</v>
      </c>
      <c r="V2939" t="s">
        <v>78</v>
      </c>
      <c r="W2939" t="s">
        <v>78</v>
      </c>
      <c r="X2939" t="s">
        <v>79</v>
      </c>
      <c r="Y2939" t="s">
        <v>105</v>
      </c>
      <c r="Z2939" t="s">
        <v>159</v>
      </c>
      <c r="AA2939" t="s">
        <v>82</v>
      </c>
      <c r="AB2939" t="s">
        <v>83</v>
      </c>
      <c r="AC2939" t="s">
        <v>9091</v>
      </c>
      <c r="AD2939" s="9" t="s">
        <v>9091</v>
      </c>
      <c r="AE2939" t="s">
        <v>14502</v>
      </c>
      <c r="AF2939" t="s">
        <v>85</v>
      </c>
      <c r="AG2939" t="s">
        <v>85</v>
      </c>
      <c r="AH2939" t="s">
        <v>85</v>
      </c>
      <c r="AI2939" t="s">
        <v>85</v>
      </c>
      <c r="AJ2939" t="s">
        <v>14502</v>
      </c>
      <c r="AK2939" t="s">
        <v>86</v>
      </c>
      <c r="AL2939" t="s">
        <v>160</v>
      </c>
      <c r="AM2939" t="s">
        <v>13100</v>
      </c>
      <c r="AN2939" t="s">
        <v>13100</v>
      </c>
      <c r="AO2939" t="s">
        <v>360</v>
      </c>
      <c r="AP2939" t="s">
        <v>108</v>
      </c>
      <c r="AQ2939" t="s">
        <v>109</v>
      </c>
      <c r="AR2939" t="s">
        <v>110</v>
      </c>
      <c r="AS2939" t="s">
        <v>111</v>
      </c>
      <c r="AT2939" t="s">
        <v>93</v>
      </c>
      <c r="AU2939" t="s">
        <v>94</v>
      </c>
      <c r="AV2939" t="s">
        <v>95</v>
      </c>
      <c r="AW2939" t="s">
        <v>85</v>
      </c>
      <c r="AX2939" t="s">
        <v>85</v>
      </c>
      <c r="AY2939" t="s">
        <v>85</v>
      </c>
      <c r="AZ2939" t="s">
        <v>85</v>
      </c>
      <c r="BA2939" t="s">
        <v>14505</v>
      </c>
      <c r="BB2939" t="s">
        <v>563</v>
      </c>
      <c r="BC2939" t="s">
        <v>14506</v>
      </c>
      <c r="BD2939" t="s">
        <v>85</v>
      </c>
      <c r="BE2939" t="s">
        <v>85</v>
      </c>
      <c r="BF2939" t="s">
        <v>14506</v>
      </c>
      <c r="BG2939" t="s">
        <v>14192</v>
      </c>
      <c r="BH2939" t="s">
        <v>86</v>
      </c>
      <c r="BI2939" t="s">
        <v>85</v>
      </c>
    </row>
    <row r="2940" spans="1:61" ht="14.45" hidden="1">
      <c r="A2940" t="s">
        <v>14507</v>
      </c>
      <c r="B2940" t="s">
        <v>149</v>
      </c>
      <c r="C2940" t="s">
        <v>85</v>
      </c>
      <c r="D2940" t="s">
        <v>85</v>
      </c>
      <c r="E2940" t="s">
        <v>135</v>
      </c>
      <c r="F2940" t="s">
        <v>136</v>
      </c>
      <c r="G2940" t="s">
        <v>150</v>
      </c>
      <c r="H2940" t="s">
        <v>658</v>
      </c>
      <c r="I2940" t="s">
        <v>152</v>
      </c>
      <c r="J2940" t="s">
        <v>153</v>
      </c>
      <c r="K2940" t="s">
        <v>154</v>
      </c>
      <c r="L2940" t="s">
        <v>155</v>
      </c>
      <c r="M2940" t="s">
        <v>14508</v>
      </c>
      <c r="N2940" t="s">
        <v>14509</v>
      </c>
      <c r="O2940" s="34">
        <v>45769</v>
      </c>
      <c r="P2940" s="39">
        <v>0.61250000000000004</v>
      </c>
      <c r="Q2940" s="34">
        <v>45769</v>
      </c>
      <c r="R2940" s="39">
        <v>0.63611111111111107</v>
      </c>
      <c r="S2940" t="s">
        <v>75</v>
      </c>
      <c r="T2940" t="s">
        <v>141</v>
      </c>
      <c r="U2940" t="s">
        <v>77</v>
      </c>
      <c r="V2940" t="s">
        <v>78</v>
      </c>
      <c r="W2940" t="s">
        <v>78</v>
      </c>
      <c r="X2940" t="s">
        <v>79</v>
      </c>
      <c r="Y2940" t="s">
        <v>158</v>
      </c>
      <c r="Z2940" t="s">
        <v>82</v>
      </c>
      <c r="AA2940" t="s">
        <v>325</v>
      </c>
      <c r="AB2940" t="s">
        <v>83</v>
      </c>
      <c r="AC2940" t="s">
        <v>9091</v>
      </c>
      <c r="AD2940" s="9" t="s">
        <v>9091</v>
      </c>
      <c r="AE2940" t="s">
        <v>14507</v>
      </c>
      <c r="AF2940" t="s">
        <v>13015</v>
      </c>
      <c r="AG2940" t="s">
        <v>177</v>
      </c>
      <c r="AH2940" t="s">
        <v>178</v>
      </c>
      <c r="AI2940" t="s">
        <v>179</v>
      </c>
      <c r="AJ2940" t="s">
        <v>14507</v>
      </c>
      <c r="AK2940" t="s">
        <v>86</v>
      </c>
      <c r="AL2940" t="s">
        <v>160</v>
      </c>
      <c r="AM2940" t="s">
        <v>13100</v>
      </c>
      <c r="AN2940" t="s">
        <v>13100</v>
      </c>
      <c r="AO2940" t="s">
        <v>160</v>
      </c>
      <c r="AP2940" t="s">
        <v>108</v>
      </c>
      <c r="AQ2940" t="s">
        <v>161</v>
      </c>
      <c r="AR2940" t="s">
        <v>110</v>
      </c>
      <c r="AS2940" t="s">
        <v>545</v>
      </c>
      <c r="AT2940" t="s">
        <v>93</v>
      </c>
      <c r="AU2940" t="s">
        <v>94</v>
      </c>
      <c r="AV2940" t="s">
        <v>145</v>
      </c>
      <c r="AW2940" t="s">
        <v>85</v>
      </c>
      <c r="AX2940" t="s">
        <v>85</v>
      </c>
      <c r="AY2940" t="s">
        <v>85</v>
      </c>
      <c r="AZ2940" t="s">
        <v>85</v>
      </c>
      <c r="BA2940" t="s">
        <v>91</v>
      </c>
      <c r="BB2940" t="s">
        <v>287</v>
      </c>
      <c r="BC2940" t="s">
        <v>1841</v>
      </c>
      <c r="BD2940" t="s">
        <v>85</v>
      </c>
      <c r="BE2940" t="s">
        <v>200</v>
      </c>
      <c r="BF2940" t="s">
        <v>1841</v>
      </c>
      <c r="BG2940" t="s">
        <v>14510</v>
      </c>
      <c r="BH2940" t="s">
        <v>86</v>
      </c>
      <c r="BI2940" t="s">
        <v>85</v>
      </c>
    </row>
    <row r="2941" spans="1:61" ht="14.45" hidden="1">
      <c r="A2941" t="s">
        <v>14511</v>
      </c>
      <c r="B2941" t="s">
        <v>1397</v>
      </c>
      <c r="C2941" t="s">
        <v>85</v>
      </c>
      <c r="D2941" t="s">
        <v>85</v>
      </c>
      <c r="E2941" t="s">
        <v>65</v>
      </c>
      <c r="F2941" t="s">
        <v>66</v>
      </c>
      <c r="G2941" t="s">
        <v>150</v>
      </c>
      <c r="H2941" t="s">
        <v>1540</v>
      </c>
      <c r="I2941" t="s">
        <v>239</v>
      </c>
      <c r="J2941" t="s">
        <v>293</v>
      </c>
      <c r="K2941" t="s">
        <v>294</v>
      </c>
      <c r="L2941" t="s">
        <v>295</v>
      </c>
      <c r="M2941" t="s">
        <v>14512</v>
      </c>
      <c r="N2941" t="s">
        <v>14513</v>
      </c>
      <c r="O2941" s="34">
        <v>45769</v>
      </c>
      <c r="P2941" s="39">
        <v>0.63402777777777775</v>
      </c>
      <c r="Q2941" s="34">
        <v>45782</v>
      </c>
      <c r="R2941" s="39">
        <v>0.58958333333333335</v>
      </c>
      <c r="S2941" t="s">
        <v>75</v>
      </c>
      <c r="T2941" t="s">
        <v>141</v>
      </c>
      <c r="U2941" t="s">
        <v>77</v>
      </c>
      <c r="V2941" t="s">
        <v>78</v>
      </c>
      <c r="W2941" t="s">
        <v>78</v>
      </c>
      <c r="X2941" t="s">
        <v>79</v>
      </c>
      <c r="Y2941" t="s">
        <v>158</v>
      </c>
      <c r="Z2941" t="s">
        <v>325</v>
      </c>
      <c r="AA2941" t="s">
        <v>82</v>
      </c>
      <c r="AB2941" t="s">
        <v>83</v>
      </c>
      <c r="AC2941" t="s">
        <v>9091</v>
      </c>
      <c r="AD2941" s="9" t="s">
        <v>13929</v>
      </c>
      <c r="AE2941" t="s">
        <v>14511</v>
      </c>
      <c r="AF2941" t="s">
        <v>85</v>
      </c>
      <c r="AG2941" t="s">
        <v>85</v>
      </c>
      <c r="AH2941" t="s">
        <v>85</v>
      </c>
      <c r="AI2941" t="s">
        <v>85</v>
      </c>
      <c r="AJ2941" t="s">
        <v>14511</v>
      </c>
      <c r="AK2941" t="s">
        <v>243</v>
      </c>
      <c r="AL2941" t="s">
        <v>160</v>
      </c>
      <c r="AM2941" t="s">
        <v>13100</v>
      </c>
      <c r="AN2941" t="s">
        <v>13930</v>
      </c>
      <c r="AO2941" t="s">
        <v>89</v>
      </c>
      <c r="AP2941" t="s">
        <v>108</v>
      </c>
      <c r="AQ2941" t="s">
        <v>180</v>
      </c>
      <c r="AR2941" t="s">
        <v>110</v>
      </c>
      <c r="AS2941" t="s">
        <v>9148</v>
      </c>
      <c r="AT2941" t="s">
        <v>93</v>
      </c>
      <c r="AU2941" t="s">
        <v>94</v>
      </c>
      <c r="AV2941" t="s">
        <v>245</v>
      </c>
      <c r="AW2941" t="s">
        <v>85</v>
      </c>
      <c r="AX2941" t="s">
        <v>85</v>
      </c>
      <c r="AY2941" t="s">
        <v>85</v>
      </c>
      <c r="AZ2941" t="s">
        <v>718</v>
      </c>
      <c r="BA2941" t="s">
        <v>452</v>
      </c>
      <c r="BB2941" t="s">
        <v>10547</v>
      </c>
      <c r="BC2941" t="s">
        <v>4447</v>
      </c>
      <c r="BD2941" t="s">
        <v>85</v>
      </c>
      <c r="BE2941" t="s">
        <v>85</v>
      </c>
      <c r="BF2941" t="s">
        <v>14514</v>
      </c>
      <c r="BG2941" t="s">
        <v>14515</v>
      </c>
      <c r="BH2941" t="s">
        <v>86</v>
      </c>
      <c r="BI2941" t="s">
        <v>85</v>
      </c>
    </row>
    <row r="2942" spans="1:61" ht="14.45" hidden="1">
      <c r="A2942" t="s">
        <v>14516</v>
      </c>
      <c r="B2942" t="s">
        <v>393</v>
      </c>
      <c r="C2942" t="s">
        <v>85</v>
      </c>
      <c r="D2942" t="s">
        <v>85</v>
      </c>
      <c r="E2942" t="s">
        <v>135</v>
      </c>
      <c r="F2942" t="s">
        <v>136</v>
      </c>
      <c r="G2942" t="s">
        <v>566</v>
      </c>
      <c r="H2942" t="s">
        <v>1592</v>
      </c>
      <c r="I2942" t="s">
        <v>152</v>
      </c>
      <c r="J2942" t="s">
        <v>964</v>
      </c>
      <c r="K2942" t="s">
        <v>965</v>
      </c>
      <c r="L2942" t="s">
        <v>159</v>
      </c>
      <c r="M2942" t="s">
        <v>14517</v>
      </c>
      <c r="N2942" t="s">
        <v>14518</v>
      </c>
      <c r="O2942" s="34">
        <v>45769</v>
      </c>
      <c r="P2942" s="39">
        <v>0.67291666666666672</v>
      </c>
      <c r="Q2942" s="34">
        <v>45769</v>
      </c>
      <c r="R2942" s="39">
        <v>0.69374999999999998</v>
      </c>
      <c r="S2942" t="s">
        <v>75</v>
      </c>
      <c r="T2942" t="s">
        <v>141</v>
      </c>
      <c r="U2942" t="s">
        <v>77</v>
      </c>
      <c r="V2942" t="s">
        <v>78</v>
      </c>
      <c r="W2942" t="s">
        <v>78</v>
      </c>
      <c r="X2942" t="s">
        <v>79</v>
      </c>
      <c r="Y2942" t="s">
        <v>566</v>
      </c>
      <c r="Z2942" t="s">
        <v>242</v>
      </c>
      <c r="AA2942" t="s">
        <v>242</v>
      </c>
      <c r="AB2942" t="s">
        <v>83</v>
      </c>
      <c r="AC2942" t="s">
        <v>9091</v>
      </c>
      <c r="AD2942" s="9" t="s">
        <v>9091</v>
      </c>
      <c r="AE2942" t="s">
        <v>14516</v>
      </c>
      <c r="AF2942" t="s">
        <v>85</v>
      </c>
      <c r="AG2942" t="s">
        <v>85</v>
      </c>
      <c r="AH2942" t="s">
        <v>85</v>
      </c>
      <c r="AI2942" t="s">
        <v>85</v>
      </c>
      <c r="AJ2942" t="s">
        <v>14516</v>
      </c>
      <c r="AK2942" t="s">
        <v>86</v>
      </c>
      <c r="AL2942" t="s">
        <v>160</v>
      </c>
      <c r="AM2942" t="s">
        <v>13100</v>
      </c>
      <c r="AN2942" t="s">
        <v>13100</v>
      </c>
      <c r="AO2942" t="s">
        <v>160</v>
      </c>
      <c r="AP2942" t="s">
        <v>108</v>
      </c>
      <c r="AQ2942" t="s">
        <v>161</v>
      </c>
      <c r="AR2942" t="s">
        <v>110</v>
      </c>
      <c r="AS2942" t="s">
        <v>1595</v>
      </c>
      <c r="AT2942" t="s">
        <v>93</v>
      </c>
      <c r="AU2942" t="s">
        <v>94</v>
      </c>
      <c r="AV2942" t="s">
        <v>145</v>
      </c>
      <c r="AW2942" t="s">
        <v>85</v>
      </c>
      <c r="AX2942" t="s">
        <v>85</v>
      </c>
      <c r="AY2942" t="s">
        <v>85</v>
      </c>
      <c r="AZ2942" t="s">
        <v>85</v>
      </c>
      <c r="BA2942" t="s">
        <v>91</v>
      </c>
      <c r="BB2942" t="s">
        <v>63</v>
      </c>
      <c r="BC2942" t="s">
        <v>395</v>
      </c>
      <c r="BD2942" t="s">
        <v>85</v>
      </c>
      <c r="BE2942" t="s">
        <v>311</v>
      </c>
      <c r="BF2942" t="s">
        <v>395</v>
      </c>
      <c r="BG2942" t="s">
        <v>14519</v>
      </c>
      <c r="BH2942" t="s">
        <v>86</v>
      </c>
      <c r="BI2942" t="s">
        <v>85</v>
      </c>
    </row>
    <row r="2943" spans="1:61" ht="14.45" hidden="1">
      <c r="A2943" t="s">
        <v>14520</v>
      </c>
      <c r="B2943" t="s">
        <v>1238</v>
      </c>
      <c r="C2943" t="s">
        <v>85</v>
      </c>
      <c r="D2943" t="s">
        <v>85</v>
      </c>
      <c r="E2943" t="s">
        <v>135</v>
      </c>
      <c r="F2943" t="s">
        <v>136</v>
      </c>
      <c r="G2943" t="s">
        <v>150</v>
      </c>
      <c r="H2943" t="s">
        <v>713</v>
      </c>
      <c r="I2943" t="s">
        <v>138</v>
      </c>
      <c r="J2943" t="s">
        <v>153</v>
      </c>
      <c r="K2943" t="s">
        <v>154</v>
      </c>
      <c r="L2943" t="s">
        <v>155</v>
      </c>
      <c r="M2943" t="s">
        <v>14521</v>
      </c>
      <c r="N2943" t="s">
        <v>85</v>
      </c>
      <c r="O2943" s="34">
        <v>45769</v>
      </c>
      <c r="P2943" s="39">
        <v>0.67500000000000004</v>
      </c>
      <c r="R2943" s="1"/>
      <c r="S2943" t="s">
        <v>75</v>
      </c>
      <c r="T2943" t="s">
        <v>141</v>
      </c>
      <c r="U2943" t="s">
        <v>681</v>
      </c>
      <c r="V2943" t="s">
        <v>78</v>
      </c>
      <c r="W2943" t="s">
        <v>78</v>
      </c>
      <c r="X2943" t="s">
        <v>79</v>
      </c>
      <c r="Y2943" t="s">
        <v>158</v>
      </c>
      <c r="Z2943" t="s">
        <v>242</v>
      </c>
      <c r="AA2943" t="s">
        <v>85</v>
      </c>
      <c r="AB2943" t="s">
        <v>228</v>
      </c>
      <c r="AC2943" t="s">
        <v>9091</v>
      </c>
      <c r="AD2943" s="9" t="s">
        <v>85</v>
      </c>
      <c r="AE2943" t="s">
        <v>14520</v>
      </c>
      <c r="AF2943" t="s">
        <v>85</v>
      </c>
      <c r="AG2943" t="s">
        <v>85</v>
      </c>
      <c r="AH2943" t="s">
        <v>85</v>
      </c>
      <c r="AI2943" t="s">
        <v>85</v>
      </c>
      <c r="AJ2943" t="s">
        <v>14520</v>
      </c>
      <c r="AK2943" t="s">
        <v>86</v>
      </c>
      <c r="AL2943" t="s">
        <v>160</v>
      </c>
      <c r="AM2943" t="s">
        <v>13100</v>
      </c>
      <c r="AN2943" t="s">
        <v>85</v>
      </c>
      <c r="AO2943" t="s">
        <v>85</v>
      </c>
      <c r="AP2943" t="s">
        <v>108</v>
      </c>
      <c r="AQ2943" t="s">
        <v>144</v>
      </c>
      <c r="AR2943" t="s">
        <v>110</v>
      </c>
      <c r="AS2943" t="s">
        <v>833</v>
      </c>
      <c r="AT2943" t="s">
        <v>14522</v>
      </c>
      <c r="AU2943" t="s">
        <v>14523</v>
      </c>
      <c r="AV2943" t="s">
        <v>1242</v>
      </c>
      <c r="AW2943" t="s">
        <v>85</v>
      </c>
      <c r="AX2943" t="s">
        <v>85</v>
      </c>
      <c r="AY2943" t="s">
        <v>85</v>
      </c>
      <c r="AZ2943" t="s">
        <v>85</v>
      </c>
      <c r="BA2943" t="s">
        <v>85</v>
      </c>
      <c r="BB2943" t="s">
        <v>14524</v>
      </c>
      <c r="BC2943" t="s">
        <v>14525</v>
      </c>
      <c r="BD2943" t="s">
        <v>85</v>
      </c>
      <c r="BE2943" t="s">
        <v>85</v>
      </c>
      <c r="BF2943" t="s">
        <v>14525</v>
      </c>
      <c r="BG2943" t="s">
        <v>14526</v>
      </c>
      <c r="BH2943" t="s">
        <v>86</v>
      </c>
      <c r="BI2943" t="s">
        <v>85</v>
      </c>
    </row>
    <row r="2944" spans="1:61" ht="14.45" hidden="1">
      <c r="A2944" t="s">
        <v>14527</v>
      </c>
      <c r="B2944" t="s">
        <v>365</v>
      </c>
      <c r="C2944" t="s">
        <v>91</v>
      </c>
      <c r="D2944" t="s">
        <v>91</v>
      </c>
      <c r="E2944" t="s">
        <v>135</v>
      </c>
      <c r="F2944" t="s">
        <v>136</v>
      </c>
      <c r="G2944" t="s">
        <v>67</v>
      </c>
      <c r="H2944" t="s">
        <v>1418</v>
      </c>
      <c r="I2944" t="s">
        <v>221</v>
      </c>
      <c r="J2944" t="s">
        <v>100</v>
      </c>
      <c r="K2944" t="s">
        <v>101</v>
      </c>
      <c r="L2944" t="s">
        <v>12763</v>
      </c>
      <c r="M2944" t="s">
        <v>14528</v>
      </c>
      <c r="N2944" t="s">
        <v>14529</v>
      </c>
      <c r="O2944" s="34">
        <v>45769</v>
      </c>
      <c r="P2944" s="39">
        <v>0.6791666666666667</v>
      </c>
      <c r="Q2944" s="34">
        <v>45769</v>
      </c>
      <c r="R2944" s="39">
        <v>0.70486111111111116</v>
      </c>
      <c r="S2944" t="s">
        <v>75</v>
      </c>
      <c r="T2944" t="s">
        <v>141</v>
      </c>
      <c r="U2944" t="s">
        <v>77</v>
      </c>
      <c r="V2944" t="s">
        <v>78</v>
      </c>
      <c r="W2944" t="s">
        <v>78</v>
      </c>
      <c r="X2944" t="s">
        <v>79</v>
      </c>
      <c r="Y2944" t="s">
        <v>4466</v>
      </c>
      <c r="Z2944" t="s">
        <v>242</v>
      </c>
      <c r="AA2944" t="s">
        <v>242</v>
      </c>
      <c r="AB2944" t="s">
        <v>83</v>
      </c>
      <c r="AC2944" t="s">
        <v>9091</v>
      </c>
      <c r="AD2944" t="s">
        <v>9091</v>
      </c>
      <c r="AE2944" t="s">
        <v>14527</v>
      </c>
      <c r="AF2944" t="s">
        <v>85</v>
      </c>
      <c r="AG2944" t="s">
        <v>85</v>
      </c>
      <c r="AH2944" t="s">
        <v>85</v>
      </c>
      <c r="AI2944" t="s">
        <v>85</v>
      </c>
      <c r="AJ2944" t="s">
        <v>14527</v>
      </c>
      <c r="AK2944" t="s">
        <v>243</v>
      </c>
      <c r="AL2944" t="s">
        <v>160</v>
      </c>
      <c r="AM2944" t="s">
        <v>13100</v>
      </c>
      <c r="AN2944" t="s">
        <v>13100</v>
      </c>
      <c r="AO2944" t="s">
        <v>160</v>
      </c>
      <c r="AP2944" t="s">
        <v>108</v>
      </c>
      <c r="AQ2944" t="s">
        <v>298</v>
      </c>
      <c r="AR2944" t="s">
        <v>110</v>
      </c>
      <c r="AS2944" t="s">
        <v>8687</v>
      </c>
      <c r="AT2944" t="s">
        <v>93</v>
      </c>
      <c r="AU2944" t="s">
        <v>94</v>
      </c>
      <c r="AV2944" t="s">
        <v>145</v>
      </c>
      <c r="AW2944" t="s">
        <v>85</v>
      </c>
      <c r="AX2944" t="s">
        <v>85</v>
      </c>
      <c r="AY2944" t="s">
        <v>85</v>
      </c>
      <c r="AZ2944" t="s">
        <v>85</v>
      </c>
      <c r="BA2944" t="s">
        <v>612</v>
      </c>
      <c r="BB2944" t="s">
        <v>1483</v>
      </c>
      <c r="BC2944" t="s">
        <v>972</v>
      </c>
      <c r="BD2944" t="s">
        <v>85</v>
      </c>
      <c r="BE2944" t="s">
        <v>445</v>
      </c>
      <c r="BF2944" t="s">
        <v>972</v>
      </c>
      <c r="BG2944" t="s">
        <v>14530</v>
      </c>
      <c r="BH2944" t="s">
        <v>86</v>
      </c>
      <c r="BI2944" t="s">
        <v>85</v>
      </c>
    </row>
    <row r="2945" spans="1:61" ht="14.45" hidden="1">
      <c r="A2945" t="s">
        <v>14531</v>
      </c>
      <c r="B2945" t="s">
        <v>98</v>
      </c>
      <c r="C2945" t="s">
        <v>85</v>
      </c>
      <c r="D2945" t="s">
        <v>85</v>
      </c>
      <c r="E2945" t="s">
        <v>65</v>
      </c>
      <c r="F2945" t="s">
        <v>66</v>
      </c>
      <c r="G2945" t="s">
        <v>67</v>
      </c>
      <c r="H2945" t="s">
        <v>99</v>
      </c>
      <c r="I2945" t="s">
        <v>69</v>
      </c>
      <c r="J2945" t="s">
        <v>100</v>
      </c>
      <c r="K2945" t="s">
        <v>101</v>
      </c>
      <c r="L2945" t="s">
        <v>12763</v>
      </c>
      <c r="M2945" t="s">
        <v>14532</v>
      </c>
      <c r="N2945" t="s">
        <v>14533</v>
      </c>
      <c r="O2945" s="34">
        <v>45769</v>
      </c>
      <c r="P2945" s="39">
        <v>0.69236111111111109</v>
      </c>
      <c r="Q2945" s="34">
        <v>45772</v>
      </c>
      <c r="R2945" s="39">
        <v>0.60833333333333328</v>
      </c>
      <c r="S2945" t="s">
        <v>75</v>
      </c>
      <c r="T2945" t="s">
        <v>76</v>
      </c>
      <c r="U2945" t="s">
        <v>77</v>
      </c>
      <c r="V2945" t="s">
        <v>78</v>
      </c>
      <c r="W2945" t="s">
        <v>78</v>
      </c>
      <c r="X2945" t="s">
        <v>79</v>
      </c>
      <c r="Y2945" t="s">
        <v>105</v>
      </c>
      <c r="Z2945" t="s">
        <v>242</v>
      </c>
      <c r="AA2945" t="s">
        <v>82</v>
      </c>
      <c r="AB2945" t="s">
        <v>83</v>
      </c>
      <c r="AC2945" t="s">
        <v>9091</v>
      </c>
      <c r="AD2945" s="9" t="s">
        <v>9091</v>
      </c>
      <c r="AE2945" t="s">
        <v>14531</v>
      </c>
      <c r="AF2945" t="s">
        <v>85</v>
      </c>
      <c r="AG2945" t="s">
        <v>85</v>
      </c>
      <c r="AH2945" t="s">
        <v>85</v>
      </c>
      <c r="AI2945" t="s">
        <v>85</v>
      </c>
      <c r="AJ2945" t="s">
        <v>14531</v>
      </c>
      <c r="AK2945" t="s">
        <v>86</v>
      </c>
      <c r="AL2945" t="s">
        <v>160</v>
      </c>
      <c r="AM2945" t="s">
        <v>13100</v>
      </c>
      <c r="AN2945" t="s">
        <v>13100</v>
      </c>
      <c r="AO2945" t="s">
        <v>360</v>
      </c>
      <c r="AP2945" t="s">
        <v>108</v>
      </c>
      <c r="AQ2945" t="s">
        <v>109</v>
      </c>
      <c r="AR2945" t="s">
        <v>110</v>
      </c>
      <c r="AS2945" t="s">
        <v>111</v>
      </c>
      <c r="AT2945" t="s">
        <v>93</v>
      </c>
      <c r="AU2945" t="s">
        <v>94</v>
      </c>
      <c r="AV2945" t="s">
        <v>95</v>
      </c>
      <c r="AW2945" t="s">
        <v>85</v>
      </c>
      <c r="AX2945" t="s">
        <v>85</v>
      </c>
      <c r="AY2945" t="s">
        <v>85</v>
      </c>
      <c r="AZ2945" t="s">
        <v>85</v>
      </c>
      <c r="BA2945" t="s">
        <v>9201</v>
      </c>
      <c r="BB2945" t="s">
        <v>1754</v>
      </c>
      <c r="BC2945" t="s">
        <v>14534</v>
      </c>
      <c r="BD2945" t="s">
        <v>85</v>
      </c>
      <c r="BE2945" t="s">
        <v>85</v>
      </c>
      <c r="BF2945" t="s">
        <v>14534</v>
      </c>
      <c r="BG2945" t="s">
        <v>14535</v>
      </c>
      <c r="BH2945" t="s">
        <v>86</v>
      </c>
      <c r="BI2945" t="s">
        <v>85</v>
      </c>
    </row>
    <row r="2946" spans="1:61" ht="14.45" hidden="1">
      <c r="A2946" t="s">
        <v>14536</v>
      </c>
      <c r="B2946" t="s">
        <v>203</v>
      </c>
      <c r="C2946" t="s">
        <v>85</v>
      </c>
      <c r="D2946" t="s">
        <v>85</v>
      </c>
      <c r="E2946" t="s">
        <v>135</v>
      </c>
      <c r="F2946" t="s">
        <v>136</v>
      </c>
      <c r="G2946" t="s">
        <v>150</v>
      </c>
      <c r="H2946" t="s">
        <v>762</v>
      </c>
      <c r="I2946" t="s">
        <v>152</v>
      </c>
      <c r="J2946" t="s">
        <v>70</v>
      </c>
      <c r="K2946" t="s">
        <v>71</v>
      </c>
      <c r="L2946" t="s">
        <v>72</v>
      </c>
      <c r="M2946" t="s">
        <v>14537</v>
      </c>
      <c r="N2946" t="s">
        <v>14538</v>
      </c>
      <c r="O2946" s="34">
        <v>45769</v>
      </c>
      <c r="P2946" s="39">
        <v>0.69305555555555554</v>
      </c>
      <c r="Q2946" s="34">
        <v>45770</v>
      </c>
      <c r="R2946" s="39">
        <v>0.38194444444444442</v>
      </c>
      <c r="S2946" t="s">
        <v>75</v>
      </c>
      <c r="T2946" t="s">
        <v>141</v>
      </c>
      <c r="U2946" t="s">
        <v>77</v>
      </c>
      <c r="V2946" t="s">
        <v>78</v>
      </c>
      <c r="W2946" t="s">
        <v>78</v>
      </c>
      <c r="X2946" t="s">
        <v>79</v>
      </c>
      <c r="Y2946" t="s">
        <v>210</v>
      </c>
      <c r="Z2946" t="s">
        <v>242</v>
      </c>
      <c r="AA2946" t="s">
        <v>143</v>
      </c>
      <c r="AB2946" t="s">
        <v>228</v>
      </c>
      <c r="AC2946" t="s">
        <v>9091</v>
      </c>
      <c r="AD2946" s="9" t="s">
        <v>9091</v>
      </c>
      <c r="AE2946" t="s">
        <v>14536</v>
      </c>
      <c r="AF2946" t="s">
        <v>85</v>
      </c>
      <c r="AG2946" t="s">
        <v>85</v>
      </c>
      <c r="AH2946" t="s">
        <v>85</v>
      </c>
      <c r="AI2946" t="s">
        <v>85</v>
      </c>
      <c r="AJ2946" t="s">
        <v>14536</v>
      </c>
      <c r="AK2946" t="s">
        <v>86</v>
      </c>
      <c r="AL2946" t="s">
        <v>160</v>
      </c>
      <c r="AM2946" t="s">
        <v>13100</v>
      </c>
      <c r="AN2946" t="s">
        <v>13100</v>
      </c>
      <c r="AO2946" t="s">
        <v>229</v>
      </c>
      <c r="AP2946" t="s">
        <v>108</v>
      </c>
      <c r="AQ2946" t="s">
        <v>161</v>
      </c>
      <c r="AR2946" t="s">
        <v>110</v>
      </c>
      <c r="AS2946" t="s">
        <v>765</v>
      </c>
      <c r="AT2946" t="s">
        <v>93</v>
      </c>
      <c r="AU2946" t="s">
        <v>94</v>
      </c>
      <c r="AV2946" t="s">
        <v>145</v>
      </c>
      <c r="AW2946" t="s">
        <v>85</v>
      </c>
      <c r="AX2946" t="s">
        <v>85</v>
      </c>
      <c r="AY2946" t="s">
        <v>85</v>
      </c>
      <c r="AZ2946" t="s">
        <v>85</v>
      </c>
      <c r="BA2946" t="s">
        <v>91</v>
      </c>
      <c r="BB2946" t="s">
        <v>320</v>
      </c>
      <c r="BC2946" t="s">
        <v>2239</v>
      </c>
      <c r="BD2946" t="s">
        <v>85</v>
      </c>
      <c r="BE2946" t="s">
        <v>445</v>
      </c>
      <c r="BF2946" t="s">
        <v>2239</v>
      </c>
      <c r="BG2946" t="s">
        <v>14539</v>
      </c>
      <c r="BH2946" t="s">
        <v>86</v>
      </c>
      <c r="BI2946" t="s">
        <v>85</v>
      </c>
    </row>
    <row r="2947" spans="1:61" ht="14.45" hidden="1">
      <c r="A2947" t="s">
        <v>14540</v>
      </c>
      <c r="B2947" t="s">
        <v>501</v>
      </c>
      <c r="C2947" t="s">
        <v>167</v>
      </c>
      <c r="D2947" t="s">
        <v>168</v>
      </c>
      <c r="E2947" t="s">
        <v>135</v>
      </c>
      <c r="F2947" t="s">
        <v>136</v>
      </c>
      <c r="G2947" t="s">
        <v>150</v>
      </c>
      <c r="H2947" t="s">
        <v>762</v>
      </c>
      <c r="I2947" t="s">
        <v>152</v>
      </c>
      <c r="J2947" t="s">
        <v>70</v>
      </c>
      <c r="K2947" t="s">
        <v>71</v>
      </c>
      <c r="L2947" t="s">
        <v>72</v>
      </c>
      <c r="M2947" t="s">
        <v>14541</v>
      </c>
      <c r="N2947" t="s">
        <v>14542</v>
      </c>
      <c r="O2947" s="34">
        <v>45769</v>
      </c>
      <c r="P2947" s="39">
        <v>0.69374999999999998</v>
      </c>
      <c r="Q2947" s="34">
        <v>45769</v>
      </c>
      <c r="R2947" s="39">
        <v>0.70416666666666672</v>
      </c>
      <c r="S2947" t="s">
        <v>75</v>
      </c>
      <c r="T2947" t="s">
        <v>141</v>
      </c>
      <c r="U2947" t="s">
        <v>77</v>
      </c>
      <c r="V2947" t="s">
        <v>78</v>
      </c>
      <c r="W2947" t="s">
        <v>78</v>
      </c>
      <c r="X2947" t="s">
        <v>79</v>
      </c>
      <c r="Y2947" t="s">
        <v>270</v>
      </c>
      <c r="Z2947" t="s">
        <v>242</v>
      </c>
      <c r="AA2947" t="s">
        <v>242</v>
      </c>
      <c r="AB2947" t="s">
        <v>228</v>
      </c>
      <c r="AC2947" t="s">
        <v>9091</v>
      </c>
      <c r="AD2947" s="9" t="s">
        <v>9091</v>
      </c>
      <c r="AE2947" t="s">
        <v>14540</v>
      </c>
      <c r="AF2947" t="s">
        <v>85</v>
      </c>
      <c r="AG2947" t="s">
        <v>85</v>
      </c>
      <c r="AH2947" t="s">
        <v>85</v>
      </c>
      <c r="AI2947" t="s">
        <v>85</v>
      </c>
      <c r="AJ2947" t="s">
        <v>14540</v>
      </c>
      <c r="AK2947" t="s">
        <v>86</v>
      </c>
      <c r="AL2947" t="s">
        <v>160</v>
      </c>
      <c r="AM2947" t="s">
        <v>13100</v>
      </c>
      <c r="AN2947" t="s">
        <v>13100</v>
      </c>
      <c r="AO2947" t="s">
        <v>160</v>
      </c>
      <c r="AP2947" t="s">
        <v>108</v>
      </c>
      <c r="AQ2947" t="s">
        <v>161</v>
      </c>
      <c r="AR2947" t="s">
        <v>110</v>
      </c>
      <c r="AS2947" t="s">
        <v>765</v>
      </c>
      <c r="AT2947" t="s">
        <v>93</v>
      </c>
      <c r="AU2947" t="s">
        <v>94</v>
      </c>
      <c r="AV2947" t="s">
        <v>145</v>
      </c>
      <c r="AW2947" t="s">
        <v>85</v>
      </c>
      <c r="AX2947" t="s">
        <v>85</v>
      </c>
      <c r="AY2947" t="s">
        <v>85</v>
      </c>
      <c r="AZ2947" t="s">
        <v>85</v>
      </c>
      <c r="BA2947" t="s">
        <v>246</v>
      </c>
      <c r="BB2947" t="s">
        <v>594</v>
      </c>
      <c r="BC2947" t="s">
        <v>1016</v>
      </c>
      <c r="BD2947" t="s">
        <v>85</v>
      </c>
      <c r="BE2947" t="s">
        <v>407</v>
      </c>
      <c r="BF2947" t="s">
        <v>1016</v>
      </c>
      <c r="BG2947" t="s">
        <v>14539</v>
      </c>
      <c r="BH2947" t="s">
        <v>86</v>
      </c>
      <c r="BI2947" t="s">
        <v>85</v>
      </c>
    </row>
    <row r="2948" spans="1:61" ht="14.45" hidden="1">
      <c r="A2948" t="s">
        <v>14543</v>
      </c>
      <c r="B2948" t="s">
        <v>265</v>
      </c>
      <c r="C2948" t="s">
        <v>85</v>
      </c>
      <c r="D2948" t="s">
        <v>85</v>
      </c>
      <c r="E2948" t="s">
        <v>135</v>
      </c>
      <c r="F2948" t="s">
        <v>136</v>
      </c>
      <c r="G2948" t="s">
        <v>150</v>
      </c>
      <c r="H2948" t="s">
        <v>762</v>
      </c>
      <c r="I2948" t="s">
        <v>152</v>
      </c>
      <c r="J2948" t="s">
        <v>70</v>
      </c>
      <c r="K2948" t="s">
        <v>71</v>
      </c>
      <c r="L2948" t="s">
        <v>72</v>
      </c>
      <c r="M2948" t="s">
        <v>14544</v>
      </c>
      <c r="N2948" t="s">
        <v>14545</v>
      </c>
      <c r="O2948" s="34">
        <v>45769</v>
      </c>
      <c r="P2948" s="39">
        <v>0.69444444444444442</v>
      </c>
      <c r="Q2948" s="34">
        <v>45770</v>
      </c>
      <c r="R2948" s="39">
        <v>0.39861111111111114</v>
      </c>
      <c r="S2948" t="s">
        <v>75</v>
      </c>
      <c r="T2948" t="s">
        <v>141</v>
      </c>
      <c r="U2948" t="s">
        <v>77</v>
      </c>
      <c r="V2948" t="s">
        <v>78</v>
      </c>
      <c r="W2948" t="s">
        <v>78</v>
      </c>
      <c r="X2948" t="s">
        <v>79</v>
      </c>
      <c r="Y2948" t="s">
        <v>270</v>
      </c>
      <c r="Z2948" t="s">
        <v>242</v>
      </c>
      <c r="AA2948" t="s">
        <v>143</v>
      </c>
      <c r="AB2948" t="s">
        <v>228</v>
      </c>
      <c r="AC2948" t="s">
        <v>9091</v>
      </c>
      <c r="AD2948" s="9" t="s">
        <v>9091</v>
      </c>
      <c r="AE2948" t="s">
        <v>14543</v>
      </c>
      <c r="AF2948" t="s">
        <v>85</v>
      </c>
      <c r="AG2948" t="s">
        <v>85</v>
      </c>
      <c r="AH2948" t="s">
        <v>85</v>
      </c>
      <c r="AI2948" t="s">
        <v>85</v>
      </c>
      <c r="AJ2948" t="s">
        <v>14543</v>
      </c>
      <c r="AK2948" t="s">
        <v>86</v>
      </c>
      <c r="AL2948" t="s">
        <v>160</v>
      </c>
      <c r="AM2948" t="s">
        <v>13100</v>
      </c>
      <c r="AN2948" t="s">
        <v>13100</v>
      </c>
      <c r="AO2948" t="s">
        <v>229</v>
      </c>
      <c r="AP2948" t="s">
        <v>108</v>
      </c>
      <c r="AQ2948" t="s">
        <v>161</v>
      </c>
      <c r="AR2948" t="s">
        <v>110</v>
      </c>
      <c r="AS2948" t="s">
        <v>765</v>
      </c>
      <c r="AT2948" t="s">
        <v>93</v>
      </c>
      <c r="AU2948" t="s">
        <v>94</v>
      </c>
      <c r="AV2948" t="s">
        <v>145</v>
      </c>
      <c r="AW2948" t="s">
        <v>85</v>
      </c>
      <c r="AX2948" t="s">
        <v>85</v>
      </c>
      <c r="AY2948" t="s">
        <v>85</v>
      </c>
      <c r="AZ2948" t="s">
        <v>85</v>
      </c>
      <c r="BA2948" t="s">
        <v>3099</v>
      </c>
      <c r="BB2948" t="s">
        <v>1431</v>
      </c>
      <c r="BC2948" t="s">
        <v>2824</v>
      </c>
      <c r="BD2948" t="s">
        <v>85</v>
      </c>
      <c r="BE2948" t="s">
        <v>311</v>
      </c>
      <c r="BF2948" t="s">
        <v>2824</v>
      </c>
      <c r="BG2948" t="s">
        <v>14539</v>
      </c>
      <c r="BH2948" t="s">
        <v>86</v>
      </c>
      <c r="BI2948" t="s">
        <v>85</v>
      </c>
    </row>
    <row r="2949" spans="1:61" ht="14.45" hidden="1">
      <c r="A2949" t="s">
        <v>14546</v>
      </c>
      <c r="B2949" t="s">
        <v>365</v>
      </c>
      <c r="C2949" t="s">
        <v>91</v>
      </c>
      <c r="D2949" t="s">
        <v>91</v>
      </c>
      <c r="E2949" t="s">
        <v>135</v>
      </c>
      <c r="F2949" t="s">
        <v>136</v>
      </c>
      <c r="G2949" t="s">
        <v>67</v>
      </c>
      <c r="H2949" t="s">
        <v>945</v>
      </c>
      <c r="I2949" t="s">
        <v>152</v>
      </c>
      <c r="J2949" t="s">
        <v>428</v>
      </c>
      <c r="K2949" t="s">
        <v>429</v>
      </c>
      <c r="L2949" t="s">
        <v>12781</v>
      </c>
      <c r="M2949" t="s">
        <v>14547</v>
      </c>
      <c r="N2949" t="s">
        <v>14548</v>
      </c>
      <c r="O2949" s="34">
        <v>45769</v>
      </c>
      <c r="P2949" s="39">
        <v>0.69722222222222219</v>
      </c>
      <c r="Q2949" s="34">
        <v>45769</v>
      </c>
      <c r="R2949" s="39">
        <v>0.72430555555555554</v>
      </c>
      <c r="S2949" t="s">
        <v>75</v>
      </c>
      <c r="T2949" t="s">
        <v>141</v>
      </c>
      <c r="U2949" t="s">
        <v>77</v>
      </c>
      <c r="V2949" t="s">
        <v>78</v>
      </c>
      <c r="W2949" t="s">
        <v>78</v>
      </c>
      <c r="X2949" t="s">
        <v>79</v>
      </c>
      <c r="Y2949" t="s">
        <v>4466</v>
      </c>
      <c r="Z2949" t="s">
        <v>242</v>
      </c>
      <c r="AA2949" t="s">
        <v>227</v>
      </c>
      <c r="AB2949" t="s">
        <v>83</v>
      </c>
      <c r="AC2949" t="s">
        <v>9091</v>
      </c>
      <c r="AD2949" t="s">
        <v>9091</v>
      </c>
      <c r="AE2949" t="s">
        <v>14546</v>
      </c>
      <c r="AF2949" t="s">
        <v>14549</v>
      </c>
      <c r="AG2949" t="s">
        <v>177</v>
      </c>
      <c r="AH2949" t="s">
        <v>178</v>
      </c>
      <c r="AI2949" t="s">
        <v>179</v>
      </c>
      <c r="AJ2949" t="s">
        <v>14546</v>
      </c>
      <c r="AK2949" t="s">
        <v>86</v>
      </c>
      <c r="AL2949" t="s">
        <v>160</v>
      </c>
      <c r="AM2949" t="s">
        <v>13100</v>
      </c>
      <c r="AN2949" t="s">
        <v>13100</v>
      </c>
      <c r="AO2949" t="s">
        <v>160</v>
      </c>
      <c r="AP2949" t="s">
        <v>108</v>
      </c>
      <c r="AQ2949" t="s">
        <v>298</v>
      </c>
      <c r="AR2949" t="s">
        <v>110</v>
      </c>
      <c r="AS2949" t="s">
        <v>7862</v>
      </c>
      <c r="AT2949" t="s">
        <v>182</v>
      </c>
      <c r="AU2949" t="s">
        <v>183</v>
      </c>
      <c r="AV2949" t="s">
        <v>145</v>
      </c>
      <c r="AW2949" t="s">
        <v>85</v>
      </c>
      <c r="AX2949" t="s">
        <v>85</v>
      </c>
      <c r="AY2949" t="s">
        <v>85</v>
      </c>
      <c r="AZ2949" t="s">
        <v>85</v>
      </c>
      <c r="BA2949" t="s">
        <v>1753</v>
      </c>
      <c r="BB2949" t="s">
        <v>63</v>
      </c>
      <c r="BC2949" t="s">
        <v>198</v>
      </c>
      <c r="BD2949" t="s">
        <v>85</v>
      </c>
      <c r="BE2949" t="s">
        <v>1483</v>
      </c>
      <c r="BF2949" t="s">
        <v>198</v>
      </c>
      <c r="BG2949" t="s">
        <v>14550</v>
      </c>
      <c r="BH2949" t="s">
        <v>86</v>
      </c>
      <c r="BI2949" t="s">
        <v>85</v>
      </c>
    </row>
    <row r="2950" spans="1:61" ht="14.45" hidden="1">
      <c r="A2950" t="s">
        <v>14551</v>
      </c>
      <c r="B2950" t="s">
        <v>5837</v>
      </c>
      <c r="C2950" t="s">
        <v>494</v>
      </c>
      <c r="D2950" t="s">
        <v>12570</v>
      </c>
      <c r="E2950" t="s">
        <v>65</v>
      </c>
      <c r="F2950" t="s">
        <v>66</v>
      </c>
      <c r="G2950" t="s">
        <v>67</v>
      </c>
      <c r="H2950" t="s">
        <v>169</v>
      </c>
      <c r="I2950" t="s">
        <v>69</v>
      </c>
      <c r="J2950" t="s">
        <v>331</v>
      </c>
      <c r="K2950" t="s">
        <v>332</v>
      </c>
      <c r="L2950" t="s">
        <v>333</v>
      </c>
      <c r="M2950" t="s">
        <v>14552</v>
      </c>
      <c r="N2950" t="s">
        <v>14553</v>
      </c>
      <c r="O2950" s="34">
        <v>45769</v>
      </c>
      <c r="P2950" s="39">
        <v>0.72291666666666665</v>
      </c>
      <c r="Q2950" s="34">
        <v>45771</v>
      </c>
      <c r="R2950" s="39">
        <v>0.52916666666666667</v>
      </c>
      <c r="S2950" t="s">
        <v>75</v>
      </c>
      <c r="T2950" t="s">
        <v>141</v>
      </c>
      <c r="U2950" t="s">
        <v>77</v>
      </c>
      <c r="V2950" t="s">
        <v>78</v>
      </c>
      <c r="W2950" t="s">
        <v>78</v>
      </c>
      <c r="X2950" t="s">
        <v>79</v>
      </c>
      <c r="Y2950" t="s">
        <v>80</v>
      </c>
      <c r="Z2950" t="s">
        <v>227</v>
      </c>
      <c r="AA2950" t="s">
        <v>159</v>
      </c>
      <c r="AB2950" t="s">
        <v>83</v>
      </c>
      <c r="AC2950" t="s">
        <v>9091</v>
      </c>
      <c r="AD2950" t="s">
        <v>9091</v>
      </c>
      <c r="AE2950" t="s">
        <v>14551</v>
      </c>
      <c r="AF2950" t="s">
        <v>85</v>
      </c>
      <c r="AG2950" t="s">
        <v>85</v>
      </c>
      <c r="AH2950" t="s">
        <v>85</v>
      </c>
      <c r="AI2950" t="s">
        <v>85</v>
      </c>
      <c r="AJ2950" t="s">
        <v>14551</v>
      </c>
      <c r="AK2950" t="s">
        <v>86</v>
      </c>
      <c r="AL2950" t="s">
        <v>160</v>
      </c>
      <c r="AM2950" t="s">
        <v>13100</v>
      </c>
      <c r="AN2950" t="s">
        <v>13100</v>
      </c>
      <c r="AO2950" t="s">
        <v>337</v>
      </c>
      <c r="AP2950" t="s">
        <v>108</v>
      </c>
      <c r="AQ2950" t="s">
        <v>180</v>
      </c>
      <c r="AR2950" t="s">
        <v>110</v>
      </c>
      <c r="AS2950" t="s">
        <v>2581</v>
      </c>
      <c r="AT2950" t="s">
        <v>93</v>
      </c>
      <c r="AU2950" t="s">
        <v>94</v>
      </c>
      <c r="AV2950" t="s">
        <v>95</v>
      </c>
      <c r="AW2950" t="s">
        <v>85</v>
      </c>
      <c r="AX2950" t="s">
        <v>85</v>
      </c>
      <c r="AY2950" t="s">
        <v>85</v>
      </c>
      <c r="AZ2950" t="s">
        <v>85</v>
      </c>
      <c r="BA2950" t="s">
        <v>452</v>
      </c>
      <c r="BB2950" t="s">
        <v>14554</v>
      </c>
      <c r="BC2950" t="s">
        <v>14555</v>
      </c>
      <c r="BD2950" t="s">
        <v>85</v>
      </c>
      <c r="BE2950" t="s">
        <v>407</v>
      </c>
      <c r="BF2950" t="s">
        <v>14555</v>
      </c>
      <c r="BG2950" t="s">
        <v>14556</v>
      </c>
      <c r="BH2950" t="s">
        <v>86</v>
      </c>
      <c r="BI2950" t="s">
        <v>85</v>
      </c>
    </row>
    <row r="2951" spans="1:61" ht="14.45" hidden="1">
      <c r="A2951" t="s">
        <v>14557</v>
      </c>
      <c r="B2951" t="s">
        <v>365</v>
      </c>
      <c r="C2951" t="s">
        <v>91</v>
      </c>
      <c r="D2951" t="s">
        <v>91</v>
      </c>
      <c r="E2951" t="s">
        <v>135</v>
      </c>
      <c r="F2951" t="s">
        <v>136</v>
      </c>
      <c r="G2951" t="s">
        <v>67</v>
      </c>
      <c r="H2951" t="s">
        <v>945</v>
      </c>
      <c r="I2951" t="s">
        <v>946</v>
      </c>
      <c r="J2951" t="s">
        <v>170</v>
      </c>
      <c r="K2951" t="s">
        <v>171</v>
      </c>
      <c r="L2951" t="s">
        <v>172</v>
      </c>
      <c r="M2951" t="s">
        <v>14558</v>
      </c>
      <c r="N2951" t="s">
        <v>14559</v>
      </c>
      <c r="O2951" s="34">
        <v>45769</v>
      </c>
      <c r="P2951" s="39">
        <v>0.74097222222222225</v>
      </c>
      <c r="Q2951" s="34">
        <v>45770</v>
      </c>
      <c r="R2951" s="39">
        <v>0.40902777777777777</v>
      </c>
      <c r="S2951" t="s">
        <v>75</v>
      </c>
      <c r="T2951" t="s">
        <v>141</v>
      </c>
      <c r="U2951" t="s">
        <v>77</v>
      </c>
      <c r="V2951" t="s">
        <v>78</v>
      </c>
      <c r="W2951" t="s">
        <v>78</v>
      </c>
      <c r="X2951" t="s">
        <v>79</v>
      </c>
      <c r="Y2951" t="s">
        <v>4466</v>
      </c>
      <c r="Z2951" t="s">
        <v>227</v>
      </c>
      <c r="AA2951" t="s">
        <v>143</v>
      </c>
      <c r="AB2951" t="s">
        <v>176</v>
      </c>
      <c r="AC2951" t="s">
        <v>9091</v>
      </c>
      <c r="AD2951" t="s">
        <v>9091</v>
      </c>
      <c r="AE2951" t="s">
        <v>14557</v>
      </c>
      <c r="AF2951" t="s">
        <v>85</v>
      </c>
      <c r="AG2951" t="s">
        <v>177</v>
      </c>
      <c r="AH2951" t="s">
        <v>178</v>
      </c>
      <c r="AI2951" t="s">
        <v>179</v>
      </c>
      <c r="AJ2951" t="s">
        <v>14557</v>
      </c>
      <c r="AK2951" t="s">
        <v>86</v>
      </c>
      <c r="AL2951" t="s">
        <v>160</v>
      </c>
      <c r="AM2951" t="s">
        <v>13100</v>
      </c>
      <c r="AN2951" t="s">
        <v>13100</v>
      </c>
      <c r="AO2951" t="s">
        <v>229</v>
      </c>
      <c r="AP2951" t="s">
        <v>108</v>
      </c>
      <c r="AQ2951" t="s">
        <v>298</v>
      </c>
      <c r="AR2951" t="s">
        <v>110</v>
      </c>
      <c r="AS2951" t="s">
        <v>181</v>
      </c>
      <c r="AT2951" t="s">
        <v>182</v>
      </c>
      <c r="AU2951" t="s">
        <v>183</v>
      </c>
      <c r="AV2951" t="s">
        <v>145</v>
      </c>
      <c r="AW2951" t="s">
        <v>85</v>
      </c>
      <c r="AX2951" t="s">
        <v>85</v>
      </c>
      <c r="AY2951" t="s">
        <v>85</v>
      </c>
      <c r="AZ2951" t="s">
        <v>85</v>
      </c>
      <c r="BA2951" t="s">
        <v>796</v>
      </c>
      <c r="BB2951" t="s">
        <v>1351</v>
      </c>
      <c r="BC2951" t="s">
        <v>1374</v>
      </c>
      <c r="BD2951" t="s">
        <v>85</v>
      </c>
      <c r="BE2951" t="s">
        <v>2642</v>
      </c>
      <c r="BF2951" t="s">
        <v>1374</v>
      </c>
      <c r="BG2951" t="s">
        <v>14560</v>
      </c>
      <c r="BH2951" t="s">
        <v>86</v>
      </c>
      <c r="BI2951" t="s">
        <v>85</v>
      </c>
    </row>
    <row r="2952" spans="1:61" ht="14.45" hidden="1">
      <c r="A2952" t="s">
        <v>14561</v>
      </c>
      <c r="B2952" t="s">
        <v>365</v>
      </c>
      <c r="C2952" t="s">
        <v>91</v>
      </c>
      <c r="D2952" t="s">
        <v>91</v>
      </c>
      <c r="E2952" t="s">
        <v>135</v>
      </c>
      <c r="F2952" t="s">
        <v>136</v>
      </c>
      <c r="G2952" t="s">
        <v>67</v>
      </c>
      <c r="H2952" t="s">
        <v>1418</v>
      </c>
      <c r="I2952" t="s">
        <v>152</v>
      </c>
      <c r="J2952" t="s">
        <v>1261</v>
      </c>
      <c r="K2952" t="s">
        <v>1262</v>
      </c>
      <c r="L2952" t="s">
        <v>325</v>
      </c>
      <c r="M2952" t="s">
        <v>14562</v>
      </c>
      <c r="N2952" t="s">
        <v>14563</v>
      </c>
      <c r="O2952" s="34">
        <v>45769</v>
      </c>
      <c r="P2952" s="39">
        <v>0.76458333333333328</v>
      </c>
      <c r="Q2952" s="34">
        <v>45770</v>
      </c>
      <c r="R2952" s="39">
        <v>0.62083333333333335</v>
      </c>
      <c r="S2952" t="s">
        <v>75</v>
      </c>
      <c r="T2952" t="s">
        <v>141</v>
      </c>
      <c r="U2952" t="s">
        <v>77</v>
      </c>
      <c r="V2952" t="s">
        <v>78</v>
      </c>
      <c r="W2952" t="s">
        <v>78</v>
      </c>
      <c r="X2952" t="s">
        <v>79</v>
      </c>
      <c r="Y2952" t="s">
        <v>4466</v>
      </c>
      <c r="Z2952" t="s">
        <v>117</v>
      </c>
      <c r="AA2952" t="s">
        <v>82</v>
      </c>
      <c r="AB2952" t="s">
        <v>83</v>
      </c>
      <c r="AC2952" t="s">
        <v>9091</v>
      </c>
      <c r="AD2952" t="s">
        <v>9091</v>
      </c>
      <c r="AE2952" t="s">
        <v>14561</v>
      </c>
      <c r="AF2952" t="s">
        <v>85</v>
      </c>
      <c r="AG2952" t="s">
        <v>85</v>
      </c>
      <c r="AH2952" t="s">
        <v>85</v>
      </c>
      <c r="AI2952" t="s">
        <v>85</v>
      </c>
      <c r="AJ2952" t="s">
        <v>14561</v>
      </c>
      <c r="AK2952" t="s">
        <v>86</v>
      </c>
      <c r="AL2952" t="s">
        <v>160</v>
      </c>
      <c r="AM2952" t="s">
        <v>13100</v>
      </c>
      <c r="AN2952" t="s">
        <v>13100</v>
      </c>
      <c r="AO2952" t="s">
        <v>229</v>
      </c>
      <c r="AP2952" t="s">
        <v>108</v>
      </c>
      <c r="AQ2952" t="s">
        <v>298</v>
      </c>
      <c r="AR2952" t="s">
        <v>110</v>
      </c>
      <c r="AS2952" t="s">
        <v>1373</v>
      </c>
      <c r="AT2952" t="s">
        <v>93</v>
      </c>
      <c r="AU2952" t="s">
        <v>94</v>
      </c>
      <c r="AV2952" t="s">
        <v>145</v>
      </c>
      <c r="AW2952" t="s">
        <v>85</v>
      </c>
      <c r="AX2952" t="s">
        <v>85</v>
      </c>
      <c r="AY2952" t="s">
        <v>85</v>
      </c>
      <c r="AZ2952" t="s">
        <v>85</v>
      </c>
      <c r="BA2952" t="s">
        <v>14564</v>
      </c>
      <c r="BB2952" t="s">
        <v>2770</v>
      </c>
      <c r="BC2952" t="s">
        <v>3112</v>
      </c>
      <c r="BD2952" t="s">
        <v>85</v>
      </c>
      <c r="BE2952" t="s">
        <v>300</v>
      </c>
      <c r="BF2952" t="s">
        <v>3112</v>
      </c>
      <c r="BG2952" t="s">
        <v>14565</v>
      </c>
      <c r="BH2952" t="s">
        <v>86</v>
      </c>
      <c r="BI2952" t="s">
        <v>85</v>
      </c>
    </row>
    <row r="2953" spans="1:61" ht="14.45" hidden="1">
      <c r="A2953" t="s">
        <v>14566</v>
      </c>
      <c r="B2953" t="s">
        <v>132</v>
      </c>
      <c r="C2953" t="s">
        <v>133</v>
      </c>
      <c r="D2953" t="s">
        <v>134</v>
      </c>
      <c r="E2953" t="s">
        <v>65</v>
      </c>
      <c r="F2953" t="s">
        <v>66</v>
      </c>
      <c r="G2953" t="s">
        <v>67</v>
      </c>
      <c r="H2953" t="s">
        <v>137</v>
      </c>
      <c r="I2953" t="s">
        <v>69</v>
      </c>
      <c r="J2953" t="s">
        <v>70</v>
      </c>
      <c r="K2953" t="s">
        <v>71</v>
      </c>
      <c r="L2953" t="s">
        <v>72</v>
      </c>
      <c r="M2953" t="s">
        <v>14567</v>
      </c>
      <c r="N2953" t="s">
        <v>14568</v>
      </c>
      <c r="O2953" s="34">
        <v>45770</v>
      </c>
      <c r="P2953" s="39">
        <v>0.29305555555555557</v>
      </c>
      <c r="Q2953" s="34">
        <v>45770</v>
      </c>
      <c r="R2953" s="39">
        <v>0.36249999999999999</v>
      </c>
      <c r="S2953" t="s">
        <v>75</v>
      </c>
      <c r="T2953" t="s">
        <v>141</v>
      </c>
      <c r="U2953" t="s">
        <v>77</v>
      </c>
      <c r="V2953" t="s">
        <v>78</v>
      </c>
      <c r="W2953" t="s">
        <v>78</v>
      </c>
      <c r="X2953" t="s">
        <v>79</v>
      </c>
      <c r="Y2953" t="s">
        <v>80</v>
      </c>
      <c r="Z2953" t="s">
        <v>1465</v>
      </c>
      <c r="AA2953" t="s">
        <v>142</v>
      </c>
      <c r="AB2953" t="s">
        <v>83</v>
      </c>
      <c r="AC2953" t="s">
        <v>9091</v>
      </c>
      <c r="AD2953" t="s">
        <v>9091</v>
      </c>
      <c r="AE2953" t="s">
        <v>14566</v>
      </c>
      <c r="AF2953" t="s">
        <v>85</v>
      </c>
      <c r="AG2953" t="s">
        <v>85</v>
      </c>
      <c r="AH2953" t="s">
        <v>85</v>
      </c>
      <c r="AI2953" t="s">
        <v>85</v>
      </c>
      <c r="AJ2953" t="s">
        <v>14566</v>
      </c>
      <c r="AK2953" t="s">
        <v>86</v>
      </c>
      <c r="AL2953" t="s">
        <v>229</v>
      </c>
      <c r="AM2953" t="s">
        <v>13100</v>
      </c>
      <c r="AN2953" t="s">
        <v>13100</v>
      </c>
      <c r="AO2953" t="s">
        <v>229</v>
      </c>
      <c r="AP2953" t="s">
        <v>108</v>
      </c>
      <c r="AQ2953" t="s">
        <v>180</v>
      </c>
      <c r="AR2953" t="s">
        <v>110</v>
      </c>
      <c r="AS2953" t="s">
        <v>92</v>
      </c>
      <c r="AT2953" t="s">
        <v>93</v>
      </c>
      <c r="AU2953" t="s">
        <v>94</v>
      </c>
      <c r="AV2953" t="s">
        <v>95</v>
      </c>
      <c r="AW2953" t="s">
        <v>85</v>
      </c>
      <c r="AX2953" t="s">
        <v>85</v>
      </c>
      <c r="AY2953" t="s">
        <v>85</v>
      </c>
      <c r="AZ2953" t="s">
        <v>85</v>
      </c>
      <c r="BA2953" t="s">
        <v>91</v>
      </c>
      <c r="BB2953" t="s">
        <v>91</v>
      </c>
      <c r="BC2953" t="s">
        <v>91</v>
      </c>
      <c r="BD2953" t="s">
        <v>85</v>
      </c>
      <c r="BE2953" t="s">
        <v>445</v>
      </c>
      <c r="BF2953" t="s">
        <v>91</v>
      </c>
      <c r="BG2953" t="s">
        <v>147</v>
      </c>
      <c r="BH2953" t="s">
        <v>86</v>
      </c>
      <c r="BI2953" t="s">
        <v>85</v>
      </c>
    </row>
    <row r="2954" spans="1:61" ht="14.45" hidden="1">
      <c r="A2954" t="s">
        <v>14569</v>
      </c>
      <c r="B2954" t="s">
        <v>149</v>
      </c>
      <c r="C2954" t="s">
        <v>85</v>
      </c>
      <c r="D2954" t="s">
        <v>85</v>
      </c>
      <c r="E2954" t="s">
        <v>65</v>
      </c>
      <c r="F2954" t="s">
        <v>66</v>
      </c>
      <c r="G2954" t="s">
        <v>150</v>
      </c>
      <c r="H2954" t="s">
        <v>541</v>
      </c>
      <c r="I2954" t="s">
        <v>860</v>
      </c>
      <c r="J2954" t="s">
        <v>100</v>
      </c>
      <c r="K2954" t="s">
        <v>101</v>
      </c>
      <c r="L2954" t="s">
        <v>12763</v>
      </c>
      <c r="M2954" t="s">
        <v>14570</v>
      </c>
      <c r="N2954" t="s">
        <v>14571</v>
      </c>
      <c r="O2954" s="34">
        <v>45770</v>
      </c>
      <c r="P2954" s="39">
        <v>0.33819444444444446</v>
      </c>
      <c r="Q2954" s="34">
        <v>45770</v>
      </c>
      <c r="R2954" s="39">
        <v>0.4597222222222222</v>
      </c>
      <c r="S2954" t="s">
        <v>75</v>
      </c>
      <c r="T2954" t="s">
        <v>141</v>
      </c>
      <c r="U2954" t="s">
        <v>77</v>
      </c>
      <c r="V2954" t="s">
        <v>78</v>
      </c>
      <c r="W2954" t="s">
        <v>78</v>
      </c>
      <c r="X2954" t="s">
        <v>79</v>
      </c>
      <c r="Y2954" t="s">
        <v>158</v>
      </c>
      <c r="Z2954" t="s">
        <v>142</v>
      </c>
      <c r="AA2954" t="s">
        <v>175</v>
      </c>
      <c r="AB2954" t="s">
        <v>83</v>
      </c>
      <c r="AC2954" t="s">
        <v>9091</v>
      </c>
      <c r="AD2954" s="9" t="s">
        <v>9091</v>
      </c>
      <c r="AE2954" t="s">
        <v>14569</v>
      </c>
      <c r="AF2954" t="s">
        <v>85</v>
      </c>
      <c r="AG2954" t="s">
        <v>85</v>
      </c>
      <c r="AH2954" t="s">
        <v>85</v>
      </c>
      <c r="AI2954" t="s">
        <v>85</v>
      </c>
      <c r="AJ2954" t="s">
        <v>14569</v>
      </c>
      <c r="AK2954" t="s">
        <v>243</v>
      </c>
      <c r="AL2954" t="s">
        <v>229</v>
      </c>
      <c r="AM2954" t="s">
        <v>13100</v>
      </c>
      <c r="AN2954" t="s">
        <v>13100</v>
      </c>
      <c r="AO2954" t="s">
        <v>229</v>
      </c>
      <c r="AP2954" t="s">
        <v>108</v>
      </c>
      <c r="AQ2954" t="s">
        <v>180</v>
      </c>
      <c r="AR2954" t="s">
        <v>110</v>
      </c>
      <c r="AS2954" t="s">
        <v>8687</v>
      </c>
      <c r="AT2954" t="s">
        <v>93</v>
      </c>
      <c r="AU2954" t="s">
        <v>94</v>
      </c>
      <c r="AV2954" t="s">
        <v>245</v>
      </c>
      <c r="AW2954" t="s">
        <v>85</v>
      </c>
      <c r="AX2954" t="s">
        <v>85</v>
      </c>
      <c r="AY2954" t="s">
        <v>85</v>
      </c>
      <c r="AZ2954" t="s">
        <v>1925</v>
      </c>
      <c r="BA2954" t="s">
        <v>91</v>
      </c>
      <c r="BB2954" t="s">
        <v>319</v>
      </c>
      <c r="BC2954" t="s">
        <v>319</v>
      </c>
      <c r="BD2954" t="s">
        <v>85</v>
      </c>
      <c r="BE2954" t="s">
        <v>343</v>
      </c>
      <c r="BF2954" t="s">
        <v>7767</v>
      </c>
      <c r="BG2954" t="s">
        <v>14572</v>
      </c>
      <c r="BH2954" t="s">
        <v>86</v>
      </c>
      <c r="BI2954" t="s">
        <v>85</v>
      </c>
    </row>
    <row r="2955" spans="1:61" ht="14.45" hidden="1">
      <c r="A2955" t="s">
        <v>14573</v>
      </c>
      <c r="B2955" t="s">
        <v>365</v>
      </c>
      <c r="C2955" t="s">
        <v>91</v>
      </c>
      <c r="D2955" t="s">
        <v>91</v>
      </c>
      <c r="E2955" t="s">
        <v>135</v>
      </c>
      <c r="F2955" t="s">
        <v>136</v>
      </c>
      <c r="G2955" t="s">
        <v>67</v>
      </c>
      <c r="H2955" t="s">
        <v>945</v>
      </c>
      <c r="I2955" t="s">
        <v>2659</v>
      </c>
      <c r="J2955" t="s">
        <v>191</v>
      </c>
      <c r="K2955" t="s">
        <v>192</v>
      </c>
      <c r="L2955" t="s">
        <v>193</v>
      </c>
      <c r="M2955" t="s">
        <v>14574</v>
      </c>
      <c r="N2955" t="s">
        <v>14575</v>
      </c>
      <c r="O2955" s="34">
        <v>45770</v>
      </c>
      <c r="P2955" s="39">
        <v>0.38472222222222224</v>
      </c>
      <c r="Q2955" s="34">
        <v>45770</v>
      </c>
      <c r="R2955" s="39">
        <v>0.5</v>
      </c>
      <c r="S2955" t="s">
        <v>75</v>
      </c>
      <c r="T2955" t="s">
        <v>141</v>
      </c>
      <c r="U2955" t="s">
        <v>77</v>
      </c>
      <c r="V2955" t="s">
        <v>78</v>
      </c>
      <c r="W2955" t="s">
        <v>78</v>
      </c>
      <c r="X2955" t="s">
        <v>79</v>
      </c>
      <c r="Y2955" t="s">
        <v>4466</v>
      </c>
      <c r="Z2955" t="s">
        <v>143</v>
      </c>
      <c r="AA2955" t="s">
        <v>159</v>
      </c>
      <c r="AB2955" t="s">
        <v>176</v>
      </c>
      <c r="AC2955" t="s">
        <v>9091</v>
      </c>
      <c r="AD2955" t="s">
        <v>9091</v>
      </c>
      <c r="AE2955" t="s">
        <v>14573</v>
      </c>
      <c r="AF2955" t="s">
        <v>85</v>
      </c>
      <c r="AG2955" t="s">
        <v>85</v>
      </c>
      <c r="AH2955" t="s">
        <v>85</v>
      </c>
      <c r="AI2955" t="s">
        <v>85</v>
      </c>
      <c r="AJ2955" t="s">
        <v>14573</v>
      </c>
      <c r="AK2955" t="s">
        <v>86</v>
      </c>
      <c r="AL2955" t="s">
        <v>229</v>
      </c>
      <c r="AM2955" t="s">
        <v>13100</v>
      </c>
      <c r="AN2955" t="s">
        <v>13100</v>
      </c>
      <c r="AO2955" t="s">
        <v>229</v>
      </c>
      <c r="AP2955" t="s">
        <v>108</v>
      </c>
      <c r="AQ2955" t="s">
        <v>298</v>
      </c>
      <c r="AR2955" t="s">
        <v>110</v>
      </c>
      <c r="AS2955" t="s">
        <v>2694</v>
      </c>
      <c r="AT2955" t="s">
        <v>93</v>
      </c>
      <c r="AU2955" t="s">
        <v>94</v>
      </c>
      <c r="AV2955" t="s">
        <v>145</v>
      </c>
      <c r="AW2955" t="s">
        <v>85</v>
      </c>
      <c r="AX2955" t="s">
        <v>85</v>
      </c>
      <c r="AY2955" t="s">
        <v>85</v>
      </c>
      <c r="AZ2955" t="s">
        <v>85</v>
      </c>
      <c r="BA2955" t="s">
        <v>1251</v>
      </c>
      <c r="BB2955" t="s">
        <v>1257</v>
      </c>
      <c r="BC2955" t="s">
        <v>811</v>
      </c>
      <c r="BD2955" t="s">
        <v>85</v>
      </c>
      <c r="BE2955" t="s">
        <v>445</v>
      </c>
      <c r="BF2955" t="s">
        <v>811</v>
      </c>
      <c r="BG2955" t="s">
        <v>7115</v>
      </c>
      <c r="BH2955" t="s">
        <v>86</v>
      </c>
      <c r="BI2955" t="s">
        <v>85</v>
      </c>
    </row>
    <row r="2956" spans="1:61" ht="14.45" hidden="1">
      <c r="A2956" t="s">
        <v>14576</v>
      </c>
      <c r="B2956" t="s">
        <v>365</v>
      </c>
      <c r="C2956" t="s">
        <v>85</v>
      </c>
      <c r="D2956" t="s">
        <v>85</v>
      </c>
      <c r="E2956" t="s">
        <v>65</v>
      </c>
      <c r="F2956" t="s">
        <v>66</v>
      </c>
      <c r="G2956" t="s">
        <v>67</v>
      </c>
      <c r="H2956" t="s">
        <v>304</v>
      </c>
      <c r="I2956" t="s">
        <v>305</v>
      </c>
      <c r="J2956" t="s">
        <v>70</v>
      </c>
      <c r="K2956" t="s">
        <v>71</v>
      </c>
      <c r="L2956" t="s">
        <v>72</v>
      </c>
      <c r="M2956" t="s">
        <v>14577</v>
      </c>
      <c r="N2956" t="s">
        <v>14578</v>
      </c>
      <c r="O2956" s="34">
        <v>45770</v>
      </c>
      <c r="P2956" s="39">
        <v>0.4201388888888889</v>
      </c>
      <c r="Q2956" s="34">
        <v>45770</v>
      </c>
      <c r="R2956" s="39">
        <v>0.49166666666666664</v>
      </c>
      <c r="S2956" t="s">
        <v>75</v>
      </c>
      <c r="T2956" t="s">
        <v>141</v>
      </c>
      <c r="U2956" t="s">
        <v>77</v>
      </c>
      <c r="V2956" t="s">
        <v>78</v>
      </c>
      <c r="W2956" t="s">
        <v>78</v>
      </c>
      <c r="X2956" t="s">
        <v>79</v>
      </c>
      <c r="Y2956" t="s">
        <v>80</v>
      </c>
      <c r="Z2956" t="s">
        <v>81</v>
      </c>
      <c r="AA2956" t="s">
        <v>175</v>
      </c>
      <c r="AB2956" t="s">
        <v>83</v>
      </c>
      <c r="AC2956" t="s">
        <v>9091</v>
      </c>
      <c r="AD2956" t="s">
        <v>9091</v>
      </c>
      <c r="AE2956" t="s">
        <v>14576</v>
      </c>
      <c r="AF2956" t="s">
        <v>85</v>
      </c>
      <c r="AG2956" t="s">
        <v>85</v>
      </c>
      <c r="AH2956" t="s">
        <v>85</v>
      </c>
      <c r="AI2956" t="s">
        <v>85</v>
      </c>
      <c r="AJ2956" t="s">
        <v>14576</v>
      </c>
      <c r="AK2956" t="s">
        <v>243</v>
      </c>
      <c r="AL2956" t="s">
        <v>229</v>
      </c>
      <c r="AM2956" t="s">
        <v>13100</v>
      </c>
      <c r="AN2956" t="s">
        <v>13100</v>
      </c>
      <c r="AO2956" t="s">
        <v>229</v>
      </c>
      <c r="AP2956" t="s">
        <v>108</v>
      </c>
      <c r="AQ2956" t="s">
        <v>308</v>
      </c>
      <c r="AR2956" t="s">
        <v>110</v>
      </c>
      <c r="AS2956" t="s">
        <v>92</v>
      </c>
      <c r="AT2956" t="s">
        <v>93</v>
      </c>
      <c r="AU2956" t="s">
        <v>94</v>
      </c>
      <c r="AV2956" t="s">
        <v>95</v>
      </c>
      <c r="AW2956" t="s">
        <v>85</v>
      </c>
      <c r="AX2956" t="s">
        <v>85</v>
      </c>
      <c r="AY2956" t="s">
        <v>85</v>
      </c>
      <c r="AZ2956" t="s">
        <v>85</v>
      </c>
      <c r="BA2956" t="s">
        <v>91</v>
      </c>
      <c r="BB2956" t="s">
        <v>876</v>
      </c>
      <c r="BC2956" t="s">
        <v>321</v>
      </c>
      <c r="BD2956" t="s">
        <v>85</v>
      </c>
      <c r="BE2956" t="s">
        <v>407</v>
      </c>
      <c r="BF2956" t="s">
        <v>321</v>
      </c>
      <c r="BG2956" t="s">
        <v>312</v>
      </c>
      <c r="BH2956" t="s">
        <v>243</v>
      </c>
      <c r="BI2956" t="s">
        <v>85</v>
      </c>
    </row>
    <row r="2957" spans="1:61" ht="14.45" hidden="1">
      <c r="A2957" t="s">
        <v>14579</v>
      </c>
      <c r="B2957" t="s">
        <v>5837</v>
      </c>
      <c r="C2957" t="s">
        <v>167</v>
      </c>
      <c r="D2957" t="s">
        <v>168</v>
      </c>
      <c r="E2957" t="s">
        <v>135</v>
      </c>
      <c r="F2957" t="s">
        <v>136</v>
      </c>
      <c r="G2957" t="s">
        <v>67</v>
      </c>
      <c r="H2957" t="s">
        <v>137</v>
      </c>
      <c r="I2957" t="s">
        <v>786</v>
      </c>
      <c r="J2957" t="s">
        <v>191</v>
      </c>
      <c r="K2957" t="s">
        <v>192</v>
      </c>
      <c r="L2957" t="s">
        <v>193</v>
      </c>
      <c r="M2957" t="s">
        <v>14580</v>
      </c>
      <c r="N2957" t="s">
        <v>14581</v>
      </c>
      <c r="O2957" s="34">
        <v>45770</v>
      </c>
      <c r="P2957" s="39">
        <v>0.42708333333333331</v>
      </c>
      <c r="Q2957" s="34">
        <v>45771</v>
      </c>
      <c r="R2957" s="39">
        <v>0.54097222222222219</v>
      </c>
      <c r="S2957" t="s">
        <v>75</v>
      </c>
      <c r="T2957" t="s">
        <v>141</v>
      </c>
      <c r="U2957" t="s">
        <v>77</v>
      </c>
      <c r="V2957" t="s">
        <v>78</v>
      </c>
      <c r="W2957" t="s">
        <v>78</v>
      </c>
      <c r="X2957" t="s">
        <v>79</v>
      </c>
      <c r="Y2957" t="s">
        <v>80</v>
      </c>
      <c r="Z2957" t="s">
        <v>81</v>
      </c>
      <c r="AA2957" t="s">
        <v>159</v>
      </c>
      <c r="AB2957" t="s">
        <v>83</v>
      </c>
      <c r="AC2957" t="s">
        <v>9091</v>
      </c>
      <c r="AD2957" t="s">
        <v>9091</v>
      </c>
      <c r="AE2957" t="s">
        <v>14579</v>
      </c>
      <c r="AF2957" t="s">
        <v>85</v>
      </c>
      <c r="AG2957" t="s">
        <v>85</v>
      </c>
      <c r="AH2957" t="s">
        <v>85</v>
      </c>
      <c r="AI2957" t="s">
        <v>85</v>
      </c>
      <c r="AJ2957" t="s">
        <v>14579</v>
      </c>
      <c r="AK2957" t="s">
        <v>86</v>
      </c>
      <c r="AL2957" t="s">
        <v>229</v>
      </c>
      <c r="AM2957" t="s">
        <v>13100</v>
      </c>
      <c r="AN2957" t="s">
        <v>13100</v>
      </c>
      <c r="AO2957" t="s">
        <v>337</v>
      </c>
      <c r="AP2957" t="s">
        <v>108</v>
      </c>
      <c r="AQ2957" t="s">
        <v>298</v>
      </c>
      <c r="AR2957" t="s">
        <v>110</v>
      </c>
      <c r="AS2957" t="s">
        <v>3425</v>
      </c>
      <c r="AT2957" t="s">
        <v>93</v>
      </c>
      <c r="AU2957" t="s">
        <v>94</v>
      </c>
      <c r="AV2957" t="s">
        <v>145</v>
      </c>
      <c r="AW2957" t="s">
        <v>85</v>
      </c>
      <c r="AX2957" t="s">
        <v>85</v>
      </c>
      <c r="AY2957" t="s">
        <v>85</v>
      </c>
      <c r="AZ2957" t="s">
        <v>85</v>
      </c>
      <c r="BA2957" t="s">
        <v>91</v>
      </c>
      <c r="BB2957" t="s">
        <v>14582</v>
      </c>
      <c r="BC2957" t="s">
        <v>14583</v>
      </c>
      <c r="BD2957" t="s">
        <v>85</v>
      </c>
      <c r="BE2957" t="s">
        <v>146</v>
      </c>
      <c r="BF2957" t="s">
        <v>14583</v>
      </c>
      <c r="BG2957" t="s">
        <v>7954</v>
      </c>
      <c r="BH2957" t="s">
        <v>86</v>
      </c>
      <c r="BI2957" t="s">
        <v>85</v>
      </c>
    </row>
    <row r="2958" spans="1:61" ht="14.45" hidden="1">
      <c r="A2958" t="s">
        <v>14584</v>
      </c>
      <c r="B2958" t="s">
        <v>98</v>
      </c>
      <c r="C2958" t="s">
        <v>85</v>
      </c>
      <c r="D2958" t="s">
        <v>85</v>
      </c>
      <c r="E2958" t="s">
        <v>135</v>
      </c>
      <c r="F2958" t="s">
        <v>136</v>
      </c>
      <c r="G2958" t="s">
        <v>150</v>
      </c>
      <c r="H2958" t="s">
        <v>2270</v>
      </c>
      <c r="I2958" t="s">
        <v>152</v>
      </c>
      <c r="J2958" t="s">
        <v>70</v>
      </c>
      <c r="K2958" t="s">
        <v>71</v>
      </c>
      <c r="L2958" t="s">
        <v>72</v>
      </c>
      <c r="M2958" t="s">
        <v>14585</v>
      </c>
      <c r="N2958" t="s">
        <v>14586</v>
      </c>
      <c r="O2958" s="34">
        <v>45770</v>
      </c>
      <c r="P2958" s="39">
        <v>0.43402777777777779</v>
      </c>
      <c r="Q2958" s="34">
        <v>45770</v>
      </c>
      <c r="R2958" s="39">
        <v>0.44722222222222224</v>
      </c>
      <c r="S2958" t="s">
        <v>75</v>
      </c>
      <c r="T2958" t="s">
        <v>141</v>
      </c>
      <c r="U2958" t="s">
        <v>77</v>
      </c>
      <c r="V2958" t="s">
        <v>78</v>
      </c>
      <c r="W2958" t="s">
        <v>78</v>
      </c>
      <c r="X2958" t="s">
        <v>79</v>
      </c>
      <c r="Y2958" t="s">
        <v>270</v>
      </c>
      <c r="Z2958" t="s">
        <v>81</v>
      </c>
      <c r="AA2958" t="s">
        <v>81</v>
      </c>
      <c r="AB2958" t="s">
        <v>83</v>
      </c>
      <c r="AC2958" t="s">
        <v>9091</v>
      </c>
      <c r="AD2958" s="9" t="s">
        <v>9091</v>
      </c>
      <c r="AE2958" t="s">
        <v>14584</v>
      </c>
      <c r="AF2958" t="s">
        <v>85</v>
      </c>
      <c r="AG2958" t="s">
        <v>85</v>
      </c>
      <c r="AH2958" t="s">
        <v>85</v>
      </c>
      <c r="AI2958" t="s">
        <v>85</v>
      </c>
      <c r="AJ2958" t="s">
        <v>14584</v>
      </c>
      <c r="AK2958" t="s">
        <v>86</v>
      </c>
      <c r="AL2958" t="s">
        <v>229</v>
      </c>
      <c r="AM2958" t="s">
        <v>13100</v>
      </c>
      <c r="AN2958" t="s">
        <v>13100</v>
      </c>
      <c r="AO2958" t="s">
        <v>229</v>
      </c>
      <c r="AP2958" t="s">
        <v>108</v>
      </c>
      <c r="AQ2958" t="s">
        <v>180</v>
      </c>
      <c r="AR2958" t="s">
        <v>110</v>
      </c>
      <c r="AS2958" t="s">
        <v>501</v>
      </c>
      <c r="AT2958" t="s">
        <v>93</v>
      </c>
      <c r="AU2958" t="s">
        <v>94</v>
      </c>
      <c r="AV2958" t="s">
        <v>145</v>
      </c>
      <c r="AW2958" t="s">
        <v>85</v>
      </c>
      <c r="AX2958" t="s">
        <v>85</v>
      </c>
      <c r="AY2958" t="s">
        <v>85</v>
      </c>
      <c r="AZ2958" t="s">
        <v>85</v>
      </c>
      <c r="BA2958" t="s">
        <v>91</v>
      </c>
      <c r="BB2958" t="s">
        <v>1431</v>
      </c>
      <c r="BC2958" t="s">
        <v>1431</v>
      </c>
      <c r="BD2958" t="s">
        <v>85</v>
      </c>
      <c r="BE2958" t="s">
        <v>311</v>
      </c>
      <c r="BF2958" t="s">
        <v>1431</v>
      </c>
      <c r="BG2958" t="s">
        <v>14587</v>
      </c>
      <c r="BH2958" t="s">
        <v>86</v>
      </c>
      <c r="BI2958" t="s">
        <v>85</v>
      </c>
    </row>
    <row r="2959" spans="1:61" ht="14.45" hidden="1">
      <c r="A2959" t="s">
        <v>14588</v>
      </c>
      <c r="B2959" t="s">
        <v>365</v>
      </c>
      <c r="C2959" t="s">
        <v>91</v>
      </c>
      <c r="D2959" t="s">
        <v>91</v>
      </c>
      <c r="E2959" t="s">
        <v>65</v>
      </c>
      <c r="F2959" t="s">
        <v>66</v>
      </c>
      <c r="G2959" t="s">
        <v>67</v>
      </c>
      <c r="H2959" t="s">
        <v>169</v>
      </c>
      <c r="I2959" t="s">
        <v>1643</v>
      </c>
      <c r="J2959" t="s">
        <v>428</v>
      </c>
      <c r="K2959" t="s">
        <v>429</v>
      </c>
      <c r="L2959" t="s">
        <v>12781</v>
      </c>
      <c r="M2959" t="s">
        <v>14589</v>
      </c>
      <c r="N2959" t="s">
        <v>14590</v>
      </c>
      <c r="O2959" s="34">
        <v>45770</v>
      </c>
      <c r="P2959" s="39">
        <v>0.44305555555555554</v>
      </c>
      <c r="Q2959" s="34">
        <v>45770</v>
      </c>
      <c r="R2959" s="39">
        <v>0.49027777777777776</v>
      </c>
      <c r="S2959" t="s">
        <v>75</v>
      </c>
      <c r="T2959" t="s">
        <v>141</v>
      </c>
      <c r="U2959" t="s">
        <v>77</v>
      </c>
      <c r="V2959" t="s">
        <v>78</v>
      </c>
      <c r="W2959" t="s">
        <v>78</v>
      </c>
      <c r="X2959" t="s">
        <v>79</v>
      </c>
      <c r="Y2959" t="s">
        <v>4466</v>
      </c>
      <c r="Z2959" t="s">
        <v>81</v>
      </c>
      <c r="AA2959" t="s">
        <v>175</v>
      </c>
      <c r="AB2959" t="s">
        <v>176</v>
      </c>
      <c r="AC2959" t="s">
        <v>9091</v>
      </c>
      <c r="AD2959" t="s">
        <v>9091</v>
      </c>
      <c r="AE2959" t="s">
        <v>14588</v>
      </c>
      <c r="AF2959" t="s">
        <v>85</v>
      </c>
      <c r="AG2959" t="s">
        <v>85</v>
      </c>
      <c r="AH2959" t="s">
        <v>85</v>
      </c>
      <c r="AI2959" t="s">
        <v>85</v>
      </c>
      <c r="AJ2959" t="s">
        <v>14588</v>
      </c>
      <c r="AK2959" t="s">
        <v>86</v>
      </c>
      <c r="AL2959" t="s">
        <v>229</v>
      </c>
      <c r="AM2959" t="s">
        <v>13100</v>
      </c>
      <c r="AN2959" t="s">
        <v>13100</v>
      </c>
      <c r="AO2959" t="s">
        <v>229</v>
      </c>
      <c r="AP2959" t="s">
        <v>108</v>
      </c>
      <c r="AQ2959" t="s">
        <v>180</v>
      </c>
      <c r="AR2959" t="s">
        <v>110</v>
      </c>
      <c r="AS2959" t="s">
        <v>6795</v>
      </c>
      <c r="AT2959" t="s">
        <v>182</v>
      </c>
      <c r="AU2959" t="s">
        <v>183</v>
      </c>
      <c r="AV2959" t="s">
        <v>95</v>
      </c>
      <c r="AW2959" t="s">
        <v>85</v>
      </c>
      <c r="AX2959" t="s">
        <v>85</v>
      </c>
      <c r="AY2959" t="s">
        <v>85</v>
      </c>
      <c r="AZ2959" t="s">
        <v>85</v>
      </c>
      <c r="BA2959" t="s">
        <v>1258</v>
      </c>
      <c r="BB2959" t="s">
        <v>703</v>
      </c>
      <c r="BC2959" t="s">
        <v>6630</v>
      </c>
      <c r="BD2959" t="s">
        <v>85</v>
      </c>
      <c r="BE2959" t="s">
        <v>943</v>
      </c>
      <c r="BF2959" t="s">
        <v>6630</v>
      </c>
      <c r="BG2959" t="s">
        <v>14591</v>
      </c>
      <c r="BH2959" t="s">
        <v>86</v>
      </c>
      <c r="BI2959" t="s">
        <v>85</v>
      </c>
    </row>
    <row r="2960" spans="1:61" ht="14.45" hidden="1">
      <c r="A2960" t="s">
        <v>14592</v>
      </c>
      <c r="B2960" t="s">
        <v>365</v>
      </c>
      <c r="C2960" t="s">
        <v>91</v>
      </c>
      <c r="D2960" t="s">
        <v>91</v>
      </c>
      <c r="E2960" t="s">
        <v>65</v>
      </c>
      <c r="F2960" t="s">
        <v>66</v>
      </c>
      <c r="G2960" t="s">
        <v>67</v>
      </c>
      <c r="H2960" t="s">
        <v>169</v>
      </c>
      <c r="I2960" t="s">
        <v>1643</v>
      </c>
      <c r="J2960" t="s">
        <v>428</v>
      </c>
      <c r="K2960" t="s">
        <v>429</v>
      </c>
      <c r="L2960" t="s">
        <v>12781</v>
      </c>
      <c r="M2960" t="s">
        <v>14593</v>
      </c>
      <c r="N2960" t="s">
        <v>14594</v>
      </c>
      <c r="O2960" s="34">
        <v>45770</v>
      </c>
      <c r="P2960" s="39">
        <v>0.46111111111111114</v>
      </c>
      <c r="Q2960" s="34">
        <v>45770</v>
      </c>
      <c r="R2960" s="39">
        <v>0.61805555555555558</v>
      </c>
      <c r="S2960" t="s">
        <v>75</v>
      </c>
      <c r="T2960" t="s">
        <v>141</v>
      </c>
      <c r="U2960" t="s">
        <v>77</v>
      </c>
      <c r="V2960" t="s">
        <v>78</v>
      </c>
      <c r="W2960" t="s">
        <v>78</v>
      </c>
      <c r="X2960" t="s">
        <v>79</v>
      </c>
      <c r="Y2960" t="s">
        <v>4466</v>
      </c>
      <c r="Z2960" t="s">
        <v>175</v>
      </c>
      <c r="AA2960" t="s">
        <v>82</v>
      </c>
      <c r="AB2960" t="s">
        <v>176</v>
      </c>
      <c r="AC2960" t="s">
        <v>9091</v>
      </c>
      <c r="AD2960" t="s">
        <v>9091</v>
      </c>
      <c r="AE2960" t="s">
        <v>14592</v>
      </c>
      <c r="AF2960" t="s">
        <v>85</v>
      </c>
      <c r="AG2960" t="s">
        <v>85</v>
      </c>
      <c r="AH2960" t="s">
        <v>85</v>
      </c>
      <c r="AI2960" t="s">
        <v>85</v>
      </c>
      <c r="AJ2960" t="s">
        <v>14592</v>
      </c>
      <c r="AK2960" t="s">
        <v>86</v>
      </c>
      <c r="AL2960" t="s">
        <v>229</v>
      </c>
      <c r="AM2960" t="s">
        <v>13100</v>
      </c>
      <c r="AN2960" t="s">
        <v>13100</v>
      </c>
      <c r="AO2960" t="s">
        <v>229</v>
      </c>
      <c r="AP2960" t="s">
        <v>108</v>
      </c>
      <c r="AQ2960" t="s">
        <v>180</v>
      </c>
      <c r="AR2960" t="s">
        <v>110</v>
      </c>
      <c r="AS2960" t="s">
        <v>11512</v>
      </c>
      <c r="AT2960" t="s">
        <v>93</v>
      </c>
      <c r="AU2960" t="s">
        <v>94</v>
      </c>
      <c r="AV2960" t="s">
        <v>95</v>
      </c>
      <c r="AW2960" t="s">
        <v>85</v>
      </c>
      <c r="AX2960" t="s">
        <v>85</v>
      </c>
      <c r="AY2960" t="s">
        <v>85</v>
      </c>
      <c r="AZ2960" t="s">
        <v>85</v>
      </c>
      <c r="BA2960" t="s">
        <v>4795</v>
      </c>
      <c r="BB2960" t="s">
        <v>452</v>
      </c>
      <c r="BC2960" t="s">
        <v>1918</v>
      </c>
      <c r="BD2960" t="s">
        <v>85</v>
      </c>
      <c r="BE2960" t="s">
        <v>311</v>
      </c>
      <c r="BF2960" t="s">
        <v>1918</v>
      </c>
      <c r="BG2960" t="s">
        <v>14188</v>
      </c>
      <c r="BH2960" t="s">
        <v>86</v>
      </c>
      <c r="BI2960" t="s">
        <v>85</v>
      </c>
    </row>
    <row r="2961" spans="1:61" ht="14.45" hidden="1">
      <c r="A2961" t="s">
        <v>14595</v>
      </c>
      <c r="B2961" t="s">
        <v>501</v>
      </c>
      <c r="C2961" t="s">
        <v>85</v>
      </c>
      <c r="D2961" t="s">
        <v>85</v>
      </c>
      <c r="E2961" t="s">
        <v>677</v>
      </c>
      <c r="F2961" t="s">
        <v>678</v>
      </c>
      <c r="G2961" t="s">
        <v>150</v>
      </c>
      <c r="H2961" t="s">
        <v>2942</v>
      </c>
      <c r="I2961" t="s">
        <v>152</v>
      </c>
      <c r="J2961" t="s">
        <v>170</v>
      </c>
      <c r="K2961" t="s">
        <v>171</v>
      </c>
      <c r="L2961" t="s">
        <v>172</v>
      </c>
      <c r="M2961" t="s">
        <v>14596</v>
      </c>
      <c r="N2961" t="s">
        <v>85</v>
      </c>
      <c r="O2961" s="34">
        <v>45770</v>
      </c>
      <c r="P2961" s="39">
        <v>0.46458333333333335</v>
      </c>
      <c r="R2961" s="1"/>
      <c r="S2961" t="s">
        <v>680</v>
      </c>
      <c r="T2961" t="s">
        <v>76</v>
      </c>
      <c r="U2961" t="s">
        <v>681</v>
      </c>
      <c r="V2961" t="s">
        <v>3045</v>
      </c>
      <c r="W2961" t="s">
        <v>683</v>
      </c>
      <c r="X2961" t="s">
        <v>79</v>
      </c>
      <c r="Y2961" t="s">
        <v>210</v>
      </c>
      <c r="Z2961" t="s">
        <v>175</v>
      </c>
      <c r="AA2961" t="s">
        <v>85</v>
      </c>
      <c r="AB2961" t="s">
        <v>176</v>
      </c>
      <c r="AC2961" t="s">
        <v>9091</v>
      </c>
      <c r="AD2961" s="9" t="s">
        <v>85</v>
      </c>
      <c r="AE2961" t="s">
        <v>14595</v>
      </c>
      <c r="AF2961" t="s">
        <v>85</v>
      </c>
      <c r="AG2961" t="s">
        <v>85</v>
      </c>
      <c r="AH2961" t="s">
        <v>85</v>
      </c>
      <c r="AI2961" t="s">
        <v>85</v>
      </c>
      <c r="AJ2961" t="s">
        <v>14595</v>
      </c>
      <c r="AK2961" t="s">
        <v>86</v>
      </c>
      <c r="AL2961" t="s">
        <v>229</v>
      </c>
      <c r="AM2961" t="s">
        <v>13100</v>
      </c>
      <c r="AN2961" t="s">
        <v>85</v>
      </c>
      <c r="AO2961" t="s">
        <v>85</v>
      </c>
      <c r="AP2961" t="s">
        <v>108</v>
      </c>
      <c r="AQ2961" t="s">
        <v>161</v>
      </c>
      <c r="AR2961" t="s">
        <v>110</v>
      </c>
      <c r="AS2961" t="s">
        <v>2945</v>
      </c>
      <c r="AT2961" t="s">
        <v>685</v>
      </c>
      <c r="AU2961" t="s">
        <v>686</v>
      </c>
      <c r="AV2961" t="s">
        <v>687</v>
      </c>
      <c r="AW2961" t="s">
        <v>85</v>
      </c>
      <c r="AX2961" t="s">
        <v>85</v>
      </c>
      <c r="AY2961" t="s">
        <v>85</v>
      </c>
      <c r="AZ2961" t="s">
        <v>85</v>
      </c>
      <c r="BA2961" t="s">
        <v>85</v>
      </c>
      <c r="BB2961" t="s">
        <v>2825</v>
      </c>
      <c r="BC2961" t="s">
        <v>14597</v>
      </c>
      <c r="BD2961" t="s">
        <v>85</v>
      </c>
      <c r="BE2961" t="s">
        <v>85</v>
      </c>
      <c r="BF2961" t="s">
        <v>14597</v>
      </c>
      <c r="BG2961" t="s">
        <v>14598</v>
      </c>
      <c r="BH2961" t="s">
        <v>86</v>
      </c>
      <c r="BI2961" t="s">
        <v>85</v>
      </c>
    </row>
    <row r="2962" spans="1:61" ht="14.45" hidden="1">
      <c r="A2962" t="s">
        <v>14599</v>
      </c>
      <c r="B2962" t="s">
        <v>203</v>
      </c>
      <c r="C2962" t="s">
        <v>85</v>
      </c>
      <c r="D2962" t="s">
        <v>85</v>
      </c>
      <c r="E2962" t="s">
        <v>65</v>
      </c>
      <c r="F2962" t="s">
        <v>66</v>
      </c>
      <c r="G2962" t="s">
        <v>150</v>
      </c>
      <c r="H2962" t="s">
        <v>266</v>
      </c>
      <c r="I2962" t="s">
        <v>267</v>
      </c>
      <c r="J2962" t="s">
        <v>100</v>
      </c>
      <c r="K2962" t="s">
        <v>101</v>
      </c>
      <c r="L2962" t="s">
        <v>12763</v>
      </c>
      <c r="M2962" t="s">
        <v>14600</v>
      </c>
      <c r="N2962" t="s">
        <v>14601</v>
      </c>
      <c r="O2962" s="34">
        <v>45770</v>
      </c>
      <c r="P2962" s="39">
        <v>0.46666666666666667</v>
      </c>
      <c r="Q2962" s="34">
        <v>45772</v>
      </c>
      <c r="R2962" s="39">
        <v>0.47013888888888888</v>
      </c>
      <c r="S2962" t="s">
        <v>75</v>
      </c>
      <c r="T2962" t="s">
        <v>141</v>
      </c>
      <c r="U2962" t="s">
        <v>77</v>
      </c>
      <c r="V2962" t="s">
        <v>78</v>
      </c>
      <c r="W2962" t="s">
        <v>78</v>
      </c>
      <c r="X2962" t="s">
        <v>79</v>
      </c>
      <c r="Y2962" t="s">
        <v>270</v>
      </c>
      <c r="Z2962" t="s">
        <v>175</v>
      </c>
      <c r="AA2962" t="s">
        <v>175</v>
      </c>
      <c r="AB2962" t="s">
        <v>83</v>
      </c>
      <c r="AC2962" t="s">
        <v>9091</v>
      </c>
      <c r="AD2962" s="9" t="s">
        <v>9091</v>
      </c>
      <c r="AE2962" t="s">
        <v>14599</v>
      </c>
      <c r="AF2962" t="s">
        <v>3596</v>
      </c>
      <c r="AG2962" t="s">
        <v>177</v>
      </c>
      <c r="AH2962" t="s">
        <v>178</v>
      </c>
      <c r="AI2962" t="s">
        <v>179</v>
      </c>
      <c r="AJ2962" t="s">
        <v>14599</v>
      </c>
      <c r="AK2962" t="s">
        <v>86</v>
      </c>
      <c r="AL2962" t="s">
        <v>229</v>
      </c>
      <c r="AM2962" t="s">
        <v>13100</v>
      </c>
      <c r="AN2962" t="s">
        <v>13100</v>
      </c>
      <c r="AO2962" t="s">
        <v>360</v>
      </c>
      <c r="AP2962" t="s">
        <v>108</v>
      </c>
      <c r="AQ2962" t="s">
        <v>271</v>
      </c>
      <c r="AR2962" t="s">
        <v>110</v>
      </c>
      <c r="AS2962" t="s">
        <v>3121</v>
      </c>
      <c r="AT2962" t="s">
        <v>182</v>
      </c>
      <c r="AU2962" t="s">
        <v>183</v>
      </c>
      <c r="AV2962" t="s">
        <v>245</v>
      </c>
      <c r="AW2962" t="s">
        <v>85</v>
      </c>
      <c r="AX2962" t="s">
        <v>85</v>
      </c>
      <c r="AY2962" t="s">
        <v>85</v>
      </c>
      <c r="AZ2962" t="s">
        <v>85</v>
      </c>
      <c r="BA2962" t="s">
        <v>452</v>
      </c>
      <c r="BB2962" t="s">
        <v>8137</v>
      </c>
      <c r="BC2962" t="s">
        <v>14602</v>
      </c>
      <c r="BD2962" t="s">
        <v>85</v>
      </c>
      <c r="BE2962" t="s">
        <v>790</v>
      </c>
      <c r="BF2962" t="s">
        <v>14602</v>
      </c>
      <c r="BG2962" t="s">
        <v>14603</v>
      </c>
      <c r="BH2962" t="s">
        <v>86</v>
      </c>
      <c r="BI2962" t="s">
        <v>85</v>
      </c>
    </row>
    <row r="2963" spans="1:61" ht="14.45" hidden="1">
      <c r="A2963" t="s">
        <v>14604</v>
      </c>
      <c r="B2963" t="s">
        <v>290</v>
      </c>
      <c r="C2963" t="s">
        <v>91</v>
      </c>
      <c r="D2963" t="s">
        <v>91</v>
      </c>
      <c r="E2963" t="s">
        <v>135</v>
      </c>
      <c r="F2963" t="s">
        <v>136</v>
      </c>
      <c r="G2963" t="s">
        <v>67</v>
      </c>
      <c r="H2963" t="s">
        <v>291</v>
      </c>
      <c r="I2963" t="s">
        <v>292</v>
      </c>
      <c r="J2963" t="s">
        <v>170</v>
      </c>
      <c r="K2963" t="s">
        <v>171</v>
      </c>
      <c r="L2963" t="s">
        <v>172</v>
      </c>
      <c r="M2963" t="s">
        <v>14605</v>
      </c>
      <c r="N2963" t="s">
        <v>14606</v>
      </c>
      <c r="O2963" s="34">
        <v>45770</v>
      </c>
      <c r="P2963" s="39">
        <v>0.47013888888888888</v>
      </c>
      <c r="Q2963" s="34">
        <v>45770</v>
      </c>
      <c r="R2963" s="39">
        <v>0.59375</v>
      </c>
      <c r="S2963" t="s">
        <v>75</v>
      </c>
      <c r="T2963" t="s">
        <v>141</v>
      </c>
      <c r="U2963" t="s">
        <v>77</v>
      </c>
      <c r="V2963" t="s">
        <v>78</v>
      </c>
      <c r="W2963" t="s">
        <v>78</v>
      </c>
      <c r="X2963" t="s">
        <v>79</v>
      </c>
      <c r="Y2963" t="s">
        <v>67</v>
      </c>
      <c r="Z2963" t="s">
        <v>175</v>
      </c>
      <c r="AA2963" t="s">
        <v>82</v>
      </c>
      <c r="AB2963" t="s">
        <v>176</v>
      </c>
      <c r="AC2963" t="s">
        <v>9091</v>
      </c>
      <c r="AD2963" s="9" t="s">
        <v>9091</v>
      </c>
      <c r="AE2963" t="s">
        <v>14604</v>
      </c>
      <c r="AF2963" t="s">
        <v>85</v>
      </c>
      <c r="AG2963" t="s">
        <v>85</v>
      </c>
      <c r="AH2963" t="s">
        <v>85</v>
      </c>
      <c r="AI2963" t="s">
        <v>85</v>
      </c>
      <c r="AJ2963" t="s">
        <v>14604</v>
      </c>
      <c r="AK2963" t="s">
        <v>86</v>
      </c>
      <c r="AL2963" t="s">
        <v>229</v>
      </c>
      <c r="AM2963" t="s">
        <v>13100</v>
      </c>
      <c r="AN2963" t="s">
        <v>13100</v>
      </c>
      <c r="AO2963" t="s">
        <v>229</v>
      </c>
      <c r="AP2963" t="s">
        <v>108</v>
      </c>
      <c r="AQ2963" t="s">
        <v>298</v>
      </c>
      <c r="AR2963" t="s">
        <v>110</v>
      </c>
      <c r="AS2963" t="s">
        <v>14607</v>
      </c>
      <c r="AT2963" t="s">
        <v>93</v>
      </c>
      <c r="AU2963" t="s">
        <v>94</v>
      </c>
      <c r="AV2963" t="s">
        <v>145</v>
      </c>
      <c r="AW2963" t="s">
        <v>85</v>
      </c>
      <c r="AX2963" t="s">
        <v>85</v>
      </c>
      <c r="AY2963" t="s">
        <v>85</v>
      </c>
      <c r="AZ2963" t="s">
        <v>85</v>
      </c>
      <c r="BA2963" t="s">
        <v>1151</v>
      </c>
      <c r="BB2963" t="s">
        <v>7825</v>
      </c>
      <c r="BC2963" t="s">
        <v>2064</v>
      </c>
      <c r="BD2963" t="s">
        <v>85</v>
      </c>
      <c r="BE2963" t="s">
        <v>300</v>
      </c>
      <c r="BF2963" t="s">
        <v>2064</v>
      </c>
      <c r="BG2963" t="s">
        <v>14608</v>
      </c>
      <c r="BH2963" t="s">
        <v>86</v>
      </c>
      <c r="BI2963" t="s">
        <v>85</v>
      </c>
    </row>
    <row r="2964" spans="1:61" ht="14.45" hidden="1">
      <c r="A2964" t="s">
        <v>14609</v>
      </c>
      <c r="B2964" t="s">
        <v>1397</v>
      </c>
      <c r="C2964" t="s">
        <v>85</v>
      </c>
      <c r="D2964" t="s">
        <v>85</v>
      </c>
      <c r="E2964" t="s">
        <v>65</v>
      </c>
      <c r="F2964" t="s">
        <v>66</v>
      </c>
      <c r="G2964" t="s">
        <v>150</v>
      </c>
      <c r="H2964" t="s">
        <v>220</v>
      </c>
      <c r="I2964" t="s">
        <v>239</v>
      </c>
      <c r="J2964" t="s">
        <v>411</v>
      </c>
      <c r="K2964" t="s">
        <v>412</v>
      </c>
      <c r="L2964" t="s">
        <v>227</v>
      </c>
      <c r="M2964" t="s">
        <v>14610</v>
      </c>
      <c r="N2964" t="s">
        <v>14611</v>
      </c>
      <c r="O2964" s="34">
        <v>45770</v>
      </c>
      <c r="P2964" s="39">
        <v>0.47083333333333333</v>
      </c>
      <c r="Q2964" s="34">
        <v>45772</v>
      </c>
      <c r="R2964" s="39">
        <v>0.63472222222222219</v>
      </c>
      <c r="S2964" t="s">
        <v>75</v>
      </c>
      <c r="T2964" t="s">
        <v>76</v>
      </c>
      <c r="U2964" t="s">
        <v>77</v>
      </c>
      <c r="V2964" t="s">
        <v>78</v>
      </c>
      <c r="W2964" t="s">
        <v>78</v>
      </c>
      <c r="X2964" t="s">
        <v>79</v>
      </c>
      <c r="Y2964" t="s">
        <v>158</v>
      </c>
      <c r="Z2964" t="s">
        <v>175</v>
      </c>
      <c r="AA2964" t="s">
        <v>325</v>
      </c>
      <c r="AB2964" t="s">
        <v>83</v>
      </c>
      <c r="AC2964" t="s">
        <v>9091</v>
      </c>
      <c r="AD2964" s="9" t="s">
        <v>9091</v>
      </c>
      <c r="AE2964" t="s">
        <v>14609</v>
      </c>
      <c r="AF2964" t="s">
        <v>85</v>
      </c>
      <c r="AG2964" t="s">
        <v>85</v>
      </c>
      <c r="AH2964" t="s">
        <v>85</v>
      </c>
      <c r="AI2964" t="s">
        <v>85</v>
      </c>
      <c r="AJ2964" t="s">
        <v>14609</v>
      </c>
      <c r="AK2964" t="s">
        <v>86</v>
      </c>
      <c r="AL2964" t="s">
        <v>229</v>
      </c>
      <c r="AM2964" t="s">
        <v>13100</v>
      </c>
      <c r="AN2964" t="s">
        <v>13100</v>
      </c>
      <c r="AO2964" t="s">
        <v>360</v>
      </c>
      <c r="AP2964" t="s">
        <v>108</v>
      </c>
      <c r="AQ2964" t="s">
        <v>180</v>
      </c>
      <c r="AR2964" t="s">
        <v>110</v>
      </c>
      <c r="AS2964" t="s">
        <v>3685</v>
      </c>
      <c r="AT2964" t="s">
        <v>93</v>
      </c>
      <c r="AU2964" t="s">
        <v>94</v>
      </c>
      <c r="AV2964" t="s">
        <v>245</v>
      </c>
      <c r="AW2964" t="s">
        <v>85</v>
      </c>
      <c r="AX2964" t="s">
        <v>14612</v>
      </c>
      <c r="AY2964" t="s">
        <v>85</v>
      </c>
      <c r="AZ2964" t="s">
        <v>85</v>
      </c>
      <c r="BA2964" t="s">
        <v>5498</v>
      </c>
      <c r="BB2964" t="s">
        <v>395</v>
      </c>
      <c r="BC2964" t="s">
        <v>14613</v>
      </c>
      <c r="BD2964" t="s">
        <v>85</v>
      </c>
      <c r="BE2964" t="s">
        <v>300</v>
      </c>
      <c r="BF2964" t="s">
        <v>14613</v>
      </c>
      <c r="BG2964" t="s">
        <v>14614</v>
      </c>
      <c r="BH2964" t="s">
        <v>86</v>
      </c>
      <c r="BI2964" t="s">
        <v>85</v>
      </c>
    </row>
    <row r="2965" spans="1:61" ht="14.45" hidden="1">
      <c r="A2965" t="s">
        <v>14615</v>
      </c>
      <c r="B2965" t="s">
        <v>290</v>
      </c>
      <c r="C2965" t="s">
        <v>91</v>
      </c>
      <c r="D2965" t="s">
        <v>91</v>
      </c>
      <c r="E2965" t="s">
        <v>135</v>
      </c>
      <c r="F2965" t="s">
        <v>136</v>
      </c>
      <c r="G2965" t="s">
        <v>67</v>
      </c>
      <c r="H2965" t="s">
        <v>366</v>
      </c>
      <c r="I2965" t="s">
        <v>590</v>
      </c>
      <c r="J2965" t="s">
        <v>367</v>
      </c>
      <c r="K2965" t="s">
        <v>368</v>
      </c>
      <c r="L2965" t="s">
        <v>369</v>
      </c>
      <c r="M2965" t="s">
        <v>14616</v>
      </c>
      <c r="N2965" t="s">
        <v>14617</v>
      </c>
      <c r="O2965" s="34">
        <v>45770</v>
      </c>
      <c r="P2965" s="39">
        <v>0.48055555555555557</v>
      </c>
      <c r="Q2965" s="34">
        <v>45770</v>
      </c>
      <c r="R2965" s="39">
        <v>0.52083333333333337</v>
      </c>
      <c r="S2965" t="s">
        <v>75</v>
      </c>
      <c r="T2965" t="s">
        <v>141</v>
      </c>
      <c r="U2965" t="s">
        <v>77</v>
      </c>
      <c r="V2965" t="s">
        <v>78</v>
      </c>
      <c r="W2965" t="s">
        <v>78</v>
      </c>
      <c r="X2965" t="s">
        <v>79</v>
      </c>
      <c r="Y2965" t="s">
        <v>67</v>
      </c>
      <c r="Z2965" t="s">
        <v>175</v>
      </c>
      <c r="AA2965" t="s">
        <v>159</v>
      </c>
      <c r="AB2965" t="s">
        <v>83</v>
      </c>
      <c r="AC2965" t="s">
        <v>9091</v>
      </c>
      <c r="AD2965" s="9" t="s">
        <v>9091</v>
      </c>
      <c r="AE2965" t="s">
        <v>14615</v>
      </c>
      <c r="AF2965" t="s">
        <v>85</v>
      </c>
      <c r="AG2965" t="s">
        <v>85</v>
      </c>
      <c r="AH2965" t="s">
        <v>85</v>
      </c>
      <c r="AI2965" t="s">
        <v>85</v>
      </c>
      <c r="AJ2965" t="s">
        <v>14615</v>
      </c>
      <c r="AK2965" t="s">
        <v>86</v>
      </c>
      <c r="AL2965" t="s">
        <v>229</v>
      </c>
      <c r="AM2965" t="s">
        <v>13100</v>
      </c>
      <c r="AN2965" t="s">
        <v>13100</v>
      </c>
      <c r="AO2965" t="s">
        <v>229</v>
      </c>
      <c r="AP2965" t="s">
        <v>108</v>
      </c>
      <c r="AQ2965" t="s">
        <v>298</v>
      </c>
      <c r="AR2965" t="s">
        <v>110</v>
      </c>
      <c r="AS2965" t="s">
        <v>3797</v>
      </c>
      <c r="AT2965" t="s">
        <v>93</v>
      </c>
      <c r="AU2965" t="s">
        <v>94</v>
      </c>
      <c r="AV2965" t="s">
        <v>145</v>
      </c>
      <c r="AW2965" t="s">
        <v>85</v>
      </c>
      <c r="AX2965" t="s">
        <v>85</v>
      </c>
      <c r="AY2965" t="s">
        <v>85</v>
      </c>
      <c r="AZ2965" t="s">
        <v>85</v>
      </c>
      <c r="BA2965" t="s">
        <v>91</v>
      </c>
      <c r="BB2965" t="s">
        <v>919</v>
      </c>
      <c r="BC2965" t="s">
        <v>919</v>
      </c>
      <c r="BD2965" t="s">
        <v>85</v>
      </c>
      <c r="BE2965" t="s">
        <v>445</v>
      </c>
      <c r="BF2965" t="s">
        <v>919</v>
      </c>
      <c r="BG2965" t="s">
        <v>14618</v>
      </c>
      <c r="BH2965" t="s">
        <v>86</v>
      </c>
      <c r="BI2965" t="s">
        <v>85</v>
      </c>
    </row>
    <row r="2966" spans="1:61" ht="14.45" hidden="1">
      <c r="A2966" t="s">
        <v>14619</v>
      </c>
      <c r="B2966" t="s">
        <v>149</v>
      </c>
      <c r="C2966" t="s">
        <v>85</v>
      </c>
      <c r="D2966" t="s">
        <v>85</v>
      </c>
      <c r="E2966" t="s">
        <v>135</v>
      </c>
      <c r="F2966" t="s">
        <v>136</v>
      </c>
      <c r="G2966" t="s">
        <v>150</v>
      </c>
      <c r="H2966" t="s">
        <v>658</v>
      </c>
      <c r="I2966" t="s">
        <v>152</v>
      </c>
      <c r="J2966" t="s">
        <v>100</v>
      </c>
      <c r="K2966" t="s">
        <v>101</v>
      </c>
      <c r="L2966" t="s">
        <v>12763</v>
      </c>
      <c r="M2966" t="s">
        <v>14620</v>
      </c>
      <c r="N2966" t="s">
        <v>14621</v>
      </c>
      <c r="O2966" s="34">
        <v>45770</v>
      </c>
      <c r="P2966" s="39">
        <v>0.50624999999999998</v>
      </c>
      <c r="Q2966" s="34">
        <v>45771</v>
      </c>
      <c r="R2966" s="39">
        <v>0.63263888888888886</v>
      </c>
      <c r="S2966" t="s">
        <v>75</v>
      </c>
      <c r="T2966" t="s">
        <v>141</v>
      </c>
      <c r="U2966" t="s">
        <v>77</v>
      </c>
      <c r="V2966" t="s">
        <v>78</v>
      </c>
      <c r="W2966" t="s">
        <v>78</v>
      </c>
      <c r="X2966" t="s">
        <v>79</v>
      </c>
      <c r="Y2966" t="s">
        <v>158</v>
      </c>
      <c r="Z2966" t="s">
        <v>159</v>
      </c>
      <c r="AA2966" t="s">
        <v>325</v>
      </c>
      <c r="AB2966" t="s">
        <v>83</v>
      </c>
      <c r="AC2966" t="s">
        <v>9091</v>
      </c>
      <c r="AD2966" s="9" t="s">
        <v>9091</v>
      </c>
      <c r="AE2966" t="s">
        <v>14619</v>
      </c>
      <c r="AF2966" t="s">
        <v>85</v>
      </c>
      <c r="AG2966" t="s">
        <v>177</v>
      </c>
      <c r="AH2966" t="s">
        <v>178</v>
      </c>
      <c r="AI2966" t="s">
        <v>179</v>
      </c>
      <c r="AJ2966" t="s">
        <v>14619</v>
      </c>
      <c r="AK2966" t="s">
        <v>86</v>
      </c>
      <c r="AL2966" t="s">
        <v>229</v>
      </c>
      <c r="AM2966" t="s">
        <v>13100</v>
      </c>
      <c r="AN2966" t="s">
        <v>13100</v>
      </c>
      <c r="AO2966" t="s">
        <v>337</v>
      </c>
      <c r="AP2966" t="s">
        <v>108</v>
      </c>
      <c r="AQ2966" t="s">
        <v>161</v>
      </c>
      <c r="AR2966" t="s">
        <v>110</v>
      </c>
      <c r="AS2966" t="s">
        <v>2721</v>
      </c>
      <c r="AT2966" t="s">
        <v>93</v>
      </c>
      <c r="AU2966" t="s">
        <v>94</v>
      </c>
      <c r="AV2966" t="s">
        <v>145</v>
      </c>
      <c r="AW2966" t="s">
        <v>85</v>
      </c>
      <c r="AX2966" t="s">
        <v>1496</v>
      </c>
      <c r="AY2966" t="s">
        <v>85</v>
      </c>
      <c r="AZ2966" t="s">
        <v>85</v>
      </c>
      <c r="BA2966" t="s">
        <v>91</v>
      </c>
      <c r="BB2966" t="s">
        <v>14622</v>
      </c>
      <c r="BC2966" t="s">
        <v>14582</v>
      </c>
      <c r="BD2966" t="s">
        <v>85</v>
      </c>
      <c r="BE2966" t="s">
        <v>311</v>
      </c>
      <c r="BF2966" t="s">
        <v>14582</v>
      </c>
      <c r="BG2966" t="s">
        <v>14623</v>
      </c>
      <c r="BH2966" t="s">
        <v>86</v>
      </c>
      <c r="BI2966" t="s">
        <v>85</v>
      </c>
    </row>
    <row r="2967" spans="1:61" ht="14.45" hidden="1">
      <c r="A2967" t="s">
        <v>14624</v>
      </c>
      <c r="B2967" t="s">
        <v>265</v>
      </c>
      <c r="C2967" t="s">
        <v>85</v>
      </c>
      <c r="D2967" t="s">
        <v>85</v>
      </c>
      <c r="E2967" t="s">
        <v>135</v>
      </c>
      <c r="F2967" t="s">
        <v>136</v>
      </c>
      <c r="G2967" t="s">
        <v>150</v>
      </c>
      <c r="H2967" t="s">
        <v>639</v>
      </c>
      <c r="I2967" t="s">
        <v>152</v>
      </c>
      <c r="J2967" t="s">
        <v>367</v>
      </c>
      <c r="K2967" t="s">
        <v>368</v>
      </c>
      <c r="L2967" t="s">
        <v>369</v>
      </c>
      <c r="M2967" t="s">
        <v>14625</v>
      </c>
      <c r="N2967" t="s">
        <v>14626</v>
      </c>
      <c r="O2967" s="34">
        <v>45770</v>
      </c>
      <c r="P2967" s="39">
        <v>0.5083333333333333</v>
      </c>
      <c r="Q2967" s="34">
        <v>45782</v>
      </c>
      <c r="R2967" s="39">
        <v>0.46458333333333335</v>
      </c>
      <c r="S2967" t="s">
        <v>75</v>
      </c>
      <c r="T2967" t="s">
        <v>141</v>
      </c>
      <c r="U2967" t="s">
        <v>77</v>
      </c>
      <c r="V2967" t="s">
        <v>78</v>
      </c>
      <c r="W2967" t="s">
        <v>78</v>
      </c>
      <c r="X2967" t="s">
        <v>79</v>
      </c>
      <c r="Y2967" t="s">
        <v>270</v>
      </c>
      <c r="Z2967" t="s">
        <v>159</v>
      </c>
      <c r="AA2967" t="s">
        <v>175</v>
      </c>
      <c r="AB2967" t="s">
        <v>83</v>
      </c>
      <c r="AC2967" t="s">
        <v>9091</v>
      </c>
      <c r="AD2967" s="9" t="s">
        <v>13929</v>
      </c>
      <c r="AE2967" t="s">
        <v>14624</v>
      </c>
      <c r="AF2967" t="s">
        <v>85</v>
      </c>
      <c r="AG2967" t="s">
        <v>85</v>
      </c>
      <c r="AH2967" t="s">
        <v>85</v>
      </c>
      <c r="AI2967" t="s">
        <v>85</v>
      </c>
      <c r="AJ2967" t="s">
        <v>14624</v>
      </c>
      <c r="AK2967" t="s">
        <v>86</v>
      </c>
      <c r="AL2967" t="s">
        <v>229</v>
      </c>
      <c r="AM2967" t="s">
        <v>13100</v>
      </c>
      <c r="AN2967" t="s">
        <v>13930</v>
      </c>
      <c r="AO2967" t="s">
        <v>89</v>
      </c>
      <c r="AP2967" t="s">
        <v>108</v>
      </c>
      <c r="AQ2967" t="s">
        <v>180</v>
      </c>
      <c r="AR2967" t="s">
        <v>110</v>
      </c>
      <c r="AS2967" t="s">
        <v>3797</v>
      </c>
      <c r="AT2967" t="s">
        <v>93</v>
      </c>
      <c r="AU2967" t="s">
        <v>94</v>
      </c>
      <c r="AV2967" t="s">
        <v>145</v>
      </c>
      <c r="AW2967" t="s">
        <v>85</v>
      </c>
      <c r="AX2967" t="s">
        <v>85</v>
      </c>
      <c r="AY2967" t="s">
        <v>85</v>
      </c>
      <c r="AZ2967" t="s">
        <v>4326</v>
      </c>
      <c r="BA2967" t="s">
        <v>443</v>
      </c>
      <c r="BB2967" t="s">
        <v>3767</v>
      </c>
      <c r="BC2967" t="s">
        <v>1737</v>
      </c>
      <c r="BD2967" t="s">
        <v>85</v>
      </c>
      <c r="BE2967" t="s">
        <v>85</v>
      </c>
      <c r="BF2967" t="s">
        <v>12367</v>
      </c>
      <c r="BG2967" t="s">
        <v>14627</v>
      </c>
      <c r="BH2967" t="s">
        <v>86</v>
      </c>
      <c r="BI2967" t="s">
        <v>85</v>
      </c>
    </row>
    <row r="2968" spans="1:61" ht="14.45" hidden="1">
      <c r="A2968" t="s">
        <v>14628</v>
      </c>
      <c r="B2968" t="s">
        <v>265</v>
      </c>
      <c r="C2968" t="s">
        <v>85</v>
      </c>
      <c r="D2968" t="s">
        <v>85</v>
      </c>
      <c r="E2968" t="s">
        <v>135</v>
      </c>
      <c r="F2968" t="s">
        <v>136</v>
      </c>
      <c r="G2968" t="s">
        <v>150</v>
      </c>
      <c r="H2968" t="s">
        <v>859</v>
      </c>
      <c r="I2968" t="s">
        <v>152</v>
      </c>
      <c r="J2968" t="s">
        <v>367</v>
      </c>
      <c r="K2968" t="s">
        <v>368</v>
      </c>
      <c r="L2968" t="s">
        <v>369</v>
      </c>
      <c r="M2968" t="s">
        <v>14629</v>
      </c>
      <c r="N2968" t="s">
        <v>14630</v>
      </c>
      <c r="O2968" s="34">
        <v>45770</v>
      </c>
      <c r="P2968" s="39">
        <v>0.51249999999999996</v>
      </c>
      <c r="Q2968" s="34">
        <v>45770</v>
      </c>
      <c r="R2968" s="39">
        <v>0.61597222222222225</v>
      </c>
      <c r="S2968" t="s">
        <v>75</v>
      </c>
      <c r="T2968" t="s">
        <v>141</v>
      </c>
      <c r="U2968" t="s">
        <v>77</v>
      </c>
      <c r="V2968" t="s">
        <v>78</v>
      </c>
      <c r="W2968" t="s">
        <v>78</v>
      </c>
      <c r="X2968" t="s">
        <v>79</v>
      </c>
      <c r="Y2968" t="s">
        <v>270</v>
      </c>
      <c r="Z2968" t="s">
        <v>159</v>
      </c>
      <c r="AA2968" t="s">
        <v>82</v>
      </c>
      <c r="AB2968" t="s">
        <v>83</v>
      </c>
      <c r="AC2968" t="s">
        <v>9091</v>
      </c>
      <c r="AD2968" s="9" t="s">
        <v>9091</v>
      </c>
      <c r="AE2968" t="s">
        <v>14628</v>
      </c>
      <c r="AF2968" t="s">
        <v>85</v>
      </c>
      <c r="AG2968" t="s">
        <v>85</v>
      </c>
      <c r="AH2968" t="s">
        <v>85</v>
      </c>
      <c r="AI2968" t="s">
        <v>85</v>
      </c>
      <c r="AJ2968" t="s">
        <v>14628</v>
      </c>
      <c r="AK2968" t="s">
        <v>86</v>
      </c>
      <c r="AL2968" t="s">
        <v>229</v>
      </c>
      <c r="AM2968" t="s">
        <v>13100</v>
      </c>
      <c r="AN2968" t="s">
        <v>13100</v>
      </c>
      <c r="AO2968" t="s">
        <v>229</v>
      </c>
      <c r="AP2968" t="s">
        <v>108</v>
      </c>
      <c r="AQ2968" t="s">
        <v>161</v>
      </c>
      <c r="AR2968" t="s">
        <v>110</v>
      </c>
      <c r="AS2968" t="s">
        <v>3797</v>
      </c>
      <c r="AT2968" t="s">
        <v>93</v>
      </c>
      <c r="AU2968" t="s">
        <v>94</v>
      </c>
      <c r="AV2968" t="s">
        <v>145</v>
      </c>
      <c r="AW2968" t="s">
        <v>85</v>
      </c>
      <c r="AX2968" t="s">
        <v>85</v>
      </c>
      <c r="AY2968" t="s">
        <v>85</v>
      </c>
      <c r="AZ2968" t="s">
        <v>1120</v>
      </c>
      <c r="BA2968" t="s">
        <v>246</v>
      </c>
      <c r="BB2968" t="s">
        <v>2377</v>
      </c>
      <c r="BC2968" t="s">
        <v>527</v>
      </c>
      <c r="BD2968" t="s">
        <v>85</v>
      </c>
      <c r="BE2968" t="s">
        <v>579</v>
      </c>
      <c r="BF2968" t="s">
        <v>931</v>
      </c>
      <c r="BG2968" t="s">
        <v>14631</v>
      </c>
      <c r="BH2968" t="s">
        <v>86</v>
      </c>
      <c r="BI2968" t="s">
        <v>85</v>
      </c>
    </row>
    <row r="2969" spans="1:61" ht="14.45" hidden="1">
      <c r="A2969" t="s">
        <v>14632</v>
      </c>
      <c r="B2969" t="s">
        <v>290</v>
      </c>
      <c r="C2969" t="s">
        <v>91</v>
      </c>
      <c r="D2969" t="s">
        <v>91</v>
      </c>
      <c r="E2969" t="s">
        <v>135</v>
      </c>
      <c r="F2969" t="s">
        <v>136</v>
      </c>
      <c r="G2969" t="s">
        <v>67</v>
      </c>
      <c r="H2969" t="s">
        <v>366</v>
      </c>
      <c r="I2969" t="s">
        <v>590</v>
      </c>
      <c r="J2969" t="s">
        <v>367</v>
      </c>
      <c r="K2969" t="s">
        <v>368</v>
      </c>
      <c r="L2969" t="s">
        <v>369</v>
      </c>
      <c r="M2969" t="s">
        <v>14633</v>
      </c>
      <c r="N2969" t="s">
        <v>14634</v>
      </c>
      <c r="O2969" s="34">
        <v>45770</v>
      </c>
      <c r="P2969" s="39">
        <v>0.52777777777777779</v>
      </c>
      <c r="Q2969" s="34">
        <v>45772</v>
      </c>
      <c r="R2969" s="39">
        <v>0.55208333333333337</v>
      </c>
      <c r="S2969" t="s">
        <v>75</v>
      </c>
      <c r="T2969" t="s">
        <v>141</v>
      </c>
      <c r="U2969" t="s">
        <v>77</v>
      </c>
      <c r="V2969" t="s">
        <v>78</v>
      </c>
      <c r="W2969" t="s">
        <v>78</v>
      </c>
      <c r="X2969" t="s">
        <v>79</v>
      </c>
      <c r="Y2969" t="s">
        <v>67</v>
      </c>
      <c r="Z2969" t="s">
        <v>159</v>
      </c>
      <c r="AA2969" t="s">
        <v>211</v>
      </c>
      <c r="AB2969" t="s">
        <v>83</v>
      </c>
      <c r="AC2969" t="s">
        <v>9091</v>
      </c>
      <c r="AD2969" s="9" t="s">
        <v>9091</v>
      </c>
      <c r="AE2969" t="s">
        <v>14632</v>
      </c>
      <c r="AF2969" t="s">
        <v>85</v>
      </c>
      <c r="AG2969" t="s">
        <v>85</v>
      </c>
      <c r="AH2969" t="s">
        <v>85</v>
      </c>
      <c r="AI2969" t="s">
        <v>85</v>
      </c>
      <c r="AJ2969" t="s">
        <v>14632</v>
      </c>
      <c r="AK2969" t="s">
        <v>243</v>
      </c>
      <c r="AL2969" t="s">
        <v>229</v>
      </c>
      <c r="AM2969" t="s">
        <v>13100</v>
      </c>
      <c r="AN2969" t="s">
        <v>13100</v>
      </c>
      <c r="AO2969" t="s">
        <v>360</v>
      </c>
      <c r="AP2969" t="s">
        <v>108</v>
      </c>
      <c r="AQ2969" t="s">
        <v>298</v>
      </c>
      <c r="AR2969" t="s">
        <v>110</v>
      </c>
      <c r="AS2969" t="s">
        <v>671</v>
      </c>
      <c r="AT2969" t="s">
        <v>93</v>
      </c>
      <c r="AU2969" t="s">
        <v>94</v>
      </c>
      <c r="AV2969" t="s">
        <v>145</v>
      </c>
      <c r="AW2969" t="s">
        <v>85</v>
      </c>
      <c r="AX2969" t="s">
        <v>85</v>
      </c>
      <c r="AY2969" t="s">
        <v>85</v>
      </c>
      <c r="AZ2969" t="s">
        <v>85</v>
      </c>
      <c r="BA2969" t="s">
        <v>612</v>
      </c>
      <c r="BB2969" t="s">
        <v>14635</v>
      </c>
      <c r="BC2969" t="s">
        <v>14636</v>
      </c>
      <c r="BD2969" t="s">
        <v>85</v>
      </c>
      <c r="BE2969" t="s">
        <v>146</v>
      </c>
      <c r="BF2969" t="s">
        <v>14636</v>
      </c>
      <c r="BG2969" t="s">
        <v>14637</v>
      </c>
      <c r="BH2969" t="s">
        <v>86</v>
      </c>
      <c r="BI2969" t="s">
        <v>85</v>
      </c>
    </row>
    <row r="2970" spans="1:61" ht="14.45" hidden="1">
      <c r="A2970" t="s">
        <v>14638</v>
      </c>
      <c r="B2970" t="s">
        <v>98</v>
      </c>
      <c r="C2970" t="s">
        <v>85</v>
      </c>
      <c r="D2970" t="s">
        <v>85</v>
      </c>
      <c r="E2970" t="s">
        <v>135</v>
      </c>
      <c r="F2970" t="s">
        <v>136</v>
      </c>
      <c r="G2970" t="s">
        <v>67</v>
      </c>
      <c r="H2970" t="s">
        <v>99</v>
      </c>
      <c r="I2970" t="s">
        <v>152</v>
      </c>
      <c r="J2970" t="s">
        <v>100</v>
      </c>
      <c r="K2970" t="s">
        <v>101</v>
      </c>
      <c r="L2970" t="s">
        <v>12763</v>
      </c>
      <c r="M2970" t="s">
        <v>14639</v>
      </c>
      <c r="N2970" t="s">
        <v>14640</v>
      </c>
      <c r="O2970" s="34">
        <v>45770</v>
      </c>
      <c r="P2970" s="39">
        <v>0.56666666666666665</v>
      </c>
      <c r="Q2970" s="34">
        <v>45771</v>
      </c>
      <c r="R2970" s="39">
        <v>0.55972222222222223</v>
      </c>
      <c r="S2970" t="s">
        <v>75</v>
      </c>
      <c r="T2970" t="s">
        <v>141</v>
      </c>
      <c r="U2970" t="s">
        <v>77</v>
      </c>
      <c r="V2970" t="s">
        <v>78</v>
      </c>
      <c r="W2970" t="s">
        <v>78</v>
      </c>
      <c r="X2970" t="s">
        <v>79</v>
      </c>
      <c r="Y2970" t="s">
        <v>105</v>
      </c>
      <c r="Z2970" t="s">
        <v>211</v>
      </c>
      <c r="AA2970" t="s">
        <v>211</v>
      </c>
      <c r="AB2970" t="s">
        <v>282</v>
      </c>
      <c r="AC2970" t="s">
        <v>9091</v>
      </c>
      <c r="AD2970" s="9" t="s">
        <v>9091</v>
      </c>
      <c r="AE2970" t="s">
        <v>14638</v>
      </c>
      <c r="AF2970" t="s">
        <v>85</v>
      </c>
      <c r="AG2970" t="s">
        <v>85</v>
      </c>
      <c r="AH2970" t="s">
        <v>85</v>
      </c>
      <c r="AI2970" t="s">
        <v>85</v>
      </c>
      <c r="AJ2970" t="s">
        <v>14638</v>
      </c>
      <c r="AK2970" t="s">
        <v>243</v>
      </c>
      <c r="AL2970" t="s">
        <v>229</v>
      </c>
      <c r="AM2970" t="s">
        <v>13100</v>
      </c>
      <c r="AN2970" t="s">
        <v>13100</v>
      </c>
      <c r="AO2970" t="s">
        <v>337</v>
      </c>
      <c r="AP2970" t="s">
        <v>108</v>
      </c>
      <c r="AQ2970" t="s">
        <v>161</v>
      </c>
      <c r="AR2970" t="s">
        <v>110</v>
      </c>
      <c r="AS2970" t="s">
        <v>1649</v>
      </c>
      <c r="AT2970" t="s">
        <v>93</v>
      </c>
      <c r="AU2970" t="s">
        <v>94</v>
      </c>
      <c r="AV2970" t="s">
        <v>145</v>
      </c>
      <c r="AW2970" t="s">
        <v>85</v>
      </c>
      <c r="AX2970" t="s">
        <v>85</v>
      </c>
      <c r="AY2970" t="s">
        <v>85</v>
      </c>
      <c r="AZ2970" t="s">
        <v>85</v>
      </c>
      <c r="BA2970" t="s">
        <v>1209</v>
      </c>
      <c r="BB2970" t="s">
        <v>4054</v>
      </c>
      <c r="BC2970" t="s">
        <v>3881</v>
      </c>
      <c r="BD2970" t="s">
        <v>85</v>
      </c>
      <c r="BE2970" t="s">
        <v>85</v>
      </c>
      <c r="BF2970" t="s">
        <v>3881</v>
      </c>
      <c r="BG2970" t="s">
        <v>14641</v>
      </c>
      <c r="BH2970" t="s">
        <v>86</v>
      </c>
      <c r="BI2970" t="s">
        <v>85</v>
      </c>
    </row>
    <row r="2971" spans="1:61" ht="14.45" hidden="1">
      <c r="A2971" t="s">
        <v>14642</v>
      </c>
      <c r="B2971" t="s">
        <v>365</v>
      </c>
      <c r="C2971" t="s">
        <v>85</v>
      </c>
      <c r="D2971" t="s">
        <v>85</v>
      </c>
      <c r="E2971" t="s">
        <v>65</v>
      </c>
      <c r="F2971" t="s">
        <v>66</v>
      </c>
      <c r="G2971" t="s">
        <v>67</v>
      </c>
      <c r="H2971" t="s">
        <v>304</v>
      </c>
      <c r="I2971" t="s">
        <v>305</v>
      </c>
      <c r="J2971" t="s">
        <v>70</v>
      </c>
      <c r="K2971" t="s">
        <v>71</v>
      </c>
      <c r="L2971" t="s">
        <v>72</v>
      </c>
      <c r="M2971" t="s">
        <v>14643</v>
      </c>
      <c r="N2971" t="s">
        <v>14644</v>
      </c>
      <c r="O2971" s="34">
        <v>45770</v>
      </c>
      <c r="P2971" s="39">
        <v>0.58125000000000004</v>
      </c>
      <c r="Q2971" s="34">
        <v>45770</v>
      </c>
      <c r="R2971" s="39">
        <v>0.59097222222222223</v>
      </c>
      <c r="S2971" t="s">
        <v>75</v>
      </c>
      <c r="T2971" t="s">
        <v>141</v>
      </c>
      <c r="U2971" t="s">
        <v>77</v>
      </c>
      <c r="V2971" t="s">
        <v>78</v>
      </c>
      <c r="W2971" t="s">
        <v>78</v>
      </c>
      <c r="X2971" t="s">
        <v>79</v>
      </c>
      <c r="Y2971" t="s">
        <v>80</v>
      </c>
      <c r="Z2971" t="s">
        <v>211</v>
      </c>
      <c r="AA2971" t="s">
        <v>82</v>
      </c>
      <c r="AB2971" t="s">
        <v>83</v>
      </c>
      <c r="AC2971" t="s">
        <v>9091</v>
      </c>
      <c r="AD2971" t="s">
        <v>9091</v>
      </c>
      <c r="AE2971" t="s">
        <v>14642</v>
      </c>
      <c r="AF2971" t="s">
        <v>85</v>
      </c>
      <c r="AG2971" t="s">
        <v>85</v>
      </c>
      <c r="AH2971" t="s">
        <v>85</v>
      </c>
      <c r="AI2971" t="s">
        <v>85</v>
      </c>
      <c r="AJ2971" t="s">
        <v>14642</v>
      </c>
      <c r="AK2971" t="s">
        <v>243</v>
      </c>
      <c r="AL2971" t="s">
        <v>229</v>
      </c>
      <c r="AM2971" t="s">
        <v>13100</v>
      </c>
      <c r="AN2971" t="s">
        <v>13100</v>
      </c>
      <c r="AO2971" t="s">
        <v>229</v>
      </c>
      <c r="AP2971" t="s">
        <v>108</v>
      </c>
      <c r="AQ2971" t="s">
        <v>308</v>
      </c>
      <c r="AR2971" t="s">
        <v>110</v>
      </c>
      <c r="AS2971" t="s">
        <v>92</v>
      </c>
      <c r="AT2971" t="s">
        <v>93</v>
      </c>
      <c r="AU2971" t="s">
        <v>94</v>
      </c>
      <c r="AV2971" t="s">
        <v>95</v>
      </c>
      <c r="AW2971" t="s">
        <v>85</v>
      </c>
      <c r="AX2971" t="s">
        <v>85</v>
      </c>
      <c r="AY2971" t="s">
        <v>85</v>
      </c>
      <c r="AZ2971" t="s">
        <v>85</v>
      </c>
      <c r="BA2971" t="s">
        <v>91</v>
      </c>
      <c r="BB2971" t="s">
        <v>1257</v>
      </c>
      <c r="BC2971" t="s">
        <v>167</v>
      </c>
      <c r="BD2971" t="s">
        <v>85</v>
      </c>
      <c r="BE2971" t="s">
        <v>445</v>
      </c>
      <c r="BF2971" t="s">
        <v>167</v>
      </c>
      <c r="BG2971" t="s">
        <v>461</v>
      </c>
      <c r="BH2971" t="s">
        <v>243</v>
      </c>
      <c r="BI2971" t="s">
        <v>85</v>
      </c>
    </row>
    <row r="2972" spans="1:61" ht="14.45" hidden="1">
      <c r="A2972" t="s">
        <v>14645</v>
      </c>
      <c r="B2972" t="s">
        <v>365</v>
      </c>
      <c r="C2972" t="s">
        <v>85</v>
      </c>
      <c r="D2972" t="s">
        <v>85</v>
      </c>
      <c r="E2972" t="s">
        <v>65</v>
      </c>
      <c r="F2972" t="s">
        <v>66</v>
      </c>
      <c r="G2972" t="s">
        <v>67</v>
      </c>
      <c r="H2972" t="s">
        <v>304</v>
      </c>
      <c r="I2972" t="s">
        <v>305</v>
      </c>
      <c r="J2972" t="s">
        <v>70</v>
      </c>
      <c r="K2972" t="s">
        <v>71</v>
      </c>
      <c r="L2972" t="s">
        <v>72</v>
      </c>
      <c r="M2972" t="s">
        <v>14646</v>
      </c>
      <c r="N2972" t="s">
        <v>14647</v>
      </c>
      <c r="O2972" s="34">
        <v>45770</v>
      </c>
      <c r="P2972" s="39">
        <v>0.58194444444444449</v>
      </c>
      <c r="Q2972" s="34">
        <v>45770</v>
      </c>
      <c r="R2972" s="39">
        <v>0.59097222222222223</v>
      </c>
      <c r="S2972" t="s">
        <v>75</v>
      </c>
      <c r="T2972" t="s">
        <v>141</v>
      </c>
      <c r="U2972" t="s">
        <v>77</v>
      </c>
      <c r="V2972" t="s">
        <v>78</v>
      </c>
      <c r="W2972" t="s">
        <v>78</v>
      </c>
      <c r="X2972" t="s">
        <v>79</v>
      </c>
      <c r="Y2972" t="s">
        <v>80</v>
      </c>
      <c r="Z2972" t="s">
        <v>211</v>
      </c>
      <c r="AA2972" t="s">
        <v>82</v>
      </c>
      <c r="AB2972" t="s">
        <v>83</v>
      </c>
      <c r="AC2972" t="s">
        <v>9091</v>
      </c>
      <c r="AD2972" t="s">
        <v>9091</v>
      </c>
      <c r="AE2972" t="s">
        <v>14645</v>
      </c>
      <c r="AF2972" t="s">
        <v>85</v>
      </c>
      <c r="AG2972" t="s">
        <v>85</v>
      </c>
      <c r="AH2972" t="s">
        <v>85</v>
      </c>
      <c r="AI2972" t="s">
        <v>85</v>
      </c>
      <c r="AJ2972" t="s">
        <v>14645</v>
      </c>
      <c r="AK2972" t="s">
        <v>243</v>
      </c>
      <c r="AL2972" t="s">
        <v>229</v>
      </c>
      <c r="AM2972" t="s">
        <v>13100</v>
      </c>
      <c r="AN2972" t="s">
        <v>13100</v>
      </c>
      <c r="AO2972" t="s">
        <v>229</v>
      </c>
      <c r="AP2972" t="s">
        <v>108</v>
      </c>
      <c r="AQ2972" t="s">
        <v>308</v>
      </c>
      <c r="AR2972" t="s">
        <v>110</v>
      </c>
      <c r="AS2972" t="s">
        <v>92</v>
      </c>
      <c r="AT2972" t="s">
        <v>93</v>
      </c>
      <c r="AU2972" t="s">
        <v>94</v>
      </c>
      <c r="AV2972" t="s">
        <v>95</v>
      </c>
      <c r="AW2972" t="s">
        <v>85</v>
      </c>
      <c r="AX2972" t="s">
        <v>85</v>
      </c>
      <c r="AY2972" t="s">
        <v>85</v>
      </c>
      <c r="AZ2972" t="s">
        <v>85</v>
      </c>
      <c r="BA2972" t="s">
        <v>91</v>
      </c>
      <c r="BB2972" t="s">
        <v>1016</v>
      </c>
      <c r="BC2972" t="s">
        <v>1016</v>
      </c>
      <c r="BD2972" t="s">
        <v>85</v>
      </c>
      <c r="BE2972" t="s">
        <v>146</v>
      </c>
      <c r="BF2972" t="s">
        <v>1016</v>
      </c>
      <c r="BG2972" t="s">
        <v>466</v>
      </c>
      <c r="BH2972" t="s">
        <v>243</v>
      </c>
      <c r="BI2972" t="s">
        <v>85</v>
      </c>
    </row>
    <row r="2973" spans="1:61" ht="14.45" hidden="1">
      <c r="A2973" t="s">
        <v>14648</v>
      </c>
      <c r="B2973" t="s">
        <v>98</v>
      </c>
      <c r="C2973" t="s">
        <v>85</v>
      </c>
      <c r="D2973" t="s">
        <v>85</v>
      </c>
      <c r="E2973" t="s">
        <v>135</v>
      </c>
      <c r="F2973" t="s">
        <v>136</v>
      </c>
      <c r="G2973" t="s">
        <v>67</v>
      </c>
      <c r="H2973" t="s">
        <v>99</v>
      </c>
      <c r="I2973" t="s">
        <v>152</v>
      </c>
      <c r="J2973" t="s">
        <v>100</v>
      </c>
      <c r="K2973" t="s">
        <v>101</v>
      </c>
      <c r="L2973" t="s">
        <v>12763</v>
      </c>
      <c r="M2973" t="s">
        <v>14649</v>
      </c>
      <c r="N2973" t="s">
        <v>14650</v>
      </c>
      <c r="O2973" s="34">
        <v>45770</v>
      </c>
      <c r="P2973" s="39">
        <v>0.61597222222222225</v>
      </c>
      <c r="Q2973" s="34">
        <v>45770</v>
      </c>
      <c r="R2973" s="39">
        <v>0.98333333333333328</v>
      </c>
      <c r="S2973" t="s">
        <v>75</v>
      </c>
      <c r="T2973" t="s">
        <v>141</v>
      </c>
      <c r="U2973" t="s">
        <v>77</v>
      </c>
      <c r="V2973" t="s">
        <v>78</v>
      </c>
      <c r="W2973" t="s">
        <v>78</v>
      </c>
      <c r="X2973" t="s">
        <v>79</v>
      </c>
      <c r="Y2973" t="s">
        <v>105</v>
      </c>
      <c r="Z2973" t="s">
        <v>82</v>
      </c>
      <c r="AA2973" t="s">
        <v>1186</v>
      </c>
      <c r="AB2973" t="s">
        <v>83</v>
      </c>
      <c r="AC2973" t="s">
        <v>9091</v>
      </c>
      <c r="AD2973" s="9" t="s">
        <v>9091</v>
      </c>
      <c r="AE2973" t="s">
        <v>14648</v>
      </c>
      <c r="AF2973" t="s">
        <v>85</v>
      </c>
      <c r="AG2973" t="s">
        <v>85</v>
      </c>
      <c r="AH2973" t="s">
        <v>85</v>
      </c>
      <c r="AI2973" t="s">
        <v>85</v>
      </c>
      <c r="AJ2973" t="s">
        <v>14648</v>
      </c>
      <c r="AK2973" t="s">
        <v>86</v>
      </c>
      <c r="AL2973" t="s">
        <v>229</v>
      </c>
      <c r="AM2973" t="s">
        <v>13100</v>
      </c>
      <c r="AN2973" t="s">
        <v>13100</v>
      </c>
      <c r="AO2973" t="s">
        <v>229</v>
      </c>
      <c r="AP2973" t="s">
        <v>108</v>
      </c>
      <c r="AQ2973" t="s">
        <v>161</v>
      </c>
      <c r="AR2973" t="s">
        <v>110</v>
      </c>
      <c r="AS2973" t="s">
        <v>1238</v>
      </c>
      <c r="AT2973" t="s">
        <v>93</v>
      </c>
      <c r="AU2973" t="s">
        <v>94</v>
      </c>
      <c r="AV2973" t="s">
        <v>145</v>
      </c>
      <c r="AW2973" t="s">
        <v>85</v>
      </c>
      <c r="AX2973" t="s">
        <v>85</v>
      </c>
      <c r="AY2973" t="s">
        <v>85</v>
      </c>
      <c r="AZ2973" t="s">
        <v>85</v>
      </c>
      <c r="BA2973" t="s">
        <v>7532</v>
      </c>
      <c r="BB2973" t="s">
        <v>510</v>
      </c>
      <c r="BC2973" t="s">
        <v>3728</v>
      </c>
      <c r="BD2973" t="s">
        <v>85</v>
      </c>
      <c r="BE2973" t="s">
        <v>85</v>
      </c>
      <c r="BF2973" t="s">
        <v>3728</v>
      </c>
      <c r="BG2973" t="s">
        <v>14651</v>
      </c>
      <c r="BH2973" t="s">
        <v>86</v>
      </c>
      <c r="BI2973" t="s">
        <v>85</v>
      </c>
    </row>
    <row r="2974" spans="1:61" ht="14.45" hidden="1">
      <c r="A2974" t="s">
        <v>14652</v>
      </c>
      <c r="B2974" t="s">
        <v>265</v>
      </c>
      <c r="C2974" t="s">
        <v>85</v>
      </c>
      <c r="D2974" t="s">
        <v>85</v>
      </c>
      <c r="E2974" t="s">
        <v>135</v>
      </c>
      <c r="F2974" t="s">
        <v>136</v>
      </c>
      <c r="G2974" t="s">
        <v>150</v>
      </c>
      <c r="H2974" t="s">
        <v>859</v>
      </c>
      <c r="I2974" t="s">
        <v>152</v>
      </c>
      <c r="J2974" t="s">
        <v>367</v>
      </c>
      <c r="K2974" t="s">
        <v>368</v>
      </c>
      <c r="L2974" t="s">
        <v>369</v>
      </c>
      <c r="M2974" t="s">
        <v>14653</v>
      </c>
      <c r="N2974" t="s">
        <v>14654</v>
      </c>
      <c r="O2974" s="34">
        <v>45770</v>
      </c>
      <c r="P2974" s="39">
        <v>0.62847222222222221</v>
      </c>
      <c r="Q2974" s="34">
        <v>45770</v>
      </c>
      <c r="R2974" s="39">
        <v>0.70625000000000004</v>
      </c>
      <c r="S2974" t="s">
        <v>75</v>
      </c>
      <c r="T2974" t="s">
        <v>141</v>
      </c>
      <c r="U2974" t="s">
        <v>77</v>
      </c>
      <c r="V2974" t="s">
        <v>78</v>
      </c>
      <c r="W2974" t="s">
        <v>78</v>
      </c>
      <c r="X2974" t="s">
        <v>79</v>
      </c>
      <c r="Y2974" t="s">
        <v>270</v>
      </c>
      <c r="Z2974" t="s">
        <v>325</v>
      </c>
      <c r="AA2974" t="s">
        <v>242</v>
      </c>
      <c r="AB2974" t="s">
        <v>83</v>
      </c>
      <c r="AC2974" t="s">
        <v>9091</v>
      </c>
      <c r="AD2974" s="9" t="s">
        <v>9091</v>
      </c>
      <c r="AE2974" t="s">
        <v>14652</v>
      </c>
      <c r="AF2974" t="s">
        <v>85</v>
      </c>
      <c r="AG2974" t="s">
        <v>85</v>
      </c>
      <c r="AH2974" t="s">
        <v>85</v>
      </c>
      <c r="AI2974" t="s">
        <v>85</v>
      </c>
      <c r="AJ2974" t="s">
        <v>14652</v>
      </c>
      <c r="AK2974" t="s">
        <v>86</v>
      </c>
      <c r="AL2974" t="s">
        <v>229</v>
      </c>
      <c r="AM2974" t="s">
        <v>13100</v>
      </c>
      <c r="AN2974" t="s">
        <v>13100</v>
      </c>
      <c r="AO2974" t="s">
        <v>229</v>
      </c>
      <c r="AP2974" t="s">
        <v>108</v>
      </c>
      <c r="AQ2974" t="s">
        <v>161</v>
      </c>
      <c r="AR2974" t="s">
        <v>110</v>
      </c>
      <c r="AS2974" t="s">
        <v>671</v>
      </c>
      <c r="AT2974" t="s">
        <v>93</v>
      </c>
      <c r="AU2974" t="s">
        <v>94</v>
      </c>
      <c r="AV2974" t="s">
        <v>145</v>
      </c>
      <c r="AW2974" t="s">
        <v>85</v>
      </c>
      <c r="AX2974" t="s">
        <v>1033</v>
      </c>
      <c r="AY2974" t="s">
        <v>85</v>
      </c>
      <c r="AZ2974" t="s">
        <v>85</v>
      </c>
      <c r="BA2974" t="s">
        <v>1431</v>
      </c>
      <c r="BB2974" t="s">
        <v>562</v>
      </c>
      <c r="BC2974" t="s">
        <v>897</v>
      </c>
      <c r="BD2974" t="s">
        <v>85</v>
      </c>
      <c r="BE2974" t="s">
        <v>300</v>
      </c>
      <c r="BF2974" t="s">
        <v>897</v>
      </c>
      <c r="BG2974" t="s">
        <v>14655</v>
      </c>
      <c r="BH2974" t="s">
        <v>86</v>
      </c>
      <c r="BI2974" t="s">
        <v>85</v>
      </c>
    </row>
    <row r="2975" spans="1:61" ht="14.45" hidden="1">
      <c r="A2975" t="s">
        <v>14656</v>
      </c>
      <c r="B2975" t="s">
        <v>303</v>
      </c>
      <c r="C2975" t="s">
        <v>522</v>
      </c>
      <c r="D2975" t="s">
        <v>523</v>
      </c>
      <c r="E2975" t="s">
        <v>135</v>
      </c>
      <c r="F2975" t="s">
        <v>136</v>
      </c>
      <c r="G2975" t="s">
        <v>67</v>
      </c>
      <c r="H2975" t="s">
        <v>169</v>
      </c>
      <c r="I2975" t="s">
        <v>69</v>
      </c>
      <c r="J2975" t="s">
        <v>428</v>
      </c>
      <c r="K2975" t="s">
        <v>429</v>
      </c>
      <c r="L2975" t="s">
        <v>12781</v>
      </c>
      <c r="M2975" t="s">
        <v>14657</v>
      </c>
      <c r="N2975" t="s">
        <v>14658</v>
      </c>
      <c r="O2975" s="34">
        <v>45770</v>
      </c>
      <c r="P2975" s="39">
        <v>0.66666666666666663</v>
      </c>
      <c r="Q2975" s="34">
        <v>45771</v>
      </c>
      <c r="R2975" s="39">
        <v>0.64375000000000004</v>
      </c>
      <c r="S2975" t="s">
        <v>75</v>
      </c>
      <c r="T2975" t="s">
        <v>141</v>
      </c>
      <c r="U2975" t="s">
        <v>77</v>
      </c>
      <c r="V2975" t="s">
        <v>78</v>
      </c>
      <c r="W2975" t="s">
        <v>78</v>
      </c>
      <c r="X2975" t="s">
        <v>79</v>
      </c>
      <c r="Y2975" t="s">
        <v>80</v>
      </c>
      <c r="Z2975" t="s">
        <v>242</v>
      </c>
      <c r="AA2975" t="s">
        <v>325</v>
      </c>
      <c r="AB2975" t="s">
        <v>176</v>
      </c>
      <c r="AC2975" t="s">
        <v>9091</v>
      </c>
      <c r="AD2975" t="s">
        <v>9091</v>
      </c>
      <c r="AE2975" t="s">
        <v>14656</v>
      </c>
      <c r="AF2975" t="s">
        <v>14659</v>
      </c>
      <c r="AG2975" t="s">
        <v>177</v>
      </c>
      <c r="AH2975" t="s">
        <v>178</v>
      </c>
      <c r="AI2975" t="s">
        <v>179</v>
      </c>
      <c r="AJ2975" t="s">
        <v>14656</v>
      </c>
      <c r="AK2975" t="s">
        <v>86</v>
      </c>
      <c r="AL2975" t="s">
        <v>229</v>
      </c>
      <c r="AM2975" t="s">
        <v>13100</v>
      </c>
      <c r="AN2975" t="s">
        <v>13100</v>
      </c>
      <c r="AO2975" t="s">
        <v>337</v>
      </c>
      <c r="AP2975" t="s">
        <v>108</v>
      </c>
      <c r="AQ2975" t="s">
        <v>180</v>
      </c>
      <c r="AR2975" t="s">
        <v>110</v>
      </c>
      <c r="AS2975" t="s">
        <v>4026</v>
      </c>
      <c r="AT2975" t="s">
        <v>182</v>
      </c>
      <c r="AU2975" t="s">
        <v>183</v>
      </c>
      <c r="AV2975" t="s">
        <v>145</v>
      </c>
      <c r="AW2975" t="s">
        <v>85</v>
      </c>
      <c r="AX2975" t="s">
        <v>85</v>
      </c>
      <c r="AY2975" t="s">
        <v>85</v>
      </c>
      <c r="AZ2975" t="s">
        <v>85</v>
      </c>
      <c r="BA2975" t="s">
        <v>91</v>
      </c>
      <c r="BB2975" t="s">
        <v>6182</v>
      </c>
      <c r="BC2975" t="s">
        <v>6182</v>
      </c>
      <c r="BD2975" t="s">
        <v>85</v>
      </c>
      <c r="BE2975" t="s">
        <v>1114</v>
      </c>
      <c r="BF2975" t="s">
        <v>6182</v>
      </c>
      <c r="BG2975" t="s">
        <v>14660</v>
      </c>
      <c r="BH2975" t="s">
        <v>86</v>
      </c>
      <c r="BI2975" t="s">
        <v>85</v>
      </c>
    </row>
    <row r="2976" spans="1:61" ht="14.45" hidden="1">
      <c r="A2976" t="s">
        <v>14661</v>
      </c>
      <c r="B2976" t="s">
        <v>290</v>
      </c>
      <c r="C2976" t="s">
        <v>91</v>
      </c>
      <c r="D2976" t="s">
        <v>91</v>
      </c>
      <c r="E2976" t="s">
        <v>135</v>
      </c>
      <c r="F2976" t="s">
        <v>136</v>
      </c>
      <c r="G2976" t="s">
        <v>67</v>
      </c>
      <c r="H2976" t="s">
        <v>366</v>
      </c>
      <c r="I2976" t="s">
        <v>590</v>
      </c>
      <c r="J2976" t="s">
        <v>964</v>
      </c>
      <c r="K2976" t="s">
        <v>965</v>
      </c>
      <c r="L2976" t="s">
        <v>159</v>
      </c>
      <c r="M2976" t="s">
        <v>14662</v>
      </c>
      <c r="N2976" t="s">
        <v>14663</v>
      </c>
      <c r="O2976" s="34">
        <v>45770</v>
      </c>
      <c r="P2976" s="39">
        <v>0.74583333333333335</v>
      </c>
      <c r="Q2976" s="34">
        <v>45772</v>
      </c>
      <c r="R2976" s="39">
        <v>0.6333333333333333</v>
      </c>
      <c r="S2976" t="s">
        <v>75</v>
      </c>
      <c r="T2976" t="s">
        <v>141</v>
      </c>
      <c r="U2976" t="s">
        <v>77</v>
      </c>
      <c r="V2976" t="s">
        <v>78</v>
      </c>
      <c r="W2976" t="s">
        <v>78</v>
      </c>
      <c r="X2976" t="s">
        <v>79</v>
      </c>
      <c r="Y2976" t="s">
        <v>67</v>
      </c>
      <c r="Z2976" t="s">
        <v>227</v>
      </c>
      <c r="AA2976" t="s">
        <v>325</v>
      </c>
      <c r="AB2976" t="s">
        <v>176</v>
      </c>
      <c r="AC2976" t="s">
        <v>9091</v>
      </c>
      <c r="AD2976" s="9" t="s">
        <v>9091</v>
      </c>
      <c r="AE2976" t="s">
        <v>14661</v>
      </c>
      <c r="AF2976" t="s">
        <v>85</v>
      </c>
      <c r="AG2976" t="s">
        <v>177</v>
      </c>
      <c r="AH2976" t="s">
        <v>178</v>
      </c>
      <c r="AI2976" t="s">
        <v>179</v>
      </c>
      <c r="AJ2976" t="s">
        <v>14661</v>
      </c>
      <c r="AK2976" t="s">
        <v>243</v>
      </c>
      <c r="AL2976" t="s">
        <v>229</v>
      </c>
      <c r="AM2976" t="s">
        <v>13100</v>
      </c>
      <c r="AN2976" t="s">
        <v>13100</v>
      </c>
      <c r="AO2976" t="s">
        <v>360</v>
      </c>
      <c r="AP2976" t="s">
        <v>108</v>
      </c>
      <c r="AQ2976" t="s">
        <v>298</v>
      </c>
      <c r="AR2976" t="s">
        <v>110</v>
      </c>
      <c r="AS2976" t="s">
        <v>1736</v>
      </c>
      <c r="AT2976" t="s">
        <v>182</v>
      </c>
      <c r="AU2976" t="s">
        <v>183</v>
      </c>
      <c r="AV2976" t="s">
        <v>145</v>
      </c>
      <c r="AW2976" t="s">
        <v>85</v>
      </c>
      <c r="AX2976" t="s">
        <v>85</v>
      </c>
      <c r="AY2976" t="s">
        <v>85</v>
      </c>
      <c r="AZ2976" t="s">
        <v>85</v>
      </c>
      <c r="BA2976" t="s">
        <v>91</v>
      </c>
      <c r="BB2976" t="s">
        <v>14664</v>
      </c>
      <c r="BC2976" t="s">
        <v>14664</v>
      </c>
      <c r="BD2976" t="s">
        <v>85</v>
      </c>
      <c r="BE2976" t="s">
        <v>527</v>
      </c>
      <c r="BF2976" t="s">
        <v>14664</v>
      </c>
      <c r="BG2976" t="s">
        <v>14665</v>
      </c>
      <c r="BH2976" t="s">
        <v>86</v>
      </c>
      <c r="BI2976" t="s">
        <v>85</v>
      </c>
    </row>
    <row r="2977" spans="1:61" ht="14.45" hidden="1">
      <c r="A2977" t="s">
        <v>14666</v>
      </c>
      <c r="B2977" t="s">
        <v>290</v>
      </c>
      <c r="C2977" t="s">
        <v>167</v>
      </c>
      <c r="D2977" t="s">
        <v>168</v>
      </c>
      <c r="E2977" t="s">
        <v>135</v>
      </c>
      <c r="F2977" t="s">
        <v>136</v>
      </c>
      <c r="G2977" t="s">
        <v>67</v>
      </c>
      <c r="H2977" t="s">
        <v>366</v>
      </c>
      <c r="I2977" t="s">
        <v>2682</v>
      </c>
      <c r="J2977" t="s">
        <v>550</v>
      </c>
      <c r="K2977" t="s">
        <v>551</v>
      </c>
      <c r="L2977" t="s">
        <v>552</v>
      </c>
      <c r="M2977" t="s">
        <v>14667</v>
      </c>
      <c r="N2977" t="s">
        <v>14668</v>
      </c>
      <c r="O2977" s="34">
        <v>45770</v>
      </c>
      <c r="P2977" s="39">
        <v>0.74791666666666667</v>
      </c>
      <c r="Q2977" s="34">
        <v>45775</v>
      </c>
      <c r="R2977" s="39">
        <v>0.51041666666666663</v>
      </c>
      <c r="S2977" t="s">
        <v>75</v>
      </c>
      <c r="T2977" t="s">
        <v>141</v>
      </c>
      <c r="U2977" t="s">
        <v>77</v>
      </c>
      <c r="V2977" t="s">
        <v>78</v>
      </c>
      <c r="W2977" t="s">
        <v>78</v>
      </c>
      <c r="X2977" t="s">
        <v>79</v>
      </c>
      <c r="Y2977" t="s">
        <v>67</v>
      </c>
      <c r="Z2977" t="s">
        <v>227</v>
      </c>
      <c r="AA2977" t="s">
        <v>159</v>
      </c>
      <c r="AB2977" t="s">
        <v>176</v>
      </c>
      <c r="AC2977" t="s">
        <v>9091</v>
      </c>
      <c r="AD2977" s="9" t="s">
        <v>9091</v>
      </c>
      <c r="AE2977" t="s">
        <v>14666</v>
      </c>
      <c r="AF2977" t="s">
        <v>85</v>
      </c>
      <c r="AG2977" t="s">
        <v>85</v>
      </c>
      <c r="AH2977" t="s">
        <v>85</v>
      </c>
      <c r="AI2977" t="s">
        <v>85</v>
      </c>
      <c r="AJ2977" t="s">
        <v>14666</v>
      </c>
      <c r="AK2977" t="s">
        <v>86</v>
      </c>
      <c r="AL2977" t="s">
        <v>229</v>
      </c>
      <c r="AM2977" t="s">
        <v>13100</v>
      </c>
      <c r="AN2977" t="s">
        <v>13540</v>
      </c>
      <c r="AO2977" t="s">
        <v>89</v>
      </c>
      <c r="AP2977" t="s">
        <v>108</v>
      </c>
      <c r="AQ2977" t="s">
        <v>298</v>
      </c>
      <c r="AR2977" t="s">
        <v>110</v>
      </c>
      <c r="AS2977" t="s">
        <v>1851</v>
      </c>
      <c r="AT2977" t="s">
        <v>93</v>
      </c>
      <c r="AU2977" t="s">
        <v>94</v>
      </c>
      <c r="AV2977" t="s">
        <v>145</v>
      </c>
      <c r="AW2977" t="s">
        <v>85</v>
      </c>
      <c r="AX2977" t="s">
        <v>85</v>
      </c>
      <c r="AY2977" t="s">
        <v>85</v>
      </c>
      <c r="AZ2977" t="s">
        <v>1580</v>
      </c>
      <c r="BA2977" t="s">
        <v>3815</v>
      </c>
      <c r="BB2977" t="s">
        <v>14669</v>
      </c>
      <c r="BC2977" t="s">
        <v>4495</v>
      </c>
      <c r="BD2977" t="s">
        <v>85</v>
      </c>
      <c r="BE2977" t="s">
        <v>445</v>
      </c>
      <c r="BF2977" t="s">
        <v>9410</v>
      </c>
      <c r="BG2977" t="s">
        <v>14670</v>
      </c>
      <c r="BH2977" t="s">
        <v>86</v>
      </c>
      <c r="BI2977" t="s">
        <v>85</v>
      </c>
    </row>
    <row r="2978" spans="1:61" ht="14.45" hidden="1">
      <c r="A2978" t="s">
        <v>14671</v>
      </c>
      <c r="B2978" t="s">
        <v>290</v>
      </c>
      <c r="C2978" t="s">
        <v>85</v>
      </c>
      <c r="D2978" t="s">
        <v>85</v>
      </c>
      <c r="E2978" t="s">
        <v>135</v>
      </c>
      <c r="F2978" t="s">
        <v>136</v>
      </c>
      <c r="G2978" t="s">
        <v>67</v>
      </c>
      <c r="H2978" t="s">
        <v>291</v>
      </c>
      <c r="I2978" t="s">
        <v>292</v>
      </c>
      <c r="J2978" t="s">
        <v>70</v>
      </c>
      <c r="K2978" t="s">
        <v>71</v>
      </c>
      <c r="L2978" t="s">
        <v>72</v>
      </c>
      <c r="M2978" t="s">
        <v>14672</v>
      </c>
      <c r="N2978" t="s">
        <v>14673</v>
      </c>
      <c r="O2978" s="34">
        <v>45770</v>
      </c>
      <c r="P2978" s="39">
        <v>0.77083333333333337</v>
      </c>
      <c r="Q2978" s="34">
        <v>45771</v>
      </c>
      <c r="R2978" s="39">
        <v>0.52638888888888891</v>
      </c>
      <c r="S2978" t="s">
        <v>75</v>
      </c>
      <c r="T2978" t="s">
        <v>141</v>
      </c>
      <c r="U2978" t="s">
        <v>77</v>
      </c>
      <c r="V2978" t="s">
        <v>78</v>
      </c>
      <c r="W2978" t="s">
        <v>78</v>
      </c>
      <c r="X2978" t="s">
        <v>79</v>
      </c>
      <c r="Y2978" t="s">
        <v>67</v>
      </c>
      <c r="Z2978" t="s">
        <v>117</v>
      </c>
      <c r="AA2978" t="s">
        <v>159</v>
      </c>
      <c r="AB2978" t="s">
        <v>83</v>
      </c>
      <c r="AC2978" t="s">
        <v>9091</v>
      </c>
      <c r="AD2978" s="9" t="s">
        <v>9091</v>
      </c>
      <c r="AE2978" t="s">
        <v>14671</v>
      </c>
      <c r="AF2978" t="s">
        <v>85</v>
      </c>
      <c r="AG2978" t="s">
        <v>177</v>
      </c>
      <c r="AH2978" t="s">
        <v>178</v>
      </c>
      <c r="AI2978" t="s">
        <v>179</v>
      </c>
      <c r="AJ2978" t="s">
        <v>14671</v>
      </c>
      <c r="AK2978" t="s">
        <v>86</v>
      </c>
      <c r="AL2978" t="s">
        <v>229</v>
      </c>
      <c r="AM2978" t="s">
        <v>13100</v>
      </c>
      <c r="AN2978" t="s">
        <v>13100</v>
      </c>
      <c r="AO2978" t="s">
        <v>337</v>
      </c>
      <c r="AP2978" t="s">
        <v>108</v>
      </c>
      <c r="AQ2978" t="s">
        <v>298</v>
      </c>
      <c r="AR2978" t="s">
        <v>110</v>
      </c>
      <c r="AS2978" t="s">
        <v>501</v>
      </c>
      <c r="AT2978" t="s">
        <v>182</v>
      </c>
      <c r="AU2978" t="s">
        <v>183</v>
      </c>
      <c r="AV2978" t="s">
        <v>145</v>
      </c>
      <c r="AW2978" t="s">
        <v>85</v>
      </c>
      <c r="AX2978" t="s">
        <v>85</v>
      </c>
      <c r="AY2978" t="s">
        <v>85</v>
      </c>
      <c r="AZ2978" t="s">
        <v>85</v>
      </c>
      <c r="BA2978" t="s">
        <v>3570</v>
      </c>
      <c r="BB2978" t="s">
        <v>91</v>
      </c>
      <c r="BC2978" t="s">
        <v>3570</v>
      </c>
      <c r="BD2978" t="s">
        <v>85</v>
      </c>
      <c r="BE2978" t="s">
        <v>7863</v>
      </c>
      <c r="BF2978" t="s">
        <v>3570</v>
      </c>
      <c r="BG2978" t="s">
        <v>14674</v>
      </c>
      <c r="BH2978" t="s">
        <v>86</v>
      </c>
      <c r="BI2978" t="s">
        <v>85</v>
      </c>
    </row>
    <row r="2979" spans="1:61" ht="14.45" hidden="1">
      <c r="A2979" t="s">
        <v>14675</v>
      </c>
      <c r="B2979" t="s">
        <v>98</v>
      </c>
      <c r="C2979" t="s">
        <v>85</v>
      </c>
      <c r="D2979" t="s">
        <v>85</v>
      </c>
      <c r="E2979" t="s">
        <v>65</v>
      </c>
      <c r="F2979" t="s">
        <v>66</v>
      </c>
      <c r="G2979" t="s">
        <v>67</v>
      </c>
      <c r="H2979" t="s">
        <v>99</v>
      </c>
      <c r="I2979" t="s">
        <v>69</v>
      </c>
      <c r="J2979" t="s">
        <v>100</v>
      </c>
      <c r="K2979" t="s">
        <v>101</v>
      </c>
      <c r="L2979" t="s">
        <v>12763</v>
      </c>
      <c r="M2979" t="s">
        <v>14676</v>
      </c>
      <c r="N2979" t="s">
        <v>14677</v>
      </c>
      <c r="O2979" s="34">
        <v>45771</v>
      </c>
      <c r="P2979" s="39">
        <v>7.2222222222222215E-2</v>
      </c>
      <c r="Q2979" s="34">
        <v>45771</v>
      </c>
      <c r="R2979" s="39">
        <v>0.28541666666666665</v>
      </c>
      <c r="S2979" t="s">
        <v>75</v>
      </c>
      <c r="T2979" t="s">
        <v>141</v>
      </c>
      <c r="U2979" t="s">
        <v>77</v>
      </c>
      <c r="V2979" t="s">
        <v>78</v>
      </c>
      <c r="W2979" t="s">
        <v>78</v>
      </c>
      <c r="X2979" t="s">
        <v>79</v>
      </c>
      <c r="Y2979" t="s">
        <v>105</v>
      </c>
      <c r="Z2979" t="s">
        <v>2013</v>
      </c>
      <c r="AA2979" t="s">
        <v>106</v>
      </c>
      <c r="AB2979" t="s">
        <v>83</v>
      </c>
      <c r="AC2979" t="s">
        <v>9091</v>
      </c>
      <c r="AD2979" s="9" t="s">
        <v>9091</v>
      </c>
      <c r="AE2979" t="s">
        <v>14675</v>
      </c>
      <c r="AF2979" t="s">
        <v>85</v>
      </c>
      <c r="AG2979" t="s">
        <v>85</v>
      </c>
      <c r="AH2979" t="s">
        <v>85</v>
      </c>
      <c r="AI2979" t="s">
        <v>85</v>
      </c>
      <c r="AJ2979" t="s">
        <v>14675</v>
      </c>
      <c r="AK2979" t="s">
        <v>86</v>
      </c>
      <c r="AL2979" t="s">
        <v>337</v>
      </c>
      <c r="AM2979" t="s">
        <v>13100</v>
      </c>
      <c r="AN2979" t="s">
        <v>13100</v>
      </c>
      <c r="AO2979" t="s">
        <v>337</v>
      </c>
      <c r="AP2979" t="s">
        <v>108</v>
      </c>
      <c r="AQ2979" t="s">
        <v>109</v>
      </c>
      <c r="AR2979" t="s">
        <v>110</v>
      </c>
      <c r="AS2979" t="s">
        <v>111</v>
      </c>
      <c r="AT2979" t="s">
        <v>93</v>
      </c>
      <c r="AU2979" t="s">
        <v>94</v>
      </c>
      <c r="AV2979" t="s">
        <v>95</v>
      </c>
      <c r="AW2979" t="s">
        <v>85</v>
      </c>
      <c r="AX2979" t="s">
        <v>85</v>
      </c>
      <c r="AY2979" t="s">
        <v>85</v>
      </c>
      <c r="AZ2979" t="s">
        <v>85</v>
      </c>
      <c r="BA2979" t="s">
        <v>91</v>
      </c>
      <c r="BB2979" t="s">
        <v>91</v>
      </c>
      <c r="BC2979" t="s">
        <v>91</v>
      </c>
      <c r="BD2979" t="s">
        <v>85</v>
      </c>
      <c r="BE2979" t="s">
        <v>85</v>
      </c>
      <c r="BF2979" t="s">
        <v>91</v>
      </c>
      <c r="BG2979" t="s">
        <v>13310</v>
      </c>
      <c r="BH2979" t="s">
        <v>86</v>
      </c>
      <c r="BI2979" t="s">
        <v>85</v>
      </c>
    </row>
    <row r="2980" spans="1:61" ht="14.45" hidden="1">
      <c r="A2980" t="s">
        <v>14678</v>
      </c>
      <c r="B2980" t="s">
        <v>98</v>
      </c>
      <c r="C2980" t="s">
        <v>85</v>
      </c>
      <c r="D2980" t="s">
        <v>85</v>
      </c>
      <c r="E2980" t="s">
        <v>65</v>
      </c>
      <c r="F2980" t="s">
        <v>66</v>
      </c>
      <c r="G2980" t="s">
        <v>67</v>
      </c>
      <c r="H2980" t="s">
        <v>99</v>
      </c>
      <c r="I2980" t="s">
        <v>69</v>
      </c>
      <c r="J2980" t="s">
        <v>100</v>
      </c>
      <c r="K2980" t="s">
        <v>101</v>
      </c>
      <c r="L2980" t="s">
        <v>12763</v>
      </c>
      <c r="M2980" t="s">
        <v>14679</v>
      </c>
      <c r="N2980" t="s">
        <v>14680</v>
      </c>
      <c r="O2980" s="34">
        <v>45771</v>
      </c>
      <c r="P2980" s="39">
        <v>7.9166666666666663E-2</v>
      </c>
      <c r="Q2980" s="34">
        <v>45771</v>
      </c>
      <c r="R2980" s="39">
        <v>0.26458333333333334</v>
      </c>
      <c r="S2980" t="s">
        <v>75</v>
      </c>
      <c r="T2980" t="s">
        <v>141</v>
      </c>
      <c r="U2980" t="s">
        <v>77</v>
      </c>
      <c r="V2980" t="s">
        <v>78</v>
      </c>
      <c r="W2980" t="s">
        <v>78</v>
      </c>
      <c r="X2980" t="s">
        <v>79</v>
      </c>
      <c r="Y2980" t="s">
        <v>105</v>
      </c>
      <c r="Z2980" t="s">
        <v>2013</v>
      </c>
      <c r="AA2980" t="s">
        <v>106</v>
      </c>
      <c r="AB2980" t="s">
        <v>83</v>
      </c>
      <c r="AC2980" t="s">
        <v>9091</v>
      </c>
      <c r="AD2980" s="9" t="s">
        <v>9091</v>
      </c>
      <c r="AE2980" t="s">
        <v>14678</v>
      </c>
      <c r="AF2980" t="s">
        <v>85</v>
      </c>
      <c r="AG2980" t="s">
        <v>85</v>
      </c>
      <c r="AH2980" t="s">
        <v>85</v>
      </c>
      <c r="AI2980" t="s">
        <v>85</v>
      </c>
      <c r="AJ2980" t="s">
        <v>14678</v>
      </c>
      <c r="AK2980" t="s">
        <v>86</v>
      </c>
      <c r="AL2980" t="s">
        <v>337</v>
      </c>
      <c r="AM2980" t="s">
        <v>13100</v>
      </c>
      <c r="AN2980" t="s">
        <v>13100</v>
      </c>
      <c r="AO2980" t="s">
        <v>337</v>
      </c>
      <c r="AP2980" t="s">
        <v>108</v>
      </c>
      <c r="AQ2980" t="s">
        <v>109</v>
      </c>
      <c r="AR2980" t="s">
        <v>110</v>
      </c>
      <c r="AS2980" t="s">
        <v>111</v>
      </c>
      <c r="AT2980" t="s">
        <v>93</v>
      </c>
      <c r="AU2980" t="s">
        <v>94</v>
      </c>
      <c r="AV2980" t="s">
        <v>95</v>
      </c>
      <c r="AW2980" t="s">
        <v>85</v>
      </c>
      <c r="AX2980" t="s">
        <v>85</v>
      </c>
      <c r="AY2980" t="s">
        <v>85</v>
      </c>
      <c r="AZ2980" t="s">
        <v>85</v>
      </c>
      <c r="BA2980" t="s">
        <v>91</v>
      </c>
      <c r="BB2980" t="s">
        <v>91</v>
      </c>
      <c r="BC2980" t="s">
        <v>91</v>
      </c>
      <c r="BD2980" t="s">
        <v>85</v>
      </c>
      <c r="BE2980" t="s">
        <v>85</v>
      </c>
      <c r="BF2980" t="s">
        <v>91</v>
      </c>
      <c r="BG2980" t="s">
        <v>13306</v>
      </c>
      <c r="BH2980" t="s">
        <v>86</v>
      </c>
      <c r="BI2980" t="s">
        <v>85</v>
      </c>
    </row>
    <row r="2981" spans="1:61" ht="14.45" hidden="1">
      <c r="A2981" t="s">
        <v>14681</v>
      </c>
      <c r="B2981" t="s">
        <v>132</v>
      </c>
      <c r="C2981" t="s">
        <v>133</v>
      </c>
      <c r="D2981" t="s">
        <v>134</v>
      </c>
      <c r="E2981" t="s">
        <v>65</v>
      </c>
      <c r="F2981" t="s">
        <v>66</v>
      </c>
      <c r="G2981" t="s">
        <v>67</v>
      </c>
      <c r="H2981" t="s">
        <v>137</v>
      </c>
      <c r="I2981" t="s">
        <v>69</v>
      </c>
      <c r="J2981" t="s">
        <v>70</v>
      </c>
      <c r="K2981" t="s">
        <v>71</v>
      </c>
      <c r="L2981" t="s">
        <v>72</v>
      </c>
      <c r="M2981" t="s">
        <v>14682</v>
      </c>
      <c r="N2981" t="s">
        <v>14683</v>
      </c>
      <c r="O2981" s="34">
        <v>45771</v>
      </c>
      <c r="P2981" s="39">
        <v>0.29305555555555557</v>
      </c>
      <c r="Q2981" s="34">
        <v>45771</v>
      </c>
      <c r="R2981" s="39">
        <v>0.49652777777777779</v>
      </c>
      <c r="S2981" t="s">
        <v>75</v>
      </c>
      <c r="T2981" t="s">
        <v>141</v>
      </c>
      <c r="U2981" t="s">
        <v>77</v>
      </c>
      <c r="V2981" t="s">
        <v>78</v>
      </c>
      <c r="W2981" t="s">
        <v>78</v>
      </c>
      <c r="X2981" t="s">
        <v>79</v>
      </c>
      <c r="Y2981" t="s">
        <v>80</v>
      </c>
      <c r="Z2981" t="s">
        <v>1465</v>
      </c>
      <c r="AA2981" t="s">
        <v>175</v>
      </c>
      <c r="AB2981" t="s">
        <v>83</v>
      </c>
      <c r="AC2981" t="s">
        <v>9091</v>
      </c>
      <c r="AD2981" t="s">
        <v>9091</v>
      </c>
      <c r="AE2981" t="s">
        <v>14681</v>
      </c>
      <c r="AF2981" t="s">
        <v>85</v>
      </c>
      <c r="AG2981" t="s">
        <v>85</v>
      </c>
      <c r="AH2981" t="s">
        <v>85</v>
      </c>
      <c r="AI2981" t="s">
        <v>85</v>
      </c>
      <c r="AJ2981" t="s">
        <v>14681</v>
      </c>
      <c r="AK2981" t="s">
        <v>86</v>
      </c>
      <c r="AL2981" t="s">
        <v>337</v>
      </c>
      <c r="AM2981" t="s">
        <v>13100</v>
      </c>
      <c r="AN2981" t="s">
        <v>13100</v>
      </c>
      <c r="AO2981" t="s">
        <v>337</v>
      </c>
      <c r="AP2981" t="s">
        <v>108</v>
      </c>
      <c r="AQ2981" t="s">
        <v>180</v>
      </c>
      <c r="AR2981" t="s">
        <v>110</v>
      </c>
      <c r="AS2981" t="s">
        <v>92</v>
      </c>
      <c r="AT2981" t="s">
        <v>93</v>
      </c>
      <c r="AU2981" t="s">
        <v>94</v>
      </c>
      <c r="AV2981" t="s">
        <v>95</v>
      </c>
      <c r="AW2981" t="s">
        <v>85</v>
      </c>
      <c r="AX2981" t="s">
        <v>85</v>
      </c>
      <c r="AY2981" t="s">
        <v>85</v>
      </c>
      <c r="AZ2981" t="s">
        <v>85</v>
      </c>
      <c r="BA2981" t="s">
        <v>91</v>
      </c>
      <c r="BB2981" t="s">
        <v>9726</v>
      </c>
      <c r="BC2981" t="s">
        <v>9726</v>
      </c>
      <c r="BD2981" t="s">
        <v>85</v>
      </c>
      <c r="BE2981" t="s">
        <v>146</v>
      </c>
      <c r="BF2981" t="s">
        <v>9726</v>
      </c>
      <c r="BG2981" t="s">
        <v>147</v>
      </c>
      <c r="BH2981" t="s">
        <v>86</v>
      </c>
      <c r="BI2981" t="s">
        <v>85</v>
      </c>
    </row>
    <row r="2982" spans="1:61" ht="14.45" hidden="1">
      <c r="A2982" t="s">
        <v>14684</v>
      </c>
      <c r="B2982" t="s">
        <v>98</v>
      </c>
      <c r="C2982" t="s">
        <v>85</v>
      </c>
      <c r="D2982" t="s">
        <v>85</v>
      </c>
      <c r="E2982" t="s">
        <v>65</v>
      </c>
      <c r="F2982" t="s">
        <v>66</v>
      </c>
      <c r="G2982" t="s">
        <v>67</v>
      </c>
      <c r="H2982" t="s">
        <v>99</v>
      </c>
      <c r="I2982" t="s">
        <v>69</v>
      </c>
      <c r="J2982" t="s">
        <v>100</v>
      </c>
      <c r="K2982" t="s">
        <v>101</v>
      </c>
      <c r="L2982" t="s">
        <v>12763</v>
      </c>
      <c r="M2982" t="s">
        <v>14685</v>
      </c>
      <c r="N2982" t="s">
        <v>14686</v>
      </c>
      <c r="O2982" s="34">
        <v>45771</v>
      </c>
      <c r="P2982" s="39">
        <v>0.3347222222222222</v>
      </c>
      <c r="Q2982" s="34">
        <v>45771</v>
      </c>
      <c r="R2982" s="39">
        <v>0.46250000000000002</v>
      </c>
      <c r="S2982" t="s">
        <v>75</v>
      </c>
      <c r="T2982" t="s">
        <v>141</v>
      </c>
      <c r="U2982" t="s">
        <v>77</v>
      </c>
      <c r="V2982" t="s">
        <v>78</v>
      </c>
      <c r="W2982" t="s">
        <v>78</v>
      </c>
      <c r="X2982" t="s">
        <v>79</v>
      </c>
      <c r="Y2982" t="s">
        <v>105</v>
      </c>
      <c r="Z2982" t="s">
        <v>142</v>
      </c>
      <c r="AA2982" t="s">
        <v>175</v>
      </c>
      <c r="AB2982" t="s">
        <v>83</v>
      </c>
      <c r="AC2982" t="s">
        <v>9091</v>
      </c>
      <c r="AD2982" s="9" t="s">
        <v>9091</v>
      </c>
      <c r="AE2982" t="s">
        <v>14684</v>
      </c>
      <c r="AF2982" t="s">
        <v>85</v>
      </c>
      <c r="AG2982" t="s">
        <v>85</v>
      </c>
      <c r="AH2982" t="s">
        <v>85</v>
      </c>
      <c r="AI2982" t="s">
        <v>85</v>
      </c>
      <c r="AJ2982" t="s">
        <v>14684</v>
      </c>
      <c r="AK2982" t="s">
        <v>86</v>
      </c>
      <c r="AL2982" t="s">
        <v>337</v>
      </c>
      <c r="AM2982" t="s">
        <v>13100</v>
      </c>
      <c r="AN2982" t="s">
        <v>13100</v>
      </c>
      <c r="AO2982" t="s">
        <v>337</v>
      </c>
      <c r="AP2982" t="s">
        <v>108</v>
      </c>
      <c r="AQ2982" t="s">
        <v>109</v>
      </c>
      <c r="AR2982" t="s">
        <v>110</v>
      </c>
      <c r="AS2982" t="s">
        <v>111</v>
      </c>
      <c r="AT2982" t="s">
        <v>93</v>
      </c>
      <c r="AU2982" t="s">
        <v>94</v>
      </c>
      <c r="AV2982" t="s">
        <v>95</v>
      </c>
      <c r="AW2982" t="s">
        <v>85</v>
      </c>
      <c r="AX2982" t="s">
        <v>85</v>
      </c>
      <c r="AY2982" t="s">
        <v>85</v>
      </c>
      <c r="AZ2982" t="s">
        <v>85</v>
      </c>
      <c r="BA2982" t="s">
        <v>85</v>
      </c>
      <c r="BB2982" t="s">
        <v>91</v>
      </c>
      <c r="BC2982" t="s">
        <v>91</v>
      </c>
      <c r="BD2982" t="s">
        <v>85</v>
      </c>
      <c r="BE2982" t="s">
        <v>85</v>
      </c>
      <c r="BF2982" t="s">
        <v>91</v>
      </c>
      <c r="BG2982" t="s">
        <v>1672</v>
      </c>
      <c r="BH2982" t="s">
        <v>86</v>
      </c>
      <c r="BI2982" t="s">
        <v>85</v>
      </c>
    </row>
    <row r="2983" spans="1:61" ht="14.45" hidden="1">
      <c r="A2983" t="s">
        <v>14687</v>
      </c>
      <c r="B2983" t="s">
        <v>290</v>
      </c>
      <c r="C2983" t="s">
        <v>63</v>
      </c>
      <c r="D2983" t="s">
        <v>64</v>
      </c>
      <c r="E2983" t="s">
        <v>135</v>
      </c>
      <c r="F2983" t="s">
        <v>136</v>
      </c>
      <c r="G2983" t="s">
        <v>67</v>
      </c>
      <c r="H2983" t="s">
        <v>1758</v>
      </c>
      <c r="I2983" t="s">
        <v>1759</v>
      </c>
      <c r="J2983" t="s">
        <v>550</v>
      </c>
      <c r="K2983" t="s">
        <v>551</v>
      </c>
      <c r="L2983" t="s">
        <v>552</v>
      </c>
      <c r="M2983" t="s">
        <v>14688</v>
      </c>
      <c r="N2983" t="s">
        <v>14689</v>
      </c>
      <c r="O2983" s="34">
        <v>45771</v>
      </c>
      <c r="P2983" s="39">
        <v>0.36458333333333331</v>
      </c>
      <c r="Q2983" s="34">
        <v>45775</v>
      </c>
      <c r="R2983" s="39">
        <v>0.63263888888888886</v>
      </c>
      <c r="S2983" t="s">
        <v>75</v>
      </c>
      <c r="T2983" t="s">
        <v>141</v>
      </c>
      <c r="U2983" t="s">
        <v>77</v>
      </c>
      <c r="V2983" t="s">
        <v>78</v>
      </c>
      <c r="W2983" t="s">
        <v>78</v>
      </c>
      <c r="X2983" t="s">
        <v>79</v>
      </c>
      <c r="Y2983" t="s">
        <v>67</v>
      </c>
      <c r="Z2983" t="s">
        <v>142</v>
      </c>
      <c r="AA2983" t="s">
        <v>325</v>
      </c>
      <c r="AB2983" t="s">
        <v>176</v>
      </c>
      <c r="AC2983" t="s">
        <v>9091</v>
      </c>
      <c r="AD2983" s="9" t="s">
        <v>9091</v>
      </c>
      <c r="AE2983" t="s">
        <v>14687</v>
      </c>
      <c r="AF2983" t="s">
        <v>85</v>
      </c>
      <c r="AG2983" t="s">
        <v>85</v>
      </c>
      <c r="AH2983" t="s">
        <v>85</v>
      </c>
      <c r="AI2983" t="s">
        <v>85</v>
      </c>
      <c r="AJ2983" t="s">
        <v>14687</v>
      </c>
      <c r="AK2983" t="s">
        <v>86</v>
      </c>
      <c r="AL2983" t="s">
        <v>337</v>
      </c>
      <c r="AM2983" t="s">
        <v>13100</v>
      </c>
      <c r="AN2983" t="s">
        <v>13540</v>
      </c>
      <c r="AO2983" t="s">
        <v>89</v>
      </c>
      <c r="AP2983" t="s">
        <v>108</v>
      </c>
      <c r="AQ2983" t="s">
        <v>298</v>
      </c>
      <c r="AR2983" t="s">
        <v>110</v>
      </c>
      <c r="AS2983" t="s">
        <v>11228</v>
      </c>
      <c r="AT2983" t="s">
        <v>93</v>
      </c>
      <c r="AU2983" t="s">
        <v>94</v>
      </c>
      <c r="AV2983" t="s">
        <v>145</v>
      </c>
      <c r="AW2983" t="s">
        <v>85</v>
      </c>
      <c r="AX2983" t="s">
        <v>85</v>
      </c>
      <c r="AY2983" t="s">
        <v>85</v>
      </c>
      <c r="AZ2983" t="s">
        <v>85</v>
      </c>
      <c r="BA2983" t="s">
        <v>91</v>
      </c>
      <c r="BB2983" t="s">
        <v>10056</v>
      </c>
      <c r="BC2983" t="s">
        <v>10056</v>
      </c>
      <c r="BD2983" t="s">
        <v>85</v>
      </c>
      <c r="BE2983" t="s">
        <v>579</v>
      </c>
      <c r="BF2983" t="s">
        <v>10056</v>
      </c>
      <c r="BG2983" t="s">
        <v>14690</v>
      </c>
      <c r="BH2983" t="s">
        <v>86</v>
      </c>
      <c r="BI2983" t="s">
        <v>85</v>
      </c>
    </row>
    <row r="2984" spans="1:61" ht="14.45" hidden="1">
      <c r="A2984" t="s">
        <v>14691</v>
      </c>
      <c r="B2984" t="s">
        <v>365</v>
      </c>
      <c r="C2984" t="s">
        <v>91</v>
      </c>
      <c r="D2984" t="s">
        <v>91</v>
      </c>
      <c r="E2984" t="s">
        <v>135</v>
      </c>
      <c r="F2984" t="s">
        <v>136</v>
      </c>
      <c r="G2984" t="s">
        <v>67</v>
      </c>
      <c r="H2984" t="s">
        <v>945</v>
      </c>
      <c r="I2984" t="s">
        <v>946</v>
      </c>
      <c r="J2984" t="s">
        <v>170</v>
      </c>
      <c r="K2984" t="s">
        <v>171</v>
      </c>
      <c r="L2984" t="s">
        <v>172</v>
      </c>
      <c r="M2984" t="s">
        <v>14692</v>
      </c>
      <c r="N2984" t="s">
        <v>14693</v>
      </c>
      <c r="O2984" s="34">
        <v>45771</v>
      </c>
      <c r="P2984" s="39">
        <v>0.39027777777777778</v>
      </c>
      <c r="Q2984" s="34">
        <v>45771</v>
      </c>
      <c r="R2984" s="39">
        <v>0.49791666666666667</v>
      </c>
      <c r="S2984" t="s">
        <v>75</v>
      </c>
      <c r="T2984" t="s">
        <v>141</v>
      </c>
      <c r="U2984" t="s">
        <v>77</v>
      </c>
      <c r="V2984" t="s">
        <v>78</v>
      </c>
      <c r="W2984" t="s">
        <v>78</v>
      </c>
      <c r="X2984" t="s">
        <v>79</v>
      </c>
      <c r="Y2984" t="s">
        <v>4466</v>
      </c>
      <c r="Z2984" t="s">
        <v>143</v>
      </c>
      <c r="AA2984" t="s">
        <v>175</v>
      </c>
      <c r="AB2984" t="s">
        <v>83</v>
      </c>
      <c r="AC2984" t="s">
        <v>9091</v>
      </c>
      <c r="AD2984" t="s">
        <v>9091</v>
      </c>
      <c r="AE2984" t="s">
        <v>14691</v>
      </c>
      <c r="AF2984" t="s">
        <v>85</v>
      </c>
      <c r="AG2984" t="s">
        <v>85</v>
      </c>
      <c r="AH2984" t="s">
        <v>85</v>
      </c>
      <c r="AI2984" t="s">
        <v>85</v>
      </c>
      <c r="AJ2984" t="s">
        <v>14691</v>
      </c>
      <c r="AK2984" t="s">
        <v>86</v>
      </c>
      <c r="AL2984" t="s">
        <v>337</v>
      </c>
      <c r="AM2984" t="s">
        <v>13100</v>
      </c>
      <c r="AN2984" t="s">
        <v>13100</v>
      </c>
      <c r="AO2984" t="s">
        <v>337</v>
      </c>
      <c r="AP2984" t="s">
        <v>108</v>
      </c>
      <c r="AQ2984" t="s">
        <v>298</v>
      </c>
      <c r="AR2984" t="s">
        <v>110</v>
      </c>
      <c r="AS2984" t="s">
        <v>2714</v>
      </c>
      <c r="AT2984" t="s">
        <v>93</v>
      </c>
      <c r="AU2984" t="s">
        <v>94</v>
      </c>
      <c r="AV2984" t="s">
        <v>145</v>
      </c>
      <c r="AW2984" t="s">
        <v>85</v>
      </c>
      <c r="AX2984" t="s">
        <v>85</v>
      </c>
      <c r="AY2984" t="s">
        <v>85</v>
      </c>
      <c r="AZ2984" t="s">
        <v>85</v>
      </c>
      <c r="BA2984" t="s">
        <v>5557</v>
      </c>
      <c r="BB2984" t="s">
        <v>1857</v>
      </c>
      <c r="BC2984" t="s">
        <v>2528</v>
      </c>
      <c r="BD2984" t="s">
        <v>85</v>
      </c>
      <c r="BE2984" t="s">
        <v>234</v>
      </c>
      <c r="BF2984" t="s">
        <v>2528</v>
      </c>
      <c r="BG2984" t="s">
        <v>14694</v>
      </c>
      <c r="BH2984" t="s">
        <v>86</v>
      </c>
      <c r="BI2984" t="s">
        <v>85</v>
      </c>
    </row>
    <row r="2985" spans="1:61" ht="14.45" hidden="1">
      <c r="A2985" t="s">
        <v>14695</v>
      </c>
      <c r="B2985" t="s">
        <v>365</v>
      </c>
      <c r="C2985" t="s">
        <v>91</v>
      </c>
      <c r="D2985" t="s">
        <v>91</v>
      </c>
      <c r="E2985" t="s">
        <v>135</v>
      </c>
      <c r="F2985" t="s">
        <v>136</v>
      </c>
      <c r="G2985" t="s">
        <v>67</v>
      </c>
      <c r="H2985" t="s">
        <v>945</v>
      </c>
      <c r="I2985" t="s">
        <v>946</v>
      </c>
      <c r="J2985" t="s">
        <v>100</v>
      </c>
      <c r="K2985" t="s">
        <v>101</v>
      </c>
      <c r="L2985" t="s">
        <v>12763</v>
      </c>
      <c r="M2985" t="s">
        <v>14696</v>
      </c>
      <c r="N2985" t="s">
        <v>14697</v>
      </c>
      <c r="O2985" s="34">
        <v>45771</v>
      </c>
      <c r="P2985" s="39">
        <v>0.40347222222222223</v>
      </c>
      <c r="Q2985" s="34">
        <v>45775</v>
      </c>
      <c r="R2985" s="39">
        <v>0.74930555555555556</v>
      </c>
      <c r="S2985" t="s">
        <v>75</v>
      </c>
      <c r="T2985" t="s">
        <v>141</v>
      </c>
      <c r="U2985" t="s">
        <v>77</v>
      </c>
      <c r="V2985" t="s">
        <v>78</v>
      </c>
      <c r="W2985" t="s">
        <v>78</v>
      </c>
      <c r="X2985" t="s">
        <v>79</v>
      </c>
      <c r="Y2985" t="s">
        <v>4466</v>
      </c>
      <c r="Z2985" t="s">
        <v>143</v>
      </c>
      <c r="AA2985" t="s">
        <v>227</v>
      </c>
      <c r="AB2985" t="s">
        <v>83</v>
      </c>
      <c r="AC2985" t="s">
        <v>9091</v>
      </c>
      <c r="AD2985" t="s">
        <v>9091</v>
      </c>
      <c r="AE2985" t="s">
        <v>14695</v>
      </c>
      <c r="AF2985" t="s">
        <v>2513</v>
      </c>
      <c r="AG2985" t="s">
        <v>85</v>
      </c>
      <c r="AH2985" t="s">
        <v>85</v>
      </c>
      <c r="AI2985" t="s">
        <v>85</v>
      </c>
      <c r="AJ2985" t="s">
        <v>85</v>
      </c>
      <c r="AK2985" t="s">
        <v>85</v>
      </c>
      <c r="AL2985" t="s">
        <v>85</v>
      </c>
      <c r="AM2985" t="s">
        <v>85</v>
      </c>
      <c r="AN2985" t="s">
        <v>85</v>
      </c>
      <c r="AO2985" t="s">
        <v>85</v>
      </c>
      <c r="AP2985" t="s">
        <v>85</v>
      </c>
      <c r="AQ2985" t="s">
        <v>85</v>
      </c>
      <c r="AR2985" t="s">
        <v>85</v>
      </c>
      <c r="AS2985" t="s">
        <v>85</v>
      </c>
      <c r="AT2985" t="s">
        <v>85</v>
      </c>
      <c r="AU2985" t="s">
        <v>85</v>
      </c>
      <c r="AV2985" t="s">
        <v>85</v>
      </c>
      <c r="AW2985" t="s">
        <v>85</v>
      </c>
      <c r="AX2985" t="s">
        <v>85</v>
      </c>
      <c r="AY2985" t="s">
        <v>85</v>
      </c>
      <c r="AZ2985" t="s">
        <v>85</v>
      </c>
      <c r="BA2985" t="s">
        <v>85</v>
      </c>
      <c r="BB2985" t="s">
        <v>85</v>
      </c>
      <c r="BC2985" t="s">
        <v>85</v>
      </c>
      <c r="BD2985" t="s">
        <v>85</v>
      </c>
      <c r="BE2985" t="s">
        <v>85</v>
      </c>
      <c r="BF2985" t="s">
        <v>85</v>
      </c>
      <c r="BG2985" t="s">
        <v>85</v>
      </c>
      <c r="BH2985" t="s">
        <v>85</v>
      </c>
      <c r="BI2985" t="s">
        <v>85</v>
      </c>
    </row>
    <row r="2986" spans="1:61" ht="14.45" hidden="1">
      <c r="A2986" t="s">
        <v>85</v>
      </c>
      <c r="B2986" t="s">
        <v>85</v>
      </c>
      <c r="C2986" t="s">
        <v>85</v>
      </c>
      <c r="D2986" t="s">
        <v>85</v>
      </c>
      <c r="E2986" t="s">
        <v>85</v>
      </c>
      <c r="F2986" t="s">
        <v>85</v>
      </c>
      <c r="G2986" t="s">
        <v>85</v>
      </c>
      <c r="H2986" t="s">
        <v>85</v>
      </c>
      <c r="I2986" t="s">
        <v>85</v>
      </c>
      <c r="J2986" t="s">
        <v>85</v>
      </c>
      <c r="K2986" t="s">
        <v>85</v>
      </c>
      <c r="L2986" t="s">
        <v>85</v>
      </c>
      <c r="M2986" t="s">
        <v>85</v>
      </c>
      <c r="N2986" t="s">
        <v>85</v>
      </c>
      <c r="P2986" s="34"/>
      <c r="R2986" s="1"/>
      <c r="S2986" t="s">
        <v>85</v>
      </c>
      <c r="T2986" t="s">
        <v>85</v>
      </c>
      <c r="U2986" t="s">
        <v>85</v>
      </c>
      <c r="V2986" t="s">
        <v>85</v>
      </c>
      <c r="W2986" t="s">
        <v>85</v>
      </c>
      <c r="X2986" t="s">
        <v>85</v>
      </c>
      <c r="Y2986" t="s">
        <v>85</v>
      </c>
      <c r="Z2986" t="s">
        <v>85</v>
      </c>
      <c r="AA2986" t="s">
        <v>85</v>
      </c>
      <c r="AB2986" t="s">
        <v>85</v>
      </c>
      <c r="AC2986" t="s">
        <v>85</v>
      </c>
      <c r="AD2986" s="9" t="s">
        <v>85</v>
      </c>
      <c r="AE2986" t="s">
        <v>85</v>
      </c>
      <c r="AF2986" t="s">
        <v>85</v>
      </c>
      <c r="AG2986" t="s">
        <v>85</v>
      </c>
      <c r="AH2986" t="s">
        <v>85</v>
      </c>
      <c r="AI2986" t="s">
        <v>85</v>
      </c>
      <c r="AJ2986" t="s">
        <v>85</v>
      </c>
      <c r="AK2986" t="s">
        <v>85</v>
      </c>
      <c r="AL2986" t="s">
        <v>85</v>
      </c>
      <c r="AM2986" t="s">
        <v>85</v>
      </c>
      <c r="AN2986" t="s">
        <v>85</v>
      </c>
      <c r="AO2986" t="s">
        <v>85</v>
      </c>
      <c r="AP2986" t="s">
        <v>85</v>
      </c>
      <c r="AQ2986" t="s">
        <v>85</v>
      </c>
      <c r="AR2986" t="s">
        <v>85</v>
      </c>
      <c r="AS2986" t="s">
        <v>85</v>
      </c>
      <c r="AT2986" t="s">
        <v>85</v>
      </c>
      <c r="AU2986" t="s">
        <v>85</v>
      </c>
      <c r="AV2986" t="s">
        <v>85</v>
      </c>
      <c r="AW2986" t="s">
        <v>85</v>
      </c>
      <c r="AX2986" t="s">
        <v>85</v>
      </c>
      <c r="AY2986" t="s">
        <v>85</v>
      </c>
      <c r="AZ2986" t="s">
        <v>85</v>
      </c>
      <c r="BA2986" t="s">
        <v>85</v>
      </c>
      <c r="BB2986" t="s">
        <v>85</v>
      </c>
      <c r="BC2986" t="s">
        <v>85</v>
      </c>
      <c r="BD2986" t="s">
        <v>85</v>
      </c>
      <c r="BE2986" t="s">
        <v>85</v>
      </c>
      <c r="BF2986" t="s">
        <v>85</v>
      </c>
      <c r="BG2986" t="s">
        <v>85</v>
      </c>
      <c r="BH2986" t="s">
        <v>85</v>
      </c>
      <c r="BI2986" t="s">
        <v>85</v>
      </c>
    </row>
    <row r="2987" spans="1:61" ht="14.45" hidden="1">
      <c r="A2987" t="s">
        <v>14698</v>
      </c>
      <c r="B2987" t="s">
        <v>14699</v>
      </c>
      <c r="C2987" t="s">
        <v>177</v>
      </c>
      <c r="D2987" t="s">
        <v>178</v>
      </c>
      <c r="E2987" t="s">
        <v>179</v>
      </c>
      <c r="F2987" t="s">
        <v>14695</v>
      </c>
      <c r="G2987" t="s">
        <v>86</v>
      </c>
      <c r="H2987" t="s">
        <v>337</v>
      </c>
      <c r="I2987" t="s">
        <v>13100</v>
      </c>
      <c r="J2987" t="s">
        <v>13540</v>
      </c>
      <c r="K2987" t="s">
        <v>89</v>
      </c>
      <c r="L2987" t="s">
        <v>108</v>
      </c>
      <c r="M2987" t="s">
        <v>298</v>
      </c>
      <c r="N2987" t="s">
        <v>110</v>
      </c>
      <c r="O2987" s="34" t="s">
        <v>981</v>
      </c>
      <c r="P2987" s="34"/>
      <c r="Q2987" s="34">
        <v>9</v>
      </c>
      <c r="R2987" s="1"/>
      <c r="S2987" t="s">
        <v>183</v>
      </c>
      <c r="T2987" t="s">
        <v>145</v>
      </c>
      <c r="U2987" t="s">
        <v>85</v>
      </c>
      <c r="V2987" t="s">
        <v>452</v>
      </c>
      <c r="W2987" t="s">
        <v>85</v>
      </c>
      <c r="X2987" t="s">
        <v>85</v>
      </c>
      <c r="Y2987" t="s">
        <v>1504</v>
      </c>
      <c r="Z2987" t="s">
        <v>896</v>
      </c>
      <c r="AA2987" t="s">
        <v>3085</v>
      </c>
      <c r="AB2987" t="s">
        <v>85</v>
      </c>
      <c r="AC2987" t="s">
        <v>85</v>
      </c>
      <c r="AD2987" s="9" t="s">
        <v>3085</v>
      </c>
      <c r="AE2987" t="s">
        <v>14700</v>
      </c>
      <c r="AF2987" t="s">
        <v>86</v>
      </c>
      <c r="AG2987" t="s">
        <v>85</v>
      </c>
      <c r="AH2987" t="s">
        <v>85</v>
      </c>
      <c r="AI2987" t="s">
        <v>85</v>
      </c>
      <c r="AJ2987" t="s">
        <v>85</v>
      </c>
      <c r="AK2987" t="s">
        <v>85</v>
      </c>
      <c r="AL2987" t="s">
        <v>85</v>
      </c>
      <c r="AM2987" t="s">
        <v>85</v>
      </c>
      <c r="AN2987" t="s">
        <v>85</v>
      </c>
      <c r="AO2987" t="s">
        <v>85</v>
      </c>
      <c r="AP2987" t="s">
        <v>85</v>
      </c>
      <c r="AQ2987" t="s">
        <v>85</v>
      </c>
      <c r="AR2987" t="s">
        <v>85</v>
      </c>
      <c r="AS2987" t="s">
        <v>85</v>
      </c>
      <c r="AT2987" t="s">
        <v>85</v>
      </c>
      <c r="AU2987" t="s">
        <v>85</v>
      </c>
      <c r="AV2987" t="s">
        <v>85</v>
      </c>
      <c r="AW2987" t="s">
        <v>85</v>
      </c>
      <c r="AX2987" t="s">
        <v>85</v>
      </c>
      <c r="AY2987" t="s">
        <v>85</v>
      </c>
      <c r="AZ2987" t="s">
        <v>85</v>
      </c>
      <c r="BA2987" t="s">
        <v>85</v>
      </c>
      <c r="BB2987" t="s">
        <v>85</v>
      </c>
      <c r="BC2987" t="s">
        <v>85</v>
      </c>
      <c r="BD2987" t="s">
        <v>85</v>
      </c>
      <c r="BE2987" t="s">
        <v>85</v>
      </c>
      <c r="BF2987" t="s">
        <v>85</v>
      </c>
      <c r="BG2987" t="s">
        <v>85</v>
      </c>
      <c r="BH2987" t="s">
        <v>85</v>
      </c>
      <c r="BI2987" t="s">
        <v>85</v>
      </c>
    </row>
    <row r="2988" spans="1:61" ht="14.45" hidden="1">
      <c r="A2988" t="s">
        <v>14701</v>
      </c>
      <c r="B2988" t="s">
        <v>132</v>
      </c>
      <c r="C2988" t="s">
        <v>133</v>
      </c>
      <c r="D2988" t="s">
        <v>134</v>
      </c>
      <c r="E2988" t="s">
        <v>65</v>
      </c>
      <c r="F2988" t="s">
        <v>66</v>
      </c>
      <c r="G2988" t="s">
        <v>67</v>
      </c>
      <c r="H2988" t="s">
        <v>137</v>
      </c>
      <c r="I2988" t="s">
        <v>69</v>
      </c>
      <c r="J2988" t="s">
        <v>70</v>
      </c>
      <c r="K2988" t="s">
        <v>71</v>
      </c>
      <c r="L2988" t="s">
        <v>72</v>
      </c>
      <c r="M2988" t="s">
        <v>14702</v>
      </c>
      <c r="N2988" t="s">
        <v>14703</v>
      </c>
      <c r="O2988" s="34">
        <v>45771</v>
      </c>
      <c r="P2988" s="39">
        <v>0.40486111111111112</v>
      </c>
      <c r="Q2988" s="34">
        <v>45771</v>
      </c>
      <c r="R2988" s="39">
        <v>0.49583333333333335</v>
      </c>
      <c r="S2988" t="s">
        <v>75</v>
      </c>
      <c r="T2988" t="s">
        <v>141</v>
      </c>
      <c r="U2988" t="s">
        <v>77</v>
      </c>
      <c r="V2988" t="s">
        <v>78</v>
      </c>
      <c r="W2988" t="s">
        <v>78</v>
      </c>
      <c r="X2988" t="s">
        <v>79</v>
      </c>
      <c r="Y2988" t="s">
        <v>80</v>
      </c>
      <c r="Z2988" t="s">
        <v>143</v>
      </c>
      <c r="AA2988" t="s">
        <v>175</v>
      </c>
      <c r="AB2988" t="s">
        <v>83</v>
      </c>
      <c r="AC2988" t="s">
        <v>9091</v>
      </c>
      <c r="AD2988" t="s">
        <v>9091</v>
      </c>
      <c r="AE2988" t="s">
        <v>14701</v>
      </c>
      <c r="AF2988" t="s">
        <v>85</v>
      </c>
      <c r="AG2988" t="s">
        <v>85</v>
      </c>
      <c r="AH2988" t="s">
        <v>85</v>
      </c>
      <c r="AI2988" t="s">
        <v>85</v>
      </c>
      <c r="AJ2988" t="s">
        <v>14701</v>
      </c>
      <c r="AK2988" t="s">
        <v>86</v>
      </c>
      <c r="AL2988" t="s">
        <v>337</v>
      </c>
      <c r="AM2988" t="s">
        <v>13100</v>
      </c>
      <c r="AN2988" t="s">
        <v>13100</v>
      </c>
      <c r="AO2988" t="s">
        <v>337</v>
      </c>
      <c r="AP2988" t="s">
        <v>108</v>
      </c>
      <c r="AQ2988" t="s">
        <v>180</v>
      </c>
      <c r="AR2988" t="s">
        <v>110</v>
      </c>
      <c r="AS2988" t="s">
        <v>92</v>
      </c>
      <c r="AT2988" t="s">
        <v>93</v>
      </c>
      <c r="AU2988" t="s">
        <v>94</v>
      </c>
      <c r="AV2988" t="s">
        <v>95</v>
      </c>
      <c r="AW2988" t="s">
        <v>85</v>
      </c>
      <c r="AX2988" t="s">
        <v>85</v>
      </c>
      <c r="AY2988" t="s">
        <v>85</v>
      </c>
      <c r="AZ2988" t="s">
        <v>85</v>
      </c>
      <c r="BA2988" t="s">
        <v>85</v>
      </c>
      <c r="BB2988" t="s">
        <v>3086</v>
      </c>
      <c r="BC2988" t="s">
        <v>3086</v>
      </c>
      <c r="BD2988" t="s">
        <v>85</v>
      </c>
      <c r="BE2988" t="s">
        <v>311</v>
      </c>
      <c r="BF2988" t="s">
        <v>3086</v>
      </c>
      <c r="BG2988" t="s">
        <v>147</v>
      </c>
      <c r="BH2988" t="s">
        <v>86</v>
      </c>
      <c r="BI2988" t="s">
        <v>85</v>
      </c>
    </row>
    <row r="2989" spans="1:61" ht="14.45" hidden="1">
      <c r="A2989" t="s">
        <v>14704</v>
      </c>
      <c r="B2989" t="s">
        <v>365</v>
      </c>
      <c r="C2989" t="s">
        <v>91</v>
      </c>
      <c r="D2989" t="s">
        <v>91</v>
      </c>
      <c r="E2989" t="s">
        <v>135</v>
      </c>
      <c r="F2989" t="s">
        <v>136</v>
      </c>
      <c r="G2989" t="s">
        <v>67</v>
      </c>
      <c r="H2989" t="s">
        <v>945</v>
      </c>
      <c r="I2989" t="s">
        <v>2659</v>
      </c>
      <c r="J2989" t="s">
        <v>191</v>
      </c>
      <c r="K2989" t="s">
        <v>192</v>
      </c>
      <c r="L2989" t="s">
        <v>193</v>
      </c>
      <c r="M2989" t="s">
        <v>14705</v>
      </c>
      <c r="N2989" t="s">
        <v>14706</v>
      </c>
      <c r="O2989" s="34">
        <v>45771</v>
      </c>
      <c r="P2989" s="39">
        <v>0.45277777777777778</v>
      </c>
      <c r="Q2989" s="34">
        <v>45771</v>
      </c>
      <c r="R2989" s="39">
        <v>0.4548611111111111</v>
      </c>
      <c r="S2989" t="s">
        <v>75</v>
      </c>
      <c r="T2989" t="s">
        <v>141</v>
      </c>
      <c r="U2989" t="s">
        <v>77</v>
      </c>
      <c r="V2989" t="s">
        <v>78</v>
      </c>
      <c r="W2989" t="s">
        <v>78</v>
      </c>
      <c r="X2989" t="s">
        <v>79</v>
      </c>
      <c r="Y2989" t="s">
        <v>336</v>
      </c>
      <c r="Z2989" t="s">
        <v>81</v>
      </c>
      <c r="AA2989" t="s">
        <v>81</v>
      </c>
      <c r="AB2989" t="s">
        <v>176</v>
      </c>
      <c r="AC2989" t="s">
        <v>9091</v>
      </c>
      <c r="AD2989" t="s">
        <v>9091</v>
      </c>
      <c r="AE2989" t="s">
        <v>14704</v>
      </c>
      <c r="AF2989" t="s">
        <v>85</v>
      </c>
      <c r="AG2989" t="s">
        <v>85</v>
      </c>
      <c r="AH2989" t="s">
        <v>85</v>
      </c>
      <c r="AI2989" t="s">
        <v>85</v>
      </c>
      <c r="AJ2989" t="s">
        <v>14704</v>
      </c>
      <c r="AK2989" t="s">
        <v>86</v>
      </c>
      <c r="AL2989" t="s">
        <v>337</v>
      </c>
      <c r="AM2989" t="s">
        <v>13100</v>
      </c>
      <c r="AN2989" t="s">
        <v>13100</v>
      </c>
      <c r="AO2989" t="s">
        <v>337</v>
      </c>
      <c r="AP2989" t="s">
        <v>108</v>
      </c>
      <c r="AQ2989" t="s">
        <v>298</v>
      </c>
      <c r="AR2989" t="s">
        <v>110</v>
      </c>
      <c r="AS2989" t="s">
        <v>7326</v>
      </c>
      <c r="AT2989" t="s">
        <v>93</v>
      </c>
      <c r="AU2989" t="s">
        <v>94</v>
      </c>
      <c r="AV2989" t="s">
        <v>145</v>
      </c>
      <c r="AW2989" t="s">
        <v>85</v>
      </c>
      <c r="AX2989" t="s">
        <v>85</v>
      </c>
      <c r="AY2989" t="s">
        <v>85</v>
      </c>
      <c r="AZ2989" t="s">
        <v>85</v>
      </c>
      <c r="BA2989" t="s">
        <v>452</v>
      </c>
      <c r="BB2989" t="s">
        <v>570</v>
      </c>
      <c r="BC2989" t="s">
        <v>232</v>
      </c>
      <c r="BD2989" t="s">
        <v>85</v>
      </c>
      <c r="BE2989" t="s">
        <v>445</v>
      </c>
      <c r="BF2989" t="s">
        <v>232</v>
      </c>
      <c r="BG2989" t="s">
        <v>7115</v>
      </c>
      <c r="BH2989" t="s">
        <v>86</v>
      </c>
      <c r="BI2989" t="s">
        <v>85</v>
      </c>
    </row>
    <row r="2990" spans="1:61" ht="14.45" hidden="1">
      <c r="A2990" t="s">
        <v>14707</v>
      </c>
      <c r="B2990" t="s">
        <v>501</v>
      </c>
      <c r="C2990" t="s">
        <v>85</v>
      </c>
      <c r="D2990" t="s">
        <v>85</v>
      </c>
      <c r="E2990" t="s">
        <v>677</v>
      </c>
      <c r="F2990" t="s">
        <v>678</v>
      </c>
      <c r="G2990" t="s">
        <v>150</v>
      </c>
      <c r="H2990" t="s">
        <v>574</v>
      </c>
      <c r="I2990" t="s">
        <v>152</v>
      </c>
      <c r="J2990" t="s">
        <v>70</v>
      </c>
      <c r="K2990" t="s">
        <v>71</v>
      </c>
      <c r="L2990" t="s">
        <v>72</v>
      </c>
      <c r="M2990" t="s">
        <v>14708</v>
      </c>
      <c r="N2990" t="s">
        <v>85</v>
      </c>
      <c r="O2990" s="34">
        <v>45771</v>
      </c>
      <c r="P2990" s="39">
        <v>0.50972222222222219</v>
      </c>
      <c r="R2990" s="1"/>
      <c r="S2990" t="s">
        <v>680</v>
      </c>
      <c r="T2990" t="s">
        <v>76</v>
      </c>
      <c r="U2990" t="s">
        <v>681</v>
      </c>
      <c r="V2990" t="s">
        <v>682</v>
      </c>
      <c r="W2990" t="s">
        <v>683</v>
      </c>
      <c r="X2990" t="s">
        <v>79</v>
      </c>
      <c r="Y2990" t="s">
        <v>270</v>
      </c>
      <c r="Z2990" t="s">
        <v>159</v>
      </c>
      <c r="AA2990" t="s">
        <v>85</v>
      </c>
      <c r="AB2990" t="s">
        <v>228</v>
      </c>
      <c r="AC2990" t="s">
        <v>9091</v>
      </c>
      <c r="AD2990" s="9" t="s">
        <v>85</v>
      </c>
      <c r="AE2990" t="s">
        <v>14707</v>
      </c>
      <c r="AF2990" t="s">
        <v>85</v>
      </c>
      <c r="AG2990" t="s">
        <v>85</v>
      </c>
      <c r="AH2990" t="s">
        <v>85</v>
      </c>
      <c r="AI2990" t="s">
        <v>85</v>
      </c>
      <c r="AJ2990" t="s">
        <v>14707</v>
      </c>
      <c r="AK2990" t="s">
        <v>86</v>
      </c>
      <c r="AL2990" t="s">
        <v>337</v>
      </c>
      <c r="AM2990" t="s">
        <v>13100</v>
      </c>
      <c r="AN2990" t="s">
        <v>85</v>
      </c>
      <c r="AO2990" t="s">
        <v>85</v>
      </c>
      <c r="AP2990" t="s">
        <v>108</v>
      </c>
      <c r="AQ2990" t="s">
        <v>161</v>
      </c>
      <c r="AR2990" t="s">
        <v>110</v>
      </c>
      <c r="AS2990" t="s">
        <v>765</v>
      </c>
      <c r="AT2990" t="s">
        <v>7884</v>
      </c>
      <c r="AU2990" t="s">
        <v>7885</v>
      </c>
      <c r="AV2990" t="s">
        <v>3048</v>
      </c>
      <c r="AW2990" t="s">
        <v>85</v>
      </c>
      <c r="AX2990" t="s">
        <v>85</v>
      </c>
      <c r="AY2990" t="s">
        <v>85</v>
      </c>
      <c r="AZ2990" t="s">
        <v>85</v>
      </c>
      <c r="BA2990" t="s">
        <v>85</v>
      </c>
      <c r="BB2990" t="s">
        <v>4311</v>
      </c>
      <c r="BC2990" t="s">
        <v>14709</v>
      </c>
      <c r="BD2990" t="s">
        <v>85</v>
      </c>
      <c r="BE2990" t="s">
        <v>85</v>
      </c>
      <c r="BF2990" t="s">
        <v>14709</v>
      </c>
      <c r="BG2990" t="s">
        <v>14710</v>
      </c>
      <c r="BH2990" t="s">
        <v>86</v>
      </c>
      <c r="BI2990" t="s">
        <v>85</v>
      </c>
    </row>
    <row r="2991" spans="1:61" ht="14.45" hidden="1">
      <c r="A2991" t="s">
        <v>14711</v>
      </c>
      <c r="B2991" t="s">
        <v>303</v>
      </c>
      <c r="C2991" t="s">
        <v>314</v>
      </c>
      <c r="D2991" t="s">
        <v>315</v>
      </c>
      <c r="E2991" t="s">
        <v>135</v>
      </c>
      <c r="F2991" t="s">
        <v>136</v>
      </c>
      <c r="G2991" t="s">
        <v>67</v>
      </c>
      <c r="H2991" t="s">
        <v>933</v>
      </c>
      <c r="I2991" t="s">
        <v>152</v>
      </c>
      <c r="J2991" t="s">
        <v>70</v>
      </c>
      <c r="K2991" t="s">
        <v>71</v>
      </c>
      <c r="L2991" t="s">
        <v>72</v>
      </c>
      <c r="M2991" t="s">
        <v>14712</v>
      </c>
      <c r="N2991" t="s">
        <v>85</v>
      </c>
      <c r="O2991" s="34">
        <v>45771</v>
      </c>
      <c r="P2991" s="39">
        <v>0.52569444444444446</v>
      </c>
      <c r="R2991" s="1"/>
      <c r="S2991" t="s">
        <v>75</v>
      </c>
      <c r="T2991" t="s">
        <v>76</v>
      </c>
      <c r="U2991" t="s">
        <v>681</v>
      </c>
      <c r="V2991" t="s">
        <v>78</v>
      </c>
      <c r="W2991" t="s">
        <v>78</v>
      </c>
      <c r="X2991" t="s">
        <v>79</v>
      </c>
      <c r="Y2991" t="s">
        <v>80</v>
      </c>
      <c r="Z2991" t="s">
        <v>159</v>
      </c>
      <c r="AA2991" t="s">
        <v>85</v>
      </c>
      <c r="AB2991" t="s">
        <v>83</v>
      </c>
      <c r="AC2991" t="s">
        <v>9091</v>
      </c>
      <c r="AD2991" s="9" t="s">
        <v>85</v>
      </c>
      <c r="AE2991" t="s">
        <v>14711</v>
      </c>
      <c r="AF2991" t="s">
        <v>85</v>
      </c>
      <c r="AG2991" t="s">
        <v>85</v>
      </c>
      <c r="AH2991" t="s">
        <v>85</v>
      </c>
      <c r="AI2991" t="s">
        <v>85</v>
      </c>
      <c r="AJ2991" t="s">
        <v>14711</v>
      </c>
      <c r="AK2991" t="s">
        <v>86</v>
      </c>
      <c r="AL2991" t="s">
        <v>337</v>
      </c>
      <c r="AM2991" t="s">
        <v>13100</v>
      </c>
      <c r="AN2991" t="s">
        <v>85</v>
      </c>
      <c r="AO2991" t="s">
        <v>85</v>
      </c>
      <c r="AP2991" t="s">
        <v>90</v>
      </c>
      <c r="AQ2991" t="s">
        <v>91</v>
      </c>
      <c r="AR2991" t="s">
        <v>91</v>
      </c>
      <c r="AS2991" t="s">
        <v>92</v>
      </c>
      <c r="AT2991" t="s">
        <v>1442</v>
      </c>
      <c r="AU2991" t="s">
        <v>1867</v>
      </c>
      <c r="AV2991" t="s">
        <v>145</v>
      </c>
      <c r="AW2991" t="s">
        <v>85</v>
      </c>
      <c r="AX2991" t="s">
        <v>85</v>
      </c>
      <c r="AY2991" t="s">
        <v>85</v>
      </c>
      <c r="AZ2991" t="s">
        <v>85</v>
      </c>
      <c r="BA2991" t="s">
        <v>85</v>
      </c>
      <c r="BB2991" t="s">
        <v>85</v>
      </c>
      <c r="BC2991" t="s">
        <v>91</v>
      </c>
      <c r="BD2991" t="s">
        <v>85</v>
      </c>
      <c r="BE2991" t="s">
        <v>85</v>
      </c>
      <c r="BF2991" t="s">
        <v>85</v>
      </c>
      <c r="BG2991" t="s">
        <v>14713</v>
      </c>
      <c r="BH2991" t="s">
        <v>86</v>
      </c>
      <c r="BI2991" t="s">
        <v>85</v>
      </c>
    </row>
    <row r="2992" spans="1:61" ht="14.45" hidden="1">
      <c r="A2992" t="s">
        <v>14714</v>
      </c>
      <c r="B2992" t="s">
        <v>265</v>
      </c>
      <c r="C2992" t="s">
        <v>85</v>
      </c>
      <c r="D2992" t="s">
        <v>85</v>
      </c>
      <c r="E2992" t="s">
        <v>135</v>
      </c>
      <c r="F2992" t="s">
        <v>136</v>
      </c>
      <c r="G2992" t="s">
        <v>150</v>
      </c>
      <c r="H2992" t="s">
        <v>859</v>
      </c>
      <c r="I2992" t="s">
        <v>152</v>
      </c>
      <c r="J2992" t="s">
        <v>367</v>
      </c>
      <c r="K2992" t="s">
        <v>368</v>
      </c>
      <c r="L2992" t="s">
        <v>369</v>
      </c>
      <c r="M2992" t="s">
        <v>14715</v>
      </c>
      <c r="N2992" t="s">
        <v>14716</v>
      </c>
      <c r="O2992" s="34">
        <v>45771</v>
      </c>
      <c r="P2992" s="39">
        <v>0.65416666666666667</v>
      </c>
      <c r="Q2992" s="34">
        <v>45782</v>
      </c>
      <c r="R2992" s="39">
        <v>0.59375</v>
      </c>
      <c r="S2992" t="s">
        <v>75</v>
      </c>
      <c r="T2992" t="s">
        <v>76</v>
      </c>
      <c r="U2992" t="s">
        <v>77</v>
      </c>
      <c r="V2992" t="s">
        <v>78</v>
      </c>
      <c r="W2992" t="s">
        <v>78</v>
      </c>
      <c r="X2992" t="s">
        <v>79</v>
      </c>
      <c r="Y2992" t="s">
        <v>270</v>
      </c>
      <c r="Z2992" t="s">
        <v>325</v>
      </c>
      <c r="AA2992" t="s">
        <v>82</v>
      </c>
      <c r="AB2992" t="s">
        <v>83</v>
      </c>
      <c r="AC2992" t="s">
        <v>9091</v>
      </c>
      <c r="AD2992" s="9" t="s">
        <v>13929</v>
      </c>
      <c r="AE2992" t="s">
        <v>14714</v>
      </c>
      <c r="AF2992" t="s">
        <v>85</v>
      </c>
      <c r="AG2992" t="s">
        <v>85</v>
      </c>
      <c r="AH2992" t="s">
        <v>85</v>
      </c>
      <c r="AI2992" t="s">
        <v>85</v>
      </c>
      <c r="AJ2992" t="s">
        <v>14714</v>
      </c>
      <c r="AK2992" t="s">
        <v>86</v>
      </c>
      <c r="AL2992" t="s">
        <v>337</v>
      </c>
      <c r="AM2992" t="s">
        <v>13100</v>
      </c>
      <c r="AN2992" t="s">
        <v>13930</v>
      </c>
      <c r="AO2992" t="s">
        <v>89</v>
      </c>
      <c r="AP2992" t="s">
        <v>108</v>
      </c>
      <c r="AQ2992" t="s">
        <v>161</v>
      </c>
      <c r="AR2992" t="s">
        <v>110</v>
      </c>
      <c r="AS2992" t="s">
        <v>3797</v>
      </c>
      <c r="AT2992" t="s">
        <v>256</v>
      </c>
      <c r="AU2992" t="s">
        <v>9093</v>
      </c>
      <c r="AV2992" t="s">
        <v>145</v>
      </c>
      <c r="AW2992" t="s">
        <v>85</v>
      </c>
      <c r="AX2992" t="s">
        <v>85</v>
      </c>
      <c r="AY2992" t="s">
        <v>85</v>
      </c>
      <c r="AZ2992" t="s">
        <v>85</v>
      </c>
      <c r="BA2992" t="s">
        <v>452</v>
      </c>
      <c r="BB2992" t="s">
        <v>14717</v>
      </c>
      <c r="BC2992" t="s">
        <v>1448</v>
      </c>
      <c r="BD2992" t="s">
        <v>85</v>
      </c>
      <c r="BE2992" t="s">
        <v>7465</v>
      </c>
      <c r="BF2992" t="s">
        <v>1448</v>
      </c>
      <c r="BG2992" t="s">
        <v>14718</v>
      </c>
      <c r="BH2992" t="s">
        <v>86</v>
      </c>
      <c r="BI2992" t="s">
        <v>85</v>
      </c>
    </row>
    <row r="2993" spans="1:61" ht="14.45" hidden="1">
      <c r="A2993" t="s">
        <v>14719</v>
      </c>
      <c r="B2993" t="s">
        <v>303</v>
      </c>
      <c r="C2993" t="s">
        <v>167</v>
      </c>
      <c r="D2993" t="s">
        <v>168</v>
      </c>
      <c r="E2993" t="s">
        <v>135</v>
      </c>
      <c r="F2993" t="s">
        <v>136</v>
      </c>
      <c r="G2993" t="s">
        <v>67</v>
      </c>
      <c r="H2993" t="s">
        <v>1197</v>
      </c>
      <c r="I2993" t="s">
        <v>152</v>
      </c>
      <c r="J2993" t="s">
        <v>411</v>
      </c>
      <c r="K2993" t="s">
        <v>412</v>
      </c>
      <c r="L2993" t="s">
        <v>227</v>
      </c>
      <c r="M2993" t="s">
        <v>14720</v>
      </c>
      <c r="N2993" t="s">
        <v>14721</v>
      </c>
      <c r="O2993" s="34">
        <v>45771</v>
      </c>
      <c r="P2993" s="39">
        <v>0.67222222222222228</v>
      </c>
      <c r="Q2993" s="34">
        <v>45775</v>
      </c>
      <c r="R2993" s="39">
        <v>0.46944444444444444</v>
      </c>
      <c r="S2993" t="s">
        <v>75</v>
      </c>
      <c r="T2993" t="s">
        <v>141</v>
      </c>
      <c r="U2993" t="s">
        <v>77</v>
      </c>
      <c r="V2993" t="s">
        <v>78</v>
      </c>
      <c r="W2993" t="s">
        <v>78</v>
      </c>
      <c r="X2993" t="s">
        <v>79</v>
      </c>
      <c r="Y2993" t="s">
        <v>80</v>
      </c>
      <c r="Z2993" t="s">
        <v>242</v>
      </c>
      <c r="AA2993" t="s">
        <v>175</v>
      </c>
      <c r="AB2993" t="s">
        <v>83</v>
      </c>
      <c r="AC2993" t="s">
        <v>9091</v>
      </c>
      <c r="AD2993" t="s">
        <v>9091</v>
      </c>
      <c r="AE2993" t="s">
        <v>14719</v>
      </c>
      <c r="AF2993" t="s">
        <v>85</v>
      </c>
      <c r="AG2993" t="s">
        <v>85</v>
      </c>
      <c r="AH2993" t="s">
        <v>85</v>
      </c>
      <c r="AI2993" t="s">
        <v>85</v>
      </c>
      <c r="AJ2993" t="s">
        <v>14719</v>
      </c>
      <c r="AK2993" t="s">
        <v>86</v>
      </c>
      <c r="AL2993" t="s">
        <v>337</v>
      </c>
      <c r="AM2993" t="s">
        <v>13100</v>
      </c>
      <c r="AN2993" t="s">
        <v>13540</v>
      </c>
      <c r="AO2993" t="s">
        <v>89</v>
      </c>
      <c r="AP2993" t="s">
        <v>108</v>
      </c>
      <c r="AQ2993" t="s">
        <v>298</v>
      </c>
      <c r="AR2993" t="s">
        <v>110</v>
      </c>
      <c r="AS2993" t="s">
        <v>9256</v>
      </c>
      <c r="AT2993" t="s">
        <v>93</v>
      </c>
      <c r="AU2993" t="s">
        <v>94</v>
      </c>
      <c r="AV2993" t="s">
        <v>417</v>
      </c>
      <c r="AW2993" t="s">
        <v>85</v>
      </c>
      <c r="AX2993" t="s">
        <v>85</v>
      </c>
      <c r="AY2993" t="s">
        <v>85</v>
      </c>
      <c r="AZ2993" t="s">
        <v>85</v>
      </c>
      <c r="BA2993" t="s">
        <v>91</v>
      </c>
      <c r="BB2993" t="s">
        <v>1295</v>
      </c>
      <c r="BC2993" t="s">
        <v>1295</v>
      </c>
      <c r="BD2993" t="s">
        <v>85</v>
      </c>
      <c r="BE2993" t="s">
        <v>579</v>
      </c>
      <c r="BF2993" t="s">
        <v>1295</v>
      </c>
      <c r="BG2993" t="s">
        <v>14722</v>
      </c>
      <c r="BH2993" t="s">
        <v>86</v>
      </c>
      <c r="BI2993" t="s">
        <v>85</v>
      </c>
    </row>
    <row r="2994" spans="1:61" ht="14.45" hidden="1">
      <c r="A2994" t="s">
        <v>14723</v>
      </c>
      <c r="B2994" t="s">
        <v>1397</v>
      </c>
      <c r="C2994" t="s">
        <v>85</v>
      </c>
      <c r="D2994" t="s">
        <v>85</v>
      </c>
      <c r="E2994" t="s">
        <v>677</v>
      </c>
      <c r="F2994" t="s">
        <v>678</v>
      </c>
      <c r="G2994" t="s">
        <v>67</v>
      </c>
      <c r="H2994" t="s">
        <v>99</v>
      </c>
      <c r="I2994" t="s">
        <v>69</v>
      </c>
      <c r="J2994" t="s">
        <v>100</v>
      </c>
      <c r="K2994" t="s">
        <v>101</v>
      </c>
      <c r="L2994" t="s">
        <v>12763</v>
      </c>
      <c r="M2994" t="s">
        <v>14724</v>
      </c>
      <c r="N2994" t="s">
        <v>85</v>
      </c>
      <c r="O2994" s="34">
        <v>45771</v>
      </c>
      <c r="P2994" s="39">
        <v>0.68333333333333335</v>
      </c>
      <c r="R2994" s="1"/>
      <c r="S2994" t="s">
        <v>680</v>
      </c>
      <c r="T2994" t="s">
        <v>76</v>
      </c>
      <c r="U2994" t="s">
        <v>681</v>
      </c>
      <c r="V2994" t="s">
        <v>682</v>
      </c>
      <c r="W2994" t="s">
        <v>683</v>
      </c>
      <c r="X2994" t="s">
        <v>885</v>
      </c>
      <c r="Y2994" t="s">
        <v>105</v>
      </c>
      <c r="Z2994" t="s">
        <v>242</v>
      </c>
      <c r="AA2994" t="s">
        <v>85</v>
      </c>
      <c r="AB2994" t="s">
        <v>282</v>
      </c>
      <c r="AC2994" t="s">
        <v>9091</v>
      </c>
      <c r="AD2994" s="9" t="s">
        <v>85</v>
      </c>
      <c r="AE2994" t="s">
        <v>14723</v>
      </c>
      <c r="AF2994" t="s">
        <v>85</v>
      </c>
      <c r="AG2994" t="s">
        <v>85</v>
      </c>
      <c r="AH2994" t="s">
        <v>85</v>
      </c>
      <c r="AI2994" t="s">
        <v>85</v>
      </c>
      <c r="AJ2994" t="s">
        <v>14723</v>
      </c>
      <c r="AK2994" t="s">
        <v>86</v>
      </c>
      <c r="AL2994" t="s">
        <v>337</v>
      </c>
      <c r="AM2994" t="s">
        <v>13100</v>
      </c>
      <c r="AN2994" t="s">
        <v>85</v>
      </c>
      <c r="AO2994" t="s">
        <v>85</v>
      </c>
      <c r="AP2994" t="s">
        <v>108</v>
      </c>
      <c r="AQ2994" t="s">
        <v>109</v>
      </c>
      <c r="AR2994" t="s">
        <v>110</v>
      </c>
      <c r="AS2994" t="s">
        <v>1397</v>
      </c>
      <c r="AT2994" t="s">
        <v>11832</v>
      </c>
      <c r="AU2994" t="s">
        <v>11833</v>
      </c>
      <c r="AV2994" t="s">
        <v>687</v>
      </c>
      <c r="AW2994" t="s">
        <v>85</v>
      </c>
      <c r="AX2994" t="s">
        <v>85</v>
      </c>
      <c r="AY2994" t="s">
        <v>85</v>
      </c>
      <c r="AZ2994" t="s">
        <v>85</v>
      </c>
      <c r="BA2994" t="s">
        <v>85</v>
      </c>
      <c r="BB2994" t="s">
        <v>14725</v>
      </c>
      <c r="BC2994" t="s">
        <v>14726</v>
      </c>
      <c r="BD2994" t="s">
        <v>85</v>
      </c>
      <c r="BE2994" t="s">
        <v>85</v>
      </c>
      <c r="BF2994" t="s">
        <v>14726</v>
      </c>
      <c r="BG2994" t="s">
        <v>14727</v>
      </c>
      <c r="BH2994" t="s">
        <v>86</v>
      </c>
      <c r="BI2994" t="s">
        <v>85</v>
      </c>
    </row>
    <row r="2995" spans="1:61" ht="14.45" hidden="1">
      <c r="A2995" t="s">
        <v>14728</v>
      </c>
      <c r="B2995" t="s">
        <v>290</v>
      </c>
      <c r="C2995" t="s">
        <v>91</v>
      </c>
      <c r="D2995" t="s">
        <v>91</v>
      </c>
      <c r="E2995" t="s">
        <v>135</v>
      </c>
      <c r="F2995" t="s">
        <v>136</v>
      </c>
      <c r="G2995" t="s">
        <v>67</v>
      </c>
      <c r="H2995" t="s">
        <v>366</v>
      </c>
      <c r="I2995" t="s">
        <v>590</v>
      </c>
      <c r="J2995" t="s">
        <v>550</v>
      </c>
      <c r="K2995" t="s">
        <v>551</v>
      </c>
      <c r="L2995" t="s">
        <v>552</v>
      </c>
      <c r="M2995" t="s">
        <v>14729</v>
      </c>
      <c r="N2995" t="s">
        <v>14730</v>
      </c>
      <c r="O2995" s="34">
        <v>45771</v>
      </c>
      <c r="P2995" s="39">
        <v>0.69305555555555554</v>
      </c>
      <c r="Q2995" s="34">
        <v>45772</v>
      </c>
      <c r="R2995" s="39">
        <v>0.71527777777777779</v>
      </c>
      <c r="S2995" t="s">
        <v>75</v>
      </c>
      <c r="T2995" t="s">
        <v>141</v>
      </c>
      <c r="U2995" t="s">
        <v>77</v>
      </c>
      <c r="V2995" t="s">
        <v>78</v>
      </c>
      <c r="W2995" t="s">
        <v>78</v>
      </c>
      <c r="X2995" t="s">
        <v>79</v>
      </c>
      <c r="Y2995" t="s">
        <v>67</v>
      </c>
      <c r="Z2995" t="s">
        <v>242</v>
      </c>
      <c r="AA2995" t="s">
        <v>227</v>
      </c>
      <c r="AB2995" t="s">
        <v>83</v>
      </c>
      <c r="AC2995" t="s">
        <v>9091</v>
      </c>
      <c r="AD2995" s="9" t="s">
        <v>9091</v>
      </c>
      <c r="AE2995" t="s">
        <v>14728</v>
      </c>
      <c r="AF2995" t="s">
        <v>85</v>
      </c>
      <c r="AG2995" t="s">
        <v>177</v>
      </c>
      <c r="AH2995" t="s">
        <v>178</v>
      </c>
      <c r="AI2995" t="s">
        <v>179</v>
      </c>
      <c r="AJ2995" t="s">
        <v>14728</v>
      </c>
      <c r="AK2995" t="s">
        <v>243</v>
      </c>
      <c r="AL2995" t="s">
        <v>337</v>
      </c>
      <c r="AM2995" t="s">
        <v>13100</v>
      </c>
      <c r="AN2995" t="s">
        <v>13100</v>
      </c>
      <c r="AO2995" t="s">
        <v>360</v>
      </c>
      <c r="AP2995" t="s">
        <v>108</v>
      </c>
      <c r="AQ2995" t="s">
        <v>298</v>
      </c>
      <c r="AR2995" t="s">
        <v>110</v>
      </c>
      <c r="AS2995" t="s">
        <v>8772</v>
      </c>
      <c r="AT2995" t="s">
        <v>93</v>
      </c>
      <c r="AU2995" t="s">
        <v>94</v>
      </c>
      <c r="AV2995" t="s">
        <v>145</v>
      </c>
      <c r="AW2995" t="s">
        <v>85</v>
      </c>
      <c r="AX2995" t="s">
        <v>85</v>
      </c>
      <c r="AY2995" t="s">
        <v>85</v>
      </c>
      <c r="AZ2995" t="s">
        <v>85</v>
      </c>
      <c r="BA2995" t="s">
        <v>91</v>
      </c>
      <c r="BB2995" t="s">
        <v>14731</v>
      </c>
      <c r="BC2995" t="s">
        <v>14731</v>
      </c>
      <c r="BD2995" t="s">
        <v>85</v>
      </c>
      <c r="BE2995" t="s">
        <v>146</v>
      </c>
      <c r="BF2995" t="s">
        <v>14731</v>
      </c>
      <c r="BG2995" t="s">
        <v>14732</v>
      </c>
      <c r="BH2995" t="s">
        <v>86</v>
      </c>
      <c r="BI2995" t="s">
        <v>85</v>
      </c>
    </row>
    <row r="2996" spans="1:61" ht="14.45" hidden="1">
      <c r="A2996" t="s">
        <v>14733</v>
      </c>
      <c r="B2996" t="s">
        <v>203</v>
      </c>
      <c r="C2996" t="s">
        <v>85</v>
      </c>
      <c r="D2996" t="s">
        <v>85</v>
      </c>
      <c r="E2996" t="s">
        <v>135</v>
      </c>
      <c r="F2996" t="s">
        <v>136</v>
      </c>
      <c r="G2996" t="s">
        <v>150</v>
      </c>
      <c r="H2996" t="s">
        <v>713</v>
      </c>
      <c r="I2996" t="s">
        <v>221</v>
      </c>
      <c r="J2996" t="s">
        <v>2110</v>
      </c>
      <c r="K2996" t="s">
        <v>2111</v>
      </c>
      <c r="L2996" t="s">
        <v>2112</v>
      </c>
      <c r="M2996" t="s">
        <v>14734</v>
      </c>
      <c r="N2996" t="s">
        <v>14735</v>
      </c>
      <c r="O2996" s="34">
        <v>45771</v>
      </c>
      <c r="P2996" s="39">
        <v>0.69930555555555551</v>
      </c>
      <c r="Q2996" s="34">
        <v>45772</v>
      </c>
      <c r="R2996" s="39">
        <v>0.49652777777777779</v>
      </c>
      <c r="S2996" t="s">
        <v>75</v>
      </c>
      <c r="T2996" t="s">
        <v>141</v>
      </c>
      <c r="U2996" t="s">
        <v>77</v>
      </c>
      <c r="V2996" t="s">
        <v>78</v>
      </c>
      <c r="W2996" t="s">
        <v>78</v>
      </c>
      <c r="X2996" t="s">
        <v>79</v>
      </c>
      <c r="Y2996" t="s">
        <v>270</v>
      </c>
      <c r="Z2996" t="s">
        <v>242</v>
      </c>
      <c r="AA2996" t="s">
        <v>175</v>
      </c>
      <c r="AB2996" t="s">
        <v>83</v>
      </c>
      <c r="AC2996" t="s">
        <v>9091</v>
      </c>
      <c r="AD2996" s="9" t="s">
        <v>9091</v>
      </c>
      <c r="AE2996" t="s">
        <v>14733</v>
      </c>
      <c r="AF2996" t="s">
        <v>85</v>
      </c>
      <c r="AG2996" t="s">
        <v>85</v>
      </c>
      <c r="AH2996" t="s">
        <v>85</v>
      </c>
      <c r="AI2996" t="s">
        <v>85</v>
      </c>
      <c r="AJ2996" t="s">
        <v>14733</v>
      </c>
      <c r="AK2996" t="s">
        <v>243</v>
      </c>
      <c r="AL2996" t="s">
        <v>337</v>
      </c>
      <c r="AM2996" t="s">
        <v>13100</v>
      </c>
      <c r="AN2996" t="s">
        <v>13100</v>
      </c>
      <c r="AO2996" t="s">
        <v>360</v>
      </c>
      <c r="AP2996" t="s">
        <v>108</v>
      </c>
      <c r="AQ2996" t="s">
        <v>494</v>
      </c>
      <c r="AR2996" t="s">
        <v>110</v>
      </c>
      <c r="AS2996" t="s">
        <v>4209</v>
      </c>
      <c r="AT2996" t="s">
        <v>93</v>
      </c>
      <c r="AU2996" t="s">
        <v>94</v>
      </c>
      <c r="AV2996" t="s">
        <v>403</v>
      </c>
      <c r="AW2996" t="s">
        <v>85</v>
      </c>
      <c r="AX2996" t="s">
        <v>85</v>
      </c>
      <c r="AY2996" t="s">
        <v>85</v>
      </c>
      <c r="AZ2996" t="s">
        <v>85</v>
      </c>
      <c r="BA2996" t="s">
        <v>246</v>
      </c>
      <c r="BB2996" t="s">
        <v>6644</v>
      </c>
      <c r="BC2996" t="s">
        <v>11882</v>
      </c>
      <c r="BD2996" t="s">
        <v>85</v>
      </c>
      <c r="BE2996" t="s">
        <v>445</v>
      </c>
      <c r="BF2996" t="s">
        <v>11882</v>
      </c>
      <c r="BG2996" t="s">
        <v>14736</v>
      </c>
      <c r="BH2996" t="s">
        <v>86</v>
      </c>
      <c r="BI2996" t="s">
        <v>85</v>
      </c>
    </row>
    <row r="2997" spans="1:61" ht="14.45" hidden="1">
      <c r="A2997" t="s">
        <v>14737</v>
      </c>
      <c r="B2997" t="s">
        <v>290</v>
      </c>
      <c r="C2997" t="s">
        <v>91</v>
      </c>
      <c r="D2997" t="s">
        <v>91</v>
      </c>
      <c r="E2997" t="s">
        <v>135</v>
      </c>
      <c r="F2997" t="s">
        <v>136</v>
      </c>
      <c r="G2997" t="s">
        <v>67</v>
      </c>
      <c r="H2997" t="s">
        <v>366</v>
      </c>
      <c r="I2997" t="s">
        <v>590</v>
      </c>
      <c r="J2997" t="s">
        <v>428</v>
      </c>
      <c r="K2997" t="s">
        <v>429</v>
      </c>
      <c r="L2997" t="s">
        <v>12781</v>
      </c>
      <c r="M2997" t="s">
        <v>14738</v>
      </c>
      <c r="N2997" t="s">
        <v>14739</v>
      </c>
      <c r="O2997" s="34">
        <v>45771</v>
      </c>
      <c r="P2997" s="39">
        <v>0.70486111111111116</v>
      </c>
      <c r="Q2997" s="34">
        <v>45775</v>
      </c>
      <c r="R2997" s="39">
        <v>0.4597222222222222</v>
      </c>
      <c r="S2997" t="s">
        <v>75</v>
      </c>
      <c r="T2997" t="s">
        <v>141</v>
      </c>
      <c r="U2997" t="s">
        <v>77</v>
      </c>
      <c r="V2997" t="s">
        <v>78</v>
      </c>
      <c r="W2997" t="s">
        <v>78</v>
      </c>
      <c r="X2997" t="s">
        <v>79</v>
      </c>
      <c r="Y2997" t="s">
        <v>67</v>
      </c>
      <c r="Z2997" t="s">
        <v>242</v>
      </c>
      <c r="AA2997" t="s">
        <v>175</v>
      </c>
      <c r="AB2997" t="s">
        <v>83</v>
      </c>
      <c r="AC2997" t="s">
        <v>9091</v>
      </c>
      <c r="AD2997" s="9" t="s">
        <v>9091</v>
      </c>
      <c r="AE2997" t="s">
        <v>14737</v>
      </c>
      <c r="AF2997" t="s">
        <v>85</v>
      </c>
      <c r="AG2997" t="s">
        <v>85</v>
      </c>
      <c r="AH2997" t="s">
        <v>85</v>
      </c>
      <c r="AI2997" t="s">
        <v>85</v>
      </c>
      <c r="AJ2997" t="s">
        <v>14737</v>
      </c>
      <c r="AK2997" t="s">
        <v>243</v>
      </c>
      <c r="AL2997" t="s">
        <v>337</v>
      </c>
      <c r="AM2997" t="s">
        <v>13100</v>
      </c>
      <c r="AN2997" t="s">
        <v>13540</v>
      </c>
      <c r="AO2997" t="s">
        <v>89</v>
      </c>
      <c r="AP2997" t="s">
        <v>108</v>
      </c>
      <c r="AQ2997" t="s">
        <v>298</v>
      </c>
      <c r="AR2997" t="s">
        <v>110</v>
      </c>
      <c r="AS2997" t="s">
        <v>2957</v>
      </c>
      <c r="AT2997" t="s">
        <v>93</v>
      </c>
      <c r="AU2997" t="s">
        <v>94</v>
      </c>
      <c r="AV2997" t="s">
        <v>145</v>
      </c>
      <c r="AW2997" t="s">
        <v>85</v>
      </c>
      <c r="AX2997" t="s">
        <v>4863</v>
      </c>
      <c r="AY2997" t="s">
        <v>85</v>
      </c>
      <c r="AZ2997" t="s">
        <v>14740</v>
      </c>
      <c r="BA2997" t="s">
        <v>612</v>
      </c>
      <c r="BB2997" t="s">
        <v>314</v>
      </c>
      <c r="BC2997" t="s">
        <v>1392</v>
      </c>
      <c r="BD2997" t="s">
        <v>85</v>
      </c>
      <c r="BE2997" t="s">
        <v>234</v>
      </c>
      <c r="BF2997" t="s">
        <v>3347</v>
      </c>
      <c r="BG2997" t="s">
        <v>14741</v>
      </c>
      <c r="BH2997" t="s">
        <v>86</v>
      </c>
      <c r="BI2997" t="s">
        <v>85</v>
      </c>
    </row>
    <row r="2998" spans="1:61" ht="14.45" hidden="1">
      <c r="A2998" t="s">
        <v>14742</v>
      </c>
      <c r="B2998" t="s">
        <v>98</v>
      </c>
      <c r="C2998" t="s">
        <v>85</v>
      </c>
      <c r="D2998" t="s">
        <v>85</v>
      </c>
      <c r="E2998" t="s">
        <v>65</v>
      </c>
      <c r="F2998" t="s">
        <v>66</v>
      </c>
      <c r="G2998" t="s">
        <v>67</v>
      </c>
      <c r="H2998" t="s">
        <v>99</v>
      </c>
      <c r="I2998" t="s">
        <v>69</v>
      </c>
      <c r="J2998" t="s">
        <v>100</v>
      </c>
      <c r="K2998" t="s">
        <v>101</v>
      </c>
      <c r="L2998" t="s">
        <v>12763</v>
      </c>
      <c r="M2998" t="s">
        <v>14743</v>
      </c>
      <c r="N2998" t="s">
        <v>14744</v>
      </c>
      <c r="O2998" s="34">
        <v>45771</v>
      </c>
      <c r="P2998" s="39">
        <v>0.71736111111111112</v>
      </c>
      <c r="Q2998" s="34">
        <v>45771</v>
      </c>
      <c r="R2998" s="39">
        <v>0.87916666666666665</v>
      </c>
      <c r="S2998" t="s">
        <v>75</v>
      </c>
      <c r="T2998" t="s">
        <v>141</v>
      </c>
      <c r="U2998" t="s">
        <v>77</v>
      </c>
      <c r="V2998" t="s">
        <v>78</v>
      </c>
      <c r="W2998" t="s">
        <v>78</v>
      </c>
      <c r="X2998" t="s">
        <v>79</v>
      </c>
      <c r="Y2998" t="s">
        <v>105</v>
      </c>
      <c r="Z2998" t="s">
        <v>227</v>
      </c>
      <c r="AA2998" t="s">
        <v>903</v>
      </c>
      <c r="AB2998" t="s">
        <v>83</v>
      </c>
      <c r="AC2998" t="s">
        <v>9091</v>
      </c>
      <c r="AD2998" s="9" t="s">
        <v>9091</v>
      </c>
      <c r="AE2998" t="s">
        <v>14742</v>
      </c>
      <c r="AF2998" t="s">
        <v>85</v>
      </c>
      <c r="AG2998" t="s">
        <v>85</v>
      </c>
      <c r="AH2998" t="s">
        <v>85</v>
      </c>
      <c r="AI2998" t="s">
        <v>85</v>
      </c>
      <c r="AJ2998" t="s">
        <v>14742</v>
      </c>
      <c r="AK2998" t="s">
        <v>86</v>
      </c>
      <c r="AL2998" t="s">
        <v>337</v>
      </c>
      <c r="AM2998" t="s">
        <v>13100</v>
      </c>
      <c r="AN2998" t="s">
        <v>13100</v>
      </c>
      <c r="AO2998" t="s">
        <v>337</v>
      </c>
      <c r="AP2998" t="s">
        <v>108</v>
      </c>
      <c r="AQ2998" t="s">
        <v>109</v>
      </c>
      <c r="AR2998" t="s">
        <v>110</v>
      </c>
      <c r="AS2998" t="s">
        <v>111</v>
      </c>
      <c r="AT2998" t="s">
        <v>93</v>
      </c>
      <c r="AU2998" t="s">
        <v>94</v>
      </c>
      <c r="AV2998" t="s">
        <v>95</v>
      </c>
      <c r="AW2998" t="s">
        <v>85</v>
      </c>
      <c r="AX2998" t="s">
        <v>85</v>
      </c>
      <c r="AY2998" t="s">
        <v>85</v>
      </c>
      <c r="AZ2998" t="s">
        <v>85</v>
      </c>
      <c r="BA2998" t="s">
        <v>85</v>
      </c>
      <c r="BB2998" t="s">
        <v>752</v>
      </c>
      <c r="BC2998" t="s">
        <v>752</v>
      </c>
      <c r="BD2998" t="s">
        <v>85</v>
      </c>
      <c r="BE2998" t="s">
        <v>85</v>
      </c>
      <c r="BF2998" t="s">
        <v>752</v>
      </c>
      <c r="BG2998" t="s">
        <v>14745</v>
      </c>
      <c r="BH2998" t="s">
        <v>86</v>
      </c>
      <c r="BI2998" t="s">
        <v>85</v>
      </c>
    </row>
    <row r="2999" spans="1:61" ht="14.45" hidden="1">
      <c r="A2999" t="s">
        <v>14746</v>
      </c>
      <c r="B2999" t="s">
        <v>132</v>
      </c>
      <c r="C2999" t="s">
        <v>91</v>
      </c>
      <c r="D2999" t="s">
        <v>91</v>
      </c>
      <c r="E2999" t="s">
        <v>135</v>
      </c>
      <c r="F2999" t="s">
        <v>136</v>
      </c>
      <c r="G2999" t="s">
        <v>67</v>
      </c>
      <c r="H2999" t="s">
        <v>945</v>
      </c>
      <c r="I2999" t="s">
        <v>946</v>
      </c>
      <c r="J2999" t="s">
        <v>153</v>
      </c>
      <c r="K2999" t="s">
        <v>154</v>
      </c>
      <c r="L2999" t="s">
        <v>155</v>
      </c>
      <c r="M2999" t="s">
        <v>14747</v>
      </c>
      <c r="N2999" t="s">
        <v>14748</v>
      </c>
      <c r="O2999" s="34">
        <v>45771</v>
      </c>
      <c r="P2999" s="39">
        <v>0.72638888888888886</v>
      </c>
      <c r="Q2999" s="34">
        <v>45783</v>
      </c>
      <c r="R2999" s="39">
        <v>0.68055555555555558</v>
      </c>
      <c r="S2999" t="s">
        <v>75</v>
      </c>
      <c r="T2999" t="s">
        <v>141</v>
      </c>
      <c r="U2999" t="s">
        <v>77</v>
      </c>
      <c r="V2999" t="s">
        <v>78</v>
      </c>
      <c r="W2999" t="s">
        <v>78</v>
      </c>
      <c r="X2999" t="s">
        <v>79</v>
      </c>
      <c r="Y2999" t="s">
        <v>80</v>
      </c>
      <c r="Z2999" t="s">
        <v>227</v>
      </c>
      <c r="AA2999" t="s">
        <v>242</v>
      </c>
      <c r="AB2999" t="s">
        <v>83</v>
      </c>
      <c r="AC2999" t="s">
        <v>9091</v>
      </c>
      <c r="AD2999" s="9" t="s">
        <v>13929</v>
      </c>
      <c r="AE2999" t="s">
        <v>14746</v>
      </c>
      <c r="AF2999" t="s">
        <v>85</v>
      </c>
      <c r="AG2999" t="s">
        <v>85</v>
      </c>
      <c r="AH2999" t="s">
        <v>85</v>
      </c>
      <c r="AI2999" t="s">
        <v>85</v>
      </c>
      <c r="AJ2999" t="s">
        <v>14746</v>
      </c>
      <c r="AK2999" t="s">
        <v>86</v>
      </c>
      <c r="AL2999" t="s">
        <v>337</v>
      </c>
      <c r="AM2999" t="s">
        <v>13100</v>
      </c>
      <c r="AN2999" t="s">
        <v>13930</v>
      </c>
      <c r="AO2999" t="s">
        <v>160</v>
      </c>
      <c r="AP2999" t="s">
        <v>108</v>
      </c>
      <c r="AQ2999" t="s">
        <v>298</v>
      </c>
      <c r="AR2999" t="s">
        <v>110</v>
      </c>
      <c r="AS2999" t="s">
        <v>162</v>
      </c>
      <c r="AT2999" t="s">
        <v>93</v>
      </c>
      <c r="AU2999" t="s">
        <v>94</v>
      </c>
      <c r="AV2999" t="s">
        <v>145</v>
      </c>
      <c r="AW2999" t="s">
        <v>85</v>
      </c>
      <c r="AX2999" t="s">
        <v>85</v>
      </c>
      <c r="AY2999" t="s">
        <v>85</v>
      </c>
      <c r="AZ2999" t="s">
        <v>729</v>
      </c>
      <c r="BA2999" t="s">
        <v>452</v>
      </c>
      <c r="BB2999" t="s">
        <v>510</v>
      </c>
      <c r="BC2999" t="s">
        <v>563</v>
      </c>
      <c r="BD2999" t="s">
        <v>85</v>
      </c>
      <c r="BE2999" t="s">
        <v>85</v>
      </c>
      <c r="BF2999" t="s">
        <v>3923</v>
      </c>
      <c r="BG2999" t="s">
        <v>14749</v>
      </c>
      <c r="BH2999" t="s">
        <v>86</v>
      </c>
      <c r="BI2999" t="s">
        <v>85</v>
      </c>
    </row>
    <row r="3000" spans="1:61" ht="14.45" hidden="1">
      <c r="A3000" t="s">
        <v>14750</v>
      </c>
      <c r="B3000" t="s">
        <v>98</v>
      </c>
      <c r="C3000" t="s">
        <v>85</v>
      </c>
      <c r="D3000" t="s">
        <v>85</v>
      </c>
      <c r="E3000" t="s">
        <v>135</v>
      </c>
      <c r="F3000" t="s">
        <v>136</v>
      </c>
      <c r="G3000" t="s">
        <v>67</v>
      </c>
      <c r="H3000" t="s">
        <v>390</v>
      </c>
      <c r="I3000" t="s">
        <v>152</v>
      </c>
      <c r="J3000" t="s">
        <v>70</v>
      </c>
      <c r="K3000" t="s">
        <v>71</v>
      </c>
      <c r="L3000" t="s">
        <v>72</v>
      </c>
      <c r="M3000" t="s">
        <v>14751</v>
      </c>
      <c r="N3000" t="s">
        <v>85</v>
      </c>
      <c r="O3000" s="34">
        <v>45771</v>
      </c>
      <c r="P3000" s="39">
        <v>0.76666666666666672</v>
      </c>
      <c r="R3000" s="1"/>
      <c r="S3000" t="s">
        <v>75</v>
      </c>
      <c r="T3000" t="s">
        <v>141</v>
      </c>
      <c r="U3000" t="s">
        <v>681</v>
      </c>
      <c r="V3000" t="s">
        <v>78</v>
      </c>
      <c r="W3000" t="s">
        <v>78</v>
      </c>
      <c r="X3000" t="s">
        <v>79</v>
      </c>
      <c r="Y3000" t="s">
        <v>105</v>
      </c>
      <c r="Z3000" t="s">
        <v>117</v>
      </c>
      <c r="AA3000" t="s">
        <v>85</v>
      </c>
      <c r="AB3000" t="s">
        <v>83</v>
      </c>
      <c r="AC3000" t="s">
        <v>9091</v>
      </c>
      <c r="AD3000" s="9" t="s">
        <v>85</v>
      </c>
      <c r="AE3000" t="s">
        <v>14750</v>
      </c>
      <c r="AF3000" t="s">
        <v>85</v>
      </c>
      <c r="AG3000" t="s">
        <v>85</v>
      </c>
      <c r="AH3000" t="s">
        <v>85</v>
      </c>
      <c r="AI3000" t="s">
        <v>85</v>
      </c>
      <c r="AJ3000" t="s">
        <v>14750</v>
      </c>
      <c r="AK3000" t="s">
        <v>86</v>
      </c>
      <c r="AL3000" t="s">
        <v>337</v>
      </c>
      <c r="AM3000" t="s">
        <v>13100</v>
      </c>
      <c r="AN3000" t="s">
        <v>85</v>
      </c>
      <c r="AO3000" t="s">
        <v>85</v>
      </c>
      <c r="AP3000" t="s">
        <v>108</v>
      </c>
      <c r="AQ3000" t="s">
        <v>298</v>
      </c>
      <c r="AR3000" t="s">
        <v>110</v>
      </c>
      <c r="AS3000" t="s">
        <v>92</v>
      </c>
      <c r="AT3000" t="s">
        <v>1442</v>
      </c>
      <c r="AU3000" t="s">
        <v>1867</v>
      </c>
      <c r="AV3000" t="s">
        <v>145</v>
      </c>
      <c r="AW3000" t="s">
        <v>85</v>
      </c>
      <c r="AX3000" t="s">
        <v>85</v>
      </c>
      <c r="AY3000" t="s">
        <v>85</v>
      </c>
      <c r="AZ3000" t="s">
        <v>85</v>
      </c>
      <c r="BA3000" t="s">
        <v>9770</v>
      </c>
      <c r="BB3000" t="s">
        <v>803</v>
      </c>
      <c r="BC3000" t="s">
        <v>14752</v>
      </c>
      <c r="BD3000" t="s">
        <v>85</v>
      </c>
      <c r="BE3000" t="s">
        <v>85</v>
      </c>
      <c r="BF3000" t="s">
        <v>14752</v>
      </c>
      <c r="BG3000" t="s">
        <v>14753</v>
      </c>
      <c r="BH3000" t="s">
        <v>86</v>
      </c>
      <c r="BI3000" t="s">
        <v>85</v>
      </c>
    </row>
    <row r="3001" spans="1:61" ht="14.45" hidden="1">
      <c r="A3001" t="s">
        <v>14754</v>
      </c>
      <c r="B3001" t="s">
        <v>98</v>
      </c>
      <c r="C3001" t="s">
        <v>85</v>
      </c>
      <c r="D3001" t="s">
        <v>85</v>
      </c>
      <c r="E3001" t="s">
        <v>135</v>
      </c>
      <c r="F3001" t="s">
        <v>136</v>
      </c>
      <c r="G3001" t="s">
        <v>67</v>
      </c>
      <c r="H3001" t="s">
        <v>390</v>
      </c>
      <c r="I3001" t="s">
        <v>152</v>
      </c>
      <c r="J3001" t="s">
        <v>70</v>
      </c>
      <c r="K3001" t="s">
        <v>71</v>
      </c>
      <c r="L3001" t="s">
        <v>72</v>
      </c>
      <c r="M3001" t="s">
        <v>14755</v>
      </c>
      <c r="N3001" t="s">
        <v>14756</v>
      </c>
      <c r="O3001" s="34">
        <v>45771</v>
      </c>
      <c r="P3001" s="39">
        <v>0.7729166666666667</v>
      </c>
      <c r="Q3001" s="34">
        <v>45776</v>
      </c>
      <c r="R3001" s="39">
        <v>0.58472222222222225</v>
      </c>
      <c r="S3001" t="s">
        <v>75</v>
      </c>
      <c r="T3001" t="s">
        <v>141</v>
      </c>
      <c r="U3001" t="s">
        <v>77</v>
      </c>
      <c r="V3001" t="s">
        <v>78</v>
      </c>
      <c r="W3001" t="s">
        <v>78</v>
      </c>
      <c r="X3001" t="s">
        <v>79</v>
      </c>
      <c r="Y3001" t="s">
        <v>105</v>
      </c>
      <c r="Z3001" t="s">
        <v>117</v>
      </c>
      <c r="AA3001" t="s">
        <v>82</v>
      </c>
      <c r="AB3001" t="s">
        <v>83</v>
      </c>
      <c r="AC3001" t="s">
        <v>9091</v>
      </c>
      <c r="AD3001" s="9" t="s">
        <v>9091</v>
      </c>
      <c r="AE3001" t="s">
        <v>14754</v>
      </c>
      <c r="AF3001" t="s">
        <v>85</v>
      </c>
      <c r="AG3001" t="s">
        <v>85</v>
      </c>
      <c r="AH3001" t="s">
        <v>85</v>
      </c>
      <c r="AI3001" t="s">
        <v>85</v>
      </c>
      <c r="AJ3001" t="s">
        <v>14754</v>
      </c>
      <c r="AK3001" t="s">
        <v>86</v>
      </c>
      <c r="AL3001" t="s">
        <v>337</v>
      </c>
      <c r="AM3001" t="s">
        <v>13100</v>
      </c>
      <c r="AN3001" t="s">
        <v>13540</v>
      </c>
      <c r="AO3001" t="s">
        <v>160</v>
      </c>
      <c r="AP3001" t="s">
        <v>108</v>
      </c>
      <c r="AQ3001" t="s">
        <v>298</v>
      </c>
      <c r="AR3001" t="s">
        <v>110</v>
      </c>
      <c r="AS3001" t="s">
        <v>92</v>
      </c>
      <c r="AT3001" t="s">
        <v>93</v>
      </c>
      <c r="AU3001" t="s">
        <v>94</v>
      </c>
      <c r="AV3001" t="s">
        <v>145</v>
      </c>
      <c r="AW3001" t="s">
        <v>85</v>
      </c>
      <c r="AX3001" t="s">
        <v>85</v>
      </c>
      <c r="AY3001" t="s">
        <v>85</v>
      </c>
      <c r="AZ3001" t="s">
        <v>85</v>
      </c>
      <c r="BA3001" t="s">
        <v>14757</v>
      </c>
      <c r="BB3001" t="s">
        <v>803</v>
      </c>
      <c r="BC3001" t="s">
        <v>14758</v>
      </c>
      <c r="BD3001" t="s">
        <v>85</v>
      </c>
      <c r="BE3001" t="s">
        <v>85</v>
      </c>
      <c r="BF3001" t="s">
        <v>14758</v>
      </c>
      <c r="BG3001" t="s">
        <v>14759</v>
      </c>
      <c r="BH3001" t="s">
        <v>86</v>
      </c>
      <c r="BI3001" t="s">
        <v>85</v>
      </c>
    </row>
    <row r="3002" spans="1:61" ht="14.45" hidden="1">
      <c r="A3002" t="s">
        <v>14760</v>
      </c>
      <c r="B3002" t="s">
        <v>98</v>
      </c>
      <c r="C3002" t="s">
        <v>85</v>
      </c>
      <c r="D3002" t="s">
        <v>85</v>
      </c>
      <c r="E3002" t="s">
        <v>135</v>
      </c>
      <c r="F3002" t="s">
        <v>136</v>
      </c>
      <c r="G3002" t="s">
        <v>67</v>
      </c>
      <c r="H3002" t="s">
        <v>390</v>
      </c>
      <c r="I3002" t="s">
        <v>152</v>
      </c>
      <c r="J3002" t="s">
        <v>70</v>
      </c>
      <c r="K3002" t="s">
        <v>71</v>
      </c>
      <c r="L3002" t="s">
        <v>72</v>
      </c>
      <c r="M3002" t="s">
        <v>14761</v>
      </c>
      <c r="N3002" t="s">
        <v>14762</v>
      </c>
      <c r="O3002" s="34">
        <v>45771</v>
      </c>
      <c r="P3002" s="39">
        <v>0.77986111111111112</v>
      </c>
      <c r="Q3002" s="34">
        <v>45772</v>
      </c>
      <c r="R3002" s="39">
        <v>0.63958333333333328</v>
      </c>
      <c r="S3002" t="s">
        <v>75</v>
      </c>
      <c r="T3002" t="s">
        <v>141</v>
      </c>
      <c r="U3002" t="s">
        <v>77</v>
      </c>
      <c r="V3002" t="s">
        <v>78</v>
      </c>
      <c r="W3002" t="s">
        <v>78</v>
      </c>
      <c r="X3002" t="s">
        <v>79</v>
      </c>
      <c r="Y3002" t="s">
        <v>105</v>
      </c>
      <c r="Z3002" t="s">
        <v>117</v>
      </c>
      <c r="AA3002" t="s">
        <v>325</v>
      </c>
      <c r="AB3002" t="s">
        <v>83</v>
      </c>
      <c r="AC3002" t="s">
        <v>9091</v>
      </c>
      <c r="AD3002" s="9" t="s">
        <v>9091</v>
      </c>
      <c r="AE3002" t="s">
        <v>14760</v>
      </c>
      <c r="AF3002" t="s">
        <v>85</v>
      </c>
      <c r="AG3002" t="s">
        <v>85</v>
      </c>
      <c r="AH3002" t="s">
        <v>85</v>
      </c>
      <c r="AI3002" t="s">
        <v>85</v>
      </c>
      <c r="AJ3002" t="s">
        <v>14760</v>
      </c>
      <c r="AK3002" t="s">
        <v>86</v>
      </c>
      <c r="AL3002" t="s">
        <v>337</v>
      </c>
      <c r="AM3002" t="s">
        <v>13100</v>
      </c>
      <c r="AN3002" t="s">
        <v>13100</v>
      </c>
      <c r="AO3002" t="s">
        <v>360</v>
      </c>
      <c r="AP3002" t="s">
        <v>108</v>
      </c>
      <c r="AQ3002" t="s">
        <v>298</v>
      </c>
      <c r="AR3002" t="s">
        <v>110</v>
      </c>
      <c r="AS3002" t="s">
        <v>92</v>
      </c>
      <c r="AT3002" t="s">
        <v>93</v>
      </c>
      <c r="AU3002" t="s">
        <v>94</v>
      </c>
      <c r="AV3002" t="s">
        <v>145</v>
      </c>
      <c r="AW3002" t="s">
        <v>85</v>
      </c>
      <c r="AX3002" t="s">
        <v>85</v>
      </c>
      <c r="AY3002" t="s">
        <v>85</v>
      </c>
      <c r="AZ3002" t="s">
        <v>85</v>
      </c>
      <c r="BA3002" t="s">
        <v>517</v>
      </c>
      <c r="BB3002" t="s">
        <v>803</v>
      </c>
      <c r="BC3002" t="s">
        <v>11799</v>
      </c>
      <c r="BD3002" t="s">
        <v>85</v>
      </c>
      <c r="BE3002" t="s">
        <v>85</v>
      </c>
      <c r="BF3002" t="s">
        <v>11799</v>
      </c>
      <c r="BG3002" t="s">
        <v>14763</v>
      </c>
      <c r="BH3002" t="s">
        <v>86</v>
      </c>
      <c r="BI3002" t="s">
        <v>85</v>
      </c>
    </row>
    <row r="3003" spans="1:61" ht="14.45" hidden="1">
      <c r="A3003" t="s">
        <v>14764</v>
      </c>
      <c r="B3003" t="s">
        <v>98</v>
      </c>
      <c r="C3003" t="s">
        <v>85</v>
      </c>
      <c r="D3003" t="s">
        <v>85</v>
      </c>
      <c r="E3003" t="s">
        <v>135</v>
      </c>
      <c r="F3003" t="s">
        <v>136</v>
      </c>
      <c r="G3003" t="s">
        <v>67</v>
      </c>
      <c r="H3003" t="s">
        <v>390</v>
      </c>
      <c r="I3003" t="s">
        <v>152</v>
      </c>
      <c r="J3003" t="s">
        <v>70</v>
      </c>
      <c r="K3003" t="s">
        <v>71</v>
      </c>
      <c r="L3003" t="s">
        <v>72</v>
      </c>
      <c r="M3003" t="s">
        <v>14765</v>
      </c>
      <c r="N3003" t="s">
        <v>85</v>
      </c>
      <c r="O3003" s="34">
        <v>45771</v>
      </c>
      <c r="P3003" s="39">
        <v>0.79097222222222219</v>
      </c>
      <c r="R3003" s="1"/>
      <c r="S3003" t="s">
        <v>75</v>
      </c>
      <c r="T3003" t="s">
        <v>141</v>
      </c>
      <c r="U3003" t="s">
        <v>681</v>
      </c>
      <c r="V3003" t="s">
        <v>78</v>
      </c>
      <c r="W3003" t="s">
        <v>78</v>
      </c>
      <c r="X3003" t="s">
        <v>79</v>
      </c>
      <c r="Y3003" t="s">
        <v>105</v>
      </c>
      <c r="Z3003" t="s">
        <v>117</v>
      </c>
      <c r="AA3003" t="s">
        <v>85</v>
      </c>
      <c r="AB3003" t="s">
        <v>83</v>
      </c>
      <c r="AC3003" t="s">
        <v>9091</v>
      </c>
      <c r="AD3003" s="9" t="s">
        <v>85</v>
      </c>
      <c r="AE3003" t="s">
        <v>14764</v>
      </c>
      <c r="AF3003" t="s">
        <v>85</v>
      </c>
      <c r="AG3003" t="s">
        <v>85</v>
      </c>
      <c r="AH3003" t="s">
        <v>85</v>
      </c>
      <c r="AI3003" t="s">
        <v>85</v>
      </c>
      <c r="AJ3003" t="s">
        <v>14764</v>
      </c>
      <c r="AK3003" t="s">
        <v>86</v>
      </c>
      <c r="AL3003" t="s">
        <v>337</v>
      </c>
      <c r="AM3003" t="s">
        <v>13100</v>
      </c>
      <c r="AN3003" t="s">
        <v>85</v>
      </c>
      <c r="AO3003" t="s">
        <v>85</v>
      </c>
      <c r="AP3003" t="s">
        <v>108</v>
      </c>
      <c r="AQ3003" t="s">
        <v>298</v>
      </c>
      <c r="AR3003" t="s">
        <v>110</v>
      </c>
      <c r="AS3003" t="s">
        <v>92</v>
      </c>
      <c r="AT3003" t="s">
        <v>1442</v>
      </c>
      <c r="AU3003" t="s">
        <v>1867</v>
      </c>
      <c r="AV3003" t="s">
        <v>145</v>
      </c>
      <c r="AW3003" t="s">
        <v>85</v>
      </c>
      <c r="AX3003" t="s">
        <v>85</v>
      </c>
      <c r="AY3003" t="s">
        <v>85</v>
      </c>
      <c r="AZ3003" t="s">
        <v>85</v>
      </c>
      <c r="BA3003" t="s">
        <v>9770</v>
      </c>
      <c r="BB3003" t="s">
        <v>803</v>
      </c>
      <c r="BC3003" t="s">
        <v>14752</v>
      </c>
      <c r="BD3003" t="s">
        <v>85</v>
      </c>
      <c r="BE3003" t="s">
        <v>85</v>
      </c>
      <c r="BF3003" t="s">
        <v>14752</v>
      </c>
      <c r="BG3003" t="s">
        <v>14766</v>
      </c>
      <c r="BH3003" t="s">
        <v>86</v>
      </c>
      <c r="BI3003" t="s">
        <v>85</v>
      </c>
    </row>
    <row r="3004" spans="1:61" ht="14.45" hidden="1">
      <c r="A3004" t="s">
        <v>14767</v>
      </c>
      <c r="B3004" t="s">
        <v>1397</v>
      </c>
      <c r="C3004" t="s">
        <v>85</v>
      </c>
      <c r="D3004" t="s">
        <v>85</v>
      </c>
      <c r="E3004" t="s">
        <v>65</v>
      </c>
      <c r="F3004" t="s">
        <v>66</v>
      </c>
      <c r="G3004" t="s">
        <v>150</v>
      </c>
      <c r="H3004" t="s">
        <v>204</v>
      </c>
      <c r="I3004" t="s">
        <v>239</v>
      </c>
      <c r="J3004" t="s">
        <v>1546</v>
      </c>
      <c r="K3004" t="s">
        <v>1547</v>
      </c>
      <c r="L3004" t="s">
        <v>207</v>
      </c>
      <c r="M3004" t="s">
        <v>14768</v>
      </c>
      <c r="N3004" t="s">
        <v>14769</v>
      </c>
      <c r="O3004" s="34">
        <v>45771</v>
      </c>
      <c r="P3004" s="39">
        <v>0.87152777777777779</v>
      </c>
      <c r="Q3004" s="34">
        <v>45779</v>
      </c>
      <c r="R3004" s="39">
        <v>0.69027777777777777</v>
      </c>
      <c r="S3004" t="s">
        <v>75</v>
      </c>
      <c r="T3004" t="s">
        <v>141</v>
      </c>
      <c r="U3004" t="s">
        <v>77</v>
      </c>
      <c r="V3004" t="s">
        <v>78</v>
      </c>
      <c r="W3004" t="s">
        <v>78</v>
      </c>
      <c r="X3004" t="s">
        <v>79</v>
      </c>
      <c r="Y3004" t="s">
        <v>158</v>
      </c>
      <c r="Z3004" t="s">
        <v>369</v>
      </c>
      <c r="AA3004" t="s">
        <v>242</v>
      </c>
      <c r="AB3004" t="s">
        <v>176</v>
      </c>
      <c r="AC3004" t="s">
        <v>9091</v>
      </c>
      <c r="AD3004" s="9" t="s">
        <v>13929</v>
      </c>
      <c r="AE3004" t="s">
        <v>14767</v>
      </c>
      <c r="AF3004" t="s">
        <v>85</v>
      </c>
      <c r="AG3004" t="s">
        <v>85</v>
      </c>
      <c r="AH3004" t="s">
        <v>85</v>
      </c>
      <c r="AI3004" t="s">
        <v>85</v>
      </c>
      <c r="AJ3004" t="s">
        <v>14767</v>
      </c>
      <c r="AK3004" t="s">
        <v>243</v>
      </c>
      <c r="AL3004" t="s">
        <v>337</v>
      </c>
      <c r="AM3004" t="s">
        <v>13100</v>
      </c>
      <c r="AN3004" t="s">
        <v>13540</v>
      </c>
      <c r="AO3004" t="s">
        <v>360</v>
      </c>
      <c r="AP3004" t="s">
        <v>108</v>
      </c>
      <c r="AQ3004" t="s">
        <v>180</v>
      </c>
      <c r="AR3004" t="s">
        <v>110</v>
      </c>
      <c r="AS3004" t="s">
        <v>1793</v>
      </c>
      <c r="AT3004" t="s">
        <v>93</v>
      </c>
      <c r="AU3004" t="s">
        <v>94</v>
      </c>
      <c r="AV3004" t="s">
        <v>245</v>
      </c>
      <c r="AW3004" t="s">
        <v>85</v>
      </c>
      <c r="AX3004" t="s">
        <v>85</v>
      </c>
      <c r="AY3004" t="s">
        <v>85</v>
      </c>
      <c r="AZ3004" t="s">
        <v>2442</v>
      </c>
      <c r="BA3004" t="s">
        <v>4070</v>
      </c>
      <c r="BB3004" t="s">
        <v>1588</v>
      </c>
      <c r="BC3004" t="s">
        <v>3997</v>
      </c>
      <c r="BD3004" t="s">
        <v>85</v>
      </c>
      <c r="BE3004" t="s">
        <v>85</v>
      </c>
      <c r="BF3004" t="s">
        <v>14770</v>
      </c>
      <c r="BG3004" t="s">
        <v>14771</v>
      </c>
      <c r="BH3004" t="s">
        <v>86</v>
      </c>
      <c r="BI3004" t="s">
        <v>85</v>
      </c>
    </row>
    <row r="3005" spans="1:61" ht="14.45" hidden="1">
      <c r="A3005" t="s">
        <v>14772</v>
      </c>
      <c r="B3005" t="s">
        <v>203</v>
      </c>
      <c r="C3005" t="s">
        <v>85</v>
      </c>
      <c r="D3005" t="s">
        <v>85</v>
      </c>
      <c r="E3005" t="s">
        <v>65</v>
      </c>
      <c r="F3005" t="s">
        <v>66</v>
      </c>
      <c r="G3005" t="s">
        <v>150</v>
      </c>
      <c r="H3005" t="s">
        <v>900</v>
      </c>
      <c r="I3005" t="s">
        <v>239</v>
      </c>
      <c r="J3005" t="s">
        <v>153</v>
      </c>
      <c r="K3005" t="s">
        <v>154</v>
      </c>
      <c r="L3005" t="s">
        <v>155</v>
      </c>
      <c r="M3005" t="s">
        <v>14773</v>
      </c>
      <c r="N3005" t="s">
        <v>14774</v>
      </c>
      <c r="O3005" s="34">
        <v>45771</v>
      </c>
      <c r="P3005" s="39">
        <v>0.89236111111111116</v>
      </c>
      <c r="Q3005" s="34">
        <v>45779</v>
      </c>
      <c r="R3005" s="39">
        <v>0.6645833333333333</v>
      </c>
      <c r="S3005" t="s">
        <v>75</v>
      </c>
      <c r="T3005" t="s">
        <v>76</v>
      </c>
      <c r="U3005" t="s">
        <v>77</v>
      </c>
      <c r="V3005" t="s">
        <v>78</v>
      </c>
      <c r="W3005" t="s">
        <v>78</v>
      </c>
      <c r="X3005" t="s">
        <v>79</v>
      </c>
      <c r="Y3005" t="s">
        <v>210</v>
      </c>
      <c r="Z3005" t="s">
        <v>903</v>
      </c>
      <c r="AA3005" t="s">
        <v>325</v>
      </c>
      <c r="AB3005" t="s">
        <v>83</v>
      </c>
      <c r="AC3005" t="s">
        <v>9091</v>
      </c>
      <c r="AD3005" s="9" t="s">
        <v>13929</v>
      </c>
      <c r="AE3005" t="s">
        <v>14772</v>
      </c>
      <c r="AF3005" t="s">
        <v>85</v>
      </c>
      <c r="AG3005" t="s">
        <v>85</v>
      </c>
      <c r="AH3005" t="s">
        <v>85</v>
      </c>
      <c r="AI3005" t="s">
        <v>85</v>
      </c>
      <c r="AJ3005" t="s">
        <v>14772</v>
      </c>
      <c r="AK3005" t="s">
        <v>243</v>
      </c>
      <c r="AL3005" t="s">
        <v>337</v>
      </c>
      <c r="AM3005" t="s">
        <v>13100</v>
      </c>
      <c r="AN3005" t="s">
        <v>13540</v>
      </c>
      <c r="AO3005" t="s">
        <v>360</v>
      </c>
      <c r="AP3005" t="s">
        <v>108</v>
      </c>
      <c r="AQ3005" t="s">
        <v>180</v>
      </c>
      <c r="AR3005" t="s">
        <v>110</v>
      </c>
      <c r="AS3005" t="s">
        <v>545</v>
      </c>
      <c r="AT3005" t="s">
        <v>256</v>
      </c>
      <c r="AU3005" t="s">
        <v>9093</v>
      </c>
      <c r="AV3005" t="s">
        <v>245</v>
      </c>
      <c r="AW3005" t="s">
        <v>85</v>
      </c>
      <c r="AX3005" t="s">
        <v>85</v>
      </c>
      <c r="AY3005" t="s">
        <v>14775</v>
      </c>
      <c r="AZ3005" t="s">
        <v>85</v>
      </c>
      <c r="BA3005" t="s">
        <v>246</v>
      </c>
      <c r="BB3005" t="s">
        <v>1251</v>
      </c>
      <c r="BC3005" t="s">
        <v>14776</v>
      </c>
      <c r="BD3005" t="s">
        <v>85</v>
      </c>
      <c r="BE3005" t="s">
        <v>14777</v>
      </c>
      <c r="BF3005" t="s">
        <v>14776</v>
      </c>
      <c r="BG3005" t="s">
        <v>14778</v>
      </c>
      <c r="BH3005" t="s">
        <v>86</v>
      </c>
      <c r="BI3005" t="s">
        <v>85</v>
      </c>
    </row>
    <row r="3006" spans="1:61" ht="14.45" hidden="1">
      <c r="A3006" t="s">
        <v>14779</v>
      </c>
      <c r="B3006" t="s">
        <v>203</v>
      </c>
      <c r="C3006" t="s">
        <v>85</v>
      </c>
      <c r="D3006" t="s">
        <v>85</v>
      </c>
      <c r="E3006" t="s">
        <v>65</v>
      </c>
      <c r="F3006" t="s">
        <v>66</v>
      </c>
      <c r="G3006" t="s">
        <v>150</v>
      </c>
      <c r="H3006" t="s">
        <v>2163</v>
      </c>
      <c r="I3006" t="s">
        <v>239</v>
      </c>
      <c r="J3006" t="s">
        <v>191</v>
      </c>
      <c r="K3006" t="s">
        <v>192</v>
      </c>
      <c r="L3006" t="s">
        <v>193</v>
      </c>
      <c r="M3006" t="s">
        <v>14780</v>
      </c>
      <c r="N3006" t="s">
        <v>14781</v>
      </c>
      <c r="O3006" s="34">
        <v>45772</v>
      </c>
      <c r="P3006" s="39">
        <v>7.2222222222222215E-2</v>
      </c>
      <c r="Q3006" s="34">
        <v>45778</v>
      </c>
      <c r="R3006" s="39">
        <v>0.74930555555555556</v>
      </c>
      <c r="S3006" t="s">
        <v>75</v>
      </c>
      <c r="T3006" t="s">
        <v>141</v>
      </c>
      <c r="U3006" t="s">
        <v>77</v>
      </c>
      <c r="V3006" t="s">
        <v>78</v>
      </c>
      <c r="W3006" t="s">
        <v>78</v>
      </c>
      <c r="X3006" t="s">
        <v>79</v>
      </c>
      <c r="Y3006" t="s">
        <v>210</v>
      </c>
      <c r="Z3006" t="s">
        <v>2013</v>
      </c>
      <c r="AA3006" t="s">
        <v>227</v>
      </c>
      <c r="AB3006" t="s">
        <v>282</v>
      </c>
      <c r="AC3006" t="s">
        <v>9091</v>
      </c>
      <c r="AD3006" s="9" t="s">
        <v>13929</v>
      </c>
      <c r="AE3006" t="s">
        <v>14779</v>
      </c>
      <c r="AF3006" t="s">
        <v>85</v>
      </c>
      <c r="AG3006" t="s">
        <v>85</v>
      </c>
      <c r="AH3006" t="s">
        <v>85</v>
      </c>
      <c r="AI3006" t="s">
        <v>85</v>
      </c>
      <c r="AJ3006" t="s">
        <v>14779</v>
      </c>
      <c r="AK3006" t="s">
        <v>243</v>
      </c>
      <c r="AL3006" t="s">
        <v>360</v>
      </c>
      <c r="AM3006" t="s">
        <v>13100</v>
      </c>
      <c r="AN3006" t="s">
        <v>13540</v>
      </c>
      <c r="AO3006" t="s">
        <v>337</v>
      </c>
      <c r="AP3006" t="s">
        <v>108</v>
      </c>
      <c r="AQ3006" t="s">
        <v>180</v>
      </c>
      <c r="AR3006" t="s">
        <v>110</v>
      </c>
      <c r="AS3006" t="s">
        <v>2587</v>
      </c>
      <c r="AT3006" t="s">
        <v>182</v>
      </c>
      <c r="AU3006" t="s">
        <v>183</v>
      </c>
      <c r="AV3006" t="s">
        <v>245</v>
      </c>
      <c r="AW3006" t="s">
        <v>85</v>
      </c>
      <c r="AX3006" t="s">
        <v>342</v>
      </c>
      <c r="AY3006" t="s">
        <v>85</v>
      </c>
      <c r="AZ3006" t="s">
        <v>6012</v>
      </c>
      <c r="BA3006" t="s">
        <v>91</v>
      </c>
      <c r="BB3006" t="s">
        <v>91</v>
      </c>
      <c r="BC3006" t="s">
        <v>1676</v>
      </c>
      <c r="BD3006" t="s">
        <v>85</v>
      </c>
      <c r="BE3006" t="s">
        <v>85</v>
      </c>
      <c r="BF3006" t="s">
        <v>14782</v>
      </c>
      <c r="BG3006" t="s">
        <v>13752</v>
      </c>
      <c r="BH3006" t="s">
        <v>86</v>
      </c>
      <c r="BI3006" t="s">
        <v>85</v>
      </c>
    </row>
    <row r="3007" spans="1:61" ht="14.45" hidden="1">
      <c r="A3007" t="s">
        <v>14783</v>
      </c>
      <c r="B3007" t="s">
        <v>132</v>
      </c>
      <c r="C3007" t="s">
        <v>133</v>
      </c>
      <c r="D3007" t="s">
        <v>134</v>
      </c>
      <c r="E3007" t="s">
        <v>65</v>
      </c>
      <c r="F3007" t="s">
        <v>66</v>
      </c>
      <c r="G3007" t="s">
        <v>67</v>
      </c>
      <c r="H3007" t="s">
        <v>137</v>
      </c>
      <c r="I3007" t="s">
        <v>69</v>
      </c>
      <c r="J3007" t="s">
        <v>70</v>
      </c>
      <c r="K3007" t="s">
        <v>71</v>
      </c>
      <c r="L3007" t="s">
        <v>72</v>
      </c>
      <c r="M3007" t="s">
        <v>14784</v>
      </c>
      <c r="N3007" t="s">
        <v>14785</v>
      </c>
      <c r="O3007" s="34">
        <v>45772</v>
      </c>
      <c r="P3007" s="39">
        <v>0.29305555555555557</v>
      </c>
      <c r="Q3007" s="34">
        <v>45772</v>
      </c>
      <c r="R3007" s="39">
        <v>0.39791666666666664</v>
      </c>
      <c r="S3007" t="s">
        <v>75</v>
      </c>
      <c r="T3007" t="s">
        <v>141</v>
      </c>
      <c r="U3007" t="s">
        <v>77</v>
      </c>
      <c r="V3007" t="s">
        <v>78</v>
      </c>
      <c r="W3007" t="s">
        <v>78</v>
      </c>
      <c r="X3007" t="s">
        <v>79</v>
      </c>
      <c r="Y3007" t="s">
        <v>80</v>
      </c>
      <c r="Z3007" t="s">
        <v>1465</v>
      </c>
      <c r="AA3007" t="s">
        <v>143</v>
      </c>
      <c r="AB3007" t="s">
        <v>83</v>
      </c>
      <c r="AC3007" t="s">
        <v>9091</v>
      </c>
      <c r="AD3007" t="s">
        <v>9091</v>
      </c>
      <c r="AE3007" t="s">
        <v>14783</v>
      </c>
      <c r="AF3007" t="s">
        <v>85</v>
      </c>
      <c r="AG3007" t="s">
        <v>85</v>
      </c>
      <c r="AH3007" t="s">
        <v>85</v>
      </c>
      <c r="AI3007" t="s">
        <v>85</v>
      </c>
      <c r="AJ3007" t="s">
        <v>14783</v>
      </c>
      <c r="AK3007" t="s">
        <v>86</v>
      </c>
      <c r="AL3007" t="s">
        <v>360</v>
      </c>
      <c r="AM3007" t="s">
        <v>13100</v>
      </c>
      <c r="AN3007" t="s">
        <v>13100</v>
      </c>
      <c r="AO3007" t="s">
        <v>360</v>
      </c>
      <c r="AP3007" t="s">
        <v>108</v>
      </c>
      <c r="AQ3007" t="s">
        <v>180</v>
      </c>
      <c r="AR3007" t="s">
        <v>110</v>
      </c>
      <c r="AS3007" t="s">
        <v>92</v>
      </c>
      <c r="AT3007" t="s">
        <v>93</v>
      </c>
      <c r="AU3007" t="s">
        <v>94</v>
      </c>
      <c r="AV3007" t="s">
        <v>95</v>
      </c>
      <c r="AW3007" t="s">
        <v>85</v>
      </c>
      <c r="AX3007" t="s">
        <v>85</v>
      </c>
      <c r="AY3007" t="s">
        <v>85</v>
      </c>
      <c r="AZ3007" t="s">
        <v>85</v>
      </c>
      <c r="BA3007" t="s">
        <v>85</v>
      </c>
      <c r="BB3007" t="s">
        <v>1483</v>
      </c>
      <c r="BC3007" t="s">
        <v>1483</v>
      </c>
      <c r="BD3007" t="s">
        <v>85</v>
      </c>
      <c r="BE3007" t="s">
        <v>300</v>
      </c>
      <c r="BF3007" t="s">
        <v>1483</v>
      </c>
      <c r="BG3007" t="s">
        <v>147</v>
      </c>
      <c r="BH3007" t="s">
        <v>86</v>
      </c>
      <c r="BI3007" t="s">
        <v>85</v>
      </c>
    </row>
    <row r="3008" spans="1:61" ht="14.45" hidden="1">
      <c r="A3008" t="s">
        <v>14786</v>
      </c>
      <c r="B3008" t="s">
        <v>149</v>
      </c>
      <c r="C3008" t="s">
        <v>85</v>
      </c>
      <c r="D3008" t="s">
        <v>85</v>
      </c>
      <c r="E3008" t="s">
        <v>65</v>
      </c>
      <c r="F3008" t="s">
        <v>66</v>
      </c>
      <c r="G3008" t="s">
        <v>150</v>
      </c>
      <c r="H3008" t="s">
        <v>541</v>
      </c>
      <c r="I3008" t="s">
        <v>860</v>
      </c>
      <c r="J3008" t="s">
        <v>100</v>
      </c>
      <c r="K3008" t="s">
        <v>101</v>
      </c>
      <c r="L3008" t="s">
        <v>12763</v>
      </c>
      <c r="M3008" t="s">
        <v>14787</v>
      </c>
      <c r="N3008" t="s">
        <v>14788</v>
      </c>
      <c r="O3008" s="34">
        <v>45772</v>
      </c>
      <c r="P3008" s="39">
        <v>0.3972222222222222</v>
      </c>
      <c r="Q3008" s="34">
        <v>45777</v>
      </c>
      <c r="R3008" s="39">
        <v>0.64444444444444449</v>
      </c>
      <c r="S3008" t="s">
        <v>75</v>
      </c>
      <c r="T3008" t="s">
        <v>141</v>
      </c>
      <c r="U3008" t="s">
        <v>77</v>
      </c>
      <c r="V3008" t="s">
        <v>78</v>
      </c>
      <c r="W3008" t="s">
        <v>78</v>
      </c>
      <c r="X3008" t="s">
        <v>79</v>
      </c>
      <c r="Y3008" t="s">
        <v>158</v>
      </c>
      <c r="Z3008" t="s">
        <v>143</v>
      </c>
      <c r="AA3008" t="s">
        <v>325</v>
      </c>
      <c r="AB3008" t="s">
        <v>83</v>
      </c>
      <c r="AC3008" t="s">
        <v>9091</v>
      </c>
      <c r="AD3008" s="9" t="s">
        <v>9091</v>
      </c>
      <c r="AE3008" t="s">
        <v>14786</v>
      </c>
      <c r="AF3008" t="s">
        <v>85</v>
      </c>
      <c r="AG3008" t="s">
        <v>85</v>
      </c>
      <c r="AH3008" t="s">
        <v>85</v>
      </c>
      <c r="AI3008" t="s">
        <v>85</v>
      </c>
      <c r="AJ3008" t="s">
        <v>14786</v>
      </c>
      <c r="AK3008" t="s">
        <v>243</v>
      </c>
      <c r="AL3008" t="s">
        <v>360</v>
      </c>
      <c r="AM3008" t="s">
        <v>13100</v>
      </c>
      <c r="AN3008" t="s">
        <v>13540</v>
      </c>
      <c r="AO3008" t="s">
        <v>229</v>
      </c>
      <c r="AP3008" t="s">
        <v>108</v>
      </c>
      <c r="AQ3008" t="s">
        <v>180</v>
      </c>
      <c r="AR3008" t="s">
        <v>110</v>
      </c>
      <c r="AS3008" t="s">
        <v>8687</v>
      </c>
      <c r="AT3008" t="s">
        <v>93</v>
      </c>
      <c r="AU3008" t="s">
        <v>94</v>
      </c>
      <c r="AV3008" t="s">
        <v>245</v>
      </c>
      <c r="AW3008" t="s">
        <v>85</v>
      </c>
      <c r="AX3008" t="s">
        <v>85</v>
      </c>
      <c r="AY3008" t="s">
        <v>85</v>
      </c>
      <c r="AZ3008" t="s">
        <v>9521</v>
      </c>
      <c r="BA3008" t="s">
        <v>91</v>
      </c>
      <c r="BB3008" t="s">
        <v>815</v>
      </c>
      <c r="BC3008" t="s">
        <v>1945</v>
      </c>
      <c r="BD3008" t="s">
        <v>85</v>
      </c>
      <c r="BE3008" t="s">
        <v>407</v>
      </c>
      <c r="BF3008" t="s">
        <v>14789</v>
      </c>
      <c r="BG3008" t="s">
        <v>14790</v>
      </c>
      <c r="BH3008" t="s">
        <v>86</v>
      </c>
      <c r="BI3008" t="s">
        <v>85</v>
      </c>
    </row>
    <row r="3009" spans="1:61" ht="14.45" hidden="1">
      <c r="A3009" t="s">
        <v>14791</v>
      </c>
      <c r="B3009" t="s">
        <v>290</v>
      </c>
      <c r="C3009" t="s">
        <v>91</v>
      </c>
      <c r="D3009" t="s">
        <v>91</v>
      </c>
      <c r="E3009" t="s">
        <v>135</v>
      </c>
      <c r="F3009" t="s">
        <v>136</v>
      </c>
      <c r="G3009" t="s">
        <v>67</v>
      </c>
      <c r="H3009" t="s">
        <v>366</v>
      </c>
      <c r="I3009" t="s">
        <v>590</v>
      </c>
      <c r="J3009" t="s">
        <v>100</v>
      </c>
      <c r="K3009" t="s">
        <v>101</v>
      </c>
      <c r="L3009" t="s">
        <v>12763</v>
      </c>
      <c r="M3009" t="s">
        <v>14792</v>
      </c>
      <c r="N3009" t="s">
        <v>14793</v>
      </c>
      <c r="O3009" s="34">
        <v>45772</v>
      </c>
      <c r="P3009" s="39">
        <v>0.40625</v>
      </c>
      <c r="Q3009" s="34">
        <v>45772</v>
      </c>
      <c r="R3009" s="39">
        <v>0.46319444444444446</v>
      </c>
      <c r="S3009" t="s">
        <v>75</v>
      </c>
      <c r="T3009" t="s">
        <v>141</v>
      </c>
      <c r="U3009" t="s">
        <v>77</v>
      </c>
      <c r="V3009" t="s">
        <v>78</v>
      </c>
      <c r="W3009" t="s">
        <v>78</v>
      </c>
      <c r="X3009" t="s">
        <v>79</v>
      </c>
      <c r="Y3009" t="s">
        <v>67</v>
      </c>
      <c r="Z3009" t="s">
        <v>143</v>
      </c>
      <c r="AA3009" t="s">
        <v>175</v>
      </c>
      <c r="AB3009" t="s">
        <v>83</v>
      </c>
      <c r="AC3009" t="s">
        <v>9091</v>
      </c>
      <c r="AD3009" s="9" t="s">
        <v>9091</v>
      </c>
      <c r="AE3009" t="s">
        <v>14791</v>
      </c>
      <c r="AF3009" t="s">
        <v>85</v>
      </c>
      <c r="AG3009" t="s">
        <v>85</v>
      </c>
      <c r="AH3009" t="s">
        <v>85</v>
      </c>
      <c r="AI3009" t="s">
        <v>85</v>
      </c>
      <c r="AJ3009" t="s">
        <v>14791</v>
      </c>
      <c r="AK3009" t="s">
        <v>243</v>
      </c>
      <c r="AL3009" t="s">
        <v>360</v>
      </c>
      <c r="AM3009" t="s">
        <v>13100</v>
      </c>
      <c r="AN3009" t="s">
        <v>13100</v>
      </c>
      <c r="AO3009" t="s">
        <v>360</v>
      </c>
      <c r="AP3009" t="s">
        <v>108</v>
      </c>
      <c r="AQ3009" t="s">
        <v>298</v>
      </c>
      <c r="AR3009" t="s">
        <v>110</v>
      </c>
      <c r="AS3009" t="s">
        <v>2237</v>
      </c>
      <c r="AT3009" t="s">
        <v>93</v>
      </c>
      <c r="AU3009" t="s">
        <v>94</v>
      </c>
      <c r="AV3009" t="s">
        <v>145</v>
      </c>
      <c r="AW3009" t="s">
        <v>85</v>
      </c>
      <c r="AX3009" t="s">
        <v>85</v>
      </c>
      <c r="AY3009" t="s">
        <v>85</v>
      </c>
      <c r="AZ3009" t="s">
        <v>85</v>
      </c>
      <c r="BA3009" t="s">
        <v>91</v>
      </c>
      <c r="BB3009" t="s">
        <v>2484</v>
      </c>
      <c r="BC3009" t="s">
        <v>2484</v>
      </c>
      <c r="BD3009" t="s">
        <v>85</v>
      </c>
      <c r="BE3009" t="s">
        <v>343</v>
      </c>
      <c r="BF3009" t="s">
        <v>2484</v>
      </c>
      <c r="BG3009" t="s">
        <v>14794</v>
      </c>
      <c r="BH3009" t="s">
        <v>86</v>
      </c>
      <c r="BI3009" t="s">
        <v>85</v>
      </c>
    </row>
    <row r="3010" spans="1:61" ht="14.45" hidden="1">
      <c r="A3010" t="s">
        <v>14795</v>
      </c>
      <c r="B3010" t="s">
        <v>365</v>
      </c>
      <c r="C3010" t="s">
        <v>91</v>
      </c>
      <c r="D3010" t="s">
        <v>91</v>
      </c>
      <c r="E3010" t="s">
        <v>135</v>
      </c>
      <c r="F3010" t="s">
        <v>136</v>
      </c>
      <c r="G3010" t="s">
        <v>67</v>
      </c>
      <c r="H3010" t="s">
        <v>291</v>
      </c>
      <c r="I3010" t="s">
        <v>923</v>
      </c>
      <c r="J3010" t="s">
        <v>100</v>
      </c>
      <c r="K3010" t="s">
        <v>101</v>
      </c>
      <c r="L3010" t="s">
        <v>12763</v>
      </c>
      <c r="M3010" t="s">
        <v>14796</v>
      </c>
      <c r="N3010" t="s">
        <v>14797</v>
      </c>
      <c r="O3010" s="34">
        <v>45772</v>
      </c>
      <c r="P3010" s="39">
        <v>0.40763888888888888</v>
      </c>
      <c r="Q3010" s="34">
        <v>45772</v>
      </c>
      <c r="R3010" s="39">
        <v>0.4201388888888889</v>
      </c>
      <c r="S3010" t="s">
        <v>75</v>
      </c>
      <c r="T3010" t="s">
        <v>141</v>
      </c>
      <c r="U3010" t="s">
        <v>77</v>
      </c>
      <c r="V3010" t="s">
        <v>78</v>
      </c>
      <c r="W3010" t="s">
        <v>78</v>
      </c>
      <c r="X3010" t="s">
        <v>79</v>
      </c>
      <c r="Y3010" t="s">
        <v>4466</v>
      </c>
      <c r="Z3010" t="s">
        <v>143</v>
      </c>
      <c r="AA3010" t="s">
        <v>81</v>
      </c>
      <c r="AB3010" t="s">
        <v>83</v>
      </c>
      <c r="AC3010" t="s">
        <v>9091</v>
      </c>
      <c r="AD3010" t="s">
        <v>9091</v>
      </c>
      <c r="AE3010" t="s">
        <v>14795</v>
      </c>
      <c r="AF3010" t="s">
        <v>85</v>
      </c>
      <c r="AG3010" t="s">
        <v>1442</v>
      </c>
      <c r="AH3010" t="s">
        <v>178</v>
      </c>
      <c r="AI3010" t="s">
        <v>1443</v>
      </c>
      <c r="AJ3010" t="s">
        <v>14795</v>
      </c>
      <c r="AK3010" t="s">
        <v>86</v>
      </c>
      <c r="AL3010" t="s">
        <v>360</v>
      </c>
      <c r="AM3010" t="s">
        <v>13100</v>
      </c>
      <c r="AN3010" t="s">
        <v>13100</v>
      </c>
      <c r="AO3010" t="s">
        <v>360</v>
      </c>
      <c r="AP3010" t="s">
        <v>108</v>
      </c>
      <c r="AQ3010" t="s">
        <v>298</v>
      </c>
      <c r="AR3010" t="s">
        <v>110</v>
      </c>
      <c r="AS3010" t="s">
        <v>2237</v>
      </c>
      <c r="AT3010" t="s">
        <v>93</v>
      </c>
      <c r="AU3010" t="s">
        <v>94</v>
      </c>
      <c r="AV3010" t="s">
        <v>145</v>
      </c>
      <c r="AW3010" t="s">
        <v>85</v>
      </c>
      <c r="AX3010" t="s">
        <v>85</v>
      </c>
      <c r="AY3010" t="s">
        <v>85</v>
      </c>
      <c r="AZ3010" t="s">
        <v>85</v>
      </c>
      <c r="BA3010" t="s">
        <v>246</v>
      </c>
      <c r="BB3010" t="s">
        <v>510</v>
      </c>
      <c r="BC3010" t="s">
        <v>758</v>
      </c>
      <c r="BD3010" t="s">
        <v>85</v>
      </c>
      <c r="BE3010" t="s">
        <v>445</v>
      </c>
      <c r="BF3010" t="s">
        <v>758</v>
      </c>
      <c r="BG3010" t="s">
        <v>14798</v>
      </c>
      <c r="BH3010" t="s">
        <v>86</v>
      </c>
      <c r="BI3010" t="s">
        <v>85</v>
      </c>
    </row>
    <row r="3011" spans="1:61" ht="14.45" hidden="1">
      <c r="A3011" t="s">
        <v>14799</v>
      </c>
      <c r="B3011" t="s">
        <v>365</v>
      </c>
      <c r="C3011" t="s">
        <v>85</v>
      </c>
      <c r="D3011" t="s">
        <v>85</v>
      </c>
      <c r="E3011" t="s">
        <v>65</v>
      </c>
      <c r="F3011" t="s">
        <v>66</v>
      </c>
      <c r="G3011" t="s">
        <v>67</v>
      </c>
      <c r="H3011" t="s">
        <v>304</v>
      </c>
      <c r="I3011" t="s">
        <v>305</v>
      </c>
      <c r="J3011" t="s">
        <v>70</v>
      </c>
      <c r="K3011" t="s">
        <v>71</v>
      </c>
      <c r="L3011" t="s">
        <v>72</v>
      </c>
      <c r="M3011" t="s">
        <v>14800</v>
      </c>
      <c r="N3011" t="s">
        <v>14801</v>
      </c>
      <c r="O3011" s="34">
        <v>45772</v>
      </c>
      <c r="P3011" s="39">
        <v>0.4201388888888889</v>
      </c>
      <c r="Q3011" s="34">
        <v>45772</v>
      </c>
      <c r="R3011" s="39">
        <v>0.4201388888888889</v>
      </c>
      <c r="S3011" t="s">
        <v>75</v>
      </c>
      <c r="T3011" t="s">
        <v>141</v>
      </c>
      <c r="U3011" t="s">
        <v>77</v>
      </c>
      <c r="V3011" t="s">
        <v>78</v>
      </c>
      <c r="W3011" t="s">
        <v>78</v>
      </c>
      <c r="X3011" t="s">
        <v>79</v>
      </c>
      <c r="Y3011" t="s">
        <v>80</v>
      </c>
      <c r="Z3011" t="s">
        <v>81</v>
      </c>
      <c r="AA3011" t="s">
        <v>81</v>
      </c>
      <c r="AB3011" t="s">
        <v>83</v>
      </c>
      <c r="AC3011" t="s">
        <v>9091</v>
      </c>
      <c r="AD3011" t="s">
        <v>9091</v>
      </c>
      <c r="AE3011" t="s">
        <v>14799</v>
      </c>
      <c r="AF3011" t="s">
        <v>85</v>
      </c>
      <c r="AG3011" t="s">
        <v>85</v>
      </c>
      <c r="AH3011" t="s">
        <v>85</v>
      </c>
      <c r="AI3011" t="s">
        <v>85</v>
      </c>
      <c r="AJ3011" t="s">
        <v>14799</v>
      </c>
      <c r="AK3011" t="s">
        <v>243</v>
      </c>
      <c r="AL3011" t="s">
        <v>360</v>
      </c>
      <c r="AM3011" t="s">
        <v>13100</v>
      </c>
      <c r="AN3011" t="s">
        <v>13100</v>
      </c>
      <c r="AO3011" t="s">
        <v>360</v>
      </c>
      <c r="AP3011" t="s">
        <v>108</v>
      </c>
      <c r="AQ3011" t="s">
        <v>308</v>
      </c>
      <c r="AR3011" t="s">
        <v>110</v>
      </c>
      <c r="AS3011" t="s">
        <v>92</v>
      </c>
      <c r="AT3011" t="s">
        <v>93</v>
      </c>
      <c r="AU3011" t="s">
        <v>94</v>
      </c>
      <c r="AV3011" t="s">
        <v>95</v>
      </c>
      <c r="AW3011" t="s">
        <v>85</v>
      </c>
      <c r="AX3011" t="s">
        <v>85</v>
      </c>
      <c r="AY3011" t="s">
        <v>85</v>
      </c>
      <c r="AZ3011" t="s">
        <v>85</v>
      </c>
      <c r="BA3011" t="s">
        <v>91</v>
      </c>
      <c r="BB3011" t="s">
        <v>452</v>
      </c>
      <c r="BC3011" t="s">
        <v>246</v>
      </c>
      <c r="BD3011" t="s">
        <v>85</v>
      </c>
      <c r="BE3011" t="s">
        <v>579</v>
      </c>
      <c r="BF3011" t="s">
        <v>246</v>
      </c>
      <c r="BG3011" t="s">
        <v>312</v>
      </c>
      <c r="BH3011" t="s">
        <v>243</v>
      </c>
      <c r="BI3011" t="s">
        <v>85</v>
      </c>
    </row>
    <row r="3012" spans="1:61" ht="14.45" hidden="1">
      <c r="A3012" t="s">
        <v>14802</v>
      </c>
      <c r="B3012" t="s">
        <v>5837</v>
      </c>
      <c r="C3012" t="s">
        <v>167</v>
      </c>
      <c r="D3012" t="s">
        <v>168</v>
      </c>
      <c r="E3012" t="s">
        <v>135</v>
      </c>
      <c r="F3012" t="s">
        <v>136</v>
      </c>
      <c r="G3012" t="s">
        <v>67</v>
      </c>
      <c r="H3012" t="s">
        <v>6368</v>
      </c>
      <c r="I3012" t="s">
        <v>152</v>
      </c>
      <c r="J3012" t="s">
        <v>170</v>
      </c>
      <c r="K3012" t="s">
        <v>171</v>
      </c>
      <c r="L3012" t="s">
        <v>172</v>
      </c>
      <c r="M3012" t="s">
        <v>14803</v>
      </c>
      <c r="N3012" t="s">
        <v>14804</v>
      </c>
      <c r="O3012" s="34">
        <v>45772</v>
      </c>
      <c r="P3012" s="39">
        <v>0.42083333333333334</v>
      </c>
      <c r="Q3012" s="34">
        <v>45783</v>
      </c>
      <c r="R3012" s="39">
        <v>0.74791666666666667</v>
      </c>
      <c r="S3012" t="s">
        <v>75</v>
      </c>
      <c r="T3012" t="s">
        <v>141</v>
      </c>
      <c r="U3012" t="s">
        <v>77</v>
      </c>
      <c r="V3012" t="s">
        <v>78</v>
      </c>
      <c r="W3012" t="s">
        <v>78</v>
      </c>
      <c r="X3012" t="s">
        <v>79</v>
      </c>
      <c r="Y3012" t="s">
        <v>80</v>
      </c>
      <c r="Z3012" t="s">
        <v>81</v>
      </c>
      <c r="AA3012" t="s">
        <v>227</v>
      </c>
      <c r="AB3012" t="s">
        <v>83</v>
      </c>
      <c r="AC3012" t="s">
        <v>9091</v>
      </c>
      <c r="AD3012" s="9" t="s">
        <v>13929</v>
      </c>
      <c r="AE3012" t="s">
        <v>14802</v>
      </c>
      <c r="AF3012" t="s">
        <v>85</v>
      </c>
      <c r="AG3012" t="s">
        <v>85</v>
      </c>
      <c r="AH3012" t="s">
        <v>85</v>
      </c>
      <c r="AI3012" t="s">
        <v>85</v>
      </c>
      <c r="AJ3012" t="s">
        <v>14802</v>
      </c>
      <c r="AK3012" t="s">
        <v>86</v>
      </c>
      <c r="AL3012" t="s">
        <v>360</v>
      </c>
      <c r="AM3012" t="s">
        <v>13100</v>
      </c>
      <c r="AN3012" t="s">
        <v>13930</v>
      </c>
      <c r="AO3012" t="s">
        <v>160</v>
      </c>
      <c r="AP3012" t="s">
        <v>108</v>
      </c>
      <c r="AQ3012" t="s">
        <v>298</v>
      </c>
      <c r="AR3012" t="s">
        <v>110</v>
      </c>
      <c r="AS3012" t="s">
        <v>1218</v>
      </c>
      <c r="AT3012" t="s">
        <v>256</v>
      </c>
      <c r="AU3012" t="s">
        <v>9093</v>
      </c>
      <c r="AV3012" t="s">
        <v>145</v>
      </c>
      <c r="AW3012" t="s">
        <v>85</v>
      </c>
      <c r="AX3012" t="s">
        <v>85</v>
      </c>
      <c r="AY3012" t="s">
        <v>85</v>
      </c>
      <c r="AZ3012" t="s">
        <v>85</v>
      </c>
      <c r="BA3012" t="s">
        <v>91</v>
      </c>
      <c r="BB3012" t="s">
        <v>14805</v>
      </c>
      <c r="BC3012" t="s">
        <v>14806</v>
      </c>
      <c r="BD3012" t="s">
        <v>85</v>
      </c>
      <c r="BE3012" t="s">
        <v>232</v>
      </c>
      <c r="BF3012" t="s">
        <v>14806</v>
      </c>
      <c r="BG3012" t="s">
        <v>14807</v>
      </c>
      <c r="BH3012" t="s">
        <v>86</v>
      </c>
      <c r="BI3012" t="s">
        <v>85</v>
      </c>
    </row>
    <row r="3013" spans="1:61" ht="14.45" hidden="1">
      <c r="A3013" t="s">
        <v>14808</v>
      </c>
      <c r="B3013" t="s">
        <v>303</v>
      </c>
      <c r="C3013" t="s">
        <v>63</v>
      </c>
      <c r="D3013" t="s">
        <v>64</v>
      </c>
      <c r="E3013" t="s">
        <v>135</v>
      </c>
      <c r="F3013" t="s">
        <v>136</v>
      </c>
      <c r="G3013" t="s">
        <v>67</v>
      </c>
      <c r="H3013" t="s">
        <v>945</v>
      </c>
      <c r="I3013" t="s">
        <v>946</v>
      </c>
      <c r="J3013" t="s">
        <v>70</v>
      </c>
      <c r="K3013" t="s">
        <v>71</v>
      </c>
      <c r="L3013" t="s">
        <v>72</v>
      </c>
      <c r="M3013" t="s">
        <v>14809</v>
      </c>
      <c r="N3013" t="s">
        <v>14810</v>
      </c>
      <c r="O3013" s="34">
        <v>45772</v>
      </c>
      <c r="P3013" s="39">
        <v>0.43541666666666667</v>
      </c>
      <c r="Q3013" s="34">
        <v>45775</v>
      </c>
      <c r="R3013" s="39">
        <v>0.47708333333333336</v>
      </c>
      <c r="S3013" t="s">
        <v>75</v>
      </c>
      <c r="T3013" t="s">
        <v>141</v>
      </c>
      <c r="U3013" t="s">
        <v>77</v>
      </c>
      <c r="V3013" t="s">
        <v>78</v>
      </c>
      <c r="W3013" t="s">
        <v>78</v>
      </c>
      <c r="X3013" t="s">
        <v>79</v>
      </c>
      <c r="Y3013" t="s">
        <v>80</v>
      </c>
      <c r="Z3013" t="s">
        <v>81</v>
      </c>
      <c r="AA3013" t="s">
        <v>175</v>
      </c>
      <c r="AB3013" t="s">
        <v>83</v>
      </c>
      <c r="AC3013" t="s">
        <v>9091</v>
      </c>
      <c r="AD3013" t="s">
        <v>9091</v>
      </c>
      <c r="AE3013" t="s">
        <v>14808</v>
      </c>
      <c r="AF3013" t="s">
        <v>85</v>
      </c>
      <c r="AG3013" t="s">
        <v>177</v>
      </c>
      <c r="AH3013" t="s">
        <v>178</v>
      </c>
      <c r="AI3013" t="s">
        <v>179</v>
      </c>
      <c r="AJ3013" t="s">
        <v>14808</v>
      </c>
      <c r="AK3013" t="s">
        <v>86</v>
      </c>
      <c r="AL3013" t="s">
        <v>360</v>
      </c>
      <c r="AM3013" t="s">
        <v>13100</v>
      </c>
      <c r="AN3013" t="s">
        <v>13540</v>
      </c>
      <c r="AO3013" t="s">
        <v>89</v>
      </c>
      <c r="AP3013" t="s">
        <v>108</v>
      </c>
      <c r="AQ3013" t="s">
        <v>298</v>
      </c>
      <c r="AR3013" t="s">
        <v>110</v>
      </c>
      <c r="AS3013" t="s">
        <v>501</v>
      </c>
      <c r="AT3013" t="s">
        <v>182</v>
      </c>
      <c r="AU3013" t="s">
        <v>183</v>
      </c>
      <c r="AV3013" t="s">
        <v>145</v>
      </c>
      <c r="AW3013" t="s">
        <v>85</v>
      </c>
      <c r="AX3013" t="s">
        <v>85</v>
      </c>
      <c r="AY3013" t="s">
        <v>85</v>
      </c>
      <c r="AZ3013" t="s">
        <v>85</v>
      </c>
      <c r="BA3013" t="s">
        <v>91</v>
      </c>
      <c r="BB3013" t="s">
        <v>12162</v>
      </c>
      <c r="BC3013" t="s">
        <v>12162</v>
      </c>
      <c r="BD3013" t="s">
        <v>85</v>
      </c>
      <c r="BE3013" t="s">
        <v>14811</v>
      </c>
      <c r="BF3013" t="s">
        <v>12162</v>
      </c>
      <c r="BG3013" t="s">
        <v>14812</v>
      </c>
      <c r="BH3013" t="s">
        <v>86</v>
      </c>
      <c r="BI3013" t="s">
        <v>85</v>
      </c>
    </row>
    <row r="3014" spans="1:61" ht="14.45" hidden="1">
      <c r="A3014" t="s">
        <v>14813</v>
      </c>
      <c r="B3014" t="s">
        <v>265</v>
      </c>
      <c r="C3014" t="s">
        <v>85</v>
      </c>
      <c r="D3014" t="s">
        <v>85</v>
      </c>
      <c r="E3014" t="s">
        <v>135</v>
      </c>
      <c r="F3014" t="s">
        <v>136</v>
      </c>
      <c r="G3014" t="s">
        <v>150</v>
      </c>
      <c r="H3014" t="s">
        <v>859</v>
      </c>
      <c r="I3014" t="s">
        <v>138</v>
      </c>
      <c r="J3014" t="s">
        <v>367</v>
      </c>
      <c r="K3014" t="s">
        <v>368</v>
      </c>
      <c r="L3014" t="s">
        <v>369</v>
      </c>
      <c r="M3014" t="s">
        <v>14814</v>
      </c>
      <c r="N3014" t="s">
        <v>85</v>
      </c>
      <c r="O3014" s="34">
        <v>45772</v>
      </c>
      <c r="P3014" s="39">
        <v>0.43819444444444444</v>
      </c>
      <c r="R3014" s="1"/>
      <c r="S3014" t="s">
        <v>75</v>
      </c>
      <c r="T3014" t="s">
        <v>141</v>
      </c>
      <c r="U3014" t="s">
        <v>681</v>
      </c>
      <c r="V3014" t="s">
        <v>78</v>
      </c>
      <c r="W3014" t="s">
        <v>78</v>
      </c>
      <c r="X3014" t="s">
        <v>79</v>
      </c>
      <c r="Y3014" t="s">
        <v>270</v>
      </c>
      <c r="Z3014" t="s">
        <v>81</v>
      </c>
      <c r="AA3014" t="s">
        <v>85</v>
      </c>
      <c r="AB3014" t="s">
        <v>83</v>
      </c>
      <c r="AC3014" t="s">
        <v>9091</v>
      </c>
      <c r="AD3014" s="9" t="s">
        <v>85</v>
      </c>
      <c r="AE3014" t="s">
        <v>14813</v>
      </c>
      <c r="AF3014" t="s">
        <v>85</v>
      </c>
      <c r="AG3014" t="s">
        <v>85</v>
      </c>
      <c r="AH3014" t="s">
        <v>85</v>
      </c>
      <c r="AI3014" t="s">
        <v>85</v>
      </c>
      <c r="AJ3014" t="s">
        <v>14813</v>
      </c>
      <c r="AK3014" t="s">
        <v>86</v>
      </c>
      <c r="AL3014" t="s">
        <v>360</v>
      </c>
      <c r="AM3014" t="s">
        <v>13100</v>
      </c>
      <c r="AN3014" t="s">
        <v>85</v>
      </c>
      <c r="AO3014" t="s">
        <v>85</v>
      </c>
      <c r="AP3014" t="s">
        <v>108</v>
      </c>
      <c r="AQ3014" t="s">
        <v>144</v>
      </c>
      <c r="AR3014" t="s">
        <v>110</v>
      </c>
      <c r="AS3014" t="s">
        <v>671</v>
      </c>
      <c r="AT3014" t="s">
        <v>1442</v>
      </c>
      <c r="AU3014" t="s">
        <v>1867</v>
      </c>
      <c r="AV3014" t="s">
        <v>145</v>
      </c>
      <c r="AW3014" t="s">
        <v>85</v>
      </c>
      <c r="AX3014" t="s">
        <v>612</v>
      </c>
      <c r="AY3014" t="s">
        <v>85</v>
      </c>
      <c r="AZ3014" t="s">
        <v>1161</v>
      </c>
      <c r="BA3014" t="s">
        <v>14815</v>
      </c>
      <c r="BB3014" t="s">
        <v>6343</v>
      </c>
      <c r="BC3014" t="s">
        <v>14816</v>
      </c>
      <c r="BD3014" t="s">
        <v>85</v>
      </c>
      <c r="BE3014" t="s">
        <v>85</v>
      </c>
      <c r="BF3014" t="s">
        <v>14817</v>
      </c>
      <c r="BG3014" t="s">
        <v>14818</v>
      </c>
      <c r="BH3014" t="s">
        <v>86</v>
      </c>
      <c r="BI3014" t="s">
        <v>85</v>
      </c>
    </row>
    <row r="3015" spans="1:61" ht="14.45" hidden="1">
      <c r="A3015" t="s">
        <v>14819</v>
      </c>
      <c r="B3015" t="s">
        <v>365</v>
      </c>
      <c r="C3015" t="s">
        <v>91</v>
      </c>
      <c r="D3015" t="s">
        <v>91</v>
      </c>
      <c r="E3015" t="s">
        <v>135</v>
      </c>
      <c r="F3015" t="s">
        <v>136</v>
      </c>
      <c r="G3015" t="s">
        <v>67</v>
      </c>
      <c r="H3015" t="s">
        <v>366</v>
      </c>
      <c r="I3015" t="s">
        <v>590</v>
      </c>
      <c r="J3015" t="s">
        <v>205</v>
      </c>
      <c r="K3015" t="s">
        <v>206</v>
      </c>
      <c r="L3015" t="s">
        <v>207</v>
      </c>
      <c r="M3015" t="s">
        <v>14820</v>
      </c>
      <c r="N3015" t="s">
        <v>14821</v>
      </c>
      <c r="O3015" s="34">
        <v>45772</v>
      </c>
      <c r="P3015" s="39">
        <v>0.44305555555555554</v>
      </c>
      <c r="Q3015" s="34">
        <v>45772</v>
      </c>
      <c r="R3015" s="39">
        <v>0.58958333333333335</v>
      </c>
      <c r="S3015" t="s">
        <v>75</v>
      </c>
      <c r="T3015" t="s">
        <v>141</v>
      </c>
      <c r="U3015" t="s">
        <v>77</v>
      </c>
      <c r="V3015" t="s">
        <v>78</v>
      </c>
      <c r="W3015" t="s">
        <v>78</v>
      </c>
      <c r="X3015" t="s">
        <v>79</v>
      </c>
      <c r="Y3015" t="s">
        <v>4466</v>
      </c>
      <c r="Z3015" t="s">
        <v>81</v>
      </c>
      <c r="AA3015" t="s">
        <v>82</v>
      </c>
      <c r="AB3015" t="s">
        <v>83</v>
      </c>
      <c r="AC3015" t="s">
        <v>9091</v>
      </c>
      <c r="AD3015" t="s">
        <v>9091</v>
      </c>
      <c r="AE3015" t="s">
        <v>14819</v>
      </c>
      <c r="AF3015" t="s">
        <v>85</v>
      </c>
      <c r="AG3015" t="s">
        <v>85</v>
      </c>
      <c r="AH3015" t="s">
        <v>85</v>
      </c>
      <c r="AI3015" t="s">
        <v>85</v>
      </c>
      <c r="AJ3015" t="s">
        <v>14819</v>
      </c>
      <c r="AK3015" t="s">
        <v>243</v>
      </c>
      <c r="AL3015" t="s">
        <v>360</v>
      </c>
      <c r="AM3015" t="s">
        <v>13100</v>
      </c>
      <c r="AN3015" t="s">
        <v>13100</v>
      </c>
      <c r="AO3015" t="s">
        <v>360</v>
      </c>
      <c r="AP3015" t="s">
        <v>108</v>
      </c>
      <c r="AQ3015" t="s">
        <v>298</v>
      </c>
      <c r="AR3015" t="s">
        <v>110</v>
      </c>
      <c r="AS3015" t="s">
        <v>2837</v>
      </c>
      <c r="AT3015" t="s">
        <v>93</v>
      </c>
      <c r="AU3015" t="s">
        <v>94</v>
      </c>
      <c r="AV3015" t="s">
        <v>145</v>
      </c>
      <c r="AW3015" t="s">
        <v>85</v>
      </c>
      <c r="AX3015" t="s">
        <v>85</v>
      </c>
      <c r="AY3015" t="s">
        <v>85</v>
      </c>
      <c r="AZ3015" t="s">
        <v>85</v>
      </c>
      <c r="BA3015" t="s">
        <v>9726</v>
      </c>
      <c r="BB3015" t="s">
        <v>2912</v>
      </c>
      <c r="BC3015" t="s">
        <v>14822</v>
      </c>
      <c r="BD3015" t="s">
        <v>85</v>
      </c>
      <c r="BE3015" t="s">
        <v>311</v>
      </c>
      <c r="BF3015" t="s">
        <v>14822</v>
      </c>
      <c r="BG3015" t="s">
        <v>14823</v>
      </c>
      <c r="BH3015" t="s">
        <v>86</v>
      </c>
      <c r="BI3015" t="s">
        <v>85</v>
      </c>
    </row>
    <row r="3016" spans="1:61" ht="14.45" hidden="1">
      <c r="A3016" t="s">
        <v>14824</v>
      </c>
      <c r="B3016" t="s">
        <v>290</v>
      </c>
      <c r="C3016" t="s">
        <v>91</v>
      </c>
      <c r="D3016" t="s">
        <v>91</v>
      </c>
      <c r="E3016" t="s">
        <v>135</v>
      </c>
      <c r="F3016" t="s">
        <v>136</v>
      </c>
      <c r="G3016" t="s">
        <v>67</v>
      </c>
      <c r="H3016" t="s">
        <v>366</v>
      </c>
      <c r="I3016" t="s">
        <v>590</v>
      </c>
      <c r="J3016" t="s">
        <v>205</v>
      </c>
      <c r="K3016" t="s">
        <v>206</v>
      </c>
      <c r="L3016" t="s">
        <v>207</v>
      </c>
      <c r="M3016" t="s">
        <v>14825</v>
      </c>
      <c r="N3016" t="s">
        <v>14826</v>
      </c>
      <c r="O3016" s="34">
        <v>45772</v>
      </c>
      <c r="P3016" s="39">
        <v>0.44513888888888886</v>
      </c>
      <c r="Q3016" s="34">
        <v>45775</v>
      </c>
      <c r="R3016" s="39">
        <v>0.5</v>
      </c>
      <c r="S3016" t="s">
        <v>75</v>
      </c>
      <c r="T3016" t="s">
        <v>141</v>
      </c>
      <c r="U3016" t="s">
        <v>77</v>
      </c>
      <c r="V3016" t="s">
        <v>78</v>
      </c>
      <c r="W3016" t="s">
        <v>78</v>
      </c>
      <c r="X3016" t="s">
        <v>79</v>
      </c>
      <c r="Y3016" t="s">
        <v>67</v>
      </c>
      <c r="Z3016" t="s">
        <v>81</v>
      </c>
      <c r="AA3016" t="s">
        <v>159</v>
      </c>
      <c r="AB3016" t="s">
        <v>83</v>
      </c>
      <c r="AC3016" t="s">
        <v>9091</v>
      </c>
      <c r="AD3016" s="9" t="s">
        <v>9091</v>
      </c>
      <c r="AE3016" t="s">
        <v>14824</v>
      </c>
      <c r="AF3016" t="s">
        <v>85</v>
      </c>
      <c r="AG3016" t="s">
        <v>85</v>
      </c>
      <c r="AH3016" t="s">
        <v>85</v>
      </c>
      <c r="AI3016" t="s">
        <v>85</v>
      </c>
      <c r="AJ3016" t="s">
        <v>14824</v>
      </c>
      <c r="AK3016" t="s">
        <v>243</v>
      </c>
      <c r="AL3016" t="s">
        <v>360</v>
      </c>
      <c r="AM3016" t="s">
        <v>13100</v>
      </c>
      <c r="AN3016" t="s">
        <v>13540</v>
      </c>
      <c r="AO3016" t="s">
        <v>89</v>
      </c>
      <c r="AP3016" t="s">
        <v>108</v>
      </c>
      <c r="AQ3016" t="s">
        <v>298</v>
      </c>
      <c r="AR3016" t="s">
        <v>110</v>
      </c>
      <c r="AS3016" t="s">
        <v>2837</v>
      </c>
      <c r="AT3016" t="s">
        <v>93</v>
      </c>
      <c r="AU3016" t="s">
        <v>94</v>
      </c>
      <c r="AV3016" t="s">
        <v>145</v>
      </c>
      <c r="AW3016" t="s">
        <v>85</v>
      </c>
      <c r="AX3016" t="s">
        <v>85</v>
      </c>
      <c r="AY3016" t="s">
        <v>85</v>
      </c>
      <c r="AZ3016" t="s">
        <v>85</v>
      </c>
      <c r="BA3016" t="s">
        <v>452</v>
      </c>
      <c r="BB3016" t="s">
        <v>14827</v>
      </c>
      <c r="BC3016" t="s">
        <v>1089</v>
      </c>
      <c r="BD3016" t="s">
        <v>85</v>
      </c>
      <c r="BE3016" t="s">
        <v>445</v>
      </c>
      <c r="BF3016" t="s">
        <v>1089</v>
      </c>
      <c r="BG3016" t="s">
        <v>14828</v>
      </c>
      <c r="BH3016" t="s">
        <v>86</v>
      </c>
      <c r="BI3016" t="s">
        <v>85</v>
      </c>
    </row>
    <row r="3017" spans="1:61" ht="14.45" hidden="1">
      <c r="A3017" t="s">
        <v>14829</v>
      </c>
      <c r="B3017" t="s">
        <v>303</v>
      </c>
      <c r="C3017" t="s">
        <v>517</v>
      </c>
      <c r="D3017" t="s">
        <v>2578</v>
      </c>
      <c r="E3017" t="s">
        <v>135</v>
      </c>
      <c r="F3017" t="s">
        <v>136</v>
      </c>
      <c r="G3017" t="s">
        <v>67</v>
      </c>
      <c r="H3017" t="s">
        <v>169</v>
      </c>
      <c r="I3017" t="s">
        <v>478</v>
      </c>
      <c r="J3017" t="s">
        <v>428</v>
      </c>
      <c r="K3017" t="s">
        <v>429</v>
      </c>
      <c r="L3017" t="s">
        <v>12781</v>
      </c>
      <c r="M3017" t="s">
        <v>14830</v>
      </c>
      <c r="N3017" t="s">
        <v>14831</v>
      </c>
      <c r="O3017" s="34">
        <v>45772</v>
      </c>
      <c r="P3017" s="39">
        <v>0.44583333333333336</v>
      </c>
      <c r="Q3017" s="34">
        <v>45776</v>
      </c>
      <c r="R3017" s="39">
        <v>0.46319444444444446</v>
      </c>
      <c r="S3017" t="s">
        <v>75</v>
      </c>
      <c r="T3017" t="s">
        <v>141</v>
      </c>
      <c r="U3017" t="s">
        <v>77</v>
      </c>
      <c r="V3017" t="s">
        <v>78</v>
      </c>
      <c r="W3017" t="s">
        <v>78</v>
      </c>
      <c r="X3017" t="s">
        <v>79</v>
      </c>
      <c r="Y3017" t="s">
        <v>80</v>
      </c>
      <c r="Z3017" t="s">
        <v>81</v>
      </c>
      <c r="AA3017" t="s">
        <v>175</v>
      </c>
      <c r="AB3017" t="s">
        <v>176</v>
      </c>
      <c r="AC3017" t="s">
        <v>9091</v>
      </c>
      <c r="AD3017" t="s">
        <v>9091</v>
      </c>
      <c r="AE3017" t="s">
        <v>14829</v>
      </c>
      <c r="AF3017" t="s">
        <v>85</v>
      </c>
      <c r="AG3017" t="s">
        <v>85</v>
      </c>
      <c r="AH3017" t="s">
        <v>85</v>
      </c>
      <c r="AI3017" t="s">
        <v>85</v>
      </c>
      <c r="AJ3017" t="s">
        <v>14829</v>
      </c>
      <c r="AK3017" t="s">
        <v>86</v>
      </c>
      <c r="AL3017" t="s">
        <v>360</v>
      </c>
      <c r="AM3017" t="s">
        <v>13100</v>
      </c>
      <c r="AN3017" t="s">
        <v>13540</v>
      </c>
      <c r="AO3017" t="s">
        <v>160</v>
      </c>
      <c r="AP3017" t="s">
        <v>108</v>
      </c>
      <c r="AQ3017" t="s">
        <v>298</v>
      </c>
      <c r="AR3017" t="s">
        <v>110</v>
      </c>
      <c r="AS3017" t="s">
        <v>3702</v>
      </c>
      <c r="AT3017" t="s">
        <v>93</v>
      </c>
      <c r="AU3017" t="s">
        <v>94</v>
      </c>
      <c r="AV3017" t="s">
        <v>145</v>
      </c>
      <c r="AW3017" t="s">
        <v>85</v>
      </c>
      <c r="AX3017" t="s">
        <v>85</v>
      </c>
      <c r="AY3017" t="s">
        <v>85</v>
      </c>
      <c r="AZ3017" t="s">
        <v>85</v>
      </c>
      <c r="BA3017" t="s">
        <v>91</v>
      </c>
      <c r="BB3017" t="s">
        <v>14832</v>
      </c>
      <c r="BC3017" t="s">
        <v>14833</v>
      </c>
      <c r="BD3017" t="s">
        <v>85</v>
      </c>
      <c r="BE3017" t="s">
        <v>343</v>
      </c>
      <c r="BF3017" t="s">
        <v>14833</v>
      </c>
      <c r="BG3017" t="s">
        <v>14834</v>
      </c>
      <c r="BH3017" t="s">
        <v>86</v>
      </c>
      <c r="BI3017" t="s">
        <v>85</v>
      </c>
    </row>
    <row r="3018" spans="1:61" ht="14.45" hidden="1">
      <c r="A3018" t="s">
        <v>14835</v>
      </c>
      <c r="B3018" t="s">
        <v>290</v>
      </c>
      <c r="C3018" t="s">
        <v>91</v>
      </c>
      <c r="D3018" t="s">
        <v>91</v>
      </c>
      <c r="E3018" t="s">
        <v>135</v>
      </c>
      <c r="F3018" t="s">
        <v>136</v>
      </c>
      <c r="G3018" t="s">
        <v>67</v>
      </c>
      <c r="H3018" t="s">
        <v>399</v>
      </c>
      <c r="I3018" t="s">
        <v>221</v>
      </c>
      <c r="J3018" t="s">
        <v>191</v>
      </c>
      <c r="K3018" t="s">
        <v>192</v>
      </c>
      <c r="L3018" t="s">
        <v>193</v>
      </c>
      <c r="M3018" t="s">
        <v>14836</v>
      </c>
      <c r="N3018" t="s">
        <v>14837</v>
      </c>
      <c r="O3018" s="34">
        <v>45772</v>
      </c>
      <c r="P3018" s="39">
        <v>0.46944444444444444</v>
      </c>
      <c r="Q3018" s="34">
        <v>45772</v>
      </c>
      <c r="R3018" s="39">
        <v>0.71388888888888891</v>
      </c>
      <c r="S3018" t="s">
        <v>75</v>
      </c>
      <c r="T3018" t="s">
        <v>141</v>
      </c>
      <c r="U3018" t="s">
        <v>77</v>
      </c>
      <c r="V3018" t="s">
        <v>78</v>
      </c>
      <c r="W3018" t="s">
        <v>78</v>
      </c>
      <c r="X3018" t="s">
        <v>79</v>
      </c>
      <c r="Y3018" t="s">
        <v>67</v>
      </c>
      <c r="Z3018" t="s">
        <v>175</v>
      </c>
      <c r="AA3018" t="s">
        <v>227</v>
      </c>
      <c r="AB3018" t="s">
        <v>176</v>
      </c>
      <c r="AC3018" t="s">
        <v>9091</v>
      </c>
      <c r="AD3018" s="9" t="s">
        <v>9091</v>
      </c>
      <c r="AE3018" t="s">
        <v>14835</v>
      </c>
      <c r="AF3018" t="s">
        <v>85</v>
      </c>
      <c r="AG3018" t="s">
        <v>85</v>
      </c>
      <c r="AH3018" t="s">
        <v>85</v>
      </c>
      <c r="AI3018" t="s">
        <v>85</v>
      </c>
      <c r="AJ3018" t="s">
        <v>14835</v>
      </c>
      <c r="AK3018" t="s">
        <v>86</v>
      </c>
      <c r="AL3018" t="s">
        <v>360</v>
      </c>
      <c r="AM3018" t="s">
        <v>13100</v>
      </c>
      <c r="AN3018" t="s">
        <v>13100</v>
      </c>
      <c r="AO3018" t="s">
        <v>360</v>
      </c>
      <c r="AP3018" t="s">
        <v>108</v>
      </c>
      <c r="AQ3018" t="s">
        <v>298</v>
      </c>
      <c r="AR3018" t="s">
        <v>110</v>
      </c>
      <c r="AS3018" t="s">
        <v>2063</v>
      </c>
      <c r="AT3018" t="s">
        <v>93</v>
      </c>
      <c r="AU3018" t="s">
        <v>94</v>
      </c>
      <c r="AV3018" t="s">
        <v>145</v>
      </c>
      <c r="AW3018" t="s">
        <v>85</v>
      </c>
      <c r="AX3018" t="s">
        <v>85</v>
      </c>
      <c r="AY3018" t="s">
        <v>85</v>
      </c>
      <c r="AZ3018" t="s">
        <v>85</v>
      </c>
      <c r="BA3018" t="s">
        <v>246</v>
      </c>
      <c r="BB3018" t="s">
        <v>877</v>
      </c>
      <c r="BC3018" t="s">
        <v>4361</v>
      </c>
      <c r="BD3018" t="s">
        <v>85</v>
      </c>
      <c r="BE3018" t="s">
        <v>407</v>
      </c>
      <c r="BF3018" t="s">
        <v>4361</v>
      </c>
      <c r="BG3018" t="s">
        <v>14838</v>
      </c>
      <c r="BH3018" t="s">
        <v>86</v>
      </c>
      <c r="BI3018" t="s">
        <v>85</v>
      </c>
    </row>
    <row r="3019" spans="1:61" ht="14.45" hidden="1">
      <c r="A3019" t="s">
        <v>14839</v>
      </c>
      <c r="B3019" t="s">
        <v>365</v>
      </c>
      <c r="C3019" t="s">
        <v>91</v>
      </c>
      <c r="D3019" t="s">
        <v>91</v>
      </c>
      <c r="E3019" t="s">
        <v>135</v>
      </c>
      <c r="F3019" t="s">
        <v>136</v>
      </c>
      <c r="G3019" t="s">
        <v>67</v>
      </c>
      <c r="H3019" t="s">
        <v>399</v>
      </c>
      <c r="I3019" t="s">
        <v>152</v>
      </c>
      <c r="J3019" t="s">
        <v>170</v>
      </c>
      <c r="K3019" t="s">
        <v>171</v>
      </c>
      <c r="L3019" t="s">
        <v>172</v>
      </c>
      <c r="M3019" t="s">
        <v>14840</v>
      </c>
      <c r="N3019" t="s">
        <v>14841</v>
      </c>
      <c r="O3019" s="34">
        <v>45772</v>
      </c>
      <c r="P3019" s="39">
        <v>0.47430555555555554</v>
      </c>
      <c r="Q3019" s="34">
        <v>45772</v>
      </c>
      <c r="R3019" s="39">
        <v>0.58819444444444446</v>
      </c>
      <c r="S3019" t="s">
        <v>75</v>
      </c>
      <c r="T3019" t="s">
        <v>141</v>
      </c>
      <c r="U3019" t="s">
        <v>77</v>
      </c>
      <c r="V3019" t="s">
        <v>78</v>
      </c>
      <c r="W3019" t="s">
        <v>78</v>
      </c>
      <c r="X3019" t="s">
        <v>79</v>
      </c>
      <c r="Y3019" t="s">
        <v>4466</v>
      </c>
      <c r="Z3019" t="s">
        <v>175</v>
      </c>
      <c r="AA3019" t="s">
        <v>82</v>
      </c>
      <c r="AB3019" t="s">
        <v>83</v>
      </c>
      <c r="AC3019" t="s">
        <v>9091</v>
      </c>
      <c r="AD3019" t="s">
        <v>9091</v>
      </c>
      <c r="AE3019" t="s">
        <v>14839</v>
      </c>
      <c r="AF3019" t="s">
        <v>85</v>
      </c>
      <c r="AG3019" t="s">
        <v>85</v>
      </c>
      <c r="AH3019" t="s">
        <v>85</v>
      </c>
      <c r="AI3019" t="s">
        <v>85</v>
      </c>
      <c r="AJ3019" t="s">
        <v>14839</v>
      </c>
      <c r="AK3019" t="s">
        <v>86</v>
      </c>
      <c r="AL3019" t="s">
        <v>360</v>
      </c>
      <c r="AM3019" t="s">
        <v>13100</v>
      </c>
      <c r="AN3019" t="s">
        <v>13100</v>
      </c>
      <c r="AO3019" t="s">
        <v>360</v>
      </c>
      <c r="AP3019" t="s">
        <v>108</v>
      </c>
      <c r="AQ3019" t="s">
        <v>298</v>
      </c>
      <c r="AR3019" t="s">
        <v>110</v>
      </c>
      <c r="AS3019" t="s">
        <v>1218</v>
      </c>
      <c r="AT3019" t="s">
        <v>93</v>
      </c>
      <c r="AU3019" t="s">
        <v>94</v>
      </c>
      <c r="AV3019" t="s">
        <v>145</v>
      </c>
      <c r="AW3019" t="s">
        <v>85</v>
      </c>
      <c r="AX3019" t="s">
        <v>85</v>
      </c>
      <c r="AY3019" t="s">
        <v>85</v>
      </c>
      <c r="AZ3019" t="s">
        <v>85</v>
      </c>
      <c r="BA3019" t="s">
        <v>2262</v>
      </c>
      <c r="BB3019" t="s">
        <v>896</v>
      </c>
      <c r="BC3019" t="s">
        <v>460</v>
      </c>
      <c r="BD3019" t="s">
        <v>85</v>
      </c>
      <c r="BE3019" t="s">
        <v>200</v>
      </c>
      <c r="BF3019" t="s">
        <v>460</v>
      </c>
      <c r="BG3019" t="s">
        <v>14842</v>
      </c>
      <c r="BH3019" t="s">
        <v>86</v>
      </c>
      <c r="BI3019" t="s">
        <v>85</v>
      </c>
    </row>
    <row r="3020" spans="1:61" ht="14.45" hidden="1">
      <c r="A3020" t="s">
        <v>14843</v>
      </c>
      <c r="B3020" t="s">
        <v>303</v>
      </c>
      <c r="C3020" t="s">
        <v>63</v>
      </c>
      <c r="D3020" t="s">
        <v>64</v>
      </c>
      <c r="E3020" t="s">
        <v>135</v>
      </c>
      <c r="F3020" t="s">
        <v>136</v>
      </c>
      <c r="G3020" t="s">
        <v>67</v>
      </c>
      <c r="H3020" t="s">
        <v>1197</v>
      </c>
      <c r="I3020" t="s">
        <v>152</v>
      </c>
      <c r="J3020" t="s">
        <v>100</v>
      </c>
      <c r="K3020" t="s">
        <v>101</v>
      </c>
      <c r="L3020" t="s">
        <v>12763</v>
      </c>
      <c r="M3020" t="s">
        <v>14844</v>
      </c>
      <c r="N3020" t="s">
        <v>85</v>
      </c>
      <c r="O3020" s="34">
        <v>45772</v>
      </c>
      <c r="P3020" s="39">
        <v>0.48125000000000001</v>
      </c>
      <c r="R3020" s="1"/>
      <c r="S3020" t="s">
        <v>75</v>
      </c>
      <c r="T3020" t="s">
        <v>141</v>
      </c>
      <c r="U3020" t="s">
        <v>681</v>
      </c>
      <c r="V3020" t="s">
        <v>78</v>
      </c>
      <c r="W3020" t="s">
        <v>78</v>
      </c>
      <c r="X3020" t="s">
        <v>79</v>
      </c>
      <c r="Y3020" t="s">
        <v>80</v>
      </c>
      <c r="Z3020" t="s">
        <v>175</v>
      </c>
      <c r="AA3020" t="s">
        <v>85</v>
      </c>
      <c r="AB3020" t="s">
        <v>282</v>
      </c>
      <c r="AC3020" t="s">
        <v>9091</v>
      </c>
      <c r="AD3020" s="9" t="s">
        <v>85</v>
      </c>
      <c r="AE3020" t="s">
        <v>14843</v>
      </c>
      <c r="AF3020" t="s">
        <v>85</v>
      </c>
      <c r="AG3020" t="s">
        <v>85</v>
      </c>
      <c r="AH3020" t="s">
        <v>85</v>
      </c>
      <c r="AI3020" t="s">
        <v>85</v>
      </c>
      <c r="AJ3020" t="s">
        <v>14843</v>
      </c>
      <c r="AK3020" t="s">
        <v>243</v>
      </c>
      <c r="AL3020" t="s">
        <v>360</v>
      </c>
      <c r="AM3020" t="s">
        <v>13100</v>
      </c>
      <c r="AN3020" t="s">
        <v>85</v>
      </c>
      <c r="AO3020" t="s">
        <v>85</v>
      </c>
      <c r="AP3020" t="s">
        <v>108</v>
      </c>
      <c r="AQ3020" t="s">
        <v>298</v>
      </c>
      <c r="AR3020" t="s">
        <v>110</v>
      </c>
      <c r="AS3020" t="s">
        <v>10682</v>
      </c>
      <c r="AT3020" t="s">
        <v>1652</v>
      </c>
      <c r="AU3020" t="s">
        <v>1653</v>
      </c>
      <c r="AV3020" t="s">
        <v>417</v>
      </c>
      <c r="AW3020" t="s">
        <v>85</v>
      </c>
      <c r="AX3020" t="s">
        <v>85</v>
      </c>
      <c r="AY3020" t="s">
        <v>85</v>
      </c>
      <c r="AZ3020" t="s">
        <v>85</v>
      </c>
      <c r="BA3020" t="s">
        <v>85</v>
      </c>
      <c r="BB3020" t="s">
        <v>9390</v>
      </c>
      <c r="BC3020" t="s">
        <v>14845</v>
      </c>
      <c r="BD3020" t="s">
        <v>85</v>
      </c>
      <c r="BE3020" t="s">
        <v>85</v>
      </c>
      <c r="BF3020" t="s">
        <v>14845</v>
      </c>
      <c r="BG3020" t="s">
        <v>14846</v>
      </c>
      <c r="BH3020" t="s">
        <v>86</v>
      </c>
      <c r="BI3020" t="s">
        <v>85</v>
      </c>
    </row>
    <row r="3021" spans="1:61" ht="14.45" hidden="1">
      <c r="A3021" t="s">
        <v>14847</v>
      </c>
      <c r="B3021" t="s">
        <v>501</v>
      </c>
      <c r="C3021" t="s">
        <v>85</v>
      </c>
      <c r="D3021" t="s">
        <v>85</v>
      </c>
      <c r="E3021" t="s">
        <v>135</v>
      </c>
      <c r="F3021" t="s">
        <v>136</v>
      </c>
      <c r="G3021" t="s">
        <v>150</v>
      </c>
      <c r="H3021" t="s">
        <v>817</v>
      </c>
      <c r="I3021" t="s">
        <v>818</v>
      </c>
      <c r="J3021" t="s">
        <v>428</v>
      </c>
      <c r="K3021" t="s">
        <v>429</v>
      </c>
      <c r="L3021" t="s">
        <v>12781</v>
      </c>
      <c r="M3021" t="s">
        <v>14848</v>
      </c>
      <c r="N3021" t="s">
        <v>14849</v>
      </c>
      <c r="O3021" s="34">
        <v>45772</v>
      </c>
      <c r="P3021" s="39">
        <v>0.48819444444444443</v>
      </c>
      <c r="Q3021" s="34">
        <v>45783</v>
      </c>
      <c r="R3021" s="39">
        <v>0.68680555555555556</v>
      </c>
      <c r="S3021" t="s">
        <v>75</v>
      </c>
      <c r="T3021" t="s">
        <v>141</v>
      </c>
      <c r="U3021" t="s">
        <v>77</v>
      </c>
      <c r="V3021" t="s">
        <v>78</v>
      </c>
      <c r="W3021" t="s">
        <v>78</v>
      </c>
      <c r="X3021" t="s">
        <v>79</v>
      </c>
      <c r="Y3021" t="s">
        <v>210</v>
      </c>
      <c r="Z3021" t="s">
        <v>175</v>
      </c>
      <c r="AA3021" t="s">
        <v>242</v>
      </c>
      <c r="AB3021" t="s">
        <v>83</v>
      </c>
      <c r="AC3021" t="s">
        <v>9091</v>
      </c>
      <c r="AD3021" s="9" t="s">
        <v>13929</v>
      </c>
      <c r="AE3021" t="s">
        <v>14847</v>
      </c>
      <c r="AF3021" t="s">
        <v>85</v>
      </c>
      <c r="AG3021" t="s">
        <v>85</v>
      </c>
      <c r="AH3021" t="s">
        <v>85</v>
      </c>
      <c r="AI3021" t="s">
        <v>85</v>
      </c>
      <c r="AJ3021" t="s">
        <v>14847</v>
      </c>
      <c r="AK3021" t="s">
        <v>86</v>
      </c>
      <c r="AL3021" t="s">
        <v>360</v>
      </c>
      <c r="AM3021" t="s">
        <v>13100</v>
      </c>
      <c r="AN3021" t="s">
        <v>13930</v>
      </c>
      <c r="AO3021" t="s">
        <v>160</v>
      </c>
      <c r="AP3021" t="s">
        <v>108</v>
      </c>
      <c r="AQ3021" t="s">
        <v>821</v>
      </c>
      <c r="AR3021" t="s">
        <v>110</v>
      </c>
      <c r="AS3021" t="s">
        <v>534</v>
      </c>
      <c r="AT3021" t="s">
        <v>93</v>
      </c>
      <c r="AU3021" t="s">
        <v>94</v>
      </c>
      <c r="AV3021" t="s">
        <v>145</v>
      </c>
      <c r="AW3021" t="s">
        <v>85</v>
      </c>
      <c r="AX3021" t="s">
        <v>85</v>
      </c>
      <c r="AY3021" t="s">
        <v>85</v>
      </c>
      <c r="AZ3021" t="s">
        <v>4916</v>
      </c>
      <c r="BA3021" t="s">
        <v>7044</v>
      </c>
      <c r="BB3021" t="s">
        <v>8574</v>
      </c>
      <c r="BC3021" t="s">
        <v>14372</v>
      </c>
      <c r="BD3021" t="s">
        <v>85</v>
      </c>
      <c r="BE3021" t="s">
        <v>85</v>
      </c>
      <c r="BF3021" t="s">
        <v>14850</v>
      </c>
      <c r="BG3021" t="s">
        <v>14851</v>
      </c>
      <c r="BH3021" t="s">
        <v>86</v>
      </c>
      <c r="BI3021" t="s">
        <v>85</v>
      </c>
    </row>
    <row r="3022" spans="1:61" ht="14.45" hidden="1">
      <c r="A3022" t="s">
        <v>14852</v>
      </c>
      <c r="B3022" t="s">
        <v>365</v>
      </c>
      <c r="C3022" t="s">
        <v>91</v>
      </c>
      <c r="D3022" t="s">
        <v>91</v>
      </c>
      <c r="E3022" t="s">
        <v>135</v>
      </c>
      <c r="F3022" t="s">
        <v>136</v>
      </c>
      <c r="G3022" t="s">
        <v>67</v>
      </c>
      <c r="H3022" t="s">
        <v>399</v>
      </c>
      <c r="I3022" t="s">
        <v>152</v>
      </c>
      <c r="J3022" t="s">
        <v>100</v>
      </c>
      <c r="K3022" t="s">
        <v>101</v>
      </c>
      <c r="L3022" t="s">
        <v>12763</v>
      </c>
      <c r="M3022" t="s">
        <v>14853</v>
      </c>
      <c r="N3022" t="s">
        <v>14854</v>
      </c>
      <c r="O3022" s="34">
        <v>45772</v>
      </c>
      <c r="P3022" s="39">
        <v>0.49305555555555558</v>
      </c>
      <c r="Q3022" s="34">
        <v>45776</v>
      </c>
      <c r="R3022" s="39">
        <v>0.40694444444444444</v>
      </c>
      <c r="S3022" t="s">
        <v>75</v>
      </c>
      <c r="T3022" t="s">
        <v>141</v>
      </c>
      <c r="U3022" t="s">
        <v>77</v>
      </c>
      <c r="V3022" t="s">
        <v>78</v>
      </c>
      <c r="W3022" t="s">
        <v>78</v>
      </c>
      <c r="X3022" t="s">
        <v>79</v>
      </c>
      <c r="Y3022" t="s">
        <v>4466</v>
      </c>
      <c r="Z3022" t="s">
        <v>175</v>
      </c>
      <c r="AA3022" t="s">
        <v>143</v>
      </c>
      <c r="AB3022" t="s">
        <v>282</v>
      </c>
      <c r="AC3022" t="s">
        <v>9091</v>
      </c>
      <c r="AD3022" t="s">
        <v>9091</v>
      </c>
      <c r="AE3022" t="s">
        <v>14852</v>
      </c>
      <c r="AF3022" t="s">
        <v>85</v>
      </c>
      <c r="AG3022" t="s">
        <v>85</v>
      </c>
      <c r="AH3022" t="s">
        <v>85</v>
      </c>
      <c r="AI3022" t="s">
        <v>85</v>
      </c>
      <c r="AJ3022" t="s">
        <v>14852</v>
      </c>
      <c r="AK3022" t="s">
        <v>86</v>
      </c>
      <c r="AL3022" t="s">
        <v>360</v>
      </c>
      <c r="AM3022" t="s">
        <v>13100</v>
      </c>
      <c r="AN3022" t="s">
        <v>13540</v>
      </c>
      <c r="AO3022" t="s">
        <v>160</v>
      </c>
      <c r="AP3022" t="s">
        <v>108</v>
      </c>
      <c r="AQ3022" t="s">
        <v>298</v>
      </c>
      <c r="AR3022" t="s">
        <v>110</v>
      </c>
      <c r="AS3022" t="s">
        <v>2341</v>
      </c>
      <c r="AT3022" t="s">
        <v>93</v>
      </c>
      <c r="AU3022" t="s">
        <v>94</v>
      </c>
      <c r="AV3022" t="s">
        <v>145</v>
      </c>
      <c r="AW3022" t="s">
        <v>85</v>
      </c>
      <c r="AX3022" t="s">
        <v>85</v>
      </c>
      <c r="AY3022" t="s">
        <v>85</v>
      </c>
      <c r="AZ3022" t="s">
        <v>14855</v>
      </c>
      <c r="BA3022" t="s">
        <v>342</v>
      </c>
      <c r="BB3022" t="s">
        <v>1800</v>
      </c>
      <c r="BC3022" t="s">
        <v>1610</v>
      </c>
      <c r="BD3022" t="s">
        <v>85</v>
      </c>
      <c r="BE3022" t="s">
        <v>579</v>
      </c>
      <c r="BF3022" t="s">
        <v>14856</v>
      </c>
      <c r="BG3022" t="s">
        <v>14857</v>
      </c>
      <c r="BH3022" t="s">
        <v>86</v>
      </c>
      <c r="BI3022" t="s">
        <v>85</v>
      </c>
    </row>
    <row r="3023" spans="1:61" ht="14.45" hidden="1">
      <c r="A3023" t="s">
        <v>14858</v>
      </c>
      <c r="B3023" t="s">
        <v>290</v>
      </c>
      <c r="C3023" t="s">
        <v>85</v>
      </c>
      <c r="D3023" t="s">
        <v>85</v>
      </c>
      <c r="E3023" t="s">
        <v>135</v>
      </c>
      <c r="F3023" t="s">
        <v>136</v>
      </c>
      <c r="G3023" t="s">
        <v>67</v>
      </c>
      <c r="H3023" t="s">
        <v>291</v>
      </c>
      <c r="I3023" t="s">
        <v>292</v>
      </c>
      <c r="J3023" t="s">
        <v>70</v>
      </c>
      <c r="K3023" t="s">
        <v>71</v>
      </c>
      <c r="L3023" t="s">
        <v>72</v>
      </c>
      <c r="M3023" t="s">
        <v>14859</v>
      </c>
      <c r="N3023" t="s">
        <v>14860</v>
      </c>
      <c r="O3023" s="34">
        <v>45772</v>
      </c>
      <c r="P3023" s="39">
        <v>0.50069444444444444</v>
      </c>
      <c r="Q3023" s="34">
        <v>45775</v>
      </c>
      <c r="R3023" s="39">
        <v>0.38680555555555557</v>
      </c>
      <c r="S3023" t="s">
        <v>75</v>
      </c>
      <c r="T3023" t="s">
        <v>141</v>
      </c>
      <c r="U3023" t="s">
        <v>77</v>
      </c>
      <c r="V3023" t="s">
        <v>78</v>
      </c>
      <c r="W3023" t="s">
        <v>78</v>
      </c>
      <c r="X3023" t="s">
        <v>79</v>
      </c>
      <c r="Y3023" t="s">
        <v>67</v>
      </c>
      <c r="Z3023" t="s">
        <v>159</v>
      </c>
      <c r="AA3023" t="s">
        <v>143</v>
      </c>
      <c r="AB3023" t="s">
        <v>83</v>
      </c>
      <c r="AC3023" t="s">
        <v>9091</v>
      </c>
      <c r="AD3023" s="9" t="s">
        <v>9091</v>
      </c>
      <c r="AE3023" t="s">
        <v>14858</v>
      </c>
      <c r="AF3023" t="s">
        <v>85</v>
      </c>
      <c r="AG3023" t="s">
        <v>85</v>
      </c>
      <c r="AH3023" t="s">
        <v>85</v>
      </c>
      <c r="AI3023" t="s">
        <v>85</v>
      </c>
      <c r="AJ3023" t="s">
        <v>14858</v>
      </c>
      <c r="AK3023" t="s">
        <v>86</v>
      </c>
      <c r="AL3023" t="s">
        <v>360</v>
      </c>
      <c r="AM3023" t="s">
        <v>13100</v>
      </c>
      <c r="AN3023" t="s">
        <v>13540</v>
      </c>
      <c r="AO3023" t="s">
        <v>89</v>
      </c>
      <c r="AP3023" t="s">
        <v>108</v>
      </c>
      <c r="AQ3023" t="s">
        <v>298</v>
      </c>
      <c r="AR3023" t="s">
        <v>110</v>
      </c>
      <c r="AS3023" t="s">
        <v>318</v>
      </c>
      <c r="AT3023" t="s">
        <v>93</v>
      </c>
      <c r="AU3023" t="s">
        <v>94</v>
      </c>
      <c r="AV3023" t="s">
        <v>145</v>
      </c>
      <c r="AW3023" t="s">
        <v>85</v>
      </c>
      <c r="AX3023" t="s">
        <v>85</v>
      </c>
      <c r="AY3023" t="s">
        <v>85</v>
      </c>
      <c r="AZ3023" t="s">
        <v>85</v>
      </c>
      <c r="BA3023" t="s">
        <v>607</v>
      </c>
      <c r="BB3023" t="s">
        <v>1167</v>
      </c>
      <c r="BC3023" t="s">
        <v>248</v>
      </c>
      <c r="BD3023" t="s">
        <v>85</v>
      </c>
      <c r="BE3023" t="s">
        <v>200</v>
      </c>
      <c r="BF3023" t="s">
        <v>248</v>
      </c>
      <c r="BG3023" t="s">
        <v>14861</v>
      </c>
      <c r="BH3023" t="s">
        <v>86</v>
      </c>
      <c r="BI3023" t="s">
        <v>85</v>
      </c>
    </row>
    <row r="3024" spans="1:61" ht="14.45" hidden="1">
      <c r="A3024" t="s">
        <v>14862</v>
      </c>
      <c r="B3024" t="s">
        <v>303</v>
      </c>
      <c r="C3024" t="s">
        <v>522</v>
      </c>
      <c r="D3024" t="s">
        <v>523</v>
      </c>
      <c r="E3024" t="s">
        <v>135</v>
      </c>
      <c r="F3024" t="s">
        <v>136</v>
      </c>
      <c r="G3024" t="s">
        <v>67</v>
      </c>
      <c r="H3024" t="s">
        <v>1197</v>
      </c>
      <c r="I3024" t="s">
        <v>69</v>
      </c>
      <c r="J3024" t="s">
        <v>100</v>
      </c>
      <c r="K3024" t="s">
        <v>101</v>
      </c>
      <c r="L3024" t="s">
        <v>12763</v>
      </c>
      <c r="M3024" t="s">
        <v>14863</v>
      </c>
      <c r="N3024" t="s">
        <v>14864</v>
      </c>
      <c r="O3024" s="34">
        <v>45772</v>
      </c>
      <c r="P3024" s="39">
        <v>0.5180555555555556</v>
      </c>
      <c r="Q3024" s="34">
        <v>45777</v>
      </c>
      <c r="R3024" s="39">
        <v>0.63749999999999996</v>
      </c>
      <c r="S3024" t="s">
        <v>75</v>
      </c>
      <c r="T3024" t="s">
        <v>76</v>
      </c>
      <c r="U3024" t="s">
        <v>77</v>
      </c>
      <c r="V3024" t="s">
        <v>78</v>
      </c>
      <c r="W3024" t="s">
        <v>78</v>
      </c>
      <c r="X3024" t="s">
        <v>79</v>
      </c>
      <c r="Y3024" t="s">
        <v>80</v>
      </c>
      <c r="Z3024" t="s">
        <v>159</v>
      </c>
      <c r="AA3024" t="s">
        <v>325</v>
      </c>
      <c r="AB3024" t="s">
        <v>282</v>
      </c>
      <c r="AC3024" t="s">
        <v>9091</v>
      </c>
      <c r="AD3024" t="s">
        <v>9091</v>
      </c>
      <c r="AE3024" t="s">
        <v>14862</v>
      </c>
      <c r="AF3024" t="s">
        <v>85</v>
      </c>
      <c r="AG3024" t="s">
        <v>85</v>
      </c>
      <c r="AH3024" t="s">
        <v>85</v>
      </c>
      <c r="AI3024" t="s">
        <v>85</v>
      </c>
      <c r="AJ3024" t="s">
        <v>14862</v>
      </c>
      <c r="AK3024" t="s">
        <v>243</v>
      </c>
      <c r="AL3024" t="s">
        <v>360</v>
      </c>
      <c r="AM3024" t="s">
        <v>13100</v>
      </c>
      <c r="AN3024" t="s">
        <v>13540</v>
      </c>
      <c r="AO3024" t="s">
        <v>229</v>
      </c>
      <c r="AP3024" t="s">
        <v>108</v>
      </c>
      <c r="AQ3024" t="s">
        <v>180</v>
      </c>
      <c r="AR3024" t="s">
        <v>110</v>
      </c>
      <c r="AS3024" t="s">
        <v>10682</v>
      </c>
      <c r="AT3024" t="s">
        <v>93</v>
      </c>
      <c r="AU3024" t="s">
        <v>94</v>
      </c>
      <c r="AV3024" t="s">
        <v>145</v>
      </c>
      <c r="AW3024" t="s">
        <v>85</v>
      </c>
      <c r="AX3024" t="s">
        <v>85</v>
      </c>
      <c r="AY3024" t="s">
        <v>85</v>
      </c>
      <c r="AZ3024" t="s">
        <v>85</v>
      </c>
      <c r="BA3024" t="s">
        <v>91</v>
      </c>
      <c r="BB3024" t="s">
        <v>4660</v>
      </c>
      <c r="BC3024" t="s">
        <v>14865</v>
      </c>
      <c r="BD3024" t="s">
        <v>85</v>
      </c>
      <c r="BE3024" t="s">
        <v>407</v>
      </c>
      <c r="BF3024" t="s">
        <v>14865</v>
      </c>
      <c r="BG3024" t="s">
        <v>14866</v>
      </c>
      <c r="BH3024" t="s">
        <v>86</v>
      </c>
      <c r="BI3024" t="s">
        <v>85</v>
      </c>
    </row>
    <row r="3025" spans="1:61" ht="14.45" hidden="1">
      <c r="A3025" t="s">
        <v>14867</v>
      </c>
      <c r="B3025" t="s">
        <v>98</v>
      </c>
      <c r="C3025" t="s">
        <v>85</v>
      </c>
      <c r="D3025" t="s">
        <v>85</v>
      </c>
      <c r="E3025" t="s">
        <v>65</v>
      </c>
      <c r="F3025" t="s">
        <v>66</v>
      </c>
      <c r="G3025" t="s">
        <v>67</v>
      </c>
      <c r="H3025" t="s">
        <v>99</v>
      </c>
      <c r="I3025" t="s">
        <v>69</v>
      </c>
      <c r="J3025" t="s">
        <v>100</v>
      </c>
      <c r="K3025" t="s">
        <v>101</v>
      </c>
      <c r="L3025" t="s">
        <v>12763</v>
      </c>
      <c r="M3025" t="s">
        <v>14868</v>
      </c>
      <c r="N3025" t="s">
        <v>14869</v>
      </c>
      <c r="O3025" s="34">
        <v>45772</v>
      </c>
      <c r="P3025" s="39">
        <v>0.52013888888888893</v>
      </c>
      <c r="Q3025" s="34">
        <v>45772</v>
      </c>
      <c r="R3025" s="39">
        <v>0.72291666666666665</v>
      </c>
      <c r="S3025" t="s">
        <v>75</v>
      </c>
      <c r="T3025" t="s">
        <v>141</v>
      </c>
      <c r="U3025" t="s">
        <v>77</v>
      </c>
      <c r="V3025" t="s">
        <v>78</v>
      </c>
      <c r="W3025" t="s">
        <v>78</v>
      </c>
      <c r="X3025" t="s">
        <v>79</v>
      </c>
      <c r="Y3025" t="s">
        <v>105</v>
      </c>
      <c r="Z3025" t="s">
        <v>159</v>
      </c>
      <c r="AA3025" t="s">
        <v>227</v>
      </c>
      <c r="AB3025" t="s">
        <v>83</v>
      </c>
      <c r="AC3025" t="s">
        <v>9091</v>
      </c>
      <c r="AD3025" s="9" t="s">
        <v>9091</v>
      </c>
      <c r="AE3025" t="s">
        <v>14867</v>
      </c>
      <c r="AF3025" t="s">
        <v>85</v>
      </c>
      <c r="AG3025" t="s">
        <v>85</v>
      </c>
      <c r="AH3025" t="s">
        <v>85</v>
      </c>
      <c r="AI3025" t="s">
        <v>85</v>
      </c>
      <c r="AJ3025" t="s">
        <v>14867</v>
      </c>
      <c r="AK3025" t="s">
        <v>86</v>
      </c>
      <c r="AL3025" t="s">
        <v>360</v>
      </c>
      <c r="AM3025" t="s">
        <v>13100</v>
      </c>
      <c r="AN3025" t="s">
        <v>13100</v>
      </c>
      <c r="AO3025" t="s">
        <v>360</v>
      </c>
      <c r="AP3025" t="s">
        <v>108</v>
      </c>
      <c r="AQ3025" t="s">
        <v>109</v>
      </c>
      <c r="AR3025" t="s">
        <v>110</v>
      </c>
      <c r="AS3025" t="s">
        <v>111</v>
      </c>
      <c r="AT3025" t="s">
        <v>93</v>
      </c>
      <c r="AU3025" t="s">
        <v>94</v>
      </c>
      <c r="AV3025" t="s">
        <v>95</v>
      </c>
      <c r="AW3025" t="s">
        <v>85</v>
      </c>
      <c r="AX3025" t="s">
        <v>85</v>
      </c>
      <c r="AY3025" t="s">
        <v>85</v>
      </c>
      <c r="AZ3025" t="s">
        <v>85</v>
      </c>
      <c r="BA3025" t="s">
        <v>251</v>
      </c>
      <c r="BB3025" t="s">
        <v>607</v>
      </c>
      <c r="BC3025" t="s">
        <v>5732</v>
      </c>
      <c r="BD3025" t="s">
        <v>85</v>
      </c>
      <c r="BE3025" t="s">
        <v>85</v>
      </c>
      <c r="BF3025" t="s">
        <v>5732</v>
      </c>
      <c r="BG3025" t="s">
        <v>14870</v>
      </c>
      <c r="BH3025" t="s">
        <v>86</v>
      </c>
      <c r="BI3025" t="s">
        <v>85</v>
      </c>
    </row>
    <row r="3026" spans="1:61" ht="14.45" hidden="1">
      <c r="A3026" t="s">
        <v>14871</v>
      </c>
      <c r="B3026" t="s">
        <v>501</v>
      </c>
      <c r="C3026" t="s">
        <v>314</v>
      </c>
      <c r="D3026" t="s">
        <v>315</v>
      </c>
      <c r="E3026" t="s">
        <v>135</v>
      </c>
      <c r="F3026" t="s">
        <v>136</v>
      </c>
      <c r="G3026" t="s">
        <v>150</v>
      </c>
      <c r="H3026" t="s">
        <v>2270</v>
      </c>
      <c r="I3026" t="s">
        <v>152</v>
      </c>
      <c r="J3026" t="s">
        <v>70</v>
      </c>
      <c r="K3026" t="s">
        <v>71</v>
      </c>
      <c r="L3026" t="s">
        <v>72</v>
      </c>
      <c r="M3026" t="s">
        <v>14872</v>
      </c>
      <c r="N3026" t="s">
        <v>14873</v>
      </c>
      <c r="O3026" s="34">
        <v>45772</v>
      </c>
      <c r="P3026" s="39">
        <v>0.52361111111111114</v>
      </c>
      <c r="Q3026" s="34">
        <v>45772</v>
      </c>
      <c r="R3026" s="39">
        <v>0.69166666666666665</v>
      </c>
      <c r="S3026" t="s">
        <v>75</v>
      </c>
      <c r="T3026" t="s">
        <v>141</v>
      </c>
      <c r="U3026" t="s">
        <v>77</v>
      </c>
      <c r="V3026" t="s">
        <v>78</v>
      </c>
      <c r="W3026" t="s">
        <v>78</v>
      </c>
      <c r="X3026" t="s">
        <v>79</v>
      </c>
      <c r="Y3026" t="s">
        <v>270</v>
      </c>
      <c r="Z3026" t="s">
        <v>159</v>
      </c>
      <c r="AA3026" t="s">
        <v>242</v>
      </c>
      <c r="AB3026" t="s">
        <v>176</v>
      </c>
      <c r="AC3026" t="s">
        <v>9091</v>
      </c>
      <c r="AD3026" s="9" t="s">
        <v>9091</v>
      </c>
      <c r="AE3026" t="s">
        <v>14871</v>
      </c>
      <c r="AF3026" t="s">
        <v>85</v>
      </c>
      <c r="AG3026" t="s">
        <v>85</v>
      </c>
      <c r="AH3026" t="s">
        <v>85</v>
      </c>
      <c r="AI3026" t="s">
        <v>85</v>
      </c>
      <c r="AJ3026" t="s">
        <v>14871</v>
      </c>
      <c r="AK3026" t="s">
        <v>86</v>
      </c>
      <c r="AL3026" t="s">
        <v>360</v>
      </c>
      <c r="AM3026" t="s">
        <v>13100</v>
      </c>
      <c r="AN3026" t="s">
        <v>13100</v>
      </c>
      <c r="AO3026" t="s">
        <v>360</v>
      </c>
      <c r="AP3026" t="s">
        <v>108</v>
      </c>
      <c r="AQ3026" t="s">
        <v>180</v>
      </c>
      <c r="AR3026" t="s">
        <v>110</v>
      </c>
      <c r="AS3026" t="s">
        <v>203</v>
      </c>
      <c r="AT3026" t="s">
        <v>93</v>
      </c>
      <c r="AU3026" t="s">
        <v>94</v>
      </c>
      <c r="AV3026" t="s">
        <v>145</v>
      </c>
      <c r="AW3026" t="s">
        <v>85</v>
      </c>
      <c r="AX3026" t="s">
        <v>85</v>
      </c>
      <c r="AY3026" t="s">
        <v>85</v>
      </c>
      <c r="AZ3026" t="s">
        <v>85</v>
      </c>
      <c r="BA3026" t="s">
        <v>452</v>
      </c>
      <c r="BB3026" t="s">
        <v>748</v>
      </c>
      <c r="BC3026" t="s">
        <v>1202</v>
      </c>
      <c r="BD3026" t="s">
        <v>85</v>
      </c>
      <c r="BE3026" t="s">
        <v>445</v>
      </c>
      <c r="BF3026" t="s">
        <v>1202</v>
      </c>
      <c r="BG3026" t="s">
        <v>14874</v>
      </c>
      <c r="BH3026" t="s">
        <v>86</v>
      </c>
      <c r="BI3026" t="s">
        <v>85</v>
      </c>
    </row>
    <row r="3027" spans="1:61" ht="14.45" hidden="1">
      <c r="A3027" t="s">
        <v>14875</v>
      </c>
      <c r="B3027" t="s">
        <v>393</v>
      </c>
      <c r="C3027" t="s">
        <v>91</v>
      </c>
      <c r="D3027" t="s">
        <v>91</v>
      </c>
      <c r="E3027" t="s">
        <v>135</v>
      </c>
      <c r="F3027" t="s">
        <v>136</v>
      </c>
      <c r="G3027" t="s">
        <v>566</v>
      </c>
      <c r="H3027" t="s">
        <v>1158</v>
      </c>
      <c r="I3027" t="s">
        <v>152</v>
      </c>
      <c r="J3027" t="s">
        <v>205</v>
      </c>
      <c r="K3027" t="s">
        <v>206</v>
      </c>
      <c r="L3027" t="s">
        <v>207</v>
      </c>
      <c r="M3027" t="s">
        <v>14876</v>
      </c>
      <c r="N3027" t="s">
        <v>14877</v>
      </c>
      <c r="O3027" s="34">
        <v>45772</v>
      </c>
      <c r="P3027" s="39">
        <v>0.52500000000000002</v>
      </c>
      <c r="Q3027" s="34">
        <v>45779</v>
      </c>
      <c r="R3027" s="39">
        <v>0.74930555555555556</v>
      </c>
      <c r="S3027" t="s">
        <v>75</v>
      </c>
      <c r="T3027" t="s">
        <v>141</v>
      </c>
      <c r="U3027" t="s">
        <v>77</v>
      </c>
      <c r="V3027" t="s">
        <v>78</v>
      </c>
      <c r="W3027" t="s">
        <v>78</v>
      </c>
      <c r="X3027" t="s">
        <v>79</v>
      </c>
      <c r="Y3027" t="s">
        <v>566</v>
      </c>
      <c r="Z3027" t="s">
        <v>159</v>
      </c>
      <c r="AA3027" t="s">
        <v>227</v>
      </c>
      <c r="AB3027" t="s">
        <v>83</v>
      </c>
      <c r="AC3027" t="s">
        <v>9091</v>
      </c>
      <c r="AD3027" s="9" t="s">
        <v>13929</v>
      </c>
      <c r="AE3027" t="s">
        <v>14875</v>
      </c>
      <c r="AF3027" t="s">
        <v>85</v>
      </c>
      <c r="AG3027" t="s">
        <v>85</v>
      </c>
      <c r="AH3027" t="s">
        <v>85</v>
      </c>
      <c r="AI3027" t="s">
        <v>85</v>
      </c>
      <c r="AJ3027" t="s">
        <v>14875</v>
      </c>
      <c r="AK3027" t="s">
        <v>86</v>
      </c>
      <c r="AL3027" t="s">
        <v>360</v>
      </c>
      <c r="AM3027" t="s">
        <v>13100</v>
      </c>
      <c r="AN3027" t="s">
        <v>13540</v>
      </c>
      <c r="AO3027" t="s">
        <v>360</v>
      </c>
      <c r="AP3027" t="s">
        <v>108</v>
      </c>
      <c r="AQ3027" t="s">
        <v>161</v>
      </c>
      <c r="AR3027" t="s">
        <v>110</v>
      </c>
      <c r="AS3027" t="s">
        <v>13273</v>
      </c>
      <c r="AT3027" t="s">
        <v>93</v>
      </c>
      <c r="AU3027" t="s">
        <v>94</v>
      </c>
      <c r="AV3027" t="s">
        <v>145</v>
      </c>
      <c r="AW3027" t="s">
        <v>85</v>
      </c>
      <c r="AX3027" t="s">
        <v>85</v>
      </c>
      <c r="AY3027" t="s">
        <v>85</v>
      </c>
      <c r="AZ3027" t="s">
        <v>1729</v>
      </c>
      <c r="BA3027" t="s">
        <v>91</v>
      </c>
      <c r="BB3027" t="s">
        <v>4573</v>
      </c>
      <c r="BC3027" t="s">
        <v>8330</v>
      </c>
      <c r="BD3027" t="s">
        <v>85</v>
      </c>
      <c r="BE3027" t="s">
        <v>85</v>
      </c>
      <c r="BF3027" t="s">
        <v>14878</v>
      </c>
      <c r="BG3027" t="s">
        <v>14879</v>
      </c>
      <c r="BH3027" t="s">
        <v>86</v>
      </c>
      <c r="BI3027" t="s">
        <v>85</v>
      </c>
    </row>
    <row r="3028" spans="1:61" ht="14.45" hidden="1">
      <c r="A3028" t="s">
        <v>14880</v>
      </c>
      <c r="B3028" t="s">
        <v>365</v>
      </c>
      <c r="C3028" t="s">
        <v>91</v>
      </c>
      <c r="D3028" t="s">
        <v>91</v>
      </c>
      <c r="E3028" t="s">
        <v>135</v>
      </c>
      <c r="F3028" t="s">
        <v>136</v>
      </c>
      <c r="G3028" t="s">
        <v>67</v>
      </c>
      <c r="H3028" t="s">
        <v>137</v>
      </c>
      <c r="I3028" t="s">
        <v>152</v>
      </c>
      <c r="J3028" t="s">
        <v>964</v>
      </c>
      <c r="K3028" t="s">
        <v>965</v>
      </c>
      <c r="L3028" t="s">
        <v>159</v>
      </c>
      <c r="M3028" t="s">
        <v>14881</v>
      </c>
      <c r="N3028" t="s">
        <v>14882</v>
      </c>
      <c r="O3028" s="34">
        <v>45772</v>
      </c>
      <c r="P3028" s="39">
        <v>0.52500000000000002</v>
      </c>
      <c r="Q3028" s="34">
        <v>45772</v>
      </c>
      <c r="R3028" s="39">
        <v>0.7104166666666667</v>
      </c>
      <c r="S3028" t="s">
        <v>75</v>
      </c>
      <c r="T3028" t="s">
        <v>141</v>
      </c>
      <c r="U3028" t="s">
        <v>77</v>
      </c>
      <c r="V3028" t="s">
        <v>78</v>
      </c>
      <c r="W3028" t="s">
        <v>78</v>
      </c>
      <c r="X3028" t="s">
        <v>79</v>
      </c>
      <c r="Y3028" t="s">
        <v>4466</v>
      </c>
      <c r="Z3028" t="s">
        <v>159</v>
      </c>
      <c r="AA3028" t="s">
        <v>227</v>
      </c>
      <c r="AB3028" t="s">
        <v>176</v>
      </c>
      <c r="AC3028" t="s">
        <v>9091</v>
      </c>
      <c r="AD3028" t="s">
        <v>9091</v>
      </c>
      <c r="AE3028" t="s">
        <v>14880</v>
      </c>
      <c r="AF3028" t="s">
        <v>85</v>
      </c>
      <c r="AG3028" t="s">
        <v>85</v>
      </c>
      <c r="AH3028" t="s">
        <v>85</v>
      </c>
      <c r="AI3028" t="s">
        <v>85</v>
      </c>
      <c r="AJ3028" t="s">
        <v>14880</v>
      </c>
      <c r="AK3028" t="s">
        <v>86</v>
      </c>
      <c r="AL3028" t="s">
        <v>360</v>
      </c>
      <c r="AM3028" t="s">
        <v>13100</v>
      </c>
      <c r="AN3028" t="s">
        <v>13100</v>
      </c>
      <c r="AO3028" t="s">
        <v>360</v>
      </c>
      <c r="AP3028" t="s">
        <v>108</v>
      </c>
      <c r="AQ3028" t="s">
        <v>298</v>
      </c>
      <c r="AR3028" t="s">
        <v>110</v>
      </c>
      <c r="AS3028" t="s">
        <v>1736</v>
      </c>
      <c r="AT3028" t="s">
        <v>93</v>
      </c>
      <c r="AU3028" t="s">
        <v>94</v>
      </c>
      <c r="AV3028" t="s">
        <v>145</v>
      </c>
      <c r="AW3028" t="s">
        <v>85</v>
      </c>
      <c r="AX3028" t="s">
        <v>85</v>
      </c>
      <c r="AY3028" t="s">
        <v>85</v>
      </c>
      <c r="AZ3028" t="s">
        <v>5232</v>
      </c>
      <c r="BA3028" t="s">
        <v>644</v>
      </c>
      <c r="BB3028" t="s">
        <v>1250</v>
      </c>
      <c r="BC3028" t="s">
        <v>1345</v>
      </c>
      <c r="BD3028" t="s">
        <v>85</v>
      </c>
      <c r="BE3028" t="s">
        <v>407</v>
      </c>
      <c r="BF3028" t="s">
        <v>3621</v>
      </c>
      <c r="BG3028" t="s">
        <v>14883</v>
      </c>
      <c r="BH3028" t="s">
        <v>86</v>
      </c>
      <c r="BI3028" t="s">
        <v>85</v>
      </c>
    </row>
    <row r="3029" spans="1:61" ht="14.45" hidden="1">
      <c r="A3029" t="s">
        <v>14884</v>
      </c>
      <c r="B3029" t="s">
        <v>5837</v>
      </c>
      <c r="C3029" t="s">
        <v>85</v>
      </c>
      <c r="D3029" t="s">
        <v>85</v>
      </c>
      <c r="E3029" t="s">
        <v>135</v>
      </c>
      <c r="F3029" t="s">
        <v>136</v>
      </c>
      <c r="G3029" t="s">
        <v>67</v>
      </c>
      <c r="H3029" t="s">
        <v>169</v>
      </c>
      <c r="I3029" t="s">
        <v>478</v>
      </c>
      <c r="J3029" t="s">
        <v>479</v>
      </c>
      <c r="K3029" t="s">
        <v>480</v>
      </c>
      <c r="L3029" t="s">
        <v>481</v>
      </c>
      <c r="M3029" t="s">
        <v>14885</v>
      </c>
      <c r="N3029" t="s">
        <v>14886</v>
      </c>
      <c r="O3029" s="34">
        <v>45772</v>
      </c>
      <c r="P3029" s="39">
        <v>0.55138888888888893</v>
      </c>
      <c r="Q3029" s="34">
        <v>45783</v>
      </c>
      <c r="R3029" s="39">
        <v>0.74236111111111114</v>
      </c>
      <c r="S3029" t="s">
        <v>75</v>
      </c>
      <c r="T3029" t="s">
        <v>141</v>
      </c>
      <c r="U3029" t="s">
        <v>77</v>
      </c>
      <c r="V3029" t="s">
        <v>78</v>
      </c>
      <c r="W3029" t="s">
        <v>78</v>
      </c>
      <c r="X3029" t="s">
        <v>79</v>
      </c>
      <c r="Y3029" t="s">
        <v>80</v>
      </c>
      <c r="Z3029" t="s">
        <v>211</v>
      </c>
      <c r="AA3029" t="s">
        <v>227</v>
      </c>
      <c r="AB3029" t="s">
        <v>83</v>
      </c>
      <c r="AC3029" t="s">
        <v>9091</v>
      </c>
      <c r="AD3029" s="9" t="s">
        <v>13929</v>
      </c>
      <c r="AE3029" t="s">
        <v>14884</v>
      </c>
      <c r="AF3029" t="s">
        <v>85</v>
      </c>
      <c r="AG3029" t="s">
        <v>85</v>
      </c>
      <c r="AH3029" t="s">
        <v>85</v>
      </c>
      <c r="AI3029" t="s">
        <v>85</v>
      </c>
      <c r="AJ3029" t="s">
        <v>14884</v>
      </c>
      <c r="AK3029" t="s">
        <v>86</v>
      </c>
      <c r="AL3029" t="s">
        <v>360</v>
      </c>
      <c r="AM3029" t="s">
        <v>13100</v>
      </c>
      <c r="AN3029" t="s">
        <v>13930</v>
      </c>
      <c r="AO3029" t="s">
        <v>160</v>
      </c>
      <c r="AP3029" t="s">
        <v>108</v>
      </c>
      <c r="AQ3029" t="s">
        <v>298</v>
      </c>
      <c r="AR3029" t="s">
        <v>110</v>
      </c>
      <c r="AS3029" t="s">
        <v>2769</v>
      </c>
      <c r="AT3029" t="s">
        <v>256</v>
      </c>
      <c r="AU3029" t="s">
        <v>9093</v>
      </c>
      <c r="AV3029" t="s">
        <v>145</v>
      </c>
      <c r="AW3029" t="s">
        <v>85</v>
      </c>
      <c r="AX3029" t="s">
        <v>85</v>
      </c>
      <c r="AY3029" t="s">
        <v>85</v>
      </c>
      <c r="AZ3029" t="s">
        <v>85</v>
      </c>
      <c r="BA3029" t="s">
        <v>91</v>
      </c>
      <c r="BB3029" t="s">
        <v>14887</v>
      </c>
      <c r="BC3029" t="s">
        <v>14888</v>
      </c>
      <c r="BD3029" t="s">
        <v>85</v>
      </c>
      <c r="BE3029" t="s">
        <v>1114</v>
      </c>
      <c r="BF3029" t="s">
        <v>14888</v>
      </c>
      <c r="BG3029" t="s">
        <v>14889</v>
      </c>
      <c r="BH3029" t="s">
        <v>86</v>
      </c>
      <c r="BI3029" t="s">
        <v>85</v>
      </c>
    </row>
    <row r="3030" spans="1:61" ht="14.45" hidden="1">
      <c r="A3030" t="s">
        <v>14890</v>
      </c>
      <c r="B3030" t="s">
        <v>365</v>
      </c>
      <c r="C3030" t="s">
        <v>85</v>
      </c>
      <c r="D3030" t="s">
        <v>85</v>
      </c>
      <c r="E3030" t="s">
        <v>65</v>
      </c>
      <c r="F3030" t="s">
        <v>66</v>
      </c>
      <c r="G3030" t="s">
        <v>67</v>
      </c>
      <c r="H3030" t="s">
        <v>304</v>
      </c>
      <c r="I3030" t="s">
        <v>305</v>
      </c>
      <c r="J3030" t="s">
        <v>70</v>
      </c>
      <c r="K3030" t="s">
        <v>71</v>
      </c>
      <c r="L3030" t="s">
        <v>72</v>
      </c>
      <c r="M3030" t="s">
        <v>14891</v>
      </c>
      <c r="N3030" t="s">
        <v>14892</v>
      </c>
      <c r="O3030" s="34">
        <v>45772</v>
      </c>
      <c r="P3030" s="39">
        <v>0.58125000000000004</v>
      </c>
      <c r="Q3030" s="34">
        <v>45772</v>
      </c>
      <c r="R3030" s="39">
        <v>0.58819444444444446</v>
      </c>
      <c r="S3030" t="s">
        <v>75</v>
      </c>
      <c r="T3030" t="s">
        <v>141</v>
      </c>
      <c r="U3030" t="s">
        <v>77</v>
      </c>
      <c r="V3030" t="s">
        <v>78</v>
      </c>
      <c r="W3030" t="s">
        <v>78</v>
      </c>
      <c r="X3030" t="s">
        <v>79</v>
      </c>
      <c r="Y3030" t="s">
        <v>80</v>
      </c>
      <c r="Z3030" t="s">
        <v>211</v>
      </c>
      <c r="AA3030" t="s">
        <v>82</v>
      </c>
      <c r="AB3030" t="s">
        <v>83</v>
      </c>
      <c r="AC3030" t="s">
        <v>9091</v>
      </c>
      <c r="AD3030" t="s">
        <v>9091</v>
      </c>
      <c r="AE3030" t="s">
        <v>14890</v>
      </c>
      <c r="AF3030" t="s">
        <v>85</v>
      </c>
      <c r="AG3030" t="s">
        <v>85</v>
      </c>
      <c r="AH3030" t="s">
        <v>85</v>
      </c>
      <c r="AI3030" t="s">
        <v>85</v>
      </c>
      <c r="AJ3030" t="s">
        <v>14890</v>
      </c>
      <c r="AK3030" t="s">
        <v>243</v>
      </c>
      <c r="AL3030" t="s">
        <v>360</v>
      </c>
      <c r="AM3030" t="s">
        <v>13100</v>
      </c>
      <c r="AN3030" t="s">
        <v>13100</v>
      </c>
      <c r="AO3030" t="s">
        <v>360</v>
      </c>
      <c r="AP3030" t="s">
        <v>108</v>
      </c>
      <c r="AQ3030" t="s">
        <v>308</v>
      </c>
      <c r="AR3030" t="s">
        <v>110</v>
      </c>
      <c r="AS3030" t="s">
        <v>92</v>
      </c>
      <c r="AT3030" t="s">
        <v>93</v>
      </c>
      <c r="AU3030" t="s">
        <v>94</v>
      </c>
      <c r="AV3030" t="s">
        <v>95</v>
      </c>
      <c r="AW3030" t="s">
        <v>85</v>
      </c>
      <c r="AX3030" t="s">
        <v>85</v>
      </c>
      <c r="AY3030" t="s">
        <v>85</v>
      </c>
      <c r="AZ3030" t="s">
        <v>85</v>
      </c>
      <c r="BA3030" t="s">
        <v>91</v>
      </c>
      <c r="BB3030" t="s">
        <v>1114</v>
      </c>
      <c r="BC3030" t="s">
        <v>1114</v>
      </c>
      <c r="BD3030" t="s">
        <v>85</v>
      </c>
      <c r="BE3030" t="s">
        <v>343</v>
      </c>
      <c r="BF3030" t="s">
        <v>1114</v>
      </c>
      <c r="BG3030" t="s">
        <v>461</v>
      </c>
      <c r="BH3030" t="s">
        <v>243</v>
      </c>
      <c r="BI3030" t="s">
        <v>85</v>
      </c>
    </row>
    <row r="3031" spans="1:61" ht="14.45" hidden="1">
      <c r="A3031" t="s">
        <v>14893</v>
      </c>
      <c r="B3031" t="s">
        <v>365</v>
      </c>
      <c r="C3031" t="s">
        <v>85</v>
      </c>
      <c r="D3031" t="s">
        <v>85</v>
      </c>
      <c r="E3031" t="s">
        <v>65</v>
      </c>
      <c r="F3031" t="s">
        <v>66</v>
      </c>
      <c r="G3031" t="s">
        <v>67</v>
      </c>
      <c r="H3031" t="s">
        <v>304</v>
      </c>
      <c r="I3031" t="s">
        <v>305</v>
      </c>
      <c r="J3031" t="s">
        <v>70</v>
      </c>
      <c r="K3031" t="s">
        <v>71</v>
      </c>
      <c r="L3031" t="s">
        <v>72</v>
      </c>
      <c r="M3031" t="s">
        <v>14894</v>
      </c>
      <c r="N3031" t="s">
        <v>14895</v>
      </c>
      <c r="O3031" s="34">
        <v>45772</v>
      </c>
      <c r="P3031" s="39">
        <v>0.58194444444444449</v>
      </c>
      <c r="Q3031" s="34">
        <v>45772</v>
      </c>
      <c r="R3031" s="39">
        <v>0.58263888888888893</v>
      </c>
      <c r="S3031" t="s">
        <v>75</v>
      </c>
      <c r="T3031" t="s">
        <v>141</v>
      </c>
      <c r="U3031" t="s">
        <v>77</v>
      </c>
      <c r="V3031" t="s">
        <v>78</v>
      </c>
      <c r="W3031" t="s">
        <v>78</v>
      </c>
      <c r="X3031" t="s">
        <v>79</v>
      </c>
      <c r="Y3031" t="s">
        <v>80</v>
      </c>
      <c r="Z3031" t="s">
        <v>211</v>
      </c>
      <c r="AA3031" t="s">
        <v>211</v>
      </c>
      <c r="AB3031" t="s">
        <v>83</v>
      </c>
      <c r="AC3031" t="s">
        <v>9091</v>
      </c>
      <c r="AD3031" t="s">
        <v>9091</v>
      </c>
      <c r="AE3031" t="s">
        <v>14893</v>
      </c>
      <c r="AF3031" t="s">
        <v>85</v>
      </c>
      <c r="AG3031" t="s">
        <v>85</v>
      </c>
      <c r="AH3031" t="s">
        <v>85</v>
      </c>
      <c r="AI3031" t="s">
        <v>85</v>
      </c>
      <c r="AJ3031" t="s">
        <v>14893</v>
      </c>
      <c r="AK3031" t="s">
        <v>243</v>
      </c>
      <c r="AL3031" t="s">
        <v>360</v>
      </c>
      <c r="AM3031" t="s">
        <v>13100</v>
      </c>
      <c r="AN3031" t="s">
        <v>13100</v>
      </c>
      <c r="AO3031" t="s">
        <v>360</v>
      </c>
      <c r="AP3031" t="s">
        <v>108</v>
      </c>
      <c r="AQ3031" t="s">
        <v>308</v>
      </c>
      <c r="AR3031" t="s">
        <v>110</v>
      </c>
      <c r="AS3031" t="s">
        <v>92</v>
      </c>
      <c r="AT3031" t="s">
        <v>93</v>
      </c>
      <c r="AU3031" t="s">
        <v>94</v>
      </c>
      <c r="AV3031" t="s">
        <v>95</v>
      </c>
      <c r="AW3031" t="s">
        <v>85</v>
      </c>
      <c r="AX3031" t="s">
        <v>85</v>
      </c>
      <c r="AY3031" t="s">
        <v>85</v>
      </c>
      <c r="AZ3031" t="s">
        <v>85</v>
      </c>
      <c r="BA3031" t="s">
        <v>91</v>
      </c>
      <c r="BB3031" t="s">
        <v>133</v>
      </c>
      <c r="BC3031" t="s">
        <v>133</v>
      </c>
      <c r="BD3031" t="s">
        <v>85</v>
      </c>
      <c r="BE3031" t="s">
        <v>311</v>
      </c>
      <c r="BF3031" t="s">
        <v>133</v>
      </c>
      <c r="BG3031" t="s">
        <v>466</v>
      </c>
      <c r="BH3031" t="s">
        <v>243</v>
      </c>
      <c r="BI3031" t="s">
        <v>85</v>
      </c>
    </row>
    <row r="3032" spans="1:61" ht="14.45" hidden="1">
      <c r="A3032" t="s">
        <v>14896</v>
      </c>
      <c r="B3032" t="s">
        <v>365</v>
      </c>
      <c r="C3032" t="s">
        <v>85</v>
      </c>
      <c r="D3032" t="s">
        <v>85</v>
      </c>
      <c r="E3032" t="s">
        <v>65</v>
      </c>
      <c r="F3032" t="s">
        <v>66</v>
      </c>
      <c r="G3032" t="s">
        <v>67</v>
      </c>
      <c r="H3032" t="s">
        <v>137</v>
      </c>
      <c r="I3032" t="s">
        <v>69</v>
      </c>
      <c r="J3032" t="s">
        <v>70</v>
      </c>
      <c r="K3032" t="s">
        <v>71</v>
      </c>
      <c r="L3032" t="s">
        <v>72</v>
      </c>
      <c r="M3032" t="s">
        <v>14897</v>
      </c>
      <c r="N3032" t="s">
        <v>14898</v>
      </c>
      <c r="O3032" s="34">
        <v>45772</v>
      </c>
      <c r="P3032" s="39">
        <v>0.58263888888888893</v>
      </c>
      <c r="Q3032" s="34">
        <v>45772</v>
      </c>
      <c r="R3032" s="39">
        <v>0.58333333333333337</v>
      </c>
      <c r="S3032" t="s">
        <v>75</v>
      </c>
      <c r="T3032" t="s">
        <v>141</v>
      </c>
      <c r="U3032" t="s">
        <v>77</v>
      </c>
      <c r="V3032" t="s">
        <v>78</v>
      </c>
      <c r="W3032" t="s">
        <v>78</v>
      </c>
      <c r="X3032" t="s">
        <v>79</v>
      </c>
      <c r="Y3032" t="s">
        <v>80</v>
      </c>
      <c r="Z3032" t="s">
        <v>211</v>
      </c>
      <c r="AA3032" t="s">
        <v>82</v>
      </c>
      <c r="AB3032" t="s">
        <v>83</v>
      </c>
      <c r="AC3032" t="s">
        <v>9091</v>
      </c>
      <c r="AD3032" t="s">
        <v>9091</v>
      </c>
      <c r="AE3032" t="s">
        <v>14896</v>
      </c>
      <c r="AF3032" t="s">
        <v>85</v>
      </c>
      <c r="AG3032" t="s">
        <v>85</v>
      </c>
      <c r="AH3032" t="s">
        <v>85</v>
      </c>
      <c r="AI3032" t="s">
        <v>85</v>
      </c>
      <c r="AJ3032" t="s">
        <v>14896</v>
      </c>
      <c r="AK3032" t="s">
        <v>243</v>
      </c>
      <c r="AL3032" t="s">
        <v>360</v>
      </c>
      <c r="AM3032" t="s">
        <v>13100</v>
      </c>
      <c r="AN3032" t="s">
        <v>13100</v>
      </c>
      <c r="AO3032" t="s">
        <v>360</v>
      </c>
      <c r="AP3032" t="s">
        <v>108</v>
      </c>
      <c r="AQ3032" t="s">
        <v>180</v>
      </c>
      <c r="AR3032" t="s">
        <v>110</v>
      </c>
      <c r="AS3032" t="s">
        <v>92</v>
      </c>
      <c r="AT3032" t="s">
        <v>93</v>
      </c>
      <c r="AU3032" t="s">
        <v>94</v>
      </c>
      <c r="AV3032" t="s">
        <v>95</v>
      </c>
      <c r="AW3032" t="s">
        <v>85</v>
      </c>
      <c r="AX3032" t="s">
        <v>85</v>
      </c>
      <c r="AY3032" t="s">
        <v>85</v>
      </c>
      <c r="AZ3032" t="s">
        <v>85</v>
      </c>
      <c r="BA3032" t="s">
        <v>452</v>
      </c>
      <c r="BB3032" t="s">
        <v>246</v>
      </c>
      <c r="BC3032" t="s">
        <v>246</v>
      </c>
      <c r="BD3032" t="s">
        <v>85</v>
      </c>
      <c r="BE3032" t="s">
        <v>146</v>
      </c>
      <c r="BF3032" t="s">
        <v>246</v>
      </c>
      <c r="BG3032" t="s">
        <v>1395</v>
      </c>
      <c r="BH3032" t="s">
        <v>243</v>
      </c>
      <c r="BI3032" t="s">
        <v>85</v>
      </c>
    </row>
    <row r="3033" spans="1:61" ht="14.45" hidden="1">
      <c r="A3033" t="s">
        <v>14899</v>
      </c>
      <c r="B3033" t="s">
        <v>98</v>
      </c>
      <c r="C3033" t="s">
        <v>85</v>
      </c>
      <c r="D3033" t="s">
        <v>85</v>
      </c>
      <c r="E3033" t="s">
        <v>65</v>
      </c>
      <c r="F3033" t="s">
        <v>66</v>
      </c>
      <c r="G3033" t="s">
        <v>67</v>
      </c>
      <c r="H3033" t="s">
        <v>99</v>
      </c>
      <c r="I3033" t="s">
        <v>69</v>
      </c>
      <c r="J3033" t="s">
        <v>100</v>
      </c>
      <c r="K3033" t="s">
        <v>101</v>
      </c>
      <c r="L3033" t="s">
        <v>12763</v>
      </c>
      <c r="M3033" t="s">
        <v>14900</v>
      </c>
      <c r="N3033" t="s">
        <v>14901</v>
      </c>
      <c r="O3033" s="34">
        <v>45772</v>
      </c>
      <c r="P3033" s="39">
        <v>0.61944444444444446</v>
      </c>
      <c r="Q3033" s="34">
        <v>45772</v>
      </c>
      <c r="R3033" s="39">
        <v>0.84791666666666665</v>
      </c>
      <c r="S3033" t="s">
        <v>75</v>
      </c>
      <c r="T3033" t="s">
        <v>141</v>
      </c>
      <c r="U3033" t="s">
        <v>77</v>
      </c>
      <c r="V3033" t="s">
        <v>78</v>
      </c>
      <c r="W3033" t="s">
        <v>78</v>
      </c>
      <c r="X3033" t="s">
        <v>79</v>
      </c>
      <c r="Y3033" t="s">
        <v>105</v>
      </c>
      <c r="Z3033" t="s">
        <v>82</v>
      </c>
      <c r="AA3033" t="s">
        <v>369</v>
      </c>
      <c r="AB3033" t="s">
        <v>83</v>
      </c>
      <c r="AC3033" t="s">
        <v>9091</v>
      </c>
      <c r="AD3033" s="9" t="s">
        <v>9091</v>
      </c>
      <c r="AE3033" t="s">
        <v>14899</v>
      </c>
      <c r="AF3033" t="s">
        <v>85</v>
      </c>
      <c r="AG3033" t="s">
        <v>85</v>
      </c>
      <c r="AH3033" t="s">
        <v>85</v>
      </c>
      <c r="AI3033" t="s">
        <v>85</v>
      </c>
      <c r="AJ3033" t="s">
        <v>14899</v>
      </c>
      <c r="AK3033" t="s">
        <v>86</v>
      </c>
      <c r="AL3033" t="s">
        <v>360</v>
      </c>
      <c r="AM3033" t="s">
        <v>13100</v>
      </c>
      <c r="AN3033" t="s">
        <v>13100</v>
      </c>
      <c r="AO3033" t="s">
        <v>360</v>
      </c>
      <c r="AP3033" t="s">
        <v>108</v>
      </c>
      <c r="AQ3033" t="s">
        <v>109</v>
      </c>
      <c r="AR3033" t="s">
        <v>110</v>
      </c>
      <c r="AS3033" t="s">
        <v>111</v>
      </c>
      <c r="AT3033" t="s">
        <v>93</v>
      </c>
      <c r="AU3033" t="s">
        <v>94</v>
      </c>
      <c r="AV3033" t="s">
        <v>95</v>
      </c>
      <c r="AW3033" t="s">
        <v>85</v>
      </c>
      <c r="AX3033" t="s">
        <v>85</v>
      </c>
      <c r="AY3033" t="s">
        <v>85</v>
      </c>
      <c r="AZ3033" t="s">
        <v>85</v>
      </c>
      <c r="BA3033" t="s">
        <v>251</v>
      </c>
      <c r="BB3033" t="s">
        <v>1553</v>
      </c>
      <c r="BC3033" t="s">
        <v>6077</v>
      </c>
      <c r="BD3033" t="s">
        <v>85</v>
      </c>
      <c r="BE3033" t="s">
        <v>85</v>
      </c>
      <c r="BF3033" t="s">
        <v>6077</v>
      </c>
      <c r="BG3033" t="s">
        <v>14902</v>
      </c>
      <c r="BH3033" t="s">
        <v>86</v>
      </c>
      <c r="BI3033" t="s">
        <v>85</v>
      </c>
    </row>
    <row r="3034" spans="1:61" ht="14.45" hidden="1">
      <c r="A3034" t="s">
        <v>14903</v>
      </c>
      <c r="B3034" t="s">
        <v>149</v>
      </c>
      <c r="C3034" t="s">
        <v>85</v>
      </c>
      <c r="D3034" t="s">
        <v>85</v>
      </c>
      <c r="E3034" t="s">
        <v>65</v>
      </c>
      <c r="F3034" t="s">
        <v>66</v>
      </c>
      <c r="G3034" t="s">
        <v>150</v>
      </c>
      <c r="H3034" t="s">
        <v>541</v>
      </c>
      <c r="I3034" t="s">
        <v>860</v>
      </c>
      <c r="J3034" t="s">
        <v>100</v>
      </c>
      <c r="K3034" t="s">
        <v>101</v>
      </c>
      <c r="L3034" t="s">
        <v>12763</v>
      </c>
      <c r="M3034" t="s">
        <v>14904</v>
      </c>
      <c r="N3034" t="s">
        <v>14905</v>
      </c>
      <c r="O3034" s="34">
        <v>45772</v>
      </c>
      <c r="P3034" s="39">
        <v>0.62013888888888891</v>
      </c>
      <c r="Q3034" s="34">
        <v>45775</v>
      </c>
      <c r="R3034" s="39">
        <v>0.50069444444444444</v>
      </c>
      <c r="S3034" t="s">
        <v>75</v>
      </c>
      <c r="T3034" t="s">
        <v>141</v>
      </c>
      <c r="U3034" t="s">
        <v>77</v>
      </c>
      <c r="V3034" t="s">
        <v>78</v>
      </c>
      <c r="W3034" t="s">
        <v>78</v>
      </c>
      <c r="X3034" t="s">
        <v>79</v>
      </c>
      <c r="Y3034" t="s">
        <v>158</v>
      </c>
      <c r="Z3034" t="s">
        <v>82</v>
      </c>
      <c r="AA3034" t="s">
        <v>159</v>
      </c>
      <c r="AB3034" t="s">
        <v>83</v>
      </c>
      <c r="AC3034" t="s">
        <v>9091</v>
      </c>
      <c r="AD3034" s="9" t="s">
        <v>9091</v>
      </c>
      <c r="AE3034" t="s">
        <v>14903</v>
      </c>
      <c r="AF3034" t="s">
        <v>85</v>
      </c>
      <c r="AG3034" t="s">
        <v>85</v>
      </c>
      <c r="AH3034" t="s">
        <v>85</v>
      </c>
      <c r="AI3034" t="s">
        <v>85</v>
      </c>
      <c r="AJ3034" t="s">
        <v>14903</v>
      </c>
      <c r="AK3034" t="s">
        <v>243</v>
      </c>
      <c r="AL3034" t="s">
        <v>360</v>
      </c>
      <c r="AM3034" t="s">
        <v>13100</v>
      </c>
      <c r="AN3034" t="s">
        <v>13540</v>
      </c>
      <c r="AO3034" t="s">
        <v>89</v>
      </c>
      <c r="AP3034" t="s">
        <v>108</v>
      </c>
      <c r="AQ3034" t="s">
        <v>180</v>
      </c>
      <c r="AR3034" t="s">
        <v>110</v>
      </c>
      <c r="AS3034" t="s">
        <v>8687</v>
      </c>
      <c r="AT3034" t="s">
        <v>93</v>
      </c>
      <c r="AU3034" t="s">
        <v>94</v>
      </c>
      <c r="AV3034" t="s">
        <v>245</v>
      </c>
      <c r="AW3034" t="s">
        <v>85</v>
      </c>
      <c r="AX3034" t="s">
        <v>85</v>
      </c>
      <c r="AY3034" t="s">
        <v>85</v>
      </c>
      <c r="AZ3034" t="s">
        <v>134</v>
      </c>
      <c r="BA3034" t="s">
        <v>133</v>
      </c>
      <c r="BB3034" t="s">
        <v>6644</v>
      </c>
      <c r="BC3034" t="s">
        <v>11882</v>
      </c>
      <c r="BD3034" t="s">
        <v>85</v>
      </c>
      <c r="BE3034" t="s">
        <v>579</v>
      </c>
      <c r="BF3034" t="s">
        <v>4764</v>
      </c>
      <c r="BG3034" t="s">
        <v>14906</v>
      </c>
      <c r="BH3034" t="s">
        <v>86</v>
      </c>
      <c r="BI3034" t="s">
        <v>85</v>
      </c>
    </row>
    <row r="3035" spans="1:61" ht="14.45" hidden="1">
      <c r="A3035" t="s">
        <v>14907</v>
      </c>
      <c r="B3035" t="s">
        <v>5837</v>
      </c>
      <c r="C3035" t="s">
        <v>167</v>
      </c>
      <c r="D3035" t="s">
        <v>168</v>
      </c>
      <c r="E3035" t="s">
        <v>135</v>
      </c>
      <c r="F3035" t="s">
        <v>136</v>
      </c>
      <c r="G3035" t="s">
        <v>67</v>
      </c>
      <c r="H3035" t="s">
        <v>945</v>
      </c>
      <c r="I3035" t="s">
        <v>152</v>
      </c>
      <c r="J3035" t="s">
        <v>100</v>
      </c>
      <c r="K3035" t="s">
        <v>101</v>
      </c>
      <c r="L3035" t="s">
        <v>12763</v>
      </c>
      <c r="M3035" t="s">
        <v>14908</v>
      </c>
      <c r="N3035" t="s">
        <v>14909</v>
      </c>
      <c r="O3035" s="34">
        <v>45772</v>
      </c>
      <c r="P3035" s="39">
        <v>0.62986111111111109</v>
      </c>
      <c r="Q3035" s="34">
        <v>45783</v>
      </c>
      <c r="R3035" s="39">
        <v>0.38819444444444445</v>
      </c>
      <c r="S3035" t="s">
        <v>75</v>
      </c>
      <c r="T3035" t="s">
        <v>141</v>
      </c>
      <c r="U3035" t="s">
        <v>77</v>
      </c>
      <c r="V3035" t="s">
        <v>78</v>
      </c>
      <c r="W3035" t="s">
        <v>78</v>
      </c>
      <c r="X3035" t="s">
        <v>79</v>
      </c>
      <c r="Y3035" t="s">
        <v>80</v>
      </c>
      <c r="Z3035" t="s">
        <v>325</v>
      </c>
      <c r="AA3035" t="s">
        <v>143</v>
      </c>
      <c r="AB3035" t="s">
        <v>83</v>
      </c>
      <c r="AC3035" t="s">
        <v>9091</v>
      </c>
      <c r="AD3035" s="9" t="s">
        <v>13929</v>
      </c>
      <c r="AE3035" t="s">
        <v>14907</v>
      </c>
      <c r="AF3035" t="s">
        <v>85</v>
      </c>
      <c r="AG3035" t="s">
        <v>85</v>
      </c>
      <c r="AH3035" t="s">
        <v>85</v>
      </c>
      <c r="AI3035" t="s">
        <v>85</v>
      </c>
      <c r="AJ3035" t="s">
        <v>14907</v>
      </c>
      <c r="AK3035" t="s">
        <v>86</v>
      </c>
      <c r="AL3035" t="s">
        <v>360</v>
      </c>
      <c r="AM3035" t="s">
        <v>13100</v>
      </c>
      <c r="AN3035" t="s">
        <v>13930</v>
      </c>
      <c r="AO3035" t="s">
        <v>160</v>
      </c>
      <c r="AP3035" t="s">
        <v>108</v>
      </c>
      <c r="AQ3035" t="s">
        <v>298</v>
      </c>
      <c r="AR3035" t="s">
        <v>110</v>
      </c>
      <c r="AS3035" t="s">
        <v>6611</v>
      </c>
      <c r="AT3035" t="s">
        <v>93</v>
      </c>
      <c r="AU3035" t="s">
        <v>94</v>
      </c>
      <c r="AV3035" t="s">
        <v>145</v>
      </c>
      <c r="AW3035" t="s">
        <v>85</v>
      </c>
      <c r="AX3035" t="s">
        <v>85</v>
      </c>
      <c r="AY3035" t="s">
        <v>85</v>
      </c>
      <c r="AZ3035" t="s">
        <v>14910</v>
      </c>
      <c r="BA3035" t="s">
        <v>246</v>
      </c>
      <c r="BB3035" t="s">
        <v>2466</v>
      </c>
      <c r="BC3035" t="s">
        <v>14911</v>
      </c>
      <c r="BD3035" t="s">
        <v>85</v>
      </c>
      <c r="BE3035" t="s">
        <v>85</v>
      </c>
      <c r="BF3035" t="s">
        <v>2247</v>
      </c>
      <c r="BG3035" t="s">
        <v>14912</v>
      </c>
      <c r="BH3035" t="s">
        <v>86</v>
      </c>
      <c r="BI3035" t="s">
        <v>85</v>
      </c>
    </row>
    <row r="3036" spans="1:61" ht="14.45" hidden="1">
      <c r="A3036" t="s">
        <v>14913</v>
      </c>
      <c r="B3036" t="s">
        <v>365</v>
      </c>
      <c r="C3036" t="s">
        <v>91</v>
      </c>
      <c r="D3036" t="s">
        <v>91</v>
      </c>
      <c r="E3036" t="s">
        <v>135</v>
      </c>
      <c r="F3036" t="s">
        <v>136</v>
      </c>
      <c r="G3036" t="s">
        <v>67</v>
      </c>
      <c r="H3036" t="s">
        <v>945</v>
      </c>
      <c r="I3036" t="s">
        <v>946</v>
      </c>
      <c r="J3036" t="s">
        <v>428</v>
      </c>
      <c r="K3036" t="s">
        <v>429</v>
      </c>
      <c r="L3036" t="s">
        <v>12781</v>
      </c>
      <c r="M3036" t="s">
        <v>14914</v>
      </c>
      <c r="N3036" t="s">
        <v>14915</v>
      </c>
      <c r="O3036" s="34">
        <v>45772</v>
      </c>
      <c r="P3036" s="39">
        <v>0.63402777777777775</v>
      </c>
      <c r="Q3036" s="34">
        <v>45772</v>
      </c>
      <c r="R3036" s="39">
        <v>0.65833333333333333</v>
      </c>
      <c r="S3036" t="s">
        <v>75</v>
      </c>
      <c r="T3036" t="s">
        <v>141</v>
      </c>
      <c r="U3036" t="s">
        <v>77</v>
      </c>
      <c r="V3036" t="s">
        <v>78</v>
      </c>
      <c r="W3036" t="s">
        <v>78</v>
      </c>
      <c r="X3036" t="s">
        <v>79</v>
      </c>
      <c r="Y3036" t="s">
        <v>4466</v>
      </c>
      <c r="Z3036" t="s">
        <v>325</v>
      </c>
      <c r="AA3036" t="s">
        <v>325</v>
      </c>
      <c r="AB3036" t="s">
        <v>83</v>
      </c>
      <c r="AC3036" t="s">
        <v>9091</v>
      </c>
      <c r="AD3036" t="s">
        <v>9091</v>
      </c>
      <c r="AE3036" t="s">
        <v>14913</v>
      </c>
      <c r="AF3036" t="s">
        <v>85</v>
      </c>
      <c r="AG3036" t="s">
        <v>85</v>
      </c>
      <c r="AH3036" t="s">
        <v>85</v>
      </c>
      <c r="AI3036" t="s">
        <v>85</v>
      </c>
      <c r="AJ3036" t="s">
        <v>14913</v>
      </c>
      <c r="AK3036" t="s">
        <v>86</v>
      </c>
      <c r="AL3036" t="s">
        <v>360</v>
      </c>
      <c r="AM3036" t="s">
        <v>13100</v>
      </c>
      <c r="AN3036" t="s">
        <v>13100</v>
      </c>
      <c r="AO3036" t="s">
        <v>360</v>
      </c>
      <c r="AP3036" t="s">
        <v>108</v>
      </c>
      <c r="AQ3036" t="s">
        <v>298</v>
      </c>
      <c r="AR3036" t="s">
        <v>110</v>
      </c>
      <c r="AS3036" t="s">
        <v>7891</v>
      </c>
      <c r="AT3036" t="s">
        <v>93</v>
      </c>
      <c r="AU3036" t="s">
        <v>94</v>
      </c>
      <c r="AV3036" t="s">
        <v>145</v>
      </c>
      <c r="AW3036" t="s">
        <v>85</v>
      </c>
      <c r="AX3036" t="s">
        <v>85</v>
      </c>
      <c r="AY3036" t="s">
        <v>85</v>
      </c>
      <c r="AZ3036" t="s">
        <v>85</v>
      </c>
      <c r="BA3036" t="s">
        <v>1496</v>
      </c>
      <c r="BB3036" t="s">
        <v>943</v>
      </c>
      <c r="BC3036" t="s">
        <v>1090</v>
      </c>
      <c r="BD3036" t="s">
        <v>85</v>
      </c>
      <c r="BE3036" t="s">
        <v>407</v>
      </c>
      <c r="BF3036" t="s">
        <v>1090</v>
      </c>
      <c r="BG3036" t="s">
        <v>14916</v>
      </c>
      <c r="BH3036" t="s">
        <v>86</v>
      </c>
      <c r="BI3036" t="s">
        <v>85</v>
      </c>
    </row>
    <row r="3037" spans="1:61" ht="14.45" hidden="1">
      <c r="A3037" t="s">
        <v>14917</v>
      </c>
      <c r="B3037" t="s">
        <v>290</v>
      </c>
      <c r="C3037" t="s">
        <v>91</v>
      </c>
      <c r="D3037" t="s">
        <v>91</v>
      </c>
      <c r="E3037" t="s">
        <v>135</v>
      </c>
      <c r="F3037" t="s">
        <v>136</v>
      </c>
      <c r="G3037" t="s">
        <v>67</v>
      </c>
      <c r="H3037" t="s">
        <v>291</v>
      </c>
      <c r="I3037" t="s">
        <v>590</v>
      </c>
      <c r="J3037" t="s">
        <v>100</v>
      </c>
      <c r="K3037" t="s">
        <v>101</v>
      </c>
      <c r="L3037" t="s">
        <v>12763</v>
      </c>
      <c r="M3037" t="s">
        <v>14918</v>
      </c>
      <c r="N3037" t="s">
        <v>14919</v>
      </c>
      <c r="O3037" s="34">
        <v>45772</v>
      </c>
      <c r="P3037" s="39">
        <v>0.64583333333333337</v>
      </c>
      <c r="Q3037" s="34">
        <v>45772</v>
      </c>
      <c r="R3037" s="39">
        <v>0.71250000000000002</v>
      </c>
      <c r="S3037" t="s">
        <v>75</v>
      </c>
      <c r="T3037" t="s">
        <v>141</v>
      </c>
      <c r="U3037" t="s">
        <v>77</v>
      </c>
      <c r="V3037" t="s">
        <v>78</v>
      </c>
      <c r="W3037" t="s">
        <v>78</v>
      </c>
      <c r="X3037" t="s">
        <v>79</v>
      </c>
      <c r="Y3037" t="s">
        <v>67</v>
      </c>
      <c r="Z3037" t="s">
        <v>325</v>
      </c>
      <c r="AA3037" t="s">
        <v>227</v>
      </c>
      <c r="AB3037" t="s">
        <v>83</v>
      </c>
      <c r="AC3037" t="s">
        <v>9091</v>
      </c>
      <c r="AD3037" s="9" t="s">
        <v>9091</v>
      </c>
      <c r="AE3037" t="s">
        <v>14917</v>
      </c>
      <c r="AF3037" t="s">
        <v>85</v>
      </c>
      <c r="AG3037" t="s">
        <v>85</v>
      </c>
      <c r="AH3037" t="s">
        <v>85</v>
      </c>
      <c r="AI3037" t="s">
        <v>85</v>
      </c>
      <c r="AJ3037" t="s">
        <v>14917</v>
      </c>
      <c r="AK3037" t="s">
        <v>86</v>
      </c>
      <c r="AL3037" t="s">
        <v>360</v>
      </c>
      <c r="AM3037" t="s">
        <v>13100</v>
      </c>
      <c r="AN3037" t="s">
        <v>13100</v>
      </c>
      <c r="AO3037" t="s">
        <v>360</v>
      </c>
      <c r="AP3037" t="s">
        <v>108</v>
      </c>
      <c r="AQ3037" t="s">
        <v>298</v>
      </c>
      <c r="AR3037" t="s">
        <v>110</v>
      </c>
      <c r="AS3037" t="s">
        <v>14920</v>
      </c>
      <c r="AT3037" t="s">
        <v>93</v>
      </c>
      <c r="AU3037" t="s">
        <v>94</v>
      </c>
      <c r="AV3037" t="s">
        <v>145</v>
      </c>
      <c r="AW3037" t="s">
        <v>85</v>
      </c>
      <c r="AX3037" t="s">
        <v>85</v>
      </c>
      <c r="AY3037" t="s">
        <v>85</v>
      </c>
      <c r="AZ3037" t="s">
        <v>85</v>
      </c>
      <c r="BA3037" t="s">
        <v>91</v>
      </c>
      <c r="BB3037" t="s">
        <v>661</v>
      </c>
      <c r="BC3037" t="s">
        <v>661</v>
      </c>
      <c r="BD3037" t="s">
        <v>85</v>
      </c>
      <c r="BE3037" t="s">
        <v>200</v>
      </c>
      <c r="BF3037" t="s">
        <v>661</v>
      </c>
      <c r="BG3037" t="s">
        <v>14921</v>
      </c>
      <c r="BH3037" t="s">
        <v>86</v>
      </c>
      <c r="BI3037" t="s">
        <v>85</v>
      </c>
    </row>
    <row r="3038" spans="1:61" ht="14.45" hidden="1">
      <c r="A3038" t="s">
        <v>14922</v>
      </c>
      <c r="B3038" t="s">
        <v>303</v>
      </c>
      <c r="C3038" t="s">
        <v>285</v>
      </c>
      <c r="D3038" t="s">
        <v>3553</v>
      </c>
      <c r="E3038" t="s">
        <v>135</v>
      </c>
      <c r="F3038" t="s">
        <v>136</v>
      </c>
      <c r="G3038" t="s">
        <v>67</v>
      </c>
      <c r="H3038" t="s">
        <v>169</v>
      </c>
      <c r="I3038" t="s">
        <v>69</v>
      </c>
      <c r="J3038" t="s">
        <v>100</v>
      </c>
      <c r="K3038" t="s">
        <v>101</v>
      </c>
      <c r="L3038" t="s">
        <v>12763</v>
      </c>
      <c r="M3038" t="s">
        <v>14923</v>
      </c>
      <c r="N3038" t="s">
        <v>14924</v>
      </c>
      <c r="O3038" s="34">
        <v>45772</v>
      </c>
      <c r="P3038" s="39">
        <v>0.66527777777777775</v>
      </c>
      <c r="Q3038" s="34">
        <v>45775</v>
      </c>
      <c r="R3038" s="39">
        <v>0.7368055555555556</v>
      </c>
      <c r="S3038" t="s">
        <v>75</v>
      </c>
      <c r="T3038" t="s">
        <v>141</v>
      </c>
      <c r="U3038" t="s">
        <v>77</v>
      </c>
      <c r="V3038" t="s">
        <v>78</v>
      </c>
      <c r="W3038" t="s">
        <v>78</v>
      </c>
      <c r="X3038" t="s">
        <v>79</v>
      </c>
      <c r="Y3038" t="s">
        <v>80</v>
      </c>
      <c r="Z3038" t="s">
        <v>325</v>
      </c>
      <c r="AA3038" t="s">
        <v>227</v>
      </c>
      <c r="AB3038" t="s">
        <v>83</v>
      </c>
      <c r="AC3038" t="s">
        <v>9091</v>
      </c>
      <c r="AD3038" t="s">
        <v>9091</v>
      </c>
      <c r="AE3038" t="s">
        <v>14922</v>
      </c>
      <c r="AF3038" t="s">
        <v>85</v>
      </c>
      <c r="AG3038" t="s">
        <v>85</v>
      </c>
      <c r="AH3038" t="s">
        <v>85</v>
      </c>
      <c r="AI3038" t="s">
        <v>85</v>
      </c>
      <c r="AJ3038" t="s">
        <v>14922</v>
      </c>
      <c r="AK3038" t="s">
        <v>86</v>
      </c>
      <c r="AL3038" t="s">
        <v>360</v>
      </c>
      <c r="AM3038" t="s">
        <v>13100</v>
      </c>
      <c r="AN3038" t="s">
        <v>13540</v>
      </c>
      <c r="AO3038" t="s">
        <v>89</v>
      </c>
      <c r="AP3038" t="s">
        <v>108</v>
      </c>
      <c r="AQ3038" t="s">
        <v>180</v>
      </c>
      <c r="AR3038" t="s">
        <v>110</v>
      </c>
      <c r="AS3038" t="s">
        <v>14925</v>
      </c>
      <c r="AT3038" t="s">
        <v>182</v>
      </c>
      <c r="AU3038" t="s">
        <v>183</v>
      </c>
      <c r="AV3038" t="s">
        <v>145</v>
      </c>
      <c r="AW3038" t="s">
        <v>85</v>
      </c>
      <c r="AX3038" t="s">
        <v>85</v>
      </c>
      <c r="AY3038" t="s">
        <v>85</v>
      </c>
      <c r="AZ3038" t="s">
        <v>85</v>
      </c>
      <c r="BA3038" t="s">
        <v>91</v>
      </c>
      <c r="BB3038" t="s">
        <v>14926</v>
      </c>
      <c r="BC3038" t="s">
        <v>4118</v>
      </c>
      <c r="BD3038" t="s">
        <v>85</v>
      </c>
      <c r="BE3038" t="s">
        <v>424</v>
      </c>
      <c r="BF3038" t="s">
        <v>4118</v>
      </c>
      <c r="BG3038" t="s">
        <v>14927</v>
      </c>
      <c r="BH3038" t="s">
        <v>86</v>
      </c>
      <c r="BI3038" t="s">
        <v>85</v>
      </c>
    </row>
    <row r="3039" spans="1:61" ht="14.45" hidden="1">
      <c r="A3039" t="s">
        <v>14928</v>
      </c>
      <c r="B3039" t="s">
        <v>365</v>
      </c>
      <c r="C3039" t="s">
        <v>91</v>
      </c>
      <c r="D3039" t="s">
        <v>91</v>
      </c>
      <c r="E3039" t="s">
        <v>135</v>
      </c>
      <c r="F3039" t="s">
        <v>136</v>
      </c>
      <c r="G3039" t="s">
        <v>67</v>
      </c>
      <c r="H3039" t="s">
        <v>945</v>
      </c>
      <c r="I3039" t="s">
        <v>152</v>
      </c>
      <c r="J3039" t="s">
        <v>191</v>
      </c>
      <c r="K3039" t="s">
        <v>192</v>
      </c>
      <c r="L3039" t="s">
        <v>193</v>
      </c>
      <c r="M3039" t="s">
        <v>14929</v>
      </c>
      <c r="N3039" t="s">
        <v>14930</v>
      </c>
      <c r="O3039" s="34">
        <v>45772</v>
      </c>
      <c r="P3039" s="39">
        <v>0.67638888888888893</v>
      </c>
      <c r="Q3039" s="34">
        <v>45782</v>
      </c>
      <c r="R3039" s="39">
        <v>0.39166666666666666</v>
      </c>
      <c r="S3039" t="s">
        <v>75</v>
      </c>
      <c r="T3039" t="s">
        <v>141</v>
      </c>
      <c r="U3039" t="s">
        <v>77</v>
      </c>
      <c r="V3039" t="s">
        <v>78</v>
      </c>
      <c r="W3039" t="s">
        <v>78</v>
      </c>
      <c r="X3039" t="s">
        <v>79</v>
      </c>
      <c r="Y3039" t="s">
        <v>336</v>
      </c>
      <c r="Z3039" t="s">
        <v>242</v>
      </c>
      <c r="AA3039" t="s">
        <v>143</v>
      </c>
      <c r="AB3039" t="s">
        <v>176</v>
      </c>
      <c r="AC3039" t="s">
        <v>9091</v>
      </c>
      <c r="AD3039" s="9" t="s">
        <v>13929</v>
      </c>
      <c r="AE3039" t="s">
        <v>14928</v>
      </c>
      <c r="AF3039" t="s">
        <v>85</v>
      </c>
      <c r="AG3039" t="s">
        <v>85</v>
      </c>
      <c r="AH3039" t="s">
        <v>85</v>
      </c>
      <c r="AI3039" t="s">
        <v>85</v>
      </c>
      <c r="AJ3039" t="s">
        <v>14928</v>
      </c>
      <c r="AK3039" t="s">
        <v>86</v>
      </c>
      <c r="AL3039" t="s">
        <v>360</v>
      </c>
      <c r="AM3039" t="s">
        <v>13100</v>
      </c>
      <c r="AN3039" t="s">
        <v>13930</v>
      </c>
      <c r="AO3039" t="s">
        <v>89</v>
      </c>
      <c r="AP3039" t="s">
        <v>108</v>
      </c>
      <c r="AQ3039" t="s">
        <v>298</v>
      </c>
      <c r="AR3039" t="s">
        <v>110</v>
      </c>
      <c r="AS3039" t="s">
        <v>3803</v>
      </c>
      <c r="AT3039" t="s">
        <v>93</v>
      </c>
      <c r="AU3039" t="s">
        <v>94</v>
      </c>
      <c r="AV3039" t="s">
        <v>145</v>
      </c>
      <c r="AW3039" t="s">
        <v>85</v>
      </c>
      <c r="AX3039" t="s">
        <v>85</v>
      </c>
      <c r="AY3039" t="s">
        <v>85</v>
      </c>
      <c r="AZ3039" t="s">
        <v>1752</v>
      </c>
      <c r="BA3039" t="s">
        <v>1257</v>
      </c>
      <c r="BB3039" t="s">
        <v>1676</v>
      </c>
      <c r="BC3039" t="s">
        <v>1112</v>
      </c>
      <c r="BD3039" t="s">
        <v>85</v>
      </c>
      <c r="BE3039" t="s">
        <v>85</v>
      </c>
      <c r="BF3039" t="s">
        <v>14931</v>
      </c>
      <c r="BG3039" t="s">
        <v>14932</v>
      </c>
      <c r="BH3039" t="s">
        <v>86</v>
      </c>
      <c r="BI3039" t="s">
        <v>85</v>
      </c>
    </row>
    <row r="3040" spans="1:61" ht="14.45" hidden="1">
      <c r="A3040" t="s">
        <v>14933</v>
      </c>
      <c r="B3040" t="s">
        <v>501</v>
      </c>
      <c r="C3040" t="s">
        <v>85</v>
      </c>
      <c r="D3040" t="s">
        <v>85</v>
      </c>
      <c r="E3040" t="s">
        <v>135</v>
      </c>
      <c r="F3040" t="s">
        <v>136</v>
      </c>
      <c r="G3040" t="s">
        <v>150</v>
      </c>
      <c r="H3040" t="s">
        <v>14934</v>
      </c>
      <c r="I3040" t="s">
        <v>152</v>
      </c>
      <c r="J3040" t="s">
        <v>70</v>
      </c>
      <c r="K3040" t="s">
        <v>71</v>
      </c>
      <c r="L3040" t="s">
        <v>72</v>
      </c>
      <c r="M3040" t="s">
        <v>14935</v>
      </c>
      <c r="N3040" t="s">
        <v>14936</v>
      </c>
      <c r="O3040" s="34">
        <v>45772</v>
      </c>
      <c r="P3040" s="39">
        <v>0.69236111111111109</v>
      </c>
      <c r="Q3040" s="34">
        <v>45775</v>
      </c>
      <c r="R3040" s="39">
        <v>0.74305555555555558</v>
      </c>
      <c r="S3040" t="s">
        <v>75</v>
      </c>
      <c r="T3040" t="s">
        <v>141</v>
      </c>
      <c r="U3040" t="s">
        <v>77</v>
      </c>
      <c r="V3040" t="s">
        <v>78</v>
      </c>
      <c r="W3040" t="s">
        <v>78</v>
      </c>
      <c r="X3040" t="s">
        <v>885</v>
      </c>
      <c r="Y3040" t="s">
        <v>270</v>
      </c>
      <c r="Z3040" t="s">
        <v>242</v>
      </c>
      <c r="AA3040" t="s">
        <v>227</v>
      </c>
      <c r="AB3040" t="s">
        <v>83</v>
      </c>
      <c r="AC3040" t="s">
        <v>9091</v>
      </c>
      <c r="AD3040" s="9" t="s">
        <v>9091</v>
      </c>
      <c r="AE3040" t="s">
        <v>14933</v>
      </c>
      <c r="AF3040" t="s">
        <v>85</v>
      </c>
      <c r="AG3040" t="s">
        <v>85</v>
      </c>
      <c r="AH3040" t="s">
        <v>85</v>
      </c>
      <c r="AI3040" t="s">
        <v>85</v>
      </c>
      <c r="AJ3040" t="s">
        <v>14933</v>
      </c>
      <c r="AK3040" t="s">
        <v>86</v>
      </c>
      <c r="AL3040" t="s">
        <v>360</v>
      </c>
      <c r="AM3040" t="s">
        <v>13100</v>
      </c>
      <c r="AN3040" t="s">
        <v>13540</v>
      </c>
      <c r="AO3040" t="s">
        <v>89</v>
      </c>
      <c r="AP3040" t="s">
        <v>108</v>
      </c>
      <c r="AQ3040" t="s">
        <v>161</v>
      </c>
      <c r="AR3040" t="s">
        <v>110</v>
      </c>
      <c r="AS3040" t="s">
        <v>501</v>
      </c>
      <c r="AT3040" t="s">
        <v>93</v>
      </c>
      <c r="AU3040" t="s">
        <v>94</v>
      </c>
      <c r="AV3040" t="s">
        <v>145</v>
      </c>
      <c r="AW3040" t="s">
        <v>85</v>
      </c>
      <c r="AX3040" t="s">
        <v>85</v>
      </c>
      <c r="AY3040" t="s">
        <v>85</v>
      </c>
      <c r="AZ3040" t="s">
        <v>85</v>
      </c>
      <c r="BA3040" t="s">
        <v>91</v>
      </c>
      <c r="BB3040" t="s">
        <v>2856</v>
      </c>
      <c r="BC3040" t="s">
        <v>14937</v>
      </c>
      <c r="BD3040" t="s">
        <v>85</v>
      </c>
      <c r="BE3040" t="s">
        <v>445</v>
      </c>
      <c r="BF3040" t="s">
        <v>14937</v>
      </c>
      <c r="BG3040" t="s">
        <v>14938</v>
      </c>
      <c r="BH3040" t="s">
        <v>86</v>
      </c>
      <c r="BI3040" t="s">
        <v>85</v>
      </c>
    </row>
    <row r="3041" spans="1:61" ht="14.45" hidden="1">
      <c r="A3041" t="s">
        <v>14939</v>
      </c>
      <c r="B3041" t="s">
        <v>290</v>
      </c>
      <c r="C3041" t="s">
        <v>91</v>
      </c>
      <c r="D3041" t="s">
        <v>91</v>
      </c>
      <c r="E3041" t="s">
        <v>135</v>
      </c>
      <c r="F3041" t="s">
        <v>136</v>
      </c>
      <c r="G3041" t="s">
        <v>67</v>
      </c>
      <c r="H3041" t="s">
        <v>366</v>
      </c>
      <c r="I3041" t="s">
        <v>590</v>
      </c>
      <c r="J3041" t="s">
        <v>100</v>
      </c>
      <c r="K3041" t="s">
        <v>101</v>
      </c>
      <c r="L3041" t="s">
        <v>12763</v>
      </c>
      <c r="M3041" t="s">
        <v>14940</v>
      </c>
      <c r="N3041" t="s">
        <v>14941</v>
      </c>
      <c r="O3041" s="34">
        <v>45772</v>
      </c>
      <c r="P3041" s="39">
        <v>0.7055555555555556</v>
      </c>
      <c r="Q3041" s="34">
        <v>45772</v>
      </c>
      <c r="R3041" s="39">
        <v>0.72430555555555554</v>
      </c>
      <c r="S3041" t="s">
        <v>75</v>
      </c>
      <c r="T3041" t="s">
        <v>141</v>
      </c>
      <c r="U3041" t="s">
        <v>77</v>
      </c>
      <c r="V3041" t="s">
        <v>78</v>
      </c>
      <c r="W3041" t="s">
        <v>78</v>
      </c>
      <c r="X3041" t="s">
        <v>79</v>
      </c>
      <c r="Y3041" t="s">
        <v>67</v>
      </c>
      <c r="Z3041" t="s">
        <v>242</v>
      </c>
      <c r="AA3041" t="s">
        <v>227</v>
      </c>
      <c r="AB3041" t="s">
        <v>83</v>
      </c>
      <c r="AC3041" t="s">
        <v>9091</v>
      </c>
      <c r="AD3041" s="9" t="s">
        <v>9091</v>
      </c>
      <c r="AE3041" t="s">
        <v>14939</v>
      </c>
      <c r="AF3041" t="s">
        <v>85</v>
      </c>
      <c r="AG3041" t="s">
        <v>85</v>
      </c>
      <c r="AH3041" t="s">
        <v>85</v>
      </c>
      <c r="AI3041" t="s">
        <v>85</v>
      </c>
      <c r="AJ3041" t="s">
        <v>14939</v>
      </c>
      <c r="AK3041" t="s">
        <v>243</v>
      </c>
      <c r="AL3041" t="s">
        <v>360</v>
      </c>
      <c r="AM3041" t="s">
        <v>13100</v>
      </c>
      <c r="AN3041" t="s">
        <v>13100</v>
      </c>
      <c r="AO3041" t="s">
        <v>360</v>
      </c>
      <c r="AP3041" t="s">
        <v>108</v>
      </c>
      <c r="AQ3041" t="s">
        <v>298</v>
      </c>
      <c r="AR3041" t="s">
        <v>110</v>
      </c>
      <c r="AS3041" t="s">
        <v>14920</v>
      </c>
      <c r="AT3041" t="s">
        <v>93</v>
      </c>
      <c r="AU3041" t="s">
        <v>94</v>
      </c>
      <c r="AV3041" t="s">
        <v>145</v>
      </c>
      <c r="AW3041" t="s">
        <v>85</v>
      </c>
      <c r="AX3041" t="s">
        <v>85</v>
      </c>
      <c r="AY3041" t="s">
        <v>85</v>
      </c>
      <c r="AZ3041" t="s">
        <v>85</v>
      </c>
      <c r="BA3041" t="s">
        <v>452</v>
      </c>
      <c r="BB3041" t="s">
        <v>696</v>
      </c>
      <c r="BC3041" t="s">
        <v>1640</v>
      </c>
      <c r="BD3041" t="s">
        <v>85</v>
      </c>
      <c r="BE3041" t="s">
        <v>407</v>
      </c>
      <c r="BF3041" t="s">
        <v>1640</v>
      </c>
      <c r="BG3041" t="s">
        <v>13274</v>
      </c>
      <c r="BH3041" t="s">
        <v>86</v>
      </c>
      <c r="BI3041" t="s">
        <v>85</v>
      </c>
    </row>
    <row r="3042" spans="1:61" ht="14.45" hidden="1">
      <c r="A3042" t="s">
        <v>14942</v>
      </c>
      <c r="B3042" t="s">
        <v>5837</v>
      </c>
      <c r="C3042" t="s">
        <v>167</v>
      </c>
      <c r="D3042" t="s">
        <v>168</v>
      </c>
      <c r="E3042" t="s">
        <v>135</v>
      </c>
      <c r="F3042" t="s">
        <v>136</v>
      </c>
      <c r="G3042" t="s">
        <v>67</v>
      </c>
      <c r="H3042" t="s">
        <v>366</v>
      </c>
      <c r="I3042" t="s">
        <v>590</v>
      </c>
      <c r="J3042" t="s">
        <v>191</v>
      </c>
      <c r="K3042" t="s">
        <v>192</v>
      </c>
      <c r="L3042" t="s">
        <v>193</v>
      </c>
      <c r="M3042" t="s">
        <v>14943</v>
      </c>
      <c r="N3042" t="s">
        <v>14944</v>
      </c>
      <c r="O3042" s="34">
        <v>45772</v>
      </c>
      <c r="P3042" s="39">
        <v>0.71250000000000002</v>
      </c>
      <c r="Q3042" s="34">
        <v>45783</v>
      </c>
      <c r="R3042" s="39">
        <v>0.68680555555555556</v>
      </c>
      <c r="S3042" t="s">
        <v>75</v>
      </c>
      <c r="T3042" t="s">
        <v>141</v>
      </c>
      <c r="U3042" t="s">
        <v>77</v>
      </c>
      <c r="V3042" t="s">
        <v>78</v>
      </c>
      <c r="W3042" t="s">
        <v>78</v>
      </c>
      <c r="X3042" t="s">
        <v>79</v>
      </c>
      <c r="Y3042" t="s">
        <v>80</v>
      </c>
      <c r="Z3042" t="s">
        <v>227</v>
      </c>
      <c r="AA3042" t="s">
        <v>242</v>
      </c>
      <c r="AB3042" t="s">
        <v>176</v>
      </c>
      <c r="AC3042" t="s">
        <v>9091</v>
      </c>
      <c r="AD3042" s="9" t="s">
        <v>13929</v>
      </c>
      <c r="AE3042" t="s">
        <v>14942</v>
      </c>
      <c r="AF3042" t="s">
        <v>85</v>
      </c>
      <c r="AG3042" t="s">
        <v>85</v>
      </c>
      <c r="AH3042" t="s">
        <v>85</v>
      </c>
      <c r="AI3042" t="s">
        <v>85</v>
      </c>
      <c r="AJ3042" t="s">
        <v>14942</v>
      </c>
      <c r="AK3042" t="s">
        <v>86</v>
      </c>
      <c r="AL3042" t="s">
        <v>360</v>
      </c>
      <c r="AM3042" t="s">
        <v>13100</v>
      </c>
      <c r="AN3042" t="s">
        <v>13930</v>
      </c>
      <c r="AO3042" t="s">
        <v>160</v>
      </c>
      <c r="AP3042" t="s">
        <v>108</v>
      </c>
      <c r="AQ3042" t="s">
        <v>298</v>
      </c>
      <c r="AR3042" t="s">
        <v>110</v>
      </c>
      <c r="AS3042" t="s">
        <v>4366</v>
      </c>
      <c r="AT3042" t="s">
        <v>93</v>
      </c>
      <c r="AU3042" t="s">
        <v>94</v>
      </c>
      <c r="AV3042" t="s">
        <v>145</v>
      </c>
      <c r="AW3042" t="s">
        <v>85</v>
      </c>
      <c r="AX3042" t="s">
        <v>85</v>
      </c>
      <c r="AY3042" t="s">
        <v>85</v>
      </c>
      <c r="AZ3042" t="s">
        <v>14945</v>
      </c>
      <c r="BA3042" t="s">
        <v>85</v>
      </c>
      <c r="BB3042" t="s">
        <v>12822</v>
      </c>
      <c r="BC3042" t="s">
        <v>14946</v>
      </c>
      <c r="BD3042" t="s">
        <v>85</v>
      </c>
      <c r="BE3042" t="s">
        <v>85</v>
      </c>
      <c r="BF3042" t="s">
        <v>14947</v>
      </c>
      <c r="BG3042" t="s">
        <v>14948</v>
      </c>
      <c r="BH3042" t="s">
        <v>86</v>
      </c>
      <c r="BI3042" t="s">
        <v>85</v>
      </c>
    </row>
    <row r="3043" spans="1:61" ht="14.45" hidden="1">
      <c r="A3043" t="s">
        <v>14949</v>
      </c>
      <c r="B3043" t="s">
        <v>203</v>
      </c>
      <c r="C3043" t="s">
        <v>85</v>
      </c>
      <c r="D3043" t="s">
        <v>85</v>
      </c>
      <c r="E3043" t="s">
        <v>135</v>
      </c>
      <c r="F3043" t="s">
        <v>136</v>
      </c>
      <c r="G3043" t="s">
        <v>150</v>
      </c>
      <c r="H3043" t="s">
        <v>266</v>
      </c>
      <c r="I3043" t="s">
        <v>152</v>
      </c>
      <c r="J3043" t="s">
        <v>191</v>
      </c>
      <c r="K3043" t="s">
        <v>192</v>
      </c>
      <c r="L3043" t="s">
        <v>193</v>
      </c>
      <c r="M3043" t="s">
        <v>14950</v>
      </c>
      <c r="N3043" t="s">
        <v>14951</v>
      </c>
      <c r="O3043" s="34">
        <v>45773</v>
      </c>
      <c r="P3043" s="39">
        <v>0.10208333333333333</v>
      </c>
      <c r="Q3043" s="34">
        <v>45775</v>
      </c>
      <c r="R3043" s="39">
        <v>0.3972222222222222</v>
      </c>
      <c r="S3043" t="s">
        <v>75</v>
      </c>
      <c r="T3043" t="s">
        <v>141</v>
      </c>
      <c r="U3043" t="s">
        <v>77</v>
      </c>
      <c r="V3043" t="s">
        <v>78</v>
      </c>
      <c r="W3043" t="s">
        <v>78</v>
      </c>
      <c r="X3043" t="s">
        <v>79</v>
      </c>
      <c r="Y3043" t="s">
        <v>270</v>
      </c>
      <c r="Z3043" t="s">
        <v>2200</v>
      </c>
      <c r="AA3043" t="s">
        <v>143</v>
      </c>
      <c r="AB3043" t="s">
        <v>176</v>
      </c>
      <c r="AC3043" t="s">
        <v>9091</v>
      </c>
      <c r="AD3043" s="9" t="s">
        <v>9091</v>
      </c>
      <c r="AE3043" t="s">
        <v>14949</v>
      </c>
      <c r="AF3043" t="s">
        <v>85</v>
      </c>
      <c r="AG3043" t="s">
        <v>85</v>
      </c>
      <c r="AH3043" t="s">
        <v>85</v>
      </c>
      <c r="AI3043" t="s">
        <v>85</v>
      </c>
      <c r="AJ3043" t="s">
        <v>14949</v>
      </c>
      <c r="AK3043" t="s">
        <v>86</v>
      </c>
      <c r="AL3043" t="s">
        <v>1460</v>
      </c>
      <c r="AM3043" t="s">
        <v>13100</v>
      </c>
      <c r="AN3043" t="s">
        <v>13540</v>
      </c>
      <c r="AO3043" t="s">
        <v>89</v>
      </c>
      <c r="AP3043" t="s">
        <v>108</v>
      </c>
      <c r="AQ3043" t="s">
        <v>161</v>
      </c>
      <c r="AR3043" t="s">
        <v>110</v>
      </c>
      <c r="AS3043" t="s">
        <v>6889</v>
      </c>
      <c r="AT3043" t="s">
        <v>93</v>
      </c>
      <c r="AU3043" t="s">
        <v>94</v>
      </c>
      <c r="AV3043" t="s">
        <v>145</v>
      </c>
      <c r="AW3043" t="s">
        <v>85</v>
      </c>
      <c r="AX3043" t="s">
        <v>85</v>
      </c>
      <c r="AY3043" t="s">
        <v>85</v>
      </c>
      <c r="AZ3043" t="s">
        <v>85</v>
      </c>
      <c r="BA3043" t="s">
        <v>452</v>
      </c>
      <c r="BB3043" t="s">
        <v>443</v>
      </c>
      <c r="BC3043" t="s">
        <v>286</v>
      </c>
      <c r="BD3043" t="s">
        <v>85</v>
      </c>
      <c r="BE3043" t="s">
        <v>343</v>
      </c>
      <c r="BF3043" t="s">
        <v>286</v>
      </c>
      <c r="BG3043" t="s">
        <v>14952</v>
      </c>
      <c r="BH3043" t="s">
        <v>86</v>
      </c>
      <c r="BI3043" t="s">
        <v>85</v>
      </c>
    </row>
    <row r="3044" spans="1:61" ht="14.45" hidden="1">
      <c r="A3044" t="s">
        <v>14953</v>
      </c>
      <c r="B3044" t="s">
        <v>203</v>
      </c>
      <c r="C3044" t="s">
        <v>85</v>
      </c>
      <c r="D3044" t="s">
        <v>85</v>
      </c>
      <c r="E3044" t="s">
        <v>135</v>
      </c>
      <c r="F3044" t="s">
        <v>136</v>
      </c>
      <c r="G3044" t="s">
        <v>150</v>
      </c>
      <c r="H3044" t="s">
        <v>266</v>
      </c>
      <c r="I3044" t="s">
        <v>152</v>
      </c>
      <c r="J3044" t="s">
        <v>191</v>
      </c>
      <c r="K3044" t="s">
        <v>192</v>
      </c>
      <c r="L3044" t="s">
        <v>193</v>
      </c>
      <c r="M3044" t="s">
        <v>14954</v>
      </c>
      <c r="N3044" t="s">
        <v>14955</v>
      </c>
      <c r="O3044" s="34">
        <v>45773</v>
      </c>
      <c r="P3044" s="39">
        <v>0.15486111111111112</v>
      </c>
      <c r="Q3044" s="34">
        <v>45775</v>
      </c>
      <c r="R3044" s="39">
        <v>0.40416666666666667</v>
      </c>
      <c r="S3044" t="s">
        <v>75</v>
      </c>
      <c r="T3044" t="s">
        <v>141</v>
      </c>
      <c r="U3044" t="s">
        <v>77</v>
      </c>
      <c r="V3044" t="s">
        <v>78</v>
      </c>
      <c r="W3044" t="s">
        <v>78</v>
      </c>
      <c r="X3044" t="s">
        <v>79</v>
      </c>
      <c r="Y3044" t="s">
        <v>270</v>
      </c>
      <c r="Z3044" t="s">
        <v>2204</v>
      </c>
      <c r="AA3044" t="s">
        <v>143</v>
      </c>
      <c r="AB3044" t="s">
        <v>176</v>
      </c>
      <c r="AC3044" t="s">
        <v>9091</v>
      </c>
      <c r="AD3044" s="9" t="s">
        <v>9091</v>
      </c>
      <c r="AE3044" t="s">
        <v>14953</v>
      </c>
      <c r="AF3044" t="s">
        <v>85</v>
      </c>
      <c r="AG3044" t="s">
        <v>85</v>
      </c>
      <c r="AH3044" t="s">
        <v>85</v>
      </c>
      <c r="AI3044" t="s">
        <v>85</v>
      </c>
      <c r="AJ3044" t="s">
        <v>14953</v>
      </c>
      <c r="AK3044" t="s">
        <v>86</v>
      </c>
      <c r="AL3044" t="s">
        <v>1460</v>
      </c>
      <c r="AM3044" t="s">
        <v>13100</v>
      </c>
      <c r="AN3044" t="s">
        <v>13540</v>
      </c>
      <c r="AO3044" t="s">
        <v>89</v>
      </c>
      <c r="AP3044" t="s">
        <v>108</v>
      </c>
      <c r="AQ3044" t="s">
        <v>161</v>
      </c>
      <c r="AR3044" t="s">
        <v>110</v>
      </c>
      <c r="AS3044" t="s">
        <v>10851</v>
      </c>
      <c r="AT3044" t="s">
        <v>93</v>
      </c>
      <c r="AU3044" t="s">
        <v>94</v>
      </c>
      <c r="AV3044" t="s">
        <v>145</v>
      </c>
      <c r="AW3044" t="s">
        <v>85</v>
      </c>
      <c r="AX3044" t="s">
        <v>85</v>
      </c>
      <c r="AY3044" t="s">
        <v>85</v>
      </c>
      <c r="AZ3044" t="s">
        <v>85</v>
      </c>
      <c r="BA3044" t="s">
        <v>607</v>
      </c>
      <c r="BB3044" t="s">
        <v>286</v>
      </c>
      <c r="BC3044" t="s">
        <v>1596</v>
      </c>
      <c r="BD3044" t="s">
        <v>85</v>
      </c>
      <c r="BE3044" t="s">
        <v>311</v>
      </c>
      <c r="BF3044" t="s">
        <v>1596</v>
      </c>
      <c r="BG3044" t="s">
        <v>14956</v>
      </c>
      <c r="BH3044" t="s">
        <v>86</v>
      </c>
      <c r="BI3044" t="s">
        <v>85</v>
      </c>
    </row>
    <row r="3045" spans="1:61" ht="14.45" hidden="1">
      <c r="A3045" t="s">
        <v>14957</v>
      </c>
      <c r="B3045" t="s">
        <v>203</v>
      </c>
      <c r="C3045" t="s">
        <v>85</v>
      </c>
      <c r="D3045" t="s">
        <v>85</v>
      </c>
      <c r="E3045" t="s">
        <v>135</v>
      </c>
      <c r="F3045" t="s">
        <v>136</v>
      </c>
      <c r="G3045" t="s">
        <v>150</v>
      </c>
      <c r="H3045" t="s">
        <v>266</v>
      </c>
      <c r="I3045" t="s">
        <v>152</v>
      </c>
      <c r="J3045" t="s">
        <v>100</v>
      </c>
      <c r="K3045" t="s">
        <v>101</v>
      </c>
      <c r="L3045" t="s">
        <v>12763</v>
      </c>
      <c r="M3045" t="s">
        <v>14958</v>
      </c>
      <c r="N3045" t="s">
        <v>14959</v>
      </c>
      <c r="O3045" s="34">
        <v>45773</v>
      </c>
      <c r="P3045" s="39">
        <v>0.75208333333333333</v>
      </c>
      <c r="Q3045" s="34">
        <v>45776</v>
      </c>
      <c r="R3045" s="39">
        <v>0.36805555555555558</v>
      </c>
      <c r="S3045" t="s">
        <v>75</v>
      </c>
      <c r="T3045" t="s">
        <v>141</v>
      </c>
      <c r="U3045" t="s">
        <v>77</v>
      </c>
      <c r="V3045" t="s">
        <v>78</v>
      </c>
      <c r="W3045" t="s">
        <v>78</v>
      </c>
      <c r="X3045" t="s">
        <v>79</v>
      </c>
      <c r="Y3045" t="s">
        <v>270</v>
      </c>
      <c r="Z3045" t="s">
        <v>117</v>
      </c>
      <c r="AA3045" t="s">
        <v>142</v>
      </c>
      <c r="AB3045" t="s">
        <v>83</v>
      </c>
      <c r="AC3045" t="s">
        <v>9091</v>
      </c>
      <c r="AD3045" s="9" t="s">
        <v>9091</v>
      </c>
      <c r="AE3045" t="s">
        <v>14957</v>
      </c>
      <c r="AF3045" t="s">
        <v>85</v>
      </c>
      <c r="AG3045" t="s">
        <v>85</v>
      </c>
      <c r="AH3045" t="s">
        <v>85</v>
      </c>
      <c r="AI3045" t="s">
        <v>85</v>
      </c>
      <c r="AJ3045" t="s">
        <v>14957</v>
      </c>
      <c r="AK3045" t="s">
        <v>86</v>
      </c>
      <c r="AL3045" t="s">
        <v>1460</v>
      </c>
      <c r="AM3045" t="s">
        <v>13100</v>
      </c>
      <c r="AN3045" t="s">
        <v>13540</v>
      </c>
      <c r="AO3045" t="s">
        <v>160</v>
      </c>
      <c r="AP3045" t="s">
        <v>108</v>
      </c>
      <c r="AQ3045" t="s">
        <v>161</v>
      </c>
      <c r="AR3045" t="s">
        <v>110</v>
      </c>
      <c r="AS3045" t="s">
        <v>981</v>
      </c>
      <c r="AT3045" t="s">
        <v>93</v>
      </c>
      <c r="AU3045" t="s">
        <v>94</v>
      </c>
      <c r="AV3045" t="s">
        <v>145</v>
      </c>
      <c r="AW3045" t="s">
        <v>85</v>
      </c>
      <c r="AX3045" t="s">
        <v>85</v>
      </c>
      <c r="AY3045" t="s">
        <v>85</v>
      </c>
      <c r="AZ3045" t="s">
        <v>85</v>
      </c>
      <c r="BA3045" t="s">
        <v>91</v>
      </c>
      <c r="BB3045" t="s">
        <v>10928</v>
      </c>
      <c r="BC3045" t="s">
        <v>891</v>
      </c>
      <c r="BD3045" t="s">
        <v>85</v>
      </c>
      <c r="BE3045" t="s">
        <v>146</v>
      </c>
      <c r="BF3045" t="s">
        <v>891</v>
      </c>
      <c r="BG3045" t="s">
        <v>14960</v>
      </c>
      <c r="BH3045" t="s">
        <v>86</v>
      </c>
      <c r="BI3045" t="s">
        <v>85</v>
      </c>
    </row>
    <row r="3046" spans="1:61" ht="14.45" hidden="1">
      <c r="A3046" t="s">
        <v>14961</v>
      </c>
      <c r="B3046" t="s">
        <v>132</v>
      </c>
      <c r="C3046" t="s">
        <v>133</v>
      </c>
      <c r="D3046" t="s">
        <v>134</v>
      </c>
      <c r="E3046" t="s">
        <v>65</v>
      </c>
      <c r="F3046" t="s">
        <v>66</v>
      </c>
      <c r="G3046" t="s">
        <v>67</v>
      </c>
      <c r="H3046" t="s">
        <v>137</v>
      </c>
      <c r="I3046" t="s">
        <v>69</v>
      </c>
      <c r="J3046" t="s">
        <v>70</v>
      </c>
      <c r="K3046" t="s">
        <v>71</v>
      </c>
      <c r="L3046" t="s">
        <v>72</v>
      </c>
      <c r="M3046" t="s">
        <v>14962</v>
      </c>
      <c r="N3046" t="s">
        <v>14963</v>
      </c>
      <c r="O3046" s="34">
        <v>45775</v>
      </c>
      <c r="P3046" s="39">
        <v>0.29305555555555557</v>
      </c>
      <c r="Q3046" s="34">
        <v>45775</v>
      </c>
      <c r="R3046" s="39">
        <v>0.37847222222222221</v>
      </c>
      <c r="S3046" t="s">
        <v>75</v>
      </c>
      <c r="T3046" t="s">
        <v>141</v>
      </c>
      <c r="U3046" t="s">
        <v>77</v>
      </c>
      <c r="V3046" t="s">
        <v>78</v>
      </c>
      <c r="W3046" t="s">
        <v>78</v>
      </c>
      <c r="X3046" t="s">
        <v>79</v>
      </c>
      <c r="Y3046" t="s">
        <v>80</v>
      </c>
      <c r="Z3046" t="s">
        <v>1465</v>
      </c>
      <c r="AA3046" t="s">
        <v>143</v>
      </c>
      <c r="AB3046" t="s">
        <v>83</v>
      </c>
      <c r="AC3046" t="s">
        <v>9091</v>
      </c>
      <c r="AD3046" t="s">
        <v>9091</v>
      </c>
      <c r="AE3046" t="s">
        <v>14961</v>
      </c>
      <c r="AF3046" t="s">
        <v>85</v>
      </c>
      <c r="AG3046" t="s">
        <v>85</v>
      </c>
      <c r="AH3046" t="s">
        <v>85</v>
      </c>
      <c r="AI3046" t="s">
        <v>85</v>
      </c>
      <c r="AJ3046" t="s">
        <v>14961</v>
      </c>
      <c r="AK3046" t="s">
        <v>86</v>
      </c>
      <c r="AL3046" t="s">
        <v>89</v>
      </c>
      <c r="AM3046" t="s">
        <v>13540</v>
      </c>
      <c r="AN3046" t="s">
        <v>13540</v>
      </c>
      <c r="AO3046" t="s">
        <v>89</v>
      </c>
      <c r="AP3046" t="s">
        <v>108</v>
      </c>
      <c r="AQ3046" t="s">
        <v>180</v>
      </c>
      <c r="AR3046" t="s">
        <v>110</v>
      </c>
      <c r="AS3046" t="s">
        <v>92</v>
      </c>
      <c r="AT3046" t="s">
        <v>93</v>
      </c>
      <c r="AU3046" t="s">
        <v>94</v>
      </c>
      <c r="AV3046" t="s">
        <v>95</v>
      </c>
      <c r="AW3046" t="s">
        <v>85</v>
      </c>
      <c r="AX3046" t="s">
        <v>85</v>
      </c>
      <c r="AY3046" t="s">
        <v>85</v>
      </c>
      <c r="AZ3046" t="s">
        <v>85</v>
      </c>
      <c r="BA3046" t="s">
        <v>85</v>
      </c>
      <c r="BB3046" t="s">
        <v>426</v>
      </c>
      <c r="BC3046" t="s">
        <v>426</v>
      </c>
      <c r="BD3046" t="s">
        <v>85</v>
      </c>
      <c r="BE3046" t="s">
        <v>445</v>
      </c>
      <c r="BF3046" t="s">
        <v>426</v>
      </c>
      <c r="BG3046" t="s">
        <v>147</v>
      </c>
      <c r="BH3046" t="s">
        <v>86</v>
      </c>
      <c r="BI3046" t="s">
        <v>85</v>
      </c>
    </row>
    <row r="3047" spans="1:61" ht="14.45" hidden="1">
      <c r="A3047" t="s">
        <v>14964</v>
      </c>
      <c r="B3047" t="s">
        <v>149</v>
      </c>
      <c r="C3047" t="s">
        <v>85</v>
      </c>
      <c r="D3047" t="s">
        <v>85</v>
      </c>
      <c r="E3047" t="s">
        <v>135</v>
      </c>
      <c r="F3047" t="s">
        <v>136</v>
      </c>
      <c r="G3047" t="s">
        <v>150</v>
      </c>
      <c r="H3047" t="s">
        <v>658</v>
      </c>
      <c r="I3047" t="s">
        <v>152</v>
      </c>
      <c r="J3047" t="s">
        <v>100</v>
      </c>
      <c r="K3047" t="s">
        <v>101</v>
      </c>
      <c r="L3047" t="s">
        <v>12763</v>
      </c>
      <c r="M3047" t="s">
        <v>14965</v>
      </c>
      <c r="N3047" t="s">
        <v>14966</v>
      </c>
      <c r="O3047" s="34">
        <v>45775</v>
      </c>
      <c r="P3047" s="39">
        <v>0.37986111111111109</v>
      </c>
      <c r="Q3047" s="34">
        <v>45775</v>
      </c>
      <c r="R3047" s="39">
        <v>0.41388888888888886</v>
      </c>
      <c r="S3047" t="s">
        <v>75</v>
      </c>
      <c r="T3047" t="s">
        <v>141</v>
      </c>
      <c r="U3047" t="s">
        <v>77</v>
      </c>
      <c r="V3047" t="s">
        <v>78</v>
      </c>
      <c r="W3047" t="s">
        <v>78</v>
      </c>
      <c r="X3047" t="s">
        <v>79</v>
      </c>
      <c r="Y3047" t="s">
        <v>158</v>
      </c>
      <c r="Z3047" t="s">
        <v>143</v>
      </c>
      <c r="AA3047" t="s">
        <v>143</v>
      </c>
      <c r="AB3047" t="s">
        <v>83</v>
      </c>
      <c r="AC3047" t="s">
        <v>9091</v>
      </c>
      <c r="AD3047" s="9" t="s">
        <v>9091</v>
      </c>
      <c r="AE3047" t="s">
        <v>14964</v>
      </c>
      <c r="AF3047" t="s">
        <v>85</v>
      </c>
      <c r="AG3047" t="s">
        <v>85</v>
      </c>
      <c r="AH3047" t="s">
        <v>85</v>
      </c>
      <c r="AI3047" t="s">
        <v>85</v>
      </c>
      <c r="AJ3047" t="s">
        <v>14964</v>
      </c>
      <c r="AK3047" t="s">
        <v>86</v>
      </c>
      <c r="AL3047" t="s">
        <v>89</v>
      </c>
      <c r="AM3047" t="s">
        <v>13540</v>
      </c>
      <c r="AN3047" t="s">
        <v>13540</v>
      </c>
      <c r="AO3047" t="s">
        <v>89</v>
      </c>
      <c r="AP3047" t="s">
        <v>108</v>
      </c>
      <c r="AQ3047" t="s">
        <v>161</v>
      </c>
      <c r="AR3047" t="s">
        <v>110</v>
      </c>
      <c r="AS3047" t="s">
        <v>577</v>
      </c>
      <c r="AT3047" t="s">
        <v>93</v>
      </c>
      <c r="AU3047" t="s">
        <v>94</v>
      </c>
      <c r="AV3047" t="s">
        <v>145</v>
      </c>
      <c r="AW3047" t="s">
        <v>85</v>
      </c>
      <c r="AX3047" t="s">
        <v>85</v>
      </c>
      <c r="AY3047" t="s">
        <v>85</v>
      </c>
      <c r="AZ3047" t="s">
        <v>85</v>
      </c>
      <c r="BA3047" t="s">
        <v>91</v>
      </c>
      <c r="BB3047" t="s">
        <v>928</v>
      </c>
      <c r="BC3047" t="s">
        <v>485</v>
      </c>
      <c r="BD3047" t="s">
        <v>85</v>
      </c>
      <c r="BE3047" t="s">
        <v>200</v>
      </c>
      <c r="BF3047" t="s">
        <v>485</v>
      </c>
      <c r="BG3047" t="s">
        <v>14967</v>
      </c>
      <c r="BH3047" t="s">
        <v>86</v>
      </c>
      <c r="BI3047" t="s">
        <v>85</v>
      </c>
    </row>
    <row r="3048" spans="1:61" ht="14.45" hidden="1">
      <c r="A3048" t="s">
        <v>14968</v>
      </c>
      <c r="B3048" t="s">
        <v>365</v>
      </c>
      <c r="C3048" t="s">
        <v>85</v>
      </c>
      <c r="D3048" t="s">
        <v>85</v>
      </c>
      <c r="E3048" t="s">
        <v>65</v>
      </c>
      <c r="F3048" t="s">
        <v>66</v>
      </c>
      <c r="G3048" t="s">
        <v>67</v>
      </c>
      <c r="H3048" t="s">
        <v>304</v>
      </c>
      <c r="I3048" t="s">
        <v>305</v>
      </c>
      <c r="J3048" t="s">
        <v>70</v>
      </c>
      <c r="K3048" t="s">
        <v>71</v>
      </c>
      <c r="L3048" t="s">
        <v>72</v>
      </c>
      <c r="M3048" t="s">
        <v>14969</v>
      </c>
      <c r="N3048" t="s">
        <v>14970</v>
      </c>
      <c r="O3048" s="34">
        <v>45775</v>
      </c>
      <c r="P3048" s="39">
        <v>0.4201388888888889</v>
      </c>
      <c r="Q3048" s="34">
        <v>45775</v>
      </c>
      <c r="R3048" s="39">
        <v>0.42083333333333334</v>
      </c>
      <c r="S3048" t="s">
        <v>75</v>
      </c>
      <c r="T3048" t="s">
        <v>141</v>
      </c>
      <c r="U3048" t="s">
        <v>77</v>
      </c>
      <c r="V3048" t="s">
        <v>78</v>
      </c>
      <c r="W3048" t="s">
        <v>78</v>
      </c>
      <c r="X3048" t="s">
        <v>79</v>
      </c>
      <c r="Y3048" t="s">
        <v>80</v>
      </c>
      <c r="Z3048" t="s">
        <v>81</v>
      </c>
      <c r="AA3048" t="s">
        <v>81</v>
      </c>
      <c r="AB3048" t="s">
        <v>83</v>
      </c>
      <c r="AC3048" t="s">
        <v>9091</v>
      </c>
      <c r="AD3048" t="s">
        <v>9091</v>
      </c>
      <c r="AE3048" t="s">
        <v>14968</v>
      </c>
      <c r="AF3048" t="s">
        <v>85</v>
      </c>
      <c r="AG3048" t="s">
        <v>85</v>
      </c>
      <c r="AH3048" t="s">
        <v>85</v>
      </c>
      <c r="AI3048" t="s">
        <v>85</v>
      </c>
      <c r="AJ3048" t="s">
        <v>14968</v>
      </c>
      <c r="AK3048" t="s">
        <v>243</v>
      </c>
      <c r="AL3048" t="s">
        <v>89</v>
      </c>
      <c r="AM3048" t="s">
        <v>13540</v>
      </c>
      <c r="AN3048" t="s">
        <v>13540</v>
      </c>
      <c r="AO3048" t="s">
        <v>89</v>
      </c>
      <c r="AP3048" t="s">
        <v>108</v>
      </c>
      <c r="AQ3048" t="s">
        <v>308</v>
      </c>
      <c r="AR3048" t="s">
        <v>110</v>
      </c>
      <c r="AS3048" t="s">
        <v>92</v>
      </c>
      <c r="AT3048" t="s">
        <v>93</v>
      </c>
      <c r="AU3048" t="s">
        <v>94</v>
      </c>
      <c r="AV3048" t="s">
        <v>95</v>
      </c>
      <c r="AW3048" t="s">
        <v>85</v>
      </c>
      <c r="AX3048" t="s">
        <v>85</v>
      </c>
      <c r="AY3048" t="s">
        <v>85</v>
      </c>
      <c r="AZ3048" t="s">
        <v>85</v>
      </c>
      <c r="BA3048" t="s">
        <v>91</v>
      </c>
      <c r="BB3048" t="s">
        <v>246</v>
      </c>
      <c r="BC3048" t="s">
        <v>246</v>
      </c>
      <c r="BD3048" t="s">
        <v>85</v>
      </c>
      <c r="BE3048" t="s">
        <v>579</v>
      </c>
      <c r="BF3048" t="s">
        <v>246</v>
      </c>
      <c r="BG3048" t="s">
        <v>312</v>
      </c>
      <c r="BH3048" t="s">
        <v>243</v>
      </c>
      <c r="BI3048" t="s">
        <v>85</v>
      </c>
    </row>
    <row r="3049" spans="1:61" ht="14.45" hidden="1">
      <c r="A3049" t="s">
        <v>14971</v>
      </c>
      <c r="B3049" t="s">
        <v>265</v>
      </c>
      <c r="C3049" t="s">
        <v>85</v>
      </c>
      <c r="D3049" t="s">
        <v>85</v>
      </c>
      <c r="E3049" t="s">
        <v>135</v>
      </c>
      <c r="F3049" t="s">
        <v>136</v>
      </c>
      <c r="G3049" t="s">
        <v>150</v>
      </c>
      <c r="H3049" t="s">
        <v>639</v>
      </c>
      <c r="I3049" t="s">
        <v>138</v>
      </c>
      <c r="J3049" t="s">
        <v>367</v>
      </c>
      <c r="K3049" t="s">
        <v>368</v>
      </c>
      <c r="L3049" t="s">
        <v>369</v>
      </c>
      <c r="M3049" t="s">
        <v>14972</v>
      </c>
      <c r="N3049" t="s">
        <v>85</v>
      </c>
      <c r="O3049" s="34">
        <v>45775</v>
      </c>
      <c r="P3049" s="39">
        <v>0.42083333333333334</v>
      </c>
      <c r="R3049" s="1"/>
      <c r="S3049" t="s">
        <v>75</v>
      </c>
      <c r="T3049" t="s">
        <v>141</v>
      </c>
      <c r="U3049" t="s">
        <v>681</v>
      </c>
      <c r="V3049" t="s">
        <v>78</v>
      </c>
      <c r="W3049" t="s">
        <v>78</v>
      </c>
      <c r="X3049" t="s">
        <v>79</v>
      </c>
      <c r="Y3049" t="s">
        <v>270</v>
      </c>
      <c r="Z3049" t="s">
        <v>81</v>
      </c>
      <c r="AA3049" t="s">
        <v>85</v>
      </c>
      <c r="AB3049" t="s">
        <v>83</v>
      </c>
      <c r="AC3049" t="s">
        <v>9091</v>
      </c>
      <c r="AD3049" s="9" t="s">
        <v>85</v>
      </c>
      <c r="AE3049" t="s">
        <v>14971</v>
      </c>
      <c r="AF3049" t="s">
        <v>85</v>
      </c>
      <c r="AG3049" t="s">
        <v>85</v>
      </c>
      <c r="AH3049" t="s">
        <v>85</v>
      </c>
      <c r="AI3049" t="s">
        <v>85</v>
      </c>
      <c r="AJ3049" t="s">
        <v>14971</v>
      </c>
      <c r="AK3049" t="s">
        <v>86</v>
      </c>
      <c r="AL3049" t="s">
        <v>89</v>
      </c>
      <c r="AM3049" t="s">
        <v>13540</v>
      </c>
      <c r="AN3049" t="s">
        <v>85</v>
      </c>
      <c r="AO3049" t="s">
        <v>85</v>
      </c>
      <c r="AP3049" t="s">
        <v>108</v>
      </c>
      <c r="AQ3049" t="s">
        <v>144</v>
      </c>
      <c r="AR3049" t="s">
        <v>110</v>
      </c>
      <c r="AS3049" t="s">
        <v>3797</v>
      </c>
      <c r="AT3049" t="s">
        <v>177</v>
      </c>
      <c r="AU3049" t="s">
        <v>11158</v>
      </c>
      <c r="AV3049" t="s">
        <v>145</v>
      </c>
      <c r="AW3049" t="s">
        <v>85</v>
      </c>
      <c r="AX3049" t="s">
        <v>352</v>
      </c>
      <c r="AY3049" t="s">
        <v>85</v>
      </c>
      <c r="AZ3049" t="s">
        <v>14973</v>
      </c>
      <c r="BA3049" t="s">
        <v>14974</v>
      </c>
      <c r="BB3049" t="s">
        <v>3477</v>
      </c>
      <c r="BC3049" t="s">
        <v>14975</v>
      </c>
      <c r="BD3049" t="s">
        <v>85</v>
      </c>
      <c r="BE3049" t="s">
        <v>85</v>
      </c>
      <c r="BF3049" t="s">
        <v>14976</v>
      </c>
      <c r="BG3049" t="s">
        <v>14977</v>
      </c>
      <c r="BH3049" t="s">
        <v>86</v>
      </c>
      <c r="BI3049" t="s">
        <v>85</v>
      </c>
    </row>
    <row r="3050" spans="1:61" ht="14.45" hidden="1">
      <c r="A3050" t="s">
        <v>14978</v>
      </c>
      <c r="B3050" t="s">
        <v>5837</v>
      </c>
      <c r="C3050" t="s">
        <v>167</v>
      </c>
      <c r="D3050" t="s">
        <v>168</v>
      </c>
      <c r="E3050" t="s">
        <v>135</v>
      </c>
      <c r="F3050" t="s">
        <v>136</v>
      </c>
      <c r="G3050" t="s">
        <v>67</v>
      </c>
      <c r="H3050" t="s">
        <v>945</v>
      </c>
      <c r="I3050" t="s">
        <v>946</v>
      </c>
      <c r="J3050" t="s">
        <v>170</v>
      </c>
      <c r="K3050" t="s">
        <v>171</v>
      </c>
      <c r="L3050" t="s">
        <v>172</v>
      </c>
      <c r="M3050" t="s">
        <v>14979</v>
      </c>
      <c r="N3050" t="s">
        <v>14980</v>
      </c>
      <c r="O3050" s="34">
        <v>45775</v>
      </c>
      <c r="P3050" s="39">
        <v>0.44374999999999998</v>
      </c>
      <c r="Q3050" s="34">
        <v>45775</v>
      </c>
      <c r="R3050" s="39">
        <v>0.60416666666666663</v>
      </c>
      <c r="S3050" t="s">
        <v>75</v>
      </c>
      <c r="T3050" t="s">
        <v>141</v>
      </c>
      <c r="U3050" t="s">
        <v>77</v>
      </c>
      <c r="V3050" t="s">
        <v>78</v>
      </c>
      <c r="W3050" t="s">
        <v>78</v>
      </c>
      <c r="X3050" t="s">
        <v>79</v>
      </c>
      <c r="Y3050" t="s">
        <v>80</v>
      </c>
      <c r="Z3050" t="s">
        <v>81</v>
      </c>
      <c r="AA3050" t="s">
        <v>82</v>
      </c>
      <c r="AB3050" t="s">
        <v>176</v>
      </c>
      <c r="AC3050" t="s">
        <v>9091</v>
      </c>
      <c r="AD3050" t="s">
        <v>9091</v>
      </c>
      <c r="AE3050" t="s">
        <v>14978</v>
      </c>
      <c r="AF3050" t="s">
        <v>85</v>
      </c>
      <c r="AG3050" t="s">
        <v>177</v>
      </c>
      <c r="AH3050" t="s">
        <v>178</v>
      </c>
      <c r="AI3050" t="s">
        <v>179</v>
      </c>
      <c r="AJ3050" t="s">
        <v>14978</v>
      </c>
      <c r="AK3050" t="s">
        <v>86</v>
      </c>
      <c r="AL3050" t="s">
        <v>89</v>
      </c>
      <c r="AM3050" t="s">
        <v>13540</v>
      </c>
      <c r="AN3050" t="s">
        <v>13540</v>
      </c>
      <c r="AO3050" t="s">
        <v>89</v>
      </c>
      <c r="AP3050" t="s">
        <v>108</v>
      </c>
      <c r="AQ3050" t="s">
        <v>298</v>
      </c>
      <c r="AR3050" t="s">
        <v>110</v>
      </c>
      <c r="AS3050" t="s">
        <v>181</v>
      </c>
      <c r="AT3050" t="s">
        <v>182</v>
      </c>
      <c r="AU3050" t="s">
        <v>183</v>
      </c>
      <c r="AV3050" t="s">
        <v>145</v>
      </c>
      <c r="AW3050" t="s">
        <v>85</v>
      </c>
      <c r="AX3050" t="s">
        <v>85</v>
      </c>
      <c r="AY3050" t="s">
        <v>85</v>
      </c>
      <c r="AZ3050" t="s">
        <v>85</v>
      </c>
      <c r="BA3050" t="s">
        <v>246</v>
      </c>
      <c r="BB3050" t="s">
        <v>9404</v>
      </c>
      <c r="BC3050" t="s">
        <v>1505</v>
      </c>
      <c r="BD3050" t="s">
        <v>85</v>
      </c>
      <c r="BE3050" t="s">
        <v>1114</v>
      </c>
      <c r="BF3050" t="s">
        <v>1505</v>
      </c>
      <c r="BG3050" t="s">
        <v>14981</v>
      </c>
      <c r="BH3050" t="s">
        <v>86</v>
      </c>
      <c r="BI3050" t="s">
        <v>85</v>
      </c>
    </row>
    <row r="3051" spans="1:61" ht="14.45" hidden="1">
      <c r="A3051" t="s">
        <v>14982</v>
      </c>
      <c r="B3051" t="s">
        <v>98</v>
      </c>
      <c r="C3051" t="s">
        <v>91</v>
      </c>
      <c r="D3051" t="s">
        <v>91</v>
      </c>
      <c r="E3051" t="s">
        <v>135</v>
      </c>
      <c r="F3051" t="s">
        <v>136</v>
      </c>
      <c r="G3051" t="s">
        <v>67</v>
      </c>
      <c r="H3051" t="s">
        <v>1508</v>
      </c>
      <c r="I3051" t="s">
        <v>818</v>
      </c>
      <c r="J3051" t="s">
        <v>191</v>
      </c>
      <c r="K3051" t="s">
        <v>192</v>
      </c>
      <c r="L3051" t="s">
        <v>193</v>
      </c>
      <c r="M3051" t="s">
        <v>14983</v>
      </c>
      <c r="N3051" t="s">
        <v>85</v>
      </c>
      <c r="O3051" s="34">
        <v>45775</v>
      </c>
      <c r="P3051" s="39">
        <v>0.46527777777777779</v>
      </c>
      <c r="R3051" s="1"/>
      <c r="S3051" t="s">
        <v>75</v>
      </c>
      <c r="T3051" t="s">
        <v>141</v>
      </c>
      <c r="U3051" t="s">
        <v>681</v>
      </c>
      <c r="V3051" t="s">
        <v>78</v>
      </c>
      <c r="W3051" t="s">
        <v>78</v>
      </c>
      <c r="X3051" t="s">
        <v>79</v>
      </c>
      <c r="Y3051" t="s">
        <v>80</v>
      </c>
      <c r="Z3051" t="s">
        <v>175</v>
      </c>
      <c r="AA3051" t="s">
        <v>85</v>
      </c>
      <c r="AB3051" t="s">
        <v>176</v>
      </c>
      <c r="AC3051" t="s">
        <v>9091</v>
      </c>
      <c r="AD3051" s="9" t="s">
        <v>85</v>
      </c>
      <c r="AE3051" t="s">
        <v>14982</v>
      </c>
      <c r="AF3051" t="s">
        <v>85</v>
      </c>
      <c r="AG3051" t="s">
        <v>85</v>
      </c>
      <c r="AH3051" t="s">
        <v>85</v>
      </c>
      <c r="AI3051" t="s">
        <v>85</v>
      </c>
      <c r="AJ3051" t="s">
        <v>14982</v>
      </c>
      <c r="AK3051" t="s">
        <v>86</v>
      </c>
      <c r="AL3051" t="s">
        <v>89</v>
      </c>
      <c r="AM3051" t="s">
        <v>13540</v>
      </c>
      <c r="AN3051" t="s">
        <v>85</v>
      </c>
      <c r="AO3051" t="s">
        <v>85</v>
      </c>
      <c r="AP3051" t="s">
        <v>108</v>
      </c>
      <c r="AQ3051" t="s">
        <v>298</v>
      </c>
      <c r="AR3051" t="s">
        <v>110</v>
      </c>
      <c r="AS3051" t="s">
        <v>694</v>
      </c>
      <c r="AT3051" t="s">
        <v>1652</v>
      </c>
      <c r="AU3051" t="s">
        <v>1653</v>
      </c>
      <c r="AV3051" t="s">
        <v>417</v>
      </c>
      <c r="AW3051" t="s">
        <v>85</v>
      </c>
      <c r="AX3051" t="s">
        <v>85</v>
      </c>
      <c r="AY3051" t="s">
        <v>85</v>
      </c>
      <c r="AZ3051" t="s">
        <v>85</v>
      </c>
      <c r="BA3051" t="s">
        <v>85</v>
      </c>
      <c r="BB3051" t="s">
        <v>14984</v>
      </c>
      <c r="BC3051" t="s">
        <v>14985</v>
      </c>
      <c r="BD3051" t="s">
        <v>85</v>
      </c>
      <c r="BE3051" t="s">
        <v>85</v>
      </c>
      <c r="BF3051" t="s">
        <v>14985</v>
      </c>
      <c r="BG3051" t="s">
        <v>14986</v>
      </c>
      <c r="BH3051" t="s">
        <v>86</v>
      </c>
      <c r="BI3051" t="s">
        <v>85</v>
      </c>
    </row>
    <row r="3052" spans="1:61" ht="14.45" hidden="1">
      <c r="A3052" t="s">
        <v>14987</v>
      </c>
      <c r="B3052" t="s">
        <v>203</v>
      </c>
      <c r="C3052" t="s">
        <v>85</v>
      </c>
      <c r="D3052" t="s">
        <v>85</v>
      </c>
      <c r="E3052" t="s">
        <v>135</v>
      </c>
      <c r="F3052" t="s">
        <v>136</v>
      </c>
      <c r="G3052" t="s">
        <v>150</v>
      </c>
      <c r="H3052" t="s">
        <v>266</v>
      </c>
      <c r="I3052" t="s">
        <v>152</v>
      </c>
      <c r="J3052" t="s">
        <v>100</v>
      </c>
      <c r="K3052" t="s">
        <v>101</v>
      </c>
      <c r="L3052" t="s">
        <v>12763</v>
      </c>
      <c r="M3052" t="s">
        <v>14988</v>
      </c>
      <c r="N3052" t="s">
        <v>14989</v>
      </c>
      <c r="O3052" s="34">
        <v>45775</v>
      </c>
      <c r="P3052" s="39">
        <v>0.47083333333333333</v>
      </c>
      <c r="Q3052" s="34">
        <v>45776</v>
      </c>
      <c r="R3052" s="39">
        <v>0.36875000000000002</v>
      </c>
      <c r="S3052" t="s">
        <v>75</v>
      </c>
      <c r="T3052" t="s">
        <v>141</v>
      </c>
      <c r="U3052" t="s">
        <v>77</v>
      </c>
      <c r="V3052" t="s">
        <v>78</v>
      </c>
      <c r="W3052" t="s">
        <v>78</v>
      </c>
      <c r="X3052" t="s">
        <v>79</v>
      </c>
      <c r="Y3052" t="s">
        <v>270</v>
      </c>
      <c r="Z3052" t="s">
        <v>175</v>
      </c>
      <c r="AA3052" t="s">
        <v>142</v>
      </c>
      <c r="AB3052" t="s">
        <v>83</v>
      </c>
      <c r="AC3052" t="s">
        <v>9091</v>
      </c>
      <c r="AD3052" s="9" t="s">
        <v>9091</v>
      </c>
      <c r="AE3052" t="s">
        <v>14987</v>
      </c>
      <c r="AF3052" t="s">
        <v>85</v>
      </c>
      <c r="AG3052" t="s">
        <v>85</v>
      </c>
      <c r="AH3052" t="s">
        <v>85</v>
      </c>
      <c r="AI3052" t="s">
        <v>85</v>
      </c>
      <c r="AJ3052" t="s">
        <v>14987</v>
      </c>
      <c r="AK3052" t="s">
        <v>86</v>
      </c>
      <c r="AL3052" t="s">
        <v>89</v>
      </c>
      <c r="AM3052" t="s">
        <v>13540</v>
      </c>
      <c r="AN3052" t="s">
        <v>13540</v>
      </c>
      <c r="AO3052" t="s">
        <v>160</v>
      </c>
      <c r="AP3052" t="s">
        <v>108</v>
      </c>
      <c r="AQ3052" t="s">
        <v>161</v>
      </c>
      <c r="AR3052" t="s">
        <v>110</v>
      </c>
      <c r="AS3052" t="s">
        <v>981</v>
      </c>
      <c r="AT3052" t="s">
        <v>93</v>
      </c>
      <c r="AU3052" t="s">
        <v>94</v>
      </c>
      <c r="AV3052" t="s">
        <v>145</v>
      </c>
      <c r="AW3052" t="s">
        <v>85</v>
      </c>
      <c r="AX3052" t="s">
        <v>85</v>
      </c>
      <c r="AY3052" t="s">
        <v>85</v>
      </c>
      <c r="AZ3052" t="s">
        <v>85</v>
      </c>
      <c r="BA3052" t="s">
        <v>91</v>
      </c>
      <c r="BB3052" t="s">
        <v>8811</v>
      </c>
      <c r="BC3052" t="s">
        <v>3170</v>
      </c>
      <c r="BD3052" t="s">
        <v>85</v>
      </c>
      <c r="BE3052" t="s">
        <v>146</v>
      </c>
      <c r="BF3052" t="s">
        <v>3170</v>
      </c>
      <c r="BG3052" t="s">
        <v>14990</v>
      </c>
      <c r="BH3052" t="s">
        <v>86</v>
      </c>
      <c r="BI3052" t="s">
        <v>85</v>
      </c>
    </row>
    <row r="3053" spans="1:61" ht="14.45" hidden="1">
      <c r="A3053" t="s">
        <v>14991</v>
      </c>
      <c r="B3053" t="s">
        <v>203</v>
      </c>
      <c r="C3053" t="s">
        <v>85</v>
      </c>
      <c r="D3053" t="s">
        <v>85</v>
      </c>
      <c r="E3053" t="s">
        <v>135</v>
      </c>
      <c r="F3053" t="s">
        <v>136</v>
      </c>
      <c r="G3053" t="s">
        <v>150</v>
      </c>
      <c r="H3053" t="s">
        <v>266</v>
      </c>
      <c r="I3053" t="s">
        <v>152</v>
      </c>
      <c r="J3053" t="s">
        <v>100</v>
      </c>
      <c r="K3053" t="s">
        <v>101</v>
      </c>
      <c r="L3053" t="s">
        <v>12763</v>
      </c>
      <c r="M3053" t="s">
        <v>14992</v>
      </c>
      <c r="N3053" t="s">
        <v>14993</v>
      </c>
      <c r="O3053" s="34">
        <v>45775</v>
      </c>
      <c r="P3053" s="39">
        <v>0.47291666666666665</v>
      </c>
      <c r="Q3053" s="34">
        <v>45775</v>
      </c>
      <c r="R3053" s="39">
        <v>0.71805555555555556</v>
      </c>
      <c r="S3053" t="s">
        <v>75</v>
      </c>
      <c r="T3053" t="s">
        <v>141</v>
      </c>
      <c r="U3053" t="s">
        <v>77</v>
      </c>
      <c r="V3053" t="s">
        <v>78</v>
      </c>
      <c r="W3053" t="s">
        <v>78</v>
      </c>
      <c r="X3053" t="s">
        <v>79</v>
      </c>
      <c r="Y3053" t="s">
        <v>270</v>
      </c>
      <c r="Z3053" t="s">
        <v>175</v>
      </c>
      <c r="AA3053" t="s">
        <v>227</v>
      </c>
      <c r="AB3053" t="s">
        <v>83</v>
      </c>
      <c r="AC3053" t="s">
        <v>9091</v>
      </c>
      <c r="AD3053" s="9" t="s">
        <v>9091</v>
      </c>
      <c r="AE3053" t="s">
        <v>14991</v>
      </c>
      <c r="AF3053" t="s">
        <v>85</v>
      </c>
      <c r="AG3053" t="s">
        <v>85</v>
      </c>
      <c r="AH3053" t="s">
        <v>85</v>
      </c>
      <c r="AI3053" t="s">
        <v>85</v>
      </c>
      <c r="AJ3053" t="s">
        <v>14991</v>
      </c>
      <c r="AK3053" t="s">
        <v>86</v>
      </c>
      <c r="AL3053" t="s">
        <v>89</v>
      </c>
      <c r="AM3053" t="s">
        <v>13540</v>
      </c>
      <c r="AN3053" t="s">
        <v>13540</v>
      </c>
      <c r="AO3053" t="s">
        <v>89</v>
      </c>
      <c r="AP3053" t="s">
        <v>108</v>
      </c>
      <c r="AQ3053" t="s">
        <v>161</v>
      </c>
      <c r="AR3053" t="s">
        <v>110</v>
      </c>
      <c r="AS3053" t="s">
        <v>981</v>
      </c>
      <c r="AT3053" t="s">
        <v>93</v>
      </c>
      <c r="AU3053" t="s">
        <v>94</v>
      </c>
      <c r="AV3053" t="s">
        <v>145</v>
      </c>
      <c r="AW3053" t="s">
        <v>85</v>
      </c>
      <c r="AX3053" t="s">
        <v>85</v>
      </c>
      <c r="AY3053" t="s">
        <v>85</v>
      </c>
      <c r="AZ3053" t="s">
        <v>85</v>
      </c>
      <c r="BA3053" t="s">
        <v>612</v>
      </c>
      <c r="BB3053" t="s">
        <v>1235</v>
      </c>
      <c r="BC3053" t="s">
        <v>2909</v>
      </c>
      <c r="BD3053" t="s">
        <v>85</v>
      </c>
      <c r="BE3053" t="s">
        <v>311</v>
      </c>
      <c r="BF3053" t="s">
        <v>2909</v>
      </c>
      <c r="BG3053" t="s">
        <v>14994</v>
      </c>
      <c r="BH3053" t="s">
        <v>86</v>
      </c>
      <c r="BI3053" t="s">
        <v>85</v>
      </c>
    </row>
    <row r="3054" spans="1:61" ht="14.45" hidden="1">
      <c r="A3054" t="s">
        <v>14995</v>
      </c>
      <c r="B3054" t="s">
        <v>203</v>
      </c>
      <c r="C3054" t="s">
        <v>85</v>
      </c>
      <c r="D3054" t="s">
        <v>85</v>
      </c>
      <c r="E3054" t="s">
        <v>135</v>
      </c>
      <c r="F3054" t="s">
        <v>136</v>
      </c>
      <c r="G3054" t="s">
        <v>150</v>
      </c>
      <c r="H3054" t="s">
        <v>266</v>
      </c>
      <c r="I3054" t="s">
        <v>152</v>
      </c>
      <c r="J3054" t="s">
        <v>100</v>
      </c>
      <c r="K3054" t="s">
        <v>101</v>
      </c>
      <c r="L3054" t="s">
        <v>12763</v>
      </c>
      <c r="M3054" t="s">
        <v>14996</v>
      </c>
      <c r="N3054" t="s">
        <v>14997</v>
      </c>
      <c r="O3054" s="34">
        <v>45775</v>
      </c>
      <c r="P3054" s="39">
        <v>0.47569444444444442</v>
      </c>
      <c r="Q3054" s="34">
        <v>45775</v>
      </c>
      <c r="R3054" s="39">
        <v>0.71944444444444444</v>
      </c>
      <c r="S3054" t="s">
        <v>75</v>
      </c>
      <c r="T3054" t="s">
        <v>141</v>
      </c>
      <c r="U3054" t="s">
        <v>77</v>
      </c>
      <c r="V3054" t="s">
        <v>78</v>
      </c>
      <c r="W3054" t="s">
        <v>78</v>
      </c>
      <c r="X3054" t="s">
        <v>79</v>
      </c>
      <c r="Y3054" t="s">
        <v>270</v>
      </c>
      <c r="Z3054" t="s">
        <v>175</v>
      </c>
      <c r="AA3054" t="s">
        <v>227</v>
      </c>
      <c r="AB3054" t="s">
        <v>83</v>
      </c>
      <c r="AC3054" t="s">
        <v>9091</v>
      </c>
      <c r="AD3054" s="9" t="s">
        <v>9091</v>
      </c>
      <c r="AE3054" t="s">
        <v>14995</v>
      </c>
      <c r="AF3054" t="s">
        <v>85</v>
      </c>
      <c r="AG3054" t="s">
        <v>85</v>
      </c>
      <c r="AH3054" t="s">
        <v>85</v>
      </c>
      <c r="AI3054" t="s">
        <v>85</v>
      </c>
      <c r="AJ3054" t="s">
        <v>14995</v>
      </c>
      <c r="AK3054" t="s">
        <v>86</v>
      </c>
      <c r="AL3054" t="s">
        <v>89</v>
      </c>
      <c r="AM3054" t="s">
        <v>13540</v>
      </c>
      <c r="AN3054" t="s">
        <v>13540</v>
      </c>
      <c r="AO3054" t="s">
        <v>89</v>
      </c>
      <c r="AP3054" t="s">
        <v>108</v>
      </c>
      <c r="AQ3054" t="s">
        <v>161</v>
      </c>
      <c r="AR3054" t="s">
        <v>110</v>
      </c>
      <c r="AS3054" t="s">
        <v>981</v>
      </c>
      <c r="AT3054" t="s">
        <v>93</v>
      </c>
      <c r="AU3054" t="s">
        <v>94</v>
      </c>
      <c r="AV3054" t="s">
        <v>145</v>
      </c>
      <c r="AW3054" t="s">
        <v>85</v>
      </c>
      <c r="AX3054" t="s">
        <v>85</v>
      </c>
      <c r="AY3054" t="s">
        <v>85</v>
      </c>
      <c r="AZ3054" t="s">
        <v>85</v>
      </c>
      <c r="BA3054" t="s">
        <v>133</v>
      </c>
      <c r="BB3054" t="s">
        <v>1235</v>
      </c>
      <c r="BC3054" t="s">
        <v>9608</v>
      </c>
      <c r="BD3054" t="s">
        <v>85</v>
      </c>
      <c r="BE3054" t="s">
        <v>200</v>
      </c>
      <c r="BF3054" t="s">
        <v>9608</v>
      </c>
      <c r="BG3054" t="s">
        <v>14998</v>
      </c>
      <c r="BH3054" t="s">
        <v>86</v>
      </c>
      <c r="BI3054" t="s">
        <v>85</v>
      </c>
    </row>
    <row r="3055" spans="1:61" ht="14.45" hidden="1">
      <c r="A3055" t="s">
        <v>14999</v>
      </c>
      <c r="B3055" t="s">
        <v>203</v>
      </c>
      <c r="C3055" t="s">
        <v>85</v>
      </c>
      <c r="D3055" t="s">
        <v>85</v>
      </c>
      <c r="E3055" t="s">
        <v>135</v>
      </c>
      <c r="F3055" t="s">
        <v>136</v>
      </c>
      <c r="G3055" t="s">
        <v>150</v>
      </c>
      <c r="H3055" t="s">
        <v>1713</v>
      </c>
      <c r="I3055" t="s">
        <v>152</v>
      </c>
      <c r="J3055" t="s">
        <v>191</v>
      </c>
      <c r="K3055" t="s">
        <v>192</v>
      </c>
      <c r="L3055" t="s">
        <v>193</v>
      </c>
      <c r="M3055" t="s">
        <v>15000</v>
      </c>
      <c r="N3055" t="s">
        <v>15001</v>
      </c>
      <c r="O3055" s="34">
        <v>45775</v>
      </c>
      <c r="P3055" s="39">
        <v>0.50486111111111109</v>
      </c>
      <c r="Q3055" s="34">
        <v>45779</v>
      </c>
      <c r="R3055" s="39">
        <v>0.71250000000000002</v>
      </c>
      <c r="S3055" t="s">
        <v>75</v>
      </c>
      <c r="T3055" t="s">
        <v>141</v>
      </c>
      <c r="U3055" t="s">
        <v>77</v>
      </c>
      <c r="V3055" t="s">
        <v>78</v>
      </c>
      <c r="W3055" t="s">
        <v>78</v>
      </c>
      <c r="X3055" t="s">
        <v>79</v>
      </c>
      <c r="Y3055" t="s">
        <v>210</v>
      </c>
      <c r="Z3055" t="s">
        <v>159</v>
      </c>
      <c r="AA3055" t="s">
        <v>227</v>
      </c>
      <c r="AB3055" t="s">
        <v>83</v>
      </c>
      <c r="AC3055" t="s">
        <v>9091</v>
      </c>
      <c r="AD3055" s="9" t="s">
        <v>13929</v>
      </c>
      <c r="AE3055" t="s">
        <v>14999</v>
      </c>
      <c r="AF3055" t="s">
        <v>85</v>
      </c>
      <c r="AG3055" t="s">
        <v>85</v>
      </c>
      <c r="AH3055" t="s">
        <v>85</v>
      </c>
      <c r="AI3055" t="s">
        <v>85</v>
      </c>
      <c r="AJ3055" t="s">
        <v>14999</v>
      </c>
      <c r="AK3055" t="s">
        <v>243</v>
      </c>
      <c r="AL3055" t="s">
        <v>89</v>
      </c>
      <c r="AM3055" t="s">
        <v>13540</v>
      </c>
      <c r="AN3055" t="s">
        <v>13540</v>
      </c>
      <c r="AO3055" t="s">
        <v>360</v>
      </c>
      <c r="AP3055" t="s">
        <v>108</v>
      </c>
      <c r="AQ3055" t="s">
        <v>161</v>
      </c>
      <c r="AR3055" t="s">
        <v>110</v>
      </c>
      <c r="AS3055" t="s">
        <v>756</v>
      </c>
      <c r="AT3055" t="s">
        <v>182</v>
      </c>
      <c r="AU3055" t="s">
        <v>183</v>
      </c>
      <c r="AV3055" t="s">
        <v>145</v>
      </c>
      <c r="AW3055" t="s">
        <v>85</v>
      </c>
      <c r="AX3055" t="s">
        <v>85</v>
      </c>
      <c r="AY3055" t="s">
        <v>85</v>
      </c>
      <c r="AZ3055" t="s">
        <v>15002</v>
      </c>
      <c r="BA3055" t="s">
        <v>452</v>
      </c>
      <c r="BB3055" t="s">
        <v>2603</v>
      </c>
      <c r="BC3055" t="s">
        <v>6612</v>
      </c>
      <c r="BD3055" t="s">
        <v>85</v>
      </c>
      <c r="BE3055" t="s">
        <v>85</v>
      </c>
      <c r="BF3055" t="s">
        <v>13634</v>
      </c>
      <c r="BG3055" t="s">
        <v>15003</v>
      </c>
      <c r="BH3055" t="s">
        <v>86</v>
      </c>
      <c r="BI3055" t="s">
        <v>85</v>
      </c>
    </row>
    <row r="3056" spans="1:61" ht="14.45" hidden="1">
      <c r="A3056" t="s">
        <v>15004</v>
      </c>
      <c r="B3056" t="s">
        <v>365</v>
      </c>
      <c r="C3056" t="s">
        <v>91</v>
      </c>
      <c r="D3056" t="s">
        <v>91</v>
      </c>
      <c r="E3056" t="s">
        <v>135</v>
      </c>
      <c r="F3056" t="s">
        <v>136</v>
      </c>
      <c r="G3056" t="s">
        <v>67</v>
      </c>
      <c r="H3056" t="s">
        <v>137</v>
      </c>
      <c r="I3056" t="s">
        <v>152</v>
      </c>
      <c r="J3056" t="s">
        <v>191</v>
      </c>
      <c r="K3056" t="s">
        <v>192</v>
      </c>
      <c r="L3056" t="s">
        <v>193</v>
      </c>
      <c r="M3056" t="s">
        <v>15005</v>
      </c>
      <c r="N3056" t="s">
        <v>15006</v>
      </c>
      <c r="O3056" s="34">
        <v>45775</v>
      </c>
      <c r="P3056" s="39">
        <v>0.54513888888888884</v>
      </c>
      <c r="Q3056" s="34">
        <v>45775</v>
      </c>
      <c r="R3056" s="39">
        <v>0.74583333333333335</v>
      </c>
      <c r="S3056" t="s">
        <v>75</v>
      </c>
      <c r="T3056" t="s">
        <v>141</v>
      </c>
      <c r="U3056" t="s">
        <v>77</v>
      </c>
      <c r="V3056" t="s">
        <v>78</v>
      </c>
      <c r="W3056" t="s">
        <v>78</v>
      </c>
      <c r="X3056" t="s">
        <v>79</v>
      </c>
      <c r="Y3056" t="s">
        <v>336</v>
      </c>
      <c r="Z3056" t="s">
        <v>211</v>
      </c>
      <c r="AA3056" t="s">
        <v>227</v>
      </c>
      <c r="AB3056" t="s">
        <v>83</v>
      </c>
      <c r="AC3056" t="s">
        <v>9091</v>
      </c>
      <c r="AD3056" t="s">
        <v>9091</v>
      </c>
      <c r="AE3056" t="s">
        <v>15004</v>
      </c>
      <c r="AF3056" t="s">
        <v>15007</v>
      </c>
      <c r="AG3056" t="s">
        <v>177</v>
      </c>
      <c r="AH3056" t="s">
        <v>178</v>
      </c>
      <c r="AI3056" t="s">
        <v>179</v>
      </c>
      <c r="AJ3056" t="s">
        <v>15004</v>
      </c>
      <c r="AK3056" t="s">
        <v>86</v>
      </c>
      <c r="AL3056" t="s">
        <v>89</v>
      </c>
      <c r="AM3056" t="s">
        <v>13540</v>
      </c>
      <c r="AN3056" t="s">
        <v>13540</v>
      </c>
      <c r="AO3056" t="s">
        <v>89</v>
      </c>
      <c r="AP3056" t="s">
        <v>108</v>
      </c>
      <c r="AQ3056" t="s">
        <v>298</v>
      </c>
      <c r="AR3056" t="s">
        <v>110</v>
      </c>
      <c r="AS3056" t="s">
        <v>7741</v>
      </c>
      <c r="AT3056" t="s">
        <v>182</v>
      </c>
      <c r="AU3056" t="s">
        <v>183</v>
      </c>
      <c r="AV3056" t="s">
        <v>535</v>
      </c>
      <c r="AW3056" t="s">
        <v>85</v>
      </c>
      <c r="AX3056" t="s">
        <v>85</v>
      </c>
      <c r="AY3056" t="s">
        <v>85</v>
      </c>
      <c r="AZ3056" t="s">
        <v>85</v>
      </c>
      <c r="BA3056" t="s">
        <v>1787</v>
      </c>
      <c r="BB3056" t="s">
        <v>6397</v>
      </c>
      <c r="BC3056" t="s">
        <v>15008</v>
      </c>
      <c r="BD3056" t="s">
        <v>85</v>
      </c>
      <c r="BE3056" t="s">
        <v>15009</v>
      </c>
      <c r="BF3056" t="s">
        <v>15008</v>
      </c>
      <c r="BG3056" t="s">
        <v>15010</v>
      </c>
      <c r="BH3056" t="s">
        <v>86</v>
      </c>
      <c r="BI3056" t="s">
        <v>85</v>
      </c>
    </row>
    <row r="3057" spans="1:61" ht="14.45" hidden="1">
      <c r="A3057" t="s">
        <v>15011</v>
      </c>
      <c r="B3057" t="s">
        <v>365</v>
      </c>
      <c r="C3057" t="s">
        <v>91</v>
      </c>
      <c r="D3057" t="s">
        <v>91</v>
      </c>
      <c r="E3057" t="s">
        <v>135</v>
      </c>
      <c r="F3057" t="s">
        <v>136</v>
      </c>
      <c r="G3057" t="s">
        <v>67</v>
      </c>
      <c r="H3057" t="s">
        <v>137</v>
      </c>
      <c r="I3057" t="s">
        <v>152</v>
      </c>
      <c r="J3057" t="s">
        <v>428</v>
      </c>
      <c r="K3057" t="s">
        <v>429</v>
      </c>
      <c r="L3057" t="s">
        <v>12781</v>
      </c>
      <c r="M3057" t="s">
        <v>15012</v>
      </c>
      <c r="N3057" t="s">
        <v>15013</v>
      </c>
      <c r="O3057" s="34">
        <v>45775</v>
      </c>
      <c r="P3057" s="39">
        <v>0.5541666666666667</v>
      </c>
      <c r="Q3057" s="34">
        <v>45775</v>
      </c>
      <c r="R3057" s="39">
        <v>0.6166666666666667</v>
      </c>
      <c r="S3057" t="s">
        <v>75</v>
      </c>
      <c r="T3057" t="s">
        <v>141</v>
      </c>
      <c r="U3057" t="s">
        <v>77</v>
      </c>
      <c r="V3057" t="s">
        <v>78</v>
      </c>
      <c r="W3057" t="s">
        <v>78</v>
      </c>
      <c r="X3057" t="s">
        <v>79</v>
      </c>
      <c r="Y3057" t="s">
        <v>4466</v>
      </c>
      <c r="Z3057" t="s">
        <v>211</v>
      </c>
      <c r="AA3057" t="s">
        <v>82</v>
      </c>
      <c r="AB3057" t="s">
        <v>176</v>
      </c>
      <c r="AC3057" t="s">
        <v>9091</v>
      </c>
      <c r="AD3057" t="s">
        <v>9091</v>
      </c>
      <c r="AE3057" t="s">
        <v>15011</v>
      </c>
      <c r="AF3057" t="s">
        <v>85</v>
      </c>
      <c r="AG3057" t="s">
        <v>177</v>
      </c>
      <c r="AH3057" t="s">
        <v>178</v>
      </c>
      <c r="AI3057" t="s">
        <v>179</v>
      </c>
      <c r="AJ3057" t="s">
        <v>15011</v>
      </c>
      <c r="AK3057" t="s">
        <v>86</v>
      </c>
      <c r="AL3057" t="s">
        <v>89</v>
      </c>
      <c r="AM3057" t="s">
        <v>13540</v>
      </c>
      <c r="AN3057" t="s">
        <v>13540</v>
      </c>
      <c r="AO3057" t="s">
        <v>89</v>
      </c>
      <c r="AP3057" t="s">
        <v>108</v>
      </c>
      <c r="AQ3057" t="s">
        <v>298</v>
      </c>
      <c r="AR3057" t="s">
        <v>110</v>
      </c>
      <c r="AS3057" t="s">
        <v>4026</v>
      </c>
      <c r="AT3057" t="s">
        <v>182</v>
      </c>
      <c r="AU3057" t="s">
        <v>183</v>
      </c>
      <c r="AV3057" t="s">
        <v>145</v>
      </c>
      <c r="AW3057" t="s">
        <v>85</v>
      </c>
      <c r="AX3057" t="s">
        <v>85</v>
      </c>
      <c r="AY3057" t="s">
        <v>85</v>
      </c>
      <c r="AZ3057" t="s">
        <v>85</v>
      </c>
      <c r="BA3057" t="s">
        <v>2399</v>
      </c>
      <c r="BB3057" t="s">
        <v>1519</v>
      </c>
      <c r="BC3057" t="s">
        <v>8078</v>
      </c>
      <c r="BD3057" t="s">
        <v>85</v>
      </c>
      <c r="BE3057" t="s">
        <v>232</v>
      </c>
      <c r="BF3057" t="s">
        <v>8078</v>
      </c>
      <c r="BG3057" t="s">
        <v>1437</v>
      </c>
      <c r="BH3057" t="s">
        <v>86</v>
      </c>
      <c r="BI3057" t="s">
        <v>85</v>
      </c>
    </row>
    <row r="3058" spans="1:61" ht="14.45" hidden="1">
      <c r="A3058" t="s">
        <v>15014</v>
      </c>
      <c r="B3058" t="s">
        <v>1649</v>
      </c>
      <c r="C3058" t="s">
        <v>85</v>
      </c>
      <c r="D3058" t="s">
        <v>85</v>
      </c>
      <c r="E3058" t="s">
        <v>135</v>
      </c>
      <c r="F3058" t="s">
        <v>136</v>
      </c>
      <c r="G3058" t="s">
        <v>150</v>
      </c>
      <c r="H3058" t="s">
        <v>3699</v>
      </c>
      <c r="I3058" t="s">
        <v>138</v>
      </c>
      <c r="J3058" t="s">
        <v>550</v>
      </c>
      <c r="K3058" t="s">
        <v>551</v>
      </c>
      <c r="L3058" t="s">
        <v>552</v>
      </c>
      <c r="M3058" t="s">
        <v>15015</v>
      </c>
      <c r="N3058" t="s">
        <v>85</v>
      </c>
      <c r="O3058" s="34">
        <v>45775</v>
      </c>
      <c r="P3058" s="39">
        <v>0.55763888888888891</v>
      </c>
      <c r="R3058" s="1"/>
      <c r="S3058" t="s">
        <v>75</v>
      </c>
      <c r="T3058" t="s">
        <v>141</v>
      </c>
      <c r="U3058" t="s">
        <v>681</v>
      </c>
      <c r="V3058" t="s">
        <v>78</v>
      </c>
      <c r="W3058" t="s">
        <v>78</v>
      </c>
      <c r="X3058" t="s">
        <v>79</v>
      </c>
      <c r="Y3058" t="s">
        <v>210</v>
      </c>
      <c r="Z3058" t="s">
        <v>211</v>
      </c>
      <c r="AA3058" t="s">
        <v>85</v>
      </c>
      <c r="AB3058" t="s">
        <v>176</v>
      </c>
      <c r="AC3058" t="s">
        <v>9091</v>
      </c>
      <c r="AD3058" s="9" t="s">
        <v>85</v>
      </c>
      <c r="AE3058" t="s">
        <v>15014</v>
      </c>
      <c r="AF3058" t="s">
        <v>85</v>
      </c>
      <c r="AG3058" t="s">
        <v>85</v>
      </c>
      <c r="AH3058" t="s">
        <v>85</v>
      </c>
      <c r="AI3058" t="s">
        <v>85</v>
      </c>
      <c r="AJ3058" t="s">
        <v>15014</v>
      </c>
      <c r="AK3058" t="s">
        <v>86</v>
      </c>
      <c r="AL3058" t="s">
        <v>89</v>
      </c>
      <c r="AM3058" t="s">
        <v>13540</v>
      </c>
      <c r="AN3058" t="s">
        <v>85</v>
      </c>
      <c r="AO3058" t="s">
        <v>85</v>
      </c>
      <c r="AP3058" t="s">
        <v>108</v>
      </c>
      <c r="AQ3058" t="s">
        <v>144</v>
      </c>
      <c r="AR3058" t="s">
        <v>110</v>
      </c>
      <c r="AS3058" t="s">
        <v>555</v>
      </c>
      <c r="AT3058" t="s">
        <v>211</v>
      </c>
      <c r="AU3058" t="s">
        <v>15016</v>
      </c>
      <c r="AV3058" t="s">
        <v>1242</v>
      </c>
      <c r="AW3058" t="s">
        <v>85</v>
      </c>
      <c r="AX3058" t="s">
        <v>85</v>
      </c>
      <c r="AY3058" t="s">
        <v>85</v>
      </c>
      <c r="AZ3058" t="s">
        <v>85</v>
      </c>
      <c r="BA3058" t="s">
        <v>85</v>
      </c>
      <c r="BB3058" t="s">
        <v>85</v>
      </c>
      <c r="BC3058" t="s">
        <v>15017</v>
      </c>
      <c r="BD3058" t="s">
        <v>85</v>
      </c>
      <c r="BE3058" t="s">
        <v>85</v>
      </c>
      <c r="BF3058" t="s">
        <v>15017</v>
      </c>
      <c r="BG3058" t="s">
        <v>15018</v>
      </c>
      <c r="BH3058" t="s">
        <v>86</v>
      </c>
      <c r="BI3058" t="s">
        <v>85</v>
      </c>
    </row>
    <row r="3059" spans="1:61" ht="14.45" hidden="1">
      <c r="A3059" t="s">
        <v>15019</v>
      </c>
      <c r="B3059" t="s">
        <v>290</v>
      </c>
      <c r="C3059" t="s">
        <v>167</v>
      </c>
      <c r="D3059" t="s">
        <v>168</v>
      </c>
      <c r="E3059" t="s">
        <v>135</v>
      </c>
      <c r="F3059" t="s">
        <v>136</v>
      </c>
      <c r="G3059" t="s">
        <v>67</v>
      </c>
      <c r="H3059" t="s">
        <v>291</v>
      </c>
      <c r="I3059" t="s">
        <v>590</v>
      </c>
      <c r="J3059" t="s">
        <v>479</v>
      </c>
      <c r="K3059" t="s">
        <v>480</v>
      </c>
      <c r="L3059" t="s">
        <v>481</v>
      </c>
      <c r="M3059" t="s">
        <v>15020</v>
      </c>
      <c r="N3059" t="s">
        <v>15021</v>
      </c>
      <c r="O3059" s="34">
        <v>45775</v>
      </c>
      <c r="P3059" s="39">
        <v>0.56458333333333333</v>
      </c>
      <c r="Q3059" s="34">
        <v>45776</v>
      </c>
      <c r="R3059" s="39">
        <v>0.49444444444444446</v>
      </c>
      <c r="S3059" t="s">
        <v>75</v>
      </c>
      <c r="T3059" t="s">
        <v>141</v>
      </c>
      <c r="U3059" t="s">
        <v>77</v>
      </c>
      <c r="V3059" t="s">
        <v>78</v>
      </c>
      <c r="W3059" t="s">
        <v>78</v>
      </c>
      <c r="X3059" t="s">
        <v>79</v>
      </c>
      <c r="Y3059" t="s">
        <v>67</v>
      </c>
      <c r="Z3059" t="s">
        <v>211</v>
      </c>
      <c r="AA3059" t="s">
        <v>175</v>
      </c>
      <c r="AB3059" t="s">
        <v>83</v>
      </c>
      <c r="AC3059" t="s">
        <v>9091</v>
      </c>
      <c r="AD3059" s="9" t="s">
        <v>9091</v>
      </c>
      <c r="AE3059" t="s">
        <v>15019</v>
      </c>
      <c r="AF3059" t="s">
        <v>85</v>
      </c>
      <c r="AG3059" t="s">
        <v>85</v>
      </c>
      <c r="AH3059" t="s">
        <v>85</v>
      </c>
      <c r="AI3059" t="s">
        <v>85</v>
      </c>
      <c r="AJ3059" t="s">
        <v>15019</v>
      </c>
      <c r="AK3059" t="s">
        <v>86</v>
      </c>
      <c r="AL3059" t="s">
        <v>89</v>
      </c>
      <c r="AM3059" t="s">
        <v>13540</v>
      </c>
      <c r="AN3059" t="s">
        <v>13540</v>
      </c>
      <c r="AO3059" t="s">
        <v>160</v>
      </c>
      <c r="AP3059" t="s">
        <v>108</v>
      </c>
      <c r="AQ3059" t="s">
        <v>298</v>
      </c>
      <c r="AR3059" t="s">
        <v>110</v>
      </c>
      <c r="AS3059" t="s">
        <v>3360</v>
      </c>
      <c r="AT3059" t="s">
        <v>93</v>
      </c>
      <c r="AU3059" t="s">
        <v>94</v>
      </c>
      <c r="AV3059" t="s">
        <v>145</v>
      </c>
      <c r="AW3059" t="s">
        <v>85</v>
      </c>
      <c r="AX3059" t="s">
        <v>85</v>
      </c>
      <c r="AY3059" t="s">
        <v>85</v>
      </c>
      <c r="AZ3059" t="s">
        <v>85</v>
      </c>
      <c r="BA3059" t="s">
        <v>91</v>
      </c>
      <c r="BB3059" t="s">
        <v>10861</v>
      </c>
      <c r="BC3059" t="s">
        <v>578</v>
      </c>
      <c r="BD3059" t="s">
        <v>85</v>
      </c>
      <c r="BE3059" t="s">
        <v>343</v>
      </c>
      <c r="BF3059" t="s">
        <v>578</v>
      </c>
      <c r="BG3059" t="s">
        <v>15022</v>
      </c>
      <c r="BH3059" t="s">
        <v>86</v>
      </c>
      <c r="BI3059" t="s">
        <v>85</v>
      </c>
    </row>
    <row r="3060" spans="1:61" ht="14.45" hidden="1">
      <c r="A3060" t="s">
        <v>15023</v>
      </c>
      <c r="B3060" t="s">
        <v>365</v>
      </c>
      <c r="C3060" t="s">
        <v>85</v>
      </c>
      <c r="D3060" t="s">
        <v>85</v>
      </c>
      <c r="E3060" t="s">
        <v>65</v>
      </c>
      <c r="F3060" t="s">
        <v>66</v>
      </c>
      <c r="G3060" t="s">
        <v>67</v>
      </c>
      <c r="H3060" t="s">
        <v>304</v>
      </c>
      <c r="I3060" t="s">
        <v>305</v>
      </c>
      <c r="J3060" t="s">
        <v>70</v>
      </c>
      <c r="K3060" t="s">
        <v>71</v>
      </c>
      <c r="L3060" t="s">
        <v>72</v>
      </c>
      <c r="M3060" t="s">
        <v>15024</v>
      </c>
      <c r="N3060" t="s">
        <v>15025</v>
      </c>
      <c r="O3060" s="34">
        <v>45775</v>
      </c>
      <c r="P3060" s="39">
        <v>0.58125000000000004</v>
      </c>
      <c r="Q3060" s="34">
        <v>45775</v>
      </c>
      <c r="R3060" s="39">
        <v>0.60624999999999996</v>
      </c>
      <c r="S3060" t="s">
        <v>75</v>
      </c>
      <c r="T3060" t="s">
        <v>141</v>
      </c>
      <c r="U3060" t="s">
        <v>77</v>
      </c>
      <c r="V3060" t="s">
        <v>78</v>
      </c>
      <c r="W3060" t="s">
        <v>78</v>
      </c>
      <c r="X3060" t="s">
        <v>79</v>
      </c>
      <c r="Y3060" t="s">
        <v>80</v>
      </c>
      <c r="Z3060" t="s">
        <v>211</v>
      </c>
      <c r="AA3060" t="s">
        <v>82</v>
      </c>
      <c r="AB3060" t="s">
        <v>83</v>
      </c>
      <c r="AC3060" t="s">
        <v>9091</v>
      </c>
      <c r="AD3060" t="s">
        <v>9091</v>
      </c>
      <c r="AE3060" t="s">
        <v>15023</v>
      </c>
      <c r="AF3060" t="s">
        <v>85</v>
      </c>
      <c r="AG3060" t="s">
        <v>85</v>
      </c>
      <c r="AH3060" t="s">
        <v>85</v>
      </c>
      <c r="AI3060" t="s">
        <v>85</v>
      </c>
      <c r="AJ3060" t="s">
        <v>15023</v>
      </c>
      <c r="AK3060" t="s">
        <v>243</v>
      </c>
      <c r="AL3060" t="s">
        <v>89</v>
      </c>
      <c r="AM3060" t="s">
        <v>13540</v>
      </c>
      <c r="AN3060" t="s">
        <v>13540</v>
      </c>
      <c r="AO3060" t="s">
        <v>89</v>
      </c>
      <c r="AP3060" t="s">
        <v>108</v>
      </c>
      <c r="AQ3060" t="s">
        <v>308</v>
      </c>
      <c r="AR3060" t="s">
        <v>110</v>
      </c>
      <c r="AS3060" t="s">
        <v>92</v>
      </c>
      <c r="AT3060" t="s">
        <v>93</v>
      </c>
      <c r="AU3060" t="s">
        <v>94</v>
      </c>
      <c r="AV3060" t="s">
        <v>95</v>
      </c>
      <c r="AW3060" t="s">
        <v>85</v>
      </c>
      <c r="AX3060" t="s">
        <v>85</v>
      </c>
      <c r="AY3060" t="s">
        <v>85</v>
      </c>
      <c r="AZ3060" t="s">
        <v>85</v>
      </c>
      <c r="BA3060" t="s">
        <v>91</v>
      </c>
      <c r="BB3060" t="s">
        <v>2912</v>
      </c>
      <c r="BC3060" t="s">
        <v>972</v>
      </c>
      <c r="BD3060" t="s">
        <v>85</v>
      </c>
      <c r="BE3060" t="s">
        <v>300</v>
      </c>
      <c r="BF3060" t="s">
        <v>972</v>
      </c>
      <c r="BG3060" t="s">
        <v>461</v>
      </c>
      <c r="BH3060" t="s">
        <v>243</v>
      </c>
      <c r="BI3060" t="s">
        <v>85</v>
      </c>
    </row>
    <row r="3061" spans="1:61" ht="14.45" hidden="1">
      <c r="A3061" t="s">
        <v>15026</v>
      </c>
      <c r="B3061" t="s">
        <v>365</v>
      </c>
      <c r="C3061" t="s">
        <v>85</v>
      </c>
      <c r="D3061" t="s">
        <v>85</v>
      </c>
      <c r="E3061" t="s">
        <v>65</v>
      </c>
      <c r="F3061" t="s">
        <v>66</v>
      </c>
      <c r="G3061" t="s">
        <v>67</v>
      </c>
      <c r="H3061" t="s">
        <v>304</v>
      </c>
      <c r="I3061" t="s">
        <v>305</v>
      </c>
      <c r="J3061" t="s">
        <v>70</v>
      </c>
      <c r="K3061" t="s">
        <v>71</v>
      </c>
      <c r="L3061" t="s">
        <v>72</v>
      </c>
      <c r="M3061" t="s">
        <v>15027</v>
      </c>
      <c r="N3061" t="s">
        <v>15028</v>
      </c>
      <c r="O3061" s="34">
        <v>45775</v>
      </c>
      <c r="P3061" s="39">
        <v>0.58194444444444449</v>
      </c>
      <c r="Q3061" s="34">
        <v>45775</v>
      </c>
      <c r="R3061" s="39">
        <v>0.60624999999999996</v>
      </c>
      <c r="S3061" t="s">
        <v>75</v>
      </c>
      <c r="T3061" t="s">
        <v>141</v>
      </c>
      <c r="U3061" t="s">
        <v>77</v>
      </c>
      <c r="V3061" t="s">
        <v>78</v>
      </c>
      <c r="W3061" t="s">
        <v>78</v>
      </c>
      <c r="X3061" t="s">
        <v>79</v>
      </c>
      <c r="Y3061" t="s">
        <v>80</v>
      </c>
      <c r="Z3061" t="s">
        <v>211</v>
      </c>
      <c r="AA3061" t="s">
        <v>82</v>
      </c>
      <c r="AB3061" t="s">
        <v>83</v>
      </c>
      <c r="AC3061" t="s">
        <v>9091</v>
      </c>
      <c r="AD3061" t="s">
        <v>9091</v>
      </c>
      <c r="AE3061" t="s">
        <v>15026</v>
      </c>
      <c r="AF3061" t="s">
        <v>85</v>
      </c>
      <c r="AG3061" t="s">
        <v>85</v>
      </c>
      <c r="AH3061" t="s">
        <v>85</v>
      </c>
      <c r="AI3061" t="s">
        <v>85</v>
      </c>
      <c r="AJ3061" t="s">
        <v>15026</v>
      </c>
      <c r="AK3061" t="s">
        <v>243</v>
      </c>
      <c r="AL3061" t="s">
        <v>89</v>
      </c>
      <c r="AM3061" t="s">
        <v>13540</v>
      </c>
      <c r="AN3061" t="s">
        <v>13540</v>
      </c>
      <c r="AO3061" t="s">
        <v>89</v>
      </c>
      <c r="AP3061" t="s">
        <v>108</v>
      </c>
      <c r="AQ3061" t="s">
        <v>308</v>
      </c>
      <c r="AR3061" t="s">
        <v>110</v>
      </c>
      <c r="AS3061" t="s">
        <v>92</v>
      </c>
      <c r="AT3061" t="s">
        <v>93</v>
      </c>
      <c r="AU3061" t="s">
        <v>94</v>
      </c>
      <c r="AV3061" t="s">
        <v>95</v>
      </c>
      <c r="AW3061" t="s">
        <v>85</v>
      </c>
      <c r="AX3061" t="s">
        <v>85</v>
      </c>
      <c r="AY3061" t="s">
        <v>85</v>
      </c>
      <c r="AZ3061" t="s">
        <v>85</v>
      </c>
      <c r="BA3061" t="s">
        <v>91</v>
      </c>
      <c r="BB3061" t="s">
        <v>1090</v>
      </c>
      <c r="BC3061" t="s">
        <v>1090</v>
      </c>
      <c r="BD3061" t="s">
        <v>85</v>
      </c>
      <c r="BE3061" t="s">
        <v>407</v>
      </c>
      <c r="BF3061" t="s">
        <v>1090</v>
      </c>
      <c r="BG3061" t="s">
        <v>466</v>
      </c>
      <c r="BH3061" t="s">
        <v>243</v>
      </c>
      <c r="BI3061" t="s">
        <v>85</v>
      </c>
    </row>
    <row r="3062" spans="1:61" ht="14.45" hidden="1">
      <c r="A3062" t="s">
        <v>15029</v>
      </c>
      <c r="B3062" t="s">
        <v>303</v>
      </c>
      <c r="C3062" t="s">
        <v>167</v>
      </c>
      <c r="D3062" t="s">
        <v>168</v>
      </c>
      <c r="E3062" t="s">
        <v>135</v>
      </c>
      <c r="F3062" t="s">
        <v>136</v>
      </c>
      <c r="G3062" t="s">
        <v>67</v>
      </c>
      <c r="H3062" t="s">
        <v>1197</v>
      </c>
      <c r="I3062" t="s">
        <v>69</v>
      </c>
      <c r="J3062" t="s">
        <v>191</v>
      </c>
      <c r="K3062" t="s">
        <v>192</v>
      </c>
      <c r="L3062" t="s">
        <v>193</v>
      </c>
      <c r="M3062" t="s">
        <v>15030</v>
      </c>
      <c r="N3062" t="s">
        <v>15031</v>
      </c>
      <c r="O3062" s="34">
        <v>45775</v>
      </c>
      <c r="P3062" s="39">
        <v>0.58194444444444449</v>
      </c>
      <c r="Q3062" s="34">
        <v>45776</v>
      </c>
      <c r="R3062" s="39">
        <v>0.73263888888888884</v>
      </c>
      <c r="S3062" t="s">
        <v>75</v>
      </c>
      <c r="T3062" t="s">
        <v>141</v>
      </c>
      <c r="U3062" t="s">
        <v>77</v>
      </c>
      <c r="V3062" t="s">
        <v>78</v>
      </c>
      <c r="W3062" t="s">
        <v>78</v>
      </c>
      <c r="X3062" t="s">
        <v>79</v>
      </c>
      <c r="Y3062" t="s">
        <v>80</v>
      </c>
      <c r="Z3062" t="s">
        <v>211</v>
      </c>
      <c r="AA3062" t="s">
        <v>227</v>
      </c>
      <c r="AB3062" t="s">
        <v>176</v>
      </c>
      <c r="AC3062" t="s">
        <v>9091</v>
      </c>
      <c r="AD3062" t="s">
        <v>9091</v>
      </c>
      <c r="AE3062" t="s">
        <v>15029</v>
      </c>
      <c r="AF3062" t="s">
        <v>85</v>
      </c>
      <c r="AG3062" t="s">
        <v>85</v>
      </c>
      <c r="AH3062" t="s">
        <v>85</v>
      </c>
      <c r="AI3062" t="s">
        <v>85</v>
      </c>
      <c r="AJ3062" t="s">
        <v>15029</v>
      </c>
      <c r="AK3062" t="s">
        <v>243</v>
      </c>
      <c r="AL3062" t="s">
        <v>89</v>
      </c>
      <c r="AM3062" t="s">
        <v>13540</v>
      </c>
      <c r="AN3062" t="s">
        <v>13540</v>
      </c>
      <c r="AO3062" t="s">
        <v>160</v>
      </c>
      <c r="AP3062" t="s">
        <v>108</v>
      </c>
      <c r="AQ3062" t="s">
        <v>180</v>
      </c>
      <c r="AR3062" t="s">
        <v>110</v>
      </c>
      <c r="AS3062" t="s">
        <v>3069</v>
      </c>
      <c r="AT3062" t="s">
        <v>93</v>
      </c>
      <c r="AU3062" t="s">
        <v>94</v>
      </c>
      <c r="AV3062" t="s">
        <v>145</v>
      </c>
      <c r="AW3062" t="s">
        <v>85</v>
      </c>
      <c r="AX3062" t="s">
        <v>85</v>
      </c>
      <c r="AY3062" t="s">
        <v>85</v>
      </c>
      <c r="AZ3062" t="s">
        <v>85</v>
      </c>
      <c r="BA3062" t="s">
        <v>452</v>
      </c>
      <c r="BB3062" t="s">
        <v>6973</v>
      </c>
      <c r="BC3062" t="s">
        <v>15032</v>
      </c>
      <c r="BD3062" t="s">
        <v>85</v>
      </c>
      <c r="BE3062" t="s">
        <v>146</v>
      </c>
      <c r="BF3062" t="s">
        <v>15032</v>
      </c>
      <c r="BG3062" t="s">
        <v>15033</v>
      </c>
      <c r="BH3062" t="s">
        <v>86</v>
      </c>
      <c r="BI3062" t="s">
        <v>85</v>
      </c>
    </row>
    <row r="3063" spans="1:61" ht="14.45" hidden="1">
      <c r="A3063" t="s">
        <v>15034</v>
      </c>
      <c r="B3063" t="s">
        <v>290</v>
      </c>
      <c r="C3063" t="s">
        <v>85</v>
      </c>
      <c r="D3063" t="s">
        <v>85</v>
      </c>
      <c r="E3063" t="s">
        <v>135</v>
      </c>
      <c r="F3063" t="s">
        <v>136</v>
      </c>
      <c r="G3063" t="s">
        <v>67</v>
      </c>
      <c r="H3063" t="s">
        <v>808</v>
      </c>
      <c r="I3063" t="s">
        <v>279</v>
      </c>
      <c r="J3063" t="s">
        <v>367</v>
      </c>
      <c r="K3063" t="s">
        <v>368</v>
      </c>
      <c r="L3063" t="s">
        <v>369</v>
      </c>
      <c r="M3063" t="s">
        <v>15035</v>
      </c>
      <c r="N3063" t="s">
        <v>15036</v>
      </c>
      <c r="O3063" s="34">
        <v>45775</v>
      </c>
      <c r="P3063" s="39">
        <v>0.59861111111111109</v>
      </c>
      <c r="Q3063" s="34">
        <v>45776</v>
      </c>
      <c r="R3063" s="39">
        <v>0.46111111111111114</v>
      </c>
      <c r="S3063" t="s">
        <v>75</v>
      </c>
      <c r="T3063" t="s">
        <v>141</v>
      </c>
      <c r="U3063" t="s">
        <v>77</v>
      </c>
      <c r="V3063" t="s">
        <v>78</v>
      </c>
      <c r="W3063" t="s">
        <v>78</v>
      </c>
      <c r="X3063" t="s">
        <v>79</v>
      </c>
      <c r="Y3063" t="s">
        <v>67</v>
      </c>
      <c r="Z3063" t="s">
        <v>82</v>
      </c>
      <c r="AA3063" t="s">
        <v>175</v>
      </c>
      <c r="AB3063" t="s">
        <v>83</v>
      </c>
      <c r="AC3063" t="s">
        <v>9091</v>
      </c>
      <c r="AD3063" s="9" t="s">
        <v>9091</v>
      </c>
      <c r="AE3063" t="s">
        <v>15034</v>
      </c>
      <c r="AF3063" t="s">
        <v>85</v>
      </c>
      <c r="AG3063" t="s">
        <v>85</v>
      </c>
      <c r="AH3063" t="s">
        <v>85</v>
      </c>
      <c r="AI3063" t="s">
        <v>85</v>
      </c>
      <c r="AJ3063" t="s">
        <v>15034</v>
      </c>
      <c r="AK3063" t="s">
        <v>243</v>
      </c>
      <c r="AL3063" t="s">
        <v>89</v>
      </c>
      <c r="AM3063" t="s">
        <v>13540</v>
      </c>
      <c r="AN3063" t="s">
        <v>13540</v>
      </c>
      <c r="AO3063" t="s">
        <v>160</v>
      </c>
      <c r="AP3063" t="s">
        <v>108</v>
      </c>
      <c r="AQ3063" t="s">
        <v>180</v>
      </c>
      <c r="AR3063" t="s">
        <v>110</v>
      </c>
      <c r="AS3063" t="s">
        <v>671</v>
      </c>
      <c r="AT3063" t="s">
        <v>93</v>
      </c>
      <c r="AU3063" t="s">
        <v>94</v>
      </c>
      <c r="AV3063" t="s">
        <v>145</v>
      </c>
      <c r="AW3063" t="s">
        <v>85</v>
      </c>
      <c r="AX3063" t="s">
        <v>85</v>
      </c>
      <c r="AY3063" t="s">
        <v>85</v>
      </c>
      <c r="AZ3063" t="s">
        <v>85</v>
      </c>
      <c r="BA3063" t="s">
        <v>2824</v>
      </c>
      <c r="BB3063" t="s">
        <v>3151</v>
      </c>
      <c r="BC3063" t="s">
        <v>10852</v>
      </c>
      <c r="BD3063" t="s">
        <v>85</v>
      </c>
      <c r="BE3063" t="s">
        <v>311</v>
      </c>
      <c r="BF3063" t="s">
        <v>10852</v>
      </c>
      <c r="BG3063" t="s">
        <v>15037</v>
      </c>
      <c r="BH3063" t="s">
        <v>86</v>
      </c>
      <c r="BI3063" t="s">
        <v>85</v>
      </c>
    </row>
    <row r="3064" spans="1:61" ht="14.45" hidden="1">
      <c r="A3064" t="s">
        <v>15038</v>
      </c>
      <c r="B3064" t="s">
        <v>98</v>
      </c>
      <c r="C3064" t="s">
        <v>85</v>
      </c>
      <c r="D3064" t="s">
        <v>85</v>
      </c>
      <c r="E3064" t="s">
        <v>135</v>
      </c>
      <c r="F3064" t="s">
        <v>136</v>
      </c>
      <c r="G3064" t="s">
        <v>67</v>
      </c>
      <c r="H3064" t="s">
        <v>945</v>
      </c>
      <c r="I3064" t="s">
        <v>152</v>
      </c>
      <c r="J3064" t="s">
        <v>479</v>
      </c>
      <c r="K3064" t="s">
        <v>480</v>
      </c>
      <c r="L3064" t="s">
        <v>481</v>
      </c>
      <c r="M3064" t="s">
        <v>15039</v>
      </c>
      <c r="N3064" t="s">
        <v>85</v>
      </c>
      <c r="O3064" s="34">
        <v>45775</v>
      </c>
      <c r="P3064" s="39">
        <v>0.61319444444444449</v>
      </c>
      <c r="R3064" s="1"/>
      <c r="S3064" t="s">
        <v>75</v>
      </c>
      <c r="T3064" t="s">
        <v>141</v>
      </c>
      <c r="U3064" t="s">
        <v>681</v>
      </c>
      <c r="V3064" t="s">
        <v>78</v>
      </c>
      <c r="W3064" t="s">
        <v>78</v>
      </c>
      <c r="X3064" t="s">
        <v>79</v>
      </c>
      <c r="Y3064" t="s">
        <v>80</v>
      </c>
      <c r="Z3064" t="s">
        <v>82</v>
      </c>
      <c r="AA3064" t="s">
        <v>85</v>
      </c>
      <c r="AB3064" t="s">
        <v>83</v>
      </c>
      <c r="AC3064" t="s">
        <v>9091</v>
      </c>
      <c r="AD3064" s="9" t="s">
        <v>85</v>
      </c>
      <c r="AE3064" t="s">
        <v>15038</v>
      </c>
      <c r="AF3064" t="s">
        <v>85</v>
      </c>
      <c r="AG3064" t="s">
        <v>85</v>
      </c>
      <c r="AH3064" t="s">
        <v>85</v>
      </c>
      <c r="AI3064" t="s">
        <v>85</v>
      </c>
      <c r="AJ3064" t="s">
        <v>15038</v>
      </c>
      <c r="AK3064" t="s">
        <v>86</v>
      </c>
      <c r="AL3064" t="s">
        <v>89</v>
      </c>
      <c r="AM3064" t="s">
        <v>13540</v>
      </c>
      <c r="AN3064" t="s">
        <v>85</v>
      </c>
      <c r="AO3064" t="s">
        <v>85</v>
      </c>
      <c r="AP3064" t="s">
        <v>108</v>
      </c>
      <c r="AQ3064" t="s">
        <v>298</v>
      </c>
      <c r="AR3064" t="s">
        <v>110</v>
      </c>
      <c r="AS3064" t="s">
        <v>1524</v>
      </c>
      <c r="AT3064" t="s">
        <v>1652</v>
      </c>
      <c r="AU3064" t="s">
        <v>1653</v>
      </c>
      <c r="AV3064" t="s">
        <v>145</v>
      </c>
      <c r="AW3064" t="s">
        <v>85</v>
      </c>
      <c r="AX3064" t="s">
        <v>85</v>
      </c>
      <c r="AY3064" t="s">
        <v>85</v>
      </c>
      <c r="AZ3064" t="s">
        <v>85</v>
      </c>
      <c r="BA3064" t="s">
        <v>85</v>
      </c>
      <c r="BB3064" t="s">
        <v>15040</v>
      </c>
      <c r="BC3064" t="s">
        <v>15041</v>
      </c>
      <c r="BD3064" t="s">
        <v>85</v>
      </c>
      <c r="BE3064" t="s">
        <v>85</v>
      </c>
      <c r="BF3064" t="s">
        <v>15041</v>
      </c>
      <c r="BG3064" t="s">
        <v>15042</v>
      </c>
      <c r="BH3064" t="s">
        <v>86</v>
      </c>
      <c r="BI3064" t="s">
        <v>85</v>
      </c>
    </row>
    <row r="3065" spans="1:61" ht="14.45" hidden="1">
      <c r="A3065" t="s">
        <v>15043</v>
      </c>
      <c r="B3065" t="s">
        <v>365</v>
      </c>
      <c r="C3065" t="s">
        <v>91</v>
      </c>
      <c r="D3065" t="s">
        <v>91</v>
      </c>
      <c r="E3065" t="s">
        <v>135</v>
      </c>
      <c r="F3065" t="s">
        <v>136</v>
      </c>
      <c r="G3065" t="s">
        <v>67</v>
      </c>
      <c r="H3065" t="s">
        <v>945</v>
      </c>
      <c r="I3065" t="s">
        <v>152</v>
      </c>
      <c r="J3065" t="s">
        <v>428</v>
      </c>
      <c r="K3065" t="s">
        <v>429</v>
      </c>
      <c r="L3065" t="s">
        <v>12781</v>
      </c>
      <c r="M3065" t="s">
        <v>15044</v>
      </c>
      <c r="N3065" t="s">
        <v>15045</v>
      </c>
      <c r="O3065" s="34">
        <v>45775</v>
      </c>
      <c r="P3065" s="39">
        <v>0.62361111111111112</v>
      </c>
      <c r="Q3065" s="34">
        <v>45775</v>
      </c>
      <c r="R3065" s="39">
        <v>0.74375000000000002</v>
      </c>
      <c r="S3065" t="s">
        <v>75</v>
      </c>
      <c r="T3065" t="s">
        <v>141</v>
      </c>
      <c r="U3065" t="s">
        <v>77</v>
      </c>
      <c r="V3065" t="s">
        <v>78</v>
      </c>
      <c r="W3065" t="s">
        <v>78</v>
      </c>
      <c r="X3065" t="s">
        <v>79</v>
      </c>
      <c r="Y3065" t="s">
        <v>4466</v>
      </c>
      <c r="Z3065" t="s">
        <v>82</v>
      </c>
      <c r="AA3065" t="s">
        <v>227</v>
      </c>
      <c r="AB3065" t="s">
        <v>83</v>
      </c>
      <c r="AC3065" t="s">
        <v>9091</v>
      </c>
      <c r="AD3065" t="s">
        <v>9091</v>
      </c>
      <c r="AE3065" t="s">
        <v>15043</v>
      </c>
      <c r="AF3065" t="s">
        <v>85</v>
      </c>
      <c r="AG3065" t="s">
        <v>85</v>
      </c>
      <c r="AH3065" t="s">
        <v>85</v>
      </c>
      <c r="AI3065" t="s">
        <v>85</v>
      </c>
      <c r="AJ3065" t="s">
        <v>15043</v>
      </c>
      <c r="AK3065" t="s">
        <v>283</v>
      </c>
      <c r="AL3065" t="s">
        <v>89</v>
      </c>
      <c r="AM3065" t="s">
        <v>13540</v>
      </c>
      <c r="AN3065" t="s">
        <v>13540</v>
      </c>
      <c r="AO3065" t="s">
        <v>89</v>
      </c>
      <c r="AP3065" t="s">
        <v>108</v>
      </c>
      <c r="AQ3065" t="s">
        <v>298</v>
      </c>
      <c r="AR3065" t="s">
        <v>110</v>
      </c>
      <c r="AS3065" t="s">
        <v>6454</v>
      </c>
      <c r="AT3065" t="s">
        <v>93</v>
      </c>
      <c r="AU3065" t="s">
        <v>94</v>
      </c>
      <c r="AV3065" t="s">
        <v>145</v>
      </c>
      <c r="AW3065" t="s">
        <v>85</v>
      </c>
      <c r="AX3065" t="s">
        <v>85</v>
      </c>
      <c r="AY3065" t="s">
        <v>85</v>
      </c>
      <c r="AZ3065" t="s">
        <v>85</v>
      </c>
      <c r="BA3065" t="s">
        <v>15046</v>
      </c>
      <c r="BB3065" t="s">
        <v>1257</v>
      </c>
      <c r="BC3065" t="s">
        <v>3545</v>
      </c>
      <c r="BD3065" t="s">
        <v>85</v>
      </c>
      <c r="BE3065" t="s">
        <v>311</v>
      </c>
      <c r="BF3065" t="s">
        <v>3545</v>
      </c>
      <c r="BG3065" t="s">
        <v>15047</v>
      </c>
      <c r="BH3065" t="s">
        <v>86</v>
      </c>
      <c r="BI3065" t="s">
        <v>85</v>
      </c>
    </row>
    <row r="3066" spans="1:61" ht="14.45" hidden="1">
      <c r="A3066" t="s">
        <v>15048</v>
      </c>
      <c r="B3066" t="s">
        <v>290</v>
      </c>
      <c r="C3066" t="s">
        <v>91</v>
      </c>
      <c r="D3066" t="s">
        <v>91</v>
      </c>
      <c r="E3066" t="s">
        <v>135</v>
      </c>
      <c r="F3066" t="s">
        <v>136</v>
      </c>
      <c r="G3066" t="s">
        <v>67</v>
      </c>
      <c r="H3066" t="s">
        <v>366</v>
      </c>
      <c r="I3066" t="s">
        <v>590</v>
      </c>
      <c r="J3066" t="s">
        <v>479</v>
      </c>
      <c r="K3066" t="s">
        <v>480</v>
      </c>
      <c r="L3066" t="s">
        <v>481</v>
      </c>
      <c r="M3066" t="s">
        <v>15049</v>
      </c>
      <c r="N3066" t="s">
        <v>15050</v>
      </c>
      <c r="O3066" s="34">
        <v>45775</v>
      </c>
      <c r="P3066" s="39">
        <v>0.62986111111111109</v>
      </c>
      <c r="Q3066" s="34">
        <v>45776</v>
      </c>
      <c r="R3066" s="39">
        <v>0.48194444444444445</v>
      </c>
      <c r="S3066" t="s">
        <v>75</v>
      </c>
      <c r="T3066" t="s">
        <v>141</v>
      </c>
      <c r="U3066" t="s">
        <v>77</v>
      </c>
      <c r="V3066" t="s">
        <v>78</v>
      </c>
      <c r="W3066" t="s">
        <v>78</v>
      </c>
      <c r="X3066" t="s">
        <v>79</v>
      </c>
      <c r="Y3066" t="s">
        <v>67</v>
      </c>
      <c r="Z3066" t="s">
        <v>325</v>
      </c>
      <c r="AA3066" t="s">
        <v>175</v>
      </c>
      <c r="AB3066" t="s">
        <v>83</v>
      </c>
      <c r="AC3066" t="s">
        <v>9091</v>
      </c>
      <c r="AD3066" s="9" t="s">
        <v>9091</v>
      </c>
      <c r="AE3066" t="s">
        <v>15048</v>
      </c>
      <c r="AF3066" t="s">
        <v>85</v>
      </c>
      <c r="AG3066" t="s">
        <v>85</v>
      </c>
      <c r="AH3066" t="s">
        <v>85</v>
      </c>
      <c r="AI3066" t="s">
        <v>85</v>
      </c>
      <c r="AJ3066" t="s">
        <v>15048</v>
      </c>
      <c r="AK3066" t="s">
        <v>243</v>
      </c>
      <c r="AL3066" t="s">
        <v>89</v>
      </c>
      <c r="AM3066" t="s">
        <v>13540</v>
      </c>
      <c r="AN3066" t="s">
        <v>13540</v>
      </c>
      <c r="AO3066" t="s">
        <v>160</v>
      </c>
      <c r="AP3066" t="s">
        <v>108</v>
      </c>
      <c r="AQ3066" t="s">
        <v>298</v>
      </c>
      <c r="AR3066" t="s">
        <v>110</v>
      </c>
      <c r="AS3066" t="s">
        <v>1524</v>
      </c>
      <c r="AT3066" t="s">
        <v>93</v>
      </c>
      <c r="AU3066" t="s">
        <v>94</v>
      </c>
      <c r="AV3066" t="s">
        <v>145</v>
      </c>
      <c r="AW3066" t="s">
        <v>85</v>
      </c>
      <c r="AX3066" t="s">
        <v>85</v>
      </c>
      <c r="AY3066" t="s">
        <v>85</v>
      </c>
      <c r="AZ3066" t="s">
        <v>85</v>
      </c>
      <c r="BA3066" t="s">
        <v>1640</v>
      </c>
      <c r="BB3066" t="s">
        <v>1609</v>
      </c>
      <c r="BC3066" t="s">
        <v>434</v>
      </c>
      <c r="BD3066" t="s">
        <v>85</v>
      </c>
      <c r="BE3066" t="s">
        <v>311</v>
      </c>
      <c r="BF3066" t="s">
        <v>434</v>
      </c>
      <c r="BG3066" t="s">
        <v>15051</v>
      </c>
      <c r="BH3066" t="s">
        <v>86</v>
      </c>
      <c r="BI3066" t="s">
        <v>85</v>
      </c>
    </row>
    <row r="3067" spans="1:61" ht="14.45" hidden="1">
      <c r="A3067" t="s">
        <v>15052</v>
      </c>
      <c r="B3067" t="s">
        <v>365</v>
      </c>
      <c r="C3067" t="s">
        <v>91</v>
      </c>
      <c r="D3067" t="s">
        <v>91</v>
      </c>
      <c r="E3067" t="s">
        <v>135</v>
      </c>
      <c r="F3067" t="s">
        <v>136</v>
      </c>
      <c r="G3067" t="s">
        <v>67</v>
      </c>
      <c r="H3067" t="s">
        <v>945</v>
      </c>
      <c r="I3067" t="s">
        <v>946</v>
      </c>
      <c r="J3067" t="s">
        <v>191</v>
      </c>
      <c r="K3067" t="s">
        <v>192</v>
      </c>
      <c r="L3067" t="s">
        <v>193</v>
      </c>
      <c r="M3067" t="s">
        <v>15053</v>
      </c>
      <c r="N3067" t="s">
        <v>15054</v>
      </c>
      <c r="O3067" s="34">
        <v>45775</v>
      </c>
      <c r="P3067" s="39">
        <v>0.63958333333333328</v>
      </c>
      <c r="Q3067" s="34">
        <v>45775</v>
      </c>
      <c r="R3067" s="39">
        <v>0.68888888888888888</v>
      </c>
      <c r="S3067" t="s">
        <v>75</v>
      </c>
      <c r="T3067" t="s">
        <v>141</v>
      </c>
      <c r="U3067" t="s">
        <v>77</v>
      </c>
      <c r="V3067" t="s">
        <v>78</v>
      </c>
      <c r="W3067" t="s">
        <v>78</v>
      </c>
      <c r="X3067" t="s">
        <v>79</v>
      </c>
      <c r="Y3067" t="s">
        <v>4466</v>
      </c>
      <c r="Z3067" t="s">
        <v>325</v>
      </c>
      <c r="AA3067" t="s">
        <v>242</v>
      </c>
      <c r="AB3067" t="s">
        <v>176</v>
      </c>
      <c r="AC3067" t="s">
        <v>9091</v>
      </c>
      <c r="AD3067" t="s">
        <v>9091</v>
      </c>
      <c r="AE3067" t="s">
        <v>15052</v>
      </c>
      <c r="AF3067" t="s">
        <v>85</v>
      </c>
      <c r="AG3067" t="s">
        <v>85</v>
      </c>
      <c r="AH3067" t="s">
        <v>85</v>
      </c>
      <c r="AI3067" t="s">
        <v>85</v>
      </c>
      <c r="AJ3067" t="s">
        <v>15052</v>
      </c>
      <c r="AK3067" t="s">
        <v>86</v>
      </c>
      <c r="AL3067" t="s">
        <v>89</v>
      </c>
      <c r="AM3067" t="s">
        <v>13540</v>
      </c>
      <c r="AN3067" t="s">
        <v>13540</v>
      </c>
      <c r="AO3067" t="s">
        <v>89</v>
      </c>
      <c r="AP3067" t="s">
        <v>108</v>
      </c>
      <c r="AQ3067" t="s">
        <v>298</v>
      </c>
      <c r="AR3067" t="s">
        <v>110</v>
      </c>
      <c r="AS3067" t="s">
        <v>2694</v>
      </c>
      <c r="AT3067" t="s">
        <v>93</v>
      </c>
      <c r="AU3067" t="s">
        <v>94</v>
      </c>
      <c r="AV3067" t="s">
        <v>145</v>
      </c>
      <c r="AW3067" t="s">
        <v>85</v>
      </c>
      <c r="AX3067" t="s">
        <v>85</v>
      </c>
      <c r="AY3067" t="s">
        <v>85</v>
      </c>
      <c r="AZ3067" t="s">
        <v>85</v>
      </c>
      <c r="BA3067" t="s">
        <v>452</v>
      </c>
      <c r="BB3067" t="s">
        <v>2437</v>
      </c>
      <c r="BC3067" t="s">
        <v>2437</v>
      </c>
      <c r="BD3067" t="s">
        <v>85</v>
      </c>
      <c r="BE3067" t="s">
        <v>343</v>
      </c>
      <c r="BF3067" t="s">
        <v>2437</v>
      </c>
      <c r="BG3067" t="s">
        <v>15055</v>
      </c>
      <c r="BH3067" t="s">
        <v>86</v>
      </c>
      <c r="BI3067" t="s">
        <v>85</v>
      </c>
    </row>
    <row r="3068" spans="1:61" ht="14.45" hidden="1">
      <c r="A3068" t="s">
        <v>15056</v>
      </c>
      <c r="B3068" t="s">
        <v>365</v>
      </c>
      <c r="C3068" t="s">
        <v>91</v>
      </c>
      <c r="D3068" t="s">
        <v>91</v>
      </c>
      <c r="E3068" t="s">
        <v>65</v>
      </c>
      <c r="F3068" t="s">
        <v>66</v>
      </c>
      <c r="G3068" t="s">
        <v>67</v>
      </c>
      <c r="H3068" t="s">
        <v>169</v>
      </c>
      <c r="I3068" t="s">
        <v>69</v>
      </c>
      <c r="J3068" t="s">
        <v>100</v>
      </c>
      <c r="K3068" t="s">
        <v>101</v>
      </c>
      <c r="L3068" t="s">
        <v>12763</v>
      </c>
      <c r="M3068" t="s">
        <v>15057</v>
      </c>
      <c r="N3068" t="s">
        <v>15058</v>
      </c>
      <c r="O3068" s="34">
        <v>45775</v>
      </c>
      <c r="P3068" s="39">
        <v>0.64027777777777772</v>
      </c>
      <c r="Q3068" s="34">
        <v>45775</v>
      </c>
      <c r="R3068" s="39">
        <v>0.66805555555555551</v>
      </c>
      <c r="S3068" t="s">
        <v>75</v>
      </c>
      <c r="T3068" t="s">
        <v>141</v>
      </c>
      <c r="U3068" t="s">
        <v>77</v>
      </c>
      <c r="V3068" t="s">
        <v>78</v>
      </c>
      <c r="W3068" t="s">
        <v>78</v>
      </c>
      <c r="X3068" t="s">
        <v>79</v>
      </c>
      <c r="Y3068" t="s">
        <v>4466</v>
      </c>
      <c r="Z3068" t="s">
        <v>325</v>
      </c>
      <c r="AA3068" t="s">
        <v>242</v>
      </c>
      <c r="AB3068" t="s">
        <v>83</v>
      </c>
      <c r="AC3068" t="s">
        <v>9091</v>
      </c>
      <c r="AD3068" t="s">
        <v>9091</v>
      </c>
      <c r="AE3068" t="s">
        <v>15056</v>
      </c>
      <c r="AF3068" t="s">
        <v>85</v>
      </c>
      <c r="AG3068" t="s">
        <v>85</v>
      </c>
      <c r="AH3068" t="s">
        <v>85</v>
      </c>
      <c r="AI3068" t="s">
        <v>85</v>
      </c>
      <c r="AJ3068" t="s">
        <v>15056</v>
      </c>
      <c r="AK3068" t="s">
        <v>86</v>
      </c>
      <c r="AL3068" t="s">
        <v>89</v>
      </c>
      <c r="AM3068" t="s">
        <v>13540</v>
      </c>
      <c r="AN3068" t="s">
        <v>13540</v>
      </c>
      <c r="AO3068" t="s">
        <v>89</v>
      </c>
      <c r="AP3068" t="s">
        <v>108</v>
      </c>
      <c r="AQ3068" t="s">
        <v>180</v>
      </c>
      <c r="AR3068" t="s">
        <v>110</v>
      </c>
      <c r="AS3068" t="s">
        <v>13555</v>
      </c>
      <c r="AT3068" t="s">
        <v>93</v>
      </c>
      <c r="AU3068" t="s">
        <v>94</v>
      </c>
      <c r="AV3068" t="s">
        <v>95</v>
      </c>
      <c r="AW3068" t="s">
        <v>85</v>
      </c>
      <c r="AX3068" t="s">
        <v>85</v>
      </c>
      <c r="AY3068" t="s">
        <v>85</v>
      </c>
      <c r="AZ3068" t="s">
        <v>85</v>
      </c>
      <c r="BA3068" t="s">
        <v>972</v>
      </c>
      <c r="BB3068" t="s">
        <v>570</v>
      </c>
      <c r="BC3068" t="s">
        <v>198</v>
      </c>
      <c r="BD3068" t="s">
        <v>85</v>
      </c>
      <c r="BE3068" t="s">
        <v>200</v>
      </c>
      <c r="BF3068" t="s">
        <v>198</v>
      </c>
      <c r="BG3068" t="s">
        <v>15059</v>
      </c>
      <c r="BH3068" t="s">
        <v>86</v>
      </c>
      <c r="BI3068" t="s">
        <v>85</v>
      </c>
    </row>
    <row r="3069" spans="1:61" ht="14.45" hidden="1">
      <c r="A3069" t="s">
        <v>15060</v>
      </c>
      <c r="B3069" t="s">
        <v>303</v>
      </c>
      <c r="C3069" t="s">
        <v>167</v>
      </c>
      <c r="D3069" t="s">
        <v>168</v>
      </c>
      <c r="E3069" t="s">
        <v>135</v>
      </c>
      <c r="F3069" t="s">
        <v>136</v>
      </c>
      <c r="G3069" t="s">
        <v>67</v>
      </c>
      <c r="H3069" t="s">
        <v>1197</v>
      </c>
      <c r="I3069" t="s">
        <v>69</v>
      </c>
      <c r="J3069" t="s">
        <v>191</v>
      </c>
      <c r="K3069" t="s">
        <v>192</v>
      </c>
      <c r="L3069" t="s">
        <v>193</v>
      </c>
      <c r="M3069" t="s">
        <v>15061</v>
      </c>
      <c r="N3069" t="s">
        <v>15062</v>
      </c>
      <c r="O3069" s="34">
        <v>45775</v>
      </c>
      <c r="P3069" s="39">
        <v>0.65347222222222223</v>
      </c>
      <c r="Q3069" s="34">
        <v>45776</v>
      </c>
      <c r="R3069" s="39">
        <v>0.46041666666666664</v>
      </c>
      <c r="S3069" t="s">
        <v>75</v>
      </c>
      <c r="T3069" t="s">
        <v>141</v>
      </c>
      <c r="U3069" t="s">
        <v>77</v>
      </c>
      <c r="V3069" t="s">
        <v>78</v>
      </c>
      <c r="W3069" t="s">
        <v>78</v>
      </c>
      <c r="X3069" t="s">
        <v>79</v>
      </c>
      <c r="Y3069" t="s">
        <v>80</v>
      </c>
      <c r="Z3069" t="s">
        <v>325</v>
      </c>
      <c r="AA3069" t="s">
        <v>175</v>
      </c>
      <c r="AB3069" t="s">
        <v>176</v>
      </c>
      <c r="AC3069" t="s">
        <v>9091</v>
      </c>
      <c r="AD3069" t="s">
        <v>9091</v>
      </c>
      <c r="AE3069" t="s">
        <v>15060</v>
      </c>
      <c r="AF3069" t="s">
        <v>85</v>
      </c>
      <c r="AG3069" t="s">
        <v>85</v>
      </c>
      <c r="AH3069" t="s">
        <v>85</v>
      </c>
      <c r="AI3069" t="s">
        <v>85</v>
      </c>
      <c r="AJ3069" t="s">
        <v>15060</v>
      </c>
      <c r="AK3069" t="s">
        <v>243</v>
      </c>
      <c r="AL3069" t="s">
        <v>89</v>
      </c>
      <c r="AM3069" t="s">
        <v>13540</v>
      </c>
      <c r="AN3069" t="s">
        <v>13540</v>
      </c>
      <c r="AO3069" t="s">
        <v>160</v>
      </c>
      <c r="AP3069" t="s">
        <v>108</v>
      </c>
      <c r="AQ3069" t="s">
        <v>180</v>
      </c>
      <c r="AR3069" t="s">
        <v>110</v>
      </c>
      <c r="AS3069" t="s">
        <v>1571</v>
      </c>
      <c r="AT3069" t="s">
        <v>93</v>
      </c>
      <c r="AU3069" t="s">
        <v>94</v>
      </c>
      <c r="AV3069" t="s">
        <v>145</v>
      </c>
      <c r="AW3069" t="s">
        <v>85</v>
      </c>
      <c r="AX3069" t="s">
        <v>85</v>
      </c>
      <c r="AY3069" t="s">
        <v>85</v>
      </c>
      <c r="AZ3069" t="s">
        <v>85</v>
      </c>
      <c r="BA3069" t="s">
        <v>85</v>
      </c>
      <c r="BB3069" t="s">
        <v>274</v>
      </c>
      <c r="BC3069" t="s">
        <v>2708</v>
      </c>
      <c r="BD3069" t="s">
        <v>85</v>
      </c>
      <c r="BE3069" t="s">
        <v>300</v>
      </c>
      <c r="BF3069" t="s">
        <v>2708</v>
      </c>
      <c r="BG3069" t="s">
        <v>15063</v>
      </c>
      <c r="BH3069" t="s">
        <v>86</v>
      </c>
      <c r="BI3069" t="s">
        <v>85</v>
      </c>
    </row>
    <row r="3070" spans="1:61" ht="14.45" hidden="1">
      <c r="A3070" t="s">
        <v>15064</v>
      </c>
      <c r="B3070" t="s">
        <v>1397</v>
      </c>
      <c r="C3070" t="s">
        <v>85</v>
      </c>
      <c r="D3070" t="s">
        <v>85</v>
      </c>
      <c r="E3070" t="s">
        <v>677</v>
      </c>
      <c r="F3070" t="s">
        <v>678</v>
      </c>
      <c r="G3070" t="s">
        <v>150</v>
      </c>
      <c r="H3070" t="s">
        <v>1540</v>
      </c>
      <c r="I3070" t="s">
        <v>138</v>
      </c>
      <c r="J3070" t="s">
        <v>293</v>
      </c>
      <c r="K3070" t="s">
        <v>294</v>
      </c>
      <c r="L3070" t="s">
        <v>295</v>
      </c>
      <c r="M3070" t="s">
        <v>15065</v>
      </c>
      <c r="N3070" t="s">
        <v>85</v>
      </c>
      <c r="O3070" s="34">
        <v>45775</v>
      </c>
      <c r="P3070" s="39">
        <v>0.67361111111111116</v>
      </c>
      <c r="R3070" s="1"/>
      <c r="S3070" t="s">
        <v>680</v>
      </c>
      <c r="T3070" t="s">
        <v>141</v>
      </c>
      <c r="U3070" t="s">
        <v>681</v>
      </c>
      <c r="V3070" t="s">
        <v>682</v>
      </c>
      <c r="W3070" t="s">
        <v>683</v>
      </c>
      <c r="X3070" t="s">
        <v>79</v>
      </c>
      <c r="Y3070" t="s">
        <v>158</v>
      </c>
      <c r="Z3070" t="s">
        <v>242</v>
      </c>
      <c r="AA3070" t="s">
        <v>85</v>
      </c>
      <c r="AB3070" t="s">
        <v>228</v>
      </c>
      <c r="AC3070" t="s">
        <v>9091</v>
      </c>
      <c r="AD3070" s="9" t="s">
        <v>85</v>
      </c>
      <c r="AE3070" t="s">
        <v>15064</v>
      </c>
      <c r="AF3070" t="s">
        <v>85</v>
      </c>
      <c r="AG3070" t="s">
        <v>85</v>
      </c>
      <c r="AH3070" t="s">
        <v>85</v>
      </c>
      <c r="AI3070" t="s">
        <v>85</v>
      </c>
      <c r="AJ3070" t="s">
        <v>15064</v>
      </c>
      <c r="AK3070" t="s">
        <v>86</v>
      </c>
      <c r="AL3070" t="s">
        <v>89</v>
      </c>
      <c r="AM3070" t="s">
        <v>13540</v>
      </c>
      <c r="AN3070" t="s">
        <v>85</v>
      </c>
      <c r="AO3070" t="s">
        <v>85</v>
      </c>
      <c r="AP3070" t="s">
        <v>108</v>
      </c>
      <c r="AQ3070" t="s">
        <v>144</v>
      </c>
      <c r="AR3070" t="s">
        <v>110</v>
      </c>
      <c r="AS3070" t="s">
        <v>1277</v>
      </c>
      <c r="AT3070" t="s">
        <v>2112</v>
      </c>
      <c r="AU3070" t="s">
        <v>15066</v>
      </c>
      <c r="AV3070" t="s">
        <v>687</v>
      </c>
      <c r="AW3070" t="s">
        <v>85</v>
      </c>
      <c r="AX3070" t="s">
        <v>85</v>
      </c>
      <c r="AY3070" t="s">
        <v>85</v>
      </c>
      <c r="AZ3070" t="s">
        <v>85</v>
      </c>
      <c r="BA3070" t="s">
        <v>85</v>
      </c>
      <c r="BB3070" t="s">
        <v>465</v>
      </c>
      <c r="BC3070" t="s">
        <v>15067</v>
      </c>
      <c r="BD3070" t="s">
        <v>85</v>
      </c>
      <c r="BE3070" t="s">
        <v>85</v>
      </c>
      <c r="BF3070" t="s">
        <v>15067</v>
      </c>
      <c r="BG3070" t="s">
        <v>15068</v>
      </c>
      <c r="BH3070" t="s">
        <v>86</v>
      </c>
      <c r="BI3070" t="s">
        <v>85</v>
      </c>
    </row>
    <row r="3071" spans="1:61" ht="14.45" hidden="1">
      <c r="A3071" t="s">
        <v>15069</v>
      </c>
      <c r="B3071" t="s">
        <v>365</v>
      </c>
      <c r="C3071" t="s">
        <v>91</v>
      </c>
      <c r="D3071" t="s">
        <v>91</v>
      </c>
      <c r="E3071" t="s">
        <v>135</v>
      </c>
      <c r="F3071" t="s">
        <v>136</v>
      </c>
      <c r="G3071" t="s">
        <v>67</v>
      </c>
      <c r="H3071" t="s">
        <v>366</v>
      </c>
      <c r="I3071" t="s">
        <v>590</v>
      </c>
      <c r="J3071" t="s">
        <v>479</v>
      </c>
      <c r="K3071" t="s">
        <v>480</v>
      </c>
      <c r="L3071" t="s">
        <v>481</v>
      </c>
      <c r="M3071" t="s">
        <v>15070</v>
      </c>
      <c r="N3071" t="s">
        <v>15071</v>
      </c>
      <c r="O3071" s="34">
        <v>45775</v>
      </c>
      <c r="P3071" s="39">
        <v>0.68680555555555556</v>
      </c>
      <c r="Q3071" s="34">
        <v>45775</v>
      </c>
      <c r="R3071" s="39">
        <v>0.74027777777777781</v>
      </c>
      <c r="S3071" t="s">
        <v>75</v>
      </c>
      <c r="T3071" t="s">
        <v>141</v>
      </c>
      <c r="U3071" t="s">
        <v>77</v>
      </c>
      <c r="V3071" t="s">
        <v>78</v>
      </c>
      <c r="W3071" t="s">
        <v>78</v>
      </c>
      <c r="X3071" t="s">
        <v>79</v>
      </c>
      <c r="Y3071" t="s">
        <v>4466</v>
      </c>
      <c r="Z3071" t="s">
        <v>242</v>
      </c>
      <c r="AA3071" t="s">
        <v>227</v>
      </c>
      <c r="AB3071" t="s">
        <v>83</v>
      </c>
      <c r="AC3071" t="s">
        <v>9091</v>
      </c>
      <c r="AD3071" t="s">
        <v>9091</v>
      </c>
      <c r="AE3071" t="s">
        <v>15069</v>
      </c>
      <c r="AF3071" t="s">
        <v>85</v>
      </c>
      <c r="AG3071" t="s">
        <v>85</v>
      </c>
      <c r="AH3071" t="s">
        <v>85</v>
      </c>
      <c r="AI3071" t="s">
        <v>85</v>
      </c>
      <c r="AJ3071" t="s">
        <v>15069</v>
      </c>
      <c r="AK3071" t="s">
        <v>86</v>
      </c>
      <c r="AL3071" t="s">
        <v>89</v>
      </c>
      <c r="AM3071" t="s">
        <v>13540</v>
      </c>
      <c r="AN3071" t="s">
        <v>13540</v>
      </c>
      <c r="AO3071" t="s">
        <v>89</v>
      </c>
      <c r="AP3071" t="s">
        <v>108</v>
      </c>
      <c r="AQ3071" t="s">
        <v>298</v>
      </c>
      <c r="AR3071" t="s">
        <v>110</v>
      </c>
      <c r="AS3071" t="s">
        <v>5308</v>
      </c>
      <c r="AT3071" t="s">
        <v>93</v>
      </c>
      <c r="AU3071" t="s">
        <v>94</v>
      </c>
      <c r="AV3071" t="s">
        <v>145</v>
      </c>
      <c r="AW3071" t="s">
        <v>85</v>
      </c>
      <c r="AX3071" t="s">
        <v>85</v>
      </c>
      <c r="AY3071" t="s">
        <v>85</v>
      </c>
      <c r="AZ3071" t="s">
        <v>85</v>
      </c>
      <c r="BA3071" t="s">
        <v>452</v>
      </c>
      <c r="BB3071" t="s">
        <v>1597</v>
      </c>
      <c r="BC3071" t="s">
        <v>3167</v>
      </c>
      <c r="BD3071" t="s">
        <v>85</v>
      </c>
      <c r="BE3071" t="s">
        <v>234</v>
      </c>
      <c r="BF3071" t="s">
        <v>3167</v>
      </c>
      <c r="BG3071" t="s">
        <v>15072</v>
      </c>
      <c r="BH3071" t="s">
        <v>86</v>
      </c>
      <c r="BI3071" t="s">
        <v>85</v>
      </c>
    </row>
    <row r="3072" spans="1:61" ht="14.45" hidden="1">
      <c r="A3072" t="s">
        <v>15073</v>
      </c>
      <c r="B3072" t="s">
        <v>149</v>
      </c>
      <c r="C3072" t="s">
        <v>85</v>
      </c>
      <c r="D3072" t="s">
        <v>85</v>
      </c>
      <c r="E3072" t="s">
        <v>135</v>
      </c>
      <c r="F3072" t="s">
        <v>136</v>
      </c>
      <c r="G3072" t="s">
        <v>150</v>
      </c>
      <c r="H3072" t="s">
        <v>658</v>
      </c>
      <c r="I3072" t="s">
        <v>542</v>
      </c>
      <c r="J3072" t="s">
        <v>100</v>
      </c>
      <c r="K3072" t="s">
        <v>101</v>
      </c>
      <c r="L3072" t="s">
        <v>12763</v>
      </c>
      <c r="M3072" t="s">
        <v>15074</v>
      </c>
      <c r="N3072" t="s">
        <v>15075</v>
      </c>
      <c r="O3072" s="34">
        <v>45775</v>
      </c>
      <c r="P3072" s="39">
        <v>0.71250000000000002</v>
      </c>
      <c r="Q3072" s="34">
        <v>45776</v>
      </c>
      <c r="R3072" s="39">
        <v>0.50902777777777775</v>
      </c>
      <c r="S3072" t="s">
        <v>75</v>
      </c>
      <c r="T3072" t="s">
        <v>141</v>
      </c>
      <c r="U3072" t="s">
        <v>77</v>
      </c>
      <c r="V3072" t="s">
        <v>78</v>
      </c>
      <c r="W3072" t="s">
        <v>78</v>
      </c>
      <c r="X3072" t="s">
        <v>79</v>
      </c>
      <c r="Y3072" t="s">
        <v>158</v>
      </c>
      <c r="Z3072" t="s">
        <v>227</v>
      </c>
      <c r="AA3072" t="s">
        <v>159</v>
      </c>
      <c r="AB3072" t="s">
        <v>83</v>
      </c>
      <c r="AC3072" t="s">
        <v>9091</v>
      </c>
      <c r="AD3072" s="9" t="s">
        <v>9091</v>
      </c>
      <c r="AE3072" t="s">
        <v>15073</v>
      </c>
      <c r="AF3072" t="s">
        <v>85</v>
      </c>
      <c r="AG3072" t="s">
        <v>85</v>
      </c>
      <c r="AH3072" t="s">
        <v>85</v>
      </c>
      <c r="AI3072" t="s">
        <v>85</v>
      </c>
      <c r="AJ3072" t="s">
        <v>15073</v>
      </c>
      <c r="AK3072" t="s">
        <v>86</v>
      </c>
      <c r="AL3072" t="s">
        <v>89</v>
      </c>
      <c r="AM3072" t="s">
        <v>13540</v>
      </c>
      <c r="AN3072" t="s">
        <v>13540</v>
      </c>
      <c r="AO3072" t="s">
        <v>160</v>
      </c>
      <c r="AP3072" t="s">
        <v>108</v>
      </c>
      <c r="AQ3072" t="s">
        <v>308</v>
      </c>
      <c r="AR3072" t="s">
        <v>110</v>
      </c>
      <c r="AS3072" t="s">
        <v>577</v>
      </c>
      <c r="AT3072" t="s">
        <v>93</v>
      </c>
      <c r="AU3072" t="s">
        <v>94</v>
      </c>
      <c r="AV3072" t="s">
        <v>145</v>
      </c>
      <c r="AW3072" t="s">
        <v>85</v>
      </c>
      <c r="AX3072" t="s">
        <v>85</v>
      </c>
      <c r="AY3072" t="s">
        <v>85</v>
      </c>
      <c r="AZ3072" t="s">
        <v>85</v>
      </c>
      <c r="BA3072" t="s">
        <v>91</v>
      </c>
      <c r="BB3072" t="s">
        <v>15076</v>
      </c>
      <c r="BC3072" t="s">
        <v>6644</v>
      </c>
      <c r="BD3072" t="s">
        <v>85</v>
      </c>
      <c r="BE3072" t="s">
        <v>343</v>
      </c>
      <c r="BF3072" t="s">
        <v>6644</v>
      </c>
      <c r="BG3072" t="s">
        <v>15077</v>
      </c>
      <c r="BH3072" t="s">
        <v>86</v>
      </c>
      <c r="BI3072" t="s">
        <v>85</v>
      </c>
    </row>
    <row r="3073" spans="1:61" ht="14.45" hidden="1">
      <c r="A3073" t="s">
        <v>15078</v>
      </c>
      <c r="B3073" t="s">
        <v>98</v>
      </c>
      <c r="C3073" t="s">
        <v>85</v>
      </c>
      <c r="D3073" t="s">
        <v>85</v>
      </c>
      <c r="E3073" t="s">
        <v>135</v>
      </c>
      <c r="F3073" t="s">
        <v>136</v>
      </c>
      <c r="G3073" t="s">
        <v>67</v>
      </c>
      <c r="H3073" t="s">
        <v>1197</v>
      </c>
      <c r="I3073" t="s">
        <v>152</v>
      </c>
      <c r="J3073" t="s">
        <v>70</v>
      </c>
      <c r="K3073" t="s">
        <v>71</v>
      </c>
      <c r="L3073" t="s">
        <v>72</v>
      </c>
      <c r="M3073" t="s">
        <v>15079</v>
      </c>
      <c r="N3073" t="s">
        <v>85</v>
      </c>
      <c r="O3073" s="34">
        <v>45775</v>
      </c>
      <c r="P3073" s="39">
        <v>0.72916666666666663</v>
      </c>
      <c r="R3073" s="1"/>
      <c r="S3073" t="s">
        <v>75</v>
      </c>
      <c r="T3073" t="s">
        <v>141</v>
      </c>
      <c r="U3073" t="s">
        <v>681</v>
      </c>
      <c r="V3073" t="s">
        <v>78</v>
      </c>
      <c r="W3073" t="s">
        <v>78</v>
      </c>
      <c r="X3073" t="s">
        <v>79</v>
      </c>
      <c r="Y3073" t="s">
        <v>80</v>
      </c>
      <c r="Z3073" t="s">
        <v>227</v>
      </c>
      <c r="AA3073" t="s">
        <v>85</v>
      </c>
      <c r="AB3073" t="s">
        <v>83</v>
      </c>
      <c r="AC3073" t="s">
        <v>9091</v>
      </c>
      <c r="AD3073" s="9" t="s">
        <v>85</v>
      </c>
      <c r="AE3073" t="s">
        <v>15078</v>
      </c>
      <c r="AF3073" t="s">
        <v>85</v>
      </c>
      <c r="AG3073" t="s">
        <v>85</v>
      </c>
      <c r="AH3073" t="s">
        <v>85</v>
      </c>
      <c r="AI3073" t="s">
        <v>85</v>
      </c>
      <c r="AJ3073" t="s">
        <v>15078</v>
      </c>
      <c r="AK3073" t="s">
        <v>86</v>
      </c>
      <c r="AL3073" t="s">
        <v>89</v>
      </c>
      <c r="AM3073" t="s">
        <v>13540</v>
      </c>
      <c r="AN3073" t="s">
        <v>85</v>
      </c>
      <c r="AO3073" t="s">
        <v>85</v>
      </c>
      <c r="AP3073" t="s">
        <v>108</v>
      </c>
      <c r="AQ3073" t="s">
        <v>298</v>
      </c>
      <c r="AR3073" t="s">
        <v>110</v>
      </c>
      <c r="AS3073" t="s">
        <v>290</v>
      </c>
      <c r="AT3073" t="s">
        <v>1652</v>
      </c>
      <c r="AU3073" t="s">
        <v>1653</v>
      </c>
      <c r="AV3073" t="s">
        <v>417</v>
      </c>
      <c r="AW3073" t="s">
        <v>85</v>
      </c>
      <c r="AX3073" t="s">
        <v>85</v>
      </c>
      <c r="AY3073" t="s">
        <v>85</v>
      </c>
      <c r="AZ3073" t="s">
        <v>85</v>
      </c>
      <c r="BA3073" t="s">
        <v>85</v>
      </c>
      <c r="BB3073" t="s">
        <v>15080</v>
      </c>
      <c r="BC3073" t="s">
        <v>15081</v>
      </c>
      <c r="BD3073" t="s">
        <v>85</v>
      </c>
      <c r="BE3073" t="s">
        <v>85</v>
      </c>
      <c r="BF3073" t="s">
        <v>15081</v>
      </c>
      <c r="BG3073" t="s">
        <v>15082</v>
      </c>
      <c r="BH3073" t="s">
        <v>86</v>
      </c>
      <c r="BI3073" t="s">
        <v>85</v>
      </c>
    </row>
    <row r="3074" spans="1:61" ht="14.45" hidden="1">
      <c r="A3074" t="s">
        <v>15083</v>
      </c>
      <c r="B3074" t="s">
        <v>303</v>
      </c>
      <c r="C3074" t="s">
        <v>314</v>
      </c>
      <c r="D3074" t="s">
        <v>315</v>
      </c>
      <c r="E3074" t="s">
        <v>135</v>
      </c>
      <c r="F3074" t="s">
        <v>136</v>
      </c>
      <c r="G3074" t="s">
        <v>67</v>
      </c>
      <c r="H3074" t="s">
        <v>253</v>
      </c>
      <c r="I3074" t="s">
        <v>152</v>
      </c>
      <c r="J3074" t="s">
        <v>550</v>
      </c>
      <c r="K3074" t="s">
        <v>551</v>
      </c>
      <c r="L3074" t="s">
        <v>552</v>
      </c>
      <c r="M3074" t="s">
        <v>15084</v>
      </c>
      <c r="N3074" t="s">
        <v>15085</v>
      </c>
      <c r="O3074" s="34">
        <v>45775</v>
      </c>
      <c r="P3074" s="39">
        <v>0.7319444444444444</v>
      </c>
      <c r="Q3074" s="34">
        <v>45776</v>
      </c>
      <c r="R3074" s="39">
        <v>0.46041666666666664</v>
      </c>
      <c r="S3074" t="s">
        <v>75</v>
      </c>
      <c r="T3074" t="s">
        <v>141</v>
      </c>
      <c r="U3074" t="s">
        <v>77</v>
      </c>
      <c r="V3074" t="s">
        <v>78</v>
      </c>
      <c r="W3074" t="s">
        <v>78</v>
      </c>
      <c r="X3074" t="s">
        <v>79</v>
      </c>
      <c r="Y3074" t="s">
        <v>80</v>
      </c>
      <c r="Z3074" t="s">
        <v>227</v>
      </c>
      <c r="AA3074" t="s">
        <v>175</v>
      </c>
      <c r="AB3074" t="s">
        <v>176</v>
      </c>
      <c r="AC3074" t="s">
        <v>9091</v>
      </c>
      <c r="AD3074" t="s">
        <v>9091</v>
      </c>
      <c r="AE3074" t="s">
        <v>15083</v>
      </c>
      <c r="AF3074" t="s">
        <v>85</v>
      </c>
      <c r="AG3074" t="s">
        <v>85</v>
      </c>
      <c r="AH3074" t="s">
        <v>85</v>
      </c>
      <c r="AI3074" t="s">
        <v>85</v>
      </c>
      <c r="AJ3074" t="s">
        <v>15083</v>
      </c>
      <c r="AK3074" t="s">
        <v>86</v>
      </c>
      <c r="AL3074" t="s">
        <v>89</v>
      </c>
      <c r="AM3074" t="s">
        <v>13540</v>
      </c>
      <c r="AN3074" t="s">
        <v>13540</v>
      </c>
      <c r="AO3074" t="s">
        <v>160</v>
      </c>
      <c r="AP3074" t="s">
        <v>108</v>
      </c>
      <c r="AQ3074" t="s">
        <v>298</v>
      </c>
      <c r="AR3074" t="s">
        <v>110</v>
      </c>
      <c r="AS3074" t="s">
        <v>1119</v>
      </c>
      <c r="AT3074" t="s">
        <v>93</v>
      </c>
      <c r="AU3074" t="s">
        <v>94</v>
      </c>
      <c r="AV3074" t="s">
        <v>145</v>
      </c>
      <c r="AW3074" t="s">
        <v>85</v>
      </c>
      <c r="AX3074" t="s">
        <v>85</v>
      </c>
      <c r="AY3074" t="s">
        <v>85</v>
      </c>
      <c r="AZ3074" t="s">
        <v>85</v>
      </c>
      <c r="BA3074" t="s">
        <v>3546</v>
      </c>
      <c r="BB3074" t="s">
        <v>1301</v>
      </c>
      <c r="BC3074" t="s">
        <v>6077</v>
      </c>
      <c r="BD3074" t="s">
        <v>85</v>
      </c>
      <c r="BE3074" t="s">
        <v>407</v>
      </c>
      <c r="BF3074" t="s">
        <v>6077</v>
      </c>
      <c r="BG3074" t="s">
        <v>15086</v>
      </c>
      <c r="BH3074" t="s">
        <v>86</v>
      </c>
      <c r="BI3074" t="s">
        <v>85</v>
      </c>
    </row>
    <row r="3075" spans="1:61" ht="14.45" hidden="1">
      <c r="A3075" t="s">
        <v>15087</v>
      </c>
      <c r="B3075" t="s">
        <v>1397</v>
      </c>
      <c r="C3075" t="s">
        <v>85</v>
      </c>
      <c r="D3075" t="s">
        <v>85</v>
      </c>
      <c r="E3075" t="s">
        <v>135</v>
      </c>
      <c r="F3075" t="s">
        <v>136</v>
      </c>
      <c r="G3075" t="s">
        <v>150</v>
      </c>
      <c r="H3075" t="s">
        <v>1540</v>
      </c>
      <c r="I3075" t="s">
        <v>152</v>
      </c>
      <c r="J3075" t="s">
        <v>293</v>
      </c>
      <c r="K3075" t="s">
        <v>294</v>
      </c>
      <c r="L3075" t="s">
        <v>295</v>
      </c>
      <c r="M3075" t="s">
        <v>15088</v>
      </c>
      <c r="N3075" t="s">
        <v>15089</v>
      </c>
      <c r="O3075" s="34">
        <v>45775</v>
      </c>
      <c r="P3075" s="39">
        <v>0.74305555555555558</v>
      </c>
      <c r="Q3075" s="34">
        <v>45776</v>
      </c>
      <c r="R3075" s="39">
        <v>0.41875000000000001</v>
      </c>
      <c r="S3075" t="s">
        <v>75</v>
      </c>
      <c r="T3075" t="s">
        <v>141</v>
      </c>
      <c r="U3075" t="s">
        <v>77</v>
      </c>
      <c r="V3075" t="s">
        <v>78</v>
      </c>
      <c r="W3075" t="s">
        <v>78</v>
      </c>
      <c r="X3075" t="s">
        <v>79</v>
      </c>
      <c r="Y3075" t="s">
        <v>158</v>
      </c>
      <c r="Z3075" t="s">
        <v>227</v>
      </c>
      <c r="AA3075" t="s">
        <v>81</v>
      </c>
      <c r="AB3075" t="s">
        <v>228</v>
      </c>
      <c r="AC3075" t="s">
        <v>9091</v>
      </c>
      <c r="AD3075" s="9" t="s">
        <v>9091</v>
      </c>
      <c r="AE3075" t="s">
        <v>15087</v>
      </c>
      <c r="AF3075" t="s">
        <v>85</v>
      </c>
      <c r="AG3075" t="s">
        <v>85</v>
      </c>
      <c r="AH3075" t="s">
        <v>85</v>
      </c>
      <c r="AI3075" t="s">
        <v>85</v>
      </c>
      <c r="AJ3075" t="s">
        <v>15087</v>
      </c>
      <c r="AK3075" t="s">
        <v>86</v>
      </c>
      <c r="AL3075" t="s">
        <v>89</v>
      </c>
      <c r="AM3075" t="s">
        <v>13540</v>
      </c>
      <c r="AN3075" t="s">
        <v>13540</v>
      </c>
      <c r="AO3075" t="s">
        <v>160</v>
      </c>
      <c r="AP3075" t="s">
        <v>108</v>
      </c>
      <c r="AQ3075" t="s">
        <v>161</v>
      </c>
      <c r="AR3075" t="s">
        <v>110</v>
      </c>
      <c r="AS3075" t="s">
        <v>1277</v>
      </c>
      <c r="AT3075" t="s">
        <v>93</v>
      </c>
      <c r="AU3075" t="s">
        <v>94</v>
      </c>
      <c r="AV3075" t="s">
        <v>145</v>
      </c>
      <c r="AW3075" t="s">
        <v>85</v>
      </c>
      <c r="AX3075" t="s">
        <v>85</v>
      </c>
      <c r="AY3075" t="s">
        <v>85</v>
      </c>
      <c r="AZ3075" t="s">
        <v>85</v>
      </c>
      <c r="BA3075" t="s">
        <v>91</v>
      </c>
      <c r="BB3075" t="s">
        <v>184</v>
      </c>
      <c r="BC3075" t="s">
        <v>2261</v>
      </c>
      <c r="BD3075" t="s">
        <v>85</v>
      </c>
      <c r="BE3075" t="s">
        <v>407</v>
      </c>
      <c r="BF3075" t="s">
        <v>2261</v>
      </c>
      <c r="BG3075" t="s">
        <v>15090</v>
      </c>
      <c r="BH3075" t="s">
        <v>86</v>
      </c>
      <c r="BI3075" t="s">
        <v>85</v>
      </c>
    </row>
    <row r="3076" spans="1:61" ht="14.45" hidden="1">
      <c r="A3076" t="s">
        <v>15091</v>
      </c>
      <c r="B3076" t="s">
        <v>290</v>
      </c>
      <c r="C3076" t="s">
        <v>85</v>
      </c>
      <c r="D3076" t="s">
        <v>85</v>
      </c>
      <c r="E3076" t="s">
        <v>135</v>
      </c>
      <c r="F3076" t="s">
        <v>136</v>
      </c>
      <c r="G3076" t="s">
        <v>67</v>
      </c>
      <c r="H3076" t="s">
        <v>808</v>
      </c>
      <c r="I3076" t="s">
        <v>279</v>
      </c>
      <c r="J3076" t="s">
        <v>1546</v>
      </c>
      <c r="K3076" t="s">
        <v>1547</v>
      </c>
      <c r="L3076" t="s">
        <v>207</v>
      </c>
      <c r="M3076" t="s">
        <v>15092</v>
      </c>
      <c r="N3076" t="s">
        <v>15093</v>
      </c>
      <c r="O3076" s="34">
        <v>45775</v>
      </c>
      <c r="P3076" s="39">
        <v>0.74444444444444446</v>
      </c>
      <c r="Q3076" s="34">
        <v>45776</v>
      </c>
      <c r="R3076" s="39">
        <v>0.45277777777777778</v>
      </c>
      <c r="S3076" t="s">
        <v>75</v>
      </c>
      <c r="T3076" t="s">
        <v>141</v>
      </c>
      <c r="U3076" t="s">
        <v>77</v>
      </c>
      <c r="V3076" t="s">
        <v>78</v>
      </c>
      <c r="W3076" t="s">
        <v>78</v>
      </c>
      <c r="X3076" t="s">
        <v>79</v>
      </c>
      <c r="Y3076" t="s">
        <v>67</v>
      </c>
      <c r="Z3076" t="s">
        <v>227</v>
      </c>
      <c r="AA3076" t="s">
        <v>81</v>
      </c>
      <c r="AB3076" t="s">
        <v>176</v>
      </c>
      <c r="AC3076" t="s">
        <v>9091</v>
      </c>
      <c r="AD3076" s="9" t="s">
        <v>9091</v>
      </c>
      <c r="AE3076" t="s">
        <v>15091</v>
      </c>
      <c r="AF3076" t="s">
        <v>85</v>
      </c>
      <c r="AG3076" t="s">
        <v>85</v>
      </c>
      <c r="AH3076" t="s">
        <v>85</v>
      </c>
      <c r="AI3076" t="s">
        <v>85</v>
      </c>
      <c r="AJ3076" t="s">
        <v>15091</v>
      </c>
      <c r="AK3076" t="s">
        <v>86</v>
      </c>
      <c r="AL3076" t="s">
        <v>89</v>
      </c>
      <c r="AM3076" t="s">
        <v>13540</v>
      </c>
      <c r="AN3076" t="s">
        <v>13540</v>
      </c>
      <c r="AO3076" t="s">
        <v>160</v>
      </c>
      <c r="AP3076" t="s">
        <v>108</v>
      </c>
      <c r="AQ3076" t="s">
        <v>180</v>
      </c>
      <c r="AR3076" t="s">
        <v>110</v>
      </c>
      <c r="AS3076" t="s">
        <v>1793</v>
      </c>
      <c r="AT3076" t="s">
        <v>93</v>
      </c>
      <c r="AU3076" t="s">
        <v>94</v>
      </c>
      <c r="AV3076" t="s">
        <v>145</v>
      </c>
      <c r="AW3076" t="s">
        <v>85</v>
      </c>
      <c r="AX3076" t="s">
        <v>85</v>
      </c>
      <c r="AY3076" t="s">
        <v>85</v>
      </c>
      <c r="AZ3076" t="s">
        <v>85</v>
      </c>
      <c r="BA3076" t="s">
        <v>452</v>
      </c>
      <c r="BB3076" t="s">
        <v>7825</v>
      </c>
      <c r="BC3076" t="s">
        <v>134</v>
      </c>
      <c r="BD3076" t="s">
        <v>85</v>
      </c>
      <c r="BE3076" t="s">
        <v>200</v>
      </c>
      <c r="BF3076" t="s">
        <v>134</v>
      </c>
      <c r="BG3076" t="s">
        <v>15094</v>
      </c>
      <c r="BH3076" t="s">
        <v>86</v>
      </c>
      <c r="BI3076" t="s">
        <v>85</v>
      </c>
    </row>
    <row r="3077" spans="1:61" ht="14.45" hidden="1">
      <c r="A3077" t="s">
        <v>15095</v>
      </c>
      <c r="B3077" t="s">
        <v>365</v>
      </c>
      <c r="C3077" t="s">
        <v>91</v>
      </c>
      <c r="D3077" t="s">
        <v>91</v>
      </c>
      <c r="E3077" t="s">
        <v>135</v>
      </c>
      <c r="F3077" t="s">
        <v>136</v>
      </c>
      <c r="G3077" t="s">
        <v>67</v>
      </c>
      <c r="H3077" t="s">
        <v>945</v>
      </c>
      <c r="I3077" t="s">
        <v>946</v>
      </c>
      <c r="J3077" t="s">
        <v>191</v>
      </c>
      <c r="K3077" t="s">
        <v>192</v>
      </c>
      <c r="L3077" t="s">
        <v>193</v>
      </c>
      <c r="M3077" t="s">
        <v>15096</v>
      </c>
      <c r="N3077" t="s">
        <v>15097</v>
      </c>
      <c r="O3077" s="34">
        <v>45775</v>
      </c>
      <c r="P3077" s="39">
        <v>0.83472222222222225</v>
      </c>
      <c r="Q3077" s="34">
        <v>45783</v>
      </c>
      <c r="R3077" s="39">
        <v>0.69027777777777777</v>
      </c>
      <c r="S3077" t="s">
        <v>75</v>
      </c>
      <c r="T3077" t="s">
        <v>141</v>
      </c>
      <c r="U3077" t="s">
        <v>77</v>
      </c>
      <c r="V3077" t="s">
        <v>78</v>
      </c>
      <c r="W3077" t="s">
        <v>78</v>
      </c>
      <c r="X3077" t="s">
        <v>79</v>
      </c>
      <c r="Y3077" t="s">
        <v>4466</v>
      </c>
      <c r="Z3077" t="s">
        <v>369</v>
      </c>
      <c r="AA3077" t="s">
        <v>242</v>
      </c>
      <c r="AB3077" t="s">
        <v>176</v>
      </c>
      <c r="AC3077" t="s">
        <v>9091</v>
      </c>
      <c r="AD3077" s="9" t="s">
        <v>13929</v>
      </c>
      <c r="AE3077" t="s">
        <v>15095</v>
      </c>
      <c r="AF3077" t="s">
        <v>85</v>
      </c>
      <c r="AG3077" t="s">
        <v>85</v>
      </c>
      <c r="AH3077" t="s">
        <v>85</v>
      </c>
      <c r="AI3077" t="s">
        <v>85</v>
      </c>
      <c r="AJ3077" t="s">
        <v>15095</v>
      </c>
      <c r="AK3077" t="s">
        <v>86</v>
      </c>
      <c r="AL3077" t="s">
        <v>89</v>
      </c>
      <c r="AM3077" t="s">
        <v>13540</v>
      </c>
      <c r="AN3077" t="s">
        <v>13930</v>
      </c>
      <c r="AO3077" t="s">
        <v>160</v>
      </c>
      <c r="AP3077" t="s">
        <v>108</v>
      </c>
      <c r="AQ3077" t="s">
        <v>298</v>
      </c>
      <c r="AR3077" t="s">
        <v>110</v>
      </c>
      <c r="AS3077" t="s">
        <v>15098</v>
      </c>
      <c r="AT3077" t="s">
        <v>93</v>
      </c>
      <c r="AU3077" t="s">
        <v>94</v>
      </c>
      <c r="AV3077" t="s">
        <v>145</v>
      </c>
      <c r="AW3077" t="s">
        <v>85</v>
      </c>
      <c r="AX3077" t="s">
        <v>85</v>
      </c>
      <c r="AY3077" t="s">
        <v>85</v>
      </c>
      <c r="AZ3077" t="s">
        <v>14157</v>
      </c>
      <c r="BA3077" t="s">
        <v>15099</v>
      </c>
      <c r="BB3077" t="s">
        <v>1016</v>
      </c>
      <c r="BC3077" t="s">
        <v>4930</v>
      </c>
      <c r="BD3077" t="s">
        <v>85</v>
      </c>
      <c r="BE3077" t="s">
        <v>85</v>
      </c>
      <c r="BF3077" t="s">
        <v>3328</v>
      </c>
      <c r="BG3077" t="s">
        <v>15100</v>
      </c>
      <c r="BH3077" t="s">
        <v>86</v>
      </c>
      <c r="BI3077" t="s">
        <v>85</v>
      </c>
    </row>
    <row r="3078" spans="1:61" ht="14.45" hidden="1">
      <c r="A3078" t="s">
        <v>15101</v>
      </c>
      <c r="B3078" t="s">
        <v>303</v>
      </c>
      <c r="C3078" t="s">
        <v>63</v>
      </c>
      <c r="D3078" t="s">
        <v>64</v>
      </c>
      <c r="E3078" t="s">
        <v>135</v>
      </c>
      <c r="F3078" t="s">
        <v>136</v>
      </c>
      <c r="G3078" t="s">
        <v>67</v>
      </c>
      <c r="H3078" t="s">
        <v>1197</v>
      </c>
      <c r="I3078" t="s">
        <v>69</v>
      </c>
      <c r="J3078" t="s">
        <v>191</v>
      </c>
      <c r="K3078" t="s">
        <v>192</v>
      </c>
      <c r="L3078" t="s">
        <v>193</v>
      </c>
      <c r="M3078" t="s">
        <v>15102</v>
      </c>
      <c r="N3078" t="s">
        <v>15103</v>
      </c>
      <c r="O3078" s="34">
        <v>45776</v>
      </c>
      <c r="P3078" s="39">
        <v>2.9166666666666667E-2</v>
      </c>
      <c r="Q3078" s="34">
        <v>45776</v>
      </c>
      <c r="R3078" s="39">
        <v>0.64027777777777772</v>
      </c>
      <c r="S3078" t="s">
        <v>75</v>
      </c>
      <c r="T3078" t="s">
        <v>141</v>
      </c>
      <c r="U3078" t="s">
        <v>77</v>
      </c>
      <c r="V3078" t="s">
        <v>78</v>
      </c>
      <c r="W3078" t="s">
        <v>78</v>
      </c>
      <c r="X3078" t="s">
        <v>79</v>
      </c>
      <c r="Y3078" t="s">
        <v>80</v>
      </c>
      <c r="Z3078" t="s">
        <v>910</v>
      </c>
      <c r="AA3078" t="s">
        <v>325</v>
      </c>
      <c r="AB3078" t="s">
        <v>176</v>
      </c>
      <c r="AC3078" t="s">
        <v>9091</v>
      </c>
      <c r="AD3078" t="s">
        <v>9091</v>
      </c>
      <c r="AE3078" t="s">
        <v>15101</v>
      </c>
      <c r="AF3078" t="s">
        <v>85</v>
      </c>
      <c r="AG3078" t="s">
        <v>85</v>
      </c>
      <c r="AH3078" t="s">
        <v>85</v>
      </c>
      <c r="AI3078" t="s">
        <v>85</v>
      </c>
      <c r="AJ3078" t="s">
        <v>15101</v>
      </c>
      <c r="AK3078" t="s">
        <v>243</v>
      </c>
      <c r="AL3078" t="s">
        <v>160</v>
      </c>
      <c r="AM3078" t="s">
        <v>13540</v>
      </c>
      <c r="AN3078" t="s">
        <v>13540</v>
      </c>
      <c r="AO3078" t="s">
        <v>160</v>
      </c>
      <c r="AP3078" t="s">
        <v>108</v>
      </c>
      <c r="AQ3078" t="s">
        <v>180</v>
      </c>
      <c r="AR3078" t="s">
        <v>110</v>
      </c>
      <c r="AS3078" t="s">
        <v>4366</v>
      </c>
      <c r="AT3078" t="s">
        <v>93</v>
      </c>
      <c r="AU3078" t="s">
        <v>94</v>
      </c>
      <c r="AV3078" t="s">
        <v>145</v>
      </c>
      <c r="AW3078" t="s">
        <v>85</v>
      </c>
      <c r="AX3078" t="s">
        <v>85</v>
      </c>
      <c r="AY3078" t="s">
        <v>85</v>
      </c>
      <c r="AZ3078" t="s">
        <v>3151</v>
      </c>
      <c r="BA3078" t="s">
        <v>424</v>
      </c>
      <c r="BB3078" t="s">
        <v>4356</v>
      </c>
      <c r="BC3078" t="s">
        <v>2543</v>
      </c>
      <c r="BD3078" t="s">
        <v>85</v>
      </c>
      <c r="BE3078" t="s">
        <v>146</v>
      </c>
      <c r="BF3078" t="s">
        <v>6099</v>
      </c>
      <c r="BG3078" t="s">
        <v>15104</v>
      </c>
      <c r="BH3078" t="s">
        <v>86</v>
      </c>
      <c r="BI3078" t="s">
        <v>85</v>
      </c>
    </row>
    <row r="3079" spans="1:61" ht="14.45" hidden="1">
      <c r="A3079" t="s">
        <v>15105</v>
      </c>
      <c r="B3079" t="s">
        <v>365</v>
      </c>
      <c r="C3079" t="s">
        <v>91</v>
      </c>
      <c r="D3079" t="s">
        <v>91</v>
      </c>
      <c r="E3079" t="s">
        <v>135</v>
      </c>
      <c r="F3079" t="s">
        <v>136</v>
      </c>
      <c r="G3079" t="s">
        <v>67</v>
      </c>
      <c r="H3079" t="s">
        <v>366</v>
      </c>
      <c r="I3079" t="s">
        <v>590</v>
      </c>
      <c r="J3079" t="s">
        <v>191</v>
      </c>
      <c r="K3079" t="s">
        <v>192</v>
      </c>
      <c r="L3079" t="s">
        <v>193</v>
      </c>
      <c r="M3079" t="s">
        <v>15106</v>
      </c>
      <c r="N3079" t="s">
        <v>15107</v>
      </c>
      <c r="O3079" s="34">
        <v>45776</v>
      </c>
      <c r="P3079" s="39">
        <v>3.888888888888889E-2</v>
      </c>
      <c r="Q3079" s="34">
        <v>45776</v>
      </c>
      <c r="R3079" s="39">
        <v>0.38124999999999998</v>
      </c>
      <c r="S3079" t="s">
        <v>75</v>
      </c>
      <c r="T3079" t="s">
        <v>141</v>
      </c>
      <c r="U3079" t="s">
        <v>77</v>
      </c>
      <c r="V3079" t="s">
        <v>78</v>
      </c>
      <c r="W3079" t="s">
        <v>78</v>
      </c>
      <c r="X3079" t="s">
        <v>79</v>
      </c>
      <c r="Y3079" t="s">
        <v>4466</v>
      </c>
      <c r="Z3079" t="s">
        <v>910</v>
      </c>
      <c r="AA3079" t="s">
        <v>143</v>
      </c>
      <c r="AB3079" t="s">
        <v>176</v>
      </c>
      <c r="AC3079" t="s">
        <v>9091</v>
      </c>
      <c r="AD3079" t="s">
        <v>9091</v>
      </c>
      <c r="AE3079" t="s">
        <v>15105</v>
      </c>
      <c r="AF3079" t="s">
        <v>85</v>
      </c>
      <c r="AG3079" t="s">
        <v>85</v>
      </c>
      <c r="AH3079" t="s">
        <v>85</v>
      </c>
      <c r="AI3079" t="s">
        <v>85</v>
      </c>
      <c r="AJ3079" t="s">
        <v>15105</v>
      </c>
      <c r="AK3079" t="s">
        <v>86</v>
      </c>
      <c r="AL3079" t="s">
        <v>160</v>
      </c>
      <c r="AM3079" t="s">
        <v>13540</v>
      </c>
      <c r="AN3079" t="s">
        <v>13540</v>
      </c>
      <c r="AO3079" t="s">
        <v>160</v>
      </c>
      <c r="AP3079" t="s">
        <v>108</v>
      </c>
      <c r="AQ3079" t="s">
        <v>298</v>
      </c>
      <c r="AR3079" t="s">
        <v>110</v>
      </c>
      <c r="AS3079" t="s">
        <v>4366</v>
      </c>
      <c r="AT3079" t="s">
        <v>93</v>
      </c>
      <c r="AU3079" t="s">
        <v>94</v>
      </c>
      <c r="AV3079" t="s">
        <v>145</v>
      </c>
      <c r="AW3079" t="s">
        <v>85</v>
      </c>
      <c r="AX3079" t="s">
        <v>85</v>
      </c>
      <c r="AY3079" t="s">
        <v>85</v>
      </c>
      <c r="AZ3079" t="s">
        <v>85</v>
      </c>
      <c r="BA3079" t="s">
        <v>246</v>
      </c>
      <c r="BB3079" t="s">
        <v>841</v>
      </c>
      <c r="BC3079" t="s">
        <v>703</v>
      </c>
      <c r="BD3079" t="s">
        <v>85</v>
      </c>
      <c r="BE3079" t="s">
        <v>311</v>
      </c>
      <c r="BF3079" t="s">
        <v>703</v>
      </c>
      <c r="BG3079" t="s">
        <v>14948</v>
      </c>
      <c r="BH3079" t="s">
        <v>86</v>
      </c>
      <c r="BI3079" t="s">
        <v>85</v>
      </c>
    </row>
    <row r="3080" spans="1:61" ht="14.45" hidden="1">
      <c r="A3080" t="s">
        <v>15108</v>
      </c>
      <c r="B3080" t="s">
        <v>132</v>
      </c>
      <c r="C3080" t="s">
        <v>133</v>
      </c>
      <c r="D3080" t="s">
        <v>134</v>
      </c>
      <c r="E3080" t="s">
        <v>65</v>
      </c>
      <c r="F3080" t="s">
        <v>66</v>
      </c>
      <c r="G3080" t="s">
        <v>67</v>
      </c>
      <c r="H3080" t="s">
        <v>137</v>
      </c>
      <c r="I3080" t="s">
        <v>69</v>
      </c>
      <c r="J3080" t="s">
        <v>70</v>
      </c>
      <c r="K3080" t="s">
        <v>71</v>
      </c>
      <c r="L3080" t="s">
        <v>72</v>
      </c>
      <c r="M3080" t="s">
        <v>15109</v>
      </c>
      <c r="N3080" t="s">
        <v>15110</v>
      </c>
      <c r="O3080" s="34">
        <v>45776</v>
      </c>
      <c r="P3080" s="39">
        <v>0.29305555555555557</v>
      </c>
      <c r="Q3080" s="34">
        <v>45776</v>
      </c>
      <c r="R3080" s="39">
        <v>0.37430555555555556</v>
      </c>
      <c r="S3080" t="s">
        <v>75</v>
      </c>
      <c r="T3080" t="s">
        <v>141</v>
      </c>
      <c r="U3080" t="s">
        <v>77</v>
      </c>
      <c r="V3080" t="s">
        <v>78</v>
      </c>
      <c r="W3080" t="s">
        <v>78</v>
      </c>
      <c r="X3080" t="s">
        <v>79</v>
      </c>
      <c r="Y3080" t="s">
        <v>80</v>
      </c>
      <c r="Z3080" t="s">
        <v>1465</v>
      </c>
      <c r="AA3080" t="s">
        <v>142</v>
      </c>
      <c r="AB3080" t="s">
        <v>83</v>
      </c>
      <c r="AC3080" t="s">
        <v>9091</v>
      </c>
      <c r="AD3080" t="s">
        <v>9091</v>
      </c>
      <c r="AE3080" t="s">
        <v>15108</v>
      </c>
      <c r="AF3080" t="s">
        <v>85</v>
      </c>
      <c r="AG3080" t="s">
        <v>85</v>
      </c>
      <c r="AH3080" t="s">
        <v>85</v>
      </c>
      <c r="AI3080" t="s">
        <v>85</v>
      </c>
      <c r="AJ3080" t="s">
        <v>15108</v>
      </c>
      <c r="AK3080" t="s">
        <v>86</v>
      </c>
      <c r="AL3080" t="s">
        <v>160</v>
      </c>
      <c r="AM3080" t="s">
        <v>13540</v>
      </c>
      <c r="AN3080" t="s">
        <v>13540</v>
      </c>
      <c r="AO3080" t="s">
        <v>160</v>
      </c>
      <c r="AP3080" t="s">
        <v>108</v>
      </c>
      <c r="AQ3080" t="s">
        <v>180</v>
      </c>
      <c r="AR3080" t="s">
        <v>110</v>
      </c>
      <c r="AS3080" t="s">
        <v>92</v>
      </c>
      <c r="AT3080" t="s">
        <v>93</v>
      </c>
      <c r="AU3080" t="s">
        <v>94</v>
      </c>
      <c r="AV3080" t="s">
        <v>95</v>
      </c>
      <c r="AW3080" t="s">
        <v>85</v>
      </c>
      <c r="AX3080" t="s">
        <v>85</v>
      </c>
      <c r="AY3080" t="s">
        <v>85</v>
      </c>
      <c r="AZ3080" t="s">
        <v>85</v>
      </c>
      <c r="BA3080" t="s">
        <v>91</v>
      </c>
      <c r="BB3080" t="s">
        <v>91</v>
      </c>
      <c r="BC3080" t="s">
        <v>91</v>
      </c>
      <c r="BD3080" t="s">
        <v>85</v>
      </c>
      <c r="BE3080" t="s">
        <v>146</v>
      </c>
      <c r="BF3080" t="s">
        <v>91</v>
      </c>
      <c r="BG3080" t="s">
        <v>147</v>
      </c>
      <c r="BH3080" t="s">
        <v>86</v>
      </c>
      <c r="BI3080" t="s">
        <v>85</v>
      </c>
    </row>
    <row r="3081" spans="1:61" ht="14.45" hidden="1">
      <c r="A3081" t="s">
        <v>15111</v>
      </c>
      <c r="B3081" t="s">
        <v>501</v>
      </c>
      <c r="C3081" t="s">
        <v>63</v>
      </c>
      <c r="D3081" t="s">
        <v>64</v>
      </c>
      <c r="E3081" t="s">
        <v>135</v>
      </c>
      <c r="F3081" t="s">
        <v>136</v>
      </c>
      <c r="G3081" t="s">
        <v>150</v>
      </c>
      <c r="H3081" t="s">
        <v>1790</v>
      </c>
      <c r="I3081" t="s">
        <v>152</v>
      </c>
      <c r="J3081" t="s">
        <v>367</v>
      </c>
      <c r="K3081" t="s">
        <v>368</v>
      </c>
      <c r="L3081" t="s">
        <v>369</v>
      </c>
      <c r="M3081" t="s">
        <v>15112</v>
      </c>
      <c r="N3081" t="s">
        <v>15113</v>
      </c>
      <c r="O3081" s="34">
        <v>45776</v>
      </c>
      <c r="P3081" s="39">
        <v>0.38541666666666669</v>
      </c>
      <c r="Q3081" s="34">
        <v>45776</v>
      </c>
      <c r="R3081" s="39">
        <v>0.63680555555555551</v>
      </c>
      <c r="S3081" t="s">
        <v>75</v>
      </c>
      <c r="T3081" t="s">
        <v>141</v>
      </c>
      <c r="U3081" t="s">
        <v>77</v>
      </c>
      <c r="V3081" t="s">
        <v>78</v>
      </c>
      <c r="W3081" t="s">
        <v>78</v>
      </c>
      <c r="X3081" t="s">
        <v>79</v>
      </c>
      <c r="Y3081" t="s">
        <v>270</v>
      </c>
      <c r="Z3081" t="s">
        <v>143</v>
      </c>
      <c r="AA3081" t="s">
        <v>325</v>
      </c>
      <c r="AB3081" t="s">
        <v>83</v>
      </c>
      <c r="AC3081" t="s">
        <v>9091</v>
      </c>
      <c r="AD3081" s="9" t="s">
        <v>9091</v>
      </c>
      <c r="AE3081" t="s">
        <v>15111</v>
      </c>
      <c r="AF3081" t="s">
        <v>85</v>
      </c>
      <c r="AG3081" t="s">
        <v>85</v>
      </c>
      <c r="AH3081" t="s">
        <v>85</v>
      </c>
      <c r="AI3081" t="s">
        <v>85</v>
      </c>
      <c r="AJ3081" t="s">
        <v>15111</v>
      </c>
      <c r="AK3081" t="s">
        <v>86</v>
      </c>
      <c r="AL3081" t="s">
        <v>160</v>
      </c>
      <c r="AM3081" t="s">
        <v>13540</v>
      </c>
      <c r="AN3081" t="s">
        <v>13540</v>
      </c>
      <c r="AO3081" t="s">
        <v>160</v>
      </c>
      <c r="AP3081" t="s">
        <v>108</v>
      </c>
      <c r="AQ3081" t="s">
        <v>161</v>
      </c>
      <c r="AR3081" t="s">
        <v>110</v>
      </c>
      <c r="AS3081" t="s">
        <v>863</v>
      </c>
      <c r="AT3081" t="s">
        <v>93</v>
      </c>
      <c r="AU3081" t="s">
        <v>94</v>
      </c>
      <c r="AV3081" t="s">
        <v>145</v>
      </c>
      <c r="AW3081" t="s">
        <v>85</v>
      </c>
      <c r="AX3081" t="s">
        <v>85</v>
      </c>
      <c r="AY3081" t="s">
        <v>85</v>
      </c>
      <c r="AZ3081" t="s">
        <v>85</v>
      </c>
      <c r="BA3081" t="s">
        <v>7546</v>
      </c>
      <c r="BB3081" t="s">
        <v>3354</v>
      </c>
      <c r="BC3081" t="s">
        <v>4904</v>
      </c>
      <c r="BD3081" t="s">
        <v>85</v>
      </c>
      <c r="BE3081" t="s">
        <v>300</v>
      </c>
      <c r="BF3081" t="s">
        <v>4904</v>
      </c>
      <c r="BG3081" t="s">
        <v>15114</v>
      </c>
      <c r="BH3081" t="s">
        <v>86</v>
      </c>
      <c r="BI3081" t="s">
        <v>85</v>
      </c>
    </row>
    <row r="3082" spans="1:61" ht="14.45" hidden="1">
      <c r="A3082" t="s">
        <v>15115</v>
      </c>
      <c r="B3082" t="s">
        <v>132</v>
      </c>
      <c r="C3082" t="s">
        <v>133</v>
      </c>
      <c r="D3082" t="s">
        <v>134</v>
      </c>
      <c r="E3082" t="s">
        <v>65</v>
      </c>
      <c r="F3082" t="s">
        <v>66</v>
      </c>
      <c r="G3082" t="s">
        <v>67</v>
      </c>
      <c r="H3082" t="s">
        <v>137</v>
      </c>
      <c r="I3082" t="s">
        <v>69</v>
      </c>
      <c r="J3082" t="s">
        <v>70</v>
      </c>
      <c r="K3082" t="s">
        <v>71</v>
      </c>
      <c r="L3082" t="s">
        <v>72</v>
      </c>
      <c r="M3082" t="s">
        <v>15116</v>
      </c>
      <c r="N3082" t="s">
        <v>15117</v>
      </c>
      <c r="O3082" s="34">
        <v>45776</v>
      </c>
      <c r="P3082" s="39">
        <v>0.40486111111111112</v>
      </c>
      <c r="Q3082" s="34">
        <v>45779</v>
      </c>
      <c r="R3082" s="39">
        <v>0.44027777777777777</v>
      </c>
      <c r="S3082" t="s">
        <v>75</v>
      </c>
      <c r="T3082" t="s">
        <v>76</v>
      </c>
      <c r="U3082" t="s">
        <v>77</v>
      </c>
      <c r="V3082" t="s">
        <v>78</v>
      </c>
      <c r="W3082" t="s">
        <v>78</v>
      </c>
      <c r="X3082" t="s">
        <v>79</v>
      </c>
      <c r="Y3082" t="s">
        <v>80</v>
      </c>
      <c r="Z3082" t="s">
        <v>143</v>
      </c>
      <c r="AA3082" t="s">
        <v>81</v>
      </c>
      <c r="AB3082" t="s">
        <v>83</v>
      </c>
      <c r="AC3082" t="s">
        <v>9091</v>
      </c>
      <c r="AD3082" s="9" t="s">
        <v>13929</v>
      </c>
      <c r="AE3082" t="s">
        <v>15115</v>
      </c>
      <c r="AF3082" t="s">
        <v>85</v>
      </c>
      <c r="AG3082" t="s">
        <v>85</v>
      </c>
      <c r="AH3082" t="s">
        <v>85</v>
      </c>
      <c r="AI3082" t="s">
        <v>85</v>
      </c>
      <c r="AJ3082" t="s">
        <v>15115</v>
      </c>
      <c r="AK3082" t="s">
        <v>86</v>
      </c>
      <c r="AL3082" t="s">
        <v>160</v>
      </c>
      <c r="AM3082" t="s">
        <v>13540</v>
      </c>
      <c r="AN3082" t="s">
        <v>13540</v>
      </c>
      <c r="AO3082" t="s">
        <v>360</v>
      </c>
      <c r="AP3082" t="s">
        <v>108</v>
      </c>
      <c r="AQ3082" t="s">
        <v>180</v>
      </c>
      <c r="AR3082" t="s">
        <v>110</v>
      </c>
      <c r="AS3082" t="s">
        <v>92</v>
      </c>
      <c r="AT3082" t="s">
        <v>256</v>
      </c>
      <c r="AU3082" t="s">
        <v>9093</v>
      </c>
      <c r="AV3082" t="s">
        <v>95</v>
      </c>
      <c r="AW3082" t="s">
        <v>85</v>
      </c>
      <c r="AX3082" t="s">
        <v>85</v>
      </c>
      <c r="AY3082" t="s">
        <v>85</v>
      </c>
      <c r="AZ3082" t="s">
        <v>85</v>
      </c>
      <c r="BA3082" t="s">
        <v>91</v>
      </c>
      <c r="BB3082" t="s">
        <v>15118</v>
      </c>
      <c r="BC3082" t="s">
        <v>15119</v>
      </c>
      <c r="BD3082" t="s">
        <v>85</v>
      </c>
      <c r="BE3082" t="s">
        <v>15120</v>
      </c>
      <c r="BF3082" t="s">
        <v>15119</v>
      </c>
      <c r="BG3082" t="s">
        <v>147</v>
      </c>
      <c r="BH3082" t="s">
        <v>86</v>
      </c>
      <c r="BI3082" t="s">
        <v>85</v>
      </c>
    </row>
    <row r="3083" spans="1:61" ht="14.45" hidden="1">
      <c r="A3083" t="s">
        <v>15121</v>
      </c>
      <c r="B3083" t="s">
        <v>149</v>
      </c>
      <c r="C3083" t="s">
        <v>85</v>
      </c>
      <c r="D3083" t="s">
        <v>85</v>
      </c>
      <c r="E3083" t="s">
        <v>135</v>
      </c>
      <c r="F3083" t="s">
        <v>136</v>
      </c>
      <c r="G3083" t="s">
        <v>150</v>
      </c>
      <c r="H3083" t="s">
        <v>658</v>
      </c>
      <c r="I3083" t="s">
        <v>542</v>
      </c>
      <c r="J3083" t="s">
        <v>100</v>
      </c>
      <c r="K3083" t="s">
        <v>101</v>
      </c>
      <c r="L3083" t="s">
        <v>12763</v>
      </c>
      <c r="M3083" t="s">
        <v>15122</v>
      </c>
      <c r="N3083" t="s">
        <v>15123</v>
      </c>
      <c r="O3083" s="34">
        <v>45776</v>
      </c>
      <c r="P3083" s="39">
        <v>0.41111111111111109</v>
      </c>
      <c r="Q3083" s="34">
        <v>45776</v>
      </c>
      <c r="R3083" s="39">
        <v>0.51041666666666663</v>
      </c>
      <c r="S3083" t="s">
        <v>75</v>
      </c>
      <c r="T3083" t="s">
        <v>141</v>
      </c>
      <c r="U3083" t="s">
        <v>77</v>
      </c>
      <c r="V3083" t="s">
        <v>78</v>
      </c>
      <c r="W3083" t="s">
        <v>78</v>
      </c>
      <c r="X3083" t="s">
        <v>79</v>
      </c>
      <c r="Y3083" t="s">
        <v>158</v>
      </c>
      <c r="Z3083" t="s">
        <v>143</v>
      </c>
      <c r="AA3083" t="s">
        <v>159</v>
      </c>
      <c r="AB3083" t="s">
        <v>83</v>
      </c>
      <c r="AC3083" t="s">
        <v>9091</v>
      </c>
      <c r="AD3083" s="9" t="s">
        <v>9091</v>
      </c>
      <c r="AE3083" t="s">
        <v>15121</v>
      </c>
      <c r="AF3083" t="s">
        <v>85</v>
      </c>
      <c r="AG3083" t="s">
        <v>85</v>
      </c>
      <c r="AH3083" t="s">
        <v>85</v>
      </c>
      <c r="AI3083" t="s">
        <v>85</v>
      </c>
      <c r="AJ3083" t="s">
        <v>15121</v>
      </c>
      <c r="AK3083" t="s">
        <v>86</v>
      </c>
      <c r="AL3083" t="s">
        <v>160</v>
      </c>
      <c r="AM3083" t="s">
        <v>13540</v>
      </c>
      <c r="AN3083" t="s">
        <v>13540</v>
      </c>
      <c r="AO3083" t="s">
        <v>160</v>
      </c>
      <c r="AP3083" t="s">
        <v>108</v>
      </c>
      <c r="AQ3083" t="s">
        <v>308</v>
      </c>
      <c r="AR3083" t="s">
        <v>110</v>
      </c>
      <c r="AS3083" t="s">
        <v>577</v>
      </c>
      <c r="AT3083" t="s">
        <v>93</v>
      </c>
      <c r="AU3083" t="s">
        <v>94</v>
      </c>
      <c r="AV3083" t="s">
        <v>145</v>
      </c>
      <c r="AW3083" t="s">
        <v>85</v>
      </c>
      <c r="AX3083" t="s">
        <v>85</v>
      </c>
      <c r="AY3083" t="s">
        <v>85</v>
      </c>
      <c r="AZ3083" t="s">
        <v>85</v>
      </c>
      <c r="BA3083" t="s">
        <v>91</v>
      </c>
      <c r="BB3083" t="s">
        <v>328</v>
      </c>
      <c r="BC3083" t="s">
        <v>328</v>
      </c>
      <c r="BD3083" t="s">
        <v>85</v>
      </c>
      <c r="BE3083" t="s">
        <v>146</v>
      </c>
      <c r="BF3083" t="s">
        <v>328</v>
      </c>
      <c r="BG3083" t="s">
        <v>15124</v>
      </c>
      <c r="BH3083" t="s">
        <v>86</v>
      </c>
      <c r="BI3083" t="s">
        <v>85</v>
      </c>
    </row>
    <row r="3084" spans="1:61" ht="14.45" hidden="1">
      <c r="A3084" t="s">
        <v>15125</v>
      </c>
      <c r="B3084" t="s">
        <v>7793</v>
      </c>
      <c r="C3084" t="s">
        <v>85</v>
      </c>
      <c r="D3084" t="s">
        <v>85</v>
      </c>
      <c r="E3084" t="s">
        <v>135</v>
      </c>
      <c r="F3084" t="s">
        <v>136</v>
      </c>
      <c r="G3084" t="s">
        <v>150</v>
      </c>
      <c r="H3084" t="s">
        <v>881</v>
      </c>
      <c r="I3084" t="s">
        <v>15126</v>
      </c>
      <c r="J3084" t="s">
        <v>153</v>
      </c>
      <c r="K3084" t="s">
        <v>154</v>
      </c>
      <c r="L3084" t="s">
        <v>155</v>
      </c>
      <c r="M3084" t="s">
        <v>15127</v>
      </c>
      <c r="N3084" t="s">
        <v>15128</v>
      </c>
      <c r="O3084" s="34">
        <v>45776</v>
      </c>
      <c r="P3084" s="39">
        <v>0.41666666666666669</v>
      </c>
      <c r="Q3084" s="34">
        <v>45777</v>
      </c>
      <c r="R3084" s="39">
        <v>0.56597222222222221</v>
      </c>
      <c r="S3084" t="s">
        <v>75</v>
      </c>
      <c r="T3084" t="s">
        <v>76</v>
      </c>
      <c r="U3084" t="s">
        <v>77</v>
      </c>
      <c r="V3084" t="s">
        <v>78</v>
      </c>
      <c r="W3084" t="s">
        <v>78</v>
      </c>
      <c r="X3084" t="s">
        <v>79</v>
      </c>
      <c r="Y3084" t="s">
        <v>270</v>
      </c>
      <c r="Z3084" t="s">
        <v>81</v>
      </c>
      <c r="AA3084" t="s">
        <v>211</v>
      </c>
      <c r="AB3084" t="s">
        <v>83</v>
      </c>
      <c r="AC3084" t="s">
        <v>9091</v>
      </c>
      <c r="AD3084" s="9" t="s">
        <v>9091</v>
      </c>
      <c r="AE3084" t="s">
        <v>15125</v>
      </c>
      <c r="AF3084" t="s">
        <v>85</v>
      </c>
      <c r="AG3084" t="s">
        <v>85</v>
      </c>
      <c r="AH3084" t="s">
        <v>85</v>
      </c>
      <c r="AI3084" t="s">
        <v>85</v>
      </c>
      <c r="AJ3084" t="s">
        <v>15125</v>
      </c>
      <c r="AK3084" t="s">
        <v>86</v>
      </c>
      <c r="AL3084" t="s">
        <v>160</v>
      </c>
      <c r="AM3084" t="s">
        <v>13540</v>
      </c>
      <c r="AN3084" t="s">
        <v>13540</v>
      </c>
      <c r="AO3084" t="s">
        <v>229</v>
      </c>
      <c r="AP3084" t="s">
        <v>90</v>
      </c>
      <c r="AQ3084" t="s">
        <v>91</v>
      </c>
      <c r="AR3084" t="s">
        <v>91</v>
      </c>
      <c r="AS3084" t="s">
        <v>244</v>
      </c>
      <c r="AT3084" t="s">
        <v>93</v>
      </c>
      <c r="AU3084" t="s">
        <v>94</v>
      </c>
      <c r="AV3084" t="s">
        <v>145</v>
      </c>
      <c r="AW3084" t="s">
        <v>85</v>
      </c>
      <c r="AX3084" t="s">
        <v>85</v>
      </c>
      <c r="AY3084" t="s">
        <v>85</v>
      </c>
      <c r="AZ3084" t="s">
        <v>85</v>
      </c>
      <c r="BA3084" t="s">
        <v>85</v>
      </c>
      <c r="BB3084" t="s">
        <v>85</v>
      </c>
      <c r="BC3084" t="s">
        <v>91</v>
      </c>
      <c r="BD3084" t="s">
        <v>85</v>
      </c>
      <c r="BE3084" t="s">
        <v>85</v>
      </c>
      <c r="BF3084" t="s">
        <v>85</v>
      </c>
      <c r="BG3084" t="s">
        <v>15129</v>
      </c>
      <c r="BH3084" t="s">
        <v>86</v>
      </c>
      <c r="BI3084" t="s">
        <v>85</v>
      </c>
    </row>
    <row r="3085" spans="1:61" ht="14.45" hidden="1">
      <c r="A3085" t="s">
        <v>15130</v>
      </c>
      <c r="B3085" t="s">
        <v>290</v>
      </c>
      <c r="C3085" t="s">
        <v>91</v>
      </c>
      <c r="D3085" t="s">
        <v>91</v>
      </c>
      <c r="E3085" t="s">
        <v>135</v>
      </c>
      <c r="F3085" t="s">
        <v>136</v>
      </c>
      <c r="G3085" t="s">
        <v>67</v>
      </c>
      <c r="H3085" t="s">
        <v>366</v>
      </c>
      <c r="I3085" t="s">
        <v>590</v>
      </c>
      <c r="J3085" t="s">
        <v>479</v>
      </c>
      <c r="K3085" t="s">
        <v>480</v>
      </c>
      <c r="L3085" t="s">
        <v>481</v>
      </c>
      <c r="M3085" t="s">
        <v>15131</v>
      </c>
      <c r="N3085" t="s">
        <v>15132</v>
      </c>
      <c r="O3085" s="34">
        <v>45776</v>
      </c>
      <c r="P3085" s="39">
        <v>0.42152777777777778</v>
      </c>
      <c r="Q3085" s="34">
        <v>45776</v>
      </c>
      <c r="R3085" s="39">
        <v>0.50347222222222221</v>
      </c>
      <c r="S3085" t="s">
        <v>75</v>
      </c>
      <c r="T3085" t="s">
        <v>141</v>
      </c>
      <c r="U3085" t="s">
        <v>77</v>
      </c>
      <c r="V3085" t="s">
        <v>78</v>
      </c>
      <c r="W3085" t="s">
        <v>78</v>
      </c>
      <c r="X3085" t="s">
        <v>79</v>
      </c>
      <c r="Y3085" t="s">
        <v>67</v>
      </c>
      <c r="Z3085" t="s">
        <v>81</v>
      </c>
      <c r="AA3085" t="s">
        <v>159</v>
      </c>
      <c r="AB3085" t="s">
        <v>83</v>
      </c>
      <c r="AC3085" t="s">
        <v>9091</v>
      </c>
      <c r="AD3085" s="9" t="s">
        <v>9091</v>
      </c>
      <c r="AE3085" t="s">
        <v>15130</v>
      </c>
      <c r="AF3085" t="s">
        <v>85</v>
      </c>
      <c r="AG3085" t="s">
        <v>85</v>
      </c>
      <c r="AH3085" t="s">
        <v>85</v>
      </c>
      <c r="AI3085" t="s">
        <v>85</v>
      </c>
      <c r="AJ3085" t="s">
        <v>15130</v>
      </c>
      <c r="AK3085" t="s">
        <v>243</v>
      </c>
      <c r="AL3085" t="s">
        <v>160</v>
      </c>
      <c r="AM3085" t="s">
        <v>13540</v>
      </c>
      <c r="AN3085" t="s">
        <v>13540</v>
      </c>
      <c r="AO3085" t="s">
        <v>160</v>
      </c>
      <c r="AP3085" t="s">
        <v>108</v>
      </c>
      <c r="AQ3085" t="s">
        <v>298</v>
      </c>
      <c r="AR3085" t="s">
        <v>110</v>
      </c>
      <c r="AS3085" t="s">
        <v>1524</v>
      </c>
      <c r="AT3085" t="s">
        <v>93</v>
      </c>
      <c r="AU3085" t="s">
        <v>94</v>
      </c>
      <c r="AV3085" t="s">
        <v>145</v>
      </c>
      <c r="AW3085" t="s">
        <v>85</v>
      </c>
      <c r="AX3085" t="s">
        <v>85</v>
      </c>
      <c r="AY3085" t="s">
        <v>85</v>
      </c>
      <c r="AZ3085" t="s">
        <v>85</v>
      </c>
      <c r="BA3085" t="s">
        <v>570</v>
      </c>
      <c r="BB3085" t="s">
        <v>9165</v>
      </c>
      <c r="BC3085" t="s">
        <v>1925</v>
      </c>
      <c r="BD3085" t="s">
        <v>85</v>
      </c>
      <c r="BE3085" t="s">
        <v>146</v>
      </c>
      <c r="BF3085" t="s">
        <v>1925</v>
      </c>
      <c r="BG3085" t="s">
        <v>2686</v>
      </c>
      <c r="BH3085" t="s">
        <v>86</v>
      </c>
      <c r="BI3085" t="s">
        <v>85</v>
      </c>
    </row>
    <row r="3086" spans="1:61" ht="14.45" hidden="1">
      <c r="A3086" t="s">
        <v>15133</v>
      </c>
      <c r="B3086" t="s">
        <v>98</v>
      </c>
      <c r="C3086" t="s">
        <v>85</v>
      </c>
      <c r="D3086" t="s">
        <v>85</v>
      </c>
      <c r="E3086" t="s">
        <v>135</v>
      </c>
      <c r="F3086" t="s">
        <v>136</v>
      </c>
      <c r="G3086" t="s">
        <v>67</v>
      </c>
      <c r="H3086" t="s">
        <v>99</v>
      </c>
      <c r="I3086" t="s">
        <v>152</v>
      </c>
      <c r="J3086" t="s">
        <v>70</v>
      </c>
      <c r="K3086" t="s">
        <v>71</v>
      </c>
      <c r="L3086" t="s">
        <v>72</v>
      </c>
      <c r="M3086" t="s">
        <v>15134</v>
      </c>
      <c r="N3086" t="s">
        <v>85</v>
      </c>
      <c r="O3086" s="34">
        <v>45776</v>
      </c>
      <c r="P3086" s="39">
        <v>0.43541666666666667</v>
      </c>
      <c r="R3086" s="1"/>
      <c r="S3086" t="s">
        <v>75</v>
      </c>
      <c r="T3086" t="s">
        <v>76</v>
      </c>
      <c r="U3086" t="s">
        <v>681</v>
      </c>
      <c r="V3086" t="s">
        <v>78</v>
      </c>
      <c r="W3086" t="s">
        <v>78</v>
      </c>
      <c r="X3086" t="s">
        <v>79</v>
      </c>
      <c r="Y3086" t="s">
        <v>105</v>
      </c>
      <c r="Z3086" t="s">
        <v>81</v>
      </c>
      <c r="AA3086" t="s">
        <v>85</v>
      </c>
      <c r="AB3086" t="s">
        <v>176</v>
      </c>
      <c r="AC3086" t="s">
        <v>9091</v>
      </c>
      <c r="AD3086" s="9" t="s">
        <v>85</v>
      </c>
      <c r="AE3086" t="s">
        <v>15133</v>
      </c>
      <c r="AF3086" t="s">
        <v>85</v>
      </c>
      <c r="AG3086" t="s">
        <v>85</v>
      </c>
      <c r="AH3086" t="s">
        <v>85</v>
      </c>
      <c r="AI3086" t="s">
        <v>85</v>
      </c>
      <c r="AJ3086" t="s">
        <v>15133</v>
      </c>
      <c r="AK3086" t="s">
        <v>86</v>
      </c>
      <c r="AL3086" t="s">
        <v>160</v>
      </c>
      <c r="AM3086" t="s">
        <v>13540</v>
      </c>
      <c r="AN3086" t="s">
        <v>85</v>
      </c>
      <c r="AO3086" t="s">
        <v>85</v>
      </c>
      <c r="AP3086" t="s">
        <v>108</v>
      </c>
      <c r="AQ3086" t="s">
        <v>161</v>
      </c>
      <c r="AR3086" t="s">
        <v>110</v>
      </c>
      <c r="AS3086" t="s">
        <v>203</v>
      </c>
      <c r="AT3086" t="s">
        <v>1442</v>
      </c>
      <c r="AU3086" t="s">
        <v>1867</v>
      </c>
      <c r="AV3086" t="s">
        <v>145</v>
      </c>
      <c r="AW3086" t="s">
        <v>85</v>
      </c>
      <c r="AX3086" t="s">
        <v>85</v>
      </c>
      <c r="AY3086" t="s">
        <v>85</v>
      </c>
      <c r="AZ3086" t="s">
        <v>85</v>
      </c>
      <c r="BA3086" t="s">
        <v>4211</v>
      </c>
      <c r="BB3086" t="s">
        <v>15135</v>
      </c>
      <c r="BC3086" t="s">
        <v>15136</v>
      </c>
      <c r="BD3086" t="s">
        <v>85</v>
      </c>
      <c r="BE3086" t="s">
        <v>85</v>
      </c>
      <c r="BF3086" t="s">
        <v>15136</v>
      </c>
      <c r="BG3086" t="s">
        <v>15137</v>
      </c>
      <c r="BH3086" t="s">
        <v>86</v>
      </c>
      <c r="BI3086" t="s">
        <v>85</v>
      </c>
    </row>
    <row r="3087" spans="1:61" ht="14.45" hidden="1">
      <c r="A3087" t="s">
        <v>15138</v>
      </c>
      <c r="B3087" t="s">
        <v>501</v>
      </c>
      <c r="C3087" t="s">
        <v>63</v>
      </c>
      <c r="D3087" t="s">
        <v>64</v>
      </c>
      <c r="E3087" t="s">
        <v>135</v>
      </c>
      <c r="F3087" t="s">
        <v>136</v>
      </c>
      <c r="G3087" t="s">
        <v>150</v>
      </c>
      <c r="H3087" t="s">
        <v>2163</v>
      </c>
      <c r="I3087" t="s">
        <v>221</v>
      </c>
      <c r="J3087" t="s">
        <v>550</v>
      </c>
      <c r="K3087" t="s">
        <v>551</v>
      </c>
      <c r="L3087" t="s">
        <v>552</v>
      </c>
      <c r="M3087" t="s">
        <v>15139</v>
      </c>
      <c r="N3087" t="s">
        <v>15140</v>
      </c>
      <c r="O3087" s="34">
        <v>45776</v>
      </c>
      <c r="P3087" s="39">
        <v>0.48125000000000001</v>
      </c>
      <c r="Q3087" s="34">
        <v>45777</v>
      </c>
      <c r="R3087" s="39">
        <v>0.43402777777777779</v>
      </c>
      <c r="S3087" t="s">
        <v>75</v>
      </c>
      <c r="T3087" t="s">
        <v>141</v>
      </c>
      <c r="U3087" t="s">
        <v>77</v>
      </c>
      <c r="V3087" t="s">
        <v>78</v>
      </c>
      <c r="W3087" t="s">
        <v>78</v>
      </c>
      <c r="X3087" t="s">
        <v>79</v>
      </c>
      <c r="Y3087" t="s">
        <v>210</v>
      </c>
      <c r="Z3087" t="s">
        <v>175</v>
      </c>
      <c r="AA3087" t="s">
        <v>81</v>
      </c>
      <c r="AB3087" t="s">
        <v>83</v>
      </c>
      <c r="AC3087" t="s">
        <v>9091</v>
      </c>
      <c r="AD3087" s="9" t="s">
        <v>9091</v>
      </c>
      <c r="AE3087" t="s">
        <v>15138</v>
      </c>
      <c r="AF3087" t="s">
        <v>85</v>
      </c>
      <c r="AG3087" t="s">
        <v>85</v>
      </c>
      <c r="AH3087" t="s">
        <v>85</v>
      </c>
      <c r="AI3087" t="s">
        <v>85</v>
      </c>
      <c r="AJ3087" t="s">
        <v>15138</v>
      </c>
      <c r="AK3087" t="s">
        <v>86</v>
      </c>
      <c r="AL3087" t="s">
        <v>160</v>
      </c>
      <c r="AM3087" t="s">
        <v>13540</v>
      </c>
      <c r="AN3087" t="s">
        <v>13540</v>
      </c>
      <c r="AO3087" t="s">
        <v>229</v>
      </c>
      <c r="AP3087" t="s">
        <v>108</v>
      </c>
      <c r="AQ3087" t="s">
        <v>494</v>
      </c>
      <c r="AR3087" t="s">
        <v>110</v>
      </c>
      <c r="AS3087" t="s">
        <v>11840</v>
      </c>
      <c r="AT3087" t="s">
        <v>182</v>
      </c>
      <c r="AU3087" t="s">
        <v>183</v>
      </c>
      <c r="AV3087" t="s">
        <v>145</v>
      </c>
      <c r="AW3087" t="s">
        <v>563</v>
      </c>
      <c r="AX3087" t="s">
        <v>10032</v>
      </c>
      <c r="AY3087" t="s">
        <v>85</v>
      </c>
      <c r="AZ3087" t="s">
        <v>85</v>
      </c>
      <c r="BA3087" t="s">
        <v>570</v>
      </c>
      <c r="BB3087" t="s">
        <v>2563</v>
      </c>
      <c r="BC3087" t="s">
        <v>112</v>
      </c>
      <c r="BD3087" t="s">
        <v>85</v>
      </c>
      <c r="BE3087" t="s">
        <v>1431</v>
      </c>
      <c r="BF3087" t="s">
        <v>5268</v>
      </c>
      <c r="BG3087" t="s">
        <v>15141</v>
      </c>
      <c r="BH3087" t="s">
        <v>86</v>
      </c>
      <c r="BI3087" t="s">
        <v>85</v>
      </c>
    </row>
    <row r="3088" spans="1:61" ht="14.45" hidden="1">
      <c r="A3088" t="s">
        <v>15142</v>
      </c>
      <c r="B3088" t="s">
        <v>1397</v>
      </c>
      <c r="C3088" t="s">
        <v>85</v>
      </c>
      <c r="D3088" t="s">
        <v>85</v>
      </c>
      <c r="E3088" t="s">
        <v>135</v>
      </c>
      <c r="F3088" t="s">
        <v>136</v>
      </c>
      <c r="G3088" t="s">
        <v>150</v>
      </c>
      <c r="H3088" t="s">
        <v>1540</v>
      </c>
      <c r="I3088" t="s">
        <v>152</v>
      </c>
      <c r="J3088" t="s">
        <v>100</v>
      </c>
      <c r="K3088" t="s">
        <v>101</v>
      </c>
      <c r="L3088" t="s">
        <v>12763</v>
      </c>
      <c r="M3088" t="s">
        <v>15143</v>
      </c>
      <c r="N3088" t="s">
        <v>15144</v>
      </c>
      <c r="O3088" s="34">
        <v>45776</v>
      </c>
      <c r="P3088" s="39">
        <v>0.48402777777777778</v>
      </c>
      <c r="Q3088" s="34">
        <v>45777</v>
      </c>
      <c r="R3088" s="39">
        <v>0.40486111111111112</v>
      </c>
      <c r="S3088" t="s">
        <v>75</v>
      </c>
      <c r="T3088" t="s">
        <v>141</v>
      </c>
      <c r="U3088" t="s">
        <v>77</v>
      </c>
      <c r="V3088" t="s">
        <v>78</v>
      </c>
      <c r="W3088" t="s">
        <v>78</v>
      </c>
      <c r="X3088" t="s">
        <v>79</v>
      </c>
      <c r="Y3088" t="s">
        <v>158</v>
      </c>
      <c r="Z3088" t="s">
        <v>175</v>
      </c>
      <c r="AA3088" t="s">
        <v>143</v>
      </c>
      <c r="AB3088" t="s">
        <v>83</v>
      </c>
      <c r="AC3088" t="s">
        <v>9091</v>
      </c>
      <c r="AD3088" s="9" t="s">
        <v>9091</v>
      </c>
      <c r="AE3088" t="s">
        <v>15142</v>
      </c>
      <c r="AF3088" t="s">
        <v>85</v>
      </c>
      <c r="AG3088" t="s">
        <v>85</v>
      </c>
      <c r="AH3088" t="s">
        <v>85</v>
      </c>
      <c r="AI3088" t="s">
        <v>85</v>
      </c>
      <c r="AJ3088" t="s">
        <v>15142</v>
      </c>
      <c r="AK3088" t="s">
        <v>86</v>
      </c>
      <c r="AL3088" t="s">
        <v>160</v>
      </c>
      <c r="AM3088" t="s">
        <v>13540</v>
      </c>
      <c r="AN3088" t="s">
        <v>13540</v>
      </c>
      <c r="AO3088" t="s">
        <v>229</v>
      </c>
      <c r="AP3088" t="s">
        <v>108</v>
      </c>
      <c r="AQ3088" t="s">
        <v>161</v>
      </c>
      <c r="AR3088" t="s">
        <v>110</v>
      </c>
      <c r="AS3088" t="s">
        <v>13555</v>
      </c>
      <c r="AT3088" t="s">
        <v>93</v>
      </c>
      <c r="AU3088" t="s">
        <v>94</v>
      </c>
      <c r="AV3088" t="s">
        <v>145</v>
      </c>
      <c r="AW3088" t="s">
        <v>85</v>
      </c>
      <c r="AX3088" t="s">
        <v>85</v>
      </c>
      <c r="AY3088" t="s">
        <v>85</v>
      </c>
      <c r="AZ3088" t="s">
        <v>85</v>
      </c>
      <c r="BA3088" t="s">
        <v>91</v>
      </c>
      <c r="BB3088" t="s">
        <v>957</v>
      </c>
      <c r="BC3088" t="s">
        <v>2589</v>
      </c>
      <c r="BD3088" t="s">
        <v>85</v>
      </c>
      <c r="BE3088" t="s">
        <v>300</v>
      </c>
      <c r="BF3088" t="s">
        <v>2589</v>
      </c>
      <c r="BG3088" t="s">
        <v>15145</v>
      </c>
      <c r="BH3088" t="s">
        <v>86</v>
      </c>
      <c r="BI3088" t="s">
        <v>85</v>
      </c>
    </row>
    <row r="3089" spans="1:61" ht="14.45" hidden="1">
      <c r="A3089" t="s">
        <v>15146</v>
      </c>
      <c r="B3089" t="s">
        <v>365</v>
      </c>
      <c r="C3089" t="s">
        <v>91</v>
      </c>
      <c r="D3089" t="s">
        <v>91</v>
      </c>
      <c r="E3089" t="s">
        <v>135</v>
      </c>
      <c r="F3089" t="s">
        <v>136</v>
      </c>
      <c r="G3089" t="s">
        <v>67</v>
      </c>
      <c r="H3089" t="s">
        <v>366</v>
      </c>
      <c r="I3089" t="s">
        <v>590</v>
      </c>
      <c r="J3089" t="s">
        <v>100</v>
      </c>
      <c r="K3089" t="s">
        <v>101</v>
      </c>
      <c r="L3089" t="s">
        <v>12763</v>
      </c>
      <c r="M3089" t="s">
        <v>15147</v>
      </c>
      <c r="N3089" t="s">
        <v>15148</v>
      </c>
      <c r="O3089" s="34">
        <v>45776</v>
      </c>
      <c r="P3089" s="39">
        <v>0.48749999999999999</v>
      </c>
      <c r="Q3089" s="34">
        <v>45776</v>
      </c>
      <c r="R3089" s="39">
        <v>0.68263888888888891</v>
      </c>
      <c r="S3089" t="s">
        <v>75</v>
      </c>
      <c r="T3089" t="s">
        <v>141</v>
      </c>
      <c r="U3089" t="s">
        <v>77</v>
      </c>
      <c r="V3089" t="s">
        <v>78</v>
      </c>
      <c r="W3089" t="s">
        <v>78</v>
      </c>
      <c r="X3089" t="s">
        <v>79</v>
      </c>
      <c r="Y3089" t="s">
        <v>4466</v>
      </c>
      <c r="Z3089" t="s">
        <v>175</v>
      </c>
      <c r="AA3089" t="s">
        <v>242</v>
      </c>
      <c r="AB3089" t="s">
        <v>83</v>
      </c>
      <c r="AC3089" t="s">
        <v>9091</v>
      </c>
      <c r="AD3089" t="s">
        <v>9091</v>
      </c>
      <c r="AE3089" t="s">
        <v>15146</v>
      </c>
      <c r="AF3089" t="s">
        <v>85</v>
      </c>
      <c r="AG3089" t="s">
        <v>177</v>
      </c>
      <c r="AH3089" t="s">
        <v>178</v>
      </c>
      <c r="AI3089" t="s">
        <v>179</v>
      </c>
      <c r="AJ3089" t="s">
        <v>15146</v>
      </c>
      <c r="AK3089" t="s">
        <v>86</v>
      </c>
      <c r="AL3089" t="s">
        <v>160</v>
      </c>
      <c r="AM3089" t="s">
        <v>13540</v>
      </c>
      <c r="AN3089" t="s">
        <v>13540</v>
      </c>
      <c r="AO3089" t="s">
        <v>160</v>
      </c>
      <c r="AP3089" t="s">
        <v>108</v>
      </c>
      <c r="AQ3089" t="s">
        <v>298</v>
      </c>
      <c r="AR3089" t="s">
        <v>110</v>
      </c>
      <c r="AS3089" t="s">
        <v>13366</v>
      </c>
      <c r="AT3089" t="s">
        <v>182</v>
      </c>
      <c r="AU3089" t="s">
        <v>183</v>
      </c>
      <c r="AV3089" t="s">
        <v>145</v>
      </c>
      <c r="AW3089" t="s">
        <v>85</v>
      </c>
      <c r="AX3089" t="s">
        <v>85</v>
      </c>
      <c r="AY3089" t="s">
        <v>85</v>
      </c>
      <c r="AZ3089" t="s">
        <v>85</v>
      </c>
      <c r="BA3089" t="s">
        <v>197</v>
      </c>
      <c r="BB3089" t="s">
        <v>3339</v>
      </c>
      <c r="BC3089" t="s">
        <v>15149</v>
      </c>
      <c r="BD3089" t="s">
        <v>85</v>
      </c>
      <c r="BE3089" t="s">
        <v>443</v>
      </c>
      <c r="BF3089" t="s">
        <v>15149</v>
      </c>
      <c r="BG3089" t="s">
        <v>15150</v>
      </c>
      <c r="BH3089" t="s">
        <v>86</v>
      </c>
      <c r="BI3089" t="s">
        <v>85</v>
      </c>
    </row>
    <row r="3090" spans="1:61" ht="14.45" hidden="1">
      <c r="A3090" t="s">
        <v>15151</v>
      </c>
      <c r="B3090" t="s">
        <v>98</v>
      </c>
      <c r="C3090" t="s">
        <v>85</v>
      </c>
      <c r="D3090" t="s">
        <v>85</v>
      </c>
      <c r="E3090" t="s">
        <v>135</v>
      </c>
      <c r="F3090" t="s">
        <v>136</v>
      </c>
      <c r="G3090" t="s">
        <v>67</v>
      </c>
      <c r="H3090" t="s">
        <v>99</v>
      </c>
      <c r="I3090" t="s">
        <v>152</v>
      </c>
      <c r="J3090" t="s">
        <v>70</v>
      </c>
      <c r="K3090" t="s">
        <v>71</v>
      </c>
      <c r="L3090" t="s">
        <v>72</v>
      </c>
      <c r="M3090" t="s">
        <v>15152</v>
      </c>
      <c r="N3090" t="s">
        <v>15153</v>
      </c>
      <c r="O3090" s="34">
        <v>45776</v>
      </c>
      <c r="P3090" s="39">
        <v>0.48819444444444443</v>
      </c>
      <c r="Q3090" s="34">
        <v>45779</v>
      </c>
      <c r="R3090" s="39">
        <v>0.75277777777777777</v>
      </c>
      <c r="S3090" t="s">
        <v>75</v>
      </c>
      <c r="T3090" t="s">
        <v>141</v>
      </c>
      <c r="U3090" t="s">
        <v>77</v>
      </c>
      <c r="V3090" t="s">
        <v>78</v>
      </c>
      <c r="W3090" t="s">
        <v>78</v>
      </c>
      <c r="X3090" t="s">
        <v>79</v>
      </c>
      <c r="Y3090" t="s">
        <v>105</v>
      </c>
      <c r="Z3090" t="s">
        <v>175</v>
      </c>
      <c r="AA3090" t="s">
        <v>117</v>
      </c>
      <c r="AB3090" t="s">
        <v>83</v>
      </c>
      <c r="AC3090" t="s">
        <v>9091</v>
      </c>
      <c r="AD3090" s="9" t="s">
        <v>13929</v>
      </c>
      <c r="AE3090" t="s">
        <v>15151</v>
      </c>
      <c r="AF3090" t="s">
        <v>85</v>
      </c>
      <c r="AG3090" t="s">
        <v>85</v>
      </c>
      <c r="AH3090" t="s">
        <v>85</v>
      </c>
      <c r="AI3090" t="s">
        <v>85</v>
      </c>
      <c r="AJ3090" t="s">
        <v>15151</v>
      </c>
      <c r="AK3090" t="s">
        <v>86</v>
      </c>
      <c r="AL3090" t="s">
        <v>160</v>
      </c>
      <c r="AM3090" t="s">
        <v>13540</v>
      </c>
      <c r="AN3090" t="s">
        <v>13540</v>
      </c>
      <c r="AO3090" t="s">
        <v>360</v>
      </c>
      <c r="AP3090" t="s">
        <v>108</v>
      </c>
      <c r="AQ3090" t="s">
        <v>161</v>
      </c>
      <c r="AR3090" t="s">
        <v>110</v>
      </c>
      <c r="AS3090" t="s">
        <v>501</v>
      </c>
      <c r="AT3090" t="s">
        <v>256</v>
      </c>
      <c r="AU3090" t="s">
        <v>9093</v>
      </c>
      <c r="AV3090" t="s">
        <v>145</v>
      </c>
      <c r="AW3090" t="s">
        <v>85</v>
      </c>
      <c r="AX3090" t="s">
        <v>85</v>
      </c>
      <c r="AY3090" t="s">
        <v>85</v>
      </c>
      <c r="AZ3090" t="s">
        <v>85</v>
      </c>
      <c r="BA3090" t="s">
        <v>15154</v>
      </c>
      <c r="BB3090" t="s">
        <v>1120</v>
      </c>
      <c r="BC3090" t="s">
        <v>15155</v>
      </c>
      <c r="BD3090" t="s">
        <v>85</v>
      </c>
      <c r="BE3090" t="s">
        <v>14782</v>
      </c>
      <c r="BF3090" t="s">
        <v>15155</v>
      </c>
      <c r="BG3090" t="s">
        <v>15156</v>
      </c>
      <c r="BH3090" t="s">
        <v>86</v>
      </c>
      <c r="BI3090" t="s">
        <v>85</v>
      </c>
    </row>
    <row r="3091" spans="1:61" ht="14.45" hidden="1">
      <c r="A3091" t="s">
        <v>15157</v>
      </c>
      <c r="B3091" t="s">
        <v>5837</v>
      </c>
      <c r="C3091" t="s">
        <v>815</v>
      </c>
      <c r="D3091" t="s">
        <v>816</v>
      </c>
      <c r="E3091" t="s">
        <v>135</v>
      </c>
      <c r="F3091" t="s">
        <v>136</v>
      </c>
      <c r="G3091" t="s">
        <v>67</v>
      </c>
      <c r="H3091" t="s">
        <v>169</v>
      </c>
      <c r="I3091" t="s">
        <v>69</v>
      </c>
      <c r="J3091" t="s">
        <v>100</v>
      </c>
      <c r="K3091" t="s">
        <v>101</v>
      </c>
      <c r="L3091" t="s">
        <v>12763</v>
      </c>
      <c r="M3091" t="s">
        <v>15158</v>
      </c>
      <c r="N3091" t="s">
        <v>15159</v>
      </c>
      <c r="O3091" s="34">
        <v>45776</v>
      </c>
      <c r="P3091" s="39">
        <v>0.49861111111111112</v>
      </c>
      <c r="Q3091" s="34">
        <v>45776</v>
      </c>
      <c r="R3091" s="39">
        <v>0.68888888888888888</v>
      </c>
      <c r="S3091" t="s">
        <v>75</v>
      </c>
      <c r="T3091" t="s">
        <v>141</v>
      </c>
      <c r="U3091" t="s">
        <v>77</v>
      </c>
      <c r="V3091" t="s">
        <v>78</v>
      </c>
      <c r="W3091" t="s">
        <v>78</v>
      </c>
      <c r="X3091" t="s">
        <v>79</v>
      </c>
      <c r="Y3091" t="s">
        <v>80</v>
      </c>
      <c r="Z3091" t="s">
        <v>175</v>
      </c>
      <c r="AA3091" t="s">
        <v>242</v>
      </c>
      <c r="AB3091" t="s">
        <v>83</v>
      </c>
      <c r="AC3091" t="s">
        <v>9091</v>
      </c>
      <c r="AD3091" t="s">
        <v>9091</v>
      </c>
      <c r="AE3091" t="s">
        <v>15157</v>
      </c>
      <c r="AF3091" t="s">
        <v>85</v>
      </c>
      <c r="AG3091" t="s">
        <v>85</v>
      </c>
      <c r="AH3091" t="s">
        <v>85</v>
      </c>
      <c r="AI3091" t="s">
        <v>85</v>
      </c>
      <c r="AJ3091" t="s">
        <v>15157</v>
      </c>
      <c r="AK3091" t="s">
        <v>86</v>
      </c>
      <c r="AL3091" t="s">
        <v>160</v>
      </c>
      <c r="AM3091" t="s">
        <v>13540</v>
      </c>
      <c r="AN3091" t="s">
        <v>13540</v>
      </c>
      <c r="AO3091" t="s">
        <v>160</v>
      </c>
      <c r="AP3091" t="s">
        <v>108</v>
      </c>
      <c r="AQ3091" t="s">
        <v>180</v>
      </c>
      <c r="AR3091" t="s">
        <v>110</v>
      </c>
      <c r="AS3091" t="s">
        <v>15160</v>
      </c>
      <c r="AT3091" t="s">
        <v>182</v>
      </c>
      <c r="AU3091" t="s">
        <v>183</v>
      </c>
      <c r="AV3091" t="s">
        <v>145</v>
      </c>
      <c r="AW3091" t="s">
        <v>85</v>
      </c>
      <c r="AX3091" t="s">
        <v>85</v>
      </c>
      <c r="AY3091" t="s">
        <v>85</v>
      </c>
      <c r="AZ3091" t="s">
        <v>85</v>
      </c>
      <c r="BA3091" t="s">
        <v>537</v>
      </c>
      <c r="BB3091" t="s">
        <v>260</v>
      </c>
      <c r="BC3091" t="s">
        <v>1945</v>
      </c>
      <c r="BD3091" t="s">
        <v>85</v>
      </c>
      <c r="BE3091" t="s">
        <v>1074</v>
      </c>
      <c r="BF3091" t="s">
        <v>1945</v>
      </c>
      <c r="BG3091" t="s">
        <v>15161</v>
      </c>
      <c r="BH3091" t="s">
        <v>86</v>
      </c>
      <c r="BI3091" t="s">
        <v>85</v>
      </c>
    </row>
    <row r="3092" spans="1:61" ht="14.45" hidden="1">
      <c r="A3092" t="s">
        <v>15162</v>
      </c>
      <c r="B3092" t="s">
        <v>365</v>
      </c>
      <c r="C3092" t="s">
        <v>91</v>
      </c>
      <c r="D3092" t="s">
        <v>91</v>
      </c>
      <c r="E3092" t="s">
        <v>135</v>
      </c>
      <c r="F3092" t="s">
        <v>136</v>
      </c>
      <c r="G3092" t="s">
        <v>67</v>
      </c>
      <c r="H3092" t="s">
        <v>137</v>
      </c>
      <c r="I3092" t="s">
        <v>152</v>
      </c>
      <c r="J3092" t="s">
        <v>191</v>
      </c>
      <c r="K3092" t="s">
        <v>192</v>
      </c>
      <c r="L3092" t="s">
        <v>193</v>
      </c>
      <c r="M3092" t="s">
        <v>15163</v>
      </c>
      <c r="N3092" t="s">
        <v>15164</v>
      </c>
      <c r="O3092" s="34">
        <v>45776</v>
      </c>
      <c r="P3092" s="39">
        <v>0.50069444444444444</v>
      </c>
      <c r="Q3092" s="34">
        <v>45777</v>
      </c>
      <c r="R3092" s="39">
        <v>0.40972222222222221</v>
      </c>
      <c r="S3092" t="s">
        <v>75</v>
      </c>
      <c r="T3092" t="s">
        <v>141</v>
      </c>
      <c r="U3092" t="s">
        <v>77</v>
      </c>
      <c r="V3092" t="s">
        <v>78</v>
      </c>
      <c r="W3092" t="s">
        <v>78</v>
      </c>
      <c r="X3092" t="s">
        <v>79</v>
      </c>
      <c r="Y3092" t="s">
        <v>336</v>
      </c>
      <c r="Z3092" t="s">
        <v>159</v>
      </c>
      <c r="AA3092" t="s">
        <v>143</v>
      </c>
      <c r="AB3092" t="s">
        <v>83</v>
      </c>
      <c r="AC3092" t="s">
        <v>9091</v>
      </c>
      <c r="AD3092" t="s">
        <v>9091</v>
      </c>
      <c r="AE3092" t="s">
        <v>15162</v>
      </c>
      <c r="AF3092" t="s">
        <v>85</v>
      </c>
      <c r="AG3092" t="s">
        <v>85</v>
      </c>
      <c r="AH3092" t="s">
        <v>85</v>
      </c>
      <c r="AI3092" t="s">
        <v>85</v>
      </c>
      <c r="AJ3092" t="s">
        <v>15162</v>
      </c>
      <c r="AK3092" t="s">
        <v>86</v>
      </c>
      <c r="AL3092" t="s">
        <v>160</v>
      </c>
      <c r="AM3092" t="s">
        <v>13540</v>
      </c>
      <c r="AN3092" t="s">
        <v>13540</v>
      </c>
      <c r="AO3092" t="s">
        <v>229</v>
      </c>
      <c r="AP3092" t="s">
        <v>108</v>
      </c>
      <c r="AQ3092" t="s">
        <v>298</v>
      </c>
      <c r="AR3092" t="s">
        <v>110</v>
      </c>
      <c r="AS3092" t="s">
        <v>14356</v>
      </c>
      <c r="AT3092" t="s">
        <v>182</v>
      </c>
      <c r="AU3092" t="s">
        <v>183</v>
      </c>
      <c r="AV3092" t="s">
        <v>535</v>
      </c>
      <c r="AW3092" t="s">
        <v>85</v>
      </c>
      <c r="AX3092" t="s">
        <v>85</v>
      </c>
      <c r="AY3092" t="s">
        <v>85</v>
      </c>
      <c r="AZ3092" t="s">
        <v>528</v>
      </c>
      <c r="BA3092" t="s">
        <v>352</v>
      </c>
      <c r="BB3092" t="s">
        <v>977</v>
      </c>
      <c r="BC3092" t="s">
        <v>2952</v>
      </c>
      <c r="BD3092" t="s">
        <v>85</v>
      </c>
      <c r="BE3092" t="s">
        <v>613</v>
      </c>
      <c r="BF3092" t="s">
        <v>8163</v>
      </c>
      <c r="BG3092" t="s">
        <v>15165</v>
      </c>
      <c r="BH3092" t="s">
        <v>86</v>
      </c>
      <c r="BI3092" t="s">
        <v>85</v>
      </c>
    </row>
    <row r="3093" spans="1:61" ht="14.45" hidden="1">
      <c r="A3093" t="s">
        <v>15166</v>
      </c>
      <c r="B3093" t="s">
        <v>303</v>
      </c>
      <c r="C3093" t="s">
        <v>110</v>
      </c>
      <c r="D3093" t="s">
        <v>356</v>
      </c>
      <c r="E3093" t="s">
        <v>135</v>
      </c>
      <c r="F3093" t="s">
        <v>136</v>
      </c>
      <c r="G3093" t="s">
        <v>67</v>
      </c>
      <c r="H3093" t="s">
        <v>169</v>
      </c>
      <c r="I3093" t="s">
        <v>69</v>
      </c>
      <c r="J3093" t="s">
        <v>100</v>
      </c>
      <c r="K3093" t="s">
        <v>101</v>
      </c>
      <c r="L3093" t="s">
        <v>12763</v>
      </c>
      <c r="M3093" t="s">
        <v>15167</v>
      </c>
      <c r="N3093" t="s">
        <v>15168</v>
      </c>
      <c r="O3093" s="34">
        <v>45776</v>
      </c>
      <c r="P3093" s="39">
        <v>0.51180555555555551</v>
      </c>
      <c r="Q3093" s="34">
        <v>45776</v>
      </c>
      <c r="R3093" s="39">
        <v>0.66736111111111107</v>
      </c>
      <c r="S3093" t="s">
        <v>75</v>
      </c>
      <c r="T3093" t="s">
        <v>141</v>
      </c>
      <c r="U3093" t="s">
        <v>77</v>
      </c>
      <c r="V3093" t="s">
        <v>78</v>
      </c>
      <c r="W3093" t="s">
        <v>78</v>
      </c>
      <c r="X3093" t="s">
        <v>79</v>
      </c>
      <c r="Y3093" t="s">
        <v>80</v>
      </c>
      <c r="Z3093" t="s">
        <v>159</v>
      </c>
      <c r="AA3093" t="s">
        <v>242</v>
      </c>
      <c r="AB3093" t="s">
        <v>83</v>
      </c>
      <c r="AC3093" t="s">
        <v>9091</v>
      </c>
      <c r="AD3093" t="s">
        <v>9091</v>
      </c>
      <c r="AE3093" t="s">
        <v>15166</v>
      </c>
      <c r="AF3093" t="s">
        <v>85</v>
      </c>
      <c r="AG3093" t="s">
        <v>85</v>
      </c>
      <c r="AH3093" t="s">
        <v>85</v>
      </c>
      <c r="AI3093" t="s">
        <v>85</v>
      </c>
      <c r="AJ3093" t="s">
        <v>15166</v>
      </c>
      <c r="AK3093" t="s">
        <v>86</v>
      </c>
      <c r="AL3093" t="s">
        <v>160</v>
      </c>
      <c r="AM3093" t="s">
        <v>13540</v>
      </c>
      <c r="AN3093" t="s">
        <v>13540</v>
      </c>
      <c r="AO3093" t="s">
        <v>160</v>
      </c>
      <c r="AP3093" t="s">
        <v>108</v>
      </c>
      <c r="AQ3093" t="s">
        <v>180</v>
      </c>
      <c r="AR3093" t="s">
        <v>110</v>
      </c>
      <c r="AS3093" t="s">
        <v>15160</v>
      </c>
      <c r="AT3093" t="s">
        <v>182</v>
      </c>
      <c r="AU3093" t="s">
        <v>183</v>
      </c>
      <c r="AV3093" t="s">
        <v>145</v>
      </c>
      <c r="AW3093" t="s">
        <v>85</v>
      </c>
      <c r="AX3093" t="s">
        <v>85</v>
      </c>
      <c r="AY3093" t="s">
        <v>85</v>
      </c>
      <c r="AZ3093" t="s">
        <v>85</v>
      </c>
      <c r="BA3093" t="s">
        <v>91</v>
      </c>
      <c r="BB3093" t="s">
        <v>12461</v>
      </c>
      <c r="BC3093" t="s">
        <v>5477</v>
      </c>
      <c r="BD3093" t="s">
        <v>85</v>
      </c>
      <c r="BE3093" t="s">
        <v>3703</v>
      </c>
      <c r="BF3093" t="s">
        <v>5477</v>
      </c>
      <c r="BG3093" t="s">
        <v>15161</v>
      </c>
      <c r="BH3093" t="s">
        <v>86</v>
      </c>
      <c r="BI3093" t="s">
        <v>85</v>
      </c>
    </row>
    <row r="3094" spans="1:61" ht="14.45" hidden="1">
      <c r="A3094" t="s">
        <v>15169</v>
      </c>
      <c r="B3094" t="s">
        <v>303</v>
      </c>
      <c r="C3094" t="s">
        <v>63</v>
      </c>
      <c r="D3094" t="s">
        <v>64</v>
      </c>
      <c r="E3094" t="s">
        <v>135</v>
      </c>
      <c r="F3094" t="s">
        <v>136</v>
      </c>
      <c r="G3094" t="s">
        <v>67</v>
      </c>
      <c r="H3094" t="s">
        <v>366</v>
      </c>
      <c r="I3094" t="s">
        <v>590</v>
      </c>
      <c r="J3094" t="s">
        <v>550</v>
      </c>
      <c r="K3094" t="s">
        <v>551</v>
      </c>
      <c r="L3094" t="s">
        <v>552</v>
      </c>
      <c r="M3094" t="s">
        <v>15170</v>
      </c>
      <c r="N3094" t="s">
        <v>15171</v>
      </c>
      <c r="O3094" s="34">
        <v>45776</v>
      </c>
      <c r="P3094" s="39">
        <v>0.5180555555555556</v>
      </c>
      <c r="Q3094" s="34">
        <v>45776</v>
      </c>
      <c r="R3094" s="39">
        <v>0.64722222222222225</v>
      </c>
      <c r="S3094" t="s">
        <v>75</v>
      </c>
      <c r="T3094" t="s">
        <v>141</v>
      </c>
      <c r="U3094" t="s">
        <v>77</v>
      </c>
      <c r="V3094" t="s">
        <v>78</v>
      </c>
      <c r="W3094" t="s">
        <v>78</v>
      </c>
      <c r="X3094" t="s">
        <v>79</v>
      </c>
      <c r="Y3094" t="s">
        <v>80</v>
      </c>
      <c r="Z3094" t="s">
        <v>159</v>
      </c>
      <c r="AA3094" t="s">
        <v>325</v>
      </c>
      <c r="AB3094" t="s">
        <v>176</v>
      </c>
      <c r="AC3094" t="s">
        <v>9091</v>
      </c>
      <c r="AD3094" t="s">
        <v>9091</v>
      </c>
      <c r="AE3094" t="s">
        <v>15169</v>
      </c>
      <c r="AF3094" t="s">
        <v>85</v>
      </c>
      <c r="AG3094" t="s">
        <v>85</v>
      </c>
      <c r="AH3094" t="s">
        <v>85</v>
      </c>
      <c r="AI3094" t="s">
        <v>85</v>
      </c>
      <c r="AJ3094" t="s">
        <v>15169</v>
      </c>
      <c r="AK3094" t="s">
        <v>243</v>
      </c>
      <c r="AL3094" t="s">
        <v>160</v>
      </c>
      <c r="AM3094" t="s">
        <v>13540</v>
      </c>
      <c r="AN3094" t="s">
        <v>13540</v>
      </c>
      <c r="AO3094" t="s">
        <v>160</v>
      </c>
      <c r="AP3094" t="s">
        <v>108</v>
      </c>
      <c r="AQ3094" t="s">
        <v>298</v>
      </c>
      <c r="AR3094" t="s">
        <v>110</v>
      </c>
      <c r="AS3094" t="s">
        <v>11228</v>
      </c>
      <c r="AT3094" t="s">
        <v>93</v>
      </c>
      <c r="AU3094" t="s">
        <v>94</v>
      </c>
      <c r="AV3094" t="s">
        <v>145</v>
      </c>
      <c r="AW3094" t="s">
        <v>85</v>
      </c>
      <c r="AX3094" t="s">
        <v>85</v>
      </c>
      <c r="AY3094" t="s">
        <v>85</v>
      </c>
      <c r="AZ3094" t="s">
        <v>85</v>
      </c>
      <c r="BA3094" t="s">
        <v>8574</v>
      </c>
      <c r="BB3094" t="s">
        <v>1101</v>
      </c>
      <c r="BC3094" t="s">
        <v>2775</v>
      </c>
      <c r="BD3094" t="s">
        <v>85</v>
      </c>
      <c r="BE3094" t="s">
        <v>200</v>
      </c>
      <c r="BF3094" t="s">
        <v>2775</v>
      </c>
      <c r="BG3094" t="s">
        <v>15172</v>
      </c>
      <c r="BH3094" t="s">
        <v>86</v>
      </c>
      <c r="BI3094" t="s">
        <v>85</v>
      </c>
    </row>
    <row r="3095" spans="1:61" ht="14.45" hidden="1">
      <c r="A3095" t="s">
        <v>15173</v>
      </c>
      <c r="B3095" t="s">
        <v>303</v>
      </c>
      <c r="C3095" t="s">
        <v>63</v>
      </c>
      <c r="D3095" t="s">
        <v>64</v>
      </c>
      <c r="E3095" t="s">
        <v>135</v>
      </c>
      <c r="F3095" t="s">
        <v>136</v>
      </c>
      <c r="G3095" t="s">
        <v>67</v>
      </c>
      <c r="H3095" t="s">
        <v>169</v>
      </c>
      <c r="I3095" t="s">
        <v>69</v>
      </c>
      <c r="J3095" t="s">
        <v>100</v>
      </c>
      <c r="K3095" t="s">
        <v>101</v>
      </c>
      <c r="L3095" t="s">
        <v>12763</v>
      </c>
      <c r="M3095" t="s">
        <v>15174</v>
      </c>
      <c r="N3095" t="s">
        <v>15175</v>
      </c>
      <c r="O3095" s="34">
        <v>45776</v>
      </c>
      <c r="P3095" s="39">
        <v>0.52916666666666667</v>
      </c>
      <c r="Q3095" s="34">
        <v>45776</v>
      </c>
      <c r="R3095" s="39">
        <v>0.7055555555555556</v>
      </c>
      <c r="S3095" t="s">
        <v>75</v>
      </c>
      <c r="T3095" t="s">
        <v>141</v>
      </c>
      <c r="U3095" t="s">
        <v>77</v>
      </c>
      <c r="V3095" t="s">
        <v>78</v>
      </c>
      <c r="W3095" t="s">
        <v>78</v>
      </c>
      <c r="X3095" t="s">
        <v>79</v>
      </c>
      <c r="Y3095" t="s">
        <v>80</v>
      </c>
      <c r="Z3095" t="s">
        <v>159</v>
      </c>
      <c r="AA3095" t="s">
        <v>242</v>
      </c>
      <c r="AB3095" t="s">
        <v>83</v>
      </c>
      <c r="AC3095" t="s">
        <v>9091</v>
      </c>
      <c r="AD3095" t="s">
        <v>9091</v>
      </c>
      <c r="AE3095" t="s">
        <v>15173</v>
      </c>
      <c r="AF3095" t="s">
        <v>85</v>
      </c>
      <c r="AG3095" t="s">
        <v>85</v>
      </c>
      <c r="AH3095" t="s">
        <v>85</v>
      </c>
      <c r="AI3095" t="s">
        <v>85</v>
      </c>
      <c r="AJ3095" t="s">
        <v>15173</v>
      </c>
      <c r="AK3095" t="s">
        <v>86</v>
      </c>
      <c r="AL3095" t="s">
        <v>160</v>
      </c>
      <c r="AM3095" t="s">
        <v>13540</v>
      </c>
      <c r="AN3095" t="s">
        <v>13540</v>
      </c>
      <c r="AO3095" t="s">
        <v>160</v>
      </c>
      <c r="AP3095" t="s">
        <v>108</v>
      </c>
      <c r="AQ3095" t="s">
        <v>180</v>
      </c>
      <c r="AR3095" t="s">
        <v>110</v>
      </c>
      <c r="AS3095" t="s">
        <v>15160</v>
      </c>
      <c r="AT3095" t="s">
        <v>182</v>
      </c>
      <c r="AU3095" t="s">
        <v>183</v>
      </c>
      <c r="AV3095" t="s">
        <v>145</v>
      </c>
      <c r="AW3095" t="s">
        <v>85</v>
      </c>
      <c r="AX3095" t="s">
        <v>85</v>
      </c>
      <c r="AY3095" t="s">
        <v>85</v>
      </c>
      <c r="AZ3095" t="s">
        <v>85</v>
      </c>
      <c r="BA3095" t="s">
        <v>91</v>
      </c>
      <c r="BB3095" t="s">
        <v>9048</v>
      </c>
      <c r="BC3095" t="s">
        <v>2759</v>
      </c>
      <c r="BD3095" t="s">
        <v>85</v>
      </c>
      <c r="BE3095" t="s">
        <v>602</v>
      </c>
      <c r="BF3095" t="s">
        <v>2759</v>
      </c>
      <c r="BG3095" t="s">
        <v>15176</v>
      </c>
      <c r="BH3095" t="s">
        <v>86</v>
      </c>
      <c r="BI3095" t="s">
        <v>85</v>
      </c>
    </row>
    <row r="3096" spans="1:61" ht="14.45" hidden="1">
      <c r="A3096" t="s">
        <v>15177</v>
      </c>
      <c r="B3096" t="s">
        <v>132</v>
      </c>
      <c r="C3096" t="s">
        <v>133</v>
      </c>
      <c r="D3096" t="s">
        <v>134</v>
      </c>
      <c r="E3096" t="s">
        <v>135</v>
      </c>
      <c r="F3096" t="s">
        <v>136</v>
      </c>
      <c r="G3096" t="s">
        <v>67</v>
      </c>
      <c r="H3096" t="s">
        <v>169</v>
      </c>
      <c r="I3096" t="s">
        <v>478</v>
      </c>
      <c r="J3096" t="s">
        <v>293</v>
      </c>
      <c r="K3096" t="s">
        <v>294</v>
      </c>
      <c r="L3096" t="s">
        <v>295</v>
      </c>
      <c r="M3096" t="s">
        <v>15178</v>
      </c>
      <c r="N3096" t="s">
        <v>15179</v>
      </c>
      <c r="O3096" s="34">
        <v>45776</v>
      </c>
      <c r="P3096" s="39">
        <v>0.61458333333333337</v>
      </c>
      <c r="Q3096" s="34">
        <v>45782</v>
      </c>
      <c r="R3096" s="39">
        <v>0.4465277777777778</v>
      </c>
      <c r="S3096" t="s">
        <v>75</v>
      </c>
      <c r="T3096" t="s">
        <v>141</v>
      </c>
      <c r="U3096" t="s">
        <v>77</v>
      </c>
      <c r="V3096" t="s">
        <v>78</v>
      </c>
      <c r="W3096" t="s">
        <v>78</v>
      </c>
      <c r="X3096" t="s">
        <v>79</v>
      </c>
      <c r="Y3096" t="s">
        <v>80</v>
      </c>
      <c r="Z3096" t="s">
        <v>82</v>
      </c>
      <c r="AA3096" t="s">
        <v>81</v>
      </c>
      <c r="AB3096" t="s">
        <v>83</v>
      </c>
      <c r="AC3096" t="s">
        <v>9091</v>
      </c>
      <c r="AD3096" s="9" t="s">
        <v>13929</v>
      </c>
      <c r="AE3096" t="s">
        <v>15177</v>
      </c>
      <c r="AF3096" t="s">
        <v>85</v>
      </c>
      <c r="AG3096" t="s">
        <v>85</v>
      </c>
      <c r="AH3096" t="s">
        <v>85</v>
      </c>
      <c r="AI3096" t="s">
        <v>85</v>
      </c>
      <c r="AJ3096" t="s">
        <v>15177</v>
      </c>
      <c r="AK3096" t="s">
        <v>86</v>
      </c>
      <c r="AL3096" t="s">
        <v>160</v>
      </c>
      <c r="AM3096" t="s">
        <v>13540</v>
      </c>
      <c r="AN3096" t="s">
        <v>13930</v>
      </c>
      <c r="AO3096" t="s">
        <v>89</v>
      </c>
      <c r="AP3096" t="s">
        <v>108</v>
      </c>
      <c r="AQ3096" t="s">
        <v>298</v>
      </c>
      <c r="AR3096" t="s">
        <v>110</v>
      </c>
      <c r="AS3096" t="s">
        <v>15180</v>
      </c>
      <c r="AT3096" t="s">
        <v>256</v>
      </c>
      <c r="AU3096" t="s">
        <v>9093</v>
      </c>
      <c r="AV3096" t="s">
        <v>145</v>
      </c>
      <c r="AW3096" t="s">
        <v>85</v>
      </c>
      <c r="AX3096" t="s">
        <v>85</v>
      </c>
      <c r="AY3096" t="s">
        <v>85</v>
      </c>
      <c r="AZ3096" t="s">
        <v>85</v>
      </c>
      <c r="BA3096" t="s">
        <v>15181</v>
      </c>
      <c r="BB3096" t="s">
        <v>5505</v>
      </c>
      <c r="BC3096" t="s">
        <v>15182</v>
      </c>
      <c r="BD3096" t="s">
        <v>85</v>
      </c>
      <c r="BE3096" t="s">
        <v>15183</v>
      </c>
      <c r="BF3096" t="s">
        <v>15182</v>
      </c>
      <c r="BG3096" t="s">
        <v>15184</v>
      </c>
      <c r="BH3096" t="s">
        <v>86</v>
      </c>
      <c r="BI3096" t="s">
        <v>85</v>
      </c>
    </row>
    <row r="3097" spans="1:61" ht="14.45" hidden="1">
      <c r="A3097" t="s">
        <v>15185</v>
      </c>
      <c r="B3097" t="s">
        <v>5837</v>
      </c>
      <c r="C3097" t="s">
        <v>134</v>
      </c>
      <c r="D3097" t="s">
        <v>3006</v>
      </c>
      <c r="E3097" t="s">
        <v>135</v>
      </c>
      <c r="F3097" t="s">
        <v>136</v>
      </c>
      <c r="G3097" t="s">
        <v>67</v>
      </c>
      <c r="H3097" t="s">
        <v>169</v>
      </c>
      <c r="I3097" t="s">
        <v>478</v>
      </c>
      <c r="J3097" t="s">
        <v>479</v>
      </c>
      <c r="K3097" t="s">
        <v>480</v>
      </c>
      <c r="L3097" t="s">
        <v>481</v>
      </c>
      <c r="M3097" t="s">
        <v>15186</v>
      </c>
      <c r="N3097" t="s">
        <v>15187</v>
      </c>
      <c r="O3097" s="34">
        <v>45776</v>
      </c>
      <c r="P3097" s="39">
        <v>0.63611111111111107</v>
      </c>
      <c r="Q3097" s="34">
        <v>45779</v>
      </c>
      <c r="R3097" s="39">
        <v>0.45555555555555555</v>
      </c>
      <c r="S3097" t="s">
        <v>75</v>
      </c>
      <c r="T3097" t="s">
        <v>141</v>
      </c>
      <c r="U3097" t="s">
        <v>77</v>
      </c>
      <c r="V3097" t="s">
        <v>78</v>
      </c>
      <c r="W3097" t="s">
        <v>78</v>
      </c>
      <c r="X3097" t="s">
        <v>79</v>
      </c>
      <c r="Y3097" t="s">
        <v>80</v>
      </c>
      <c r="Z3097" t="s">
        <v>325</v>
      </c>
      <c r="AA3097" t="s">
        <v>81</v>
      </c>
      <c r="AB3097" t="s">
        <v>83</v>
      </c>
      <c r="AC3097" t="s">
        <v>9091</v>
      </c>
      <c r="AD3097" s="9" t="s">
        <v>13929</v>
      </c>
      <c r="AE3097" t="s">
        <v>15185</v>
      </c>
      <c r="AF3097" t="s">
        <v>85</v>
      </c>
      <c r="AG3097" t="s">
        <v>85</v>
      </c>
      <c r="AH3097" t="s">
        <v>85</v>
      </c>
      <c r="AI3097" t="s">
        <v>85</v>
      </c>
      <c r="AJ3097" t="s">
        <v>15185</v>
      </c>
      <c r="AK3097" t="s">
        <v>86</v>
      </c>
      <c r="AL3097" t="s">
        <v>160</v>
      </c>
      <c r="AM3097" t="s">
        <v>13540</v>
      </c>
      <c r="AN3097" t="s">
        <v>13540</v>
      </c>
      <c r="AO3097" t="s">
        <v>360</v>
      </c>
      <c r="AP3097" t="s">
        <v>108</v>
      </c>
      <c r="AQ3097" t="s">
        <v>298</v>
      </c>
      <c r="AR3097" t="s">
        <v>110</v>
      </c>
      <c r="AS3097" t="s">
        <v>1524</v>
      </c>
      <c r="AT3097" t="s">
        <v>256</v>
      </c>
      <c r="AU3097" t="s">
        <v>9093</v>
      </c>
      <c r="AV3097" t="s">
        <v>145</v>
      </c>
      <c r="AW3097" t="s">
        <v>85</v>
      </c>
      <c r="AX3097" t="s">
        <v>85</v>
      </c>
      <c r="AY3097" t="s">
        <v>85</v>
      </c>
      <c r="AZ3097" t="s">
        <v>85</v>
      </c>
      <c r="BA3097" t="s">
        <v>91</v>
      </c>
      <c r="BB3097" t="s">
        <v>15188</v>
      </c>
      <c r="BC3097" t="s">
        <v>15189</v>
      </c>
      <c r="BD3097" t="s">
        <v>85</v>
      </c>
      <c r="BE3097" t="s">
        <v>2076</v>
      </c>
      <c r="BF3097" t="s">
        <v>15189</v>
      </c>
      <c r="BG3097" t="s">
        <v>15190</v>
      </c>
      <c r="BH3097" t="s">
        <v>86</v>
      </c>
      <c r="BI3097" t="s">
        <v>85</v>
      </c>
    </row>
    <row r="3098" spans="1:61" ht="14.45" hidden="1">
      <c r="A3098" t="s">
        <v>15191</v>
      </c>
      <c r="B3098" t="s">
        <v>149</v>
      </c>
      <c r="C3098" t="s">
        <v>85</v>
      </c>
      <c r="D3098" t="s">
        <v>85</v>
      </c>
      <c r="E3098" t="s">
        <v>135</v>
      </c>
      <c r="F3098" t="s">
        <v>136</v>
      </c>
      <c r="G3098" t="s">
        <v>150</v>
      </c>
      <c r="H3098" t="s">
        <v>658</v>
      </c>
      <c r="I3098" t="s">
        <v>152</v>
      </c>
      <c r="J3098" t="s">
        <v>100</v>
      </c>
      <c r="K3098" t="s">
        <v>101</v>
      </c>
      <c r="L3098" t="s">
        <v>12763</v>
      </c>
      <c r="M3098" t="s">
        <v>15192</v>
      </c>
      <c r="N3098" t="s">
        <v>85</v>
      </c>
      <c r="O3098" s="34">
        <v>45776</v>
      </c>
      <c r="P3098" s="39">
        <v>0.64097222222222228</v>
      </c>
      <c r="R3098" s="1"/>
      <c r="S3098" t="s">
        <v>75</v>
      </c>
      <c r="T3098" t="s">
        <v>141</v>
      </c>
      <c r="U3098" t="s">
        <v>681</v>
      </c>
      <c r="V3098" t="s">
        <v>78</v>
      </c>
      <c r="W3098" t="s">
        <v>78</v>
      </c>
      <c r="X3098" t="s">
        <v>79</v>
      </c>
      <c r="Y3098" t="s">
        <v>158</v>
      </c>
      <c r="Z3098" t="s">
        <v>325</v>
      </c>
      <c r="AA3098" t="s">
        <v>85</v>
      </c>
      <c r="AB3098" t="s">
        <v>83</v>
      </c>
      <c r="AC3098" t="s">
        <v>9091</v>
      </c>
      <c r="AD3098" s="9" t="s">
        <v>85</v>
      </c>
      <c r="AE3098" t="s">
        <v>15191</v>
      </c>
      <c r="AF3098" t="s">
        <v>85</v>
      </c>
      <c r="AG3098" t="s">
        <v>85</v>
      </c>
      <c r="AH3098" t="s">
        <v>85</v>
      </c>
      <c r="AI3098" t="s">
        <v>85</v>
      </c>
      <c r="AJ3098" t="s">
        <v>15191</v>
      </c>
      <c r="AK3098" t="s">
        <v>86</v>
      </c>
      <c r="AL3098" t="s">
        <v>160</v>
      </c>
      <c r="AM3098" t="s">
        <v>13540</v>
      </c>
      <c r="AN3098" t="s">
        <v>85</v>
      </c>
      <c r="AO3098" t="s">
        <v>85</v>
      </c>
      <c r="AP3098" t="s">
        <v>108</v>
      </c>
      <c r="AQ3098" t="s">
        <v>161</v>
      </c>
      <c r="AR3098" t="s">
        <v>110</v>
      </c>
      <c r="AS3098" t="s">
        <v>577</v>
      </c>
      <c r="AT3098" t="s">
        <v>177</v>
      </c>
      <c r="AU3098" t="s">
        <v>11158</v>
      </c>
      <c r="AV3098" t="s">
        <v>145</v>
      </c>
      <c r="AW3098" t="s">
        <v>85</v>
      </c>
      <c r="AX3098" t="s">
        <v>85</v>
      </c>
      <c r="AY3098" t="s">
        <v>85</v>
      </c>
      <c r="AZ3098" t="s">
        <v>15193</v>
      </c>
      <c r="BA3098" t="s">
        <v>13521</v>
      </c>
      <c r="BB3098" t="s">
        <v>876</v>
      </c>
      <c r="BC3098" t="s">
        <v>15194</v>
      </c>
      <c r="BD3098" t="s">
        <v>85</v>
      </c>
      <c r="BE3098" t="s">
        <v>85</v>
      </c>
      <c r="BF3098" t="s">
        <v>15195</v>
      </c>
      <c r="BG3098" t="s">
        <v>15196</v>
      </c>
      <c r="BH3098" t="s">
        <v>86</v>
      </c>
      <c r="BI3098" t="s">
        <v>85</v>
      </c>
    </row>
    <row r="3099" spans="1:61" ht="14.45" hidden="1">
      <c r="A3099" t="s">
        <v>15197</v>
      </c>
      <c r="B3099" t="s">
        <v>1397</v>
      </c>
      <c r="C3099" t="s">
        <v>85</v>
      </c>
      <c r="D3099" t="s">
        <v>85</v>
      </c>
      <c r="E3099" t="s">
        <v>135</v>
      </c>
      <c r="F3099" t="s">
        <v>136</v>
      </c>
      <c r="G3099" t="s">
        <v>150</v>
      </c>
      <c r="H3099" t="s">
        <v>1540</v>
      </c>
      <c r="I3099" t="s">
        <v>152</v>
      </c>
      <c r="J3099" t="s">
        <v>70</v>
      </c>
      <c r="K3099" t="s">
        <v>71</v>
      </c>
      <c r="L3099" t="s">
        <v>72</v>
      </c>
      <c r="M3099" t="s">
        <v>15198</v>
      </c>
      <c r="N3099" t="s">
        <v>15199</v>
      </c>
      <c r="O3099" s="34">
        <v>45776</v>
      </c>
      <c r="P3099" s="39">
        <v>0.68888888888888888</v>
      </c>
      <c r="Q3099" s="34">
        <v>45777</v>
      </c>
      <c r="R3099" s="39">
        <v>0.40416666666666667</v>
      </c>
      <c r="S3099" t="s">
        <v>75</v>
      </c>
      <c r="T3099" t="s">
        <v>141</v>
      </c>
      <c r="U3099" t="s">
        <v>77</v>
      </c>
      <c r="V3099" t="s">
        <v>78</v>
      </c>
      <c r="W3099" t="s">
        <v>78</v>
      </c>
      <c r="X3099" t="s">
        <v>79</v>
      </c>
      <c r="Y3099" t="s">
        <v>158</v>
      </c>
      <c r="Z3099" t="s">
        <v>242</v>
      </c>
      <c r="AA3099" t="s">
        <v>143</v>
      </c>
      <c r="AB3099" t="s">
        <v>228</v>
      </c>
      <c r="AC3099" t="s">
        <v>9091</v>
      </c>
      <c r="AD3099" s="9" t="s">
        <v>9091</v>
      </c>
      <c r="AE3099" t="s">
        <v>15197</v>
      </c>
      <c r="AF3099" t="s">
        <v>85</v>
      </c>
      <c r="AG3099" t="s">
        <v>85</v>
      </c>
      <c r="AH3099" t="s">
        <v>85</v>
      </c>
      <c r="AI3099" t="s">
        <v>85</v>
      </c>
      <c r="AJ3099" t="s">
        <v>15197</v>
      </c>
      <c r="AK3099" t="s">
        <v>86</v>
      </c>
      <c r="AL3099" t="s">
        <v>160</v>
      </c>
      <c r="AM3099" t="s">
        <v>13540</v>
      </c>
      <c r="AN3099" t="s">
        <v>13540</v>
      </c>
      <c r="AO3099" t="s">
        <v>229</v>
      </c>
      <c r="AP3099" t="s">
        <v>108</v>
      </c>
      <c r="AQ3099" t="s">
        <v>161</v>
      </c>
      <c r="AR3099" t="s">
        <v>110</v>
      </c>
      <c r="AS3099" t="s">
        <v>765</v>
      </c>
      <c r="AT3099" t="s">
        <v>93</v>
      </c>
      <c r="AU3099" t="s">
        <v>94</v>
      </c>
      <c r="AV3099" t="s">
        <v>145</v>
      </c>
      <c r="AW3099" t="s">
        <v>85</v>
      </c>
      <c r="AX3099" t="s">
        <v>85</v>
      </c>
      <c r="AY3099" t="s">
        <v>85</v>
      </c>
      <c r="AZ3099" t="s">
        <v>85</v>
      </c>
      <c r="BA3099" t="s">
        <v>91</v>
      </c>
      <c r="BB3099" t="s">
        <v>189</v>
      </c>
      <c r="BC3099" t="s">
        <v>2931</v>
      </c>
      <c r="BD3099" t="s">
        <v>85</v>
      </c>
      <c r="BE3099" t="s">
        <v>343</v>
      </c>
      <c r="BF3099" t="s">
        <v>2931</v>
      </c>
      <c r="BG3099" t="s">
        <v>15200</v>
      </c>
      <c r="BH3099" t="s">
        <v>86</v>
      </c>
      <c r="BI3099" t="s">
        <v>85</v>
      </c>
    </row>
    <row r="3100" spans="1:61" ht="14.45" hidden="1">
      <c r="A3100" t="s">
        <v>15201</v>
      </c>
      <c r="B3100" t="s">
        <v>265</v>
      </c>
      <c r="C3100" t="s">
        <v>85</v>
      </c>
      <c r="D3100" t="s">
        <v>85</v>
      </c>
      <c r="E3100" t="s">
        <v>65</v>
      </c>
      <c r="F3100" t="s">
        <v>66</v>
      </c>
      <c r="G3100" t="s">
        <v>150</v>
      </c>
      <c r="H3100" t="s">
        <v>859</v>
      </c>
      <c r="I3100" t="s">
        <v>239</v>
      </c>
      <c r="J3100" t="s">
        <v>367</v>
      </c>
      <c r="K3100" t="s">
        <v>368</v>
      </c>
      <c r="L3100" t="s">
        <v>369</v>
      </c>
      <c r="M3100" t="s">
        <v>15202</v>
      </c>
      <c r="N3100" t="s">
        <v>15203</v>
      </c>
      <c r="O3100" s="34">
        <v>45776</v>
      </c>
      <c r="P3100" s="39">
        <v>0.72986111111111107</v>
      </c>
      <c r="Q3100" s="34">
        <v>45779</v>
      </c>
      <c r="R3100" s="39">
        <v>0.37430555555555556</v>
      </c>
      <c r="S3100" t="s">
        <v>75</v>
      </c>
      <c r="T3100" t="s">
        <v>76</v>
      </c>
      <c r="U3100" t="s">
        <v>77</v>
      </c>
      <c r="V3100" t="s">
        <v>78</v>
      </c>
      <c r="W3100" t="s">
        <v>78</v>
      </c>
      <c r="X3100" t="s">
        <v>79</v>
      </c>
      <c r="Y3100" t="s">
        <v>270</v>
      </c>
      <c r="Z3100" t="s">
        <v>227</v>
      </c>
      <c r="AA3100" t="s">
        <v>142</v>
      </c>
      <c r="AB3100" t="s">
        <v>83</v>
      </c>
      <c r="AC3100" t="s">
        <v>9091</v>
      </c>
      <c r="AD3100" s="9" t="s">
        <v>13929</v>
      </c>
      <c r="AE3100" t="s">
        <v>15201</v>
      </c>
      <c r="AF3100" t="s">
        <v>85</v>
      </c>
      <c r="AG3100" t="s">
        <v>85</v>
      </c>
      <c r="AH3100" t="s">
        <v>85</v>
      </c>
      <c r="AI3100" t="s">
        <v>85</v>
      </c>
      <c r="AJ3100" t="s">
        <v>15201</v>
      </c>
      <c r="AK3100" t="s">
        <v>243</v>
      </c>
      <c r="AL3100" t="s">
        <v>160</v>
      </c>
      <c r="AM3100" t="s">
        <v>13540</v>
      </c>
      <c r="AN3100" t="s">
        <v>13540</v>
      </c>
      <c r="AO3100" t="s">
        <v>360</v>
      </c>
      <c r="AP3100" t="s">
        <v>108</v>
      </c>
      <c r="AQ3100" t="s">
        <v>180</v>
      </c>
      <c r="AR3100" t="s">
        <v>110</v>
      </c>
      <c r="AS3100" t="s">
        <v>671</v>
      </c>
      <c r="AT3100" t="s">
        <v>93</v>
      </c>
      <c r="AU3100" t="s">
        <v>94</v>
      </c>
      <c r="AV3100" t="s">
        <v>245</v>
      </c>
      <c r="AW3100" t="s">
        <v>85</v>
      </c>
      <c r="AX3100" t="s">
        <v>85</v>
      </c>
      <c r="AY3100" t="s">
        <v>85</v>
      </c>
      <c r="AZ3100" t="s">
        <v>85</v>
      </c>
      <c r="BA3100" t="s">
        <v>3217</v>
      </c>
      <c r="BB3100" t="s">
        <v>1483</v>
      </c>
      <c r="BC3100" t="s">
        <v>8848</v>
      </c>
      <c r="BD3100" t="s">
        <v>85</v>
      </c>
      <c r="BE3100" t="s">
        <v>579</v>
      </c>
      <c r="BF3100" t="s">
        <v>8848</v>
      </c>
      <c r="BG3100" t="s">
        <v>15204</v>
      </c>
      <c r="BH3100" t="s">
        <v>86</v>
      </c>
      <c r="BI3100" t="s">
        <v>85</v>
      </c>
    </row>
    <row r="3101" spans="1:61" ht="14.45" hidden="1">
      <c r="A3101" t="s">
        <v>15205</v>
      </c>
      <c r="B3101" t="s">
        <v>303</v>
      </c>
      <c r="C3101" t="s">
        <v>110</v>
      </c>
      <c r="D3101" t="s">
        <v>356</v>
      </c>
      <c r="E3101" t="s">
        <v>135</v>
      </c>
      <c r="F3101" t="s">
        <v>136</v>
      </c>
      <c r="G3101" t="s">
        <v>67</v>
      </c>
      <c r="H3101" t="s">
        <v>253</v>
      </c>
      <c r="I3101" t="s">
        <v>152</v>
      </c>
      <c r="J3101" t="s">
        <v>70</v>
      </c>
      <c r="K3101" t="s">
        <v>71</v>
      </c>
      <c r="L3101" t="s">
        <v>72</v>
      </c>
      <c r="M3101" t="s">
        <v>15206</v>
      </c>
      <c r="N3101" t="s">
        <v>15207</v>
      </c>
      <c r="O3101" s="34">
        <v>45776</v>
      </c>
      <c r="P3101" s="39">
        <v>0.73402777777777772</v>
      </c>
      <c r="Q3101" s="34">
        <v>45776</v>
      </c>
      <c r="R3101" s="39">
        <v>0.7416666666666667</v>
      </c>
      <c r="S3101" t="s">
        <v>75</v>
      </c>
      <c r="T3101" t="s">
        <v>141</v>
      </c>
      <c r="U3101" t="s">
        <v>77</v>
      </c>
      <c r="V3101" t="s">
        <v>78</v>
      </c>
      <c r="W3101" t="s">
        <v>78</v>
      </c>
      <c r="X3101" t="s">
        <v>79</v>
      </c>
      <c r="Y3101" t="s">
        <v>4466</v>
      </c>
      <c r="Z3101" t="s">
        <v>227</v>
      </c>
      <c r="AA3101" t="s">
        <v>227</v>
      </c>
      <c r="AB3101" t="s">
        <v>83</v>
      </c>
      <c r="AC3101" t="s">
        <v>9091</v>
      </c>
      <c r="AD3101" t="s">
        <v>9091</v>
      </c>
      <c r="AE3101" t="s">
        <v>15205</v>
      </c>
      <c r="AF3101" t="s">
        <v>85</v>
      </c>
      <c r="AG3101" t="s">
        <v>85</v>
      </c>
      <c r="AH3101" t="s">
        <v>85</v>
      </c>
      <c r="AI3101" t="s">
        <v>85</v>
      </c>
      <c r="AJ3101" t="s">
        <v>15205</v>
      </c>
      <c r="AK3101" t="s">
        <v>86</v>
      </c>
      <c r="AL3101" t="s">
        <v>160</v>
      </c>
      <c r="AM3101" t="s">
        <v>13540</v>
      </c>
      <c r="AN3101" t="s">
        <v>13540</v>
      </c>
      <c r="AO3101" t="s">
        <v>160</v>
      </c>
      <c r="AP3101" t="s">
        <v>108</v>
      </c>
      <c r="AQ3101" t="s">
        <v>298</v>
      </c>
      <c r="AR3101" t="s">
        <v>110</v>
      </c>
      <c r="AS3101" t="s">
        <v>290</v>
      </c>
      <c r="AT3101" t="s">
        <v>93</v>
      </c>
      <c r="AU3101" t="s">
        <v>94</v>
      </c>
      <c r="AV3101" t="s">
        <v>145</v>
      </c>
      <c r="AW3101" t="s">
        <v>85</v>
      </c>
      <c r="AX3101" t="s">
        <v>85</v>
      </c>
      <c r="AY3101" t="s">
        <v>85</v>
      </c>
      <c r="AZ3101" t="s">
        <v>85</v>
      </c>
      <c r="BA3101" t="s">
        <v>607</v>
      </c>
      <c r="BB3101" t="s">
        <v>562</v>
      </c>
      <c r="BC3101" t="s">
        <v>518</v>
      </c>
      <c r="BD3101" t="s">
        <v>85</v>
      </c>
      <c r="BE3101" t="s">
        <v>407</v>
      </c>
      <c r="BF3101" t="s">
        <v>518</v>
      </c>
      <c r="BG3101" t="s">
        <v>15208</v>
      </c>
      <c r="BH3101" t="s">
        <v>86</v>
      </c>
      <c r="BI3101" t="s">
        <v>85</v>
      </c>
    </row>
    <row r="3102" spans="1:61" ht="14.45" hidden="1">
      <c r="A3102" t="s">
        <v>15209</v>
      </c>
      <c r="B3102" t="s">
        <v>290</v>
      </c>
      <c r="C3102" t="s">
        <v>91</v>
      </c>
      <c r="D3102" t="s">
        <v>91</v>
      </c>
      <c r="E3102" t="s">
        <v>135</v>
      </c>
      <c r="F3102" t="s">
        <v>136</v>
      </c>
      <c r="G3102" t="s">
        <v>67</v>
      </c>
      <c r="H3102" t="s">
        <v>399</v>
      </c>
      <c r="I3102" t="s">
        <v>221</v>
      </c>
      <c r="J3102" t="s">
        <v>331</v>
      </c>
      <c r="K3102" t="s">
        <v>332</v>
      </c>
      <c r="L3102" t="s">
        <v>333</v>
      </c>
      <c r="M3102" t="s">
        <v>15210</v>
      </c>
      <c r="N3102" t="s">
        <v>15211</v>
      </c>
      <c r="O3102" s="34">
        <v>45776</v>
      </c>
      <c r="P3102" s="39">
        <v>0.75208333333333333</v>
      </c>
      <c r="Q3102" s="34">
        <v>45782</v>
      </c>
      <c r="R3102" s="39">
        <v>0.70625000000000004</v>
      </c>
      <c r="S3102" t="s">
        <v>75</v>
      </c>
      <c r="T3102" t="s">
        <v>141</v>
      </c>
      <c r="U3102" t="s">
        <v>77</v>
      </c>
      <c r="V3102" t="s">
        <v>78</v>
      </c>
      <c r="W3102" t="s">
        <v>78</v>
      </c>
      <c r="X3102" t="s">
        <v>79</v>
      </c>
      <c r="Y3102" t="s">
        <v>67</v>
      </c>
      <c r="Z3102" t="s">
        <v>117</v>
      </c>
      <c r="AA3102" t="s">
        <v>242</v>
      </c>
      <c r="AB3102" t="s">
        <v>176</v>
      </c>
      <c r="AC3102" t="s">
        <v>9091</v>
      </c>
      <c r="AD3102" s="9" t="s">
        <v>13929</v>
      </c>
      <c r="AE3102" t="s">
        <v>15209</v>
      </c>
      <c r="AF3102" t="s">
        <v>85</v>
      </c>
      <c r="AG3102" t="s">
        <v>85</v>
      </c>
      <c r="AH3102" t="s">
        <v>85</v>
      </c>
      <c r="AI3102" t="s">
        <v>85</v>
      </c>
      <c r="AJ3102" t="s">
        <v>15209</v>
      </c>
      <c r="AK3102" t="s">
        <v>243</v>
      </c>
      <c r="AL3102" t="s">
        <v>160</v>
      </c>
      <c r="AM3102" t="s">
        <v>13540</v>
      </c>
      <c r="AN3102" t="s">
        <v>13930</v>
      </c>
      <c r="AO3102" t="s">
        <v>89</v>
      </c>
      <c r="AP3102" t="s">
        <v>108</v>
      </c>
      <c r="AQ3102" t="s">
        <v>298</v>
      </c>
      <c r="AR3102" t="s">
        <v>110</v>
      </c>
      <c r="AS3102" t="s">
        <v>3137</v>
      </c>
      <c r="AT3102" t="s">
        <v>256</v>
      </c>
      <c r="AU3102" t="s">
        <v>9093</v>
      </c>
      <c r="AV3102" t="s">
        <v>403</v>
      </c>
      <c r="AW3102" t="s">
        <v>85</v>
      </c>
      <c r="AX3102" t="s">
        <v>85</v>
      </c>
      <c r="AY3102" t="s">
        <v>85</v>
      </c>
      <c r="AZ3102" t="s">
        <v>85</v>
      </c>
      <c r="BA3102" t="s">
        <v>91</v>
      </c>
      <c r="BB3102" t="s">
        <v>15212</v>
      </c>
      <c r="BC3102" t="s">
        <v>15213</v>
      </c>
      <c r="BD3102" t="s">
        <v>85</v>
      </c>
      <c r="BE3102" t="s">
        <v>15214</v>
      </c>
      <c r="BF3102" t="s">
        <v>15213</v>
      </c>
      <c r="BG3102" t="s">
        <v>15215</v>
      </c>
      <c r="BH3102" t="s">
        <v>86</v>
      </c>
      <c r="BI3102" t="s">
        <v>85</v>
      </c>
    </row>
    <row r="3103" spans="1:61" ht="14.45" hidden="1">
      <c r="A3103" t="s">
        <v>15216</v>
      </c>
      <c r="B3103" t="s">
        <v>1397</v>
      </c>
      <c r="C3103" t="s">
        <v>63</v>
      </c>
      <c r="D3103" t="s">
        <v>64</v>
      </c>
      <c r="E3103" t="s">
        <v>135</v>
      </c>
      <c r="F3103" t="s">
        <v>136</v>
      </c>
      <c r="G3103" t="s">
        <v>150</v>
      </c>
      <c r="H3103" t="s">
        <v>204</v>
      </c>
      <c r="I3103" t="s">
        <v>152</v>
      </c>
      <c r="J3103" t="s">
        <v>100</v>
      </c>
      <c r="K3103" t="s">
        <v>101</v>
      </c>
      <c r="L3103" t="s">
        <v>12763</v>
      </c>
      <c r="M3103" t="s">
        <v>15217</v>
      </c>
      <c r="N3103" t="s">
        <v>15218</v>
      </c>
      <c r="O3103" s="34">
        <v>45776</v>
      </c>
      <c r="P3103" s="39">
        <v>0.77916666666666667</v>
      </c>
      <c r="Q3103" s="34">
        <v>45777</v>
      </c>
      <c r="R3103" s="39">
        <v>0.46319444444444446</v>
      </c>
      <c r="S3103" t="s">
        <v>75</v>
      </c>
      <c r="T3103" t="s">
        <v>141</v>
      </c>
      <c r="U3103" t="s">
        <v>77</v>
      </c>
      <c r="V3103" t="s">
        <v>78</v>
      </c>
      <c r="W3103" t="s">
        <v>78</v>
      </c>
      <c r="X3103" t="s">
        <v>79</v>
      </c>
      <c r="Y3103" t="s">
        <v>158</v>
      </c>
      <c r="Z3103" t="s">
        <v>117</v>
      </c>
      <c r="AA3103" t="s">
        <v>175</v>
      </c>
      <c r="AB3103" t="s">
        <v>83</v>
      </c>
      <c r="AC3103" t="s">
        <v>9091</v>
      </c>
      <c r="AD3103" s="9" t="s">
        <v>9091</v>
      </c>
      <c r="AE3103" t="s">
        <v>15216</v>
      </c>
      <c r="AF3103" t="s">
        <v>85</v>
      </c>
      <c r="AG3103" t="s">
        <v>85</v>
      </c>
      <c r="AH3103" t="s">
        <v>85</v>
      </c>
      <c r="AI3103" t="s">
        <v>85</v>
      </c>
      <c r="AJ3103" t="s">
        <v>15216</v>
      </c>
      <c r="AK3103" t="s">
        <v>86</v>
      </c>
      <c r="AL3103" t="s">
        <v>160</v>
      </c>
      <c r="AM3103" t="s">
        <v>13540</v>
      </c>
      <c r="AN3103" t="s">
        <v>13540</v>
      </c>
      <c r="AO3103" t="s">
        <v>229</v>
      </c>
      <c r="AP3103" t="s">
        <v>108</v>
      </c>
      <c r="AQ3103" t="s">
        <v>161</v>
      </c>
      <c r="AR3103" t="s">
        <v>110</v>
      </c>
      <c r="AS3103" t="s">
        <v>13555</v>
      </c>
      <c r="AT3103" t="s">
        <v>93</v>
      </c>
      <c r="AU3103" t="s">
        <v>94</v>
      </c>
      <c r="AV3103" t="s">
        <v>145</v>
      </c>
      <c r="AW3103" t="s">
        <v>85</v>
      </c>
      <c r="AX3103" t="s">
        <v>85</v>
      </c>
      <c r="AY3103" t="s">
        <v>85</v>
      </c>
      <c r="AZ3103" t="s">
        <v>85</v>
      </c>
      <c r="BA3103" t="s">
        <v>91</v>
      </c>
      <c r="BB3103" t="s">
        <v>2485</v>
      </c>
      <c r="BC3103" t="s">
        <v>3325</v>
      </c>
      <c r="BD3103" t="s">
        <v>85</v>
      </c>
      <c r="BE3103" t="s">
        <v>343</v>
      </c>
      <c r="BF3103" t="s">
        <v>3325</v>
      </c>
      <c r="BG3103" t="s">
        <v>15219</v>
      </c>
      <c r="BH3103" t="s">
        <v>86</v>
      </c>
      <c r="BI3103" t="s">
        <v>85</v>
      </c>
    </row>
    <row r="3104" spans="1:61" ht="14.45" hidden="1">
      <c r="A3104" t="s">
        <v>15220</v>
      </c>
      <c r="B3104" t="s">
        <v>132</v>
      </c>
      <c r="C3104" t="s">
        <v>133</v>
      </c>
      <c r="D3104" t="s">
        <v>134</v>
      </c>
      <c r="E3104" t="s">
        <v>65</v>
      </c>
      <c r="F3104" t="s">
        <v>66</v>
      </c>
      <c r="G3104" t="s">
        <v>67</v>
      </c>
      <c r="H3104" t="s">
        <v>137</v>
      </c>
      <c r="I3104" t="s">
        <v>69</v>
      </c>
      <c r="J3104" t="s">
        <v>70</v>
      </c>
      <c r="K3104" t="s">
        <v>71</v>
      </c>
      <c r="L3104" t="s">
        <v>72</v>
      </c>
      <c r="M3104" t="s">
        <v>15221</v>
      </c>
      <c r="N3104" t="s">
        <v>15222</v>
      </c>
      <c r="O3104" s="34">
        <v>45777</v>
      </c>
      <c r="P3104" s="39">
        <v>0.29305555555555557</v>
      </c>
      <c r="Q3104" s="34">
        <v>45779</v>
      </c>
      <c r="R3104" s="39">
        <v>0.43958333333333333</v>
      </c>
      <c r="S3104" t="s">
        <v>75</v>
      </c>
      <c r="T3104" t="s">
        <v>76</v>
      </c>
      <c r="U3104" t="s">
        <v>77</v>
      </c>
      <c r="V3104" t="s">
        <v>78</v>
      </c>
      <c r="W3104" t="s">
        <v>78</v>
      </c>
      <c r="X3104" t="s">
        <v>79</v>
      </c>
      <c r="Y3104" t="s">
        <v>80</v>
      </c>
      <c r="Z3104" t="s">
        <v>1465</v>
      </c>
      <c r="AA3104" t="s">
        <v>81</v>
      </c>
      <c r="AB3104" t="s">
        <v>83</v>
      </c>
      <c r="AC3104" t="s">
        <v>9091</v>
      </c>
      <c r="AD3104" s="9" t="s">
        <v>13929</v>
      </c>
      <c r="AE3104" t="s">
        <v>15220</v>
      </c>
      <c r="AF3104" t="s">
        <v>85</v>
      </c>
      <c r="AG3104" t="s">
        <v>85</v>
      </c>
      <c r="AH3104" t="s">
        <v>85</v>
      </c>
      <c r="AI3104" t="s">
        <v>85</v>
      </c>
      <c r="AJ3104" t="s">
        <v>15220</v>
      </c>
      <c r="AK3104" t="s">
        <v>86</v>
      </c>
      <c r="AL3104" t="s">
        <v>229</v>
      </c>
      <c r="AM3104" t="s">
        <v>13540</v>
      </c>
      <c r="AN3104" t="s">
        <v>13540</v>
      </c>
      <c r="AO3104" t="s">
        <v>360</v>
      </c>
      <c r="AP3104" t="s">
        <v>108</v>
      </c>
      <c r="AQ3104" t="s">
        <v>180</v>
      </c>
      <c r="AR3104" t="s">
        <v>110</v>
      </c>
      <c r="AS3104" t="s">
        <v>92</v>
      </c>
      <c r="AT3104" t="s">
        <v>256</v>
      </c>
      <c r="AU3104" t="s">
        <v>9093</v>
      </c>
      <c r="AV3104" t="s">
        <v>95</v>
      </c>
      <c r="AW3104" t="s">
        <v>85</v>
      </c>
      <c r="AX3104" t="s">
        <v>85</v>
      </c>
      <c r="AY3104" t="s">
        <v>85</v>
      </c>
      <c r="AZ3104" t="s">
        <v>85</v>
      </c>
      <c r="BA3104" t="s">
        <v>91</v>
      </c>
      <c r="BB3104" t="s">
        <v>15223</v>
      </c>
      <c r="BC3104" t="s">
        <v>15223</v>
      </c>
      <c r="BD3104" t="s">
        <v>85</v>
      </c>
      <c r="BE3104" t="s">
        <v>14506</v>
      </c>
      <c r="BF3104" t="s">
        <v>15223</v>
      </c>
      <c r="BG3104" t="s">
        <v>147</v>
      </c>
      <c r="BH3104" t="s">
        <v>86</v>
      </c>
      <c r="BI3104" t="s">
        <v>85</v>
      </c>
    </row>
    <row r="3105" spans="1:61" ht="14.45" hidden="1">
      <c r="A3105" t="s">
        <v>15224</v>
      </c>
      <c r="B3105" t="s">
        <v>365</v>
      </c>
      <c r="C3105" t="s">
        <v>91</v>
      </c>
      <c r="D3105" t="s">
        <v>91</v>
      </c>
      <c r="E3105" t="s">
        <v>135</v>
      </c>
      <c r="F3105" t="s">
        <v>136</v>
      </c>
      <c r="G3105" t="s">
        <v>67</v>
      </c>
      <c r="H3105" t="s">
        <v>366</v>
      </c>
      <c r="I3105" t="s">
        <v>590</v>
      </c>
      <c r="J3105" t="s">
        <v>191</v>
      </c>
      <c r="K3105" t="s">
        <v>192</v>
      </c>
      <c r="L3105" t="s">
        <v>193</v>
      </c>
      <c r="M3105" t="s">
        <v>15225</v>
      </c>
      <c r="N3105" t="s">
        <v>15226</v>
      </c>
      <c r="O3105" s="34">
        <v>45777</v>
      </c>
      <c r="P3105" s="39">
        <v>0.35833333333333334</v>
      </c>
      <c r="Q3105" s="34">
        <v>45777</v>
      </c>
      <c r="R3105" s="39">
        <v>0.43819444444444444</v>
      </c>
      <c r="S3105" t="s">
        <v>75</v>
      </c>
      <c r="T3105" t="s">
        <v>141</v>
      </c>
      <c r="U3105" t="s">
        <v>77</v>
      </c>
      <c r="V3105" t="s">
        <v>78</v>
      </c>
      <c r="W3105" t="s">
        <v>78</v>
      </c>
      <c r="X3105" t="s">
        <v>79</v>
      </c>
      <c r="Y3105" t="s">
        <v>4466</v>
      </c>
      <c r="Z3105" t="s">
        <v>142</v>
      </c>
      <c r="AA3105" t="s">
        <v>81</v>
      </c>
      <c r="AB3105" t="s">
        <v>176</v>
      </c>
      <c r="AC3105" t="s">
        <v>9091</v>
      </c>
      <c r="AD3105" t="s">
        <v>9091</v>
      </c>
      <c r="AE3105" t="s">
        <v>15224</v>
      </c>
      <c r="AF3105" t="s">
        <v>85</v>
      </c>
      <c r="AG3105" t="s">
        <v>85</v>
      </c>
      <c r="AH3105" t="s">
        <v>85</v>
      </c>
      <c r="AI3105" t="s">
        <v>85</v>
      </c>
      <c r="AJ3105" t="s">
        <v>15224</v>
      </c>
      <c r="AK3105" t="s">
        <v>243</v>
      </c>
      <c r="AL3105" t="s">
        <v>229</v>
      </c>
      <c r="AM3105" t="s">
        <v>13540</v>
      </c>
      <c r="AN3105" t="s">
        <v>13540</v>
      </c>
      <c r="AO3105" t="s">
        <v>229</v>
      </c>
      <c r="AP3105" t="s">
        <v>108</v>
      </c>
      <c r="AQ3105" t="s">
        <v>298</v>
      </c>
      <c r="AR3105" t="s">
        <v>110</v>
      </c>
      <c r="AS3105" t="s">
        <v>8457</v>
      </c>
      <c r="AT3105" t="s">
        <v>93</v>
      </c>
      <c r="AU3105" t="s">
        <v>94</v>
      </c>
      <c r="AV3105" t="s">
        <v>145</v>
      </c>
      <c r="AW3105" t="s">
        <v>85</v>
      </c>
      <c r="AX3105" t="s">
        <v>85</v>
      </c>
      <c r="AY3105" t="s">
        <v>85</v>
      </c>
      <c r="AZ3105" t="s">
        <v>85</v>
      </c>
      <c r="BA3105" t="s">
        <v>85</v>
      </c>
      <c r="BB3105" t="s">
        <v>11937</v>
      </c>
      <c r="BC3105" t="s">
        <v>11937</v>
      </c>
      <c r="BD3105" t="s">
        <v>85</v>
      </c>
      <c r="BE3105" t="s">
        <v>579</v>
      </c>
      <c r="BF3105" t="s">
        <v>11937</v>
      </c>
      <c r="BG3105" t="s">
        <v>15227</v>
      </c>
      <c r="BH3105" t="s">
        <v>86</v>
      </c>
      <c r="BI3105" t="s">
        <v>85</v>
      </c>
    </row>
    <row r="3106" spans="1:61" ht="14.45" hidden="1">
      <c r="A3106" t="s">
        <v>15228</v>
      </c>
      <c r="B3106" t="s">
        <v>290</v>
      </c>
      <c r="C3106" t="s">
        <v>91</v>
      </c>
      <c r="D3106" t="s">
        <v>91</v>
      </c>
      <c r="E3106" t="s">
        <v>135</v>
      </c>
      <c r="F3106" t="s">
        <v>136</v>
      </c>
      <c r="G3106" t="s">
        <v>67</v>
      </c>
      <c r="H3106" t="s">
        <v>291</v>
      </c>
      <c r="I3106" t="s">
        <v>590</v>
      </c>
      <c r="J3106" t="s">
        <v>428</v>
      </c>
      <c r="K3106" t="s">
        <v>429</v>
      </c>
      <c r="L3106" t="s">
        <v>12781</v>
      </c>
      <c r="M3106" t="s">
        <v>15229</v>
      </c>
      <c r="N3106" t="s">
        <v>15230</v>
      </c>
      <c r="O3106" s="34">
        <v>45777</v>
      </c>
      <c r="P3106" s="39">
        <v>0.37638888888888888</v>
      </c>
      <c r="Q3106" s="34">
        <v>45777</v>
      </c>
      <c r="R3106" s="39">
        <v>0.52500000000000002</v>
      </c>
      <c r="S3106" t="s">
        <v>75</v>
      </c>
      <c r="T3106" t="s">
        <v>141</v>
      </c>
      <c r="U3106" t="s">
        <v>77</v>
      </c>
      <c r="V3106" t="s">
        <v>78</v>
      </c>
      <c r="W3106" t="s">
        <v>78</v>
      </c>
      <c r="X3106" t="s">
        <v>79</v>
      </c>
      <c r="Y3106" t="s">
        <v>67</v>
      </c>
      <c r="Z3106" t="s">
        <v>143</v>
      </c>
      <c r="AA3106" t="s">
        <v>159</v>
      </c>
      <c r="AB3106" t="s">
        <v>83</v>
      </c>
      <c r="AC3106" t="s">
        <v>9091</v>
      </c>
      <c r="AD3106" s="9" t="s">
        <v>9091</v>
      </c>
      <c r="AE3106" t="s">
        <v>15228</v>
      </c>
      <c r="AF3106" t="s">
        <v>85</v>
      </c>
      <c r="AG3106" t="s">
        <v>85</v>
      </c>
      <c r="AH3106" t="s">
        <v>85</v>
      </c>
      <c r="AI3106" t="s">
        <v>85</v>
      </c>
      <c r="AJ3106" t="s">
        <v>15228</v>
      </c>
      <c r="AK3106" t="s">
        <v>86</v>
      </c>
      <c r="AL3106" t="s">
        <v>229</v>
      </c>
      <c r="AM3106" t="s">
        <v>13540</v>
      </c>
      <c r="AN3106" t="s">
        <v>13540</v>
      </c>
      <c r="AO3106" t="s">
        <v>229</v>
      </c>
      <c r="AP3106" t="s">
        <v>108</v>
      </c>
      <c r="AQ3106" t="s">
        <v>298</v>
      </c>
      <c r="AR3106" t="s">
        <v>110</v>
      </c>
      <c r="AS3106" t="s">
        <v>534</v>
      </c>
      <c r="AT3106" t="s">
        <v>93</v>
      </c>
      <c r="AU3106" t="s">
        <v>94</v>
      </c>
      <c r="AV3106" t="s">
        <v>145</v>
      </c>
      <c r="AW3106" t="s">
        <v>85</v>
      </c>
      <c r="AX3106" t="s">
        <v>85</v>
      </c>
      <c r="AY3106" t="s">
        <v>85</v>
      </c>
      <c r="AZ3106" t="s">
        <v>85</v>
      </c>
      <c r="BA3106" t="s">
        <v>563</v>
      </c>
      <c r="BB3106" t="s">
        <v>2672</v>
      </c>
      <c r="BC3106" t="s">
        <v>6153</v>
      </c>
      <c r="BD3106" t="s">
        <v>85</v>
      </c>
      <c r="BE3106" t="s">
        <v>200</v>
      </c>
      <c r="BF3106" t="s">
        <v>6153</v>
      </c>
      <c r="BG3106" t="s">
        <v>15231</v>
      </c>
      <c r="BH3106" t="s">
        <v>86</v>
      </c>
      <c r="BI3106" t="s">
        <v>85</v>
      </c>
    </row>
    <row r="3107" spans="1:61" ht="14.45" hidden="1">
      <c r="A3107" t="s">
        <v>15232</v>
      </c>
      <c r="B3107" t="s">
        <v>290</v>
      </c>
      <c r="C3107" t="s">
        <v>85</v>
      </c>
      <c r="D3107" t="s">
        <v>85</v>
      </c>
      <c r="E3107" t="s">
        <v>135</v>
      </c>
      <c r="F3107" t="s">
        <v>136</v>
      </c>
      <c r="G3107" t="s">
        <v>67</v>
      </c>
      <c r="H3107" t="s">
        <v>808</v>
      </c>
      <c r="I3107" t="s">
        <v>152</v>
      </c>
      <c r="J3107" t="s">
        <v>153</v>
      </c>
      <c r="K3107" t="s">
        <v>154</v>
      </c>
      <c r="L3107" t="s">
        <v>155</v>
      </c>
      <c r="M3107" t="s">
        <v>15233</v>
      </c>
      <c r="N3107" t="s">
        <v>15234</v>
      </c>
      <c r="O3107" s="34">
        <v>45777</v>
      </c>
      <c r="P3107" s="39">
        <v>0.3840277777777778</v>
      </c>
      <c r="Q3107" s="34">
        <v>45777</v>
      </c>
      <c r="R3107" s="39">
        <v>0.71875</v>
      </c>
      <c r="S3107" t="s">
        <v>75</v>
      </c>
      <c r="T3107" t="s">
        <v>141</v>
      </c>
      <c r="U3107" t="s">
        <v>77</v>
      </c>
      <c r="V3107" t="s">
        <v>78</v>
      </c>
      <c r="W3107" t="s">
        <v>78</v>
      </c>
      <c r="X3107" t="s">
        <v>79</v>
      </c>
      <c r="Y3107" t="s">
        <v>67</v>
      </c>
      <c r="Z3107" t="s">
        <v>143</v>
      </c>
      <c r="AA3107" t="s">
        <v>227</v>
      </c>
      <c r="AB3107" t="s">
        <v>83</v>
      </c>
      <c r="AC3107" t="s">
        <v>9091</v>
      </c>
      <c r="AD3107" s="9" t="s">
        <v>9091</v>
      </c>
      <c r="AE3107" t="s">
        <v>15232</v>
      </c>
      <c r="AF3107" t="s">
        <v>85</v>
      </c>
      <c r="AG3107" t="s">
        <v>85</v>
      </c>
      <c r="AH3107" t="s">
        <v>85</v>
      </c>
      <c r="AI3107" t="s">
        <v>85</v>
      </c>
      <c r="AJ3107" t="s">
        <v>15232</v>
      </c>
      <c r="AK3107" t="s">
        <v>86</v>
      </c>
      <c r="AL3107" t="s">
        <v>229</v>
      </c>
      <c r="AM3107" t="s">
        <v>13540</v>
      </c>
      <c r="AN3107" t="s">
        <v>13540</v>
      </c>
      <c r="AO3107" t="s">
        <v>229</v>
      </c>
      <c r="AP3107" t="s">
        <v>108</v>
      </c>
      <c r="AQ3107" t="s">
        <v>298</v>
      </c>
      <c r="AR3107" t="s">
        <v>110</v>
      </c>
      <c r="AS3107" t="s">
        <v>244</v>
      </c>
      <c r="AT3107" t="s">
        <v>93</v>
      </c>
      <c r="AU3107" t="s">
        <v>94</v>
      </c>
      <c r="AV3107" t="s">
        <v>145</v>
      </c>
      <c r="AW3107" t="s">
        <v>85</v>
      </c>
      <c r="AX3107" t="s">
        <v>85</v>
      </c>
      <c r="AY3107" t="s">
        <v>85</v>
      </c>
      <c r="AZ3107" t="s">
        <v>85</v>
      </c>
      <c r="BA3107" t="s">
        <v>91</v>
      </c>
      <c r="BB3107" t="s">
        <v>2497</v>
      </c>
      <c r="BC3107" t="s">
        <v>2497</v>
      </c>
      <c r="BD3107" t="s">
        <v>85</v>
      </c>
      <c r="BE3107" t="s">
        <v>146</v>
      </c>
      <c r="BF3107" t="s">
        <v>2497</v>
      </c>
      <c r="BG3107" t="s">
        <v>15235</v>
      </c>
      <c r="BH3107" t="s">
        <v>86</v>
      </c>
      <c r="BI3107" t="s">
        <v>85</v>
      </c>
    </row>
    <row r="3108" spans="1:61" ht="14.45" hidden="1">
      <c r="A3108" t="s">
        <v>15236</v>
      </c>
      <c r="B3108" t="s">
        <v>290</v>
      </c>
      <c r="C3108" t="s">
        <v>85</v>
      </c>
      <c r="D3108" t="s">
        <v>85</v>
      </c>
      <c r="E3108" t="s">
        <v>135</v>
      </c>
      <c r="F3108" t="s">
        <v>136</v>
      </c>
      <c r="G3108" t="s">
        <v>67</v>
      </c>
      <c r="H3108" t="s">
        <v>808</v>
      </c>
      <c r="I3108" t="s">
        <v>152</v>
      </c>
      <c r="J3108" t="s">
        <v>153</v>
      </c>
      <c r="K3108" t="s">
        <v>154</v>
      </c>
      <c r="L3108" t="s">
        <v>155</v>
      </c>
      <c r="M3108" t="s">
        <v>15237</v>
      </c>
      <c r="N3108" t="s">
        <v>15238</v>
      </c>
      <c r="O3108" s="34">
        <v>45777</v>
      </c>
      <c r="P3108" s="39">
        <v>0.38541666666666669</v>
      </c>
      <c r="Q3108" s="34">
        <v>45777</v>
      </c>
      <c r="R3108" s="39">
        <v>0.71875</v>
      </c>
      <c r="S3108" t="s">
        <v>75</v>
      </c>
      <c r="T3108" t="s">
        <v>141</v>
      </c>
      <c r="U3108" t="s">
        <v>77</v>
      </c>
      <c r="V3108" t="s">
        <v>78</v>
      </c>
      <c r="W3108" t="s">
        <v>78</v>
      </c>
      <c r="X3108" t="s">
        <v>79</v>
      </c>
      <c r="Y3108" t="s">
        <v>67</v>
      </c>
      <c r="Z3108" t="s">
        <v>143</v>
      </c>
      <c r="AA3108" t="s">
        <v>227</v>
      </c>
      <c r="AB3108" t="s">
        <v>83</v>
      </c>
      <c r="AC3108" t="s">
        <v>9091</v>
      </c>
      <c r="AD3108" s="9" t="s">
        <v>9091</v>
      </c>
      <c r="AE3108" t="s">
        <v>15236</v>
      </c>
      <c r="AF3108" t="s">
        <v>85</v>
      </c>
      <c r="AG3108" t="s">
        <v>85</v>
      </c>
      <c r="AH3108" t="s">
        <v>85</v>
      </c>
      <c r="AI3108" t="s">
        <v>85</v>
      </c>
      <c r="AJ3108" t="s">
        <v>15236</v>
      </c>
      <c r="AK3108" t="s">
        <v>86</v>
      </c>
      <c r="AL3108" t="s">
        <v>229</v>
      </c>
      <c r="AM3108" t="s">
        <v>13540</v>
      </c>
      <c r="AN3108" t="s">
        <v>13540</v>
      </c>
      <c r="AO3108" t="s">
        <v>229</v>
      </c>
      <c r="AP3108" t="s">
        <v>108</v>
      </c>
      <c r="AQ3108" t="s">
        <v>298</v>
      </c>
      <c r="AR3108" t="s">
        <v>110</v>
      </c>
      <c r="AS3108" t="s">
        <v>545</v>
      </c>
      <c r="AT3108" t="s">
        <v>93</v>
      </c>
      <c r="AU3108" t="s">
        <v>94</v>
      </c>
      <c r="AV3108" t="s">
        <v>145</v>
      </c>
      <c r="AW3108" t="s">
        <v>85</v>
      </c>
      <c r="AX3108" t="s">
        <v>85</v>
      </c>
      <c r="AY3108" t="s">
        <v>85</v>
      </c>
      <c r="AZ3108" t="s">
        <v>85</v>
      </c>
      <c r="BA3108" t="s">
        <v>246</v>
      </c>
      <c r="BB3108" t="s">
        <v>10149</v>
      </c>
      <c r="BC3108" t="s">
        <v>494</v>
      </c>
      <c r="BD3108" t="s">
        <v>85</v>
      </c>
      <c r="BE3108" t="s">
        <v>146</v>
      </c>
      <c r="BF3108" t="s">
        <v>494</v>
      </c>
      <c r="BG3108" t="s">
        <v>15239</v>
      </c>
      <c r="BH3108" t="s">
        <v>86</v>
      </c>
      <c r="BI3108" t="s">
        <v>85</v>
      </c>
    </row>
    <row r="3109" spans="1:61" ht="14.45" hidden="1">
      <c r="A3109" t="s">
        <v>15240</v>
      </c>
      <c r="B3109" t="s">
        <v>303</v>
      </c>
      <c r="C3109" t="s">
        <v>63</v>
      </c>
      <c r="D3109" t="s">
        <v>64</v>
      </c>
      <c r="E3109" t="s">
        <v>135</v>
      </c>
      <c r="F3109" t="s">
        <v>136</v>
      </c>
      <c r="G3109" t="s">
        <v>67</v>
      </c>
      <c r="H3109" t="s">
        <v>169</v>
      </c>
      <c r="I3109" t="s">
        <v>1451</v>
      </c>
      <c r="J3109" t="s">
        <v>254</v>
      </c>
      <c r="K3109" t="s">
        <v>255</v>
      </c>
      <c r="L3109" t="s">
        <v>256</v>
      </c>
      <c r="M3109" t="s">
        <v>15241</v>
      </c>
      <c r="N3109" t="s">
        <v>15242</v>
      </c>
      <c r="O3109" s="34">
        <v>45777</v>
      </c>
      <c r="P3109" s="39">
        <v>0.3923611111111111</v>
      </c>
      <c r="Q3109" s="34">
        <v>45782</v>
      </c>
      <c r="R3109" s="39">
        <v>0.65416666666666667</v>
      </c>
      <c r="S3109" t="s">
        <v>75</v>
      </c>
      <c r="T3109" t="s">
        <v>141</v>
      </c>
      <c r="U3109" t="s">
        <v>77</v>
      </c>
      <c r="V3109" t="s">
        <v>78</v>
      </c>
      <c r="W3109" t="s">
        <v>78</v>
      </c>
      <c r="X3109" t="s">
        <v>79</v>
      </c>
      <c r="Y3109" t="s">
        <v>80</v>
      </c>
      <c r="Z3109" t="s">
        <v>143</v>
      </c>
      <c r="AA3109" t="s">
        <v>325</v>
      </c>
      <c r="AB3109" t="s">
        <v>176</v>
      </c>
      <c r="AC3109" t="s">
        <v>9091</v>
      </c>
      <c r="AD3109" s="9" t="s">
        <v>13929</v>
      </c>
      <c r="AE3109" t="s">
        <v>15240</v>
      </c>
      <c r="AF3109" t="s">
        <v>85</v>
      </c>
      <c r="AG3109" t="s">
        <v>85</v>
      </c>
      <c r="AH3109" t="s">
        <v>85</v>
      </c>
      <c r="AI3109" t="s">
        <v>85</v>
      </c>
      <c r="AJ3109" t="s">
        <v>15240</v>
      </c>
      <c r="AK3109" t="s">
        <v>86</v>
      </c>
      <c r="AL3109" t="s">
        <v>229</v>
      </c>
      <c r="AM3109" t="s">
        <v>13540</v>
      </c>
      <c r="AN3109" t="s">
        <v>13930</v>
      </c>
      <c r="AO3109" t="s">
        <v>89</v>
      </c>
      <c r="AP3109" t="s">
        <v>108</v>
      </c>
      <c r="AQ3109" t="s">
        <v>298</v>
      </c>
      <c r="AR3109" t="s">
        <v>110</v>
      </c>
      <c r="AS3109" t="s">
        <v>11068</v>
      </c>
      <c r="AT3109" t="s">
        <v>256</v>
      </c>
      <c r="AU3109" t="s">
        <v>9093</v>
      </c>
      <c r="AV3109" t="s">
        <v>145</v>
      </c>
      <c r="AW3109" t="s">
        <v>85</v>
      </c>
      <c r="AX3109" t="s">
        <v>85</v>
      </c>
      <c r="AY3109" t="s">
        <v>85</v>
      </c>
      <c r="AZ3109" t="s">
        <v>85</v>
      </c>
      <c r="BA3109" t="s">
        <v>15243</v>
      </c>
      <c r="BB3109" t="s">
        <v>1099</v>
      </c>
      <c r="BC3109" t="s">
        <v>15244</v>
      </c>
      <c r="BD3109" t="s">
        <v>85</v>
      </c>
      <c r="BE3109" t="s">
        <v>1892</v>
      </c>
      <c r="BF3109" t="s">
        <v>15244</v>
      </c>
      <c r="BG3109" t="s">
        <v>15245</v>
      </c>
      <c r="BH3109" t="s">
        <v>86</v>
      </c>
      <c r="BI3109" t="s">
        <v>85</v>
      </c>
    </row>
    <row r="3110" spans="1:61" ht="14.45" hidden="1">
      <c r="A3110" t="s">
        <v>15246</v>
      </c>
      <c r="B3110" t="s">
        <v>290</v>
      </c>
      <c r="C3110" t="s">
        <v>91</v>
      </c>
      <c r="D3110" t="s">
        <v>91</v>
      </c>
      <c r="E3110" t="s">
        <v>135</v>
      </c>
      <c r="F3110" t="s">
        <v>136</v>
      </c>
      <c r="G3110" t="s">
        <v>67</v>
      </c>
      <c r="H3110" t="s">
        <v>399</v>
      </c>
      <c r="I3110" t="s">
        <v>221</v>
      </c>
      <c r="J3110" t="s">
        <v>428</v>
      </c>
      <c r="K3110" t="s">
        <v>429</v>
      </c>
      <c r="L3110" t="s">
        <v>12781</v>
      </c>
      <c r="M3110" t="s">
        <v>15247</v>
      </c>
      <c r="N3110" t="s">
        <v>15248</v>
      </c>
      <c r="O3110" s="34">
        <v>45777</v>
      </c>
      <c r="P3110" s="39">
        <v>0.40972222222222221</v>
      </c>
      <c r="Q3110" s="34">
        <v>45782</v>
      </c>
      <c r="R3110" s="39">
        <v>0.70763888888888893</v>
      </c>
      <c r="S3110" t="s">
        <v>75</v>
      </c>
      <c r="T3110" t="s">
        <v>141</v>
      </c>
      <c r="U3110" t="s">
        <v>77</v>
      </c>
      <c r="V3110" t="s">
        <v>78</v>
      </c>
      <c r="W3110" t="s">
        <v>78</v>
      </c>
      <c r="X3110" t="s">
        <v>79</v>
      </c>
      <c r="Y3110" t="s">
        <v>67</v>
      </c>
      <c r="Z3110" t="s">
        <v>143</v>
      </c>
      <c r="AA3110" t="s">
        <v>242</v>
      </c>
      <c r="AB3110" t="s">
        <v>176</v>
      </c>
      <c r="AC3110" t="s">
        <v>9091</v>
      </c>
      <c r="AD3110" s="9" t="s">
        <v>13929</v>
      </c>
      <c r="AE3110" t="s">
        <v>15246</v>
      </c>
      <c r="AF3110" t="s">
        <v>85</v>
      </c>
      <c r="AG3110" t="s">
        <v>85</v>
      </c>
      <c r="AH3110" t="s">
        <v>85</v>
      </c>
      <c r="AI3110" t="s">
        <v>85</v>
      </c>
      <c r="AJ3110" t="s">
        <v>15246</v>
      </c>
      <c r="AK3110" t="s">
        <v>86</v>
      </c>
      <c r="AL3110" t="s">
        <v>229</v>
      </c>
      <c r="AM3110" t="s">
        <v>13540</v>
      </c>
      <c r="AN3110" t="s">
        <v>13930</v>
      </c>
      <c r="AO3110" t="s">
        <v>89</v>
      </c>
      <c r="AP3110" t="s">
        <v>108</v>
      </c>
      <c r="AQ3110" t="s">
        <v>298</v>
      </c>
      <c r="AR3110" t="s">
        <v>110</v>
      </c>
      <c r="AS3110" t="s">
        <v>2392</v>
      </c>
      <c r="AT3110" t="s">
        <v>256</v>
      </c>
      <c r="AU3110" t="s">
        <v>9093</v>
      </c>
      <c r="AV3110" t="s">
        <v>145</v>
      </c>
      <c r="AW3110" t="s">
        <v>85</v>
      </c>
      <c r="AX3110" t="s">
        <v>85</v>
      </c>
      <c r="AY3110" t="s">
        <v>85</v>
      </c>
      <c r="AZ3110" t="s">
        <v>85</v>
      </c>
      <c r="BA3110" t="s">
        <v>185</v>
      </c>
      <c r="BB3110" t="s">
        <v>15249</v>
      </c>
      <c r="BC3110" t="s">
        <v>15250</v>
      </c>
      <c r="BD3110" t="s">
        <v>85</v>
      </c>
      <c r="BE3110" t="s">
        <v>5429</v>
      </c>
      <c r="BF3110" t="s">
        <v>15250</v>
      </c>
      <c r="BG3110" t="s">
        <v>15251</v>
      </c>
      <c r="BH3110" t="s">
        <v>86</v>
      </c>
      <c r="BI3110" t="s">
        <v>85</v>
      </c>
    </row>
    <row r="3111" spans="1:61" ht="14.45" hidden="1">
      <c r="A3111" t="s">
        <v>15252</v>
      </c>
      <c r="B3111" t="s">
        <v>365</v>
      </c>
      <c r="C3111" t="s">
        <v>85</v>
      </c>
      <c r="D3111" t="s">
        <v>85</v>
      </c>
      <c r="E3111" t="s">
        <v>65</v>
      </c>
      <c r="F3111" t="s">
        <v>66</v>
      </c>
      <c r="G3111" t="s">
        <v>67</v>
      </c>
      <c r="H3111" t="s">
        <v>304</v>
      </c>
      <c r="I3111" t="s">
        <v>305</v>
      </c>
      <c r="J3111" t="s">
        <v>70</v>
      </c>
      <c r="K3111" t="s">
        <v>71</v>
      </c>
      <c r="L3111" t="s">
        <v>72</v>
      </c>
      <c r="M3111" t="s">
        <v>15253</v>
      </c>
      <c r="N3111" t="s">
        <v>15254</v>
      </c>
      <c r="O3111" s="34">
        <v>45777</v>
      </c>
      <c r="P3111" s="39">
        <v>0.4201388888888889</v>
      </c>
      <c r="Q3111" s="34">
        <v>45777</v>
      </c>
      <c r="R3111" s="39">
        <v>0.42708333333333331</v>
      </c>
      <c r="S3111" t="s">
        <v>75</v>
      </c>
      <c r="T3111" t="s">
        <v>141</v>
      </c>
      <c r="U3111" t="s">
        <v>77</v>
      </c>
      <c r="V3111" t="s">
        <v>78</v>
      </c>
      <c r="W3111" t="s">
        <v>78</v>
      </c>
      <c r="X3111" t="s">
        <v>79</v>
      </c>
      <c r="Y3111" t="s">
        <v>80</v>
      </c>
      <c r="Z3111" t="s">
        <v>81</v>
      </c>
      <c r="AA3111" t="s">
        <v>81</v>
      </c>
      <c r="AB3111" t="s">
        <v>83</v>
      </c>
      <c r="AC3111" t="s">
        <v>9091</v>
      </c>
      <c r="AD3111" t="s">
        <v>9091</v>
      </c>
      <c r="AE3111" t="s">
        <v>15252</v>
      </c>
      <c r="AF3111" t="s">
        <v>85</v>
      </c>
      <c r="AG3111" t="s">
        <v>85</v>
      </c>
      <c r="AH3111" t="s">
        <v>85</v>
      </c>
      <c r="AI3111" t="s">
        <v>85</v>
      </c>
      <c r="AJ3111" t="s">
        <v>15252</v>
      </c>
      <c r="AK3111" t="s">
        <v>243</v>
      </c>
      <c r="AL3111" t="s">
        <v>229</v>
      </c>
      <c r="AM3111" t="s">
        <v>13540</v>
      </c>
      <c r="AN3111" t="s">
        <v>13540</v>
      </c>
      <c r="AO3111" t="s">
        <v>229</v>
      </c>
      <c r="AP3111" t="s">
        <v>108</v>
      </c>
      <c r="AQ3111" t="s">
        <v>308</v>
      </c>
      <c r="AR3111" t="s">
        <v>110</v>
      </c>
      <c r="AS3111" t="s">
        <v>92</v>
      </c>
      <c r="AT3111" t="s">
        <v>93</v>
      </c>
      <c r="AU3111" t="s">
        <v>94</v>
      </c>
      <c r="AV3111" t="s">
        <v>95</v>
      </c>
      <c r="AW3111" t="s">
        <v>85</v>
      </c>
      <c r="AX3111" t="s">
        <v>85</v>
      </c>
      <c r="AY3111" t="s">
        <v>85</v>
      </c>
      <c r="AZ3111" t="s">
        <v>85</v>
      </c>
      <c r="BA3111" t="s">
        <v>91</v>
      </c>
      <c r="BB3111" t="s">
        <v>518</v>
      </c>
      <c r="BC3111" t="s">
        <v>1114</v>
      </c>
      <c r="BD3111" t="s">
        <v>85</v>
      </c>
      <c r="BE3111" t="s">
        <v>445</v>
      </c>
      <c r="BF3111" t="s">
        <v>1114</v>
      </c>
      <c r="BG3111" t="s">
        <v>312</v>
      </c>
      <c r="BH3111" t="s">
        <v>243</v>
      </c>
      <c r="BI3111" t="s">
        <v>85</v>
      </c>
    </row>
    <row r="3112" spans="1:61" ht="14.45" hidden="1">
      <c r="A3112" t="s">
        <v>15255</v>
      </c>
      <c r="B3112" t="s">
        <v>501</v>
      </c>
      <c r="C3112" t="s">
        <v>85</v>
      </c>
      <c r="D3112" t="s">
        <v>85</v>
      </c>
      <c r="E3112" t="s">
        <v>135</v>
      </c>
      <c r="F3112" t="s">
        <v>136</v>
      </c>
      <c r="G3112" t="s">
        <v>150</v>
      </c>
      <c r="H3112" t="s">
        <v>817</v>
      </c>
      <c r="I3112" t="s">
        <v>818</v>
      </c>
      <c r="J3112" t="s">
        <v>964</v>
      </c>
      <c r="K3112" t="s">
        <v>965</v>
      </c>
      <c r="L3112" t="s">
        <v>159</v>
      </c>
      <c r="M3112" t="s">
        <v>15256</v>
      </c>
      <c r="N3112" t="s">
        <v>15257</v>
      </c>
      <c r="O3112" s="34">
        <v>45777</v>
      </c>
      <c r="P3112" s="39">
        <v>0.42638888888888887</v>
      </c>
      <c r="Q3112" s="34">
        <v>45777</v>
      </c>
      <c r="R3112" s="39">
        <v>0.4465277777777778</v>
      </c>
      <c r="S3112" t="s">
        <v>75</v>
      </c>
      <c r="T3112" t="s">
        <v>141</v>
      </c>
      <c r="U3112" t="s">
        <v>77</v>
      </c>
      <c r="V3112" t="s">
        <v>78</v>
      </c>
      <c r="W3112" t="s">
        <v>78</v>
      </c>
      <c r="X3112" t="s">
        <v>79</v>
      </c>
      <c r="Y3112" t="s">
        <v>270</v>
      </c>
      <c r="Z3112" t="s">
        <v>81</v>
      </c>
      <c r="AA3112" t="s">
        <v>81</v>
      </c>
      <c r="AB3112" t="s">
        <v>83</v>
      </c>
      <c r="AC3112" t="s">
        <v>9091</v>
      </c>
      <c r="AD3112" s="9" t="s">
        <v>9091</v>
      </c>
      <c r="AE3112" t="s">
        <v>15255</v>
      </c>
      <c r="AF3112" t="s">
        <v>85</v>
      </c>
      <c r="AG3112" t="s">
        <v>85</v>
      </c>
      <c r="AH3112" t="s">
        <v>85</v>
      </c>
      <c r="AI3112" t="s">
        <v>85</v>
      </c>
      <c r="AJ3112" t="s">
        <v>15255</v>
      </c>
      <c r="AK3112" t="s">
        <v>86</v>
      </c>
      <c r="AL3112" t="s">
        <v>229</v>
      </c>
      <c r="AM3112" t="s">
        <v>13540</v>
      </c>
      <c r="AN3112" t="s">
        <v>13540</v>
      </c>
      <c r="AO3112" t="s">
        <v>229</v>
      </c>
      <c r="AP3112" t="s">
        <v>108</v>
      </c>
      <c r="AQ3112" t="s">
        <v>821</v>
      </c>
      <c r="AR3112" t="s">
        <v>110</v>
      </c>
      <c r="AS3112" t="s">
        <v>1595</v>
      </c>
      <c r="AT3112" t="s">
        <v>93</v>
      </c>
      <c r="AU3112" t="s">
        <v>94</v>
      </c>
      <c r="AV3112" t="s">
        <v>145</v>
      </c>
      <c r="AW3112" t="s">
        <v>85</v>
      </c>
      <c r="AX3112" t="s">
        <v>85</v>
      </c>
      <c r="AY3112" t="s">
        <v>85</v>
      </c>
      <c r="AZ3112" t="s">
        <v>85</v>
      </c>
      <c r="BA3112" t="s">
        <v>452</v>
      </c>
      <c r="BB3112" t="s">
        <v>673</v>
      </c>
      <c r="BC3112" t="s">
        <v>790</v>
      </c>
      <c r="BD3112" t="s">
        <v>85</v>
      </c>
      <c r="BE3112" t="s">
        <v>407</v>
      </c>
      <c r="BF3112" t="s">
        <v>790</v>
      </c>
      <c r="BG3112" t="s">
        <v>15258</v>
      </c>
      <c r="BH3112" t="s">
        <v>86</v>
      </c>
      <c r="BI3112" t="s">
        <v>85</v>
      </c>
    </row>
    <row r="3113" spans="1:61" ht="14.45" hidden="1">
      <c r="A3113" t="s">
        <v>15259</v>
      </c>
      <c r="B3113" t="s">
        <v>98</v>
      </c>
      <c r="C3113" t="s">
        <v>85</v>
      </c>
      <c r="D3113" t="s">
        <v>85</v>
      </c>
      <c r="E3113" t="s">
        <v>135</v>
      </c>
      <c r="F3113" t="s">
        <v>136</v>
      </c>
      <c r="G3113" t="s">
        <v>67</v>
      </c>
      <c r="H3113" t="s">
        <v>99</v>
      </c>
      <c r="I3113" t="s">
        <v>152</v>
      </c>
      <c r="J3113" t="s">
        <v>100</v>
      </c>
      <c r="K3113" t="s">
        <v>101</v>
      </c>
      <c r="L3113" t="s">
        <v>12763</v>
      </c>
      <c r="M3113" t="s">
        <v>15260</v>
      </c>
      <c r="N3113" t="s">
        <v>15261</v>
      </c>
      <c r="O3113" s="34">
        <v>45777</v>
      </c>
      <c r="P3113" s="39">
        <v>0.43958333333333333</v>
      </c>
      <c r="Q3113" s="34">
        <v>45777</v>
      </c>
      <c r="R3113" s="39">
        <v>0.59791666666666665</v>
      </c>
      <c r="S3113" t="s">
        <v>75</v>
      </c>
      <c r="T3113" t="s">
        <v>141</v>
      </c>
      <c r="U3113" t="s">
        <v>77</v>
      </c>
      <c r="V3113" t="s">
        <v>78</v>
      </c>
      <c r="W3113" t="s">
        <v>78</v>
      </c>
      <c r="X3113" t="s">
        <v>79</v>
      </c>
      <c r="Y3113" t="s">
        <v>105</v>
      </c>
      <c r="Z3113" t="s">
        <v>81</v>
      </c>
      <c r="AA3113" t="s">
        <v>82</v>
      </c>
      <c r="AB3113" t="s">
        <v>83</v>
      </c>
      <c r="AC3113" t="s">
        <v>9091</v>
      </c>
      <c r="AD3113" s="9" t="s">
        <v>9091</v>
      </c>
      <c r="AE3113" t="s">
        <v>15259</v>
      </c>
      <c r="AF3113" t="s">
        <v>85</v>
      </c>
      <c r="AG3113" t="s">
        <v>85</v>
      </c>
      <c r="AH3113" t="s">
        <v>85</v>
      </c>
      <c r="AI3113" t="s">
        <v>85</v>
      </c>
      <c r="AJ3113" t="s">
        <v>15259</v>
      </c>
      <c r="AK3113" t="s">
        <v>86</v>
      </c>
      <c r="AL3113" t="s">
        <v>229</v>
      </c>
      <c r="AM3113" t="s">
        <v>13540</v>
      </c>
      <c r="AN3113" t="s">
        <v>13540</v>
      </c>
      <c r="AO3113" t="s">
        <v>229</v>
      </c>
      <c r="AP3113" t="s">
        <v>108</v>
      </c>
      <c r="AQ3113" t="s">
        <v>161</v>
      </c>
      <c r="AR3113" t="s">
        <v>110</v>
      </c>
      <c r="AS3113" t="s">
        <v>111</v>
      </c>
      <c r="AT3113" t="s">
        <v>93</v>
      </c>
      <c r="AU3113" t="s">
        <v>94</v>
      </c>
      <c r="AV3113" t="s">
        <v>145</v>
      </c>
      <c r="AW3113" t="s">
        <v>85</v>
      </c>
      <c r="AX3113" t="s">
        <v>85</v>
      </c>
      <c r="AY3113" t="s">
        <v>85</v>
      </c>
      <c r="AZ3113" t="s">
        <v>85</v>
      </c>
      <c r="BA3113" t="s">
        <v>63</v>
      </c>
      <c r="BB3113" t="s">
        <v>510</v>
      </c>
      <c r="BC3113" t="s">
        <v>940</v>
      </c>
      <c r="BD3113" t="s">
        <v>85</v>
      </c>
      <c r="BE3113" t="s">
        <v>85</v>
      </c>
      <c r="BF3113" t="s">
        <v>940</v>
      </c>
      <c r="BG3113" t="s">
        <v>11239</v>
      </c>
      <c r="BH3113" t="s">
        <v>86</v>
      </c>
      <c r="BI3113" t="s">
        <v>85</v>
      </c>
    </row>
    <row r="3114" spans="1:61" ht="14.45" hidden="1">
      <c r="A3114" t="s">
        <v>15262</v>
      </c>
      <c r="B3114" t="s">
        <v>365</v>
      </c>
      <c r="C3114" t="s">
        <v>91</v>
      </c>
      <c r="D3114" t="s">
        <v>91</v>
      </c>
      <c r="E3114" t="s">
        <v>135</v>
      </c>
      <c r="F3114" t="s">
        <v>136</v>
      </c>
      <c r="G3114" t="s">
        <v>67</v>
      </c>
      <c r="H3114" t="s">
        <v>945</v>
      </c>
      <c r="I3114" t="s">
        <v>946</v>
      </c>
      <c r="J3114" t="s">
        <v>153</v>
      </c>
      <c r="K3114" t="s">
        <v>154</v>
      </c>
      <c r="L3114" t="s">
        <v>155</v>
      </c>
      <c r="M3114" t="s">
        <v>15263</v>
      </c>
      <c r="N3114" t="s">
        <v>15264</v>
      </c>
      <c r="O3114" s="34">
        <v>45777</v>
      </c>
      <c r="P3114" s="39">
        <v>0.46875</v>
      </c>
      <c r="Q3114" s="34">
        <v>45777</v>
      </c>
      <c r="R3114" s="39">
        <v>0.61527777777777781</v>
      </c>
      <c r="S3114" t="s">
        <v>75</v>
      </c>
      <c r="T3114" t="s">
        <v>141</v>
      </c>
      <c r="U3114" t="s">
        <v>77</v>
      </c>
      <c r="V3114" t="s">
        <v>78</v>
      </c>
      <c r="W3114" t="s">
        <v>78</v>
      </c>
      <c r="X3114" t="s">
        <v>79</v>
      </c>
      <c r="Y3114" t="s">
        <v>336</v>
      </c>
      <c r="Z3114" t="s">
        <v>175</v>
      </c>
      <c r="AA3114" t="s">
        <v>82</v>
      </c>
      <c r="AB3114" t="s">
        <v>83</v>
      </c>
      <c r="AC3114" t="s">
        <v>9091</v>
      </c>
      <c r="AD3114" t="s">
        <v>9091</v>
      </c>
      <c r="AE3114" t="s">
        <v>15262</v>
      </c>
      <c r="AF3114" t="s">
        <v>85</v>
      </c>
      <c r="AG3114" t="s">
        <v>85</v>
      </c>
      <c r="AH3114" t="s">
        <v>85</v>
      </c>
      <c r="AI3114" t="s">
        <v>85</v>
      </c>
      <c r="AJ3114" t="s">
        <v>15262</v>
      </c>
      <c r="AK3114" t="s">
        <v>86</v>
      </c>
      <c r="AL3114" t="s">
        <v>229</v>
      </c>
      <c r="AM3114" t="s">
        <v>13540</v>
      </c>
      <c r="AN3114" t="s">
        <v>13540</v>
      </c>
      <c r="AO3114" t="s">
        <v>229</v>
      </c>
      <c r="AP3114" t="s">
        <v>108</v>
      </c>
      <c r="AQ3114" t="s">
        <v>298</v>
      </c>
      <c r="AR3114" t="s">
        <v>110</v>
      </c>
      <c r="AS3114" t="s">
        <v>162</v>
      </c>
      <c r="AT3114" t="s">
        <v>93</v>
      </c>
      <c r="AU3114" t="s">
        <v>94</v>
      </c>
      <c r="AV3114" t="s">
        <v>145</v>
      </c>
      <c r="AW3114" t="s">
        <v>85</v>
      </c>
      <c r="AX3114" t="s">
        <v>85</v>
      </c>
      <c r="AY3114" t="s">
        <v>85</v>
      </c>
      <c r="AZ3114" t="s">
        <v>85</v>
      </c>
      <c r="BA3114" t="s">
        <v>562</v>
      </c>
      <c r="BB3114" t="s">
        <v>13474</v>
      </c>
      <c r="BC3114" t="s">
        <v>14822</v>
      </c>
      <c r="BD3114" t="s">
        <v>85</v>
      </c>
      <c r="BE3114" t="s">
        <v>579</v>
      </c>
      <c r="BF3114" t="s">
        <v>14822</v>
      </c>
      <c r="BG3114" t="s">
        <v>15265</v>
      </c>
      <c r="BH3114" t="s">
        <v>86</v>
      </c>
      <c r="BI3114" t="s">
        <v>85</v>
      </c>
    </row>
    <row r="3115" spans="1:61" ht="14.45" hidden="1">
      <c r="A3115" t="s">
        <v>15266</v>
      </c>
      <c r="B3115" t="s">
        <v>98</v>
      </c>
      <c r="C3115" t="s">
        <v>91</v>
      </c>
      <c r="D3115" t="s">
        <v>91</v>
      </c>
      <c r="E3115" t="s">
        <v>135</v>
      </c>
      <c r="F3115" t="s">
        <v>136</v>
      </c>
      <c r="G3115" t="s">
        <v>67</v>
      </c>
      <c r="H3115" t="s">
        <v>399</v>
      </c>
      <c r="I3115" t="s">
        <v>221</v>
      </c>
      <c r="J3115" t="s">
        <v>170</v>
      </c>
      <c r="K3115" t="s">
        <v>171</v>
      </c>
      <c r="L3115" t="s">
        <v>172</v>
      </c>
      <c r="M3115" t="s">
        <v>15267</v>
      </c>
      <c r="N3115" t="s">
        <v>85</v>
      </c>
      <c r="O3115" s="34">
        <v>45777</v>
      </c>
      <c r="P3115" s="39">
        <v>0.48888888888888887</v>
      </c>
      <c r="R3115" s="1"/>
      <c r="S3115" t="s">
        <v>75</v>
      </c>
      <c r="T3115" t="s">
        <v>141</v>
      </c>
      <c r="U3115" t="s">
        <v>681</v>
      </c>
      <c r="V3115" t="s">
        <v>78</v>
      </c>
      <c r="W3115" t="s">
        <v>78</v>
      </c>
      <c r="X3115" t="s">
        <v>79</v>
      </c>
      <c r="Y3115" t="s">
        <v>80</v>
      </c>
      <c r="Z3115" t="s">
        <v>175</v>
      </c>
      <c r="AA3115" t="s">
        <v>85</v>
      </c>
      <c r="AB3115" t="s">
        <v>83</v>
      </c>
      <c r="AC3115" t="s">
        <v>9091</v>
      </c>
      <c r="AD3115" s="9" t="s">
        <v>85</v>
      </c>
      <c r="AE3115" t="s">
        <v>15266</v>
      </c>
      <c r="AF3115" t="s">
        <v>85</v>
      </c>
      <c r="AG3115" t="s">
        <v>85</v>
      </c>
      <c r="AH3115" t="s">
        <v>85</v>
      </c>
      <c r="AI3115" t="s">
        <v>85</v>
      </c>
      <c r="AJ3115" t="s">
        <v>15266</v>
      </c>
      <c r="AK3115" t="s">
        <v>86</v>
      </c>
      <c r="AL3115" t="s">
        <v>229</v>
      </c>
      <c r="AM3115" t="s">
        <v>13540</v>
      </c>
      <c r="AN3115" t="s">
        <v>85</v>
      </c>
      <c r="AO3115" t="s">
        <v>85</v>
      </c>
      <c r="AP3115" t="s">
        <v>108</v>
      </c>
      <c r="AQ3115" t="s">
        <v>298</v>
      </c>
      <c r="AR3115" t="s">
        <v>110</v>
      </c>
      <c r="AS3115" t="s">
        <v>1444</v>
      </c>
      <c r="AT3115" t="s">
        <v>1652</v>
      </c>
      <c r="AU3115" t="s">
        <v>1653</v>
      </c>
      <c r="AV3115" t="s">
        <v>145</v>
      </c>
      <c r="AW3115" t="s">
        <v>85</v>
      </c>
      <c r="AX3115" t="s">
        <v>85</v>
      </c>
      <c r="AY3115" t="s">
        <v>85</v>
      </c>
      <c r="AZ3115" t="s">
        <v>85</v>
      </c>
      <c r="BA3115" t="s">
        <v>85</v>
      </c>
      <c r="BB3115" t="s">
        <v>9125</v>
      </c>
      <c r="BC3115" t="s">
        <v>15268</v>
      </c>
      <c r="BD3115" t="s">
        <v>85</v>
      </c>
      <c r="BE3115" t="s">
        <v>85</v>
      </c>
      <c r="BF3115" t="s">
        <v>15268</v>
      </c>
      <c r="BG3115" t="s">
        <v>15269</v>
      </c>
      <c r="BH3115" t="s">
        <v>86</v>
      </c>
      <c r="BI3115" t="s">
        <v>85</v>
      </c>
    </row>
    <row r="3116" spans="1:61" ht="14.45" hidden="1">
      <c r="A3116" t="s">
        <v>15270</v>
      </c>
      <c r="B3116" t="s">
        <v>290</v>
      </c>
      <c r="C3116" t="s">
        <v>63</v>
      </c>
      <c r="D3116" t="s">
        <v>64</v>
      </c>
      <c r="E3116" t="s">
        <v>135</v>
      </c>
      <c r="F3116" t="s">
        <v>136</v>
      </c>
      <c r="G3116" t="s">
        <v>67</v>
      </c>
      <c r="H3116" t="s">
        <v>1758</v>
      </c>
      <c r="I3116" t="s">
        <v>1759</v>
      </c>
      <c r="J3116" t="s">
        <v>100</v>
      </c>
      <c r="K3116" t="s">
        <v>101</v>
      </c>
      <c r="L3116" t="s">
        <v>12763</v>
      </c>
      <c r="M3116" t="s">
        <v>15271</v>
      </c>
      <c r="N3116" t="s">
        <v>15272</v>
      </c>
      <c r="O3116" s="34">
        <v>45777</v>
      </c>
      <c r="P3116" s="39">
        <v>0.51249999999999996</v>
      </c>
      <c r="Q3116" s="34">
        <v>45777</v>
      </c>
      <c r="R3116" s="39">
        <v>0.6479166666666667</v>
      </c>
      <c r="S3116" t="s">
        <v>75</v>
      </c>
      <c r="T3116" t="s">
        <v>141</v>
      </c>
      <c r="U3116" t="s">
        <v>77</v>
      </c>
      <c r="V3116" t="s">
        <v>78</v>
      </c>
      <c r="W3116" t="s">
        <v>78</v>
      </c>
      <c r="X3116" t="s">
        <v>79</v>
      </c>
      <c r="Y3116" t="s">
        <v>67</v>
      </c>
      <c r="Z3116" t="s">
        <v>159</v>
      </c>
      <c r="AA3116" t="s">
        <v>325</v>
      </c>
      <c r="AB3116" t="s">
        <v>83</v>
      </c>
      <c r="AC3116" t="s">
        <v>9091</v>
      </c>
      <c r="AD3116" s="9" t="s">
        <v>9091</v>
      </c>
      <c r="AE3116" t="s">
        <v>15270</v>
      </c>
      <c r="AF3116" t="s">
        <v>85</v>
      </c>
      <c r="AG3116" t="s">
        <v>85</v>
      </c>
      <c r="AH3116" t="s">
        <v>85</v>
      </c>
      <c r="AI3116" t="s">
        <v>85</v>
      </c>
      <c r="AJ3116" t="s">
        <v>15270</v>
      </c>
      <c r="AK3116" t="s">
        <v>86</v>
      </c>
      <c r="AL3116" t="s">
        <v>229</v>
      </c>
      <c r="AM3116" t="s">
        <v>13540</v>
      </c>
      <c r="AN3116" t="s">
        <v>13540</v>
      </c>
      <c r="AO3116" t="s">
        <v>229</v>
      </c>
      <c r="AP3116" t="s">
        <v>108</v>
      </c>
      <c r="AQ3116" t="s">
        <v>298</v>
      </c>
      <c r="AR3116" t="s">
        <v>110</v>
      </c>
      <c r="AS3116" t="s">
        <v>1875</v>
      </c>
      <c r="AT3116" t="s">
        <v>93</v>
      </c>
      <c r="AU3116" t="s">
        <v>94</v>
      </c>
      <c r="AV3116" t="s">
        <v>145</v>
      </c>
      <c r="AW3116" t="s">
        <v>85</v>
      </c>
      <c r="AX3116" t="s">
        <v>85</v>
      </c>
      <c r="AY3116" t="s">
        <v>85</v>
      </c>
      <c r="AZ3116" t="s">
        <v>85</v>
      </c>
      <c r="BA3116" t="s">
        <v>3250</v>
      </c>
      <c r="BB3116" t="s">
        <v>10781</v>
      </c>
      <c r="BC3116" t="s">
        <v>1787</v>
      </c>
      <c r="BD3116" t="s">
        <v>85</v>
      </c>
      <c r="BE3116" t="s">
        <v>407</v>
      </c>
      <c r="BF3116" t="s">
        <v>1787</v>
      </c>
      <c r="BG3116" t="s">
        <v>1878</v>
      </c>
      <c r="BH3116" t="s">
        <v>86</v>
      </c>
      <c r="BI3116" t="s">
        <v>85</v>
      </c>
    </row>
    <row r="3117" spans="1:61" ht="14.45" hidden="1">
      <c r="A3117" t="s">
        <v>15273</v>
      </c>
      <c r="B3117" t="s">
        <v>1065</v>
      </c>
      <c r="C3117" t="s">
        <v>167</v>
      </c>
      <c r="D3117" t="s">
        <v>168</v>
      </c>
      <c r="E3117" t="s">
        <v>135</v>
      </c>
      <c r="F3117" t="s">
        <v>136</v>
      </c>
      <c r="G3117" t="s">
        <v>67</v>
      </c>
      <c r="H3117" t="s">
        <v>1758</v>
      </c>
      <c r="I3117" t="s">
        <v>1759</v>
      </c>
      <c r="J3117" t="s">
        <v>100</v>
      </c>
      <c r="K3117" t="s">
        <v>101</v>
      </c>
      <c r="L3117" t="s">
        <v>12763</v>
      </c>
      <c r="M3117" t="s">
        <v>15274</v>
      </c>
      <c r="N3117" t="s">
        <v>85</v>
      </c>
      <c r="O3117" s="34">
        <v>45777</v>
      </c>
      <c r="P3117" s="39">
        <v>0.51597222222222228</v>
      </c>
      <c r="R3117" s="1"/>
      <c r="S3117" t="s">
        <v>75</v>
      </c>
      <c r="T3117" t="s">
        <v>141</v>
      </c>
      <c r="U3117" t="s">
        <v>681</v>
      </c>
      <c r="V3117" t="s">
        <v>78</v>
      </c>
      <c r="W3117" t="s">
        <v>78</v>
      </c>
      <c r="X3117" t="s">
        <v>79</v>
      </c>
      <c r="Y3117" t="s">
        <v>67</v>
      </c>
      <c r="Z3117" t="s">
        <v>159</v>
      </c>
      <c r="AA3117" t="s">
        <v>85</v>
      </c>
      <c r="AB3117" t="s">
        <v>83</v>
      </c>
      <c r="AC3117" t="s">
        <v>9091</v>
      </c>
      <c r="AD3117" s="9" t="s">
        <v>85</v>
      </c>
      <c r="AE3117" t="s">
        <v>15273</v>
      </c>
      <c r="AF3117" t="s">
        <v>85</v>
      </c>
      <c r="AG3117" t="s">
        <v>85</v>
      </c>
      <c r="AH3117" t="s">
        <v>85</v>
      </c>
      <c r="AI3117" t="s">
        <v>85</v>
      </c>
      <c r="AJ3117" t="s">
        <v>15273</v>
      </c>
      <c r="AK3117" t="s">
        <v>86</v>
      </c>
      <c r="AL3117" t="s">
        <v>229</v>
      </c>
      <c r="AM3117" t="s">
        <v>13540</v>
      </c>
      <c r="AN3117" t="s">
        <v>85</v>
      </c>
      <c r="AO3117" t="s">
        <v>85</v>
      </c>
      <c r="AP3117" t="s">
        <v>108</v>
      </c>
      <c r="AQ3117" t="s">
        <v>298</v>
      </c>
      <c r="AR3117" t="s">
        <v>110</v>
      </c>
      <c r="AS3117" t="s">
        <v>1875</v>
      </c>
      <c r="AT3117" t="s">
        <v>1442</v>
      </c>
      <c r="AU3117" t="s">
        <v>1867</v>
      </c>
      <c r="AV3117" t="s">
        <v>145</v>
      </c>
      <c r="AW3117" t="s">
        <v>85</v>
      </c>
      <c r="AX3117" t="s">
        <v>85</v>
      </c>
      <c r="AY3117" t="s">
        <v>85</v>
      </c>
      <c r="AZ3117" t="s">
        <v>85</v>
      </c>
      <c r="BA3117" t="s">
        <v>475</v>
      </c>
      <c r="BB3117" t="s">
        <v>7928</v>
      </c>
      <c r="BC3117" t="s">
        <v>15275</v>
      </c>
      <c r="BD3117" t="s">
        <v>85</v>
      </c>
      <c r="BE3117" t="s">
        <v>85</v>
      </c>
      <c r="BF3117" t="s">
        <v>15275</v>
      </c>
      <c r="BG3117" t="s">
        <v>1878</v>
      </c>
      <c r="BH3117" t="s">
        <v>86</v>
      </c>
      <c r="BI3117" t="s">
        <v>85</v>
      </c>
    </row>
    <row r="3118" spans="1:61" ht="14.45" hidden="1">
      <c r="A3118" t="s">
        <v>15276</v>
      </c>
      <c r="B3118" t="s">
        <v>1065</v>
      </c>
      <c r="C3118" t="s">
        <v>63</v>
      </c>
      <c r="D3118" t="s">
        <v>64</v>
      </c>
      <c r="E3118" t="s">
        <v>135</v>
      </c>
      <c r="F3118" t="s">
        <v>136</v>
      </c>
      <c r="G3118" t="s">
        <v>67</v>
      </c>
      <c r="H3118" t="s">
        <v>1758</v>
      </c>
      <c r="I3118" t="s">
        <v>1759</v>
      </c>
      <c r="J3118" t="s">
        <v>100</v>
      </c>
      <c r="K3118" t="s">
        <v>101</v>
      </c>
      <c r="L3118" t="s">
        <v>12763</v>
      </c>
      <c r="M3118" t="s">
        <v>15277</v>
      </c>
      <c r="N3118" t="s">
        <v>85</v>
      </c>
      <c r="O3118" s="34">
        <v>45777</v>
      </c>
      <c r="P3118" s="39">
        <v>0.51736111111111116</v>
      </c>
      <c r="R3118" s="1"/>
      <c r="S3118" t="s">
        <v>75</v>
      </c>
      <c r="T3118" t="s">
        <v>141</v>
      </c>
      <c r="U3118" t="s">
        <v>681</v>
      </c>
      <c r="V3118" t="s">
        <v>78</v>
      </c>
      <c r="W3118" t="s">
        <v>78</v>
      </c>
      <c r="X3118" t="s">
        <v>79</v>
      </c>
      <c r="Y3118" t="s">
        <v>67</v>
      </c>
      <c r="Z3118" t="s">
        <v>159</v>
      </c>
      <c r="AA3118" t="s">
        <v>85</v>
      </c>
      <c r="AB3118" t="s">
        <v>83</v>
      </c>
      <c r="AC3118" t="s">
        <v>9091</v>
      </c>
      <c r="AD3118" s="9" t="s">
        <v>85</v>
      </c>
      <c r="AE3118" t="s">
        <v>15276</v>
      </c>
      <c r="AF3118" t="s">
        <v>85</v>
      </c>
      <c r="AG3118" t="s">
        <v>85</v>
      </c>
      <c r="AH3118" t="s">
        <v>85</v>
      </c>
      <c r="AI3118" t="s">
        <v>85</v>
      </c>
      <c r="AJ3118" t="s">
        <v>15276</v>
      </c>
      <c r="AK3118" t="s">
        <v>86</v>
      </c>
      <c r="AL3118" t="s">
        <v>229</v>
      </c>
      <c r="AM3118" t="s">
        <v>13540</v>
      </c>
      <c r="AN3118" t="s">
        <v>85</v>
      </c>
      <c r="AO3118" t="s">
        <v>85</v>
      </c>
      <c r="AP3118" t="s">
        <v>108</v>
      </c>
      <c r="AQ3118" t="s">
        <v>298</v>
      </c>
      <c r="AR3118" t="s">
        <v>110</v>
      </c>
      <c r="AS3118" t="s">
        <v>1875</v>
      </c>
      <c r="AT3118" t="s">
        <v>1442</v>
      </c>
      <c r="AU3118" t="s">
        <v>1867</v>
      </c>
      <c r="AV3118" t="s">
        <v>145</v>
      </c>
      <c r="AW3118" t="s">
        <v>85</v>
      </c>
      <c r="AX3118" t="s">
        <v>85</v>
      </c>
      <c r="AY3118" t="s">
        <v>85</v>
      </c>
      <c r="AZ3118" t="s">
        <v>85</v>
      </c>
      <c r="BA3118" t="s">
        <v>13945</v>
      </c>
      <c r="BB3118" t="s">
        <v>15278</v>
      </c>
      <c r="BC3118" t="s">
        <v>15279</v>
      </c>
      <c r="BD3118" t="s">
        <v>85</v>
      </c>
      <c r="BE3118" t="s">
        <v>943</v>
      </c>
      <c r="BF3118" t="s">
        <v>15279</v>
      </c>
      <c r="BG3118" t="s">
        <v>1878</v>
      </c>
      <c r="BH3118" t="s">
        <v>86</v>
      </c>
      <c r="BI3118" t="s">
        <v>85</v>
      </c>
    </row>
    <row r="3119" spans="1:61" ht="14.45" hidden="1">
      <c r="A3119" t="s">
        <v>15280</v>
      </c>
      <c r="B3119" t="s">
        <v>5837</v>
      </c>
      <c r="C3119" t="s">
        <v>85</v>
      </c>
      <c r="D3119" t="s">
        <v>85</v>
      </c>
      <c r="E3119" t="s">
        <v>65</v>
      </c>
      <c r="F3119" t="s">
        <v>66</v>
      </c>
      <c r="G3119" t="s">
        <v>67</v>
      </c>
      <c r="H3119" t="s">
        <v>169</v>
      </c>
      <c r="I3119" t="s">
        <v>69</v>
      </c>
      <c r="J3119" t="s">
        <v>428</v>
      </c>
      <c r="K3119" t="s">
        <v>429</v>
      </c>
      <c r="L3119" t="s">
        <v>12781</v>
      </c>
      <c r="M3119" t="s">
        <v>15281</v>
      </c>
      <c r="N3119" t="s">
        <v>85</v>
      </c>
      <c r="O3119" s="34">
        <v>45777</v>
      </c>
      <c r="P3119" s="39">
        <v>0.53263888888888888</v>
      </c>
      <c r="R3119" s="1"/>
      <c r="S3119" t="s">
        <v>75</v>
      </c>
      <c r="T3119" t="s">
        <v>76</v>
      </c>
      <c r="U3119" t="s">
        <v>681</v>
      </c>
      <c r="V3119" t="s">
        <v>78</v>
      </c>
      <c r="W3119" t="s">
        <v>78</v>
      </c>
      <c r="X3119" t="s">
        <v>79</v>
      </c>
      <c r="Y3119" t="s">
        <v>80</v>
      </c>
      <c r="Z3119" t="s">
        <v>159</v>
      </c>
      <c r="AA3119" t="s">
        <v>85</v>
      </c>
      <c r="AB3119" t="s">
        <v>176</v>
      </c>
      <c r="AC3119" t="s">
        <v>9091</v>
      </c>
      <c r="AD3119" s="9" t="s">
        <v>85</v>
      </c>
      <c r="AE3119" t="s">
        <v>15280</v>
      </c>
      <c r="AF3119" t="s">
        <v>85</v>
      </c>
      <c r="AG3119" t="s">
        <v>85</v>
      </c>
      <c r="AH3119" t="s">
        <v>85</v>
      </c>
      <c r="AI3119" t="s">
        <v>85</v>
      </c>
      <c r="AJ3119" t="s">
        <v>15280</v>
      </c>
      <c r="AK3119" t="s">
        <v>86</v>
      </c>
      <c r="AL3119" t="s">
        <v>229</v>
      </c>
      <c r="AM3119" t="s">
        <v>13540</v>
      </c>
      <c r="AN3119" t="s">
        <v>85</v>
      </c>
      <c r="AO3119" t="s">
        <v>85</v>
      </c>
      <c r="AP3119" t="s">
        <v>108</v>
      </c>
      <c r="AQ3119" t="s">
        <v>180</v>
      </c>
      <c r="AR3119" t="s">
        <v>110</v>
      </c>
      <c r="AS3119" t="s">
        <v>5541</v>
      </c>
      <c r="AT3119" t="s">
        <v>1652</v>
      </c>
      <c r="AU3119" t="s">
        <v>1653</v>
      </c>
      <c r="AV3119" t="s">
        <v>95</v>
      </c>
      <c r="AW3119" t="s">
        <v>85</v>
      </c>
      <c r="AX3119" t="s">
        <v>85</v>
      </c>
      <c r="AY3119" t="s">
        <v>85</v>
      </c>
      <c r="AZ3119" t="s">
        <v>85</v>
      </c>
      <c r="BA3119" t="s">
        <v>85</v>
      </c>
      <c r="BB3119" t="s">
        <v>4240</v>
      </c>
      <c r="BC3119" t="s">
        <v>4250</v>
      </c>
      <c r="BD3119" t="s">
        <v>85</v>
      </c>
      <c r="BE3119" t="s">
        <v>85</v>
      </c>
      <c r="BF3119" t="s">
        <v>4250</v>
      </c>
      <c r="BG3119" t="s">
        <v>15282</v>
      </c>
      <c r="BH3119" t="s">
        <v>86</v>
      </c>
      <c r="BI3119" t="s">
        <v>85</v>
      </c>
    </row>
    <row r="3120" spans="1:61" ht="14.45" hidden="1">
      <c r="A3120" t="s">
        <v>15283</v>
      </c>
      <c r="B3120" t="s">
        <v>5837</v>
      </c>
      <c r="C3120" t="s">
        <v>167</v>
      </c>
      <c r="D3120" t="s">
        <v>168</v>
      </c>
      <c r="E3120" t="s">
        <v>135</v>
      </c>
      <c r="F3120" t="s">
        <v>136</v>
      </c>
      <c r="G3120" t="s">
        <v>67</v>
      </c>
      <c r="H3120" t="s">
        <v>169</v>
      </c>
      <c r="I3120" t="s">
        <v>478</v>
      </c>
      <c r="J3120" t="s">
        <v>100</v>
      </c>
      <c r="K3120" t="s">
        <v>101</v>
      </c>
      <c r="L3120" t="s">
        <v>12763</v>
      </c>
      <c r="M3120" t="s">
        <v>15284</v>
      </c>
      <c r="N3120" t="s">
        <v>15285</v>
      </c>
      <c r="O3120" s="34">
        <v>45777</v>
      </c>
      <c r="P3120" s="39">
        <v>0.53333333333333333</v>
      </c>
      <c r="Q3120" s="34">
        <v>45783</v>
      </c>
      <c r="R3120" s="39">
        <v>0.69791666666666663</v>
      </c>
      <c r="S3120" t="s">
        <v>75</v>
      </c>
      <c r="T3120" t="s">
        <v>141</v>
      </c>
      <c r="U3120" t="s">
        <v>77</v>
      </c>
      <c r="V3120" t="s">
        <v>78</v>
      </c>
      <c r="W3120" t="s">
        <v>78</v>
      </c>
      <c r="X3120" t="s">
        <v>79</v>
      </c>
      <c r="Y3120" t="s">
        <v>80</v>
      </c>
      <c r="Z3120" t="s">
        <v>159</v>
      </c>
      <c r="AA3120" t="s">
        <v>242</v>
      </c>
      <c r="AB3120" t="s">
        <v>83</v>
      </c>
      <c r="AC3120" t="s">
        <v>9091</v>
      </c>
      <c r="AD3120" s="9" t="s">
        <v>13929</v>
      </c>
      <c r="AE3120" t="s">
        <v>15283</v>
      </c>
      <c r="AF3120" t="s">
        <v>85</v>
      </c>
      <c r="AG3120" t="s">
        <v>85</v>
      </c>
      <c r="AH3120" t="s">
        <v>85</v>
      </c>
      <c r="AI3120" t="s">
        <v>85</v>
      </c>
      <c r="AJ3120" t="s">
        <v>15283</v>
      </c>
      <c r="AK3120" t="s">
        <v>86</v>
      </c>
      <c r="AL3120" t="s">
        <v>229</v>
      </c>
      <c r="AM3120" t="s">
        <v>13540</v>
      </c>
      <c r="AN3120" t="s">
        <v>13930</v>
      </c>
      <c r="AO3120" t="s">
        <v>160</v>
      </c>
      <c r="AP3120" t="s">
        <v>108</v>
      </c>
      <c r="AQ3120" t="s">
        <v>298</v>
      </c>
      <c r="AR3120" t="s">
        <v>110</v>
      </c>
      <c r="AS3120" t="s">
        <v>1875</v>
      </c>
      <c r="AT3120" t="s">
        <v>256</v>
      </c>
      <c r="AU3120" t="s">
        <v>9093</v>
      </c>
      <c r="AV3120" t="s">
        <v>145</v>
      </c>
      <c r="AW3120" t="s">
        <v>85</v>
      </c>
      <c r="AX3120" t="s">
        <v>85</v>
      </c>
      <c r="AY3120" t="s">
        <v>85</v>
      </c>
      <c r="AZ3120" t="s">
        <v>85</v>
      </c>
      <c r="BA3120" t="s">
        <v>133</v>
      </c>
      <c r="BB3120" t="s">
        <v>15286</v>
      </c>
      <c r="BC3120" t="s">
        <v>8893</v>
      </c>
      <c r="BD3120" t="s">
        <v>85</v>
      </c>
      <c r="BE3120" t="s">
        <v>522</v>
      </c>
      <c r="BF3120" t="s">
        <v>8893</v>
      </c>
      <c r="BG3120" t="s">
        <v>15287</v>
      </c>
      <c r="BH3120" t="s">
        <v>86</v>
      </c>
      <c r="BI3120" t="s">
        <v>85</v>
      </c>
    </row>
    <row r="3121" spans="1:61" ht="14.45" hidden="1">
      <c r="A3121" t="s">
        <v>15288</v>
      </c>
      <c r="B3121" t="s">
        <v>5837</v>
      </c>
      <c r="C3121" t="s">
        <v>167</v>
      </c>
      <c r="D3121" t="s">
        <v>168</v>
      </c>
      <c r="E3121" t="s">
        <v>135</v>
      </c>
      <c r="F3121" t="s">
        <v>136</v>
      </c>
      <c r="G3121" t="s">
        <v>67</v>
      </c>
      <c r="H3121" t="s">
        <v>169</v>
      </c>
      <c r="I3121" t="s">
        <v>478</v>
      </c>
      <c r="J3121" t="s">
        <v>100</v>
      </c>
      <c r="K3121" t="s">
        <v>101</v>
      </c>
      <c r="L3121" t="s">
        <v>12763</v>
      </c>
      <c r="M3121" t="s">
        <v>15289</v>
      </c>
      <c r="N3121" t="s">
        <v>15290</v>
      </c>
      <c r="O3121" s="34">
        <v>45777</v>
      </c>
      <c r="P3121" s="39">
        <v>0.53472222222222221</v>
      </c>
      <c r="Q3121" s="34">
        <v>45783</v>
      </c>
      <c r="R3121" s="39">
        <v>0.69722222222222219</v>
      </c>
      <c r="S3121" t="s">
        <v>75</v>
      </c>
      <c r="T3121" t="s">
        <v>141</v>
      </c>
      <c r="U3121" t="s">
        <v>77</v>
      </c>
      <c r="V3121" t="s">
        <v>78</v>
      </c>
      <c r="W3121" t="s">
        <v>78</v>
      </c>
      <c r="X3121" t="s">
        <v>79</v>
      </c>
      <c r="Y3121" t="s">
        <v>80</v>
      </c>
      <c r="Z3121" t="s">
        <v>159</v>
      </c>
      <c r="AA3121" t="s">
        <v>242</v>
      </c>
      <c r="AB3121" t="s">
        <v>83</v>
      </c>
      <c r="AC3121" t="s">
        <v>9091</v>
      </c>
      <c r="AD3121" s="9" t="s">
        <v>13929</v>
      </c>
      <c r="AE3121" t="s">
        <v>15288</v>
      </c>
      <c r="AF3121" t="s">
        <v>85</v>
      </c>
      <c r="AG3121" t="s">
        <v>85</v>
      </c>
      <c r="AH3121" t="s">
        <v>85</v>
      </c>
      <c r="AI3121" t="s">
        <v>85</v>
      </c>
      <c r="AJ3121" t="s">
        <v>15288</v>
      </c>
      <c r="AK3121" t="s">
        <v>86</v>
      </c>
      <c r="AL3121" t="s">
        <v>229</v>
      </c>
      <c r="AM3121" t="s">
        <v>13540</v>
      </c>
      <c r="AN3121" t="s">
        <v>13930</v>
      </c>
      <c r="AO3121" t="s">
        <v>160</v>
      </c>
      <c r="AP3121" t="s">
        <v>108</v>
      </c>
      <c r="AQ3121" t="s">
        <v>298</v>
      </c>
      <c r="AR3121" t="s">
        <v>110</v>
      </c>
      <c r="AS3121" t="s">
        <v>1875</v>
      </c>
      <c r="AT3121" t="s">
        <v>256</v>
      </c>
      <c r="AU3121" t="s">
        <v>9093</v>
      </c>
      <c r="AV3121" t="s">
        <v>145</v>
      </c>
      <c r="AW3121" t="s">
        <v>85</v>
      </c>
      <c r="AX3121" t="s">
        <v>85</v>
      </c>
      <c r="AY3121" t="s">
        <v>85</v>
      </c>
      <c r="AZ3121" t="s">
        <v>85</v>
      </c>
      <c r="BA3121" t="s">
        <v>91</v>
      </c>
      <c r="BB3121" t="s">
        <v>15291</v>
      </c>
      <c r="BC3121" t="s">
        <v>15292</v>
      </c>
      <c r="BD3121" t="s">
        <v>85</v>
      </c>
      <c r="BE3121" t="s">
        <v>896</v>
      </c>
      <c r="BF3121" t="s">
        <v>15292</v>
      </c>
      <c r="BG3121" t="s">
        <v>15287</v>
      </c>
      <c r="BH3121" t="s">
        <v>86</v>
      </c>
      <c r="BI3121" t="s">
        <v>85</v>
      </c>
    </row>
    <row r="3122" spans="1:61" ht="14.45" hidden="1">
      <c r="A3122" t="s">
        <v>15293</v>
      </c>
      <c r="B3122" t="s">
        <v>365</v>
      </c>
      <c r="C3122" t="s">
        <v>91</v>
      </c>
      <c r="D3122" t="s">
        <v>91</v>
      </c>
      <c r="E3122" t="s">
        <v>135</v>
      </c>
      <c r="F3122" t="s">
        <v>136</v>
      </c>
      <c r="G3122" t="s">
        <v>67</v>
      </c>
      <c r="H3122" t="s">
        <v>945</v>
      </c>
      <c r="I3122" t="s">
        <v>2659</v>
      </c>
      <c r="J3122" t="s">
        <v>222</v>
      </c>
      <c r="K3122" t="s">
        <v>223</v>
      </c>
      <c r="L3122" t="s">
        <v>224</v>
      </c>
      <c r="M3122" t="s">
        <v>15294</v>
      </c>
      <c r="N3122" t="s">
        <v>15295</v>
      </c>
      <c r="O3122" s="34">
        <v>45777</v>
      </c>
      <c r="P3122" s="39">
        <v>0.54861111111111116</v>
      </c>
      <c r="Q3122" s="34">
        <v>45779</v>
      </c>
      <c r="R3122" s="39">
        <v>0.48749999999999999</v>
      </c>
      <c r="S3122" t="s">
        <v>75</v>
      </c>
      <c r="T3122" t="s">
        <v>141</v>
      </c>
      <c r="U3122" t="s">
        <v>77</v>
      </c>
      <c r="V3122" t="s">
        <v>78</v>
      </c>
      <c r="W3122" t="s">
        <v>78</v>
      </c>
      <c r="X3122" t="s">
        <v>79</v>
      </c>
      <c r="Y3122" t="s">
        <v>336</v>
      </c>
      <c r="Z3122" t="s">
        <v>211</v>
      </c>
      <c r="AA3122" t="s">
        <v>175</v>
      </c>
      <c r="AB3122" t="s">
        <v>83</v>
      </c>
      <c r="AC3122" t="s">
        <v>9091</v>
      </c>
      <c r="AD3122" s="9" t="s">
        <v>13929</v>
      </c>
      <c r="AE3122" t="s">
        <v>15293</v>
      </c>
      <c r="AF3122" t="s">
        <v>85</v>
      </c>
      <c r="AG3122" t="s">
        <v>177</v>
      </c>
      <c r="AH3122" t="s">
        <v>178</v>
      </c>
      <c r="AI3122" t="s">
        <v>179</v>
      </c>
      <c r="AJ3122" t="s">
        <v>15293</v>
      </c>
      <c r="AK3122" t="s">
        <v>86</v>
      </c>
      <c r="AL3122" t="s">
        <v>229</v>
      </c>
      <c r="AM3122" t="s">
        <v>13540</v>
      </c>
      <c r="AN3122" t="s">
        <v>13540</v>
      </c>
      <c r="AO3122" t="s">
        <v>360</v>
      </c>
      <c r="AP3122" t="s">
        <v>108</v>
      </c>
      <c r="AQ3122" t="s">
        <v>298</v>
      </c>
      <c r="AR3122" t="s">
        <v>110</v>
      </c>
      <c r="AS3122" t="s">
        <v>1481</v>
      </c>
      <c r="AT3122" t="s">
        <v>182</v>
      </c>
      <c r="AU3122" t="s">
        <v>183</v>
      </c>
      <c r="AV3122" t="s">
        <v>145</v>
      </c>
      <c r="AW3122" t="s">
        <v>85</v>
      </c>
      <c r="AX3122" t="s">
        <v>85</v>
      </c>
      <c r="AY3122" t="s">
        <v>85</v>
      </c>
      <c r="AZ3122" t="s">
        <v>85</v>
      </c>
      <c r="BA3122" t="s">
        <v>465</v>
      </c>
      <c r="BB3122" t="s">
        <v>15296</v>
      </c>
      <c r="BC3122" t="s">
        <v>15297</v>
      </c>
      <c r="BD3122" t="s">
        <v>85</v>
      </c>
      <c r="BE3122" t="s">
        <v>1800</v>
      </c>
      <c r="BF3122" t="s">
        <v>15297</v>
      </c>
      <c r="BG3122" t="s">
        <v>15298</v>
      </c>
      <c r="BH3122" t="s">
        <v>86</v>
      </c>
      <c r="BI3122" t="s">
        <v>85</v>
      </c>
    </row>
    <row r="3123" spans="1:61" ht="14.45" hidden="1">
      <c r="A3123" t="s">
        <v>15299</v>
      </c>
      <c r="B3123" t="s">
        <v>365</v>
      </c>
      <c r="C3123" t="s">
        <v>91</v>
      </c>
      <c r="D3123" t="s">
        <v>91</v>
      </c>
      <c r="E3123" t="s">
        <v>135</v>
      </c>
      <c r="F3123" t="s">
        <v>136</v>
      </c>
      <c r="G3123" t="s">
        <v>67</v>
      </c>
      <c r="H3123" t="s">
        <v>945</v>
      </c>
      <c r="I3123" t="s">
        <v>946</v>
      </c>
      <c r="J3123" t="s">
        <v>550</v>
      </c>
      <c r="K3123" t="s">
        <v>551</v>
      </c>
      <c r="L3123" t="s">
        <v>552</v>
      </c>
      <c r="M3123" t="s">
        <v>15300</v>
      </c>
      <c r="N3123" t="s">
        <v>15301</v>
      </c>
      <c r="O3123" s="34">
        <v>45777</v>
      </c>
      <c r="P3123" s="39">
        <v>0.55347222222222225</v>
      </c>
      <c r="Q3123" s="34">
        <v>45779</v>
      </c>
      <c r="R3123" s="39">
        <v>0.50347222222222221</v>
      </c>
      <c r="S3123" t="s">
        <v>75</v>
      </c>
      <c r="T3123" t="s">
        <v>141</v>
      </c>
      <c r="U3123" t="s">
        <v>77</v>
      </c>
      <c r="V3123" t="s">
        <v>78</v>
      </c>
      <c r="W3123" t="s">
        <v>78</v>
      </c>
      <c r="X3123" t="s">
        <v>79</v>
      </c>
      <c r="Y3123" t="s">
        <v>4466</v>
      </c>
      <c r="Z3123" t="s">
        <v>211</v>
      </c>
      <c r="AA3123" t="s">
        <v>159</v>
      </c>
      <c r="AB3123" t="s">
        <v>83</v>
      </c>
      <c r="AC3123" t="s">
        <v>9091</v>
      </c>
      <c r="AD3123" s="9" t="s">
        <v>13929</v>
      </c>
      <c r="AE3123" t="s">
        <v>15299</v>
      </c>
      <c r="AF3123" t="s">
        <v>85</v>
      </c>
      <c r="AG3123" t="s">
        <v>85</v>
      </c>
      <c r="AH3123" t="s">
        <v>85</v>
      </c>
      <c r="AI3123" t="s">
        <v>85</v>
      </c>
      <c r="AJ3123" t="s">
        <v>15299</v>
      </c>
      <c r="AK3123" t="s">
        <v>86</v>
      </c>
      <c r="AL3123" t="s">
        <v>229</v>
      </c>
      <c r="AM3123" t="s">
        <v>13540</v>
      </c>
      <c r="AN3123" t="s">
        <v>13540</v>
      </c>
      <c r="AO3123" t="s">
        <v>360</v>
      </c>
      <c r="AP3123" t="s">
        <v>108</v>
      </c>
      <c r="AQ3123" t="s">
        <v>298</v>
      </c>
      <c r="AR3123" t="s">
        <v>110</v>
      </c>
      <c r="AS3123" t="s">
        <v>2267</v>
      </c>
      <c r="AT3123" t="s">
        <v>182</v>
      </c>
      <c r="AU3123" t="s">
        <v>183</v>
      </c>
      <c r="AV3123" t="s">
        <v>145</v>
      </c>
      <c r="AW3123" t="s">
        <v>85</v>
      </c>
      <c r="AX3123" t="s">
        <v>85</v>
      </c>
      <c r="AY3123" t="s">
        <v>85</v>
      </c>
      <c r="AZ3123" t="s">
        <v>15302</v>
      </c>
      <c r="BA3123" t="s">
        <v>3546</v>
      </c>
      <c r="BB3123" t="s">
        <v>6343</v>
      </c>
      <c r="BC3123" t="s">
        <v>7751</v>
      </c>
      <c r="BD3123" t="s">
        <v>85</v>
      </c>
      <c r="BE3123" t="s">
        <v>1120</v>
      </c>
      <c r="BF3123" t="s">
        <v>15303</v>
      </c>
      <c r="BG3123" t="s">
        <v>15304</v>
      </c>
      <c r="BH3123" t="s">
        <v>86</v>
      </c>
      <c r="BI3123" t="s">
        <v>85</v>
      </c>
    </row>
    <row r="3124" spans="1:61" ht="14.45" hidden="1">
      <c r="A3124" t="s">
        <v>15305</v>
      </c>
      <c r="B3124" t="s">
        <v>149</v>
      </c>
      <c r="C3124" t="s">
        <v>85</v>
      </c>
      <c r="D3124" t="s">
        <v>85</v>
      </c>
      <c r="E3124" t="s">
        <v>65</v>
      </c>
      <c r="F3124" t="s">
        <v>66</v>
      </c>
      <c r="G3124" t="s">
        <v>150</v>
      </c>
      <c r="H3124" t="s">
        <v>541</v>
      </c>
      <c r="I3124" t="s">
        <v>239</v>
      </c>
      <c r="J3124" t="s">
        <v>153</v>
      </c>
      <c r="K3124" t="s">
        <v>154</v>
      </c>
      <c r="L3124" t="s">
        <v>155</v>
      </c>
      <c r="M3124" t="s">
        <v>15306</v>
      </c>
      <c r="N3124" t="s">
        <v>85</v>
      </c>
      <c r="O3124" s="34">
        <v>45777</v>
      </c>
      <c r="P3124" s="39">
        <v>0.55555555555555558</v>
      </c>
      <c r="R3124" s="1"/>
      <c r="S3124" t="s">
        <v>75</v>
      </c>
      <c r="T3124" t="s">
        <v>141</v>
      </c>
      <c r="U3124" t="s">
        <v>681</v>
      </c>
      <c r="V3124" t="s">
        <v>78</v>
      </c>
      <c r="W3124" t="s">
        <v>78</v>
      </c>
      <c r="X3124" t="s">
        <v>79</v>
      </c>
      <c r="Y3124" t="s">
        <v>158</v>
      </c>
      <c r="Z3124" t="s">
        <v>211</v>
      </c>
      <c r="AA3124" t="s">
        <v>85</v>
      </c>
      <c r="AB3124" t="s">
        <v>83</v>
      </c>
      <c r="AC3124" t="s">
        <v>9091</v>
      </c>
      <c r="AD3124" s="9" t="s">
        <v>85</v>
      </c>
      <c r="AE3124" t="s">
        <v>15305</v>
      </c>
      <c r="AF3124" t="s">
        <v>85</v>
      </c>
      <c r="AG3124" t="s">
        <v>85</v>
      </c>
      <c r="AH3124" t="s">
        <v>85</v>
      </c>
      <c r="AI3124" t="s">
        <v>85</v>
      </c>
      <c r="AJ3124" t="s">
        <v>15305</v>
      </c>
      <c r="AK3124" t="s">
        <v>243</v>
      </c>
      <c r="AL3124" t="s">
        <v>229</v>
      </c>
      <c r="AM3124" t="s">
        <v>13540</v>
      </c>
      <c r="AN3124" t="s">
        <v>85</v>
      </c>
      <c r="AO3124" t="s">
        <v>85</v>
      </c>
      <c r="AP3124" t="s">
        <v>108</v>
      </c>
      <c r="AQ3124" t="s">
        <v>180</v>
      </c>
      <c r="AR3124" t="s">
        <v>110</v>
      </c>
      <c r="AS3124" t="s">
        <v>545</v>
      </c>
      <c r="AT3124" t="s">
        <v>177</v>
      </c>
      <c r="AU3124" t="s">
        <v>11158</v>
      </c>
      <c r="AV3124" t="s">
        <v>245</v>
      </c>
      <c r="AW3124" t="s">
        <v>85</v>
      </c>
      <c r="AX3124" t="s">
        <v>85</v>
      </c>
      <c r="AY3124" t="s">
        <v>85</v>
      </c>
      <c r="AZ3124" t="s">
        <v>15307</v>
      </c>
      <c r="BA3124" t="s">
        <v>998</v>
      </c>
      <c r="BB3124" t="s">
        <v>2405</v>
      </c>
      <c r="BC3124" t="s">
        <v>1876</v>
      </c>
      <c r="BD3124" t="s">
        <v>85</v>
      </c>
      <c r="BE3124" t="s">
        <v>85</v>
      </c>
      <c r="BF3124" t="s">
        <v>15308</v>
      </c>
      <c r="BG3124" t="s">
        <v>15309</v>
      </c>
      <c r="BH3124" t="s">
        <v>86</v>
      </c>
      <c r="BI3124" t="s">
        <v>85</v>
      </c>
    </row>
    <row r="3125" spans="1:61" ht="14.45" hidden="1">
      <c r="A3125" t="s">
        <v>15310</v>
      </c>
      <c r="B3125" t="s">
        <v>501</v>
      </c>
      <c r="C3125" t="s">
        <v>63</v>
      </c>
      <c r="D3125" t="s">
        <v>64</v>
      </c>
      <c r="E3125" t="s">
        <v>135</v>
      </c>
      <c r="F3125" t="s">
        <v>136</v>
      </c>
      <c r="G3125" t="s">
        <v>150</v>
      </c>
      <c r="H3125" t="s">
        <v>1921</v>
      </c>
      <c r="I3125" t="s">
        <v>221</v>
      </c>
      <c r="J3125" t="s">
        <v>428</v>
      </c>
      <c r="K3125" t="s">
        <v>429</v>
      </c>
      <c r="L3125" t="s">
        <v>12781</v>
      </c>
      <c r="M3125" t="s">
        <v>15311</v>
      </c>
      <c r="N3125" t="s">
        <v>15312</v>
      </c>
      <c r="O3125" s="34">
        <v>45777</v>
      </c>
      <c r="P3125" s="39">
        <v>0.55902777777777779</v>
      </c>
      <c r="Q3125" s="34">
        <v>45777</v>
      </c>
      <c r="R3125" s="39">
        <v>0.72986111111111107</v>
      </c>
      <c r="S3125" t="s">
        <v>75</v>
      </c>
      <c r="T3125" t="s">
        <v>141</v>
      </c>
      <c r="U3125" t="s">
        <v>77</v>
      </c>
      <c r="V3125" t="s">
        <v>78</v>
      </c>
      <c r="W3125" t="s">
        <v>78</v>
      </c>
      <c r="X3125" t="s">
        <v>79</v>
      </c>
      <c r="Y3125" t="s">
        <v>210</v>
      </c>
      <c r="Z3125" t="s">
        <v>211</v>
      </c>
      <c r="AA3125" t="s">
        <v>227</v>
      </c>
      <c r="AB3125" t="s">
        <v>83</v>
      </c>
      <c r="AC3125" t="s">
        <v>9091</v>
      </c>
      <c r="AD3125" s="9" t="s">
        <v>9091</v>
      </c>
      <c r="AE3125" t="s">
        <v>15310</v>
      </c>
      <c r="AF3125" t="s">
        <v>85</v>
      </c>
      <c r="AG3125" t="s">
        <v>85</v>
      </c>
      <c r="AH3125" t="s">
        <v>85</v>
      </c>
      <c r="AI3125" t="s">
        <v>85</v>
      </c>
      <c r="AJ3125" t="s">
        <v>15310</v>
      </c>
      <c r="AK3125" t="s">
        <v>283</v>
      </c>
      <c r="AL3125" t="s">
        <v>229</v>
      </c>
      <c r="AM3125" t="s">
        <v>13540</v>
      </c>
      <c r="AN3125" t="s">
        <v>13540</v>
      </c>
      <c r="AO3125" t="s">
        <v>229</v>
      </c>
      <c r="AP3125" t="s">
        <v>108</v>
      </c>
      <c r="AQ3125" t="s">
        <v>494</v>
      </c>
      <c r="AR3125" t="s">
        <v>110</v>
      </c>
      <c r="AS3125" t="s">
        <v>2574</v>
      </c>
      <c r="AT3125" t="s">
        <v>93</v>
      </c>
      <c r="AU3125" t="s">
        <v>94</v>
      </c>
      <c r="AV3125" t="s">
        <v>145</v>
      </c>
      <c r="AW3125" t="s">
        <v>10421</v>
      </c>
      <c r="AX3125" t="s">
        <v>91</v>
      </c>
      <c r="AY3125" t="s">
        <v>85</v>
      </c>
      <c r="AZ3125" t="s">
        <v>85</v>
      </c>
      <c r="BA3125" t="s">
        <v>91</v>
      </c>
      <c r="BB3125" t="s">
        <v>972</v>
      </c>
      <c r="BC3125" t="s">
        <v>834</v>
      </c>
      <c r="BD3125" t="s">
        <v>85</v>
      </c>
      <c r="BE3125" t="s">
        <v>200</v>
      </c>
      <c r="BF3125" t="s">
        <v>927</v>
      </c>
      <c r="BG3125" t="s">
        <v>7966</v>
      </c>
      <c r="BH3125" t="s">
        <v>86</v>
      </c>
      <c r="BI3125" t="s">
        <v>85</v>
      </c>
    </row>
    <row r="3126" spans="1:61" ht="14.45" hidden="1">
      <c r="A3126" t="s">
        <v>15313</v>
      </c>
      <c r="B3126" t="s">
        <v>365</v>
      </c>
      <c r="C3126" t="s">
        <v>85</v>
      </c>
      <c r="D3126" t="s">
        <v>85</v>
      </c>
      <c r="E3126" t="s">
        <v>65</v>
      </c>
      <c r="F3126" t="s">
        <v>66</v>
      </c>
      <c r="G3126" t="s">
        <v>67</v>
      </c>
      <c r="H3126" t="s">
        <v>304</v>
      </c>
      <c r="I3126" t="s">
        <v>305</v>
      </c>
      <c r="J3126" t="s">
        <v>70</v>
      </c>
      <c r="K3126" t="s">
        <v>71</v>
      </c>
      <c r="L3126" t="s">
        <v>72</v>
      </c>
      <c r="M3126" t="s">
        <v>15314</v>
      </c>
      <c r="N3126" t="s">
        <v>15315</v>
      </c>
      <c r="O3126" s="34">
        <v>45777</v>
      </c>
      <c r="P3126" s="39">
        <v>0.58125000000000004</v>
      </c>
      <c r="Q3126" s="34">
        <v>45777</v>
      </c>
      <c r="R3126" s="39">
        <v>0.59097222222222223</v>
      </c>
      <c r="S3126" t="s">
        <v>75</v>
      </c>
      <c r="T3126" t="s">
        <v>141</v>
      </c>
      <c r="U3126" t="s">
        <v>77</v>
      </c>
      <c r="V3126" t="s">
        <v>78</v>
      </c>
      <c r="W3126" t="s">
        <v>78</v>
      </c>
      <c r="X3126" t="s">
        <v>79</v>
      </c>
      <c r="Y3126" t="s">
        <v>80</v>
      </c>
      <c r="Z3126" t="s">
        <v>211</v>
      </c>
      <c r="AA3126" t="s">
        <v>82</v>
      </c>
      <c r="AB3126" t="s">
        <v>83</v>
      </c>
      <c r="AC3126" t="s">
        <v>9091</v>
      </c>
      <c r="AD3126" t="s">
        <v>9091</v>
      </c>
      <c r="AE3126" t="s">
        <v>15313</v>
      </c>
      <c r="AF3126" t="s">
        <v>85</v>
      </c>
      <c r="AG3126" t="s">
        <v>85</v>
      </c>
      <c r="AH3126" t="s">
        <v>85</v>
      </c>
      <c r="AI3126" t="s">
        <v>85</v>
      </c>
      <c r="AJ3126" t="s">
        <v>15313</v>
      </c>
      <c r="AK3126" t="s">
        <v>243</v>
      </c>
      <c r="AL3126" t="s">
        <v>229</v>
      </c>
      <c r="AM3126" t="s">
        <v>13540</v>
      </c>
      <c r="AN3126" t="s">
        <v>13540</v>
      </c>
      <c r="AO3126" t="s">
        <v>229</v>
      </c>
      <c r="AP3126" t="s">
        <v>108</v>
      </c>
      <c r="AQ3126" t="s">
        <v>308</v>
      </c>
      <c r="AR3126" t="s">
        <v>110</v>
      </c>
      <c r="AS3126" t="s">
        <v>92</v>
      </c>
      <c r="AT3126" t="s">
        <v>93</v>
      </c>
      <c r="AU3126" t="s">
        <v>94</v>
      </c>
      <c r="AV3126" t="s">
        <v>95</v>
      </c>
      <c r="AW3126" t="s">
        <v>85</v>
      </c>
      <c r="AX3126" t="s">
        <v>85</v>
      </c>
      <c r="AY3126" t="s">
        <v>85</v>
      </c>
      <c r="AZ3126" t="s">
        <v>85</v>
      </c>
      <c r="BA3126" t="s">
        <v>91</v>
      </c>
      <c r="BB3126" t="s">
        <v>1257</v>
      </c>
      <c r="BC3126" t="s">
        <v>1257</v>
      </c>
      <c r="BD3126" t="s">
        <v>85</v>
      </c>
      <c r="BE3126" t="s">
        <v>579</v>
      </c>
      <c r="BF3126" t="s">
        <v>1257</v>
      </c>
      <c r="BG3126" t="s">
        <v>461</v>
      </c>
      <c r="BH3126" t="s">
        <v>243</v>
      </c>
      <c r="BI3126" t="s">
        <v>85</v>
      </c>
    </row>
    <row r="3127" spans="1:61" ht="14.45" hidden="1">
      <c r="A3127" t="s">
        <v>15316</v>
      </c>
      <c r="B3127" t="s">
        <v>365</v>
      </c>
      <c r="C3127" t="s">
        <v>85</v>
      </c>
      <c r="D3127" t="s">
        <v>85</v>
      </c>
      <c r="E3127" t="s">
        <v>65</v>
      </c>
      <c r="F3127" t="s">
        <v>66</v>
      </c>
      <c r="G3127" t="s">
        <v>67</v>
      </c>
      <c r="H3127" t="s">
        <v>304</v>
      </c>
      <c r="I3127" t="s">
        <v>305</v>
      </c>
      <c r="J3127" t="s">
        <v>70</v>
      </c>
      <c r="K3127" t="s">
        <v>71</v>
      </c>
      <c r="L3127" t="s">
        <v>72</v>
      </c>
      <c r="M3127" t="s">
        <v>15317</v>
      </c>
      <c r="N3127" t="s">
        <v>15318</v>
      </c>
      <c r="O3127" s="34">
        <v>45777</v>
      </c>
      <c r="P3127" s="39">
        <v>0.58194444444444449</v>
      </c>
      <c r="Q3127" s="34">
        <v>45777</v>
      </c>
      <c r="R3127" s="39">
        <v>0.59097222222222223</v>
      </c>
      <c r="S3127" t="s">
        <v>75</v>
      </c>
      <c r="T3127" t="s">
        <v>141</v>
      </c>
      <c r="U3127" t="s">
        <v>77</v>
      </c>
      <c r="V3127" t="s">
        <v>78</v>
      </c>
      <c r="W3127" t="s">
        <v>78</v>
      </c>
      <c r="X3127" t="s">
        <v>79</v>
      </c>
      <c r="Y3127" t="s">
        <v>80</v>
      </c>
      <c r="Z3127" t="s">
        <v>211</v>
      </c>
      <c r="AA3127" t="s">
        <v>82</v>
      </c>
      <c r="AB3127" t="s">
        <v>83</v>
      </c>
      <c r="AC3127" t="s">
        <v>9091</v>
      </c>
      <c r="AD3127" t="s">
        <v>9091</v>
      </c>
      <c r="AE3127" t="s">
        <v>15316</v>
      </c>
      <c r="AF3127" t="s">
        <v>85</v>
      </c>
      <c r="AG3127" t="s">
        <v>85</v>
      </c>
      <c r="AH3127" t="s">
        <v>85</v>
      </c>
      <c r="AI3127" t="s">
        <v>85</v>
      </c>
      <c r="AJ3127" t="s">
        <v>15316</v>
      </c>
      <c r="AK3127" t="s">
        <v>243</v>
      </c>
      <c r="AL3127" t="s">
        <v>229</v>
      </c>
      <c r="AM3127" t="s">
        <v>13540</v>
      </c>
      <c r="AN3127" t="s">
        <v>13540</v>
      </c>
      <c r="AO3127" t="s">
        <v>229</v>
      </c>
      <c r="AP3127" t="s">
        <v>108</v>
      </c>
      <c r="AQ3127" t="s">
        <v>308</v>
      </c>
      <c r="AR3127" t="s">
        <v>110</v>
      </c>
      <c r="AS3127" t="s">
        <v>92</v>
      </c>
      <c r="AT3127" t="s">
        <v>93</v>
      </c>
      <c r="AU3127" t="s">
        <v>94</v>
      </c>
      <c r="AV3127" t="s">
        <v>95</v>
      </c>
      <c r="AW3127" t="s">
        <v>85</v>
      </c>
      <c r="AX3127" t="s">
        <v>85</v>
      </c>
      <c r="AY3127" t="s">
        <v>85</v>
      </c>
      <c r="AZ3127" t="s">
        <v>85</v>
      </c>
      <c r="BA3127" t="s">
        <v>91</v>
      </c>
      <c r="BB3127" t="s">
        <v>1754</v>
      </c>
      <c r="BC3127" t="s">
        <v>1016</v>
      </c>
      <c r="BD3127" t="s">
        <v>85</v>
      </c>
      <c r="BE3127" t="s">
        <v>579</v>
      </c>
      <c r="BF3127" t="s">
        <v>1016</v>
      </c>
      <c r="BG3127" t="s">
        <v>466</v>
      </c>
      <c r="BH3127" t="s">
        <v>243</v>
      </c>
      <c r="BI3127" t="s">
        <v>85</v>
      </c>
    </row>
    <row r="3128" spans="1:61" ht="14.45" hidden="1">
      <c r="A3128" t="s">
        <v>15319</v>
      </c>
      <c r="B3128" t="s">
        <v>501</v>
      </c>
      <c r="C3128" t="s">
        <v>85</v>
      </c>
      <c r="D3128" t="s">
        <v>85</v>
      </c>
      <c r="E3128" t="s">
        <v>135</v>
      </c>
      <c r="F3128" t="s">
        <v>136</v>
      </c>
      <c r="G3128" t="s">
        <v>150</v>
      </c>
      <c r="H3128" t="s">
        <v>2163</v>
      </c>
      <c r="I3128" t="s">
        <v>152</v>
      </c>
      <c r="J3128" t="s">
        <v>479</v>
      </c>
      <c r="K3128" t="s">
        <v>480</v>
      </c>
      <c r="L3128" t="s">
        <v>481</v>
      </c>
      <c r="M3128" t="s">
        <v>15320</v>
      </c>
      <c r="N3128" t="s">
        <v>85</v>
      </c>
      <c r="O3128" s="34">
        <v>45777</v>
      </c>
      <c r="P3128" s="39">
        <v>0.61111111111111116</v>
      </c>
      <c r="R3128" s="1"/>
      <c r="S3128" t="s">
        <v>75</v>
      </c>
      <c r="T3128" t="s">
        <v>141</v>
      </c>
      <c r="U3128" t="s">
        <v>681</v>
      </c>
      <c r="V3128" t="s">
        <v>78</v>
      </c>
      <c r="W3128" t="s">
        <v>78</v>
      </c>
      <c r="X3128" t="s">
        <v>79</v>
      </c>
      <c r="Y3128" t="s">
        <v>210</v>
      </c>
      <c r="Z3128" t="s">
        <v>82</v>
      </c>
      <c r="AA3128" t="s">
        <v>85</v>
      </c>
      <c r="AB3128" t="s">
        <v>83</v>
      </c>
      <c r="AC3128" t="s">
        <v>9091</v>
      </c>
      <c r="AD3128" s="9" t="s">
        <v>85</v>
      </c>
      <c r="AE3128" t="s">
        <v>15319</v>
      </c>
      <c r="AF3128" t="s">
        <v>85</v>
      </c>
      <c r="AG3128" t="s">
        <v>85</v>
      </c>
      <c r="AH3128" t="s">
        <v>85</v>
      </c>
      <c r="AI3128" t="s">
        <v>85</v>
      </c>
      <c r="AJ3128" t="s">
        <v>15319</v>
      </c>
      <c r="AK3128" t="s">
        <v>86</v>
      </c>
      <c r="AL3128" t="s">
        <v>229</v>
      </c>
      <c r="AM3128" t="s">
        <v>13540</v>
      </c>
      <c r="AN3128" t="s">
        <v>85</v>
      </c>
      <c r="AO3128" t="s">
        <v>85</v>
      </c>
      <c r="AP3128" t="s">
        <v>108</v>
      </c>
      <c r="AQ3128" t="s">
        <v>180</v>
      </c>
      <c r="AR3128" t="s">
        <v>110</v>
      </c>
      <c r="AS3128" t="s">
        <v>15321</v>
      </c>
      <c r="AT3128" t="s">
        <v>81</v>
      </c>
      <c r="AU3128" t="s">
        <v>15322</v>
      </c>
      <c r="AV3128" t="s">
        <v>145</v>
      </c>
      <c r="AW3128" t="s">
        <v>15323</v>
      </c>
      <c r="AX3128" t="s">
        <v>85</v>
      </c>
      <c r="AY3128" t="s">
        <v>85</v>
      </c>
      <c r="AZ3128" t="s">
        <v>85</v>
      </c>
      <c r="BA3128" t="s">
        <v>594</v>
      </c>
      <c r="BB3128" t="s">
        <v>287</v>
      </c>
      <c r="BC3128" t="s">
        <v>940</v>
      </c>
      <c r="BD3128" t="s">
        <v>85</v>
      </c>
      <c r="BE3128" t="s">
        <v>85</v>
      </c>
      <c r="BF3128" t="s">
        <v>15324</v>
      </c>
      <c r="BG3128" t="s">
        <v>15325</v>
      </c>
      <c r="BH3128" t="s">
        <v>86</v>
      </c>
      <c r="BI3128" t="s">
        <v>85</v>
      </c>
    </row>
    <row r="3129" spans="1:61" ht="14.45" hidden="1">
      <c r="A3129" t="s">
        <v>15326</v>
      </c>
      <c r="B3129" t="s">
        <v>501</v>
      </c>
      <c r="C3129" t="s">
        <v>85</v>
      </c>
      <c r="D3129" t="s">
        <v>85</v>
      </c>
      <c r="E3129" t="s">
        <v>65</v>
      </c>
      <c r="F3129" t="s">
        <v>66</v>
      </c>
      <c r="G3129" t="s">
        <v>150</v>
      </c>
      <c r="H3129" t="s">
        <v>1790</v>
      </c>
      <c r="I3129" t="s">
        <v>860</v>
      </c>
      <c r="J3129" t="s">
        <v>1546</v>
      </c>
      <c r="K3129" t="s">
        <v>1547</v>
      </c>
      <c r="L3129" t="s">
        <v>207</v>
      </c>
      <c r="M3129" t="s">
        <v>15327</v>
      </c>
      <c r="N3129" t="s">
        <v>15328</v>
      </c>
      <c r="O3129" s="34">
        <v>45777</v>
      </c>
      <c r="P3129" s="39">
        <v>0.61944444444444446</v>
      </c>
      <c r="Q3129" s="34">
        <v>45782</v>
      </c>
      <c r="R3129" s="39">
        <v>0.43125000000000002</v>
      </c>
      <c r="S3129" t="s">
        <v>75</v>
      </c>
      <c r="T3129" t="s">
        <v>141</v>
      </c>
      <c r="U3129" t="s">
        <v>77</v>
      </c>
      <c r="V3129" t="s">
        <v>78</v>
      </c>
      <c r="W3129" t="s">
        <v>78</v>
      </c>
      <c r="X3129" t="s">
        <v>79</v>
      </c>
      <c r="Y3129" t="s">
        <v>210</v>
      </c>
      <c r="Z3129" t="s">
        <v>82</v>
      </c>
      <c r="AA3129" t="s">
        <v>81</v>
      </c>
      <c r="AB3129" t="s">
        <v>83</v>
      </c>
      <c r="AC3129" t="s">
        <v>9091</v>
      </c>
      <c r="AD3129" s="9" t="s">
        <v>13929</v>
      </c>
      <c r="AE3129" t="s">
        <v>15326</v>
      </c>
      <c r="AF3129" t="s">
        <v>85</v>
      </c>
      <c r="AG3129" t="s">
        <v>85</v>
      </c>
      <c r="AH3129" t="s">
        <v>85</v>
      </c>
      <c r="AI3129" t="s">
        <v>85</v>
      </c>
      <c r="AJ3129" t="s">
        <v>15326</v>
      </c>
      <c r="AK3129" t="s">
        <v>86</v>
      </c>
      <c r="AL3129" t="s">
        <v>229</v>
      </c>
      <c r="AM3129" t="s">
        <v>13540</v>
      </c>
      <c r="AN3129" t="s">
        <v>13930</v>
      </c>
      <c r="AO3129" t="s">
        <v>89</v>
      </c>
      <c r="AP3129" t="s">
        <v>108</v>
      </c>
      <c r="AQ3129" t="s">
        <v>180</v>
      </c>
      <c r="AR3129" t="s">
        <v>110</v>
      </c>
      <c r="AS3129" t="s">
        <v>9329</v>
      </c>
      <c r="AT3129" t="s">
        <v>256</v>
      </c>
      <c r="AU3129" t="s">
        <v>9093</v>
      </c>
      <c r="AV3129" t="s">
        <v>245</v>
      </c>
      <c r="AW3129" t="s">
        <v>85</v>
      </c>
      <c r="AX3129" t="s">
        <v>85</v>
      </c>
      <c r="AY3129" t="s">
        <v>85</v>
      </c>
      <c r="AZ3129" t="s">
        <v>310</v>
      </c>
      <c r="BA3129" t="s">
        <v>11372</v>
      </c>
      <c r="BB3129" t="s">
        <v>260</v>
      </c>
      <c r="BC3129" t="s">
        <v>3347</v>
      </c>
      <c r="BD3129" t="s">
        <v>85</v>
      </c>
      <c r="BE3129" t="s">
        <v>3302</v>
      </c>
      <c r="BF3129" t="s">
        <v>15329</v>
      </c>
      <c r="BG3129" t="s">
        <v>15094</v>
      </c>
      <c r="BH3129" t="s">
        <v>86</v>
      </c>
      <c r="BI3129" t="s">
        <v>85</v>
      </c>
    </row>
    <row r="3130" spans="1:61" ht="14.45" hidden="1">
      <c r="A3130" t="s">
        <v>15330</v>
      </c>
      <c r="B3130" t="s">
        <v>203</v>
      </c>
      <c r="C3130" t="s">
        <v>85</v>
      </c>
      <c r="D3130" t="s">
        <v>85</v>
      </c>
      <c r="E3130" t="s">
        <v>135</v>
      </c>
      <c r="F3130" t="s">
        <v>136</v>
      </c>
      <c r="G3130" t="s">
        <v>150</v>
      </c>
      <c r="H3130" t="s">
        <v>1318</v>
      </c>
      <c r="I3130" t="s">
        <v>221</v>
      </c>
      <c r="J3130" t="s">
        <v>479</v>
      </c>
      <c r="K3130" t="s">
        <v>480</v>
      </c>
      <c r="L3130" t="s">
        <v>481</v>
      </c>
      <c r="M3130" t="s">
        <v>15331</v>
      </c>
      <c r="N3130" t="s">
        <v>15332</v>
      </c>
      <c r="O3130" s="34">
        <v>45777</v>
      </c>
      <c r="P3130" s="39">
        <v>0.62152777777777779</v>
      </c>
      <c r="Q3130" s="34">
        <v>45783</v>
      </c>
      <c r="R3130" s="39">
        <v>0.44236111111111109</v>
      </c>
      <c r="S3130" t="s">
        <v>75</v>
      </c>
      <c r="T3130" t="s">
        <v>76</v>
      </c>
      <c r="U3130" t="s">
        <v>77</v>
      </c>
      <c r="V3130" t="s">
        <v>78</v>
      </c>
      <c r="W3130" t="s">
        <v>78</v>
      </c>
      <c r="X3130" t="s">
        <v>79</v>
      </c>
      <c r="Y3130" t="s">
        <v>210</v>
      </c>
      <c r="Z3130" t="s">
        <v>82</v>
      </c>
      <c r="AA3130" t="s">
        <v>81</v>
      </c>
      <c r="AB3130" t="s">
        <v>83</v>
      </c>
      <c r="AC3130" t="s">
        <v>9091</v>
      </c>
      <c r="AD3130" s="9" t="s">
        <v>13929</v>
      </c>
      <c r="AE3130" t="s">
        <v>15330</v>
      </c>
      <c r="AF3130" t="s">
        <v>85</v>
      </c>
      <c r="AG3130" t="s">
        <v>85</v>
      </c>
      <c r="AH3130" t="s">
        <v>85</v>
      </c>
      <c r="AI3130" t="s">
        <v>85</v>
      </c>
      <c r="AJ3130" t="s">
        <v>15330</v>
      </c>
      <c r="AK3130" t="s">
        <v>243</v>
      </c>
      <c r="AL3130" t="s">
        <v>229</v>
      </c>
      <c r="AM3130" t="s">
        <v>13540</v>
      </c>
      <c r="AN3130" t="s">
        <v>13930</v>
      </c>
      <c r="AO3130" t="s">
        <v>160</v>
      </c>
      <c r="AP3130" t="s">
        <v>108</v>
      </c>
      <c r="AQ3130" t="s">
        <v>494</v>
      </c>
      <c r="AR3130" t="s">
        <v>110</v>
      </c>
      <c r="AS3130" t="s">
        <v>1356</v>
      </c>
      <c r="AT3130" t="s">
        <v>256</v>
      </c>
      <c r="AU3130" t="s">
        <v>9093</v>
      </c>
      <c r="AV3130" t="s">
        <v>403</v>
      </c>
      <c r="AW3130" t="s">
        <v>85</v>
      </c>
      <c r="AX3130" t="s">
        <v>2274</v>
      </c>
      <c r="AY3130" t="s">
        <v>85</v>
      </c>
      <c r="AZ3130" t="s">
        <v>12726</v>
      </c>
      <c r="BA3130" t="s">
        <v>452</v>
      </c>
      <c r="BB3130" t="s">
        <v>1357</v>
      </c>
      <c r="BC3130" t="s">
        <v>10736</v>
      </c>
      <c r="BD3130" t="s">
        <v>85</v>
      </c>
      <c r="BE3130" t="s">
        <v>11299</v>
      </c>
      <c r="BF3130" t="s">
        <v>15333</v>
      </c>
      <c r="BG3130" t="s">
        <v>15334</v>
      </c>
      <c r="BH3130" t="s">
        <v>86</v>
      </c>
      <c r="BI3130" t="s">
        <v>85</v>
      </c>
    </row>
    <row r="3131" spans="1:61" ht="14.45" hidden="1">
      <c r="A3131" t="s">
        <v>15335</v>
      </c>
      <c r="B3131" t="s">
        <v>98</v>
      </c>
      <c r="C3131" t="s">
        <v>85</v>
      </c>
      <c r="D3131" t="s">
        <v>85</v>
      </c>
      <c r="E3131" t="s">
        <v>65</v>
      </c>
      <c r="F3131" t="s">
        <v>66</v>
      </c>
      <c r="G3131" t="s">
        <v>67</v>
      </c>
      <c r="H3131" t="s">
        <v>99</v>
      </c>
      <c r="I3131" t="s">
        <v>69</v>
      </c>
      <c r="J3131" t="s">
        <v>100</v>
      </c>
      <c r="K3131" t="s">
        <v>101</v>
      </c>
      <c r="L3131" t="s">
        <v>12763</v>
      </c>
      <c r="M3131" t="s">
        <v>15336</v>
      </c>
      <c r="N3131" t="s">
        <v>15337</v>
      </c>
      <c r="O3131" s="34">
        <v>45777</v>
      </c>
      <c r="P3131" s="39">
        <v>0.62986111111111109</v>
      </c>
      <c r="Q3131" s="34">
        <v>45777</v>
      </c>
      <c r="R3131" s="39">
        <v>0.86875000000000002</v>
      </c>
      <c r="S3131" t="s">
        <v>75</v>
      </c>
      <c r="T3131" t="s">
        <v>141</v>
      </c>
      <c r="U3131" t="s">
        <v>77</v>
      </c>
      <c r="V3131" t="s">
        <v>78</v>
      </c>
      <c r="W3131" t="s">
        <v>78</v>
      </c>
      <c r="X3131" t="s">
        <v>79</v>
      </c>
      <c r="Y3131" t="s">
        <v>105</v>
      </c>
      <c r="Z3131" t="s">
        <v>325</v>
      </c>
      <c r="AA3131" t="s">
        <v>369</v>
      </c>
      <c r="AB3131" t="s">
        <v>282</v>
      </c>
      <c r="AC3131" t="s">
        <v>9091</v>
      </c>
      <c r="AD3131" s="9" t="s">
        <v>9091</v>
      </c>
      <c r="AE3131" t="s">
        <v>15335</v>
      </c>
      <c r="AF3131" t="s">
        <v>85</v>
      </c>
      <c r="AG3131" t="s">
        <v>85</v>
      </c>
      <c r="AH3131" t="s">
        <v>85</v>
      </c>
      <c r="AI3131" t="s">
        <v>85</v>
      </c>
      <c r="AJ3131" t="s">
        <v>15335</v>
      </c>
      <c r="AK3131" t="s">
        <v>243</v>
      </c>
      <c r="AL3131" t="s">
        <v>229</v>
      </c>
      <c r="AM3131" t="s">
        <v>13540</v>
      </c>
      <c r="AN3131" t="s">
        <v>13540</v>
      </c>
      <c r="AO3131" t="s">
        <v>229</v>
      </c>
      <c r="AP3131" t="s">
        <v>108</v>
      </c>
      <c r="AQ3131" t="s">
        <v>109</v>
      </c>
      <c r="AR3131" t="s">
        <v>110</v>
      </c>
      <c r="AS3131" t="s">
        <v>1397</v>
      </c>
      <c r="AT3131" t="s">
        <v>93</v>
      </c>
      <c r="AU3131" t="s">
        <v>94</v>
      </c>
      <c r="AV3131" t="s">
        <v>95</v>
      </c>
      <c r="AW3131" t="s">
        <v>85</v>
      </c>
      <c r="AX3131" t="s">
        <v>85</v>
      </c>
      <c r="AY3131" t="s">
        <v>85</v>
      </c>
      <c r="AZ3131" t="s">
        <v>85</v>
      </c>
      <c r="BA3131" t="s">
        <v>931</v>
      </c>
      <c r="BB3131" t="s">
        <v>1754</v>
      </c>
      <c r="BC3131" t="s">
        <v>3996</v>
      </c>
      <c r="BD3131" t="s">
        <v>85</v>
      </c>
      <c r="BE3131" t="s">
        <v>85</v>
      </c>
      <c r="BF3131" t="s">
        <v>3996</v>
      </c>
      <c r="BG3131" t="s">
        <v>15338</v>
      </c>
      <c r="BH3131" t="s">
        <v>86</v>
      </c>
      <c r="BI3131" t="s">
        <v>85</v>
      </c>
    </row>
    <row r="3132" spans="1:61" ht="14.45" hidden="1">
      <c r="A3132" t="s">
        <v>15339</v>
      </c>
      <c r="B3132" t="s">
        <v>5837</v>
      </c>
      <c r="C3132" t="s">
        <v>167</v>
      </c>
      <c r="D3132" t="s">
        <v>168</v>
      </c>
      <c r="E3132" t="s">
        <v>135</v>
      </c>
      <c r="F3132" t="s">
        <v>136</v>
      </c>
      <c r="G3132" t="s">
        <v>67</v>
      </c>
      <c r="H3132" t="s">
        <v>137</v>
      </c>
      <c r="I3132" t="s">
        <v>152</v>
      </c>
      <c r="J3132" t="s">
        <v>170</v>
      </c>
      <c r="K3132" t="s">
        <v>171</v>
      </c>
      <c r="L3132" t="s">
        <v>172</v>
      </c>
      <c r="M3132" t="s">
        <v>15340</v>
      </c>
      <c r="N3132" t="s">
        <v>85</v>
      </c>
      <c r="O3132" s="34">
        <v>45777</v>
      </c>
      <c r="P3132" s="39">
        <v>0.63958333333333328</v>
      </c>
      <c r="R3132" s="1"/>
      <c r="S3132" t="s">
        <v>75</v>
      </c>
      <c r="T3132" t="s">
        <v>141</v>
      </c>
      <c r="U3132" t="s">
        <v>681</v>
      </c>
      <c r="V3132" t="s">
        <v>78</v>
      </c>
      <c r="W3132" t="s">
        <v>78</v>
      </c>
      <c r="X3132" t="s">
        <v>79</v>
      </c>
      <c r="Y3132" t="s">
        <v>80</v>
      </c>
      <c r="Z3132" t="s">
        <v>325</v>
      </c>
      <c r="AA3132" t="s">
        <v>85</v>
      </c>
      <c r="AB3132" t="s">
        <v>83</v>
      </c>
      <c r="AC3132" t="s">
        <v>9091</v>
      </c>
      <c r="AD3132" s="9" t="s">
        <v>85</v>
      </c>
      <c r="AE3132" t="s">
        <v>15339</v>
      </c>
      <c r="AF3132" t="s">
        <v>85</v>
      </c>
      <c r="AG3132" t="s">
        <v>85</v>
      </c>
      <c r="AH3132" t="s">
        <v>85</v>
      </c>
      <c r="AI3132" t="s">
        <v>85</v>
      </c>
      <c r="AJ3132" t="s">
        <v>15339</v>
      </c>
      <c r="AK3132" t="s">
        <v>86</v>
      </c>
      <c r="AL3132" t="s">
        <v>229</v>
      </c>
      <c r="AM3132" t="s">
        <v>13540</v>
      </c>
      <c r="AN3132" t="s">
        <v>85</v>
      </c>
      <c r="AO3132" t="s">
        <v>85</v>
      </c>
      <c r="AP3132" t="s">
        <v>108</v>
      </c>
      <c r="AQ3132" t="s">
        <v>298</v>
      </c>
      <c r="AR3132" t="s">
        <v>110</v>
      </c>
      <c r="AS3132" t="s">
        <v>2714</v>
      </c>
      <c r="AT3132" t="s">
        <v>7782</v>
      </c>
      <c r="AU3132" t="s">
        <v>7783</v>
      </c>
      <c r="AV3132" t="s">
        <v>535</v>
      </c>
      <c r="AW3132" t="s">
        <v>85</v>
      </c>
      <c r="AX3132" t="s">
        <v>85</v>
      </c>
      <c r="AY3132" t="s">
        <v>91</v>
      </c>
      <c r="AZ3132" t="s">
        <v>85</v>
      </c>
      <c r="BA3132" t="s">
        <v>91</v>
      </c>
      <c r="BB3132" t="s">
        <v>15341</v>
      </c>
      <c r="BC3132" t="s">
        <v>15342</v>
      </c>
      <c r="BD3132" t="s">
        <v>85</v>
      </c>
      <c r="BE3132" t="s">
        <v>85</v>
      </c>
      <c r="BF3132" t="s">
        <v>15342</v>
      </c>
      <c r="BG3132" t="s">
        <v>15343</v>
      </c>
      <c r="BH3132" t="s">
        <v>86</v>
      </c>
      <c r="BI3132" t="s">
        <v>85</v>
      </c>
    </row>
    <row r="3133" spans="1:61" ht="14.45" hidden="1">
      <c r="A3133" t="s">
        <v>15344</v>
      </c>
      <c r="B3133" t="s">
        <v>149</v>
      </c>
      <c r="C3133" t="s">
        <v>85</v>
      </c>
      <c r="D3133" t="s">
        <v>85</v>
      </c>
      <c r="E3133" t="s">
        <v>135</v>
      </c>
      <c r="F3133" t="s">
        <v>136</v>
      </c>
      <c r="G3133" t="s">
        <v>150</v>
      </c>
      <c r="H3133" t="s">
        <v>151</v>
      </c>
      <c r="I3133" t="s">
        <v>152</v>
      </c>
      <c r="J3133" t="s">
        <v>153</v>
      </c>
      <c r="K3133" t="s">
        <v>154</v>
      </c>
      <c r="L3133" t="s">
        <v>155</v>
      </c>
      <c r="M3133" t="s">
        <v>15345</v>
      </c>
      <c r="N3133" t="s">
        <v>15346</v>
      </c>
      <c r="O3133" s="34">
        <v>45777</v>
      </c>
      <c r="P3133" s="39">
        <v>0.63958333333333328</v>
      </c>
      <c r="Q3133" s="34">
        <v>45779</v>
      </c>
      <c r="R3133" s="39">
        <v>0.4284722222222222</v>
      </c>
      <c r="S3133" t="s">
        <v>75</v>
      </c>
      <c r="T3133" t="s">
        <v>141</v>
      </c>
      <c r="U3133" t="s">
        <v>77</v>
      </c>
      <c r="V3133" t="s">
        <v>78</v>
      </c>
      <c r="W3133" t="s">
        <v>78</v>
      </c>
      <c r="X3133" t="s">
        <v>79</v>
      </c>
      <c r="Y3133" t="s">
        <v>158</v>
      </c>
      <c r="Z3133" t="s">
        <v>325</v>
      </c>
      <c r="AA3133" t="s">
        <v>81</v>
      </c>
      <c r="AB3133" t="s">
        <v>83</v>
      </c>
      <c r="AC3133" t="s">
        <v>9091</v>
      </c>
      <c r="AD3133" s="9" t="s">
        <v>13929</v>
      </c>
      <c r="AE3133" t="s">
        <v>15344</v>
      </c>
      <c r="AF3133" t="s">
        <v>85</v>
      </c>
      <c r="AG3133" t="s">
        <v>85</v>
      </c>
      <c r="AH3133" t="s">
        <v>85</v>
      </c>
      <c r="AI3133" t="s">
        <v>85</v>
      </c>
      <c r="AJ3133" t="s">
        <v>15344</v>
      </c>
      <c r="AK3133" t="s">
        <v>86</v>
      </c>
      <c r="AL3133" t="s">
        <v>229</v>
      </c>
      <c r="AM3133" t="s">
        <v>13540</v>
      </c>
      <c r="AN3133" t="s">
        <v>13540</v>
      </c>
      <c r="AO3133" t="s">
        <v>360</v>
      </c>
      <c r="AP3133" t="s">
        <v>108</v>
      </c>
      <c r="AQ3133" t="s">
        <v>161</v>
      </c>
      <c r="AR3133" t="s">
        <v>110</v>
      </c>
      <c r="AS3133" t="s">
        <v>162</v>
      </c>
      <c r="AT3133" t="s">
        <v>256</v>
      </c>
      <c r="AU3133" t="s">
        <v>9093</v>
      </c>
      <c r="AV3133" t="s">
        <v>145</v>
      </c>
      <c r="AW3133" t="s">
        <v>85</v>
      </c>
      <c r="AX3133" t="s">
        <v>85</v>
      </c>
      <c r="AY3133" t="s">
        <v>85</v>
      </c>
      <c r="AZ3133" t="s">
        <v>85</v>
      </c>
      <c r="BA3133" t="s">
        <v>91</v>
      </c>
      <c r="BB3133" t="s">
        <v>15347</v>
      </c>
      <c r="BC3133" t="s">
        <v>15347</v>
      </c>
      <c r="BD3133" t="s">
        <v>85</v>
      </c>
      <c r="BE3133" t="s">
        <v>8451</v>
      </c>
      <c r="BF3133" t="s">
        <v>15347</v>
      </c>
      <c r="BG3133" t="s">
        <v>15348</v>
      </c>
      <c r="BH3133" t="s">
        <v>86</v>
      </c>
      <c r="BI3133" t="s">
        <v>85</v>
      </c>
    </row>
    <row r="3134" spans="1:61" ht="14.45" hidden="1">
      <c r="A3134" t="s">
        <v>15349</v>
      </c>
      <c r="B3134" t="s">
        <v>203</v>
      </c>
      <c r="C3134" t="s">
        <v>85</v>
      </c>
      <c r="D3134" t="s">
        <v>85</v>
      </c>
      <c r="E3134" t="s">
        <v>135</v>
      </c>
      <c r="F3134" t="s">
        <v>136</v>
      </c>
      <c r="G3134" t="s">
        <v>150</v>
      </c>
      <c r="H3134" t="s">
        <v>3163</v>
      </c>
      <c r="I3134" t="s">
        <v>221</v>
      </c>
      <c r="J3134" t="s">
        <v>100</v>
      </c>
      <c r="K3134" t="s">
        <v>101</v>
      </c>
      <c r="L3134" t="s">
        <v>12763</v>
      </c>
      <c r="M3134" t="s">
        <v>15350</v>
      </c>
      <c r="N3134" t="s">
        <v>15351</v>
      </c>
      <c r="O3134" s="34">
        <v>45777</v>
      </c>
      <c r="P3134" s="39">
        <v>0.67500000000000004</v>
      </c>
      <c r="Q3134" s="34">
        <v>45782</v>
      </c>
      <c r="R3134" s="39">
        <v>0.44444444444444442</v>
      </c>
      <c r="S3134" t="s">
        <v>75</v>
      </c>
      <c r="T3134" t="s">
        <v>76</v>
      </c>
      <c r="U3134" t="s">
        <v>77</v>
      </c>
      <c r="V3134" t="s">
        <v>78</v>
      </c>
      <c r="W3134" t="s">
        <v>78</v>
      </c>
      <c r="X3134" t="s">
        <v>79</v>
      </c>
      <c r="Y3134" t="s">
        <v>210</v>
      </c>
      <c r="Z3134" t="s">
        <v>242</v>
      </c>
      <c r="AA3134" t="s">
        <v>81</v>
      </c>
      <c r="AB3134" t="s">
        <v>83</v>
      </c>
      <c r="AC3134" t="s">
        <v>9091</v>
      </c>
      <c r="AD3134" s="9" t="s">
        <v>13929</v>
      </c>
      <c r="AE3134" t="s">
        <v>15349</v>
      </c>
      <c r="AF3134" t="s">
        <v>85</v>
      </c>
      <c r="AG3134" t="s">
        <v>85</v>
      </c>
      <c r="AH3134" t="s">
        <v>85</v>
      </c>
      <c r="AI3134" t="s">
        <v>85</v>
      </c>
      <c r="AJ3134" t="s">
        <v>15349</v>
      </c>
      <c r="AK3134" t="s">
        <v>243</v>
      </c>
      <c r="AL3134" t="s">
        <v>229</v>
      </c>
      <c r="AM3134" t="s">
        <v>13540</v>
      </c>
      <c r="AN3134" t="s">
        <v>13930</v>
      </c>
      <c r="AO3134" t="s">
        <v>89</v>
      </c>
      <c r="AP3134" t="s">
        <v>108</v>
      </c>
      <c r="AQ3134" t="s">
        <v>494</v>
      </c>
      <c r="AR3134" t="s">
        <v>110</v>
      </c>
      <c r="AS3134" t="s">
        <v>2237</v>
      </c>
      <c r="AT3134" t="s">
        <v>182</v>
      </c>
      <c r="AU3134" t="s">
        <v>183</v>
      </c>
      <c r="AV3134" t="s">
        <v>403</v>
      </c>
      <c r="AW3134" t="s">
        <v>85</v>
      </c>
      <c r="AX3134" t="s">
        <v>15352</v>
      </c>
      <c r="AY3134" t="s">
        <v>85</v>
      </c>
      <c r="AZ3134" t="s">
        <v>1380</v>
      </c>
      <c r="BA3134" t="s">
        <v>91</v>
      </c>
      <c r="BB3134" t="s">
        <v>562</v>
      </c>
      <c r="BC3134" t="s">
        <v>13961</v>
      </c>
      <c r="BD3134" t="s">
        <v>85</v>
      </c>
      <c r="BE3134" t="s">
        <v>85</v>
      </c>
      <c r="BF3134" t="s">
        <v>15353</v>
      </c>
      <c r="BG3134" t="s">
        <v>15354</v>
      </c>
      <c r="BH3134" t="s">
        <v>86</v>
      </c>
      <c r="BI3134" t="s">
        <v>85</v>
      </c>
    </row>
    <row r="3135" spans="1:61" ht="14.45" hidden="1">
      <c r="A3135" t="s">
        <v>15355</v>
      </c>
      <c r="B3135" t="s">
        <v>98</v>
      </c>
      <c r="C3135" t="s">
        <v>85</v>
      </c>
      <c r="D3135" t="s">
        <v>85</v>
      </c>
      <c r="E3135" t="s">
        <v>135</v>
      </c>
      <c r="F3135" t="s">
        <v>136</v>
      </c>
      <c r="G3135" t="s">
        <v>150</v>
      </c>
      <c r="H3135" t="s">
        <v>266</v>
      </c>
      <c r="I3135" t="s">
        <v>152</v>
      </c>
      <c r="J3135" t="s">
        <v>100</v>
      </c>
      <c r="K3135" t="s">
        <v>101</v>
      </c>
      <c r="L3135" t="s">
        <v>12763</v>
      </c>
      <c r="M3135" t="s">
        <v>15356</v>
      </c>
      <c r="N3135" t="s">
        <v>85</v>
      </c>
      <c r="O3135" s="34">
        <v>45777</v>
      </c>
      <c r="P3135" s="39">
        <v>0.69166666666666665</v>
      </c>
      <c r="R3135" s="1"/>
      <c r="S3135" t="s">
        <v>75</v>
      </c>
      <c r="T3135" t="s">
        <v>141</v>
      </c>
      <c r="U3135" t="s">
        <v>681</v>
      </c>
      <c r="V3135" t="s">
        <v>78</v>
      </c>
      <c r="W3135" t="s">
        <v>78</v>
      </c>
      <c r="X3135" t="s">
        <v>79</v>
      </c>
      <c r="Y3135" t="s">
        <v>270</v>
      </c>
      <c r="Z3135" t="s">
        <v>242</v>
      </c>
      <c r="AA3135" t="s">
        <v>85</v>
      </c>
      <c r="AB3135" t="s">
        <v>83</v>
      </c>
      <c r="AC3135" t="s">
        <v>9091</v>
      </c>
      <c r="AD3135" s="9" t="s">
        <v>85</v>
      </c>
      <c r="AE3135" t="s">
        <v>15355</v>
      </c>
      <c r="AF3135" t="s">
        <v>85</v>
      </c>
      <c r="AG3135" t="s">
        <v>85</v>
      </c>
      <c r="AH3135" t="s">
        <v>85</v>
      </c>
      <c r="AI3135" t="s">
        <v>85</v>
      </c>
      <c r="AJ3135" t="s">
        <v>15355</v>
      </c>
      <c r="AK3135" t="s">
        <v>86</v>
      </c>
      <c r="AL3135" t="s">
        <v>229</v>
      </c>
      <c r="AM3135" t="s">
        <v>13540</v>
      </c>
      <c r="AN3135" t="s">
        <v>85</v>
      </c>
      <c r="AO3135" t="s">
        <v>85</v>
      </c>
      <c r="AP3135" t="s">
        <v>108</v>
      </c>
      <c r="AQ3135" t="s">
        <v>161</v>
      </c>
      <c r="AR3135" t="s">
        <v>110</v>
      </c>
      <c r="AS3135" t="s">
        <v>981</v>
      </c>
      <c r="AT3135" t="s">
        <v>1652</v>
      </c>
      <c r="AU3135" t="s">
        <v>1653</v>
      </c>
      <c r="AV3135" t="s">
        <v>145</v>
      </c>
      <c r="AW3135" t="s">
        <v>85</v>
      </c>
      <c r="AX3135" t="s">
        <v>85</v>
      </c>
      <c r="AY3135" t="s">
        <v>85</v>
      </c>
      <c r="AZ3135" t="s">
        <v>85</v>
      </c>
      <c r="BA3135" t="s">
        <v>85</v>
      </c>
      <c r="BB3135" t="s">
        <v>15357</v>
      </c>
      <c r="BC3135" t="s">
        <v>15358</v>
      </c>
      <c r="BD3135" t="s">
        <v>85</v>
      </c>
      <c r="BE3135" t="s">
        <v>85</v>
      </c>
      <c r="BF3135" t="s">
        <v>15358</v>
      </c>
      <c r="BG3135" t="s">
        <v>15359</v>
      </c>
      <c r="BH3135" t="s">
        <v>86</v>
      </c>
      <c r="BI3135" t="s">
        <v>85</v>
      </c>
    </row>
    <row r="3136" spans="1:61" ht="14.45" hidden="1">
      <c r="A3136" t="s">
        <v>15360</v>
      </c>
      <c r="B3136" t="s">
        <v>98</v>
      </c>
      <c r="C3136" t="s">
        <v>85</v>
      </c>
      <c r="D3136" t="s">
        <v>85</v>
      </c>
      <c r="E3136" t="s">
        <v>135</v>
      </c>
      <c r="F3136" t="s">
        <v>136</v>
      </c>
      <c r="G3136" t="s">
        <v>67</v>
      </c>
      <c r="H3136" t="s">
        <v>99</v>
      </c>
      <c r="I3136" t="s">
        <v>152</v>
      </c>
      <c r="J3136" t="s">
        <v>70</v>
      </c>
      <c r="K3136" t="s">
        <v>71</v>
      </c>
      <c r="L3136" t="s">
        <v>72</v>
      </c>
      <c r="M3136" t="s">
        <v>15361</v>
      </c>
      <c r="N3136" t="s">
        <v>15337</v>
      </c>
      <c r="O3136" s="34">
        <v>45777</v>
      </c>
      <c r="P3136" s="39">
        <v>0.7006944444444444</v>
      </c>
      <c r="Q3136" s="34">
        <v>45777</v>
      </c>
      <c r="R3136" s="39">
        <v>0.86875000000000002</v>
      </c>
      <c r="S3136" t="s">
        <v>75</v>
      </c>
      <c r="T3136" t="s">
        <v>141</v>
      </c>
      <c r="U3136" t="s">
        <v>77</v>
      </c>
      <c r="V3136" t="s">
        <v>78</v>
      </c>
      <c r="W3136" t="s">
        <v>78</v>
      </c>
      <c r="X3136" t="s">
        <v>79</v>
      </c>
      <c r="Y3136" t="s">
        <v>105</v>
      </c>
      <c r="Z3136" t="s">
        <v>242</v>
      </c>
      <c r="AA3136" t="s">
        <v>369</v>
      </c>
      <c r="AB3136" t="s">
        <v>83</v>
      </c>
      <c r="AC3136" t="s">
        <v>9091</v>
      </c>
      <c r="AD3136" s="9" t="s">
        <v>9091</v>
      </c>
      <c r="AE3136" t="s">
        <v>15360</v>
      </c>
      <c r="AF3136" t="s">
        <v>85</v>
      </c>
      <c r="AG3136" t="s">
        <v>85</v>
      </c>
      <c r="AH3136" t="s">
        <v>85</v>
      </c>
      <c r="AI3136" t="s">
        <v>85</v>
      </c>
      <c r="AJ3136" t="s">
        <v>15360</v>
      </c>
      <c r="AK3136" t="s">
        <v>86</v>
      </c>
      <c r="AL3136" t="s">
        <v>229</v>
      </c>
      <c r="AM3136" t="s">
        <v>13540</v>
      </c>
      <c r="AN3136" t="s">
        <v>13540</v>
      </c>
      <c r="AO3136" t="s">
        <v>229</v>
      </c>
      <c r="AP3136" t="s">
        <v>108</v>
      </c>
      <c r="AQ3136" t="s">
        <v>161</v>
      </c>
      <c r="AR3136" t="s">
        <v>110</v>
      </c>
      <c r="AS3136" t="s">
        <v>501</v>
      </c>
      <c r="AT3136" t="s">
        <v>93</v>
      </c>
      <c r="AU3136" t="s">
        <v>94</v>
      </c>
      <c r="AV3136" t="s">
        <v>145</v>
      </c>
      <c r="AW3136" t="s">
        <v>85</v>
      </c>
      <c r="AX3136" t="s">
        <v>85</v>
      </c>
      <c r="AY3136" t="s">
        <v>85</v>
      </c>
      <c r="AZ3136" t="s">
        <v>85</v>
      </c>
      <c r="BA3136" t="s">
        <v>314</v>
      </c>
      <c r="BB3136" t="s">
        <v>424</v>
      </c>
      <c r="BC3136" t="s">
        <v>866</v>
      </c>
      <c r="BD3136" t="s">
        <v>85</v>
      </c>
      <c r="BE3136" t="s">
        <v>85</v>
      </c>
      <c r="BF3136" t="s">
        <v>866</v>
      </c>
      <c r="BG3136" t="s">
        <v>15362</v>
      </c>
      <c r="BH3136" t="s">
        <v>86</v>
      </c>
      <c r="BI3136" t="s">
        <v>85</v>
      </c>
    </row>
    <row r="3137" spans="1:61" ht="14.45" hidden="1">
      <c r="A3137" t="s">
        <v>15363</v>
      </c>
      <c r="B3137" t="s">
        <v>149</v>
      </c>
      <c r="C3137" t="s">
        <v>85</v>
      </c>
      <c r="D3137" t="s">
        <v>85</v>
      </c>
      <c r="E3137" t="s">
        <v>135</v>
      </c>
      <c r="F3137" t="s">
        <v>136</v>
      </c>
      <c r="G3137" t="s">
        <v>150</v>
      </c>
      <c r="H3137" t="s">
        <v>658</v>
      </c>
      <c r="I3137" t="s">
        <v>542</v>
      </c>
      <c r="J3137" t="s">
        <v>100</v>
      </c>
      <c r="K3137" t="s">
        <v>101</v>
      </c>
      <c r="L3137" t="s">
        <v>12763</v>
      </c>
      <c r="M3137" t="s">
        <v>15364</v>
      </c>
      <c r="N3137" t="s">
        <v>15365</v>
      </c>
      <c r="O3137" s="34">
        <v>45777</v>
      </c>
      <c r="P3137" s="39">
        <v>0.72430555555555554</v>
      </c>
      <c r="Q3137" s="34">
        <v>45779</v>
      </c>
      <c r="R3137" s="39">
        <v>0.45069444444444445</v>
      </c>
      <c r="S3137" t="s">
        <v>75</v>
      </c>
      <c r="T3137" t="s">
        <v>141</v>
      </c>
      <c r="U3137" t="s">
        <v>77</v>
      </c>
      <c r="V3137" t="s">
        <v>78</v>
      </c>
      <c r="W3137" t="s">
        <v>78</v>
      </c>
      <c r="X3137" t="s">
        <v>79</v>
      </c>
      <c r="Y3137" t="s">
        <v>158</v>
      </c>
      <c r="Z3137" t="s">
        <v>227</v>
      </c>
      <c r="AA3137" t="s">
        <v>81</v>
      </c>
      <c r="AB3137" t="s">
        <v>83</v>
      </c>
      <c r="AC3137" t="s">
        <v>9091</v>
      </c>
      <c r="AD3137" s="9" t="s">
        <v>13929</v>
      </c>
      <c r="AE3137" t="s">
        <v>15363</v>
      </c>
      <c r="AF3137" t="s">
        <v>85</v>
      </c>
      <c r="AG3137" t="s">
        <v>85</v>
      </c>
      <c r="AH3137" t="s">
        <v>85</v>
      </c>
      <c r="AI3137" t="s">
        <v>85</v>
      </c>
      <c r="AJ3137" t="s">
        <v>15363</v>
      </c>
      <c r="AK3137" t="s">
        <v>86</v>
      </c>
      <c r="AL3137" t="s">
        <v>229</v>
      </c>
      <c r="AM3137" t="s">
        <v>13540</v>
      </c>
      <c r="AN3137" t="s">
        <v>13540</v>
      </c>
      <c r="AO3137" t="s">
        <v>360</v>
      </c>
      <c r="AP3137" t="s">
        <v>108</v>
      </c>
      <c r="AQ3137" t="s">
        <v>308</v>
      </c>
      <c r="AR3137" t="s">
        <v>110</v>
      </c>
      <c r="AS3137" t="s">
        <v>577</v>
      </c>
      <c r="AT3137" t="s">
        <v>256</v>
      </c>
      <c r="AU3137" t="s">
        <v>9093</v>
      </c>
      <c r="AV3137" t="s">
        <v>145</v>
      </c>
      <c r="AW3137" t="s">
        <v>85</v>
      </c>
      <c r="AX3137" t="s">
        <v>85</v>
      </c>
      <c r="AY3137" t="s">
        <v>85</v>
      </c>
      <c r="AZ3137" t="s">
        <v>85</v>
      </c>
      <c r="BA3137" t="s">
        <v>91</v>
      </c>
      <c r="BB3137" t="s">
        <v>5139</v>
      </c>
      <c r="BC3137" t="s">
        <v>10177</v>
      </c>
      <c r="BD3137" t="s">
        <v>85</v>
      </c>
      <c r="BE3137" t="s">
        <v>11534</v>
      </c>
      <c r="BF3137" t="s">
        <v>10177</v>
      </c>
      <c r="BG3137" t="s">
        <v>15366</v>
      </c>
      <c r="BH3137" t="s">
        <v>86</v>
      </c>
      <c r="BI3137" t="s">
        <v>85</v>
      </c>
    </row>
    <row r="3138" spans="1:61" ht="14.45" hidden="1">
      <c r="A3138" t="s">
        <v>15367</v>
      </c>
      <c r="B3138" t="s">
        <v>149</v>
      </c>
      <c r="C3138" t="s">
        <v>85</v>
      </c>
      <c r="D3138" t="s">
        <v>85</v>
      </c>
      <c r="E3138" t="s">
        <v>135</v>
      </c>
      <c r="F3138" t="s">
        <v>136</v>
      </c>
      <c r="G3138" t="s">
        <v>150</v>
      </c>
      <c r="H3138" t="s">
        <v>658</v>
      </c>
      <c r="I3138" t="s">
        <v>542</v>
      </c>
      <c r="J3138" t="s">
        <v>100</v>
      </c>
      <c r="K3138" t="s">
        <v>101</v>
      </c>
      <c r="L3138" t="s">
        <v>12763</v>
      </c>
      <c r="M3138" t="s">
        <v>15368</v>
      </c>
      <c r="N3138" t="s">
        <v>85</v>
      </c>
      <c r="O3138" s="34">
        <v>45777</v>
      </c>
      <c r="P3138" s="39">
        <v>0.74583333333333335</v>
      </c>
      <c r="R3138" s="1"/>
      <c r="S3138" t="s">
        <v>75</v>
      </c>
      <c r="T3138" t="s">
        <v>141</v>
      </c>
      <c r="U3138" t="s">
        <v>681</v>
      </c>
      <c r="V3138" t="s">
        <v>78</v>
      </c>
      <c r="W3138" t="s">
        <v>78</v>
      </c>
      <c r="X3138" t="s">
        <v>79</v>
      </c>
      <c r="Y3138" t="s">
        <v>158</v>
      </c>
      <c r="Z3138" t="s">
        <v>227</v>
      </c>
      <c r="AA3138" t="s">
        <v>85</v>
      </c>
      <c r="AB3138" t="s">
        <v>83</v>
      </c>
      <c r="AC3138" t="s">
        <v>9091</v>
      </c>
      <c r="AD3138" s="9" t="s">
        <v>85</v>
      </c>
      <c r="AE3138" t="s">
        <v>15367</v>
      </c>
      <c r="AF3138" t="s">
        <v>85</v>
      </c>
      <c r="AG3138" t="s">
        <v>85</v>
      </c>
      <c r="AH3138" t="s">
        <v>85</v>
      </c>
      <c r="AI3138" t="s">
        <v>85</v>
      </c>
      <c r="AJ3138" t="s">
        <v>15367</v>
      </c>
      <c r="AK3138" t="s">
        <v>86</v>
      </c>
      <c r="AL3138" t="s">
        <v>229</v>
      </c>
      <c r="AM3138" t="s">
        <v>13540</v>
      </c>
      <c r="AN3138" t="s">
        <v>85</v>
      </c>
      <c r="AO3138" t="s">
        <v>85</v>
      </c>
      <c r="AP3138" t="s">
        <v>108</v>
      </c>
      <c r="AQ3138" t="s">
        <v>308</v>
      </c>
      <c r="AR3138" t="s">
        <v>110</v>
      </c>
      <c r="AS3138" t="s">
        <v>577</v>
      </c>
      <c r="AT3138" t="s">
        <v>177</v>
      </c>
      <c r="AU3138" t="s">
        <v>11158</v>
      </c>
      <c r="AV3138" t="s">
        <v>145</v>
      </c>
      <c r="AW3138" t="s">
        <v>85</v>
      </c>
      <c r="AX3138" t="s">
        <v>85</v>
      </c>
      <c r="AY3138" t="s">
        <v>85</v>
      </c>
      <c r="AZ3138" t="s">
        <v>13447</v>
      </c>
      <c r="BA3138" t="s">
        <v>91</v>
      </c>
      <c r="BB3138" t="s">
        <v>3361</v>
      </c>
      <c r="BC3138" t="s">
        <v>3361</v>
      </c>
      <c r="BD3138" t="s">
        <v>85</v>
      </c>
      <c r="BE3138" t="s">
        <v>85</v>
      </c>
      <c r="BF3138" t="s">
        <v>15369</v>
      </c>
      <c r="BG3138" t="s">
        <v>15370</v>
      </c>
      <c r="BH3138" t="s">
        <v>86</v>
      </c>
      <c r="BI3138" t="s">
        <v>85</v>
      </c>
    </row>
    <row r="3139" spans="1:61" ht="14.45" hidden="1">
      <c r="A3139" t="s">
        <v>15371</v>
      </c>
      <c r="B3139" t="s">
        <v>303</v>
      </c>
      <c r="C3139" t="s">
        <v>167</v>
      </c>
      <c r="D3139" t="s">
        <v>168</v>
      </c>
      <c r="E3139" t="s">
        <v>135</v>
      </c>
      <c r="F3139" t="s">
        <v>136</v>
      </c>
      <c r="G3139" t="s">
        <v>67</v>
      </c>
      <c r="H3139" t="s">
        <v>1197</v>
      </c>
      <c r="I3139" t="s">
        <v>69</v>
      </c>
      <c r="J3139" t="s">
        <v>428</v>
      </c>
      <c r="K3139" t="s">
        <v>429</v>
      </c>
      <c r="L3139" t="s">
        <v>12781</v>
      </c>
      <c r="M3139" t="s">
        <v>15372</v>
      </c>
      <c r="N3139" t="s">
        <v>15373</v>
      </c>
      <c r="O3139" s="34">
        <v>45777</v>
      </c>
      <c r="P3139" s="39">
        <v>0.74791666666666667</v>
      </c>
      <c r="Q3139" s="34">
        <v>45779</v>
      </c>
      <c r="R3139" s="39">
        <v>0.7416666666666667</v>
      </c>
      <c r="S3139" t="s">
        <v>75</v>
      </c>
      <c r="T3139" t="s">
        <v>76</v>
      </c>
      <c r="U3139" t="s">
        <v>77</v>
      </c>
      <c r="V3139" t="s">
        <v>78</v>
      </c>
      <c r="W3139" t="s">
        <v>78</v>
      </c>
      <c r="X3139" t="s">
        <v>79</v>
      </c>
      <c r="Y3139" t="s">
        <v>80</v>
      </c>
      <c r="Z3139" t="s">
        <v>227</v>
      </c>
      <c r="AA3139" t="s">
        <v>227</v>
      </c>
      <c r="AB3139" t="s">
        <v>176</v>
      </c>
      <c r="AC3139" t="s">
        <v>9091</v>
      </c>
      <c r="AD3139" s="9" t="s">
        <v>13929</v>
      </c>
      <c r="AE3139" t="s">
        <v>15371</v>
      </c>
      <c r="AF3139" t="s">
        <v>15374</v>
      </c>
      <c r="AG3139" t="s">
        <v>177</v>
      </c>
      <c r="AH3139" t="s">
        <v>178</v>
      </c>
      <c r="AI3139" t="s">
        <v>179</v>
      </c>
      <c r="AJ3139" t="s">
        <v>15371</v>
      </c>
      <c r="AK3139" t="s">
        <v>86</v>
      </c>
      <c r="AL3139" t="s">
        <v>229</v>
      </c>
      <c r="AM3139" t="s">
        <v>13540</v>
      </c>
      <c r="AN3139" t="s">
        <v>13540</v>
      </c>
      <c r="AO3139" t="s">
        <v>360</v>
      </c>
      <c r="AP3139" t="s">
        <v>108</v>
      </c>
      <c r="AQ3139" t="s">
        <v>180</v>
      </c>
      <c r="AR3139" t="s">
        <v>110</v>
      </c>
      <c r="AS3139" t="s">
        <v>5974</v>
      </c>
      <c r="AT3139" t="s">
        <v>182</v>
      </c>
      <c r="AU3139" t="s">
        <v>183</v>
      </c>
      <c r="AV3139" t="s">
        <v>145</v>
      </c>
      <c r="AW3139" t="s">
        <v>85</v>
      </c>
      <c r="AX3139" t="s">
        <v>85</v>
      </c>
      <c r="AY3139" t="s">
        <v>85</v>
      </c>
      <c r="AZ3139" t="s">
        <v>85</v>
      </c>
      <c r="BA3139" t="s">
        <v>91</v>
      </c>
      <c r="BB3139" t="s">
        <v>13751</v>
      </c>
      <c r="BC3139" t="s">
        <v>8489</v>
      </c>
      <c r="BD3139" t="s">
        <v>85</v>
      </c>
      <c r="BE3139" t="s">
        <v>563</v>
      </c>
      <c r="BF3139" t="s">
        <v>8489</v>
      </c>
      <c r="BG3139" t="s">
        <v>1636</v>
      </c>
      <c r="BH3139" t="s">
        <v>86</v>
      </c>
      <c r="BI3139" t="s">
        <v>85</v>
      </c>
    </row>
    <row r="3140" spans="1:61" ht="14.45" hidden="1">
      <c r="A3140" t="s">
        <v>15375</v>
      </c>
      <c r="B3140" t="s">
        <v>365</v>
      </c>
      <c r="C3140" t="s">
        <v>91</v>
      </c>
      <c r="D3140" t="s">
        <v>91</v>
      </c>
      <c r="E3140" t="s">
        <v>65</v>
      </c>
      <c r="F3140" t="s">
        <v>66</v>
      </c>
      <c r="G3140" t="s">
        <v>67</v>
      </c>
      <c r="H3140" t="s">
        <v>169</v>
      </c>
      <c r="I3140" t="s">
        <v>69</v>
      </c>
      <c r="J3140" t="s">
        <v>479</v>
      </c>
      <c r="K3140" t="s">
        <v>480</v>
      </c>
      <c r="L3140" t="s">
        <v>481</v>
      </c>
      <c r="M3140" t="s">
        <v>15376</v>
      </c>
      <c r="N3140" t="s">
        <v>15377</v>
      </c>
      <c r="O3140" s="34">
        <v>45777</v>
      </c>
      <c r="P3140" s="39">
        <v>0.7583333333333333</v>
      </c>
      <c r="Q3140" s="34">
        <v>45779</v>
      </c>
      <c r="R3140" s="39">
        <v>0.64097222222222228</v>
      </c>
      <c r="S3140" t="s">
        <v>75</v>
      </c>
      <c r="T3140" t="s">
        <v>141</v>
      </c>
      <c r="U3140" t="s">
        <v>77</v>
      </c>
      <c r="V3140" t="s">
        <v>78</v>
      </c>
      <c r="W3140" t="s">
        <v>78</v>
      </c>
      <c r="X3140" t="s">
        <v>79</v>
      </c>
      <c r="Y3140" t="s">
        <v>4466</v>
      </c>
      <c r="Z3140" t="s">
        <v>117</v>
      </c>
      <c r="AA3140" t="s">
        <v>325</v>
      </c>
      <c r="AB3140" t="s">
        <v>83</v>
      </c>
      <c r="AC3140" t="s">
        <v>9091</v>
      </c>
      <c r="AD3140" s="9" t="s">
        <v>13929</v>
      </c>
      <c r="AE3140" t="s">
        <v>15375</v>
      </c>
      <c r="AF3140" t="s">
        <v>85</v>
      </c>
      <c r="AG3140" t="s">
        <v>85</v>
      </c>
      <c r="AH3140" t="s">
        <v>85</v>
      </c>
      <c r="AI3140" t="s">
        <v>85</v>
      </c>
      <c r="AJ3140" t="s">
        <v>15375</v>
      </c>
      <c r="AK3140" t="s">
        <v>86</v>
      </c>
      <c r="AL3140" t="s">
        <v>229</v>
      </c>
      <c r="AM3140" t="s">
        <v>13540</v>
      </c>
      <c r="AN3140" t="s">
        <v>13540</v>
      </c>
      <c r="AO3140" t="s">
        <v>360</v>
      </c>
      <c r="AP3140" t="s">
        <v>108</v>
      </c>
      <c r="AQ3140" t="s">
        <v>180</v>
      </c>
      <c r="AR3140" t="s">
        <v>110</v>
      </c>
      <c r="AS3140" t="s">
        <v>3891</v>
      </c>
      <c r="AT3140" t="s">
        <v>256</v>
      </c>
      <c r="AU3140" t="s">
        <v>9093</v>
      </c>
      <c r="AV3140" t="s">
        <v>95</v>
      </c>
      <c r="AW3140" t="s">
        <v>85</v>
      </c>
      <c r="AX3140" t="s">
        <v>85</v>
      </c>
      <c r="AY3140" t="s">
        <v>85</v>
      </c>
      <c r="AZ3140" t="s">
        <v>1167</v>
      </c>
      <c r="BA3140" t="s">
        <v>452</v>
      </c>
      <c r="BB3140" t="s">
        <v>15378</v>
      </c>
      <c r="BC3140" t="s">
        <v>5309</v>
      </c>
      <c r="BD3140" t="s">
        <v>85</v>
      </c>
      <c r="BE3140" t="s">
        <v>11419</v>
      </c>
      <c r="BF3140" t="s">
        <v>15379</v>
      </c>
      <c r="BG3140" t="s">
        <v>15380</v>
      </c>
      <c r="BH3140" t="s">
        <v>86</v>
      </c>
      <c r="BI3140" t="s">
        <v>85</v>
      </c>
    </row>
    <row r="3141" spans="1:61" ht="14.45" hidden="1">
      <c r="A3141" t="s">
        <v>15381</v>
      </c>
      <c r="B3141" t="s">
        <v>98</v>
      </c>
      <c r="C3141" t="s">
        <v>85</v>
      </c>
      <c r="D3141" t="s">
        <v>85</v>
      </c>
      <c r="E3141" t="s">
        <v>65</v>
      </c>
      <c r="F3141" t="s">
        <v>66</v>
      </c>
      <c r="G3141" t="s">
        <v>67</v>
      </c>
      <c r="H3141" t="s">
        <v>99</v>
      </c>
      <c r="I3141" t="s">
        <v>69</v>
      </c>
      <c r="J3141" t="s">
        <v>100</v>
      </c>
      <c r="K3141" t="s">
        <v>101</v>
      </c>
      <c r="L3141" t="s">
        <v>12763</v>
      </c>
      <c r="M3141" t="s">
        <v>15382</v>
      </c>
      <c r="N3141" t="s">
        <v>15383</v>
      </c>
      <c r="O3141" s="34">
        <v>45777</v>
      </c>
      <c r="P3141" s="39">
        <v>0.96250000000000002</v>
      </c>
      <c r="Q3141" s="34">
        <v>45779</v>
      </c>
      <c r="R3141" s="39">
        <v>0.48333333333333334</v>
      </c>
      <c r="S3141" t="s">
        <v>75</v>
      </c>
      <c r="T3141" t="s">
        <v>76</v>
      </c>
      <c r="U3141" t="s">
        <v>77</v>
      </c>
      <c r="V3141" t="s">
        <v>78</v>
      </c>
      <c r="W3141" t="s">
        <v>78</v>
      </c>
      <c r="X3141" t="s">
        <v>79</v>
      </c>
      <c r="Y3141" t="s">
        <v>105</v>
      </c>
      <c r="Z3141" t="s">
        <v>1186</v>
      </c>
      <c r="AA3141" t="s">
        <v>175</v>
      </c>
      <c r="AB3141" t="s">
        <v>83</v>
      </c>
      <c r="AC3141" t="s">
        <v>9091</v>
      </c>
      <c r="AD3141" s="9" t="s">
        <v>13929</v>
      </c>
      <c r="AE3141" t="s">
        <v>15381</v>
      </c>
      <c r="AF3141" t="s">
        <v>85</v>
      </c>
      <c r="AG3141" t="s">
        <v>85</v>
      </c>
      <c r="AH3141" t="s">
        <v>85</v>
      </c>
      <c r="AI3141" t="s">
        <v>85</v>
      </c>
      <c r="AJ3141" t="s">
        <v>15381</v>
      </c>
      <c r="AK3141" t="s">
        <v>86</v>
      </c>
      <c r="AL3141" t="s">
        <v>229</v>
      </c>
      <c r="AM3141" t="s">
        <v>13540</v>
      </c>
      <c r="AN3141" t="s">
        <v>13540</v>
      </c>
      <c r="AO3141" t="s">
        <v>360</v>
      </c>
      <c r="AP3141" t="s">
        <v>108</v>
      </c>
      <c r="AQ3141" t="s">
        <v>109</v>
      </c>
      <c r="AR3141" t="s">
        <v>110</v>
      </c>
      <c r="AS3141" t="s">
        <v>111</v>
      </c>
      <c r="AT3141" t="s">
        <v>93</v>
      </c>
      <c r="AU3141" t="s">
        <v>94</v>
      </c>
      <c r="AV3141" t="s">
        <v>95</v>
      </c>
      <c r="AW3141" t="s">
        <v>85</v>
      </c>
      <c r="AX3141" t="s">
        <v>85</v>
      </c>
      <c r="AY3141" t="s">
        <v>85</v>
      </c>
      <c r="AZ3141" t="s">
        <v>85</v>
      </c>
      <c r="BA3141" t="s">
        <v>891</v>
      </c>
      <c r="BB3141" t="s">
        <v>91</v>
      </c>
      <c r="BC3141" t="s">
        <v>891</v>
      </c>
      <c r="BD3141" t="s">
        <v>85</v>
      </c>
      <c r="BE3141" t="s">
        <v>85</v>
      </c>
      <c r="BF3141" t="s">
        <v>891</v>
      </c>
      <c r="BG3141" t="s">
        <v>5123</v>
      </c>
      <c r="BH3141" t="s">
        <v>86</v>
      </c>
      <c r="BI3141" t="s">
        <v>85</v>
      </c>
    </row>
    <row r="3142" spans="1:61">
      <c r="A3142" s="100">
        <v>166686</v>
      </c>
      <c r="B3142" s="101" t="s">
        <v>5837</v>
      </c>
      <c r="C3142" s="102">
        <v>1250000</v>
      </c>
      <c r="D3142" s="102">
        <v>75000000</v>
      </c>
      <c r="E3142" s="101" t="s">
        <v>135</v>
      </c>
      <c r="F3142" s="101" t="s">
        <v>136</v>
      </c>
      <c r="G3142" s="101" t="s">
        <v>67</v>
      </c>
      <c r="H3142" s="101" t="s">
        <v>137</v>
      </c>
      <c r="I3142" s="101" t="s">
        <v>152</v>
      </c>
      <c r="J3142" s="101">
        <v>30201</v>
      </c>
      <c r="K3142" s="101" t="s">
        <v>171</v>
      </c>
      <c r="L3142" s="101">
        <v>42</v>
      </c>
      <c r="M3142" s="101" t="s">
        <v>15340</v>
      </c>
      <c r="N3142" s="101" t="s">
        <v>15384</v>
      </c>
      <c r="O3142" s="103">
        <v>45777</v>
      </c>
      <c r="P3142" s="104">
        <v>0.63958333333333328</v>
      </c>
      <c r="Q3142" s="103">
        <v>45812</v>
      </c>
      <c r="R3142" s="104">
        <v>0.49375000000000002</v>
      </c>
      <c r="S3142" s="101" t="s">
        <v>2970</v>
      </c>
      <c r="T3142" s="101" t="s">
        <v>76</v>
      </c>
      <c r="U3142" s="101" t="s">
        <v>77</v>
      </c>
      <c r="V3142" s="101" t="s">
        <v>78</v>
      </c>
      <c r="W3142" s="101" t="s">
        <v>78</v>
      </c>
      <c r="X3142" s="101" t="s">
        <v>79</v>
      </c>
      <c r="Y3142" s="101" t="s">
        <v>80</v>
      </c>
      <c r="Z3142" s="101">
        <v>15</v>
      </c>
      <c r="AA3142" s="101">
        <v>11</v>
      </c>
      <c r="AB3142" s="101" t="s">
        <v>83</v>
      </c>
      <c r="AC3142" s="101" t="s">
        <v>9091</v>
      </c>
      <c r="AD3142" s="101" t="s">
        <v>15385</v>
      </c>
      <c r="AE3142" s="101">
        <v>166686</v>
      </c>
      <c r="AF3142" s="101"/>
      <c r="AG3142" s="101"/>
      <c r="AH3142" s="101"/>
      <c r="AI3142" s="101"/>
      <c r="AJ3142" s="101">
        <v>166686</v>
      </c>
      <c r="AK3142" s="101" t="s">
        <v>86</v>
      </c>
      <c r="AL3142" s="101" t="s">
        <v>229</v>
      </c>
      <c r="AM3142" s="101" t="s">
        <v>13540</v>
      </c>
      <c r="AN3142" s="101" t="s">
        <v>15386</v>
      </c>
      <c r="AO3142" s="101" t="s">
        <v>229</v>
      </c>
      <c r="AP3142" s="101" t="s">
        <v>108</v>
      </c>
      <c r="AQ3142" s="102">
        <v>80000000</v>
      </c>
      <c r="AR3142" s="102">
        <v>1000000</v>
      </c>
      <c r="AS3142" s="101" t="s">
        <v>2714</v>
      </c>
      <c r="AT3142" s="101">
        <v>8</v>
      </c>
      <c r="AU3142" s="101" t="s">
        <v>94</v>
      </c>
      <c r="AV3142" s="101" t="s">
        <v>535</v>
      </c>
      <c r="AW3142" s="101"/>
      <c r="AX3142" s="101"/>
      <c r="AY3142" s="102">
        <v>183760000</v>
      </c>
      <c r="AZ3142" s="101"/>
      <c r="BA3142" s="101" t="s">
        <v>133</v>
      </c>
      <c r="BB3142" s="102">
        <v>38950000</v>
      </c>
      <c r="BC3142" s="102">
        <v>221910000</v>
      </c>
      <c r="BD3142" s="101"/>
      <c r="BE3142" s="102">
        <v>27030000</v>
      </c>
      <c r="BF3142" s="102">
        <v>221910000</v>
      </c>
      <c r="BG3142" s="101" t="s">
        <v>15343</v>
      </c>
      <c r="BH3142" s="101" t="s">
        <v>86</v>
      </c>
      <c r="BI3142" s="105"/>
    </row>
    <row r="3143" spans="1:61">
      <c r="A3143" s="106">
        <v>166765</v>
      </c>
      <c r="B3143" s="107" t="s">
        <v>15387</v>
      </c>
      <c r="C3143" s="108">
        <v>5000000</v>
      </c>
      <c r="D3143" s="108">
        <v>300000000</v>
      </c>
      <c r="E3143" s="107" t="s">
        <v>135</v>
      </c>
      <c r="F3143" s="107" t="s">
        <v>136</v>
      </c>
      <c r="G3143" s="107" t="s">
        <v>67</v>
      </c>
      <c r="H3143" s="107" t="s">
        <v>1197</v>
      </c>
      <c r="I3143" s="107" t="s">
        <v>152</v>
      </c>
      <c r="J3143" s="107">
        <v>40801</v>
      </c>
      <c r="K3143" s="107" t="s">
        <v>71</v>
      </c>
      <c r="L3143" s="107">
        <v>37</v>
      </c>
      <c r="M3143" s="107" t="s">
        <v>15388</v>
      </c>
      <c r="N3143" s="107" t="s">
        <v>15389</v>
      </c>
      <c r="O3143" s="109">
        <v>45782</v>
      </c>
      <c r="P3143" s="110">
        <v>0.66249999999999998</v>
      </c>
      <c r="Q3143" s="109">
        <v>45825</v>
      </c>
      <c r="R3143" s="110">
        <v>0.70625000000000004</v>
      </c>
      <c r="S3143" s="107" t="s">
        <v>2970</v>
      </c>
      <c r="T3143" s="107" t="s">
        <v>76</v>
      </c>
      <c r="U3143" s="107" t="s">
        <v>77</v>
      </c>
      <c r="V3143" s="107" t="s">
        <v>78</v>
      </c>
      <c r="W3143" s="107" t="s">
        <v>78</v>
      </c>
      <c r="X3143" s="107" t="s">
        <v>79</v>
      </c>
      <c r="Y3143" s="107" t="s">
        <v>80</v>
      </c>
      <c r="Z3143" s="107">
        <v>15</v>
      </c>
      <c r="AA3143" s="107">
        <v>16</v>
      </c>
      <c r="AB3143" s="107" t="s">
        <v>83</v>
      </c>
      <c r="AC3143" s="107" t="s">
        <v>13929</v>
      </c>
      <c r="AD3143" s="107" t="s">
        <v>15385</v>
      </c>
      <c r="AE3143" s="107">
        <v>166765</v>
      </c>
      <c r="AF3143" s="107"/>
      <c r="AG3143" s="107"/>
      <c r="AH3143" s="107"/>
      <c r="AI3143" s="107"/>
      <c r="AJ3143" s="107">
        <v>166765</v>
      </c>
      <c r="AK3143" s="107" t="s">
        <v>86</v>
      </c>
      <c r="AL3143" s="107" t="s">
        <v>89</v>
      </c>
      <c r="AM3143" s="107" t="s">
        <v>13930</v>
      </c>
      <c r="AN3143" s="107" t="s">
        <v>15390</v>
      </c>
      <c r="AO3143" s="107" t="s">
        <v>160</v>
      </c>
      <c r="AP3143" s="107" t="s">
        <v>108</v>
      </c>
      <c r="AQ3143" s="108">
        <v>80000000</v>
      </c>
      <c r="AR3143" s="108">
        <v>1000000</v>
      </c>
      <c r="AS3143" s="107" t="s">
        <v>290</v>
      </c>
      <c r="AT3143" s="107">
        <v>7</v>
      </c>
      <c r="AU3143" s="107" t="s">
        <v>9093</v>
      </c>
      <c r="AV3143" s="107" t="s">
        <v>417</v>
      </c>
      <c r="AW3143" s="107"/>
      <c r="AX3143" s="107"/>
      <c r="AY3143" s="107"/>
      <c r="AZ3143" s="107"/>
      <c r="BA3143" s="108">
        <v>187250000</v>
      </c>
      <c r="BB3143" s="108">
        <v>106680000</v>
      </c>
      <c r="BC3143" s="108">
        <v>280810000</v>
      </c>
      <c r="BD3143" s="107"/>
      <c r="BE3143" s="108">
        <v>19070000</v>
      </c>
      <c r="BF3143" s="108">
        <v>280810000</v>
      </c>
      <c r="BG3143" s="107" t="s">
        <v>15391</v>
      </c>
      <c r="BH3143" s="107" t="s">
        <v>86</v>
      </c>
      <c r="BI3143" s="111"/>
    </row>
    <row r="3144" spans="1:61">
      <c r="A3144" s="100">
        <v>166859</v>
      </c>
      <c r="B3144" s="101" t="s">
        <v>98</v>
      </c>
      <c r="C3144" s="101"/>
      <c r="D3144" s="101"/>
      <c r="E3144" s="101" t="s">
        <v>135</v>
      </c>
      <c r="F3144" s="101" t="s">
        <v>136</v>
      </c>
      <c r="G3144" s="101" t="s">
        <v>67</v>
      </c>
      <c r="H3144" s="101" t="s">
        <v>99</v>
      </c>
      <c r="I3144" s="101" t="s">
        <v>1104</v>
      </c>
      <c r="J3144" s="101">
        <v>40801</v>
      </c>
      <c r="K3144" s="101" t="s">
        <v>71</v>
      </c>
      <c r="L3144" s="101">
        <v>37</v>
      </c>
      <c r="M3144" s="101" t="s">
        <v>15392</v>
      </c>
      <c r="N3144" s="101" t="s">
        <v>15393</v>
      </c>
      <c r="O3144" s="103">
        <v>45785</v>
      </c>
      <c r="P3144" s="104">
        <v>0.50555555555555554</v>
      </c>
      <c r="Q3144" s="103">
        <v>45810</v>
      </c>
      <c r="R3144" s="104">
        <v>0.65347222222222223</v>
      </c>
      <c r="S3144" s="101" t="s">
        <v>716</v>
      </c>
      <c r="T3144" s="101" t="s">
        <v>76</v>
      </c>
      <c r="U3144" s="101" t="s">
        <v>77</v>
      </c>
      <c r="V3144" s="101" t="s">
        <v>78</v>
      </c>
      <c r="W3144" s="101" t="s">
        <v>78</v>
      </c>
      <c r="X3144" s="101" t="s">
        <v>79</v>
      </c>
      <c r="Y3144" s="101" t="s">
        <v>105</v>
      </c>
      <c r="Z3144" s="101">
        <v>12</v>
      </c>
      <c r="AA3144" s="101">
        <v>15</v>
      </c>
      <c r="AB3144" s="101" t="s">
        <v>176</v>
      </c>
      <c r="AC3144" s="101" t="s">
        <v>13929</v>
      </c>
      <c r="AD3144" s="101" t="s">
        <v>15385</v>
      </c>
      <c r="AE3144" s="101">
        <v>166859</v>
      </c>
      <c r="AF3144" s="101"/>
      <c r="AG3144" s="101"/>
      <c r="AH3144" s="101"/>
      <c r="AI3144" s="101"/>
      <c r="AJ3144" s="101">
        <v>166859</v>
      </c>
      <c r="AK3144" s="101" t="s">
        <v>86</v>
      </c>
      <c r="AL3144" s="101" t="s">
        <v>337</v>
      </c>
      <c r="AM3144" s="101" t="s">
        <v>13930</v>
      </c>
      <c r="AN3144" s="101" t="s">
        <v>15386</v>
      </c>
      <c r="AO3144" s="101" t="s">
        <v>89</v>
      </c>
      <c r="AP3144" s="101" t="s">
        <v>284</v>
      </c>
      <c r="AQ3144" s="102">
        <v>32000000</v>
      </c>
      <c r="AR3144" s="102">
        <v>2000000</v>
      </c>
      <c r="AS3144" s="101" t="s">
        <v>203</v>
      </c>
      <c r="AT3144" s="101">
        <v>8</v>
      </c>
      <c r="AU3144" s="101" t="s">
        <v>94</v>
      </c>
      <c r="AV3144" s="101" t="s">
        <v>145</v>
      </c>
      <c r="AW3144" s="101" t="s">
        <v>91</v>
      </c>
      <c r="AX3144" s="101" t="s">
        <v>91</v>
      </c>
      <c r="AY3144" s="101" t="s">
        <v>91</v>
      </c>
      <c r="AZ3144" s="101" t="s">
        <v>91</v>
      </c>
      <c r="BA3144" s="102">
        <v>59770000</v>
      </c>
      <c r="BB3144" s="101" t="s">
        <v>327</v>
      </c>
      <c r="BC3144" s="102">
        <v>59080000</v>
      </c>
      <c r="BD3144" s="101" t="s">
        <v>91</v>
      </c>
      <c r="BE3144" s="101" t="s">
        <v>91</v>
      </c>
      <c r="BF3144" s="102">
        <v>59080000</v>
      </c>
      <c r="BG3144" s="101" t="s">
        <v>15394</v>
      </c>
      <c r="BH3144" s="101" t="s">
        <v>86</v>
      </c>
      <c r="BI3144" s="105"/>
    </row>
    <row r="3145" spans="1:61">
      <c r="A3145" s="106">
        <v>166972</v>
      </c>
      <c r="B3145" s="107" t="s">
        <v>98</v>
      </c>
      <c r="C3145" s="107"/>
      <c r="D3145" s="107"/>
      <c r="E3145" s="107" t="s">
        <v>135</v>
      </c>
      <c r="F3145" s="107" t="s">
        <v>136</v>
      </c>
      <c r="G3145" s="107" t="s">
        <v>67</v>
      </c>
      <c r="H3145" s="107" t="s">
        <v>253</v>
      </c>
      <c r="I3145" s="107" t="s">
        <v>152</v>
      </c>
      <c r="J3145" s="107">
        <v>40801</v>
      </c>
      <c r="K3145" s="107" t="s">
        <v>71</v>
      </c>
      <c r="L3145" s="107">
        <v>37</v>
      </c>
      <c r="M3145" s="107" t="s">
        <v>15395</v>
      </c>
      <c r="N3145" s="107" t="s">
        <v>15396</v>
      </c>
      <c r="O3145" s="109">
        <v>45791</v>
      </c>
      <c r="P3145" s="110">
        <v>0.38333333333333336</v>
      </c>
      <c r="Q3145" s="109">
        <v>45813</v>
      </c>
      <c r="R3145" s="110">
        <v>0.66041666666666665</v>
      </c>
      <c r="S3145" s="107" t="s">
        <v>716</v>
      </c>
      <c r="T3145" s="107" t="s">
        <v>76</v>
      </c>
      <c r="U3145" s="107" t="s">
        <v>77</v>
      </c>
      <c r="V3145" s="107" t="s">
        <v>78</v>
      </c>
      <c r="W3145" s="107" t="s">
        <v>78</v>
      </c>
      <c r="X3145" s="107" t="s">
        <v>79</v>
      </c>
      <c r="Y3145" s="107" t="s">
        <v>105</v>
      </c>
      <c r="Z3145" s="107">
        <v>9</v>
      </c>
      <c r="AA3145" s="107">
        <v>15</v>
      </c>
      <c r="AB3145" s="107" t="s">
        <v>83</v>
      </c>
      <c r="AC3145" s="107" t="s">
        <v>13929</v>
      </c>
      <c r="AD3145" s="107" t="s">
        <v>15385</v>
      </c>
      <c r="AE3145" s="107">
        <v>166972</v>
      </c>
      <c r="AF3145" s="107"/>
      <c r="AG3145" s="107"/>
      <c r="AH3145" s="107"/>
      <c r="AI3145" s="107"/>
      <c r="AJ3145" s="107">
        <v>166972</v>
      </c>
      <c r="AK3145" s="107" t="s">
        <v>86</v>
      </c>
      <c r="AL3145" s="107" t="s">
        <v>229</v>
      </c>
      <c r="AM3145" s="107" t="s">
        <v>15397</v>
      </c>
      <c r="AN3145" s="107" t="s">
        <v>15386</v>
      </c>
      <c r="AO3145" s="107" t="s">
        <v>337</v>
      </c>
      <c r="AP3145" s="107" t="s">
        <v>108</v>
      </c>
      <c r="AQ3145" s="108">
        <v>80000000</v>
      </c>
      <c r="AR3145" s="108">
        <v>1000000</v>
      </c>
      <c r="AS3145" s="107" t="s">
        <v>290</v>
      </c>
      <c r="AT3145" s="107">
        <v>8</v>
      </c>
      <c r="AU3145" s="107" t="s">
        <v>94</v>
      </c>
      <c r="AV3145" s="107" t="s">
        <v>145</v>
      </c>
      <c r="AW3145" s="107"/>
      <c r="AX3145" s="107"/>
      <c r="AY3145" s="107"/>
      <c r="AZ3145" s="107"/>
      <c r="BA3145" s="108">
        <v>155810000</v>
      </c>
      <c r="BB3145" s="107" t="s">
        <v>841</v>
      </c>
      <c r="BC3145" s="108">
        <v>150950000</v>
      </c>
      <c r="BD3145" s="107"/>
      <c r="BE3145" s="107"/>
      <c r="BF3145" s="108">
        <v>150950000</v>
      </c>
      <c r="BG3145" s="107" t="s">
        <v>15398</v>
      </c>
      <c r="BH3145" s="107" t="s">
        <v>86</v>
      </c>
      <c r="BI3145" s="111"/>
    </row>
    <row r="3146" spans="1:61">
      <c r="A3146" s="100">
        <v>167005</v>
      </c>
      <c r="B3146" s="101" t="s">
        <v>303</v>
      </c>
      <c r="C3146" s="102">
        <v>1000000</v>
      </c>
      <c r="D3146" s="102">
        <v>60000000</v>
      </c>
      <c r="E3146" s="101" t="s">
        <v>135</v>
      </c>
      <c r="F3146" s="101" t="s">
        <v>136</v>
      </c>
      <c r="G3146" s="101" t="s">
        <v>67</v>
      </c>
      <c r="H3146" s="101" t="s">
        <v>253</v>
      </c>
      <c r="I3146" s="101" t="s">
        <v>152</v>
      </c>
      <c r="J3146" s="101">
        <v>20402</v>
      </c>
      <c r="K3146" s="101" t="s">
        <v>192</v>
      </c>
      <c r="L3146" s="101">
        <v>177</v>
      </c>
      <c r="M3146" s="101" t="s">
        <v>15399</v>
      </c>
      <c r="N3146" s="101" t="s">
        <v>15400</v>
      </c>
      <c r="O3146" s="103">
        <v>45792</v>
      </c>
      <c r="P3146" s="104">
        <v>0.3527777777777778</v>
      </c>
      <c r="Q3146" s="103">
        <v>45812</v>
      </c>
      <c r="R3146" s="104">
        <v>0.51875000000000004</v>
      </c>
      <c r="S3146" s="101" t="s">
        <v>716</v>
      </c>
      <c r="T3146" s="101" t="s">
        <v>76</v>
      </c>
      <c r="U3146" s="101" t="s">
        <v>77</v>
      </c>
      <c r="V3146" s="101" t="s">
        <v>78</v>
      </c>
      <c r="W3146" s="101" t="s">
        <v>78</v>
      </c>
      <c r="X3146" s="101" t="s">
        <v>79</v>
      </c>
      <c r="Y3146" s="101" t="s">
        <v>80</v>
      </c>
      <c r="Z3146" s="101">
        <v>8</v>
      </c>
      <c r="AA3146" s="101">
        <v>12</v>
      </c>
      <c r="AB3146" s="101" t="s">
        <v>176</v>
      </c>
      <c r="AC3146" s="101" t="s">
        <v>13929</v>
      </c>
      <c r="AD3146" s="101" t="s">
        <v>15385</v>
      </c>
      <c r="AE3146" s="101">
        <v>167005</v>
      </c>
      <c r="AF3146" s="101"/>
      <c r="AG3146" s="101"/>
      <c r="AH3146" s="101"/>
      <c r="AI3146" s="101"/>
      <c r="AJ3146" s="101">
        <v>167005</v>
      </c>
      <c r="AK3146" s="101" t="s">
        <v>86</v>
      </c>
      <c r="AL3146" s="101" t="s">
        <v>337</v>
      </c>
      <c r="AM3146" s="101" t="s">
        <v>15397</v>
      </c>
      <c r="AN3146" s="101" t="s">
        <v>15386</v>
      </c>
      <c r="AO3146" s="101" t="s">
        <v>229</v>
      </c>
      <c r="AP3146" s="101" t="s">
        <v>108</v>
      </c>
      <c r="AQ3146" s="102">
        <v>80000000</v>
      </c>
      <c r="AR3146" s="102">
        <v>1000000</v>
      </c>
      <c r="AS3146" s="101" t="s">
        <v>1571</v>
      </c>
      <c r="AT3146" s="101">
        <v>8</v>
      </c>
      <c r="AU3146" s="101" t="s">
        <v>94</v>
      </c>
      <c r="AV3146" s="101" t="s">
        <v>145</v>
      </c>
      <c r="AW3146" s="101"/>
      <c r="AX3146" s="101"/>
      <c r="AY3146" s="101"/>
      <c r="AZ3146" s="101"/>
      <c r="BA3146" s="102">
        <v>85660000</v>
      </c>
      <c r="BB3146" s="102">
        <v>50410000</v>
      </c>
      <c r="BC3146" s="102">
        <v>129740000</v>
      </c>
      <c r="BD3146" s="101"/>
      <c r="BE3146" s="102">
        <v>27020000</v>
      </c>
      <c r="BF3146" s="102">
        <v>129740000</v>
      </c>
      <c r="BG3146" s="101" t="s">
        <v>15401</v>
      </c>
      <c r="BH3146" s="101" t="s">
        <v>86</v>
      </c>
      <c r="BI3146" s="105"/>
    </row>
    <row r="3147" spans="1:61">
      <c r="A3147" s="106">
        <v>167034</v>
      </c>
      <c r="B3147" s="107" t="s">
        <v>5164</v>
      </c>
      <c r="C3147" s="107"/>
      <c r="D3147" s="107"/>
      <c r="E3147" s="107" t="s">
        <v>135</v>
      </c>
      <c r="F3147" s="107" t="s">
        <v>136</v>
      </c>
      <c r="G3147" s="107" t="s">
        <v>150</v>
      </c>
      <c r="H3147" s="107" t="s">
        <v>541</v>
      </c>
      <c r="I3147" s="107" t="s">
        <v>152</v>
      </c>
      <c r="J3147" s="107">
        <v>40301</v>
      </c>
      <c r="K3147" s="107" t="s">
        <v>154</v>
      </c>
      <c r="L3147" s="107">
        <v>48</v>
      </c>
      <c r="M3147" s="107" t="s">
        <v>15402</v>
      </c>
      <c r="N3147" s="107" t="s">
        <v>15403</v>
      </c>
      <c r="O3147" s="109">
        <v>45793</v>
      </c>
      <c r="P3147" s="110">
        <v>0.38958333333333334</v>
      </c>
      <c r="Q3147" s="109">
        <v>45814</v>
      </c>
      <c r="R3147" s="110">
        <v>0.67777777777777781</v>
      </c>
      <c r="S3147" s="107" t="s">
        <v>716</v>
      </c>
      <c r="T3147" s="107" t="s">
        <v>76</v>
      </c>
      <c r="U3147" s="107" t="s">
        <v>77</v>
      </c>
      <c r="V3147" s="107" t="s">
        <v>78</v>
      </c>
      <c r="W3147" s="107" t="s">
        <v>78</v>
      </c>
      <c r="X3147" s="107" t="s">
        <v>79</v>
      </c>
      <c r="Y3147" s="107" t="s">
        <v>158</v>
      </c>
      <c r="Z3147" s="107">
        <v>9</v>
      </c>
      <c r="AA3147" s="107">
        <v>16</v>
      </c>
      <c r="AB3147" s="107" t="s">
        <v>83</v>
      </c>
      <c r="AC3147" s="107" t="s">
        <v>13929</v>
      </c>
      <c r="AD3147" s="107" t="s">
        <v>15385</v>
      </c>
      <c r="AE3147" s="107">
        <v>167034</v>
      </c>
      <c r="AF3147" s="107"/>
      <c r="AG3147" s="107"/>
      <c r="AH3147" s="107"/>
      <c r="AI3147" s="107"/>
      <c r="AJ3147" s="107">
        <v>167034</v>
      </c>
      <c r="AK3147" s="107" t="s">
        <v>86</v>
      </c>
      <c r="AL3147" s="107" t="s">
        <v>360</v>
      </c>
      <c r="AM3147" s="107" t="s">
        <v>15397</v>
      </c>
      <c r="AN3147" s="107" t="s">
        <v>15386</v>
      </c>
      <c r="AO3147" s="107" t="s">
        <v>360</v>
      </c>
      <c r="AP3147" s="107" t="s">
        <v>108</v>
      </c>
      <c r="AQ3147" s="108">
        <v>40000000</v>
      </c>
      <c r="AR3147" s="108">
        <v>1000000</v>
      </c>
      <c r="AS3147" s="107" t="s">
        <v>244</v>
      </c>
      <c r="AT3147" s="107">
        <v>8</v>
      </c>
      <c r="AU3147" s="107" t="s">
        <v>94</v>
      </c>
      <c r="AV3147" s="107" t="s">
        <v>145</v>
      </c>
      <c r="AW3147" s="107"/>
      <c r="AX3147" s="107"/>
      <c r="AY3147" s="108">
        <v>136090000</v>
      </c>
      <c r="AZ3147" s="107"/>
      <c r="BA3147" s="108">
        <v>4380000</v>
      </c>
      <c r="BB3147" s="108">
        <v>2320000</v>
      </c>
      <c r="BC3147" s="108">
        <v>142300000</v>
      </c>
      <c r="BD3147" s="107"/>
      <c r="BE3147" s="108">
        <v>27050000</v>
      </c>
      <c r="BF3147" s="108">
        <v>142300000</v>
      </c>
      <c r="BG3147" s="107" t="s">
        <v>15404</v>
      </c>
      <c r="BH3147" s="107" t="s">
        <v>86</v>
      </c>
      <c r="BI3147" s="111"/>
    </row>
    <row r="3148" spans="1:61">
      <c r="A3148" s="100">
        <v>167045</v>
      </c>
      <c r="B3148" s="101" t="s">
        <v>132</v>
      </c>
      <c r="C3148" s="101" t="s">
        <v>612</v>
      </c>
      <c r="D3148" s="102">
        <v>4000000</v>
      </c>
      <c r="E3148" s="101" t="s">
        <v>135</v>
      </c>
      <c r="F3148" s="101" t="s">
        <v>136</v>
      </c>
      <c r="G3148" s="101" t="s">
        <v>67</v>
      </c>
      <c r="H3148" s="101" t="s">
        <v>366</v>
      </c>
      <c r="I3148" s="101" t="s">
        <v>590</v>
      </c>
      <c r="J3148" s="101" t="s">
        <v>100</v>
      </c>
      <c r="K3148" s="101" t="s">
        <v>101</v>
      </c>
      <c r="L3148" s="101">
        <v>403</v>
      </c>
      <c r="M3148" s="101" t="s">
        <v>15405</v>
      </c>
      <c r="N3148" s="101" t="s">
        <v>15406</v>
      </c>
      <c r="O3148" s="103">
        <v>45793</v>
      </c>
      <c r="P3148" s="104">
        <v>0.43333333333333335</v>
      </c>
      <c r="Q3148" s="103">
        <v>45817</v>
      </c>
      <c r="R3148" s="104">
        <v>0.3527777777777778</v>
      </c>
      <c r="S3148" s="101" t="s">
        <v>716</v>
      </c>
      <c r="T3148" s="101" t="s">
        <v>76</v>
      </c>
      <c r="U3148" s="101" t="s">
        <v>77</v>
      </c>
      <c r="V3148" s="101" t="s">
        <v>78</v>
      </c>
      <c r="W3148" s="101" t="s">
        <v>78</v>
      </c>
      <c r="X3148" s="101" t="s">
        <v>79</v>
      </c>
      <c r="Y3148" s="101" t="s">
        <v>80</v>
      </c>
      <c r="Z3148" s="101">
        <v>10</v>
      </c>
      <c r="AA3148" s="101">
        <v>8</v>
      </c>
      <c r="AB3148" s="101" t="s">
        <v>83</v>
      </c>
      <c r="AC3148" s="101" t="s">
        <v>13929</v>
      </c>
      <c r="AD3148" s="101" t="s">
        <v>15385</v>
      </c>
      <c r="AE3148" s="101">
        <v>167045</v>
      </c>
      <c r="AF3148" s="101"/>
      <c r="AG3148" s="101"/>
      <c r="AH3148" s="101"/>
      <c r="AI3148" s="101"/>
      <c r="AJ3148" s="101">
        <v>167045</v>
      </c>
      <c r="AK3148" s="101" t="s">
        <v>243</v>
      </c>
      <c r="AL3148" s="101" t="s">
        <v>360</v>
      </c>
      <c r="AM3148" s="101" t="s">
        <v>15397</v>
      </c>
      <c r="AN3148" s="101" t="s">
        <v>15407</v>
      </c>
      <c r="AO3148" s="101" t="s">
        <v>89</v>
      </c>
      <c r="AP3148" s="101" t="s">
        <v>108</v>
      </c>
      <c r="AQ3148" s="102">
        <v>80000000</v>
      </c>
      <c r="AR3148" s="102">
        <v>1000000</v>
      </c>
      <c r="AS3148" s="101" t="s">
        <v>13366</v>
      </c>
      <c r="AT3148" s="101">
        <v>8</v>
      </c>
      <c r="AU3148" s="101" t="s">
        <v>94</v>
      </c>
      <c r="AV3148" s="101" t="s">
        <v>145</v>
      </c>
      <c r="AW3148" s="101"/>
      <c r="AX3148" s="101"/>
      <c r="AY3148" s="101"/>
      <c r="AZ3148" s="102">
        <v>10900000</v>
      </c>
      <c r="BA3148" s="102">
        <v>133460000</v>
      </c>
      <c r="BB3148" s="102">
        <v>7350000</v>
      </c>
      <c r="BC3148" s="102">
        <v>132090000</v>
      </c>
      <c r="BD3148" s="101"/>
      <c r="BE3148" s="102">
        <v>27060000</v>
      </c>
      <c r="BF3148" s="102">
        <v>142990000</v>
      </c>
      <c r="BG3148" s="101" t="s">
        <v>15408</v>
      </c>
      <c r="BH3148" s="101" t="s">
        <v>86</v>
      </c>
      <c r="BI3148" s="105"/>
    </row>
    <row r="3149" spans="1:61">
      <c r="A3149" s="106">
        <v>167083</v>
      </c>
      <c r="B3149" s="107" t="s">
        <v>5164</v>
      </c>
      <c r="C3149" s="107"/>
      <c r="D3149" s="107"/>
      <c r="E3149" s="107" t="s">
        <v>65</v>
      </c>
      <c r="F3149" s="107" t="s">
        <v>66</v>
      </c>
      <c r="G3149" s="107" t="s">
        <v>150</v>
      </c>
      <c r="H3149" s="107" t="s">
        <v>238</v>
      </c>
      <c r="I3149" s="107" t="s">
        <v>239</v>
      </c>
      <c r="J3149" s="107">
        <v>40301</v>
      </c>
      <c r="K3149" s="107" t="s">
        <v>154</v>
      </c>
      <c r="L3149" s="107">
        <v>48</v>
      </c>
      <c r="M3149" s="107" t="s">
        <v>15409</v>
      </c>
      <c r="N3149" s="107" t="s">
        <v>15410</v>
      </c>
      <c r="O3149" s="109">
        <v>45796</v>
      </c>
      <c r="P3149" s="110">
        <v>0.37638888888888888</v>
      </c>
      <c r="Q3149" s="109">
        <v>45821</v>
      </c>
      <c r="R3149" s="110">
        <v>0.59513888888888888</v>
      </c>
      <c r="S3149" s="107" t="s">
        <v>716</v>
      </c>
      <c r="T3149" s="107" t="s">
        <v>76</v>
      </c>
      <c r="U3149" s="107" t="s">
        <v>77</v>
      </c>
      <c r="V3149" s="107" t="s">
        <v>78</v>
      </c>
      <c r="W3149" s="107" t="s">
        <v>78</v>
      </c>
      <c r="X3149" s="107" t="s">
        <v>79</v>
      </c>
      <c r="Y3149" s="107" t="s">
        <v>158</v>
      </c>
      <c r="Z3149" s="107">
        <v>9</v>
      </c>
      <c r="AA3149" s="107">
        <v>14</v>
      </c>
      <c r="AB3149" s="107" t="s">
        <v>83</v>
      </c>
      <c r="AC3149" s="107" t="s">
        <v>13929</v>
      </c>
      <c r="AD3149" s="107" t="s">
        <v>15385</v>
      </c>
      <c r="AE3149" s="107">
        <v>167083</v>
      </c>
      <c r="AF3149" s="107"/>
      <c r="AG3149" s="107">
        <v>4</v>
      </c>
      <c r="AH3149" s="107" t="s">
        <v>178</v>
      </c>
      <c r="AI3149" s="107" t="s">
        <v>179</v>
      </c>
      <c r="AJ3149" s="107">
        <v>167083</v>
      </c>
      <c r="AK3149" s="107" t="s">
        <v>243</v>
      </c>
      <c r="AL3149" s="107" t="s">
        <v>89</v>
      </c>
      <c r="AM3149" s="107" t="s">
        <v>15411</v>
      </c>
      <c r="AN3149" s="107" t="s">
        <v>15407</v>
      </c>
      <c r="AO3149" s="107" t="s">
        <v>360</v>
      </c>
      <c r="AP3149" s="107" t="s">
        <v>108</v>
      </c>
      <c r="AQ3149" s="108">
        <v>16000000</v>
      </c>
      <c r="AR3149" s="108">
        <v>1000000</v>
      </c>
      <c r="AS3149" s="107" t="s">
        <v>545</v>
      </c>
      <c r="AT3149" s="107">
        <v>8</v>
      </c>
      <c r="AU3149" s="107" t="s">
        <v>94</v>
      </c>
      <c r="AV3149" s="107" t="s">
        <v>245</v>
      </c>
      <c r="AW3149" s="107"/>
      <c r="AX3149" s="108">
        <v>101460000</v>
      </c>
      <c r="AY3149" s="108">
        <v>41110000</v>
      </c>
      <c r="AZ3149" s="107"/>
      <c r="BA3149" s="108">
        <v>11070000</v>
      </c>
      <c r="BB3149" s="108">
        <v>28340000</v>
      </c>
      <c r="BC3149" s="108">
        <v>175910000</v>
      </c>
      <c r="BD3149" s="107"/>
      <c r="BE3149" s="108">
        <v>27010000</v>
      </c>
      <c r="BF3149" s="108">
        <v>175910000</v>
      </c>
      <c r="BG3149" s="107" t="s">
        <v>15412</v>
      </c>
      <c r="BH3149" s="107" t="s">
        <v>86</v>
      </c>
      <c r="BI3149" s="111"/>
    </row>
    <row r="3150" spans="1:61">
      <c r="A3150" s="100">
        <v>167088</v>
      </c>
      <c r="B3150" s="101" t="s">
        <v>393</v>
      </c>
      <c r="C3150" s="101" t="s">
        <v>91</v>
      </c>
      <c r="D3150" s="101" t="s">
        <v>91</v>
      </c>
      <c r="E3150" s="101" t="s">
        <v>135</v>
      </c>
      <c r="F3150" s="101" t="s">
        <v>136</v>
      </c>
      <c r="G3150" s="101" t="s">
        <v>67</v>
      </c>
      <c r="H3150" s="101" t="s">
        <v>1418</v>
      </c>
      <c r="I3150" s="101" t="s">
        <v>221</v>
      </c>
      <c r="J3150" s="101">
        <v>20405</v>
      </c>
      <c r="K3150" s="101" t="s">
        <v>480</v>
      </c>
      <c r="L3150" s="101">
        <v>105</v>
      </c>
      <c r="M3150" s="101" t="s">
        <v>15413</v>
      </c>
      <c r="N3150" s="101" t="s">
        <v>15414</v>
      </c>
      <c r="O3150" s="103">
        <v>45796</v>
      </c>
      <c r="P3150" s="104">
        <v>0.40416666666666667</v>
      </c>
      <c r="Q3150" s="103">
        <v>45818</v>
      </c>
      <c r="R3150" s="104">
        <v>0.62777777777777777</v>
      </c>
      <c r="S3150" s="101" t="s">
        <v>716</v>
      </c>
      <c r="T3150" s="101" t="s">
        <v>141</v>
      </c>
      <c r="U3150" s="101" t="s">
        <v>77</v>
      </c>
      <c r="V3150" s="101" t="s">
        <v>78</v>
      </c>
      <c r="W3150" s="101" t="s">
        <v>78</v>
      </c>
      <c r="X3150" s="101" t="s">
        <v>79</v>
      </c>
      <c r="Y3150" s="101" t="s">
        <v>566</v>
      </c>
      <c r="Z3150" s="101">
        <v>9</v>
      </c>
      <c r="AA3150" s="101">
        <v>15</v>
      </c>
      <c r="AB3150" s="101" t="s">
        <v>176</v>
      </c>
      <c r="AC3150" s="101" t="s">
        <v>13929</v>
      </c>
      <c r="AD3150" s="101" t="s">
        <v>15385</v>
      </c>
      <c r="AE3150" s="101">
        <v>167088</v>
      </c>
      <c r="AF3150" s="101"/>
      <c r="AG3150" s="101"/>
      <c r="AH3150" s="101"/>
      <c r="AI3150" s="101"/>
      <c r="AJ3150" s="101">
        <v>167088</v>
      </c>
      <c r="AK3150" s="101" t="s">
        <v>243</v>
      </c>
      <c r="AL3150" s="101" t="s">
        <v>89</v>
      </c>
      <c r="AM3150" s="101" t="s">
        <v>15411</v>
      </c>
      <c r="AN3150" s="101" t="s">
        <v>15407</v>
      </c>
      <c r="AO3150" s="101" t="s">
        <v>160</v>
      </c>
      <c r="AP3150" s="101" t="s">
        <v>108</v>
      </c>
      <c r="AQ3150" s="102">
        <v>80000000</v>
      </c>
      <c r="AR3150" s="102">
        <v>1000000</v>
      </c>
      <c r="AS3150" s="101" t="s">
        <v>3921</v>
      </c>
      <c r="AT3150" s="101">
        <v>8</v>
      </c>
      <c r="AU3150" s="101" t="s">
        <v>94</v>
      </c>
      <c r="AV3150" s="101" t="s">
        <v>145</v>
      </c>
      <c r="AW3150" s="101"/>
      <c r="AX3150" s="102">
        <v>48180000</v>
      </c>
      <c r="AY3150" s="101"/>
      <c r="AZ3150" s="102">
        <v>80130000</v>
      </c>
      <c r="BA3150" s="101" t="s">
        <v>91</v>
      </c>
      <c r="BB3150" s="102">
        <v>2350000</v>
      </c>
      <c r="BC3150" s="102">
        <v>45370000</v>
      </c>
      <c r="BD3150" s="101"/>
      <c r="BE3150" s="101"/>
      <c r="BF3150" s="102">
        <v>125500000</v>
      </c>
      <c r="BG3150" s="101" t="s">
        <v>15415</v>
      </c>
      <c r="BH3150" s="101" t="s">
        <v>86</v>
      </c>
      <c r="BI3150" s="105"/>
    </row>
    <row r="3151" spans="1:61">
      <c r="A3151" s="106">
        <v>167093</v>
      </c>
      <c r="B3151" s="107" t="s">
        <v>303</v>
      </c>
      <c r="C3151" s="108">
        <v>1000000</v>
      </c>
      <c r="D3151" s="108">
        <v>60000000</v>
      </c>
      <c r="E3151" s="107" t="s">
        <v>135</v>
      </c>
      <c r="F3151" s="107" t="s">
        <v>136</v>
      </c>
      <c r="G3151" s="107" t="s">
        <v>67</v>
      </c>
      <c r="H3151" s="107" t="s">
        <v>169</v>
      </c>
      <c r="I3151" s="107" t="s">
        <v>478</v>
      </c>
      <c r="J3151" s="107">
        <v>20402</v>
      </c>
      <c r="K3151" s="107" t="s">
        <v>192</v>
      </c>
      <c r="L3151" s="107">
        <v>177</v>
      </c>
      <c r="M3151" s="107" t="s">
        <v>15416</v>
      </c>
      <c r="N3151" s="107" t="s">
        <v>15417</v>
      </c>
      <c r="O3151" s="109">
        <v>45796</v>
      </c>
      <c r="P3151" s="110">
        <v>0.44583333333333336</v>
      </c>
      <c r="Q3151" s="109">
        <v>45814</v>
      </c>
      <c r="R3151" s="110">
        <v>0.54027777777777775</v>
      </c>
      <c r="S3151" s="107" t="s">
        <v>716</v>
      </c>
      <c r="T3151" s="107" t="s">
        <v>76</v>
      </c>
      <c r="U3151" s="107" t="s">
        <v>77</v>
      </c>
      <c r="V3151" s="107" t="s">
        <v>78</v>
      </c>
      <c r="W3151" s="107" t="s">
        <v>78</v>
      </c>
      <c r="X3151" s="107" t="s">
        <v>79</v>
      </c>
      <c r="Y3151" s="107" t="s">
        <v>80</v>
      </c>
      <c r="Z3151" s="107">
        <v>10</v>
      </c>
      <c r="AA3151" s="107">
        <v>12</v>
      </c>
      <c r="AB3151" s="107" t="s">
        <v>176</v>
      </c>
      <c r="AC3151" s="107" t="s">
        <v>13929</v>
      </c>
      <c r="AD3151" s="107" t="s">
        <v>15385</v>
      </c>
      <c r="AE3151" s="107">
        <v>167093</v>
      </c>
      <c r="AF3151" s="107"/>
      <c r="AG3151" s="107"/>
      <c r="AH3151" s="107"/>
      <c r="AI3151" s="107"/>
      <c r="AJ3151" s="107">
        <v>167093</v>
      </c>
      <c r="AK3151" s="107" t="s">
        <v>86</v>
      </c>
      <c r="AL3151" s="107" t="s">
        <v>89</v>
      </c>
      <c r="AM3151" s="107" t="s">
        <v>15411</v>
      </c>
      <c r="AN3151" s="107" t="s">
        <v>15386</v>
      </c>
      <c r="AO3151" s="107" t="s">
        <v>360</v>
      </c>
      <c r="AP3151" s="107" t="s">
        <v>108</v>
      </c>
      <c r="AQ3151" s="108">
        <v>80000000</v>
      </c>
      <c r="AR3151" s="108">
        <v>1000000</v>
      </c>
      <c r="AS3151" s="107" t="s">
        <v>7326</v>
      </c>
      <c r="AT3151" s="107">
        <v>8</v>
      </c>
      <c r="AU3151" s="107" t="s">
        <v>94</v>
      </c>
      <c r="AV3151" s="107" t="s">
        <v>145</v>
      </c>
      <c r="AW3151" s="107"/>
      <c r="AX3151" s="107"/>
      <c r="AY3151" s="107"/>
      <c r="AZ3151" s="107"/>
      <c r="BA3151" s="107" t="s">
        <v>91</v>
      </c>
      <c r="BB3151" s="108">
        <v>137500000</v>
      </c>
      <c r="BC3151" s="108">
        <v>128480000</v>
      </c>
      <c r="BD3151" s="107"/>
      <c r="BE3151" s="108">
        <v>27080000</v>
      </c>
      <c r="BF3151" s="108">
        <v>128480000</v>
      </c>
      <c r="BG3151" s="107" t="s">
        <v>15418</v>
      </c>
      <c r="BH3151" s="107" t="s">
        <v>86</v>
      </c>
      <c r="BI3151" s="111"/>
    </row>
    <row r="3152" spans="1:61">
      <c r="A3152" s="100">
        <v>167108</v>
      </c>
      <c r="B3152" s="101" t="s">
        <v>303</v>
      </c>
      <c r="C3152" s="101" t="s">
        <v>314</v>
      </c>
      <c r="D3152" s="102">
        <v>45000000</v>
      </c>
      <c r="E3152" s="101" t="s">
        <v>135</v>
      </c>
      <c r="F3152" s="101" t="s">
        <v>136</v>
      </c>
      <c r="G3152" s="101" t="s">
        <v>67</v>
      </c>
      <c r="H3152" s="101" t="s">
        <v>3117</v>
      </c>
      <c r="I3152" s="101" t="s">
        <v>138</v>
      </c>
      <c r="J3152" s="101">
        <v>40801</v>
      </c>
      <c r="K3152" s="101" t="s">
        <v>71</v>
      </c>
      <c r="L3152" s="101">
        <v>37</v>
      </c>
      <c r="M3152" s="101" t="s">
        <v>15419</v>
      </c>
      <c r="N3152" s="101" t="s">
        <v>15420</v>
      </c>
      <c r="O3152" s="103">
        <v>45796</v>
      </c>
      <c r="P3152" s="104">
        <v>0.62569444444444444</v>
      </c>
      <c r="Q3152" s="103">
        <v>45813</v>
      </c>
      <c r="R3152" s="104">
        <v>0.42638888888888887</v>
      </c>
      <c r="S3152" s="101" t="s">
        <v>716</v>
      </c>
      <c r="T3152" s="101" t="s">
        <v>141</v>
      </c>
      <c r="U3152" s="101" t="s">
        <v>77</v>
      </c>
      <c r="V3152" s="101" t="s">
        <v>78</v>
      </c>
      <c r="W3152" s="101" t="s">
        <v>78</v>
      </c>
      <c r="X3152" s="101" t="s">
        <v>79</v>
      </c>
      <c r="Y3152" s="101" t="s">
        <v>80</v>
      </c>
      <c r="Z3152" s="101">
        <v>15</v>
      </c>
      <c r="AA3152" s="101">
        <v>10</v>
      </c>
      <c r="AB3152" s="101" t="s">
        <v>83</v>
      </c>
      <c r="AC3152" s="101" t="s">
        <v>13929</v>
      </c>
      <c r="AD3152" s="101" t="s">
        <v>15385</v>
      </c>
      <c r="AE3152" s="101">
        <v>167108</v>
      </c>
      <c r="AF3152" s="101"/>
      <c r="AG3152" s="101">
        <v>3</v>
      </c>
      <c r="AH3152" s="101" t="s">
        <v>178</v>
      </c>
      <c r="AI3152" s="101" t="s">
        <v>1443</v>
      </c>
      <c r="AJ3152" s="101">
        <v>167108</v>
      </c>
      <c r="AK3152" s="101" t="s">
        <v>86</v>
      </c>
      <c r="AL3152" s="101" t="s">
        <v>89</v>
      </c>
      <c r="AM3152" s="101" t="s">
        <v>15411</v>
      </c>
      <c r="AN3152" s="101" t="s">
        <v>15386</v>
      </c>
      <c r="AO3152" s="101" t="s">
        <v>337</v>
      </c>
      <c r="AP3152" s="101" t="s">
        <v>108</v>
      </c>
      <c r="AQ3152" s="102">
        <v>352000000</v>
      </c>
      <c r="AR3152" s="102">
        <v>1000000</v>
      </c>
      <c r="AS3152" s="101" t="s">
        <v>265</v>
      </c>
      <c r="AT3152" s="101">
        <v>9</v>
      </c>
      <c r="AU3152" s="101" t="s">
        <v>183</v>
      </c>
      <c r="AV3152" s="101" t="s">
        <v>145</v>
      </c>
      <c r="AW3152" s="101"/>
      <c r="AX3152" s="101"/>
      <c r="AY3152" s="101"/>
      <c r="AZ3152" s="101"/>
      <c r="BA3152" s="102">
        <v>3530000</v>
      </c>
      <c r="BB3152" s="102">
        <v>18080000</v>
      </c>
      <c r="BC3152" s="102">
        <v>112490000</v>
      </c>
      <c r="BD3152" s="101"/>
      <c r="BE3152" s="101" t="s">
        <v>452</v>
      </c>
      <c r="BF3152" s="102">
        <v>112490000</v>
      </c>
      <c r="BG3152" s="101" t="s">
        <v>15421</v>
      </c>
      <c r="BH3152" s="101" t="s">
        <v>86</v>
      </c>
      <c r="BI3152" s="105"/>
    </row>
    <row r="3153" spans="1:61">
      <c r="A3153" s="106">
        <v>167109</v>
      </c>
      <c r="B3153" s="107" t="s">
        <v>393</v>
      </c>
      <c r="C3153" s="107" t="s">
        <v>167</v>
      </c>
      <c r="D3153" s="108">
        <v>15000000</v>
      </c>
      <c r="E3153" s="107" t="s">
        <v>135</v>
      </c>
      <c r="F3153" s="107" t="s">
        <v>136</v>
      </c>
      <c r="G3153" s="107" t="s">
        <v>566</v>
      </c>
      <c r="H3153" s="107" t="s">
        <v>567</v>
      </c>
      <c r="I3153" s="107" t="s">
        <v>138</v>
      </c>
      <c r="J3153" s="107">
        <v>20405</v>
      </c>
      <c r="K3153" s="107" t="s">
        <v>480</v>
      </c>
      <c r="L3153" s="107">
        <v>105</v>
      </c>
      <c r="M3153" s="107" t="s">
        <v>15422</v>
      </c>
      <c r="N3153" s="107" t="s">
        <v>15423</v>
      </c>
      <c r="O3153" s="109">
        <v>45796</v>
      </c>
      <c r="P3153" s="110">
        <v>0.66874999999999996</v>
      </c>
      <c r="Q3153" s="109">
        <v>45817</v>
      </c>
      <c r="R3153" s="110">
        <v>0.64166666666666672</v>
      </c>
      <c r="S3153" s="107" t="s">
        <v>716</v>
      </c>
      <c r="T3153" s="107" t="s">
        <v>141</v>
      </c>
      <c r="U3153" s="107" t="s">
        <v>77</v>
      </c>
      <c r="V3153" s="107" t="s">
        <v>78</v>
      </c>
      <c r="W3153" s="107" t="s">
        <v>78</v>
      </c>
      <c r="X3153" s="107" t="s">
        <v>79</v>
      </c>
      <c r="Y3153" s="107" t="s">
        <v>566</v>
      </c>
      <c r="Z3153" s="107">
        <v>16</v>
      </c>
      <c r="AA3153" s="107">
        <v>15</v>
      </c>
      <c r="AB3153" s="107" t="s">
        <v>83</v>
      </c>
      <c r="AC3153" s="107" t="s">
        <v>13929</v>
      </c>
      <c r="AD3153" s="107" t="s">
        <v>15385</v>
      </c>
      <c r="AE3153" s="107">
        <v>167109</v>
      </c>
      <c r="AF3153" s="107"/>
      <c r="AG3153" s="107"/>
      <c r="AH3153" s="107"/>
      <c r="AI3153" s="107"/>
      <c r="AJ3153" s="107">
        <v>167109</v>
      </c>
      <c r="AK3153" s="107" t="s">
        <v>243</v>
      </c>
      <c r="AL3153" s="107" t="s">
        <v>89</v>
      </c>
      <c r="AM3153" s="107" t="s">
        <v>15411</v>
      </c>
      <c r="AN3153" s="107" t="s">
        <v>15407</v>
      </c>
      <c r="AO3153" s="107" t="s">
        <v>89</v>
      </c>
      <c r="AP3153" s="107" t="s">
        <v>108</v>
      </c>
      <c r="AQ3153" s="108">
        <v>352000000</v>
      </c>
      <c r="AR3153" s="108">
        <v>1000000</v>
      </c>
      <c r="AS3153" s="107" t="s">
        <v>1524</v>
      </c>
      <c r="AT3153" s="107">
        <v>8</v>
      </c>
      <c r="AU3153" s="107" t="s">
        <v>94</v>
      </c>
      <c r="AV3153" s="107" t="s">
        <v>145</v>
      </c>
      <c r="AW3153" s="107"/>
      <c r="AX3153" s="108">
        <v>12400000</v>
      </c>
      <c r="AY3153" s="108">
        <v>45660000</v>
      </c>
      <c r="AZ3153" s="108">
        <v>50840000</v>
      </c>
      <c r="BA3153" s="107" t="s">
        <v>1439</v>
      </c>
      <c r="BB3153" s="108">
        <v>1540000</v>
      </c>
      <c r="BC3153" s="108">
        <v>59640000</v>
      </c>
      <c r="BD3153" s="107"/>
      <c r="BE3153" s="107"/>
      <c r="BF3153" s="108">
        <v>110480000</v>
      </c>
      <c r="BG3153" s="107" t="s">
        <v>15424</v>
      </c>
      <c r="BH3153" s="107" t="s">
        <v>86</v>
      </c>
      <c r="BI3153" s="111"/>
    </row>
    <row r="3154" spans="1:61">
      <c r="A3154" s="100">
        <v>167115</v>
      </c>
      <c r="B3154" s="101" t="s">
        <v>203</v>
      </c>
      <c r="C3154" s="101"/>
      <c r="D3154" s="101"/>
      <c r="E3154" s="101" t="s">
        <v>135</v>
      </c>
      <c r="F3154" s="101" t="s">
        <v>136</v>
      </c>
      <c r="G3154" s="101" t="s">
        <v>150</v>
      </c>
      <c r="H3154" s="101" t="s">
        <v>1790</v>
      </c>
      <c r="I3154" s="101" t="s">
        <v>138</v>
      </c>
      <c r="J3154" s="101">
        <v>20501</v>
      </c>
      <c r="K3154" s="101" t="s">
        <v>1547</v>
      </c>
      <c r="L3154" s="101">
        <v>58</v>
      </c>
      <c r="M3154" s="101" t="s">
        <v>15425</v>
      </c>
      <c r="N3154" s="101" t="s">
        <v>15426</v>
      </c>
      <c r="O3154" s="103">
        <v>45796</v>
      </c>
      <c r="P3154" s="104">
        <v>0.75208333333333333</v>
      </c>
      <c r="Q3154" s="103">
        <v>45810</v>
      </c>
      <c r="R3154" s="104">
        <v>0.67291666666666672</v>
      </c>
      <c r="S3154" s="101" t="s">
        <v>75</v>
      </c>
      <c r="T3154" s="101" t="s">
        <v>141</v>
      </c>
      <c r="U3154" s="101" t="s">
        <v>77</v>
      </c>
      <c r="V3154" s="101" t="s">
        <v>78</v>
      </c>
      <c r="W3154" s="101" t="s">
        <v>78</v>
      </c>
      <c r="X3154" s="101" t="s">
        <v>79</v>
      </c>
      <c r="Y3154" s="101" t="s">
        <v>210</v>
      </c>
      <c r="Z3154" s="101">
        <v>18</v>
      </c>
      <c r="AA3154" s="101">
        <v>16</v>
      </c>
      <c r="AB3154" s="101" t="s">
        <v>176</v>
      </c>
      <c r="AC3154" s="101" t="s">
        <v>13929</v>
      </c>
      <c r="AD3154" s="101" t="s">
        <v>15385</v>
      </c>
      <c r="AE3154" s="101">
        <v>167115</v>
      </c>
      <c r="AF3154" s="101"/>
      <c r="AG3154" s="101"/>
      <c r="AH3154" s="101"/>
      <c r="AI3154" s="101"/>
      <c r="AJ3154" s="101">
        <v>167115</v>
      </c>
      <c r="AK3154" s="101" t="s">
        <v>86</v>
      </c>
      <c r="AL3154" s="101" t="s">
        <v>89</v>
      </c>
      <c r="AM3154" s="101" t="s">
        <v>15411</v>
      </c>
      <c r="AN3154" s="101" t="s">
        <v>15386</v>
      </c>
      <c r="AO3154" s="101" t="s">
        <v>89</v>
      </c>
      <c r="AP3154" s="101" t="s">
        <v>108</v>
      </c>
      <c r="AQ3154" s="102">
        <v>352000000</v>
      </c>
      <c r="AR3154" s="102">
        <v>1000000</v>
      </c>
      <c r="AS3154" s="101" t="s">
        <v>1793</v>
      </c>
      <c r="AT3154" s="101">
        <v>8</v>
      </c>
      <c r="AU3154" s="101" t="s">
        <v>94</v>
      </c>
      <c r="AV3154" s="101" t="s">
        <v>145</v>
      </c>
      <c r="AW3154" s="101"/>
      <c r="AX3154" s="101"/>
      <c r="AY3154" s="101"/>
      <c r="AZ3154" s="102">
        <v>45300000</v>
      </c>
      <c r="BA3154" s="101" t="s">
        <v>246</v>
      </c>
      <c r="BB3154" s="102">
        <v>19290000</v>
      </c>
      <c r="BC3154" s="102">
        <v>18910000</v>
      </c>
      <c r="BD3154" s="101"/>
      <c r="BE3154" s="101"/>
      <c r="BF3154" s="102">
        <v>64210000</v>
      </c>
      <c r="BG3154" s="101" t="s">
        <v>15427</v>
      </c>
      <c r="BH3154" s="101" t="s">
        <v>86</v>
      </c>
      <c r="BI3154" s="105"/>
    </row>
    <row r="3155" spans="1:61">
      <c r="A3155" s="106">
        <v>167128</v>
      </c>
      <c r="B3155" s="107" t="s">
        <v>203</v>
      </c>
      <c r="C3155" s="107"/>
      <c r="D3155" s="107"/>
      <c r="E3155" s="107" t="s">
        <v>65</v>
      </c>
      <c r="F3155" s="107" t="s">
        <v>66</v>
      </c>
      <c r="G3155" s="107" t="s">
        <v>150</v>
      </c>
      <c r="H3155" s="107" t="s">
        <v>266</v>
      </c>
      <c r="I3155" s="107" t="s">
        <v>267</v>
      </c>
      <c r="J3155" s="107" t="s">
        <v>100</v>
      </c>
      <c r="K3155" s="107" t="s">
        <v>101</v>
      </c>
      <c r="L3155" s="107">
        <v>403</v>
      </c>
      <c r="M3155" s="107" t="s">
        <v>15428</v>
      </c>
      <c r="N3155" s="107" t="s">
        <v>15429</v>
      </c>
      <c r="O3155" s="109">
        <v>45797</v>
      </c>
      <c r="P3155" s="110">
        <v>0.51666666666666672</v>
      </c>
      <c r="Q3155" s="109">
        <v>45824</v>
      </c>
      <c r="R3155" s="110">
        <v>0.44583333333333336</v>
      </c>
      <c r="S3155" s="107" t="s">
        <v>716</v>
      </c>
      <c r="T3155" s="107" t="s">
        <v>76</v>
      </c>
      <c r="U3155" s="107" t="s">
        <v>77</v>
      </c>
      <c r="V3155" s="107" t="s">
        <v>78</v>
      </c>
      <c r="W3155" s="107" t="s">
        <v>78</v>
      </c>
      <c r="X3155" s="107" t="s">
        <v>79</v>
      </c>
      <c r="Y3155" s="107" t="s">
        <v>210</v>
      </c>
      <c r="Z3155" s="107">
        <v>12</v>
      </c>
      <c r="AA3155" s="107">
        <v>10</v>
      </c>
      <c r="AB3155" s="107" t="s">
        <v>83</v>
      </c>
      <c r="AC3155" s="107" t="s">
        <v>13929</v>
      </c>
      <c r="AD3155" s="107" t="s">
        <v>15385</v>
      </c>
      <c r="AE3155" s="107">
        <v>167128</v>
      </c>
      <c r="AF3155" s="107"/>
      <c r="AG3155" s="107"/>
      <c r="AH3155" s="107"/>
      <c r="AI3155" s="107"/>
      <c r="AJ3155" s="107">
        <v>167128</v>
      </c>
      <c r="AK3155" s="107" t="s">
        <v>86</v>
      </c>
      <c r="AL3155" s="107" t="s">
        <v>160</v>
      </c>
      <c r="AM3155" s="107" t="s">
        <v>15411</v>
      </c>
      <c r="AN3155" s="107" t="s">
        <v>15390</v>
      </c>
      <c r="AO3155" s="107" t="s">
        <v>89</v>
      </c>
      <c r="AP3155" s="107" t="s">
        <v>108</v>
      </c>
      <c r="AQ3155" s="108">
        <v>20000000</v>
      </c>
      <c r="AR3155" s="108">
        <v>1000000</v>
      </c>
      <c r="AS3155" s="107" t="s">
        <v>6921</v>
      </c>
      <c r="AT3155" s="107">
        <v>8</v>
      </c>
      <c r="AU3155" s="107" t="s">
        <v>94</v>
      </c>
      <c r="AV3155" s="107" t="s">
        <v>245</v>
      </c>
      <c r="AW3155" s="107"/>
      <c r="AX3155" s="107"/>
      <c r="AY3155" s="107"/>
      <c r="AZ3155" s="107"/>
      <c r="BA3155" s="107" t="s">
        <v>452</v>
      </c>
      <c r="BB3155" s="108">
        <v>178490000</v>
      </c>
      <c r="BC3155" s="108">
        <v>169590000</v>
      </c>
      <c r="BD3155" s="107"/>
      <c r="BE3155" s="108">
        <v>27080000</v>
      </c>
      <c r="BF3155" s="108">
        <v>169590000</v>
      </c>
      <c r="BG3155" s="107" t="s">
        <v>15430</v>
      </c>
      <c r="BH3155" s="107" t="s">
        <v>86</v>
      </c>
      <c r="BI3155" s="111"/>
    </row>
    <row r="3156" spans="1:61">
      <c r="A3156" s="100">
        <v>167143</v>
      </c>
      <c r="B3156" s="101" t="s">
        <v>290</v>
      </c>
      <c r="C3156" s="102">
        <v>1000000</v>
      </c>
      <c r="D3156" s="102">
        <v>60000000</v>
      </c>
      <c r="E3156" s="101" t="s">
        <v>135</v>
      </c>
      <c r="F3156" s="101" t="s">
        <v>136</v>
      </c>
      <c r="G3156" s="101" t="s">
        <v>67</v>
      </c>
      <c r="H3156" s="101" t="s">
        <v>291</v>
      </c>
      <c r="I3156" s="101" t="s">
        <v>138</v>
      </c>
      <c r="J3156" s="101">
        <v>40801</v>
      </c>
      <c r="K3156" s="101" t="s">
        <v>71</v>
      </c>
      <c r="L3156" s="101">
        <v>37</v>
      </c>
      <c r="M3156" s="101" t="s">
        <v>15431</v>
      </c>
      <c r="N3156" s="101" t="s">
        <v>15432</v>
      </c>
      <c r="O3156" s="103">
        <v>45798</v>
      </c>
      <c r="P3156" s="104">
        <v>0.47847222222222224</v>
      </c>
      <c r="Q3156" s="103">
        <v>45813</v>
      </c>
      <c r="R3156" s="104">
        <v>0.72916666666666663</v>
      </c>
      <c r="S3156" s="101" t="s">
        <v>716</v>
      </c>
      <c r="T3156" s="101" t="s">
        <v>76</v>
      </c>
      <c r="U3156" s="101" t="s">
        <v>77</v>
      </c>
      <c r="V3156" s="101" t="s">
        <v>78</v>
      </c>
      <c r="W3156" s="101" t="s">
        <v>78</v>
      </c>
      <c r="X3156" s="101" t="s">
        <v>79</v>
      </c>
      <c r="Y3156" s="101" t="s">
        <v>67</v>
      </c>
      <c r="Z3156" s="101">
        <v>11</v>
      </c>
      <c r="AA3156" s="101">
        <v>17</v>
      </c>
      <c r="AB3156" s="101" t="s">
        <v>83</v>
      </c>
      <c r="AC3156" s="101" t="s">
        <v>13929</v>
      </c>
      <c r="AD3156" s="101" t="s">
        <v>15385</v>
      </c>
      <c r="AE3156" s="101">
        <v>167143</v>
      </c>
      <c r="AF3156" s="101"/>
      <c r="AG3156" s="101"/>
      <c r="AH3156" s="101"/>
      <c r="AI3156" s="101"/>
      <c r="AJ3156" s="101">
        <v>167143</v>
      </c>
      <c r="AK3156" s="101" t="s">
        <v>243</v>
      </c>
      <c r="AL3156" s="101" t="s">
        <v>229</v>
      </c>
      <c r="AM3156" s="101" t="s">
        <v>15411</v>
      </c>
      <c r="AN3156" s="101" t="s">
        <v>15386</v>
      </c>
      <c r="AO3156" s="101" t="s">
        <v>337</v>
      </c>
      <c r="AP3156" s="101" t="s">
        <v>90</v>
      </c>
      <c r="AQ3156" s="101" t="s">
        <v>91</v>
      </c>
      <c r="AR3156" s="101" t="s">
        <v>91</v>
      </c>
      <c r="AS3156" s="101" t="s">
        <v>92</v>
      </c>
      <c r="AT3156" s="101">
        <v>8</v>
      </c>
      <c r="AU3156" s="101" t="s">
        <v>94</v>
      </c>
      <c r="AV3156" s="101" t="s">
        <v>145</v>
      </c>
      <c r="AW3156" s="101"/>
      <c r="AX3156" s="101"/>
      <c r="AY3156" s="101"/>
      <c r="AZ3156" s="101"/>
      <c r="BA3156" s="101"/>
      <c r="BB3156" s="101"/>
      <c r="BC3156" s="101" t="s">
        <v>91</v>
      </c>
      <c r="BD3156" s="101"/>
      <c r="BE3156" s="101"/>
      <c r="BF3156" s="101"/>
      <c r="BG3156" s="101" t="s">
        <v>15433</v>
      </c>
      <c r="BH3156" s="101" t="s">
        <v>86</v>
      </c>
      <c r="BI3156" s="105"/>
    </row>
    <row r="3157" spans="1:61">
      <c r="A3157" s="106">
        <v>167154</v>
      </c>
      <c r="B3157" s="107" t="s">
        <v>2319</v>
      </c>
      <c r="C3157" s="107"/>
      <c r="D3157" s="107"/>
      <c r="E3157" s="107" t="s">
        <v>65</v>
      </c>
      <c r="F3157" s="107" t="s">
        <v>66</v>
      </c>
      <c r="G3157" s="107" t="s">
        <v>67</v>
      </c>
      <c r="H3157" s="107" t="s">
        <v>99</v>
      </c>
      <c r="I3157" s="107" t="s">
        <v>69</v>
      </c>
      <c r="J3157" s="107" t="s">
        <v>100</v>
      </c>
      <c r="K3157" s="107" t="s">
        <v>101</v>
      </c>
      <c r="L3157" s="107">
        <v>403</v>
      </c>
      <c r="M3157" s="107" t="s">
        <v>15434</v>
      </c>
      <c r="N3157" s="107" t="s">
        <v>15435</v>
      </c>
      <c r="O3157" s="109">
        <v>45798</v>
      </c>
      <c r="P3157" s="110">
        <v>0.7006944444444444</v>
      </c>
      <c r="Q3157" s="109">
        <v>45813</v>
      </c>
      <c r="R3157" s="110">
        <v>0.72430555555555554</v>
      </c>
      <c r="S3157" s="107" t="s">
        <v>716</v>
      </c>
      <c r="T3157" s="107" t="s">
        <v>76</v>
      </c>
      <c r="U3157" s="107" t="s">
        <v>77</v>
      </c>
      <c r="V3157" s="107" t="s">
        <v>78</v>
      </c>
      <c r="W3157" s="107" t="s">
        <v>78</v>
      </c>
      <c r="X3157" s="107" t="s">
        <v>79</v>
      </c>
      <c r="Y3157" s="107" t="s">
        <v>105</v>
      </c>
      <c r="Z3157" s="107">
        <v>16</v>
      </c>
      <c r="AA3157" s="107">
        <v>17</v>
      </c>
      <c r="AB3157" s="107" t="s">
        <v>83</v>
      </c>
      <c r="AC3157" s="107" t="s">
        <v>13929</v>
      </c>
      <c r="AD3157" s="107" t="s">
        <v>15385</v>
      </c>
      <c r="AE3157" s="107">
        <v>167154</v>
      </c>
      <c r="AF3157" s="107"/>
      <c r="AG3157" s="107"/>
      <c r="AH3157" s="107"/>
      <c r="AI3157" s="107"/>
      <c r="AJ3157" s="107">
        <v>167154</v>
      </c>
      <c r="AK3157" s="107" t="s">
        <v>86</v>
      </c>
      <c r="AL3157" s="107" t="s">
        <v>229</v>
      </c>
      <c r="AM3157" s="107" t="s">
        <v>15411</v>
      </c>
      <c r="AN3157" s="107" t="s">
        <v>15386</v>
      </c>
      <c r="AO3157" s="107" t="s">
        <v>337</v>
      </c>
      <c r="AP3157" s="107" t="s">
        <v>108</v>
      </c>
      <c r="AQ3157" s="108">
        <v>4000000</v>
      </c>
      <c r="AR3157" s="108">
        <v>1000000</v>
      </c>
      <c r="AS3157" s="107" t="s">
        <v>111</v>
      </c>
      <c r="AT3157" s="107">
        <v>8</v>
      </c>
      <c r="AU3157" s="107" t="s">
        <v>94</v>
      </c>
      <c r="AV3157" s="107" t="s">
        <v>95</v>
      </c>
      <c r="AW3157" s="107"/>
      <c r="AX3157" s="107"/>
      <c r="AY3157" s="107"/>
      <c r="AZ3157" s="107"/>
      <c r="BA3157" s="107" t="s">
        <v>133</v>
      </c>
      <c r="BB3157" s="108">
        <v>107680000</v>
      </c>
      <c r="BC3157" s="108">
        <v>99810000</v>
      </c>
      <c r="BD3157" s="107"/>
      <c r="BE3157" s="108">
        <v>27010000</v>
      </c>
      <c r="BF3157" s="108">
        <v>99810000</v>
      </c>
      <c r="BG3157" s="107" t="s">
        <v>3939</v>
      </c>
      <c r="BH3157" s="107" t="s">
        <v>86</v>
      </c>
      <c r="BI3157" s="111"/>
    </row>
    <row r="3158" spans="1:61">
      <c r="A3158" s="100">
        <v>167173</v>
      </c>
      <c r="B3158" s="101" t="s">
        <v>1065</v>
      </c>
      <c r="C3158" s="102">
        <v>13750000</v>
      </c>
      <c r="D3158" s="102">
        <v>825000000</v>
      </c>
      <c r="E3158" s="101" t="s">
        <v>135</v>
      </c>
      <c r="F3158" s="101" t="s">
        <v>136</v>
      </c>
      <c r="G3158" s="101" t="s">
        <v>67</v>
      </c>
      <c r="H3158" s="101" t="s">
        <v>1758</v>
      </c>
      <c r="I3158" s="101" t="s">
        <v>6446</v>
      </c>
      <c r="J3158" s="101">
        <v>40701</v>
      </c>
      <c r="K3158" s="101" t="s">
        <v>368</v>
      </c>
      <c r="L3158" s="101">
        <v>20</v>
      </c>
      <c r="M3158" s="101" t="s">
        <v>15436</v>
      </c>
      <c r="N3158" s="101" t="s">
        <v>15437</v>
      </c>
      <c r="O3158" s="103">
        <v>45799</v>
      </c>
      <c r="P3158" s="104">
        <v>0.69861111111111107</v>
      </c>
      <c r="Q3158" s="103">
        <v>45824</v>
      </c>
      <c r="R3158" s="104">
        <v>0.38263888888888886</v>
      </c>
      <c r="S3158" s="101" t="s">
        <v>716</v>
      </c>
      <c r="T3158" s="101" t="s">
        <v>141</v>
      </c>
      <c r="U3158" s="101" t="s">
        <v>77</v>
      </c>
      <c r="V3158" s="101" t="s">
        <v>78</v>
      </c>
      <c r="W3158" s="101" t="s">
        <v>78</v>
      </c>
      <c r="X3158" s="101" t="s">
        <v>79</v>
      </c>
      <c r="Y3158" s="101" t="s">
        <v>67</v>
      </c>
      <c r="Z3158" s="101">
        <v>16</v>
      </c>
      <c r="AA3158" s="101">
        <v>9</v>
      </c>
      <c r="AB3158" s="101" t="s">
        <v>83</v>
      </c>
      <c r="AC3158" s="101" t="s">
        <v>13929</v>
      </c>
      <c r="AD3158" s="101" t="s">
        <v>15385</v>
      </c>
      <c r="AE3158" s="101">
        <v>167173</v>
      </c>
      <c r="AF3158" s="101"/>
      <c r="AG3158" s="101"/>
      <c r="AH3158" s="101"/>
      <c r="AI3158" s="101"/>
      <c r="AJ3158" s="101">
        <v>167173</v>
      </c>
      <c r="AK3158" s="101" t="s">
        <v>86</v>
      </c>
      <c r="AL3158" s="101" t="s">
        <v>337</v>
      </c>
      <c r="AM3158" s="101" t="s">
        <v>15411</v>
      </c>
      <c r="AN3158" s="101" t="s">
        <v>15390</v>
      </c>
      <c r="AO3158" s="101" t="s">
        <v>89</v>
      </c>
      <c r="AP3158" s="101" t="s">
        <v>108</v>
      </c>
      <c r="AQ3158" s="102">
        <v>80000000</v>
      </c>
      <c r="AR3158" s="102">
        <v>1000000</v>
      </c>
      <c r="AS3158" s="101" t="s">
        <v>671</v>
      </c>
      <c r="AT3158" s="101">
        <v>8</v>
      </c>
      <c r="AU3158" s="101" t="s">
        <v>94</v>
      </c>
      <c r="AV3158" s="101" t="s">
        <v>145</v>
      </c>
      <c r="AW3158" s="102">
        <v>78660000</v>
      </c>
      <c r="AX3158" s="102">
        <v>5690000</v>
      </c>
      <c r="AY3158" s="101"/>
      <c r="AZ3158" s="102">
        <v>20230000</v>
      </c>
      <c r="BA3158" s="102">
        <v>23200000</v>
      </c>
      <c r="BB3158" s="102">
        <v>18710000</v>
      </c>
      <c r="BC3158" s="102">
        <v>44840000</v>
      </c>
      <c r="BD3158" s="101"/>
      <c r="BE3158" s="102">
        <v>27060000</v>
      </c>
      <c r="BF3158" s="102">
        <v>143730000</v>
      </c>
      <c r="BG3158" s="101" t="s">
        <v>15438</v>
      </c>
      <c r="BH3158" s="101" t="s">
        <v>86</v>
      </c>
      <c r="BI3158" s="105"/>
    </row>
    <row r="3159" spans="1:61">
      <c r="A3159" s="106">
        <v>167175</v>
      </c>
      <c r="B3159" s="107" t="s">
        <v>1397</v>
      </c>
      <c r="C3159" s="107"/>
      <c r="D3159" s="107"/>
      <c r="E3159" s="107" t="s">
        <v>135</v>
      </c>
      <c r="F3159" s="107" t="s">
        <v>136</v>
      </c>
      <c r="G3159" s="107" t="s">
        <v>150</v>
      </c>
      <c r="H3159" s="107" t="s">
        <v>220</v>
      </c>
      <c r="I3159" s="107" t="s">
        <v>542</v>
      </c>
      <c r="J3159" s="107" t="s">
        <v>100</v>
      </c>
      <c r="K3159" s="107" t="s">
        <v>101</v>
      </c>
      <c r="L3159" s="107">
        <v>403</v>
      </c>
      <c r="M3159" s="107" t="s">
        <v>15439</v>
      </c>
      <c r="N3159" s="107" t="s">
        <v>15440</v>
      </c>
      <c r="O3159" s="109">
        <v>45799</v>
      </c>
      <c r="P3159" s="110">
        <v>0.71527777777777779</v>
      </c>
      <c r="Q3159" s="109">
        <v>45817</v>
      </c>
      <c r="R3159" s="110">
        <v>0.52013888888888893</v>
      </c>
      <c r="S3159" s="107" t="s">
        <v>716</v>
      </c>
      <c r="T3159" s="107" t="s">
        <v>76</v>
      </c>
      <c r="U3159" s="107" t="s">
        <v>77</v>
      </c>
      <c r="V3159" s="107" t="s">
        <v>78</v>
      </c>
      <c r="W3159" s="107" t="s">
        <v>78</v>
      </c>
      <c r="X3159" s="107" t="s">
        <v>79</v>
      </c>
      <c r="Y3159" s="107" t="s">
        <v>158</v>
      </c>
      <c r="Z3159" s="107">
        <v>17</v>
      </c>
      <c r="AA3159" s="107">
        <v>12</v>
      </c>
      <c r="AB3159" s="107" t="s">
        <v>83</v>
      </c>
      <c r="AC3159" s="107" t="s">
        <v>13929</v>
      </c>
      <c r="AD3159" s="107" t="s">
        <v>15385</v>
      </c>
      <c r="AE3159" s="107">
        <v>167175</v>
      </c>
      <c r="AF3159" s="107"/>
      <c r="AG3159" s="107"/>
      <c r="AH3159" s="107"/>
      <c r="AI3159" s="107"/>
      <c r="AJ3159" s="107">
        <v>167175</v>
      </c>
      <c r="AK3159" s="107" t="s">
        <v>86</v>
      </c>
      <c r="AL3159" s="107" t="s">
        <v>337</v>
      </c>
      <c r="AM3159" s="107" t="s">
        <v>15411</v>
      </c>
      <c r="AN3159" s="107" t="s">
        <v>15407</v>
      </c>
      <c r="AO3159" s="107" t="s">
        <v>89</v>
      </c>
      <c r="AP3159" s="107" t="s">
        <v>108</v>
      </c>
      <c r="AQ3159" s="108">
        <v>16000000</v>
      </c>
      <c r="AR3159" s="108">
        <v>1000000</v>
      </c>
      <c r="AS3159" s="107" t="s">
        <v>15441</v>
      </c>
      <c r="AT3159" s="107">
        <v>8</v>
      </c>
      <c r="AU3159" s="107" t="s">
        <v>94</v>
      </c>
      <c r="AV3159" s="107" t="s">
        <v>145</v>
      </c>
      <c r="AW3159" s="107"/>
      <c r="AX3159" s="107"/>
      <c r="AY3159" s="107"/>
      <c r="AZ3159" s="108">
        <v>46300000</v>
      </c>
      <c r="BA3159" s="108">
        <v>22870000</v>
      </c>
      <c r="BB3159" s="108">
        <v>15120000</v>
      </c>
      <c r="BC3159" s="108">
        <v>33070000</v>
      </c>
      <c r="BD3159" s="107"/>
      <c r="BE3159" s="107"/>
      <c r="BF3159" s="108">
        <v>79370000</v>
      </c>
      <c r="BG3159" s="107" t="s">
        <v>15442</v>
      </c>
      <c r="BH3159" s="107" t="s">
        <v>86</v>
      </c>
      <c r="BI3159" s="111"/>
    </row>
    <row r="3160" spans="1:61">
      <c r="A3160" s="100">
        <v>167177</v>
      </c>
      <c r="B3160" s="101" t="s">
        <v>149</v>
      </c>
      <c r="C3160" s="101"/>
      <c r="D3160" s="101"/>
      <c r="E3160" s="101" t="s">
        <v>65</v>
      </c>
      <c r="F3160" s="101" t="s">
        <v>66</v>
      </c>
      <c r="G3160" s="101" t="s">
        <v>150</v>
      </c>
      <c r="H3160" s="101" t="s">
        <v>541</v>
      </c>
      <c r="I3160" s="101" t="s">
        <v>860</v>
      </c>
      <c r="J3160" s="101" t="s">
        <v>100</v>
      </c>
      <c r="K3160" s="101" t="s">
        <v>101</v>
      </c>
      <c r="L3160" s="101">
        <v>403</v>
      </c>
      <c r="M3160" s="101" t="s">
        <v>15443</v>
      </c>
      <c r="N3160" s="101" t="s">
        <v>15444</v>
      </c>
      <c r="O3160" s="103">
        <v>45800</v>
      </c>
      <c r="P3160" s="104">
        <v>0.37013888888888891</v>
      </c>
      <c r="Q3160" s="103">
        <v>45810</v>
      </c>
      <c r="R3160" s="104">
        <v>0.43055555555555558</v>
      </c>
      <c r="S3160" s="101" t="s">
        <v>75</v>
      </c>
      <c r="T3160" s="101" t="s">
        <v>141</v>
      </c>
      <c r="U3160" s="101" t="s">
        <v>77</v>
      </c>
      <c r="V3160" s="101" t="s">
        <v>78</v>
      </c>
      <c r="W3160" s="101" t="s">
        <v>78</v>
      </c>
      <c r="X3160" s="101" t="s">
        <v>79</v>
      </c>
      <c r="Y3160" s="101" t="s">
        <v>158</v>
      </c>
      <c r="Z3160" s="101">
        <v>8</v>
      </c>
      <c r="AA3160" s="101">
        <v>10</v>
      </c>
      <c r="AB3160" s="101" t="s">
        <v>83</v>
      </c>
      <c r="AC3160" s="101" t="s">
        <v>13929</v>
      </c>
      <c r="AD3160" s="101" t="s">
        <v>15385</v>
      </c>
      <c r="AE3160" s="101">
        <v>167177</v>
      </c>
      <c r="AF3160" s="101"/>
      <c r="AG3160" s="101"/>
      <c r="AH3160" s="101"/>
      <c r="AI3160" s="101"/>
      <c r="AJ3160" s="101">
        <v>167177</v>
      </c>
      <c r="AK3160" s="101" t="s">
        <v>243</v>
      </c>
      <c r="AL3160" s="101" t="s">
        <v>360</v>
      </c>
      <c r="AM3160" s="101" t="s">
        <v>15411</v>
      </c>
      <c r="AN3160" s="101" t="s">
        <v>15386</v>
      </c>
      <c r="AO3160" s="101" t="s">
        <v>89</v>
      </c>
      <c r="AP3160" s="101" t="s">
        <v>108</v>
      </c>
      <c r="AQ3160" s="102">
        <v>16000000</v>
      </c>
      <c r="AR3160" s="102">
        <v>1000000</v>
      </c>
      <c r="AS3160" s="101" t="s">
        <v>8687</v>
      </c>
      <c r="AT3160" s="101">
        <v>8</v>
      </c>
      <c r="AU3160" s="101" t="s">
        <v>94</v>
      </c>
      <c r="AV3160" s="101" t="s">
        <v>245</v>
      </c>
      <c r="AW3160" s="101"/>
      <c r="AX3160" s="101"/>
      <c r="AY3160" s="101"/>
      <c r="AZ3160" s="102">
        <v>39740000</v>
      </c>
      <c r="BA3160" s="102">
        <v>4890000</v>
      </c>
      <c r="BB3160" s="102">
        <v>14470000</v>
      </c>
      <c r="BC3160" s="102">
        <v>15710000</v>
      </c>
      <c r="BD3160" s="101"/>
      <c r="BE3160" s="102">
        <v>27030000</v>
      </c>
      <c r="BF3160" s="102">
        <v>55450000</v>
      </c>
      <c r="BG3160" s="101" t="s">
        <v>15445</v>
      </c>
      <c r="BH3160" s="101" t="s">
        <v>86</v>
      </c>
      <c r="BI3160" s="105"/>
    </row>
    <row r="3161" spans="1:61">
      <c r="A3161" s="106">
        <v>167184</v>
      </c>
      <c r="B3161" s="107" t="s">
        <v>5837</v>
      </c>
      <c r="C3161" s="107" t="s">
        <v>167</v>
      </c>
      <c r="D3161" s="108">
        <v>15000000</v>
      </c>
      <c r="E3161" s="107" t="s">
        <v>135</v>
      </c>
      <c r="F3161" s="107" t="s">
        <v>136</v>
      </c>
      <c r="G3161" s="107" t="s">
        <v>67</v>
      </c>
      <c r="H3161" s="107" t="s">
        <v>1508</v>
      </c>
      <c r="I3161" s="107" t="s">
        <v>3970</v>
      </c>
      <c r="J3161" s="107">
        <v>20403</v>
      </c>
      <c r="K3161" s="107" t="s">
        <v>429</v>
      </c>
      <c r="L3161" s="107">
        <v>191</v>
      </c>
      <c r="M3161" s="107" t="s">
        <v>15446</v>
      </c>
      <c r="N3161" s="107" t="s">
        <v>15447</v>
      </c>
      <c r="O3161" s="109">
        <v>45800</v>
      </c>
      <c r="P3161" s="110">
        <v>0.47152777777777777</v>
      </c>
      <c r="Q3161" s="109">
        <v>45811</v>
      </c>
      <c r="R3161" s="110">
        <v>0.51597222222222228</v>
      </c>
      <c r="S3161" s="107" t="s">
        <v>75</v>
      </c>
      <c r="T3161" s="107" t="s">
        <v>76</v>
      </c>
      <c r="U3161" s="107" t="s">
        <v>77</v>
      </c>
      <c r="V3161" s="107" t="s">
        <v>78</v>
      </c>
      <c r="W3161" s="107" t="s">
        <v>78</v>
      </c>
      <c r="X3161" s="107" t="s">
        <v>79</v>
      </c>
      <c r="Y3161" s="107" t="s">
        <v>80</v>
      </c>
      <c r="Z3161" s="107">
        <v>11</v>
      </c>
      <c r="AA3161" s="107">
        <v>12</v>
      </c>
      <c r="AB3161" s="107" t="s">
        <v>83</v>
      </c>
      <c r="AC3161" s="107" t="s">
        <v>13929</v>
      </c>
      <c r="AD3161" s="107" t="s">
        <v>15385</v>
      </c>
      <c r="AE3161" s="107">
        <v>167184</v>
      </c>
      <c r="AF3161" s="107"/>
      <c r="AG3161" s="107">
        <v>4</v>
      </c>
      <c r="AH3161" s="107" t="s">
        <v>178</v>
      </c>
      <c r="AI3161" s="107" t="s">
        <v>179</v>
      </c>
      <c r="AJ3161" s="107">
        <v>167184</v>
      </c>
      <c r="AK3161" s="107" t="s">
        <v>283</v>
      </c>
      <c r="AL3161" s="107" t="s">
        <v>360</v>
      </c>
      <c r="AM3161" s="107" t="s">
        <v>15411</v>
      </c>
      <c r="AN3161" s="107" t="s">
        <v>15386</v>
      </c>
      <c r="AO3161" s="107" t="s">
        <v>160</v>
      </c>
      <c r="AP3161" s="107" t="s">
        <v>108</v>
      </c>
      <c r="AQ3161" s="108">
        <v>16000000</v>
      </c>
      <c r="AR3161" s="108">
        <v>1000000</v>
      </c>
      <c r="AS3161" s="107" t="s">
        <v>5322</v>
      </c>
      <c r="AT3161" s="107">
        <v>9</v>
      </c>
      <c r="AU3161" s="107" t="s">
        <v>183</v>
      </c>
      <c r="AV3161" s="107" t="s">
        <v>145</v>
      </c>
      <c r="AW3161" s="107"/>
      <c r="AX3161" s="108">
        <v>64550000</v>
      </c>
      <c r="AY3161" s="107"/>
      <c r="AZ3161" s="107"/>
      <c r="BA3161" s="108">
        <v>1430000</v>
      </c>
      <c r="BB3161" s="108">
        <v>2460000</v>
      </c>
      <c r="BC3161" s="108">
        <v>64250000</v>
      </c>
      <c r="BD3161" s="107"/>
      <c r="BE3161" s="108">
        <v>7290000</v>
      </c>
      <c r="BF3161" s="108">
        <v>64250000</v>
      </c>
      <c r="BG3161" s="107" t="s">
        <v>15448</v>
      </c>
      <c r="BH3161" s="107" t="s">
        <v>86</v>
      </c>
      <c r="BI3161" s="111"/>
    </row>
    <row r="3162" spans="1:61">
      <c r="A3162" s="100">
        <v>167186</v>
      </c>
      <c r="B3162" s="101" t="s">
        <v>501</v>
      </c>
      <c r="C3162" s="101"/>
      <c r="D3162" s="101"/>
      <c r="E3162" s="101" t="s">
        <v>135</v>
      </c>
      <c r="F3162" s="101" t="s">
        <v>136</v>
      </c>
      <c r="G3162" s="101" t="s">
        <v>150</v>
      </c>
      <c r="H3162" s="101" t="s">
        <v>7390</v>
      </c>
      <c r="I3162" s="101" t="s">
        <v>152</v>
      </c>
      <c r="J3162" s="101">
        <v>10103</v>
      </c>
      <c r="K3162" s="101" t="s">
        <v>965</v>
      </c>
      <c r="L3162" s="101">
        <v>12</v>
      </c>
      <c r="M3162" s="101" t="s">
        <v>15449</v>
      </c>
      <c r="N3162" s="101" t="s">
        <v>15450</v>
      </c>
      <c r="O3162" s="103">
        <v>45800</v>
      </c>
      <c r="P3162" s="104">
        <v>0.51666666666666672</v>
      </c>
      <c r="Q3162" s="103">
        <v>45812</v>
      </c>
      <c r="R3162" s="104">
        <v>0.42291666666666666</v>
      </c>
      <c r="S3162" s="101" t="s">
        <v>75</v>
      </c>
      <c r="T3162" s="101" t="s">
        <v>141</v>
      </c>
      <c r="U3162" s="101" t="s">
        <v>77</v>
      </c>
      <c r="V3162" s="101" t="s">
        <v>78</v>
      </c>
      <c r="W3162" s="101" t="s">
        <v>78</v>
      </c>
      <c r="X3162" s="101" t="s">
        <v>79</v>
      </c>
      <c r="Y3162" s="101" t="s">
        <v>270</v>
      </c>
      <c r="Z3162" s="101">
        <v>12</v>
      </c>
      <c r="AA3162" s="101">
        <v>10</v>
      </c>
      <c r="AB3162" s="101" t="s">
        <v>83</v>
      </c>
      <c r="AC3162" s="101" t="s">
        <v>13929</v>
      </c>
      <c r="AD3162" s="101" t="s">
        <v>15385</v>
      </c>
      <c r="AE3162" s="101">
        <v>167186</v>
      </c>
      <c r="AF3162" s="101"/>
      <c r="AG3162" s="101"/>
      <c r="AH3162" s="101"/>
      <c r="AI3162" s="101"/>
      <c r="AJ3162" s="101">
        <v>167186</v>
      </c>
      <c r="AK3162" s="101" t="s">
        <v>86</v>
      </c>
      <c r="AL3162" s="101" t="s">
        <v>360</v>
      </c>
      <c r="AM3162" s="101" t="s">
        <v>15411</v>
      </c>
      <c r="AN3162" s="101" t="s">
        <v>15386</v>
      </c>
      <c r="AO3162" s="101" t="s">
        <v>229</v>
      </c>
      <c r="AP3162" s="101" t="s">
        <v>108</v>
      </c>
      <c r="AQ3162" s="102">
        <v>80000000</v>
      </c>
      <c r="AR3162" s="102">
        <v>1000000</v>
      </c>
      <c r="AS3162" s="101" t="s">
        <v>968</v>
      </c>
      <c r="AT3162" s="101">
        <v>8</v>
      </c>
      <c r="AU3162" s="101" t="s">
        <v>94</v>
      </c>
      <c r="AV3162" s="101" t="s">
        <v>145</v>
      </c>
      <c r="AW3162" s="102">
        <v>37160000</v>
      </c>
      <c r="AX3162" s="101"/>
      <c r="AY3162" s="101"/>
      <c r="AZ3162" s="101"/>
      <c r="BA3162" s="102">
        <v>8030000</v>
      </c>
      <c r="BB3162" s="101" t="s">
        <v>928</v>
      </c>
      <c r="BC3162" s="102">
        <v>8520000</v>
      </c>
      <c r="BD3162" s="101"/>
      <c r="BE3162" s="101"/>
      <c r="BF3162" s="102">
        <v>45680000</v>
      </c>
      <c r="BG3162" s="101" t="s">
        <v>15451</v>
      </c>
      <c r="BH3162" s="101" t="s">
        <v>86</v>
      </c>
      <c r="BI3162" s="105"/>
    </row>
    <row r="3163" spans="1:61">
      <c r="A3163" s="106">
        <v>167210</v>
      </c>
      <c r="B3163" s="107" t="s">
        <v>393</v>
      </c>
      <c r="C3163" s="107"/>
      <c r="D3163" s="107"/>
      <c r="E3163" s="107" t="s">
        <v>135</v>
      </c>
      <c r="F3163" s="107" t="s">
        <v>136</v>
      </c>
      <c r="G3163" s="107" t="s">
        <v>566</v>
      </c>
      <c r="H3163" s="107" t="s">
        <v>567</v>
      </c>
      <c r="I3163" s="107" t="s">
        <v>152</v>
      </c>
      <c r="J3163" s="107" t="s">
        <v>100</v>
      </c>
      <c r="K3163" s="107" t="s">
        <v>101</v>
      </c>
      <c r="L3163" s="107">
        <v>403</v>
      </c>
      <c r="M3163" s="107" t="s">
        <v>15452</v>
      </c>
      <c r="N3163" s="107" t="s">
        <v>15453</v>
      </c>
      <c r="O3163" s="109">
        <v>45803</v>
      </c>
      <c r="P3163" s="110">
        <v>0.46388888888888891</v>
      </c>
      <c r="Q3163" s="109">
        <v>45813</v>
      </c>
      <c r="R3163" s="110">
        <v>0.38124999999999998</v>
      </c>
      <c r="S3163" s="107" t="s">
        <v>75</v>
      </c>
      <c r="T3163" s="107" t="s">
        <v>141</v>
      </c>
      <c r="U3163" s="107" t="s">
        <v>77</v>
      </c>
      <c r="V3163" s="107" t="s">
        <v>78</v>
      </c>
      <c r="W3163" s="107" t="s">
        <v>78</v>
      </c>
      <c r="X3163" s="107" t="s">
        <v>79</v>
      </c>
      <c r="Y3163" s="107" t="s">
        <v>566</v>
      </c>
      <c r="Z3163" s="107">
        <v>11</v>
      </c>
      <c r="AA3163" s="107">
        <v>9</v>
      </c>
      <c r="AB3163" s="107" t="s">
        <v>83</v>
      </c>
      <c r="AC3163" s="107" t="s">
        <v>13929</v>
      </c>
      <c r="AD3163" s="107" t="s">
        <v>15385</v>
      </c>
      <c r="AE3163" s="107">
        <v>167210</v>
      </c>
      <c r="AF3163" s="107"/>
      <c r="AG3163" s="107"/>
      <c r="AH3163" s="107"/>
      <c r="AI3163" s="107"/>
      <c r="AJ3163" s="107">
        <v>167210</v>
      </c>
      <c r="AK3163" s="107" t="s">
        <v>86</v>
      </c>
      <c r="AL3163" s="107" t="s">
        <v>89</v>
      </c>
      <c r="AM3163" s="107" t="s">
        <v>15454</v>
      </c>
      <c r="AN3163" s="107" t="s">
        <v>15386</v>
      </c>
      <c r="AO3163" s="107" t="s">
        <v>337</v>
      </c>
      <c r="AP3163" s="107" t="s">
        <v>108</v>
      </c>
      <c r="AQ3163" s="108">
        <v>40000000</v>
      </c>
      <c r="AR3163" s="108">
        <v>1000000</v>
      </c>
      <c r="AS3163" s="107" t="s">
        <v>1238</v>
      </c>
      <c r="AT3163" s="107">
        <v>8</v>
      </c>
      <c r="AU3163" s="107" t="s">
        <v>94</v>
      </c>
      <c r="AV3163" s="107" t="s">
        <v>145</v>
      </c>
      <c r="AW3163" s="107"/>
      <c r="AX3163" s="107"/>
      <c r="AY3163" s="107"/>
      <c r="AZ3163" s="108">
        <v>46340000</v>
      </c>
      <c r="BA3163" s="107" t="s">
        <v>612</v>
      </c>
      <c r="BB3163" s="108">
        <v>1060000</v>
      </c>
      <c r="BC3163" s="112" t="s">
        <v>15455</v>
      </c>
      <c r="BD3163" s="107"/>
      <c r="BE3163" s="107"/>
      <c r="BF3163" s="108">
        <v>45960000</v>
      </c>
      <c r="BG3163" s="107" t="s">
        <v>15456</v>
      </c>
      <c r="BH3163" s="107" t="s">
        <v>86</v>
      </c>
      <c r="BI3163" s="111"/>
    </row>
    <row r="3164" spans="1:61">
      <c r="A3164" s="100">
        <v>167219</v>
      </c>
      <c r="B3164" s="101" t="s">
        <v>15387</v>
      </c>
      <c r="C3164" s="101" t="s">
        <v>167</v>
      </c>
      <c r="D3164" s="102">
        <v>15000000</v>
      </c>
      <c r="E3164" s="101" t="s">
        <v>135</v>
      </c>
      <c r="F3164" s="101" t="s">
        <v>136</v>
      </c>
      <c r="G3164" s="101" t="s">
        <v>67</v>
      </c>
      <c r="H3164" s="101" t="s">
        <v>253</v>
      </c>
      <c r="I3164" s="101" t="s">
        <v>69</v>
      </c>
      <c r="J3164" s="101" t="s">
        <v>100</v>
      </c>
      <c r="K3164" s="101" t="s">
        <v>101</v>
      </c>
      <c r="L3164" s="101">
        <v>403</v>
      </c>
      <c r="M3164" s="101" t="s">
        <v>15457</v>
      </c>
      <c r="N3164" s="101" t="s">
        <v>15458</v>
      </c>
      <c r="O3164" s="103">
        <v>45803</v>
      </c>
      <c r="P3164" s="104">
        <v>0.69027777777777777</v>
      </c>
      <c r="Q3164" s="103">
        <v>45817</v>
      </c>
      <c r="R3164" s="104">
        <v>0.69930555555555551</v>
      </c>
      <c r="S3164" s="101" t="s">
        <v>75</v>
      </c>
      <c r="T3164" s="101" t="s">
        <v>76</v>
      </c>
      <c r="U3164" s="101" t="s">
        <v>77</v>
      </c>
      <c r="V3164" s="101" t="s">
        <v>78</v>
      </c>
      <c r="W3164" s="101" t="s">
        <v>78</v>
      </c>
      <c r="X3164" s="101" t="s">
        <v>79</v>
      </c>
      <c r="Y3164" s="101" t="s">
        <v>80</v>
      </c>
      <c r="Z3164" s="101">
        <v>16</v>
      </c>
      <c r="AA3164" s="101">
        <v>16</v>
      </c>
      <c r="AB3164" s="101" t="s">
        <v>83</v>
      </c>
      <c r="AC3164" s="101" t="s">
        <v>13929</v>
      </c>
      <c r="AD3164" s="101" t="s">
        <v>15385</v>
      </c>
      <c r="AE3164" s="101">
        <v>167219</v>
      </c>
      <c r="AF3164" s="101"/>
      <c r="AG3164" s="101"/>
      <c r="AH3164" s="101"/>
      <c r="AI3164" s="101"/>
      <c r="AJ3164" s="101">
        <v>167219</v>
      </c>
      <c r="AK3164" s="101" t="s">
        <v>86</v>
      </c>
      <c r="AL3164" s="101" t="s">
        <v>89</v>
      </c>
      <c r="AM3164" s="101" t="s">
        <v>15454</v>
      </c>
      <c r="AN3164" s="101" t="s">
        <v>15407</v>
      </c>
      <c r="AO3164" s="101" t="s">
        <v>89</v>
      </c>
      <c r="AP3164" s="101" t="s">
        <v>108</v>
      </c>
      <c r="AQ3164" s="102">
        <v>16000000</v>
      </c>
      <c r="AR3164" s="102">
        <v>1000000</v>
      </c>
      <c r="AS3164" s="101" t="s">
        <v>6921</v>
      </c>
      <c r="AT3164" s="101">
        <v>8</v>
      </c>
      <c r="AU3164" s="101" t="s">
        <v>94</v>
      </c>
      <c r="AV3164" s="101" t="s">
        <v>145</v>
      </c>
      <c r="AW3164" s="101"/>
      <c r="AX3164" s="101"/>
      <c r="AY3164" s="101"/>
      <c r="AZ3164" s="102">
        <v>26820000</v>
      </c>
      <c r="BA3164" s="101" t="s">
        <v>91</v>
      </c>
      <c r="BB3164" s="102">
        <v>67140000</v>
      </c>
      <c r="BC3164" s="102">
        <v>63720000</v>
      </c>
      <c r="BD3164" s="101"/>
      <c r="BE3164" s="102">
        <v>27010000</v>
      </c>
      <c r="BF3164" s="102">
        <v>90540000</v>
      </c>
      <c r="BG3164" s="101" t="s">
        <v>15459</v>
      </c>
      <c r="BH3164" s="101" t="s">
        <v>86</v>
      </c>
      <c r="BI3164" s="105"/>
    </row>
    <row r="3165" spans="1:61">
      <c r="A3165" s="106">
        <v>167234</v>
      </c>
      <c r="B3165" s="107" t="s">
        <v>15387</v>
      </c>
      <c r="C3165" s="108">
        <v>1000000</v>
      </c>
      <c r="D3165" s="108">
        <v>60000000</v>
      </c>
      <c r="E3165" s="107" t="s">
        <v>135</v>
      </c>
      <c r="F3165" s="107" t="s">
        <v>136</v>
      </c>
      <c r="G3165" s="107" t="s">
        <v>67</v>
      </c>
      <c r="H3165" s="107" t="s">
        <v>169</v>
      </c>
      <c r="I3165" s="107" t="s">
        <v>478</v>
      </c>
      <c r="J3165" s="107">
        <v>40502</v>
      </c>
      <c r="K3165" s="107" t="s">
        <v>332</v>
      </c>
      <c r="L3165" s="107">
        <v>28</v>
      </c>
      <c r="M3165" s="107" t="s">
        <v>15460</v>
      </c>
      <c r="N3165" s="107" t="s">
        <v>15461</v>
      </c>
      <c r="O3165" s="109">
        <v>45804</v>
      </c>
      <c r="P3165" s="110">
        <v>0.44166666666666665</v>
      </c>
      <c r="Q3165" s="109">
        <v>45821</v>
      </c>
      <c r="R3165" s="110">
        <v>0.43611111111111112</v>
      </c>
      <c r="S3165" s="107" t="s">
        <v>716</v>
      </c>
      <c r="T3165" s="107" t="s">
        <v>76</v>
      </c>
      <c r="U3165" s="107" t="s">
        <v>77</v>
      </c>
      <c r="V3165" s="107" t="s">
        <v>78</v>
      </c>
      <c r="W3165" s="107" t="s">
        <v>78</v>
      </c>
      <c r="X3165" s="107" t="s">
        <v>79</v>
      </c>
      <c r="Y3165" s="107" t="s">
        <v>80</v>
      </c>
      <c r="Z3165" s="107">
        <v>10</v>
      </c>
      <c r="AA3165" s="107">
        <v>10</v>
      </c>
      <c r="AB3165" s="107" t="s">
        <v>83</v>
      </c>
      <c r="AC3165" s="107" t="s">
        <v>13929</v>
      </c>
      <c r="AD3165" s="107" t="s">
        <v>15385</v>
      </c>
      <c r="AE3165" s="107">
        <v>167234</v>
      </c>
      <c r="AF3165" s="107" t="s">
        <v>15462</v>
      </c>
      <c r="AG3165" s="107">
        <v>4</v>
      </c>
      <c r="AH3165" s="107" t="s">
        <v>178</v>
      </c>
      <c r="AI3165" s="107" t="s">
        <v>179</v>
      </c>
      <c r="AJ3165" s="107">
        <v>167234</v>
      </c>
      <c r="AK3165" s="107" t="s">
        <v>86</v>
      </c>
      <c r="AL3165" s="107" t="s">
        <v>160</v>
      </c>
      <c r="AM3165" s="107" t="s">
        <v>15454</v>
      </c>
      <c r="AN3165" s="107" t="s">
        <v>15407</v>
      </c>
      <c r="AO3165" s="107" t="s">
        <v>360</v>
      </c>
      <c r="AP3165" s="107" t="s">
        <v>108</v>
      </c>
      <c r="AQ3165" s="108">
        <v>80000000</v>
      </c>
      <c r="AR3165" s="108">
        <v>1000000</v>
      </c>
      <c r="AS3165" s="107" t="s">
        <v>3898</v>
      </c>
      <c r="AT3165" s="107">
        <v>8</v>
      </c>
      <c r="AU3165" s="107" t="s">
        <v>94</v>
      </c>
      <c r="AV3165" s="107" t="s">
        <v>145</v>
      </c>
      <c r="AW3165" s="107"/>
      <c r="AX3165" s="107"/>
      <c r="AY3165" s="107"/>
      <c r="AZ3165" s="107"/>
      <c r="BA3165" s="107" t="s">
        <v>91</v>
      </c>
      <c r="BB3165" s="108">
        <v>122210000</v>
      </c>
      <c r="BC3165" s="108">
        <v>117140000</v>
      </c>
      <c r="BD3165" s="107"/>
      <c r="BE3165" s="108">
        <v>27030000</v>
      </c>
      <c r="BF3165" s="108">
        <v>117140000</v>
      </c>
      <c r="BG3165" s="107" t="s">
        <v>15463</v>
      </c>
      <c r="BH3165" s="107" t="s">
        <v>86</v>
      </c>
      <c r="BI3165" s="111"/>
    </row>
    <row r="3166" spans="1:61">
      <c r="A3166" s="100">
        <v>167238</v>
      </c>
      <c r="B3166" s="101" t="s">
        <v>15464</v>
      </c>
      <c r="C3166" s="101" t="s">
        <v>562</v>
      </c>
      <c r="D3166" s="102">
        <v>5000000</v>
      </c>
      <c r="E3166" s="101" t="s">
        <v>135</v>
      </c>
      <c r="F3166" s="101" t="s">
        <v>136</v>
      </c>
      <c r="G3166" s="101" t="s">
        <v>67</v>
      </c>
      <c r="H3166" s="101" t="s">
        <v>1197</v>
      </c>
      <c r="I3166" s="101" t="s">
        <v>152</v>
      </c>
      <c r="J3166" s="101">
        <v>20402</v>
      </c>
      <c r="K3166" s="101" t="s">
        <v>192</v>
      </c>
      <c r="L3166" s="101">
        <v>177</v>
      </c>
      <c r="M3166" s="101" t="s">
        <v>15465</v>
      </c>
      <c r="N3166" s="101" t="s">
        <v>15466</v>
      </c>
      <c r="O3166" s="103">
        <v>45804</v>
      </c>
      <c r="P3166" s="104">
        <v>0.50763888888888886</v>
      </c>
      <c r="Q3166" s="103">
        <v>45818</v>
      </c>
      <c r="R3166" s="104">
        <v>0.59027777777777779</v>
      </c>
      <c r="S3166" s="101" t="s">
        <v>75</v>
      </c>
      <c r="T3166" s="101" t="s">
        <v>76</v>
      </c>
      <c r="U3166" s="101" t="s">
        <v>77</v>
      </c>
      <c r="V3166" s="101" t="s">
        <v>78</v>
      </c>
      <c r="W3166" s="101" t="s">
        <v>78</v>
      </c>
      <c r="X3166" s="101" t="s">
        <v>79</v>
      </c>
      <c r="Y3166" s="101" t="s">
        <v>80</v>
      </c>
      <c r="Z3166" s="101">
        <v>12</v>
      </c>
      <c r="AA3166" s="101">
        <v>14</v>
      </c>
      <c r="AB3166" s="101" t="s">
        <v>176</v>
      </c>
      <c r="AC3166" s="101" t="s">
        <v>13929</v>
      </c>
      <c r="AD3166" s="101" t="s">
        <v>15385</v>
      </c>
      <c r="AE3166" s="101">
        <v>167238</v>
      </c>
      <c r="AF3166" s="101"/>
      <c r="AG3166" s="101"/>
      <c r="AH3166" s="101"/>
      <c r="AI3166" s="101"/>
      <c r="AJ3166" s="101">
        <v>167238</v>
      </c>
      <c r="AK3166" s="101" t="s">
        <v>243</v>
      </c>
      <c r="AL3166" s="101" t="s">
        <v>160</v>
      </c>
      <c r="AM3166" s="101" t="s">
        <v>15454</v>
      </c>
      <c r="AN3166" s="101" t="s">
        <v>15407</v>
      </c>
      <c r="AO3166" s="101" t="s">
        <v>160</v>
      </c>
      <c r="AP3166" s="101" t="s">
        <v>108</v>
      </c>
      <c r="AQ3166" s="102">
        <v>80000000</v>
      </c>
      <c r="AR3166" s="102">
        <v>1000000</v>
      </c>
      <c r="AS3166" s="101" t="s">
        <v>1571</v>
      </c>
      <c r="AT3166" s="101">
        <v>8</v>
      </c>
      <c r="AU3166" s="101" t="s">
        <v>94</v>
      </c>
      <c r="AV3166" s="101" t="s">
        <v>417</v>
      </c>
      <c r="AW3166" s="101"/>
      <c r="AX3166" s="102">
        <v>26680000</v>
      </c>
      <c r="AY3166" s="101"/>
      <c r="AZ3166" s="101"/>
      <c r="BA3166" s="102">
        <v>5620000</v>
      </c>
      <c r="BB3166" s="102">
        <v>64560000</v>
      </c>
      <c r="BC3166" s="102">
        <v>92300000</v>
      </c>
      <c r="BD3166" s="101"/>
      <c r="BE3166" s="102">
        <v>27020000</v>
      </c>
      <c r="BF3166" s="102">
        <v>92300000</v>
      </c>
      <c r="BG3166" s="101" t="s">
        <v>15467</v>
      </c>
      <c r="BH3166" s="101" t="s">
        <v>86</v>
      </c>
      <c r="BI3166" s="105"/>
    </row>
    <row r="3167" spans="1:61">
      <c r="A3167" s="106">
        <v>167246</v>
      </c>
      <c r="B3167" s="107" t="s">
        <v>501</v>
      </c>
      <c r="C3167" s="107"/>
      <c r="D3167" s="107"/>
      <c r="E3167" s="107" t="s">
        <v>135</v>
      </c>
      <c r="F3167" s="107" t="s">
        <v>136</v>
      </c>
      <c r="G3167" s="107" t="s">
        <v>150</v>
      </c>
      <c r="H3167" s="107" t="s">
        <v>204</v>
      </c>
      <c r="I3167" s="107" t="s">
        <v>152</v>
      </c>
      <c r="J3167" s="107">
        <v>40801</v>
      </c>
      <c r="K3167" s="107" t="s">
        <v>71</v>
      </c>
      <c r="L3167" s="107">
        <v>37</v>
      </c>
      <c r="M3167" s="107" t="s">
        <v>15468</v>
      </c>
      <c r="N3167" s="107" t="s">
        <v>15469</v>
      </c>
      <c r="O3167" s="109">
        <v>45804</v>
      </c>
      <c r="P3167" s="110">
        <v>0.64444444444444449</v>
      </c>
      <c r="Q3167" s="109">
        <v>45810</v>
      </c>
      <c r="R3167" s="110">
        <v>0.63611111111111107</v>
      </c>
      <c r="S3167" s="107" t="s">
        <v>75</v>
      </c>
      <c r="T3167" s="107" t="s">
        <v>141</v>
      </c>
      <c r="U3167" s="107" t="s">
        <v>77</v>
      </c>
      <c r="V3167" s="107" t="s">
        <v>78</v>
      </c>
      <c r="W3167" s="107" t="s">
        <v>78</v>
      </c>
      <c r="X3167" s="107" t="s">
        <v>885</v>
      </c>
      <c r="Y3167" s="107" t="s">
        <v>158</v>
      </c>
      <c r="Z3167" s="107">
        <v>15</v>
      </c>
      <c r="AA3167" s="107">
        <v>15</v>
      </c>
      <c r="AB3167" s="107" t="s">
        <v>83</v>
      </c>
      <c r="AC3167" s="107" t="s">
        <v>13929</v>
      </c>
      <c r="AD3167" s="107" t="s">
        <v>15385</v>
      </c>
      <c r="AE3167" s="107">
        <v>167246</v>
      </c>
      <c r="AF3167" s="107"/>
      <c r="AG3167" s="107"/>
      <c r="AH3167" s="107"/>
      <c r="AI3167" s="107"/>
      <c r="AJ3167" s="107">
        <v>167246</v>
      </c>
      <c r="AK3167" s="107" t="s">
        <v>86</v>
      </c>
      <c r="AL3167" s="107" t="s">
        <v>160</v>
      </c>
      <c r="AM3167" s="107" t="s">
        <v>15454</v>
      </c>
      <c r="AN3167" s="107" t="s">
        <v>15386</v>
      </c>
      <c r="AO3167" s="107" t="s">
        <v>89</v>
      </c>
      <c r="AP3167" s="107" t="s">
        <v>108</v>
      </c>
      <c r="AQ3167" s="108">
        <v>40000000</v>
      </c>
      <c r="AR3167" s="108">
        <v>1000000</v>
      </c>
      <c r="AS3167" s="107" t="s">
        <v>501</v>
      </c>
      <c r="AT3167" s="107">
        <v>8</v>
      </c>
      <c r="AU3167" s="107" t="s">
        <v>94</v>
      </c>
      <c r="AV3167" s="107" t="s">
        <v>145</v>
      </c>
      <c r="AW3167" s="107"/>
      <c r="AX3167" s="107"/>
      <c r="AY3167" s="107"/>
      <c r="AZ3167" s="107"/>
      <c r="BA3167" s="107" t="s">
        <v>246</v>
      </c>
      <c r="BB3167" s="108">
        <v>38580000</v>
      </c>
      <c r="BC3167" s="108">
        <v>35860000</v>
      </c>
      <c r="BD3167" s="107"/>
      <c r="BE3167" s="108">
        <v>27020000</v>
      </c>
      <c r="BF3167" s="108">
        <v>35860000</v>
      </c>
      <c r="BG3167" s="107" t="s">
        <v>15470</v>
      </c>
      <c r="BH3167" s="107" t="s">
        <v>86</v>
      </c>
      <c r="BI3167" s="111"/>
    </row>
    <row r="3168" spans="1:61">
      <c r="A3168" s="100">
        <v>167262</v>
      </c>
      <c r="B3168" s="101" t="s">
        <v>265</v>
      </c>
      <c r="C3168" s="101"/>
      <c r="D3168" s="101"/>
      <c r="E3168" s="101" t="s">
        <v>65</v>
      </c>
      <c r="F3168" s="101" t="s">
        <v>66</v>
      </c>
      <c r="G3168" s="101" t="s">
        <v>150</v>
      </c>
      <c r="H3168" s="101" t="s">
        <v>859</v>
      </c>
      <c r="I3168" s="101" t="s">
        <v>239</v>
      </c>
      <c r="J3168" s="101">
        <v>40701</v>
      </c>
      <c r="K3168" s="101" t="s">
        <v>368</v>
      </c>
      <c r="L3168" s="101">
        <v>20</v>
      </c>
      <c r="M3168" s="101" t="s">
        <v>15471</v>
      </c>
      <c r="N3168" s="101" t="s">
        <v>15472</v>
      </c>
      <c r="O3168" s="103">
        <v>45805</v>
      </c>
      <c r="P3168" s="104">
        <v>0.44861111111111113</v>
      </c>
      <c r="Q3168" s="103">
        <v>45810</v>
      </c>
      <c r="R3168" s="104">
        <v>0.67777777777777781</v>
      </c>
      <c r="S3168" s="101" t="s">
        <v>75</v>
      </c>
      <c r="T3168" s="101" t="s">
        <v>141</v>
      </c>
      <c r="U3168" s="101" t="s">
        <v>77</v>
      </c>
      <c r="V3168" s="101" t="s">
        <v>78</v>
      </c>
      <c r="W3168" s="101" t="s">
        <v>78</v>
      </c>
      <c r="X3168" s="101" t="s">
        <v>79</v>
      </c>
      <c r="Y3168" s="101" t="s">
        <v>270</v>
      </c>
      <c r="Z3168" s="101">
        <v>10</v>
      </c>
      <c r="AA3168" s="101">
        <v>16</v>
      </c>
      <c r="AB3168" s="101" t="s">
        <v>83</v>
      </c>
      <c r="AC3168" s="101" t="s">
        <v>13929</v>
      </c>
      <c r="AD3168" s="101" t="s">
        <v>15385</v>
      </c>
      <c r="AE3168" s="101">
        <v>167262</v>
      </c>
      <c r="AF3168" s="101"/>
      <c r="AG3168" s="101"/>
      <c r="AH3168" s="101"/>
      <c r="AI3168" s="101"/>
      <c r="AJ3168" s="101">
        <v>167262</v>
      </c>
      <c r="AK3168" s="101" t="s">
        <v>243</v>
      </c>
      <c r="AL3168" s="101" t="s">
        <v>229</v>
      </c>
      <c r="AM3168" s="101" t="s">
        <v>15454</v>
      </c>
      <c r="AN3168" s="101" t="s">
        <v>15386</v>
      </c>
      <c r="AO3168" s="101" t="s">
        <v>89</v>
      </c>
      <c r="AP3168" s="101" t="s">
        <v>108</v>
      </c>
      <c r="AQ3168" s="102">
        <v>16000000</v>
      </c>
      <c r="AR3168" s="102">
        <v>1000000</v>
      </c>
      <c r="AS3168" s="101" t="s">
        <v>671</v>
      </c>
      <c r="AT3168" s="101">
        <v>8</v>
      </c>
      <c r="AU3168" s="101" t="s">
        <v>94</v>
      </c>
      <c r="AV3168" s="101" t="s">
        <v>245</v>
      </c>
      <c r="AW3168" s="101"/>
      <c r="AX3168" s="101"/>
      <c r="AY3168" s="101"/>
      <c r="AZ3168" s="102">
        <v>31360000</v>
      </c>
      <c r="BA3168" s="101" t="s">
        <v>570</v>
      </c>
      <c r="BB3168" s="102">
        <v>1320000</v>
      </c>
      <c r="BC3168" s="102">
        <v>1200000</v>
      </c>
      <c r="BD3168" s="101"/>
      <c r="BE3168" s="102">
        <v>27010000</v>
      </c>
      <c r="BF3168" s="102">
        <v>32560000</v>
      </c>
      <c r="BG3168" s="101" t="s">
        <v>15473</v>
      </c>
      <c r="BH3168" s="101" t="s">
        <v>86</v>
      </c>
      <c r="BI3168" s="105"/>
    </row>
    <row r="3169" spans="1:61">
      <c r="A3169" s="106">
        <v>167263</v>
      </c>
      <c r="B3169" s="107" t="s">
        <v>203</v>
      </c>
      <c r="C3169" s="107"/>
      <c r="D3169" s="107"/>
      <c r="E3169" s="107" t="s">
        <v>65</v>
      </c>
      <c r="F3169" s="107" t="s">
        <v>66</v>
      </c>
      <c r="G3169" s="107" t="s">
        <v>150</v>
      </c>
      <c r="H3169" s="107" t="s">
        <v>266</v>
      </c>
      <c r="I3169" s="107" t="s">
        <v>267</v>
      </c>
      <c r="J3169" s="107" t="s">
        <v>100</v>
      </c>
      <c r="K3169" s="107" t="s">
        <v>101</v>
      </c>
      <c r="L3169" s="107">
        <v>403</v>
      </c>
      <c r="M3169" s="107" t="s">
        <v>15474</v>
      </c>
      <c r="N3169" s="107" t="s">
        <v>15475</v>
      </c>
      <c r="O3169" s="109">
        <v>45805</v>
      </c>
      <c r="P3169" s="110">
        <v>0.47569444444444442</v>
      </c>
      <c r="Q3169" s="109">
        <v>45817</v>
      </c>
      <c r="R3169" s="110">
        <v>0.74652777777777779</v>
      </c>
      <c r="S3169" s="107" t="s">
        <v>75</v>
      </c>
      <c r="T3169" s="107" t="s">
        <v>76</v>
      </c>
      <c r="U3169" s="107" t="s">
        <v>77</v>
      </c>
      <c r="V3169" s="107" t="s">
        <v>78</v>
      </c>
      <c r="W3169" s="107" t="s">
        <v>78</v>
      </c>
      <c r="X3169" s="107" t="s">
        <v>79</v>
      </c>
      <c r="Y3169" s="107" t="s">
        <v>210</v>
      </c>
      <c r="Z3169" s="107">
        <v>11</v>
      </c>
      <c r="AA3169" s="107">
        <v>17</v>
      </c>
      <c r="AB3169" s="107" t="s">
        <v>83</v>
      </c>
      <c r="AC3169" s="107" t="s">
        <v>13929</v>
      </c>
      <c r="AD3169" s="107" t="s">
        <v>15385</v>
      </c>
      <c r="AE3169" s="107">
        <v>167263</v>
      </c>
      <c r="AF3169" s="107"/>
      <c r="AG3169" s="107"/>
      <c r="AH3169" s="107"/>
      <c r="AI3169" s="107"/>
      <c r="AJ3169" s="107">
        <v>167263</v>
      </c>
      <c r="AK3169" s="107" t="s">
        <v>86</v>
      </c>
      <c r="AL3169" s="107" t="s">
        <v>229</v>
      </c>
      <c r="AM3169" s="107" t="s">
        <v>15454</v>
      </c>
      <c r="AN3169" s="107" t="s">
        <v>15407</v>
      </c>
      <c r="AO3169" s="107" t="s">
        <v>89</v>
      </c>
      <c r="AP3169" s="107" t="s">
        <v>108</v>
      </c>
      <c r="AQ3169" s="108">
        <v>20000000</v>
      </c>
      <c r="AR3169" s="108">
        <v>1000000</v>
      </c>
      <c r="AS3169" s="107" t="s">
        <v>6921</v>
      </c>
      <c r="AT3169" s="107">
        <v>8</v>
      </c>
      <c r="AU3169" s="107" t="s">
        <v>94</v>
      </c>
      <c r="AV3169" s="107" t="s">
        <v>245</v>
      </c>
      <c r="AW3169" s="107"/>
      <c r="AX3169" s="107"/>
      <c r="AY3169" s="107"/>
      <c r="AZ3169" s="107"/>
      <c r="BA3169" s="107" t="s">
        <v>91</v>
      </c>
      <c r="BB3169" s="108">
        <v>82940000</v>
      </c>
      <c r="BC3169" s="108">
        <v>78620000</v>
      </c>
      <c r="BD3169" s="107"/>
      <c r="BE3169" s="108">
        <v>27050000</v>
      </c>
      <c r="BF3169" s="108">
        <v>78620000</v>
      </c>
      <c r="BG3169" s="107" t="s">
        <v>15476</v>
      </c>
      <c r="BH3169" s="107" t="s">
        <v>86</v>
      </c>
      <c r="BI3169" s="111"/>
    </row>
    <row r="3170" spans="1:61">
      <c r="A3170" s="100">
        <v>167264</v>
      </c>
      <c r="B3170" s="101" t="s">
        <v>290</v>
      </c>
      <c r="C3170" s="101" t="s">
        <v>91</v>
      </c>
      <c r="D3170" s="101" t="s">
        <v>91</v>
      </c>
      <c r="E3170" s="101" t="s">
        <v>135</v>
      </c>
      <c r="F3170" s="101" t="s">
        <v>136</v>
      </c>
      <c r="G3170" s="101" t="s">
        <v>67</v>
      </c>
      <c r="H3170" s="101" t="s">
        <v>945</v>
      </c>
      <c r="I3170" s="101" t="s">
        <v>946</v>
      </c>
      <c r="J3170" s="101">
        <v>20405</v>
      </c>
      <c r="K3170" s="101" t="s">
        <v>480</v>
      </c>
      <c r="L3170" s="101">
        <v>105</v>
      </c>
      <c r="M3170" s="101" t="s">
        <v>15477</v>
      </c>
      <c r="N3170" s="101" t="s">
        <v>15478</v>
      </c>
      <c r="O3170" s="103">
        <v>45805</v>
      </c>
      <c r="P3170" s="104">
        <v>0.50138888888888888</v>
      </c>
      <c r="Q3170" s="103">
        <v>45810</v>
      </c>
      <c r="R3170" s="104">
        <v>0.41736111111111113</v>
      </c>
      <c r="S3170" s="101" t="s">
        <v>75</v>
      </c>
      <c r="T3170" s="101" t="s">
        <v>141</v>
      </c>
      <c r="U3170" s="101" t="s">
        <v>77</v>
      </c>
      <c r="V3170" s="101" t="s">
        <v>78</v>
      </c>
      <c r="W3170" s="101" t="s">
        <v>78</v>
      </c>
      <c r="X3170" s="101" t="s">
        <v>79</v>
      </c>
      <c r="Y3170" s="101" t="s">
        <v>67</v>
      </c>
      <c r="Z3170" s="101">
        <v>12</v>
      </c>
      <c r="AA3170" s="101">
        <v>10</v>
      </c>
      <c r="AB3170" s="101" t="s">
        <v>176</v>
      </c>
      <c r="AC3170" s="101" t="s">
        <v>13929</v>
      </c>
      <c r="AD3170" s="101" t="s">
        <v>15385</v>
      </c>
      <c r="AE3170" s="101">
        <v>167264</v>
      </c>
      <c r="AF3170" s="101"/>
      <c r="AG3170" s="101"/>
      <c r="AH3170" s="101"/>
      <c r="AI3170" s="101"/>
      <c r="AJ3170" s="101">
        <v>167264</v>
      </c>
      <c r="AK3170" s="101" t="s">
        <v>86</v>
      </c>
      <c r="AL3170" s="101" t="s">
        <v>229</v>
      </c>
      <c r="AM3170" s="101" t="s">
        <v>15454</v>
      </c>
      <c r="AN3170" s="101" t="s">
        <v>15386</v>
      </c>
      <c r="AO3170" s="101" t="s">
        <v>89</v>
      </c>
      <c r="AP3170" s="101" t="s">
        <v>108</v>
      </c>
      <c r="AQ3170" s="102">
        <v>80000000</v>
      </c>
      <c r="AR3170" s="102">
        <v>1000000</v>
      </c>
      <c r="AS3170" s="101" t="s">
        <v>2685</v>
      </c>
      <c r="AT3170" s="101">
        <v>8</v>
      </c>
      <c r="AU3170" s="101" t="s">
        <v>94</v>
      </c>
      <c r="AV3170" s="101" t="s">
        <v>145</v>
      </c>
      <c r="AW3170" s="101"/>
      <c r="AX3170" s="102">
        <v>22590000</v>
      </c>
      <c r="AY3170" s="101"/>
      <c r="AZ3170" s="102">
        <v>1530000</v>
      </c>
      <c r="BA3170" s="101" t="s">
        <v>91</v>
      </c>
      <c r="BB3170" s="102">
        <v>1070000</v>
      </c>
      <c r="BC3170" s="102">
        <v>23490000</v>
      </c>
      <c r="BD3170" s="101"/>
      <c r="BE3170" s="102">
        <v>27020000</v>
      </c>
      <c r="BF3170" s="102">
        <v>25020000</v>
      </c>
      <c r="BG3170" s="101" t="s">
        <v>15479</v>
      </c>
      <c r="BH3170" s="101" t="s">
        <v>86</v>
      </c>
      <c r="BI3170" s="105"/>
    </row>
    <row r="3171" spans="1:61">
      <c r="A3171" s="106">
        <v>167265</v>
      </c>
      <c r="B3171" s="107" t="s">
        <v>303</v>
      </c>
      <c r="C3171" s="107" t="s">
        <v>63</v>
      </c>
      <c r="D3171" s="108">
        <v>30000000</v>
      </c>
      <c r="E3171" s="107" t="s">
        <v>135</v>
      </c>
      <c r="F3171" s="107" t="s">
        <v>136</v>
      </c>
      <c r="G3171" s="107" t="s">
        <v>67</v>
      </c>
      <c r="H3171" s="107" t="s">
        <v>169</v>
      </c>
      <c r="I3171" s="107" t="s">
        <v>69</v>
      </c>
      <c r="J3171" s="107">
        <v>40701</v>
      </c>
      <c r="K3171" s="107" t="s">
        <v>368</v>
      </c>
      <c r="L3171" s="107">
        <v>20</v>
      </c>
      <c r="M3171" s="107" t="s">
        <v>15480</v>
      </c>
      <c r="N3171" s="107" t="s">
        <v>15481</v>
      </c>
      <c r="O3171" s="109">
        <v>45805</v>
      </c>
      <c r="P3171" s="110">
        <v>0.50347222222222221</v>
      </c>
      <c r="Q3171" s="109">
        <v>45812</v>
      </c>
      <c r="R3171" s="110">
        <v>0.75277777777777777</v>
      </c>
      <c r="S3171" s="107" t="s">
        <v>75</v>
      </c>
      <c r="T3171" s="107" t="s">
        <v>76</v>
      </c>
      <c r="U3171" s="107" t="s">
        <v>77</v>
      </c>
      <c r="V3171" s="107" t="s">
        <v>78</v>
      </c>
      <c r="W3171" s="107" t="s">
        <v>78</v>
      </c>
      <c r="X3171" s="107" t="s">
        <v>79</v>
      </c>
      <c r="Y3171" s="107" t="s">
        <v>80</v>
      </c>
      <c r="Z3171" s="107">
        <v>12</v>
      </c>
      <c r="AA3171" s="107">
        <v>18</v>
      </c>
      <c r="AB3171" s="107" t="s">
        <v>83</v>
      </c>
      <c r="AC3171" s="107" t="s">
        <v>13929</v>
      </c>
      <c r="AD3171" s="107" t="s">
        <v>15385</v>
      </c>
      <c r="AE3171" s="107">
        <v>167265</v>
      </c>
      <c r="AF3171" s="107"/>
      <c r="AG3171" s="107"/>
      <c r="AH3171" s="107"/>
      <c r="AI3171" s="107"/>
      <c r="AJ3171" s="107">
        <v>167265</v>
      </c>
      <c r="AK3171" s="107" t="s">
        <v>86</v>
      </c>
      <c r="AL3171" s="107" t="s">
        <v>229</v>
      </c>
      <c r="AM3171" s="107" t="s">
        <v>15454</v>
      </c>
      <c r="AN3171" s="107" t="s">
        <v>15386</v>
      </c>
      <c r="AO3171" s="107" t="s">
        <v>229</v>
      </c>
      <c r="AP3171" s="107" t="s">
        <v>108</v>
      </c>
      <c r="AQ3171" s="108">
        <v>16000000</v>
      </c>
      <c r="AR3171" s="108">
        <v>1000000</v>
      </c>
      <c r="AS3171" s="107" t="s">
        <v>3797</v>
      </c>
      <c r="AT3171" s="107">
        <v>8</v>
      </c>
      <c r="AU3171" s="107" t="s">
        <v>94</v>
      </c>
      <c r="AV3171" s="107" t="s">
        <v>145</v>
      </c>
      <c r="AW3171" s="107"/>
      <c r="AX3171" s="107"/>
      <c r="AY3171" s="107"/>
      <c r="AZ3171" s="108">
        <v>6750000</v>
      </c>
      <c r="BA3171" s="108">
        <v>1480000</v>
      </c>
      <c r="BB3171" s="108">
        <v>45750000</v>
      </c>
      <c r="BC3171" s="108">
        <v>44310000</v>
      </c>
      <c r="BD3171" s="107"/>
      <c r="BE3171" s="108">
        <v>27050000</v>
      </c>
      <c r="BF3171" s="108">
        <v>51060000</v>
      </c>
      <c r="BG3171" s="107" t="s">
        <v>15482</v>
      </c>
      <c r="BH3171" s="107" t="s">
        <v>86</v>
      </c>
      <c r="BI3171" s="111"/>
    </row>
    <row r="3172" spans="1:61">
      <c r="A3172" s="100">
        <v>167266</v>
      </c>
      <c r="B3172" s="101" t="s">
        <v>15483</v>
      </c>
      <c r="C3172" s="101" t="s">
        <v>167</v>
      </c>
      <c r="D3172" s="102">
        <v>15000000</v>
      </c>
      <c r="E3172" s="101" t="s">
        <v>135</v>
      </c>
      <c r="F3172" s="101" t="s">
        <v>136</v>
      </c>
      <c r="G3172" s="101" t="s">
        <v>566</v>
      </c>
      <c r="H3172" s="101" t="s">
        <v>567</v>
      </c>
      <c r="I3172" s="101" t="s">
        <v>138</v>
      </c>
      <c r="J3172" s="101">
        <v>20405</v>
      </c>
      <c r="K3172" s="101" t="s">
        <v>480</v>
      </c>
      <c r="L3172" s="101">
        <v>105</v>
      </c>
      <c r="M3172" s="101" t="s">
        <v>15484</v>
      </c>
      <c r="N3172" s="101" t="s">
        <v>15485</v>
      </c>
      <c r="O3172" s="103">
        <v>45805</v>
      </c>
      <c r="P3172" s="104">
        <v>0.51666666666666672</v>
      </c>
      <c r="Q3172" s="103">
        <v>45811</v>
      </c>
      <c r="R3172" s="104">
        <v>0.71736111111111112</v>
      </c>
      <c r="S3172" s="101" t="s">
        <v>75</v>
      </c>
      <c r="T3172" s="101" t="s">
        <v>141</v>
      </c>
      <c r="U3172" s="101" t="s">
        <v>77</v>
      </c>
      <c r="V3172" s="101" t="s">
        <v>78</v>
      </c>
      <c r="W3172" s="101" t="s">
        <v>78</v>
      </c>
      <c r="X3172" s="101" t="s">
        <v>79</v>
      </c>
      <c r="Y3172" s="101" t="s">
        <v>67</v>
      </c>
      <c r="Z3172" s="101">
        <v>12</v>
      </c>
      <c r="AA3172" s="101">
        <v>17</v>
      </c>
      <c r="AB3172" s="101" t="s">
        <v>83</v>
      </c>
      <c r="AC3172" s="101" t="s">
        <v>13929</v>
      </c>
      <c r="AD3172" s="101" t="s">
        <v>15385</v>
      </c>
      <c r="AE3172" s="101">
        <v>167266</v>
      </c>
      <c r="AF3172" s="101"/>
      <c r="AG3172" s="101"/>
      <c r="AH3172" s="101"/>
      <c r="AI3172" s="101"/>
      <c r="AJ3172" s="101">
        <v>167266</v>
      </c>
      <c r="AK3172" s="101" t="s">
        <v>86</v>
      </c>
      <c r="AL3172" s="101" t="s">
        <v>229</v>
      </c>
      <c r="AM3172" s="101" t="s">
        <v>15454</v>
      </c>
      <c r="AN3172" s="101" t="s">
        <v>15386</v>
      </c>
      <c r="AO3172" s="101" t="s">
        <v>160</v>
      </c>
      <c r="AP3172" s="101" t="s">
        <v>108</v>
      </c>
      <c r="AQ3172" s="102">
        <v>352000000</v>
      </c>
      <c r="AR3172" s="102">
        <v>1000000</v>
      </c>
      <c r="AS3172" s="101" t="s">
        <v>3360</v>
      </c>
      <c r="AT3172" s="101">
        <v>8</v>
      </c>
      <c r="AU3172" s="101" t="s">
        <v>94</v>
      </c>
      <c r="AV3172" s="101" t="s">
        <v>145</v>
      </c>
      <c r="AW3172" s="101"/>
      <c r="AX3172" s="101"/>
      <c r="AY3172" s="101"/>
      <c r="AZ3172" s="101"/>
      <c r="BA3172" s="102">
        <v>40700000</v>
      </c>
      <c r="BB3172" s="102">
        <v>2830000</v>
      </c>
      <c r="BC3172" s="102">
        <v>40790000</v>
      </c>
      <c r="BD3172" s="101"/>
      <c r="BE3172" s="102">
        <v>27000000</v>
      </c>
      <c r="BF3172" s="102">
        <v>40790000</v>
      </c>
      <c r="BG3172" s="101" t="s">
        <v>15486</v>
      </c>
      <c r="BH3172" s="101" t="s">
        <v>86</v>
      </c>
      <c r="BI3172" s="105"/>
    </row>
    <row r="3173" spans="1:61">
      <c r="A3173" s="106">
        <v>167269</v>
      </c>
      <c r="B3173" s="107" t="s">
        <v>290</v>
      </c>
      <c r="C3173" s="107" t="s">
        <v>63</v>
      </c>
      <c r="D3173" s="108">
        <v>30000000</v>
      </c>
      <c r="E3173" s="107" t="s">
        <v>135</v>
      </c>
      <c r="F3173" s="107" t="s">
        <v>136</v>
      </c>
      <c r="G3173" s="107" t="s">
        <v>67</v>
      </c>
      <c r="H3173" s="107" t="s">
        <v>366</v>
      </c>
      <c r="I3173" s="107" t="s">
        <v>590</v>
      </c>
      <c r="J3173" s="107">
        <v>20601</v>
      </c>
      <c r="K3173" s="107" t="s">
        <v>206</v>
      </c>
      <c r="L3173" s="107">
        <v>59</v>
      </c>
      <c r="M3173" s="107" t="s">
        <v>15487</v>
      </c>
      <c r="N3173" s="107" t="s">
        <v>15488</v>
      </c>
      <c r="O3173" s="109">
        <v>45805</v>
      </c>
      <c r="P3173" s="110">
        <v>0.53125</v>
      </c>
      <c r="Q3173" s="109">
        <v>45810</v>
      </c>
      <c r="R3173" s="110">
        <v>0.40763888888888888</v>
      </c>
      <c r="S3173" s="107" t="s">
        <v>75</v>
      </c>
      <c r="T3173" s="107" t="s">
        <v>141</v>
      </c>
      <c r="U3173" s="107" t="s">
        <v>77</v>
      </c>
      <c r="V3173" s="107" t="s">
        <v>78</v>
      </c>
      <c r="W3173" s="107" t="s">
        <v>78</v>
      </c>
      <c r="X3173" s="107" t="s">
        <v>79</v>
      </c>
      <c r="Y3173" s="107" t="s">
        <v>67</v>
      </c>
      <c r="Z3173" s="107">
        <v>12</v>
      </c>
      <c r="AA3173" s="107">
        <v>9</v>
      </c>
      <c r="AB3173" s="107" t="s">
        <v>83</v>
      </c>
      <c r="AC3173" s="107" t="s">
        <v>13929</v>
      </c>
      <c r="AD3173" s="107" t="s">
        <v>15385</v>
      </c>
      <c r="AE3173" s="107">
        <v>167269</v>
      </c>
      <c r="AF3173" s="107"/>
      <c r="AG3173" s="107"/>
      <c r="AH3173" s="107"/>
      <c r="AI3173" s="107"/>
      <c r="AJ3173" s="107">
        <v>167269</v>
      </c>
      <c r="AK3173" s="107" t="s">
        <v>243</v>
      </c>
      <c r="AL3173" s="107" t="s">
        <v>229</v>
      </c>
      <c r="AM3173" s="107" t="s">
        <v>15454</v>
      </c>
      <c r="AN3173" s="107" t="s">
        <v>15386</v>
      </c>
      <c r="AO3173" s="107" t="s">
        <v>89</v>
      </c>
      <c r="AP3173" s="107" t="s">
        <v>108</v>
      </c>
      <c r="AQ3173" s="108">
        <v>80000000</v>
      </c>
      <c r="AR3173" s="108">
        <v>1000000</v>
      </c>
      <c r="AS3173" s="107" t="s">
        <v>1256</v>
      </c>
      <c r="AT3173" s="107">
        <v>8</v>
      </c>
      <c r="AU3173" s="107" t="s">
        <v>94</v>
      </c>
      <c r="AV3173" s="107" t="s">
        <v>145</v>
      </c>
      <c r="AW3173" s="107"/>
      <c r="AX3173" s="108">
        <v>22270000</v>
      </c>
      <c r="AY3173" s="107"/>
      <c r="AZ3173" s="107"/>
      <c r="BA3173" s="107" t="s">
        <v>452</v>
      </c>
      <c r="BB3173" s="108">
        <v>1980000</v>
      </c>
      <c r="BC3173" s="108">
        <v>24080000</v>
      </c>
      <c r="BD3173" s="107"/>
      <c r="BE3173" s="108">
        <v>27080000</v>
      </c>
      <c r="BF3173" s="108">
        <v>24080000</v>
      </c>
      <c r="BG3173" s="107" t="s">
        <v>15489</v>
      </c>
      <c r="BH3173" s="107" t="s">
        <v>86</v>
      </c>
      <c r="BI3173" s="111"/>
    </row>
    <row r="3174" spans="1:61">
      <c r="A3174" s="100">
        <v>167270</v>
      </c>
      <c r="B3174" s="101" t="s">
        <v>290</v>
      </c>
      <c r="C3174" s="101" t="s">
        <v>91</v>
      </c>
      <c r="D3174" s="101" t="s">
        <v>91</v>
      </c>
      <c r="E3174" s="101" t="s">
        <v>135</v>
      </c>
      <c r="F3174" s="101" t="s">
        <v>136</v>
      </c>
      <c r="G3174" s="101" t="s">
        <v>67</v>
      </c>
      <c r="H3174" s="101" t="s">
        <v>366</v>
      </c>
      <c r="I3174" s="101" t="s">
        <v>590</v>
      </c>
      <c r="J3174" s="101">
        <v>20601</v>
      </c>
      <c r="K3174" s="101" t="s">
        <v>206</v>
      </c>
      <c r="L3174" s="101">
        <v>59</v>
      </c>
      <c r="M3174" s="101" t="s">
        <v>15490</v>
      </c>
      <c r="N3174" s="101" t="s">
        <v>15491</v>
      </c>
      <c r="O3174" s="103">
        <v>45805</v>
      </c>
      <c r="P3174" s="104">
        <v>0.53333333333333333</v>
      </c>
      <c r="Q3174" s="103">
        <v>45810</v>
      </c>
      <c r="R3174" s="104">
        <v>0.40833333333333333</v>
      </c>
      <c r="S3174" s="101" t="s">
        <v>75</v>
      </c>
      <c r="T3174" s="101" t="s">
        <v>141</v>
      </c>
      <c r="U3174" s="101" t="s">
        <v>77</v>
      </c>
      <c r="V3174" s="101" t="s">
        <v>78</v>
      </c>
      <c r="W3174" s="101" t="s">
        <v>78</v>
      </c>
      <c r="X3174" s="101" t="s">
        <v>79</v>
      </c>
      <c r="Y3174" s="101" t="s">
        <v>67</v>
      </c>
      <c r="Z3174" s="101">
        <v>12</v>
      </c>
      <c r="AA3174" s="101">
        <v>9</v>
      </c>
      <c r="AB3174" s="101" t="s">
        <v>83</v>
      </c>
      <c r="AC3174" s="101" t="s">
        <v>13929</v>
      </c>
      <c r="AD3174" s="101" t="s">
        <v>15385</v>
      </c>
      <c r="AE3174" s="101">
        <v>167270</v>
      </c>
      <c r="AF3174" s="101"/>
      <c r="AG3174" s="101"/>
      <c r="AH3174" s="101"/>
      <c r="AI3174" s="101"/>
      <c r="AJ3174" s="101">
        <v>167270</v>
      </c>
      <c r="AK3174" s="101" t="s">
        <v>243</v>
      </c>
      <c r="AL3174" s="101" t="s">
        <v>229</v>
      </c>
      <c r="AM3174" s="101" t="s">
        <v>15454</v>
      </c>
      <c r="AN3174" s="101" t="s">
        <v>15386</v>
      </c>
      <c r="AO3174" s="101" t="s">
        <v>89</v>
      </c>
      <c r="AP3174" s="101" t="s">
        <v>108</v>
      </c>
      <c r="AQ3174" s="102">
        <v>80000000</v>
      </c>
      <c r="AR3174" s="102">
        <v>1000000</v>
      </c>
      <c r="AS3174" s="101" t="s">
        <v>1256</v>
      </c>
      <c r="AT3174" s="101">
        <v>8</v>
      </c>
      <c r="AU3174" s="101" t="s">
        <v>94</v>
      </c>
      <c r="AV3174" s="101" t="s">
        <v>145</v>
      </c>
      <c r="AW3174" s="101"/>
      <c r="AX3174" s="102">
        <v>22310000</v>
      </c>
      <c r="AY3174" s="101"/>
      <c r="AZ3174" s="101"/>
      <c r="BA3174" s="101" t="s">
        <v>91</v>
      </c>
      <c r="BB3174" s="102">
        <v>1930000</v>
      </c>
      <c r="BC3174" s="102">
        <v>24050000</v>
      </c>
      <c r="BD3174" s="101"/>
      <c r="BE3174" s="102">
        <v>27060000</v>
      </c>
      <c r="BF3174" s="102">
        <v>24050000</v>
      </c>
      <c r="BG3174" s="101" t="s">
        <v>15492</v>
      </c>
      <c r="BH3174" s="101" t="s">
        <v>86</v>
      </c>
      <c r="BI3174" s="105"/>
    </row>
    <row r="3175" spans="1:61">
      <c r="A3175" s="106">
        <v>167272</v>
      </c>
      <c r="B3175" s="107" t="s">
        <v>15493</v>
      </c>
      <c r="C3175" s="107" t="s">
        <v>91</v>
      </c>
      <c r="D3175" s="107" t="s">
        <v>91</v>
      </c>
      <c r="E3175" s="107" t="s">
        <v>135</v>
      </c>
      <c r="F3175" s="107" t="s">
        <v>136</v>
      </c>
      <c r="G3175" s="107" t="s">
        <v>67</v>
      </c>
      <c r="H3175" s="107" t="s">
        <v>1418</v>
      </c>
      <c r="I3175" s="107" t="s">
        <v>221</v>
      </c>
      <c r="J3175" s="107">
        <v>20403</v>
      </c>
      <c r="K3175" s="107" t="s">
        <v>429</v>
      </c>
      <c r="L3175" s="107">
        <v>191</v>
      </c>
      <c r="M3175" s="107" t="s">
        <v>15494</v>
      </c>
      <c r="N3175" s="107" t="s">
        <v>15495</v>
      </c>
      <c r="O3175" s="109">
        <v>45805</v>
      </c>
      <c r="P3175" s="110">
        <v>0.57222222222222219</v>
      </c>
      <c r="Q3175" s="109">
        <v>45811</v>
      </c>
      <c r="R3175" s="110">
        <v>0.39444444444444443</v>
      </c>
      <c r="S3175" s="107" t="s">
        <v>75</v>
      </c>
      <c r="T3175" s="107" t="s">
        <v>141</v>
      </c>
      <c r="U3175" s="107" t="s">
        <v>77</v>
      </c>
      <c r="V3175" s="107" t="s">
        <v>78</v>
      </c>
      <c r="W3175" s="107" t="s">
        <v>78</v>
      </c>
      <c r="X3175" s="107" t="s">
        <v>79</v>
      </c>
      <c r="Y3175" s="107" t="s">
        <v>4466</v>
      </c>
      <c r="Z3175" s="107">
        <v>13</v>
      </c>
      <c r="AA3175" s="107">
        <v>9</v>
      </c>
      <c r="AB3175" s="107" t="s">
        <v>176</v>
      </c>
      <c r="AC3175" s="107" t="s">
        <v>13929</v>
      </c>
      <c r="AD3175" s="107" t="s">
        <v>15385</v>
      </c>
      <c r="AE3175" s="107">
        <v>167272</v>
      </c>
      <c r="AF3175" s="107"/>
      <c r="AG3175" s="107"/>
      <c r="AH3175" s="107"/>
      <c r="AI3175" s="107"/>
      <c r="AJ3175" s="107">
        <v>167272</v>
      </c>
      <c r="AK3175" s="107" t="s">
        <v>243</v>
      </c>
      <c r="AL3175" s="107" t="s">
        <v>229</v>
      </c>
      <c r="AM3175" s="107" t="s">
        <v>15454</v>
      </c>
      <c r="AN3175" s="107" t="s">
        <v>15386</v>
      </c>
      <c r="AO3175" s="107" t="s">
        <v>160</v>
      </c>
      <c r="AP3175" s="107" t="s">
        <v>108</v>
      </c>
      <c r="AQ3175" s="108">
        <v>80000000</v>
      </c>
      <c r="AR3175" s="108">
        <v>1000000</v>
      </c>
      <c r="AS3175" s="107" t="s">
        <v>15496</v>
      </c>
      <c r="AT3175" s="107">
        <v>8</v>
      </c>
      <c r="AU3175" s="107" t="s">
        <v>94</v>
      </c>
      <c r="AV3175" s="107" t="s">
        <v>145</v>
      </c>
      <c r="AW3175" s="107"/>
      <c r="AX3175" s="107"/>
      <c r="AY3175" s="107"/>
      <c r="AZ3175" s="108">
        <v>31010000</v>
      </c>
      <c r="BA3175" s="107" t="s">
        <v>91</v>
      </c>
      <c r="BB3175" s="107" t="s">
        <v>1641</v>
      </c>
      <c r="BC3175" s="107" t="s">
        <v>998</v>
      </c>
      <c r="BD3175" s="107"/>
      <c r="BE3175" s="108">
        <v>27050000</v>
      </c>
      <c r="BF3175" s="108">
        <v>31800000</v>
      </c>
      <c r="BG3175" s="107" t="s">
        <v>15497</v>
      </c>
      <c r="BH3175" s="107" t="s">
        <v>86</v>
      </c>
      <c r="BI3175" s="111"/>
    </row>
    <row r="3176" spans="1:61">
      <c r="A3176" s="100">
        <v>167276</v>
      </c>
      <c r="B3176" s="101" t="s">
        <v>393</v>
      </c>
      <c r="C3176" s="101" t="s">
        <v>91</v>
      </c>
      <c r="D3176" s="101" t="s">
        <v>91</v>
      </c>
      <c r="E3176" s="101" t="s">
        <v>135</v>
      </c>
      <c r="F3176" s="101" t="s">
        <v>136</v>
      </c>
      <c r="G3176" s="101" t="s">
        <v>566</v>
      </c>
      <c r="H3176" s="101" t="s">
        <v>567</v>
      </c>
      <c r="I3176" s="101" t="s">
        <v>152</v>
      </c>
      <c r="J3176" s="101">
        <v>20401</v>
      </c>
      <c r="K3176" s="101" t="s">
        <v>551</v>
      </c>
      <c r="L3176" s="101">
        <v>68</v>
      </c>
      <c r="M3176" s="101" t="s">
        <v>15498</v>
      </c>
      <c r="N3176" s="101" t="s">
        <v>15499</v>
      </c>
      <c r="O3176" s="103">
        <v>45805</v>
      </c>
      <c r="P3176" s="104">
        <v>0.64236111111111116</v>
      </c>
      <c r="Q3176" s="103">
        <v>45820</v>
      </c>
      <c r="R3176" s="104">
        <v>0.42986111111111114</v>
      </c>
      <c r="S3176" s="101" t="s">
        <v>75</v>
      </c>
      <c r="T3176" s="101" t="s">
        <v>141</v>
      </c>
      <c r="U3176" s="101" t="s">
        <v>77</v>
      </c>
      <c r="V3176" s="101" t="s">
        <v>78</v>
      </c>
      <c r="W3176" s="101" t="s">
        <v>78</v>
      </c>
      <c r="X3176" s="101" t="s">
        <v>79</v>
      </c>
      <c r="Y3176" s="101" t="s">
        <v>566</v>
      </c>
      <c r="Z3176" s="101">
        <v>15</v>
      </c>
      <c r="AA3176" s="101">
        <v>10</v>
      </c>
      <c r="AB3176" s="101" t="s">
        <v>176</v>
      </c>
      <c r="AC3176" s="101" t="s">
        <v>13929</v>
      </c>
      <c r="AD3176" s="101" t="s">
        <v>15385</v>
      </c>
      <c r="AE3176" s="101">
        <v>167276</v>
      </c>
      <c r="AF3176" s="101"/>
      <c r="AG3176" s="101"/>
      <c r="AH3176" s="101"/>
      <c r="AI3176" s="101"/>
      <c r="AJ3176" s="101">
        <v>167276</v>
      </c>
      <c r="AK3176" s="101" t="s">
        <v>86</v>
      </c>
      <c r="AL3176" s="101" t="s">
        <v>229</v>
      </c>
      <c r="AM3176" s="101" t="s">
        <v>15454</v>
      </c>
      <c r="AN3176" s="101" t="s">
        <v>15407</v>
      </c>
      <c r="AO3176" s="101" t="s">
        <v>337</v>
      </c>
      <c r="AP3176" s="101" t="s">
        <v>108</v>
      </c>
      <c r="AQ3176" s="102">
        <v>40000000</v>
      </c>
      <c r="AR3176" s="102">
        <v>1000000</v>
      </c>
      <c r="AS3176" s="101" t="s">
        <v>555</v>
      </c>
      <c r="AT3176" s="101">
        <v>8</v>
      </c>
      <c r="AU3176" s="101" t="s">
        <v>94</v>
      </c>
      <c r="AV3176" s="101" t="s">
        <v>145</v>
      </c>
      <c r="AW3176" s="101"/>
      <c r="AX3176" s="101"/>
      <c r="AY3176" s="101"/>
      <c r="AZ3176" s="102">
        <v>45120000</v>
      </c>
      <c r="BA3176" s="101" t="s">
        <v>452</v>
      </c>
      <c r="BB3176" s="102">
        <v>26390000</v>
      </c>
      <c r="BC3176" s="102">
        <v>24900000</v>
      </c>
      <c r="BD3176" s="101"/>
      <c r="BE3176" s="101"/>
      <c r="BF3176" s="102">
        <v>70020000</v>
      </c>
      <c r="BG3176" s="101" t="s">
        <v>15500</v>
      </c>
      <c r="BH3176" s="101" t="s">
        <v>86</v>
      </c>
      <c r="BI3176" s="105"/>
    </row>
    <row r="3177" spans="1:61">
      <c r="A3177" s="106">
        <v>167277</v>
      </c>
      <c r="B3177" s="107" t="s">
        <v>5837</v>
      </c>
      <c r="C3177" s="108">
        <v>1250000</v>
      </c>
      <c r="D3177" s="108">
        <v>75000000</v>
      </c>
      <c r="E3177" s="107" t="s">
        <v>135</v>
      </c>
      <c r="F3177" s="107" t="s">
        <v>136</v>
      </c>
      <c r="G3177" s="107" t="s">
        <v>67</v>
      </c>
      <c r="H3177" s="107" t="s">
        <v>169</v>
      </c>
      <c r="I3177" s="107" t="s">
        <v>478</v>
      </c>
      <c r="J3177" s="107">
        <v>20403</v>
      </c>
      <c r="K3177" s="107" t="s">
        <v>429</v>
      </c>
      <c r="L3177" s="107">
        <v>191</v>
      </c>
      <c r="M3177" s="107" t="s">
        <v>15501</v>
      </c>
      <c r="N3177" s="107" t="s">
        <v>15502</v>
      </c>
      <c r="O3177" s="109">
        <v>45805</v>
      </c>
      <c r="P3177" s="110">
        <v>0.64375000000000004</v>
      </c>
      <c r="Q3177" s="109">
        <v>45811</v>
      </c>
      <c r="R3177" s="110">
        <v>0.68472222222222223</v>
      </c>
      <c r="S3177" s="107" t="s">
        <v>75</v>
      </c>
      <c r="T3177" s="107" t="s">
        <v>141</v>
      </c>
      <c r="U3177" s="107" t="s">
        <v>77</v>
      </c>
      <c r="V3177" s="107" t="s">
        <v>78</v>
      </c>
      <c r="W3177" s="107" t="s">
        <v>78</v>
      </c>
      <c r="X3177" s="107" t="s">
        <v>79</v>
      </c>
      <c r="Y3177" s="107" t="s">
        <v>80</v>
      </c>
      <c r="Z3177" s="107">
        <v>15</v>
      </c>
      <c r="AA3177" s="107">
        <v>16</v>
      </c>
      <c r="AB3177" s="107" t="s">
        <v>83</v>
      </c>
      <c r="AC3177" s="107" t="s">
        <v>13929</v>
      </c>
      <c r="AD3177" s="107" t="s">
        <v>15385</v>
      </c>
      <c r="AE3177" s="107">
        <v>167277</v>
      </c>
      <c r="AF3177" s="107"/>
      <c r="AG3177" s="107"/>
      <c r="AH3177" s="107"/>
      <c r="AI3177" s="107"/>
      <c r="AJ3177" s="107">
        <v>167277</v>
      </c>
      <c r="AK3177" s="107" t="s">
        <v>86</v>
      </c>
      <c r="AL3177" s="107" t="s">
        <v>229</v>
      </c>
      <c r="AM3177" s="107" t="s">
        <v>15454</v>
      </c>
      <c r="AN3177" s="107" t="s">
        <v>15386</v>
      </c>
      <c r="AO3177" s="107" t="s">
        <v>160</v>
      </c>
      <c r="AP3177" s="107" t="s">
        <v>108</v>
      </c>
      <c r="AQ3177" s="108">
        <v>80000000</v>
      </c>
      <c r="AR3177" s="108">
        <v>1000000</v>
      </c>
      <c r="AS3177" s="107" t="s">
        <v>2957</v>
      </c>
      <c r="AT3177" s="107">
        <v>8</v>
      </c>
      <c r="AU3177" s="107" t="s">
        <v>94</v>
      </c>
      <c r="AV3177" s="107" t="s">
        <v>145</v>
      </c>
      <c r="AW3177" s="107"/>
      <c r="AX3177" s="108">
        <v>33780000</v>
      </c>
      <c r="AY3177" s="107"/>
      <c r="AZ3177" s="107"/>
      <c r="BA3177" s="108">
        <v>5530000</v>
      </c>
      <c r="BB3177" s="107" t="s">
        <v>1780</v>
      </c>
      <c r="BC3177" s="108">
        <v>37110000</v>
      </c>
      <c r="BD3177" s="107"/>
      <c r="BE3177" s="108">
        <v>27110000</v>
      </c>
      <c r="BF3177" s="108">
        <v>37110000</v>
      </c>
      <c r="BG3177" s="107" t="s">
        <v>15503</v>
      </c>
      <c r="BH3177" s="107" t="s">
        <v>86</v>
      </c>
      <c r="BI3177" s="111"/>
    </row>
    <row r="3178" spans="1:61">
      <c r="A3178" s="100">
        <v>167278</v>
      </c>
      <c r="B3178" s="101" t="s">
        <v>98</v>
      </c>
      <c r="C3178" s="101"/>
      <c r="D3178" s="101"/>
      <c r="E3178" s="101" t="s">
        <v>65</v>
      </c>
      <c r="F3178" s="101" t="s">
        <v>66</v>
      </c>
      <c r="G3178" s="101" t="s">
        <v>67</v>
      </c>
      <c r="H3178" s="101" t="s">
        <v>99</v>
      </c>
      <c r="I3178" s="101" t="s">
        <v>69</v>
      </c>
      <c r="J3178" s="101" t="s">
        <v>100</v>
      </c>
      <c r="K3178" s="101" t="s">
        <v>101</v>
      </c>
      <c r="L3178" s="101">
        <v>403</v>
      </c>
      <c r="M3178" s="101" t="s">
        <v>15504</v>
      </c>
      <c r="N3178" s="101" t="s">
        <v>15505</v>
      </c>
      <c r="O3178" s="103">
        <v>45805</v>
      </c>
      <c r="P3178" s="104">
        <v>0.64861111111111114</v>
      </c>
      <c r="Q3178" s="103">
        <v>45818</v>
      </c>
      <c r="R3178" s="104">
        <v>0.60833333333333328</v>
      </c>
      <c r="S3178" s="101" t="s">
        <v>75</v>
      </c>
      <c r="T3178" s="101" t="s">
        <v>76</v>
      </c>
      <c r="U3178" s="101" t="s">
        <v>77</v>
      </c>
      <c r="V3178" s="101" t="s">
        <v>78</v>
      </c>
      <c r="W3178" s="101" t="s">
        <v>78</v>
      </c>
      <c r="X3178" s="101" t="s">
        <v>79</v>
      </c>
      <c r="Y3178" s="101" t="s">
        <v>105</v>
      </c>
      <c r="Z3178" s="101">
        <v>15</v>
      </c>
      <c r="AA3178" s="101">
        <v>14</v>
      </c>
      <c r="AB3178" s="101" t="s">
        <v>282</v>
      </c>
      <c r="AC3178" s="101" t="s">
        <v>13929</v>
      </c>
      <c r="AD3178" s="101" t="s">
        <v>15385</v>
      </c>
      <c r="AE3178" s="101">
        <v>167278</v>
      </c>
      <c r="AF3178" s="101"/>
      <c r="AG3178" s="101"/>
      <c r="AH3178" s="101"/>
      <c r="AI3178" s="101"/>
      <c r="AJ3178" s="101">
        <v>167278</v>
      </c>
      <c r="AK3178" s="101" t="s">
        <v>86</v>
      </c>
      <c r="AL3178" s="101" t="s">
        <v>229</v>
      </c>
      <c r="AM3178" s="101" t="s">
        <v>15454</v>
      </c>
      <c r="AN3178" s="101" t="s">
        <v>15407</v>
      </c>
      <c r="AO3178" s="101" t="s">
        <v>160</v>
      </c>
      <c r="AP3178" s="101" t="s">
        <v>108</v>
      </c>
      <c r="AQ3178" s="102">
        <v>4000000</v>
      </c>
      <c r="AR3178" s="102">
        <v>1000000</v>
      </c>
      <c r="AS3178" s="101" t="s">
        <v>1397</v>
      </c>
      <c r="AT3178" s="101">
        <v>8</v>
      </c>
      <c r="AU3178" s="101" t="s">
        <v>94</v>
      </c>
      <c r="AV3178" s="101" t="s">
        <v>95</v>
      </c>
      <c r="AW3178" s="101"/>
      <c r="AX3178" s="101"/>
      <c r="AY3178" s="101"/>
      <c r="AZ3178" s="101"/>
      <c r="BA3178" s="102">
        <v>78960000</v>
      </c>
      <c r="BB3178" s="102">
        <v>3110000</v>
      </c>
      <c r="BC3178" s="102">
        <v>80320000</v>
      </c>
      <c r="BD3178" s="101"/>
      <c r="BE3178" s="101"/>
      <c r="BF3178" s="102">
        <v>80320000</v>
      </c>
      <c r="BG3178" s="101" t="s">
        <v>15506</v>
      </c>
      <c r="BH3178" s="101" t="s">
        <v>86</v>
      </c>
      <c r="BI3178" s="105"/>
    </row>
    <row r="3179" spans="1:61">
      <c r="A3179" s="106">
        <v>167279</v>
      </c>
      <c r="B3179" s="107" t="s">
        <v>265</v>
      </c>
      <c r="C3179" s="107"/>
      <c r="D3179" s="107"/>
      <c r="E3179" s="107" t="s">
        <v>135</v>
      </c>
      <c r="F3179" s="107" t="s">
        <v>136</v>
      </c>
      <c r="G3179" s="107" t="s">
        <v>150</v>
      </c>
      <c r="H3179" s="107" t="s">
        <v>859</v>
      </c>
      <c r="I3179" s="107" t="s">
        <v>152</v>
      </c>
      <c r="J3179" s="107">
        <v>40701</v>
      </c>
      <c r="K3179" s="107" t="s">
        <v>368</v>
      </c>
      <c r="L3179" s="107">
        <v>20</v>
      </c>
      <c r="M3179" s="107" t="s">
        <v>15507</v>
      </c>
      <c r="N3179" s="107" t="s">
        <v>15508</v>
      </c>
      <c r="O3179" s="109">
        <v>45805</v>
      </c>
      <c r="P3179" s="110">
        <v>0.7270833333333333</v>
      </c>
      <c r="Q3179" s="109">
        <v>45810</v>
      </c>
      <c r="R3179" s="110">
        <v>0.67847222222222225</v>
      </c>
      <c r="S3179" s="107" t="s">
        <v>75</v>
      </c>
      <c r="T3179" s="107" t="s">
        <v>141</v>
      </c>
      <c r="U3179" s="107" t="s">
        <v>77</v>
      </c>
      <c r="V3179" s="107" t="s">
        <v>78</v>
      </c>
      <c r="W3179" s="107" t="s">
        <v>78</v>
      </c>
      <c r="X3179" s="107" t="s">
        <v>79</v>
      </c>
      <c r="Y3179" s="107" t="s">
        <v>270</v>
      </c>
      <c r="Z3179" s="107">
        <v>17</v>
      </c>
      <c r="AA3179" s="107">
        <v>16</v>
      </c>
      <c r="AB3179" s="107" t="s">
        <v>83</v>
      </c>
      <c r="AC3179" s="107" t="s">
        <v>13929</v>
      </c>
      <c r="AD3179" s="107" t="s">
        <v>15385</v>
      </c>
      <c r="AE3179" s="107">
        <v>167279</v>
      </c>
      <c r="AF3179" s="107"/>
      <c r="AG3179" s="107"/>
      <c r="AH3179" s="107"/>
      <c r="AI3179" s="107"/>
      <c r="AJ3179" s="107">
        <v>167279</v>
      </c>
      <c r="AK3179" s="107" t="s">
        <v>86</v>
      </c>
      <c r="AL3179" s="107" t="s">
        <v>229</v>
      </c>
      <c r="AM3179" s="107" t="s">
        <v>15454</v>
      </c>
      <c r="AN3179" s="107" t="s">
        <v>15386</v>
      </c>
      <c r="AO3179" s="107" t="s">
        <v>89</v>
      </c>
      <c r="AP3179" s="107" t="s">
        <v>108</v>
      </c>
      <c r="AQ3179" s="108">
        <v>40000000</v>
      </c>
      <c r="AR3179" s="108">
        <v>1000000</v>
      </c>
      <c r="AS3179" s="107" t="s">
        <v>671</v>
      </c>
      <c r="AT3179" s="107">
        <v>8</v>
      </c>
      <c r="AU3179" s="107" t="s">
        <v>94</v>
      </c>
      <c r="AV3179" s="107" t="s">
        <v>145</v>
      </c>
      <c r="AW3179" s="107"/>
      <c r="AX3179" s="107"/>
      <c r="AY3179" s="107"/>
      <c r="AZ3179" s="108">
        <v>25420000</v>
      </c>
      <c r="BA3179" s="107" t="s">
        <v>91</v>
      </c>
      <c r="BB3179" s="107" t="s">
        <v>286</v>
      </c>
      <c r="BC3179" s="107" t="s">
        <v>673</v>
      </c>
      <c r="BD3179" s="107"/>
      <c r="BE3179" s="108">
        <v>27080000</v>
      </c>
      <c r="BF3179" s="108">
        <v>25890000</v>
      </c>
      <c r="BG3179" s="107" t="s">
        <v>15509</v>
      </c>
      <c r="BH3179" s="107" t="s">
        <v>86</v>
      </c>
      <c r="BI3179" s="111"/>
    </row>
    <row r="3180" spans="1:61">
      <c r="A3180" s="100">
        <v>167291</v>
      </c>
      <c r="B3180" s="101" t="s">
        <v>393</v>
      </c>
      <c r="C3180" s="101" t="s">
        <v>91</v>
      </c>
      <c r="D3180" s="101" t="s">
        <v>91</v>
      </c>
      <c r="E3180" s="101" t="s">
        <v>135</v>
      </c>
      <c r="F3180" s="101" t="s">
        <v>136</v>
      </c>
      <c r="G3180" s="101" t="s">
        <v>566</v>
      </c>
      <c r="H3180" s="101" t="s">
        <v>567</v>
      </c>
      <c r="I3180" s="101" t="s">
        <v>152</v>
      </c>
      <c r="J3180" s="101" t="s">
        <v>100</v>
      </c>
      <c r="K3180" s="101" t="s">
        <v>101</v>
      </c>
      <c r="L3180" s="101">
        <v>403</v>
      </c>
      <c r="M3180" s="101" t="s">
        <v>15510</v>
      </c>
      <c r="N3180" s="101" t="s">
        <v>15511</v>
      </c>
      <c r="O3180" s="103">
        <v>45806</v>
      </c>
      <c r="P3180" s="104">
        <v>0.39444444444444443</v>
      </c>
      <c r="Q3180" s="103">
        <v>45818</v>
      </c>
      <c r="R3180" s="104">
        <v>0.62777777777777777</v>
      </c>
      <c r="S3180" s="101" t="s">
        <v>75</v>
      </c>
      <c r="T3180" s="101" t="s">
        <v>141</v>
      </c>
      <c r="U3180" s="101" t="s">
        <v>77</v>
      </c>
      <c r="V3180" s="101" t="s">
        <v>78</v>
      </c>
      <c r="W3180" s="101" t="s">
        <v>78</v>
      </c>
      <c r="X3180" s="101" t="s">
        <v>79</v>
      </c>
      <c r="Y3180" s="101" t="s">
        <v>566</v>
      </c>
      <c r="Z3180" s="101">
        <v>9</v>
      </c>
      <c r="AA3180" s="101">
        <v>15</v>
      </c>
      <c r="AB3180" s="101" t="s">
        <v>83</v>
      </c>
      <c r="AC3180" s="101" t="s">
        <v>13929</v>
      </c>
      <c r="AD3180" s="101" t="s">
        <v>15385</v>
      </c>
      <c r="AE3180" s="101">
        <v>167291</v>
      </c>
      <c r="AF3180" s="101"/>
      <c r="AG3180" s="101"/>
      <c r="AH3180" s="101"/>
      <c r="AI3180" s="101"/>
      <c r="AJ3180" s="101">
        <v>167291</v>
      </c>
      <c r="AK3180" s="101" t="s">
        <v>86</v>
      </c>
      <c r="AL3180" s="101" t="s">
        <v>337</v>
      </c>
      <c r="AM3180" s="101" t="s">
        <v>15454</v>
      </c>
      <c r="AN3180" s="101" t="s">
        <v>15407</v>
      </c>
      <c r="AO3180" s="101" t="s">
        <v>160</v>
      </c>
      <c r="AP3180" s="101" t="s">
        <v>108</v>
      </c>
      <c r="AQ3180" s="102">
        <v>40000000</v>
      </c>
      <c r="AR3180" s="102">
        <v>1000000</v>
      </c>
      <c r="AS3180" s="101" t="s">
        <v>2837</v>
      </c>
      <c r="AT3180" s="101">
        <v>8</v>
      </c>
      <c r="AU3180" s="101" t="s">
        <v>94</v>
      </c>
      <c r="AV3180" s="101" t="s">
        <v>145</v>
      </c>
      <c r="AW3180" s="101"/>
      <c r="AX3180" s="101"/>
      <c r="AY3180" s="101"/>
      <c r="AZ3180" s="102">
        <v>45240000</v>
      </c>
      <c r="BA3180" s="102">
        <v>7250000</v>
      </c>
      <c r="BB3180" s="102">
        <v>1370000</v>
      </c>
      <c r="BC3180" s="102">
        <v>8370000</v>
      </c>
      <c r="BD3180" s="101"/>
      <c r="BE3180" s="101"/>
      <c r="BF3180" s="102">
        <v>53610000</v>
      </c>
      <c r="BG3180" s="101" t="s">
        <v>15512</v>
      </c>
      <c r="BH3180" s="101" t="s">
        <v>86</v>
      </c>
      <c r="BI3180" s="105"/>
    </row>
    <row r="3181" spans="1:61" ht="72.75">
      <c r="A3181" s="106">
        <v>167293</v>
      </c>
      <c r="B3181" s="107" t="s">
        <v>15493</v>
      </c>
      <c r="C3181" s="107" t="s">
        <v>91</v>
      </c>
      <c r="D3181" s="107" t="s">
        <v>91</v>
      </c>
      <c r="E3181" s="107" t="s">
        <v>135</v>
      </c>
      <c r="F3181" s="107" t="s">
        <v>136</v>
      </c>
      <c r="G3181" s="107" t="s">
        <v>67</v>
      </c>
      <c r="H3181" s="107" t="s">
        <v>291</v>
      </c>
      <c r="I3181" s="107" t="s">
        <v>923</v>
      </c>
      <c r="J3181" s="107">
        <v>20403</v>
      </c>
      <c r="K3181" s="107" t="s">
        <v>429</v>
      </c>
      <c r="L3181" s="107">
        <v>191</v>
      </c>
      <c r="M3181" s="107" t="s">
        <v>15513</v>
      </c>
      <c r="N3181" s="107" t="s">
        <v>15514</v>
      </c>
      <c r="O3181" s="109">
        <v>45806</v>
      </c>
      <c r="P3181" s="110">
        <v>0.4152777777777778</v>
      </c>
      <c r="Q3181" s="109">
        <v>45810</v>
      </c>
      <c r="R3181" s="110">
        <v>0.71111111111111114</v>
      </c>
      <c r="S3181" s="107" t="s">
        <v>75</v>
      </c>
      <c r="T3181" s="107" t="s">
        <v>141</v>
      </c>
      <c r="U3181" s="107" t="s">
        <v>77</v>
      </c>
      <c r="V3181" s="107" t="s">
        <v>78</v>
      </c>
      <c r="W3181" s="107" t="s">
        <v>78</v>
      </c>
      <c r="X3181" s="107" t="s">
        <v>79</v>
      </c>
      <c r="Y3181" s="107" t="s">
        <v>336</v>
      </c>
      <c r="Z3181" s="107">
        <v>9</v>
      </c>
      <c r="AA3181" s="107">
        <v>17</v>
      </c>
      <c r="AB3181" s="107" t="s">
        <v>83</v>
      </c>
      <c r="AC3181" s="107" t="s">
        <v>13929</v>
      </c>
      <c r="AD3181" s="107" t="s">
        <v>15385</v>
      </c>
      <c r="AE3181" s="107">
        <v>167293</v>
      </c>
      <c r="AF3181" s="113" t="s">
        <v>15515</v>
      </c>
      <c r="AG3181" s="107">
        <v>4</v>
      </c>
      <c r="AH3181" s="107" t="s">
        <v>178</v>
      </c>
      <c r="AI3181" s="107" t="s">
        <v>179</v>
      </c>
      <c r="AJ3181" s="107">
        <v>167293</v>
      </c>
      <c r="AK3181" s="107" t="s">
        <v>86</v>
      </c>
      <c r="AL3181" s="107" t="s">
        <v>337</v>
      </c>
      <c r="AM3181" s="107" t="s">
        <v>15454</v>
      </c>
      <c r="AN3181" s="107" t="s">
        <v>15386</v>
      </c>
      <c r="AO3181" s="107" t="s">
        <v>89</v>
      </c>
      <c r="AP3181" s="107" t="s">
        <v>108</v>
      </c>
      <c r="AQ3181" s="108">
        <v>80000000</v>
      </c>
      <c r="AR3181" s="108">
        <v>1000000</v>
      </c>
      <c r="AS3181" s="107" t="s">
        <v>4413</v>
      </c>
      <c r="AT3181" s="107">
        <v>9</v>
      </c>
      <c r="AU3181" s="107" t="s">
        <v>183</v>
      </c>
      <c r="AV3181" s="107" t="s">
        <v>145</v>
      </c>
      <c r="AW3181" s="107"/>
      <c r="AX3181" s="107"/>
      <c r="AY3181" s="107"/>
      <c r="AZ3181" s="107" t="s">
        <v>563</v>
      </c>
      <c r="BA3181" s="107"/>
      <c r="BB3181" s="107" t="s">
        <v>341</v>
      </c>
      <c r="BC3181" s="107" t="s">
        <v>341</v>
      </c>
      <c r="BD3181" s="107"/>
      <c r="BE3181" s="107"/>
      <c r="BF3181" s="108">
        <v>1060000</v>
      </c>
      <c r="BG3181" s="107" t="s">
        <v>15516</v>
      </c>
      <c r="BH3181" s="107" t="s">
        <v>86</v>
      </c>
      <c r="BI3181" s="111"/>
    </row>
    <row r="3182" spans="1:61">
      <c r="A3182" s="100">
        <v>167295</v>
      </c>
      <c r="B3182" s="101" t="s">
        <v>393</v>
      </c>
      <c r="C3182" s="101" t="s">
        <v>91</v>
      </c>
      <c r="D3182" s="101" t="s">
        <v>91</v>
      </c>
      <c r="E3182" s="101" t="s">
        <v>135</v>
      </c>
      <c r="F3182" s="101" t="s">
        <v>136</v>
      </c>
      <c r="G3182" s="101" t="s">
        <v>566</v>
      </c>
      <c r="H3182" s="101" t="s">
        <v>567</v>
      </c>
      <c r="I3182" s="101" t="s">
        <v>152</v>
      </c>
      <c r="J3182" s="101">
        <v>40301</v>
      </c>
      <c r="K3182" s="101" t="s">
        <v>154</v>
      </c>
      <c r="L3182" s="101">
        <v>48</v>
      </c>
      <c r="M3182" s="101" t="s">
        <v>15517</v>
      </c>
      <c r="N3182" s="101" t="s">
        <v>15518</v>
      </c>
      <c r="O3182" s="103">
        <v>45806</v>
      </c>
      <c r="P3182" s="104">
        <v>0.43194444444444446</v>
      </c>
      <c r="Q3182" s="103">
        <v>45818</v>
      </c>
      <c r="R3182" s="104">
        <v>0.62777777777777777</v>
      </c>
      <c r="S3182" s="101" t="s">
        <v>75</v>
      </c>
      <c r="T3182" s="101" t="s">
        <v>141</v>
      </c>
      <c r="U3182" s="101" t="s">
        <v>77</v>
      </c>
      <c r="V3182" s="101" t="s">
        <v>78</v>
      </c>
      <c r="W3182" s="101" t="s">
        <v>78</v>
      </c>
      <c r="X3182" s="101" t="s">
        <v>79</v>
      </c>
      <c r="Y3182" s="101" t="s">
        <v>566</v>
      </c>
      <c r="Z3182" s="101">
        <v>10</v>
      </c>
      <c r="AA3182" s="101">
        <v>15</v>
      </c>
      <c r="AB3182" s="101" t="s">
        <v>83</v>
      </c>
      <c r="AC3182" s="101" t="s">
        <v>13929</v>
      </c>
      <c r="AD3182" s="101" t="s">
        <v>15385</v>
      </c>
      <c r="AE3182" s="101">
        <v>167295</v>
      </c>
      <c r="AF3182" s="101"/>
      <c r="AG3182" s="101"/>
      <c r="AH3182" s="101"/>
      <c r="AI3182" s="101"/>
      <c r="AJ3182" s="101">
        <v>167295</v>
      </c>
      <c r="AK3182" s="101" t="s">
        <v>86</v>
      </c>
      <c r="AL3182" s="101" t="s">
        <v>337</v>
      </c>
      <c r="AM3182" s="101" t="s">
        <v>15454</v>
      </c>
      <c r="AN3182" s="101" t="s">
        <v>15407</v>
      </c>
      <c r="AO3182" s="101" t="s">
        <v>160</v>
      </c>
      <c r="AP3182" s="101" t="s">
        <v>108</v>
      </c>
      <c r="AQ3182" s="102">
        <v>40000000</v>
      </c>
      <c r="AR3182" s="102">
        <v>1000000</v>
      </c>
      <c r="AS3182" s="101" t="s">
        <v>244</v>
      </c>
      <c r="AT3182" s="101">
        <v>8</v>
      </c>
      <c r="AU3182" s="101" t="s">
        <v>94</v>
      </c>
      <c r="AV3182" s="101" t="s">
        <v>145</v>
      </c>
      <c r="AW3182" s="101"/>
      <c r="AX3182" s="101"/>
      <c r="AY3182" s="101"/>
      <c r="AZ3182" s="102">
        <v>45240000</v>
      </c>
      <c r="BA3182" s="101" t="s">
        <v>91</v>
      </c>
      <c r="BB3182" s="102">
        <v>7720000</v>
      </c>
      <c r="BC3182" s="102">
        <v>7470000</v>
      </c>
      <c r="BD3182" s="101"/>
      <c r="BE3182" s="101"/>
      <c r="BF3182" s="102">
        <v>52710000</v>
      </c>
      <c r="BG3182" s="101" t="s">
        <v>15519</v>
      </c>
      <c r="BH3182" s="101" t="s">
        <v>86</v>
      </c>
      <c r="BI3182" s="105"/>
    </row>
    <row r="3183" spans="1:61">
      <c r="A3183" s="106">
        <v>167297</v>
      </c>
      <c r="B3183" s="107" t="s">
        <v>393</v>
      </c>
      <c r="C3183" s="107" t="s">
        <v>91</v>
      </c>
      <c r="D3183" s="107" t="s">
        <v>91</v>
      </c>
      <c r="E3183" s="107" t="s">
        <v>135</v>
      </c>
      <c r="F3183" s="107" t="s">
        <v>136</v>
      </c>
      <c r="G3183" s="107" t="s">
        <v>566</v>
      </c>
      <c r="H3183" s="107" t="s">
        <v>567</v>
      </c>
      <c r="I3183" s="107" t="s">
        <v>138</v>
      </c>
      <c r="J3183" s="107">
        <v>20401</v>
      </c>
      <c r="K3183" s="107" t="s">
        <v>551</v>
      </c>
      <c r="L3183" s="107">
        <v>68</v>
      </c>
      <c r="M3183" s="107" t="s">
        <v>15520</v>
      </c>
      <c r="N3183" s="107" t="s">
        <v>15521</v>
      </c>
      <c r="O3183" s="109">
        <v>45806</v>
      </c>
      <c r="P3183" s="110">
        <v>0.45624999999999999</v>
      </c>
      <c r="Q3183" s="109">
        <v>45818</v>
      </c>
      <c r="R3183" s="110">
        <v>0.39652777777777776</v>
      </c>
      <c r="S3183" s="107" t="s">
        <v>75</v>
      </c>
      <c r="T3183" s="107" t="s">
        <v>141</v>
      </c>
      <c r="U3183" s="107" t="s">
        <v>77</v>
      </c>
      <c r="V3183" s="107" t="s">
        <v>78</v>
      </c>
      <c r="W3183" s="107" t="s">
        <v>78</v>
      </c>
      <c r="X3183" s="107" t="s">
        <v>79</v>
      </c>
      <c r="Y3183" s="107" t="s">
        <v>566</v>
      </c>
      <c r="Z3183" s="107">
        <v>10</v>
      </c>
      <c r="AA3183" s="107">
        <v>9</v>
      </c>
      <c r="AB3183" s="107" t="s">
        <v>176</v>
      </c>
      <c r="AC3183" s="107" t="s">
        <v>13929</v>
      </c>
      <c r="AD3183" s="107" t="s">
        <v>15385</v>
      </c>
      <c r="AE3183" s="107">
        <v>167297</v>
      </c>
      <c r="AF3183" s="107"/>
      <c r="AG3183" s="107"/>
      <c r="AH3183" s="107"/>
      <c r="AI3183" s="107"/>
      <c r="AJ3183" s="107">
        <v>167297</v>
      </c>
      <c r="AK3183" s="107" t="s">
        <v>86</v>
      </c>
      <c r="AL3183" s="107" t="s">
        <v>337</v>
      </c>
      <c r="AM3183" s="107" t="s">
        <v>15454</v>
      </c>
      <c r="AN3183" s="107" t="s">
        <v>15407</v>
      </c>
      <c r="AO3183" s="107" t="s">
        <v>160</v>
      </c>
      <c r="AP3183" s="107" t="s">
        <v>108</v>
      </c>
      <c r="AQ3183" s="108">
        <v>352000000</v>
      </c>
      <c r="AR3183" s="108">
        <v>1000000</v>
      </c>
      <c r="AS3183" s="107" t="s">
        <v>555</v>
      </c>
      <c r="AT3183" s="107">
        <v>8</v>
      </c>
      <c r="AU3183" s="107" t="s">
        <v>94</v>
      </c>
      <c r="AV3183" s="107" t="s">
        <v>145</v>
      </c>
      <c r="AW3183" s="107"/>
      <c r="AX3183" s="107"/>
      <c r="AY3183" s="107"/>
      <c r="AZ3183" s="108">
        <v>45220000</v>
      </c>
      <c r="BA3183" s="107" t="s">
        <v>91</v>
      </c>
      <c r="BB3183" s="108">
        <v>1490000</v>
      </c>
      <c r="BC3183" s="108">
        <v>1410000</v>
      </c>
      <c r="BD3183" s="107"/>
      <c r="BE3183" s="107"/>
      <c r="BF3183" s="108">
        <v>46630000</v>
      </c>
      <c r="BG3183" s="107" t="s">
        <v>15522</v>
      </c>
      <c r="BH3183" s="107" t="s">
        <v>86</v>
      </c>
      <c r="BI3183" s="111"/>
    </row>
    <row r="3184" spans="1:61">
      <c r="A3184" s="100">
        <v>167299</v>
      </c>
      <c r="B3184" s="101" t="s">
        <v>393</v>
      </c>
      <c r="C3184" s="101"/>
      <c r="D3184" s="101"/>
      <c r="E3184" s="101" t="s">
        <v>135</v>
      </c>
      <c r="F3184" s="101" t="s">
        <v>136</v>
      </c>
      <c r="G3184" s="101" t="s">
        <v>566</v>
      </c>
      <c r="H3184" s="101" t="s">
        <v>567</v>
      </c>
      <c r="I3184" s="101" t="s">
        <v>152</v>
      </c>
      <c r="J3184" s="101">
        <v>20401</v>
      </c>
      <c r="K3184" s="101" t="s">
        <v>551</v>
      </c>
      <c r="L3184" s="101">
        <v>68</v>
      </c>
      <c r="M3184" s="101" t="s">
        <v>15523</v>
      </c>
      <c r="N3184" s="101" t="s">
        <v>15524</v>
      </c>
      <c r="O3184" s="103">
        <v>45806</v>
      </c>
      <c r="P3184" s="104">
        <v>0.48333333333333334</v>
      </c>
      <c r="Q3184" s="103">
        <v>45814</v>
      </c>
      <c r="R3184" s="104">
        <v>0.55486111111111114</v>
      </c>
      <c r="S3184" s="101" t="s">
        <v>75</v>
      </c>
      <c r="T3184" s="101" t="s">
        <v>141</v>
      </c>
      <c r="U3184" s="101" t="s">
        <v>77</v>
      </c>
      <c r="V3184" s="101" t="s">
        <v>78</v>
      </c>
      <c r="W3184" s="101" t="s">
        <v>78</v>
      </c>
      <c r="X3184" s="101" t="s">
        <v>79</v>
      </c>
      <c r="Y3184" s="101" t="s">
        <v>566</v>
      </c>
      <c r="Z3184" s="101">
        <v>11</v>
      </c>
      <c r="AA3184" s="101">
        <v>13</v>
      </c>
      <c r="AB3184" s="101" t="s">
        <v>176</v>
      </c>
      <c r="AC3184" s="101" t="s">
        <v>13929</v>
      </c>
      <c r="AD3184" s="101" t="s">
        <v>15385</v>
      </c>
      <c r="AE3184" s="101">
        <v>167299</v>
      </c>
      <c r="AF3184" s="101"/>
      <c r="AG3184" s="101"/>
      <c r="AH3184" s="101"/>
      <c r="AI3184" s="101"/>
      <c r="AJ3184" s="101">
        <v>167299</v>
      </c>
      <c r="AK3184" s="101" t="s">
        <v>86</v>
      </c>
      <c r="AL3184" s="101" t="s">
        <v>337</v>
      </c>
      <c r="AM3184" s="101" t="s">
        <v>15454</v>
      </c>
      <c r="AN3184" s="101" t="s">
        <v>15386</v>
      </c>
      <c r="AO3184" s="101" t="s">
        <v>360</v>
      </c>
      <c r="AP3184" s="101" t="s">
        <v>108</v>
      </c>
      <c r="AQ3184" s="102">
        <v>40000000</v>
      </c>
      <c r="AR3184" s="102">
        <v>1000000</v>
      </c>
      <c r="AS3184" s="101" t="s">
        <v>1851</v>
      </c>
      <c r="AT3184" s="101">
        <v>9</v>
      </c>
      <c r="AU3184" s="101" t="s">
        <v>183</v>
      </c>
      <c r="AV3184" s="101" t="s">
        <v>145</v>
      </c>
      <c r="AW3184" s="101"/>
      <c r="AX3184" s="101"/>
      <c r="AY3184" s="101"/>
      <c r="AZ3184" s="102">
        <v>25510000</v>
      </c>
      <c r="BA3184" s="101" t="s">
        <v>91</v>
      </c>
      <c r="BB3184" s="102">
        <v>6480000</v>
      </c>
      <c r="BC3184" s="102">
        <v>6320000</v>
      </c>
      <c r="BD3184" s="101"/>
      <c r="BE3184" s="101"/>
      <c r="BF3184" s="102">
        <v>31830000</v>
      </c>
      <c r="BG3184" s="101" t="s">
        <v>15525</v>
      </c>
      <c r="BH3184" s="101" t="s">
        <v>86</v>
      </c>
      <c r="BI3184" s="105"/>
    </row>
    <row r="3185" spans="1:61">
      <c r="A3185" s="106">
        <v>167300</v>
      </c>
      <c r="B3185" s="107" t="s">
        <v>1397</v>
      </c>
      <c r="C3185" s="107"/>
      <c r="D3185" s="107"/>
      <c r="E3185" s="107" t="s">
        <v>135</v>
      </c>
      <c r="F3185" s="107" t="s">
        <v>136</v>
      </c>
      <c r="G3185" s="107" t="s">
        <v>150</v>
      </c>
      <c r="H3185" s="107" t="s">
        <v>1170</v>
      </c>
      <c r="I3185" s="107" t="s">
        <v>152</v>
      </c>
      <c r="J3185" s="107" t="s">
        <v>100</v>
      </c>
      <c r="K3185" s="107" t="s">
        <v>101</v>
      </c>
      <c r="L3185" s="107">
        <v>403</v>
      </c>
      <c r="M3185" s="107" t="s">
        <v>15526</v>
      </c>
      <c r="N3185" s="107" t="s">
        <v>15527</v>
      </c>
      <c r="O3185" s="109">
        <v>45806</v>
      </c>
      <c r="P3185" s="110">
        <v>0.48888888888888887</v>
      </c>
      <c r="Q3185" s="109">
        <v>45821</v>
      </c>
      <c r="R3185" s="110">
        <v>0.45277777777777778</v>
      </c>
      <c r="S3185" s="107" t="s">
        <v>75</v>
      </c>
      <c r="T3185" s="107" t="s">
        <v>76</v>
      </c>
      <c r="U3185" s="107" t="s">
        <v>77</v>
      </c>
      <c r="V3185" s="107" t="s">
        <v>78</v>
      </c>
      <c r="W3185" s="107" t="s">
        <v>78</v>
      </c>
      <c r="X3185" s="107" t="s">
        <v>79</v>
      </c>
      <c r="Y3185" s="107" t="s">
        <v>158</v>
      </c>
      <c r="Z3185" s="107">
        <v>11</v>
      </c>
      <c r="AA3185" s="107">
        <v>10</v>
      </c>
      <c r="AB3185" s="107" t="s">
        <v>83</v>
      </c>
      <c r="AC3185" s="107" t="s">
        <v>13929</v>
      </c>
      <c r="AD3185" s="107" t="s">
        <v>15385</v>
      </c>
      <c r="AE3185" s="107">
        <v>167300</v>
      </c>
      <c r="AF3185" s="107"/>
      <c r="AG3185" s="107"/>
      <c r="AH3185" s="107"/>
      <c r="AI3185" s="107"/>
      <c r="AJ3185" s="107">
        <v>167300</v>
      </c>
      <c r="AK3185" s="107" t="s">
        <v>86</v>
      </c>
      <c r="AL3185" s="107" t="s">
        <v>337</v>
      </c>
      <c r="AM3185" s="107" t="s">
        <v>15454</v>
      </c>
      <c r="AN3185" s="107" t="s">
        <v>15407</v>
      </c>
      <c r="AO3185" s="107" t="s">
        <v>360</v>
      </c>
      <c r="AP3185" s="107" t="s">
        <v>108</v>
      </c>
      <c r="AQ3185" s="108">
        <v>16000000</v>
      </c>
      <c r="AR3185" s="108">
        <v>1000000</v>
      </c>
      <c r="AS3185" s="107" t="s">
        <v>1173</v>
      </c>
      <c r="AT3185" s="107">
        <v>8</v>
      </c>
      <c r="AU3185" s="107" t="s">
        <v>94</v>
      </c>
      <c r="AV3185" s="107" t="s">
        <v>145</v>
      </c>
      <c r="AW3185" s="107"/>
      <c r="AX3185" s="107"/>
      <c r="AY3185" s="107"/>
      <c r="AZ3185" s="107"/>
      <c r="BA3185" s="108">
        <v>66700000</v>
      </c>
      <c r="BB3185" s="108">
        <v>34740000</v>
      </c>
      <c r="BC3185" s="108">
        <v>98370000</v>
      </c>
      <c r="BD3185" s="107"/>
      <c r="BE3185" s="108">
        <v>27080000</v>
      </c>
      <c r="BF3185" s="108">
        <v>98370000</v>
      </c>
      <c r="BG3185" s="107" t="s">
        <v>15528</v>
      </c>
      <c r="BH3185" s="107" t="s">
        <v>86</v>
      </c>
      <c r="BI3185" s="111"/>
    </row>
    <row r="3186" spans="1:61">
      <c r="A3186" s="100">
        <v>167301</v>
      </c>
      <c r="B3186" s="101" t="s">
        <v>5837</v>
      </c>
      <c r="C3186" s="102">
        <v>1000000</v>
      </c>
      <c r="D3186" s="102">
        <v>60000000</v>
      </c>
      <c r="E3186" s="101" t="s">
        <v>135</v>
      </c>
      <c r="F3186" s="101" t="s">
        <v>136</v>
      </c>
      <c r="G3186" s="101" t="s">
        <v>67</v>
      </c>
      <c r="H3186" s="101" t="s">
        <v>169</v>
      </c>
      <c r="I3186" s="101" t="s">
        <v>69</v>
      </c>
      <c r="J3186" s="101">
        <v>20403</v>
      </c>
      <c r="K3186" s="101" t="s">
        <v>429</v>
      </c>
      <c r="L3186" s="101">
        <v>191</v>
      </c>
      <c r="M3186" s="101" t="s">
        <v>15529</v>
      </c>
      <c r="N3186" s="101" t="s">
        <v>15530</v>
      </c>
      <c r="O3186" s="103">
        <v>45806</v>
      </c>
      <c r="P3186" s="104">
        <v>0.51875000000000004</v>
      </c>
      <c r="Q3186" s="103">
        <v>45811</v>
      </c>
      <c r="R3186" s="104">
        <v>0.38124999999999998</v>
      </c>
      <c r="S3186" s="101" t="s">
        <v>75</v>
      </c>
      <c r="T3186" s="101" t="s">
        <v>76</v>
      </c>
      <c r="U3186" s="101" t="s">
        <v>77</v>
      </c>
      <c r="V3186" s="101" t="s">
        <v>78</v>
      </c>
      <c r="W3186" s="101" t="s">
        <v>78</v>
      </c>
      <c r="X3186" s="101" t="s">
        <v>79</v>
      </c>
      <c r="Y3186" s="101" t="s">
        <v>80</v>
      </c>
      <c r="Z3186" s="101">
        <v>12</v>
      </c>
      <c r="AA3186" s="101">
        <v>9</v>
      </c>
      <c r="AB3186" s="101" t="s">
        <v>83</v>
      </c>
      <c r="AC3186" s="101" t="s">
        <v>13929</v>
      </c>
      <c r="AD3186" s="101" t="s">
        <v>15385</v>
      </c>
      <c r="AE3186" s="101">
        <v>167301</v>
      </c>
      <c r="AF3186" s="101"/>
      <c r="AG3186" s="101"/>
      <c r="AH3186" s="101"/>
      <c r="AI3186" s="101"/>
      <c r="AJ3186" s="101">
        <v>167301</v>
      </c>
      <c r="AK3186" s="101" t="s">
        <v>86</v>
      </c>
      <c r="AL3186" s="101" t="s">
        <v>337</v>
      </c>
      <c r="AM3186" s="101" t="s">
        <v>15454</v>
      </c>
      <c r="AN3186" s="101" t="s">
        <v>15386</v>
      </c>
      <c r="AO3186" s="101" t="s">
        <v>160</v>
      </c>
      <c r="AP3186" s="101" t="s">
        <v>108</v>
      </c>
      <c r="AQ3186" s="102">
        <v>16000000</v>
      </c>
      <c r="AR3186" s="102">
        <v>1000000</v>
      </c>
      <c r="AS3186" s="101" t="s">
        <v>534</v>
      </c>
      <c r="AT3186" s="101">
        <v>8</v>
      </c>
      <c r="AU3186" s="101" t="s">
        <v>94</v>
      </c>
      <c r="AV3186" s="101" t="s">
        <v>145</v>
      </c>
      <c r="AW3186" s="101"/>
      <c r="AX3186" s="101"/>
      <c r="AY3186" s="101"/>
      <c r="AZ3186" s="101"/>
      <c r="BA3186" s="102">
        <v>1770000</v>
      </c>
      <c r="BB3186" s="102">
        <v>24460000</v>
      </c>
      <c r="BC3186" s="102">
        <v>23730000</v>
      </c>
      <c r="BD3186" s="101"/>
      <c r="BE3186" s="102">
        <v>27040000</v>
      </c>
      <c r="BF3186" s="102">
        <v>23730000</v>
      </c>
      <c r="BG3186" s="101" t="s">
        <v>15531</v>
      </c>
      <c r="BH3186" s="101" t="s">
        <v>86</v>
      </c>
      <c r="BI3186" s="105"/>
    </row>
    <row r="3187" spans="1:61">
      <c r="A3187" s="106">
        <v>167302</v>
      </c>
      <c r="B3187" s="107" t="s">
        <v>265</v>
      </c>
      <c r="C3187" s="107" t="s">
        <v>167</v>
      </c>
      <c r="D3187" s="108">
        <v>15000000</v>
      </c>
      <c r="E3187" s="107" t="s">
        <v>65</v>
      </c>
      <c r="F3187" s="107" t="s">
        <v>66</v>
      </c>
      <c r="G3187" s="107" t="s">
        <v>150</v>
      </c>
      <c r="H3187" s="107" t="s">
        <v>859</v>
      </c>
      <c r="I3187" s="107" t="s">
        <v>239</v>
      </c>
      <c r="J3187" s="107">
        <v>40701</v>
      </c>
      <c r="K3187" s="107" t="s">
        <v>368</v>
      </c>
      <c r="L3187" s="107">
        <v>20</v>
      </c>
      <c r="M3187" s="107" t="s">
        <v>15532</v>
      </c>
      <c r="N3187" s="107" t="s">
        <v>15533</v>
      </c>
      <c r="O3187" s="109">
        <v>45806</v>
      </c>
      <c r="P3187" s="110">
        <v>0.52708333333333335</v>
      </c>
      <c r="Q3187" s="109">
        <v>45810</v>
      </c>
      <c r="R3187" s="110">
        <v>0.67777777777777781</v>
      </c>
      <c r="S3187" s="107" t="s">
        <v>75</v>
      </c>
      <c r="T3187" s="107" t="s">
        <v>141</v>
      </c>
      <c r="U3187" s="107" t="s">
        <v>77</v>
      </c>
      <c r="V3187" s="107" t="s">
        <v>78</v>
      </c>
      <c r="W3187" s="107" t="s">
        <v>78</v>
      </c>
      <c r="X3187" s="107" t="s">
        <v>79</v>
      </c>
      <c r="Y3187" s="107" t="s">
        <v>270</v>
      </c>
      <c r="Z3187" s="107">
        <v>12</v>
      </c>
      <c r="AA3187" s="107">
        <v>16</v>
      </c>
      <c r="AB3187" s="107" t="s">
        <v>83</v>
      </c>
      <c r="AC3187" s="107" t="s">
        <v>13929</v>
      </c>
      <c r="AD3187" s="107" t="s">
        <v>15385</v>
      </c>
      <c r="AE3187" s="107">
        <v>167302</v>
      </c>
      <c r="AF3187" s="107"/>
      <c r="AG3187" s="107"/>
      <c r="AH3187" s="107"/>
      <c r="AI3187" s="107"/>
      <c r="AJ3187" s="107">
        <v>167302</v>
      </c>
      <c r="AK3187" s="107" t="s">
        <v>243</v>
      </c>
      <c r="AL3187" s="107" t="s">
        <v>337</v>
      </c>
      <c r="AM3187" s="107" t="s">
        <v>15454</v>
      </c>
      <c r="AN3187" s="107" t="s">
        <v>15386</v>
      </c>
      <c r="AO3187" s="107" t="s">
        <v>89</v>
      </c>
      <c r="AP3187" s="107" t="s">
        <v>108</v>
      </c>
      <c r="AQ3187" s="108">
        <v>16000000</v>
      </c>
      <c r="AR3187" s="108">
        <v>1000000</v>
      </c>
      <c r="AS3187" s="107" t="s">
        <v>671</v>
      </c>
      <c r="AT3187" s="107">
        <v>8</v>
      </c>
      <c r="AU3187" s="107" t="s">
        <v>94</v>
      </c>
      <c r="AV3187" s="107" t="s">
        <v>245</v>
      </c>
      <c r="AW3187" s="107"/>
      <c r="AX3187" s="107"/>
      <c r="AY3187" s="107"/>
      <c r="AZ3187" s="108">
        <v>20070000</v>
      </c>
      <c r="BA3187" s="107" t="s">
        <v>452</v>
      </c>
      <c r="BB3187" s="108">
        <v>1670000</v>
      </c>
      <c r="BC3187" s="108">
        <v>1600000</v>
      </c>
      <c r="BD3187" s="107"/>
      <c r="BE3187" s="108">
        <v>27020000</v>
      </c>
      <c r="BF3187" s="108">
        <v>21670000</v>
      </c>
      <c r="BG3187" s="107" t="s">
        <v>15534</v>
      </c>
      <c r="BH3187" s="107" t="s">
        <v>86</v>
      </c>
      <c r="BI3187" s="111"/>
    </row>
    <row r="3188" spans="1:61">
      <c r="A3188" s="100">
        <v>167304</v>
      </c>
      <c r="B3188" s="101" t="s">
        <v>303</v>
      </c>
      <c r="C3188" s="101" t="s">
        <v>63</v>
      </c>
      <c r="D3188" s="102">
        <v>30000000</v>
      </c>
      <c r="E3188" s="101" t="s">
        <v>135</v>
      </c>
      <c r="F3188" s="101" t="s">
        <v>136</v>
      </c>
      <c r="G3188" s="101" t="s">
        <v>67</v>
      </c>
      <c r="H3188" s="101" t="s">
        <v>945</v>
      </c>
      <c r="I3188" s="101" t="s">
        <v>152</v>
      </c>
      <c r="J3188" s="101">
        <v>20403</v>
      </c>
      <c r="K3188" s="101" t="s">
        <v>429</v>
      </c>
      <c r="L3188" s="101">
        <v>191</v>
      </c>
      <c r="M3188" s="101" t="s">
        <v>15535</v>
      </c>
      <c r="N3188" s="101" t="s">
        <v>15536</v>
      </c>
      <c r="O3188" s="103">
        <v>45806</v>
      </c>
      <c r="P3188" s="104">
        <v>0.59861111111111109</v>
      </c>
      <c r="Q3188" s="103">
        <v>45810</v>
      </c>
      <c r="R3188" s="104">
        <v>0.50486111111111109</v>
      </c>
      <c r="S3188" s="101" t="s">
        <v>75</v>
      </c>
      <c r="T3188" s="101" t="s">
        <v>141</v>
      </c>
      <c r="U3188" s="101" t="s">
        <v>77</v>
      </c>
      <c r="V3188" s="101" t="s">
        <v>78</v>
      </c>
      <c r="W3188" s="101" t="s">
        <v>78</v>
      </c>
      <c r="X3188" s="101" t="s">
        <v>79</v>
      </c>
      <c r="Y3188" s="101" t="s">
        <v>80</v>
      </c>
      <c r="Z3188" s="101">
        <v>14</v>
      </c>
      <c r="AA3188" s="101">
        <v>12</v>
      </c>
      <c r="AB3188" s="101" t="s">
        <v>176</v>
      </c>
      <c r="AC3188" s="101" t="s">
        <v>13929</v>
      </c>
      <c r="AD3188" s="101" t="s">
        <v>15385</v>
      </c>
      <c r="AE3188" s="101">
        <v>167304</v>
      </c>
      <c r="AF3188" s="101"/>
      <c r="AG3188" s="101"/>
      <c r="AH3188" s="101"/>
      <c r="AI3188" s="101"/>
      <c r="AJ3188" s="101">
        <v>167304</v>
      </c>
      <c r="AK3188" s="101" t="s">
        <v>86</v>
      </c>
      <c r="AL3188" s="101" t="s">
        <v>337</v>
      </c>
      <c r="AM3188" s="101" t="s">
        <v>15454</v>
      </c>
      <c r="AN3188" s="101" t="s">
        <v>15386</v>
      </c>
      <c r="AO3188" s="101" t="s">
        <v>89</v>
      </c>
      <c r="AP3188" s="101" t="s">
        <v>108</v>
      </c>
      <c r="AQ3188" s="102">
        <v>80000000</v>
      </c>
      <c r="AR3188" s="102">
        <v>1000000</v>
      </c>
      <c r="AS3188" s="101" t="s">
        <v>6795</v>
      </c>
      <c r="AT3188" s="101">
        <v>9</v>
      </c>
      <c r="AU3188" s="101" t="s">
        <v>183</v>
      </c>
      <c r="AV3188" s="101" t="s">
        <v>145</v>
      </c>
      <c r="AW3188" s="101"/>
      <c r="AX3188" s="101"/>
      <c r="AY3188" s="101"/>
      <c r="AZ3188" s="101"/>
      <c r="BA3188" s="101" t="s">
        <v>91</v>
      </c>
      <c r="BB3188" s="102">
        <v>17060000</v>
      </c>
      <c r="BC3188" s="102">
        <v>15780000</v>
      </c>
      <c r="BD3188" s="101"/>
      <c r="BE3188" s="101" t="s">
        <v>1016</v>
      </c>
      <c r="BF3188" s="102">
        <v>15780000</v>
      </c>
      <c r="BG3188" s="101" t="s">
        <v>15537</v>
      </c>
      <c r="BH3188" s="101" t="s">
        <v>86</v>
      </c>
      <c r="BI3188" s="105"/>
    </row>
    <row r="3189" spans="1:61">
      <c r="A3189" s="106">
        <v>167307</v>
      </c>
      <c r="B3189" s="107" t="s">
        <v>5837</v>
      </c>
      <c r="C3189" s="107" t="s">
        <v>167</v>
      </c>
      <c r="D3189" s="108">
        <v>15000000</v>
      </c>
      <c r="E3189" s="107" t="s">
        <v>135</v>
      </c>
      <c r="F3189" s="107" t="s">
        <v>136</v>
      </c>
      <c r="G3189" s="107" t="s">
        <v>67</v>
      </c>
      <c r="H3189" s="107" t="s">
        <v>253</v>
      </c>
      <c r="I3189" s="107" t="s">
        <v>152</v>
      </c>
      <c r="J3189" s="107">
        <v>20405</v>
      </c>
      <c r="K3189" s="107" t="s">
        <v>480</v>
      </c>
      <c r="L3189" s="107">
        <v>105</v>
      </c>
      <c r="M3189" s="107" t="s">
        <v>15538</v>
      </c>
      <c r="N3189" s="107" t="s">
        <v>15539</v>
      </c>
      <c r="O3189" s="109">
        <v>45806</v>
      </c>
      <c r="P3189" s="110">
        <v>0.6381944444444444</v>
      </c>
      <c r="Q3189" s="109">
        <v>45811</v>
      </c>
      <c r="R3189" s="110">
        <v>0.61597222222222225</v>
      </c>
      <c r="S3189" s="107" t="s">
        <v>75</v>
      </c>
      <c r="T3189" s="107" t="s">
        <v>141</v>
      </c>
      <c r="U3189" s="107" t="s">
        <v>77</v>
      </c>
      <c r="V3189" s="107" t="s">
        <v>78</v>
      </c>
      <c r="W3189" s="107" t="s">
        <v>78</v>
      </c>
      <c r="X3189" s="107" t="s">
        <v>79</v>
      </c>
      <c r="Y3189" s="107" t="s">
        <v>80</v>
      </c>
      <c r="Z3189" s="107">
        <v>15</v>
      </c>
      <c r="AA3189" s="107">
        <v>14</v>
      </c>
      <c r="AB3189" s="107" t="s">
        <v>176</v>
      </c>
      <c r="AC3189" s="107" t="s">
        <v>13929</v>
      </c>
      <c r="AD3189" s="107" t="s">
        <v>15385</v>
      </c>
      <c r="AE3189" s="107">
        <v>167307</v>
      </c>
      <c r="AF3189" s="107"/>
      <c r="AG3189" s="107">
        <v>4</v>
      </c>
      <c r="AH3189" s="107" t="s">
        <v>178</v>
      </c>
      <c r="AI3189" s="107" t="s">
        <v>179</v>
      </c>
      <c r="AJ3189" s="107">
        <v>167307</v>
      </c>
      <c r="AK3189" s="107" t="s">
        <v>86</v>
      </c>
      <c r="AL3189" s="107" t="s">
        <v>337</v>
      </c>
      <c r="AM3189" s="107" t="s">
        <v>15454</v>
      </c>
      <c r="AN3189" s="107" t="s">
        <v>15386</v>
      </c>
      <c r="AO3189" s="107" t="s">
        <v>160</v>
      </c>
      <c r="AP3189" s="107" t="s">
        <v>108</v>
      </c>
      <c r="AQ3189" s="108">
        <v>80000000</v>
      </c>
      <c r="AR3189" s="108">
        <v>1000000</v>
      </c>
      <c r="AS3189" s="107" t="s">
        <v>2739</v>
      </c>
      <c r="AT3189" s="107">
        <v>9</v>
      </c>
      <c r="AU3189" s="107" t="s">
        <v>183</v>
      </c>
      <c r="AV3189" s="107" t="s">
        <v>145</v>
      </c>
      <c r="AW3189" s="107"/>
      <c r="AX3189" s="107"/>
      <c r="AY3189" s="107"/>
      <c r="AZ3189" s="107"/>
      <c r="BA3189" s="107" t="s">
        <v>91</v>
      </c>
      <c r="BB3189" s="108">
        <v>29050000</v>
      </c>
      <c r="BC3189" s="108">
        <v>26520000</v>
      </c>
      <c r="BD3189" s="107"/>
      <c r="BE3189" s="108">
        <v>2000000</v>
      </c>
      <c r="BF3189" s="108">
        <v>26520000</v>
      </c>
      <c r="BG3189" s="107" t="s">
        <v>15540</v>
      </c>
      <c r="BH3189" s="107" t="s">
        <v>86</v>
      </c>
      <c r="BI3189" s="111"/>
    </row>
    <row r="3190" spans="1:61">
      <c r="A3190" s="100">
        <v>167308</v>
      </c>
      <c r="B3190" s="101" t="s">
        <v>393</v>
      </c>
      <c r="C3190" s="101"/>
      <c r="D3190" s="101"/>
      <c r="E3190" s="101" t="s">
        <v>135</v>
      </c>
      <c r="F3190" s="101" t="s">
        <v>136</v>
      </c>
      <c r="G3190" s="101" t="s">
        <v>566</v>
      </c>
      <c r="H3190" s="101" t="s">
        <v>567</v>
      </c>
      <c r="I3190" s="101" t="s">
        <v>152</v>
      </c>
      <c r="J3190" s="101" t="s">
        <v>100</v>
      </c>
      <c r="K3190" s="101" t="s">
        <v>101</v>
      </c>
      <c r="L3190" s="101">
        <v>403</v>
      </c>
      <c r="M3190" s="101" t="s">
        <v>15541</v>
      </c>
      <c r="N3190" s="101" t="s">
        <v>15542</v>
      </c>
      <c r="O3190" s="103">
        <v>45806</v>
      </c>
      <c r="P3190" s="104">
        <v>0.64861111111111114</v>
      </c>
      <c r="Q3190" s="103">
        <v>45820</v>
      </c>
      <c r="R3190" s="104">
        <v>0.41944444444444445</v>
      </c>
      <c r="S3190" s="101" t="s">
        <v>75</v>
      </c>
      <c r="T3190" s="101" t="s">
        <v>141</v>
      </c>
      <c r="U3190" s="101" t="s">
        <v>77</v>
      </c>
      <c r="V3190" s="101" t="s">
        <v>78</v>
      </c>
      <c r="W3190" s="101" t="s">
        <v>78</v>
      </c>
      <c r="X3190" s="101" t="s">
        <v>79</v>
      </c>
      <c r="Y3190" s="101" t="s">
        <v>566</v>
      </c>
      <c r="Z3190" s="101">
        <v>15</v>
      </c>
      <c r="AA3190" s="101">
        <v>10</v>
      </c>
      <c r="AB3190" s="101" t="s">
        <v>83</v>
      </c>
      <c r="AC3190" s="101" t="s">
        <v>13929</v>
      </c>
      <c r="AD3190" s="101" t="s">
        <v>15385</v>
      </c>
      <c r="AE3190" s="101">
        <v>167308</v>
      </c>
      <c r="AF3190" s="101"/>
      <c r="AG3190" s="101"/>
      <c r="AH3190" s="101"/>
      <c r="AI3190" s="101"/>
      <c r="AJ3190" s="101">
        <v>167308</v>
      </c>
      <c r="AK3190" s="101" t="s">
        <v>86</v>
      </c>
      <c r="AL3190" s="101" t="s">
        <v>337</v>
      </c>
      <c r="AM3190" s="101" t="s">
        <v>15454</v>
      </c>
      <c r="AN3190" s="101" t="s">
        <v>15407</v>
      </c>
      <c r="AO3190" s="101" t="s">
        <v>337</v>
      </c>
      <c r="AP3190" s="101" t="s">
        <v>108</v>
      </c>
      <c r="AQ3190" s="102">
        <v>40000000</v>
      </c>
      <c r="AR3190" s="102">
        <v>1000000</v>
      </c>
      <c r="AS3190" s="101" t="s">
        <v>4531</v>
      </c>
      <c r="AT3190" s="101">
        <v>8</v>
      </c>
      <c r="AU3190" s="101" t="s">
        <v>94</v>
      </c>
      <c r="AV3190" s="101" t="s">
        <v>145</v>
      </c>
      <c r="AW3190" s="101"/>
      <c r="AX3190" s="101"/>
      <c r="AY3190" s="101"/>
      <c r="AZ3190" s="102">
        <v>45150000</v>
      </c>
      <c r="BA3190" s="101" t="s">
        <v>246</v>
      </c>
      <c r="BB3190" s="102">
        <v>16860000</v>
      </c>
      <c r="BC3190" s="102">
        <v>15470000</v>
      </c>
      <c r="BD3190" s="101"/>
      <c r="BE3190" s="101"/>
      <c r="BF3190" s="102">
        <v>60620000</v>
      </c>
      <c r="BG3190" s="101" t="s">
        <v>15543</v>
      </c>
      <c r="BH3190" s="101" t="s">
        <v>86</v>
      </c>
      <c r="BI3190" s="105"/>
    </row>
    <row r="3191" spans="1:61">
      <c r="A3191" s="106">
        <v>167311</v>
      </c>
      <c r="B3191" s="107" t="s">
        <v>290</v>
      </c>
      <c r="C3191" s="107" t="s">
        <v>91</v>
      </c>
      <c r="D3191" s="107" t="s">
        <v>91</v>
      </c>
      <c r="E3191" s="107" t="s">
        <v>135</v>
      </c>
      <c r="F3191" s="107" t="s">
        <v>136</v>
      </c>
      <c r="G3191" s="107" t="s">
        <v>67</v>
      </c>
      <c r="H3191" s="107" t="s">
        <v>366</v>
      </c>
      <c r="I3191" s="107" t="s">
        <v>590</v>
      </c>
      <c r="J3191" s="107">
        <v>20601</v>
      </c>
      <c r="K3191" s="107" t="s">
        <v>206</v>
      </c>
      <c r="L3191" s="107">
        <v>59</v>
      </c>
      <c r="M3191" s="107" t="s">
        <v>15544</v>
      </c>
      <c r="N3191" s="107" t="s">
        <v>15545</v>
      </c>
      <c r="O3191" s="109">
        <v>45806</v>
      </c>
      <c r="P3191" s="110">
        <v>0.7270833333333333</v>
      </c>
      <c r="Q3191" s="109">
        <v>45810</v>
      </c>
      <c r="R3191" s="110">
        <v>0.41041666666666665</v>
      </c>
      <c r="S3191" s="107" t="s">
        <v>75</v>
      </c>
      <c r="T3191" s="107" t="s">
        <v>141</v>
      </c>
      <c r="U3191" s="107" t="s">
        <v>77</v>
      </c>
      <c r="V3191" s="107" t="s">
        <v>78</v>
      </c>
      <c r="W3191" s="107" t="s">
        <v>78</v>
      </c>
      <c r="X3191" s="107" t="s">
        <v>79</v>
      </c>
      <c r="Y3191" s="107" t="s">
        <v>67</v>
      </c>
      <c r="Z3191" s="107">
        <v>17</v>
      </c>
      <c r="AA3191" s="107">
        <v>9</v>
      </c>
      <c r="AB3191" s="107" t="s">
        <v>176</v>
      </c>
      <c r="AC3191" s="107" t="s">
        <v>13929</v>
      </c>
      <c r="AD3191" s="107" t="s">
        <v>15385</v>
      </c>
      <c r="AE3191" s="107">
        <v>167311</v>
      </c>
      <c r="AF3191" s="107"/>
      <c r="AG3191" s="107"/>
      <c r="AH3191" s="107"/>
      <c r="AI3191" s="107"/>
      <c r="AJ3191" s="107">
        <v>167311</v>
      </c>
      <c r="AK3191" s="107" t="s">
        <v>243</v>
      </c>
      <c r="AL3191" s="107" t="s">
        <v>337</v>
      </c>
      <c r="AM3191" s="107" t="s">
        <v>15454</v>
      </c>
      <c r="AN3191" s="107" t="s">
        <v>15386</v>
      </c>
      <c r="AO3191" s="107" t="s">
        <v>89</v>
      </c>
      <c r="AP3191" s="107" t="s">
        <v>108</v>
      </c>
      <c r="AQ3191" s="108">
        <v>80000000</v>
      </c>
      <c r="AR3191" s="108">
        <v>1000000</v>
      </c>
      <c r="AS3191" s="107" t="s">
        <v>212</v>
      </c>
      <c r="AT3191" s="107">
        <v>8</v>
      </c>
      <c r="AU3191" s="107" t="s">
        <v>94</v>
      </c>
      <c r="AV3191" s="107" t="s">
        <v>145</v>
      </c>
      <c r="AW3191" s="107"/>
      <c r="AX3191" s="107"/>
      <c r="AY3191" s="107"/>
      <c r="AZ3191" s="107"/>
      <c r="BA3191" s="107" t="s">
        <v>91</v>
      </c>
      <c r="BB3191" s="108">
        <v>10420000</v>
      </c>
      <c r="BC3191" s="108">
        <v>10420000</v>
      </c>
      <c r="BD3191" s="107"/>
      <c r="BE3191" s="108">
        <v>27010000</v>
      </c>
      <c r="BF3191" s="108">
        <v>10420000</v>
      </c>
      <c r="BG3191" s="107" t="s">
        <v>15546</v>
      </c>
      <c r="BH3191" s="107" t="s">
        <v>86</v>
      </c>
      <c r="BI3191" s="111"/>
    </row>
    <row r="3192" spans="1:61">
      <c r="A3192" s="100">
        <v>167313</v>
      </c>
      <c r="B3192" s="101" t="s">
        <v>15387</v>
      </c>
      <c r="C3192" s="102">
        <v>1500000</v>
      </c>
      <c r="D3192" s="102">
        <v>90000000</v>
      </c>
      <c r="E3192" s="101" t="s">
        <v>135</v>
      </c>
      <c r="F3192" s="101" t="s">
        <v>136</v>
      </c>
      <c r="G3192" s="101" t="s">
        <v>67</v>
      </c>
      <c r="H3192" s="101" t="s">
        <v>169</v>
      </c>
      <c r="I3192" s="101" t="s">
        <v>69</v>
      </c>
      <c r="J3192" s="101">
        <v>20403</v>
      </c>
      <c r="K3192" s="101" t="s">
        <v>429</v>
      </c>
      <c r="L3192" s="101">
        <v>191</v>
      </c>
      <c r="M3192" s="101" t="s">
        <v>15547</v>
      </c>
      <c r="N3192" s="101" t="s">
        <v>15548</v>
      </c>
      <c r="O3192" s="103">
        <v>45806</v>
      </c>
      <c r="P3192" s="104">
        <v>0.7319444444444444</v>
      </c>
      <c r="Q3192" s="103">
        <v>45812</v>
      </c>
      <c r="R3192" s="104">
        <v>0.4201388888888889</v>
      </c>
      <c r="S3192" s="101" t="s">
        <v>75</v>
      </c>
      <c r="T3192" s="101" t="s">
        <v>76</v>
      </c>
      <c r="U3192" s="101" t="s">
        <v>77</v>
      </c>
      <c r="V3192" s="101" t="s">
        <v>78</v>
      </c>
      <c r="W3192" s="101" t="s">
        <v>78</v>
      </c>
      <c r="X3192" s="101" t="s">
        <v>79</v>
      </c>
      <c r="Y3192" s="101" t="s">
        <v>80</v>
      </c>
      <c r="Z3192" s="101">
        <v>17</v>
      </c>
      <c r="AA3192" s="101">
        <v>10</v>
      </c>
      <c r="AB3192" s="101" t="s">
        <v>83</v>
      </c>
      <c r="AC3192" s="101" t="s">
        <v>13929</v>
      </c>
      <c r="AD3192" s="101" t="s">
        <v>15385</v>
      </c>
      <c r="AE3192" s="101">
        <v>167313</v>
      </c>
      <c r="AF3192" s="101"/>
      <c r="AG3192" s="101"/>
      <c r="AH3192" s="101"/>
      <c r="AI3192" s="101"/>
      <c r="AJ3192" s="101">
        <v>167313</v>
      </c>
      <c r="AK3192" s="101" t="s">
        <v>86</v>
      </c>
      <c r="AL3192" s="101" t="s">
        <v>337</v>
      </c>
      <c r="AM3192" s="101" t="s">
        <v>15454</v>
      </c>
      <c r="AN3192" s="101" t="s">
        <v>15386</v>
      </c>
      <c r="AO3192" s="101" t="s">
        <v>229</v>
      </c>
      <c r="AP3192" s="101" t="s">
        <v>108</v>
      </c>
      <c r="AQ3192" s="102">
        <v>16000000</v>
      </c>
      <c r="AR3192" s="102">
        <v>1000000</v>
      </c>
      <c r="AS3192" s="101" t="s">
        <v>534</v>
      </c>
      <c r="AT3192" s="101">
        <v>8</v>
      </c>
      <c r="AU3192" s="101" t="s">
        <v>94</v>
      </c>
      <c r="AV3192" s="101" t="s">
        <v>145</v>
      </c>
      <c r="AW3192" s="101"/>
      <c r="AX3192" s="101"/>
      <c r="AY3192" s="101"/>
      <c r="AZ3192" s="101"/>
      <c r="BA3192" s="101" t="s">
        <v>91</v>
      </c>
      <c r="BB3192" s="102">
        <v>31230000</v>
      </c>
      <c r="BC3192" s="102">
        <v>28640000</v>
      </c>
      <c r="BD3192" s="101"/>
      <c r="BE3192" s="102">
        <v>27050000</v>
      </c>
      <c r="BF3192" s="102">
        <v>28640000</v>
      </c>
      <c r="BG3192" s="101" t="s">
        <v>15549</v>
      </c>
      <c r="BH3192" s="101" t="s">
        <v>86</v>
      </c>
      <c r="BI3192" s="105"/>
    </row>
    <row r="3193" spans="1:61">
      <c r="A3193" s="106">
        <v>167314</v>
      </c>
      <c r="B3193" s="107" t="s">
        <v>15387</v>
      </c>
      <c r="C3193" s="107" t="s">
        <v>167</v>
      </c>
      <c r="D3193" s="108">
        <v>15000000</v>
      </c>
      <c r="E3193" s="107" t="s">
        <v>135</v>
      </c>
      <c r="F3193" s="107" t="s">
        <v>136</v>
      </c>
      <c r="G3193" s="107" t="s">
        <v>67</v>
      </c>
      <c r="H3193" s="107" t="s">
        <v>137</v>
      </c>
      <c r="I3193" s="107" t="s">
        <v>152</v>
      </c>
      <c r="J3193" s="107">
        <v>20403</v>
      </c>
      <c r="K3193" s="107" t="s">
        <v>429</v>
      </c>
      <c r="L3193" s="107">
        <v>191</v>
      </c>
      <c r="M3193" s="107" t="s">
        <v>15550</v>
      </c>
      <c r="N3193" s="107" t="s">
        <v>15551</v>
      </c>
      <c r="O3193" s="109">
        <v>45806</v>
      </c>
      <c r="P3193" s="110">
        <v>0.73472222222222228</v>
      </c>
      <c r="Q3193" s="109">
        <v>45810</v>
      </c>
      <c r="R3193" s="110">
        <v>0.72777777777777775</v>
      </c>
      <c r="S3193" s="107" t="s">
        <v>75</v>
      </c>
      <c r="T3193" s="107" t="s">
        <v>141</v>
      </c>
      <c r="U3193" s="107" t="s">
        <v>77</v>
      </c>
      <c r="V3193" s="107" t="s">
        <v>78</v>
      </c>
      <c r="W3193" s="107" t="s">
        <v>78</v>
      </c>
      <c r="X3193" s="107" t="s">
        <v>79</v>
      </c>
      <c r="Y3193" s="107" t="s">
        <v>80</v>
      </c>
      <c r="Z3193" s="107">
        <v>17</v>
      </c>
      <c r="AA3193" s="107">
        <v>17</v>
      </c>
      <c r="AB3193" s="107" t="s">
        <v>83</v>
      </c>
      <c r="AC3193" s="107" t="s">
        <v>13929</v>
      </c>
      <c r="AD3193" s="107" t="s">
        <v>15385</v>
      </c>
      <c r="AE3193" s="107">
        <v>167314</v>
      </c>
      <c r="AF3193" s="107"/>
      <c r="AG3193" s="107"/>
      <c r="AH3193" s="107"/>
      <c r="AI3193" s="107"/>
      <c r="AJ3193" s="107">
        <v>167314</v>
      </c>
      <c r="AK3193" s="107" t="s">
        <v>86</v>
      </c>
      <c r="AL3193" s="107" t="s">
        <v>337</v>
      </c>
      <c r="AM3193" s="107" t="s">
        <v>15454</v>
      </c>
      <c r="AN3193" s="107" t="s">
        <v>15386</v>
      </c>
      <c r="AO3193" s="107" t="s">
        <v>89</v>
      </c>
      <c r="AP3193" s="107" t="s">
        <v>108</v>
      </c>
      <c r="AQ3193" s="108">
        <v>80000000</v>
      </c>
      <c r="AR3193" s="108">
        <v>1000000</v>
      </c>
      <c r="AS3193" s="107" t="s">
        <v>534</v>
      </c>
      <c r="AT3193" s="107">
        <v>8</v>
      </c>
      <c r="AU3193" s="107" t="s">
        <v>94</v>
      </c>
      <c r="AV3193" s="107" t="s">
        <v>535</v>
      </c>
      <c r="AW3193" s="107"/>
      <c r="AX3193" s="107"/>
      <c r="AY3193" s="107"/>
      <c r="AZ3193" s="107"/>
      <c r="BA3193" s="107" t="s">
        <v>91</v>
      </c>
      <c r="BB3193" s="108">
        <v>10840000</v>
      </c>
      <c r="BC3193" s="108">
        <v>10840000</v>
      </c>
      <c r="BD3193" s="107"/>
      <c r="BE3193" s="108">
        <v>27030000</v>
      </c>
      <c r="BF3193" s="108">
        <v>10840000</v>
      </c>
      <c r="BG3193" s="107" t="s">
        <v>842</v>
      </c>
      <c r="BH3193" s="107" t="s">
        <v>86</v>
      </c>
      <c r="BI3193" s="111"/>
    </row>
    <row r="3194" spans="1:61">
      <c r="A3194" s="100">
        <v>167315</v>
      </c>
      <c r="B3194" s="101" t="s">
        <v>265</v>
      </c>
      <c r="C3194" s="102">
        <v>1750000</v>
      </c>
      <c r="D3194" s="102">
        <v>105000000</v>
      </c>
      <c r="E3194" s="101" t="s">
        <v>65</v>
      </c>
      <c r="F3194" s="101" t="s">
        <v>66</v>
      </c>
      <c r="G3194" s="101" t="s">
        <v>150</v>
      </c>
      <c r="H3194" s="101" t="s">
        <v>859</v>
      </c>
      <c r="I3194" s="101" t="s">
        <v>239</v>
      </c>
      <c r="J3194" s="101">
        <v>40701</v>
      </c>
      <c r="K3194" s="101" t="s">
        <v>368</v>
      </c>
      <c r="L3194" s="101">
        <v>20</v>
      </c>
      <c r="M3194" s="101" t="s">
        <v>15552</v>
      </c>
      <c r="N3194" s="101" t="s">
        <v>15553</v>
      </c>
      <c r="O3194" s="103">
        <v>45806</v>
      </c>
      <c r="P3194" s="104">
        <v>0.74444444444444446</v>
      </c>
      <c r="Q3194" s="103">
        <v>45819</v>
      </c>
      <c r="R3194" s="104">
        <v>0.62083333333333335</v>
      </c>
      <c r="S3194" s="101" t="s">
        <v>75</v>
      </c>
      <c r="T3194" s="101" t="s">
        <v>141</v>
      </c>
      <c r="U3194" s="101" t="s">
        <v>77</v>
      </c>
      <c r="V3194" s="101" t="s">
        <v>78</v>
      </c>
      <c r="W3194" s="101" t="s">
        <v>78</v>
      </c>
      <c r="X3194" s="101" t="s">
        <v>79</v>
      </c>
      <c r="Y3194" s="101" t="s">
        <v>270</v>
      </c>
      <c r="Z3194" s="101">
        <v>17</v>
      </c>
      <c r="AA3194" s="101">
        <v>14</v>
      </c>
      <c r="AB3194" s="101" t="s">
        <v>83</v>
      </c>
      <c r="AC3194" s="101" t="s">
        <v>13929</v>
      </c>
      <c r="AD3194" s="101" t="s">
        <v>15385</v>
      </c>
      <c r="AE3194" s="101">
        <v>167315</v>
      </c>
      <c r="AF3194" s="101"/>
      <c r="AG3194" s="101"/>
      <c r="AH3194" s="101"/>
      <c r="AI3194" s="101"/>
      <c r="AJ3194" s="101">
        <v>167315</v>
      </c>
      <c r="AK3194" s="101" t="s">
        <v>243</v>
      </c>
      <c r="AL3194" s="101" t="s">
        <v>337</v>
      </c>
      <c r="AM3194" s="101" t="s">
        <v>15454</v>
      </c>
      <c r="AN3194" s="101" t="s">
        <v>15407</v>
      </c>
      <c r="AO3194" s="101" t="s">
        <v>229</v>
      </c>
      <c r="AP3194" s="101" t="s">
        <v>108</v>
      </c>
      <c r="AQ3194" s="102">
        <v>16000000</v>
      </c>
      <c r="AR3194" s="102">
        <v>1000000</v>
      </c>
      <c r="AS3194" s="101" t="s">
        <v>671</v>
      </c>
      <c r="AT3194" s="101">
        <v>8</v>
      </c>
      <c r="AU3194" s="101" t="s">
        <v>94</v>
      </c>
      <c r="AV3194" s="101" t="s">
        <v>245</v>
      </c>
      <c r="AW3194" s="101"/>
      <c r="AX3194" s="101"/>
      <c r="AY3194" s="101"/>
      <c r="AZ3194" s="102">
        <v>46380000</v>
      </c>
      <c r="BA3194" s="102">
        <v>9020000</v>
      </c>
      <c r="BB3194" s="101" t="s">
        <v>327</v>
      </c>
      <c r="BC3194" s="102">
        <v>7810000</v>
      </c>
      <c r="BD3194" s="101"/>
      <c r="BE3194" s="101"/>
      <c r="BF3194" s="102">
        <v>54190000</v>
      </c>
      <c r="BG3194" s="101" t="s">
        <v>15554</v>
      </c>
      <c r="BH3194" s="101" t="s">
        <v>86</v>
      </c>
      <c r="BI3194" s="105"/>
    </row>
    <row r="3195" spans="1:61">
      <c r="A3195" s="106">
        <v>167316</v>
      </c>
      <c r="B3195" s="107" t="s">
        <v>203</v>
      </c>
      <c r="C3195" s="107"/>
      <c r="D3195" s="107"/>
      <c r="E3195" s="107" t="s">
        <v>135</v>
      </c>
      <c r="F3195" s="107" t="s">
        <v>136</v>
      </c>
      <c r="G3195" s="107" t="s">
        <v>150</v>
      </c>
      <c r="H3195" s="107" t="s">
        <v>266</v>
      </c>
      <c r="I3195" s="107" t="s">
        <v>152</v>
      </c>
      <c r="J3195" s="107" t="s">
        <v>100</v>
      </c>
      <c r="K3195" s="107" t="s">
        <v>101</v>
      </c>
      <c r="L3195" s="107">
        <v>403</v>
      </c>
      <c r="M3195" s="107" t="s">
        <v>15555</v>
      </c>
      <c r="N3195" s="107" t="s">
        <v>15556</v>
      </c>
      <c r="O3195" s="109">
        <v>45807</v>
      </c>
      <c r="P3195" s="110">
        <v>7.7083333333333337E-2</v>
      </c>
      <c r="Q3195" s="109">
        <v>45824</v>
      </c>
      <c r="R3195" s="110">
        <v>0.44791666666666669</v>
      </c>
      <c r="S3195" s="107" t="s">
        <v>716</v>
      </c>
      <c r="T3195" s="107" t="s">
        <v>76</v>
      </c>
      <c r="U3195" s="107" t="s">
        <v>77</v>
      </c>
      <c r="V3195" s="107" t="s">
        <v>78</v>
      </c>
      <c r="W3195" s="107" t="s">
        <v>78</v>
      </c>
      <c r="X3195" s="107" t="s">
        <v>79</v>
      </c>
      <c r="Y3195" s="107" t="s">
        <v>210</v>
      </c>
      <c r="Z3195" s="107">
        <v>1</v>
      </c>
      <c r="AA3195" s="107">
        <v>10</v>
      </c>
      <c r="AB3195" s="107" t="s">
        <v>83</v>
      </c>
      <c r="AC3195" s="107" t="s">
        <v>13929</v>
      </c>
      <c r="AD3195" s="107" t="s">
        <v>15385</v>
      </c>
      <c r="AE3195" s="107">
        <v>167316</v>
      </c>
      <c r="AF3195" s="107"/>
      <c r="AG3195" s="107"/>
      <c r="AH3195" s="107"/>
      <c r="AI3195" s="107"/>
      <c r="AJ3195" s="107">
        <v>167316</v>
      </c>
      <c r="AK3195" s="107" t="s">
        <v>86</v>
      </c>
      <c r="AL3195" s="107" t="s">
        <v>360</v>
      </c>
      <c r="AM3195" s="107" t="s">
        <v>15454</v>
      </c>
      <c r="AN3195" s="107" t="s">
        <v>15390</v>
      </c>
      <c r="AO3195" s="107" t="s">
        <v>89</v>
      </c>
      <c r="AP3195" s="107" t="s">
        <v>108</v>
      </c>
      <c r="AQ3195" s="108">
        <v>40000000</v>
      </c>
      <c r="AR3195" s="108">
        <v>1000000</v>
      </c>
      <c r="AS3195" s="107" t="s">
        <v>981</v>
      </c>
      <c r="AT3195" s="107">
        <v>8</v>
      </c>
      <c r="AU3195" s="107" t="s">
        <v>94</v>
      </c>
      <c r="AV3195" s="107" t="s">
        <v>145</v>
      </c>
      <c r="AW3195" s="107"/>
      <c r="AX3195" s="107"/>
      <c r="AY3195" s="107"/>
      <c r="AZ3195" s="107"/>
      <c r="BA3195" s="107" t="s">
        <v>452</v>
      </c>
      <c r="BB3195" s="108">
        <v>105740000</v>
      </c>
      <c r="BC3195" s="108">
        <v>101000000</v>
      </c>
      <c r="BD3195" s="107"/>
      <c r="BE3195" s="108">
        <v>27000000</v>
      </c>
      <c r="BF3195" s="108">
        <v>101000000</v>
      </c>
      <c r="BG3195" s="107" t="s">
        <v>15557</v>
      </c>
      <c r="BH3195" s="107" t="s">
        <v>86</v>
      </c>
      <c r="BI3195" s="111"/>
    </row>
    <row r="3196" spans="1:61">
      <c r="A3196" s="100">
        <v>167320</v>
      </c>
      <c r="B3196" s="101" t="s">
        <v>149</v>
      </c>
      <c r="C3196" s="101"/>
      <c r="D3196" s="101"/>
      <c r="E3196" s="101" t="s">
        <v>135</v>
      </c>
      <c r="F3196" s="101" t="s">
        <v>136</v>
      </c>
      <c r="G3196" s="101" t="s">
        <v>150</v>
      </c>
      <c r="H3196" s="101" t="s">
        <v>658</v>
      </c>
      <c r="I3196" s="101" t="s">
        <v>542</v>
      </c>
      <c r="J3196" s="101" t="s">
        <v>100</v>
      </c>
      <c r="K3196" s="101" t="s">
        <v>101</v>
      </c>
      <c r="L3196" s="101">
        <v>403</v>
      </c>
      <c r="M3196" s="101" t="s">
        <v>15558</v>
      </c>
      <c r="N3196" s="101" t="s">
        <v>15559</v>
      </c>
      <c r="O3196" s="103">
        <v>45807</v>
      </c>
      <c r="P3196" s="104">
        <v>0.41458333333333336</v>
      </c>
      <c r="Q3196" s="103">
        <v>45810</v>
      </c>
      <c r="R3196" s="104">
        <v>0.4513888888888889</v>
      </c>
      <c r="S3196" s="101" t="s">
        <v>75</v>
      </c>
      <c r="T3196" s="101" t="s">
        <v>141</v>
      </c>
      <c r="U3196" s="101" t="s">
        <v>77</v>
      </c>
      <c r="V3196" s="101" t="s">
        <v>78</v>
      </c>
      <c r="W3196" s="101" t="s">
        <v>78</v>
      </c>
      <c r="X3196" s="101" t="s">
        <v>79</v>
      </c>
      <c r="Y3196" s="101" t="s">
        <v>158</v>
      </c>
      <c r="Z3196" s="101">
        <v>9</v>
      </c>
      <c r="AA3196" s="101">
        <v>10</v>
      </c>
      <c r="AB3196" s="101" t="s">
        <v>83</v>
      </c>
      <c r="AC3196" s="101" t="s">
        <v>13929</v>
      </c>
      <c r="AD3196" s="101" t="s">
        <v>15385</v>
      </c>
      <c r="AE3196" s="101">
        <v>167320</v>
      </c>
      <c r="AF3196" s="101"/>
      <c r="AG3196" s="101"/>
      <c r="AH3196" s="101"/>
      <c r="AI3196" s="101"/>
      <c r="AJ3196" s="101">
        <v>167320</v>
      </c>
      <c r="AK3196" s="101" t="s">
        <v>86</v>
      </c>
      <c r="AL3196" s="101" t="s">
        <v>360</v>
      </c>
      <c r="AM3196" s="101" t="s">
        <v>15454</v>
      </c>
      <c r="AN3196" s="101" t="s">
        <v>15386</v>
      </c>
      <c r="AO3196" s="101" t="s">
        <v>89</v>
      </c>
      <c r="AP3196" s="101" t="s">
        <v>108</v>
      </c>
      <c r="AQ3196" s="102">
        <v>24000000</v>
      </c>
      <c r="AR3196" s="102">
        <v>1000000</v>
      </c>
      <c r="AS3196" s="101" t="s">
        <v>577</v>
      </c>
      <c r="AT3196" s="101">
        <v>8</v>
      </c>
      <c r="AU3196" s="101" t="s">
        <v>94</v>
      </c>
      <c r="AV3196" s="101" t="s">
        <v>145</v>
      </c>
      <c r="AW3196" s="101"/>
      <c r="AX3196" s="101"/>
      <c r="AY3196" s="101"/>
      <c r="AZ3196" s="101"/>
      <c r="BA3196" s="101" t="s">
        <v>91</v>
      </c>
      <c r="BB3196" s="102">
        <v>9430000</v>
      </c>
      <c r="BC3196" s="102">
        <v>9440000</v>
      </c>
      <c r="BD3196" s="101"/>
      <c r="BE3196" s="102">
        <v>27000000</v>
      </c>
      <c r="BF3196" s="102">
        <v>9440000</v>
      </c>
      <c r="BG3196" s="101" t="s">
        <v>15560</v>
      </c>
      <c r="BH3196" s="101" t="s">
        <v>86</v>
      </c>
      <c r="BI3196" s="105"/>
    </row>
    <row r="3197" spans="1:61">
      <c r="A3197" s="106">
        <v>167323</v>
      </c>
      <c r="B3197" s="107" t="s">
        <v>501</v>
      </c>
      <c r="C3197" s="107" t="s">
        <v>167</v>
      </c>
      <c r="D3197" s="108">
        <v>15000000</v>
      </c>
      <c r="E3197" s="107" t="s">
        <v>135</v>
      </c>
      <c r="F3197" s="107" t="s">
        <v>136</v>
      </c>
      <c r="G3197" s="107" t="s">
        <v>150</v>
      </c>
      <c r="H3197" s="107" t="s">
        <v>1540</v>
      </c>
      <c r="I3197" s="107" t="s">
        <v>221</v>
      </c>
      <c r="J3197" s="107" t="s">
        <v>100</v>
      </c>
      <c r="K3197" s="107" t="s">
        <v>101</v>
      </c>
      <c r="L3197" s="107">
        <v>403</v>
      </c>
      <c r="M3197" s="107" t="s">
        <v>15561</v>
      </c>
      <c r="N3197" s="107" t="s">
        <v>15562</v>
      </c>
      <c r="O3197" s="109">
        <v>45807</v>
      </c>
      <c r="P3197" s="110">
        <v>0.4861111111111111</v>
      </c>
      <c r="Q3197" s="109">
        <v>45810</v>
      </c>
      <c r="R3197" s="110">
        <v>0.41041666666666665</v>
      </c>
      <c r="S3197" s="107" t="s">
        <v>75</v>
      </c>
      <c r="T3197" s="107" t="s">
        <v>141</v>
      </c>
      <c r="U3197" s="107" t="s">
        <v>77</v>
      </c>
      <c r="V3197" s="107" t="s">
        <v>78</v>
      </c>
      <c r="W3197" s="107" t="s">
        <v>78</v>
      </c>
      <c r="X3197" s="107" t="s">
        <v>79</v>
      </c>
      <c r="Y3197" s="107" t="s">
        <v>210</v>
      </c>
      <c r="Z3197" s="107">
        <v>11</v>
      </c>
      <c r="AA3197" s="107">
        <v>9</v>
      </c>
      <c r="AB3197" s="107" t="s">
        <v>83</v>
      </c>
      <c r="AC3197" s="107" t="s">
        <v>13929</v>
      </c>
      <c r="AD3197" s="107" t="s">
        <v>15385</v>
      </c>
      <c r="AE3197" s="107">
        <v>167323</v>
      </c>
      <c r="AF3197" s="107"/>
      <c r="AG3197" s="107"/>
      <c r="AH3197" s="107"/>
      <c r="AI3197" s="107"/>
      <c r="AJ3197" s="107">
        <v>167323</v>
      </c>
      <c r="AK3197" s="107" t="s">
        <v>243</v>
      </c>
      <c r="AL3197" s="107" t="s">
        <v>360</v>
      </c>
      <c r="AM3197" s="107" t="s">
        <v>15454</v>
      </c>
      <c r="AN3197" s="107" t="s">
        <v>15386</v>
      </c>
      <c r="AO3197" s="107" t="s">
        <v>89</v>
      </c>
      <c r="AP3197" s="107" t="s">
        <v>108</v>
      </c>
      <c r="AQ3197" s="108">
        <v>8000000</v>
      </c>
      <c r="AR3197" s="108">
        <v>1000000</v>
      </c>
      <c r="AS3197" s="107" t="s">
        <v>13555</v>
      </c>
      <c r="AT3197" s="107">
        <v>8</v>
      </c>
      <c r="AU3197" s="107" t="s">
        <v>94</v>
      </c>
      <c r="AV3197" s="107" t="s">
        <v>403</v>
      </c>
      <c r="AW3197" s="107"/>
      <c r="AX3197" s="107"/>
      <c r="AY3197" s="107"/>
      <c r="AZ3197" s="107"/>
      <c r="BA3197" s="108">
        <v>4130000</v>
      </c>
      <c r="BB3197" s="108">
        <v>3040000</v>
      </c>
      <c r="BC3197" s="108">
        <v>7180000</v>
      </c>
      <c r="BD3197" s="107"/>
      <c r="BE3197" s="108">
        <v>27050000</v>
      </c>
      <c r="BF3197" s="108">
        <v>7180000</v>
      </c>
      <c r="BG3197" s="107" t="s">
        <v>15563</v>
      </c>
      <c r="BH3197" s="107" t="s">
        <v>86</v>
      </c>
      <c r="BI3197" s="111"/>
    </row>
    <row r="3198" spans="1:61">
      <c r="A3198" s="100">
        <v>167324</v>
      </c>
      <c r="B3198" s="101" t="s">
        <v>149</v>
      </c>
      <c r="C3198" s="101"/>
      <c r="D3198" s="101"/>
      <c r="E3198" s="101" t="s">
        <v>135</v>
      </c>
      <c r="F3198" s="101" t="s">
        <v>136</v>
      </c>
      <c r="G3198" s="101" t="s">
        <v>150</v>
      </c>
      <c r="H3198" s="101" t="s">
        <v>658</v>
      </c>
      <c r="I3198" s="101" t="s">
        <v>152</v>
      </c>
      <c r="J3198" s="101" t="s">
        <v>100</v>
      </c>
      <c r="K3198" s="101" t="s">
        <v>101</v>
      </c>
      <c r="L3198" s="101">
        <v>403</v>
      </c>
      <c r="M3198" s="101" t="s">
        <v>15564</v>
      </c>
      <c r="N3198" s="101" t="s">
        <v>15565</v>
      </c>
      <c r="O3198" s="103">
        <v>45807</v>
      </c>
      <c r="P3198" s="104">
        <v>0.50347222222222221</v>
      </c>
      <c r="Q3198" s="103">
        <v>45810</v>
      </c>
      <c r="R3198" s="104">
        <v>0.48472222222222222</v>
      </c>
      <c r="S3198" s="101" t="s">
        <v>75</v>
      </c>
      <c r="T3198" s="101" t="s">
        <v>141</v>
      </c>
      <c r="U3198" s="101" t="s">
        <v>77</v>
      </c>
      <c r="V3198" s="101" t="s">
        <v>78</v>
      </c>
      <c r="W3198" s="101" t="s">
        <v>78</v>
      </c>
      <c r="X3198" s="101" t="s">
        <v>79</v>
      </c>
      <c r="Y3198" s="101" t="s">
        <v>158</v>
      </c>
      <c r="Z3198" s="101">
        <v>12</v>
      </c>
      <c r="AA3198" s="101">
        <v>11</v>
      </c>
      <c r="AB3198" s="101" t="s">
        <v>83</v>
      </c>
      <c r="AC3198" s="101" t="s">
        <v>13929</v>
      </c>
      <c r="AD3198" s="101" t="s">
        <v>15385</v>
      </c>
      <c r="AE3198" s="101">
        <v>167324</v>
      </c>
      <c r="AF3198" s="101"/>
      <c r="AG3198" s="101"/>
      <c r="AH3198" s="101"/>
      <c r="AI3198" s="101"/>
      <c r="AJ3198" s="101">
        <v>167324</v>
      </c>
      <c r="AK3198" s="101" t="s">
        <v>86</v>
      </c>
      <c r="AL3198" s="101" t="s">
        <v>360</v>
      </c>
      <c r="AM3198" s="101" t="s">
        <v>15454</v>
      </c>
      <c r="AN3198" s="101" t="s">
        <v>15386</v>
      </c>
      <c r="AO3198" s="101" t="s">
        <v>89</v>
      </c>
      <c r="AP3198" s="101" t="s">
        <v>108</v>
      </c>
      <c r="AQ3198" s="102">
        <v>40000000</v>
      </c>
      <c r="AR3198" s="102">
        <v>1000000</v>
      </c>
      <c r="AS3198" s="101" t="s">
        <v>577</v>
      </c>
      <c r="AT3198" s="101">
        <v>8</v>
      </c>
      <c r="AU3198" s="101" t="s">
        <v>94</v>
      </c>
      <c r="AV3198" s="101" t="s">
        <v>145</v>
      </c>
      <c r="AW3198" s="101"/>
      <c r="AX3198" s="101"/>
      <c r="AY3198" s="101"/>
      <c r="AZ3198" s="101"/>
      <c r="BA3198" s="101" t="s">
        <v>940</v>
      </c>
      <c r="BB3198" s="102">
        <v>7870000</v>
      </c>
      <c r="BC3198" s="102">
        <v>8560000</v>
      </c>
      <c r="BD3198" s="101"/>
      <c r="BE3198" s="102">
        <v>27070000</v>
      </c>
      <c r="BF3198" s="102">
        <v>8560000</v>
      </c>
      <c r="BG3198" s="101" t="s">
        <v>15566</v>
      </c>
      <c r="BH3198" s="101" t="s">
        <v>86</v>
      </c>
      <c r="BI3198" s="105"/>
    </row>
    <row r="3199" spans="1:61">
      <c r="A3199" s="106">
        <v>167328</v>
      </c>
      <c r="B3199" s="107" t="s">
        <v>265</v>
      </c>
      <c r="C3199" s="108">
        <v>3750000</v>
      </c>
      <c r="D3199" s="108">
        <v>225000000</v>
      </c>
      <c r="E3199" s="107" t="s">
        <v>135</v>
      </c>
      <c r="F3199" s="107" t="s">
        <v>136</v>
      </c>
      <c r="G3199" s="107" t="s">
        <v>150</v>
      </c>
      <c r="H3199" s="107" t="s">
        <v>859</v>
      </c>
      <c r="I3199" s="107" t="s">
        <v>152</v>
      </c>
      <c r="J3199" s="107">
        <v>40701</v>
      </c>
      <c r="K3199" s="107" t="s">
        <v>368</v>
      </c>
      <c r="L3199" s="107">
        <v>20</v>
      </c>
      <c r="M3199" s="107" t="s">
        <v>15567</v>
      </c>
      <c r="N3199" s="107" t="s">
        <v>15568</v>
      </c>
      <c r="O3199" s="109">
        <v>45807</v>
      </c>
      <c r="P3199" s="110">
        <v>0.58888888888888891</v>
      </c>
      <c r="Q3199" s="109">
        <v>45810</v>
      </c>
      <c r="R3199" s="110">
        <v>0.43055555555555558</v>
      </c>
      <c r="S3199" s="107" t="s">
        <v>75</v>
      </c>
      <c r="T3199" s="107" t="s">
        <v>141</v>
      </c>
      <c r="U3199" s="107" t="s">
        <v>77</v>
      </c>
      <c r="V3199" s="107" t="s">
        <v>78</v>
      </c>
      <c r="W3199" s="107" t="s">
        <v>78</v>
      </c>
      <c r="X3199" s="107" t="s">
        <v>79</v>
      </c>
      <c r="Y3199" s="107" t="s">
        <v>270</v>
      </c>
      <c r="Z3199" s="107">
        <v>14</v>
      </c>
      <c r="AA3199" s="107">
        <v>10</v>
      </c>
      <c r="AB3199" s="107" t="s">
        <v>83</v>
      </c>
      <c r="AC3199" s="107" t="s">
        <v>13929</v>
      </c>
      <c r="AD3199" s="107" t="s">
        <v>15385</v>
      </c>
      <c r="AE3199" s="107">
        <v>167328</v>
      </c>
      <c r="AF3199" s="107"/>
      <c r="AG3199" s="107"/>
      <c r="AH3199" s="107"/>
      <c r="AI3199" s="107"/>
      <c r="AJ3199" s="107">
        <v>167328</v>
      </c>
      <c r="AK3199" s="107" t="s">
        <v>86</v>
      </c>
      <c r="AL3199" s="107" t="s">
        <v>360</v>
      </c>
      <c r="AM3199" s="107" t="s">
        <v>15454</v>
      </c>
      <c r="AN3199" s="107" t="s">
        <v>15386</v>
      </c>
      <c r="AO3199" s="107" t="s">
        <v>89</v>
      </c>
      <c r="AP3199" s="107" t="s">
        <v>108</v>
      </c>
      <c r="AQ3199" s="108">
        <v>40000000</v>
      </c>
      <c r="AR3199" s="108">
        <v>1000000</v>
      </c>
      <c r="AS3199" s="107" t="s">
        <v>3797</v>
      </c>
      <c r="AT3199" s="107">
        <v>8</v>
      </c>
      <c r="AU3199" s="107" t="s">
        <v>94</v>
      </c>
      <c r="AV3199" s="107" t="s">
        <v>145</v>
      </c>
      <c r="AW3199" s="107"/>
      <c r="AX3199" s="107"/>
      <c r="AY3199" s="107"/>
      <c r="AZ3199" s="108">
        <v>1340000</v>
      </c>
      <c r="BA3199" s="108">
        <v>3890000</v>
      </c>
      <c r="BB3199" s="107" t="s">
        <v>452</v>
      </c>
      <c r="BC3199" s="108">
        <v>3880000</v>
      </c>
      <c r="BD3199" s="107"/>
      <c r="BE3199" s="108">
        <v>27030000</v>
      </c>
      <c r="BF3199" s="108">
        <v>5220000</v>
      </c>
      <c r="BG3199" s="107" t="s">
        <v>15569</v>
      </c>
      <c r="BH3199" s="107" t="s">
        <v>86</v>
      </c>
      <c r="BI3199" s="111"/>
    </row>
    <row r="3200" spans="1:61">
      <c r="A3200" s="100">
        <v>167329</v>
      </c>
      <c r="B3200" s="101" t="s">
        <v>501</v>
      </c>
      <c r="C3200" s="101" t="s">
        <v>167</v>
      </c>
      <c r="D3200" s="102">
        <v>15000000</v>
      </c>
      <c r="E3200" s="101" t="s">
        <v>135</v>
      </c>
      <c r="F3200" s="101" t="s">
        <v>136</v>
      </c>
      <c r="G3200" s="101" t="s">
        <v>150</v>
      </c>
      <c r="H3200" s="101" t="s">
        <v>1540</v>
      </c>
      <c r="I3200" s="101" t="s">
        <v>152</v>
      </c>
      <c r="J3200" s="101">
        <v>40501</v>
      </c>
      <c r="K3200" s="101" t="s">
        <v>294</v>
      </c>
      <c r="L3200" s="101">
        <v>53</v>
      </c>
      <c r="M3200" s="101" t="s">
        <v>15570</v>
      </c>
      <c r="N3200" s="101" t="s">
        <v>15571</v>
      </c>
      <c r="O3200" s="103">
        <v>45807</v>
      </c>
      <c r="P3200" s="104">
        <v>0.65833333333333333</v>
      </c>
      <c r="Q3200" s="103">
        <v>45811</v>
      </c>
      <c r="R3200" s="104">
        <v>0.69513888888888886</v>
      </c>
      <c r="S3200" s="101" t="s">
        <v>75</v>
      </c>
      <c r="T3200" s="101" t="s">
        <v>141</v>
      </c>
      <c r="U3200" s="101" t="s">
        <v>77</v>
      </c>
      <c r="V3200" s="101" t="s">
        <v>78</v>
      </c>
      <c r="W3200" s="101" t="s">
        <v>78</v>
      </c>
      <c r="X3200" s="101" t="s">
        <v>79</v>
      </c>
      <c r="Y3200" s="101" t="s">
        <v>210</v>
      </c>
      <c r="Z3200" s="101">
        <v>15</v>
      </c>
      <c r="AA3200" s="101">
        <v>16</v>
      </c>
      <c r="AB3200" s="101" t="s">
        <v>228</v>
      </c>
      <c r="AC3200" s="101" t="s">
        <v>13929</v>
      </c>
      <c r="AD3200" s="101" t="s">
        <v>15385</v>
      </c>
      <c r="AE3200" s="101">
        <v>167329</v>
      </c>
      <c r="AF3200" s="101"/>
      <c r="AG3200" s="101"/>
      <c r="AH3200" s="101"/>
      <c r="AI3200" s="101"/>
      <c r="AJ3200" s="101">
        <v>167329</v>
      </c>
      <c r="AK3200" s="101" t="s">
        <v>86</v>
      </c>
      <c r="AL3200" s="101" t="s">
        <v>360</v>
      </c>
      <c r="AM3200" s="101" t="s">
        <v>15454</v>
      </c>
      <c r="AN3200" s="101" t="s">
        <v>15386</v>
      </c>
      <c r="AO3200" s="101" t="s">
        <v>160</v>
      </c>
      <c r="AP3200" s="101" t="s">
        <v>108</v>
      </c>
      <c r="AQ3200" s="102">
        <v>40000000</v>
      </c>
      <c r="AR3200" s="102">
        <v>1000000</v>
      </c>
      <c r="AS3200" s="101" t="s">
        <v>1277</v>
      </c>
      <c r="AT3200" s="101">
        <v>8</v>
      </c>
      <c r="AU3200" s="101" t="s">
        <v>94</v>
      </c>
      <c r="AV3200" s="101" t="s">
        <v>145</v>
      </c>
      <c r="AW3200" s="101"/>
      <c r="AX3200" s="101"/>
      <c r="AY3200" s="101"/>
      <c r="AZ3200" s="101"/>
      <c r="BA3200" s="102">
        <v>19540000</v>
      </c>
      <c r="BB3200" s="102">
        <v>1860000</v>
      </c>
      <c r="BC3200" s="102">
        <v>18990000</v>
      </c>
      <c r="BD3200" s="101"/>
      <c r="BE3200" s="102">
        <v>27030000</v>
      </c>
      <c r="BF3200" s="102">
        <v>18990000</v>
      </c>
      <c r="BG3200" s="101" t="s">
        <v>15572</v>
      </c>
      <c r="BH3200" s="101" t="s">
        <v>86</v>
      </c>
      <c r="BI3200" s="105"/>
    </row>
    <row r="3201" spans="1:61">
      <c r="A3201" s="106">
        <v>167330</v>
      </c>
      <c r="B3201" s="107" t="s">
        <v>203</v>
      </c>
      <c r="C3201" s="107"/>
      <c r="D3201" s="107"/>
      <c r="E3201" s="107" t="s">
        <v>65</v>
      </c>
      <c r="F3201" s="107" t="s">
        <v>66</v>
      </c>
      <c r="G3201" s="107" t="s">
        <v>150</v>
      </c>
      <c r="H3201" s="107" t="s">
        <v>266</v>
      </c>
      <c r="I3201" s="107" t="s">
        <v>267</v>
      </c>
      <c r="J3201" s="107" t="s">
        <v>100</v>
      </c>
      <c r="K3201" s="107" t="s">
        <v>101</v>
      </c>
      <c r="L3201" s="107">
        <v>403</v>
      </c>
      <c r="M3201" s="107" t="s">
        <v>15573</v>
      </c>
      <c r="N3201" s="107" t="s">
        <v>15574</v>
      </c>
      <c r="O3201" s="109">
        <v>45807</v>
      </c>
      <c r="P3201" s="110">
        <v>0.66388888888888886</v>
      </c>
      <c r="Q3201" s="109">
        <v>45817</v>
      </c>
      <c r="R3201" s="110">
        <v>0.74930555555555556</v>
      </c>
      <c r="S3201" s="107" t="s">
        <v>75</v>
      </c>
      <c r="T3201" s="107" t="s">
        <v>76</v>
      </c>
      <c r="U3201" s="107" t="s">
        <v>77</v>
      </c>
      <c r="V3201" s="107" t="s">
        <v>78</v>
      </c>
      <c r="W3201" s="107" t="s">
        <v>78</v>
      </c>
      <c r="X3201" s="107" t="s">
        <v>79</v>
      </c>
      <c r="Y3201" s="107" t="s">
        <v>210</v>
      </c>
      <c r="Z3201" s="107">
        <v>15</v>
      </c>
      <c r="AA3201" s="107">
        <v>17</v>
      </c>
      <c r="AB3201" s="107" t="s">
        <v>83</v>
      </c>
      <c r="AC3201" s="107" t="s">
        <v>13929</v>
      </c>
      <c r="AD3201" s="107" t="s">
        <v>15385</v>
      </c>
      <c r="AE3201" s="107">
        <v>167330</v>
      </c>
      <c r="AF3201" s="107"/>
      <c r="AG3201" s="107"/>
      <c r="AH3201" s="107"/>
      <c r="AI3201" s="107"/>
      <c r="AJ3201" s="107">
        <v>167330</v>
      </c>
      <c r="AK3201" s="107" t="s">
        <v>86</v>
      </c>
      <c r="AL3201" s="107" t="s">
        <v>360</v>
      </c>
      <c r="AM3201" s="107" t="s">
        <v>15454</v>
      </c>
      <c r="AN3201" s="107" t="s">
        <v>15407</v>
      </c>
      <c r="AO3201" s="107" t="s">
        <v>89</v>
      </c>
      <c r="AP3201" s="107" t="s">
        <v>108</v>
      </c>
      <c r="AQ3201" s="108">
        <v>20000000</v>
      </c>
      <c r="AR3201" s="108">
        <v>1000000</v>
      </c>
      <c r="AS3201" s="107" t="s">
        <v>6921</v>
      </c>
      <c r="AT3201" s="107">
        <v>8</v>
      </c>
      <c r="AU3201" s="107" t="s">
        <v>94</v>
      </c>
      <c r="AV3201" s="107" t="s">
        <v>245</v>
      </c>
      <c r="AW3201" s="107"/>
      <c r="AX3201" s="107"/>
      <c r="AY3201" s="107"/>
      <c r="AZ3201" s="107"/>
      <c r="BA3201" s="107" t="s">
        <v>570</v>
      </c>
      <c r="BB3201" s="108">
        <v>60340000</v>
      </c>
      <c r="BC3201" s="108">
        <v>56220000</v>
      </c>
      <c r="BD3201" s="107"/>
      <c r="BE3201" s="108">
        <v>27060000</v>
      </c>
      <c r="BF3201" s="108">
        <v>56220000</v>
      </c>
      <c r="BG3201" s="107" t="s">
        <v>15575</v>
      </c>
      <c r="BH3201" s="107" t="s">
        <v>86</v>
      </c>
      <c r="BI3201" s="111"/>
    </row>
    <row r="3202" spans="1:61">
      <c r="A3202" s="100">
        <v>167331</v>
      </c>
      <c r="B3202" s="101" t="s">
        <v>303</v>
      </c>
      <c r="C3202" s="101" t="s">
        <v>63</v>
      </c>
      <c r="D3202" s="102">
        <v>30000000</v>
      </c>
      <c r="E3202" s="101" t="s">
        <v>135</v>
      </c>
      <c r="F3202" s="101" t="s">
        <v>136</v>
      </c>
      <c r="G3202" s="101" t="s">
        <v>67</v>
      </c>
      <c r="H3202" s="101" t="s">
        <v>1197</v>
      </c>
      <c r="I3202" s="101" t="s">
        <v>69</v>
      </c>
      <c r="J3202" s="101">
        <v>20402</v>
      </c>
      <c r="K3202" s="101" t="s">
        <v>192</v>
      </c>
      <c r="L3202" s="101">
        <v>177</v>
      </c>
      <c r="M3202" s="101" t="s">
        <v>15576</v>
      </c>
      <c r="N3202" s="101" t="s">
        <v>15577</v>
      </c>
      <c r="O3202" s="103">
        <v>45807</v>
      </c>
      <c r="P3202" s="104">
        <v>0.67569444444444449</v>
      </c>
      <c r="Q3202" s="103">
        <v>45813</v>
      </c>
      <c r="R3202" s="104">
        <v>0.48888888888888887</v>
      </c>
      <c r="S3202" s="101" t="s">
        <v>75</v>
      </c>
      <c r="T3202" s="101" t="s">
        <v>141</v>
      </c>
      <c r="U3202" s="101" t="s">
        <v>77</v>
      </c>
      <c r="V3202" s="101" t="s">
        <v>78</v>
      </c>
      <c r="W3202" s="101" t="s">
        <v>78</v>
      </c>
      <c r="X3202" s="101" t="s">
        <v>79</v>
      </c>
      <c r="Y3202" s="101" t="s">
        <v>80</v>
      </c>
      <c r="Z3202" s="101">
        <v>16</v>
      </c>
      <c r="AA3202" s="101">
        <v>11</v>
      </c>
      <c r="AB3202" s="101" t="s">
        <v>176</v>
      </c>
      <c r="AC3202" s="101" t="s">
        <v>13929</v>
      </c>
      <c r="AD3202" s="101" t="s">
        <v>15385</v>
      </c>
      <c r="AE3202" s="101">
        <v>167331</v>
      </c>
      <c r="AF3202" s="101"/>
      <c r="AG3202" s="101"/>
      <c r="AH3202" s="101"/>
      <c r="AI3202" s="101"/>
      <c r="AJ3202" s="101">
        <v>167331</v>
      </c>
      <c r="AK3202" s="101" t="s">
        <v>243</v>
      </c>
      <c r="AL3202" s="101" t="s">
        <v>360</v>
      </c>
      <c r="AM3202" s="101" t="s">
        <v>15454</v>
      </c>
      <c r="AN3202" s="101" t="s">
        <v>15386</v>
      </c>
      <c r="AO3202" s="101" t="s">
        <v>337</v>
      </c>
      <c r="AP3202" s="101" t="s">
        <v>108</v>
      </c>
      <c r="AQ3202" s="102">
        <v>16000000</v>
      </c>
      <c r="AR3202" s="102">
        <v>1000000</v>
      </c>
      <c r="AS3202" s="101" t="s">
        <v>1571</v>
      </c>
      <c r="AT3202" s="101">
        <v>8</v>
      </c>
      <c r="AU3202" s="101" t="s">
        <v>94</v>
      </c>
      <c r="AV3202" s="101" t="s">
        <v>145</v>
      </c>
      <c r="AW3202" s="101"/>
      <c r="AX3202" s="101"/>
      <c r="AY3202" s="101"/>
      <c r="AZ3202" s="101"/>
      <c r="BA3202" s="101" t="s">
        <v>91</v>
      </c>
      <c r="BB3202" s="102">
        <v>16020000</v>
      </c>
      <c r="BC3202" s="102">
        <v>13690000</v>
      </c>
      <c r="BD3202" s="101"/>
      <c r="BE3202" s="102">
        <v>27070000</v>
      </c>
      <c r="BF3202" s="102">
        <v>13690000</v>
      </c>
      <c r="BG3202" s="101" t="s">
        <v>15578</v>
      </c>
      <c r="BH3202" s="101" t="s">
        <v>86</v>
      </c>
      <c r="BI3202" s="105"/>
    </row>
    <row r="3203" spans="1:61">
      <c r="A3203" s="106">
        <v>167332</v>
      </c>
      <c r="B3203" s="107" t="s">
        <v>5837</v>
      </c>
      <c r="C3203" s="108">
        <v>1000000</v>
      </c>
      <c r="D3203" s="108">
        <v>60000000</v>
      </c>
      <c r="E3203" s="107" t="s">
        <v>135</v>
      </c>
      <c r="F3203" s="107" t="s">
        <v>136</v>
      </c>
      <c r="G3203" s="107" t="s">
        <v>67</v>
      </c>
      <c r="H3203" s="107" t="s">
        <v>253</v>
      </c>
      <c r="I3203" s="107" t="s">
        <v>69</v>
      </c>
      <c r="J3203" s="107">
        <v>20401</v>
      </c>
      <c r="K3203" s="107" t="s">
        <v>551</v>
      </c>
      <c r="L3203" s="107">
        <v>68</v>
      </c>
      <c r="M3203" s="107" t="s">
        <v>15579</v>
      </c>
      <c r="N3203" s="107" t="s">
        <v>15580</v>
      </c>
      <c r="O3203" s="109">
        <v>45807</v>
      </c>
      <c r="P3203" s="110">
        <v>0.67777777777777781</v>
      </c>
      <c r="Q3203" s="109">
        <v>45811</v>
      </c>
      <c r="R3203" s="110">
        <v>0.75</v>
      </c>
      <c r="S3203" s="107" t="s">
        <v>75</v>
      </c>
      <c r="T3203" s="107" t="s">
        <v>76</v>
      </c>
      <c r="U3203" s="107" t="s">
        <v>77</v>
      </c>
      <c r="V3203" s="107" t="s">
        <v>78</v>
      </c>
      <c r="W3203" s="107" t="s">
        <v>78</v>
      </c>
      <c r="X3203" s="107" t="s">
        <v>79</v>
      </c>
      <c r="Y3203" s="107" t="s">
        <v>80</v>
      </c>
      <c r="Z3203" s="107">
        <v>16</v>
      </c>
      <c r="AA3203" s="107">
        <v>18</v>
      </c>
      <c r="AB3203" s="107" t="s">
        <v>176</v>
      </c>
      <c r="AC3203" s="107" t="s">
        <v>13929</v>
      </c>
      <c r="AD3203" s="107" t="s">
        <v>15385</v>
      </c>
      <c r="AE3203" s="107">
        <v>167332</v>
      </c>
      <c r="AF3203" s="107" t="s">
        <v>15581</v>
      </c>
      <c r="AG3203" s="107">
        <v>4</v>
      </c>
      <c r="AH3203" s="107" t="s">
        <v>178</v>
      </c>
      <c r="AI3203" s="107" t="s">
        <v>179</v>
      </c>
      <c r="AJ3203" s="107">
        <v>167332</v>
      </c>
      <c r="AK3203" s="107" t="s">
        <v>86</v>
      </c>
      <c r="AL3203" s="107" t="s">
        <v>360</v>
      </c>
      <c r="AM3203" s="107" t="s">
        <v>15454</v>
      </c>
      <c r="AN3203" s="107" t="s">
        <v>15386</v>
      </c>
      <c r="AO3203" s="107" t="s">
        <v>160</v>
      </c>
      <c r="AP3203" s="107" t="s">
        <v>108</v>
      </c>
      <c r="AQ3203" s="108">
        <v>16000000</v>
      </c>
      <c r="AR3203" s="108">
        <v>1000000</v>
      </c>
      <c r="AS3203" s="107" t="s">
        <v>1119</v>
      </c>
      <c r="AT3203" s="107">
        <v>9</v>
      </c>
      <c r="AU3203" s="107" t="s">
        <v>183</v>
      </c>
      <c r="AV3203" s="107" t="s">
        <v>145</v>
      </c>
      <c r="AW3203" s="107"/>
      <c r="AX3203" s="107"/>
      <c r="AY3203" s="107"/>
      <c r="AZ3203" s="107"/>
      <c r="BA3203" s="107" t="s">
        <v>91</v>
      </c>
      <c r="BB3203" s="108">
        <v>22330000</v>
      </c>
      <c r="BC3203" s="108">
        <v>19750000</v>
      </c>
      <c r="BD3203" s="107"/>
      <c r="BE3203" s="107" t="s">
        <v>91</v>
      </c>
      <c r="BF3203" s="108">
        <v>19750000</v>
      </c>
      <c r="BG3203" s="107" t="s">
        <v>15582</v>
      </c>
      <c r="BH3203" s="107" t="s">
        <v>86</v>
      </c>
      <c r="BI3203" s="111"/>
    </row>
    <row r="3204" spans="1:61">
      <c r="A3204" s="100">
        <v>167333</v>
      </c>
      <c r="B3204" s="101" t="s">
        <v>15493</v>
      </c>
      <c r="C3204" s="101" t="s">
        <v>91</v>
      </c>
      <c r="D3204" s="101" t="s">
        <v>91</v>
      </c>
      <c r="E3204" s="101" t="s">
        <v>65</v>
      </c>
      <c r="F3204" s="101" t="s">
        <v>66</v>
      </c>
      <c r="G3204" s="101" t="s">
        <v>67</v>
      </c>
      <c r="H3204" s="101" t="s">
        <v>366</v>
      </c>
      <c r="I3204" s="101" t="s">
        <v>69</v>
      </c>
      <c r="J3204" s="101">
        <v>20403</v>
      </c>
      <c r="K3204" s="101" t="s">
        <v>429</v>
      </c>
      <c r="L3204" s="101">
        <v>191</v>
      </c>
      <c r="M3204" s="101" t="s">
        <v>15583</v>
      </c>
      <c r="N3204" s="101" t="s">
        <v>15584</v>
      </c>
      <c r="O3204" s="103">
        <v>45807</v>
      </c>
      <c r="P3204" s="104">
        <v>0.68958333333333333</v>
      </c>
      <c r="Q3204" s="103">
        <v>45810</v>
      </c>
      <c r="R3204" s="104">
        <v>0.6875</v>
      </c>
      <c r="S3204" s="101" t="s">
        <v>75</v>
      </c>
      <c r="T3204" s="101" t="s">
        <v>141</v>
      </c>
      <c r="U3204" s="101" t="s">
        <v>77</v>
      </c>
      <c r="V3204" s="101" t="s">
        <v>78</v>
      </c>
      <c r="W3204" s="101" t="s">
        <v>78</v>
      </c>
      <c r="X3204" s="101" t="s">
        <v>79</v>
      </c>
      <c r="Y3204" s="101" t="s">
        <v>336</v>
      </c>
      <c r="Z3204" s="101">
        <v>16</v>
      </c>
      <c r="AA3204" s="101">
        <v>16</v>
      </c>
      <c r="AB3204" s="101" t="s">
        <v>83</v>
      </c>
      <c r="AC3204" s="101" t="s">
        <v>13929</v>
      </c>
      <c r="AD3204" s="101" t="s">
        <v>15385</v>
      </c>
      <c r="AE3204" s="101">
        <v>167333</v>
      </c>
      <c r="AF3204" s="101"/>
      <c r="AG3204" s="101"/>
      <c r="AH3204" s="101"/>
      <c r="AI3204" s="101"/>
      <c r="AJ3204" s="101">
        <v>167333</v>
      </c>
      <c r="AK3204" s="101" t="s">
        <v>243</v>
      </c>
      <c r="AL3204" s="101" t="s">
        <v>360</v>
      </c>
      <c r="AM3204" s="101" t="s">
        <v>15454</v>
      </c>
      <c r="AN3204" s="101" t="s">
        <v>15386</v>
      </c>
      <c r="AO3204" s="101" t="s">
        <v>89</v>
      </c>
      <c r="AP3204" s="101" t="s">
        <v>108</v>
      </c>
      <c r="AQ3204" s="102">
        <v>16000000</v>
      </c>
      <c r="AR3204" s="102">
        <v>1000000</v>
      </c>
      <c r="AS3204" s="101" t="s">
        <v>534</v>
      </c>
      <c r="AT3204" s="101">
        <v>8</v>
      </c>
      <c r="AU3204" s="101" t="s">
        <v>94</v>
      </c>
      <c r="AV3204" s="101" t="s">
        <v>95</v>
      </c>
      <c r="AW3204" s="101"/>
      <c r="AX3204" s="101"/>
      <c r="AY3204" s="101"/>
      <c r="AZ3204" s="102">
        <v>4610000</v>
      </c>
      <c r="BA3204" s="102">
        <v>4580000</v>
      </c>
      <c r="BB3204" s="101" t="s">
        <v>1641</v>
      </c>
      <c r="BC3204" s="102">
        <v>4360000</v>
      </c>
      <c r="BD3204" s="101"/>
      <c r="BE3204" s="102">
        <v>27110000</v>
      </c>
      <c r="BF3204" s="102">
        <v>8970000</v>
      </c>
      <c r="BG3204" s="101" t="s">
        <v>15585</v>
      </c>
      <c r="BH3204" s="101" t="s">
        <v>86</v>
      </c>
      <c r="BI3204" s="105"/>
    </row>
    <row r="3205" spans="1:61">
      <c r="A3205" s="106">
        <v>167334</v>
      </c>
      <c r="B3205" s="107" t="s">
        <v>5164</v>
      </c>
      <c r="C3205" s="107"/>
      <c r="D3205" s="107"/>
      <c r="E3205" s="107" t="s">
        <v>65</v>
      </c>
      <c r="F3205" s="107" t="s">
        <v>66</v>
      </c>
      <c r="G3205" s="107" t="s">
        <v>150</v>
      </c>
      <c r="H3205" s="107" t="s">
        <v>238</v>
      </c>
      <c r="I3205" s="107" t="s">
        <v>239</v>
      </c>
      <c r="J3205" s="107">
        <v>40301</v>
      </c>
      <c r="K3205" s="107" t="s">
        <v>154</v>
      </c>
      <c r="L3205" s="107">
        <v>48</v>
      </c>
      <c r="M3205" s="107" t="s">
        <v>15586</v>
      </c>
      <c r="N3205" s="107" t="s">
        <v>15587</v>
      </c>
      <c r="O3205" s="109">
        <v>45807</v>
      </c>
      <c r="P3205" s="110">
        <v>0.72569444444444442</v>
      </c>
      <c r="Q3205" s="109">
        <v>45810</v>
      </c>
      <c r="R3205" s="110">
        <v>0.64930555555555558</v>
      </c>
      <c r="S3205" s="107" t="s">
        <v>75</v>
      </c>
      <c r="T3205" s="107" t="s">
        <v>141</v>
      </c>
      <c r="U3205" s="107" t="s">
        <v>77</v>
      </c>
      <c r="V3205" s="107" t="s">
        <v>78</v>
      </c>
      <c r="W3205" s="107" t="s">
        <v>78</v>
      </c>
      <c r="X3205" s="107" t="s">
        <v>79</v>
      </c>
      <c r="Y3205" s="107" t="s">
        <v>158</v>
      </c>
      <c r="Z3205" s="107">
        <v>17</v>
      </c>
      <c r="AA3205" s="107">
        <v>15</v>
      </c>
      <c r="AB3205" s="107" t="s">
        <v>83</v>
      </c>
      <c r="AC3205" s="107" t="s">
        <v>13929</v>
      </c>
      <c r="AD3205" s="107" t="s">
        <v>15385</v>
      </c>
      <c r="AE3205" s="107">
        <v>167334</v>
      </c>
      <c r="AF3205" s="107"/>
      <c r="AG3205" s="107"/>
      <c r="AH3205" s="107"/>
      <c r="AI3205" s="107"/>
      <c r="AJ3205" s="107">
        <v>167334</v>
      </c>
      <c r="AK3205" s="107" t="s">
        <v>243</v>
      </c>
      <c r="AL3205" s="107" t="s">
        <v>360</v>
      </c>
      <c r="AM3205" s="107" t="s">
        <v>15454</v>
      </c>
      <c r="AN3205" s="107" t="s">
        <v>15386</v>
      </c>
      <c r="AO3205" s="107" t="s">
        <v>89</v>
      </c>
      <c r="AP3205" s="107" t="s">
        <v>108</v>
      </c>
      <c r="AQ3205" s="108">
        <v>16000000</v>
      </c>
      <c r="AR3205" s="108">
        <v>1000000</v>
      </c>
      <c r="AS3205" s="107" t="s">
        <v>244</v>
      </c>
      <c r="AT3205" s="107">
        <v>8</v>
      </c>
      <c r="AU3205" s="107" t="s">
        <v>94</v>
      </c>
      <c r="AV3205" s="107" t="s">
        <v>245</v>
      </c>
      <c r="AW3205" s="107"/>
      <c r="AX3205" s="107"/>
      <c r="AY3205" s="107"/>
      <c r="AZ3205" s="107"/>
      <c r="BA3205" s="107" t="s">
        <v>970</v>
      </c>
      <c r="BB3205" s="108">
        <v>8100000</v>
      </c>
      <c r="BC3205" s="108">
        <v>7180000</v>
      </c>
      <c r="BD3205" s="107"/>
      <c r="BE3205" s="108">
        <v>27040000</v>
      </c>
      <c r="BF3205" s="108">
        <v>7180000</v>
      </c>
      <c r="BG3205" s="107" t="s">
        <v>15588</v>
      </c>
      <c r="BH3205" s="107" t="s">
        <v>86</v>
      </c>
      <c r="BI3205" s="111"/>
    </row>
    <row r="3206" spans="1:61">
      <c r="A3206" s="100">
        <v>167335</v>
      </c>
      <c r="B3206" s="101" t="s">
        <v>15387</v>
      </c>
      <c r="C3206" s="102">
        <v>1000000</v>
      </c>
      <c r="D3206" s="102">
        <v>60000000</v>
      </c>
      <c r="E3206" s="101" t="s">
        <v>135</v>
      </c>
      <c r="F3206" s="101" t="s">
        <v>136</v>
      </c>
      <c r="G3206" s="101" t="s">
        <v>67</v>
      </c>
      <c r="H3206" s="101" t="s">
        <v>68</v>
      </c>
      <c r="I3206" s="101" t="s">
        <v>69</v>
      </c>
      <c r="J3206" s="101">
        <v>40801</v>
      </c>
      <c r="K3206" s="101" t="s">
        <v>71</v>
      </c>
      <c r="L3206" s="101">
        <v>37</v>
      </c>
      <c r="M3206" s="101" t="s">
        <v>15589</v>
      </c>
      <c r="N3206" s="101" t="s">
        <v>15590</v>
      </c>
      <c r="O3206" s="103">
        <v>45809</v>
      </c>
      <c r="P3206" s="104">
        <v>0.40625</v>
      </c>
      <c r="Q3206" s="103">
        <v>45812</v>
      </c>
      <c r="R3206" s="104">
        <v>0.40277777777777779</v>
      </c>
      <c r="S3206" s="101" t="s">
        <v>75</v>
      </c>
      <c r="T3206" s="101" t="s">
        <v>76</v>
      </c>
      <c r="U3206" s="101" t="s">
        <v>77</v>
      </c>
      <c r="V3206" s="101" t="s">
        <v>78</v>
      </c>
      <c r="W3206" s="101" t="s">
        <v>78</v>
      </c>
      <c r="X3206" s="101" t="s">
        <v>79</v>
      </c>
      <c r="Y3206" s="101" t="s">
        <v>80</v>
      </c>
      <c r="Z3206" s="101">
        <v>9</v>
      </c>
      <c r="AA3206" s="101">
        <v>9</v>
      </c>
      <c r="AB3206" s="101" t="s">
        <v>83</v>
      </c>
      <c r="AC3206" s="101" t="s">
        <v>15385</v>
      </c>
      <c r="AD3206" s="101" t="s">
        <v>15385</v>
      </c>
      <c r="AE3206" s="101">
        <v>167335</v>
      </c>
      <c r="AF3206" s="101"/>
      <c r="AG3206" s="101"/>
      <c r="AH3206" s="101"/>
      <c r="AI3206" s="101"/>
      <c r="AJ3206" s="101">
        <v>167335</v>
      </c>
      <c r="AK3206" s="101" t="s">
        <v>86</v>
      </c>
      <c r="AL3206" s="101" t="s">
        <v>87</v>
      </c>
      <c r="AM3206" s="101" t="s">
        <v>15386</v>
      </c>
      <c r="AN3206" s="101" t="s">
        <v>15386</v>
      </c>
      <c r="AO3206" s="101" t="s">
        <v>229</v>
      </c>
      <c r="AP3206" s="101" t="s">
        <v>90</v>
      </c>
      <c r="AQ3206" s="101" t="s">
        <v>91</v>
      </c>
      <c r="AR3206" s="101" t="s">
        <v>91</v>
      </c>
      <c r="AS3206" s="101" t="s">
        <v>92</v>
      </c>
      <c r="AT3206" s="101">
        <v>8</v>
      </c>
      <c r="AU3206" s="101" t="s">
        <v>94</v>
      </c>
      <c r="AV3206" s="101" t="s">
        <v>145</v>
      </c>
      <c r="AW3206" s="101"/>
      <c r="AX3206" s="101"/>
      <c r="AY3206" s="101"/>
      <c r="AZ3206" s="101"/>
      <c r="BA3206" s="101"/>
      <c r="BB3206" s="101"/>
      <c r="BC3206" s="101" t="s">
        <v>91</v>
      </c>
      <c r="BD3206" s="101"/>
      <c r="BE3206" s="101"/>
      <c r="BF3206" s="101"/>
      <c r="BG3206" s="101" t="s">
        <v>96</v>
      </c>
      <c r="BH3206" s="101" t="s">
        <v>86</v>
      </c>
      <c r="BI3206" s="105"/>
    </row>
    <row r="3207" spans="1:61">
      <c r="A3207" s="106">
        <v>167336</v>
      </c>
      <c r="B3207" s="107" t="s">
        <v>98</v>
      </c>
      <c r="C3207" s="107"/>
      <c r="D3207" s="107"/>
      <c r="E3207" s="107" t="s">
        <v>65</v>
      </c>
      <c r="F3207" s="107" t="s">
        <v>66</v>
      </c>
      <c r="G3207" s="107" t="s">
        <v>67</v>
      </c>
      <c r="H3207" s="107" t="s">
        <v>99</v>
      </c>
      <c r="I3207" s="107" t="s">
        <v>69</v>
      </c>
      <c r="J3207" s="107" t="s">
        <v>100</v>
      </c>
      <c r="K3207" s="107" t="s">
        <v>101</v>
      </c>
      <c r="L3207" s="107">
        <v>403</v>
      </c>
      <c r="M3207" s="107" t="s">
        <v>15591</v>
      </c>
      <c r="N3207" s="107" t="s">
        <v>15592</v>
      </c>
      <c r="O3207" s="109">
        <v>45809</v>
      </c>
      <c r="P3207" s="110">
        <v>0.89583333333333337</v>
      </c>
      <c r="Q3207" s="109">
        <v>45810</v>
      </c>
      <c r="R3207" s="110">
        <v>0.73333333333333328</v>
      </c>
      <c r="S3207" s="107" t="s">
        <v>75</v>
      </c>
      <c r="T3207" s="107" t="s">
        <v>76</v>
      </c>
      <c r="U3207" s="107" t="s">
        <v>77</v>
      </c>
      <c r="V3207" s="107" t="s">
        <v>78</v>
      </c>
      <c r="W3207" s="107" t="s">
        <v>78</v>
      </c>
      <c r="X3207" s="107" t="s">
        <v>79</v>
      </c>
      <c r="Y3207" s="107" t="s">
        <v>105</v>
      </c>
      <c r="Z3207" s="107">
        <v>21</v>
      </c>
      <c r="AA3207" s="107">
        <v>17</v>
      </c>
      <c r="AB3207" s="107" t="s">
        <v>83</v>
      </c>
      <c r="AC3207" s="107" t="s">
        <v>15385</v>
      </c>
      <c r="AD3207" s="107" t="s">
        <v>15385</v>
      </c>
      <c r="AE3207" s="107">
        <v>167336</v>
      </c>
      <c r="AF3207" s="107"/>
      <c r="AG3207" s="107"/>
      <c r="AH3207" s="107"/>
      <c r="AI3207" s="107"/>
      <c r="AJ3207" s="107">
        <v>167336</v>
      </c>
      <c r="AK3207" s="107" t="s">
        <v>86</v>
      </c>
      <c r="AL3207" s="107" t="s">
        <v>87</v>
      </c>
      <c r="AM3207" s="107" t="s">
        <v>15386</v>
      </c>
      <c r="AN3207" s="107" t="s">
        <v>15386</v>
      </c>
      <c r="AO3207" s="107" t="s">
        <v>89</v>
      </c>
      <c r="AP3207" s="107" t="s">
        <v>108</v>
      </c>
      <c r="AQ3207" s="108">
        <v>4000000</v>
      </c>
      <c r="AR3207" s="108">
        <v>1000000</v>
      </c>
      <c r="AS3207" s="107" t="s">
        <v>111</v>
      </c>
      <c r="AT3207" s="107">
        <v>8</v>
      </c>
      <c r="AU3207" s="107" t="s">
        <v>94</v>
      </c>
      <c r="AV3207" s="107" t="s">
        <v>95</v>
      </c>
      <c r="AW3207" s="107"/>
      <c r="AX3207" s="107"/>
      <c r="AY3207" s="107"/>
      <c r="AZ3207" s="107"/>
      <c r="BA3207" s="108">
        <v>9430000</v>
      </c>
      <c r="BB3207" s="107" t="s">
        <v>1723</v>
      </c>
      <c r="BC3207" s="108">
        <v>8600000</v>
      </c>
      <c r="BD3207" s="107"/>
      <c r="BE3207" s="107"/>
      <c r="BF3207" s="108">
        <v>8600000</v>
      </c>
      <c r="BG3207" s="107" t="s">
        <v>15593</v>
      </c>
      <c r="BH3207" s="107" t="s">
        <v>86</v>
      </c>
      <c r="BI3207" s="111"/>
    </row>
    <row r="3208" spans="1:61">
      <c r="A3208" s="100">
        <v>167337</v>
      </c>
      <c r="B3208" s="101" t="s">
        <v>132</v>
      </c>
      <c r="C3208" s="101" t="s">
        <v>133</v>
      </c>
      <c r="D3208" s="102">
        <v>2000000</v>
      </c>
      <c r="E3208" s="101" t="s">
        <v>65</v>
      </c>
      <c r="F3208" s="101" t="s">
        <v>66</v>
      </c>
      <c r="G3208" s="101" t="s">
        <v>67</v>
      </c>
      <c r="H3208" s="101" t="s">
        <v>137</v>
      </c>
      <c r="I3208" s="101" t="s">
        <v>69</v>
      </c>
      <c r="J3208" s="101">
        <v>40801</v>
      </c>
      <c r="K3208" s="101" t="s">
        <v>71</v>
      </c>
      <c r="L3208" s="101">
        <v>37</v>
      </c>
      <c r="M3208" s="101" t="s">
        <v>15594</v>
      </c>
      <c r="N3208" s="101" t="s">
        <v>15595</v>
      </c>
      <c r="O3208" s="103">
        <v>45810</v>
      </c>
      <c r="P3208" s="104">
        <v>0.29305555555555557</v>
      </c>
      <c r="Q3208" s="103">
        <v>45810</v>
      </c>
      <c r="R3208" s="104">
        <v>0.34236111111111112</v>
      </c>
      <c r="S3208" s="101" t="s">
        <v>75</v>
      </c>
      <c r="T3208" s="101" t="s">
        <v>141</v>
      </c>
      <c r="U3208" s="101" t="s">
        <v>77</v>
      </c>
      <c r="V3208" s="101" t="s">
        <v>78</v>
      </c>
      <c r="W3208" s="101" t="s">
        <v>78</v>
      </c>
      <c r="X3208" s="101" t="s">
        <v>79</v>
      </c>
      <c r="Y3208" s="101" t="s">
        <v>80</v>
      </c>
      <c r="Z3208" s="101">
        <v>7</v>
      </c>
      <c r="AA3208" s="101">
        <v>8</v>
      </c>
      <c r="AB3208" s="101" t="s">
        <v>83</v>
      </c>
      <c r="AC3208" s="101" t="s">
        <v>15385</v>
      </c>
      <c r="AD3208" s="101" t="s">
        <v>15385</v>
      </c>
      <c r="AE3208" s="101">
        <v>167337</v>
      </c>
      <c r="AF3208" s="101"/>
      <c r="AG3208" s="101"/>
      <c r="AH3208" s="101"/>
      <c r="AI3208" s="101"/>
      <c r="AJ3208" s="101">
        <v>167337</v>
      </c>
      <c r="AK3208" s="101" t="s">
        <v>86</v>
      </c>
      <c r="AL3208" s="101" t="s">
        <v>89</v>
      </c>
      <c r="AM3208" s="101" t="s">
        <v>15386</v>
      </c>
      <c r="AN3208" s="101" t="s">
        <v>15386</v>
      </c>
      <c r="AO3208" s="101" t="s">
        <v>89</v>
      </c>
      <c r="AP3208" s="101" t="s">
        <v>108</v>
      </c>
      <c r="AQ3208" s="102">
        <v>16000000</v>
      </c>
      <c r="AR3208" s="102">
        <v>1000000</v>
      </c>
      <c r="AS3208" s="101" t="s">
        <v>92</v>
      </c>
      <c r="AT3208" s="101">
        <v>8</v>
      </c>
      <c r="AU3208" s="101" t="s">
        <v>94</v>
      </c>
      <c r="AV3208" s="101" t="s">
        <v>95</v>
      </c>
      <c r="AW3208" s="101"/>
      <c r="AX3208" s="101"/>
      <c r="AY3208" s="101"/>
      <c r="AZ3208" s="101"/>
      <c r="BA3208" s="101" t="s">
        <v>91</v>
      </c>
      <c r="BB3208" s="101" t="s">
        <v>91</v>
      </c>
      <c r="BC3208" s="101" t="s">
        <v>91</v>
      </c>
      <c r="BD3208" s="101"/>
      <c r="BE3208" s="102">
        <v>27200000</v>
      </c>
      <c r="BF3208" s="101" t="s">
        <v>91</v>
      </c>
      <c r="BG3208" s="101" t="s">
        <v>147</v>
      </c>
      <c r="BH3208" s="101" t="s">
        <v>86</v>
      </c>
      <c r="BI3208" s="105"/>
    </row>
    <row r="3209" spans="1:61">
      <c r="A3209" s="106">
        <v>167338</v>
      </c>
      <c r="B3209" s="107" t="s">
        <v>393</v>
      </c>
      <c r="C3209" s="107" t="s">
        <v>91</v>
      </c>
      <c r="D3209" s="107" t="s">
        <v>91</v>
      </c>
      <c r="E3209" s="107" t="s">
        <v>135</v>
      </c>
      <c r="F3209" s="107" t="s">
        <v>136</v>
      </c>
      <c r="G3209" s="107" t="s">
        <v>566</v>
      </c>
      <c r="H3209" s="107" t="s">
        <v>567</v>
      </c>
      <c r="I3209" s="107" t="s">
        <v>138</v>
      </c>
      <c r="J3209" s="107">
        <v>40801</v>
      </c>
      <c r="K3209" s="107" t="s">
        <v>71</v>
      </c>
      <c r="L3209" s="107">
        <v>37</v>
      </c>
      <c r="M3209" s="107" t="s">
        <v>15596</v>
      </c>
      <c r="N3209" s="107" t="s">
        <v>15597</v>
      </c>
      <c r="O3209" s="109">
        <v>45810</v>
      </c>
      <c r="P3209" s="110">
        <v>0.36805555555555558</v>
      </c>
      <c r="Q3209" s="109">
        <v>45819</v>
      </c>
      <c r="R3209" s="110">
        <v>0.42777777777777776</v>
      </c>
      <c r="S3209" s="107" t="s">
        <v>75</v>
      </c>
      <c r="T3209" s="107" t="s">
        <v>141</v>
      </c>
      <c r="U3209" s="107" t="s">
        <v>77</v>
      </c>
      <c r="V3209" s="107" t="s">
        <v>78</v>
      </c>
      <c r="W3209" s="107" t="s">
        <v>78</v>
      </c>
      <c r="X3209" s="107" t="s">
        <v>79</v>
      </c>
      <c r="Y3209" s="107" t="s">
        <v>566</v>
      </c>
      <c r="Z3209" s="107">
        <v>8</v>
      </c>
      <c r="AA3209" s="107">
        <v>10</v>
      </c>
      <c r="AB3209" s="107" t="s">
        <v>83</v>
      </c>
      <c r="AC3209" s="107" t="s">
        <v>15385</v>
      </c>
      <c r="AD3209" s="107" t="s">
        <v>15385</v>
      </c>
      <c r="AE3209" s="107">
        <v>167338</v>
      </c>
      <c r="AF3209" s="107"/>
      <c r="AG3209" s="107"/>
      <c r="AH3209" s="107"/>
      <c r="AI3209" s="107"/>
      <c r="AJ3209" s="107">
        <v>167338</v>
      </c>
      <c r="AK3209" s="107" t="s">
        <v>86</v>
      </c>
      <c r="AL3209" s="107" t="s">
        <v>89</v>
      </c>
      <c r="AM3209" s="107" t="s">
        <v>15386</v>
      </c>
      <c r="AN3209" s="107" t="s">
        <v>15407</v>
      </c>
      <c r="AO3209" s="107" t="s">
        <v>229</v>
      </c>
      <c r="AP3209" s="107" t="s">
        <v>108</v>
      </c>
      <c r="AQ3209" s="108">
        <v>352000000</v>
      </c>
      <c r="AR3209" s="108">
        <v>1000000</v>
      </c>
      <c r="AS3209" s="107" t="s">
        <v>265</v>
      </c>
      <c r="AT3209" s="107">
        <v>8</v>
      </c>
      <c r="AU3209" s="107" t="s">
        <v>94</v>
      </c>
      <c r="AV3209" s="107" t="s">
        <v>145</v>
      </c>
      <c r="AW3209" s="107"/>
      <c r="AX3209" s="108">
        <v>16290000</v>
      </c>
      <c r="AY3209" s="107"/>
      <c r="AZ3209" s="107" t="s">
        <v>1101</v>
      </c>
      <c r="BA3209" s="108">
        <v>9610000</v>
      </c>
      <c r="BB3209" s="108">
        <v>1140000</v>
      </c>
      <c r="BC3209" s="108">
        <v>64480000</v>
      </c>
      <c r="BD3209" s="107"/>
      <c r="BE3209" s="108">
        <v>27020000</v>
      </c>
      <c r="BF3209" s="108">
        <v>64550000</v>
      </c>
      <c r="BG3209" s="107" t="s">
        <v>15598</v>
      </c>
      <c r="BH3209" s="107" t="s">
        <v>86</v>
      </c>
      <c r="BI3209" s="111"/>
    </row>
    <row r="3210" spans="1:61">
      <c r="A3210" s="100">
        <v>167339</v>
      </c>
      <c r="B3210" s="101" t="s">
        <v>15493</v>
      </c>
      <c r="C3210" s="101" t="s">
        <v>91</v>
      </c>
      <c r="D3210" s="101" t="s">
        <v>91</v>
      </c>
      <c r="E3210" s="101" t="s">
        <v>65</v>
      </c>
      <c r="F3210" s="101" t="s">
        <v>66</v>
      </c>
      <c r="G3210" s="101" t="s">
        <v>67</v>
      </c>
      <c r="H3210" s="101" t="s">
        <v>253</v>
      </c>
      <c r="I3210" s="101" t="s">
        <v>69</v>
      </c>
      <c r="J3210" s="101">
        <v>20405</v>
      </c>
      <c r="K3210" s="101" t="s">
        <v>480</v>
      </c>
      <c r="L3210" s="101">
        <v>105</v>
      </c>
      <c r="M3210" s="101" t="s">
        <v>15599</v>
      </c>
      <c r="N3210" s="101" t="s">
        <v>15600</v>
      </c>
      <c r="O3210" s="103">
        <v>45810</v>
      </c>
      <c r="P3210" s="104">
        <v>0.39097222222222222</v>
      </c>
      <c r="Q3210" s="103">
        <v>45810</v>
      </c>
      <c r="R3210" s="104">
        <v>0.49375000000000002</v>
      </c>
      <c r="S3210" s="101" t="s">
        <v>75</v>
      </c>
      <c r="T3210" s="101" t="s">
        <v>141</v>
      </c>
      <c r="U3210" s="101" t="s">
        <v>77</v>
      </c>
      <c r="V3210" s="101" t="s">
        <v>78</v>
      </c>
      <c r="W3210" s="101" t="s">
        <v>78</v>
      </c>
      <c r="X3210" s="101" t="s">
        <v>79</v>
      </c>
      <c r="Y3210" s="101" t="s">
        <v>4466</v>
      </c>
      <c r="Z3210" s="101">
        <v>9</v>
      </c>
      <c r="AA3210" s="101">
        <v>11</v>
      </c>
      <c r="AB3210" s="101" t="s">
        <v>83</v>
      </c>
      <c r="AC3210" s="101" t="s">
        <v>15385</v>
      </c>
      <c r="AD3210" s="101" t="s">
        <v>15385</v>
      </c>
      <c r="AE3210" s="101">
        <v>167339</v>
      </c>
      <c r="AF3210" s="101"/>
      <c r="AG3210" s="101"/>
      <c r="AH3210" s="101"/>
      <c r="AI3210" s="101"/>
      <c r="AJ3210" s="101">
        <v>167339</v>
      </c>
      <c r="AK3210" s="101" t="s">
        <v>86</v>
      </c>
      <c r="AL3210" s="101" t="s">
        <v>89</v>
      </c>
      <c r="AM3210" s="101" t="s">
        <v>15386</v>
      </c>
      <c r="AN3210" s="101" t="s">
        <v>15386</v>
      </c>
      <c r="AO3210" s="101" t="s">
        <v>89</v>
      </c>
      <c r="AP3210" s="101" t="s">
        <v>108</v>
      </c>
      <c r="AQ3210" s="102">
        <v>16000000</v>
      </c>
      <c r="AR3210" s="102">
        <v>1000000</v>
      </c>
      <c r="AS3210" s="101" t="s">
        <v>1524</v>
      </c>
      <c r="AT3210" s="101">
        <v>8</v>
      </c>
      <c r="AU3210" s="101" t="s">
        <v>94</v>
      </c>
      <c r="AV3210" s="101" t="s">
        <v>95</v>
      </c>
      <c r="AW3210" s="101"/>
      <c r="AX3210" s="101"/>
      <c r="AY3210" s="101"/>
      <c r="AZ3210" s="102">
        <v>1680000</v>
      </c>
      <c r="BA3210" s="101" t="s">
        <v>246</v>
      </c>
      <c r="BB3210" s="101" t="s">
        <v>741</v>
      </c>
      <c r="BC3210" s="101" t="s">
        <v>998</v>
      </c>
      <c r="BD3210" s="101"/>
      <c r="BE3210" s="102">
        <v>27020000</v>
      </c>
      <c r="BF3210" s="102">
        <v>2470000</v>
      </c>
      <c r="BG3210" s="101" t="s">
        <v>15601</v>
      </c>
      <c r="BH3210" s="101" t="s">
        <v>86</v>
      </c>
      <c r="BI3210" s="105"/>
    </row>
    <row r="3211" spans="1:61">
      <c r="A3211" s="106">
        <v>167340</v>
      </c>
      <c r="B3211" s="107" t="s">
        <v>15493</v>
      </c>
      <c r="C3211" s="107" t="s">
        <v>91</v>
      </c>
      <c r="D3211" s="107" t="s">
        <v>91</v>
      </c>
      <c r="E3211" s="107" t="s">
        <v>65</v>
      </c>
      <c r="F3211" s="107" t="s">
        <v>66</v>
      </c>
      <c r="G3211" s="107" t="s">
        <v>67</v>
      </c>
      <c r="H3211" s="107" t="s">
        <v>169</v>
      </c>
      <c r="I3211" s="107" t="s">
        <v>69</v>
      </c>
      <c r="J3211" s="107" t="s">
        <v>100</v>
      </c>
      <c r="K3211" s="107" t="s">
        <v>101</v>
      </c>
      <c r="L3211" s="107">
        <v>403</v>
      </c>
      <c r="M3211" s="107" t="s">
        <v>15602</v>
      </c>
      <c r="N3211" s="107" t="s">
        <v>15603</v>
      </c>
      <c r="O3211" s="109">
        <v>45810</v>
      </c>
      <c r="P3211" s="110">
        <v>0.40416666666666667</v>
      </c>
      <c r="Q3211" s="109">
        <v>45810</v>
      </c>
      <c r="R3211" s="110">
        <v>0.59930555555555554</v>
      </c>
      <c r="S3211" s="107" t="s">
        <v>75</v>
      </c>
      <c r="T3211" s="107" t="s">
        <v>141</v>
      </c>
      <c r="U3211" s="107" t="s">
        <v>77</v>
      </c>
      <c r="V3211" s="107" t="s">
        <v>78</v>
      </c>
      <c r="W3211" s="107" t="s">
        <v>78</v>
      </c>
      <c r="X3211" s="107" t="s">
        <v>79</v>
      </c>
      <c r="Y3211" s="107" t="s">
        <v>4466</v>
      </c>
      <c r="Z3211" s="107">
        <v>9</v>
      </c>
      <c r="AA3211" s="107">
        <v>14</v>
      </c>
      <c r="AB3211" s="107" t="s">
        <v>282</v>
      </c>
      <c r="AC3211" s="107" t="s">
        <v>15385</v>
      </c>
      <c r="AD3211" s="107" t="s">
        <v>15385</v>
      </c>
      <c r="AE3211" s="107">
        <v>167340</v>
      </c>
      <c r="AF3211" s="107"/>
      <c r="AG3211" s="107"/>
      <c r="AH3211" s="107"/>
      <c r="AI3211" s="107"/>
      <c r="AJ3211" s="107">
        <v>167340</v>
      </c>
      <c r="AK3211" s="107" t="s">
        <v>86</v>
      </c>
      <c r="AL3211" s="107" t="s">
        <v>89</v>
      </c>
      <c r="AM3211" s="107" t="s">
        <v>15386</v>
      </c>
      <c r="AN3211" s="107" t="s">
        <v>15386</v>
      </c>
      <c r="AO3211" s="107" t="s">
        <v>89</v>
      </c>
      <c r="AP3211" s="107" t="s">
        <v>108</v>
      </c>
      <c r="AQ3211" s="108">
        <v>16000000</v>
      </c>
      <c r="AR3211" s="108">
        <v>1000000</v>
      </c>
      <c r="AS3211" s="107" t="s">
        <v>2341</v>
      </c>
      <c r="AT3211" s="107">
        <v>8</v>
      </c>
      <c r="AU3211" s="107" t="s">
        <v>94</v>
      </c>
      <c r="AV3211" s="107" t="s">
        <v>95</v>
      </c>
      <c r="AW3211" s="107"/>
      <c r="AX3211" s="107"/>
      <c r="AY3211" s="107"/>
      <c r="AZ3211" s="108">
        <v>4450000</v>
      </c>
      <c r="BA3211" s="107" t="s">
        <v>452</v>
      </c>
      <c r="BB3211" s="107" t="s">
        <v>796</v>
      </c>
      <c r="BC3211" s="107" t="s">
        <v>1257</v>
      </c>
      <c r="BD3211" s="107"/>
      <c r="BE3211" s="108">
        <v>27070000</v>
      </c>
      <c r="BF3211" s="108">
        <v>4690000</v>
      </c>
      <c r="BG3211" s="107" t="s">
        <v>2669</v>
      </c>
      <c r="BH3211" s="107" t="s">
        <v>86</v>
      </c>
      <c r="BI3211" s="111"/>
    </row>
    <row r="3212" spans="1:61">
      <c r="A3212" s="100">
        <v>167341</v>
      </c>
      <c r="B3212" s="101" t="s">
        <v>5837</v>
      </c>
      <c r="C3212" s="101" t="s">
        <v>167</v>
      </c>
      <c r="D3212" s="102">
        <v>15000000</v>
      </c>
      <c r="E3212" s="101" t="s">
        <v>65</v>
      </c>
      <c r="F3212" s="101" t="s">
        <v>66</v>
      </c>
      <c r="G3212" s="101" t="s">
        <v>67</v>
      </c>
      <c r="H3212" s="101" t="s">
        <v>304</v>
      </c>
      <c r="I3212" s="101" t="s">
        <v>305</v>
      </c>
      <c r="J3212" s="101">
        <v>40801</v>
      </c>
      <c r="K3212" s="101" t="s">
        <v>71</v>
      </c>
      <c r="L3212" s="101">
        <v>37</v>
      </c>
      <c r="M3212" s="101" t="s">
        <v>15604</v>
      </c>
      <c r="N3212" s="101" t="s">
        <v>15605</v>
      </c>
      <c r="O3212" s="103">
        <v>45810</v>
      </c>
      <c r="P3212" s="104">
        <v>0.4201388888888889</v>
      </c>
      <c r="Q3212" s="103">
        <v>45810</v>
      </c>
      <c r="R3212" s="104">
        <v>0.42499999999999999</v>
      </c>
      <c r="S3212" s="101" t="s">
        <v>75</v>
      </c>
      <c r="T3212" s="101" t="s">
        <v>141</v>
      </c>
      <c r="U3212" s="101" t="s">
        <v>77</v>
      </c>
      <c r="V3212" s="101" t="s">
        <v>78</v>
      </c>
      <c r="W3212" s="101" t="s">
        <v>78</v>
      </c>
      <c r="X3212" s="101" t="s">
        <v>79</v>
      </c>
      <c r="Y3212" s="101" t="s">
        <v>80</v>
      </c>
      <c r="Z3212" s="101">
        <v>10</v>
      </c>
      <c r="AA3212" s="101">
        <v>10</v>
      </c>
      <c r="AB3212" s="101" t="s">
        <v>83</v>
      </c>
      <c r="AC3212" s="101" t="s">
        <v>15385</v>
      </c>
      <c r="AD3212" s="101" t="s">
        <v>15385</v>
      </c>
      <c r="AE3212" s="101">
        <v>167341</v>
      </c>
      <c r="AF3212" s="101"/>
      <c r="AG3212" s="101"/>
      <c r="AH3212" s="101"/>
      <c r="AI3212" s="101"/>
      <c r="AJ3212" s="101">
        <v>167341</v>
      </c>
      <c r="AK3212" s="101" t="s">
        <v>243</v>
      </c>
      <c r="AL3212" s="101" t="s">
        <v>89</v>
      </c>
      <c r="AM3212" s="101" t="s">
        <v>15386</v>
      </c>
      <c r="AN3212" s="101" t="s">
        <v>15386</v>
      </c>
      <c r="AO3212" s="101" t="s">
        <v>89</v>
      </c>
      <c r="AP3212" s="101" t="s">
        <v>108</v>
      </c>
      <c r="AQ3212" s="102">
        <v>24000000</v>
      </c>
      <c r="AR3212" s="102">
        <v>1000000</v>
      </c>
      <c r="AS3212" s="101" t="s">
        <v>92</v>
      </c>
      <c r="AT3212" s="101">
        <v>8</v>
      </c>
      <c r="AU3212" s="101" t="s">
        <v>94</v>
      </c>
      <c r="AV3212" s="101" t="s">
        <v>95</v>
      </c>
      <c r="AW3212" s="101"/>
      <c r="AX3212" s="101"/>
      <c r="AY3212" s="101"/>
      <c r="AZ3212" s="101"/>
      <c r="BA3212" s="101" t="s">
        <v>91</v>
      </c>
      <c r="BB3212" s="101" t="s">
        <v>465</v>
      </c>
      <c r="BC3212" s="101" t="s">
        <v>465</v>
      </c>
      <c r="BD3212" s="101"/>
      <c r="BE3212" s="102">
        <v>27010000</v>
      </c>
      <c r="BF3212" s="101" t="s">
        <v>465</v>
      </c>
      <c r="BG3212" s="101" t="s">
        <v>312</v>
      </c>
      <c r="BH3212" s="101" t="s">
        <v>243</v>
      </c>
      <c r="BI3212" s="105"/>
    </row>
    <row r="3213" spans="1:61">
      <c r="A3213" s="106">
        <v>167342</v>
      </c>
      <c r="B3213" s="107" t="s">
        <v>98</v>
      </c>
      <c r="C3213" s="107"/>
      <c r="D3213" s="107"/>
      <c r="E3213" s="107" t="s">
        <v>65</v>
      </c>
      <c r="F3213" s="107" t="s">
        <v>66</v>
      </c>
      <c r="G3213" s="107" t="s">
        <v>67</v>
      </c>
      <c r="H3213" s="107" t="s">
        <v>99</v>
      </c>
      <c r="I3213" s="107" t="s">
        <v>69</v>
      </c>
      <c r="J3213" s="107">
        <v>40801</v>
      </c>
      <c r="K3213" s="107" t="s">
        <v>71</v>
      </c>
      <c r="L3213" s="107">
        <v>37</v>
      </c>
      <c r="M3213" s="107" t="s">
        <v>15606</v>
      </c>
      <c r="N3213" s="107" t="s">
        <v>15607</v>
      </c>
      <c r="O3213" s="109">
        <v>45810</v>
      </c>
      <c r="P3213" s="110">
        <v>0.42083333333333334</v>
      </c>
      <c r="Q3213" s="109">
        <v>45812</v>
      </c>
      <c r="R3213" s="110">
        <v>0.70208333333333328</v>
      </c>
      <c r="S3213" s="107" t="s">
        <v>75</v>
      </c>
      <c r="T3213" s="107" t="s">
        <v>76</v>
      </c>
      <c r="U3213" s="107" t="s">
        <v>77</v>
      </c>
      <c r="V3213" s="107" t="s">
        <v>78</v>
      </c>
      <c r="W3213" s="107" t="s">
        <v>78</v>
      </c>
      <c r="X3213" s="107" t="s">
        <v>79</v>
      </c>
      <c r="Y3213" s="107" t="s">
        <v>105</v>
      </c>
      <c r="Z3213" s="107">
        <v>10</v>
      </c>
      <c r="AA3213" s="107">
        <v>16</v>
      </c>
      <c r="AB3213" s="107" t="s">
        <v>176</v>
      </c>
      <c r="AC3213" s="107" t="s">
        <v>15385</v>
      </c>
      <c r="AD3213" s="107" t="s">
        <v>15385</v>
      </c>
      <c r="AE3213" s="107">
        <v>167342</v>
      </c>
      <c r="AF3213" s="107"/>
      <c r="AG3213" s="107"/>
      <c r="AH3213" s="107"/>
      <c r="AI3213" s="107"/>
      <c r="AJ3213" s="107">
        <v>167342</v>
      </c>
      <c r="AK3213" s="107" t="s">
        <v>86</v>
      </c>
      <c r="AL3213" s="107" t="s">
        <v>89</v>
      </c>
      <c r="AM3213" s="107" t="s">
        <v>15386</v>
      </c>
      <c r="AN3213" s="107" t="s">
        <v>15386</v>
      </c>
      <c r="AO3213" s="107" t="s">
        <v>229</v>
      </c>
      <c r="AP3213" s="107" t="s">
        <v>108</v>
      </c>
      <c r="AQ3213" s="108">
        <v>4000000</v>
      </c>
      <c r="AR3213" s="108">
        <v>1000000</v>
      </c>
      <c r="AS3213" s="107" t="s">
        <v>203</v>
      </c>
      <c r="AT3213" s="107">
        <v>8</v>
      </c>
      <c r="AU3213" s="107" t="s">
        <v>94</v>
      </c>
      <c r="AV3213" s="107" t="s">
        <v>95</v>
      </c>
      <c r="AW3213" s="107"/>
      <c r="AX3213" s="107"/>
      <c r="AY3213" s="107"/>
      <c r="AZ3213" s="107"/>
      <c r="BA3213" s="108">
        <v>22840000</v>
      </c>
      <c r="BB3213" s="108">
        <v>3330000</v>
      </c>
      <c r="BC3213" s="108">
        <v>24840000</v>
      </c>
      <c r="BD3213" s="107"/>
      <c r="BE3213" s="107"/>
      <c r="BF3213" s="108">
        <v>24840000</v>
      </c>
      <c r="BG3213" s="107" t="s">
        <v>15608</v>
      </c>
      <c r="BH3213" s="107" t="s">
        <v>86</v>
      </c>
      <c r="BI3213" s="111"/>
    </row>
    <row r="3214" spans="1:61">
      <c r="A3214" s="100">
        <v>167343</v>
      </c>
      <c r="B3214" s="101" t="s">
        <v>98</v>
      </c>
      <c r="C3214" s="101" t="s">
        <v>91</v>
      </c>
      <c r="D3214" s="101" t="s">
        <v>91</v>
      </c>
      <c r="E3214" s="101" t="s">
        <v>65</v>
      </c>
      <c r="F3214" s="101" t="s">
        <v>66</v>
      </c>
      <c r="G3214" s="101" t="s">
        <v>67</v>
      </c>
      <c r="H3214" s="101" t="s">
        <v>253</v>
      </c>
      <c r="I3214" s="101" t="s">
        <v>69</v>
      </c>
      <c r="J3214" s="101">
        <v>20401</v>
      </c>
      <c r="K3214" s="101" t="s">
        <v>551</v>
      </c>
      <c r="L3214" s="101">
        <v>68</v>
      </c>
      <c r="M3214" s="101" t="s">
        <v>15609</v>
      </c>
      <c r="N3214" s="101" t="s">
        <v>15610</v>
      </c>
      <c r="O3214" s="103">
        <v>45810</v>
      </c>
      <c r="P3214" s="104">
        <v>0.42152777777777778</v>
      </c>
      <c r="Q3214" s="103">
        <v>45821</v>
      </c>
      <c r="R3214" s="104">
        <v>0.44166666666666665</v>
      </c>
      <c r="S3214" s="101" t="s">
        <v>75</v>
      </c>
      <c r="T3214" s="101" t="s">
        <v>76</v>
      </c>
      <c r="U3214" s="101" t="s">
        <v>77</v>
      </c>
      <c r="V3214" s="101" t="s">
        <v>78</v>
      </c>
      <c r="W3214" s="101" t="s">
        <v>78</v>
      </c>
      <c r="X3214" s="101" t="s">
        <v>79</v>
      </c>
      <c r="Y3214" s="101" t="s">
        <v>105</v>
      </c>
      <c r="Z3214" s="101">
        <v>10</v>
      </c>
      <c r="AA3214" s="101">
        <v>10</v>
      </c>
      <c r="AB3214" s="101" t="s">
        <v>176</v>
      </c>
      <c r="AC3214" s="101" t="s">
        <v>15385</v>
      </c>
      <c r="AD3214" s="101" t="s">
        <v>15385</v>
      </c>
      <c r="AE3214" s="101">
        <v>167343</v>
      </c>
      <c r="AF3214" s="101"/>
      <c r="AG3214" s="101"/>
      <c r="AH3214" s="101"/>
      <c r="AI3214" s="101"/>
      <c r="AJ3214" s="101">
        <v>167343</v>
      </c>
      <c r="AK3214" s="101" t="s">
        <v>243</v>
      </c>
      <c r="AL3214" s="101" t="s">
        <v>89</v>
      </c>
      <c r="AM3214" s="101" t="s">
        <v>15386</v>
      </c>
      <c r="AN3214" s="101" t="s">
        <v>15407</v>
      </c>
      <c r="AO3214" s="101" t="s">
        <v>360</v>
      </c>
      <c r="AP3214" s="101" t="s">
        <v>108</v>
      </c>
      <c r="AQ3214" s="102">
        <v>16000000</v>
      </c>
      <c r="AR3214" s="102">
        <v>1000000</v>
      </c>
      <c r="AS3214" s="101" t="s">
        <v>555</v>
      </c>
      <c r="AT3214" s="101">
        <v>8</v>
      </c>
      <c r="AU3214" s="101" t="s">
        <v>94</v>
      </c>
      <c r="AV3214" s="101" t="s">
        <v>95</v>
      </c>
      <c r="AW3214" s="101"/>
      <c r="AX3214" s="101"/>
      <c r="AY3214" s="101"/>
      <c r="AZ3214" s="101"/>
      <c r="BA3214" s="102">
        <v>51590000</v>
      </c>
      <c r="BB3214" s="102">
        <v>33560000</v>
      </c>
      <c r="BC3214" s="102">
        <v>81670000</v>
      </c>
      <c r="BD3214" s="101"/>
      <c r="BE3214" s="101"/>
      <c r="BF3214" s="102">
        <v>81670000</v>
      </c>
      <c r="BG3214" s="101" t="s">
        <v>15611</v>
      </c>
      <c r="BH3214" s="101" t="s">
        <v>86</v>
      </c>
      <c r="BI3214" s="105"/>
    </row>
    <row r="3215" spans="1:61">
      <c r="A3215" s="106">
        <v>167344</v>
      </c>
      <c r="B3215" s="107" t="s">
        <v>15493</v>
      </c>
      <c r="C3215" s="107" t="s">
        <v>91</v>
      </c>
      <c r="D3215" s="107" t="s">
        <v>91</v>
      </c>
      <c r="E3215" s="107" t="s">
        <v>135</v>
      </c>
      <c r="F3215" s="107" t="s">
        <v>136</v>
      </c>
      <c r="G3215" s="107" t="s">
        <v>67</v>
      </c>
      <c r="H3215" s="107" t="s">
        <v>253</v>
      </c>
      <c r="I3215" s="107" t="s">
        <v>152</v>
      </c>
      <c r="J3215" s="107">
        <v>20403</v>
      </c>
      <c r="K3215" s="107" t="s">
        <v>429</v>
      </c>
      <c r="L3215" s="107">
        <v>191</v>
      </c>
      <c r="M3215" s="107" t="s">
        <v>15612</v>
      </c>
      <c r="N3215" s="107" t="s">
        <v>15613</v>
      </c>
      <c r="O3215" s="109">
        <v>45810</v>
      </c>
      <c r="P3215" s="110">
        <v>0.42638888888888887</v>
      </c>
      <c r="Q3215" s="109">
        <v>45810</v>
      </c>
      <c r="R3215" s="110">
        <v>0.49166666666666664</v>
      </c>
      <c r="S3215" s="107" t="s">
        <v>75</v>
      </c>
      <c r="T3215" s="107" t="s">
        <v>141</v>
      </c>
      <c r="U3215" s="107" t="s">
        <v>77</v>
      </c>
      <c r="V3215" s="107" t="s">
        <v>78</v>
      </c>
      <c r="W3215" s="107" t="s">
        <v>78</v>
      </c>
      <c r="X3215" s="107" t="s">
        <v>79</v>
      </c>
      <c r="Y3215" s="107" t="s">
        <v>4466</v>
      </c>
      <c r="Z3215" s="107">
        <v>10</v>
      </c>
      <c r="AA3215" s="107">
        <v>11</v>
      </c>
      <c r="AB3215" s="107" t="s">
        <v>83</v>
      </c>
      <c r="AC3215" s="107" t="s">
        <v>15385</v>
      </c>
      <c r="AD3215" s="107" t="s">
        <v>15385</v>
      </c>
      <c r="AE3215" s="107">
        <v>167344</v>
      </c>
      <c r="AF3215" s="107" t="s">
        <v>15614</v>
      </c>
      <c r="AG3215" s="107">
        <v>4</v>
      </c>
      <c r="AH3215" s="107" t="s">
        <v>178</v>
      </c>
      <c r="AI3215" s="107" t="s">
        <v>179</v>
      </c>
      <c r="AJ3215" s="107">
        <v>167344</v>
      </c>
      <c r="AK3215" s="107" t="s">
        <v>86</v>
      </c>
      <c r="AL3215" s="107" t="s">
        <v>89</v>
      </c>
      <c r="AM3215" s="107" t="s">
        <v>15386</v>
      </c>
      <c r="AN3215" s="107" t="s">
        <v>15386</v>
      </c>
      <c r="AO3215" s="107" t="s">
        <v>89</v>
      </c>
      <c r="AP3215" s="107" t="s">
        <v>108</v>
      </c>
      <c r="AQ3215" s="108">
        <v>80000000</v>
      </c>
      <c r="AR3215" s="108">
        <v>1000000</v>
      </c>
      <c r="AS3215" s="107" t="s">
        <v>15615</v>
      </c>
      <c r="AT3215" s="107">
        <v>8</v>
      </c>
      <c r="AU3215" s="107" t="s">
        <v>94</v>
      </c>
      <c r="AV3215" s="107" t="s">
        <v>145</v>
      </c>
      <c r="AW3215" s="107"/>
      <c r="AX3215" s="107"/>
      <c r="AY3215" s="107"/>
      <c r="AZ3215" s="108">
        <v>1660000</v>
      </c>
      <c r="BA3215" s="107" t="s">
        <v>91</v>
      </c>
      <c r="BB3215" s="107" t="s">
        <v>570</v>
      </c>
      <c r="BC3215" s="112" t="s">
        <v>15616</v>
      </c>
      <c r="BD3215" s="107"/>
      <c r="BE3215" s="108">
        <v>27060000</v>
      </c>
      <c r="BF3215" s="108">
        <v>1570000</v>
      </c>
      <c r="BG3215" s="107" t="s">
        <v>15617</v>
      </c>
      <c r="BH3215" s="107" t="s">
        <v>86</v>
      </c>
      <c r="BI3215" s="111"/>
    </row>
    <row r="3216" spans="1:61">
      <c r="A3216" s="100">
        <v>167345</v>
      </c>
      <c r="B3216" s="101" t="s">
        <v>98</v>
      </c>
      <c r="C3216" s="101"/>
      <c r="D3216" s="101"/>
      <c r="E3216" s="101" t="s">
        <v>65</v>
      </c>
      <c r="F3216" s="101" t="s">
        <v>66</v>
      </c>
      <c r="G3216" s="101" t="s">
        <v>67</v>
      </c>
      <c r="H3216" s="101" t="s">
        <v>99</v>
      </c>
      <c r="I3216" s="101" t="s">
        <v>69</v>
      </c>
      <c r="J3216" s="101" t="s">
        <v>100</v>
      </c>
      <c r="K3216" s="101" t="s">
        <v>101</v>
      </c>
      <c r="L3216" s="101">
        <v>403</v>
      </c>
      <c r="M3216" s="101" t="s">
        <v>15618</v>
      </c>
      <c r="N3216" s="101" t="s">
        <v>15619</v>
      </c>
      <c r="O3216" s="103">
        <v>45810</v>
      </c>
      <c r="P3216" s="104">
        <v>0.43333333333333335</v>
      </c>
      <c r="Q3216" s="103">
        <v>45810</v>
      </c>
      <c r="R3216" s="104">
        <v>0.63263888888888886</v>
      </c>
      <c r="S3216" s="101" t="s">
        <v>75</v>
      </c>
      <c r="T3216" s="101" t="s">
        <v>141</v>
      </c>
      <c r="U3216" s="101" t="s">
        <v>77</v>
      </c>
      <c r="V3216" s="101" t="s">
        <v>78</v>
      </c>
      <c r="W3216" s="101" t="s">
        <v>78</v>
      </c>
      <c r="X3216" s="101" t="s">
        <v>79</v>
      </c>
      <c r="Y3216" s="101" t="s">
        <v>105</v>
      </c>
      <c r="Z3216" s="101">
        <v>10</v>
      </c>
      <c r="AA3216" s="101">
        <v>15</v>
      </c>
      <c r="AB3216" s="101" t="s">
        <v>83</v>
      </c>
      <c r="AC3216" s="101" t="s">
        <v>15385</v>
      </c>
      <c r="AD3216" s="101" t="s">
        <v>15385</v>
      </c>
      <c r="AE3216" s="101">
        <v>167345</v>
      </c>
      <c r="AF3216" s="101"/>
      <c r="AG3216" s="101"/>
      <c r="AH3216" s="101"/>
      <c r="AI3216" s="101"/>
      <c r="AJ3216" s="101">
        <v>167345</v>
      </c>
      <c r="AK3216" s="101" t="s">
        <v>86</v>
      </c>
      <c r="AL3216" s="101" t="s">
        <v>89</v>
      </c>
      <c r="AM3216" s="101" t="s">
        <v>15386</v>
      </c>
      <c r="AN3216" s="101" t="s">
        <v>15386</v>
      </c>
      <c r="AO3216" s="101" t="s">
        <v>89</v>
      </c>
      <c r="AP3216" s="101" t="s">
        <v>108</v>
      </c>
      <c r="AQ3216" s="102">
        <v>4000000</v>
      </c>
      <c r="AR3216" s="102">
        <v>1000000</v>
      </c>
      <c r="AS3216" s="101" t="s">
        <v>111</v>
      </c>
      <c r="AT3216" s="101">
        <v>8</v>
      </c>
      <c r="AU3216" s="101" t="s">
        <v>94</v>
      </c>
      <c r="AV3216" s="101" t="s">
        <v>95</v>
      </c>
      <c r="AW3216" s="101"/>
      <c r="AX3216" s="101"/>
      <c r="AY3216" s="101"/>
      <c r="AZ3216" s="101"/>
      <c r="BA3216" s="102">
        <v>5170000</v>
      </c>
      <c r="BB3216" s="101" t="s">
        <v>510</v>
      </c>
      <c r="BC3216" s="102">
        <v>3110000</v>
      </c>
      <c r="BD3216" s="101"/>
      <c r="BE3216" s="101"/>
      <c r="BF3216" s="102">
        <v>3110000</v>
      </c>
      <c r="BG3216" s="101" t="s">
        <v>15620</v>
      </c>
      <c r="BH3216" s="101" t="s">
        <v>86</v>
      </c>
      <c r="BI3216" s="105"/>
    </row>
    <row r="3217" spans="1:61">
      <c r="A3217" s="106">
        <v>167346</v>
      </c>
      <c r="B3217" s="107" t="s">
        <v>15464</v>
      </c>
      <c r="C3217" s="107" t="s">
        <v>167</v>
      </c>
      <c r="D3217" s="108">
        <v>15000000</v>
      </c>
      <c r="E3217" s="107" t="s">
        <v>135</v>
      </c>
      <c r="F3217" s="107" t="s">
        <v>136</v>
      </c>
      <c r="G3217" s="107" t="s">
        <v>67</v>
      </c>
      <c r="H3217" s="107" t="s">
        <v>1197</v>
      </c>
      <c r="I3217" s="107" t="s">
        <v>152</v>
      </c>
      <c r="J3217" s="107">
        <v>20403</v>
      </c>
      <c r="K3217" s="107" t="s">
        <v>429</v>
      </c>
      <c r="L3217" s="107">
        <v>191</v>
      </c>
      <c r="M3217" s="107" t="s">
        <v>15621</v>
      </c>
      <c r="N3217" s="107" t="s">
        <v>15622</v>
      </c>
      <c r="O3217" s="109">
        <v>45810</v>
      </c>
      <c r="P3217" s="110">
        <v>0.43402777777777779</v>
      </c>
      <c r="Q3217" s="109">
        <v>45810</v>
      </c>
      <c r="R3217" s="110">
        <v>0.7006944444444444</v>
      </c>
      <c r="S3217" s="107" t="s">
        <v>75</v>
      </c>
      <c r="T3217" s="107" t="s">
        <v>141</v>
      </c>
      <c r="U3217" s="107" t="s">
        <v>77</v>
      </c>
      <c r="V3217" s="107" t="s">
        <v>78</v>
      </c>
      <c r="W3217" s="107" t="s">
        <v>78</v>
      </c>
      <c r="X3217" s="107" t="s">
        <v>79</v>
      </c>
      <c r="Y3217" s="107" t="s">
        <v>80</v>
      </c>
      <c r="Z3217" s="107">
        <v>10</v>
      </c>
      <c r="AA3217" s="107">
        <v>16</v>
      </c>
      <c r="AB3217" s="107" t="s">
        <v>176</v>
      </c>
      <c r="AC3217" s="107" t="s">
        <v>15385</v>
      </c>
      <c r="AD3217" s="107" t="s">
        <v>15385</v>
      </c>
      <c r="AE3217" s="107">
        <v>167346</v>
      </c>
      <c r="AF3217" s="107" t="s">
        <v>15623</v>
      </c>
      <c r="AG3217" s="107">
        <v>4</v>
      </c>
      <c r="AH3217" s="107" t="s">
        <v>178</v>
      </c>
      <c r="AI3217" s="107" t="s">
        <v>179</v>
      </c>
      <c r="AJ3217" s="107">
        <v>167346</v>
      </c>
      <c r="AK3217" s="107" t="s">
        <v>243</v>
      </c>
      <c r="AL3217" s="107" t="s">
        <v>89</v>
      </c>
      <c r="AM3217" s="107" t="s">
        <v>15386</v>
      </c>
      <c r="AN3217" s="107" t="s">
        <v>15386</v>
      </c>
      <c r="AO3217" s="107" t="s">
        <v>89</v>
      </c>
      <c r="AP3217" s="107" t="s">
        <v>108</v>
      </c>
      <c r="AQ3217" s="108">
        <v>80000000</v>
      </c>
      <c r="AR3217" s="108">
        <v>1000000</v>
      </c>
      <c r="AS3217" s="107" t="s">
        <v>7898</v>
      </c>
      <c r="AT3217" s="107">
        <v>9</v>
      </c>
      <c r="AU3217" s="107" t="s">
        <v>183</v>
      </c>
      <c r="AV3217" s="107" t="s">
        <v>417</v>
      </c>
      <c r="AW3217" s="107"/>
      <c r="AX3217" s="107"/>
      <c r="AY3217" s="107"/>
      <c r="AZ3217" s="107"/>
      <c r="BA3217" s="107" t="s">
        <v>452</v>
      </c>
      <c r="BB3217" s="108">
        <v>7940000</v>
      </c>
      <c r="BC3217" s="108">
        <v>6400000</v>
      </c>
      <c r="BD3217" s="107"/>
      <c r="BE3217" s="107" t="s">
        <v>943</v>
      </c>
      <c r="BF3217" s="108">
        <v>6400000</v>
      </c>
      <c r="BG3217" s="107" t="s">
        <v>15624</v>
      </c>
      <c r="BH3217" s="107" t="s">
        <v>86</v>
      </c>
      <c r="BI3217" s="111"/>
    </row>
    <row r="3218" spans="1:61">
      <c r="A3218" s="100">
        <v>167347</v>
      </c>
      <c r="B3218" s="101" t="s">
        <v>98</v>
      </c>
      <c r="C3218" s="101"/>
      <c r="D3218" s="101"/>
      <c r="E3218" s="101" t="s">
        <v>65</v>
      </c>
      <c r="F3218" s="101" t="s">
        <v>66</v>
      </c>
      <c r="G3218" s="101" t="s">
        <v>67</v>
      </c>
      <c r="H3218" s="101" t="s">
        <v>99</v>
      </c>
      <c r="I3218" s="101" t="s">
        <v>69</v>
      </c>
      <c r="J3218" s="101" t="s">
        <v>100</v>
      </c>
      <c r="K3218" s="101" t="s">
        <v>101</v>
      </c>
      <c r="L3218" s="101">
        <v>403</v>
      </c>
      <c r="M3218" s="101" t="s">
        <v>15625</v>
      </c>
      <c r="N3218" s="101" t="s">
        <v>15626</v>
      </c>
      <c r="O3218" s="103">
        <v>45810</v>
      </c>
      <c r="P3218" s="104">
        <v>0.43541666666666667</v>
      </c>
      <c r="Q3218" s="103">
        <v>45810</v>
      </c>
      <c r="R3218" s="104">
        <v>0.77500000000000002</v>
      </c>
      <c r="S3218" s="101" t="s">
        <v>75</v>
      </c>
      <c r="T3218" s="101" t="s">
        <v>76</v>
      </c>
      <c r="U3218" s="101" t="s">
        <v>77</v>
      </c>
      <c r="V3218" s="101" t="s">
        <v>78</v>
      </c>
      <c r="W3218" s="101" t="s">
        <v>78</v>
      </c>
      <c r="X3218" s="101" t="s">
        <v>79</v>
      </c>
      <c r="Y3218" s="101" t="s">
        <v>105</v>
      </c>
      <c r="Z3218" s="101">
        <v>10</v>
      </c>
      <c r="AA3218" s="101">
        <v>18</v>
      </c>
      <c r="AB3218" s="101" t="s">
        <v>83</v>
      </c>
      <c r="AC3218" s="101" t="s">
        <v>15385</v>
      </c>
      <c r="AD3218" s="101" t="s">
        <v>15385</v>
      </c>
      <c r="AE3218" s="101">
        <v>167347</v>
      </c>
      <c r="AF3218" s="101"/>
      <c r="AG3218" s="101"/>
      <c r="AH3218" s="101"/>
      <c r="AI3218" s="101"/>
      <c r="AJ3218" s="101">
        <v>167347</v>
      </c>
      <c r="AK3218" s="101" t="s">
        <v>86</v>
      </c>
      <c r="AL3218" s="101" t="s">
        <v>89</v>
      </c>
      <c r="AM3218" s="101" t="s">
        <v>15386</v>
      </c>
      <c r="AN3218" s="101" t="s">
        <v>15386</v>
      </c>
      <c r="AO3218" s="101" t="s">
        <v>89</v>
      </c>
      <c r="AP3218" s="101" t="s">
        <v>108</v>
      </c>
      <c r="AQ3218" s="102">
        <v>4000000</v>
      </c>
      <c r="AR3218" s="102">
        <v>1000000</v>
      </c>
      <c r="AS3218" s="101" t="s">
        <v>111</v>
      </c>
      <c r="AT3218" s="101">
        <v>8</v>
      </c>
      <c r="AU3218" s="101" t="s">
        <v>94</v>
      </c>
      <c r="AV3218" s="101" t="s">
        <v>95</v>
      </c>
      <c r="AW3218" s="101"/>
      <c r="AX3218" s="101"/>
      <c r="AY3218" s="101"/>
      <c r="AZ3218" s="101"/>
      <c r="BA3218" s="102">
        <v>8580000</v>
      </c>
      <c r="BB3218" s="102">
        <v>1300000</v>
      </c>
      <c r="BC3218" s="102">
        <v>7550000</v>
      </c>
      <c r="BD3218" s="101"/>
      <c r="BE3218" s="101"/>
      <c r="BF3218" s="102">
        <v>7550000</v>
      </c>
      <c r="BG3218" s="101" t="s">
        <v>15620</v>
      </c>
      <c r="BH3218" s="101" t="s">
        <v>86</v>
      </c>
      <c r="BI3218" s="105"/>
    </row>
    <row r="3219" spans="1:61">
      <c r="A3219" s="106">
        <v>167350</v>
      </c>
      <c r="B3219" s="107" t="s">
        <v>98</v>
      </c>
      <c r="C3219" s="107"/>
      <c r="D3219" s="107"/>
      <c r="E3219" s="107" t="s">
        <v>65</v>
      </c>
      <c r="F3219" s="107" t="s">
        <v>66</v>
      </c>
      <c r="G3219" s="107" t="s">
        <v>67</v>
      </c>
      <c r="H3219" s="107" t="s">
        <v>99</v>
      </c>
      <c r="I3219" s="107" t="s">
        <v>69</v>
      </c>
      <c r="J3219" s="107" t="s">
        <v>100</v>
      </c>
      <c r="K3219" s="107" t="s">
        <v>101</v>
      </c>
      <c r="L3219" s="107">
        <v>403</v>
      </c>
      <c r="M3219" s="107" t="s">
        <v>15627</v>
      </c>
      <c r="N3219" s="107" t="s">
        <v>15628</v>
      </c>
      <c r="O3219" s="109">
        <v>45810</v>
      </c>
      <c r="P3219" s="110">
        <v>0.45277777777777778</v>
      </c>
      <c r="Q3219" s="109">
        <v>45810</v>
      </c>
      <c r="R3219" s="110">
        <v>0.52500000000000002</v>
      </c>
      <c r="S3219" s="107" t="s">
        <v>75</v>
      </c>
      <c r="T3219" s="107" t="s">
        <v>141</v>
      </c>
      <c r="U3219" s="107" t="s">
        <v>77</v>
      </c>
      <c r="V3219" s="107" t="s">
        <v>78</v>
      </c>
      <c r="W3219" s="107" t="s">
        <v>78</v>
      </c>
      <c r="X3219" s="107" t="s">
        <v>79</v>
      </c>
      <c r="Y3219" s="107" t="s">
        <v>105</v>
      </c>
      <c r="Z3219" s="107">
        <v>10</v>
      </c>
      <c r="AA3219" s="107">
        <v>12</v>
      </c>
      <c r="AB3219" s="107" t="s">
        <v>83</v>
      </c>
      <c r="AC3219" s="107" t="s">
        <v>15385</v>
      </c>
      <c r="AD3219" s="107" t="s">
        <v>15385</v>
      </c>
      <c r="AE3219" s="107">
        <v>167350</v>
      </c>
      <c r="AF3219" s="107"/>
      <c r="AG3219" s="107"/>
      <c r="AH3219" s="107"/>
      <c r="AI3219" s="107"/>
      <c r="AJ3219" s="107">
        <v>167350</v>
      </c>
      <c r="AK3219" s="107" t="s">
        <v>86</v>
      </c>
      <c r="AL3219" s="107" t="s">
        <v>89</v>
      </c>
      <c r="AM3219" s="107" t="s">
        <v>15386</v>
      </c>
      <c r="AN3219" s="107" t="s">
        <v>15386</v>
      </c>
      <c r="AO3219" s="107" t="s">
        <v>89</v>
      </c>
      <c r="AP3219" s="107" t="s">
        <v>108</v>
      </c>
      <c r="AQ3219" s="108">
        <v>4000000</v>
      </c>
      <c r="AR3219" s="108">
        <v>1000000</v>
      </c>
      <c r="AS3219" s="107" t="s">
        <v>111</v>
      </c>
      <c r="AT3219" s="107">
        <v>8</v>
      </c>
      <c r="AU3219" s="107" t="s">
        <v>94</v>
      </c>
      <c r="AV3219" s="107" t="s">
        <v>95</v>
      </c>
      <c r="AW3219" s="107"/>
      <c r="AX3219" s="107"/>
      <c r="AY3219" s="107"/>
      <c r="AZ3219" s="107"/>
      <c r="BA3219" s="108">
        <v>2520000</v>
      </c>
      <c r="BB3219" s="107" t="s">
        <v>91</v>
      </c>
      <c r="BC3219" s="108">
        <v>1720000</v>
      </c>
      <c r="BD3219" s="107"/>
      <c r="BE3219" s="107"/>
      <c r="BF3219" s="108">
        <v>1720000</v>
      </c>
      <c r="BG3219" s="107" t="s">
        <v>15629</v>
      </c>
      <c r="BH3219" s="107" t="s">
        <v>86</v>
      </c>
      <c r="BI3219" s="111"/>
    </row>
    <row r="3220" spans="1:61">
      <c r="A3220" s="100">
        <v>167351</v>
      </c>
      <c r="B3220" s="101" t="s">
        <v>15483</v>
      </c>
      <c r="C3220" s="101" t="s">
        <v>167</v>
      </c>
      <c r="D3220" s="102">
        <v>15000000</v>
      </c>
      <c r="E3220" s="101" t="s">
        <v>135</v>
      </c>
      <c r="F3220" s="101" t="s">
        <v>136</v>
      </c>
      <c r="G3220" s="101" t="s">
        <v>67</v>
      </c>
      <c r="H3220" s="101" t="s">
        <v>1758</v>
      </c>
      <c r="I3220" s="101" t="s">
        <v>6446</v>
      </c>
      <c r="J3220" s="101">
        <v>20401</v>
      </c>
      <c r="K3220" s="101" t="s">
        <v>551</v>
      </c>
      <c r="L3220" s="101">
        <v>68</v>
      </c>
      <c r="M3220" s="101" t="s">
        <v>15630</v>
      </c>
      <c r="N3220" s="101" t="s">
        <v>15631</v>
      </c>
      <c r="O3220" s="103">
        <v>45810</v>
      </c>
      <c r="P3220" s="104">
        <v>0.45555555555555555</v>
      </c>
      <c r="Q3220" s="103">
        <v>45810</v>
      </c>
      <c r="R3220" s="104">
        <v>0.50624999999999998</v>
      </c>
      <c r="S3220" s="101" t="s">
        <v>75</v>
      </c>
      <c r="T3220" s="101" t="s">
        <v>141</v>
      </c>
      <c r="U3220" s="101" t="s">
        <v>77</v>
      </c>
      <c r="V3220" s="101" t="s">
        <v>78</v>
      </c>
      <c r="W3220" s="101" t="s">
        <v>78</v>
      </c>
      <c r="X3220" s="101" t="s">
        <v>79</v>
      </c>
      <c r="Y3220" s="101" t="s">
        <v>67</v>
      </c>
      <c r="Z3220" s="101">
        <v>10</v>
      </c>
      <c r="AA3220" s="101">
        <v>12</v>
      </c>
      <c r="AB3220" s="101" t="s">
        <v>176</v>
      </c>
      <c r="AC3220" s="101" t="s">
        <v>15385</v>
      </c>
      <c r="AD3220" s="101" t="s">
        <v>15385</v>
      </c>
      <c r="AE3220" s="101">
        <v>167351</v>
      </c>
      <c r="AF3220" s="101"/>
      <c r="AG3220" s="101"/>
      <c r="AH3220" s="101"/>
      <c r="AI3220" s="101"/>
      <c r="AJ3220" s="101">
        <v>167351</v>
      </c>
      <c r="AK3220" s="101" t="s">
        <v>86</v>
      </c>
      <c r="AL3220" s="101" t="s">
        <v>89</v>
      </c>
      <c r="AM3220" s="101" t="s">
        <v>15386</v>
      </c>
      <c r="AN3220" s="101" t="s">
        <v>15386</v>
      </c>
      <c r="AO3220" s="101" t="s">
        <v>89</v>
      </c>
      <c r="AP3220" s="101" t="s">
        <v>108</v>
      </c>
      <c r="AQ3220" s="102">
        <v>80000000</v>
      </c>
      <c r="AR3220" s="102">
        <v>1000000</v>
      </c>
      <c r="AS3220" s="101" t="s">
        <v>1851</v>
      </c>
      <c r="AT3220" s="101">
        <v>8</v>
      </c>
      <c r="AU3220" s="101" t="s">
        <v>94</v>
      </c>
      <c r="AV3220" s="101" t="s">
        <v>145</v>
      </c>
      <c r="AW3220" s="101"/>
      <c r="AX3220" s="101"/>
      <c r="AY3220" s="101"/>
      <c r="AZ3220" s="101"/>
      <c r="BA3220" s="101"/>
      <c r="BB3220" s="102">
        <v>1340000</v>
      </c>
      <c r="BC3220" s="102">
        <v>1210000</v>
      </c>
      <c r="BD3220" s="101"/>
      <c r="BE3220" s="102">
        <v>27050000</v>
      </c>
      <c r="BF3220" s="102">
        <v>1210000</v>
      </c>
      <c r="BG3220" s="101" t="s">
        <v>15632</v>
      </c>
      <c r="BH3220" s="101" t="s">
        <v>86</v>
      </c>
      <c r="BI3220" s="105"/>
    </row>
    <row r="3221" spans="1:61">
      <c r="A3221" s="106">
        <v>167352</v>
      </c>
      <c r="B3221" s="107" t="s">
        <v>15387</v>
      </c>
      <c r="C3221" s="108">
        <v>1000000</v>
      </c>
      <c r="D3221" s="108">
        <v>60000000</v>
      </c>
      <c r="E3221" s="107" t="s">
        <v>65</v>
      </c>
      <c r="F3221" s="107" t="s">
        <v>66</v>
      </c>
      <c r="G3221" s="107" t="s">
        <v>67</v>
      </c>
      <c r="H3221" s="107" t="s">
        <v>68</v>
      </c>
      <c r="I3221" s="107" t="s">
        <v>69</v>
      </c>
      <c r="J3221" s="107">
        <v>40801</v>
      </c>
      <c r="K3221" s="107" t="s">
        <v>71</v>
      </c>
      <c r="L3221" s="107">
        <v>37</v>
      </c>
      <c r="M3221" s="107" t="s">
        <v>15633</v>
      </c>
      <c r="N3221" s="107" t="s">
        <v>15634</v>
      </c>
      <c r="O3221" s="109">
        <v>45810</v>
      </c>
      <c r="P3221" s="110">
        <v>0.45833333333333331</v>
      </c>
      <c r="Q3221" s="109">
        <v>45812</v>
      </c>
      <c r="R3221" s="110">
        <v>0.40347222222222223</v>
      </c>
      <c r="S3221" s="107" t="s">
        <v>75</v>
      </c>
      <c r="T3221" s="107" t="s">
        <v>76</v>
      </c>
      <c r="U3221" s="107" t="s">
        <v>77</v>
      </c>
      <c r="V3221" s="107" t="s">
        <v>78</v>
      </c>
      <c r="W3221" s="107" t="s">
        <v>78</v>
      </c>
      <c r="X3221" s="107" t="s">
        <v>79</v>
      </c>
      <c r="Y3221" s="107" t="s">
        <v>80</v>
      </c>
      <c r="Z3221" s="107">
        <v>11</v>
      </c>
      <c r="AA3221" s="107">
        <v>9</v>
      </c>
      <c r="AB3221" s="107" t="s">
        <v>83</v>
      </c>
      <c r="AC3221" s="107" t="s">
        <v>15385</v>
      </c>
      <c r="AD3221" s="107" t="s">
        <v>15385</v>
      </c>
      <c r="AE3221" s="107">
        <v>167352</v>
      </c>
      <c r="AF3221" s="107"/>
      <c r="AG3221" s="107"/>
      <c r="AH3221" s="107"/>
      <c r="AI3221" s="107"/>
      <c r="AJ3221" s="107">
        <v>167352</v>
      </c>
      <c r="AK3221" s="107" t="s">
        <v>86</v>
      </c>
      <c r="AL3221" s="107" t="s">
        <v>89</v>
      </c>
      <c r="AM3221" s="107" t="s">
        <v>15386</v>
      </c>
      <c r="AN3221" s="107" t="s">
        <v>15386</v>
      </c>
      <c r="AO3221" s="107" t="s">
        <v>229</v>
      </c>
      <c r="AP3221" s="107" t="s">
        <v>90</v>
      </c>
      <c r="AQ3221" s="107" t="s">
        <v>91</v>
      </c>
      <c r="AR3221" s="107" t="s">
        <v>91</v>
      </c>
      <c r="AS3221" s="107" t="s">
        <v>92</v>
      </c>
      <c r="AT3221" s="107">
        <v>8</v>
      </c>
      <c r="AU3221" s="107" t="s">
        <v>94</v>
      </c>
      <c r="AV3221" s="107" t="s">
        <v>95</v>
      </c>
      <c r="AW3221" s="107"/>
      <c r="AX3221" s="107"/>
      <c r="AY3221" s="107"/>
      <c r="AZ3221" s="107"/>
      <c r="BA3221" s="107"/>
      <c r="BB3221" s="107"/>
      <c r="BC3221" s="107" t="s">
        <v>91</v>
      </c>
      <c r="BD3221" s="107"/>
      <c r="BE3221" s="107"/>
      <c r="BF3221" s="107"/>
      <c r="BG3221" s="107" t="s">
        <v>96</v>
      </c>
      <c r="BH3221" s="107" t="s">
        <v>86</v>
      </c>
      <c r="BI3221" s="111"/>
    </row>
    <row r="3222" spans="1:61">
      <c r="A3222" s="100">
        <v>167354</v>
      </c>
      <c r="B3222" s="101" t="s">
        <v>5837</v>
      </c>
      <c r="C3222" s="102">
        <v>1000000</v>
      </c>
      <c r="D3222" s="102">
        <v>60000000</v>
      </c>
      <c r="E3222" s="101" t="s">
        <v>135</v>
      </c>
      <c r="F3222" s="101" t="s">
        <v>136</v>
      </c>
      <c r="G3222" s="101" t="s">
        <v>67</v>
      </c>
      <c r="H3222" s="101" t="s">
        <v>253</v>
      </c>
      <c r="I3222" s="101" t="s">
        <v>69</v>
      </c>
      <c r="J3222" s="101">
        <v>20601</v>
      </c>
      <c r="K3222" s="101" t="s">
        <v>206</v>
      </c>
      <c r="L3222" s="101">
        <v>59</v>
      </c>
      <c r="M3222" s="101" t="s">
        <v>15635</v>
      </c>
      <c r="N3222" s="101" t="s">
        <v>15636</v>
      </c>
      <c r="O3222" s="103">
        <v>45810</v>
      </c>
      <c r="P3222" s="104">
        <v>0.46527777777777779</v>
      </c>
      <c r="Q3222" s="103">
        <v>45812</v>
      </c>
      <c r="R3222" s="104">
        <v>0.40972222222222221</v>
      </c>
      <c r="S3222" s="101" t="s">
        <v>75</v>
      </c>
      <c r="T3222" s="101" t="s">
        <v>76</v>
      </c>
      <c r="U3222" s="101" t="s">
        <v>77</v>
      </c>
      <c r="V3222" s="101" t="s">
        <v>78</v>
      </c>
      <c r="W3222" s="101" t="s">
        <v>78</v>
      </c>
      <c r="X3222" s="101" t="s">
        <v>79</v>
      </c>
      <c r="Y3222" s="101" t="s">
        <v>80</v>
      </c>
      <c r="Z3222" s="101">
        <v>11</v>
      </c>
      <c r="AA3222" s="101">
        <v>9</v>
      </c>
      <c r="AB3222" s="101" t="s">
        <v>83</v>
      </c>
      <c r="AC3222" s="101" t="s">
        <v>15385</v>
      </c>
      <c r="AD3222" s="101" t="s">
        <v>15385</v>
      </c>
      <c r="AE3222" s="101">
        <v>167354</v>
      </c>
      <c r="AF3222" s="101"/>
      <c r="AG3222" s="101"/>
      <c r="AH3222" s="101"/>
      <c r="AI3222" s="101"/>
      <c r="AJ3222" s="101">
        <v>167354</v>
      </c>
      <c r="AK3222" s="101" t="s">
        <v>86</v>
      </c>
      <c r="AL3222" s="101" t="s">
        <v>89</v>
      </c>
      <c r="AM3222" s="101" t="s">
        <v>15386</v>
      </c>
      <c r="AN3222" s="101" t="s">
        <v>15386</v>
      </c>
      <c r="AO3222" s="101" t="s">
        <v>229</v>
      </c>
      <c r="AP3222" s="101" t="s">
        <v>108</v>
      </c>
      <c r="AQ3222" s="102">
        <v>16000000</v>
      </c>
      <c r="AR3222" s="102">
        <v>1000000</v>
      </c>
      <c r="AS3222" s="101" t="s">
        <v>11547</v>
      </c>
      <c r="AT3222" s="101">
        <v>8</v>
      </c>
      <c r="AU3222" s="101" t="s">
        <v>94</v>
      </c>
      <c r="AV3222" s="101" t="s">
        <v>145</v>
      </c>
      <c r="AW3222" s="101"/>
      <c r="AX3222" s="101"/>
      <c r="AY3222" s="101"/>
      <c r="AZ3222" s="101"/>
      <c r="BA3222" s="101" t="s">
        <v>91</v>
      </c>
      <c r="BB3222" s="102">
        <v>18590000</v>
      </c>
      <c r="BC3222" s="102">
        <v>16680000</v>
      </c>
      <c r="BD3222" s="101"/>
      <c r="BE3222" s="102">
        <v>27040000</v>
      </c>
      <c r="BF3222" s="102">
        <v>16680000</v>
      </c>
      <c r="BG3222" s="101" t="s">
        <v>15637</v>
      </c>
      <c r="BH3222" s="101" t="s">
        <v>86</v>
      </c>
      <c r="BI3222" s="105"/>
    </row>
    <row r="3223" spans="1:61">
      <c r="A3223" s="106">
        <v>167355</v>
      </c>
      <c r="B3223" s="107" t="s">
        <v>15483</v>
      </c>
      <c r="C3223" s="107" t="s">
        <v>167</v>
      </c>
      <c r="D3223" s="108">
        <v>15000000</v>
      </c>
      <c r="E3223" s="107" t="s">
        <v>135</v>
      </c>
      <c r="F3223" s="107" t="s">
        <v>136</v>
      </c>
      <c r="G3223" s="107" t="s">
        <v>67</v>
      </c>
      <c r="H3223" s="107" t="s">
        <v>253</v>
      </c>
      <c r="I3223" s="107" t="s">
        <v>152</v>
      </c>
      <c r="J3223" s="107">
        <v>20405</v>
      </c>
      <c r="K3223" s="107" t="s">
        <v>480</v>
      </c>
      <c r="L3223" s="107">
        <v>105</v>
      </c>
      <c r="M3223" s="107" t="s">
        <v>15638</v>
      </c>
      <c r="N3223" s="107" t="s">
        <v>15639</v>
      </c>
      <c r="O3223" s="109">
        <v>45810</v>
      </c>
      <c r="P3223" s="110">
        <v>0.47847222222222224</v>
      </c>
      <c r="Q3223" s="109">
        <v>45810</v>
      </c>
      <c r="R3223" s="110">
        <v>0.57222222222222219</v>
      </c>
      <c r="S3223" s="107" t="s">
        <v>75</v>
      </c>
      <c r="T3223" s="107" t="s">
        <v>141</v>
      </c>
      <c r="U3223" s="107" t="s">
        <v>77</v>
      </c>
      <c r="V3223" s="107" t="s">
        <v>78</v>
      </c>
      <c r="W3223" s="107" t="s">
        <v>78</v>
      </c>
      <c r="X3223" s="107" t="s">
        <v>79</v>
      </c>
      <c r="Y3223" s="107" t="s">
        <v>67</v>
      </c>
      <c r="Z3223" s="107">
        <v>11</v>
      </c>
      <c r="AA3223" s="107">
        <v>13</v>
      </c>
      <c r="AB3223" s="107" t="s">
        <v>83</v>
      </c>
      <c r="AC3223" s="107" t="s">
        <v>15385</v>
      </c>
      <c r="AD3223" s="107" t="s">
        <v>15385</v>
      </c>
      <c r="AE3223" s="107">
        <v>167355</v>
      </c>
      <c r="AF3223" s="107"/>
      <c r="AG3223" s="107"/>
      <c r="AH3223" s="107"/>
      <c r="AI3223" s="107"/>
      <c r="AJ3223" s="107">
        <v>167355</v>
      </c>
      <c r="AK3223" s="107" t="s">
        <v>86</v>
      </c>
      <c r="AL3223" s="107" t="s">
        <v>89</v>
      </c>
      <c r="AM3223" s="107" t="s">
        <v>15386</v>
      </c>
      <c r="AN3223" s="107" t="s">
        <v>15386</v>
      </c>
      <c r="AO3223" s="107" t="s">
        <v>89</v>
      </c>
      <c r="AP3223" s="107" t="s">
        <v>108</v>
      </c>
      <c r="AQ3223" s="108">
        <v>80000000</v>
      </c>
      <c r="AR3223" s="108">
        <v>1000000</v>
      </c>
      <c r="AS3223" s="107" t="s">
        <v>5205</v>
      </c>
      <c r="AT3223" s="107">
        <v>8</v>
      </c>
      <c r="AU3223" s="107" t="s">
        <v>94</v>
      </c>
      <c r="AV3223" s="107" t="s">
        <v>145</v>
      </c>
      <c r="AW3223" s="107"/>
      <c r="AX3223" s="107"/>
      <c r="AY3223" s="107"/>
      <c r="AZ3223" s="107"/>
      <c r="BA3223" s="107" t="s">
        <v>91</v>
      </c>
      <c r="BB3223" s="108">
        <v>2520000</v>
      </c>
      <c r="BC3223" s="108">
        <v>2260000</v>
      </c>
      <c r="BD3223" s="107"/>
      <c r="BE3223" s="108">
        <v>27040000</v>
      </c>
      <c r="BF3223" s="108">
        <v>2260000</v>
      </c>
      <c r="BG3223" s="107" t="s">
        <v>15640</v>
      </c>
      <c r="BH3223" s="107" t="s">
        <v>86</v>
      </c>
      <c r="BI3223" s="111"/>
    </row>
    <row r="3224" spans="1:61">
      <c r="A3224" s="100">
        <v>167356</v>
      </c>
      <c r="B3224" s="101" t="s">
        <v>290</v>
      </c>
      <c r="C3224" s="101" t="s">
        <v>91</v>
      </c>
      <c r="D3224" s="101" t="s">
        <v>91</v>
      </c>
      <c r="E3224" s="101" t="s">
        <v>135</v>
      </c>
      <c r="F3224" s="101" t="s">
        <v>136</v>
      </c>
      <c r="G3224" s="101" t="s">
        <v>67</v>
      </c>
      <c r="H3224" s="101" t="s">
        <v>366</v>
      </c>
      <c r="I3224" s="101" t="s">
        <v>590</v>
      </c>
      <c r="J3224" s="101">
        <v>20405</v>
      </c>
      <c r="K3224" s="101" t="s">
        <v>480</v>
      </c>
      <c r="L3224" s="101">
        <v>105</v>
      </c>
      <c r="M3224" s="101" t="s">
        <v>15641</v>
      </c>
      <c r="N3224" s="101" t="s">
        <v>15642</v>
      </c>
      <c r="O3224" s="103">
        <v>45810</v>
      </c>
      <c r="P3224" s="104">
        <v>0.4826388888888889</v>
      </c>
      <c r="Q3224" s="103">
        <v>45813</v>
      </c>
      <c r="R3224" s="104">
        <v>0.38055555555555554</v>
      </c>
      <c r="S3224" s="101" t="s">
        <v>75</v>
      </c>
      <c r="T3224" s="101" t="s">
        <v>141</v>
      </c>
      <c r="U3224" s="101" t="s">
        <v>77</v>
      </c>
      <c r="V3224" s="101" t="s">
        <v>78</v>
      </c>
      <c r="W3224" s="101" t="s">
        <v>78</v>
      </c>
      <c r="X3224" s="101" t="s">
        <v>79</v>
      </c>
      <c r="Y3224" s="101" t="s">
        <v>67</v>
      </c>
      <c r="Z3224" s="101">
        <v>11</v>
      </c>
      <c r="AA3224" s="101">
        <v>9</v>
      </c>
      <c r="AB3224" s="101" t="s">
        <v>83</v>
      </c>
      <c r="AC3224" s="101" t="s">
        <v>15385</v>
      </c>
      <c r="AD3224" s="101" t="s">
        <v>15385</v>
      </c>
      <c r="AE3224" s="101">
        <v>167356</v>
      </c>
      <c r="AF3224" s="101"/>
      <c r="AG3224" s="101"/>
      <c r="AH3224" s="101"/>
      <c r="AI3224" s="101"/>
      <c r="AJ3224" s="101">
        <v>167356</v>
      </c>
      <c r="AK3224" s="101" t="s">
        <v>243</v>
      </c>
      <c r="AL3224" s="101" t="s">
        <v>89</v>
      </c>
      <c r="AM3224" s="101" t="s">
        <v>15386</v>
      </c>
      <c r="AN3224" s="101" t="s">
        <v>15386</v>
      </c>
      <c r="AO3224" s="101" t="s">
        <v>337</v>
      </c>
      <c r="AP3224" s="101" t="s">
        <v>108</v>
      </c>
      <c r="AQ3224" s="102">
        <v>80000000</v>
      </c>
      <c r="AR3224" s="102">
        <v>1000000</v>
      </c>
      <c r="AS3224" s="101" t="s">
        <v>1524</v>
      </c>
      <c r="AT3224" s="101">
        <v>8</v>
      </c>
      <c r="AU3224" s="101" t="s">
        <v>94</v>
      </c>
      <c r="AV3224" s="101" t="s">
        <v>145</v>
      </c>
      <c r="AW3224" s="101"/>
      <c r="AX3224" s="101"/>
      <c r="AY3224" s="101"/>
      <c r="AZ3224" s="102">
        <v>9500000</v>
      </c>
      <c r="BA3224" s="101" t="s">
        <v>1753</v>
      </c>
      <c r="BB3224" s="102">
        <v>16460000</v>
      </c>
      <c r="BC3224" s="102">
        <v>15080000</v>
      </c>
      <c r="BD3224" s="101"/>
      <c r="BE3224" s="102">
        <v>27080000</v>
      </c>
      <c r="BF3224" s="102">
        <v>24580000</v>
      </c>
      <c r="BG3224" s="101" t="s">
        <v>15643</v>
      </c>
      <c r="BH3224" s="101" t="s">
        <v>86</v>
      </c>
      <c r="BI3224" s="105"/>
    </row>
    <row r="3225" spans="1:61">
      <c r="A3225" s="106">
        <v>167357</v>
      </c>
      <c r="B3225" s="107" t="s">
        <v>15483</v>
      </c>
      <c r="C3225" s="107" t="s">
        <v>167</v>
      </c>
      <c r="D3225" s="108">
        <v>15000000</v>
      </c>
      <c r="E3225" s="107" t="s">
        <v>135</v>
      </c>
      <c r="F3225" s="107" t="s">
        <v>136</v>
      </c>
      <c r="G3225" s="107" t="s">
        <v>67</v>
      </c>
      <c r="H3225" s="107" t="s">
        <v>399</v>
      </c>
      <c r="I3225" s="107" t="s">
        <v>221</v>
      </c>
      <c r="J3225" s="107">
        <v>20405</v>
      </c>
      <c r="K3225" s="107" t="s">
        <v>480</v>
      </c>
      <c r="L3225" s="107">
        <v>105</v>
      </c>
      <c r="M3225" s="107" t="s">
        <v>15644</v>
      </c>
      <c r="N3225" s="107" t="s">
        <v>15645</v>
      </c>
      <c r="O3225" s="109">
        <v>45810</v>
      </c>
      <c r="P3225" s="110">
        <v>0.48333333333333334</v>
      </c>
      <c r="Q3225" s="109">
        <v>45811</v>
      </c>
      <c r="R3225" s="110">
        <v>0.65416666666666667</v>
      </c>
      <c r="S3225" s="107" t="s">
        <v>75</v>
      </c>
      <c r="T3225" s="107" t="s">
        <v>141</v>
      </c>
      <c r="U3225" s="107" t="s">
        <v>77</v>
      </c>
      <c r="V3225" s="107" t="s">
        <v>78</v>
      </c>
      <c r="W3225" s="107" t="s">
        <v>78</v>
      </c>
      <c r="X3225" s="107" t="s">
        <v>79</v>
      </c>
      <c r="Y3225" s="107" t="s">
        <v>67</v>
      </c>
      <c r="Z3225" s="107">
        <v>11</v>
      </c>
      <c r="AA3225" s="107">
        <v>15</v>
      </c>
      <c r="AB3225" s="107" t="s">
        <v>83</v>
      </c>
      <c r="AC3225" s="107" t="s">
        <v>15385</v>
      </c>
      <c r="AD3225" s="107" t="s">
        <v>15385</v>
      </c>
      <c r="AE3225" s="107">
        <v>167357</v>
      </c>
      <c r="AF3225" s="107"/>
      <c r="AG3225" s="107"/>
      <c r="AH3225" s="107"/>
      <c r="AI3225" s="107"/>
      <c r="AJ3225" s="107">
        <v>167357</v>
      </c>
      <c r="AK3225" s="107" t="s">
        <v>243</v>
      </c>
      <c r="AL3225" s="107" t="s">
        <v>89</v>
      </c>
      <c r="AM3225" s="107" t="s">
        <v>15386</v>
      </c>
      <c r="AN3225" s="107" t="s">
        <v>15386</v>
      </c>
      <c r="AO3225" s="107" t="s">
        <v>160</v>
      </c>
      <c r="AP3225" s="107" t="s">
        <v>108</v>
      </c>
      <c r="AQ3225" s="108">
        <v>80000000</v>
      </c>
      <c r="AR3225" s="108">
        <v>1000000</v>
      </c>
      <c r="AS3225" s="107" t="s">
        <v>1524</v>
      </c>
      <c r="AT3225" s="107">
        <v>8</v>
      </c>
      <c r="AU3225" s="107" t="s">
        <v>94</v>
      </c>
      <c r="AV3225" s="107" t="s">
        <v>403</v>
      </c>
      <c r="AW3225" s="107"/>
      <c r="AX3225" s="107"/>
      <c r="AY3225" s="107"/>
      <c r="AZ3225" s="107"/>
      <c r="BA3225" s="107" t="s">
        <v>452</v>
      </c>
      <c r="BB3225" s="108">
        <v>14510000</v>
      </c>
      <c r="BC3225" s="108">
        <v>13120000</v>
      </c>
      <c r="BD3225" s="107"/>
      <c r="BE3225" s="108">
        <v>27000000</v>
      </c>
      <c r="BF3225" s="108">
        <v>13120000</v>
      </c>
      <c r="BG3225" s="107" t="s">
        <v>15646</v>
      </c>
      <c r="BH3225" s="107" t="s">
        <v>86</v>
      </c>
      <c r="BI3225" s="111"/>
    </row>
    <row r="3226" spans="1:61">
      <c r="A3226" s="100">
        <v>167358</v>
      </c>
      <c r="B3226" s="101" t="s">
        <v>149</v>
      </c>
      <c r="C3226" s="101"/>
      <c r="D3226" s="101"/>
      <c r="E3226" s="101" t="s">
        <v>135</v>
      </c>
      <c r="F3226" s="101" t="s">
        <v>136</v>
      </c>
      <c r="G3226" s="101" t="s">
        <v>150</v>
      </c>
      <c r="H3226" s="101" t="s">
        <v>541</v>
      </c>
      <c r="I3226" s="101" t="s">
        <v>542</v>
      </c>
      <c r="J3226" s="101">
        <v>40301</v>
      </c>
      <c r="K3226" s="101" t="s">
        <v>154</v>
      </c>
      <c r="L3226" s="101">
        <v>48</v>
      </c>
      <c r="M3226" s="101" t="s">
        <v>15647</v>
      </c>
      <c r="N3226" s="101" t="s">
        <v>15648</v>
      </c>
      <c r="O3226" s="103">
        <v>45810</v>
      </c>
      <c r="P3226" s="104">
        <v>0.48402777777777778</v>
      </c>
      <c r="Q3226" s="103">
        <v>45810</v>
      </c>
      <c r="R3226" s="104">
        <v>0.49722222222222223</v>
      </c>
      <c r="S3226" s="101" t="s">
        <v>75</v>
      </c>
      <c r="T3226" s="101" t="s">
        <v>141</v>
      </c>
      <c r="U3226" s="101" t="s">
        <v>77</v>
      </c>
      <c r="V3226" s="101" t="s">
        <v>78</v>
      </c>
      <c r="W3226" s="101" t="s">
        <v>78</v>
      </c>
      <c r="X3226" s="101" t="s">
        <v>79</v>
      </c>
      <c r="Y3226" s="101" t="s">
        <v>158</v>
      </c>
      <c r="Z3226" s="101">
        <v>11</v>
      </c>
      <c r="AA3226" s="101">
        <v>11</v>
      </c>
      <c r="AB3226" s="101" t="s">
        <v>83</v>
      </c>
      <c r="AC3226" s="101" t="s">
        <v>15385</v>
      </c>
      <c r="AD3226" s="101" t="s">
        <v>15385</v>
      </c>
      <c r="AE3226" s="101">
        <v>167358</v>
      </c>
      <c r="AF3226" s="101"/>
      <c r="AG3226" s="101">
        <v>4</v>
      </c>
      <c r="AH3226" s="101" t="s">
        <v>178</v>
      </c>
      <c r="AI3226" s="101" t="s">
        <v>179</v>
      </c>
      <c r="AJ3226" s="101">
        <v>167358</v>
      </c>
      <c r="AK3226" s="101" t="s">
        <v>86</v>
      </c>
      <c r="AL3226" s="101" t="s">
        <v>89</v>
      </c>
      <c r="AM3226" s="101" t="s">
        <v>15386</v>
      </c>
      <c r="AN3226" s="101" t="s">
        <v>15386</v>
      </c>
      <c r="AO3226" s="101" t="s">
        <v>89</v>
      </c>
      <c r="AP3226" s="101" t="s">
        <v>108</v>
      </c>
      <c r="AQ3226" s="102">
        <v>24000000</v>
      </c>
      <c r="AR3226" s="102">
        <v>1000000</v>
      </c>
      <c r="AS3226" s="101" t="s">
        <v>545</v>
      </c>
      <c r="AT3226" s="101">
        <v>8</v>
      </c>
      <c r="AU3226" s="101" t="s">
        <v>94</v>
      </c>
      <c r="AV3226" s="101" t="s">
        <v>145</v>
      </c>
      <c r="AW3226" s="101"/>
      <c r="AX3226" s="101"/>
      <c r="AY3226" s="101"/>
      <c r="AZ3226" s="101"/>
      <c r="BA3226" s="101" t="s">
        <v>91</v>
      </c>
      <c r="BB3226" s="101" t="s">
        <v>613</v>
      </c>
      <c r="BC3226" s="101" t="s">
        <v>1431</v>
      </c>
      <c r="BD3226" s="101"/>
      <c r="BE3226" s="102">
        <v>27020000</v>
      </c>
      <c r="BF3226" s="101" t="s">
        <v>1431</v>
      </c>
      <c r="BG3226" s="101" t="s">
        <v>15649</v>
      </c>
      <c r="BH3226" s="101" t="s">
        <v>86</v>
      </c>
      <c r="BI3226" s="105"/>
    </row>
    <row r="3227" spans="1:61">
      <c r="A3227" s="106">
        <v>167359</v>
      </c>
      <c r="B3227" s="107" t="s">
        <v>149</v>
      </c>
      <c r="C3227" s="107"/>
      <c r="D3227" s="107"/>
      <c r="E3227" s="107" t="s">
        <v>135</v>
      </c>
      <c r="F3227" s="107" t="s">
        <v>136</v>
      </c>
      <c r="G3227" s="107" t="s">
        <v>150</v>
      </c>
      <c r="H3227" s="107" t="s">
        <v>658</v>
      </c>
      <c r="I3227" s="107" t="s">
        <v>152</v>
      </c>
      <c r="J3227" s="107">
        <v>40301</v>
      </c>
      <c r="K3227" s="107" t="s">
        <v>154</v>
      </c>
      <c r="L3227" s="107">
        <v>48</v>
      </c>
      <c r="M3227" s="107" t="s">
        <v>15650</v>
      </c>
      <c r="N3227" s="107" t="s">
        <v>15651</v>
      </c>
      <c r="O3227" s="109">
        <v>45810</v>
      </c>
      <c r="P3227" s="110">
        <v>0.48888888888888887</v>
      </c>
      <c r="Q3227" s="109">
        <v>45810</v>
      </c>
      <c r="R3227" s="110">
        <v>0.74444444444444446</v>
      </c>
      <c r="S3227" s="107" t="s">
        <v>75</v>
      </c>
      <c r="T3227" s="107" t="s">
        <v>141</v>
      </c>
      <c r="U3227" s="107" t="s">
        <v>77</v>
      </c>
      <c r="V3227" s="107" t="s">
        <v>78</v>
      </c>
      <c r="W3227" s="107" t="s">
        <v>78</v>
      </c>
      <c r="X3227" s="107" t="s">
        <v>79</v>
      </c>
      <c r="Y3227" s="107" t="s">
        <v>158</v>
      </c>
      <c r="Z3227" s="107">
        <v>11</v>
      </c>
      <c r="AA3227" s="107">
        <v>17</v>
      </c>
      <c r="AB3227" s="107" t="s">
        <v>83</v>
      </c>
      <c r="AC3227" s="107" t="s">
        <v>15385</v>
      </c>
      <c r="AD3227" s="107" t="s">
        <v>15385</v>
      </c>
      <c r="AE3227" s="107">
        <v>167359</v>
      </c>
      <c r="AF3227" s="107"/>
      <c r="AG3227" s="107">
        <v>4</v>
      </c>
      <c r="AH3227" s="107" t="s">
        <v>178</v>
      </c>
      <c r="AI3227" s="107" t="s">
        <v>179</v>
      </c>
      <c r="AJ3227" s="107">
        <v>167359</v>
      </c>
      <c r="AK3227" s="107" t="s">
        <v>86</v>
      </c>
      <c r="AL3227" s="107" t="s">
        <v>89</v>
      </c>
      <c r="AM3227" s="107" t="s">
        <v>15386</v>
      </c>
      <c r="AN3227" s="107" t="s">
        <v>15386</v>
      </c>
      <c r="AO3227" s="107" t="s">
        <v>89</v>
      </c>
      <c r="AP3227" s="107" t="s">
        <v>108</v>
      </c>
      <c r="AQ3227" s="108">
        <v>40000000</v>
      </c>
      <c r="AR3227" s="108">
        <v>1000000</v>
      </c>
      <c r="AS3227" s="107" t="s">
        <v>545</v>
      </c>
      <c r="AT3227" s="107">
        <v>8</v>
      </c>
      <c r="AU3227" s="107" t="s">
        <v>94</v>
      </c>
      <c r="AV3227" s="107" t="s">
        <v>145</v>
      </c>
      <c r="AW3227" s="107"/>
      <c r="AX3227" s="107"/>
      <c r="AY3227" s="107"/>
      <c r="AZ3227" s="107"/>
      <c r="BA3227" s="107" t="s">
        <v>91</v>
      </c>
      <c r="BB3227" s="108">
        <v>7310000</v>
      </c>
      <c r="BC3227" s="108">
        <v>6150000</v>
      </c>
      <c r="BD3227" s="107"/>
      <c r="BE3227" s="108">
        <v>27080000</v>
      </c>
      <c r="BF3227" s="108">
        <v>6150000</v>
      </c>
      <c r="BG3227" s="107" t="s">
        <v>15652</v>
      </c>
      <c r="BH3227" s="107" t="s">
        <v>86</v>
      </c>
      <c r="BI3227" s="111"/>
    </row>
    <row r="3228" spans="1:61">
      <c r="A3228" s="100">
        <v>167360</v>
      </c>
      <c r="B3228" s="101" t="s">
        <v>290</v>
      </c>
      <c r="C3228" s="101" t="s">
        <v>91</v>
      </c>
      <c r="D3228" s="101" t="s">
        <v>91</v>
      </c>
      <c r="E3228" s="101" t="s">
        <v>135</v>
      </c>
      <c r="F3228" s="101" t="s">
        <v>136</v>
      </c>
      <c r="G3228" s="101" t="s">
        <v>67</v>
      </c>
      <c r="H3228" s="101" t="s">
        <v>945</v>
      </c>
      <c r="I3228" s="101" t="s">
        <v>946</v>
      </c>
      <c r="J3228" s="101">
        <v>20401</v>
      </c>
      <c r="K3228" s="101" t="s">
        <v>551</v>
      </c>
      <c r="L3228" s="101">
        <v>68</v>
      </c>
      <c r="M3228" s="101" t="s">
        <v>15653</v>
      </c>
      <c r="N3228" s="101" t="s">
        <v>15654</v>
      </c>
      <c r="O3228" s="103">
        <v>45810</v>
      </c>
      <c r="P3228" s="104">
        <v>0.49861111111111112</v>
      </c>
      <c r="Q3228" s="103">
        <v>45811</v>
      </c>
      <c r="R3228" s="104">
        <v>0.72430555555555554</v>
      </c>
      <c r="S3228" s="101" t="s">
        <v>75</v>
      </c>
      <c r="T3228" s="101" t="s">
        <v>141</v>
      </c>
      <c r="U3228" s="101" t="s">
        <v>77</v>
      </c>
      <c r="V3228" s="101" t="s">
        <v>78</v>
      </c>
      <c r="W3228" s="101" t="s">
        <v>78</v>
      </c>
      <c r="X3228" s="101" t="s">
        <v>79</v>
      </c>
      <c r="Y3228" s="101" t="s">
        <v>67</v>
      </c>
      <c r="Z3228" s="101">
        <v>11</v>
      </c>
      <c r="AA3228" s="101">
        <v>17</v>
      </c>
      <c r="AB3228" s="101" t="s">
        <v>176</v>
      </c>
      <c r="AC3228" s="101" t="s">
        <v>15385</v>
      </c>
      <c r="AD3228" s="101" t="s">
        <v>15385</v>
      </c>
      <c r="AE3228" s="101">
        <v>167360</v>
      </c>
      <c r="AF3228" s="101"/>
      <c r="AG3228" s="101"/>
      <c r="AH3228" s="101"/>
      <c r="AI3228" s="101"/>
      <c r="AJ3228" s="101">
        <v>167360</v>
      </c>
      <c r="AK3228" s="101" t="s">
        <v>86</v>
      </c>
      <c r="AL3228" s="101" t="s">
        <v>89</v>
      </c>
      <c r="AM3228" s="101" t="s">
        <v>15386</v>
      </c>
      <c r="AN3228" s="101" t="s">
        <v>15386</v>
      </c>
      <c r="AO3228" s="101" t="s">
        <v>160</v>
      </c>
      <c r="AP3228" s="101" t="s">
        <v>108</v>
      </c>
      <c r="AQ3228" s="102">
        <v>80000000</v>
      </c>
      <c r="AR3228" s="102">
        <v>1000000</v>
      </c>
      <c r="AS3228" s="101" t="s">
        <v>1851</v>
      </c>
      <c r="AT3228" s="101">
        <v>8</v>
      </c>
      <c r="AU3228" s="101" t="s">
        <v>94</v>
      </c>
      <c r="AV3228" s="101" t="s">
        <v>145</v>
      </c>
      <c r="AW3228" s="101"/>
      <c r="AX3228" s="101"/>
      <c r="AY3228" s="101"/>
      <c r="AZ3228" s="101"/>
      <c r="BA3228" s="101" t="s">
        <v>91</v>
      </c>
      <c r="BB3228" s="102">
        <v>15330000</v>
      </c>
      <c r="BC3228" s="102">
        <v>14530000</v>
      </c>
      <c r="BD3228" s="101"/>
      <c r="BE3228" s="102">
        <v>27070000</v>
      </c>
      <c r="BF3228" s="102">
        <v>14530000</v>
      </c>
      <c r="BG3228" s="101" t="s">
        <v>14245</v>
      </c>
      <c r="BH3228" s="101" t="s">
        <v>86</v>
      </c>
      <c r="BI3228" s="105"/>
    </row>
    <row r="3229" spans="1:61">
      <c r="A3229" s="106">
        <v>167361</v>
      </c>
      <c r="B3229" s="107" t="s">
        <v>15493</v>
      </c>
      <c r="C3229" s="107" t="s">
        <v>91</v>
      </c>
      <c r="D3229" s="107" t="s">
        <v>91</v>
      </c>
      <c r="E3229" s="107" t="s">
        <v>135</v>
      </c>
      <c r="F3229" s="107" t="s">
        <v>136</v>
      </c>
      <c r="G3229" s="107" t="s">
        <v>67</v>
      </c>
      <c r="H3229" s="107" t="s">
        <v>291</v>
      </c>
      <c r="I3229" s="107" t="s">
        <v>923</v>
      </c>
      <c r="J3229" s="107">
        <v>20404</v>
      </c>
      <c r="K3229" s="107" t="s">
        <v>412</v>
      </c>
      <c r="L3229" s="107">
        <v>16</v>
      </c>
      <c r="M3229" s="107" t="s">
        <v>15655</v>
      </c>
      <c r="N3229" s="107" t="s">
        <v>15656</v>
      </c>
      <c r="O3229" s="109">
        <v>45810</v>
      </c>
      <c r="P3229" s="110">
        <v>0.50069444444444444</v>
      </c>
      <c r="Q3229" s="109">
        <v>45810</v>
      </c>
      <c r="R3229" s="110">
        <v>0.66805555555555551</v>
      </c>
      <c r="S3229" s="107" t="s">
        <v>75</v>
      </c>
      <c r="T3229" s="107" t="s">
        <v>141</v>
      </c>
      <c r="U3229" s="107" t="s">
        <v>77</v>
      </c>
      <c r="V3229" s="107" t="s">
        <v>78</v>
      </c>
      <c r="W3229" s="107" t="s">
        <v>78</v>
      </c>
      <c r="X3229" s="107" t="s">
        <v>79</v>
      </c>
      <c r="Y3229" s="107" t="s">
        <v>336</v>
      </c>
      <c r="Z3229" s="107">
        <v>12</v>
      </c>
      <c r="AA3229" s="107">
        <v>16</v>
      </c>
      <c r="AB3229" s="107" t="s">
        <v>83</v>
      </c>
      <c r="AC3229" s="107" t="s">
        <v>15385</v>
      </c>
      <c r="AD3229" s="107" t="s">
        <v>15385</v>
      </c>
      <c r="AE3229" s="107">
        <v>167361</v>
      </c>
      <c r="AF3229" s="107"/>
      <c r="AG3229" s="107"/>
      <c r="AH3229" s="107"/>
      <c r="AI3229" s="107"/>
      <c r="AJ3229" s="107">
        <v>167361</v>
      </c>
      <c r="AK3229" s="107" t="s">
        <v>86</v>
      </c>
      <c r="AL3229" s="107" t="s">
        <v>89</v>
      </c>
      <c r="AM3229" s="107" t="s">
        <v>15386</v>
      </c>
      <c r="AN3229" s="107" t="s">
        <v>15386</v>
      </c>
      <c r="AO3229" s="107" t="s">
        <v>89</v>
      </c>
      <c r="AP3229" s="107" t="s">
        <v>108</v>
      </c>
      <c r="AQ3229" s="108">
        <v>80000000</v>
      </c>
      <c r="AR3229" s="108">
        <v>1000000</v>
      </c>
      <c r="AS3229" s="107" t="s">
        <v>3685</v>
      </c>
      <c r="AT3229" s="107">
        <v>9</v>
      </c>
      <c r="AU3229" s="107" t="s">
        <v>183</v>
      </c>
      <c r="AV3229" s="107" t="s">
        <v>145</v>
      </c>
      <c r="AW3229" s="107"/>
      <c r="AX3229" s="107"/>
      <c r="AY3229" s="107"/>
      <c r="AZ3229" s="107"/>
      <c r="BA3229" s="108">
        <v>4070000</v>
      </c>
      <c r="BB3229" s="108">
        <v>1020000</v>
      </c>
      <c r="BC3229" s="108">
        <v>4020000</v>
      </c>
      <c r="BD3229" s="107"/>
      <c r="BE3229" s="107" t="s">
        <v>998</v>
      </c>
      <c r="BF3229" s="108">
        <v>4020000</v>
      </c>
      <c r="BG3229" s="107" t="s">
        <v>15657</v>
      </c>
      <c r="BH3229" s="107" t="s">
        <v>86</v>
      </c>
      <c r="BI3229" s="111"/>
    </row>
    <row r="3230" spans="1:61">
      <c r="A3230" s="100">
        <v>167362</v>
      </c>
      <c r="B3230" s="101" t="s">
        <v>15387</v>
      </c>
      <c r="C3230" s="102">
        <v>1000000</v>
      </c>
      <c r="D3230" s="102">
        <v>60000000</v>
      </c>
      <c r="E3230" s="101" t="s">
        <v>135</v>
      </c>
      <c r="F3230" s="101" t="s">
        <v>136</v>
      </c>
      <c r="G3230" s="101" t="s">
        <v>67</v>
      </c>
      <c r="H3230" s="101" t="s">
        <v>1758</v>
      </c>
      <c r="I3230" s="101" t="s">
        <v>1759</v>
      </c>
      <c r="J3230" s="101">
        <v>20601</v>
      </c>
      <c r="K3230" s="101" t="s">
        <v>206</v>
      </c>
      <c r="L3230" s="101">
        <v>59</v>
      </c>
      <c r="M3230" s="101" t="s">
        <v>15658</v>
      </c>
      <c r="N3230" s="101" t="s">
        <v>15659</v>
      </c>
      <c r="O3230" s="103">
        <v>45810</v>
      </c>
      <c r="P3230" s="104">
        <v>0.50972222222222219</v>
      </c>
      <c r="Q3230" s="103">
        <v>45812</v>
      </c>
      <c r="R3230" s="104">
        <v>0.4861111111111111</v>
      </c>
      <c r="S3230" s="101" t="s">
        <v>75</v>
      </c>
      <c r="T3230" s="101" t="s">
        <v>141</v>
      </c>
      <c r="U3230" s="101" t="s">
        <v>77</v>
      </c>
      <c r="V3230" s="101" t="s">
        <v>78</v>
      </c>
      <c r="W3230" s="101" t="s">
        <v>78</v>
      </c>
      <c r="X3230" s="101" t="s">
        <v>79</v>
      </c>
      <c r="Y3230" s="101" t="s">
        <v>80</v>
      </c>
      <c r="Z3230" s="101">
        <v>12</v>
      </c>
      <c r="AA3230" s="101">
        <v>11</v>
      </c>
      <c r="AB3230" s="101" t="s">
        <v>83</v>
      </c>
      <c r="AC3230" s="101" t="s">
        <v>15385</v>
      </c>
      <c r="AD3230" s="101" t="s">
        <v>15385</v>
      </c>
      <c r="AE3230" s="101">
        <v>167362</v>
      </c>
      <c r="AF3230" s="101"/>
      <c r="AG3230" s="101"/>
      <c r="AH3230" s="101"/>
      <c r="AI3230" s="101"/>
      <c r="AJ3230" s="101">
        <v>167362</v>
      </c>
      <c r="AK3230" s="101" t="s">
        <v>86</v>
      </c>
      <c r="AL3230" s="101" t="s">
        <v>89</v>
      </c>
      <c r="AM3230" s="101" t="s">
        <v>15386</v>
      </c>
      <c r="AN3230" s="101" t="s">
        <v>15386</v>
      </c>
      <c r="AO3230" s="101" t="s">
        <v>229</v>
      </c>
      <c r="AP3230" s="101" t="s">
        <v>108</v>
      </c>
      <c r="AQ3230" s="102">
        <v>80000000</v>
      </c>
      <c r="AR3230" s="102">
        <v>1000000</v>
      </c>
      <c r="AS3230" s="101" t="s">
        <v>1256</v>
      </c>
      <c r="AT3230" s="101">
        <v>8</v>
      </c>
      <c r="AU3230" s="101" t="s">
        <v>94</v>
      </c>
      <c r="AV3230" s="101" t="s">
        <v>145</v>
      </c>
      <c r="AW3230" s="101"/>
      <c r="AX3230" s="102">
        <v>9360000</v>
      </c>
      <c r="AY3230" s="101"/>
      <c r="AZ3230" s="102">
        <v>5700000</v>
      </c>
      <c r="BA3230" s="101" t="s">
        <v>452</v>
      </c>
      <c r="BB3230" s="102">
        <v>3800000</v>
      </c>
      <c r="BC3230" s="102">
        <v>11830000</v>
      </c>
      <c r="BD3230" s="101"/>
      <c r="BE3230" s="102">
        <v>27040000</v>
      </c>
      <c r="BF3230" s="102">
        <v>17530000</v>
      </c>
      <c r="BG3230" s="101" t="s">
        <v>15660</v>
      </c>
      <c r="BH3230" s="101" t="s">
        <v>86</v>
      </c>
      <c r="BI3230" s="105"/>
    </row>
    <row r="3231" spans="1:61">
      <c r="A3231" s="106">
        <v>167363</v>
      </c>
      <c r="B3231" s="107" t="s">
        <v>149</v>
      </c>
      <c r="C3231" s="107"/>
      <c r="D3231" s="107"/>
      <c r="E3231" s="107" t="s">
        <v>135</v>
      </c>
      <c r="F3231" s="107" t="s">
        <v>136</v>
      </c>
      <c r="G3231" s="107" t="s">
        <v>150</v>
      </c>
      <c r="H3231" s="107" t="s">
        <v>541</v>
      </c>
      <c r="I3231" s="107" t="s">
        <v>542</v>
      </c>
      <c r="J3231" s="107">
        <v>40301</v>
      </c>
      <c r="K3231" s="107" t="s">
        <v>154</v>
      </c>
      <c r="L3231" s="107">
        <v>48</v>
      </c>
      <c r="M3231" s="107" t="s">
        <v>15661</v>
      </c>
      <c r="N3231" s="107" t="s">
        <v>15662</v>
      </c>
      <c r="O3231" s="109">
        <v>45810</v>
      </c>
      <c r="P3231" s="110">
        <v>0.51458333333333328</v>
      </c>
      <c r="Q3231" s="109">
        <v>45810</v>
      </c>
      <c r="R3231" s="110">
        <v>0.74652777777777779</v>
      </c>
      <c r="S3231" s="107" t="s">
        <v>75</v>
      </c>
      <c r="T3231" s="107" t="s">
        <v>141</v>
      </c>
      <c r="U3231" s="107" t="s">
        <v>77</v>
      </c>
      <c r="V3231" s="107" t="s">
        <v>78</v>
      </c>
      <c r="W3231" s="107" t="s">
        <v>78</v>
      </c>
      <c r="X3231" s="107" t="s">
        <v>79</v>
      </c>
      <c r="Y3231" s="107" t="s">
        <v>158</v>
      </c>
      <c r="Z3231" s="107">
        <v>12</v>
      </c>
      <c r="AA3231" s="107">
        <v>17</v>
      </c>
      <c r="AB3231" s="107" t="s">
        <v>83</v>
      </c>
      <c r="AC3231" s="107" t="s">
        <v>15385</v>
      </c>
      <c r="AD3231" s="107" t="s">
        <v>15385</v>
      </c>
      <c r="AE3231" s="107">
        <v>167363</v>
      </c>
      <c r="AF3231" s="107"/>
      <c r="AG3231" s="107">
        <v>4</v>
      </c>
      <c r="AH3231" s="107" t="s">
        <v>178</v>
      </c>
      <c r="AI3231" s="107" t="s">
        <v>179</v>
      </c>
      <c r="AJ3231" s="107">
        <v>167363</v>
      </c>
      <c r="AK3231" s="107" t="s">
        <v>86</v>
      </c>
      <c r="AL3231" s="107" t="s">
        <v>89</v>
      </c>
      <c r="AM3231" s="107" t="s">
        <v>15386</v>
      </c>
      <c r="AN3231" s="107" t="s">
        <v>15386</v>
      </c>
      <c r="AO3231" s="107" t="s">
        <v>89</v>
      </c>
      <c r="AP3231" s="107" t="s">
        <v>108</v>
      </c>
      <c r="AQ3231" s="108">
        <v>24000000</v>
      </c>
      <c r="AR3231" s="108">
        <v>1000000</v>
      </c>
      <c r="AS3231" s="107" t="s">
        <v>545</v>
      </c>
      <c r="AT3231" s="107">
        <v>8</v>
      </c>
      <c r="AU3231" s="107" t="s">
        <v>94</v>
      </c>
      <c r="AV3231" s="107" t="s">
        <v>145</v>
      </c>
      <c r="AW3231" s="107"/>
      <c r="AX3231" s="107"/>
      <c r="AY3231" s="107"/>
      <c r="AZ3231" s="107"/>
      <c r="BA3231" s="107" t="s">
        <v>246</v>
      </c>
      <c r="BB3231" s="108">
        <v>6720000</v>
      </c>
      <c r="BC3231" s="108">
        <v>5570000</v>
      </c>
      <c r="BD3231" s="107"/>
      <c r="BE3231" s="108">
        <v>27030000</v>
      </c>
      <c r="BF3231" s="108">
        <v>5570000</v>
      </c>
      <c r="BG3231" s="107" t="s">
        <v>15663</v>
      </c>
      <c r="BH3231" s="107" t="s">
        <v>86</v>
      </c>
      <c r="BI3231" s="111"/>
    </row>
    <row r="3232" spans="1:61">
      <c r="A3232" s="100">
        <v>167364</v>
      </c>
      <c r="B3232" s="101" t="s">
        <v>15464</v>
      </c>
      <c r="C3232" s="101" t="s">
        <v>562</v>
      </c>
      <c r="D3232" s="102">
        <v>5000000</v>
      </c>
      <c r="E3232" s="101" t="s">
        <v>135</v>
      </c>
      <c r="F3232" s="101" t="s">
        <v>136</v>
      </c>
      <c r="G3232" s="101" t="s">
        <v>67</v>
      </c>
      <c r="H3232" s="101" t="s">
        <v>253</v>
      </c>
      <c r="I3232" s="101" t="s">
        <v>69</v>
      </c>
      <c r="J3232" s="101">
        <v>20601</v>
      </c>
      <c r="K3232" s="101" t="s">
        <v>206</v>
      </c>
      <c r="L3232" s="101">
        <v>59</v>
      </c>
      <c r="M3232" s="101" t="s">
        <v>15664</v>
      </c>
      <c r="N3232" s="101" t="s">
        <v>15665</v>
      </c>
      <c r="O3232" s="103">
        <v>45810</v>
      </c>
      <c r="P3232" s="104">
        <v>0.51666666666666672</v>
      </c>
      <c r="Q3232" s="103">
        <v>45810</v>
      </c>
      <c r="R3232" s="104">
        <v>0.7368055555555556</v>
      </c>
      <c r="S3232" s="101" t="s">
        <v>75</v>
      </c>
      <c r="T3232" s="101" t="s">
        <v>141</v>
      </c>
      <c r="U3232" s="101" t="s">
        <v>77</v>
      </c>
      <c r="V3232" s="101" t="s">
        <v>78</v>
      </c>
      <c r="W3232" s="101" t="s">
        <v>78</v>
      </c>
      <c r="X3232" s="101" t="s">
        <v>79</v>
      </c>
      <c r="Y3232" s="101" t="s">
        <v>80</v>
      </c>
      <c r="Z3232" s="101">
        <v>12</v>
      </c>
      <c r="AA3232" s="101">
        <v>17</v>
      </c>
      <c r="AB3232" s="101" t="s">
        <v>83</v>
      </c>
      <c r="AC3232" s="101" t="s">
        <v>15385</v>
      </c>
      <c r="AD3232" s="101" t="s">
        <v>15385</v>
      </c>
      <c r="AE3232" s="101">
        <v>167364</v>
      </c>
      <c r="AF3232" s="101"/>
      <c r="AG3232" s="101"/>
      <c r="AH3232" s="101"/>
      <c r="AI3232" s="101"/>
      <c r="AJ3232" s="101">
        <v>167364</v>
      </c>
      <c r="AK3232" s="101" t="s">
        <v>86</v>
      </c>
      <c r="AL3232" s="101" t="s">
        <v>89</v>
      </c>
      <c r="AM3232" s="101" t="s">
        <v>15386</v>
      </c>
      <c r="AN3232" s="101" t="s">
        <v>15386</v>
      </c>
      <c r="AO3232" s="101" t="s">
        <v>89</v>
      </c>
      <c r="AP3232" s="101" t="s">
        <v>108</v>
      </c>
      <c r="AQ3232" s="102">
        <v>16000000</v>
      </c>
      <c r="AR3232" s="102">
        <v>1000000</v>
      </c>
      <c r="AS3232" s="101" t="s">
        <v>11547</v>
      </c>
      <c r="AT3232" s="101">
        <v>8</v>
      </c>
      <c r="AU3232" s="101" t="s">
        <v>94</v>
      </c>
      <c r="AV3232" s="101" t="s">
        <v>145</v>
      </c>
      <c r="AW3232" s="101"/>
      <c r="AX3232" s="101"/>
      <c r="AY3232" s="101"/>
      <c r="AZ3232" s="101"/>
      <c r="BA3232" s="101" t="s">
        <v>246</v>
      </c>
      <c r="BB3232" s="102">
        <v>6150000</v>
      </c>
      <c r="BC3232" s="102">
        <v>5290000</v>
      </c>
      <c r="BD3232" s="101"/>
      <c r="BE3232" s="102">
        <v>27010000</v>
      </c>
      <c r="BF3232" s="102">
        <v>5290000</v>
      </c>
      <c r="BG3232" s="101" t="s">
        <v>15666</v>
      </c>
      <c r="BH3232" s="101" t="s">
        <v>86</v>
      </c>
      <c r="BI3232" s="105"/>
    </row>
    <row r="3233" spans="1:61">
      <c r="A3233" s="106">
        <v>167365</v>
      </c>
      <c r="B3233" s="107" t="s">
        <v>501</v>
      </c>
      <c r="C3233" s="107"/>
      <c r="D3233" s="107"/>
      <c r="E3233" s="107" t="s">
        <v>65</v>
      </c>
      <c r="F3233" s="107" t="s">
        <v>66</v>
      </c>
      <c r="G3233" s="107" t="s">
        <v>150</v>
      </c>
      <c r="H3233" s="107" t="s">
        <v>817</v>
      </c>
      <c r="I3233" s="107" t="s">
        <v>267</v>
      </c>
      <c r="J3233" s="107">
        <v>20402</v>
      </c>
      <c r="K3233" s="107" t="s">
        <v>192</v>
      </c>
      <c r="L3233" s="107">
        <v>177</v>
      </c>
      <c r="M3233" s="107" t="s">
        <v>15667</v>
      </c>
      <c r="N3233" s="107" t="s">
        <v>15668</v>
      </c>
      <c r="O3233" s="109">
        <v>45810</v>
      </c>
      <c r="P3233" s="110">
        <v>0.55972222222222223</v>
      </c>
      <c r="Q3233" s="109">
        <v>45811</v>
      </c>
      <c r="R3233" s="110">
        <v>0.70902777777777781</v>
      </c>
      <c r="S3233" s="107" t="s">
        <v>75</v>
      </c>
      <c r="T3233" s="107" t="s">
        <v>141</v>
      </c>
      <c r="U3233" s="107" t="s">
        <v>77</v>
      </c>
      <c r="V3233" s="107" t="s">
        <v>78</v>
      </c>
      <c r="W3233" s="107" t="s">
        <v>78</v>
      </c>
      <c r="X3233" s="107" t="s">
        <v>79</v>
      </c>
      <c r="Y3233" s="107" t="s">
        <v>270</v>
      </c>
      <c r="Z3233" s="107">
        <v>13</v>
      </c>
      <c r="AA3233" s="107">
        <v>17</v>
      </c>
      <c r="AB3233" s="107" t="s">
        <v>176</v>
      </c>
      <c r="AC3233" s="107" t="s">
        <v>15385</v>
      </c>
      <c r="AD3233" s="107" t="s">
        <v>15385</v>
      </c>
      <c r="AE3233" s="107">
        <v>167365</v>
      </c>
      <c r="AF3233" s="107"/>
      <c r="AG3233" s="107"/>
      <c r="AH3233" s="107"/>
      <c r="AI3233" s="107"/>
      <c r="AJ3233" s="107">
        <v>167365</v>
      </c>
      <c r="AK3233" s="107" t="s">
        <v>86</v>
      </c>
      <c r="AL3233" s="107" t="s">
        <v>89</v>
      </c>
      <c r="AM3233" s="107" t="s">
        <v>15386</v>
      </c>
      <c r="AN3233" s="107" t="s">
        <v>15386</v>
      </c>
      <c r="AO3233" s="107" t="s">
        <v>160</v>
      </c>
      <c r="AP3233" s="107" t="s">
        <v>108</v>
      </c>
      <c r="AQ3233" s="108">
        <v>40000000</v>
      </c>
      <c r="AR3233" s="108">
        <v>1000000</v>
      </c>
      <c r="AS3233" s="107" t="s">
        <v>1571</v>
      </c>
      <c r="AT3233" s="107">
        <v>8</v>
      </c>
      <c r="AU3233" s="107" t="s">
        <v>94</v>
      </c>
      <c r="AV3233" s="107" t="s">
        <v>245</v>
      </c>
      <c r="AW3233" s="107"/>
      <c r="AX3233" s="107"/>
      <c r="AY3233" s="107"/>
      <c r="AZ3233" s="107"/>
      <c r="BA3233" s="108">
        <v>12230000</v>
      </c>
      <c r="BB3233" s="107" t="s">
        <v>1836</v>
      </c>
      <c r="BC3233" s="108">
        <v>12680000</v>
      </c>
      <c r="BD3233" s="107"/>
      <c r="BE3233" s="108">
        <v>27020000</v>
      </c>
      <c r="BF3233" s="108">
        <v>12680000</v>
      </c>
      <c r="BG3233" s="107" t="s">
        <v>15669</v>
      </c>
      <c r="BH3233" s="107" t="s">
        <v>86</v>
      </c>
      <c r="BI3233" s="111"/>
    </row>
    <row r="3234" spans="1:61">
      <c r="A3234" s="100">
        <v>167366</v>
      </c>
      <c r="B3234" s="101" t="s">
        <v>15387</v>
      </c>
      <c r="C3234" s="101" t="s">
        <v>167</v>
      </c>
      <c r="D3234" s="102">
        <v>15000000</v>
      </c>
      <c r="E3234" s="101" t="s">
        <v>135</v>
      </c>
      <c r="F3234" s="101" t="s">
        <v>136</v>
      </c>
      <c r="G3234" s="101" t="s">
        <v>67</v>
      </c>
      <c r="H3234" s="101" t="s">
        <v>304</v>
      </c>
      <c r="I3234" s="101" t="s">
        <v>305</v>
      </c>
      <c r="J3234" s="101">
        <v>40801</v>
      </c>
      <c r="K3234" s="101" t="s">
        <v>71</v>
      </c>
      <c r="L3234" s="101">
        <v>37</v>
      </c>
      <c r="M3234" s="101" t="s">
        <v>15670</v>
      </c>
      <c r="N3234" s="101" t="s">
        <v>15671</v>
      </c>
      <c r="O3234" s="103">
        <v>45810</v>
      </c>
      <c r="P3234" s="104">
        <v>0.58125000000000004</v>
      </c>
      <c r="Q3234" s="103">
        <v>45813</v>
      </c>
      <c r="R3234" s="104">
        <v>0.73055555555555551</v>
      </c>
      <c r="S3234" s="101" t="s">
        <v>75</v>
      </c>
      <c r="T3234" s="101" t="s">
        <v>76</v>
      </c>
      <c r="U3234" s="101" t="s">
        <v>77</v>
      </c>
      <c r="V3234" s="101" t="s">
        <v>78</v>
      </c>
      <c r="W3234" s="101" t="s">
        <v>78</v>
      </c>
      <c r="X3234" s="101" t="s">
        <v>79</v>
      </c>
      <c r="Y3234" s="101" t="s">
        <v>80</v>
      </c>
      <c r="Z3234" s="101">
        <v>13</v>
      </c>
      <c r="AA3234" s="101">
        <v>17</v>
      </c>
      <c r="AB3234" s="101" t="s">
        <v>83</v>
      </c>
      <c r="AC3234" s="101" t="s">
        <v>15385</v>
      </c>
      <c r="AD3234" s="101" t="s">
        <v>15385</v>
      </c>
      <c r="AE3234" s="101">
        <v>167366</v>
      </c>
      <c r="AF3234" s="101"/>
      <c r="AG3234" s="101"/>
      <c r="AH3234" s="101"/>
      <c r="AI3234" s="101"/>
      <c r="AJ3234" s="101">
        <v>167366</v>
      </c>
      <c r="AK3234" s="101" t="s">
        <v>243</v>
      </c>
      <c r="AL3234" s="101" t="s">
        <v>89</v>
      </c>
      <c r="AM3234" s="101" t="s">
        <v>15386</v>
      </c>
      <c r="AN3234" s="101" t="s">
        <v>15386</v>
      </c>
      <c r="AO3234" s="101" t="s">
        <v>337</v>
      </c>
      <c r="AP3234" s="101" t="s">
        <v>108</v>
      </c>
      <c r="AQ3234" s="102">
        <v>24000000</v>
      </c>
      <c r="AR3234" s="102">
        <v>1000000</v>
      </c>
      <c r="AS3234" s="101" t="s">
        <v>92</v>
      </c>
      <c r="AT3234" s="101">
        <v>8</v>
      </c>
      <c r="AU3234" s="101" t="s">
        <v>94</v>
      </c>
      <c r="AV3234" s="101" t="s">
        <v>145</v>
      </c>
      <c r="AW3234" s="101"/>
      <c r="AX3234" s="101"/>
      <c r="AY3234" s="101"/>
      <c r="AZ3234" s="101"/>
      <c r="BA3234" s="102">
        <v>10310000</v>
      </c>
      <c r="BB3234" s="102">
        <v>22440000</v>
      </c>
      <c r="BC3234" s="102">
        <v>30700000</v>
      </c>
      <c r="BD3234" s="101"/>
      <c r="BE3234" s="102">
        <v>27020000</v>
      </c>
      <c r="BF3234" s="102">
        <v>30700000</v>
      </c>
      <c r="BG3234" s="101" t="s">
        <v>461</v>
      </c>
      <c r="BH3234" s="101" t="s">
        <v>243</v>
      </c>
      <c r="BI3234" s="105"/>
    </row>
    <row r="3235" spans="1:61">
      <c r="A3235" s="106">
        <v>167367</v>
      </c>
      <c r="B3235" s="107" t="s">
        <v>5837</v>
      </c>
      <c r="C3235" s="107" t="s">
        <v>167</v>
      </c>
      <c r="D3235" s="108">
        <v>15000000</v>
      </c>
      <c r="E3235" s="107" t="s">
        <v>135</v>
      </c>
      <c r="F3235" s="107" t="s">
        <v>136</v>
      </c>
      <c r="G3235" s="107" t="s">
        <v>67</v>
      </c>
      <c r="H3235" s="107" t="s">
        <v>304</v>
      </c>
      <c r="I3235" s="107" t="s">
        <v>305</v>
      </c>
      <c r="J3235" s="107">
        <v>40801</v>
      </c>
      <c r="K3235" s="107" t="s">
        <v>71</v>
      </c>
      <c r="L3235" s="107">
        <v>37</v>
      </c>
      <c r="M3235" s="107" t="s">
        <v>15672</v>
      </c>
      <c r="N3235" s="107" t="s">
        <v>15673</v>
      </c>
      <c r="O3235" s="109">
        <v>45810</v>
      </c>
      <c r="P3235" s="110">
        <v>0.58194444444444449</v>
      </c>
      <c r="Q3235" s="109">
        <v>45810</v>
      </c>
      <c r="R3235" s="110">
        <v>0.65833333333333333</v>
      </c>
      <c r="S3235" s="107" t="s">
        <v>75</v>
      </c>
      <c r="T3235" s="107" t="s">
        <v>141</v>
      </c>
      <c r="U3235" s="107" t="s">
        <v>77</v>
      </c>
      <c r="V3235" s="107" t="s">
        <v>78</v>
      </c>
      <c r="W3235" s="107" t="s">
        <v>78</v>
      </c>
      <c r="X3235" s="107" t="s">
        <v>79</v>
      </c>
      <c r="Y3235" s="107" t="s">
        <v>80</v>
      </c>
      <c r="Z3235" s="107">
        <v>13</v>
      </c>
      <c r="AA3235" s="107">
        <v>15</v>
      </c>
      <c r="AB3235" s="107" t="s">
        <v>83</v>
      </c>
      <c r="AC3235" s="107" t="s">
        <v>15385</v>
      </c>
      <c r="AD3235" s="107" t="s">
        <v>15385</v>
      </c>
      <c r="AE3235" s="107">
        <v>167367</v>
      </c>
      <c r="AF3235" s="107"/>
      <c r="AG3235" s="107"/>
      <c r="AH3235" s="107"/>
      <c r="AI3235" s="107"/>
      <c r="AJ3235" s="107">
        <v>167367</v>
      </c>
      <c r="AK3235" s="107" t="s">
        <v>243</v>
      </c>
      <c r="AL3235" s="107" t="s">
        <v>89</v>
      </c>
      <c r="AM3235" s="107" t="s">
        <v>15386</v>
      </c>
      <c r="AN3235" s="107" t="s">
        <v>15386</v>
      </c>
      <c r="AO3235" s="107" t="s">
        <v>89</v>
      </c>
      <c r="AP3235" s="107" t="s">
        <v>108</v>
      </c>
      <c r="AQ3235" s="108">
        <v>24000000</v>
      </c>
      <c r="AR3235" s="108">
        <v>1000000</v>
      </c>
      <c r="AS3235" s="107" t="s">
        <v>92</v>
      </c>
      <c r="AT3235" s="107">
        <v>8</v>
      </c>
      <c r="AU3235" s="107" t="s">
        <v>94</v>
      </c>
      <c r="AV3235" s="107" t="s">
        <v>145</v>
      </c>
      <c r="AW3235" s="107"/>
      <c r="AX3235" s="107"/>
      <c r="AY3235" s="107"/>
      <c r="AZ3235" s="107"/>
      <c r="BA3235" s="107" t="s">
        <v>91</v>
      </c>
      <c r="BB3235" s="108">
        <v>2460000</v>
      </c>
      <c r="BC3235" s="108">
        <v>1840000</v>
      </c>
      <c r="BD3235" s="107"/>
      <c r="BE3235" s="108">
        <v>27070000</v>
      </c>
      <c r="BF3235" s="108">
        <v>1840000</v>
      </c>
      <c r="BG3235" s="107" t="s">
        <v>466</v>
      </c>
      <c r="BH3235" s="107" t="s">
        <v>243</v>
      </c>
      <c r="BI3235" s="111"/>
    </row>
    <row r="3236" spans="1:61">
      <c r="A3236" s="100">
        <v>167368</v>
      </c>
      <c r="B3236" s="101" t="s">
        <v>290</v>
      </c>
      <c r="C3236" s="101"/>
      <c r="D3236" s="101"/>
      <c r="E3236" s="101" t="s">
        <v>65</v>
      </c>
      <c r="F3236" s="101" t="s">
        <v>66</v>
      </c>
      <c r="G3236" s="101" t="s">
        <v>67</v>
      </c>
      <c r="H3236" s="101" t="s">
        <v>291</v>
      </c>
      <c r="I3236" s="101" t="s">
        <v>292</v>
      </c>
      <c r="J3236" s="101">
        <v>40801</v>
      </c>
      <c r="K3236" s="101" t="s">
        <v>71</v>
      </c>
      <c r="L3236" s="101">
        <v>37</v>
      </c>
      <c r="M3236" s="101" t="s">
        <v>15674</v>
      </c>
      <c r="N3236" s="101" t="s">
        <v>15675</v>
      </c>
      <c r="O3236" s="103">
        <v>45810</v>
      </c>
      <c r="P3236" s="104">
        <v>0.58194444444444449</v>
      </c>
      <c r="Q3236" s="103">
        <v>45811</v>
      </c>
      <c r="R3236" s="104">
        <v>0.58333333333333337</v>
      </c>
      <c r="S3236" s="101" t="s">
        <v>75</v>
      </c>
      <c r="T3236" s="101" t="s">
        <v>141</v>
      </c>
      <c r="U3236" s="101" t="s">
        <v>77</v>
      </c>
      <c r="V3236" s="101" t="s">
        <v>78</v>
      </c>
      <c r="W3236" s="101" t="s">
        <v>78</v>
      </c>
      <c r="X3236" s="101" t="s">
        <v>79</v>
      </c>
      <c r="Y3236" s="101" t="s">
        <v>67</v>
      </c>
      <c r="Z3236" s="101">
        <v>13</v>
      </c>
      <c r="AA3236" s="101">
        <v>14</v>
      </c>
      <c r="AB3236" s="101" t="s">
        <v>83</v>
      </c>
      <c r="AC3236" s="101" t="s">
        <v>15385</v>
      </c>
      <c r="AD3236" s="101" t="s">
        <v>15385</v>
      </c>
      <c r="AE3236" s="101">
        <v>167368</v>
      </c>
      <c r="AF3236" s="101"/>
      <c r="AG3236" s="101"/>
      <c r="AH3236" s="101"/>
      <c r="AI3236" s="101"/>
      <c r="AJ3236" s="101">
        <v>167368</v>
      </c>
      <c r="AK3236" s="101" t="s">
        <v>86</v>
      </c>
      <c r="AL3236" s="101" t="s">
        <v>89</v>
      </c>
      <c r="AM3236" s="101" t="s">
        <v>15386</v>
      </c>
      <c r="AN3236" s="101" t="s">
        <v>15386</v>
      </c>
      <c r="AO3236" s="101" t="s">
        <v>160</v>
      </c>
      <c r="AP3236" s="101" t="s">
        <v>108</v>
      </c>
      <c r="AQ3236" s="102">
        <v>80000000</v>
      </c>
      <c r="AR3236" s="102">
        <v>1000000</v>
      </c>
      <c r="AS3236" s="101" t="s">
        <v>501</v>
      </c>
      <c r="AT3236" s="101">
        <v>8</v>
      </c>
      <c r="AU3236" s="101" t="s">
        <v>94</v>
      </c>
      <c r="AV3236" s="101" t="s">
        <v>95</v>
      </c>
      <c r="AW3236" s="101"/>
      <c r="AX3236" s="101"/>
      <c r="AY3236" s="101"/>
      <c r="AZ3236" s="101"/>
      <c r="BA3236" s="101" t="s">
        <v>91</v>
      </c>
      <c r="BB3236" s="102">
        <v>9810000</v>
      </c>
      <c r="BC3236" s="102">
        <v>9030000</v>
      </c>
      <c r="BD3236" s="101"/>
      <c r="BE3236" s="102">
        <v>27040000</v>
      </c>
      <c r="BF3236" s="102">
        <v>9030000</v>
      </c>
      <c r="BG3236" s="101" t="s">
        <v>15676</v>
      </c>
      <c r="BH3236" s="101" t="s">
        <v>86</v>
      </c>
      <c r="BI3236" s="105"/>
    </row>
    <row r="3237" spans="1:61">
      <c r="A3237" s="106">
        <v>167369</v>
      </c>
      <c r="B3237" s="107" t="s">
        <v>393</v>
      </c>
      <c r="C3237" s="107" t="s">
        <v>91</v>
      </c>
      <c r="D3237" s="107" t="s">
        <v>91</v>
      </c>
      <c r="E3237" s="107" t="s">
        <v>135</v>
      </c>
      <c r="F3237" s="107" t="s">
        <v>136</v>
      </c>
      <c r="G3237" s="107" t="s">
        <v>566</v>
      </c>
      <c r="H3237" s="107" t="s">
        <v>567</v>
      </c>
      <c r="I3237" s="107" t="s">
        <v>152</v>
      </c>
      <c r="J3237" s="107">
        <v>20405</v>
      </c>
      <c r="K3237" s="107" t="s">
        <v>480</v>
      </c>
      <c r="L3237" s="107">
        <v>105</v>
      </c>
      <c r="M3237" s="107" t="s">
        <v>15677</v>
      </c>
      <c r="N3237" s="107" t="s">
        <v>15678</v>
      </c>
      <c r="O3237" s="109">
        <v>45810</v>
      </c>
      <c r="P3237" s="110">
        <v>0.5854166666666667</v>
      </c>
      <c r="Q3237" s="109">
        <v>45811</v>
      </c>
      <c r="R3237" s="110">
        <v>0.46875</v>
      </c>
      <c r="S3237" s="107" t="s">
        <v>75</v>
      </c>
      <c r="T3237" s="107" t="s">
        <v>141</v>
      </c>
      <c r="U3237" s="107" t="s">
        <v>77</v>
      </c>
      <c r="V3237" s="107" t="s">
        <v>78</v>
      </c>
      <c r="W3237" s="107" t="s">
        <v>78</v>
      </c>
      <c r="X3237" s="107" t="s">
        <v>79</v>
      </c>
      <c r="Y3237" s="107" t="s">
        <v>566</v>
      </c>
      <c r="Z3237" s="107">
        <v>14</v>
      </c>
      <c r="AA3237" s="107">
        <v>11</v>
      </c>
      <c r="AB3237" s="107" t="s">
        <v>176</v>
      </c>
      <c r="AC3237" s="107" t="s">
        <v>15385</v>
      </c>
      <c r="AD3237" s="107" t="s">
        <v>15385</v>
      </c>
      <c r="AE3237" s="107">
        <v>167369</v>
      </c>
      <c r="AF3237" s="107"/>
      <c r="AG3237" s="107"/>
      <c r="AH3237" s="107"/>
      <c r="AI3237" s="107"/>
      <c r="AJ3237" s="107">
        <v>167369</v>
      </c>
      <c r="AK3237" s="107" t="s">
        <v>243</v>
      </c>
      <c r="AL3237" s="107" t="s">
        <v>89</v>
      </c>
      <c r="AM3237" s="107" t="s">
        <v>15386</v>
      </c>
      <c r="AN3237" s="107" t="s">
        <v>15386</v>
      </c>
      <c r="AO3237" s="107" t="s">
        <v>160</v>
      </c>
      <c r="AP3237" s="107" t="s">
        <v>108</v>
      </c>
      <c r="AQ3237" s="108">
        <v>40000000</v>
      </c>
      <c r="AR3237" s="108">
        <v>1000000</v>
      </c>
      <c r="AS3237" s="107" t="s">
        <v>4300</v>
      </c>
      <c r="AT3237" s="107">
        <v>9</v>
      </c>
      <c r="AU3237" s="107" t="s">
        <v>183</v>
      </c>
      <c r="AV3237" s="107" t="s">
        <v>145</v>
      </c>
      <c r="AW3237" s="107"/>
      <c r="AX3237" s="107"/>
      <c r="AY3237" s="107"/>
      <c r="AZ3237" s="107"/>
      <c r="BA3237" s="107" t="s">
        <v>452</v>
      </c>
      <c r="BB3237" s="108">
        <v>6750000</v>
      </c>
      <c r="BC3237" s="108">
        <v>6210000</v>
      </c>
      <c r="BD3237" s="107"/>
      <c r="BE3237" s="107" t="s">
        <v>133</v>
      </c>
      <c r="BF3237" s="108">
        <v>6210000</v>
      </c>
      <c r="BG3237" s="107" t="s">
        <v>15679</v>
      </c>
      <c r="BH3237" s="107" t="s">
        <v>86</v>
      </c>
      <c r="BI3237" s="111"/>
    </row>
    <row r="3238" spans="1:61">
      <c r="A3238" s="100">
        <v>167370</v>
      </c>
      <c r="B3238" s="101" t="s">
        <v>5837</v>
      </c>
      <c r="C3238" s="102">
        <v>1000000</v>
      </c>
      <c r="D3238" s="102">
        <v>60000000</v>
      </c>
      <c r="E3238" s="101" t="s">
        <v>135</v>
      </c>
      <c r="F3238" s="101" t="s">
        <v>136</v>
      </c>
      <c r="G3238" s="101" t="s">
        <v>67</v>
      </c>
      <c r="H3238" s="101" t="s">
        <v>169</v>
      </c>
      <c r="I3238" s="101" t="s">
        <v>478</v>
      </c>
      <c r="J3238" s="101">
        <v>20402</v>
      </c>
      <c r="K3238" s="101" t="s">
        <v>192</v>
      </c>
      <c r="L3238" s="101">
        <v>177</v>
      </c>
      <c r="M3238" s="101" t="s">
        <v>15680</v>
      </c>
      <c r="N3238" s="101" t="s">
        <v>15681</v>
      </c>
      <c r="O3238" s="103">
        <v>45810</v>
      </c>
      <c r="P3238" s="104">
        <v>0.59652777777777777</v>
      </c>
      <c r="Q3238" s="103">
        <v>45811</v>
      </c>
      <c r="R3238" s="104">
        <v>0.39027777777777778</v>
      </c>
      <c r="S3238" s="101" t="s">
        <v>75</v>
      </c>
      <c r="T3238" s="101" t="s">
        <v>141</v>
      </c>
      <c r="U3238" s="101" t="s">
        <v>77</v>
      </c>
      <c r="V3238" s="101" t="s">
        <v>78</v>
      </c>
      <c r="W3238" s="101" t="s">
        <v>78</v>
      </c>
      <c r="X3238" s="101" t="s">
        <v>79</v>
      </c>
      <c r="Y3238" s="101" t="s">
        <v>80</v>
      </c>
      <c r="Z3238" s="101">
        <v>14</v>
      </c>
      <c r="AA3238" s="101">
        <v>9</v>
      </c>
      <c r="AB3238" s="101" t="s">
        <v>176</v>
      </c>
      <c r="AC3238" s="101" t="s">
        <v>15385</v>
      </c>
      <c r="AD3238" s="101" t="s">
        <v>15385</v>
      </c>
      <c r="AE3238" s="101">
        <v>167370</v>
      </c>
      <c r="AF3238" s="101"/>
      <c r="AG3238" s="101"/>
      <c r="AH3238" s="101"/>
      <c r="AI3238" s="101"/>
      <c r="AJ3238" s="101">
        <v>167370</v>
      </c>
      <c r="AK3238" s="101" t="s">
        <v>86</v>
      </c>
      <c r="AL3238" s="101" t="s">
        <v>89</v>
      </c>
      <c r="AM3238" s="101" t="s">
        <v>15386</v>
      </c>
      <c r="AN3238" s="101" t="s">
        <v>15386</v>
      </c>
      <c r="AO3238" s="101" t="s">
        <v>160</v>
      </c>
      <c r="AP3238" s="101" t="s">
        <v>108</v>
      </c>
      <c r="AQ3238" s="102">
        <v>80000000</v>
      </c>
      <c r="AR3238" s="102">
        <v>1000000</v>
      </c>
      <c r="AS3238" s="101" t="s">
        <v>1571</v>
      </c>
      <c r="AT3238" s="101">
        <v>8</v>
      </c>
      <c r="AU3238" s="101" t="s">
        <v>94</v>
      </c>
      <c r="AV3238" s="101" t="s">
        <v>145</v>
      </c>
      <c r="AW3238" s="101"/>
      <c r="AX3238" s="101"/>
      <c r="AY3238" s="101"/>
      <c r="AZ3238" s="101"/>
      <c r="BA3238" s="101" t="s">
        <v>91</v>
      </c>
      <c r="BB3238" s="102">
        <v>4310000</v>
      </c>
      <c r="BC3238" s="102">
        <v>4050000</v>
      </c>
      <c r="BD3238" s="101"/>
      <c r="BE3238" s="102">
        <v>27000000</v>
      </c>
      <c r="BF3238" s="102">
        <v>4050000</v>
      </c>
      <c r="BG3238" s="101" t="s">
        <v>15682</v>
      </c>
      <c r="BH3238" s="101" t="s">
        <v>86</v>
      </c>
      <c r="BI3238" s="105"/>
    </row>
    <row r="3239" spans="1:61">
      <c r="A3239" s="106">
        <v>167371</v>
      </c>
      <c r="B3239" s="107" t="s">
        <v>5164</v>
      </c>
      <c r="C3239" s="107"/>
      <c r="D3239" s="107"/>
      <c r="E3239" s="107" t="s">
        <v>65</v>
      </c>
      <c r="F3239" s="107" t="s">
        <v>66</v>
      </c>
      <c r="G3239" s="107" t="s">
        <v>150</v>
      </c>
      <c r="H3239" s="107" t="s">
        <v>238</v>
      </c>
      <c r="I3239" s="107" t="s">
        <v>239</v>
      </c>
      <c r="J3239" s="107">
        <v>40301</v>
      </c>
      <c r="K3239" s="107" t="s">
        <v>154</v>
      </c>
      <c r="L3239" s="107">
        <v>48</v>
      </c>
      <c r="M3239" s="107" t="s">
        <v>15683</v>
      </c>
      <c r="N3239" s="107" t="s">
        <v>15684</v>
      </c>
      <c r="O3239" s="109">
        <v>45810</v>
      </c>
      <c r="P3239" s="110">
        <v>0.60902777777777772</v>
      </c>
      <c r="Q3239" s="109">
        <v>45814</v>
      </c>
      <c r="R3239" s="110">
        <v>0.6791666666666667</v>
      </c>
      <c r="S3239" s="107" t="s">
        <v>75</v>
      </c>
      <c r="T3239" s="107" t="s">
        <v>76</v>
      </c>
      <c r="U3239" s="107" t="s">
        <v>77</v>
      </c>
      <c r="V3239" s="107" t="s">
        <v>78</v>
      </c>
      <c r="W3239" s="107" t="s">
        <v>78</v>
      </c>
      <c r="X3239" s="107" t="s">
        <v>79</v>
      </c>
      <c r="Y3239" s="107" t="s">
        <v>158</v>
      </c>
      <c r="Z3239" s="107">
        <v>14</v>
      </c>
      <c r="AA3239" s="107">
        <v>16</v>
      </c>
      <c r="AB3239" s="107" t="s">
        <v>83</v>
      </c>
      <c r="AC3239" s="107" t="s">
        <v>15385</v>
      </c>
      <c r="AD3239" s="107" t="s">
        <v>15385</v>
      </c>
      <c r="AE3239" s="107">
        <v>167371</v>
      </c>
      <c r="AF3239" s="107"/>
      <c r="AG3239" s="107"/>
      <c r="AH3239" s="107"/>
      <c r="AI3239" s="107"/>
      <c r="AJ3239" s="107">
        <v>167371</v>
      </c>
      <c r="AK3239" s="107" t="s">
        <v>359</v>
      </c>
      <c r="AL3239" s="107" t="s">
        <v>89</v>
      </c>
      <c r="AM3239" s="107" t="s">
        <v>15386</v>
      </c>
      <c r="AN3239" s="107" t="s">
        <v>15386</v>
      </c>
      <c r="AO3239" s="107" t="s">
        <v>360</v>
      </c>
      <c r="AP3239" s="107" t="s">
        <v>108</v>
      </c>
      <c r="AQ3239" s="108">
        <v>16000000</v>
      </c>
      <c r="AR3239" s="108">
        <v>1000000</v>
      </c>
      <c r="AS3239" s="107" t="s">
        <v>244</v>
      </c>
      <c r="AT3239" s="107">
        <v>8</v>
      </c>
      <c r="AU3239" s="107" t="s">
        <v>94</v>
      </c>
      <c r="AV3239" s="107" t="s">
        <v>245</v>
      </c>
      <c r="AW3239" s="107"/>
      <c r="AX3239" s="107"/>
      <c r="AY3239" s="107"/>
      <c r="AZ3239" s="107"/>
      <c r="BA3239" s="107" t="s">
        <v>91</v>
      </c>
      <c r="BB3239" s="108">
        <v>39470000</v>
      </c>
      <c r="BC3239" s="108">
        <v>37810000</v>
      </c>
      <c r="BD3239" s="107"/>
      <c r="BE3239" s="108">
        <v>27000000</v>
      </c>
      <c r="BF3239" s="108">
        <v>37810000</v>
      </c>
      <c r="BG3239" s="107" t="s">
        <v>249</v>
      </c>
      <c r="BH3239" s="107" t="s">
        <v>86</v>
      </c>
      <c r="BI3239" s="111"/>
    </row>
    <row r="3240" spans="1:61">
      <c r="A3240" s="100">
        <v>167372</v>
      </c>
      <c r="B3240" s="101" t="s">
        <v>15493</v>
      </c>
      <c r="C3240" s="101" t="s">
        <v>91</v>
      </c>
      <c r="D3240" s="101" t="s">
        <v>91</v>
      </c>
      <c r="E3240" s="101" t="s">
        <v>135</v>
      </c>
      <c r="F3240" s="101" t="s">
        <v>136</v>
      </c>
      <c r="G3240" s="101" t="s">
        <v>67</v>
      </c>
      <c r="H3240" s="101" t="s">
        <v>933</v>
      </c>
      <c r="I3240" s="101" t="s">
        <v>152</v>
      </c>
      <c r="J3240" s="101">
        <v>20403</v>
      </c>
      <c r="K3240" s="101" t="s">
        <v>429</v>
      </c>
      <c r="L3240" s="101">
        <v>191</v>
      </c>
      <c r="M3240" s="101" t="s">
        <v>15685</v>
      </c>
      <c r="N3240" s="101" t="s">
        <v>15686</v>
      </c>
      <c r="O3240" s="103">
        <v>45810</v>
      </c>
      <c r="P3240" s="104">
        <v>0.62847222222222221</v>
      </c>
      <c r="Q3240" s="103">
        <v>45810</v>
      </c>
      <c r="R3240" s="104">
        <v>0.70625000000000004</v>
      </c>
      <c r="S3240" s="101" t="s">
        <v>75</v>
      </c>
      <c r="T3240" s="101" t="s">
        <v>76</v>
      </c>
      <c r="U3240" s="101" t="s">
        <v>77</v>
      </c>
      <c r="V3240" s="101" t="s">
        <v>78</v>
      </c>
      <c r="W3240" s="101" t="s">
        <v>78</v>
      </c>
      <c r="X3240" s="101" t="s">
        <v>79</v>
      </c>
      <c r="Y3240" s="101" t="s">
        <v>4466</v>
      </c>
      <c r="Z3240" s="101">
        <v>15</v>
      </c>
      <c r="AA3240" s="101">
        <v>16</v>
      </c>
      <c r="AB3240" s="101" t="s">
        <v>176</v>
      </c>
      <c r="AC3240" s="101" t="s">
        <v>15385</v>
      </c>
      <c r="AD3240" s="101" t="s">
        <v>15385</v>
      </c>
      <c r="AE3240" s="101">
        <v>167372</v>
      </c>
      <c r="AF3240" s="101" t="s">
        <v>15687</v>
      </c>
      <c r="AG3240" s="101">
        <v>4</v>
      </c>
      <c r="AH3240" s="101" t="s">
        <v>178</v>
      </c>
      <c r="AI3240" s="101" t="s">
        <v>179</v>
      </c>
      <c r="AJ3240" s="101">
        <v>167372</v>
      </c>
      <c r="AK3240" s="101" t="s">
        <v>86</v>
      </c>
      <c r="AL3240" s="101" t="s">
        <v>89</v>
      </c>
      <c r="AM3240" s="101" t="s">
        <v>15386</v>
      </c>
      <c r="AN3240" s="101" t="s">
        <v>15386</v>
      </c>
      <c r="AO3240" s="101" t="s">
        <v>89</v>
      </c>
      <c r="AP3240" s="101" t="s">
        <v>90</v>
      </c>
      <c r="AQ3240" s="101" t="s">
        <v>91</v>
      </c>
      <c r="AR3240" s="101" t="s">
        <v>91</v>
      </c>
      <c r="AS3240" s="101" t="s">
        <v>7409</v>
      </c>
      <c r="AT3240" s="101">
        <v>9</v>
      </c>
      <c r="AU3240" s="101" t="s">
        <v>183</v>
      </c>
      <c r="AV3240" s="101" t="s">
        <v>145</v>
      </c>
      <c r="AW3240" s="101"/>
      <c r="AX3240" s="101"/>
      <c r="AY3240" s="101"/>
      <c r="AZ3240" s="101"/>
      <c r="BA3240" s="101"/>
      <c r="BB3240" s="101"/>
      <c r="BC3240" s="101" t="s">
        <v>91</v>
      </c>
      <c r="BD3240" s="101"/>
      <c r="BE3240" s="101"/>
      <c r="BF3240" s="101"/>
      <c r="BG3240" s="101" t="s">
        <v>5187</v>
      </c>
      <c r="BH3240" s="101" t="s">
        <v>86</v>
      </c>
      <c r="BI3240" s="105"/>
    </row>
    <row r="3241" spans="1:61">
      <c r="A3241" s="106">
        <v>167373</v>
      </c>
      <c r="B3241" s="107" t="s">
        <v>290</v>
      </c>
      <c r="C3241" s="107"/>
      <c r="D3241" s="107"/>
      <c r="E3241" s="107" t="s">
        <v>135</v>
      </c>
      <c r="F3241" s="107" t="s">
        <v>136</v>
      </c>
      <c r="G3241" s="107" t="s">
        <v>67</v>
      </c>
      <c r="H3241" s="107" t="s">
        <v>390</v>
      </c>
      <c r="I3241" s="107" t="s">
        <v>152</v>
      </c>
      <c r="J3241" s="107">
        <v>40801</v>
      </c>
      <c r="K3241" s="107" t="s">
        <v>71</v>
      </c>
      <c r="L3241" s="107">
        <v>37</v>
      </c>
      <c r="M3241" s="107" t="s">
        <v>15688</v>
      </c>
      <c r="N3241" s="107" t="s">
        <v>15689</v>
      </c>
      <c r="O3241" s="109">
        <v>45810</v>
      </c>
      <c r="P3241" s="110">
        <v>0.62847222222222221</v>
      </c>
      <c r="Q3241" s="109">
        <v>45813</v>
      </c>
      <c r="R3241" s="110">
        <v>0.39652777777777776</v>
      </c>
      <c r="S3241" s="107" t="s">
        <v>75</v>
      </c>
      <c r="T3241" s="107" t="s">
        <v>141</v>
      </c>
      <c r="U3241" s="107" t="s">
        <v>77</v>
      </c>
      <c r="V3241" s="107" t="s">
        <v>78</v>
      </c>
      <c r="W3241" s="107" t="s">
        <v>78</v>
      </c>
      <c r="X3241" s="107" t="s">
        <v>79</v>
      </c>
      <c r="Y3241" s="107" t="s">
        <v>67</v>
      </c>
      <c r="Z3241" s="107">
        <v>15</v>
      </c>
      <c r="AA3241" s="107">
        <v>9</v>
      </c>
      <c r="AB3241" s="107" t="s">
        <v>176</v>
      </c>
      <c r="AC3241" s="107" t="s">
        <v>15385</v>
      </c>
      <c r="AD3241" s="107" t="s">
        <v>15385</v>
      </c>
      <c r="AE3241" s="107">
        <v>167373</v>
      </c>
      <c r="AF3241" s="107"/>
      <c r="AG3241" s="107"/>
      <c r="AH3241" s="107"/>
      <c r="AI3241" s="107"/>
      <c r="AJ3241" s="107">
        <v>167373</v>
      </c>
      <c r="AK3241" s="107" t="s">
        <v>86</v>
      </c>
      <c r="AL3241" s="107" t="s">
        <v>89</v>
      </c>
      <c r="AM3241" s="107" t="s">
        <v>15386</v>
      </c>
      <c r="AN3241" s="107" t="s">
        <v>15386</v>
      </c>
      <c r="AO3241" s="107" t="s">
        <v>337</v>
      </c>
      <c r="AP3241" s="107" t="s">
        <v>108</v>
      </c>
      <c r="AQ3241" s="108">
        <v>80000000</v>
      </c>
      <c r="AR3241" s="108">
        <v>1000000</v>
      </c>
      <c r="AS3241" s="107" t="s">
        <v>203</v>
      </c>
      <c r="AT3241" s="107">
        <v>8</v>
      </c>
      <c r="AU3241" s="107" t="s">
        <v>94</v>
      </c>
      <c r="AV3241" s="107" t="s">
        <v>145</v>
      </c>
      <c r="AW3241" s="107"/>
      <c r="AX3241" s="107"/>
      <c r="AY3241" s="107"/>
      <c r="AZ3241" s="107"/>
      <c r="BA3241" s="108">
        <v>20500000</v>
      </c>
      <c r="BB3241" s="108">
        <v>1040000</v>
      </c>
      <c r="BC3241" s="108">
        <v>21550000</v>
      </c>
      <c r="BD3241" s="107"/>
      <c r="BE3241" s="108">
        <v>27060000</v>
      </c>
      <c r="BF3241" s="108">
        <v>21550000</v>
      </c>
      <c r="BG3241" s="107" t="s">
        <v>15690</v>
      </c>
      <c r="BH3241" s="107" t="s">
        <v>86</v>
      </c>
      <c r="BI3241" s="111"/>
    </row>
    <row r="3242" spans="1:61">
      <c r="A3242" s="100">
        <v>167374</v>
      </c>
      <c r="B3242" s="101" t="s">
        <v>149</v>
      </c>
      <c r="C3242" s="101"/>
      <c r="D3242" s="101"/>
      <c r="E3242" s="101" t="s">
        <v>135</v>
      </c>
      <c r="F3242" s="101" t="s">
        <v>136</v>
      </c>
      <c r="G3242" s="101" t="s">
        <v>150</v>
      </c>
      <c r="H3242" s="101" t="s">
        <v>347</v>
      </c>
      <c r="I3242" s="101" t="s">
        <v>152</v>
      </c>
      <c r="J3242" s="101">
        <v>40502</v>
      </c>
      <c r="K3242" s="101" t="s">
        <v>332</v>
      </c>
      <c r="L3242" s="101">
        <v>28</v>
      </c>
      <c r="M3242" s="101" t="s">
        <v>15691</v>
      </c>
      <c r="N3242" s="101" t="s">
        <v>15692</v>
      </c>
      <c r="O3242" s="103">
        <v>45810</v>
      </c>
      <c r="P3242" s="104">
        <v>0.62986111111111109</v>
      </c>
      <c r="Q3242" s="103">
        <v>45814</v>
      </c>
      <c r="R3242" s="104">
        <v>0.66041666666666665</v>
      </c>
      <c r="S3242" s="101" t="s">
        <v>75</v>
      </c>
      <c r="T3242" s="101" t="s">
        <v>141</v>
      </c>
      <c r="U3242" s="101" t="s">
        <v>77</v>
      </c>
      <c r="V3242" s="101" t="s">
        <v>78</v>
      </c>
      <c r="W3242" s="101" t="s">
        <v>78</v>
      </c>
      <c r="X3242" s="101" t="s">
        <v>79</v>
      </c>
      <c r="Y3242" s="101" t="s">
        <v>158</v>
      </c>
      <c r="Z3242" s="101">
        <v>15</v>
      </c>
      <c r="AA3242" s="101">
        <v>15</v>
      </c>
      <c r="AB3242" s="101" t="s">
        <v>83</v>
      </c>
      <c r="AC3242" s="101" t="s">
        <v>15385</v>
      </c>
      <c r="AD3242" s="101" t="s">
        <v>15385</v>
      </c>
      <c r="AE3242" s="101">
        <v>167374</v>
      </c>
      <c r="AF3242" s="101"/>
      <c r="AG3242" s="101"/>
      <c r="AH3242" s="101"/>
      <c r="AI3242" s="101"/>
      <c r="AJ3242" s="101">
        <v>167374</v>
      </c>
      <c r="AK3242" s="101" t="s">
        <v>86</v>
      </c>
      <c r="AL3242" s="101" t="s">
        <v>89</v>
      </c>
      <c r="AM3242" s="101" t="s">
        <v>15386</v>
      </c>
      <c r="AN3242" s="101" t="s">
        <v>15386</v>
      </c>
      <c r="AO3242" s="101" t="s">
        <v>360</v>
      </c>
      <c r="AP3242" s="101" t="s">
        <v>108</v>
      </c>
      <c r="AQ3242" s="102">
        <v>40000000</v>
      </c>
      <c r="AR3242" s="102">
        <v>1000000</v>
      </c>
      <c r="AS3242" s="101" t="s">
        <v>956</v>
      </c>
      <c r="AT3242" s="101">
        <v>8</v>
      </c>
      <c r="AU3242" s="101" t="s">
        <v>94</v>
      </c>
      <c r="AV3242" s="101" t="s">
        <v>145</v>
      </c>
      <c r="AW3242" s="101"/>
      <c r="AX3242" s="101"/>
      <c r="AY3242" s="101"/>
      <c r="AZ3242" s="101"/>
      <c r="BA3242" s="102">
        <v>34220000</v>
      </c>
      <c r="BB3242" s="102">
        <v>2820000</v>
      </c>
      <c r="BC3242" s="102">
        <v>36960000</v>
      </c>
      <c r="BD3242" s="101"/>
      <c r="BE3242" s="102">
        <v>27040000</v>
      </c>
      <c r="BF3242" s="102">
        <v>36960000</v>
      </c>
      <c r="BG3242" s="101" t="s">
        <v>15693</v>
      </c>
      <c r="BH3242" s="101" t="s">
        <v>86</v>
      </c>
      <c r="BI3242" s="105"/>
    </row>
    <row r="3243" spans="1:61">
      <c r="A3243" s="106">
        <v>167375</v>
      </c>
      <c r="B3243" s="107" t="s">
        <v>15493</v>
      </c>
      <c r="C3243" s="107" t="s">
        <v>91</v>
      </c>
      <c r="D3243" s="107" t="s">
        <v>91</v>
      </c>
      <c r="E3243" s="107" t="s">
        <v>135</v>
      </c>
      <c r="F3243" s="107" t="s">
        <v>136</v>
      </c>
      <c r="G3243" s="107" t="s">
        <v>67</v>
      </c>
      <c r="H3243" s="107" t="s">
        <v>945</v>
      </c>
      <c r="I3243" s="107" t="s">
        <v>946</v>
      </c>
      <c r="J3243" s="107">
        <v>20405</v>
      </c>
      <c r="K3243" s="107" t="s">
        <v>480</v>
      </c>
      <c r="L3243" s="107">
        <v>105</v>
      </c>
      <c r="M3243" s="107" t="s">
        <v>15694</v>
      </c>
      <c r="N3243" s="107" t="s">
        <v>15695</v>
      </c>
      <c r="O3243" s="109">
        <v>45810</v>
      </c>
      <c r="P3243" s="110">
        <v>0.64652777777777781</v>
      </c>
      <c r="Q3243" s="109">
        <v>45811</v>
      </c>
      <c r="R3243" s="110">
        <v>0.5180555555555556</v>
      </c>
      <c r="S3243" s="107" t="s">
        <v>75</v>
      </c>
      <c r="T3243" s="107" t="s">
        <v>141</v>
      </c>
      <c r="U3243" s="107" t="s">
        <v>77</v>
      </c>
      <c r="V3243" s="107" t="s">
        <v>78</v>
      </c>
      <c r="W3243" s="107" t="s">
        <v>78</v>
      </c>
      <c r="X3243" s="107" t="s">
        <v>79</v>
      </c>
      <c r="Y3243" s="107" t="s">
        <v>336</v>
      </c>
      <c r="Z3243" s="107">
        <v>15</v>
      </c>
      <c r="AA3243" s="107">
        <v>12</v>
      </c>
      <c r="AB3243" s="107" t="s">
        <v>83</v>
      </c>
      <c r="AC3243" s="107" t="s">
        <v>15385</v>
      </c>
      <c r="AD3243" s="107" t="s">
        <v>15385</v>
      </c>
      <c r="AE3243" s="107">
        <v>167375</v>
      </c>
      <c r="AF3243" s="107"/>
      <c r="AG3243" s="107"/>
      <c r="AH3243" s="107"/>
      <c r="AI3243" s="107"/>
      <c r="AJ3243" s="107">
        <v>167375</v>
      </c>
      <c r="AK3243" s="107" t="s">
        <v>86</v>
      </c>
      <c r="AL3243" s="107" t="s">
        <v>89</v>
      </c>
      <c r="AM3243" s="107" t="s">
        <v>15386</v>
      </c>
      <c r="AN3243" s="107" t="s">
        <v>15386</v>
      </c>
      <c r="AO3243" s="107" t="s">
        <v>160</v>
      </c>
      <c r="AP3243" s="107" t="s">
        <v>108</v>
      </c>
      <c r="AQ3243" s="108">
        <v>80000000</v>
      </c>
      <c r="AR3243" s="108">
        <v>1000000</v>
      </c>
      <c r="AS3243" s="107" t="s">
        <v>7014</v>
      </c>
      <c r="AT3243" s="107">
        <v>9</v>
      </c>
      <c r="AU3243" s="107" t="s">
        <v>183</v>
      </c>
      <c r="AV3243" s="107" t="s">
        <v>145</v>
      </c>
      <c r="AW3243" s="107"/>
      <c r="AX3243" s="108">
        <v>5400000</v>
      </c>
      <c r="AY3243" s="107"/>
      <c r="AZ3243" s="107"/>
      <c r="BA3243" s="107" t="s">
        <v>91</v>
      </c>
      <c r="BB3243" s="107" t="s">
        <v>286</v>
      </c>
      <c r="BC3243" s="108">
        <v>6000000</v>
      </c>
      <c r="BD3243" s="107"/>
      <c r="BE3243" s="108">
        <v>1110000</v>
      </c>
      <c r="BF3243" s="108">
        <v>6000000</v>
      </c>
      <c r="BG3243" s="107" t="s">
        <v>15696</v>
      </c>
      <c r="BH3243" s="107" t="s">
        <v>86</v>
      </c>
      <c r="BI3243" s="111"/>
    </row>
    <row r="3244" spans="1:61">
      <c r="A3244" s="100">
        <v>167376</v>
      </c>
      <c r="B3244" s="101" t="s">
        <v>303</v>
      </c>
      <c r="C3244" s="101" t="s">
        <v>63</v>
      </c>
      <c r="D3244" s="102">
        <v>30000000</v>
      </c>
      <c r="E3244" s="101" t="s">
        <v>135</v>
      </c>
      <c r="F3244" s="101" t="s">
        <v>136</v>
      </c>
      <c r="G3244" s="101" t="s">
        <v>67</v>
      </c>
      <c r="H3244" s="101" t="s">
        <v>169</v>
      </c>
      <c r="I3244" s="101" t="s">
        <v>69</v>
      </c>
      <c r="J3244" s="101">
        <v>20402</v>
      </c>
      <c r="K3244" s="101" t="s">
        <v>192</v>
      </c>
      <c r="L3244" s="101">
        <v>177</v>
      </c>
      <c r="M3244" s="101" t="s">
        <v>15697</v>
      </c>
      <c r="N3244" s="101" t="s">
        <v>15698</v>
      </c>
      <c r="O3244" s="103">
        <v>45810</v>
      </c>
      <c r="P3244" s="104">
        <v>0.6479166666666667</v>
      </c>
      <c r="Q3244" s="103">
        <v>45810</v>
      </c>
      <c r="R3244" s="104">
        <v>0.69236111111111109</v>
      </c>
      <c r="S3244" s="101" t="s">
        <v>75</v>
      </c>
      <c r="T3244" s="101" t="s">
        <v>141</v>
      </c>
      <c r="U3244" s="101" t="s">
        <v>77</v>
      </c>
      <c r="V3244" s="101" t="s">
        <v>78</v>
      </c>
      <c r="W3244" s="101" t="s">
        <v>78</v>
      </c>
      <c r="X3244" s="101" t="s">
        <v>79</v>
      </c>
      <c r="Y3244" s="101" t="s">
        <v>80</v>
      </c>
      <c r="Z3244" s="101">
        <v>15</v>
      </c>
      <c r="AA3244" s="101">
        <v>16</v>
      </c>
      <c r="AB3244" s="101" t="s">
        <v>83</v>
      </c>
      <c r="AC3244" s="101" t="s">
        <v>15385</v>
      </c>
      <c r="AD3244" s="101" t="s">
        <v>15385</v>
      </c>
      <c r="AE3244" s="101">
        <v>167376</v>
      </c>
      <c r="AF3244" s="101"/>
      <c r="AG3244" s="101"/>
      <c r="AH3244" s="101"/>
      <c r="AI3244" s="101"/>
      <c r="AJ3244" s="101">
        <v>167376</v>
      </c>
      <c r="AK3244" s="101" t="s">
        <v>86</v>
      </c>
      <c r="AL3244" s="101" t="s">
        <v>89</v>
      </c>
      <c r="AM3244" s="101" t="s">
        <v>15386</v>
      </c>
      <c r="AN3244" s="101" t="s">
        <v>15386</v>
      </c>
      <c r="AO3244" s="101" t="s">
        <v>89</v>
      </c>
      <c r="AP3244" s="101" t="s">
        <v>108</v>
      </c>
      <c r="AQ3244" s="102">
        <v>16000000</v>
      </c>
      <c r="AR3244" s="102">
        <v>1000000</v>
      </c>
      <c r="AS3244" s="101" t="s">
        <v>4996</v>
      </c>
      <c r="AT3244" s="101">
        <v>8</v>
      </c>
      <c r="AU3244" s="101" t="s">
        <v>94</v>
      </c>
      <c r="AV3244" s="101" t="s">
        <v>145</v>
      </c>
      <c r="AW3244" s="101"/>
      <c r="AX3244" s="101"/>
      <c r="AY3244" s="101"/>
      <c r="AZ3244" s="101"/>
      <c r="BA3244" s="101" t="s">
        <v>91</v>
      </c>
      <c r="BB3244" s="102">
        <v>1260000</v>
      </c>
      <c r="BC3244" s="102">
        <v>1090000</v>
      </c>
      <c r="BD3244" s="101"/>
      <c r="BE3244" s="102">
        <v>27070000</v>
      </c>
      <c r="BF3244" s="102">
        <v>1090000</v>
      </c>
      <c r="BG3244" s="101" t="s">
        <v>15699</v>
      </c>
      <c r="BH3244" s="101" t="s">
        <v>86</v>
      </c>
      <c r="BI3244" s="105"/>
    </row>
    <row r="3245" spans="1:61">
      <c r="A3245" s="106">
        <v>167378</v>
      </c>
      <c r="B3245" s="107" t="s">
        <v>2319</v>
      </c>
      <c r="C3245" s="107"/>
      <c r="D3245" s="107"/>
      <c r="E3245" s="107" t="s">
        <v>65</v>
      </c>
      <c r="F3245" s="107" t="s">
        <v>66</v>
      </c>
      <c r="G3245" s="107" t="s">
        <v>67</v>
      </c>
      <c r="H3245" s="107" t="s">
        <v>99</v>
      </c>
      <c r="I3245" s="107" t="s">
        <v>279</v>
      </c>
      <c r="J3245" s="107" t="s">
        <v>100</v>
      </c>
      <c r="K3245" s="107" t="s">
        <v>101</v>
      </c>
      <c r="L3245" s="107">
        <v>403</v>
      </c>
      <c r="M3245" s="107" t="s">
        <v>15700</v>
      </c>
      <c r="N3245" s="107" t="s">
        <v>15626</v>
      </c>
      <c r="O3245" s="109">
        <v>45810</v>
      </c>
      <c r="P3245" s="110">
        <v>0.65347222222222223</v>
      </c>
      <c r="Q3245" s="109">
        <v>45810</v>
      </c>
      <c r="R3245" s="110">
        <v>0.77500000000000002</v>
      </c>
      <c r="S3245" s="107" t="s">
        <v>75</v>
      </c>
      <c r="T3245" s="107" t="s">
        <v>141</v>
      </c>
      <c r="U3245" s="107" t="s">
        <v>77</v>
      </c>
      <c r="V3245" s="107" t="s">
        <v>78</v>
      </c>
      <c r="W3245" s="107" t="s">
        <v>78</v>
      </c>
      <c r="X3245" s="107" t="s">
        <v>79</v>
      </c>
      <c r="Y3245" s="107" t="s">
        <v>105</v>
      </c>
      <c r="Z3245" s="107">
        <v>15</v>
      </c>
      <c r="AA3245" s="107">
        <v>18</v>
      </c>
      <c r="AB3245" s="107" t="s">
        <v>83</v>
      </c>
      <c r="AC3245" s="107" t="s">
        <v>15385</v>
      </c>
      <c r="AD3245" s="107" t="s">
        <v>15385</v>
      </c>
      <c r="AE3245" s="107">
        <v>167378</v>
      </c>
      <c r="AF3245" s="107"/>
      <c r="AG3245" s="107"/>
      <c r="AH3245" s="107"/>
      <c r="AI3245" s="107"/>
      <c r="AJ3245" s="107">
        <v>167378</v>
      </c>
      <c r="AK3245" s="107" t="s">
        <v>359</v>
      </c>
      <c r="AL3245" s="107" t="s">
        <v>89</v>
      </c>
      <c r="AM3245" s="107" t="s">
        <v>15386</v>
      </c>
      <c r="AN3245" s="107" t="s">
        <v>15386</v>
      </c>
      <c r="AO3245" s="107" t="s">
        <v>89</v>
      </c>
      <c r="AP3245" s="107" t="s">
        <v>284</v>
      </c>
      <c r="AQ3245" s="108">
        <v>3000000</v>
      </c>
      <c r="AR3245" s="108">
        <v>2000000</v>
      </c>
      <c r="AS3245" s="107" t="s">
        <v>5164</v>
      </c>
      <c r="AT3245" s="107">
        <v>8</v>
      </c>
      <c r="AU3245" s="107" t="s">
        <v>94</v>
      </c>
      <c r="AV3245" s="107" t="s">
        <v>95</v>
      </c>
      <c r="AW3245" s="107" t="s">
        <v>91</v>
      </c>
      <c r="AX3245" s="107" t="s">
        <v>91</v>
      </c>
      <c r="AY3245" s="107" t="s">
        <v>91</v>
      </c>
      <c r="AZ3245" s="107" t="s">
        <v>91</v>
      </c>
      <c r="BA3245" s="107" t="s">
        <v>1496</v>
      </c>
      <c r="BB3245" s="107" t="s">
        <v>232</v>
      </c>
      <c r="BC3245" s="107" t="s">
        <v>510</v>
      </c>
      <c r="BD3245" s="107" t="s">
        <v>91</v>
      </c>
      <c r="BE3245" s="107" t="s">
        <v>91</v>
      </c>
      <c r="BF3245" s="107" t="s">
        <v>510</v>
      </c>
      <c r="BG3245" s="107" t="s">
        <v>15701</v>
      </c>
      <c r="BH3245" s="107" t="s">
        <v>86</v>
      </c>
      <c r="BI3245" s="111"/>
    </row>
    <row r="3246" spans="1:61">
      <c r="A3246" s="100">
        <v>167379</v>
      </c>
      <c r="B3246" s="101" t="s">
        <v>290</v>
      </c>
      <c r="C3246" s="101" t="s">
        <v>246</v>
      </c>
      <c r="D3246" s="102">
        <v>1000000</v>
      </c>
      <c r="E3246" s="101" t="s">
        <v>135</v>
      </c>
      <c r="F3246" s="101" t="s">
        <v>136</v>
      </c>
      <c r="G3246" s="101" t="s">
        <v>67</v>
      </c>
      <c r="H3246" s="101" t="s">
        <v>1758</v>
      </c>
      <c r="I3246" s="101" t="s">
        <v>6446</v>
      </c>
      <c r="J3246" s="101">
        <v>20401</v>
      </c>
      <c r="K3246" s="101" t="s">
        <v>551</v>
      </c>
      <c r="L3246" s="101">
        <v>68</v>
      </c>
      <c r="M3246" s="101" t="s">
        <v>15702</v>
      </c>
      <c r="N3246" s="101" t="s">
        <v>15703</v>
      </c>
      <c r="O3246" s="103">
        <v>45810</v>
      </c>
      <c r="P3246" s="104">
        <v>0.67013888888888884</v>
      </c>
      <c r="Q3246" s="103">
        <v>45811</v>
      </c>
      <c r="R3246" s="104">
        <v>0.37569444444444444</v>
      </c>
      <c r="S3246" s="101" t="s">
        <v>75</v>
      </c>
      <c r="T3246" s="101" t="s">
        <v>141</v>
      </c>
      <c r="U3246" s="101" t="s">
        <v>77</v>
      </c>
      <c r="V3246" s="101" t="s">
        <v>78</v>
      </c>
      <c r="W3246" s="101" t="s">
        <v>78</v>
      </c>
      <c r="X3246" s="101" t="s">
        <v>79</v>
      </c>
      <c r="Y3246" s="101" t="s">
        <v>67</v>
      </c>
      <c r="Z3246" s="101">
        <v>16</v>
      </c>
      <c r="AA3246" s="101">
        <v>9</v>
      </c>
      <c r="AB3246" s="101" t="s">
        <v>176</v>
      </c>
      <c r="AC3246" s="101" t="s">
        <v>15385</v>
      </c>
      <c r="AD3246" s="101" t="s">
        <v>15385</v>
      </c>
      <c r="AE3246" s="101">
        <v>167379</v>
      </c>
      <c r="AF3246" s="101"/>
      <c r="AG3246" s="101"/>
      <c r="AH3246" s="101"/>
      <c r="AI3246" s="101"/>
      <c r="AJ3246" s="101">
        <v>167379</v>
      </c>
      <c r="AK3246" s="101" t="s">
        <v>86</v>
      </c>
      <c r="AL3246" s="101" t="s">
        <v>89</v>
      </c>
      <c r="AM3246" s="101" t="s">
        <v>15386</v>
      </c>
      <c r="AN3246" s="101" t="s">
        <v>15386</v>
      </c>
      <c r="AO3246" s="101" t="s">
        <v>160</v>
      </c>
      <c r="AP3246" s="101" t="s">
        <v>108</v>
      </c>
      <c r="AQ3246" s="102">
        <v>80000000</v>
      </c>
      <c r="AR3246" s="102">
        <v>1000000</v>
      </c>
      <c r="AS3246" s="101" t="s">
        <v>1851</v>
      </c>
      <c r="AT3246" s="101">
        <v>8</v>
      </c>
      <c r="AU3246" s="101" t="s">
        <v>94</v>
      </c>
      <c r="AV3246" s="101" t="s">
        <v>145</v>
      </c>
      <c r="AW3246" s="101"/>
      <c r="AX3246" s="101"/>
      <c r="AY3246" s="101"/>
      <c r="AZ3246" s="101"/>
      <c r="BA3246" s="101" t="s">
        <v>246</v>
      </c>
      <c r="BB3246" s="102">
        <v>1930000</v>
      </c>
      <c r="BC3246" s="102">
        <v>1930000</v>
      </c>
      <c r="BD3246" s="101"/>
      <c r="BE3246" s="102">
        <v>27020000</v>
      </c>
      <c r="BF3246" s="102">
        <v>1930000</v>
      </c>
      <c r="BG3246" s="101" t="s">
        <v>15704</v>
      </c>
      <c r="BH3246" s="101" t="s">
        <v>86</v>
      </c>
      <c r="BI3246" s="105"/>
    </row>
    <row r="3247" spans="1:61">
      <c r="A3247" s="106">
        <v>167380</v>
      </c>
      <c r="B3247" s="107" t="s">
        <v>5837</v>
      </c>
      <c r="C3247" s="108">
        <v>1000000</v>
      </c>
      <c r="D3247" s="108">
        <v>60000000</v>
      </c>
      <c r="E3247" s="107" t="s">
        <v>135</v>
      </c>
      <c r="F3247" s="107" t="s">
        <v>136</v>
      </c>
      <c r="G3247" s="107" t="s">
        <v>67</v>
      </c>
      <c r="H3247" s="107" t="s">
        <v>169</v>
      </c>
      <c r="I3247" s="107" t="s">
        <v>69</v>
      </c>
      <c r="J3247" s="107">
        <v>20403</v>
      </c>
      <c r="K3247" s="107" t="s">
        <v>429</v>
      </c>
      <c r="L3247" s="107">
        <v>191</v>
      </c>
      <c r="M3247" s="107" t="s">
        <v>15705</v>
      </c>
      <c r="N3247" s="107" t="s">
        <v>15706</v>
      </c>
      <c r="O3247" s="109">
        <v>45810</v>
      </c>
      <c r="P3247" s="110">
        <v>0.68263888888888891</v>
      </c>
      <c r="Q3247" s="109">
        <v>45810</v>
      </c>
      <c r="R3247" s="110">
        <v>0.68541666666666667</v>
      </c>
      <c r="S3247" s="107" t="s">
        <v>75</v>
      </c>
      <c r="T3247" s="107" t="s">
        <v>141</v>
      </c>
      <c r="U3247" s="107" t="s">
        <v>77</v>
      </c>
      <c r="V3247" s="107" t="s">
        <v>78</v>
      </c>
      <c r="W3247" s="107" t="s">
        <v>78</v>
      </c>
      <c r="X3247" s="107" t="s">
        <v>79</v>
      </c>
      <c r="Y3247" s="107" t="s">
        <v>80</v>
      </c>
      <c r="Z3247" s="107">
        <v>16</v>
      </c>
      <c r="AA3247" s="107">
        <v>16</v>
      </c>
      <c r="AB3247" s="107" t="s">
        <v>83</v>
      </c>
      <c r="AC3247" s="107" t="s">
        <v>15385</v>
      </c>
      <c r="AD3247" s="107" t="s">
        <v>15385</v>
      </c>
      <c r="AE3247" s="107">
        <v>167380</v>
      </c>
      <c r="AF3247" s="107"/>
      <c r="AG3247" s="107"/>
      <c r="AH3247" s="107"/>
      <c r="AI3247" s="107"/>
      <c r="AJ3247" s="107">
        <v>167380</v>
      </c>
      <c r="AK3247" s="107" t="s">
        <v>86</v>
      </c>
      <c r="AL3247" s="107" t="s">
        <v>89</v>
      </c>
      <c r="AM3247" s="107" t="s">
        <v>15386</v>
      </c>
      <c r="AN3247" s="107" t="s">
        <v>15386</v>
      </c>
      <c r="AO3247" s="107" t="s">
        <v>89</v>
      </c>
      <c r="AP3247" s="107" t="s">
        <v>108</v>
      </c>
      <c r="AQ3247" s="108">
        <v>16000000</v>
      </c>
      <c r="AR3247" s="108">
        <v>1000000</v>
      </c>
      <c r="AS3247" s="107" t="s">
        <v>534</v>
      </c>
      <c r="AT3247" s="107">
        <v>8</v>
      </c>
      <c r="AU3247" s="107" t="s">
        <v>94</v>
      </c>
      <c r="AV3247" s="107" t="s">
        <v>145</v>
      </c>
      <c r="AW3247" s="107"/>
      <c r="AX3247" s="107"/>
      <c r="AY3247" s="107"/>
      <c r="AZ3247" s="107"/>
      <c r="BA3247" s="107" t="s">
        <v>232</v>
      </c>
      <c r="BB3247" s="107"/>
      <c r="BC3247" s="107" t="s">
        <v>232</v>
      </c>
      <c r="BD3247" s="107"/>
      <c r="BE3247" s="108">
        <v>27170000</v>
      </c>
      <c r="BF3247" s="107" t="s">
        <v>232</v>
      </c>
      <c r="BG3247" s="107" t="s">
        <v>15531</v>
      </c>
      <c r="BH3247" s="107" t="s">
        <v>86</v>
      </c>
      <c r="BI3247" s="111"/>
    </row>
    <row r="3248" spans="1:61">
      <c r="A3248" s="100">
        <v>167381</v>
      </c>
      <c r="B3248" s="101" t="s">
        <v>303</v>
      </c>
      <c r="C3248" s="101" t="s">
        <v>314</v>
      </c>
      <c r="D3248" s="102">
        <v>45000000</v>
      </c>
      <c r="E3248" s="101" t="s">
        <v>135</v>
      </c>
      <c r="F3248" s="101" t="s">
        <v>136</v>
      </c>
      <c r="G3248" s="101" t="s">
        <v>67</v>
      </c>
      <c r="H3248" s="101" t="s">
        <v>169</v>
      </c>
      <c r="I3248" s="101" t="s">
        <v>69</v>
      </c>
      <c r="J3248" s="101">
        <v>20403</v>
      </c>
      <c r="K3248" s="101" t="s">
        <v>429</v>
      </c>
      <c r="L3248" s="101">
        <v>191</v>
      </c>
      <c r="M3248" s="101" t="s">
        <v>15707</v>
      </c>
      <c r="N3248" s="101" t="s">
        <v>15708</v>
      </c>
      <c r="O3248" s="103">
        <v>45810</v>
      </c>
      <c r="P3248" s="104">
        <v>0.68472222222222223</v>
      </c>
      <c r="Q3248" s="103">
        <v>45810</v>
      </c>
      <c r="R3248" s="104">
        <v>0.75347222222222221</v>
      </c>
      <c r="S3248" s="101" t="s">
        <v>75</v>
      </c>
      <c r="T3248" s="101" t="s">
        <v>141</v>
      </c>
      <c r="U3248" s="101" t="s">
        <v>77</v>
      </c>
      <c r="V3248" s="101" t="s">
        <v>78</v>
      </c>
      <c r="W3248" s="101" t="s">
        <v>78</v>
      </c>
      <c r="X3248" s="101" t="s">
        <v>79</v>
      </c>
      <c r="Y3248" s="101" t="s">
        <v>80</v>
      </c>
      <c r="Z3248" s="101">
        <v>16</v>
      </c>
      <c r="AA3248" s="101">
        <v>18</v>
      </c>
      <c r="AB3248" s="101" t="s">
        <v>83</v>
      </c>
      <c r="AC3248" s="101" t="s">
        <v>15385</v>
      </c>
      <c r="AD3248" s="101" t="s">
        <v>15385</v>
      </c>
      <c r="AE3248" s="101">
        <v>167381</v>
      </c>
      <c r="AF3248" s="101"/>
      <c r="AG3248" s="101"/>
      <c r="AH3248" s="101"/>
      <c r="AI3248" s="101"/>
      <c r="AJ3248" s="101">
        <v>167381</v>
      </c>
      <c r="AK3248" s="101" t="s">
        <v>86</v>
      </c>
      <c r="AL3248" s="101" t="s">
        <v>89</v>
      </c>
      <c r="AM3248" s="101" t="s">
        <v>15386</v>
      </c>
      <c r="AN3248" s="101" t="s">
        <v>15386</v>
      </c>
      <c r="AO3248" s="101" t="s">
        <v>89</v>
      </c>
      <c r="AP3248" s="101" t="s">
        <v>108</v>
      </c>
      <c r="AQ3248" s="102">
        <v>16000000</v>
      </c>
      <c r="AR3248" s="102">
        <v>1000000</v>
      </c>
      <c r="AS3248" s="101" t="s">
        <v>534</v>
      </c>
      <c r="AT3248" s="101">
        <v>8</v>
      </c>
      <c r="AU3248" s="101" t="s">
        <v>94</v>
      </c>
      <c r="AV3248" s="101" t="s">
        <v>145</v>
      </c>
      <c r="AW3248" s="101"/>
      <c r="AX3248" s="101"/>
      <c r="AY3248" s="101"/>
      <c r="AZ3248" s="101"/>
      <c r="BA3248" s="102">
        <v>1550000</v>
      </c>
      <c r="BB3248" s="101"/>
      <c r="BC3248" s="102">
        <v>1570000</v>
      </c>
      <c r="BD3248" s="101"/>
      <c r="BE3248" s="102">
        <v>27040000</v>
      </c>
      <c r="BF3248" s="102">
        <v>1570000</v>
      </c>
      <c r="BG3248" s="101" t="s">
        <v>15531</v>
      </c>
      <c r="BH3248" s="101" t="s">
        <v>86</v>
      </c>
      <c r="BI3248" s="105"/>
    </row>
    <row r="3249" spans="1:61">
      <c r="A3249" s="106">
        <v>167382</v>
      </c>
      <c r="B3249" s="107" t="s">
        <v>15493</v>
      </c>
      <c r="C3249" s="107" t="s">
        <v>91</v>
      </c>
      <c r="D3249" s="107" t="s">
        <v>91</v>
      </c>
      <c r="E3249" s="107" t="s">
        <v>135</v>
      </c>
      <c r="F3249" s="107" t="s">
        <v>136</v>
      </c>
      <c r="G3249" s="107" t="s">
        <v>67</v>
      </c>
      <c r="H3249" s="107" t="s">
        <v>945</v>
      </c>
      <c r="I3249" s="107" t="s">
        <v>946</v>
      </c>
      <c r="J3249" s="107">
        <v>20405</v>
      </c>
      <c r="K3249" s="107" t="s">
        <v>480</v>
      </c>
      <c r="L3249" s="107">
        <v>105</v>
      </c>
      <c r="M3249" s="107" t="s">
        <v>15709</v>
      </c>
      <c r="N3249" s="107" t="s">
        <v>15710</v>
      </c>
      <c r="O3249" s="109">
        <v>45810</v>
      </c>
      <c r="P3249" s="110">
        <v>0.68888888888888888</v>
      </c>
      <c r="Q3249" s="109">
        <v>45811</v>
      </c>
      <c r="R3249" s="110">
        <v>0.46944444444444444</v>
      </c>
      <c r="S3249" s="107" t="s">
        <v>75</v>
      </c>
      <c r="T3249" s="107" t="s">
        <v>141</v>
      </c>
      <c r="U3249" s="107" t="s">
        <v>77</v>
      </c>
      <c r="V3249" s="107" t="s">
        <v>78</v>
      </c>
      <c r="W3249" s="107" t="s">
        <v>78</v>
      </c>
      <c r="X3249" s="107" t="s">
        <v>79</v>
      </c>
      <c r="Y3249" s="107" t="s">
        <v>4466</v>
      </c>
      <c r="Z3249" s="107">
        <v>16</v>
      </c>
      <c r="AA3249" s="107">
        <v>11</v>
      </c>
      <c r="AB3249" s="107" t="s">
        <v>83</v>
      </c>
      <c r="AC3249" s="107" t="s">
        <v>15385</v>
      </c>
      <c r="AD3249" s="107" t="s">
        <v>15385</v>
      </c>
      <c r="AE3249" s="107">
        <v>167382</v>
      </c>
      <c r="AF3249" s="107"/>
      <c r="AG3249" s="107"/>
      <c r="AH3249" s="107"/>
      <c r="AI3249" s="107"/>
      <c r="AJ3249" s="107">
        <v>167382</v>
      </c>
      <c r="AK3249" s="107" t="s">
        <v>86</v>
      </c>
      <c r="AL3249" s="107" t="s">
        <v>89</v>
      </c>
      <c r="AM3249" s="107" t="s">
        <v>15386</v>
      </c>
      <c r="AN3249" s="107" t="s">
        <v>15386</v>
      </c>
      <c r="AO3249" s="107" t="s">
        <v>160</v>
      </c>
      <c r="AP3249" s="107" t="s">
        <v>108</v>
      </c>
      <c r="AQ3249" s="108">
        <v>80000000</v>
      </c>
      <c r="AR3249" s="108">
        <v>1000000</v>
      </c>
      <c r="AS3249" s="107" t="s">
        <v>15711</v>
      </c>
      <c r="AT3249" s="107">
        <v>9</v>
      </c>
      <c r="AU3249" s="107" t="s">
        <v>183</v>
      </c>
      <c r="AV3249" s="107" t="s">
        <v>145</v>
      </c>
      <c r="AW3249" s="107"/>
      <c r="AX3249" s="107"/>
      <c r="AY3249" s="107"/>
      <c r="AZ3249" s="108">
        <v>1760000</v>
      </c>
      <c r="BA3249" s="107" t="s">
        <v>260</v>
      </c>
      <c r="BB3249" s="108">
        <v>1190000</v>
      </c>
      <c r="BC3249" s="108">
        <v>1990000</v>
      </c>
      <c r="BD3249" s="107"/>
      <c r="BE3249" s="108">
        <v>4140000</v>
      </c>
      <c r="BF3249" s="108">
        <v>3750000</v>
      </c>
      <c r="BG3249" s="107" t="s">
        <v>15712</v>
      </c>
      <c r="BH3249" s="107" t="s">
        <v>86</v>
      </c>
      <c r="BI3249" s="111"/>
    </row>
    <row r="3250" spans="1:61">
      <c r="A3250" s="100">
        <v>167383</v>
      </c>
      <c r="B3250" s="101" t="s">
        <v>303</v>
      </c>
      <c r="C3250" s="101" t="s">
        <v>63</v>
      </c>
      <c r="D3250" s="102">
        <v>30000000</v>
      </c>
      <c r="E3250" s="101" t="s">
        <v>135</v>
      </c>
      <c r="F3250" s="101" t="s">
        <v>136</v>
      </c>
      <c r="G3250" s="101" t="s">
        <v>67</v>
      </c>
      <c r="H3250" s="101" t="s">
        <v>137</v>
      </c>
      <c r="I3250" s="101" t="s">
        <v>152</v>
      </c>
      <c r="J3250" s="101">
        <v>20403</v>
      </c>
      <c r="K3250" s="101" t="s">
        <v>429</v>
      </c>
      <c r="L3250" s="101">
        <v>191</v>
      </c>
      <c r="M3250" s="101" t="s">
        <v>15713</v>
      </c>
      <c r="N3250" s="101" t="s">
        <v>15714</v>
      </c>
      <c r="O3250" s="103">
        <v>45810</v>
      </c>
      <c r="P3250" s="104">
        <v>0.71875</v>
      </c>
      <c r="Q3250" s="103">
        <v>45810</v>
      </c>
      <c r="R3250" s="104">
        <v>0.73611111111111116</v>
      </c>
      <c r="S3250" s="101" t="s">
        <v>75</v>
      </c>
      <c r="T3250" s="101" t="s">
        <v>141</v>
      </c>
      <c r="U3250" s="101" t="s">
        <v>77</v>
      </c>
      <c r="V3250" s="101" t="s">
        <v>78</v>
      </c>
      <c r="W3250" s="101" t="s">
        <v>78</v>
      </c>
      <c r="X3250" s="101" t="s">
        <v>79</v>
      </c>
      <c r="Y3250" s="101" t="s">
        <v>80</v>
      </c>
      <c r="Z3250" s="101">
        <v>17</v>
      </c>
      <c r="AA3250" s="101">
        <v>17</v>
      </c>
      <c r="AB3250" s="101" t="s">
        <v>83</v>
      </c>
      <c r="AC3250" s="101" t="s">
        <v>15385</v>
      </c>
      <c r="AD3250" s="101" t="s">
        <v>15385</v>
      </c>
      <c r="AE3250" s="101">
        <v>167383</v>
      </c>
      <c r="AF3250" s="101" t="s">
        <v>15715</v>
      </c>
      <c r="AG3250" s="101">
        <v>4</v>
      </c>
      <c r="AH3250" s="101" t="s">
        <v>178</v>
      </c>
      <c r="AI3250" s="101" t="s">
        <v>179</v>
      </c>
      <c r="AJ3250" s="101">
        <v>167383</v>
      </c>
      <c r="AK3250" s="101" t="s">
        <v>86</v>
      </c>
      <c r="AL3250" s="101" t="s">
        <v>89</v>
      </c>
      <c r="AM3250" s="101" t="s">
        <v>15386</v>
      </c>
      <c r="AN3250" s="101" t="s">
        <v>15386</v>
      </c>
      <c r="AO3250" s="101" t="s">
        <v>89</v>
      </c>
      <c r="AP3250" s="101" t="s">
        <v>108</v>
      </c>
      <c r="AQ3250" s="102">
        <v>80000000</v>
      </c>
      <c r="AR3250" s="102">
        <v>1000000</v>
      </c>
      <c r="AS3250" s="101" t="s">
        <v>5322</v>
      </c>
      <c r="AT3250" s="101">
        <v>9</v>
      </c>
      <c r="AU3250" s="101" t="s">
        <v>183</v>
      </c>
      <c r="AV3250" s="101" t="s">
        <v>535</v>
      </c>
      <c r="AW3250" s="101"/>
      <c r="AX3250" s="101"/>
      <c r="AY3250" s="101"/>
      <c r="AZ3250" s="101"/>
      <c r="BA3250" s="101" t="s">
        <v>91</v>
      </c>
      <c r="BB3250" s="101" t="s">
        <v>1603</v>
      </c>
      <c r="BC3250" s="101" t="s">
        <v>1603</v>
      </c>
      <c r="BD3250" s="101"/>
      <c r="BE3250" s="102">
        <v>11060000</v>
      </c>
      <c r="BF3250" s="101" t="s">
        <v>1603</v>
      </c>
      <c r="BG3250" s="101" t="s">
        <v>15716</v>
      </c>
      <c r="BH3250" s="101" t="s">
        <v>86</v>
      </c>
      <c r="BI3250" s="105"/>
    </row>
    <row r="3251" spans="1:61">
      <c r="A3251" s="106">
        <v>167384</v>
      </c>
      <c r="B3251" s="107" t="s">
        <v>15483</v>
      </c>
      <c r="C3251" s="108">
        <v>1000000</v>
      </c>
      <c r="D3251" s="108">
        <v>60000000</v>
      </c>
      <c r="E3251" s="107" t="s">
        <v>65</v>
      </c>
      <c r="F3251" s="107" t="s">
        <v>66</v>
      </c>
      <c r="G3251" s="107" t="s">
        <v>67</v>
      </c>
      <c r="H3251" s="107" t="s">
        <v>253</v>
      </c>
      <c r="I3251" s="107" t="s">
        <v>69</v>
      </c>
      <c r="J3251" s="107">
        <v>40801</v>
      </c>
      <c r="K3251" s="107" t="s">
        <v>71</v>
      </c>
      <c r="L3251" s="107">
        <v>37</v>
      </c>
      <c r="M3251" s="107" t="s">
        <v>15717</v>
      </c>
      <c r="N3251" s="107" t="s">
        <v>15718</v>
      </c>
      <c r="O3251" s="109">
        <v>45810</v>
      </c>
      <c r="P3251" s="110">
        <v>0.73888888888888893</v>
      </c>
      <c r="Q3251" s="109">
        <v>45814</v>
      </c>
      <c r="R3251" s="110">
        <v>0.44374999999999998</v>
      </c>
      <c r="S3251" s="107" t="s">
        <v>75</v>
      </c>
      <c r="T3251" s="107" t="s">
        <v>141</v>
      </c>
      <c r="U3251" s="107" t="s">
        <v>77</v>
      </c>
      <c r="V3251" s="107" t="s">
        <v>78</v>
      </c>
      <c r="W3251" s="107" t="s">
        <v>78</v>
      </c>
      <c r="X3251" s="107" t="s">
        <v>79</v>
      </c>
      <c r="Y3251" s="107" t="s">
        <v>67</v>
      </c>
      <c r="Z3251" s="107">
        <v>17</v>
      </c>
      <c r="AA3251" s="107">
        <v>10</v>
      </c>
      <c r="AB3251" s="107" t="s">
        <v>83</v>
      </c>
      <c r="AC3251" s="107" t="s">
        <v>15385</v>
      </c>
      <c r="AD3251" s="107" t="s">
        <v>15385</v>
      </c>
      <c r="AE3251" s="107">
        <v>167384</v>
      </c>
      <c r="AF3251" s="107"/>
      <c r="AG3251" s="107"/>
      <c r="AH3251" s="107"/>
      <c r="AI3251" s="107"/>
      <c r="AJ3251" s="107">
        <v>167384</v>
      </c>
      <c r="AK3251" s="107" t="s">
        <v>86</v>
      </c>
      <c r="AL3251" s="107" t="s">
        <v>89</v>
      </c>
      <c r="AM3251" s="107" t="s">
        <v>15386</v>
      </c>
      <c r="AN3251" s="107" t="s">
        <v>15386</v>
      </c>
      <c r="AO3251" s="107" t="s">
        <v>360</v>
      </c>
      <c r="AP3251" s="107" t="s">
        <v>108</v>
      </c>
      <c r="AQ3251" s="108">
        <v>16000000</v>
      </c>
      <c r="AR3251" s="108">
        <v>1000000</v>
      </c>
      <c r="AS3251" s="107" t="s">
        <v>92</v>
      </c>
      <c r="AT3251" s="107">
        <v>8</v>
      </c>
      <c r="AU3251" s="107" t="s">
        <v>94</v>
      </c>
      <c r="AV3251" s="107" t="s">
        <v>95</v>
      </c>
      <c r="AW3251" s="107"/>
      <c r="AX3251" s="107"/>
      <c r="AY3251" s="107"/>
      <c r="AZ3251" s="108">
        <v>18420000</v>
      </c>
      <c r="BA3251" s="107" t="s">
        <v>465</v>
      </c>
      <c r="BB3251" s="108">
        <v>10740000</v>
      </c>
      <c r="BC3251" s="108">
        <v>10530000</v>
      </c>
      <c r="BD3251" s="107"/>
      <c r="BE3251" s="108">
        <v>27070000</v>
      </c>
      <c r="BF3251" s="108">
        <v>28950000</v>
      </c>
      <c r="BG3251" s="107" t="s">
        <v>15719</v>
      </c>
      <c r="BH3251" s="107" t="s">
        <v>86</v>
      </c>
      <c r="BI3251" s="111"/>
    </row>
    <row r="3252" spans="1:61">
      <c r="A3252" s="100">
        <v>167385</v>
      </c>
      <c r="B3252" s="101" t="s">
        <v>98</v>
      </c>
      <c r="C3252" s="101"/>
      <c r="D3252" s="101"/>
      <c r="E3252" s="101" t="s">
        <v>65</v>
      </c>
      <c r="F3252" s="101" t="s">
        <v>66</v>
      </c>
      <c r="G3252" s="101" t="s">
        <v>67</v>
      </c>
      <c r="H3252" s="101" t="s">
        <v>99</v>
      </c>
      <c r="I3252" s="101" t="s">
        <v>69</v>
      </c>
      <c r="J3252" s="101" t="s">
        <v>100</v>
      </c>
      <c r="K3252" s="101" t="s">
        <v>101</v>
      </c>
      <c r="L3252" s="101">
        <v>403</v>
      </c>
      <c r="M3252" s="101" t="s">
        <v>15720</v>
      </c>
      <c r="N3252" s="101" t="s">
        <v>15626</v>
      </c>
      <c r="O3252" s="103">
        <v>45810</v>
      </c>
      <c r="P3252" s="104">
        <v>0.75</v>
      </c>
      <c r="Q3252" s="103">
        <v>45810</v>
      </c>
      <c r="R3252" s="104">
        <v>0.77500000000000002</v>
      </c>
      <c r="S3252" s="101" t="s">
        <v>75</v>
      </c>
      <c r="T3252" s="101" t="s">
        <v>141</v>
      </c>
      <c r="U3252" s="101" t="s">
        <v>77</v>
      </c>
      <c r="V3252" s="101" t="s">
        <v>78</v>
      </c>
      <c r="W3252" s="101" t="s">
        <v>78</v>
      </c>
      <c r="X3252" s="101" t="s">
        <v>79</v>
      </c>
      <c r="Y3252" s="101" t="s">
        <v>105</v>
      </c>
      <c r="Z3252" s="101">
        <v>18</v>
      </c>
      <c r="AA3252" s="101">
        <v>18</v>
      </c>
      <c r="AB3252" s="101" t="s">
        <v>83</v>
      </c>
      <c r="AC3252" s="101" t="s">
        <v>15385</v>
      </c>
      <c r="AD3252" s="101" t="s">
        <v>15385</v>
      </c>
      <c r="AE3252" s="101">
        <v>167385</v>
      </c>
      <c r="AF3252" s="101"/>
      <c r="AG3252" s="101"/>
      <c r="AH3252" s="101"/>
      <c r="AI3252" s="101"/>
      <c r="AJ3252" s="101">
        <v>167385</v>
      </c>
      <c r="AK3252" s="101" t="s">
        <v>86</v>
      </c>
      <c r="AL3252" s="101" t="s">
        <v>89</v>
      </c>
      <c r="AM3252" s="101" t="s">
        <v>15386</v>
      </c>
      <c r="AN3252" s="101" t="s">
        <v>15386</v>
      </c>
      <c r="AO3252" s="101" t="s">
        <v>89</v>
      </c>
      <c r="AP3252" s="101" t="s">
        <v>108</v>
      </c>
      <c r="AQ3252" s="102">
        <v>4000000</v>
      </c>
      <c r="AR3252" s="102">
        <v>1000000</v>
      </c>
      <c r="AS3252" s="101" t="s">
        <v>111</v>
      </c>
      <c r="AT3252" s="101">
        <v>8</v>
      </c>
      <c r="AU3252" s="101" t="s">
        <v>94</v>
      </c>
      <c r="AV3252" s="101" t="s">
        <v>95</v>
      </c>
      <c r="AW3252" s="101"/>
      <c r="AX3252" s="101"/>
      <c r="AY3252" s="101"/>
      <c r="AZ3252" s="101"/>
      <c r="BA3252" s="101" t="s">
        <v>91</v>
      </c>
      <c r="BB3252" s="101" t="s">
        <v>91</v>
      </c>
      <c r="BC3252" s="101" t="s">
        <v>91</v>
      </c>
      <c r="BD3252" s="101"/>
      <c r="BE3252" s="101"/>
      <c r="BF3252" s="101" t="s">
        <v>91</v>
      </c>
      <c r="BG3252" s="101" t="s">
        <v>15721</v>
      </c>
      <c r="BH3252" s="101" t="s">
        <v>86</v>
      </c>
      <c r="BI3252" s="105"/>
    </row>
    <row r="3253" spans="1:61">
      <c r="A3253" s="106">
        <v>167386</v>
      </c>
      <c r="B3253" s="107" t="s">
        <v>98</v>
      </c>
      <c r="C3253" s="107"/>
      <c r="D3253" s="107"/>
      <c r="E3253" s="107" t="s">
        <v>65</v>
      </c>
      <c r="F3253" s="107" t="s">
        <v>66</v>
      </c>
      <c r="G3253" s="107" t="s">
        <v>67</v>
      </c>
      <c r="H3253" s="107" t="s">
        <v>99</v>
      </c>
      <c r="I3253" s="107" t="s">
        <v>69</v>
      </c>
      <c r="J3253" s="107" t="s">
        <v>100</v>
      </c>
      <c r="K3253" s="107" t="s">
        <v>101</v>
      </c>
      <c r="L3253" s="107">
        <v>403</v>
      </c>
      <c r="M3253" s="107" t="s">
        <v>15722</v>
      </c>
      <c r="N3253" s="107" t="s">
        <v>15723</v>
      </c>
      <c r="O3253" s="109">
        <v>45810</v>
      </c>
      <c r="P3253" s="110">
        <v>0.77152777777777781</v>
      </c>
      <c r="Q3253" s="109">
        <v>45810</v>
      </c>
      <c r="R3253" s="110">
        <v>0.85833333333333328</v>
      </c>
      <c r="S3253" s="107" t="s">
        <v>75</v>
      </c>
      <c r="T3253" s="107" t="s">
        <v>141</v>
      </c>
      <c r="U3253" s="107" t="s">
        <v>77</v>
      </c>
      <c r="V3253" s="107" t="s">
        <v>78</v>
      </c>
      <c r="W3253" s="107" t="s">
        <v>78</v>
      </c>
      <c r="X3253" s="107" t="s">
        <v>79</v>
      </c>
      <c r="Y3253" s="107" t="s">
        <v>105</v>
      </c>
      <c r="Z3253" s="107">
        <v>18</v>
      </c>
      <c r="AA3253" s="107">
        <v>20</v>
      </c>
      <c r="AB3253" s="107" t="s">
        <v>83</v>
      </c>
      <c r="AC3253" s="107" t="s">
        <v>15385</v>
      </c>
      <c r="AD3253" s="107" t="s">
        <v>15385</v>
      </c>
      <c r="AE3253" s="107">
        <v>167386</v>
      </c>
      <c r="AF3253" s="107"/>
      <c r="AG3253" s="107"/>
      <c r="AH3253" s="107"/>
      <c r="AI3253" s="107"/>
      <c r="AJ3253" s="107">
        <v>167386</v>
      </c>
      <c r="AK3253" s="107" t="s">
        <v>86</v>
      </c>
      <c r="AL3253" s="107" t="s">
        <v>89</v>
      </c>
      <c r="AM3253" s="107" t="s">
        <v>15386</v>
      </c>
      <c r="AN3253" s="107" t="s">
        <v>15386</v>
      </c>
      <c r="AO3253" s="107" t="s">
        <v>89</v>
      </c>
      <c r="AP3253" s="107" t="s">
        <v>108</v>
      </c>
      <c r="AQ3253" s="108">
        <v>4000000</v>
      </c>
      <c r="AR3253" s="108">
        <v>1000000</v>
      </c>
      <c r="AS3253" s="107" t="s">
        <v>111</v>
      </c>
      <c r="AT3253" s="107">
        <v>8</v>
      </c>
      <c r="AU3253" s="107" t="s">
        <v>94</v>
      </c>
      <c r="AV3253" s="107" t="s">
        <v>95</v>
      </c>
      <c r="AW3253" s="107"/>
      <c r="AX3253" s="107"/>
      <c r="AY3253" s="107"/>
      <c r="AZ3253" s="107"/>
      <c r="BA3253" s="107" t="s">
        <v>91</v>
      </c>
      <c r="BB3253" s="107" t="s">
        <v>91</v>
      </c>
      <c r="BC3253" s="107" t="s">
        <v>91</v>
      </c>
      <c r="BD3253" s="107"/>
      <c r="BE3253" s="107"/>
      <c r="BF3253" s="107" t="s">
        <v>91</v>
      </c>
      <c r="BG3253" s="107" t="s">
        <v>11239</v>
      </c>
      <c r="BH3253" s="107" t="s">
        <v>86</v>
      </c>
      <c r="BI3253" s="111"/>
    </row>
    <row r="3254" spans="1:61">
      <c r="A3254" s="100">
        <v>167387</v>
      </c>
      <c r="B3254" s="101" t="s">
        <v>98</v>
      </c>
      <c r="C3254" s="101"/>
      <c r="D3254" s="101"/>
      <c r="E3254" s="101" t="s">
        <v>65</v>
      </c>
      <c r="F3254" s="101" t="s">
        <v>66</v>
      </c>
      <c r="G3254" s="101" t="s">
        <v>67</v>
      </c>
      <c r="H3254" s="101" t="s">
        <v>99</v>
      </c>
      <c r="I3254" s="101" t="s">
        <v>69</v>
      </c>
      <c r="J3254" s="101" t="s">
        <v>100</v>
      </c>
      <c r="K3254" s="101" t="s">
        <v>101</v>
      </c>
      <c r="L3254" s="101">
        <v>403</v>
      </c>
      <c r="M3254" s="101" t="s">
        <v>15724</v>
      </c>
      <c r="N3254" s="101" t="s">
        <v>15725</v>
      </c>
      <c r="O3254" s="103">
        <v>45810</v>
      </c>
      <c r="P3254" s="104">
        <v>0.92152777777777772</v>
      </c>
      <c r="Q3254" s="103">
        <v>45811</v>
      </c>
      <c r="R3254" s="104">
        <v>0.31666666666666665</v>
      </c>
      <c r="S3254" s="101" t="s">
        <v>75</v>
      </c>
      <c r="T3254" s="101" t="s">
        <v>141</v>
      </c>
      <c r="U3254" s="101" t="s">
        <v>77</v>
      </c>
      <c r="V3254" s="101" t="s">
        <v>78</v>
      </c>
      <c r="W3254" s="101" t="s">
        <v>78</v>
      </c>
      <c r="X3254" s="101" t="s">
        <v>79</v>
      </c>
      <c r="Y3254" s="101" t="s">
        <v>105</v>
      </c>
      <c r="Z3254" s="101">
        <v>22</v>
      </c>
      <c r="AA3254" s="101">
        <v>7</v>
      </c>
      <c r="AB3254" s="101" t="s">
        <v>83</v>
      </c>
      <c r="AC3254" s="101" t="s">
        <v>15385</v>
      </c>
      <c r="AD3254" s="101" t="s">
        <v>15385</v>
      </c>
      <c r="AE3254" s="101">
        <v>167387</v>
      </c>
      <c r="AF3254" s="101"/>
      <c r="AG3254" s="101"/>
      <c r="AH3254" s="101"/>
      <c r="AI3254" s="101"/>
      <c r="AJ3254" s="101">
        <v>167387</v>
      </c>
      <c r="AK3254" s="101" t="s">
        <v>86</v>
      </c>
      <c r="AL3254" s="101" t="s">
        <v>89</v>
      </c>
      <c r="AM3254" s="101" t="s">
        <v>15386</v>
      </c>
      <c r="AN3254" s="101" t="s">
        <v>15386</v>
      </c>
      <c r="AO3254" s="101" t="s">
        <v>160</v>
      </c>
      <c r="AP3254" s="101" t="s">
        <v>108</v>
      </c>
      <c r="AQ3254" s="102">
        <v>4000000</v>
      </c>
      <c r="AR3254" s="102">
        <v>1000000</v>
      </c>
      <c r="AS3254" s="101" t="s">
        <v>111</v>
      </c>
      <c r="AT3254" s="101">
        <v>8</v>
      </c>
      <c r="AU3254" s="101" t="s">
        <v>94</v>
      </c>
      <c r="AV3254" s="101" t="s">
        <v>95</v>
      </c>
      <c r="AW3254" s="101"/>
      <c r="AX3254" s="101"/>
      <c r="AY3254" s="101"/>
      <c r="AZ3254" s="101"/>
      <c r="BA3254" s="101" t="s">
        <v>91</v>
      </c>
      <c r="BB3254" s="101" t="s">
        <v>91</v>
      </c>
      <c r="BC3254" s="101" t="s">
        <v>91</v>
      </c>
      <c r="BD3254" s="101"/>
      <c r="BE3254" s="101"/>
      <c r="BF3254" s="101" t="s">
        <v>91</v>
      </c>
      <c r="BG3254" s="101" t="s">
        <v>15593</v>
      </c>
      <c r="BH3254" s="101" t="s">
        <v>86</v>
      </c>
      <c r="BI3254" s="105"/>
    </row>
    <row r="3255" spans="1:61">
      <c r="A3255" s="106">
        <v>167388</v>
      </c>
      <c r="B3255" s="107" t="s">
        <v>132</v>
      </c>
      <c r="C3255" s="107" t="s">
        <v>133</v>
      </c>
      <c r="D3255" s="108">
        <v>2000000</v>
      </c>
      <c r="E3255" s="107" t="s">
        <v>65</v>
      </c>
      <c r="F3255" s="107" t="s">
        <v>66</v>
      </c>
      <c r="G3255" s="107" t="s">
        <v>67</v>
      </c>
      <c r="H3255" s="107" t="s">
        <v>137</v>
      </c>
      <c r="I3255" s="107" t="s">
        <v>69</v>
      </c>
      <c r="J3255" s="107">
        <v>40801</v>
      </c>
      <c r="K3255" s="107" t="s">
        <v>71</v>
      </c>
      <c r="L3255" s="107">
        <v>37</v>
      </c>
      <c r="M3255" s="107" t="s">
        <v>15726</v>
      </c>
      <c r="N3255" s="107" t="s">
        <v>15727</v>
      </c>
      <c r="O3255" s="109">
        <v>45811</v>
      </c>
      <c r="P3255" s="110">
        <v>0.29305555555555557</v>
      </c>
      <c r="Q3255" s="109">
        <v>45811</v>
      </c>
      <c r="R3255" s="110">
        <v>0.34930555555555554</v>
      </c>
      <c r="S3255" s="107" t="s">
        <v>75</v>
      </c>
      <c r="T3255" s="107" t="s">
        <v>141</v>
      </c>
      <c r="U3255" s="107" t="s">
        <v>77</v>
      </c>
      <c r="V3255" s="107" t="s">
        <v>78</v>
      </c>
      <c r="W3255" s="107" t="s">
        <v>78</v>
      </c>
      <c r="X3255" s="107" t="s">
        <v>79</v>
      </c>
      <c r="Y3255" s="107" t="s">
        <v>80</v>
      </c>
      <c r="Z3255" s="107">
        <v>7</v>
      </c>
      <c r="AA3255" s="107">
        <v>8</v>
      </c>
      <c r="AB3255" s="107" t="s">
        <v>83</v>
      </c>
      <c r="AC3255" s="107" t="s">
        <v>15385</v>
      </c>
      <c r="AD3255" s="107" t="s">
        <v>15385</v>
      </c>
      <c r="AE3255" s="107">
        <v>167388</v>
      </c>
      <c r="AF3255" s="107"/>
      <c r="AG3255" s="107"/>
      <c r="AH3255" s="107"/>
      <c r="AI3255" s="107"/>
      <c r="AJ3255" s="107">
        <v>167388</v>
      </c>
      <c r="AK3255" s="107" t="s">
        <v>86</v>
      </c>
      <c r="AL3255" s="107" t="s">
        <v>160</v>
      </c>
      <c r="AM3255" s="107" t="s">
        <v>15386</v>
      </c>
      <c r="AN3255" s="107" t="s">
        <v>15386</v>
      </c>
      <c r="AO3255" s="107" t="s">
        <v>160</v>
      </c>
      <c r="AP3255" s="107" t="s">
        <v>108</v>
      </c>
      <c r="AQ3255" s="108">
        <v>16000000</v>
      </c>
      <c r="AR3255" s="108">
        <v>1000000</v>
      </c>
      <c r="AS3255" s="107" t="s">
        <v>92</v>
      </c>
      <c r="AT3255" s="107">
        <v>8</v>
      </c>
      <c r="AU3255" s="107" t="s">
        <v>94</v>
      </c>
      <c r="AV3255" s="107" t="s">
        <v>95</v>
      </c>
      <c r="AW3255" s="107"/>
      <c r="AX3255" s="107"/>
      <c r="AY3255" s="107"/>
      <c r="AZ3255" s="107"/>
      <c r="BA3255" s="107" t="s">
        <v>91</v>
      </c>
      <c r="BB3255" s="107" t="s">
        <v>91</v>
      </c>
      <c r="BC3255" s="107" t="s">
        <v>91</v>
      </c>
      <c r="BD3255" s="107"/>
      <c r="BE3255" s="108">
        <v>27040000</v>
      </c>
      <c r="BF3255" s="107" t="s">
        <v>91</v>
      </c>
      <c r="BG3255" s="107" t="s">
        <v>147</v>
      </c>
      <c r="BH3255" s="107" t="s">
        <v>86</v>
      </c>
      <c r="BI3255" s="111"/>
    </row>
    <row r="3256" spans="1:61">
      <c r="A3256" s="100">
        <v>167389</v>
      </c>
      <c r="B3256" s="101" t="s">
        <v>501</v>
      </c>
      <c r="C3256" s="101"/>
      <c r="D3256" s="101"/>
      <c r="E3256" s="101" t="s">
        <v>135</v>
      </c>
      <c r="F3256" s="101" t="s">
        <v>136</v>
      </c>
      <c r="G3256" s="101" t="s">
        <v>150</v>
      </c>
      <c r="H3256" s="101" t="s">
        <v>1318</v>
      </c>
      <c r="I3256" s="101" t="s">
        <v>221</v>
      </c>
      <c r="J3256" s="101">
        <v>20401</v>
      </c>
      <c r="K3256" s="101" t="s">
        <v>551</v>
      </c>
      <c r="L3256" s="101">
        <v>68</v>
      </c>
      <c r="M3256" s="101" t="s">
        <v>15728</v>
      </c>
      <c r="N3256" s="101" t="s">
        <v>15729</v>
      </c>
      <c r="O3256" s="103">
        <v>45811</v>
      </c>
      <c r="P3256" s="104">
        <v>0.38958333333333334</v>
      </c>
      <c r="Q3256" s="103">
        <v>45811</v>
      </c>
      <c r="R3256" s="104">
        <v>0.71180555555555558</v>
      </c>
      <c r="S3256" s="101" t="s">
        <v>75</v>
      </c>
      <c r="T3256" s="101" t="s">
        <v>141</v>
      </c>
      <c r="U3256" s="101" t="s">
        <v>77</v>
      </c>
      <c r="V3256" s="101" t="s">
        <v>78</v>
      </c>
      <c r="W3256" s="101" t="s">
        <v>78</v>
      </c>
      <c r="X3256" s="101" t="s">
        <v>79</v>
      </c>
      <c r="Y3256" s="101" t="s">
        <v>210</v>
      </c>
      <c r="Z3256" s="101">
        <v>9</v>
      </c>
      <c r="AA3256" s="101">
        <v>17</v>
      </c>
      <c r="AB3256" s="101" t="s">
        <v>176</v>
      </c>
      <c r="AC3256" s="101" t="s">
        <v>15385</v>
      </c>
      <c r="AD3256" s="101" t="s">
        <v>15385</v>
      </c>
      <c r="AE3256" s="101">
        <v>167389</v>
      </c>
      <c r="AF3256" s="101"/>
      <c r="AG3256" s="101"/>
      <c r="AH3256" s="101"/>
      <c r="AI3256" s="101"/>
      <c r="AJ3256" s="101">
        <v>167389</v>
      </c>
      <c r="AK3256" s="101" t="s">
        <v>243</v>
      </c>
      <c r="AL3256" s="101" t="s">
        <v>160</v>
      </c>
      <c r="AM3256" s="101" t="s">
        <v>15386</v>
      </c>
      <c r="AN3256" s="101" t="s">
        <v>15386</v>
      </c>
      <c r="AO3256" s="101" t="s">
        <v>160</v>
      </c>
      <c r="AP3256" s="101" t="s">
        <v>108</v>
      </c>
      <c r="AQ3256" s="102">
        <v>8000000</v>
      </c>
      <c r="AR3256" s="102">
        <v>1000000</v>
      </c>
      <c r="AS3256" s="101" t="s">
        <v>555</v>
      </c>
      <c r="AT3256" s="101">
        <v>8</v>
      </c>
      <c r="AU3256" s="101" t="s">
        <v>94</v>
      </c>
      <c r="AV3256" s="101" t="s">
        <v>403</v>
      </c>
      <c r="AW3256" s="101"/>
      <c r="AX3256" s="101"/>
      <c r="AY3256" s="101"/>
      <c r="AZ3256" s="101"/>
      <c r="BA3256" s="102">
        <v>7540000</v>
      </c>
      <c r="BB3256" s="101" t="s">
        <v>696</v>
      </c>
      <c r="BC3256" s="102">
        <v>7820000</v>
      </c>
      <c r="BD3256" s="101"/>
      <c r="BE3256" s="102">
        <v>27040000</v>
      </c>
      <c r="BF3256" s="102">
        <v>7820000</v>
      </c>
      <c r="BG3256" s="101" t="s">
        <v>15730</v>
      </c>
      <c r="BH3256" s="101" t="s">
        <v>86</v>
      </c>
      <c r="BI3256" s="105"/>
    </row>
    <row r="3257" spans="1:61">
      <c r="A3257" s="106">
        <v>167390</v>
      </c>
      <c r="B3257" s="107" t="s">
        <v>393</v>
      </c>
      <c r="C3257" s="107" t="s">
        <v>91</v>
      </c>
      <c r="D3257" s="107" t="s">
        <v>91</v>
      </c>
      <c r="E3257" s="107" t="s">
        <v>135</v>
      </c>
      <c r="F3257" s="107" t="s">
        <v>136</v>
      </c>
      <c r="G3257" s="107" t="s">
        <v>566</v>
      </c>
      <c r="H3257" s="107" t="s">
        <v>567</v>
      </c>
      <c r="I3257" s="107" t="s">
        <v>152</v>
      </c>
      <c r="J3257" s="107">
        <v>20405</v>
      </c>
      <c r="K3257" s="107" t="s">
        <v>480</v>
      </c>
      <c r="L3257" s="107">
        <v>105</v>
      </c>
      <c r="M3257" s="107" t="s">
        <v>15731</v>
      </c>
      <c r="N3257" s="107" t="s">
        <v>15732</v>
      </c>
      <c r="O3257" s="109">
        <v>45811</v>
      </c>
      <c r="P3257" s="110">
        <v>0.39652777777777776</v>
      </c>
      <c r="Q3257" s="109">
        <v>45811</v>
      </c>
      <c r="R3257" s="110">
        <v>0.46597222222222223</v>
      </c>
      <c r="S3257" s="107" t="s">
        <v>75</v>
      </c>
      <c r="T3257" s="107" t="s">
        <v>141</v>
      </c>
      <c r="U3257" s="107" t="s">
        <v>77</v>
      </c>
      <c r="V3257" s="107" t="s">
        <v>78</v>
      </c>
      <c r="W3257" s="107" t="s">
        <v>78</v>
      </c>
      <c r="X3257" s="107" t="s">
        <v>79</v>
      </c>
      <c r="Y3257" s="107" t="s">
        <v>566</v>
      </c>
      <c r="Z3257" s="107">
        <v>9</v>
      </c>
      <c r="AA3257" s="107">
        <v>11</v>
      </c>
      <c r="AB3257" s="107" t="s">
        <v>83</v>
      </c>
      <c r="AC3257" s="107" t="s">
        <v>15385</v>
      </c>
      <c r="AD3257" s="107" t="s">
        <v>15385</v>
      </c>
      <c r="AE3257" s="107">
        <v>167390</v>
      </c>
      <c r="AF3257" s="107"/>
      <c r="AG3257" s="107"/>
      <c r="AH3257" s="107"/>
      <c r="AI3257" s="107"/>
      <c r="AJ3257" s="107">
        <v>167390</v>
      </c>
      <c r="AK3257" s="107" t="s">
        <v>243</v>
      </c>
      <c r="AL3257" s="107" t="s">
        <v>160</v>
      </c>
      <c r="AM3257" s="107" t="s">
        <v>15386</v>
      </c>
      <c r="AN3257" s="107" t="s">
        <v>15386</v>
      </c>
      <c r="AO3257" s="107" t="s">
        <v>160</v>
      </c>
      <c r="AP3257" s="107" t="s">
        <v>108</v>
      </c>
      <c r="AQ3257" s="108">
        <v>40000000</v>
      </c>
      <c r="AR3257" s="108">
        <v>1000000</v>
      </c>
      <c r="AS3257" s="107" t="s">
        <v>1524</v>
      </c>
      <c r="AT3257" s="107">
        <v>8</v>
      </c>
      <c r="AU3257" s="107" t="s">
        <v>94</v>
      </c>
      <c r="AV3257" s="107" t="s">
        <v>145</v>
      </c>
      <c r="AW3257" s="107"/>
      <c r="AX3257" s="107"/>
      <c r="AY3257" s="107"/>
      <c r="AZ3257" s="107" t="s">
        <v>1025</v>
      </c>
      <c r="BA3257" s="107" t="s">
        <v>452</v>
      </c>
      <c r="BB3257" s="108">
        <v>1130000</v>
      </c>
      <c r="BC3257" s="108">
        <v>1140000</v>
      </c>
      <c r="BD3257" s="107"/>
      <c r="BE3257" s="108">
        <v>27020000</v>
      </c>
      <c r="BF3257" s="108">
        <v>1660000</v>
      </c>
      <c r="BG3257" s="107" t="s">
        <v>15733</v>
      </c>
      <c r="BH3257" s="107" t="s">
        <v>86</v>
      </c>
      <c r="BI3257" s="111"/>
    </row>
    <row r="3258" spans="1:61">
      <c r="A3258" s="100">
        <v>167391</v>
      </c>
      <c r="B3258" s="101" t="s">
        <v>290</v>
      </c>
      <c r="C3258" s="101" t="s">
        <v>91</v>
      </c>
      <c r="D3258" s="101" t="s">
        <v>91</v>
      </c>
      <c r="E3258" s="101" t="s">
        <v>135</v>
      </c>
      <c r="F3258" s="101" t="s">
        <v>136</v>
      </c>
      <c r="G3258" s="101" t="s">
        <v>67</v>
      </c>
      <c r="H3258" s="101" t="s">
        <v>366</v>
      </c>
      <c r="I3258" s="101" t="s">
        <v>590</v>
      </c>
      <c r="J3258" s="101">
        <v>20405</v>
      </c>
      <c r="K3258" s="101" t="s">
        <v>480</v>
      </c>
      <c r="L3258" s="101">
        <v>105</v>
      </c>
      <c r="M3258" s="101" t="s">
        <v>15734</v>
      </c>
      <c r="N3258" s="101" t="s">
        <v>15735</v>
      </c>
      <c r="O3258" s="103">
        <v>45811</v>
      </c>
      <c r="P3258" s="104">
        <v>0.39791666666666664</v>
      </c>
      <c r="Q3258" s="103">
        <v>45811</v>
      </c>
      <c r="R3258" s="104">
        <v>0.71736111111111112</v>
      </c>
      <c r="S3258" s="101" t="s">
        <v>75</v>
      </c>
      <c r="T3258" s="101" t="s">
        <v>141</v>
      </c>
      <c r="U3258" s="101" t="s">
        <v>77</v>
      </c>
      <c r="V3258" s="101" t="s">
        <v>78</v>
      </c>
      <c r="W3258" s="101" t="s">
        <v>78</v>
      </c>
      <c r="X3258" s="101" t="s">
        <v>79</v>
      </c>
      <c r="Y3258" s="101" t="s">
        <v>67</v>
      </c>
      <c r="Z3258" s="101">
        <v>9</v>
      </c>
      <c r="AA3258" s="101">
        <v>17</v>
      </c>
      <c r="AB3258" s="101" t="s">
        <v>83</v>
      </c>
      <c r="AC3258" s="101" t="s">
        <v>15385</v>
      </c>
      <c r="AD3258" s="101" t="s">
        <v>15385</v>
      </c>
      <c r="AE3258" s="101">
        <v>167391</v>
      </c>
      <c r="AF3258" s="101"/>
      <c r="AG3258" s="101"/>
      <c r="AH3258" s="101"/>
      <c r="AI3258" s="101"/>
      <c r="AJ3258" s="101">
        <v>167391</v>
      </c>
      <c r="AK3258" s="101" t="s">
        <v>243</v>
      </c>
      <c r="AL3258" s="101" t="s">
        <v>160</v>
      </c>
      <c r="AM3258" s="101" t="s">
        <v>15386</v>
      </c>
      <c r="AN3258" s="101" t="s">
        <v>15386</v>
      </c>
      <c r="AO3258" s="101" t="s">
        <v>160</v>
      </c>
      <c r="AP3258" s="101" t="s">
        <v>108</v>
      </c>
      <c r="AQ3258" s="102">
        <v>80000000</v>
      </c>
      <c r="AR3258" s="102">
        <v>1000000</v>
      </c>
      <c r="AS3258" s="101" t="s">
        <v>1524</v>
      </c>
      <c r="AT3258" s="101">
        <v>8</v>
      </c>
      <c r="AU3258" s="101" t="s">
        <v>94</v>
      </c>
      <c r="AV3258" s="101" t="s">
        <v>145</v>
      </c>
      <c r="AW3258" s="101"/>
      <c r="AX3258" s="101"/>
      <c r="AY3258" s="101"/>
      <c r="AZ3258" s="101"/>
      <c r="BA3258" s="101" t="s">
        <v>91</v>
      </c>
      <c r="BB3258" s="102">
        <v>7940000</v>
      </c>
      <c r="BC3258" s="102">
        <v>7690000</v>
      </c>
      <c r="BD3258" s="101"/>
      <c r="BE3258" s="102">
        <v>27070000</v>
      </c>
      <c r="BF3258" s="102">
        <v>7690000</v>
      </c>
      <c r="BG3258" s="101" t="s">
        <v>2686</v>
      </c>
      <c r="BH3258" s="101" t="s">
        <v>86</v>
      </c>
      <c r="BI3258" s="105"/>
    </row>
    <row r="3259" spans="1:61">
      <c r="A3259" s="106">
        <v>167392</v>
      </c>
      <c r="B3259" s="107" t="s">
        <v>132</v>
      </c>
      <c r="C3259" s="107" t="s">
        <v>133</v>
      </c>
      <c r="D3259" s="108">
        <v>2000000</v>
      </c>
      <c r="E3259" s="107" t="s">
        <v>65</v>
      </c>
      <c r="F3259" s="107" t="s">
        <v>66</v>
      </c>
      <c r="G3259" s="107" t="s">
        <v>67</v>
      </c>
      <c r="H3259" s="107" t="s">
        <v>137</v>
      </c>
      <c r="I3259" s="107" t="s">
        <v>69</v>
      </c>
      <c r="J3259" s="107">
        <v>40801</v>
      </c>
      <c r="K3259" s="107" t="s">
        <v>71</v>
      </c>
      <c r="L3259" s="107">
        <v>37</v>
      </c>
      <c r="M3259" s="107" t="s">
        <v>15736</v>
      </c>
      <c r="N3259" s="107" t="s">
        <v>15737</v>
      </c>
      <c r="O3259" s="109">
        <v>45811</v>
      </c>
      <c r="P3259" s="110">
        <v>0.40486111111111112</v>
      </c>
      <c r="Q3259" s="109">
        <v>45811</v>
      </c>
      <c r="R3259" s="110">
        <v>0.47152777777777777</v>
      </c>
      <c r="S3259" s="107" t="s">
        <v>75</v>
      </c>
      <c r="T3259" s="107" t="s">
        <v>141</v>
      </c>
      <c r="U3259" s="107" t="s">
        <v>77</v>
      </c>
      <c r="V3259" s="107" t="s">
        <v>78</v>
      </c>
      <c r="W3259" s="107" t="s">
        <v>78</v>
      </c>
      <c r="X3259" s="107" t="s">
        <v>79</v>
      </c>
      <c r="Y3259" s="107" t="s">
        <v>80</v>
      </c>
      <c r="Z3259" s="107">
        <v>9</v>
      </c>
      <c r="AA3259" s="107">
        <v>11</v>
      </c>
      <c r="AB3259" s="107" t="s">
        <v>83</v>
      </c>
      <c r="AC3259" s="107" t="s">
        <v>15385</v>
      </c>
      <c r="AD3259" s="107" t="s">
        <v>15385</v>
      </c>
      <c r="AE3259" s="107">
        <v>167392</v>
      </c>
      <c r="AF3259" s="107"/>
      <c r="AG3259" s="107"/>
      <c r="AH3259" s="107"/>
      <c r="AI3259" s="107"/>
      <c r="AJ3259" s="107">
        <v>167392</v>
      </c>
      <c r="AK3259" s="107" t="s">
        <v>86</v>
      </c>
      <c r="AL3259" s="107" t="s">
        <v>160</v>
      </c>
      <c r="AM3259" s="107" t="s">
        <v>15386</v>
      </c>
      <c r="AN3259" s="107" t="s">
        <v>15386</v>
      </c>
      <c r="AO3259" s="107" t="s">
        <v>160</v>
      </c>
      <c r="AP3259" s="107" t="s">
        <v>108</v>
      </c>
      <c r="AQ3259" s="108">
        <v>16000000</v>
      </c>
      <c r="AR3259" s="108">
        <v>1000000</v>
      </c>
      <c r="AS3259" s="107" t="s">
        <v>92</v>
      </c>
      <c r="AT3259" s="107">
        <v>8</v>
      </c>
      <c r="AU3259" s="107" t="s">
        <v>94</v>
      </c>
      <c r="AV3259" s="107" t="s">
        <v>95</v>
      </c>
      <c r="AW3259" s="107"/>
      <c r="AX3259" s="107"/>
      <c r="AY3259" s="107"/>
      <c r="AZ3259" s="107"/>
      <c r="BA3259" s="107" t="s">
        <v>91</v>
      </c>
      <c r="BB3259" s="108">
        <v>1610000</v>
      </c>
      <c r="BC3259" s="108">
        <v>1610000</v>
      </c>
      <c r="BD3259" s="107"/>
      <c r="BE3259" s="108">
        <v>27050000</v>
      </c>
      <c r="BF3259" s="108">
        <v>1610000</v>
      </c>
      <c r="BG3259" s="107" t="s">
        <v>147</v>
      </c>
      <c r="BH3259" s="107" t="s">
        <v>86</v>
      </c>
      <c r="BI3259" s="111"/>
    </row>
    <row r="3260" spans="1:61">
      <c r="A3260" s="100">
        <v>167393</v>
      </c>
      <c r="B3260" s="101" t="s">
        <v>501</v>
      </c>
      <c r="C3260" s="101" t="s">
        <v>167</v>
      </c>
      <c r="D3260" s="102">
        <v>15000000</v>
      </c>
      <c r="E3260" s="101" t="s">
        <v>135</v>
      </c>
      <c r="F3260" s="101" t="s">
        <v>136</v>
      </c>
      <c r="G3260" s="101" t="s">
        <v>150</v>
      </c>
      <c r="H3260" s="101" t="s">
        <v>817</v>
      </c>
      <c r="I3260" s="101" t="s">
        <v>818</v>
      </c>
      <c r="J3260" s="101">
        <v>20401</v>
      </c>
      <c r="K3260" s="101" t="s">
        <v>551</v>
      </c>
      <c r="L3260" s="101">
        <v>68</v>
      </c>
      <c r="M3260" s="101" t="s">
        <v>15738</v>
      </c>
      <c r="N3260" s="101" t="s">
        <v>15739</v>
      </c>
      <c r="O3260" s="103">
        <v>45811</v>
      </c>
      <c r="P3260" s="104">
        <v>0.41458333333333336</v>
      </c>
      <c r="Q3260" s="103">
        <v>45811</v>
      </c>
      <c r="R3260" s="104">
        <v>0.43680555555555556</v>
      </c>
      <c r="S3260" s="101" t="s">
        <v>75</v>
      </c>
      <c r="T3260" s="101" t="s">
        <v>141</v>
      </c>
      <c r="U3260" s="101" t="s">
        <v>77</v>
      </c>
      <c r="V3260" s="101" t="s">
        <v>78</v>
      </c>
      <c r="W3260" s="101" t="s">
        <v>78</v>
      </c>
      <c r="X3260" s="101" t="s">
        <v>79</v>
      </c>
      <c r="Y3260" s="101" t="s">
        <v>270</v>
      </c>
      <c r="Z3260" s="101">
        <v>9</v>
      </c>
      <c r="AA3260" s="101">
        <v>10</v>
      </c>
      <c r="AB3260" s="101" t="s">
        <v>176</v>
      </c>
      <c r="AC3260" s="101" t="s">
        <v>15385</v>
      </c>
      <c r="AD3260" s="101" t="s">
        <v>15385</v>
      </c>
      <c r="AE3260" s="101">
        <v>167393</v>
      </c>
      <c r="AF3260" s="101"/>
      <c r="AG3260" s="101"/>
      <c r="AH3260" s="101"/>
      <c r="AI3260" s="101"/>
      <c r="AJ3260" s="101">
        <v>167393</v>
      </c>
      <c r="AK3260" s="101" t="s">
        <v>86</v>
      </c>
      <c r="AL3260" s="101" t="s">
        <v>160</v>
      </c>
      <c r="AM3260" s="101" t="s">
        <v>15386</v>
      </c>
      <c r="AN3260" s="101" t="s">
        <v>15386</v>
      </c>
      <c r="AO3260" s="101" t="s">
        <v>160</v>
      </c>
      <c r="AP3260" s="101" t="s">
        <v>108</v>
      </c>
      <c r="AQ3260" s="102">
        <v>100000000</v>
      </c>
      <c r="AR3260" s="102">
        <v>1000000</v>
      </c>
      <c r="AS3260" s="101" t="s">
        <v>1851</v>
      </c>
      <c r="AT3260" s="101">
        <v>8</v>
      </c>
      <c r="AU3260" s="101" t="s">
        <v>94</v>
      </c>
      <c r="AV3260" s="101" t="s">
        <v>145</v>
      </c>
      <c r="AW3260" s="101"/>
      <c r="AX3260" s="101"/>
      <c r="AY3260" s="101"/>
      <c r="AZ3260" s="101"/>
      <c r="BA3260" s="101" t="s">
        <v>452</v>
      </c>
      <c r="BB3260" s="101" t="s">
        <v>395</v>
      </c>
      <c r="BC3260" s="101" t="s">
        <v>1025</v>
      </c>
      <c r="BD3260" s="101"/>
      <c r="BE3260" s="102">
        <v>27070000</v>
      </c>
      <c r="BF3260" s="101" t="s">
        <v>1025</v>
      </c>
      <c r="BG3260" s="101" t="s">
        <v>15740</v>
      </c>
      <c r="BH3260" s="101" t="s">
        <v>86</v>
      </c>
      <c r="BI3260" s="105"/>
    </row>
    <row r="3261" spans="1:61">
      <c r="A3261" s="106">
        <v>167394</v>
      </c>
      <c r="B3261" s="107" t="s">
        <v>15387</v>
      </c>
      <c r="C3261" s="108">
        <v>1000000</v>
      </c>
      <c r="D3261" s="108">
        <v>60000000</v>
      </c>
      <c r="E3261" s="107" t="s">
        <v>135</v>
      </c>
      <c r="F3261" s="107" t="s">
        <v>136</v>
      </c>
      <c r="G3261" s="107" t="s">
        <v>67</v>
      </c>
      <c r="H3261" s="107" t="s">
        <v>169</v>
      </c>
      <c r="I3261" s="107" t="s">
        <v>69</v>
      </c>
      <c r="J3261" s="107">
        <v>20405</v>
      </c>
      <c r="K3261" s="107" t="s">
        <v>480</v>
      </c>
      <c r="L3261" s="107">
        <v>105</v>
      </c>
      <c r="M3261" s="107" t="s">
        <v>15741</v>
      </c>
      <c r="N3261" s="107" t="s">
        <v>15742</v>
      </c>
      <c r="O3261" s="109">
        <v>45811</v>
      </c>
      <c r="P3261" s="110">
        <v>0.42430555555555555</v>
      </c>
      <c r="Q3261" s="109">
        <v>45814</v>
      </c>
      <c r="R3261" s="110">
        <v>0.72569444444444442</v>
      </c>
      <c r="S3261" s="107" t="s">
        <v>75</v>
      </c>
      <c r="T3261" s="107" t="s">
        <v>76</v>
      </c>
      <c r="U3261" s="107" t="s">
        <v>77</v>
      </c>
      <c r="V3261" s="107" t="s">
        <v>78</v>
      </c>
      <c r="W3261" s="107" t="s">
        <v>78</v>
      </c>
      <c r="X3261" s="107" t="s">
        <v>79</v>
      </c>
      <c r="Y3261" s="107" t="s">
        <v>80</v>
      </c>
      <c r="Z3261" s="107">
        <v>10</v>
      </c>
      <c r="AA3261" s="107">
        <v>17</v>
      </c>
      <c r="AB3261" s="107" t="s">
        <v>83</v>
      </c>
      <c r="AC3261" s="107" t="s">
        <v>15385</v>
      </c>
      <c r="AD3261" s="107" t="s">
        <v>15385</v>
      </c>
      <c r="AE3261" s="107">
        <v>167394</v>
      </c>
      <c r="AF3261" s="107"/>
      <c r="AG3261" s="107"/>
      <c r="AH3261" s="107"/>
      <c r="AI3261" s="107"/>
      <c r="AJ3261" s="107">
        <v>167394</v>
      </c>
      <c r="AK3261" s="107" t="s">
        <v>86</v>
      </c>
      <c r="AL3261" s="107" t="s">
        <v>160</v>
      </c>
      <c r="AM3261" s="107" t="s">
        <v>15386</v>
      </c>
      <c r="AN3261" s="107" t="s">
        <v>15386</v>
      </c>
      <c r="AO3261" s="107" t="s">
        <v>360</v>
      </c>
      <c r="AP3261" s="107" t="s">
        <v>108</v>
      </c>
      <c r="AQ3261" s="108">
        <v>16000000</v>
      </c>
      <c r="AR3261" s="108">
        <v>1000000</v>
      </c>
      <c r="AS3261" s="107" t="s">
        <v>1524</v>
      </c>
      <c r="AT3261" s="107">
        <v>8</v>
      </c>
      <c r="AU3261" s="107" t="s">
        <v>94</v>
      </c>
      <c r="AV3261" s="107" t="s">
        <v>145</v>
      </c>
      <c r="AW3261" s="107"/>
      <c r="AX3261" s="107"/>
      <c r="AY3261" s="107"/>
      <c r="AZ3261" s="108">
        <v>17200000</v>
      </c>
      <c r="BA3261" s="108">
        <v>16340000</v>
      </c>
      <c r="BB3261" s="108">
        <v>1160000</v>
      </c>
      <c r="BC3261" s="108">
        <v>17250000</v>
      </c>
      <c r="BD3261" s="107"/>
      <c r="BE3261" s="108">
        <v>27050000</v>
      </c>
      <c r="BF3261" s="108">
        <v>34450000</v>
      </c>
      <c r="BG3261" s="107" t="s">
        <v>15743</v>
      </c>
      <c r="BH3261" s="107" t="s">
        <v>86</v>
      </c>
      <c r="BI3261" s="111"/>
    </row>
    <row r="3262" spans="1:61">
      <c r="A3262" s="100">
        <v>167395</v>
      </c>
      <c r="B3262" s="101" t="s">
        <v>265</v>
      </c>
      <c r="C3262" s="101"/>
      <c r="D3262" s="101"/>
      <c r="E3262" s="101" t="s">
        <v>135</v>
      </c>
      <c r="F3262" s="101" t="s">
        <v>136</v>
      </c>
      <c r="G3262" s="101" t="s">
        <v>150</v>
      </c>
      <c r="H3262" s="101" t="s">
        <v>639</v>
      </c>
      <c r="I3262" s="101" t="s">
        <v>152</v>
      </c>
      <c r="J3262" s="101">
        <v>40701</v>
      </c>
      <c r="K3262" s="101" t="s">
        <v>368</v>
      </c>
      <c r="L3262" s="101">
        <v>20</v>
      </c>
      <c r="M3262" s="101" t="s">
        <v>15744</v>
      </c>
      <c r="N3262" s="101" t="s">
        <v>15745</v>
      </c>
      <c r="O3262" s="103">
        <v>45811</v>
      </c>
      <c r="P3262" s="104">
        <v>0.4465277777777778</v>
      </c>
      <c r="Q3262" s="103">
        <v>45811</v>
      </c>
      <c r="R3262" s="104">
        <v>0.46527777777777779</v>
      </c>
      <c r="S3262" s="101" t="s">
        <v>75</v>
      </c>
      <c r="T3262" s="101" t="s">
        <v>141</v>
      </c>
      <c r="U3262" s="101" t="s">
        <v>77</v>
      </c>
      <c r="V3262" s="101" t="s">
        <v>78</v>
      </c>
      <c r="W3262" s="101" t="s">
        <v>78</v>
      </c>
      <c r="X3262" s="101" t="s">
        <v>79</v>
      </c>
      <c r="Y3262" s="101" t="s">
        <v>270</v>
      </c>
      <c r="Z3262" s="101">
        <v>10</v>
      </c>
      <c r="AA3262" s="101">
        <v>11</v>
      </c>
      <c r="AB3262" s="101" t="s">
        <v>83</v>
      </c>
      <c r="AC3262" s="101" t="s">
        <v>15385</v>
      </c>
      <c r="AD3262" s="101" t="s">
        <v>15385</v>
      </c>
      <c r="AE3262" s="101">
        <v>167395</v>
      </c>
      <c r="AF3262" s="101"/>
      <c r="AG3262" s="101"/>
      <c r="AH3262" s="101"/>
      <c r="AI3262" s="101"/>
      <c r="AJ3262" s="101">
        <v>167395</v>
      </c>
      <c r="AK3262" s="101" t="s">
        <v>86</v>
      </c>
      <c r="AL3262" s="101" t="s">
        <v>160</v>
      </c>
      <c r="AM3262" s="101" t="s">
        <v>15386</v>
      </c>
      <c r="AN3262" s="101" t="s">
        <v>15386</v>
      </c>
      <c r="AO3262" s="101" t="s">
        <v>160</v>
      </c>
      <c r="AP3262" s="101" t="s">
        <v>108</v>
      </c>
      <c r="AQ3262" s="102">
        <v>16000000</v>
      </c>
      <c r="AR3262" s="102">
        <v>1000000</v>
      </c>
      <c r="AS3262" s="101" t="s">
        <v>3797</v>
      </c>
      <c r="AT3262" s="101">
        <v>8</v>
      </c>
      <c r="AU3262" s="101" t="s">
        <v>94</v>
      </c>
      <c r="AV3262" s="101" t="s">
        <v>145</v>
      </c>
      <c r="AW3262" s="101"/>
      <c r="AX3262" s="101"/>
      <c r="AY3262" s="101"/>
      <c r="AZ3262" s="101"/>
      <c r="BA3262" s="101" t="s">
        <v>970</v>
      </c>
      <c r="BB3262" s="101" t="s">
        <v>562</v>
      </c>
      <c r="BC3262" s="101" t="s">
        <v>1640</v>
      </c>
      <c r="BD3262" s="101"/>
      <c r="BE3262" s="102">
        <v>27030000</v>
      </c>
      <c r="BF3262" s="101" t="s">
        <v>1640</v>
      </c>
      <c r="BG3262" s="101" t="s">
        <v>6392</v>
      </c>
      <c r="BH3262" s="101" t="s">
        <v>86</v>
      </c>
      <c r="BI3262" s="105"/>
    </row>
    <row r="3263" spans="1:61">
      <c r="A3263" s="106">
        <v>167396</v>
      </c>
      <c r="B3263" s="107" t="s">
        <v>303</v>
      </c>
      <c r="C3263" s="107" t="s">
        <v>63</v>
      </c>
      <c r="D3263" s="108">
        <v>30000000</v>
      </c>
      <c r="E3263" s="107" t="s">
        <v>135</v>
      </c>
      <c r="F3263" s="107" t="s">
        <v>136</v>
      </c>
      <c r="G3263" s="107" t="s">
        <v>67</v>
      </c>
      <c r="H3263" s="107" t="s">
        <v>169</v>
      </c>
      <c r="I3263" s="107" t="s">
        <v>69</v>
      </c>
      <c r="J3263" s="107" t="s">
        <v>100</v>
      </c>
      <c r="K3263" s="107" t="s">
        <v>101</v>
      </c>
      <c r="L3263" s="107">
        <v>403</v>
      </c>
      <c r="M3263" s="107" t="s">
        <v>15746</v>
      </c>
      <c r="N3263" s="107" t="s">
        <v>15747</v>
      </c>
      <c r="O3263" s="109">
        <v>45811</v>
      </c>
      <c r="P3263" s="110">
        <v>0.45555555555555555</v>
      </c>
      <c r="Q3263" s="109">
        <v>45811</v>
      </c>
      <c r="R3263" s="110">
        <v>0.49652777777777779</v>
      </c>
      <c r="S3263" s="107" t="s">
        <v>75</v>
      </c>
      <c r="T3263" s="107" t="s">
        <v>141</v>
      </c>
      <c r="U3263" s="107" t="s">
        <v>77</v>
      </c>
      <c r="V3263" s="107" t="s">
        <v>78</v>
      </c>
      <c r="W3263" s="107" t="s">
        <v>78</v>
      </c>
      <c r="X3263" s="107" t="s">
        <v>79</v>
      </c>
      <c r="Y3263" s="107" t="s">
        <v>80</v>
      </c>
      <c r="Z3263" s="107">
        <v>10</v>
      </c>
      <c r="AA3263" s="107">
        <v>11</v>
      </c>
      <c r="AB3263" s="107" t="s">
        <v>282</v>
      </c>
      <c r="AC3263" s="107" t="s">
        <v>15385</v>
      </c>
      <c r="AD3263" s="107" t="s">
        <v>15385</v>
      </c>
      <c r="AE3263" s="107">
        <v>167396</v>
      </c>
      <c r="AF3263" s="107"/>
      <c r="AG3263" s="107"/>
      <c r="AH3263" s="107"/>
      <c r="AI3263" s="107"/>
      <c r="AJ3263" s="107">
        <v>167396</v>
      </c>
      <c r="AK3263" s="107" t="s">
        <v>86</v>
      </c>
      <c r="AL3263" s="107" t="s">
        <v>160</v>
      </c>
      <c r="AM3263" s="107" t="s">
        <v>15386</v>
      </c>
      <c r="AN3263" s="107" t="s">
        <v>15386</v>
      </c>
      <c r="AO3263" s="107" t="s">
        <v>160</v>
      </c>
      <c r="AP3263" s="107" t="s">
        <v>108</v>
      </c>
      <c r="AQ3263" s="108">
        <v>16000000</v>
      </c>
      <c r="AR3263" s="108">
        <v>1000000</v>
      </c>
      <c r="AS3263" s="107" t="s">
        <v>2341</v>
      </c>
      <c r="AT3263" s="107">
        <v>8</v>
      </c>
      <c r="AU3263" s="107" t="s">
        <v>94</v>
      </c>
      <c r="AV3263" s="107" t="s">
        <v>145</v>
      </c>
      <c r="AW3263" s="107"/>
      <c r="AX3263" s="107"/>
      <c r="AY3263" s="107"/>
      <c r="AZ3263" s="107"/>
      <c r="BA3263" s="107" t="s">
        <v>91</v>
      </c>
      <c r="BB3263" s="107" t="s">
        <v>4684</v>
      </c>
      <c r="BC3263" s="107" t="s">
        <v>4684</v>
      </c>
      <c r="BD3263" s="107"/>
      <c r="BE3263" s="108">
        <v>27040000</v>
      </c>
      <c r="BF3263" s="107" t="s">
        <v>4684</v>
      </c>
      <c r="BG3263" s="107" t="s">
        <v>15748</v>
      </c>
      <c r="BH3263" s="107" t="s">
        <v>86</v>
      </c>
      <c r="BI3263" s="111"/>
    </row>
    <row r="3264" spans="1:61">
      <c r="A3264" s="100">
        <v>167397</v>
      </c>
      <c r="B3264" s="101" t="s">
        <v>15387</v>
      </c>
      <c r="C3264" s="101" t="s">
        <v>167</v>
      </c>
      <c r="D3264" s="102">
        <v>15000000</v>
      </c>
      <c r="E3264" s="101" t="s">
        <v>135</v>
      </c>
      <c r="F3264" s="101" t="s">
        <v>136</v>
      </c>
      <c r="G3264" s="101" t="s">
        <v>67</v>
      </c>
      <c r="H3264" s="101" t="s">
        <v>399</v>
      </c>
      <c r="I3264" s="101" t="s">
        <v>152</v>
      </c>
      <c r="J3264" s="101">
        <v>20403</v>
      </c>
      <c r="K3264" s="101" t="s">
        <v>429</v>
      </c>
      <c r="L3264" s="101">
        <v>191</v>
      </c>
      <c r="M3264" s="101" t="s">
        <v>15749</v>
      </c>
      <c r="N3264" s="101" t="s">
        <v>15750</v>
      </c>
      <c r="O3264" s="103">
        <v>45811</v>
      </c>
      <c r="P3264" s="104">
        <v>0.45763888888888887</v>
      </c>
      <c r="Q3264" s="103">
        <v>45811</v>
      </c>
      <c r="R3264" s="104">
        <v>0.52083333333333337</v>
      </c>
      <c r="S3264" s="101" t="s">
        <v>75</v>
      </c>
      <c r="T3264" s="101" t="s">
        <v>141</v>
      </c>
      <c r="U3264" s="101" t="s">
        <v>77</v>
      </c>
      <c r="V3264" s="101" t="s">
        <v>78</v>
      </c>
      <c r="W3264" s="101" t="s">
        <v>78</v>
      </c>
      <c r="X3264" s="101" t="s">
        <v>79</v>
      </c>
      <c r="Y3264" s="101" t="s">
        <v>80</v>
      </c>
      <c r="Z3264" s="101">
        <v>10</v>
      </c>
      <c r="AA3264" s="101">
        <v>12</v>
      </c>
      <c r="AB3264" s="101" t="s">
        <v>83</v>
      </c>
      <c r="AC3264" s="101" t="s">
        <v>15385</v>
      </c>
      <c r="AD3264" s="101" t="s">
        <v>15385</v>
      </c>
      <c r="AE3264" s="101">
        <v>167397</v>
      </c>
      <c r="AF3264" s="101"/>
      <c r="AG3264" s="101"/>
      <c r="AH3264" s="101"/>
      <c r="AI3264" s="101"/>
      <c r="AJ3264" s="101">
        <v>167397</v>
      </c>
      <c r="AK3264" s="101" t="s">
        <v>86</v>
      </c>
      <c r="AL3264" s="101" t="s">
        <v>160</v>
      </c>
      <c r="AM3264" s="101" t="s">
        <v>15386</v>
      </c>
      <c r="AN3264" s="101" t="s">
        <v>15386</v>
      </c>
      <c r="AO3264" s="101" t="s">
        <v>160</v>
      </c>
      <c r="AP3264" s="101" t="s">
        <v>108</v>
      </c>
      <c r="AQ3264" s="102">
        <v>80000000</v>
      </c>
      <c r="AR3264" s="102">
        <v>1000000</v>
      </c>
      <c r="AS3264" s="101" t="s">
        <v>534</v>
      </c>
      <c r="AT3264" s="101">
        <v>8</v>
      </c>
      <c r="AU3264" s="101" t="s">
        <v>94</v>
      </c>
      <c r="AV3264" s="101" t="s">
        <v>145</v>
      </c>
      <c r="AW3264" s="101"/>
      <c r="AX3264" s="101"/>
      <c r="AY3264" s="101"/>
      <c r="AZ3264" s="101"/>
      <c r="BA3264" s="101" t="s">
        <v>91</v>
      </c>
      <c r="BB3264" s="102">
        <v>1590000</v>
      </c>
      <c r="BC3264" s="102">
        <v>1510000</v>
      </c>
      <c r="BD3264" s="101"/>
      <c r="BE3264" s="102">
        <v>27040000</v>
      </c>
      <c r="BF3264" s="102">
        <v>1510000</v>
      </c>
      <c r="BG3264" s="101" t="s">
        <v>15751</v>
      </c>
      <c r="BH3264" s="101" t="s">
        <v>86</v>
      </c>
      <c r="BI3264" s="105"/>
    </row>
    <row r="3265" spans="1:61">
      <c r="A3265" s="106">
        <v>167398</v>
      </c>
      <c r="B3265" s="107" t="s">
        <v>501</v>
      </c>
      <c r="C3265" s="107" t="s">
        <v>63</v>
      </c>
      <c r="D3265" s="108">
        <v>30000000</v>
      </c>
      <c r="E3265" s="107" t="s">
        <v>135</v>
      </c>
      <c r="F3265" s="107" t="s">
        <v>136</v>
      </c>
      <c r="G3265" s="107" t="s">
        <v>150</v>
      </c>
      <c r="H3265" s="107" t="s">
        <v>900</v>
      </c>
      <c r="I3265" s="107" t="s">
        <v>152</v>
      </c>
      <c r="J3265" s="107">
        <v>20401</v>
      </c>
      <c r="K3265" s="107" t="s">
        <v>551</v>
      </c>
      <c r="L3265" s="107">
        <v>68</v>
      </c>
      <c r="M3265" s="107" t="s">
        <v>15752</v>
      </c>
      <c r="N3265" s="107" t="s">
        <v>15753</v>
      </c>
      <c r="O3265" s="109">
        <v>45811</v>
      </c>
      <c r="P3265" s="110">
        <v>0.48541666666666666</v>
      </c>
      <c r="Q3265" s="109">
        <v>45811</v>
      </c>
      <c r="R3265" s="110">
        <v>0.73958333333333337</v>
      </c>
      <c r="S3265" s="107" t="s">
        <v>75</v>
      </c>
      <c r="T3265" s="107" t="s">
        <v>141</v>
      </c>
      <c r="U3265" s="107" t="s">
        <v>77</v>
      </c>
      <c r="V3265" s="107" t="s">
        <v>78</v>
      </c>
      <c r="W3265" s="107" t="s">
        <v>78</v>
      </c>
      <c r="X3265" s="107" t="s">
        <v>79</v>
      </c>
      <c r="Y3265" s="107" t="s">
        <v>210</v>
      </c>
      <c r="Z3265" s="107">
        <v>11</v>
      </c>
      <c r="AA3265" s="107">
        <v>17</v>
      </c>
      <c r="AB3265" s="107" t="s">
        <v>176</v>
      </c>
      <c r="AC3265" s="107" t="s">
        <v>15385</v>
      </c>
      <c r="AD3265" s="107" t="s">
        <v>15385</v>
      </c>
      <c r="AE3265" s="107">
        <v>167398</v>
      </c>
      <c r="AF3265" s="107"/>
      <c r="AG3265" s="107"/>
      <c r="AH3265" s="107"/>
      <c r="AI3265" s="107"/>
      <c r="AJ3265" s="107">
        <v>167398</v>
      </c>
      <c r="AK3265" s="107" t="s">
        <v>86</v>
      </c>
      <c r="AL3265" s="107" t="s">
        <v>160</v>
      </c>
      <c r="AM3265" s="107" t="s">
        <v>15386</v>
      </c>
      <c r="AN3265" s="107" t="s">
        <v>15386</v>
      </c>
      <c r="AO3265" s="107" t="s">
        <v>160</v>
      </c>
      <c r="AP3265" s="107" t="s">
        <v>108</v>
      </c>
      <c r="AQ3265" s="108">
        <v>40000000</v>
      </c>
      <c r="AR3265" s="108">
        <v>1000000</v>
      </c>
      <c r="AS3265" s="107" t="s">
        <v>1851</v>
      </c>
      <c r="AT3265" s="107">
        <v>8</v>
      </c>
      <c r="AU3265" s="107" t="s">
        <v>94</v>
      </c>
      <c r="AV3265" s="107" t="s">
        <v>145</v>
      </c>
      <c r="AW3265" s="107"/>
      <c r="AX3265" s="107"/>
      <c r="AY3265" s="107"/>
      <c r="AZ3265" s="107"/>
      <c r="BA3265" s="108">
        <v>5650000</v>
      </c>
      <c r="BB3265" s="107" t="s">
        <v>63</v>
      </c>
      <c r="BC3265" s="108">
        <v>6150000</v>
      </c>
      <c r="BD3265" s="107"/>
      <c r="BE3265" s="108">
        <v>27070000</v>
      </c>
      <c r="BF3265" s="108">
        <v>6150000</v>
      </c>
      <c r="BG3265" s="107" t="s">
        <v>15754</v>
      </c>
      <c r="BH3265" s="107" t="s">
        <v>86</v>
      </c>
      <c r="BI3265" s="111"/>
    </row>
    <row r="3266" spans="1:61">
      <c r="A3266" s="100">
        <v>167399</v>
      </c>
      <c r="B3266" s="101" t="s">
        <v>501</v>
      </c>
      <c r="C3266" s="101" t="s">
        <v>167</v>
      </c>
      <c r="D3266" s="102">
        <v>15000000</v>
      </c>
      <c r="E3266" s="101" t="s">
        <v>135</v>
      </c>
      <c r="F3266" s="101" t="s">
        <v>136</v>
      </c>
      <c r="G3266" s="101" t="s">
        <v>150</v>
      </c>
      <c r="H3266" s="101" t="s">
        <v>817</v>
      </c>
      <c r="I3266" s="101" t="s">
        <v>818</v>
      </c>
      <c r="J3266" s="101">
        <v>20401</v>
      </c>
      <c r="K3266" s="101" t="s">
        <v>551</v>
      </c>
      <c r="L3266" s="101">
        <v>68</v>
      </c>
      <c r="M3266" s="101" t="s">
        <v>15755</v>
      </c>
      <c r="N3266" s="101" t="s">
        <v>15756</v>
      </c>
      <c r="O3266" s="103">
        <v>45811</v>
      </c>
      <c r="P3266" s="104">
        <v>0.48888888888888887</v>
      </c>
      <c r="Q3266" s="103">
        <v>45811</v>
      </c>
      <c r="R3266" s="104">
        <v>0.7319444444444444</v>
      </c>
      <c r="S3266" s="101" t="s">
        <v>75</v>
      </c>
      <c r="T3266" s="101" t="s">
        <v>141</v>
      </c>
      <c r="U3266" s="101" t="s">
        <v>77</v>
      </c>
      <c r="V3266" s="101" t="s">
        <v>78</v>
      </c>
      <c r="W3266" s="101" t="s">
        <v>78</v>
      </c>
      <c r="X3266" s="101" t="s">
        <v>79</v>
      </c>
      <c r="Y3266" s="101" t="s">
        <v>270</v>
      </c>
      <c r="Z3266" s="101">
        <v>11</v>
      </c>
      <c r="AA3266" s="101">
        <v>17</v>
      </c>
      <c r="AB3266" s="101" t="s">
        <v>176</v>
      </c>
      <c r="AC3266" s="101" t="s">
        <v>15385</v>
      </c>
      <c r="AD3266" s="101" t="s">
        <v>15385</v>
      </c>
      <c r="AE3266" s="101">
        <v>167399</v>
      </c>
      <c r="AF3266" s="101"/>
      <c r="AG3266" s="101"/>
      <c r="AH3266" s="101"/>
      <c r="AI3266" s="101"/>
      <c r="AJ3266" s="101">
        <v>167399</v>
      </c>
      <c r="AK3266" s="101" t="s">
        <v>86</v>
      </c>
      <c r="AL3266" s="101" t="s">
        <v>160</v>
      </c>
      <c r="AM3266" s="101" t="s">
        <v>15386</v>
      </c>
      <c r="AN3266" s="101" t="s">
        <v>15386</v>
      </c>
      <c r="AO3266" s="101" t="s">
        <v>160</v>
      </c>
      <c r="AP3266" s="101" t="s">
        <v>108</v>
      </c>
      <c r="AQ3266" s="102">
        <v>100000000</v>
      </c>
      <c r="AR3266" s="102">
        <v>1000000</v>
      </c>
      <c r="AS3266" s="101" t="s">
        <v>1851</v>
      </c>
      <c r="AT3266" s="101">
        <v>8</v>
      </c>
      <c r="AU3266" s="101" t="s">
        <v>94</v>
      </c>
      <c r="AV3266" s="101" t="s">
        <v>145</v>
      </c>
      <c r="AW3266" s="101"/>
      <c r="AX3266" s="101"/>
      <c r="AY3266" s="101"/>
      <c r="AZ3266" s="101"/>
      <c r="BA3266" s="102">
        <v>5490000</v>
      </c>
      <c r="BB3266" s="101" t="s">
        <v>1603</v>
      </c>
      <c r="BC3266" s="102">
        <v>5890000</v>
      </c>
      <c r="BD3266" s="101"/>
      <c r="BE3266" s="102">
        <v>27070000</v>
      </c>
      <c r="BF3266" s="102">
        <v>5890000</v>
      </c>
      <c r="BG3266" s="101" t="s">
        <v>15757</v>
      </c>
      <c r="BH3266" s="101" t="s">
        <v>86</v>
      </c>
      <c r="BI3266" s="105"/>
    </row>
    <row r="3267" spans="1:61">
      <c r="A3267" s="106">
        <v>167400</v>
      </c>
      <c r="B3267" s="107" t="s">
        <v>5837</v>
      </c>
      <c r="C3267" s="107" t="s">
        <v>167</v>
      </c>
      <c r="D3267" s="108">
        <v>15000000</v>
      </c>
      <c r="E3267" s="107" t="s">
        <v>65</v>
      </c>
      <c r="F3267" s="107" t="s">
        <v>66</v>
      </c>
      <c r="G3267" s="107" t="s">
        <v>67</v>
      </c>
      <c r="H3267" s="107" t="s">
        <v>253</v>
      </c>
      <c r="I3267" s="107" t="s">
        <v>69</v>
      </c>
      <c r="J3267" s="107">
        <v>20601</v>
      </c>
      <c r="K3267" s="107" t="s">
        <v>206</v>
      </c>
      <c r="L3267" s="107">
        <v>59</v>
      </c>
      <c r="M3267" s="107" t="s">
        <v>15758</v>
      </c>
      <c r="N3267" s="107" t="s">
        <v>15759</v>
      </c>
      <c r="O3267" s="109">
        <v>45811</v>
      </c>
      <c r="P3267" s="110">
        <v>0.50694444444444442</v>
      </c>
      <c r="Q3267" s="109">
        <v>45812</v>
      </c>
      <c r="R3267" s="110">
        <v>0.41041666666666665</v>
      </c>
      <c r="S3267" s="107" t="s">
        <v>75</v>
      </c>
      <c r="T3267" s="107" t="s">
        <v>141</v>
      </c>
      <c r="U3267" s="107" t="s">
        <v>77</v>
      </c>
      <c r="V3267" s="107" t="s">
        <v>78</v>
      </c>
      <c r="W3267" s="107" t="s">
        <v>78</v>
      </c>
      <c r="X3267" s="107" t="s">
        <v>79</v>
      </c>
      <c r="Y3267" s="107" t="s">
        <v>80</v>
      </c>
      <c r="Z3267" s="107">
        <v>12</v>
      </c>
      <c r="AA3267" s="107">
        <v>9</v>
      </c>
      <c r="AB3267" s="107" t="s">
        <v>83</v>
      </c>
      <c r="AC3267" s="107" t="s">
        <v>15385</v>
      </c>
      <c r="AD3267" s="107" t="s">
        <v>15385</v>
      </c>
      <c r="AE3267" s="107">
        <v>167400</v>
      </c>
      <c r="AF3267" s="107"/>
      <c r="AG3267" s="107"/>
      <c r="AH3267" s="107"/>
      <c r="AI3267" s="107"/>
      <c r="AJ3267" s="107">
        <v>167400</v>
      </c>
      <c r="AK3267" s="107" t="s">
        <v>86</v>
      </c>
      <c r="AL3267" s="107" t="s">
        <v>160</v>
      </c>
      <c r="AM3267" s="107" t="s">
        <v>15386</v>
      </c>
      <c r="AN3267" s="107" t="s">
        <v>15386</v>
      </c>
      <c r="AO3267" s="107" t="s">
        <v>229</v>
      </c>
      <c r="AP3267" s="107" t="s">
        <v>108</v>
      </c>
      <c r="AQ3267" s="108">
        <v>16000000</v>
      </c>
      <c r="AR3267" s="108">
        <v>1000000</v>
      </c>
      <c r="AS3267" s="107" t="s">
        <v>11547</v>
      </c>
      <c r="AT3267" s="107">
        <v>8</v>
      </c>
      <c r="AU3267" s="107" t="s">
        <v>94</v>
      </c>
      <c r="AV3267" s="107" t="s">
        <v>95</v>
      </c>
      <c r="AW3267" s="107"/>
      <c r="AX3267" s="107"/>
      <c r="AY3267" s="107"/>
      <c r="AZ3267" s="107"/>
      <c r="BA3267" s="107" t="s">
        <v>91</v>
      </c>
      <c r="BB3267" s="108">
        <v>6890000</v>
      </c>
      <c r="BC3267" s="108">
        <v>6720000</v>
      </c>
      <c r="BD3267" s="107"/>
      <c r="BE3267" s="108">
        <v>27020000</v>
      </c>
      <c r="BF3267" s="108">
        <v>6720000</v>
      </c>
      <c r="BG3267" s="107" t="s">
        <v>15760</v>
      </c>
      <c r="BH3267" s="107" t="s">
        <v>86</v>
      </c>
      <c r="BI3267" s="111"/>
    </row>
    <row r="3268" spans="1:61">
      <c r="A3268" s="100">
        <v>167401</v>
      </c>
      <c r="B3268" s="101" t="s">
        <v>501</v>
      </c>
      <c r="C3268" s="101"/>
      <c r="D3268" s="101"/>
      <c r="E3268" s="101" t="s">
        <v>135</v>
      </c>
      <c r="F3268" s="101" t="s">
        <v>136</v>
      </c>
      <c r="G3268" s="101" t="s">
        <v>150</v>
      </c>
      <c r="H3268" s="101" t="s">
        <v>817</v>
      </c>
      <c r="I3268" s="101" t="s">
        <v>818</v>
      </c>
      <c r="J3268" s="101">
        <v>30201</v>
      </c>
      <c r="K3268" s="101" t="s">
        <v>171</v>
      </c>
      <c r="L3268" s="101">
        <v>42</v>
      </c>
      <c r="M3268" s="101" t="s">
        <v>15761</v>
      </c>
      <c r="N3268" s="101" t="s">
        <v>15762</v>
      </c>
      <c r="O3268" s="103">
        <v>45811</v>
      </c>
      <c r="P3268" s="104">
        <v>0.5083333333333333</v>
      </c>
      <c r="Q3268" s="103">
        <v>45811</v>
      </c>
      <c r="R3268" s="104">
        <v>0.64930555555555558</v>
      </c>
      <c r="S3268" s="101" t="s">
        <v>75</v>
      </c>
      <c r="T3268" s="101" t="s">
        <v>141</v>
      </c>
      <c r="U3268" s="101" t="s">
        <v>77</v>
      </c>
      <c r="V3268" s="101" t="s">
        <v>78</v>
      </c>
      <c r="W3268" s="101" t="s">
        <v>78</v>
      </c>
      <c r="X3268" s="101" t="s">
        <v>79</v>
      </c>
      <c r="Y3268" s="101" t="s">
        <v>270</v>
      </c>
      <c r="Z3268" s="101">
        <v>12</v>
      </c>
      <c r="AA3268" s="101">
        <v>15</v>
      </c>
      <c r="AB3268" s="101" t="s">
        <v>83</v>
      </c>
      <c r="AC3268" s="101" t="s">
        <v>15385</v>
      </c>
      <c r="AD3268" s="101" t="s">
        <v>15385</v>
      </c>
      <c r="AE3268" s="101">
        <v>167401</v>
      </c>
      <c r="AF3268" s="101"/>
      <c r="AG3268" s="101"/>
      <c r="AH3268" s="101"/>
      <c r="AI3268" s="101"/>
      <c r="AJ3268" s="101">
        <v>167401</v>
      </c>
      <c r="AK3268" s="101" t="s">
        <v>86</v>
      </c>
      <c r="AL3268" s="101" t="s">
        <v>160</v>
      </c>
      <c r="AM3268" s="101" t="s">
        <v>15386</v>
      </c>
      <c r="AN3268" s="101" t="s">
        <v>15386</v>
      </c>
      <c r="AO3268" s="101" t="s">
        <v>160</v>
      </c>
      <c r="AP3268" s="101" t="s">
        <v>108</v>
      </c>
      <c r="AQ3268" s="102">
        <v>100000000</v>
      </c>
      <c r="AR3268" s="102">
        <v>1000000</v>
      </c>
      <c r="AS3268" s="101" t="s">
        <v>6409</v>
      </c>
      <c r="AT3268" s="101">
        <v>8</v>
      </c>
      <c r="AU3268" s="101" t="s">
        <v>94</v>
      </c>
      <c r="AV3268" s="101" t="s">
        <v>145</v>
      </c>
      <c r="AW3268" s="101"/>
      <c r="AX3268" s="101"/>
      <c r="AY3268" s="101"/>
      <c r="AZ3268" s="101"/>
      <c r="BA3268" s="101" t="s">
        <v>91</v>
      </c>
      <c r="BB3268" s="102">
        <v>3470000</v>
      </c>
      <c r="BC3268" s="102">
        <v>3380000</v>
      </c>
      <c r="BD3268" s="101"/>
      <c r="BE3268" s="102">
        <v>27030000</v>
      </c>
      <c r="BF3268" s="102">
        <v>3380000</v>
      </c>
      <c r="BG3268" s="101" t="s">
        <v>15763</v>
      </c>
      <c r="BH3268" s="101" t="s">
        <v>86</v>
      </c>
      <c r="BI3268" s="105"/>
    </row>
    <row r="3269" spans="1:61">
      <c r="A3269" s="106">
        <v>167402</v>
      </c>
      <c r="B3269" s="107" t="s">
        <v>290</v>
      </c>
      <c r="C3269" s="107" t="s">
        <v>91</v>
      </c>
      <c r="D3269" s="107" t="s">
        <v>91</v>
      </c>
      <c r="E3269" s="107" t="s">
        <v>135</v>
      </c>
      <c r="F3269" s="107" t="s">
        <v>136</v>
      </c>
      <c r="G3269" s="107" t="s">
        <v>67</v>
      </c>
      <c r="H3269" s="107" t="s">
        <v>1758</v>
      </c>
      <c r="I3269" s="107" t="s">
        <v>6446</v>
      </c>
      <c r="J3269" s="107">
        <v>40701</v>
      </c>
      <c r="K3269" s="107" t="s">
        <v>368</v>
      </c>
      <c r="L3269" s="107">
        <v>20</v>
      </c>
      <c r="M3269" s="107" t="s">
        <v>15764</v>
      </c>
      <c r="N3269" s="107" t="s">
        <v>15765</v>
      </c>
      <c r="O3269" s="109">
        <v>45811</v>
      </c>
      <c r="P3269" s="110">
        <v>0.53333333333333333</v>
      </c>
      <c r="Q3269" s="109">
        <v>45812</v>
      </c>
      <c r="R3269" s="110">
        <v>0.33124999999999999</v>
      </c>
      <c r="S3269" s="107" t="s">
        <v>75</v>
      </c>
      <c r="T3269" s="107" t="s">
        <v>141</v>
      </c>
      <c r="U3269" s="107" t="s">
        <v>77</v>
      </c>
      <c r="V3269" s="107" t="s">
        <v>78</v>
      </c>
      <c r="W3269" s="107" t="s">
        <v>78</v>
      </c>
      <c r="X3269" s="107" t="s">
        <v>79</v>
      </c>
      <c r="Y3269" s="107" t="s">
        <v>67</v>
      </c>
      <c r="Z3269" s="107">
        <v>12</v>
      </c>
      <c r="AA3269" s="107">
        <v>7</v>
      </c>
      <c r="AB3269" s="107" t="s">
        <v>83</v>
      </c>
      <c r="AC3269" s="107" t="s">
        <v>15385</v>
      </c>
      <c r="AD3269" s="107" t="s">
        <v>15385</v>
      </c>
      <c r="AE3269" s="107">
        <v>167402</v>
      </c>
      <c r="AF3269" s="107"/>
      <c r="AG3269" s="107"/>
      <c r="AH3269" s="107"/>
      <c r="AI3269" s="107"/>
      <c r="AJ3269" s="107">
        <v>167402</v>
      </c>
      <c r="AK3269" s="107" t="s">
        <v>86</v>
      </c>
      <c r="AL3269" s="107" t="s">
        <v>160</v>
      </c>
      <c r="AM3269" s="107" t="s">
        <v>15386</v>
      </c>
      <c r="AN3269" s="107" t="s">
        <v>15386</v>
      </c>
      <c r="AO3269" s="107" t="s">
        <v>229</v>
      </c>
      <c r="AP3269" s="107" t="s">
        <v>108</v>
      </c>
      <c r="AQ3269" s="108">
        <v>80000000</v>
      </c>
      <c r="AR3269" s="108">
        <v>1000000</v>
      </c>
      <c r="AS3269" s="107" t="s">
        <v>3797</v>
      </c>
      <c r="AT3269" s="107">
        <v>8</v>
      </c>
      <c r="AU3269" s="107" t="s">
        <v>94</v>
      </c>
      <c r="AV3269" s="107" t="s">
        <v>145</v>
      </c>
      <c r="AW3269" s="107"/>
      <c r="AX3269" s="107"/>
      <c r="AY3269" s="107"/>
      <c r="AZ3269" s="107"/>
      <c r="BA3269" s="107" t="s">
        <v>91</v>
      </c>
      <c r="BB3269" s="108">
        <v>5370000</v>
      </c>
      <c r="BC3269" s="108">
        <v>5200000</v>
      </c>
      <c r="BD3269" s="107"/>
      <c r="BE3269" s="108">
        <v>27110000</v>
      </c>
      <c r="BF3269" s="108">
        <v>5200000</v>
      </c>
      <c r="BG3269" s="107" t="s">
        <v>15766</v>
      </c>
      <c r="BH3269" s="107" t="s">
        <v>86</v>
      </c>
      <c r="BI3269" s="111"/>
    </row>
    <row r="3270" spans="1:61">
      <c r="A3270" s="100">
        <v>167403</v>
      </c>
      <c r="B3270" s="101" t="s">
        <v>203</v>
      </c>
      <c r="C3270" s="101"/>
      <c r="D3270" s="101"/>
      <c r="E3270" s="101" t="s">
        <v>135</v>
      </c>
      <c r="F3270" s="101" t="s">
        <v>136</v>
      </c>
      <c r="G3270" s="101" t="s">
        <v>150</v>
      </c>
      <c r="H3270" s="101" t="s">
        <v>762</v>
      </c>
      <c r="I3270" s="101" t="s">
        <v>152</v>
      </c>
      <c r="J3270" s="101">
        <v>40801</v>
      </c>
      <c r="K3270" s="101" t="s">
        <v>71</v>
      </c>
      <c r="L3270" s="101">
        <v>37</v>
      </c>
      <c r="M3270" s="101" t="s">
        <v>15767</v>
      </c>
      <c r="N3270" s="101" t="s">
        <v>15768</v>
      </c>
      <c r="O3270" s="103">
        <v>45811</v>
      </c>
      <c r="P3270" s="104">
        <v>0.55625000000000002</v>
      </c>
      <c r="Q3270" s="103">
        <v>45812</v>
      </c>
      <c r="R3270" s="104">
        <v>0.38333333333333336</v>
      </c>
      <c r="S3270" s="101" t="s">
        <v>75</v>
      </c>
      <c r="T3270" s="101" t="s">
        <v>141</v>
      </c>
      <c r="U3270" s="101" t="s">
        <v>77</v>
      </c>
      <c r="V3270" s="101" t="s">
        <v>78</v>
      </c>
      <c r="W3270" s="101" t="s">
        <v>78</v>
      </c>
      <c r="X3270" s="101" t="s">
        <v>79</v>
      </c>
      <c r="Y3270" s="101" t="s">
        <v>210</v>
      </c>
      <c r="Z3270" s="101">
        <v>13</v>
      </c>
      <c r="AA3270" s="101">
        <v>9</v>
      </c>
      <c r="AB3270" s="101" t="s">
        <v>228</v>
      </c>
      <c r="AC3270" s="101" t="s">
        <v>15385</v>
      </c>
      <c r="AD3270" s="101" t="s">
        <v>15385</v>
      </c>
      <c r="AE3270" s="101">
        <v>167403</v>
      </c>
      <c r="AF3270" s="101"/>
      <c r="AG3270" s="101"/>
      <c r="AH3270" s="101"/>
      <c r="AI3270" s="101"/>
      <c r="AJ3270" s="101">
        <v>167403</v>
      </c>
      <c r="AK3270" s="101" t="s">
        <v>86</v>
      </c>
      <c r="AL3270" s="101" t="s">
        <v>160</v>
      </c>
      <c r="AM3270" s="101" t="s">
        <v>15386</v>
      </c>
      <c r="AN3270" s="101" t="s">
        <v>15386</v>
      </c>
      <c r="AO3270" s="101" t="s">
        <v>229</v>
      </c>
      <c r="AP3270" s="101" t="s">
        <v>108</v>
      </c>
      <c r="AQ3270" s="102">
        <v>40000000</v>
      </c>
      <c r="AR3270" s="102">
        <v>1000000</v>
      </c>
      <c r="AS3270" s="101" t="s">
        <v>765</v>
      </c>
      <c r="AT3270" s="101">
        <v>8</v>
      </c>
      <c r="AU3270" s="101" t="s">
        <v>94</v>
      </c>
      <c r="AV3270" s="101" t="s">
        <v>145</v>
      </c>
      <c r="AW3270" s="101"/>
      <c r="AX3270" s="101"/>
      <c r="AY3270" s="101"/>
      <c r="AZ3270" s="101"/>
      <c r="BA3270" s="101" t="s">
        <v>452</v>
      </c>
      <c r="BB3270" s="102">
        <v>5010000</v>
      </c>
      <c r="BC3270" s="102">
        <v>4850000</v>
      </c>
      <c r="BD3270" s="101"/>
      <c r="BE3270" s="102">
        <v>27060000</v>
      </c>
      <c r="BF3270" s="102">
        <v>4850000</v>
      </c>
      <c r="BG3270" s="101" t="s">
        <v>15769</v>
      </c>
      <c r="BH3270" s="101" t="s">
        <v>86</v>
      </c>
      <c r="BI3270" s="105"/>
    </row>
    <row r="3271" spans="1:61">
      <c r="A3271" s="106">
        <v>167404</v>
      </c>
      <c r="B3271" s="107" t="s">
        <v>501</v>
      </c>
      <c r="C3271" s="107"/>
      <c r="D3271" s="107"/>
      <c r="E3271" s="107" t="s">
        <v>135</v>
      </c>
      <c r="F3271" s="107" t="s">
        <v>136</v>
      </c>
      <c r="G3271" s="107" t="s">
        <v>150</v>
      </c>
      <c r="H3271" s="107" t="s">
        <v>762</v>
      </c>
      <c r="I3271" s="107" t="s">
        <v>152</v>
      </c>
      <c r="J3271" s="107">
        <v>40801</v>
      </c>
      <c r="K3271" s="107" t="s">
        <v>71</v>
      </c>
      <c r="L3271" s="107">
        <v>37</v>
      </c>
      <c r="M3271" s="107" t="s">
        <v>15770</v>
      </c>
      <c r="N3271" s="107" t="s">
        <v>15771</v>
      </c>
      <c r="O3271" s="109">
        <v>45811</v>
      </c>
      <c r="P3271" s="110">
        <v>0.55763888888888891</v>
      </c>
      <c r="Q3271" s="109">
        <v>45811</v>
      </c>
      <c r="R3271" s="110">
        <v>0.64930555555555558</v>
      </c>
      <c r="S3271" s="107" t="s">
        <v>75</v>
      </c>
      <c r="T3271" s="107" t="s">
        <v>141</v>
      </c>
      <c r="U3271" s="107" t="s">
        <v>77</v>
      </c>
      <c r="V3271" s="107" t="s">
        <v>78</v>
      </c>
      <c r="W3271" s="107" t="s">
        <v>78</v>
      </c>
      <c r="X3271" s="107" t="s">
        <v>79</v>
      </c>
      <c r="Y3271" s="107" t="s">
        <v>270</v>
      </c>
      <c r="Z3271" s="107">
        <v>13</v>
      </c>
      <c r="AA3271" s="107">
        <v>15</v>
      </c>
      <c r="AB3271" s="107" t="s">
        <v>228</v>
      </c>
      <c r="AC3271" s="107" t="s">
        <v>15385</v>
      </c>
      <c r="AD3271" s="107" t="s">
        <v>15385</v>
      </c>
      <c r="AE3271" s="107">
        <v>167404</v>
      </c>
      <c r="AF3271" s="107"/>
      <c r="AG3271" s="107"/>
      <c r="AH3271" s="107"/>
      <c r="AI3271" s="107"/>
      <c r="AJ3271" s="107">
        <v>167404</v>
      </c>
      <c r="AK3271" s="107" t="s">
        <v>86</v>
      </c>
      <c r="AL3271" s="107" t="s">
        <v>160</v>
      </c>
      <c r="AM3271" s="107" t="s">
        <v>15386</v>
      </c>
      <c r="AN3271" s="107" t="s">
        <v>15386</v>
      </c>
      <c r="AO3271" s="107" t="s">
        <v>160</v>
      </c>
      <c r="AP3271" s="107" t="s">
        <v>108</v>
      </c>
      <c r="AQ3271" s="108">
        <v>40000000</v>
      </c>
      <c r="AR3271" s="108">
        <v>1000000</v>
      </c>
      <c r="AS3271" s="107" t="s">
        <v>765</v>
      </c>
      <c r="AT3271" s="107">
        <v>8</v>
      </c>
      <c r="AU3271" s="107" t="s">
        <v>94</v>
      </c>
      <c r="AV3271" s="107" t="s">
        <v>145</v>
      </c>
      <c r="AW3271" s="107"/>
      <c r="AX3271" s="107"/>
      <c r="AY3271" s="107"/>
      <c r="AZ3271" s="107"/>
      <c r="BA3271" s="107" t="s">
        <v>91</v>
      </c>
      <c r="BB3271" s="108">
        <v>2380000</v>
      </c>
      <c r="BC3271" s="108">
        <v>2220000</v>
      </c>
      <c r="BD3271" s="107"/>
      <c r="BE3271" s="108">
        <v>27040000</v>
      </c>
      <c r="BF3271" s="108">
        <v>2220000</v>
      </c>
      <c r="BG3271" s="107" t="s">
        <v>15769</v>
      </c>
      <c r="BH3271" s="107" t="s">
        <v>86</v>
      </c>
      <c r="BI3271" s="111"/>
    </row>
    <row r="3272" spans="1:61">
      <c r="A3272" s="100">
        <v>167405</v>
      </c>
      <c r="B3272" s="101" t="s">
        <v>265</v>
      </c>
      <c r="C3272" s="101"/>
      <c r="D3272" s="101"/>
      <c r="E3272" s="101" t="s">
        <v>135</v>
      </c>
      <c r="F3272" s="101" t="s">
        <v>136</v>
      </c>
      <c r="G3272" s="101" t="s">
        <v>150</v>
      </c>
      <c r="H3272" s="101" t="s">
        <v>762</v>
      </c>
      <c r="I3272" s="101" t="s">
        <v>152</v>
      </c>
      <c r="J3272" s="101">
        <v>40801</v>
      </c>
      <c r="K3272" s="101" t="s">
        <v>71</v>
      </c>
      <c r="L3272" s="101">
        <v>37</v>
      </c>
      <c r="M3272" s="101" t="s">
        <v>15772</v>
      </c>
      <c r="N3272" s="101" t="s">
        <v>15773</v>
      </c>
      <c r="O3272" s="103">
        <v>45811</v>
      </c>
      <c r="P3272" s="104">
        <v>0.55763888888888891</v>
      </c>
      <c r="Q3272" s="103">
        <v>45811</v>
      </c>
      <c r="R3272" s="104">
        <v>0.5756944444444444</v>
      </c>
      <c r="S3272" s="101" t="s">
        <v>75</v>
      </c>
      <c r="T3272" s="101" t="s">
        <v>141</v>
      </c>
      <c r="U3272" s="101" t="s">
        <v>77</v>
      </c>
      <c r="V3272" s="101" t="s">
        <v>78</v>
      </c>
      <c r="W3272" s="101" t="s">
        <v>78</v>
      </c>
      <c r="X3272" s="101" t="s">
        <v>79</v>
      </c>
      <c r="Y3272" s="101" t="s">
        <v>270</v>
      </c>
      <c r="Z3272" s="101">
        <v>13</v>
      </c>
      <c r="AA3272" s="101">
        <v>13</v>
      </c>
      <c r="AB3272" s="101" t="s">
        <v>228</v>
      </c>
      <c r="AC3272" s="101" t="s">
        <v>15385</v>
      </c>
      <c r="AD3272" s="101" t="s">
        <v>15385</v>
      </c>
      <c r="AE3272" s="101">
        <v>167405</v>
      </c>
      <c r="AF3272" s="101"/>
      <c r="AG3272" s="101"/>
      <c r="AH3272" s="101"/>
      <c r="AI3272" s="101"/>
      <c r="AJ3272" s="101">
        <v>167405</v>
      </c>
      <c r="AK3272" s="101" t="s">
        <v>86</v>
      </c>
      <c r="AL3272" s="101" t="s">
        <v>160</v>
      </c>
      <c r="AM3272" s="101" t="s">
        <v>15386</v>
      </c>
      <c r="AN3272" s="101" t="s">
        <v>15386</v>
      </c>
      <c r="AO3272" s="101" t="s">
        <v>160</v>
      </c>
      <c r="AP3272" s="101" t="s">
        <v>108</v>
      </c>
      <c r="AQ3272" s="102">
        <v>40000000</v>
      </c>
      <c r="AR3272" s="102">
        <v>1000000</v>
      </c>
      <c r="AS3272" s="101" t="s">
        <v>765</v>
      </c>
      <c r="AT3272" s="101">
        <v>8</v>
      </c>
      <c r="AU3272" s="101" t="s">
        <v>94</v>
      </c>
      <c r="AV3272" s="101" t="s">
        <v>145</v>
      </c>
      <c r="AW3272" s="101"/>
      <c r="AX3272" s="101"/>
      <c r="AY3272" s="101"/>
      <c r="AZ3272" s="101"/>
      <c r="BA3272" s="101" t="s">
        <v>1101</v>
      </c>
      <c r="BB3272" s="101" t="s">
        <v>943</v>
      </c>
      <c r="BC3272" s="101" t="s">
        <v>1099</v>
      </c>
      <c r="BD3272" s="101"/>
      <c r="BE3272" s="102">
        <v>27060000</v>
      </c>
      <c r="BF3272" s="101" t="s">
        <v>1099</v>
      </c>
      <c r="BG3272" s="101" t="s">
        <v>15769</v>
      </c>
      <c r="BH3272" s="101" t="s">
        <v>86</v>
      </c>
      <c r="BI3272" s="105"/>
    </row>
    <row r="3273" spans="1:61">
      <c r="A3273" s="106">
        <v>167406</v>
      </c>
      <c r="B3273" s="107" t="s">
        <v>203</v>
      </c>
      <c r="C3273" s="107"/>
      <c r="D3273" s="107"/>
      <c r="E3273" s="107" t="s">
        <v>135</v>
      </c>
      <c r="F3273" s="107" t="s">
        <v>136</v>
      </c>
      <c r="G3273" s="107" t="s">
        <v>150</v>
      </c>
      <c r="H3273" s="107" t="s">
        <v>762</v>
      </c>
      <c r="I3273" s="107" t="s">
        <v>152</v>
      </c>
      <c r="J3273" s="107">
        <v>40801</v>
      </c>
      <c r="K3273" s="107" t="s">
        <v>71</v>
      </c>
      <c r="L3273" s="107">
        <v>37</v>
      </c>
      <c r="M3273" s="107" t="s">
        <v>15774</v>
      </c>
      <c r="N3273" s="107" t="s">
        <v>15775</v>
      </c>
      <c r="O3273" s="109">
        <v>45811</v>
      </c>
      <c r="P3273" s="110">
        <v>0.55902777777777779</v>
      </c>
      <c r="Q3273" s="109">
        <v>45812</v>
      </c>
      <c r="R3273" s="110">
        <v>0.38541666666666669</v>
      </c>
      <c r="S3273" s="107" t="s">
        <v>75</v>
      </c>
      <c r="T3273" s="107" t="s">
        <v>141</v>
      </c>
      <c r="U3273" s="107" t="s">
        <v>77</v>
      </c>
      <c r="V3273" s="107" t="s">
        <v>78</v>
      </c>
      <c r="W3273" s="107" t="s">
        <v>78</v>
      </c>
      <c r="X3273" s="107" t="s">
        <v>79</v>
      </c>
      <c r="Y3273" s="107" t="s">
        <v>210</v>
      </c>
      <c r="Z3273" s="107">
        <v>13</v>
      </c>
      <c r="AA3273" s="107">
        <v>9</v>
      </c>
      <c r="AB3273" s="107" t="s">
        <v>228</v>
      </c>
      <c r="AC3273" s="107" t="s">
        <v>15385</v>
      </c>
      <c r="AD3273" s="107" t="s">
        <v>15385</v>
      </c>
      <c r="AE3273" s="107">
        <v>167406</v>
      </c>
      <c r="AF3273" s="107"/>
      <c r="AG3273" s="107"/>
      <c r="AH3273" s="107"/>
      <c r="AI3273" s="107"/>
      <c r="AJ3273" s="107">
        <v>167406</v>
      </c>
      <c r="AK3273" s="107" t="s">
        <v>86</v>
      </c>
      <c r="AL3273" s="107" t="s">
        <v>160</v>
      </c>
      <c r="AM3273" s="107" t="s">
        <v>15386</v>
      </c>
      <c r="AN3273" s="107" t="s">
        <v>15386</v>
      </c>
      <c r="AO3273" s="107" t="s">
        <v>229</v>
      </c>
      <c r="AP3273" s="107" t="s">
        <v>108</v>
      </c>
      <c r="AQ3273" s="108">
        <v>40000000</v>
      </c>
      <c r="AR3273" s="108">
        <v>1000000</v>
      </c>
      <c r="AS3273" s="107" t="s">
        <v>765</v>
      </c>
      <c r="AT3273" s="107">
        <v>8</v>
      </c>
      <c r="AU3273" s="107" t="s">
        <v>94</v>
      </c>
      <c r="AV3273" s="107" t="s">
        <v>145</v>
      </c>
      <c r="AW3273" s="107"/>
      <c r="AX3273" s="107"/>
      <c r="AY3273" s="107"/>
      <c r="AZ3273" s="107"/>
      <c r="BA3273" s="107" t="s">
        <v>452</v>
      </c>
      <c r="BB3273" s="108">
        <v>4990000</v>
      </c>
      <c r="BC3273" s="108">
        <v>4820000</v>
      </c>
      <c r="BD3273" s="107"/>
      <c r="BE3273" s="108">
        <v>27020000</v>
      </c>
      <c r="BF3273" s="108">
        <v>4820000</v>
      </c>
      <c r="BG3273" s="107" t="s">
        <v>15776</v>
      </c>
      <c r="BH3273" s="107" t="s">
        <v>86</v>
      </c>
      <c r="BI3273" s="111"/>
    </row>
    <row r="3274" spans="1:61">
      <c r="A3274" s="100">
        <v>167407</v>
      </c>
      <c r="B3274" s="101" t="s">
        <v>501</v>
      </c>
      <c r="C3274" s="101"/>
      <c r="D3274" s="101"/>
      <c r="E3274" s="101" t="s">
        <v>135</v>
      </c>
      <c r="F3274" s="101" t="s">
        <v>136</v>
      </c>
      <c r="G3274" s="101" t="s">
        <v>150</v>
      </c>
      <c r="H3274" s="101" t="s">
        <v>762</v>
      </c>
      <c r="I3274" s="101" t="s">
        <v>152</v>
      </c>
      <c r="J3274" s="101">
        <v>40801</v>
      </c>
      <c r="K3274" s="101" t="s">
        <v>71</v>
      </c>
      <c r="L3274" s="101">
        <v>37</v>
      </c>
      <c r="M3274" s="101" t="s">
        <v>15777</v>
      </c>
      <c r="N3274" s="101" t="s">
        <v>15778</v>
      </c>
      <c r="O3274" s="103">
        <v>45811</v>
      </c>
      <c r="P3274" s="104">
        <v>0.55972222222222223</v>
      </c>
      <c r="Q3274" s="103">
        <v>45811</v>
      </c>
      <c r="R3274" s="104">
        <v>0.64930555555555558</v>
      </c>
      <c r="S3274" s="101" t="s">
        <v>75</v>
      </c>
      <c r="T3274" s="101" t="s">
        <v>141</v>
      </c>
      <c r="U3274" s="101" t="s">
        <v>77</v>
      </c>
      <c r="V3274" s="101" t="s">
        <v>78</v>
      </c>
      <c r="W3274" s="101" t="s">
        <v>78</v>
      </c>
      <c r="X3274" s="101" t="s">
        <v>79</v>
      </c>
      <c r="Y3274" s="101" t="s">
        <v>270</v>
      </c>
      <c r="Z3274" s="101">
        <v>13</v>
      </c>
      <c r="AA3274" s="101">
        <v>15</v>
      </c>
      <c r="AB3274" s="101" t="s">
        <v>228</v>
      </c>
      <c r="AC3274" s="101" t="s">
        <v>15385</v>
      </c>
      <c r="AD3274" s="101" t="s">
        <v>15385</v>
      </c>
      <c r="AE3274" s="101">
        <v>167407</v>
      </c>
      <c r="AF3274" s="101"/>
      <c r="AG3274" s="101"/>
      <c r="AH3274" s="101"/>
      <c r="AI3274" s="101"/>
      <c r="AJ3274" s="101">
        <v>167407</v>
      </c>
      <c r="AK3274" s="101" t="s">
        <v>86</v>
      </c>
      <c r="AL3274" s="101" t="s">
        <v>160</v>
      </c>
      <c r="AM3274" s="101" t="s">
        <v>15386</v>
      </c>
      <c r="AN3274" s="101" t="s">
        <v>15386</v>
      </c>
      <c r="AO3274" s="101" t="s">
        <v>160</v>
      </c>
      <c r="AP3274" s="101" t="s">
        <v>108</v>
      </c>
      <c r="AQ3274" s="102">
        <v>40000000</v>
      </c>
      <c r="AR3274" s="102">
        <v>1000000</v>
      </c>
      <c r="AS3274" s="101" t="s">
        <v>765</v>
      </c>
      <c r="AT3274" s="101">
        <v>8</v>
      </c>
      <c r="AU3274" s="101" t="s">
        <v>94</v>
      </c>
      <c r="AV3274" s="101" t="s">
        <v>145</v>
      </c>
      <c r="AW3274" s="101"/>
      <c r="AX3274" s="101"/>
      <c r="AY3274" s="101"/>
      <c r="AZ3274" s="101"/>
      <c r="BA3274" s="101" t="s">
        <v>91</v>
      </c>
      <c r="BB3274" s="102">
        <v>2230000</v>
      </c>
      <c r="BC3274" s="102">
        <v>2150000</v>
      </c>
      <c r="BD3274" s="101"/>
      <c r="BE3274" s="102">
        <v>27040000</v>
      </c>
      <c r="BF3274" s="102">
        <v>2150000</v>
      </c>
      <c r="BG3274" s="101" t="s">
        <v>15776</v>
      </c>
      <c r="BH3274" s="101" t="s">
        <v>86</v>
      </c>
      <c r="BI3274" s="105"/>
    </row>
    <row r="3275" spans="1:61">
      <c r="A3275" s="106">
        <v>167408</v>
      </c>
      <c r="B3275" s="107" t="s">
        <v>265</v>
      </c>
      <c r="C3275" s="107"/>
      <c r="D3275" s="107"/>
      <c r="E3275" s="107" t="s">
        <v>135</v>
      </c>
      <c r="F3275" s="107" t="s">
        <v>136</v>
      </c>
      <c r="G3275" s="107" t="s">
        <v>150</v>
      </c>
      <c r="H3275" s="107" t="s">
        <v>762</v>
      </c>
      <c r="I3275" s="107" t="s">
        <v>152</v>
      </c>
      <c r="J3275" s="107">
        <v>40801</v>
      </c>
      <c r="K3275" s="107" t="s">
        <v>71</v>
      </c>
      <c r="L3275" s="107">
        <v>37</v>
      </c>
      <c r="M3275" s="107" t="s">
        <v>15779</v>
      </c>
      <c r="N3275" s="107" t="s">
        <v>15780</v>
      </c>
      <c r="O3275" s="109">
        <v>45811</v>
      </c>
      <c r="P3275" s="110">
        <v>0.56041666666666667</v>
      </c>
      <c r="Q3275" s="109">
        <v>45811</v>
      </c>
      <c r="R3275" s="110">
        <v>0.57916666666666672</v>
      </c>
      <c r="S3275" s="107" t="s">
        <v>75</v>
      </c>
      <c r="T3275" s="107" t="s">
        <v>141</v>
      </c>
      <c r="U3275" s="107" t="s">
        <v>77</v>
      </c>
      <c r="V3275" s="107" t="s">
        <v>78</v>
      </c>
      <c r="W3275" s="107" t="s">
        <v>78</v>
      </c>
      <c r="X3275" s="107" t="s">
        <v>79</v>
      </c>
      <c r="Y3275" s="107" t="s">
        <v>270</v>
      </c>
      <c r="Z3275" s="107">
        <v>13</v>
      </c>
      <c r="AA3275" s="107">
        <v>13</v>
      </c>
      <c r="AB3275" s="107" t="s">
        <v>228</v>
      </c>
      <c r="AC3275" s="107" t="s">
        <v>15385</v>
      </c>
      <c r="AD3275" s="107" t="s">
        <v>15385</v>
      </c>
      <c r="AE3275" s="107">
        <v>167408</v>
      </c>
      <c r="AF3275" s="107"/>
      <c r="AG3275" s="107"/>
      <c r="AH3275" s="107"/>
      <c r="AI3275" s="107"/>
      <c r="AJ3275" s="107">
        <v>167408</v>
      </c>
      <c r="AK3275" s="107" t="s">
        <v>86</v>
      </c>
      <c r="AL3275" s="107" t="s">
        <v>160</v>
      </c>
      <c r="AM3275" s="107" t="s">
        <v>15386</v>
      </c>
      <c r="AN3275" s="107" t="s">
        <v>15386</v>
      </c>
      <c r="AO3275" s="107" t="s">
        <v>160</v>
      </c>
      <c r="AP3275" s="107" t="s">
        <v>108</v>
      </c>
      <c r="AQ3275" s="108">
        <v>40000000</v>
      </c>
      <c r="AR3275" s="108">
        <v>1000000</v>
      </c>
      <c r="AS3275" s="107" t="s">
        <v>765</v>
      </c>
      <c r="AT3275" s="107">
        <v>8</v>
      </c>
      <c r="AU3275" s="107" t="s">
        <v>94</v>
      </c>
      <c r="AV3275" s="107" t="s">
        <v>145</v>
      </c>
      <c r="AW3275" s="107"/>
      <c r="AX3275" s="107"/>
      <c r="AY3275" s="107"/>
      <c r="AZ3275" s="107"/>
      <c r="BA3275" s="107" t="s">
        <v>1101</v>
      </c>
      <c r="BB3275" s="107" t="s">
        <v>970</v>
      </c>
      <c r="BC3275" s="107" t="s">
        <v>696</v>
      </c>
      <c r="BD3275" s="107"/>
      <c r="BE3275" s="108">
        <v>27060000</v>
      </c>
      <c r="BF3275" s="107" t="s">
        <v>696</v>
      </c>
      <c r="BG3275" s="107" t="s">
        <v>15776</v>
      </c>
      <c r="BH3275" s="107" t="s">
        <v>86</v>
      </c>
      <c r="BI3275" s="111"/>
    </row>
    <row r="3276" spans="1:61">
      <c r="A3276" s="100">
        <v>167409</v>
      </c>
      <c r="B3276" s="101" t="s">
        <v>203</v>
      </c>
      <c r="C3276" s="101"/>
      <c r="D3276" s="101"/>
      <c r="E3276" s="101" t="s">
        <v>135</v>
      </c>
      <c r="F3276" s="101" t="s">
        <v>136</v>
      </c>
      <c r="G3276" s="101" t="s">
        <v>150</v>
      </c>
      <c r="H3276" s="101" t="s">
        <v>762</v>
      </c>
      <c r="I3276" s="101" t="s">
        <v>152</v>
      </c>
      <c r="J3276" s="101">
        <v>40801</v>
      </c>
      <c r="K3276" s="101" t="s">
        <v>71</v>
      </c>
      <c r="L3276" s="101">
        <v>37</v>
      </c>
      <c r="M3276" s="101" t="s">
        <v>15781</v>
      </c>
      <c r="N3276" s="101" t="s">
        <v>15782</v>
      </c>
      <c r="O3276" s="103">
        <v>45811</v>
      </c>
      <c r="P3276" s="104">
        <v>0.56180555555555556</v>
      </c>
      <c r="Q3276" s="103">
        <v>45812</v>
      </c>
      <c r="R3276" s="104">
        <v>0.3888888888888889</v>
      </c>
      <c r="S3276" s="101" t="s">
        <v>75</v>
      </c>
      <c r="T3276" s="101" t="s">
        <v>141</v>
      </c>
      <c r="U3276" s="101" t="s">
        <v>77</v>
      </c>
      <c r="V3276" s="101" t="s">
        <v>78</v>
      </c>
      <c r="W3276" s="101" t="s">
        <v>78</v>
      </c>
      <c r="X3276" s="101" t="s">
        <v>79</v>
      </c>
      <c r="Y3276" s="101" t="s">
        <v>210</v>
      </c>
      <c r="Z3276" s="101">
        <v>13</v>
      </c>
      <c r="AA3276" s="101">
        <v>9</v>
      </c>
      <c r="AB3276" s="101" t="s">
        <v>228</v>
      </c>
      <c r="AC3276" s="101" t="s">
        <v>15385</v>
      </c>
      <c r="AD3276" s="101" t="s">
        <v>15385</v>
      </c>
      <c r="AE3276" s="101">
        <v>167409</v>
      </c>
      <c r="AF3276" s="101"/>
      <c r="AG3276" s="101"/>
      <c r="AH3276" s="101"/>
      <c r="AI3276" s="101"/>
      <c r="AJ3276" s="101">
        <v>167409</v>
      </c>
      <c r="AK3276" s="101" t="s">
        <v>86</v>
      </c>
      <c r="AL3276" s="101" t="s">
        <v>160</v>
      </c>
      <c r="AM3276" s="101" t="s">
        <v>15386</v>
      </c>
      <c r="AN3276" s="101" t="s">
        <v>15386</v>
      </c>
      <c r="AO3276" s="101" t="s">
        <v>229</v>
      </c>
      <c r="AP3276" s="101" t="s">
        <v>108</v>
      </c>
      <c r="AQ3276" s="102">
        <v>40000000</v>
      </c>
      <c r="AR3276" s="102">
        <v>1000000</v>
      </c>
      <c r="AS3276" s="101" t="s">
        <v>765</v>
      </c>
      <c r="AT3276" s="101">
        <v>8</v>
      </c>
      <c r="AU3276" s="101" t="s">
        <v>94</v>
      </c>
      <c r="AV3276" s="101" t="s">
        <v>145</v>
      </c>
      <c r="AW3276" s="101"/>
      <c r="AX3276" s="101"/>
      <c r="AY3276" s="101"/>
      <c r="AZ3276" s="101"/>
      <c r="BA3276" s="101" t="s">
        <v>1101</v>
      </c>
      <c r="BB3276" s="102">
        <v>4960000</v>
      </c>
      <c r="BC3276" s="102">
        <v>4860000</v>
      </c>
      <c r="BD3276" s="101"/>
      <c r="BE3276" s="102">
        <v>27040000</v>
      </c>
      <c r="BF3276" s="102">
        <v>4860000</v>
      </c>
      <c r="BG3276" s="101" t="s">
        <v>15783</v>
      </c>
      <c r="BH3276" s="101" t="s">
        <v>86</v>
      </c>
      <c r="BI3276" s="105"/>
    </row>
    <row r="3277" spans="1:61">
      <c r="A3277" s="106">
        <v>167410</v>
      </c>
      <c r="B3277" s="107" t="s">
        <v>501</v>
      </c>
      <c r="C3277" s="107"/>
      <c r="D3277" s="107"/>
      <c r="E3277" s="107" t="s">
        <v>135</v>
      </c>
      <c r="F3277" s="107" t="s">
        <v>136</v>
      </c>
      <c r="G3277" s="107" t="s">
        <v>150</v>
      </c>
      <c r="H3277" s="107" t="s">
        <v>762</v>
      </c>
      <c r="I3277" s="107" t="s">
        <v>152</v>
      </c>
      <c r="J3277" s="107">
        <v>40801</v>
      </c>
      <c r="K3277" s="107" t="s">
        <v>71</v>
      </c>
      <c r="L3277" s="107">
        <v>37</v>
      </c>
      <c r="M3277" s="107" t="s">
        <v>15784</v>
      </c>
      <c r="N3277" s="107" t="s">
        <v>15785</v>
      </c>
      <c r="O3277" s="109">
        <v>45811</v>
      </c>
      <c r="P3277" s="110">
        <v>0.5625</v>
      </c>
      <c r="Q3277" s="109">
        <v>45811</v>
      </c>
      <c r="R3277" s="110">
        <v>0.64930555555555558</v>
      </c>
      <c r="S3277" s="107" t="s">
        <v>75</v>
      </c>
      <c r="T3277" s="107" t="s">
        <v>141</v>
      </c>
      <c r="U3277" s="107" t="s">
        <v>77</v>
      </c>
      <c r="V3277" s="107" t="s">
        <v>78</v>
      </c>
      <c r="W3277" s="107" t="s">
        <v>78</v>
      </c>
      <c r="X3277" s="107" t="s">
        <v>79</v>
      </c>
      <c r="Y3277" s="107" t="s">
        <v>270</v>
      </c>
      <c r="Z3277" s="107">
        <v>13</v>
      </c>
      <c r="AA3277" s="107">
        <v>15</v>
      </c>
      <c r="AB3277" s="107" t="s">
        <v>228</v>
      </c>
      <c r="AC3277" s="107" t="s">
        <v>15385</v>
      </c>
      <c r="AD3277" s="107" t="s">
        <v>15385</v>
      </c>
      <c r="AE3277" s="107">
        <v>167410</v>
      </c>
      <c r="AF3277" s="107"/>
      <c r="AG3277" s="107"/>
      <c r="AH3277" s="107"/>
      <c r="AI3277" s="107"/>
      <c r="AJ3277" s="107">
        <v>167410</v>
      </c>
      <c r="AK3277" s="107" t="s">
        <v>86</v>
      </c>
      <c r="AL3277" s="107" t="s">
        <v>160</v>
      </c>
      <c r="AM3277" s="107" t="s">
        <v>15386</v>
      </c>
      <c r="AN3277" s="107" t="s">
        <v>15386</v>
      </c>
      <c r="AO3277" s="107" t="s">
        <v>160</v>
      </c>
      <c r="AP3277" s="107" t="s">
        <v>108</v>
      </c>
      <c r="AQ3277" s="108">
        <v>40000000</v>
      </c>
      <c r="AR3277" s="108">
        <v>1000000</v>
      </c>
      <c r="AS3277" s="107" t="s">
        <v>765</v>
      </c>
      <c r="AT3277" s="107">
        <v>8</v>
      </c>
      <c r="AU3277" s="107" t="s">
        <v>94</v>
      </c>
      <c r="AV3277" s="107" t="s">
        <v>145</v>
      </c>
      <c r="AW3277" s="107"/>
      <c r="AX3277" s="107"/>
      <c r="AY3277" s="107"/>
      <c r="AZ3277" s="107"/>
      <c r="BA3277" s="107" t="s">
        <v>91</v>
      </c>
      <c r="BB3277" s="108">
        <v>2170000</v>
      </c>
      <c r="BC3277" s="108">
        <v>2090000</v>
      </c>
      <c r="BD3277" s="107"/>
      <c r="BE3277" s="108">
        <v>27040000</v>
      </c>
      <c r="BF3277" s="108">
        <v>2090000</v>
      </c>
      <c r="BG3277" s="107" t="s">
        <v>15783</v>
      </c>
      <c r="BH3277" s="107" t="s">
        <v>86</v>
      </c>
      <c r="BI3277" s="111"/>
    </row>
    <row r="3278" spans="1:61">
      <c r="A3278" s="100">
        <v>167411</v>
      </c>
      <c r="B3278" s="101" t="s">
        <v>265</v>
      </c>
      <c r="C3278" s="101"/>
      <c r="D3278" s="101"/>
      <c r="E3278" s="101" t="s">
        <v>135</v>
      </c>
      <c r="F3278" s="101" t="s">
        <v>136</v>
      </c>
      <c r="G3278" s="101" t="s">
        <v>150</v>
      </c>
      <c r="H3278" s="101" t="s">
        <v>762</v>
      </c>
      <c r="I3278" s="101" t="s">
        <v>152</v>
      </c>
      <c r="J3278" s="101">
        <v>40801</v>
      </c>
      <c r="K3278" s="101" t="s">
        <v>71</v>
      </c>
      <c r="L3278" s="101">
        <v>37</v>
      </c>
      <c r="M3278" s="101" t="s">
        <v>15786</v>
      </c>
      <c r="N3278" s="101" t="s">
        <v>15787</v>
      </c>
      <c r="O3278" s="103">
        <v>45811</v>
      </c>
      <c r="P3278" s="104">
        <v>0.56319444444444444</v>
      </c>
      <c r="Q3278" s="103">
        <v>45811</v>
      </c>
      <c r="R3278" s="104">
        <v>0.58263888888888893</v>
      </c>
      <c r="S3278" s="101" t="s">
        <v>75</v>
      </c>
      <c r="T3278" s="101" t="s">
        <v>141</v>
      </c>
      <c r="U3278" s="101" t="s">
        <v>77</v>
      </c>
      <c r="V3278" s="101" t="s">
        <v>78</v>
      </c>
      <c r="W3278" s="101" t="s">
        <v>78</v>
      </c>
      <c r="X3278" s="101" t="s">
        <v>79</v>
      </c>
      <c r="Y3278" s="101" t="s">
        <v>270</v>
      </c>
      <c r="Z3278" s="101">
        <v>13</v>
      </c>
      <c r="AA3278" s="101">
        <v>13</v>
      </c>
      <c r="AB3278" s="101" t="s">
        <v>228</v>
      </c>
      <c r="AC3278" s="101" t="s">
        <v>15385</v>
      </c>
      <c r="AD3278" s="101" t="s">
        <v>15385</v>
      </c>
      <c r="AE3278" s="101">
        <v>167411</v>
      </c>
      <c r="AF3278" s="101"/>
      <c r="AG3278" s="101"/>
      <c r="AH3278" s="101"/>
      <c r="AI3278" s="101"/>
      <c r="AJ3278" s="101">
        <v>167411</v>
      </c>
      <c r="AK3278" s="101" t="s">
        <v>86</v>
      </c>
      <c r="AL3278" s="101" t="s">
        <v>160</v>
      </c>
      <c r="AM3278" s="101" t="s">
        <v>15386</v>
      </c>
      <c r="AN3278" s="101" t="s">
        <v>15386</v>
      </c>
      <c r="AO3278" s="101" t="s">
        <v>160</v>
      </c>
      <c r="AP3278" s="101" t="s">
        <v>108</v>
      </c>
      <c r="AQ3278" s="102">
        <v>40000000</v>
      </c>
      <c r="AR3278" s="102">
        <v>1000000</v>
      </c>
      <c r="AS3278" s="101" t="s">
        <v>765</v>
      </c>
      <c r="AT3278" s="101">
        <v>8</v>
      </c>
      <c r="AU3278" s="101" t="s">
        <v>94</v>
      </c>
      <c r="AV3278" s="101" t="s">
        <v>145</v>
      </c>
      <c r="AW3278" s="101"/>
      <c r="AX3278" s="101"/>
      <c r="AY3278" s="101"/>
      <c r="AZ3278" s="101"/>
      <c r="BA3278" s="101" t="s">
        <v>1101</v>
      </c>
      <c r="BB3278" s="101" t="s">
        <v>790</v>
      </c>
      <c r="BC3278" s="101" t="s">
        <v>673</v>
      </c>
      <c r="BD3278" s="101"/>
      <c r="BE3278" s="102">
        <v>27060000</v>
      </c>
      <c r="BF3278" s="101" t="s">
        <v>673</v>
      </c>
      <c r="BG3278" s="101" t="s">
        <v>15783</v>
      </c>
      <c r="BH3278" s="101" t="s">
        <v>86</v>
      </c>
      <c r="BI3278" s="105"/>
    </row>
    <row r="3279" spans="1:61">
      <c r="A3279" s="106">
        <v>167412</v>
      </c>
      <c r="B3279" s="107" t="s">
        <v>203</v>
      </c>
      <c r="C3279" s="107"/>
      <c r="D3279" s="107"/>
      <c r="E3279" s="107" t="s">
        <v>135</v>
      </c>
      <c r="F3279" s="107" t="s">
        <v>136</v>
      </c>
      <c r="G3279" s="107" t="s">
        <v>150</v>
      </c>
      <c r="H3279" s="107" t="s">
        <v>762</v>
      </c>
      <c r="I3279" s="107" t="s">
        <v>152</v>
      </c>
      <c r="J3279" s="107">
        <v>40801</v>
      </c>
      <c r="K3279" s="107" t="s">
        <v>71</v>
      </c>
      <c r="L3279" s="107">
        <v>37</v>
      </c>
      <c r="M3279" s="107" t="s">
        <v>15788</v>
      </c>
      <c r="N3279" s="107" t="s">
        <v>15789</v>
      </c>
      <c r="O3279" s="109">
        <v>45811</v>
      </c>
      <c r="P3279" s="110">
        <v>0.56527777777777777</v>
      </c>
      <c r="Q3279" s="109">
        <v>45812</v>
      </c>
      <c r="R3279" s="110">
        <v>0.39027777777777778</v>
      </c>
      <c r="S3279" s="107" t="s">
        <v>75</v>
      </c>
      <c r="T3279" s="107" t="s">
        <v>141</v>
      </c>
      <c r="U3279" s="107" t="s">
        <v>77</v>
      </c>
      <c r="V3279" s="107" t="s">
        <v>78</v>
      </c>
      <c r="W3279" s="107" t="s">
        <v>78</v>
      </c>
      <c r="X3279" s="107" t="s">
        <v>79</v>
      </c>
      <c r="Y3279" s="107" t="s">
        <v>210</v>
      </c>
      <c r="Z3279" s="107">
        <v>13</v>
      </c>
      <c r="AA3279" s="107">
        <v>9</v>
      </c>
      <c r="AB3279" s="107" t="s">
        <v>228</v>
      </c>
      <c r="AC3279" s="107" t="s">
        <v>15385</v>
      </c>
      <c r="AD3279" s="107" t="s">
        <v>15385</v>
      </c>
      <c r="AE3279" s="107">
        <v>167412</v>
      </c>
      <c r="AF3279" s="107"/>
      <c r="AG3279" s="107"/>
      <c r="AH3279" s="107"/>
      <c r="AI3279" s="107"/>
      <c r="AJ3279" s="107">
        <v>167412</v>
      </c>
      <c r="AK3279" s="107" t="s">
        <v>86</v>
      </c>
      <c r="AL3279" s="107" t="s">
        <v>160</v>
      </c>
      <c r="AM3279" s="107" t="s">
        <v>15386</v>
      </c>
      <c r="AN3279" s="107" t="s">
        <v>15386</v>
      </c>
      <c r="AO3279" s="107" t="s">
        <v>229</v>
      </c>
      <c r="AP3279" s="107" t="s">
        <v>108</v>
      </c>
      <c r="AQ3279" s="108">
        <v>40000000</v>
      </c>
      <c r="AR3279" s="108">
        <v>1000000</v>
      </c>
      <c r="AS3279" s="107" t="s">
        <v>765</v>
      </c>
      <c r="AT3279" s="107">
        <v>8</v>
      </c>
      <c r="AU3279" s="107" t="s">
        <v>94</v>
      </c>
      <c r="AV3279" s="107" t="s">
        <v>145</v>
      </c>
      <c r="AW3279" s="107"/>
      <c r="AX3279" s="107"/>
      <c r="AY3279" s="107"/>
      <c r="AZ3279" s="107"/>
      <c r="BA3279" s="107" t="s">
        <v>246</v>
      </c>
      <c r="BB3279" s="108">
        <v>4950000</v>
      </c>
      <c r="BC3279" s="108">
        <v>4800000</v>
      </c>
      <c r="BD3279" s="107"/>
      <c r="BE3279" s="108">
        <v>27010000</v>
      </c>
      <c r="BF3279" s="108">
        <v>4800000</v>
      </c>
      <c r="BG3279" s="107" t="s">
        <v>15790</v>
      </c>
      <c r="BH3279" s="107" t="s">
        <v>86</v>
      </c>
      <c r="BI3279" s="111"/>
    </row>
    <row r="3280" spans="1:61">
      <c r="A3280" s="100">
        <v>167413</v>
      </c>
      <c r="B3280" s="101" t="s">
        <v>501</v>
      </c>
      <c r="C3280" s="101"/>
      <c r="D3280" s="101"/>
      <c r="E3280" s="101" t="s">
        <v>135</v>
      </c>
      <c r="F3280" s="101" t="s">
        <v>136</v>
      </c>
      <c r="G3280" s="101" t="s">
        <v>150</v>
      </c>
      <c r="H3280" s="101" t="s">
        <v>762</v>
      </c>
      <c r="I3280" s="101" t="s">
        <v>152</v>
      </c>
      <c r="J3280" s="101">
        <v>40801</v>
      </c>
      <c r="K3280" s="101" t="s">
        <v>71</v>
      </c>
      <c r="L3280" s="101">
        <v>37</v>
      </c>
      <c r="M3280" s="101" t="s">
        <v>15791</v>
      </c>
      <c r="N3280" s="101" t="s">
        <v>15792</v>
      </c>
      <c r="O3280" s="103">
        <v>45811</v>
      </c>
      <c r="P3280" s="104">
        <v>0.56597222222222221</v>
      </c>
      <c r="Q3280" s="103">
        <v>45811</v>
      </c>
      <c r="R3280" s="104">
        <v>0.64861111111111114</v>
      </c>
      <c r="S3280" s="101" t="s">
        <v>75</v>
      </c>
      <c r="T3280" s="101" t="s">
        <v>141</v>
      </c>
      <c r="U3280" s="101" t="s">
        <v>77</v>
      </c>
      <c r="V3280" s="101" t="s">
        <v>78</v>
      </c>
      <c r="W3280" s="101" t="s">
        <v>78</v>
      </c>
      <c r="X3280" s="101" t="s">
        <v>79</v>
      </c>
      <c r="Y3280" s="101" t="s">
        <v>270</v>
      </c>
      <c r="Z3280" s="101">
        <v>13</v>
      </c>
      <c r="AA3280" s="101">
        <v>15</v>
      </c>
      <c r="AB3280" s="101" t="s">
        <v>228</v>
      </c>
      <c r="AC3280" s="101" t="s">
        <v>15385</v>
      </c>
      <c r="AD3280" s="101" t="s">
        <v>15385</v>
      </c>
      <c r="AE3280" s="101">
        <v>167413</v>
      </c>
      <c r="AF3280" s="101"/>
      <c r="AG3280" s="101"/>
      <c r="AH3280" s="101"/>
      <c r="AI3280" s="101"/>
      <c r="AJ3280" s="101">
        <v>167413</v>
      </c>
      <c r="AK3280" s="101" t="s">
        <v>86</v>
      </c>
      <c r="AL3280" s="101" t="s">
        <v>160</v>
      </c>
      <c r="AM3280" s="101" t="s">
        <v>15386</v>
      </c>
      <c r="AN3280" s="101" t="s">
        <v>15386</v>
      </c>
      <c r="AO3280" s="101" t="s">
        <v>160</v>
      </c>
      <c r="AP3280" s="101" t="s">
        <v>108</v>
      </c>
      <c r="AQ3280" s="102">
        <v>40000000</v>
      </c>
      <c r="AR3280" s="102">
        <v>1000000</v>
      </c>
      <c r="AS3280" s="101" t="s">
        <v>765</v>
      </c>
      <c r="AT3280" s="101">
        <v>8</v>
      </c>
      <c r="AU3280" s="101" t="s">
        <v>94</v>
      </c>
      <c r="AV3280" s="101" t="s">
        <v>145</v>
      </c>
      <c r="AW3280" s="101"/>
      <c r="AX3280" s="101"/>
      <c r="AY3280" s="101"/>
      <c r="AZ3280" s="101"/>
      <c r="BA3280" s="101" t="s">
        <v>452</v>
      </c>
      <c r="BB3280" s="102">
        <v>2060000</v>
      </c>
      <c r="BC3280" s="102">
        <v>1980000</v>
      </c>
      <c r="BD3280" s="101"/>
      <c r="BE3280" s="102">
        <v>27050000</v>
      </c>
      <c r="BF3280" s="102">
        <v>1980000</v>
      </c>
      <c r="BG3280" s="101" t="s">
        <v>15790</v>
      </c>
      <c r="BH3280" s="101" t="s">
        <v>86</v>
      </c>
      <c r="BI3280" s="105"/>
    </row>
    <row r="3281" spans="1:61">
      <c r="A3281" s="106">
        <v>167414</v>
      </c>
      <c r="B3281" s="107" t="s">
        <v>265</v>
      </c>
      <c r="C3281" s="107"/>
      <c r="D3281" s="107"/>
      <c r="E3281" s="107" t="s">
        <v>135</v>
      </c>
      <c r="F3281" s="107" t="s">
        <v>136</v>
      </c>
      <c r="G3281" s="107" t="s">
        <v>150</v>
      </c>
      <c r="H3281" s="107" t="s">
        <v>762</v>
      </c>
      <c r="I3281" s="107" t="s">
        <v>152</v>
      </c>
      <c r="J3281" s="107">
        <v>40801</v>
      </c>
      <c r="K3281" s="107" t="s">
        <v>71</v>
      </c>
      <c r="L3281" s="107">
        <v>37</v>
      </c>
      <c r="M3281" s="107" t="s">
        <v>15793</v>
      </c>
      <c r="N3281" s="107" t="s">
        <v>15794</v>
      </c>
      <c r="O3281" s="109">
        <v>45811</v>
      </c>
      <c r="P3281" s="110">
        <v>0.56736111111111109</v>
      </c>
      <c r="Q3281" s="109">
        <v>45811</v>
      </c>
      <c r="R3281" s="110">
        <v>0.61111111111111116</v>
      </c>
      <c r="S3281" s="107" t="s">
        <v>75</v>
      </c>
      <c r="T3281" s="107" t="s">
        <v>141</v>
      </c>
      <c r="U3281" s="107" t="s">
        <v>77</v>
      </c>
      <c r="V3281" s="107" t="s">
        <v>78</v>
      </c>
      <c r="W3281" s="107" t="s">
        <v>78</v>
      </c>
      <c r="X3281" s="107" t="s">
        <v>79</v>
      </c>
      <c r="Y3281" s="107" t="s">
        <v>270</v>
      </c>
      <c r="Z3281" s="107">
        <v>13</v>
      </c>
      <c r="AA3281" s="107">
        <v>14</v>
      </c>
      <c r="AB3281" s="107" t="s">
        <v>228</v>
      </c>
      <c r="AC3281" s="107" t="s">
        <v>15385</v>
      </c>
      <c r="AD3281" s="107" t="s">
        <v>15385</v>
      </c>
      <c r="AE3281" s="107">
        <v>167414</v>
      </c>
      <c r="AF3281" s="107"/>
      <c r="AG3281" s="107"/>
      <c r="AH3281" s="107"/>
      <c r="AI3281" s="107"/>
      <c r="AJ3281" s="107">
        <v>167414</v>
      </c>
      <c r="AK3281" s="107" t="s">
        <v>86</v>
      </c>
      <c r="AL3281" s="107" t="s">
        <v>160</v>
      </c>
      <c r="AM3281" s="107" t="s">
        <v>15386</v>
      </c>
      <c r="AN3281" s="107" t="s">
        <v>15386</v>
      </c>
      <c r="AO3281" s="107" t="s">
        <v>160</v>
      </c>
      <c r="AP3281" s="107" t="s">
        <v>108</v>
      </c>
      <c r="AQ3281" s="108">
        <v>40000000</v>
      </c>
      <c r="AR3281" s="108">
        <v>1000000</v>
      </c>
      <c r="AS3281" s="107" t="s">
        <v>765</v>
      </c>
      <c r="AT3281" s="107">
        <v>8</v>
      </c>
      <c r="AU3281" s="107" t="s">
        <v>94</v>
      </c>
      <c r="AV3281" s="107" t="s">
        <v>145</v>
      </c>
      <c r="AW3281" s="107"/>
      <c r="AX3281" s="107"/>
      <c r="AY3281" s="107"/>
      <c r="AZ3281" s="107"/>
      <c r="BA3281" s="107" t="s">
        <v>198</v>
      </c>
      <c r="BB3281" s="107" t="s">
        <v>1146</v>
      </c>
      <c r="BC3281" s="108">
        <v>1050000</v>
      </c>
      <c r="BD3281" s="107"/>
      <c r="BE3281" s="108">
        <v>27050000</v>
      </c>
      <c r="BF3281" s="108">
        <v>1050000</v>
      </c>
      <c r="BG3281" s="107" t="s">
        <v>15790</v>
      </c>
      <c r="BH3281" s="107" t="s">
        <v>86</v>
      </c>
      <c r="BI3281" s="111"/>
    </row>
    <row r="3282" spans="1:61">
      <c r="A3282" s="100">
        <v>167415</v>
      </c>
      <c r="B3282" s="101" t="s">
        <v>203</v>
      </c>
      <c r="C3282" s="101"/>
      <c r="D3282" s="101"/>
      <c r="E3282" s="101" t="s">
        <v>135</v>
      </c>
      <c r="F3282" s="101" t="s">
        <v>136</v>
      </c>
      <c r="G3282" s="101" t="s">
        <v>150</v>
      </c>
      <c r="H3282" s="101" t="s">
        <v>762</v>
      </c>
      <c r="I3282" s="101" t="s">
        <v>152</v>
      </c>
      <c r="J3282" s="101">
        <v>40801</v>
      </c>
      <c r="K3282" s="101" t="s">
        <v>71</v>
      </c>
      <c r="L3282" s="101">
        <v>37</v>
      </c>
      <c r="M3282" s="101" t="s">
        <v>15795</v>
      </c>
      <c r="N3282" s="101" t="s">
        <v>15796</v>
      </c>
      <c r="O3282" s="103">
        <v>45811</v>
      </c>
      <c r="P3282" s="104">
        <v>0.56874999999999998</v>
      </c>
      <c r="Q3282" s="103">
        <v>45812</v>
      </c>
      <c r="R3282" s="104">
        <v>0.39097222222222222</v>
      </c>
      <c r="S3282" s="101" t="s">
        <v>75</v>
      </c>
      <c r="T3282" s="101" t="s">
        <v>141</v>
      </c>
      <c r="U3282" s="101" t="s">
        <v>77</v>
      </c>
      <c r="V3282" s="101" t="s">
        <v>78</v>
      </c>
      <c r="W3282" s="101" t="s">
        <v>78</v>
      </c>
      <c r="X3282" s="101" t="s">
        <v>79</v>
      </c>
      <c r="Y3282" s="101" t="s">
        <v>210</v>
      </c>
      <c r="Z3282" s="101">
        <v>13</v>
      </c>
      <c r="AA3282" s="101">
        <v>9</v>
      </c>
      <c r="AB3282" s="101" t="s">
        <v>228</v>
      </c>
      <c r="AC3282" s="101" t="s">
        <v>15385</v>
      </c>
      <c r="AD3282" s="101" t="s">
        <v>15385</v>
      </c>
      <c r="AE3282" s="101">
        <v>167415</v>
      </c>
      <c r="AF3282" s="101"/>
      <c r="AG3282" s="101"/>
      <c r="AH3282" s="101"/>
      <c r="AI3282" s="101"/>
      <c r="AJ3282" s="101">
        <v>167415</v>
      </c>
      <c r="AK3282" s="101" t="s">
        <v>86</v>
      </c>
      <c r="AL3282" s="101" t="s">
        <v>160</v>
      </c>
      <c r="AM3282" s="101" t="s">
        <v>15386</v>
      </c>
      <c r="AN3282" s="101" t="s">
        <v>15386</v>
      </c>
      <c r="AO3282" s="101" t="s">
        <v>229</v>
      </c>
      <c r="AP3282" s="101" t="s">
        <v>108</v>
      </c>
      <c r="AQ3282" s="102">
        <v>40000000</v>
      </c>
      <c r="AR3282" s="102">
        <v>1000000</v>
      </c>
      <c r="AS3282" s="101" t="s">
        <v>765</v>
      </c>
      <c r="AT3282" s="101">
        <v>8</v>
      </c>
      <c r="AU3282" s="101" t="s">
        <v>94</v>
      </c>
      <c r="AV3282" s="101" t="s">
        <v>145</v>
      </c>
      <c r="AW3282" s="101"/>
      <c r="AX3282" s="101"/>
      <c r="AY3282" s="101"/>
      <c r="AZ3282" s="101"/>
      <c r="BA3282" s="101" t="s">
        <v>91</v>
      </c>
      <c r="BB3282" s="102">
        <v>4910000</v>
      </c>
      <c r="BC3282" s="102">
        <v>4750000</v>
      </c>
      <c r="BD3282" s="101"/>
      <c r="BE3282" s="102">
        <v>27070000</v>
      </c>
      <c r="BF3282" s="102">
        <v>4750000</v>
      </c>
      <c r="BG3282" s="101" t="s">
        <v>15797</v>
      </c>
      <c r="BH3282" s="101" t="s">
        <v>86</v>
      </c>
      <c r="BI3282" s="105"/>
    </row>
    <row r="3283" spans="1:61">
      <c r="A3283" s="106">
        <v>167416</v>
      </c>
      <c r="B3283" s="107" t="s">
        <v>501</v>
      </c>
      <c r="C3283" s="107"/>
      <c r="D3283" s="107"/>
      <c r="E3283" s="107" t="s">
        <v>135</v>
      </c>
      <c r="F3283" s="107" t="s">
        <v>136</v>
      </c>
      <c r="G3283" s="107" t="s">
        <v>150</v>
      </c>
      <c r="H3283" s="107" t="s">
        <v>762</v>
      </c>
      <c r="I3283" s="107" t="s">
        <v>152</v>
      </c>
      <c r="J3283" s="107">
        <v>40801</v>
      </c>
      <c r="K3283" s="107" t="s">
        <v>71</v>
      </c>
      <c r="L3283" s="107">
        <v>37</v>
      </c>
      <c r="M3283" s="107" t="s">
        <v>15798</v>
      </c>
      <c r="N3283" s="107" t="s">
        <v>15799</v>
      </c>
      <c r="O3283" s="109">
        <v>45811</v>
      </c>
      <c r="P3283" s="110">
        <v>0.56944444444444442</v>
      </c>
      <c r="Q3283" s="109">
        <v>45811</v>
      </c>
      <c r="R3283" s="110">
        <v>0.64930555555555558</v>
      </c>
      <c r="S3283" s="107" t="s">
        <v>75</v>
      </c>
      <c r="T3283" s="107" t="s">
        <v>141</v>
      </c>
      <c r="U3283" s="107" t="s">
        <v>77</v>
      </c>
      <c r="V3283" s="107" t="s">
        <v>78</v>
      </c>
      <c r="W3283" s="107" t="s">
        <v>78</v>
      </c>
      <c r="X3283" s="107" t="s">
        <v>79</v>
      </c>
      <c r="Y3283" s="107" t="s">
        <v>270</v>
      </c>
      <c r="Z3283" s="107">
        <v>13</v>
      </c>
      <c r="AA3283" s="107">
        <v>15</v>
      </c>
      <c r="AB3283" s="107" t="s">
        <v>228</v>
      </c>
      <c r="AC3283" s="107" t="s">
        <v>15385</v>
      </c>
      <c r="AD3283" s="107" t="s">
        <v>15385</v>
      </c>
      <c r="AE3283" s="107">
        <v>167416</v>
      </c>
      <c r="AF3283" s="107"/>
      <c r="AG3283" s="107"/>
      <c r="AH3283" s="107"/>
      <c r="AI3283" s="107"/>
      <c r="AJ3283" s="107">
        <v>167416</v>
      </c>
      <c r="AK3283" s="107" t="s">
        <v>86</v>
      </c>
      <c r="AL3283" s="107" t="s">
        <v>160</v>
      </c>
      <c r="AM3283" s="107" t="s">
        <v>15386</v>
      </c>
      <c r="AN3283" s="107" t="s">
        <v>15386</v>
      </c>
      <c r="AO3283" s="107" t="s">
        <v>160</v>
      </c>
      <c r="AP3283" s="107" t="s">
        <v>108</v>
      </c>
      <c r="AQ3283" s="108">
        <v>40000000</v>
      </c>
      <c r="AR3283" s="108">
        <v>1000000</v>
      </c>
      <c r="AS3283" s="107" t="s">
        <v>765</v>
      </c>
      <c r="AT3283" s="107">
        <v>8</v>
      </c>
      <c r="AU3283" s="107" t="s">
        <v>94</v>
      </c>
      <c r="AV3283" s="107" t="s">
        <v>145</v>
      </c>
      <c r="AW3283" s="107"/>
      <c r="AX3283" s="107"/>
      <c r="AY3283" s="107"/>
      <c r="AZ3283" s="107"/>
      <c r="BA3283" s="107" t="s">
        <v>91</v>
      </c>
      <c r="BB3283" s="108">
        <v>2000000</v>
      </c>
      <c r="BC3283" s="108">
        <v>1910000</v>
      </c>
      <c r="BD3283" s="107"/>
      <c r="BE3283" s="108">
        <v>27050000</v>
      </c>
      <c r="BF3283" s="108">
        <v>1910000</v>
      </c>
      <c r="BG3283" s="107" t="s">
        <v>15797</v>
      </c>
      <c r="BH3283" s="107" t="s">
        <v>86</v>
      </c>
      <c r="BI3283" s="111"/>
    </row>
    <row r="3284" spans="1:61">
      <c r="A3284" s="100">
        <v>167417</v>
      </c>
      <c r="B3284" s="101" t="s">
        <v>265</v>
      </c>
      <c r="C3284" s="101"/>
      <c r="D3284" s="101"/>
      <c r="E3284" s="101" t="s">
        <v>135</v>
      </c>
      <c r="F3284" s="101" t="s">
        <v>136</v>
      </c>
      <c r="G3284" s="101" t="s">
        <v>150</v>
      </c>
      <c r="H3284" s="101" t="s">
        <v>762</v>
      </c>
      <c r="I3284" s="101" t="s">
        <v>152</v>
      </c>
      <c r="J3284" s="101">
        <v>40801</v>
      </c>
      <c r="K3284" s="101" t="s">
        <v>71</v>
      </c>
      <c r="L3284" s="101">
        <v>37</v>
      </c>
      <c r="M3284" s="101" t="s">
        <v>15800</v>
      </c>
      <c r="N3284" s="101" t="s">
        <v>15801</v>
      </c>
      <c r="O3284" s="103">
        <v>45811</v>
      </c>
      <c r="P3284" s="104">
        <v>0.57013888888888886</v>
      </c>
      <c r="Q3284" s="103">
        <v>45811</v>
      </c>
      <c r="R3284" s="104">
        <v>0.64027777777777772</v>
      </c>
      <c r="S3284" s="101" t="s">
        <v>75</v>
      </c>
      <c r="T3284" s="101" t="s">
        <v>141</v>
      </c>
      <c r="U3284" s="101" t="s">
        <v>77</v>
      </c>
      <c r="V3284" s="101" t="s">
        <v>78</v>
      </c>
      <c r="W3284" s="101" t="s">
        <v>78</v>
      </c>
      <c r="X3284" s="101" t="s">
        <v>79</v>
      </c>
      <c r="Y3284" s="101" t="s">
        <v>270</v>
      </c>
      <c r="Z3284" s="101">
        <v>13</v>
      </c>
      <c r="AA3284" s="101">
        <v>15</v>
      </c>
      <c r="AB3284" s="101" t="s">
        <v>228</v>
      </c>
      <c r="AC3284" s="101" t="s">
        <v>15385</v>
      </c>
      <c r="AD3284" s="101" t="s">
        <v>15385</v>
      </c>
      <c r="AE3284" s="101">
        <v>167417</v>
      </c>
      <c r="AF3284" s="101"/>
      <c r="AG3284" s="101"/>
      <c r="AH3284" s="101"/>
      <c r="AI3284" s="101"/>
      <c r="AJ3284" s="101">
        <v>167417</v>
      </c>
      <c r="AK3284" s="101" t="s">
        <v>86</v>
      </c>
      <c r="AL3284" s="101" t="s">
        <v>160</v>
      </c>
      <c r="AM3284" s="101" t="s">
        <v>15386</v>
      </c>
      <c r="AN3284" s="101" t="s">
        <v>15386</v>
      </c>
      <c r="AO3284" s="101" t="s">
        <v>160</v>
      </c>
      <c r="AP3284" s="101" t="s">
        <v>108</v>
      </c>
      <c r="AQ3284" s="102">
        <v>40000000</v>
      </c>
      <c r="AR3284" s="102">
        <v>1000000</v>
      </c>
      <c r="AS3284" s="101" t="s">
        <v>765</v>
      </c>
      <c r="AT3284" s="101">
        <v>8</v>
      </c>
      <c r="AU3284" s="101" t="s">
        <v>94</v>
      </c>
      <c r="AV3284" s="101" t="s">
        <v>145</v>
      </c>
      <c r="AW3284" s="101"/>
      <c r="AX3284" s="101"/>
      <c r="AY3284" s="101"/>
      <c r="AZ3284" s="101"/>
      <c r="BA3284" s="101" t="s">
        <v>424</v>
      </c>
      <c r="BB3284" s="102">
        <v>1520000</v>
      </c>
      <c r="BC3284" s="102">
        <v>1700000</v>
      </c>
      <c r="BD3284" s="101"/>
      <c r="BE3284" s="102">
        <v>27080000</v>
      </c>
      <c r="BF3284" s="102">
        <v>1700000</v>
      </c>
      <c r="BG3284" s="101" t="s">
        <v>15797</v>
      </c>
      <c r="BH3284" s="101" t="s">
        <v>86</v>
      </c>
      <c r="BI3284" s="105"/>
    </row>
    <row r="3285" spans="1:61">
      <c r="A3285" s="106">
        <v>167418</v>
      </c>
      <c r="B3285" s="107" t="s">
        <v>290</v>
      </c>
      <c r="C3285" s="107"/>
      <c r="D3285" s="107"/>
      <c r="E3285" s="107" t="s">
        <v>135</v>
      </c>
      <c r="F3285" s="107" t="s">
        <v>136</v>
      </c>
      <c r="G3285" s="107" t="s">
        <v>67</v>
      </c>
      <c r="H3285" s="107" t="s">
        <v>366</v>
      </c>
      <c r="I3285" s="107" t="s">
        <v>10214</v>
      </c>
      <c r="J3285" s="107">
        <v>40801</v>
      </c>
      <c r="K3285" s="107" t="s">
        <v>71</v>
      </c>
      <c r="L3285" s="107">
        <v>37</v>
      </c>
      <c r="M3285" s="107" t="s">
        <v>15802</v>
      </c>
      <c r="N3285" s="107" t="s">
        <v>15803</v>
      </c>
      <c r="O3285" s="109">
        <v>45811</v>
      </c>
      <c r="P3285" s="110">
        <v>0.57916666666666672</v>
      </c>
      <c r="Q3285" s="109">
        <v>45811</v>
      </c>
      <c r="R3285" s="110">
        <v>0.63124999999999998</v>
      </c>
      <c r="S3285" s="107" t="s">
        <v>75</v>
      </c>
      <c r="T3285" s="107" t="s">
        <v>141</v>
      </c>
      <c r="U3285" s="107" t="s">
        <v>77</v>
      </c>
      <c r="V3285" s="107" t="s">
        <v>78</v>
      </c>
      <c r="W3285" s="107" t="s">
        <v>78</v>
      </c>
      <c r="X3285" s="107" t="s">
        <v>79</v>
      </c>
      <c r="Y3285" s="107" t="s">
        <v>67</v>
      </c>
      <c r="Z3285" s="107">
        <v>13</v>
      </c>
      <c r="AA3285" s="107">
        <v>15</v>
      </c>
      <c r="AB3285" s="107" t="s">
        <v>83</v>
      </c>
      <c r="AC3285" s="107" t="s">
        <v>15385</v>
      </c>
      <c r="AD3285" s="107" t="s">
        <v>15385</v>
      </c>
      <c r="AE3285" s="107">
        <v>167418</v>
      </c>
      <c r="AF3285" s="107"/>
      <c r="AG3285" s="107"/>
      <c r="AH3285" s="107"/>
      <c r="AI3285" s="107"/>
      <c r="AJ3285" s="107">
        <v>167418</v>
      </c>
      <c r="AK3285" s="107" t="s">
        <v>86</v>
      </c>
      <c r="AL3285" s="107" t="s">
        <v>160</v>
      </c>
      <c r="AM3285" s="107" t="s">
        <v>15386</v>
      </c>
      <c r="AN3285" s="107" t="s">
        <v>15386</v>
      </c>
      <c r="AO3285" s="107" t="s">
        <v>160</v>
      </c>
      <c r="AP3285" s="107" t="s">
        <v>108</v>
      </c>
      <c r="AQ3285" s="108">
        <v>80000000</v>
      </c>
      <c r="AR3285" s="108">
        <v>1000000</v>
      </c>
      <c r="AS3285" s="107" t="s">
        <v>1065</v>
      </c>
      <c r="AT3285" s="107">
        <v>8</v>
      </c>
      <c r="AU3285" s="107" t="s">
        <v>94</v>
      </c>
      <c r="AV3285" s="107" t="s">
        <v>145</v>
      </c>
      <c r="AW3285" s="107"/>
      <c r="AX3285" s="107"/>
      <c r="AY3285" s="107"/>
      <c r="AZ3285" s="107"/>
      <c r="BA3285" s="107" t="s">
        <v>246</v>
      </c>
      <c r="BB3285" s="108">
        <v>1240000</v>
      </c>
      <c r="BC3285" s="108">
        <v>1260000</v>
      </c>
      <c r="BD3285" s="107"/>
      <c r="BE3285" s="108">
        <v>27060000</v>
      </c>
      <c r="BF3285" s="108">
        <v>1260000</v>
      </c>
      <c r="BG3285" s="107" t="s">
        <v>15804</v>
      </c>
      <c r="BH3285" s="107" t="s">
        <v>86</v>
      </c>
      <c r="BI3285" s="111"/>
    </row>
    <row r="3286" spans="1:61">
      <c r="A3286" s="100">
        <v>167419</v>
      </c>
      <c r="B3286" s="101" t="s">
        <v>5837</v>
      </c>
      <c r="C3286" s="101" t="s">
        <v>167</v>
      </c>
      <c r="D3286" s="102">
        <v>15000000</v>
      </c>
      <c r="E3286" s="101" t="s">
        <v>65</v>
      </c>
      <c r="F3286" s="101" t="s">
        <v>66</v>
      </c>
      <c r="G3286" s="101" t="s">
        <v>67</v>
      </c>
      <c r="H3286" s="101" t="s">
        <v>169</v>
      </c>
      <c r="I3286" s="101" t="s">
        <v>69</v>
      </c>
      <c r="J3286" s="101">
        <v>20403</v>
      </c>
      <c r="K3286" s="101" t="s">
        <v>429</v>
      </c>
      <c r="L3286" s="101">
        <v>191</v>
      </c>
      <c r="M3286" s="101" t="s">
        <v>15805</v>
      </c>
      <c r="N3286" s="101" t="s">
        <v>15806</v>
      </c>
      <c r="O3286" s="103">
        <v>45811</v>
      </c>
      <c r="P3286" s="104">
        <v>0.65138888888888891</v>
      </c>
      <c r="Q3286" s="103">
        <v>45811</v>
      </c>
      <c r="R3286" s="104">
        <v>0.68263888888888891</v>
      </c>
      <c r="S3286" s="101" t="s">
        <v>75</v>
      </c>
      <c r="T3286" s="101" t="s">
        <v>141</v>
      </c>
      <c r="U3286" s="101" t="s">
        <v>77</v>
      </c>
      <c r="V3286" s="101" t="s">
        <v>78</v>
      </c>
      <c r="W3286" s="101" t="s">
        <v>78</v>
      </c>
      <c r="X3286" s="101" t="s">
        <v>79</v>
      </c>
      <c r="Y3286" s="101" t="s">
        <v>80</v>
      </c>
      <c r="Z3286" s="101">
        <v>15</v>
      </c>
      <c r="AA3286" s="101">
        <v>16</v>
      </c>
      <c r="AB3286" s="101" t="s">
        <v>83</v>
      </c>
      <c r="AC3286" s="101" t="s">
        <v>15385</v>
      </c>
      <c r="AD3286" s="101" t="s">
        <v>15385</v>
      </c>
      <c r="AE3286" s="101">
        <v>167419</v>
      </c>
      <c r="AF3286" s="101"/>
      <c r="AG3286" s="101"/>
      <c r="AH3286" s="101"/>
      <c r="AI3286" s="101"/>
      <c r="AJ3286" s="101">
        <v>167419</v>
      </c>
      <c r="AK3286" s="101" t="s">
        <v>86</v>
      </c>
      <c r="AL3286" s="101" t="s">
        <v>160</v>
      </c>
      <c r="AM3286" s="101" t="s">
        <v>15386</v>
      </c>
      <c r="AN3286" s="101" t="s">
        <v>15386</v>
      </c>
      <c r="AO3286" s="101" t="s">
        <v>160</v>
      </c>
      <c r="AP3286" s="101" t="s">
        <v>108</v>
      </c>
      <c r="AQ3286" s="102">
        <v>16000000</v>
      </c>
      <c r="AR3286" s="102">
        <v>1000000</v>
      </c>
      <c r="AS3286" s="101" t="s">
        <v>5223</v>
      </c>
      <c r="AT3286" s="101">
        <v>8</v>
      </c>
      <c r="AU3286" s="101" t="s">
        <v>94</v>
      </c>
      <c r="AV3286" s="101" t="s">
        <v>95</v>
      </c>
      <c r="AW3286" s="101"/>
      <c r="AX3286" s="101"/>
      <c r="AY3286" s="101"/>
      <c r="AZ3286" s="101" t="s">
        <v>1603</v>
      </c>
      <c r="BA3286" s="101" t="s">
        <v>91</v>
      </c>
      <c r="BB3286" s="101" t="s">
        <v>943</v>
      </c>
      <c r="BC3286" s="101" t="s">
        <v>943</v>
      </c>
      <c r="BD3286" s="101"/>
      <c r="BE3286" s="102">
        <v>27150000</v>
      </c>
      <c r="BF3286" s="101" t="s">
        <v>1380</v>
      </c>
      <c r="BG3286" s="101" t="s">
        <v>15807</v>
      </c>
      <c r="BH3286" s="101" t="s">
        <v>86</v>
      </c>
      <c r="BI3286" s="105"/>
    </row>
    <row r="3287" spans="1:61">
      <c r="A3287" s="106">
        <v>167420</v>
      </c>
      <c r="B3287" s="107" t="s">
        <v>5837</v>
      </c>
      <c r="C3287" s="107" t="s">
        <v>167</v>
      </c>
      <c r="D3287" s="108">
        <v>15000000</v>
      </c>
      <c r="E3287" s="107" t="s">
        <v>65</v>
      </c>
      <c r="F3287" s="107" t="s">
        <v>66</v>
      </c>
      <c r="G3287" s="107" t="s">
        <v>67</v>
      </c>
      <c r="H3287" s="107" t="s">
        <v>137</v>
      </c>
      <c r="I3287" s="107" t="s">
        <v>69</v>
      </c>
      <c r="J3287" s="107">
        <v>20405</v>
      </c>
      <c r="K3287" s="107" t="s">
        <v>480</v>
      </c>
      <c r="L3287" s="107">
        <v>105</v>
      </c>
      <c r="M3287" s="107" t="s">
        <v>15808</v>
      </c>
      <c r="N3287" s="107" t="s">
        <v>15809</v>
      </c>
      <c r="O3287" s="109">
        <v>45811</v>
      </c>
      <c r="P3287" s="110">
        <v>0.65972222222222221</v>
      </c>
      <c r="Q3287" s="109">
        <v>45811</v>
      </c>
      <c r="R3287" s="110">
        <v>0.75138888888888888</v>
      </c>
      <c r="S3287" s="107" t="s">
        <v>75</v>
      </c>
      <c r="T3287" s="107" t="s">
        <v>141</v>
      </c>
      <c r="U3287" s="107" t="s">
        <v>77</v>
      </c>
      <c r="V3287" s="107" t="s">
        <v>78</v>
      </c>
      <c r="W3287" s="107" t="s">
        <v>78</v>
      </c>
      <c r="X3287" s="107" t="s">
        <v>79</v>
      </c>
      <c r="Y3287" s="107" t="s">
        <v>80</v>
      </c>
      <c r="Z3287" s="107">
        <v>15</v>
      </c>
      <c r="AA3287" s="107">
        <v>18</v>
      </c>
      <c r="AB3287" s="107" t="s">
        <v>176</v>
      </c>
      <c r="AC3287" s="107" t="s">
        <v>15385</v>
      </c>
      <c r="AD3287" s="107" t="s">
        <v>15385</v>
      </c>
      <c r="AE3287" s="107">
        <v>167420</v>
      </c>
      <c r="AF3287" s="107" t="s">
        <v>15810</v>
      </c>
      <c r="AG3287" s="107">
        <v>4</v>
      </c>
      <c r="AH3287" s="107" t="s">
        <v>178</v>
      </c>
      <c r="AI3287" s="107" t="s">
        <v>179</v>
      </c>
      <c r="AJ3287" s="107">
        <v>167420</v>
      </c>
      <c r="AK3287" s="107" t="s">
        <v>86</v>
      </c>
      <c r="AL3287" s="107" t="s">
        <v>160</v>
      </c>
      <c r="AM3287" s="107" t="s">
        <v>15386</v>
      </c>
      <c r="AN3287" s="107" t="s">
        <v>15386</v>
      </c>
      <c r="AO3287" s="107" t="s">
        <v>160</v>
      </c>
      <c r="AP3287" s="107" t="s">
        <v>108</v>
      </c>
      <c r="AQ3287" s="108">
        <v>16000000</v>
      </c>
      <c r="AR3287" s="108">
        <v>1000000</v>
      </c>
      <c r="AS3287" s="107" t="s">
        <v>3166</v>
      </c>
      <c r="AT3287" s="107">
        <v>9</v>
      </c>
      <c r="AU3287" s="107" t="s">
        <v>183</v>
      </c>
      <c r="AV3287" s="107" t="s">
        <v>95</v>
      </c>
      <c r="AW3287" s="107"/>
      <c r="AX3287" s="107"/>
      <c r="AY3287" s="107"/>
      <c r="AZ3287" s="107"/>
      <c r="BA3287" s="107" t="s">
        <v>91</v>
      </c>
      <c r="BB3287" s="108">
        <v>2250000</v>
      </c>
      <c r="BC3287" s="108">
        <v>2160000</v>
      </c>
      <c r="BD3287" s="107"/>
      <c r="BE3287" s="107" t="s">
        <v>91</v>
      </c>
      <c r="BF3287" s="108">
        <v>2160000</v>
      </c>
      <c r="BG3287" s="107" t="s">
        <v>15811</v>
      </c>
      <c r="BH3287" s="107" t="s">
        <v>86</v>
      </c>
      <c r="BI3287" s="111"/>
    </row>
    <row r="3288" spans="1:61">
      <c r="A3288" s="100">
        <v>167421</v>
      </c>
      <c r="B3288" s="101" t="s">
        <v>15493</v>
      </c>
      <c r="C3288" s="101" t="s">
        <v>91</v>
      </c>
      <c r="D3288" s="101" t="s">
        <v>91</v>
      </c>
      <c r="E3288" s="101" t="s">
        <v>135</v>
      </c>
      <c r="F3288" s="101" t="s">
        <v>136</v>
      </c>
      <c r="G3288" s="101" t="s">
        <v>67</v>
      </c>
      <c r="H3288" s="101" t="s">
        <v>945</v>
      </c>
      <c r="I3288" s="101" t="s">
        <v>946</v>
      </c>
      <c r="J3288" s="101">
        <v>20403</v>
      </c>
      <c r="K3288" s="101" t="s">
        <v>429</v>
      </c>
      <c r="L3288" s="101">
        <v>191</v>
      </c>
      <c r="M3288" s="101" t="s">
        <v>15812</v>
      </c>
      <c r="N3288" s="101" t="s">
        <v>15813</v>
      </c>
      <c r="O3288" s="103">
        <v>45811</v>
      </c>
      <c r="P3288" s="104">
        <v>0.66249999999999998</v>
      </c>
      <c r="Q3288" s="103">
        <v>45814</v>
      </c>
      <c r="R3288" s="104">
        <v>0.54861111111111116</v>
      </c>
      <c r="S3288" s="101" t="s">
        <v>75</v>
      </c>
      <c r="T3288" s="101" t="s">
        <v>141</v>
      </c>
      <c r="U3288" s="101" t="s">
        <v>77</v>
      </c>
      <c r="V3288" s="101" t="s">
        <v>78</v>
      </c>
      <c r="W3288" s="101" t="s">
        <v>78</v>
      </c>
      <c r="X3288" s="101" t="s">
        <v>79</v>
      </c>
      <c r="Y3288" s="101" t="s">
        <v>336</v>
      </c>
      <c r="Z3288" s="101">
        <v>15</v>
      </c>
      <c r="AA3288" s="101">
        <v>13</v>
      </c>
      <c r="AB3288" s="101" t="s">
        <v>83</v>
      </c>
      <c r="AC3288" s="101" t="s">
        <v>15385</v>
      </c>
      <c r="AD3288" s="101" t="s">
        <v>15385</v>
      </c>
      <c r="AE3288" s="101">
        <v>167421</v>
      </c>
      <c r="AF3288" s="101"/>
      <c r="AG3288" s="101"/>
      <c r="AH3288" s="101"/>
      <c r="AI3288" s="101"/>
      <c r="AJ3288" s="101">
        <v>167421</v>
      </c>
      <c r="AK3288" s="101" t="s">
        <v>86</v>
      </c>
      <c r="AL3288" s="101" t="s">
        <v>160</v>
      </c>
      <c r="AM3288" s="101" t="s">
        <v>15386</v>
      </c>
      <c r="AN3288" s="101" t="s">
        <v>15386</v>
      </c>
      <c r="AO3288" s="101" t="s">
        <v>360</v>
      </c>
      <c r="AP3288" s="101" t="s">
        <v>108</v>
      </c>
      <c r="AQ3288" s="102">
        <v>80000000</v>
      </c>
      <c r="AR3288" s="102">
        <v>1000000</v>
      </c>
      <c r="AS3288" s="101" t="s">
        <v>7891</v>
      </c>
      <c r="AT3288" s="101">
        <v>8</v>
      </c>
      <c r="AU3288" s="101" t="s">
        <v>94</v>
      </c>
      <c r="AV3288" s="101" t="s">
        <v>145</v>
      </c>
      <c r="AW3288" s="101"/>
      <c r="AX3288" s="101"/>
      <c r="AY3288" s="101"/>
      <c r="AZ3288" s="102">
        <v>4900000</v>
      </c>
      <c r="BA3288" s="102">
        <v>19340000</v>
      </c>
      <c r="BB3288" s="101" t="s">
        <v>1753</v>
      </c>
      <c r="BC3288" s="102">
        <v>19410000</v>
      </c>
      <c r="BD3288" s="101"/>
      <c r="BE3288" s="102">
        <v>27060000</v>
      </c>
      <c r="BF3288" s="102">
        <v>24310000</v>
      </c>
      <c r="BG3288" s="101" t="s">
        <v>15814</v>
      </c>
      <c r="BH3288" s="101" t="s">
        <v>86</v>
      </c>
      <c r="BI3288" s="105"/>
    </row>
    <row r="3289" spans="1:61">
      <c r="A3289" s="106">
        <v>167422</v>
      </c>
      <c r="B3289" s="107" t="s">
        <v>15493</v>
      </c>
      <c r="C3289" s="107" t="s">
        <v>91</v>
      </c>
      <c r="D3289" s="107" t="s">
        <v>91</v>
      </c>
      <c r="E3289" s="107" t="s">
        <v>135</v>
      </c>
      <c r="F3289" s="107" t="s">
        <v>136</v>
      </c>
      <c r="G3289" s="107" t="s">
        <v>67</v>
      </c>
      <c r="H3289" s="107" t="s">
        <v>945</v>
      </c>
      <c r="I3289" s="107" t="s">
        <v>946</v>
      </c>
      <c r="J3289" s="107">
        <v>20403</v>
      </c>
      <c r="K3289" s="107" t="s">
        <v>429</v>
      </c>
      <c r="L3289" s="107">
        <v>191</v>
      </c>
      <c r="M3289" s="107" t="s">
        <v>15815</v>
      </c>
      <c r="N3289" s="107" t="s">
        <v>15816</v>
      </c>
      <c r="O3289" s="109">
        <v>45811</v>
      </c>
      <c r="P3289" s="110">
        <v>0.66319444444444442</v>
      </c>
      <c r="Q3289" s="109">
        <v>45811</v>
      </c>
      <c r="R3289" s="110">
        <v>0.73333333333333328</v>
      </c>
      <c r="S3289" s="107" t="s">
        <v>75</v>
      </c>
      <c r="T3289" s="107" t="s">
        <v>141</v>
      </c>
      <c r="U3289" s="107" t="s">
        <v>77</v>
      </c>
      <c r="V3289" s="107" t="s">
        <v>78</v>
      </c>
      <c r="W3289" s="107" t="s">
        <v>78</v>
      </c>
      <c r="X3289" s="107" t="s">
        <v>79</v>
      </c>
      <c r="Y3289" s="107" t="s">
        <v>4466</v>
      </c>
      <c r="Z3289" s="107">
        <v>15</v>
      </c>
      <c r="AA3289" s="107">
        <v>17</v>
      </c>
      <c r="AB3289" s="107" t="s">
        <v>83</v>
      </c>
      <c r="AC3289" s="107" t="s">
        <v>15385</v>
      </c>
      <c r="AD3289" s="107" t="s">
        <v>15385</v>
      </c>
      <c r="AE3289" s="107">
        <v>167422</v>
      </c>
      <c r="AF3289" s="107"/>
      <c r="AG3289" s="107"/>
      <c r="AH3289" s="107"/>
      <c r="AI3289" s="107"/>
      <c r="AJ3289" s="107">
        <v>167422</v>
      </c>
      <c r="AK3289" s="107" t="s">
        <v>86</v>
      </c>
      <c r="AL3289" s="107" t="s">
        <v>160</v>
      </c>
      <c r="AM3289" s="107" t="s">
        <v>15386</v>
      </c>
      <c r="AN3289" s="107" t="s">
        <v>15386</v>
      </c>
      <c r="AO3289" s="107" t="s">
        <v>160</v>
      </c>
      <c r="AP3289" s="107" t="s">
        <v>108</v>
      </c>
      <c r="AQ3289" s="108">
        <v>80000000</v>
      </c>
      <c r="AR3289" s="108">
        <v>1000000</v>
      </c>
      <c r="AS3289" s="107" t="s">
        <v>7891</v>
      </c>
      <c r="AT3289" s="107">
        <v>8</v>
      </c>
      <c r="AU3289" s="107" t="s">
        <v>94</v>
      </c>
      <c r="AV3289" s="107" t="s">
        <v>145</v>
      </c>
      <c r="AW3289" s="107"/>
      <c r="AX3289" s="107"/>
      <c r="AY3289" s="107"/>
      <c r="AZ3289" s="108">
        <v>1430000</v>
      </c>
      <c r="BA3289" s="107" t="s">
        <v>133</v>
      </c>
      <c r="BB3289" s="107" t="s">
        <v>1754</v>
      </c>
      <c r="BC3289" s="107" t="s">
        <v>1257</v>
      </c>
      <c r="BD3289" s="107"/>
      <c r="BE3289" s="108">
        <v>27030000</v>
      </c>
      <c r="BF3289" s="108">
        <v>1670000</v>
      </c>
      <c r="BG3289" s="107" t="s">
        <v>15817</v>
      </c>
      <c r="BH3289" s="107" t="s">
        <v>86</v>
      </c>
      <c r="BI3289" s="111"/>
    </row>
    <row r="3290" spans="1:61">
      <c r="A3290" s="100">
        <v>167423</v>
      </c>
      <c r="B3290" s="101" t="s">
        <v>5837</v>
      </c>
      <c r="C3290" s="101" t="s">
        <v>91</v>
      </c>
      <c r="D3290" s="101" t="s">
        <v>91</v>
      </c>
      <c r="E3290" s="101" t="s">
        <v>65</v>
      </c>
      <c r="F3290" s="101" t="s">
        <v>66</v>
      </c>
      <c r="G3290" s="101" t="s">
        <v>67</v>
      </c>
      <c r="H3290" s="101" t="s">
        <v>169</v>
      </c>
      <c r="I3290" s="101" t="s">
        <v>69</v>
      </c>
      <c r="J3290" s="101">
        <v>20405</v>
      </c>
      <c r="K3290" s="101" t="s">
        <v>480</v>
      </c>
      <c r="L3290" s="101">
        <v>105</v>
      </c>
      <c r="M3290" s="101" t="s">
        <v>15818</v>
      </c>
      <c r="N3290" s="101" t="s">
        <v>15819</v>
      </c>
      <c r="O3290" s="103">
        <v>45811</v>
      </c>
      <c r="P3290" s="104">
        <v>0.66736111111111107</v>
      </c>
      <c r="Q3290" s="103">
        <v>45811</v>
      </c>
      <c r="R3290" s="104">
        <v>0.66874999999999996</v>
      </c>
      <c r="S3290" s="101" t="s">
        <v>75</v>
      </c>
      <c r="T3290" s="101" t="s">
        <v>141</v>
      </c>
      <c r="U3290" s="101" t="s">
        <v>77</v>
      </c>
      <c r="V3290" s="101" t="s">
        <v>78</v>
      </c>
      <c r="W3290" s="101" t="s">
        <v>78</v>
      </c>
      <c r="X3290" s="101" t="s">
        <v>79</v>
      </c>
      <c r="Y3290" s="101" t="s">
        <v>80</v>
      </c>
      <c r="Z3290" s="101">
        <v>16</v>
      </c>
      <c r="AA3290" s="101">
        <v>16</v>
      </c>
      <c r="AB3290" s="101" t="s">
        <v>176</v>
      </c>
      <c r="AC3290" s="101" t="s">
        <v>15385</v>
      </c>
      <c r="AD3290" s="101" t="s">
        <v>15385</v>
      </c>
      <c r="AE3290" s="101">
        <v>167423</v>
      </c>
      <c r="AF3290" s="101" t="s">
        <v>15820</v>
      </c>
      <c r="AG3290" s="101">
        <v>4</v>
      </c>
      <c r="AH3290" s="101" t="s">
        <v>178</v>
      </c>
      <c r="AI3290" s="101" t="s">
        <v>179</v>
      </c>
      <c r="AJ3290" s="101">
        <v>167423</v>
      </c>
      <c r="AK3290" s="101" t="s">
        <v>86</v>
      </c>
      <c r="AL3290" s="101" t="s">
        <v>160</v>
      </c>
      <c r="AM3290" s="101" t="s">
        <v>15386</v>
      </c>
      <c r="AN3290" s="101" t="s">
        <v>15386</v>
      </c>
      <c r="AO3290" s="101" t="s">
        <v>160</v>
      </c>
      <c r="AP3290" s="101" t="s">
        <v>108</v>
      </c>
      <c r="AQ3290" s="102">
        <v>16000000</v>
      </c>
      <c r="AR3290" s="102">
        <v>1000000</v>
      </c>
      <c r="AS3290" s="101" t="s">
        <v>3166</v>
      </c>
      <c r="AT3290" s="101">
        <v>9</v>
      </c>
      <c r="AU3290" s="101" t="s">
        <v>183</v>
      </c>
      <c r="AV3290" s="101" t="s">
        <v>95</v>
      </c>
      <c r="AW3290" s="101"/>
      <c r="AX3290" s="101"/>
      <c r="AY3290" s="101"/>
      <c r="AZ3290" s="101"/>
      <c r="BA3290" s="101" t="s">
        <v>91</v>
      </c>
      <c r="BB3290" s="101" t="s">
        <v>133</v>
      </c>
      <c r="BC3290" s="101" t="s">
        <v>570</v>
      </c>
      <c r="BD3290" s="101"/>
      <c r="BE3290" s="101" t="s">
        <v>246</v>
      </c>
      <c r="BF3290" s="101" t="s">
        <v>570</v>
      </c>
      <c r="BG3290" s="101" t="s">
        <v>15811</v>
      </c>
      <c r="BH3290" s="101" t="s">
        <v>86</v>
      </c>
      <c r="BI3290" s="105"/>
    </row>
    <row r="3291" spans="1:61">
      <c r="A3291" s="106">
        <v>167424</v>
      </c>
      <c r="B3291" s="107" t="s">
        <v>303</v>
      </c>
      <c r="C3291" s="107" t="s">
        <v>63</v>
      </c>
      <c r="D3291" s="108">
        <v>30000000</v>
      </c>
      <c r="E3291" s="107" t="s">
        <v>135</v>
      </c>
      <c r="F3291" s="107" t="s">
        <v>136</v>
      </c>
      <c r="G3291" s="107" t="s">
        <v>67</v>
      </c>
      <c r="H3291" s="107" t="s">
        <v>137</v>
      </c>
      <c r="I3291" s="107" t="s">
        <v>152</v>
      </c>
      <c r="J3291" s="107">
        <v>20402</v>
      </c>
      <c r="K3291" s="107" t="s">
        <v>192</v>
      </c>
      <c r="L3291" s="107">
        <v>177</v>
      </c>
      <c r="M3291" s="107" t="s">
        <v>15821</v>
      </c>
      <c r="N3291" s="107" t="s">
        <v>15822</v>
      </c>
      <c r="O3291" s="109">
        <v>45811</v>
      </c>
      <c r="P3291" s="110">
        <v>0.66874999999999996</v>
      </c>
      <c r="Q3291" s="109">
        <v>45812</v>
      </c>
      <c r="R3291" s="110">
        <v>0.75069444444444444</v>
      </c>
      <c r="S3291" s="107" t="s">
        <v>75</v>
      </c>
      <c r="T3291" s="107" t="s">
        <v>141</v>
      </c>
      <c r="U3291" s="107" t="s">
        <v>77</v>
      </c>
      <c r="V3291" s="107" t="s">
        <v>78</v>
      </c>
      <c r="W3291" s="107" t="s">
        <v>78</v>
      </c>
      <c r="X3291" s="107" t="s">
        <v>79</v>
      </c>
      <c r="Y3291" s="107" t="s">
        <v>80</v>
      </c>
      <c r="Z3291" s="107">
        <v>16</v>
      </c>
      <c r="AA3291" s="107">
        <v>18</v>
      </c>
      <c r="AB3291" s="107" t="s">
        <v>176</v>
      </c>
      <c r="AC3291" s="107" t="s">
        <v>15385</v>
      </c>
      <c r="AD3291" s="107" t="s">
        <v>15385</v>
      </c>
      <c r="AE3291" s="107">
        <v>167424</v>
      </c>
      <c r="AF3291" s="107"/>
      <c r="AG3291" s="107"/>
      <c r="AH3291" s="107"/>
      <c r="AI3291" s="107"/>
      <c r="AJ3291" s="107">
        <v>167424</v>
      </c>
      <c r="AK3291" s="107" t="s">
        <v>86</v>
      </c>
      <c r="AL3291" s="107" t="s">
        <v>160</v>
      </c>
      <c r="AM3291" s="107" t="s">
        <v>15386</v>
      </c>
      <c r="AN3291" s="107" t="s">
        <v>15386</v>
      </c>
      <c r="AO3291" s="107" t="s">
        <v>229</v>
      </c>
      <c r="AP3291" s="107" t="s">
        <v>108</v>
      </c>
      <c r="AQ3291" s="108">
        <v>80000000</v>
      </c>
      <c r="AR3291" s="108">
        <v>1000000</v>
      </c>
      <c r="AS3291" s="107" t="s">
        <v>4774</v>
      </c>
      <c r="AT3291" s="107">
        <v>8</v>
      </c>
      <c r="AU3291" s="107" t="s">
        <v>94</v>
      </c>
      <c r="AV3291" s="107" t="s">
        <v>535</v>
      </c>
      <c r="AW3291" s="107"/>
      <c r="AX3291" s="107"/>
      <c r="AY3291" s="107"/>
      <c r="AZ3291" s="107"/>
      <c r="BA3291" s="107" t="s">
        <v>91</v>
      </c>
      <c r="BB3291" s="108">
        <v>11210000</v>
      </c>
      <c r="BC3291" s="108">
        <v>10960000</v>
      </c>
      <c r="BD3291" s="107"/>
      <c r="BE3291" s="108">
        <v>27050000</v>
      </c>
      <c r="BF3291" s="108">
        <v>10960000</v>
      </c>
      <c r="BG3291" s="107" t="s">
        <v>15823</v>
      </c>
      <c r="BH3291" s="107" t="s">
        <v>86</v>
      </c>
      <c r="BI3291" s="111"/>
    </row>
    <row r="3292" spans="1:61">
      <c r="A3292" s="100">
        <v>167425</v>
      </c>
      <c r="B3292" s="101" t="s">
        <v>290</v>
      </c>
      <c r="C3292" s="101" t="s">
        <v>91</v>
      </c>
      <c r="D3292" s="101" t="s">
        <v>91</v>
      </c>
      <c r="E3292" s="101" t="s">
        <v>135</v>
      </c>
      <c r="F3292" s="101" t="s">
        <v>136</v>
      </c>
      <c r="G3292" s="101" t="s">
        <v>67</v>
      </c>
      <c r="H3292" s="101" t="s">
        <v>366</v>
      </c>
      <c r="I3292" s="101" t="s">
        <v>1427</v>
      </c>
      <c r="J3292" s="101">
        <v>20402</v>
      </c>
      <c r="K3292" s="101" t="s">
        <v>192</v>
      </c>
      <c r="L3292" s="101">
        <v>177</v>
      </c>
      <c r="M3292" s="101" t="s">
        <v>15824</v>
      </c>
      <c r="N3292" s="101" t="s">
        <v>15825</v>
      </c>
      <c r="O3292" s="103">
        <v>45811</v>
      </c>
      <c r="P3292" s="104">
        <v>0.6791666666666667</v>
      </c>
      <c r="Q3292" s="103">
        <v>45818</v>
      </c>
      <c r="R3292" s="104">
        <v>0.37847222222222221</v>
      </c>
      <c r="S3292" s="101" t="s">
        <v>75</v>
      </c>
      <c r="T3292" s="101" t="s">
        <v>141</v>
      </c>
      <c r="U3292" s="101" t="s">
        <v>77</v>
      </c>
      <c r="V3292" s="101" t="s">
        <v>78</v>
      </c>
      <c r="W3292" s="101" t="s">
        <v>78</v>
      </c>
      <c r="X3292" s="101" t="s">
        <v>79</v>
      </c>
      <c r="Y3292" s="101" t="s">
        <v>67</v>
      </c>
      <c r="Z3292" s="101">
        <v>16</v>
      </c>
      <c r="AA3292" s="101">
        <v>9</v>
      </c>
      <c r="AB3292" s="101" t="s">
        <v>176</v>
      </c>
      <c r="AC3292" s="101" t="s">
        <v>15385</v>
      </c>
      <c r="AD3292" s="101" t="s">
        <v>15385</v>
      </c>
      <c r="AE3292" s="101">
        <v>167425</v>
      </c>
      <c r="AF3292" s="101"/>
      <c r="AG3292" s="101"/>
      <c r="AH3292" s="101"/>
      <c r="AI3292" s="101"/>
      <c r="AJ3292" s="101">
        <v>167425</v>
      </c>
      <c r="AK3292" s="101" t="s">
        <v>86</v>
      </c>
      <c r="AL3292" s="101" t="s">
        <v>160</v>
      </c>
      <c r="AM3292" s="101" t="s">
        <v>15386</v>
      </c>
      <c r="AN3292" s="101" t="s">
        <v>15407</v>
      </c>
      <c r="AO3292" s="101" t="s">
        <v>160</v>
      </c>
      <c r="AP3292" s="101" t="s">
        <v>108</v>
      </c>
      <c r="AQ3292" s="102">
        <v>80000000</v>
      </c>
      <c r="AR3292" s="102">
        <v>1000000</v>
      </c>
      <c r="AS3292" s="101" t="s">
        <v>2260</v>
      </c>
      <c r="AT3292" s="101">
        <v>8</v>
      </c>
      <c r="AU3292" s="101" t="s">
        <v>94</v>
      </c>
      <c r="AV3292" s="101" t="s">
        <v>145</v>
      </c>
      <c r="AW3292" s="101"/>
      <c r="AX3292" s="101"/>
      <c r="AY3292" s="101"/>
      <c r="AZ3292" s="101"/>
      <c r="BA3292" s="101" t="s">
        <v>246</v>
      </c>
      <c r="BB3292" s="102">
        <v>39410000</v>
      </c>
      <c r="BC3292" s="102">
        <v>37850000</v>
      </c>
      <c r="BD3292" s="101"/>
      <c r="BE3292" s="102">
        <v>27050000</v>
      </c>
      <c r="BF3292" s="102">
        <v>37850000</v>
      </c>
      <c r="BG3292" s="101" t="s">
        <v>15826</v>
      </c>
      <c r="BH3292" s="101" t="s">
        <v>86</v>
      </c>
      <c r="BI3292" s="105"/>
    </row>
    <row r="3293" spans="1:61">
      <c r="A3293" s="106">
        <v>167426</v>
      </c>
      <c r="B3293" s="107" t="s">
        <v>149</v>
      </c>
      <c r="C3293" s="107"/>
      <c r="D3293" s="107"/>
      <c r="E3293" s="107" t="s">
        <v>135</v>
      </c>
      <c r="F3293" s="107" t="s">
        <v>136</v>
      </c>
      <c r="G3293" s="107" t="s">
        <v>150</v>
      </c>
      <c r="H3293" s="107" t="s">
        <v>151</v>
      </c>
      <c r="I3293" s="107" t="s">
        <v>152</v>
      </c>
      <c r="J3293" s="107">
        <v>40301</v>
      </c>
      <c r="K3293" s="107" t="s">
        <v>154</v>
      </c>
      <c r="L3293" s="107">
        <v>48</v>
      </c>
      <c r="M3293" s="107" t="s">
        <v>15827</v>
      </c>
      <c r="N3293" s="107" t="s">
        <v>15828</v>
      </c>
      <c r="O3293" s="109">
        <v>45811</v>
      </c>
      <c r="P3293" s="110">
        <v>0.71805555555555556</v>
      </c>
      <c r="Q3293" s="109">
        <v>45812</v>
      </c>
      <c r="R3293" s="110">
        <v>0.72847222222222219</v>
      </c>
      <c r="S3293" s="107" t="s">
        <v>75</v>
      </c>
      <c r="T3293" s="107" t="s">
        <v>141</v>
      </c>
      <c r="U3293" s="107" t="s">
        <v>77</v>
      </c>
      <c r="V3293" s="107" t="s">
        <v>78</v>
      </c>
      <c r="W3293" s="107" t="s">
        <v>78</v>
      </c>
      <c r="X3293" s="107" t="s">
        <v>79</v>
      </c>
      <c r="Y3293" s="107" t="s">
        <v>158</v>
      </c>
      <c r="Z3293" s="107">
        <v>17</v>
      </c>
      <c r="AA3293" s="107">
        <v>17</v>
      </c>
      <c r="AB3293" s="107" t="s">
        <v>83</v>
      </c>
      <c r="AC3293" s="107" t="s">
        <v>15385</v>
      </c>
      <c r="AD3293" s="107" t="s">
        <v>15385</v>
      </c>
      <c r="AE3293" s="107">
        <v>167426</v>
      </c>
      <c r="AF3293" s="107"/>
      <c r="AG3293" s="107"/>
      <c r="AH3293" s="107"/>
      <c r="AI3293" s="107"/>
      <c r="AJ3293" s="107">
        <v>167426</v>
      </c>
      <c r="AK3293" s="107" t="s">
        <v>86</v>
      </c>
      <c r="AL3293" s="107" t="s">
        <v>160</v>
      </c>
      <c r="AM3293" s="107" t="s">
        <v>15386</v>
      </c>
      <c r="AN3293" s="107" t="s">
        <v>15386</v>
      </c>
      <c r="AO3293" s="107" t="s">
        <v>229</v>
      </c>
      <c r="AP3293" s="107" t="s">
        <v>108</v>
      </c>
      <c r="AQ3293" s="108">
        <v>40000000</v>
      </c>
      <c r="AR3293" s="108">
        <v>1000000</v>
      </c>
      <c r="AS3293" s="107" t="s">
        <v>162</v>
      </c>
      <c r="AT3293" s="107">
        <v>8</v>
      </c>
      <c r="AU3293" s="107" t="s">
        <v>94</v>
      </c>
      <c r="AV3293" s="107" t="s">
        <v>145</v>
      </c>
      <c r="AW3293" s="107"/>
      <c r="AX3293" s="107"/>
      <c r="AY3293" s="107"/>
      <c r="AZ3293" s="107"/>
      <c r="BA3293" s="107" t="s">
        <v>594</v>
      </c>
      <c r="BB3293" s="108">
        <v>9410000</v>
      </c>
      <c r="BC3293" s="108">
        <v>9280000</v>
      </c>
      <c r="BD3293" s="107"/>
      <c r="BE3293" s="108">
        <v>27050000</v>
      </c>
      <c r="BF3293" s="108">
        <v>9280000</v>
      </c>
      <c r="BG3293" s="107" t="s">
        <v>15829</v>
      </c>
      <c r="BH3293" s="107" t="s">
        <v>86</v>
      </c>
      <c r="BI3293" s="111"/>
    </row>
    <row r="3294" spans="1:61">
      <c r="A3294" s="100">
        <v>167427</v>
      </c>
      <c r="B3294" s="101" t="s">
        <v>303</v>
      </c>
      <c r="C3294" s="101" t="s">
        <v>63</v>
      </c>
      <c r="D3294" s="102">
        <v>30000000</v>
      </c>
      <c r="E3294" s="101" t="s">
        <v>135</v>
      </c>
      <c r="F3294" s="101" t="s">
        <v>136</v>
      </c>
      <c r="G3294" s="101" t="s">
        <v>67</v>
      </c>
      <c r="H3294" s="101" t="s">
        <v>1197</v>
      </c>
      <c r="I3294" s="101" t="s">
        <v>138</v>
      </c>
      <c r="J3294" s="101">
        <v>40801</v>
      </c>
      <c r="K3294" s="101" t="s">
        <v>71</v>
      </c>
      <c r="L3294" s="101">
        <v>37</v>
      </c>
      <c r="M3294" s="101" t="s">
        <v>15830</v>
      </c>
      <c r="N3294" s="101" t="s">
        <v>15831</v>
      </c>
      <c r="O3294" s="103">
        <v>45811</v>
      </c>
      <c r="P3294" s="104">
        <v>0.74305555555555558</v>
      </c>
      <c r="Q3294" s="103">
        <v>45826</v>
      </c>
      <c r="R3294" s="104">
        <v>0.38819444444444445</v>
      </c>
      <c r="S3294" s="101" t="s">
        <v>75</v>
      </c>
      <c r="T3294" s="101" t="s">
        <v>141</v>
      </c>
      <c r="U3294" s="101" t="s">
        <v>77</v>
      </c>
      <c r="V3294" s="101" t="s">
        <v>78</v>
      </c>
      <c r="W3294" s="101" t="s">
        <v>78</v>
      </c>
      <c r="X3294" s="101" t="s">
        <v>79</v>
      </c>
      <c r="Y3294" s="101" t="s">
        <v>80</v>
      </c>
      <c r="Z3294" s="101">
        <v>17</v>
      </c>
      <c r="AA3294" s="101">
        <v>9</v>
      </c>
      <c r="AB3294" s="101" t="s">
        <v>83</v>
      </c>
      <c r="AC3294" s="101" t="s">
        <v>15385</v>
      </c>
      <c r="AD3294" s="101" t="s">
        <v>15385</v>
      </c>
      <c r="AE3294" s="101">
        <v>167427</v>
      </c>
      <c r="AF3294" s="101"/>
      <c r="AG3294" s="101"/>
      <c r="AH3294" s="101"/>
      <c r="AI3294" s="101"/>
      <c r="AJ3294" s="101">
        <v>167427</v>
      </c>
      <c r="AK3294" s="101" t="s">
        <v>86</v>
      </c>
      <c r="AL3294" s="101" t="s">
        <v>160</v>
      </c>
      <c r="AM3294" s="101" t="s">
        <v>15386</v>
      </c>
      <c r="AN3294" s="101" t="s">
        <v>15390</v>
      </c>
      <c r="AO3294" s="101" t="s">
        <v>229</v>
      </c>
      <c r="AP3294" s="101" t="s">
        <v>108</v>
      </c>
      <c r="AQ3294" s="102">
        <v>352000000</v>
      </c>
      <c r="AR3294" s="102">
        <v>1000000</v>
      </c>
      <c r="AS3294" s="101" t="s">
        <v>290</v>
      </c>
      <c r="AT3294" s="101">
        <v>8</v>
      </c>
      <c r="AU3294" s="101" t="s">
        <v>94</v>
      </c>
      <c r="AV3294" s="101" t="s">
        <v>417</v>
      </c>
      <c r="AW3294" s="101"/>
      <c r="AX3294" s="101"/>
      <c r="AY3294" s="101"/>
      <c r="AZ3294" s="102">
        <v>45900000</v>
      </c>
      <c r="BA3294" s="102">
        <v>1550000</v>
      </c>
      <c r="BB3294" s="102">
        <v>45900000</v>
      </c>
      <c r="BC3294" s="102">
        <v>44740000</v>
      </c>
      <c r="BD3294" s="101"/>
      <c r="BE3294" s="101"/>
      <c r="BF3294" s="102">
        <v>90640000</v>
      </c>
      <c r="BG3294" s="101" t="s">
        <v>15832</v>
      </c>
      <c r="BH3294" s="101" t="s">
        <v>86</v>
      </c>
      <c r="BI3294" s="105"/>
    </row>
    <row r="3295" spans="1:61">
      <c r="A3295" s="106">
        <v>167428</v>
      </c>
      <c r="B3295" s="107" t="s">
        <v>98</v>
      </c>
      <c r="C3295" s="107"/>
      <c r="D3295" s="107"/>
      <c r="E3295" s="107" t="s">
        <v>65</v>
      </c>
      <c r="F3295" s="107" t="s">
        <v>66</v>
      </c>
      <c r="G3295" s="107" t="s">
        <v>67</v>
      </c>
      <c r="H3295" s="107" t="s">
        <v>99</v>
      </c>
      <c r="I3295" s="107" t="s">
        <v>69</v>
      </c>
      <c r="J3295" s="107" t="s">
        <v>100</v>
      </c>
      <c r="K3295" s="107" t="s">
        <v>101</v>
      </c>
      <c r="L3295" s="107">
        <v>403</v>
      </c>
      <c r="M3295" s="107" t="s">
        <v>15833</v>
      </c>
      <c r="N3295" s="107" t="s">
        <v>15834</v>
      </c>
      <c r="O3295" s="109">
        <v>45811</v>
      </c>
      <c r="P3295" s="110">
        <v>0.83888888888888891</v>
      </c>
      <c r="Q3295" s="109">
        <v>45811</v>
      </c>
      <c r="R3295" s="110">
        <v>0.87916666666666665</v>
      </c>
      <c r="S3295" s="107" t="s">
        <v>75</v>
      </c>
      <c r="T3295" s="107" t="s">
        <v>141</v>
      </c>
      <c r="U3295" s="107" t="s">
        <v>77</v>
      </c>
      <c r="V3295" s="107" t="s">
        <v>78</v>
      </c>
      <c r="W3295" s="107" t="s">
        <v>78</v>
      </c>
      <c r="X3295" s="107" t="s">
        <v>79</v>
      </c>
      <c r="Y3295" s="107" t="s">
        <v>105</v>
      </c>
      <c r="Z3295" s="107">
        <v>20</v>
      </c>
      <c r="AA3295" s="107">
        <v>21</v>
      </c>
      <c r="AB3295" s="107" t="s">
        <v>83</v>
      </c>
      <c r="AC3295" s="107" t="s">
        <v>15385</v>
      </c>
      <c r="AD3295" s="107" t="s">
        <v>15385</v>
      </c>
      <c r="AE3295" s="107">
        <v>167428</v>
      </c>
      <c r="AF3295" s="107"/>
      <c r="AG3295" s="107"/>
      <c r="AH3295" s="107"/>
      <c r="AI3295" s="107"/>
      <c r="AJ3295" s="107">
        <v>167428</v>
      </c>
      <c r="AK3295" s="107" t="s">
        <v>86</v>
      </c>
      <c r="AL3295" s="107" t="s">
        <v>160</v>
      </c>
      <c r="AM3295" s="107" t="s">
        <v>15386</v>
      </c>
      <c r="AN3295" s="107" t="s">
        <v>15386</v>
      </c>
      <c r="AO3295" s="107" t="s">
        <v>160</v>
      </c>
      <c r="AP3295" s="107" t="s">
        <v>108</v>
      </c>
      <c r="AQ3295" s="108">
        <v>4000000</v>
      </c>
      <c r="AR3295" s="108">
        <v>1000000</v>
      </c>
      <c r="AS3295" s="107" t="s">
        <v>111</v>
      </c>
      <c r="AT3295" s="107">
        <v>8</v>
      </c>
      <c r="AU3295" s="107" t="s">
        <v>94</v>
      </c>
      <c r="AV3295" s="107" t="s">
        <v>95</v>
      </c>
      <c r="AW3295" s="107"/>
      <c r="AX3295" s="107"/>
      <c r="AY3295" s="107"/>
      <c r="AZ3295" s="107"/>
      <c r="BA3295" s="107" t="s">
        <v>91</v>
      </c>
      <c r="BB3295" s="107" t="s">
        <v>91</v>
      </c>
      <c r="BC3295" s="107" t="s">
        <v>91</v>
      </c>
      <c r="BD3295" s="107"/>
      <c r="BE3295" s="107"/>
      <c r="BF3295" s="107" t="s">
        <v>91</v>
      </c>
      <c r="BG3295" s="107" t="s">
        <v>15721</v>
      </c>
      <c r="BH3295" s="107" t="s">
        <v>86</v>
      </c>
      <c r="BI3295" s="111"/>
    </row>
    <row r="3296" spans="1:61">
      <c r="A3296" s="100">
        <v>167429</v>
      </c>
      <c r="B3296" s="101" t="s">
        <v>98</v>
      </c>
      <c r="C3296" s="101"/>
      <c r="D3296" s="101"/>
      <c r="E3296" s="101" t="s">
        <v>65</v>
      </c>
      <c r="F3296" s="101" t="s">
        <v>66</v>
      </c>
      <c r="G3296" s="101" t="s">
        <v>67</v>
      </c>
      <c r="H3296" s="101" t="s">
        <v>99</v>
      </c>
      <c r="I3296" s="101" t="s">
        <v>69</v>
      </c>
      <c r="J3296" s="101" t="s">
        <v>100</v>
      </c>
      <c r="K3296" s="101" t="s">
        <v>101</v>
      </c>
      <c r="L3296" s="101">
        <v>403</v>
      </c>
      <c r="M3296" s="101" t="s">
        <v>15835</v>
      </c>
      <c r="N3296" s="101" t="s">
        <v>15836</v>
      </c>
      <c r="O3296" s="103">
        <v>45812</v>
      </c>
      <c r="P3296" s="104">
        <v>0.21111111111111111</v>
      </c>
      <c r="Q3296" s="103">
        <v>45812</v>
      </c>
      <c r="R3296" s="104">
        <v>0.57708333333333328</v>
      </c>
      <c r="S3296" s="101" t="s">
        <v>75</v>
      </c>
      <c r="T3296" s="101" t="s">
        <v>76</v>
      </c>
      <c r="U3296" s="101" t="s">
        <v>77</v>
      </c>
      <c r="V3296" s="101" t="s">
        <v>78</v>
      </c>
      <c r="W3296" s="101" t="s">
        <v>78</v>
      </c>
      <c r="X3296" s="101" t="s">
        <v>79</v>
      </c>
      <c r="Y3296" s="101" t="s">
        <v>105</v>
      </c>
      <c r="Z3296" s="101">
        <v>5</v>
      </c>
      <c r="AA3296" s="101">
        <v>13</v>
      </c>
      <c r="AB3296" s="101" t="s">
        <v>83</v>
      </c>
      <c r="AC3296" s="101" t="s">
        <v>15385</v>
      </c>
      <c r="AD3296" s="101" t="s">
        <v>15385</v>
      </c>
      <c r="AE3296" s="101">
        <v>167429</v>
      </c>
      <c r="AF3296" s="101"/>
      <c r="AG3296" s="101"/>
      <c r="AH3296" s="101"/>
      <c r="AI3296" s="101"/>
      <c r="AJ3296" s="101">
        <v>167429</v>
      </c>
      <c r="AK3296" s="101" t="s">
        <v>86</v>
      </c>
      <c r="AL3296" s="101" t="s">
        <v>229</v>
      </c>
      <c r="AM3296" s="101" t="s">
        <v>15386</v>
      </c>
      <c r="AN3296" s="101" t="s">
        <v>15386</v>
      </c>
      <c r="AO3296" s="101" t="s">
        <v>229</v>
      </c>
      <c r="AP3296" s="101" t="s">
        <v>108</v>
      </c>
      <c r="AQ3296" s="102">
        <v>4000000</v>
      </c>
      <c r="AR3296" s="102">
        <v>1000000</v>
      </c>
      <c r="AS3296" s="101" t="s">
        <v>111</v>
      </c>
      <c r="AT3296" s="101">
        <v>8</v>
      </c>
      <c r="AU3296" s="101" t="s">
        <v>94</v>
      </c>
      <c r="AV3296" s="101" t="s">
        <v>95</v>
      </c>
      <c r="AW3296" s="101"/>
      <c r="AX3296" s="101"/>
      <c r="AY3296" s="101"/>
      <c r="AZ3296" s="101"/>
      <c r="BA3296" s="102">
        <v>4850000</v>
      </c>
      <c r="BB3296" s="101" t="s">
        <v>91</v>
      </c>
      <c r="BC3296" s="102">
        <v>4850000</v>
      </c>
      <c r="BD3296" s="101"/>
      <c r="BE3296" s="101"/>
      <c r="BF3296" s="102">
        <v>4850000</v>
      </c>
      <c r="BG3296" s="101" t="s">
        <v>15837</v>
      </c>
      <c r="BH3296" s="101" t="s">
        <v>86</v>
      </c>
      <c r="BI3296" s="105"/>
    </row>
    <row r="3297" spans="1:61">
      <c r="A3297" s="106">
        <v>167430</v>
      </c>
      <c r="B3297" s="107" t="s">
        <v>132</v>
      </c>
      <c r="C3297" s="107" t="s">
        <v>133</v>
      </c>
      <c r="D3297" s="108">
        <v>2000000</v>
      </c>
      <c r="E3297" s="107" t="s">
        <v>65</v>
      </c>
      <c r="F3297" s="107" t="s">
        <v>66</v>
      </c>
      <c r="G3297" s="107" t="s">
        <v>67</v>
      </c>
      <c r="H3297" s="107" t="s">
        <v>137</v>
      </c>
      <c r="I3297" s="107" t="s">
        <v>69</v>
      </c>
      <c r="J3297" s="107">
        <v>40801</v>
      </c>
      <c r="K3297" s="107" t="s">
        <v>71</v>
      </c>
      <c r="L3297" s="107">
        <v>37</v>
      </c>
      <c r="M3297" s="107" t="s">
        <v>15838</v>
      </c>
      <c r="N3297" s="107" t="s">
        <v>15839</v>
      </c>
      <c r="O3297" s="109">
        <v>45812</v>
      </c>
      <c r="P3297" s="110">
        <v>0.29305555555555557</v>
      </c>
      <c r="Q3297" s="109">
        <v>45812</v>
      </c>
      <c r="R3297" s="110">
        <v>0.36527777777777776</v>
      </c>
      <c r="S3297" s="107" t="s">
        <v>75</v>
      </c>
      <c r="T3297" s="107" t="s">
        <v>141</v>
      </c>
      <c r="U3297" s="107" t="s">
        <v>77</v>
      </c>
      <c r="V3297" s="107" t="s">
        <v>78</v>
      </c>
      <c r="W3297" s="107" t="s">
        <v>78</v>
      </c>
      <c r="X3297" s="107" t="s">
        <v>79</v>
      </c>
      <c r="Y3297" s="107" t="s">
        <v>80</v>
      </c>
      <c r="Z3297" s="107">
        <v>7</v>
      </c>
      <c r="AA3297" s="107">
        <v>8</v>
      </c>
      <c r="AB3297" s="107" t="s">
        <v>83</v>
      </c>
      <c r="AC3297" s="107" t="s">
        <v>15385</v>
      </c>
      <c r="AD3297" s="107" t="s">
        <v>15385</v>
      </c>
      <c r="AE3297" s="107">
        <v>167430</v>
      </c>
      <c r="AF3297" s="107"/>
      <c r="AG3297" s="107"/>
      <c r="AH3297" s="107"/>
      <c r="AI3297" s="107"/>
      <c r="AJ3297" s="107">
        <v>167430</v>
      </c>
      <c r="AK3297" s="107" t="s">
        <v>86</v>
      </c>
      <c r="AL3297" s="107" t="s">
        <v>229</v>
      </c>
      <c r="AM3297" s="107" t="s">
        <v>15386</v>
      </c>
      <c r="AN3297" s="107" t="s">
        <v>15386</v>
      </c>
      <c r="AO3297" s="107" t="s">
        <v>229</v>
      </c>
      <c r="AP3297" s="107" t="s">
        <v>108</v>
      </c>
      <c r="AQ3297" s="108">
        <v>16000000</v>
      </c>
      <c r="AR3297" s="108">
        <v>1000000</v>
      </c>
      <c r="AS3297" s="107" t="s">
        <v>92</v>
      </c>
      <c r="AT3297" s="107">
        <v>8</v>
      </c>
      <c r="AU3297" s="107" t="s">
        <v>94</v>
      </c>
      <c r="AV3297" s="107" t="s">
        <v>95</v>
      </c>
      <c r="AW3297" s="107"/>
      <c r="AX3297" s="107"/>
      <c r="AY3297" s="107"/>
      <c r="AZ3297" s="107"/>
      <c r="BA3297" s="107" t="s">
        <v>91</v>
      </c>
      <c r="BB3297" s="107" t="s">
        <v>91</v>
      </c>
      <c r="BC3297" s="107" t="s">
        <v>91</v>
      </c>
      <c r="BD3297" s="107"/>
      <c r="BE3297" s="108">
        <v>27110000</v>
      </c>
      <c r="BF3297" s="107" t="s">
        <v>91</v>
      </c>
      <c r="BG3297" s="107" t="s">
        <v>147</v>
      </c>
      <c r="BH3297" s="107" t="s">
        <v>86</v>
      </c>
      <c r="BI3297" s="111"/>
    </row>
    <row r="3298" spans="1:61">
      <c r="A3298" s="100">
        <v>167431</v>
      </c>
      <c r="B3298" s="101" t="s">
        <v>15483</v>
      </c>
      <c r="C3298" s="101" t="s">
        <v>167</v>
      </c>
      <c r="D3298" s="102">
        <v>15000000</v>
      </c>
      <c r="E3298" s="101" t="s">
        <v>135</v>
      </c>
      <c r="F3298" s="101" t="s">
        <v>136</v>
      </c>
      <c r="G3298" s="101" t="s">
        <v>67</v>
      </c>
      <c r="H3298" s="101" t="s">
        <v>808</v>
      </c>
      <c r="I3298" s="101" t="s">
        <v>279</v>
      </c>
      <c r="J3298" s="101" t="s">
        <v>100</v>
      </c>
      <c r="K3298" s="101" t="s">
        <v>101</v>
      </c>
      <c r="L3298" s="101">
        <v>403</v>
      </c>
      <c r="M3298" s="101" t="s">
        <v>15840</v>
      </c>
      <c r="N3298" s="101" t="s">
        <v>15841</v>
      </c>
      <c r="O3298" s="103">
        <v>45812</v>
      </c>
      <c r="P3298" s="104">
        <v>0.3888888888888889</v>
      </c>
      <c r="Q3298" s="103">
        <v>45812</v>
      </c>
      <c r="R3298" s="104">
        <v>0.42222222222222222</v>
      </c>
      <c r="S3298" s="101" t="s">
        <v>75</v>
      </c>
      <c r="T3298" s="101" t="s">
        <v>141</v>
      </c>
      <c r="U3298" s="101" t="s">
        <v>77</v>
      </c>
      <c r="V3298" s="101" t="s">
        <v>78</v>
      </c>
      <c r="W3298" s="101" t="s">
        <v>78</v>
      </c>
      <c r="X3298" s="101" t="s">
        <v>79</v>
      </c>
      <c r="Y3298" s="101" t="s">
        <v>67</v>
      </c>
      <c r="Z3298" s="101">
        <v>9</v>
      </c>
      <c r="AA3298" s="101">
        <v>10</v>
      </c>
      <c r="AB3298" s="101" t="s">
        <v>83</v>
      </c>
      <c r="AC3298" s="101" t="s">
        <v>15385</v>
      </c>
      <c r="AD3298" s="101" t="s">
        <v>15385</v>
      </c>
      <c r="AE3298" s="101">
        <v>167431</v>
      </c>
      <c r="AF3298" s="101"/>
      <c r="AG3298" s="101"/>
      <c r="AH3298" s="101"/>
      <c r="AI3298" s="101"/>
      <c r="AJ3298" s="101">
        <v>167431</v>
      </c>
      <c r="AK3298" s="101" t="s">
        <v>86</v>
      </c>
      <c r="AL3298" s="101" t="s">
        <v>229</v>
      </c>
      <c r="AM3298" s="101" t="s">
        <v>15386</v>
      </c>
      <c r="AN3298" s="101" t="s">
        <v>15386</v>
      </c>
      <c r="AO3298" s="101" t="s">
        <v>229</v>
      </c>
      <c r="AP3298" s="101" t="s">
        <v>108</v>
      </c>
      <c r="AQ3298" s="102">
        <v>16000000</v>
      </c>
      <c r="AR3298" s="102">
        <v>1000000</v>
      </c>
      <c r="AS3298" s="101" t="s">
        <v>8687</v>
      </c>
      <c r="AT3298" s="101">
        <v>8</v>
      </c>
      <c r="AU3298" s="101" t="s">
        <v>94</v>
      </c>
      <c r="AV3298" s="101" t="s">
        <v>145</v>
      </c>
      <c r="AW3298" s="101"/>
      <c r="AX3298" s="101"/>
      <c r="AY3298" s="101"/>
      <c r="AZ3298" s="101"/>
      <c r="BA3298" s="101" t="s">
        <v>91</v>
      </c>
      <c r="BB3298" s="101" t="s">
        <v>928</v>
      </c>
      <c r="BC3298" s="101" t="s">
        <v>485</v>
      </c>
      <c r="BD3298" s="101"/>
      <c r="BE3298" s="102">
        <v>27000000</v>
      </c>
      <c r="BF3298" s="101" t="s">
        <v>485</v>
      </c>
      <c r="BG3298" s="101" t="s">
        <v>15842</v>
      </c>
      <c r="BH3298" s="101" t="s">
        <v>86</v>
      </c>
      <c r="BI3298" s="105"/>
    </row>
    <row r="3299" spans="1:61">
      <c r="A3299" s="106">
        <v>167432</v>
      </c>
      <c r="B3299" s="107" t="s">
        <v>15493</v>
      </c>
      <c r="C3299" s="107" t="s">
        <v>91</v>
      </c>
      <c r="D3299" s="107" t="s">
        <v>91</v>
      </c>
      <c r="E3299" s="107" t="s">
        <v>65</v>
      </c>
      <c r="F3299" s="107" t="s">
        <v>66</v>
      </c>
      <c r="G3299" s="107" t="s">
        <v>67</v>
      </c>
      <c r="H3299" s="107" t="s">
        <v>169</v>
      </c>
      <c r="I3299" s="107" t="s">
        <v>69</v>
      </c>
      <c r="J3299" s="107">
        <v>70101</v>
      </c>
      <c r="K3299" s="107" t="s">
        <v>1262</v>
      </c>
      <c r="L3299" s="107">
        <v>15</v>
      </c>
      <c r="M3299" s="107" t="s">
        <v>15843</v>
      </c>
      <c r="N3299" s="107" t="s">
        <v>15844</v>
      </c>
      <c r="O3299" s="109">
        <v>45812</v>
      </c>
      <c r="P3299" s="110">
        <v>0.39583333333333331</v>
      </c>
      <c r="Q3299" s="109">
        <v>45814</v>
      </c>
      <c r="R3299" s="110">
        <v>0.5493055555555556</v>
      </c>
      <c r="S3299" s="107" t="s">
        <v>75</v>
      </c>
      <c r="T3299" s="107" t="s">
        <v>141</v>
      </c>
      <c r="U3299" s="107" t="s">
        <v>77</v>
      </c>
      <c r="V3299" s="107" t="s">
        <v>78</v>
      </c>
      <c r="W3299" s="107" t="s">
        <v>78</v>
      </c>
      <c r="X3299" s="107" t="s">
        <v>79</v>
      </c>
      <c r="Y3299" s="107" t="s">
        <v>4466</v>
      </c>
      <c r="Z3299" s="107">
        <v>9</v>
      </c>
      <c r="AA3299" s="107">
        <v>13</v>
      </c>
      <c r="AB3299" s="107" t="s">
        <v>83</v>
      </c>
      <c r="AC3299" s="107" t="s">
        <v>15385</v>
      </c>
      <c r="AD3299" s="107" t="s">
        <v>15385</v>
      </c>
      <c r="AE3299" s="107">
        <v>167432</v>
      </c>
      <c r="AF3299" s="107"/>
      <c r="AG3299" s="107">
        <v>4</v>
      </c>
      <c r="AH3299" s="107" t="s">
        <v>178</v>
      </c>
      <c r="AI3299" s="107" t="s">
        <v>179</v>
      </c>
      <c r="AJ3299" s="107">
        <v>167432</v>
      </c>
      <c r="AK3299" s="107" t="s">
        <v>86</v>
      </c>
      <c r="AL3299" s="107" t="s">
        <v>229</v>
      </c>
      <c r="AM3299" s="107" t="s">
        <v>15386</v>
      </c>
      <c r="AN3299" s="107" t="s">
        <v>15386</v>
      </c>
      <c r="AO3299" s="107" t="s">
        <v>360</v>
      </c>
      <c r="AP3299" s="107" t="s">
        <v>108</v>
      </c>
      <c r="AQ3299" s="108">
        <v>16000000</v>
      </c>
      <c r="AR3299" s="108">
        <v>1000000</v>
      </c>
      <c r="AS3299" s="107" t="s">
        <v>1265</v>
      </c>
      <c r="AT3299" s="107">
        <v>8</v>
      </c>
      <c r="AU3299" s="107" t="s">
        <v>94</v>
      </c>
      <c r="AV3299" s="107" t="s">
        <v>95</v>
      </c>
      <c r="AW3299" s="107"/>
      <c r="AX3299" s="107"/>
      <c r="AY3299" s="107"/>
      <c r="AZ3299" s="108">
        <v>20450000</v>
      </c>
      <c r="BA3299" s="107" t="s">
        <v>91</v>
      </c>
      <c r="BB3299" s="108">
        <v>1360000</v>
      </c>
      <c r="BC3299" s="108">
        <v>1280000</v>
      </c>
      <c r="BD3299" s="107"/>
      <c r="BE3299" s="108">
        <v>27030000</v>
      </c>
      <c r="BF3299" s="108">
        <v>21730000</v>
      </c>
      <c r="BG3299" s="107" t="s">
        <v>15845</v>
      </c>
      <c r="BH3299" s="107" t="s">
        <v>86</v>
      </c>
      <c r="BI3299" s="111"/>
    </row>
    <row r="3300" spans="1:61">
      <c r="A3300" s="100">
        <v>167433</v>
      </c>
      <c r="B3300" s="101" t="s">
        <v>303</v>
      </c>
      <c r="C3300" s="101" t="s">
        <v>314</v>
      </c>
      <c r="D3300" s="102">
        <v>45000000</v>
      </c>
      <c r="E3300" s="101" t="s">
        <v>135</v>
      </c>
      <c r="F3300" s="101" t="s">
        <v>136</v>
      </c>
      <c r="G3300" s="101" t="s">
        <v>67</v>
      </c>
      <c r="H3300" s="101" t="s">
        <v>169</v>
      </c>
      <c r="I3300" s="101" t="s">
        <v>478</v>
      </c>
      <c r="J3300" s="101">
        <v>20401</v>
      </c>
      <c r="K3300" s="101" t="s">
        <v>551</v>
      </c>
      <c r="L3300" s="101">
        <v>68</v>
      </c>
      <c r="M3300" s="101" t="s">
        <v>15846</v>
      </c>
      <c r="N3300" s="101" t="s">
        <v>15847</v>
      </c>
      <c r="O3300" s="103">
        <v>45812</v>
      </c>
      <c r="P3300" s="104">
        <v>0.40069444444444446</v>
      </c>
      <c r="Q3300" s="103">
        <v>45818</v>
      </c>
      <c r="R3300" s="104">
        <v>0.4236111111111111</v>
      </c>
      <c r="S3300" s="101" t="s">
        <v>75</v>
      </c>
      <c r="T3300" s="101" t="s">
        <v>141</v>
      </c>
      <c r="U3300" s="101" t="s">
        <v>77</v>
      </c>
      <c r="V3300" s="101" t="s">
        <v>78</v>
      </c>
      <c r="W3300" s="101" t="s">
        <v>78</v>
      </c>
      <c r="X3300" s="101" t="s">
        <v>79</v>
      </c>
      <c r="Y3300" s="101" t="s">
        <v>80</v>
      </c>
      <c r="Z3300" s="101">
        <v>9</v>
      </c>
      <c r="AA3300" s="101">
        <v>10</v>
      </c>
      <c r="AB3300" s="101" t="s">
        <v>176</v>
      </c>
      <c r="AC3300" s="101" t="s">
        <v>15385</v>
      </c>
      <c r="AD3300" s="101" t="s">
        <v>15385</v>
      </c>
      <c r="AE3300" s="101">
        <v>167433</v>
      </c>
      <c r="AF3300" s="101"/>
      <c r="AG3300" s="101"/>
      <c r="AH3300" s="101"/>
      <c r="AI3300" s="101"/>
      <c r="AJ3300" s="101">
        <v>167433</v>
      </c>
      <c r="AK3300" s="101" t="s">
        <v>86</v>
      </c>
      <c r="AL3300" s="101" t="s">
        <v>229</v>
      </c>
      <c r="AM3300" s="101" t="s">
        <v>15386</v>
      </c>
      <c r="AN3300" s="101" t="s">
        <v>15407</v>
      </c>
      <c r="AO3300" s="101" t="s">
        <v>160</v>
      </c>
      <c r="AP3300" s="101" t="s">
        <v>108</v>
      </c>
      <c r="AQ3300" s="102">
        <v>80000000</v>
      </c>
      <c r="AR3300" s="102">
        <v>1000000</v>
      </c>
      <c r="AS3300" s="101" t="s">
        <v>555</v>
      </c>
      <c r="AT3300" s="101">
        <v>8</v>
      </c>
      <c r="AU3300" s="101" t="s">
        <v>94</v>
      </c>
      <c r="AV3300" s="101" t="s">
        <v>145</v>
      </c>
      <c r="AW3300" s="101"/>
      <c r="AX3300" s="101"/>
      <c r="AY3300" s="101"/>
      <c r="AZ3300" s="101"/>
      <c r="BA3300" s="101" t="s">
        <v>91</v>
      </c>
      <c r="BB3300" s="102">
        <v>34950000</v>
      </c>
      <c r="BC3300" s="102">
        <v>36610000</v>
      </c>
      <c r="BD3300" s="101"/>
      <c r="BE3300" s="102">
        <v>27050000</v>
      </c>
      <c r="BF3300" s="102">
        <v>36610000</v>
      </c>
      <c r="BG3300" s="101" t="s">
        <v>15848</v>
      </c>
      <c r="BH3300" s="101" t="s">
        <v>86</v>
      </c>
      <c r="BI3300" s="105"/>
    </row>
    <row r="3301" spans="1:61">
      <c r="A3301" s="106">
        <v>167434</v>
      </c>
      <c r="B3301" s="107" t="s">
        <v>15493</v>
      </c>
      <c r="C3301" s="107" t="s">
        <v>91</v>
      </c>
      <c r="D3301" s="107" t="s">
        <v>91</v>
      </c>
      <c r="E3301" s="107" t="s">
        <v>65</v>
      </c>
      <c r="F3301" s="107" t="s">
        <v>66</v>
      </c>
      <c r="G3301" s="107" t="s">
        <v>67</v>
      </c>
      <c r="H3301" s="107" t="s">
        <v>169</v>
      </c>
      <c r="I3301" s="107" t="s">
        <v>69</v>
      </c>
      <c r="J3301" s="107">
        <v>20401</v>
      </c>
      <c r="K3301" s="107" t="s">
        <v>551</v>
      </c>
      <c r="L3301" s="107">
        <v>68</v>
      </c>
      <c r="M3301" s="107" t="s">
        <v>15849</v>
      </c>
      <c r="N3301" s="107" t="s">
        <v>15850</v>
      </c>
      <c r="O3301" s="109">
        <v>45812</v>
      </c>
      <c r="P3301" s="110">
        <v>0.40208333333333335</v>
      </c>
      <c r="Q3301" s="109">
        <v>45812</v>
      </c>
      <c r="R3301" s="110">
        <v>0.66736111111111107</v>
      </c>
      <c r="S3301" s="107" t="s">
        <v>75</v>
      </c>
      <c r="T3301" s="107" t="s">
        <v>141</v>
      </c>
      <c r="U3301" s="107" t="s">
        <v>77</v>
      </c>
      <c r="V3301" s="107" t="s">
        <v>78</v>
      </c>
      <c r="W3301" s="107" t="s">
        <v>78</v>
      </c>
      <c r="X3301" s="107" t="s">
        <v>79</v>
      </c>
      <c r="Y3301" s="107" t="s">
        <v>4466</v>
      </c>
      <c r="Z3301" s="107">
        <v>9</v>
      </c>
      <c r="AA3301" s="107">
        <v>16</v>
      </c>
      <c r="AB3301" s="107" t="s">
        <v>176</v>
      </c>
      <c r="AC3301" s="107" t="s">
        <v>15385</v>
      </c>
      <c r="AD3301" s="107" t="s">
        <v>15385</v>
      </c>
      <c r="AE3301" s="107">
        <v>167434</v>
      </c>
      <c r="AF3301" s="107"/>
      <c r="AG3301" s="107"/>
      <c r="AH3301" s="107"/>
      <c r="AI3301" s="107"/>
      <c r="AJ3301" s="107">
        <v>167434</v>
      </c>
      <c r="AK3301" s="107" t="s">
        <v>86</v>
      </c>
      <c r="AL3301" s="107" t="s">
        <v>229</v>
      </c>
      <c r="AM3301" s="107" t="s">
        <v>15386</v>
      </c>
      <c r="AN3301" s="107" t="s">
        <v>15386</v>
      </c>
      <c r="AO3301" s="107" t="s">
        <v>229</v>
      </c>
      <c r="AP3301" s="107" t="s">
        <v>108</v>
      </c>
      <c r="AQ3301" s="108">
        <v>16000000</v>
      </c>
      <c r="AR3301" s="108">
        <v>1000000</v>
      </c>
      <c r="AS3301" s="107" t="s">
        <v>555</v>
      </c>
      <c r="AT3301" s="107">
        <v>8</v>
      </c>
      <c r="AU3301" s="107" t="s">
        <v>94</v>
      </c>
      <c r="AV3301" s="107" t="s">
        <v>95</v>
      </c>
      <c r="AW3301" s="107"/>
      <c r="AX3301" s="107"/>
      <c r="AY3301" s="107"/>
      <c r="AZ3301" s="108">
        <v>4970000</v>
      </c>
      <c r="BA3301" s="107" t="s">
        <v>246</v>
      </c>
      <c r="BB3301" s="108">
        <v>1380000</v>
      </c>
      <c r="BC3301" s="108">
        <v>1410000</v>
      </c>
      <c r="BD3301" s="107"/>
      <c r="BE3301" s="108">
        <v>27040000</v>
      </c>
      <c r="BF3301" s="108">
        <v>6380000</v>
      </c>
      <c r="BG3301" s="107" t="s">
        <v>15851</v>
      </c>
      <c r="BH3301" s="107" t="s">
        <v>86</v>
      </c>
      <c r="BI3301" s="111"/>
    </row>
    <row r="3302" spans="1:61">
      <c r="A3302" s="100">
        <v>167435</v>
      </c>
      <c r="B3302" s="101" t="s">
        <v>203</v>
      </c>
      <c r="C3302" s="101"/>
      <c r="D3302" s="101"/>
      <c r="E3302" s="101" t="s">
        <v>135</v>
      </c>
      <c r="F3302" s="101" t="s">
        <v>136</v>
      </c>
      <c r="G3302" s="101" t="s">
        <v>150</v>
      </c>
      <c r="H3302" s="101" t="s">
        <v>762</v>
      </c>
      <c r="I3302" s="101" t="s">
        <v>152</v>
      </c>
      <c r="J3302" s="101">
        <v>40801</v>
      </c>
      <c r="K3302" s="101" t="s">
        <v>71</v>
      </c>
      <c r="L3302" s="101">
        <v>37</v>
      </c>
      <c r="M3302" s="101" t="s">
        <v>15852</v>
      </c>
      <c r="N3302" s="101" t="s">
        <v>15853</v>
      </c>
      <c r="O3302" s="103">
        <v>45812</v>
      </c>
      <c r="P3302" s="104">
        <v>0.40555555555555556</v>
      </c>
      <c r="Q3302" s="103">
        <v>45813</v>
      </c>
      <c r="R3302" s="104">
        <v>0.41666666666666669</v>
      </c>
      <c r="S3302" s="101" t="s">
        <v>75</v>
      </c>
      <c r="T3302" s="101" t="s">
        <v>141</v>
      </c>
      <c r="U3302" s="101" t="s">
        <v>77</v>
      </c>
      <c r="V3302" s="101" t="s">
        <v>78</v>
      </c>
      <c r="W3302" s="101" t="s">
        <v>78</v>
      </c>
      <c r="X3302" s="101" t="s">
        <v>79</v>
      </c>
      <c r="Y3302" s="101" t="s">
        <v>210</v>
      </c>
      <c r="Z3302" s="101">
        <v>9</v>
      </c>
      <c r="AA3302" s="101">
        <v>10</v>
      </c>
      <c r="AB3302" s="101" t="s">
        <v>228</v>
      </c>
      <c r="AC3302" s="101" t="s">
        <v>15385</v>
      </c>
      <c r="AD3302" s="101" t="s">
        <v>15385</v>
      </c>
      <c r="AE3302" s="101">
        <v>167435</v>
      </c>
      <c r="AF3302" s="101"/>
      <c r="AG3302" s="101"/>
      <c r="AH3302" s="101"/>
      <c r="AI3302" s="101"/>
      <c r="AJ3302" s="101">
        <v>167435</v>
      </c>
      <c r="AK3302" s="101" t="s">
        <v>86</v>
      </c>
      <c r="AL3302" s="101" t="s">
        <v>229</v>
      </c>
      <c r="AM3302" s="101" t="s">
        <v>15386</v>
      </c>
      <c r="AN3302" s="101" t="s">
        <v>15386</v>
      </c>
      <c r="AO3302" s="101" t="s">
        <v>337</v>
      </c>
      <c r="AP3302" s="101" t="s">
        <v>108</v>
      </c>
      <c r="AQ3302" s="102">
        <v>40000000</v>
      </c>
      <c r="AR3302" s="102">
        <v>1000000</v>
      </c>
      <c r="AS3302" s="101" t="s">
        <v>765</v>
      </c>
      <c r="AT3302" s="101">
        <v>8</v>
      </c>
      <c r="AU3302" s="101" t="s">
        <v>94</v>
      </c>
      <c r="AV3302" s="101" t="s">
        <v>145</v>
      </c>
      <c r="AW3302" s="101"/>
      <c r="AX3302" s="101"/>
      <c r="AY3302" s="101"/>
      <c r="AZ3302" s="101"/>
      <c r="BA3302" s="101" t="s">
        <v>612</v>
      </c>
      <c r="BB3302" s="102">
        <v>10290000</v>
      </c>
      <c r="BC3302" s="102">
        <v>9280000</v>
      </c>
      <c r="BD3302" s="101"/>
      <c r="BE3302" s="102">
        <v>27010000</v>
      </c>
      <c r="BF3302" s="102">
        <v>9280000</v>
      </c>
      <c r="BG3302" s="101" t="s">
        <v>15854</v>
      </c>
      <c r="BH3302" s="101" t="s">
        <v>86</v>
      </c>
      <c r="BI3302" s="105"/>
    </row>
    <row r="3303" spans="1:61">
      <c r="A3303" s="106">
        <v>167436</v>
      </c>
      <c r="B3303" s="107" t="s">
        <v>501</v>
      </c>
      <c r="C3303" s="107"/>
      <c r="D3303" s="107"/>
      <c r="E3303" s="107" t="s">
        <v>135</v>
      </c>
      <c r="F3303" s="107" t="s">
        <v>136</v>
      </c>
      <c r="G3303" s="107" t="s">
        <v>150</v>
      </c>
      <c r="H3303" s="107" t="s">
        <v>762</v>
      </c>
      <c r="I3303" s="107" t="s">
        <v>152</v>
      </c>
      <c r="J3303" s="107">
        <v>40801</v>
      </c>
      <c r="K3303" s="107" t="s">
        <v>71</v>
      </c>
      <c r="L3303" s="107">
        <v>37</v>
      </c>
      <c r="M3303" s="107" t="s">
        <v>15855</v>
      </c>
      <c r="N3303" s="107" t="s">
        <v>15856</v>
      </c>
      <c r="O3303" s="109">
        <v>45812</v>
      </c>
      <c r="P3303" s="110">
        <v>0.40625</v>
      </c>
      <c r="Q3303" s="109">
        <v>45812</v>
      </c>
      <c r="R3303" s="110">
        <v>0.43125000000000002</v>
      </c>
      <c r="S3303" s="107" t="s">
        <v>75</v>
      </c>
      <c r="T3303" s="107" t="s">
        <v>141</v>
      </c>
      <c r="U3303" s="107" t="s">
        <v>77</v>
      </c>
      <c r="V3303" s="107" t="s">
        <v>78</v>
      </c>
      <c r="W3303" s="107" t="s">
        <v>78</v>
      </c>
      <c r="X3303" s="107" t="s">
        <v>79</v>
      </c>
      <c r="Y3303" s="107" t="s">
        <v>270</v>
      </c>
      <c r="Z3303" s="107">
        <v>9</v>
      </c>
      <c r="AA3303" s="107">
        <v>10</v>
      </c>
      <c r="AB3303" s="107" t="s">
        <v>228</v>
      </c>
      <c r="AC3303" s="107" t="s">
        <v>15385</v>
      </c>
      <c r="AD3303" s="107" t="s">
        <v>15385</v>
      </c>
      <c r="AE3303" s="107">
        <v>167436</v>
      </c>
      <c r="AF3303" s="107"/>
      <c r="AG3303" s="107"/>
      <c r="AH3303" s="107"/>
      <c r="AI3303" s="107"/>
      <c r="AJ3303" s="107">
        <v>167436</v>
      </c>
      <c r="AK3303" s="107" t="s">
        <v>86</v>
      </c>
      <c r="AL3303" s="107" t="s">
        <v>229</v>
      </c>
      <c r="AM3303" s="107" t="s">
        <v>15386</v>
      </c>
      <c r="AN3303" s="107" t="s">
        <v>15386</v>
      </c>
      <c r="AO3303" s="107" t="s">
        <v>229</v>
      </c>
      <c r="AP3303" s="107" t="s">
        <v>108</v>
      </c>
      <c r="AQ3303" s="108">
        <v>40000000</v>
      </c>
      <c r="AR3303" s="108">
        <v>1000000</v>
      </c>
      <c r="AS3303" s="107" t="s">
        <v>765</v>
      </c>
      <c r="AT3303" s="107">
        <v>8</v>
      </c>
      <c r="AU3303" s="107" t="s">
        <v>94</v>
      </c>
      <c r="AV3303" s="107" t="s">
        <v>145</v>
      </c>
      <c r="AW3303" s="107"/>
      <c r="AX3303" s="107"/>
      <c r="AY3303" s="107"/>
      <c r="AZ3303" s="107"/>
      <c r="BA3303" s="107" t="s">
        <v>91</v>
      </c>
      <c r="BB3303" s="107" t="s">
        <v>2912</v>
      </c>
      <c r="BC3303" s="107" t="s">
        <v>2912</v>
      </c>
      <c r="BD3303" s="107"/>
      <c r="BE3303" s="108">
        <v>27020000</v>
      </c>
      <c r="BF3303" s="107" t="s">
        <v>2912</v>
      </c>
      <c r="BG3303" s="107" t="s">
        <v>15854</v>
      </c>
      <c r="BH3303" s="107" t="s">
        <v>86</v>
      </c>
      <c r="BI3303" s="111"/>
    </row>
    <row r="3304" spans="1:61">
      <c r="A3304" s="100">
        <v>167437</v>
      </c>
      <c r="B3304" s="101" t="s">
        <v>265</v>
      </c>
      <c r="C3304" s="101"/>
      <c r="D3304" s="101"/>
      <c r="E3304" s="101" t="s">
        <v>135</v>
      </c>
      <c r="F3304" s="101" t="s">
        <v>136</v>
      </c>
      <c r="G3304" s="101" t="s">
        <v>150</v>
      </c>
      <c r="H3304" s="101" t="s">
        <v>762</v>
      </c>
      <c r="I3304" s="101" t="s">
        <v>152</v>
      </c>
      <c r="J3304" s="101">
        <v>40801</v>
      </c>
      <c r="K3304" s="101" t="s">
        <v>71</v>
      </c>
      <c r="L3304" s="101">
        <v>37</v>
      </c>
      <c r="M3304" s="101" t="s">
        <v>15857</v>
      </c>
      <c r="N3304" s="101" t="s">
        <v>15858</v>
      </c>
      <c r="O3304" s="103">
        <v>45812</v>
      </c>
      <c r="P3304" s="104">
        <v>0.40694444444444444</v>
      </c>
      <c r="Q3304" s="103">
        <v>45812</v>
      </c>
      <c r="R3304" s="104">
        <v>0.44930555555555557</v>
      </c>
      <c r="S3304" s="101" t="s">
        <v>75</v>
      </c>
      <c r="T3304" s="101" t="s">
        <v>141</v>
      </c>
      <c r="U3304" s="101" t="s">
        <v>77</v>
      </c>
      <c r="V3304" s="101" t="s">
        <v>78</v>
      </c>
      <c r="W3304" s="101" t="s">
        <v>78</v>
      </c>
      <c r="X3304" s="101" t="s">
        <v>79</v>
      </c>
      <c r="Y3304" s="101" t="s">
        <v>270</v>
      </c>
      <c r="Z3304" s="101">
        <v>9</v>
      </c>
      <c r="AA3304" s="101">
        <v>10</v>
      </c>
      <c r="AB3304" s="101" t="s">
        <v>228</v>
      </c>
      <c r="AC3304" s="101" t="s">
        <v>15385</v>
      </c>
      <c r="AD3304" s="101" t="s">
        <v>15385</v>
      </c>
      <c r="AE3304" s="101">
        <v>167437</v>
      </c>
      <c r="AF3304" s="101"/>
      <c r="AG3304" s="101"/>
      <c r="AH3304" s="101"/>
      <c r="AI3304" s="101"/>
      <c r="AJ3304" s="101">
        <v>167437</v>
      </c>
      <c r="AK3304" s="101" t="s">
        <v>86</v>
      </c>
      <c r="AL3304" s="101" t="s">
        <v>229</v>
      </c>
      <c r="AM3304" s="101" t="s">
        <v>15386</v>
      </c>
      <c r="AN3304" s="101" t="s">
        <v>15386</v>
      </c>
      <c r="AO3304" s="101" t="s">
        <v>229</v>
      </c>
      <c r="AP3304" s="101" t="s">
        <v>108</v>
      </c>
      <c r="AQ3304" s="102">
        <v>40000000</v>
      </c>
      <c r="AR3304" s="102">
        <v>1000000</v>
      </c>
      <c r="AS3304" s="101" t="s">
        <v>765</v>
      </c>
      <c r="AT3304" s="101">
        <v>8</v>
      </c>
      <c r="AU3304" s="101" t="s">
        <v>94</v>
      </c>
      <c r="AV3304" s="101" t="s">
        <v>145</v>
      </c>
      <c r="AW3304" s="101"/>
      <c r="AX3304" s="101"/>
      <c r="AY3304" s="101"/>
      <c r="AZ3304" s="101"/>
      <c r="BA3304" s="101" t="s">
        <v>1723</v>
      </c>
      <c r="BB3304" s="101" t="s">
        <v>3250</v>
      </c>
      <c r="BC3304" s="102">
        <v>1030000</v>
      </c>
      <c r="BD3304" s="101"/>
      <c r="BE3304" s="102">
        <v>27010000</v>
      </c>
      <c r="BF3304" s="102">
        <v>1030000</v>
      </c>
      <c r="BG3304" s="101" t="s">
        <v>15854</v>
      </c>
      <c r="BH3304" s="101" t="s">
        <v>86</v>
      </c>
      <c r="BI3304" s="105"/>
    </row>
    <row r="3305" spans="1:61">
      <c r="A3305" s="106">
        <v>167438</v>
      </c>
      <c r="B3305" s="107" t="s">
        <v>203</v>
      </c>
      <c r="C3305" s="107"/>
      <c r="D3305" s="107"/>
      <c r="E3305" s="107" t="s">
        <v>135</v>
      </c>
      <c r="F3305" s="107" t="s">
        <v>136</v>
      </c>
      <c r="G3305" s="107" t="s">
        <v>150</v>
      </c>
      <c r="H3305" s="107" t="s">
        <v>762</v>
      </c>
      <c r="I3305" s="107" t="s">
        <v>152</v>
      </c>
      <c r="J3305" s="107">
        <v>40801</v>
      </c>
      <c r="K3305" s="107" t="s">
        <v>71</v>
      </c>
      <c r="L3305" s="107">
        <v>37</v>
      </c>
      <c r="M3305" s="107" t="s">
        <v>15859</v>
      </c>
      <c r="N3305" s="107" t="s">
        <v>15860</v>
      </c>
      <c r="O3305" s="109">
        <v>45812</v>
      </c>
      <c r="P3305" s="110">
        <v>0.40763888888888888</v>
      </c>
      <c r="Q3305" s="109">
        <v>45813</v>
      </c>
      <c r="R3305" s="110">
        <v>0.42430555555555555</v>
      </c>
      <c r="S3305" s="107" t="s">
        <v>75</v>
      </c>
      <c r="T3305" s="107" t="s">
        <v>141</v>
      </c>
      <c r="U3305" s="107" t="s">
        <v>77</v>
      </c>
      <c r="V3305" s="107" t="s">
        <v>78</v>
      </c>
      <c r="W3305" s="107" t="s">
        <v>78</v>
      </c>
      <c r="X3305" s="107" t="s">
        <v>79</v>
      </c>
      <c r="Y3305" s="107" t="s">
        <v>210</v>
      </c>
      <c r="Z3305" s="107">
        <v>9</v>
      </c>
      <c r="AA3305" s="107">
        <v>10</v>
      </c>
      <c r="AB3305" s="107" t="s">
        <v>228</v>
      </c>
      <c r="AC3305" s="107" t="s">
        <v>15385</v>
      </c>
      <c r="AD3305" s="107" t="s">
        <v>15385</v>
      </c>
      <c r="AE3305" s="107">
        <v>167438</v>
      </c>
      <c r="AF3305" s="107"/>
      <c r="AG3305" s="107"/>
      <c r="AH3305" s="107"/>
      <c r="AI3305" s="107"/>
      <c r="AJ3305" s="107">
        <v>167438</v>
      </c>
      <c r="AK3305" s="107" t="s">
        <v>86</v>
      </c>
      <c r="AL3305" s="107" t="s">
        <v>229</v>
      </c>
      <c r="AM3305" s="107" t="s">
        <v>15386</v>
      </c>
      <c r="AN3305" s="107" t="s">
        <v>15386</v>
      </c>
      <c r="AO3305" s="107" t="s">
        <v>337</v>
      </c>
      <c r="AP3305" s="107" t="s">
        <v>108</v>
      </c>
      <c r="AQ3305" s="108">
        <v>40000000</v>
      </c>
      <c r="AR3305" s="108">
        <v>1000000</v>
      </c>
      <c r="AS3305" s="107" t="s">
        <v>765</v>
      </c>
      <c r="AT3305" s="107">
        <v>8</v>
      </c>
      <c r="AU3305" s="107" t="s">
        <v>94</v>
      </c>
      <c r="AV3305" s="107" t="s">
        <v>145</v>
      </c>
      <c r="AW3305" s="107"/>
      <c r="AX3305" s="107"/>
      <c r="AY3305" s="107"/>
      <c r="AZ3305" s="107"/>
      <c r="BA3305" s="107" t="s">
        <v>91</v>
      </c>
      <c r="BB3305" s="108">
        <v>10650000</v>
      </c>
      <c r="BC3305" s="108">
        <v>9410000</v>
      </c>
      <c r="BD3305" s="107"/>
      <c r="BE3305" s="108">
        <v>27070000</v>
      </c>
      <c r="BF3305" s="108">
        <v>9410000</v>
      </c>
      <c r="BG3305" s="107" t="s">
        <v>15861</v>
      </c>
      <c r="BH3305" s="107" t="s">
        <v>86</v>
      </c>
      <c r="BI3305" s="111"/>
    </row>
    <row r="3306" spans="1:61">
      <c r="A3306" s="100">
        <v>167439</v>
      </c>
      <c r="B3306" s="101" t="s">
        <v>501</v>
      </c>
      <c r="C3306" s="101"/>
      <c r="D3306" s="101"/>
      <c r="E3306" s="101" t="s">
        <v>135</v>
      </c>
      <c r="F3306" s="101" t="s">
        <v>136</v>
      </c>
      <c r="G3306" s="101" t="s">
        <v>150</v>
      </c>
      <c r="H3306" s="101" t="s">
        <v>762</v>
      </c>
      <c r="I3306" s="101" t="s">
        <v>152</v>
      </c>
      <c r="J3306" s="101">
        <v>40801</v>
      </c>
      <c r="K3306" s="101" t="s">
        <v>71</v>
      </c>
      <c r="L3306" s="101">
        <v>37</v>
      </c>
      <c r="M3306" s="101" t="s">
        <v>15862</v>
      </c>
      <c r="N3306" s="101" t="s">
        <v>15863</v>
      </c>
      <c r="O3306" s="103">
        <v>45812</v>
      </c>
      <c r="P3306" s="104">
        <v>0.40902777777777777</v>
      </c>
      <c r="Q3306" s="103">
        <v>45812</v>
      </c>
      <c r="R3306" s="104">
        <v>0.43194444444444446</v>
      </c>
      <c r="S3306" s="101" t="s">
        <v>75</v>
      </c>
      <c r="T3306" s="101" t="s">
        <v>141</v>
      </c>
      <c r="U3306" s="101" t="s">
        <v>77</v>
      </c>
      <c r="V3306" s="101" t="s">
        <v>78</v>
      </c>
      <c r="W3306" s="101" t="s">
        <v>78</v>
      </c>
      <c r="X3306" s="101" t="s">
        <v>79</v>
      </c>
      <c r="Y3306" s="101" t="s">
        <v>270</v>
      </c>
      <c r="Z3306" s="101">
        <v>9</v>
      </c>
      <c r="AA3306" s="101">
        <v>10</v>
      </c>
      <c r="AB3306" s="101" t="s">
        <v>228</v>
      </c>
      <c r="AC3306" s="101" t="s">
        <v>15385</v>
      </c>
      <c r="AD3306" s="101" t="s">
        <v>15385</v>
      </c>
      <c r="AE3306" s="101">
        <v>167439</v>
      </c>
      <c r="AF3306" s="101"/>
      <c r="AG3306" s="101"/>
      <c r="AH3306" s="101"/>
      <c r="AI3306" s="101"/>
      <c r="AJ3306" s="101">
        <v>167439</v>
      </c>
      <c r="AK3306" s="101" t="s">
        <v>86</v>
      </c>
      <c r="AL3306" s="101" t="s">
        <v>229</v>
      </c>
      <c r="AM3306" s="101" t="s">
        <v>15386</v>
      </c>
      <c r="AN3306" s="101" t="s">
        <v>15386</v>
      </c>
      <c r="AO3306" s="101" t="s">
        <v>229</v>
      </c>
      <c r="AP3306" s="101" t="s">
        <v>108</v>
      </c>
      <c r="AQ3306" s="102">
        <v>40000000</v>
      </c>
      <c r="AR3306" s="102">
        <v>1000000</v>
      </c>
      <c r="AS3306" s="101" t="s">
        <v>765</v>
      </c>
      <c r="AT3306" s="101">
        <v>8</v>
      </c>
      <c r="AU3306" s="101" t="s">
        <v>94</v>
      </c>
      <c r="AV3306" s="101" t="s">
        <v>145</v>
      </c>
      <c r="AW3306" s="101"/>
      <c r="AX3306" s="101"/>
      <c r="AY3306" s="101"/>
      <c r="AZ3306" s="101"/>
      <c r="BA3306" s="101" t="s">
        <v>91</v>
      </c>
      <c r="BB3306" s="101" t="s">
        <v>286</v>
      </c>
      <c r="BC3306" s="101" t="s">
        <v>1483</v>
      </c>
      <c r="BD3306" s="101"/>
      <c r="BE3306" s="102">
        <v>27010000</v>
      </c>
      <c r="BF3306" s="101" t="s">
        <v>1483</v>
      </c>
      <c r="BG3306" s="101" t="s">
        <v>15861</v>
      </c>
      <c r="BH3306" s="101" t="s">
        <v>86</v>
      </c>
      <c r="BI3306" s="105"/>
    </row>
    <row r="3307" spans="1:61">
      <c r="A3307" s="106">
        <v>167440</v>
      </c>
      <c r="B3307" s="107" t="s">
        <v>265</v>
      </c>
      <c r="C3307" s="107"/>
      <c r="D3307" s="107"/>
      <c r="E3307" s="107" t="s">
        <v>135</v>
      </c>
      <c r="F3307" s="107" t="s">
        <v>136</v>
      </c>
      <c r="G3307" s="107" t="s">
        <v>150</v>
      </c>
      <c r="H3307" s="107" t="s">
        <v>762</v>
      </c>
      <c r="I3307" s="107" t="s">
        <v>152</v>
      </c>
      <c r="J3307" s="107">
        <v>40801</v>
      </c>
      <c r="K3307" s="107" t="s">
        <v>71</v>
      </c>
      <c r="L3307" s="107">
        <v>37</v>
      </c>
      <c r="M3307" s="107" t="s">
        <v>15864</v>
      </c>
      <c r="N3307" s="107" t="s">
        <v>15865</v>
      </c>
      <c r="O3307" s="109">
        <v>45812</v>
      </c>
      <c r="P3307" s="110">
        <v>0.40972222222222221</v>
      </c>
      <c r="Q3307" s="109">
        <v>45812</v>
      </c>
      <c r="R3307" s="110">
        <v>0.4513888888888889</v>
      </c>
      <c r="S3307" s="107" t="s">
        <v>75</v>
      </c>
      <c r="T3307" s="107" t="s">
        <v>141</v>
      </c>
      <c r="U3307" s="107" t="s">
        <v>77</v>
      </c>
      <c r="V3307" s="107" t="s">
        <v>78</v>
      </c>
      <c r="W3307" s="107" t="s">
        <v>78</v>
      </c>
      <c r="X3307" s="107" t="s">
        <v>79</v>
      </c>
      <c r="Y3307" s="107" t="s">
        <v>270</v>
      </c>
      <c r="Z3307" s="107">
        <v>9</v>
      </c>
      <c r="AA3307" s="107">
        <v>10</v>
      </c>
      <c r="AB3307" s="107" t="s">
        <v>228</v>
      </c>
      <c r="AC3307" s="107" t="s">
        <v>15385</v>
      </c>
      <c r="AD3307" s="107" t="s">
        <v>15385</v>
      </c>
      <c r="AE3307" s="107">
        <v>167440</v>
      </c>
      <c r="AF3307" s="107"/>
      <c r="AG3307" s="107"/>
      <c r="AH3307" s="107"/>
      <c r="AI3307" s="107"/>
      <c r="AJ3307" s="107">
        <v>167440</v>
      </c>
      <c r="AK3307" s="107" t="s">
        <v>86</v>
      </c>
      <c r="AL3307" s="107" t="s">
        <v>229</v>
      </c>
      <c r="AM3307" s="107" t="s">
        <v>15386</v>
      </c>
      <c r="AN3307" s="107" t="s">
        <v>15386</v>
      </c>
      <c r="AO3307" s="107" t="s">
        <v>229</v>
      </c>
      <c r="AP3307" s="107" t="s">
        <v>108</v>
      </c>
      <c r="AQ3307" s="108">
        <v>40000000</v>
      </c>
      <c r="AR3307" s="108">
        <v>1000000</v>
      </c>
      <c r="AS3307" s="107" t="s">
        <v>765</v>
      </c>
      <c r="AT3307" s="107">
        <v>8</v>
      </c>
      <c r="AU3307" s="107" t="s">
        <v>94</v>
      </c>
      <c r="AV3307" s="107" t="s">
        <v>145</v>
      </c>
      <c r="AW3307" s="107"/>
      <c r="AX3307" s="107"/>
      <c r="AY3307" s="107"/>
      <c r="AZ3307" s="107"/>
      <c r="BA3307" s="107" t="s">
        <v>570</v>
      </c>
      <c r="BB3307" s="107" t="s">
        <v>1641</v>
      </c>
      <c r="BC3307" s="107" t="s">
        <v>1258</v>
      </c>
      <c r="BD3307" s="107"/>
      <c r="BE3307" s="108">
        <v>27050000</v>
      </c>
      <c r="BF3307" s="107" t="s">
        <v>1258</v>
      </c>
      <c r="BG3307" s="107" t="s">
        <v>15861</v>
      </c>
      <c r="BH3307" s="107" t="s">
        <v>86</v>
      </c>
      <c r="BI3307" s="111"/>
    </row>
    <row r="3308" spans="1:61">
      <c r="A3308" s="100">
        <v>167441</v>
      </c>
      <c r="B3308" s="101" t="s">
        <v>203</v>
      </c>
      <c r="C3308" s="101"/>
      <c r="D3308" s="101"/>
      <c r="E3308" s="101" t="s">
        <v>135</v>
      </c>
      <c r="F3308" s="101" t="s">
        <v>136</v>
      </c>
      <c r="G3308" s="101" t="s">
        <v>150</v>
      </c>
      <c r="H3308" s="101" t="s">
        <v>762</v>
      </c>
      <c r="I3308" s="101" t="s">
        <v>152</v>
      </c>
      <c r="J3308" s="101">
        <v>40801</v>
      </c>
      <c r="K3308" s="101" t="s">
        <v>71</v>
      </c>
      <c r="L3308" s="101">
        <v>37</v>
      </c>
      <c r="M3308" s="101" t="s">
        <v>15866</v>
      </c>
      <c r="N3308" s="101" t="s">
        <v>15867</v>
      </c>
      <c r="O3308" s="103">
        <v>45812</v>
      </c>
      <c r="P3308" s="104">
        <v>0.41180555555555554</v>
      </c>
      <c r="Q3308" s="103">
        <v>45813</v>
      </c>
      <c r="R3308" s="104">
        <v>0.43611111111111112</v>
      </c>
      <c r="S3308" s="101" t="s">
        <v>75</v>
      </c>
      <c r="T3308" s="101" t="s">
        <v>141</v>
      </c>
      <c r="U3308" s="101" t="s">
        <v>77</v>
      </c>
      <c r="V3308" s="101" t="s">
        <v>78</v>
      </c>
      <c r="W3308" s="101" t="s">
        <v>78</v>
      </c>
      <c r="X3308" s="101" t="s">
        <v>79</v>
      </c>
      <c r="Y3308" s="101" t="s">
        <v>210</v>
      </c>
      <c r="Z3308" s="101">
        <v>9</v>
      </c>
      <c r="AA3308" s="101">
        <v>10</v>
      </c>
      <c r="AB3308" s="101" t="s">
        <v>228</v>
      </c>
      <c r="AC3308" s="101" t="s">
        <v>15385</v>
      </c>
      <c r="AD3308" s="101" t="s">
        <v>15385</v>
      </c>
      <c r="AE3308" s="101">
        <v>167441</v>
      </c>
      <c r="AF3308" s="101"/>
      <c r="AG3308" s="101"/>
      <c r="AH3308" s="101"/>
      <c r="AI3308" s="101"/>
      <c r="AJ3308" s="101">
        <v>167441</v>
      </c>
      <c r="AK3308" s="101" t="s">
        <v>86</v>
      </c>
      <c r="AL3308" s="101" t="s">
        <v>229</v>
      </c>
      <c r="AM3308" s="101" t="s">
        <v>15386</v>
      </c>
      <c r="AN3308" s="101" t="s">
        <v>15386</v>
      </c>
      <c r="AO3308" s="101" t="s">
        <v>337</v>
      </c>
      <c r="AP3308" s="101" t="s">
        <v>108</v>
      </c>
      <c r="AQ3308" s="102">
        <v>40000000</v>
      </c>
      <c r="AR3308" s="102">
        <v>1000000</v>
      </c>
      <c r="AS3308" s="101" t="s">
        <v>765</v>
      </c>
      <c r="AT3308" s="101">
        <v>8</v>
      </c>
      <c r="AU3308" s="101" t="s">
        <v>94</v>
      </c>
      <c r="AV3308" s="101" t="s">
        <v>145</v>
      </c>
      <c r="AW3308" s="101"/>
      <c r="AX3308" s="101"/>
      <c r="AY3308" s="101"/>
      <c r="AZ3308" s="101"/>
      <c r="BA3308" s="101" t="s">
        <v>91</v>
      </c>
      <c r="BB3308" s="102">
        <v>10680000</v>
      </c>
      <c r="BC3308" s="102">
        <v>9610000</v>
      </c>
      <c r="BD3308" s="101"/>
      <c r="BE3308" s="102">
        <v>27030000</v>
      </c>
      <c r="BF3308" s="102">
        <v>9610000</v>
      </c>
      <c r="BG3308" s="101" t="s">
        <v>15868</v>
      </c>
      <c r="BH3308" s="101" t="s">
        <v>86</v>
      </c>
      <c r="BI3308" s="105"/>
    </row>
    <row r="3309" spans="1:61">
      <c r="A3309" s="106">
        <v>167442</v>
      </c>
      <c r="B3309" s="107" t="s">
        <v>501</v>
      </c>
      <c r="C3309" s="107"/>
      <c r="D3309" s="107"/>
      <c r="E3309" s="107" t="s">
        <v>135</v>
      </c>
      <c r="F3309" s="107" t="s">
        <v>136</v>
      </c>
      <c r="G3309" s="107" t="s">
        <v>150</v>
      </c>
      <c r="H3309" s="107" t="s">
        <v>762</v>
      </c>
      <c r="I3309" s="107" t="s">
        <v>152</v>
      </c>
      <c r="J3309" s="107">
        <v>40801</v>
      </c>
      <c r="K3309" s="107" t="s">
        <v>71</v>
      </c>
      <c r="L3309" s="107">
        <v>37</v>
      </c>
      <c r="M3309" s="107" t="s">
        <v>15869</v>
      </c>
      <c r="N3309" s="107" t="s">
        <v>15870</v>
      </c>
      <c r="O3309" s="109">
        <v>45812</v>
      </c>
      <c r="P3309" s="110">
        <v>0.41180555555555554</v>
      </c>
      <c r="Q3309" s="109">
        <v>45812</v>
      </c>
      <c r="R3309" s="110">
        <v>0.43194444444444446</v>
      </c>
      <c r="S3309" s="107" t="s">
        <v>75</v>
      </c>
      <c r="T3309" s="107" t="s">
        <v>141</v>
      </c>
      <c r="U3309" s="107" t="s">
        <v>77</v>
      </c>
      <c r="V3309" s="107" t="s">
        <v>78</v>
      </c>
      <c r="W3309" s="107" t="s">
        <v>78</v>
      </c>
      <c r="X3309" s="107" t="s">
        <v>79</v>
      </c>
      <c r="Y3309" s="107" t="s">
        <v>270</v>
      </c>
      <c r="Z3309" s="107">
        <v>9</v>
      </c>
      <c r="AA3309" s="107">
        <v>10</v>
      </c>
      <c r="AB3309" s="107" t="s">
        <v>228</v>
      </c>
      <c r="AC3309" s="107" t="s">
        <v>15385</v>
      </c>
      <c r="AD3309" s="107" t="s">
        <v>15385</v>
      </c>
      <c r="AE3309" s="107">
        <v>167442</v>
      </c>
      <c r="AF3309" s="107"/>
      <c r="AG3309" s="107"/>
      <c r="AH3309" s="107"/>
      <c r="AI3309" s="107"/>
      <c r="AJ3309" s="107">
        <v>167442</v>
      </c>
      <c r="AK3309" s="107" t="s">
        <v>86</v>
      </c>
      <c r="AL3309" s="107" t="s">
        <v>229</v>
      </c>
      <c r="AM3309" s="107" t="s">
        <v>15386</v>
      </c>
      <c r="AN3309" s="107" t="s">
        <v>15386</v>
      </c>
      <c r="AO3309" s="107" t="s">
        <v>229</v>
      </c>
      <c r="AP3309" s="107" t="s">
        <v>108</v>
      </c>
      <c r="AQ3309" s="108">
        <v>40000000</v>
      </c>
      <c r="AR3309" s="108">
        <v>1000000</v>
      </c>
      <c r="AS3309" s="107" t="s">
        <v>765</v>
      </c>
      <c r="AT3309" s="107">
        <v>8</v>
      </c>
      <c r="AU3309" s="107" t="s">
        <v>94</v>
      </c>
      <c r="AV3309" s="107" t="s">
        <v>145</v>
      </c>
      <c r="AW3309" s="107"/>
      <c r="AX3309" s="107"/>
      <c r="AY3309" s="107"/>
      <c r="AZ3309" s="107"/>
      <c r="BA3309" s="107" t="s">
        <v>91</v>
      </c>
      <c r="BB3309" s="107" t="s">
        <v>790</v>
      </c>
      <c r="BC3309" s="107" t="s">
        <v>790</v>
      </c>
      <c r="BD3309" s="107"/>
      <c r="BE3309" s="108">
        <v>27010000</v>
      </c>
      <c r="BF3309" s="107" t="s">
        <v>790</v>
      </c>
      <c r="BG3309" s="107" t="s">
        <v>15868</v>
      </c>
      <c r="BH3309" s="107" t="s">
        <v>86</v>
      </c>
      <c r="BI3309" s="111"/>
    </row>
    <row r="3310" spans="1:61">
      <c r="A3310" s="100">
        <v>167443</v>
      </c>
      <c r="B3310" s="101" t="s">
        <v>265</v>
      </c>
      <c r="C3310" s="101"/>
      <c r="D3310" s="101"/>
      <c r="E3310" s="101" t="s">
        <v>135</v>
      </c>
      <c r="F3310" s="101" t="s">
        <v>136</v>
      </c>
      <c r="G3310" s="101" t="s">
        <v>150</v>
      </c>
      <c r="H3310" s="101" t="s">
        <v>762</v>
      </c>
      <c r="I3310" s="101" t="s">
        <v>152</v>
      </c>
      <c r="J3310" s="101">
        <v>40801</v>
      </c>
      <c r="K3310" s="101" t="s">
        <v>71</v>
      </c>
      <c r="L3310" s="101">
        <v>37</v>
      </c>
      <c r="M3310" s="101" t="s">
        <v>15871</v>
      </c>
      <c r="N3310" s="101" t="s">
        <v>15872</v>
      </c>
      <c r="O3310" s="103">
        <v>45812</v>
      </c>
      <c r="P3310" s="104">
        <v>0.41319444444444442</v>
      </c>
      <c r="Q3310" s="103">
        <v>45812</v>
      </c>
      <c r="R3310" s="104">
        <v>0.45833333333333331</v>
      </c>
      <c r="S3310" s="101" t="s">
        <v>75</v>
      </c>
      <c r="T3310" s="101" t="s">
        <v>141</v>
      </c>
      <c r="U3310" s="101" t="s">
        <v>77</v>
      </c>
      <c r="V3310" s="101" t="s">
        <v>78</v>
      </c>
      <c r="W3310" s="101" t="s">
        <v>78</v>
      </c>
      <c r="X3310" s="101" t="s">
        <v>79</v>
      </c>
      <c r="Y3310" s="101" t="s">
        <v>270</v>
      </c>
      <c r="Z3310" s="101">
        <v>9</v>
      </c>
      <c r="AA3310" s="101">
        <v>11</v>
      </c>
      <c r="AB3310" s="101" t="s">
        <v>228</v>
      </c>
      <c r="AC3310" s="101" t="s">
        <v>15385</v>
      </c>
      <c r="AD3310" s="101" t="s">
        <v>15385</v>
      </c>
      <c r="AE3310" s="101">
        <v>167443</v>
      </c>
      <c r="AF3310" s="101"/>
      <c r="AG3310" s="101"/>
      <c r="AH3310" s="101"/>
      <c r="AI3310" s="101"/>
      <c r="AJ3310" s="101">
        <v>167443</v>
      </c>
      <c r="AK3310" s="101" t="s">
        <v>86</v>
      </c>
      <c r="AL3310" s="101" t="s">
        <v>229</v>
      </c>
      <c r="AM3310" s="101" t="s">
        <v>15386</v>
      </c>
      <c r="AN3310" s="101" t="s">
        <v>15386</v>
      </c>
      <c r="AO3310" s="101" t="s">
        <v>229</v>
      </c>
      <c r="AP3310" s="101" t="s">
        <v>108</v>
      </c>
      <c r="AQ3310" s="102">
        <v>40000000</v>
      </c>
      <c r="AR3310" s="102">
        <v>1000000</v>
      </c>
      <c r="AS3310" s="101" t="s">
        <v>765</v>
      </c>
      <c r="AT3310" s="101">
        <v>8</v>
      </c>
      <c r="AU3310" s="101" t="s">
        <v>94</v>
      </c>
      <c r="AV3310" s="101" t="s">
        <v>145</v>
      </c>
      <c r="AW3310" s="101"/>
      <c r="AX3310" s="101"/>
      <c r="AY3310" s="101"/>
      <c r="AZ3310" s="101"/>
      <c r="BA3310" s="101" t="s">
        <v>518</v>
      </c>
      <c r="BB3310" s="101" t="s">
        <v>6273</v>
      </c>
      <c r="BC3310" s="102">
        <v>1090000</v>
      </c>
      <c r="BD3310" s="101"/>
      <c r="BE3310" s="102">
        <v>27040000</v>
      </c>
      <c r="BF3310" s="102">
        <v>1090000</v>
      </c>
      <c r="BG3310" s="101" t="s">
        <v>15868</v>
      </c>
      <c r="BH3310" s="101" t="s">
        <v>86</v>
      </c>
      <c r="BI3310" s="105"/>
    </row>
    <row r="3311" spans="1:61">
      <c r="A3311" s="106">
        <v>167444</v>
      </c>
      <c r="B3311" s="107" t="s">
        <v>203</v>
      </c>
      <c r="C3311" s="107"/>
      <c r="D3311" s="107"/>
      <c r="E3311" s="107" t="s">
        <v>135</v>
      </c>
      <c r="F3311" s="107" t="s">
        <v>136</v>
      </c>
      <c r="G3311" s="107" t="s">
        <v>150</v>
      </c>
      <c r="H3311" s="107" t="s">
        <v>762</v>
      </c>
      <c r="I3311" s="107" t="s">
        <v>152</v>
      </c>
      <c r="J3311" s="107">
        <v>40801</v>
      </c>
      <c r="K3311" s="107" t="s">
        <v>71</v>
      </c>
      <c r="L3311" s="107">
        <v>37</v>
      </c>
      <c r="M3311" s="107" t="s">
        <v>15873</v>
      </c>
      <c r="N3311" s="107" t="s">
        <v>15874</v>
      </c>
      <c r="O3311" s="109">
        <v>45812</v>
      </c>
      <c r="P3311" s="110">
        <v>0.41458333333333336</v>
      </c>
      <c r="Q3311" s="109">
        <v>45813</v>
      </c>
      <c r="R3311" s="110">
        <v>0.42083333333333334</v>
      </c>
      <c r="S3311" s="107" t="s">
        <v>75</v>
      </c>
      <c r="T3311" s="107" t="s">
        <v>141</v>
      </c>
      <c r="U3311" s="107" t="s">
        <v>77</v>
      </c>
      <c r="V3311" s="107" t="s">
        <v>78</v>
      </c>
      <c r="W3311" s="107" t="s">
        <v>78</v>
      </c>
      <c r="X3311" s="107" t="s">
        <v>79</v>
      </c>
      <c r="Y3311" s="107" t="s">
        <v>210</v>
      </c>
      <c r="Z3311" s="107">
        <v>9</v>
      </c>
      <c r="AA3311" s="107">
        <v>10</v>
      </c>
      <c r="AB3311" s="107" t="s">
        <v>228</v>
      </c>
      <c r="AC3311" s="107" t="s">
        <v>15385</v>
      </c>
      <c r="AD3311" s="107" t="s">
        <v>15385</v>
      </c>
      <c r="AE3311" s="107">
        <v>167444</v>
      </c>
      <c r="AF3311" s="107"/>
      <c r="AG3311" s="107"/>
      <c r="AH3311" s="107"/>
      <c r="AI3311" s="107"/>
      <c r="AJ3311" s="107">
        <v>167444</v>
      </c>
      <c r="AK3311" s="107" t="s">
        <v>86</v>
      </c>
      <c r="AL3311" s="107" t="s">
        <v>229</v>
      </c>
      <c r="AM3311" s="107" t="s">
        <v>15386</v>
      </c>
      <c r="AN3311" s="107" t="s">
        <v>15386</v>
      </c>
      <c r="AO3311" s="107" t="s">
        <v>337</v>
      </c>
      <c r="AP3311" s="107" t="s">
        <v>108</v>
      </c>
      <c r="AQ3311" s="108">
        <v>40000000</v>
      </c>
      <c r="AR3311" s="108">
        <v>1000000</v>
      </c>
      <c r="AS3311" s="107" t="s">
        <v>765</v>
      </c>
      <c r="AT3311" s="107">
        <v>8</v>
      </c>
      <c r="AU3311" s="107" t="s">
        <v>94</v>
      </c>
      <c r="AV3311" s="107" t="s">
        <v>145</v>
      </c>
      <c r="AW3311" s="107"/>
      <c r="AX3311" s="107"/>
      <c r="AY3311" s="107"/>
      <c r="AZ3311" s="107"/>
      <c r="BA3311" s="107" t="s">
        <v>91</v>
      </c>
      <c r="BB3311" s="108">
        <v>10240000</v>
      </c>
      <c r="BC3311" s="108">
        <v>9170000</v>
      </c>
      <c r="BD3311" s="107"/>
      <c r="BE3311" s="108">
        <v>27070000</v>
      </c>
      <c r="BF3311" s="108">
        <v>9170000</v>
      </c>
      <c r="BG3311" s="107" t="s">
        <v>15875</v>
      </c>
      <c r="BH3311" s="107" t="s">
        <v>86</v>
      </c>
      <c r="BI3311" s="111"/>
    </row>
    <row r="3312" spans="1:61">
      <c r="A3312" s="100">
        <v>167445</v>
      </c>
      <c r="B3312" s="101" t="s">
        <v>501</v>
      </c>
      <c r="C3312" s="101"/>
      <c r="D3312" s="101"/>
      <c r="E3312" s="101" t="s">
        <v>135</v>
      </c>
      <c r="F3312" s="101" t="s">
        <v>136</v>
      </c>
      <c r="G3312" s="101" t="s">
        <v>150</v>
      </c>
      <c r="H3312" s="101" t="s">
        <v>762</v>
      </c>
      <c r="I3312" s="101" t="s">
        <v>152</v>
      </c>
      <c r="J3312" s="101">
        <v>40801</v>
      </c>
      <c r="K3312" s="101" t="s">
        <v>71</v>
      </c>
      <c r="L3312" s="101">
        <v>37</v>
      </c>
      <c r="M3312" s="101" t="s">
        <v>15876</v>
      </c>
      <c r="N3312" s="101" t="s">
        <v>15877</v>
      </c>
      <c r="O3312" s="103">
        <v>45812</v>
      </c>
      <c r="P3312" s="104">
        <v>0.4152777777777778</v>
      </c>
      <c r="Q3312" s="103">
        <v>45812</v>
      </c>
      <c r="R3312" s="104">
        <v>0.43125000000000002</v>
      </c>
      <c r="S3312" s="101" t="s">
        <v>75</v>
      </c>
      <c r="T3312" s="101" t="s">
        <v>141</v>
      </c>
      <c r="U3312" s="101" t="s">
        <v>77</v>
      </c>
      <c r="V3312" s="101" t="s">
        <v>78</v>
      </c>
      <c r="W3312" s="101" t="s">
        <v>78</v>
      </c>
      <c r="X3312" s="101" t="s">
        <v>79</v>
      </c>
      <c r="Y3312" s="101" t="s">
        <v>270</v>
      </c>
      <c r="Z3312" s="101">
        <v>9</v>
      </c>
      <c r="AA3312" s="101">
        <v>10</v>
      </c>
      <c r="AB3312" s="101" t="s">
        <v>228</v>
      </c>
      <c r="AC3312" s="101" t="s">
        <v>15385</v>
      </c>
      <c r="AD3312" s="101" t="s">
        <v>15385</v>
      </c>
      <c r="AE3312" s="101">
        <v>167445</v>
      </c>
      <c r="AF3312" s="101"/>
      <c r="AG3312" s="101"/>
      <c r="AH3312" s="101"/>
      <c r="AI3312" s="101"/>
      <c r="AJ3312" s="101">
        <v>167445</v>
      </c>
      <c r="AK3312" s="101" t="s">
        <v>86</v>
      </c>
      <c r="AL3312" s="101" t="s">
        <v>229</v>
      </c>
      <c r="AM3312" s="101" t="s">
        <v>15386</v>
      </c>
      <c r="AN3312" s="101" t="s">
        <v>15386</v>
      </c>
      <c r="AO3312" s="101" t="s">
        <v>229</v>
      </c>
      <c r="AP3312" s="101" t="s">
        <v>108</v>
      </c>
      <c r="AQ3312" s="102">
        <v>40000000</v>
      </c>
      <c r="AR3312" s="102">
        <v>1000000</v>
      </c>
      <c r="AS3312" s="101" t="s">
        <v>765</v>
      </c>
      <c r="AT3312" s="101">
        <v>8</v>
      </c>
      <c r="AU3312" s="101" t="s">
        <v>94</v>
      </c>
      <c r="AV3312" s="101" t="s">
        <v>145</v>
      </c>
      <c r="AW3312" s="101"/>
      <c r="AX3312" s="101"/>
      <c r="AY3312" s="101"/>
      <c r="AZ3312" s="101"/>
      <c r="BA3312" s="101" t="s">
        <v>91</v>
      </c>
      <c r="BB3312" s="101" t="s">
        <v>1780</v>
      </c>
      <c r="BC3312" s="101" t="s">
        <v>1780</v>
      </c>
      <c r="BD3312" s="101"/>
      <c r="BE3312" s="102">
        <v>27020000</v>
      </c>
      <c r="BF3312" s="101" t="s">
        <v>1780</v>
      </c>
      <c r="BG3312" s="101" t="s">
        <v>15875</v>
      </c>
      <c r="BH3312" s="101" t="s">
        <v>86</v>
      </c>
      <c r="BI3312" s="105"/>
    </row>
    <row r="3313" spans="1:61">
      <c r="A3313" s="106">
        <v>167446</v>
      </c>
      <c r="B3313" s="107" t="s">
        <v>265</v>
      </c>
      <c r="C3313" s="107"/>
      <c r="D3313" s="107"/>
      <c r="E3313" s="107" t="s">
        <v>135</v>
      </c>
      <c r="F3313" s="107" t="s">
        <v>136</v>
      </c>
      <c r="G3313" s="107" t="s">
        <v>150</v>
      </c>
      <c r="H3313" s="107" t="s">
        <v>762</v>
      </c>
      <c r="I3313" s="107" t="s">
        <v>152</v>
      </c>
      <c r="J3313" s="107">
        <v>40801</v>
      </c>
      <c r="K3313" s="107" t="s">
        <v>71</v>
      </c>
      <c r="L3313" s="107">
        <v>37</v>
      </c>
      <c r="M3313" s="107" t="s">
        <v>15878</v>
      </c>
      <c r="N3313" s="107" t="s">
        <v>15879</v>
      </c>
      <c r="O3313" s="109">
        <v>45812</v>
      </c>
      <c r="P3313" s="110">
        <v>0.41597222222222224</v>
      </c>
      <c r="Q3313" s="109">
        <v>45812</v>
      </c>
      <c r="R3313" s="110">
        <v>0.46111111111111114</v>
      </c>
      <c r="S3313" s="107" t="s">
        <v>75</v>
      </c>
      <c r="T3313" s="107" t="s">
        <v>141</v>
      </c>
      <c r="U3313" s="107" t="s">
        <v>77</v>
      </c>
      <c r="V3313" s="107" t="s">
        <v>78</v>
      </c>
      <c r="W3313" s="107" t="s">
        <v>78</v>
      </c>
      <c r="X3313" s="107" t="s">
        <v>79</v>
      </c>
      <c r="Y3313" s="107" t="s">
        <v>270</v>
      </c>
      <c r="Z3313" s="107">
        <v>9</v>
      </c>
      <c r="AA3313" s="107">
        <v>11</v>
      </c>
      <c r="AB3313" s="107" t="s">
        <v>228</v>
      </c>
      <c r="AC3313" s="107" t="s">
        <v>15385</v>
      </c>
      <c r="AD3313" s="107" t="s">
        <v>15385</v>
      </c>
      <c r="AE3313" s="107">
        <v>167446</v>
      </c>
      <c r="AF3313" s="107"/>
      <c r="AG3313" s="107"/>
      <c r="AH3313" s="107"/>
      <c r="AI3313" s="107"/>
      <c r="AJ3313" s="107">
        <v>167446</v>
      </c>
      <c r="AK3313" s="107" t="s">
        <v>86</v>
      </c>
      <c r="AL3313" s="107" t="s">
        <v>229</v>
      </c>
      <c r="AM3313" s="107" t="s">
        <v>15386</v>
      </c>
      <c r="AN3313" s="107" t="s">
        <v>15386</v>
      </c>
      <c r="AO3313" s="107" t="s">
        <v>229</v>
      </c>
      <c r="AP3313" s="107" t="s">
        <v>108</v>
      </c>
      <c r="AQ3313" s="108">
        <v>40000000</v>
      </c>
      <c r="AR3313" s="108">
        <v>1000000</v>
      </c>
      <c r="AS3313" s="107" t="s">
        <v>765</v>
      </c>
      <c r="AT3313" s="107">
        <v>8</v>
      </c>
      <c r="AU3313" s="107" t="s">
        <v>94</v>
      </c>
      <c r="AV3313" s="107" t="s">
        <v>145</v>
      </c>
      <c r="AW3313" s="107"/>
      <c r="AX3313" s="107"/>
      <c r="AY3313" s="107"/>
      <c r="AZ3313" s="107"/>
      <c r="BA3313" s="107" t="s">
        <v>612</v>
      </c>
      <c r="BB3313" s="108">
        <v>1030000</v>
      </c>
      <c r="BC3313" s="108">
        <v>1090000</v>
      </c>
      <c r="BD3313" s="107"/>
      <c r="BE3313" s="108">
        <v>27060000</v>
      </c>
      <c r="BF3313" s="108">
        <v>1090000</v>
      </c>
      <c r="BG3313" s="107" t="s">
        <v>15875</v>
      </c>
      <c r="BH3313" s="107" t="s">
        <v>86</v>
      </c>
      <c r="BI3313" s="111"/>
    </row>
    <row r="3314" spans="1:61">
      <c r="A3314" s="100">
        <v>167447</v>
      </c>
      <c r="B3314" s="101" t="s">
        <v>203</v>
      </c>
      <c r="C3314" s="101"/>
      <c r="D3314" s="101"/>
      <c r="E3314" s="101" t="s">
        <v>135</v>
      </c>
      <c r="F3314" s="101" t="s">
        <v>136</v>
      </c>
      <c r="G3314" s="101" t="s">
        <v>150</v>
      </c>
      <c r="H3314" s="101" t="s">
        <v>762</v>
      </c>
      <c r="I3314" s="101" t="s">
        <v>152</v>
      </c>
      <c r="J3314" s="101">
        <v>40801</v>
      </c>
      <c r="K3314" s="101" t="s">
        <v>71</v>
      </c>
      <c r="L3314" s="101">
        <v>37</v>
      </c>
      <c r="M3314" s="101" t="s">
        <v>15880</v>
      </c>
      <c r="N3314" s="101" t="s">
        <v>15881</v>
      </c>
      <c r="O3314" s="103">
        <v>45812</v>
      </c>
      <c r="P3314" s="104">
        <v>0.41666666666666669</v>
      </c>
      <c r="Q3314" s="103">
        <v>45813</v>
      </c>
      <c r="R3314" s="104">
        <v>0.41944444444444445</v>
      </c>
      <c r="S3314" s="101" t="s">
        <v>75</v>
      </c>
      <c r="T3314" s="101" t="s">
        <v>141</v>
      </c>
      <c r="U3314" s="101" t="s">
        <v>77</v>
      </c>
      <c r="V3314" s="101" t="s">
        <v>78</v>
      </c>
      <c r="W3314" s="101" t="s">
        <v>78</v>
      </c>
      <c r="X3314" s="101" t="s">
        <v>79</v>
      </c>
      <c r="Y3314" s="101" t="s">
        <v>210</v>
      </c>
      <c r="Z3314" s="101">
        <v>10</v>
      </c>
      <c r="AA3314" s="101">
        <v>10</v>
      </c>
      <c r="AB3314" s="101" t="s">
        <v>228</v>
      </c>
      <c r="AC3314" s="101" t="s">
        <v>15385</v>
      </c>
      <c r="AD3314" s="101" t="s">
        <v>15385</v>
      </c>
      <c r="AE3314" s="101">
        <v>167447</v>
      </c>
      <c r="AF3314" s="101"/>
      <c r="AG3314" s="101"/>
      <c r="AH3314" s="101"/>
      <c r="AI3314" s="101"/>
      <c r="AJ3314" s="101">
        <v>167447</v>
      </c>
      <c r="AK3314" s="101" t="s">
        <v>86</v>
      </c>
      <c r="AL3314" s="101" t="s">
        <v>229</v>
      </c>
      <c r="AM3314" s="101" t="s">
        <v>15386</v>
      </c>
      <c r="AN3314" s="101" t="s">
        <v>15386</v>
      </c>
      <c r="AO3314" s="101" t="s">
        <v>337</v>
      </c>
      <c r="AP3314" s="101" t="s">
        <v>108</v>
      </c>
      <c r="AQ3314" s="102">
        <v>40000000</v>
      </c>
      <c r="AR3314" s="102">
        <v>1000000</v>
      </c>
      <c r="AS3314" s="101" t="s">
        <v>765</v>
      </c>
      <c r="AT3314" s="101">
        <v>8</v>
      </c>
      <c r="AU3314" s="101" t="s">
        <v>94</v>
      </c>
      <c r="AV3314" s="101" t="s">
        <v>145</v>
      </c>
      <c r="AW3314" s="101"/>
      <c r="AX3314" s="101"/>
      <c r="AY3314" s="101"/>
      <c r="AZ3314" s="101"/>
      <c r="BA3314" s="101" t="s">
        <v>91</v>
      </c>
      <c r="BB3314" s="102">
        <v>10310000</v>
      </c>
      <c r="BC3314" s="102">
        <v>9070000</v>
      </c>
      <c r="BD3314" s="101"/>
      <c r="BE3314" s="102">
        <v>27030000</v>
      </c>
      <c r="BF3314" s="102">
        <v>9070000</v>
      </c>
      <c r="BG3314" s="101" t="s">
        <v>15882</v>
      </c>
      <c r="BH3314" s="101" t="s">
        <v>86</v>
      </c>
      <c r="BI3314" s="105"/>
    </row>
    <row r="3315" spans="1:61">
      <c r="A3315" s="106">
        <v>167448</v>
      </c>
      <c r="B3315" s="107" t="s">
        <v>501</v>
      </c>
      <c r="C3315" s="107"/>
      <c r="D3315" s="107"/>
      <c r="E3315" s="107" t="s">
        <v>135</v>
      </c>
      <c r="F3315" s="107" t="s">
        <v>136</v>
      </c>
      <c r="G3315" s="107" t="s">
        <v>150</v>
      </c>
      <c r="H3315" s="107" t="s">
        <v>762</v>
      </c>
      <c r="I3315" s="107" t="s">
        <v>152</v>
      </c>
      <c r="J3315" s="107">
        <v>40801</v>
      </c>
      <c r="K3315" s="107" t="s">
        <v>71</v>
      </c>
      <c r="L3315" s="107">
        <v>37</v>
      </c>
      <c r="M3315" s="107" t="s">
        <v>15883</v>
      </c>
      <c r="N3315" s="107" t="s">
        <v>15884</v>
      </c>
      <c r="O3315" s="109">
        <v>45812</v>
      </c>
      <c r="P3315" s="110">
        <v>0.41736111111111113</v>
      </c>
      <c r="Q3315" s="109">
        <v>45812</v>
      </c>
      <c r="R3315" s="110">
        <v>0.43194444444444446</v>
      </c>
      <c r="S3315" s="107" t="s">
        <v>75</v>
      </c>
      <c r="T3315" s="107" t="s">
        <v>141</v>
      </c>
      <c r="U3315" s="107" t="s">
        <v>77</v>
      </c>
      <c r="V3315" s="107" t="s">
        <v>78</v>
      </c>
      <c r="W3315" s="107" t="s">
        <v>78</v>
      </c>
      <c r="X3315" s="107" t="s">
        <v>79</v>
      </c>
      <c r="Y3315" s="107" t="s">
        <v>270</v>
      </c>
      <c r="Z3315" s="107">
        <v>10</v>
      </c>
      <c r="AA3315" s="107">
        <v>10</v>
      </c>
      <c r="AB3315" s="107" t="s">
        <v>228</v>
      </c>
      <c r="AC3315" s="107" t="s">
        <v>15385</v>
      </c>
      <c r="AD3315" s="107" t="s">
        <v>15385</v>
      </c>
      <c r="AE3315" s="107">
        <v>167448</v>
      </c>
      <c r="AF3315" s="107"/>
      <c r="AG3315" s="107"/>
      <c r="AH3315" s="107"/>
      <c r="AI3315" s="107"/>
      <c r="AJ3315" s="107">
        <v>167448</v>
      </c>
      <c r="AK3315" s="107" t="s">
        <v>86</v>
      </c>
      <c r="AL3315" s="107" t="s">
        <v>229</v>
      </c>
      <c r="AM3315" s="107" t="s">
        <v>15386</v>
      </c>
      <c r="AN3315" s="107" t="s">
        <v>15386</v>
      </c>
      <c r="AO3315" s="107" t="s">
        <v>229</v>
      </c>
      <c r="AP3315" s="107" t="s">
        <v>108</v>
      </c>
      <c r="AQ3315" s="108">
        <v>40000000</v>
      </c>
      <c r="AR3315" s="108">
        <v>1000000</v>
      </c>
      <c r="AS3315" s="107" t="s">
        <v>765</v>
      </c>
      <c r="AT3315" s="107">
        <v>8</v>
      </c>
      <c r="AU3315" s="107" t="s">
        <v>94</v>
      </c>
      <c r="AV3315" s="107" t="s">
        <v>145</v>
      </c>
      <c r="AW3315" s="107"/>
      <c r="AX3315" s="107"/>
      <c r="AY3315" s="107"/>
      <c r="AZ3315" s="107"/>
      <c r="BA3315" s="107" t="s">
        <v>91</v>
      </c>
      <c r="BB3315" s="107" t="s">
        <v>1723</v>
      </c>
      <c r="BC3315" s="107" t="s">
        <v>1723</v>
      </c>
      <c r="BD3315" s="107"/>
      <c r="BE3315" s="108">
        <v>27020000</v>
      </c>
      <c r="BF3315" s="107" t="s">
        <v>1723</v>
      </c>
      <c r="BG3315" s="107" t="s">
        <v>15882</v>
      </c>
      <c r="BH3315" s="107" t="s">
        <v>86</v>
      </c>
      <c r="BI3315" s="111"/>
    </row>
    <row r="3316" spans="1:61">
      <c r="A3316" s="100">
        <v>167449</v>
      </c>
      <c r="B3316" s="101" t="s">
        <v>265</v>
      </c>
      <c r="C3316" s="101"/>
      <c r="D3316" s="101"/>
      <c r="E3316" s="101" t="s">
        <v>135</v>
      </c>
      <c r="F3316" s="101" t="s">
        <v>136</v>
      </c>
      <c r="G3316" s="101" t="s">
        <v>150</v>
      </c>
      <c r="H3316" s="101" t="s">
        <v>762</v>
      </c>
      <c r="I3316" s="101" t="s">
        <v>152</v>
      </c>
      <c r="J3316" s="101">
        <v>40801</v>
      </c>
      <c r="K3316" s="101" t="s">
        <v>71</v>
      </c>
      <c r="L3316" s="101">
        <v>37</v>
      </c>
      <c r="M3316" s="101" t="s">
        <v>15885</v>
      </c>
      <c r="N3316" s="101" t="s">
        <v>15886</v>
      </c>
      <c r="O3316" s="103">
        <v>45812</v>
      </c>
      <c r="P3316" s="104">
        <v>0.41805555555555557</v>
      </c>
      <c r="Q3316" s="103">
        <v>45812</v>
      </c>
      <c r="R3316" s="104">
        <v>0.46597222222222223</v>
      </c>
      <c r="S3316" s="101" t="s">
        <v>75</v>
      </c>
      <c r="T3316" s="101" t="s">
        <v>141</v>
      </c>
      <c r="U3316" s="101" t="s">
        <v>77</v>
      </c>
      <c r="V3316" s="101" t="s">
        <v>78</v>
      </c>
      <c r="W3316" s="101" t="s">
        <v>78</v>
      </c>
      <c r="X3316" s="101" t="s">
        <v>79</v>
      </c>
      <c r="Y3316" s="101" t="s">
        <v>270</v>
      </c>
      <c r="Z3316" s="101">
        <v>10</v>
      </c>
      <c r="AA3316" s="101">
        <v>11</v>
      </c>
      <c r="AB3316" s="101" t="s">
        <v>228</v>
      </c>
      <c r="AC3316" s="101" t="s">
        <v>15385</v>
      </c>
      <c r="AD3316" s="101" t="s">
        <v>15385</v>
      </c>
      <c r="AE3316" s="101">
        <v>167449</v>
      </c>
      <c r="AF3316" s="101"/>
      <c r="AG3316" s="101"/>
      <c r="AH3316" s="101"/>
      <c r="AI3316" s="101"/>
      <c r="AJ3316" s="101">
        <v>167449</v>
      </c>
      <c r="AK3316" s="101" t="s">
        <v>86</v>
      </c>
      <c r="AL3316" s="101" t="s">
        <v>229</v>
      </c>
      <c r="AM3316" s="101" t="s">
        <v>15386</v>
      </c>
      <c r="AN3316" s="101" t="s">
        <v>15386</v>
      </c>
      <c r="AO3316" s="101" t="s">
        <v>229</v>
      </c>
      <c r="AP3316" s="101" t="s">
        <v>108</v>
      </c>
      <c r="AQ3316" s="102">
        <v>40000000</v>
      </c>
      <c r="AR3316" s="102">
        <v>1000000</v>
      </c>
      <c r="AS3316" s="101" t="s">
        <v>765</v>
      </c>
      <c r="AT3316" s="101">
        <v>8</v>
      </c>
      <c r="AU3316" s="101" t="s">
        <v>94</v>
      </c>
      <c r="AV3316" s="101" t="s">
        <v>145</v>
      </c>
      <c r="AW3316" s="101"/>
      <c r="AX3316" s="101"/>
      <c r="AY3316" s="101"/>
      <c r="AZ3316" s="101"/>
      <c r="BA3316" s="101" t="s">
        <v>452</v>
      </c>
      <c r="BB3316" s="102">
        <v>1220000</v>
      </c>
      <c r="BC3316" s="102">
        <v>1150000</v>
      </c>
      <c r="BD3316" s="101"/>
      <c r="BE3316" s="102">
        <v>27040000</v>
      </c>
      <c r="BF3316" s="102">
        <v>1150000</v>
      </c>
      <c r="BG3316" s="101" t="s">
        <v>15882</v>
      </c>
      <c r="BH3316" s="101" t="s">
        <v>86</v>
      </c>
      <c r="BI3316" s="105"/>
    </row>
    <row r="3317" spans="1:61">
      <c r="A3317" s="106">
        <v>167450</v>
      </c>
      <c r="B3317" s="107" t="s">
        <v>501</v>
      </c>
      <c r="C3317" s="107" t="s">
        <v>167</v>
      </c>
      <c r="D3317" s="108">
        <v>15000000</v>
      </c>
      <c r="E3317" s="107" t="s">
        <v>135</v>
      </c>
      <c r="F3317" s="107" t="s">
        <v>136</v>
      </c>
      <c r="G3317" s="107" t="s">
        <v>150</v>
      </c>
      <c r="H3317" s="107" t="s">
        <v>1921</v>
      </c>
      <c r="I3317" s="107" t="s">
        <v>152</v>
      </c>
      <c r="J3317" s="107">
        <v>20405</v>
      </c>
      <c r="K3317" s="107" t="s">
        <v>480</v>
      </c>
      <c r="L3317" s="107">
        <v>105</v>
      </c>
      <c r="M3317" s="107" t="s">
        <v>15887</v>
      </c>
      <c r="N3317" s="107" t="s">
        <v>15888</v>
      </c>
      <c r="O3317" s="109">
        <v>45812</v>
      </c>
      <c r="P3317" s="110">
        <v>0.41944444444444445</v>
      </c>
      <c r="Q3317" s="109">
        <v>45812</v>
      </c>
      <c r="R3317" s="110">
        <v>0.70138888888888884</v>
      </c>
      <c r="S3317" s="107" t="s">
        <v>75</v>
      </c>
      <c r="T3317" s="107" t="s">
        <v>141</v>
      </c>
      <c r="U3317" s="107" t="s">
        <v>77</v>
      </c>
      <c r="V3317" s="107" t="s">
        <v>78</v>
      </c>
      <c r="W3317" s="107" t="s">
        <v>78</v>
      </c>
      <c r="X3317" s="107" t="s">
        <v>79</v>
      </c>
      <c r="Y3317" s="107" t="s">
        <v>210</v>
      </c>
      <c r="Z3317" s="107">
        <v>10</v>
      </c>
      <c r="AA3317" s="107">
        <v>16</v>
      </c>
      <c r="AB3317" s="107" t="s">
        <v>176</v>
      </c>
      <c r="AC3317" s="107" t="s">
        <v>15385</v>
      </c>
      <c r="AD3317" s="107" t="s">
        <v>15385</v>
      </c>
      <c r="AE3317" s="107">
        <v>167450</v>
      </c>
      <c r="AF3317" s="107"/>
      <c r="AG3317" s="107"/>
      <c r="AH3317" s="107"/>
      <c r="AI3317" s="107"/>
      <c r="AJ3317" s="107">
        <v>167450</v>
      </c>
      <c r="AK3317" s="107" t="s">
        <v>86</v>
      </c>
      <c r="AL3317" s="107" t="s">
        <v>229</v>
      </c>
      <c r="AM3317" s="107" t="s">
        <v>15386</v>
      </c>
      <c r="AN3317" s="107" t="s">
        <v>15386</v>
      </c>
      <c r="AO3317" s="107" t="s">
        <v>229</v>
      </c>
      <c r="AP3317" s="107" t="s">
        <v>108</v>
      </c>
      <c r="AQ3317" s="108">
        <v>40000000</v>
      </c>
      <c r="AR3317" s="108">
        <v>1000000</v>
      </c>
      <c r="AS3317" s="107" t="s">
        <v>7049</v>
      </c>
      <c r="AT3317" s="107">
        <v>8</v>
      </c>
      <c r="AU3317" s="107" t="s">
        <v>94</v>
      </c>
      <c r="AV3317" s="107" t="s">
        <v>145</v>
      </c>
      <c r="AW3317" s="107"/>
      <c r="AX3317" s="107"/>
      <c r="AY3317" s="107"/>
      <c r="AZ3317" s="107"/>
      <c r="BA3317" s="108">
        <v>5230000</v>
      </c>
      <c r="BB3317" s="108">
        <v>1640000</v>
      </c>
      <c r="BC3317" s="108">
        <v>6780000</v>
      </c>
      <c r="BD3317" s="107"/>
      <c r="BE3317" s="108">
        <v>27050000</v>
      </c>
      <c r="BF3317" s="108">
        <v>6780000</v>
      </c>
      <c r="BG3317" s="107" t="s">
        <v>15889</v>
      </c>
      <c r="BH3317" s="107" t="s">
        <v>86</v>
      </c>
      <c r="BI3317" s="111"/>
    </row>
    <row r="3318" spans="1:61">
      <c r="A3318" s="100">
        <v>167451</v>
      </c>
      <c r="B3318" s="101" t="s">
        <v>501</v>
      </c>
      <c r="C3318" s="101" t="s">
        <v>63</v>
      </c>
      <c r="D3318" s="102">
        <v>30000000</v>
      </c>
      <c r="E3318" s="101" t="s">
        <v>135</v>
      </c>
      <c r="F3318" s="101" t="s">
        <v>136</v>
      </c>
      <c r="G3318" s="101" t="s">
        <v>150</v>
      </c>
      <c r="H3318" s="101" t="s">
        <v>1318</v>
      </c>
      <c r="I3318" s="101" t="s">
        <v>221</v>
      </c>
      <c r="J3318" s="101">
        <v>20401</v>
      </c>
      <c r="K3318" s="101" t="s">
        <v>551</v>
      </c>
      <c r="L3318" s="101">
        <v>68</v>
      </c>
      <c r="M3318" s="101" t="s">
        <v>15890</v>
      </c>
      <c r="N3318" s="101" t="s">
        <v>15891</v>
      </c>
      <c r="O3318" s="103">
        <v>45812</v>
      </c>
      <c r="P3318" s="104">
        <v>0.41944444444444445</v>
      </c>
      <c r="Q3318" s="103">
        <v>45812</v>
      </c>
      <c r="R3318" s="104">
        <v>0.7055555555555556</v>
      </c>
      <c r="S3318" s="101" t="s">
        <v>75</v>
      </c>
      <c r="T3318" s="101" t="s">
        <v>141</v>
      </c>
      <c r="U3318" s="101" t="s">
        <v>77</v>
      </c>
      <c r="V3318" s="101" t="s">
        <v>78</v>
      </c>
      <c r="W3318" s="101" t="s">
        <v>78</v>
      </c>
      <c r="X3318" s="101" t="s">
        <v>79</v>
      </c>
      <c r="Y3318" s="101" t="s">
        <v>210</v>
      </c>
      <c r="Z3318" s="101">
        <v>10</v>
      </c>
      <c r="AA3318" s="101">
        <v>16</v>
      </c>
      <c r="AB3318" s="101" t="s">
        <v>176</v>
      </c>
      <c r="AC3318" s="101" t="s">
        <v>15385</v>
      </c>
      <c r="AD3318" s="101" t="s">
        <v>15385</v>
      </c>
      <c r="AE3318" s="101">
        <v>167451</v>
      </c>
      <c r="AF3318" s="101"/>
      <c r="AG3318" s="101"/>
      <c r="AH3318" s="101"/>
      <c r="AI3318" s="101"/>
      <c r="AJ3318" s="101">
        <v>167451</v>
      </c>
      <c r="AK3318" s="101" t="s">
        <v>243</v>
      </c>
      <c r="AL3318" s="101" t="s">
        <v>229</v>
      </c>
      <c r="AM3318" s="101" t="s">
        <v>15386</v>
      </c>
      <c r="AN3318" s="101" t="s">
        <v>15386</v>
      </c>
      <c r="AO3318" s="101" t="s">
        <v>229</v>
      </c>
      <c r="AP3318" s="101" t="s">
        <v>108</v>
      </c>
      <c r="AQ3318" s="102">
        <v>8000000</v>
      </c>
      <c r="AR3318" s="102">
        <v>1000000</v>
      </c>
      <c r="AS3318" s="101" t="s">
        <v>555</v>
      </c>
      <c r="AT3318" s="101">
        <v>8</v>
      </c>
      <c r="AU3318" s="101" t="s">
        <v>94</v>
      </c>
      <c r="AV3318" s="101" t="s">
        <v>403</v>
      </c>
      <c r="AW3318" s="101"/>
      <c r="AX3318" s="101"/>
      <c r="AY3318" s="101"/>
      <c r="AZ3318" s="101"/>
      <c r="BA3318" s="102">
        <v>6600000</v>
      </c>
      <c r="BB3318" s="101" t="s">
        <v>185</v>
      </c>
      <c r="BC3318" s="102">
        <v>6860000</v>
      </c>
      <c r="BD3318" s="101"/>
      <c r="BE3318" s="102">
        <v>27050000</v>
      </c>
      <c r="BF3318" s="102">
        <v>6860000</v>
      </c>
      <c r="BG3318" s="101" t="s">
        <v>6253</v>
      </c>
      <c r="BH3318" s="101" t="s">
        <v>86</v>
      </c>
      <c r="BI3318" s="105"/>
    </row>
    <row r="3319" spans="1:61">
      <c r="A3319" s="106">
        <v>167452</v>
      </c>
      <c r="B3319" s="107" t="s">
        <v>303</v>
      </c>
      <c r="C3319" s="107" t="s">
        <v>63</v>
      </c>
      <c r="D3319" s="108">
        <v>30000000</v>
      </c>
      <c r="E3319" s="107" t="s">
        <v>65</v>
      </c>
      <c r="F3319" s="107" t="s">
        <v>66</v>
      </c>
      <c r="G3319" s="107" t="s">
        <v>67</v>
      </c>
      <c r="H3319" s="107" t="s">
        <v>304</v>
      </c>
      <c r="I3319" s="107" t="s">
        <v>305</v>
      </c>
      <c r="J3319" s="107">
        <v>40801</v>
      </c>
      <c r="K3319" s="107" t="s">
        <v>71</v>
      </c>
      <c r="L3319" s="107">
        <v>37</v>
      </c>
      <c r="M3319" s="107" t="s">
        <v>15892</v>
      </c>
      <c r="N3319" s="107" t="s">
        <v>15893</v>
      </c>
      <c r="O3319" s="109">
        <v>45812</v>
      </c>
      <c r="P3319" s="110">
        <v>0.4201388888888889</v>
      </c>
      <c r="Q3319" s="109">
        <v>45812</v>
      </c>
      <c r="R3319" s="110">
        <v>0.54236111111111107</v>
      </c>
      <c r="S3319" s="107" t="s">
        <v>75</v>
      </c>
      <c r="T3319" s="107" t="s">
        <v>141</v>
      </c>
      <c r="U3319" s="107" t="s">
        <v>77</v>
      </c>
      <c r="V3319" s="107" t="s">
        <v>78</v>
      </c>
      <c r="W3319" s="107" t="s">
        <v>78</v>
      </c>
      <c r="X3319" s="107" t="s">
        <v>79</v>
      </c>
      <c r="Y3319" s="107" t="s">
        <v>80</v>
      </c>
      <c r="Z3319" s="107">
        <v>10</v>
      </c>
      <c r="AA3319" s="107">
        <v>13</v>
      </c>
      <c r="AB3319" s="107" t="s">
        <v>83</v>
      </c>
      <c r="AC3319" s="107" t="s">
        <v>15385</v>
      </c>
      <c r="AD3319" s="107" t="s">
        <v>15385</v>
      </c>
      <c r="AE3319" s="107">
        <v>167452</v>
      </c>
      <c r="AF3319" s="107"/>
      <c r="AG3319" s="107"/>
      <c r="AH3319" s="107"/>
      <c r="AI3319" s="107"/>
      <c r="AJ3319" s="107">
        <v>167452</v>
      </c>
      <c r="AK3319" s="107" t="s">
        <v>243</v>
      </c>
      <c r="AL3319" s="107" t="s">
        <v>229</v>
      </c>
      <c r="AM3319" s="107" t="s">
        <v>15386</v>
      </c>
      <c r="AN3319" s="107" t="s">
        <v>15386</v>
      </c>
      <c r="AO3319" s="107" t="s">
        <v>229</v>
      </c>
      <c r="AP3319" s="107" t="s">
        <v>108</v>
      </c>
      <c r="AQ3319" s="108">
        <v>24000000</v>
      </c>
      <c r="AR3319" s="108">
        <v>1000000</v>
      </c>
      <c r="AS3319" s="107" t="s">
        <v>92</v>
      </c>
      <c r="AT3319" s="107">
        <v>8</v>
      </c>
      <c r="AU3319" s="107" t="s">
        <v>94</v>
      </c>
      <c r="AV3319" s="107" t="s">
        <v>95</v>
      </c>
      <c r="AW3319" s="107"/>
      <c r="AX3319" s="107"/>
      <c r="AY3319" s="107"/>
      <c r="AZ3319" s="107"/>
      <c r="BA3319" s="107" t="s">
        <v>91</v>
      </c>
      <c r="BB3319" s="108">
        <v>3100000</v>
      </c>
      <c r="BC3319" s="108">
        <v>2950000</v>
      </c>
      <c r="BD3319" s="107"/>
      <c r="BE3319" s="108">
        <v>27020000</v>
      </c>
      <c r="BF3319" s="108">
        <v>2950000</v>
      </c>
      <c r="BG3319" s="107" t="s">
        <v>312</v>
      </c>
      <c r="BH3319" s="107" t="s">
        <v>243</v>
      </c>
      <c r="BI3319" s="111"/>
    </row>
    <row r="3320" spans="1:61">
      <c r="A3320" s="100">
        <v>167453</v>
      </c>
      <c r="B3320" s="101" t="s">
        <v>203</v>
      </c>
      <c r="C3320" s="101"/>
      <c r="D3320" s="101"/>
      <c r="E3320" s="101" t="s">
        <v>135</v>
      </c>
      <c r="F3320" s="101" t="s">
        <v>136</v>
      </c>
      <c r="G3320" s="101" t="s">
        <v>150</v>
      </c>
      <c r="H3320" s="101" t="s">
        <v>762</v>
      </c>
      <c r="I3320" s="101" t="s">
        <v>152</v>
      </c>
      <c r="J3320" s="101">
        <v>40801</v>
      </c>
      <c r="K3320" s="101" t="s">
        <v>71</v>
      </c>
      <c r="L3320" s="101">
        <v>37</v>
      </c>
      <c r="M3320" s="101" t="s">
        <v>15894</v>
      </c>
      <c r="N3320" s="101" t="s">
        <v>15895</v>
      </c>
      <c r="O3320" s="103">
        <v>45812</v>
      </c>
      <c r="P3320" s="104">
        <v>0.42152777777777778</v>
      </c>
      <c r="Q3320" s="103">
        <v>45813</v>
      </c>
      <c r="R3320" s="104">
        <v>0.41111111111111109</v>
      </c>
      <c r="S3320" s="101" t="s">
        <v>75</v>
      </c>
      <c r="T3320" s="101" t="s">
        <v>141</v>
      </c>
      <c r="U3320" s="101" t="s">
        <v>77</v>
      </c>
      <c r="V3320" s="101" t="s">
        <v>78</v>
      </c>
      <c r="W3320" s="101" t="s">
        <v>78</v>
      </c>
      <c r="X3320" s="101" t="s">
        <v>79</v>
      </c>
      <c r="Y3320" s="101" t="s">
        <v>210</v>
      </c>
      <c r="Z3320" s="101">
        <v>10</v>
      </c>
      <c r="AA3320" s="101">
        <v>9</v>
      </c>
      <c r="AB3320" s="101" t="s">
        <v>228</v>
      </c>
      <c r="AC3320" s="101" t="s">
        <v>15385</v>
      </c>
      <c r="AD3320" s="101" t="s">
        <v>15385</v>
      </c>
      <c r="AE3320" s="101">
        <v>167453</v>
      </c>
      <c r="AF3320" s="101"/>
      <c r="AG3320" s="101"/>
      <c r="AH3320" s="101"/>
      <c r="AI3320" s="101"/>
      <c r="AJ3320" s="101">
        <v>167453</v>
      </c>
      <c r="AK3320" s="101" t="s">
        <v>86</v>
      </c>
      <c r="AL3320" s="101" t="s">
        <v>229</v>
      </c>
      <c r="AM3320" s="101" t="s">
        <v>15386</v>
      </c>
      <c r="AN3320" s="101" t="s">
        <v>15386</v>
      </c>
      <c r="AO3320" s="101" t="s">
        <v>337</v>
      </c>
      <c r="AP3320" s="101" t="s">
        <v>108</v>
      </c>
      <c r="AQ3320" s="102">
        <v>40000000</v>
      </c>
      <c r="AR3320" s="102">
        <v>1000000</v>
      </c>
      <c r="AS3320" s="101" t="s">
        <v>765</v>
      </c>
      <c r="AT3320" s="101">
        <v>8</v>
      </c>
      <c r="AU3320" s="101" t="s">
        <v>94</v>
      </c>
      <c r="AV3320" s="101" t="s">
        <v>145</v>
      </c>
      <c r="AW3320" s="101"/>
      <c r="AX3320" s="101"/>
      <c r="AY3320" s="101"/>
      <c r="AZ3320" s="101"/>
      <c r="BA3320" s="101" t="s">
        <v>327</v>
      </c>
      <c r="BB3320" s="102">
        <v>9750000</v>
      </c>
      <c r="BC3320" s="102">
        <v>8800000</v>
      </c>
      <c r="BD3320" s="101"/>
      <c r="BE3320" s="102">
        <v>27050000</v>
      </c>
      <c r="BF3320" s="102">
        <v>8800000</v>
      </c>
      <c r="BG3320" s="101" t="s">
        <v>15896</v>
      </c>
      <c r="BH3320" s="101" t="s">
        <v>86</v>
      </c>
      <c r="BI3320" s="105"/>
    </row>
    <row r="3321" spans="1:61">
      <c r="A3321" s="106">
        <v>167454</v>
      </c>
      <c r="B3321" s="107" t="s">
        <v>501</v>
      </c>
      <c r="C3321" s="107" t="s">
        <v>167</v>
      </c>
      <c r="D3321" s="108">
        <v>15000000</v>
      </c>
      <c r="E3321" s="107" t="s">
        <v>135</v>
      </c>
      <c r="F3321" s="107" t="s">
        <v>136</v>
      </c>
      <c r="G3321" s="107" t="s">
        <v>150</v>
      </c>
      <c r="H3321" s="107" t="s">
        <v>762</v>
      </c>
      <c r="I3321" s="107" t="s">
        <v>152</v>
      </c>
      <c r="J3321" s="107">
        <v>40801</v>
      </c>
      <c r="K3321" s="107" t="s">
        <v>71</v>
      </c>
      <c r="L3321" s="107">
        <v>37</v>
      </c>
      <c r="M3321" s="107" t="s">
        <v>15897</v>
      </c>
      <c r="N3321" s="107" t="s">
        <v>15898</v>
      </c>
      <c r="O3321" s="109">
        <v>45812</v>
      </c>
      <c r="P3321" s="110">
        <v>0.42222222222222222</v>
      </c>
      <c r="Q3321" s="109">
        <v>45812</v>
      </c>
      <c r="R3321" s="110">
        <v>0.6430555555555556</v>
      </c>
      <c r="S3321" s="107" t="s">
        <v>75</v>
      </c>
      <c r="T3321" s="107" t="s">
        <v>141</v>
      </c>
      <c r="U3321" s="107" t="s">
        <v>77</v>
      </c>
      <c r="V3321" s="107" t="s">
        <v>78</v>
      </c>
      <c r="W3321" s="107" t="s">
        <v>78</v>
      </c>
      <c r="X3321" s="107" t="s">
        <v>79</v>
      </c>
      <c r="Y3321" s="107" t="s">
        <v>270</v>
      </c>
      <c r="Z3321" s="107">
        <v>10</v>
      </c>
      <c r="AA3321" s="107">
        <v>15</v>
      </c>
      <c r="AB3321" s="107" t="s">
        <v>228</v>
      </c>
      <c r="AC3321" s="107" t="s">
        <v>15385</v>
      </c>
      <c r="AD3321" s="107" t="s">
        <v>15385</v>
      </c>
      <c r="AE3321" s="107">
        <v>167454</v>
      </c>
      <c r="AF3321" s="107"/>
      <c r="AG3321" s="107"/>
      <c r="AH3321" s="107"/>
      <c r="AI3321" s="107"/>
      <c r="AJ3321" s="107">
        <v>167454</v>
      </c>
      <c r="AK3321" s="107" t="s">
        <v>86</v>
      </c>
      <c r="AL3321" s="107" t="s">
        <v>229</v>
      </c>
      <c r="AM3321" s="107" t="s">
        <v>15386</v>
      </c>
      <c r="AN3321" s="107" t="s">
        <v>15386</v>
      </c>
      <c r="AO3321" s="107" t="s">
        <v>229</v>
      </c>
      <c r="AP3321" s="107" t="s">
        <v>108</v>
      </c>
      <c r="AQ3321" s="108">
        <v>40000000</v>
      </c>
      <c r="AR3321" s="108">
        <v>1000000</v>
      </c>
      <c r="AS3321" s="107" t="s">
        <v>765</v>
      </c>
      <c r="AT3321" s="107">
        <v>8</v>
      </c>
      <c r="AU3321" s="107" t="s">
        <v>94</v>
      </c>
      <c r="AV3321" s="107" t="s">
        <v>145</v>
      </c>
      <c r="AW3321" s="107"/>
      <c r="AX3321" s="107"/>
      <c r="AY3321" s="107"/>
      <c r="AZ3321" s="107"/>
      <c r="BA3321" s="107" t="s">
        <v>452</v>
      </c>
      <c r="BB3321" s="108">
        <v>5390000</v>
      </c>
      <c r="BC3321" s="108">
        <v>5310000</v>
      </c>
      <c r="BD3321" s="107"/>
      <c r="BE3321" s="108">
        <v>27030000</v>
      </c>
      <c r="BF3321" s="108">
        <v>5310000</v>
      </c>
      <c r="BG3321" s="107" t="s">
        <v>15896</v>
      </c>
      <c r="BH3321" s="107" t="s">
        <v>86</v>
      </c>
      <c r="BI3321" s="111"/>
    </row>
    <row r="3322" spans="1:61">
      <c r="A3322" s="100">
        <v>167455</v>
      </c>
      <c r="B3322" s="101" t="s">
        <v>265</v>
      </c>
      <c r="C3322" s="101"/>
      <c r="D3322" s="101"/>
      <c r="E3322" s="101" t="s">
        <v>135</v>
      </c>
      <c r="F3322" s="101" t="s">
        <v>136</v>
      </c>
      <c r="G3322" s="101" t="s">
        <v>150</v>
      </c>
      <c r="H3322" s="101" t="s">
        <v>762</v>
      </c>
      <c r="I3322" s="101" t="s">
        <v>152</v>
      </c>
      <c r="J3322" s="101">
        <v>40801</v>
      </c>
      <c r="K3322" s="101" t="s">
        <v>71</v>
      </c>
      <c r="L3322" s="101">
        <v>37</v>
      </c>
      <c r="M3322" s="101" t="s">
        <v>15899</v>
      </c>
      <c r="N3322" s="101" t="s">
        <v>15900</v>
      </c>
      <c r="O3322" s="103">
        <v>45812</v>
      </c>
      <c r="P3322" s="104">
        <v>0.42291666666666666</v>
      </c>
      <c r="Q3322" s="103">
        <v>45812</v>
      </c>
      <c r="R3322" s="104">
        <v>0.47291666666666665</v>
      </c>
      <c r="S3322" s="101" t="s">
        <v>75</v>
      </c>
      <c r="T3322" s="101" t="s">
        <v>141</v>
      </c>
      <c r="U3322" s="101" t="s">
        <v>77</v>
      </c>
      <c r="V3322" s="101" t="s">
        <v>78</v>
      </c>
      <c r="W3322" s="101" t="s">
        <v>78</v>
      </c>
      <c r="X3322" s="101" t="s">
        <v>79</v>
      </c>
      <c r="Y3322" s="101" t="s">
        <v>270</v>
      </c>
      <c r="Z3322" s="101">
        <v>10</v>
      </c>
      <c r="AA3322" s="101">
        <v>11</v>
      </c>
      <c r="AB3322" s="101" t="s">
        <v>228</v>
      </c>
      <c r="AC3322" s="101" t="s">
        <v>15385</v>
      </c>
      <c r="AD3322" s="101" t="s">
        <v>15385</v>
      </c>
      <c r="AE3322" s="101">
        <v>167455</v>
      </c>
      <c r="AF3322" s="101"/>
      <c r="AG3322" s="101"/>
      <c r="AH3322" s="101"/>
      <c r="AI3322" s="101"/>
      <c r="AJ3322" s="101">
        <v>167455</v>
      </c>
      <c r="AK3322" s="101" t="s">
        <v>86</v>
      </c>
      <c r="AL3322" s="101" t="s">
        <v>229</v>
      </c>
      <c r="AM3322" s="101" t="s">
        <v>15386</v>
      </c>
      <c r="AN3322" s="101" t="s">
        <v>15386</v>
      </c>
      <c r="AO3322" s="101" t="s">
        <v>229</v>
      </c>
      <c r="AP3322" s="101" t="s">
        <v>108</v>
      </c>
      <c r="AQ3322" s="102">
        <v>40000000</v>
      </c>
      <c r="AR3322" s="102">
        <v>1000000</v>
      </c>
      <c r="AS3322" s="101" t="s">
        <v>765</v>
      </c>
      <c r="AT3322" s="101">
        <v>8</v>
      </c>
      <c r="AU3322" s="101" t="s">
        <v>94</v>
      </c>
      <c r="AV3322" s="101" t="s">
        <v>145</v>
      </c>
      <c r="AW3322" s="101"/>
      <c r="AX3322" s="101"/>
      <c r="AY3322" s="101"/>
      <c r="AZ3322" s="101"/>
      <c r="BA3322" s="101" t="s">
        <v>1114</v>
      </c>
      <c r="BB3322" s="102">
        <v>1120000</v>
      </c>
      <c r="BC3322" s="102">
        <v>1220000</v>
      </c>
      <c r="BD3322" s="101"/>
      <c r="BE3322" s="102">
        <v>27020000</v>
      </c>
      <c r="BF3322" s="102">
        <v>1220000</v>
      </c>
      <c r="BG3322" s="101" t="s">
        <v>15896</v>
      </c>
      <c r="BH3322" s="101" t="s">
        <v>86</v>
      </c>
      <c r="BI3322" s="105"/>
    </row>
    <row r="3323" spans="1:61">
      <c r="A3323" s="106">
        <v>167456</v>
      </c>
      <c r="B3323" s="107" t="s">
        <v>15493</v>
      </c>
      <c r="C3323" s="107" t="s">
        <v>91</v>
      </c>
      <c r="D3323" s="107" t="s">
        <v>91</v>
      </c>
      <c r="E3323" s="107" t="s">
        <v>65</v>
      </c>
      <c r="F3323" s="107" t="s">
        <v>66</v>
      </c>
      <c r="G3323" s="107" t="s">
        <v>67</v>
      </c>
      <c r="H3323" s="107" t="s">
        <v>169</v>
      </c>
      <c r="I3323" s="107" t="s">
        <v>69</v>
      </c>
      <c r="J3323" s="107">
        <v>20405</v>
      </c>
      <c r="K3323" s="107" t="s">
        <v>480</v>
      </c>
      <c r="L3323" s="107">
        <v>105</v>
      </c>
      <c r="M3323" s="107" t="s">
        <v>15901</v>
      </c>
      <c r="N3323" s="107" t="s">
        <v>15902</v>
      </c>
      <c r="O3323" s="109">
        <v>45812</v>
      </c>
      <c r="P3323" s="110">
        <v>0.4236111111111111</v>
      </c>
      <c r="Q3323" s="109">
        <v>45812</v>
      </c>
      <c r="R3323" s="110">
        <v>0.63749999999999996</v>
      </c>
      <c r="S3323" s="107" t="s">
        <v>75</v>
      </c>
      <c r="T3323" s="107" t="s">
        <v>141</v>
      </c>
      <c r="U3323" s="107" t="s">
        <v>77</v>
      </c>
      <c r="V3323" s="107" t="s">
        <v>78</v>
      </c>
      <c r="W3323" s="107" t="s">
        <v>78</v>
      </c>
      <c r="X3323" s="107" t="s">
        <v>79</v>
      </c>
      <c r="Y3323" s="107" t="s">
        <v>4466</v>
      </c>
      <c r="Z3323" s="107">
        <v>10</v>
      </c>
      <c r="AA3323" s="107">
        <v>15</v>
      </c>
      <c r="AB3323" s="107" t="s">
        <v>176</v>
      </c>
      <c r="AC3323" s="107" t="s">
        <v>15385</v>
      </c>
      <c r="AD3323" s="107" t="s">
        <v>15385</v>
      </c>
      <c r="AE3323" s="107">
        <v>167456</v>
      </c>
      <c r="AF3323" s="107"/>
      <c r="AG3323" s="107"/>
      <c r="AH3323" s="107"/>
      <c r="AI3323" s="107"/>
      <c r="AJ3323" s="107">
        <v>167456</v>
      </c>
      <c r="AK3323" s="107" t="s">
        <v>86</v>
      </c>
      <c r="AL3323" s="107" t="s">
        <v>229</v>
      </c>
      <c r="AM3323" s="107" t="s">
        <v>15386</v>
      </c>
      <c r="AN3323" s="107" t="s">
        <v>15386</v>
      </c>
      <c r="AO3323" s="107" t="s">
        <v>229</v>
      </c>
      <c r="AP3323" s="107" t="s">
        <v>108</v>
      </c>
      <c r="AQ3323" s="108">
        <v>16000000</v>
      </c>
      <c r="AR3323" s="108">
        <v>1000000</v>
      </c>
      <c r="AS3323" s="107" t="s">
        <v>7049</v>
      </c>
      <c r="AT3323" s="107">
        <v>8</v>
      </c>
      <c r="AU3323" s="107" t="s">
        <v>94</v>
      </c>
      <c r="AV3323" s="107" t="s">
        <v>95</v>
      </c>
      <c r="AW3323" s="107"/>
      <c r="AX3323" s="107"/>
      <c r="AY3323" s="107"/>
      <c r="AZ3323" s="108">
        <v>4050000</v>
      </c>
      <c r="BA3323" s="107" t="s">
        <v>232</v>
      </c>
      <c r="BB3323" s="108">
        <v>1040000</v>
      </c>
      <c r="BC3323" s="108">
        <v>1100000</v>
      </c>
      <c r="BD3323" s="107"/>
      <c r="BE3323" s="108">
        <v>27080000</v>
      </c>
      <c r="BF3323" s="108">
        <v>5150000</v>
      </c>
      <c r="BG3323" s="107" t="s">
        <v>15903</v>
      </c>
      <c r="BH3323" s="107" t="s">
        <v>86</v>
      </c>
      <c r="BI3323" s="111"/>
    </row>
    <row r="3324" spans="1:61">
      <c r="A3324" s="100">
        <v>167457</v>
      </c>
      <c r="B3324" s="101" t="s">
        <v>15493</v>
      </c>
      <c r="C3324" s="101" t="s">
        <v>91</v>
      </c>
      <c r="D3324" s="101" t="s">
        <v>91</v>
      </c>
      <c r="E3324" s="101" t="s">
        <v>65</v>
      </c>
      <c r="F3324" s="101" t="s">
        <v>66</v>
      </c>
      <c r="G3324" s="101" t="s">
        <v>67</v>
      </c>
      <c r="H3324" s="101" t="s">
        <v>169</v>
      </c>
      <c r="I3324" s="101" t="s">
        <v>69</v>
      </c>
      <c r="J3324" s="101">
        <v>20401</v>
      </c>
      <c r="K3324" s="101" t="s">
        <v>551</v>
      </c>
      <c r="L3324" s="101">
        <v>68</v>
      </c>
      <c r="M3324" s="101" t="s">
        <v>15904</v>
      </c>
      <c r="N3324" s="101" t="s">
        <v>15905</v>
      </c>
      <c r="O3324" s="103">
        <v>45812</v>
      </c>
      <c r="P3324" s="104">
        <v>0.42569444444444443</v>
      </c>
      <c r="Q3324" s="103">
        <v>45814</v>
      </c>
      <c r="R3324" s="104">
        <v>0.55069444444444449</v>
      </c>
      <c r="S3324" s="101" t="s">
        <v>75</v>
      </c>
      <c r="T3324" s="101" t="s">
        <v>141</v>
      </c>
      <c r="U3324" s="101" t="s">
        <v>77</v>
      </c>
      <c r="V3324" s="101" t="s">
        <v>78</v>
      </c>
      <c r="W3324" s="101" t="s">
        <v>78</v>
      </c>
      <c r="X3324" s="101" t="s">
        <v>79</v>
      </c>
      <c r="Y3324" s="101" t="s">
        <v>4466</v>
      </c>
      <c r="Z3324" s="101">
        <v>10</v>
      </c>
      <c r="AA3324" s="101">
        <v>13</v>
      </c>
      <c r="AB3324" s="101" t="s">
        <v>83</v>
      </c>
      <c r="AC3324" s="101" t="s">
        <v>15385</v>
      </c>
      <c r="AD3324" s="101" t="s">
        <v>15385</v>
      </c>
      <c r="AE3324" s="101">
        <v>167457</v>
      </c>
      <c r="AF3324" s="101"/>
      <c r="AG3324" s="101"/>
      <c r="AH3324" s="101"/>
      <c r="AI3324" s="101"/>
      <c r="AJ3324" s="101">
        <v>167457</v>
      </c>
      <c r="AK3324" s="101" t="s">
        <v>86</v>
      </c>
      <c r="AL3324" s="101" t="s">
        <v>229</v>
      </c>
      <c r="AM3324" s="101" t="s">
        <v>15386</v>
      </c>
      <c r="AN3324" s="101" t="s">
        <v>15386</v>
      </c>
      <c r="AO3324" s="101" t="s">
        <v>360</v>
      </c>
      <c r="AP3324" s="101" t="s">
        <v>108</v>
      </c>
      <c r="AQ3324" s="102">
        <v>16000000</v>
      </c>
      <c r="AR3324" s="102">
        <v>1000000</v>
      </c>
      <c r="AS3324" s="101" t="s">
        <v>15906</v>
      </c>
      <c r="AT3324" s="101">
        <v>8</v>
      </c>
      <c r="AU3324" s="101" t="s">
        <v>94</v>
      </c>
      <c r="AV3324" s="101" t="s">
        <v>95</v>
      </c>
      <c r="AW3324" s="101"/>
      <c r="AX3324" s="101"/>
      <c r="AY3324" s="101"/>
      <c r="AZ3324" s="102">
        <v>17110000</v>
      </c>
      <c r="BA3324" s="102">
        <v>1790000</v>
      </c>
      <c r="BB3324" s="102">
        <v>2380000</v>
      </c>
      <c r="BC3324" s="102">
        <v>3920000</v>
      </c>
      <c r="BD3324" s="101"/>
      <c r="BE3324" s="102">
        <v>27000000</v>
      </c>
      <c r="BF3324" s="102">
        <v>21030000</v>
      </c>
      <c r="BG3324" s="101" t="s">
        <v>15907</v>
      </c>
      <c r="BH3324" s="101" t="s">
        <v>86</v>
      </c>
      <c r="BI3324" s="105"/>
    </row>
    <row r="3325" spans="1:61">
      <c r="A3325" s="106">
        <v>167458</v>
      </c>
      <c r="B3325" s="107" t="s">
        <v>15493</v>
      </c>
      <c r="C3325" s="107" t="s">
        <v>91</v>
      </c>
      <c r="D3325" s="107" t="s">
        <v>91</v>
      </c>
      <c r="E3325" s="107" t="s">
        <v>135</v>
      </c>
      <c r="F3325" s="107" t="s">
        <v>136</v>
      </c>
      <c r="G3325" s="107" t="s">
        <v>67</v>
      </c>
      <c r="H3325" s="107" t="s">
        <v>2978</v>
      </c>
      <c r="I3325" s="107" t="s">
        <v>478</v>
      </c>
      <c r="J3325" s="107">
        <v>20601</v>
      </c>
      <c r="K3325" s="107" t="s">
        <v>206</v>
      </c>
      <c r="L3325" s="107">
        <v>59</v>
      </c>
      <c r="M3325" s="107" t="s">
        <v>15908</v>
      </c>
      <c r="N3325" s="107" t="s">
        <v>15909</v>
      </c>
      <c r="O3325" s="109">
        <v>45812</v>
      </c>
      <c r="P3325" s="110">
        <v>0.43333333333333335</v>
      </c>
      <c r="Q3325" s="109">
        <v>45814</v>
      </c>
      <c r="R3325" s="110">
        <v>0.55486111111111114</v>
      </c>
      <c r="S3325" s="107" t="s">
        <v>75</v>
      </c>
      <c r="T3325" s="107" t="s">
        <v>141</v>
      </c>
      <c r="U3325" s="107" t="s">
        <v>77</v>
      </c>
      <c r="V3325" s="107" t="s">
        <v>78</v>
      </c>
      <c r="W3325" s="107" t="s">
        <v>78</v>
      </c>
      <c r="X3325" s="107" t="s">
        <v>79</v>
      </c>
      <c r="Y3325" s="107" t="s">
        <v>4466</v>
      </c>
      <c r="Z3325" s="107">
        <v>10</v>
      </c>
      <c r="AA3325" s="107">
        <v>13</v>
      </c>
      <c r="AB3325" s="107" t="s">
        <v>83</v>
      </c>
      <c r="AC3325" s="107" t="s">
        <v>15385</v>
      </c>
      <c r="AD3325" s="107" t="s">
        <v>15385</v>
      </c>
      <c r="AE3325" s="107">
        <v>167458</v>
      </c>
      <c r="AF3325" s="107"/>
      <c r="AG3325" s="107"/>
      <c r="AH3325" s="107"/>
      <c r="AI3325" s="107"/>
      <c r="AJ3325" s="107">
        <v>167458</v>
      </c>
      <c r="AK3325" s="107" t="s">
        <v>86</v>
      </c>
      <c r="AL3325" s="107" t="s">
        <v>229</v>
      </c>
      <c r="AM3325" s="107" t="s">
        <v>15386</v>
      </c>
      <c r="AN3325" s="107" t="s">
        <v>15386</v>
      </c>
      <c r="AO3325" s="107" t="s">
        <v>360</v>
      </c>
      <c r="AP3325" s="107" t="s">
        <v>108</v>
      </c>
      <c r="AQ3325" s="108">
        <v>80000000</v>
      </c>
      <c r="AR3325" s="108">
        <v>1000000</v>
      </c>
      <c r="AS3325" s="107" t="s">
        <v>1256</v>
      </c>
      <c r="AT3325" s="107">
        <v>8</v>
      </c>
      <c r="AU3325" s="107" t="s">
        <v>94</v>
      </c>
      <c r="AV3325" s="107" t="s">
        <v>145</v>
      </c>
      <c r="AW3325" s="107"/>
      <c r="AX3325" s="107"/>
      <c r="AY3325" s="107"/>
      <c r="AZ3325" s="107"/>
      <c r="BA3325" s="108">
        <v>19600000</v>
      </c>
      <c r="BB3325" s="108">
        <v>1510000</v>
      </c>
      <c r="BC3325" s="108">
        <v>20940000</v>
      </c>
      <c r="BD3325" s="107"/>
      <c r="BE3325" s="108">
        <v>27070000</v>
      </c>
      <c r="BF3325" s="108">
        <v>20940000</v>
      </c>
      <c r="BG3325" s="107" t="s">
        <v>15910</v>
      </c>
      <c r="BH3325" s="107" t="s">
        <v>86</v>
      </c>
      <c r="BI3325" s="111"/>
    </row>
    <row r="3326" spans="1:61">
      <c r="A3326" s="100">
        <v>167459</v>
      </c>
      <c r="B3326" s="101" t="s">
        <v>290</v>
      </c>
      <c r="C3326" s="101"/>
      <c r="D3326" s="101"/>
      <c r="E3326" s="101" t="s">
        <v>135</v>
      </c>
      <c r="F3326" s="101" t="s">
        <v>136</v>
      </c>
      <c r="G3326" s="101" t="s">
        <v>67</v>
      </c>
      <c r="H3326" s="101" t="s">
        <v>366</v>
      </c>
      <c r="I3326" s="101" t="s">
        <v>10214</v>
      </c>
      <c r="J3326" s="101">
        <v>40801</v>
      </c>
      <c r="K3326" s="101" t="s">
        <v>71</v>
      </c>
      <c r="L3326" s="101">
        <v>37</v>
      </c>
      <c r="M3326" s="101" t="s">
        <v>15911</v>
      </c>
      <c r="N3326" s="101" t="s">
        <v>15912</v>
      </c>
      <c r="O3326" s="103">
        <v>45812</v>
      </c>
      <c r="P3326" s="104">
        <v>0.43541666666666667</v>
      </c>
      <c r="Q3326" s="103">
        <v>45819</v>
      </c>
      <c r="R3326" s="104">
        <v>0.38055555555555554</v>
      </c>
      <c r="S3326" s="101" t="s">
        <v>75</v>
      </c>
      <c r="T3326" s="101" t="s">
        <v>141</v>
      </c>
      <c r="U3326" s="101" t="s">
        <v>77</v>
      </c>
      <c r="V3326" s="101" t="s">
        <v>78</v>
      </c>
      <c r="W3326" s="101" t="s">
        <v>78</v>
      </c>
      <c r="X3326" s="101" t="s">
        <v>79</v>
      </c>
      <c r="Y3326" s="101" t="s">
        <v>67</v>
      </c>
      <c r="Z3326" s="101">
        <v>10</v>
      </c>
      <c r="AA3326" s="101">
        <v>9</v>
      </c>
      <c r="AB3326" s="101" t="s">
        <v>83</v>
      </c>
      <c r="AC3326" s="101" t="s">
        <v>15385</v>
      </c>
      <c r="AD3326" s="101" t="s">
        <v>15385</v>
      </c>
      <c r="AE3326" s="101">
        <v>167459</v>
      </c>
      <c r="AF3326" s="101"/>
      <c r="AG3326" s="101"/>
      <c r="AH3326" s="101"/>
      <c r="AI3326" s="101"/>
      <c r="AJ3326" s="101">
        <v>167459</v>
      </c>
      <c r="AK3326" s="101" t="s">
        <v>86</v>
      </c>
      <c r="AL3326" s="101" t="s">
        <v>229</v>
      </c>
      <c r="AM3326" s="101" t="s">
        <v>15386</v>
      </c>
      <c r="AN3326" s="101" t="s">
        <v>15407</v>
      </c>
      <c r="AO3326" s="101" t="s">
        <v>229</v>
      </c>
      <c r="AP3326" s="101" t="s">
        <v>108</v>
      </c>
      <c r="AQ3326" s="102">
        <v>80000000</v>
      </c>
      <c r="AR3326" s="102">
        <v>1000000</v>
      </c>
      <c r="AS3326" s="101" t="s">
        <v>1065</v>
      </c>
      <c r="AT3326" s="101">
        <v>8</v>
      </c>
      <c r="AU3326" s="101" t="s">
        <v>94</v>
      </c>
      <c r="AV3326" s="101" t="s">
        <v>145</v>
      </c>
      <c r="AW3326" s="101"/>
      <c r="AX3326" s="101"/>
      <c r="AY3326" s="101"/>
      <c r="AZ3326" s="101"/>
      <c r="BA3326" s="101" t="s">
        <v>246</v>
      </c>
      <c r="BB3326" s="102">
        <v>45650000</v>
      </c>
      <c r="BC3326" s="102">
        <v>43830000</v>
      </c>
      <c r="BD3326" s="101"/>
      <c r="BE3326" s="102">
        <v>27080000</v>
      </c>
      <c r="BF3326" s="102">
        <v>43830000</v>
      </c>
      <c r="BG3326" s="101" t="s">
        <v>15913</v>
      </c>
      <c r="BH3326" s="101" t="s">
        <v>86</v>
      </c>
      <c r="BI3326" s="105"/>
    </row>
    <row r="3327" spans="1:61">
      <c r="A3327" s="106">
        <v>167460</v>
      </c>
      <c r="B3327" s="107" t="s">
        <v>98</v>
      </c>
      <c r="C3327" s="107"/>
      <c r="D3327" s="107"/>
      <c r="E3327" s="107" t="s">
        <v>65</v>
      </c>
      <c r="F3327" s="107" t="s">
        <v>66</v>
      </c>
      <c r="G3327" s="107" t="s">
        <v>67</v>
      </c>
      <c r="H3327" s="107" t="s">
        <v>99</v>
      </c>
      <c r="I3327" s="107" t="s">
        <v>69</v>
      </c>
      <c r="J3327" s="107" t="s">
        <v>100</v>
      </c>
      <c r="K3327" s="107" t="s">
        <v>101</v>
      </c>
      <c r="L3327" s="107">
        <v>403</v>
      </c>
      <c r="M3327" s="107" t="s">
        <v>15914</v>
      </c>
      <c r="N3327" s="107" t="s">
        <v>15915</v>
      </c>
      <c r="O3327" s="109">
        <v>45812</v>
      </c>
      <c r="P3327" s="110">
        <v>0.43680555555555556</v>
      </c>
      <c r="Q3327" s="109">
        <v>45812</v>
      </c>
      <c r="R3327" s="110">
        <v>0.54583333333333328</v>
      </c>
      <c r="S3327" s="107" t="s">
        <v>75</v>
      </c>
      <c r="T3327" s="107" t="s">
        <v>141</v>
      </c>
      <c r="U3327" s="107" t="s">
        <v>77</v>
      </c>
      <c r="V3327" s="107" t="s">
        <v>78</v>
      </c>
      <c r="W3327" s="107" t="s">
        <v>78</v>
      </c>
      <c r="X3327" s="107" t="s">
        <v>79</v>
      </c>
      <c r="Y3327" s="107" t="s">
        <v>105</v>
      </c>
      <c r="Z3327" s="107">
        <v>10</v>
      </c>
      <c r="AA3327" s="107">
        <v>13</v>
      </c>
      <c r="AB3327" s="107" t="s">
        <v>83</v>
      </c>
      <c r="AC3327" s="107" t="s">
        <v>15385</v>
      </c>
      <c r="AD3327" s="107" t="s">
        <v>15385</v>
      </c>
      <c r="AE3327" s="107">
        <v>167460</v>
      </c>
      <c r="AF3327" s="107"/>
      <c r="AG3327" s="107"/>
      <c r="AH3327" s="107"/>
      <c r="AI3327" s="107"/>
      <c r="AJ3327" s="107">
        <v>167460</v>
      </c>
      <c r="AK3327" s="107" t="s">
        <v>86</v>
      </c>
      <c r="AL3327" s="107" t="s">
        <v>229</v>
      </c>
      <c r="AM3327" s="107" t="s">
        <v>15386</v>
      </c>
      <c r="AN3327" s="107" t="s">
        <v>15386</v>
      </c>
      <c r="AO3327" s="107" t="s">
        <v>229</v>
      </c>
      <c r="AP3327" s="107" t="s">
        <v>108</v>
      </c>
      <c r="AQ3327" s="108">
        <v>4000000</v>
      </c>
      <c r="AR3327" s="108">
        <v>1000000</v>
      </c>
      <c r="AS3327" s="107" t="s">
        <v>111</v>
      </c>
      <c r="AT3327" s="107">
        <v>8</v>
      </c>
      <c r="AU3327" s="107" t="s">
        <v>94</v>
      </c>
      <c r="AV3327" s="107" t="s">
        <v>95</v>
      </c>
      <c r="AW3327" s="107"/>
      <c r="AX3327" s="107"/>
      <c r="AY3327" s="107"/>
      <c r="AZ3327" s="107"/>
      <c r="BA3327" s="108">
        <v>2250000</v>
      </c>
      <c r="BB3327" s="107" t="s">
        <v>943</v>
      </c>
      <c r="BC3327" s="108">
        <v>2610000</v>
      </c>
      <c r="BD3327" s="107"/>
      <c r="BE3327" s="107"/>
      <c r="BF3327" s="108">
        <v>2610000</v>
      </c>
      <c r="BG3327" s="107" t="s">
        <v>3939</v>
      </c>
      <c r="BH3327" s="107" t="s">
        <v>86</v>
      </c>
      <c r="BI3327" s="111"/>
    </row>
    <row r="3328" spans="1:61">
      <c r="A3328" s="100">
        <v>167461</v>
      </c>
      <c r="B3328" s="101" t="s">
        <v>15493</v>
      </c>
      <c r="C3328" s="101" t="s">
        <v>91</v>
      </c>
      <c r="D3328" s="101" t="s">
        <v>91</v>
      </c>
      <c r="E3328" s="101" t="s">
        <v>65</v>
      </c>
      <c r="F3328" s="101" t="s">
        <v>66</v>
      </c>
      <c r="G3328" s="101" t="s">
        <v>67</v>
      </c>
      <c r="H3328" s="101" t="s">
        <v>169</v>
      </c>
      <c r="I3328" s="101" t="s">
        <v>69</v>
      </c>
      <c r="J3328" s="101">
        <v>70101</v>
      </c>
      <c r="K3328" s="101" t="s">
        <v>1262</v>
      </c>
      <c r="L3328" s="101">
        <v>15</v>
      </c>
      <c r="M3328" s="101" t="s">
        <v>15916</v>
      </c>
      <c r="N3328" s="101" t="s">
        <v>15917</v>
      </c>
      <c r="O3328" s="103">
        <v>45812</v>
      </c>
      <c r="P3328" s="104">
        <v>0.44027777777777777</v>
      </c>
      <c r="Q3328" s="103">
        <v>45814</v>
      </c>
      <c r="R3328" s="104">
        <v>0.55208333333333337</v>
      </c>
      <c r="S3328" s="101" t="s">
        <v>75</v>
      </c>
      <c r="T3328" s="101" t="s">
        <v>141</v>
      </c>
      <c r="U3328" s="101" t="s">
        <v>77</v>
      </c>
      <c r="V3328" s="101" t="s">
        <v>78</v>
      </c>
      <c r="W3328" s="101" t="s">
        <v>78</v>
      </c>
      <c r="X3328" s="101" t="s">
        <v>79</v>
      </c>
      <c r="Y3328" s="101" t="s">
        <v>336</v>
      </c>
      <c r="Z3328" s="101">
        <v>10</v>
      </c>
      <c r="AA3328" s="101">
        <v>13</v>
      </c>
      <c r="AB3328" s="101" t="s">
        <v>83</v>
      </c>
      <c r="AC3328" s="101" t="s">
        <v>15385</v>
      </c>
      <c r="AD3328" s="101" t="s">
        <v>15385</v>
      </c>
      <c r="AE3328" s="101">
        <v>167461</v>
      </c>
      <c r="AF3328" s="101"/>
      <c r="AG3328" s="101">
        <v>4</v>
      </c>
      <c r="AH3328" s="101" t="s">
        <v>178</v>
      </c>
      <c r="AI3328" s="101" t="s">
        <v>179</v>
      </c>
      <c r="AJ3328" s="101">
        <v>167461</v>
      </c>
      <c r="AK3328" s="101" t="s">
        <v>86</v>
      </c>
      <c r="AL3328" s="101" t="s">
        <v>229</v>
      </c>
      <c r="AM3328" s="101" t="s">
        <v>15386</v>
      </c>
      <c r="AN3328" s="101" t="s">
        <v>15386</v>
      </c>
      <c r="AO3328" s="101" t="s">
        <v>360</v>
      </c>
      <c r="AP3328" s="101" t="s">
        <v>108</v>
      </c>
      <c r="AQ3328" s="102">
        <v>16000000</v>
      </c>
      <c r="AR3328" s="102">
        <v>1000000</v>
      </c>
      <c r="AS3328" s="101" t="s">
        <v>1265</v>
      </c>
      <c r="AT3328" s="101">
        <v>8</v>
      </c>
      <c r="AU3328" s="101" t="s">
        <v>94</v>
      </c>
      <c r="AV3328" s="101" t="s">
        <v>95</v>
      </c>
      <c r="AW3328" s="101"/>
      <c r="AX3328" s="101"/>
      <c r="AY3328" s="101"/>
      <c r="AZ3328" s="102">
        <v>14720000</v>
      </c>
      <c r="BA3328" s="102">
        <v>4760000</v>
      </c>
      <c r="BB3328" s="102">
        <v>1410000</v>
      </c>
      <c r="BC3328" s="102">
        <v>6000000</v>
      </c>
      <c r="BD3328" s="101"/>
      <c r="BE3328" s="102">
        <v>27050000</v>
      </c>
      <c r="BF3328" s="102">
        <v>20720000</v>
      </c>
      <c r="BG3328" s="101" t="s">
        <v>137</v>
      </c>
      <c r="BH3328" s="101" t="s">
        <v>86</v>
      </c>
      <c r="BI3328" s="105"/>
    </row>
    <row r="3329" spans="1:61">
      <c r="A3329" s="106">
        <v>167463</v>
      </c>
      <c r="B3329" s="107" t="s">
        <v>1649</v>
      </c>
      <c r="C3329" s="107"/>
      <c r="D3329" s="107"/>
      <c r="E3329" s="107" t="s">
        <v>135</v>
      </c>
      <c r="F3329" s="107" t="s">
        <v>136</v>
      </c>
      <c r="G3329" s="107" t="s">
        <v>150</v>
      </c>
      <c r="H3329" s="107" t="s">
        <v>1318</v>
      </c>
      <c r="I3329" s="107" t="s">
        <v>152</v>
      </c>
      <c r="J3329" s="107">
        <v>20401</v>
      </c>
      <c r="K3329" s="107" t="s">
        <v>551</v>
      </c>
      <c r="L3329" s="107">
        <v>68</v>
      </c>
      <c r="M3329" s="107" t="s">
        <v>15872</v>
      </c>
      <c r="N3329" s="107" t="s">
        <v>15918</v>
      </c>
      <c r="O3329" s="109">
        <v>45812</v>
      </c>
      <c r="P3329" s="110">
        <v>0.45833333333333331</v>
      </c>
      <c r="Q3329" s="109">
        <v>45812</v>
      </c>
      <c r="R3329" s="110">
        <v>0.53402777777777777</v>
      </c>
      <c r="S3329" s="107" t="s">
        <v>75</v>
      </c>
      <c r="T3329" s="107" t="s">
        <v>141</v>
      </c>
      <c r="U3329" s="107" t="s">
        <v>77</v>
      </c>
      <c r="V3329" s="107" t="s">
        <v>78</v>
      </c>
      <c r="W3329" s="107" t="s">
        <v>78</v>
      </c>
      <c r="X3329" s="107" t="s">
        <v>79</v>
      </c>
      <c r="Y3329" s="107" t="s">
        <v>210</v>
      </c>
      <c r="Z3329" s="107">
        <v>11</v>
      </c>
      <c r="AA3329" s="107">
        <v>12</v>
      </c>
      <c r="AB3329" s="107" t="s">
        <v>176</v>
      </c>
      <c r="AC3329" s="107" t="s">
        <v>15385</v>
      </c>
      <c r="AD3329" s="107" t="s">
        <v>15385</v>
      </c>
      <c r="AE3329" s="107">
        <v>167463</v>
      </c>
      <c r="AF3329" s="107"/>
      <c r="AG3329" s="107"/>
      <c r="AH3329" s="107"/>
      <c r="AI3329" s="107"/>
      <c r="AJ3329" s="107">
        <v>167463</v>
      </c>
      <c r="AK3329" s="107" t="s">
        <v>86</v>
      </c>
      <c r="AL3329" s="107" t="s">
        <v>229</v>
      </c>
      <c r="AM3329" s="107" t="s">
        <v>15386</v>
      </c>
      <c r="AN3329" s="107" t="s">
        <v>15386</v>
      </c>
      <c r="AO3329" s="107" t="s">
        <v>229</v>
      </c>
      <c r="AP3329" s="107" t="s">
        <v>108</v>
      </c>
      <c r="AQ3329" s="108">
        <v>16000000</v>
      </c>
      <c r="AR3329" s="108">
        <v>1000000</v>
      </c>
      <c r="AS3329" s="107" t="s">
        <v>555</v>
      </c>
      <c r="AT3329" s="107">
        <v>8</v>
      </c>
      <c r="AU3329" s="107" t="s">
        <v>94</v>
      </c>
      <c r="AV3329" s="107" t="s">
        <v>145</v>
      </c>
      <c r="AW3329" s="107"/>
      <c r="AX3329" s="107"/>
      <c r="AY3329" s="107"/>
      <c r="AZ3329" s="108">
        <v>1470000</v>
      </c>
      <c r="BA3329" s="107" t="s">
        <v>246</v>
      </c>
      <c r="BB3329" s="107" t="s">
        <v>1431</v>
      </c>
      <c r="BC3329" s="107" t="s">
        <v>2399</v>
      </c>
      <c r="BD3329" s="107"/>
      <c r="BE3329" s="108">
        <v>27080000</v>
      </c>
      <c r="BF3329" s="108">
        <v>1800000</v>
      </c>
      <c r="BG3329" s="107" t="s">
        <v>15919</v>
      </c>
      <c r="BH3329" s="107" t="s">
        <v>86</v>
      </c>
      <c r="BI3329" s="111"/>
    </row>
    <row r="3330" spans="1:61">
      <c r="A3330" s="100">
        <v>167464</v>
      </c>
      <c r="B3330" s="101" t="s">
        <v>5837</v>
      </c>
      <c r="C3330" s="101" t="s">
        <v>167</v>
      </c>
      <c r="D3330" s="102">
        <v>15000000</v>
      </c>
      <c r="E3330" s="101" t="s">
        <v>135</v>
      </c>
      <c r="F3330" s="101" t="s">
        <v>136</v>
      </c>
      <c r="G3330" s="101" t="s">
        <v>67</v>
      </c>
      <c r="H3330" s="101" t="s">
        <v>3199</v>
      </c>
      <c r="I3330" s="101" t="s">
        <v>152</v>
      </c>
      <c r="J3330" s="101" t="s">
        <v>100</v>
      </c>
      <c r="K3330" s="101" t="s">
        <v>101</v>
      </c>
      <c r="L3330" s="101">
        <v>403</v>
      </c>
      <c r="M3330" s="101" t="s">
        <v>15920</v>
      </c>
      <c r="N3330" s="101" t="s">
        <v>15921</v>
      </c>
      <c r="O3330" s="103">
        <v>45812</v>
      </c>
      <c r="P3330" s="104">
        <v>0.45833333333333331</v>
      </c>
      <c r="Q3330" s="103">
        <v>45812</v>
      </c>
      <c r="R3330" s="104">
        <v>0.50902777777777775</v>
      </c>
      <c r="S3330" s="101" t="s">
        <v>75</v>
      </c>
      <c r="T3330" s="101" t="s">
        <v>141</v>
      </c>
      <c r="U3330" s="101" t="s">
        <v>77</v>
      </c>
      <c r="V3330" s="101" t="s">
        <v>78</v>
      </c>
      <c r="W3330" s="101" t="s">
        <v>78</v>
      </c>
      <c r="X3330" s="101" t="s">
        <v>79</v>
      </c>
      <c r="Y3330" s="101" t="s">
        <v>80</v>
      </c>
      <c r="Z3330" s="101">
        <v>11</v>
      </c>
      <c r="AA3330" s="101">
        <v>12</v>
      </c>
      <c r="AB3330" s="101" t="s">
        <v>83</v>
      </c>
      <c r="AC3330" s="101" t="s">
        <v>15385</v>
      </c>
      <c r="AD3330" s="101" t="s">
        <v>15385</v>
      </c>
      <c r="AE3330" s="101">
        <v>167464</v>
      </c>
      <c r="AF3330" s="101"/>
      <c r="AG3330" s="101">
        <v>4</v>
      </c>
      <c r="AH3330" s="101" t="s">
        <v>178</v>
      </c>
      <c r="AI3330" s="101" t="s">
        <v>179</v>
      </c>
      <c r="AJ3330" s="101">
        <v>167464</v>
      </c>
      <c r="AK3330" s="101" t="s">
        <v>86</v>
      </c>
      <c r="AL3330" s="101" t="s">
        <v>229</v>
      </c>
      <c r="AM3330" s="101" t="s">
        <v>15386</v>
      </c>
      <c r="AN3330" s="101" t="s">
        <v>15386</v>
      </c>
      <c r="AO3330" s="101" t="s">
        <v>229</v>
      </c>
      <c r="AP3330" s="101" t="s">
        <v>108</v>
      </c>
      <c r="AQ3330" s="102">
        <v>80000000</v>
      </c>
      <c r="AR3330" s="102">
        <v>1000000</v>
      </c>
      <c r="AS3330" s="101" t="s">
        <v>7796</v>
      </c>
      <c r="AT3330" s="101">
        <v>9</v>
      </c>
      <c r="AU3330" s="101" t="s">
        <v>183</v>
      </c>
      <c r="AV3330" s="101" t="s">
        <v>535</v>
      </c>
      <c r="AW3330" s="101"/>
      <c r="AX3330" s="101" t="s">
        <v>4684</v>
      </c>
      <c r="AY3330" s="101"/>
      <c r="AZ3330" s="101"/>
      <c r="BA3330" s="101" t="s">
        <v>452</v>
      </c>
      <c r="BB3330" s="101" t="s">
        <v>1431</v>
      </c>
      <c r="BC3330" s="102">
        <v>1210000</v>
      </c>
      <c r="BD3330" s="101"/>
      <c r="BE3330" s="101" t="s">
        <v>452</v>
      </c>
      <c r="BF3330" s="102">
        <v>1210000</v>
      </c>
      <c r="BG3330" s="101" t="s">
        <v>15922</v>
      </c>
      <c r="BH3330" s="101" t="s">
        <v>86</v>
      </c>
      <c r="BI3330" s="105"/>
    </row>
    <row r="3331" spans="1:61">
      <c r="A3331" s="106">
        <v>167465</v>
      </c>
      <c r="B3331" s="107" t="s">
        <v>1065</v>
      </c>
      <c r="C3331" s="107" t="s">
        <v>167</v>
      </c>
      <c r="D3331" s="108">
        <v>15000000</v>
      </c>
      <c r="E3331" s="107" t="s">
        <v>135</v>
      </c>
      <c r="F3331" s="107" t="s">
        <v>136</v>
      </c>
      <c r="G3331" s="107" t="s">
        <v>67</v>
      </c>
      <c r="H3331" s="107" t="s">
        <v>291</v>
      </c>
      <c r="I3331" s="107" t="s">
        <v>292</v>
      </c>
      <c r="J3331" s="107">
        <v>20405</v>
      </c>
      <c r="K3331" s="107" t="s">
        <v>480</v>
      </c>
      <c r="L3331" s="107">
        <v>105</v>
      </c>
      <c r="M3331" s="107" t="s">
        <v>15923</v>
      </c>
      <c r="N3331" s="107" t="s">
        <v>15924</v>
      </c>
      <c r="O3331" s="109">
        <v>45812</v>
      </c>
      <c r="P3331" s="110">
        <v>0.45902777777777776</v>
      </c>
      <c r="Q3331" s="109">
        <v>45812</v>
      </c>
      <c r="R3331" s="110">
        <v>0.46875</v>
      </c>
      <c r="S3331" s="107" t="s">
        <v>75</v>
      </c>
      <c r="T3331" s="107" t="s">
        <v>141</v>
      </c>
      <c r="U3331" s="107" t="s">
        <v>77</v>
      </c>
      <c r="V3331" s="107" t="s">
        <v>78</v>
      </c>
      <c r="W3331" s="107" t="s">
        <v>78</v>
      </c>
      <c r="X3331" s="107" t="s">
        <v>79</v>
      </c>
      <c r="Y3331" s="107" t="s">
        <v>67</v>
      </c>
      <c r="Z3331" s="107">
        <v>11</v>
      </c>
      <c r="AA3331" s="107">
        <v>11</v>
      </c>
      <c r="AB3331" s="107" t="s">
        <v>176</v>
      </c>
      <c r="AC3331" s="107" t="s">
        <v>15385</v>
      </c>
      <c r="AD3331" s="107" t="s">
        <v>15385</v>
      </c>
      <c r="AE3331" s="107">
        <v>167465</v>
      </c>
      <c r="AF3331" s="107"/>
      <c r="AG3331" s="107"/>
      <c r="AH3331" s="107"/>
      <c r="AI3331" s="107"/>
      <c r="AJ3331" s="107">
        <v>167465</v>
      </c>
      <c r="AK3331" s="107" t="s">
        <v>86</v>
      </c>
      <c r="AL3331" s="107" t="s">
        <v>229</v>
      </c>
      <c r="AM3331" s="107" t="s">
        <v>15386</v>
      </c>
      <c r="AN3331" s="107" t="s">
        <v>15386</v>
      </c>
      <c r="AO3331" s="107" t="s">
        <v>229</v>
      </c>
      <c r="AP3331" s="107" t="s">
        <v>108</v>
      </c>
      <c r="AQ3331" s="108">
        <v>80000000</v>
      </c>
      <c r="AR3331" s="108">
        <v>1000000</v>
      </c>
      <c r="AS3331" s="107" t="s">
        <v>1166</v>
      </c>
      <c r="AT3331" s="107">
        <v>8</v>
      </c>
      <c r="AU3331" s="107" t="s">
        <v>94</v>
      </c>
      <c r="AV3331" s="107" t="s">
        <v>145</v>
      </c>
      <c r="AW3331" s="107"/>
      <c r="AX3331" s="107"/>
      <c r="AY3331" s="107"/>
      <c r="AZ3331" s="107"/>
      <c r="BA3331" s="107" t="s">
        <v>1101</v>
      </c>
      <c r="BB3331" s="107" t="s">
        <v>841</v>
      </c>
      <c r="BC3331" s="107" t="s">
        <v>594</v>
      </c>
      <c r="BD3331" s="107"/>
      <c r="BE3331" s="108">
        <v>27080000</v>
      </c>
      <c r="BF3331" s="107" t="s">
        <v>594</v>
      </c>
      <c r="BG3331" s="107" t="s">
        <v>15925</v>
      </c>
      <c r="BH3331" s="107" t="s">
        <v>86</v>
      </c>
      <c r="BI3331" s="111"/>
    </row>
    <row r="3332" spans="1:61">
      <c r="A3332" s="100">
        <v>167467</v>
      </c>
      <c r="B3332" s="101" t="s">
        <v>290</v>
      </c>
      <c r="C3332" s="101"/>
      <c r="D3332" s="101"/>
      <c r="E3332" s="101" t="s">
        <v>135</v>
      </c>
      <c r="F3332" s="101" t="s">
        <v>136</v>
      </c>
      <c r="G3332" s="101" t="s">
        <v>67</v>
      </c>
      <c r="H3332" s="101" t="s">
        <v>366</v>
      </c>
      <c r="I3332" s="101" t="s">
        <v>10214</v>
      </c>
      <c r="J3332" s="101">
        <v>40801</v>
      </c>
      <c r="K3332" s="101" t="s">
        <v>71</v>
      </c>
      <c r="L3332" s="101">
        <v>37</v>
      </c>
      <c r="M3332" s="101" t="s">
        <v>15926</v>
      </c>
      <c r="N3332" s="101" t="s">
        <v>15927</v>
      </c>
      <c r="O3332" s="103">
        <v>45812</v>
      </c>
      <c r="P3332" s="104">
        <v>0.48888888888888887</v>
      </c>
      <c r="Q3332" s="103">
        <v>45812</v>
      </c>
      <c r="R3332" s="104">
        <v>0.72916666666666663</v>
      </c>
      <c r="S3332" s="101" t="s">
        <v>75</v>
      </c>
      <c r="T3332" s="101" t="s">
        <v>141</v>
      </c>
      <c r="U3332" s="101" t="s">
        <v>77</v>
      </c>
      <c r="V3332" s="101" t="s">
        <v>78</v>
      </c>
      <c r="W3332" s="101" t="s">
        <v>78</v>
      </c>
      <c r="X3332" s="101" t="s">
        <v>79</v>
      </c>
      <c r="Y3332" s="101" t="s">
        <v>67</v>
      </c>
      <c r="Z3332" s="101">
        <v>11</v>
      </c>
      <c r="AA3332" s="101">
        <v>17</v>
      </c>
      <c r="AB3332" s="101" t="s">
        <v>83</v>
      </c>
      <c r="AC3332" s="101" t="s">
        <v>15385</v>
      </c>
      <c r="AD3332" s="101" t="s">
        <v>15385</v>
      </c>
      <c r="AE3332" s="101">
        <v>167467</v>
      </c>
      <c r="AF3332" s="101"/>
      <c r="AG3332" s="101"/>
      <c r="AH3332" s="101"/>
      <c r="AI3332" s="101"/>
      <c r="AJ3332" s="101">
        <v>167467</v>
      </c>
      <c r="AK3332" s="101" t="s">
        <v>86</v>
      </c>
      <c r="AL3332" s="101" t="s">
        <v>229</v>
      </c>
      <c r="AM3332" s="101" t="s">
        <v>15386</v>
      </c>
      <c r="AN3332" s="101" t="s">
        <v>15386</v>
      </c>
      <c r="AO3332" s="101" t="s">
        <v>229</v>
      </c>
      <c r="AP3332" s="101" t="s">
        <v>108</v>
      </c>
      <c r="AQ3332" s="102">
        <v>80000000</v>
      </c>
      <c r="AR3332" s="102">
        <v>1000000</v>
      </c>
      <c r="AS3332" s="101" t="s">
        <v>1065</v>
      </c>
      <c r="AT3332" s="101">
        <v>8</v>
      </c>
      <c r="AU3332" s="101" t="s">
        <v>94</v>
      </c>
      <c r="AV3332" s="101" t="s">
        <v>145</v>
      </c>
      <c r="AW3332" s="101"/>
      <c r="AX3332" s="101"/>
      <c r="AY3332" s="101"/>
      <c r="AZ3332" s="101"/>
      <c r="BA3332" s="101" t="s">
        <v>452</v>
      </c>
      <c r="BB3332" s="102">
        <v>6020000</v>
      </c>
      <c r="BC3332" s="102">
        <v>5780000</v>
      </c>
      <c r="BD3332" s="101"/>
      <c r="BE3332" s="102">
        <v>27040000</v>
      </c>
      <c r="BF3332" s="102">
        <v>5780000</v>
      </c>
      <c r="BG3332" s="101" t="s">
        <v>15928</v>
      </c>
      <c r="BH3332" s="101" t="s">
        <v>86</v>
      </c>
      <c r="BI3332" s="105"/>
    </row>
    <row r="3333" spans="1:61">
      <c r="A3333" s="106">
        <v>167468</v>
      </c>
      <c r="B3333" s="107" t="s">
        <v>5837</v>
      </c>
      <c r="C3333" s="107" t="s">
        <v>167</v>
      </c>
      <c r="D3333" s="108">
        <v>15000000</v>
      </c>
      <c r="E3333" s="107" t="s">
        <v>135</v>
      </c>
      <c r="F3333" s="107" t="s">
        <v>136</v>
      </c>
      <c r="G3333" s="107" t="s">
        <v>67</v>
      </c>
      <c r="H3333" s="107" t="s">
        <v>137</v>
      </c>
      <c r="I3333" s="107" t="s">
        <v>152</v>
      </c>
      <c r="J3333" s="107" t="s">
        <v>100</v>
      </c>
      <c r="K3333" s="107" t="s">
        <v>101</v>
      </c>
      <c r="L3333" s="107">
        <v>403</v>
      </c>
      <c r="M3333" s="107" t="s">
        <v>15929</v>
      </c>
      <c r="N3333" s="107" t="s">
        <v>15930</v>
      </c>
      <c r="O3333" s="109">
        <v>45812</v>
      </c>
      <c r="P3333" s="110">
        <v>0.50624999999999998</v>
      </c>
      <c r="Q3333" s="109">
        <v>45812</v>
      </c>
      <c r="R3333" s="110">
        <v>0.50694444444444442</v>
      </c>
      <c r="S3333" s="107" t="s">
        <v>75</v>
      </c>
      <c r="T3333" s="107" t="s">
        <v>141</v>
      </c>
      <c r="U3333" s="107" t="s">
        <v>77</v>
      </c>
      <c r="V3333" s="107" t="s">
        <v>78</v>
      </c>
      <c r="W3333" s="107" t="s">
        <v>78</v>
      </c>
      <c r="X3333" s="107" t="s">
        <v>79</v>
      </c>
      <c r="Y3333" s="107" t="s">
        <v>80</v>
      </c>
      <c r="Z3333" s="107">
        <v>12</v>
      </c>
      <c r="AA3333" s="107">
        <v>12</v>
      </c>
      <c r="AB3333" s="107" t="s">
        <v>83</v>
      </c>
      <c r="AC3333" s="107" t="s">
        <v>15385</v>
      </c>
      <c r="AD3333" s="107" t="s">
        <v>15385</v>
      </c>
      <c r="AE3333" s="107">
        <v>167468</v>
      </c>
      <c r="AF3333" s="107"/>
      <c r="AG3333" s="107">
        <v>4</v>
      </c>
      <c r="AH3333" s="107" t="s">
        <v>178</v>
      </c>
      <c r="AI3333" s="107" t="s">
        <v>179</v>
      </c>
      <c r="AJ3333" s="107">
        <v>167468</v>
      </c>
      <c r="AK3333" s="107" t="s">
        <v>86</v>
      </c>
      <c r="AL3333" s="107" t="s">
        <v>229</v>
      </c>
      <c r="AM3333" s="107" t="s">
        <v>15386</v>
      </c>
      <c r="AN3333" s="107" t="s">
        <v>15386</v>
      </c>
      <c r="AO3333" s="107" t="s">
        <v>229</v>
      </c>
      <c r="AP3333" s="107" t="s">
        <v>108</v>
      </c>
      <c r="AQ3333" s="108">
        <v>80000000</v>
      </c>
      <c r="AR3333" s="108">
        <v>1000000</v>
      </c>
      <c r="AS3333" s="107" t="s">
        <v>7796</v>
      </c>
      <c r="AT3333" s="107">
        <v>9</v>
      </c>
      <c r="AU3333" s="107" t="s">
        <v>183</v>
      </c>
      <c r="AV3333" s="107" t="s">
        <v>535</v>
      </c>
      <c r="AW3333" s="107"/>
      <c r="AX3333" s="107"/>
      <c r="AY3333" s="107"/>
      <c r="AZ3333" s="107"/>
      <c r="BA3333" s="107" t="s">
        <v>91</v>
      </c>
      <c r="BB3333" s="107"/>
      <c r="BC3333" s="107" t="s">
        <v>91</v>
      </c>
      <c r="BD3333" s="107"/>
      <c r="BE3333" s="107" t="s">
        <v>246</v>
      </c>
      <c r="BF3333" s="107" t="s">
        <v>91</v>
      </c>
      <c r="BG3333" s="107" t="s">
        <v>15931</v>
      </c>
      <c r="BH3333" s="107" t="s">
        <v>86</v>
      </c>
      <c r="BI3333" s="111"/>
    </row>
    <row r="3334" spans="1:61">
      <c r="A3334" s="100">
        <v>167469</v>
      </c>
      <c r="B3334" s="101" t="s">
        <v>98</v>
      </c>
      <c r="C3334" s="101" t="s">
        <v>167</v>
      </c>
      <c r="D3334" s="102">
        <v>15000000</v>
      </c>
      <c r="E3334" s="101" t="s">
        <v>135</v>
      </c>
      <c r="F3334" s="101" t="s">
        <v>136</v>
      </c>
      <c r="G3334" s="101" t="s">
        <v>67</v>
      </c>
      <c r="H3334" s="101" t="s">
        <v>169</v>
      </c>
      <c r="I3334" s="101" t="s">
        <v>478</v>
      </c>
      <c r="J3334" s="101">
        <v>20402</v>
      </c>
      <c r="K3334" s="101" t="s">
        <v>192</v>
      </c>
      <c r="L3334" s="101">
        <v>177</v>
      </c>
      <c r="M3334" s="101" t="s">
        <v>15932</v>
      </c>
      <c r="N3334" s="101" t="s">
        <v>15933</v>
      </c>
      <c r="O3334" s="103">
        <v>45812</v>
      </c>
      <c r="P3334" s="104">
        <v>0.52152777777777781</v>
      </c>
      <c r="Q3334" s="103">
        <v>45812</v>
      </c>
      <c r="R3334" s="104">
        <v>0.6479166666666667</v>
      </c>
      <c r="S3334" s="101" t="s">
        <v>75</v>
      </c>
      <c r="T3334" s="101" t="s">
        <v>141</v>
      </c>
      <c r="U3334" s="101" t="s">
        <v>77</v>
      </c>
      <c r="V3334" s="101" t="s">
        <v>78</v>
      </c>
      <c r="W3334" s="101" t="s">
        <v>78</v>
      </c>
      <c r="X3334" s="101" t="s">
        <v>79</v>
      </c>
      <c r="Y3334" s="101" t="s">
        <v>80</v>
      </c>
      <c r="Z3334" s="101">
        <v>12</v>
      </c>
      <c r="AA3334" s="101">
        <v>15</v>
      </c>
      <c r="AB3334" s="101" t="s">
        <v>83</v>
      </c>
      <c r="AC3334" s="101" t="s">
        <v>15385</v>
      </c>
      <c r="AD3334" s="101" t="s">
        <v>15385</v>
      </c>
      <c r="AE3334" s="101">
        <v>167469</v>
      </c>
      <c r="AF3334" s="101"/>
      <c r="AG3334" s="101">
        <v>4</v>
      </c>
      <c r="AH3334" s="101" t="s">
        <v>178</v>
      </c>
      <c r="AI3334" s="101" t="s">
        <v>179</v>
      </c>
      <c r="AJ3334" s="101">
        <v>167469</v>
      </c>
      <c r="AK3334" s="101" t="s">
        <v>86</v>
      </c>
      <c r="AL3334" s="101" t="s">
        <v>229</v>
      </c>
      <c r="AM3334" s="101" t="s">
        <v>15386</v>
      </c>
      <c r="AN3334" s="101" t="s">
        <v>15386</v>
      </c>
      <c r="AO3334" s="101" t="s">
        <v>229</v>
      </c>
      <c r="AP3334" s="101" t="s">
        <v>108</v>
      </c>
      <c r="AQ3334" s="102">
        <v>80000000</v>
      </c>
      <c r="AR3334" s="102">
        <v>1000000</v>
      </c>
      <c r="AS3334" s="101" t="s">
        <v>11453</v>
      </c>
      <c r="AT3334" s="101">
        <v>9</v>
      </c>
      <c r="AU3334" s="101" t="s">
        <v>183</v>
      </c>
      <c r="AV3334" s="101" t="s">
        <v>145</v>
      </c>
      <c r="AW3334" s="101"/>
      <c r="AX3334" s="101"/>
      <c r="AY3334" s="101"/>
      <c r="AZ3334" s="101"/>
      <c r="BA3334" s="101"/>
      <c r="BB3334" s="102">
        <v>1040000</v>
      </c>
      <c r="BC3334" s="102">
        <v>1040000</v>
      </c>
      <c r="BD3334" s="101"/>
      <c r="BE3334" s="101" t="s">
        <v>246</v>
      </c>
      <c r="BF3334" s="102">
        <v>1040000</v>
      </c>
      <c r="BG3334" s="101" t="s">
        <v>15934</v>
      </c>
      <c r="BH3334" s="101" t="s">
        <v>86</v>
      </c>
      <c r="BI3334" s="105"/>
    </row>
    <row r="3335" spans="1:61">
      <c r="A3335" s="106">
        <v>167470</v>
      </c>
      <c r="B3335" s="107" t="s">
        <v>290</v>
      </c>
      <c r="C3335" s="108">
        <v>1250000</v>
      </c>
      <c r="D3335" s="108">
        <v>75000000</v>
      </c>
      <c r="E3335" s="107" t="s">
        <v>135</v>
      </c>
      <c r="F3335" s="107" t="s">
        <v>136</v>
      </c>
      <c r="G3335" s="107" t="s">
        <v>67</v>
      </c>
      <c r="H3335" s="107" t="s">
        <v>1758</v>
      </c>
      <c r="I3335" s="107" t="s">
        <v>1759</v>
      </c>
      <c r="J3335" s="107" t="s">
        <v>100</v>
      </c>
      <c r="K3335" s="107" t="s">
        <v>101</v>
      </c>
      <c r="L3335" s="107">
        <v>403</v>
      </c>
      <c r="M3335" s="107" t="s">
        <v>15935</v>
      </c>
      <c r="N3335" s="107" t="s">
        <v>15936</v>
      </c>
      <c r="O3335" s="109">
        <v>45812</v>
      </c>
      <c r="P3335" s="110">
        <v>0.52569444444444446</v>
      </c>
      <c r="Q3335" s="109">
        <v>45818</v>
      </c>
      <c r="R3335" s="110">
        <v>0.50416666666666665</v>
      </c>
      <c r="S3335" s="107" t="s">
        <v>75</v>
      </c>
      <c r="T3335" s="107" t="s">
        <v>141</v>
      </c>
      <c r="U3335" s="107" t="s">
        <v>77</v>
      </c>
      <c r="V3335" s="107" t="s">
        <v>78</v>
      </c>
      <c r="W3335" s="107" t="s">
        <v>78</v>
      </c>
      <c r="X3335" s="107" t="s">
        <v>79</v>
      </c>
      <c r="Y3335" s="107" t="s">
        <v>67</v>
      </c>
      <c r="Z3335" s="107">
        <v>12</v>
      </c>
      <c r="AA3335" s="107">
        <v>12</v>
      </c>
      <c r="AB3335" s="107" t="s">
        <v>83</v>
      </c>
      <c r="AC3335" s="107" t="s">
        <v>15385</v>
      </c>
      <c r="AD3335" s="107" t="s">
        <v>15385</v>
      </c>
      <c r="AE3335" s="107">
        <v>167470</v>
      </c>
      <c r="AF3335" s="107"/>
      <c r="AG3335" s="107"/>
      <c r="AH3335" s="107"/>
      <c r="AI3335" s="107"/>
      <c r="AJ3335" s="107">
        <v>167470</v>
      </c>
      <c r="AK3335" s="107" t="s">
        <v>86</v>
      </c>
      <c r="AL3335" s="107" t="s">
        <v>229</v>
      </c>
      <c r="AM3335" s="107" t="s">
        <v>15386</v>
      </c>
      <c r="AN3335" s="107" t="s">
        <v>15407</v>
      </c>
      <c r="AO3335" s="107" t="s">
        <v>160</v>
      </c>
      <c r="AP3335" s="107" t="s">
        <v>108</v>
      </c>
      <c r="AQ3335" s="108">
        <v>80000000</v>
      </c>
      <c r="AR3335" s="108">
        <v>1000000</v>
      </c>
      <c r="AS3335" s="107" t="s">
        <v>1875</v>
      </c>
      <c r="AT3335" s="107">
        <v>8</v>
      </c>
      <c r="AU3335" s="107" t="s">
        <v>94</v>
      </c>
      <c r="AV3335" s="107" t="s">
        <v>145</v>
      </c>
      <c r="AW3335" s="107"/>
      <c r="AX3335" s="107"/>
      <c r="AY3335" s="107"/>
      <c r="AZ3335" s="107"/>
      <c r="BA3335" s="108">
        <v>2010000</v>
      </c>
      <c r="BB3335" s="108">
        <v>34950000</v>
      </c>
      <c r="BC3335" s="108">
        <v>35540000</v>
      </c>
      <c r="BD3335" s="107"/>
      <c r="BE3335" s="108">
        <v>27030000</v>
      </c>
      <c r="BF3335" s="108">
        <v>35540000</v>
      </c>
      <c r="BG3335" s="107" t="s">
        <v>1878</v>
      </c>
      <c r="BH3335" s="107" t="s">
        <v>86</v>
      </c>
      <c r="BI3335" s="111"/>
    </row>
    <row r="3336" spans="1:61">
      <c r="A3336" s="100">
        <v>167471</v>
      </c>
      <c r="B3336" s="101" t="s">
        <v>290</v>
      </c>
      <c r="C3336" s="101" t="s">
        <v>314</v>
      </c>
      <c r="D3336" s="102">
        <v>45000000</v>
      </c>
      <c r="E3336" s="101" t="s">
        <v>135</v>
      </c>
      <c r="F3336" s="101" t="s">
        <v>136</v>
      </c>
      <c r="G3336" s="101" t="s">
        <v>67</v>
      </c>
      <c r="H3336" s="101" t="s">
        <v>1758</v>
      </c>
      <c r="I3336" s="101" t="s">
        <v>1759</v>
      </c>
      <c r="J3336" s="101" t="s">
        <v>100</v>
      </c>
      <c r="K3336" s="101" t="s">
        <v>101</v>
      </c>
      <c r="L3336" s="101">
        <v>403</v>
      </c>
      <c r="M3336" s="101" t="s">
        <v>15937</v>
      </c>
      <c r="N3336" s="101" t="s">
        <v>15938</v>
      </c>
      <c r="O3336" s="103">
        <v>45812</v>
      </c>
      <c r="P3336" s="104">
        <v>0.52777777777777779</v>
      </c>
      <c r="Q3336" s="103">
        <v>45818</v>
      </c>
      <c r="R3336" s="104">
        <v>0.50972222222222219</v>
      </c>
      <c r="S3336" s="101" t="s">
        <v>75</v>
      </c>
      <c r="T3336" s="101" t="s">
        <v>141</v>
      </c>
      <c r="U3336" s="101" t="s">
        <v>77</v>
      </c>
      <c r="V3336" s="101" t="s">
        <v>78</v>
      </c>
      <c r="W3336" s="101" t="s">
        <v>78</v>
      </c>
      <c r="X3336" s="101" t="s">
        <v>79</v>
      </c>
      <c r="Y3336" s="101" t="s">
        <v>67</v>
      </c>
      <c r="Z3336" s="101">
        <v>12</v>
      </c>
      <c r="AA3336" s="101">
        <v>12</v>
      </c>
      <c r="AB3336" s="101" t="s">
        <v>83</v>
      </c>
      <c r="AC3336" s="101" t="s">
        <v>15385</v>
      </c>
      <c r="AD3336" s="101" t="s">
        <v>15385</v>
      </c>
      <c r="AE3336" s="101">
        <v>167471</v>
      </c>
      <c r="AF3336" s="101"/>
      <c r="AG3336" s="101"/>
      <c r="AH3336" s="101"/>
      <c r="AI3336" s="101"/>
      <c r="AJ3336" s="101">
        <v>167471</v>
      </c>
      <c r="AK3336" s="101" t="s">
        <v>86</v>
      </c>
      <c r="AL3336" s="101" t="s">
        <v>229</v>
      </c>
      <c r="AM3336" s="101" t="s">
        <v>15386</v>
      </c>
      <c r="AN3336" s="101" t="s">
        <v>15407</v>
      </c>
      <c r="AO3336" s="101" t="s">
        <v>160</v>
      </c>
      <c r="AP3336" s="101" t="s">
        <v>108</v>
      </c>
      <c r="AQ3336" s="102">
        <v>80000000</v>
      </c>
      <c r="AR3336" s="102">
        <v>1000000</v>
      </c>
      <c r="AS3336" s="101" t="s">
        <v>1875</v>
      </c>
      <c r="AT3336" s="101">
        <v>8</v>
      </c>
      <c r="AU3336" s="101" t="s">
        <v>94</v>
      </c>
      <c r="AV3336" s="101" t="s">
        <v>145</v>
      </c>
      <c r="AW3336" s="101"/>
      <c r="AX3336" s="101"/>
      <c r="AY3336" s="101"/>
      <c r="AZ3336" s="101"/>
      <c r="BA3336" s="102">
        <v>30980000</v>
      </c>
      <c r="BB3336" s="102">
        <v>5060000</v>
      </c>
      <c r="BC3336" s="102">
        <v>35710000</v>
      </c>
      <c r="BD3336" s="101"/>
      <c r="BE3336" s="102">
        <v>27070000</v>
      </c>
      <c r="BF3336" s="102">
        <v>35710000</v>
      </c>
      <c r="BG3336" s="101" t="s">
        <v>1878</v>
      </c>
      <c r="BH3336" s="101" t="s">
        <v>86</v>
      </c>
      <c r="BI3336" s="105"/>
    </row>
    <row r="3337" spans="1:61">
      <c r="A3337" s="106">
        <v>167472</v>
      </c>
      <c r="B3337" s="107" t="s">
        <v>15483</v>
      </c>
      <c r="C3337" s="108">
        <v>1250000</v>
      </c>
      <c r="D3337" s="108">
        <v>75000000</v>
      </c>
      <c r="E3337" s="107" t="s">
        <v>135</v>
      </c>
      <c r="F3337" s="107" t="s">
        <v>136</v>
      </c>
      <c r="G3337" s="107" t="s">
        <v>67</v>
      </c>
      <c r="H3337" s="107" t="s">
        <v>1758</v>
      </c>
      <c r="I3337" s="107" t="s">
        <v>1759</v>
      </c>
      <c r="J3337" s="107" t="s">
        <v>100</v>
      </c>
      <c r="K3337" s="107" t="s">
        <v>101</v>
      </c>
      <c r="L3337" s="107">
        <v>403</v>
      </c>
      <c r="M3337" s="107" t="s">
        <v>15939</v>
      </c>
      <c r="N3337" s="107" t="s">
        <v>15940</v>
      </c>
      <c r="O3337" s="109">
        <v>45812</v>
      </c>
      <c r="P3337" s="110">
        <v>0.52986111111111112</v>
      </c>
      <c r="Q3337" s="109">
        <v>45813</v>
      </c>
      <c r="R3337" s="110">
        <v>0.71666666666666667</v>
      </c>
      <c r="S3337" s="107" t="s">
        <v>75</v>
      </c>
      <c r="T3337" s="107" t="s">
        <v>141</v>
      </c>
      <c r="U3337" s="107" t="s">
        <v>77</v>
      </c>
      <c r="V3337" s="107" t="s">
        <v>78</v>
      </c>
      <c r="W3337" s="107" t="s">
        <v>78</v>
      </c>
      <c r="X3337" s="107" t="s">
        <v>79</v>
      </c>
      <c r="Y3337" s="107" t="s">
        <v>67</v>
      </c>
      <c r="Z3337" s="107">
        <v>12</v>
      </c>
      <c r="AA3337" s="107">
        <v>17</v>
      </c>
      <c r="AB3337" s="107" t="s">
        <v>83</v>
      </c>
      <c r="AC3337" s="107" t="s">
        <v>15385</v>
      </c>
      <c r="AD3337" s="107" t="s">
        <v>15385</v>
      </c>
      <c r="AE3337" s="107">
        <v>167472</v>
      </c>
      <c r="AF3337" s="107"/>
      <c r="AG3337" s="107"/>
      <c r="AH3337" s="107"/>
      <c r="AI3337" s="107"/>
      <c r="AJ3337" s="107">
        <v>167472</v>
      </c>
      <c r="AK3337" s="107" t="s">
        <v>86</v>
      </c>
      <c r="AL3337" s="107" t="s">
        <v>229</v>
      </c>
      <c r="AM3337" s="107" t="s">
        <v>15386</v>
      </c>
      <c r="AN3337" s="107" t="s">
        <v>15386</v>
      </c>
      <c r="AO3337" s="107" t="s">
        <v>337</v>
      </c>
      <c r="AP3337" s="107" t="s">
        <v>108</v>
      </c>
      <c r="AQ3337" s="108">
        <v>80000000</v>
      </c>
      <c r="AR3337" s="108">
        <v>1000000</v>
      </c>
      <c r="AS3337" s="107" t="s">
        <v>1875</v>
      </c>
      <c r="AT3337" s="107">
        <v>8</v>
      </c>
      <c r="AU3337" s="107" t="s">
        <v>94</v>
      </c>
      <c r="AV3337" s="107" t="s">
        <v>145</v>
      </c>
      <c r="AW3337" s="107"/>
      <c r="AX3337" s="107"/>
      <c r="AY3337" s="107"/>
      <c r="AZ3337" s="107"/>
      <c r="BA3337" s="107" t="s">
        <v>612</v>
      </c>
      <c r="BB3337" s="108">
        <v>14030000</v>
      </c>
      <c r="BC3337" s="108">
        <v>13510000</v>
      </c>
      <c r="BD3337" s="107"/>
      <c r="BE3337" s="108">
        <v>27010000</v>
      </c>
      <c r="BF3337" s="108">
        <v>13510000</v>
      </c>
      <c r="BG3337" s="107" t="s">
        <v>1878</v>
      </c>
      <c r="BH3337" s="107" t="s">
        <v>86</v>
      </c>
      <c r="BI3337" s="111"/>
    </row>
    <row r="3338" spans="1:61">
      <c r="A3338" s="100">
        <v>167473</v>
      </c>
      <c r="B3338" s="101" t="s">
        <v>203</v>
      </c>
      <c r="C3338" s="101" t="s">
        <v>91</v>
      </c>
      <c r="D3338" s="101" t="s">
        <v>91</v>
      </c>
      <c r="E3338" s="101" t="s">
        <v>135</v>
      </c>
      <c r="F3338" s="101" t="s">
        <v>136</v>
      </c>
      <c r="G3338" s="101" t="s">
        <v>150</v>
      </c>
      <c r="H3338" s="101" t="s">
        <v>3155</v>
      </c>
      <c r="I3338" s="101" t="s">
        <v>152</v>
      </c>
      <c r="J3338" s="101" t="s">
        <v>100</v>
      </c>
      <c r="K3338" s="101" t="s">
        <v>101</v>
      </c>
      <c r="L3338" s="101">
        <v>403</v>
      </c>
      <c r="M3338" s="101" t="s">
        <v>15941</v>
      </c>
      <c r="N3338" s="101" t="s">
        <v>15942</v>
      </c>
      <c r="O3338" s="103">
        <v>45812</v>
      </c>
      <c r="P3338" s="104">
        <v>0.57499999999999996</v>
      </c>
      <c r="Q3338" s="103">
        <v>45813</v>
      </c>
      <c r="R3338" s="104">
        <v>0.39930555555555558</v>
      </c>
      <c r="S3338" s="101" t="s">
        <v>75</v>
      </c>
      <c r="T3338" s="101" t="s">
        <v>141</v>
      </c>
      <c r="U3338" s="101" t="s">
        <v>77</v>
      </c>
      <c r="V3338" s="101" t="s">
        <v>78</v>
      </c>
      <c r="W3338" s="101" t="s">
        <v>78</v>
      </c>
      <c r="X3338" s="101" t="s">
        <v>79</v>
      </c>
      <c r="Y3338" s="101" t="s">
        <v>270</v>
      </c>
      <c r="Z3338" s="101">
        <v>13</v>
      </c>
      <c r="AA3338" s="101">
        <v>9</v>
      </c>
      <c r="AB3338" s="101" t="s">
        <v>83</v>
      </c>
      <c r="AC3338" s="101" t="s">
        <v>15385</v>
      </c>
      <c r="AD3338" s="101" t="s">
        <v>15385</v>
      </c>
      <c r="AE3338" s="101">
        <v>167473</v>
      </c>
      <c r="AF3338" s="101"/>
      <c r="AG3338" s="101"/>
      <c r="AH3338" s="101"/>
      <c r="AI3338" s="101"/>
      <c r="AJ3338" s="101">
        <v>167473</v>
      </c>
      <c r="AK3338" s="101" t="s">
        <v>86</v>
      </c>
      <c r="AL3338" s="101" t="s">
        <v>229</v>
      </c>
      <c r="AM3338" s="101" t="s">
        <v>15386</v>
      </c>
      <c r="AN3338" s="101" t="s">
        <v>15386</v>
      </c>
      <c r="AO3338" s="101" t="s">
        <v>337</v>
      </c>
      <c r="AP3338" s="101" t="s">
        <v>108</v>
      </c>
      <c r="AQ3338" s="102">
        <v>44000000</v>
      </c>
      <c r="AR3338" s="102">
        <v>1000000</v>
      </c>
      <c r="AS3338" s="101" t="s">
        <v>1875</v>
      </c>
      <c r="AT3338" s="101">
        <v>8</v>
      </c>
      <c r="AU3338" s="101" t="s">
        <v>94</v>
      </c>
      <c r="AV3338" s="101" t="s">
        <v>145</v>
      </c>
      <c r="AW3338" s="101"/>
      <c r="AX3338" s="101"/>
      <c r="AY3338" s="101"/>
      <c r="AZ3338" s="101"/>
      <c r="BA3338" s="101" t="s">
        <v>91</v>
      </c>
      <c r="BB3338" s="102">
        <v>5870000</v>
      </c>
      <c r="BC3338" s="102">
        <v>4800000</v>
      </c>
      <c r="BD3338" s="101"/>
      <c r="BE3338" s="102">
        <v>27000000</v>
      </c>
      <c r="BF3338" s="102">
        <v>4800000</v>
      </c>
      <c r="BG3338" s="101" t="s">
        <v>1878</v>
      </c>
      <c r="BH3338" s="101" t="s">
        <v>86</v>
      </c>
      <c r="BI3338" s="105"/>
    </row>
    <row r="3339" spans="1:61">
      <c r="A3339" s="106">
        <v>167474</v>
      </c>
      <c r="B3339" s="107" t="s">
        <v>15387</v>
      </c>
      <c r="C3339" s="107" t="s">
        <v>167</v>
      </c>
      <c r="D3339" s="108">
        <v>15000000</v>
      </c>
      <c r="E3339" s="107" t="s">
        <v>135</v>
      </c>
      <c r="F3339" s="107" t="s">
        <v>136</v>
      </c>
      <c r="G3339" s="107" t="s">
        <v>67</v>
      </c>
      <c r="H3339" s="107" t="s">
        <v>304</v>
      </c>
      <c r="I3339" s="107" t="s">
        <v>305</v>
      </c>
      <c r="J3339" s="107">
        <v>40801</v>
      </c>
      <c r="K3339" s="107" t="s">
        <v>71</v>
      </c>
      <c r="L3339" s="107">
        <v>37</v>
      </c>
      <c r="M3339" s="107" t="s">
        <v>15943</v>
      </c>
      <c r="N3339" s="107" t="s">
        <v>15944</v>
      </c>
      <c r="O3339" s="109">
        <v>45812</v>
      </c>
      <c r="P3339" s="110">
        <v>0.58125000000000004</v>
      </c>
      <c r="Q3339" s="109">
        <v>45812</v>
      </c>
      <c r="R3339" s="110">
        <v>0.71805555555555556</v>
      </c>
      <c r="S3339" s="107" t="s">
        <v>75</v>
      </c>
      <c r="T3339" s="107" t="s">
        <v>141</v>
      </c>
      <c r="U3339" s="107" t="s">
        <v>77</v>
      </c>
      <c r="V3339" s="107" t="s">
        <v>78</v>
      </c>
      <c r="W3339" s="107" t="s">
        <v>78</v>
      </c>
      <c r="X3339" s="107" t="s">
        <v>79</v>
      </c>
      <c r="Y3339" s="107" t="s">
        <v>80</v>
      </c>
      <c r="Z3339" s="107">
        <v>13</v>
      </c>
      <c r="AA3339" s="107">
        <v>17</v>
      </c>
      <c r="AB3339" s="107" t="s">
        <v>83</v>
      </c>
      <c r="AC3339" s="107" t="s">
        <v>15385</v>
      </c>
      <c r="AD3339" s="107" t="s">
        <v>15385</v>
      </c>
      <c r="AE3339" s="107">
        <v>167474</v>
      </c>
      <c r="AF3339" s="107"/>
      <c r="AG3339" s="107"/>
      <c r="AH3339" s="107"/>
      <c r="AI3339" s="107"/>
      <c r="AJ3339" s="107">
        <v>167474</v>
      </c>
      <c r="AK3339" s="107" t="s">
        <v>243</v>
      </c>
      <c r="AL3339" s="107" t="s">
        <v>229</v>
      </c>
      <c r="AM3339" s="107" t="s">
        <v>15386</v>
      </c>
      <c r="AN3339" s="107" t="s">
        <v>15386</v>
      </c>
      <c r="AO3339" s="107" t="s">
        <v>229</v>
      </c>
      <c r="AP3339" s="107" t="s">
        <v>108</v>
      </c>
      <c r="AQ3339" s="108">
        <v>24000000</v>
      </c>
      <c r="AR3339" s="108">
        <v>1000000</v>
      </c>
      <c r="AS3339" s="107" t="s">
        <v>92</v>
      </c>
      <c r="AT3339" s="107">
        <v>8</v>
      </c>
      <c r="AU3339" s="107" t="s">
        <v>94</v>
      </c>
      <c r="AV3339" s="107" t="s">
        <v>145</v>
      </c>
      <c r="AW3339" s="107"/>
      <c r="AX3339" s="107"/>
      <c r="AY3339" s="107"/>
      <c r="AZ3339" s="107"/>
      <c r="BA3339" s="107" t="s">
        <v>133</v>
      </c>
      <c r="BB3339" s="108">
        <v>3440000</v>
      </c>
      <c r="BC3339" s="108">
        <v>3310000</v>
      </c>
      <c r="BD3339" s="107"/>
      <c r="BE3339" s="108">
        <v>27220000</v>
      </c>
      <c r="BF3339" s="108">
        <v>3310000</v>
      </c>
      <c r="BG3339" s="107" t="s">
        <v>461</v>
      </c>
      <c r="BH3339" s="107" t="s">
        <v>243</v>
      </c>
      <c r="BI3339" s="111"/>
    </row>
    <row r="3340" spans="1:61">
      <c r="A3340" s="100">
        <v>167475</v>
      </c>
      <c r="B3340" s="101" t="s">
        <v>5837</v>
      </c>
      <c r="C3340" s="101" t="s">
        <v>167</v>
      </c>
      <c r="D3340" s="102">
        <v>15000000</v>
      </c>
      <c r="E3340" s="101" t="s">
        <v>135</v>
      </c>
      <c r="F3340" s="101" t="s">
        <v>136</v>
      </c>
      <c r="G3340" s="101" t="s">
        <v>67</v>
      </c>
      <c r="H3340" s="101" t="s">
        <v>304</v>
      </c>
      <c r="I3340" s="101" t="s">
        <v>305</v>
      </c>
      <c r="J3340" s="101">
        <v>40801</v>
      </c>
      <c r="K3340" s="101" t="s">
        <v>71</v>
      </c>
      <c r="L3340" s="101">
        <v>37</v>
      </c>
      <c r="M3340" s="101" t="s">
        <v>15945</v>
      </c>
      <c r="N3340" s="101" t="s">
        <v>15946</v>
      </c>
      <c r="O3340" s="103">
        <v>45812</v>
      </c>
      <c r="P3340" s="104">
        <v>0.58194444444444449</v>
      </c>
      <c r="Q3340" s="103">
        <v>45812</v>
      </c>
      <c r="R3340" s="104">
        <v>0.72916666666666663</v>
      </c>
      <c r="S3340" s="101" t="s">
        <v>75</v>
      </c>
      <c r="T3340" s="101" t="s">
        <v>141</v>
      </c>
      <c r="U3340" s="101" t="s">
        <v>77</v>
      </c>
      <c r="V3340" s="101" t="s">
        <v>78</v>
      </c>
      <c r="W3340" s="101" t="s">
        <v>78</v>
      </c>
      <c r="X3340" s="101" t="s">
        <v>79</v>
      </c>
      <c r="Y3340" s="101" t="s">
        <v>80</v>
      </c>
      <c r="Z3340" s="101">
        <v>13</v>
      </c>
      <c r="AA3340" s="101">
        <v>17</v>
      </c>
      <c r="AB3340" s="101" t="s">
        <v>83</v>
      </c>
      <c r="AC3340" s="101" t="s">
        <v>15385</v>
      </c>
      <c r="AD3340" s="101" t="s">
        <v>15385</v>
      </c>
      <c r="AE3340" s="101">
        <v>167475</v>
      </c>
      <c r="AF3340" s="101"/>
      <c r="AG3340" s="101"/>
      <c r="AH3340" s="101"/>
      <c r="AI3340" s="101"/>
      <c r="AJ3340" s="101">
        <v>167475</v>
      </c>
      <c r="AK3340" s="101" t="s">
        <v>243</v>
      </c>
      <c r="AL3340" s="101" t="s">
        <v>229</v>
      </c>
      <c r="AM3340" s="101" t="s">
        <v>15386</v>
      </c>
      <c r="AN3340" s="101" t="s">
        <v>15386</v>
      </c>
      <c r="AO3340" s="101" t="s">
        <v>229</v>
      </c>
      <c r="AP3340" s="101" t="s">
        <v>108</v>
      </c>
      <c r="AQ3340" s="102">
        <v>24000000</v>
      </c>
      <c r="AR3340" s="102">
        <v>1000000</v>
      </c>
      <c r="AS3340" s="101" t="s">
        <v>92</v>
      </c>
      <c r="AT3340" s="101">
        <v>8</v>
      </c>
      <c r="AU3340" s="101" t="s">
        <v>94</v>
      </c>
      <c r="AV3340" s="101" t="s">
        <v>145</v>
      </c>
      <c r="AW3340" s="101"/>
      <c r="AX3340" s="101"/>
      <c r="AY3340" s="101"/>
      <c r="AZ3340" s="101"/>
      <c r="BA3340" s="101" t="s">
        <v>232</v>
      </c>
      <c r="BB3340" s="102">
        <v>3670000</v>
      </c>
      <c r="BC3340" s="102">
        <v>3550000</v>
      </c>
      <c r="BD3340" s="101"/>
      <c r="BE3340" s="102">
        <v>27040000</v>
      </c>
      <c r="BF3340" s="102">
        <v>3550000</v>
      </c>
      <c r="BG3340" s="101" t="s">
        <v>466</v>
      </c>
      <c r="BH3340" s="101" t="s">
        <v>243</v>
      </c>
      <c r="BI3340" s="105"/>
    </row>
    <row r="3341" spans="1:61">
      <c r="A3341" s="106">
        <v>167476</v>
      </c>
      <c r="B3341" s="107" t="s">
        <v>15493</v>
      </c>
      <c r="C3341" s="107" t="s">
        <v>91</v>
      </c>
      <c r="D3341" s="107" t="s">
        <v>91</v>
      </c>
      <c r="E3341" s="107" t="s">
        <v>65</v>
      </c>
      <c r="F3341" s="107" t="s">
        <v>66</v>
      </c>
      <c r="G3341" s="107" t="s">
        <v>67</v>
      </c>
      <c r="H3341" s="107" t="s">
        <v>3001</v>
      </c>
      <c r="I3341" s="107" t="s">
        <v>818</v>
      </c>
      <c r="J3341" s="107">
        <v>20601</v>
      </c>
      <c r="K3341" s="107" t="s">
        <v>206</v>
      </c>
      <c r="L3341" s="107">
        <v>59</v>
      </c>
      <c r="M3341" s="107" t="s">
        <v>15947</v>
      </c>
      <c r="N3341" s="107" t="s">
        <v>15948</v>
      </c>
      <c r="O3341" s="109">
        <v>45812</v>
      </c>
      <c r="P3341" s="110">
        <v>0.60555555555555551</v>
      </c>
      <c r="Q3341" s="109">
        <v>45814</v>
      </c>
      <c r="R3341" s="110">
        <v>0.5444444444444444</v>
      </c>
      <c r="S3341" s="107" t="s">
        <v>75</v>
      </c>
      <c r="T3341" s="107" t="s">
        <v>76</v>
      </c>
      <c r="U3341" s="107" t="s">
        <v>77</v>
      </c>
      <c r="V3341" s="107" t="s">
        <v>78</v>
      </c>
      <c r="W3341" s="107" t="s">
        <v>78</v>
      </c>
      <c r="X3341" s="107" t="s">
        <v>79</v>
      </c>
      <c r="Y3341" s="107" t="s">
        <v>336</v>
      </c>
      <c r="Z3341" s="107">
        <v>14</v>
      </c>
      <c r="AA3341" s="107">
        <v>13</v>
      </c>
      <c r="AB3341" s="107" t="s">
        <v>83</v>
      </c>
      <c r="AC3341" s="107" t="s">
        <v>15385</v>
      </c>
      <c r="AD3341" s="107" t="s">
        <v>15385</v>
      </c>
      <c r="AE3341" s="107">
        <v>167476</v>
      </c>
      <c r="AF3341" s="107"/>
      <c r="AG3341" s="107"/>
      <c r="AH3341" s="107"/>
      <c r="AI3341" s="107"/>
      <c r="AJ3341" s="107">
        <v>167476</v>
      </c>
      <c r="AK3341" s="107" t="s">
        <v>86</v>
      </c>
      <c r="AL3341" s="107" t="s">
        <v>229</v>
      </c>
      <c r="AM3341" s="107" t="s">
        <v>15386</v>
      </c>
      <c r="AN3341" s="107" t="s">
        <v>15386</v>
      </c>
      <c r="AO3341" s="107" t="s">
        <v>360</v>
      </c>
      <c r="AP3341" s="107" t="s">
        <v>90</v>
      </c>
      <c r="AQ3341" s="107" t="s">
        <v>91</v>
      </c>
      <c r="AR3341" s="107" t="s">
        <v>91</v>
      </c>
      <c r="AS3341" s="107" t="s">
        <v>13273</v>
      </c>
      <c r="AT3341" s="107">
        <v>8</v>
      </c>
      <c r="AU3341" s="107" t="s">
        <v>94</v>
      </c>
      <c r="AV3341" s="107" t="s">
        <v>95</v>
      </c>
      <c r="AW3341" s="107"/>
      <c r="AX3341" s="107"/>
      <c r="AY3341" s="107"/>
      <c r="AZ3341" s="107"/>
      <c r="BA3341" s="107"/>
      <c r="BB3341" s="107"/>
      <c r="BC3341" s="107" t="s">
        <v>91</v>
      </c>
      <c r="BD3341" s="107"/>
      <c r="BE3341" s="107"/>
      <c r="BF3341" s="107"/>
      <c r="BG3341" s="107" t="s">
        <v>15949</v>
      </c>
      <c r="BH3341" s="107" t="s">
        <v>86</v>
      </c>
      <c r="BI3341" s="111"/>
    </row>
    <row r="3342" spans="1:61">
      <c r="A3342" s="100">
        <v>167477</v>
      </c>
      <c r="B3342" s="101" t="s">
        <v>15483</v>
      </c>
      <c r="C3342" s="101" t="s">
        <v>63</v>
      </c>
      <c r="D3342" s="102">
        <v>30000000</v>
      </c>
      <c r="E3342" s="101" t="s">
        <v>135</v>
      </c>
      <c r="F3342" s="101" t="s">
        <v>136</v>
      </c>
      <c r="G3342" s="101" t="s">
        <v>67</v>
      </c>
      <c r="H3342" s="101" t="s">
        <v>1758</v>
      </c>
      <c r="I3342" s="101" t="s">
        <v>6446</v>
      </c>
      <c r="J3342" s="101">
        <v>20601</v>
      </c>
      <c r="K3342" s="101" t="s">
        <v>206</v>
      </c>
      <c r="L3342" s="101">
        <v>59</v>
      </c>
      <c r="M3342" s="101" t="s">
        <v>15950</v>
      </c>
      <c r="N3342" s="101" t="s">
        <v>15951</v>
      </c>
      <c r="O3342" s="103">
        <v>45812</v>
      </c>
      <c r="P3342" s="104">
        <v>0.61388888888888893</v>
      </c>
      <c r="Q3342" s="103">
        <v>45813</v>
      </c>
      <c r="R3342" s="104">
        <v>0.70347222222222228</v>
      </c>
      <c r="S3342" s="101" t="s">
        <v>75</v>
      </c>
      <c r="T3342" s="101" t="s">
        <v>141</v>
      </c>
      <c r="U3342" s="101" t="s">
        <v>77</v>
      </c>
      <c r="V3342" s="101" t="s">
        <v>78</v>
      </c>
      <c r="W3342" s="101" t="s">
        <v>78</v>
      </c>
      <c r="X3342" s="101" t="s">
        <v>79</v>
      </c>
      <c r="Y3342" s="101" t="s">
        <v>67</v>
      </c>
      <c r="Z3342" s="101">
        <v>14</v>
      </c>
      <c r="AA3342" s="101">
        <v>16</v>
      </c>
      <c r="AB3342" s="101" t="s">
        <v>176</v>
      </c>
      <c r="AC3342" s="101" t="s">
        <v>15385</v>
      </c>
      <c r="AD3342" s="101" t="s">
        <v>15385</v>
      </c>
      <c r="AE3342" s="101">
        <v>167477</v>
      </c>
      <c r="AF3342" s="101"/>
      <c r="AG3342" s="101">
        <v>4</v>
      </c>
      <c r="AH3342" s="101" t="s">
        <v>178</v>
      </c>
      <c r="AI3342" s="101" t="s">
        <v>179</v>
      </c>
      <c r="AJ3342" s="101">
        <v>167477</v>
      </c>
      <c r="AK3342" s="101" t="s">
        <v>86</v>
      </c>
      <c r="AL3342" s="101" t="s">
        <v>229</v>
      </c>
      <c r="AM3342" s="101" t="s">
        <v>15386</v>
      </c>
      <c r="AN3342" s="101" t="s">
        <v>15386</v>
      </c>
      <c r="AO3342" s="101" t="s">
        <v>337</v>
      </c>
      <c r="AP3342" s="101" t="s">
        <v>108</v>
      </c>
      <c r="AQ3342" s="102">
        <v>80000000</v>
      </c>
      <c r="AR3342" s="102">
        <v>1000000</v>
      </c>
      <c r="AS3342" s="101" t="s">
        <v>5315</v>
      </c>
      <c r="AT3342" s="101">
        <v>8</v>
      </c>
      <c r="AU3342" s="101" t="s">
        <v>94</v>
      </c>
      <c r="AV3342" s="101" t="s">
        <v>145</v>
      </c>
      <c r="AW3342" s="101"/>
      <c r="AX3342" s="101" t="s">
        <v>2101</v>
      </c>
      <c r="AY3342" s="101"/>
      <c r="AZ3342" s="101"/>
      <c r="BA3342" s="101" t="s">
        <v>1753</v>
      </c>
      <c r="BB3342" s="102">
        <v>6920000</v>
      </c>
      <c r="BC3342" s="102">
        <v>6940000</v>
      </c>
      <c r="BD3342" s="101"/>
      <c r="BE3342" s="102">
        <v>27060000</v>
      </c>
      <c r="BF3342" s="102">
        <v>6940000</v>
      </c>
      <c r="BG3342" s="101" t="s">
        <v>15952</v>
      </c>
      <c r="BH3342" s="101" t="s">
        <v>86</v>
      </c>
      <c r="BI3342" s="105"/>
    </row>
    <row r="3343" spans="1:61">
      <c r="A3343" s="106">
        <v>167478</v>
      </c>
      <c r="B3343" s="107" t="s">
        <v>132</v>
      </c>
      <c r="C3343" s="107" t="s">
        <v>133</v>
      </c>
      <c r="D3343" s="108">
        <v>2000000</v>
      </c>
      <c r="E3343" s="107" t="s">
        <v>135</v>
      </c>
      <c r="F3343" s="107" t="s">
        <v>136</v>
      </c>
      <c r="G3343" s="107" t="s">
        <v>67</v>
      </c>
      <c r="H3343" s="107" t="s">
        <v>169</v>
      </c>
      <c r="I3343" s="107" t="s">
        <v>478</v>
      </c>
      <c r="J3343" s="107" t="s">
        <v>100</v>
      </c>
      <c r="K3343" s="107" t="s">
        <v>101</v>
      </c>
      <c r="L3343" s="107">
        <v>403</v>
      </c>
      <c r="M3343" s="107" t="s">
        <v>15953</v>
      </c>
      <c r="N3343" s="107" t="s">
        <v>15954</v>
      </c>
      <c r="O3343" s="109">
        <v>45812</v>
      </c>
      <c r="P3343" s="110">
        <v>0.64236111111111116</v>
      </c>
      <c r="Q3343" s="109">
        <v>45812</v>
      </c>
      <c r="R3343" s="110">
        <v>0.6430555555555556</v>
      </c>
      <c r="S3343" s="107" t="s">
        <v>75</v>
      </c>
      <c r="T3343" s="107" t="s">
        <v>141</v>
      </c>
      <c r="U3343" s="107" t="s">
        <v>77</v>
      </c>
      <c r="V3343" s="107" t="s">
        <v>78</v>
      </c>
      <c r="W3343" s="107" t="s">
        <v>78</v>
      </c>
      <c r="X3343" s="107" t="s">
        <v>79</v>
      </c>
      <c r="Y3343" s="107" t="s">
        <v>80</v>
      </c>
      <c r="Z3343" s="107">
        <v>15</v>
      </c>
      <c r="AA3343" s="107">
        <v>15</v>
      </c>
      <c r="AB3343" s="107" t="s">
        <v>83</v>
      </c>
      <c r="AC3343" s="107" t="s">
        <v>15385</v>
      </c>
      <c r="AD3343" s="107" t="s">
        <v>15385</v>
      </c>
      <c r="AE3343" s="107">
        <v>167478</v>
      </c>
      <c r="AF3343" s="107"/>
      <c r="AG3343" s="107"/>
      <c r="AH3343" s="107"/>
      <c r="AI3343" s="107"/>
      <c r="AJ3343" s="107">
        <v>167478</v>
      </c>
      <c r="AK3343" s="107" t="s">
        <v>86</v>
      </c>
      <c r="AL3343" s="107" t="s">
        <v>229</v>
      </c>
      <c r="AM3343" s="107" t="s">
        <v>15386</v>
      </c>
      <c r="AN3343" s="107" t="s">
        <v>15386</v>
      </c>
      <c r="AO3343" s="107" t="s">
        <v>229</v>
      </c>
      <c r="AP3343" s="107" t="s">
        <v>108</v>
      </c>
      <c r="AQ3343" s="108">
        <v>80000000</v>
      </c>
      <c r="AR3343" s="108">
        <v>1000000</v>
      </c>
      <c r="AS3343" s="107" t="s">
        <v>15955</v>
      </c>
      <c r="AT3343" s="107">
        <v>8</v>
      </c>
      <c r="AU3343" s="107" t="s">
        <v>94</v>
      </c>
      <c r="AV3343" s="107" t="s">
        <v>145</v>
      </c>
      <c r="AW3343" s="107"/>
      <c r="AX3343" s="107"/>
      <c r="AY3343" s="107"/>
      <c r="AZ3343" s="107"/>
      <c r="BA3343" s="107" t="s">
        <v>91</v>
      </c>
      <c r="BB3343" s="107" t="s">
        <v>246</v>
      </c>
      <c r="BC3343" s="107" t="s">
        <v>133</v>
      </c>
      <c r="BD3343" s="107"/>
      <c r="BE3343" s="108">
        <v>27020000</v>
      </c>
      <c r="BF3343" s="107" t="s">
        <v>133</v>
      </c>
      <c r="BG3343" s="107" t="s">
        <v>15956</v>
      </c>
      <c r="BH3343" s="107" t="s">
        <v>86</v>
      </c>
      <c r="BI3343" s="111"/>
    </row>
    <row r="3344" spans="1:61">
      <c r="A3344" s="100">
        <v>167479</v>
      </c>
      <c r="B3344" s="101" t="s">
        <v>132</v>
      </c>
      <c r="C3344" s="101" t="s">
        <v>133</v>
      </c>
      <c r="D3344" s="102">
        <v>2000000</v>
      </c>
      <c r="E3344" s="101" t="s">
        <v>135</v>
      </c>
      <c r="F3344" s="101" t="s">
        <v>136</v>
      </c>
      <c r="G3344" s="101" t="s">
        <v>67</v>
      </c>
      <c r="H3344" s="101" t="s">
        <v>366</v>
      </c>
      <c r="I3344" s="101" t="s">
        <v>590</v>
      </c>
      <c r="J3344" s="101">
        <v>40703</v>
      </c>
      <c r="K3344" s="101" t="s">
        <v>1510</v>
      </c>
      <c r="L3344" s="101">
        <v>10</v>
      </c>
      <c r="M3344" s="101" t="s">
        <v>15957</v>
      </c>
      <c r="N3344" s="101" t="s">
        <v>15958</v>
      </c>
      <c r="O3344" s="103">
        <v>45812</v>
      </c>
      <c r="P3344" s="104">
        <v>0.64444444444444449</v>
      </c>
      <c r="Q3344" s="103">
        <v>45812</v>
      </c>
      <c r="R3344" s="104">
        <v>0.65416666666666667</v>
      </c>
      <c r="S3344" s="101" t="s">
        <v>75</v>
      </c>
      <c r="T3344" s="101" t="s">
        <v>141</v>
      </c>
      <c r="U3344" s="101" t="s">
        <v>77</v>
      </c>
      <c r="V3344" s="101" t="s">
        <v>78</v>
      </c>
      <c r="W3344" s="101" t="s">
        <v>78</v>
      </c>
      <c r="X3344" s="101" t="s">
        <v>79</v>
      </c>
      <c r="Y3344" s="101" t="s">
        <v>80</v>
      </c>
      <c r="Z3344" s="101">
        <v>15</v>
      </c>
      <c r="AA3344" s="101">
        <v>15</v>
      </c>
      <c r="AB3344" s="101" t="s">
        <v>228</v>
      </c>
      <c r="AC3344" s="101" t="s">
        <v>15385</v>
      </c>
      <c r="AD3344" s="101" t="s">
        <v>15385</v>
      </c>
      <c r="AE3344" s="101">
        <v>167479</v>
      </c>
      <c r="AF3344" s="101" t="s">
        <v>15959</v>
      </c>
      <c r="AG3344" s="101">
        <v>4</v>
      </c>
      <c r="AH3344" s="101" t="s">
        <v>178</v>
      </c>
      <c r="AI3344" s="101" t="s">
        <v>179</v>
      </c>
      <c r="AJ3344" s="101">
        <v>167479</v>
      </c>
      <c r="AK3344" s="101" t="s">
        <v>86</v>
      </c>
      <c r="AL3344" s="101" t="s">
        <v>229</v>
      </c>
      <c r="AM3344" s="101" t="s">
        <v>15386</v>
      </c>
      <c r="AN3344" s="101" t="s">
        <v>15386</v>
      </c>
      <c r="AO3344" s="101" t="s">
        <v>229</v>
      </c>
      <c r="AP3344" s="101" t="s">
        <v>108</v>
      </c>
      <c r="AQ3344" s="102">
        <v>80000000</v>
      </c>
      <c r="AR3344" s="102">
        <v>1000000</v>
      </c>
      <c r="AS3344" s="101" t="s">
        <v>10889</v>
      </c>
      <c r="AT3344" s="101">
        <v>9</v>
      </c>
      <c r="AU3344" s="101" t="s">
        <v>183</v>
      </c>
      <c r="AV3344" s="101" t="s">
        <v>145</v>
      </c>
      <c r="AW3344" s="101"/>
      <c r="AX3344" s="101"/>
      <c r="AY3344" s="101"/>
      <c r="AZ3344" s="101"/>
      <c r="BA3344" s="101" t="s">
        <v>1016</v>
      </c>
      <c r="BB3344" s="101" t="s">
        <v>91</v>
      </c>
      <c r="BC3344" s="101" t="s">
        <v>1016</v>
      </c>
      <c r="BD3344" s="101"/>
      <c r="BE3344" s="102">
        <v>8800000</v>
      </c>
      <c r="BF3344" s="101" t="s">
        <v>1016</v>
      </c>
      <c r="BG3344" s="101" t="s">
        <v>15960</v>
      </c>
      <c r="BH3344" s="101" t="s">
        <v>86</v>
      </c>
      <c r="BI3344" s="105"/>
    </row>
    <row r="3345" spans="1:61">
      <c r="A3345" s="106">
        <v>167480</v>
      </c>
      <c r="B3345" s="107" t="s">
        <v>265</v>
      </c>
      <c r="C3345" s="107"/>
      <c r="D3345" s="107"/>
      <c r="E3345" s="107" t="s">
        <v>135</v>
      </c>
      <c r="F3345" s="107" t="s">
        <v>136</v>
      </c>
      <c r="G3345" s="107" t="s">
        <v>150</v>
      </c>
      <c r="H3345" s="107" t="s">
        <v>639</v>
      </c>
      <c r="I3345" s="107" t="s">
        <v>152</v>
      </c>
      <c r="J3345" s="107">
        <v>40701</v>
      </c>
      <c r="K3345" s="107" t="s">
        <v>368</v>
      </c>
      <c r="L3345" s="107">
        <v>20</v>
      </c>
      <c r="M3345" s="107" t="s">
        <v>15961</v>
      </c>
      <c r="N3345" s="107" t="s">
        <v>15962</v>
      </c>
      <c r="O3345" s="109">
        <v>45812</v>
      </c>
      <c r="P3345" s="110">
        <v>0.66597222222222219</v>
      </c>
      <c r="Q3345" s="109">
        <v>45813</v>
      </c>
      <c r="R3345" s="110">
        <v>0.35972222222222222</v>
      </c>
      <c r="S3345" s="107" t="s">
        <v>75</v>
      </c>
      <c r="T3345" s="107" t="s">
        <v>141</v>
      </c>
      <c r="U3345" s="107" t="s">
        <v>77</v>
      </c>
      <c r="V3345" s="107" t="s">
        <v>78</v>
      </c>
      <c r="W3345" s="107" t="s">
        <v>78</v>
      </c>
      <c r="X3345" s="107" t="s">
        <v>79</v>
      </c>
      <c r="Y3345" s="107" t="s">
        <v>270</v>
      </c>
      <c r="Z3345" s="107">
        <v>15</v>
      </c>
      <c r="AA3345" s="107">
        <v>8</v>
      </c>
      <c r="AB3345" s="107" t="s">
        <v>83</v>
      </c>
      <c r="AC3345" s="107" t="s">
        <v>15385</v>
      </c>
      <c r="AD3345" s="107" t="s">
        <v>15385</v>
      </c>
      <c r="AE3345" s="107">
        <v>167480</v>
      </c>
      <c r="AF3345" s="107"/>
      <c r="AG3345" s="107"/>
      <c r="AH3345" s="107"/>
      <c r="AI3345" s="107"/>
      <c r="AJ3345" s="107">
        <v>167480</v>
      </c>
      <c r="AK3345" s="107" t="s">
        <v>86</v>
      </c>
      <c r="AL3345" s="107" t="s">
        <v>229</v>
      </c>
      <c r="AM3345" s="107" t="s">
        <v>15386</v>
      </c>
      <c r="AN3345" s="107" t="s">
        <v>15386</v>
      </c>
      <c r="AO3345" s="107" t="s">
        <v>337</v>
      </c>
      <c r="AP3345" s="107" t="s">
        <v>108</v>
      </c>
      <c r="AQ3345" s="108">
        <v>16000000</v>
      </c>
      <c r="AR3345" s="108">
        <v>1000000</v>
      </c>
      <c r="AS3345" s="107" t="s">
        <v>3797</v>
      </c>
      <c r="AT3345" s="107">
        <v>8</v>
      </c>
      <c r="AU3345" s="107" t="s">
        <v>94</v>
      </c>
      <c r="AV3345" s="107" t="s">
        <v>145</v>
      </c>
      <c r="AW3345" s="107"/>
      <c r="AX3345" s="107"/>
      <c r="AY3345" s="107"/>
      <c r="AZ3345" s="107"/>
      <c r="BA3345" s="108">
        <v>1950000</v>
      </c>
      <c r="BB3345" s="107" t="s">
        <v>612</v>
      </c>
      <c r="BC3345" s="108">
        <v>2010000</v>
      </c>
      <c r="BD3345" s="107"/>
      <c r="BE3345" s="108">
        <v>27050000</v>
      </c>
      <c r="BF3345" s="108">
        <v>2010000</v>
      </c>
      <c r="BG3345" s="107" t="s">
        <v>656</v>
      </c>
      <c r="BH3345" s="107" t="s">
        <v>86</v>
      </c>
      <c r="BI3345" s="111"/>
    </row>
    <row r="3346" spans="1:61">
      <c r="A3346" s="100">
        <v>167481</v>
      </c>
      <c r="B3346" s="101" t="s">
        <v>132</v>
      </c>
      <c r="C3346" s="101" t="s">
        <v>133</v>
      </c>
      <c r="D3346" s="102">
        <v>2000000</v>
      </c>
      <c r="E3346" s="101" t="s">
        <v>65</v>
      </c>
      <c r="F3346" s="101" t="s">
        <v>66</v>
      </c>
      <c r="G3346" s="101" t="s">
        <v>67</v>
      </c>
      <c r="H3346" s="101" t="s">
        <v>169</v>
      </c>
      <c r="I3346" s="101" t="s">
        <v>69</v>
      </c>
      <c r="J3346" s="101">
        <v>40202</v>
      </c>
      <c r="K3346" s="101" t="s">
        <v>469</v>
      </c>
      <c r="L3346" s="101">
        <v>35</v>
      </c>
      <c r="M3346" s="101" t="s">
        <v>15963</v>
      </c>
      <c r="N3346" s="101" t="s">
        <v>15964</v>
      </c>
      <c r="O3346" s="103">
        <v>45812</v>
      </c>
      <c r="P3346" s="104">
        <v>0.69791666666666663</v>
      </c>
      <c r="Q3346" s="103">
        <v>45812</v>
      </c>
      <c r="R3346" s="104">
        <v>0.70208333333333328</v>
      </c>
      <c r="S3346" s="101" t="s">
        <v>75</v>
      </c>
      <c r="T3346" s="101" t="s">
        <v>141</v>
      </c>
      <c r="U3346" s="101" t="s">
        <v>77</v>
      </c>
      <c r="V3346" s="101" t="s">
        <v>78</v>
      </c>
      <c r="W3346" s="101" t="s">
        <v>78</v>
      </c>
      <c r="X3346" s="101" t="s">
        <v>79</v>
      </c>
      <c r="Y3346" s="101" t="s">
        <v>80</v>
      </c>
      <c r="Z3346" s="101">
        <v>16</v>
      </c>
      <c r="AA3346" s="101">
        <v>16</v>
      </c>
      <c r="AB3346" s="101" t="s">
        <v>83</v>
      </c>
      <c r="AC3346" s="101" t="s">
        <v>15385</v>
      </c>
      <c r="AD3346" s="101" t="s">
        <v>15385</v>
      </c>
      <c r="AE3346" s="101">
        <v>167481</v>
      </c>
      <c r="AF3346" s="101"/>
      <c r="AG3346" s="101"/>
      <c r="AH3346" s="101"/>
      <c r="AI3346" s="101"/>
      <c r="AJ3346" s="101">
        <v>167481</v>
      </c>
      <c r="AK3346" s="101" t="s">
        <v>86</v>
      </c>
      <c r="AL3346" s="101" t="s">
        <v>229</v>
      </c>
      <c r="AM3346" s="101" t="s">
        <v>15386</v>
      </c>
      <c r="AN3346" s="101" t="s">
        <v>15386</v>
      </c>
      <c r="AO3346" s="101" t="s">
        <v>229</v>
      </c>
      <c r="AP3346" s="101" t="s">
        <v>108</v>
      </c>
      <c r="AQ3346" s="102">
        <v>16000000</v>
      </c>
      <c r="AR3346" s="102">
        <v>1000000</v>
      </c>
      <c r="AS3346" s="101" t="s">
        <v>1413</v>
      </c>
      <c r="AT3346" s="101">
        <v>8</v>
      </c>
      <c r="AU3346" s="101" t="s">
        <v>94</v>
      </c>
      <c r="AV3346" s="101" t="s">
        <v>95</v>
      </c>
      <c r="AW3346" s="101"/>
      <c r="AX3346" s="101"/>
      <c r="AY3346" s="101"/>
      <c r="AZ3346" s="101"/>
      <c r="BA3346" s="101" t="s">
        <v>452</v>
      </c>
      <c r="BB3346" s="101" t="s">
        <v>232</v>
      </c>
      <c r="BC3346" s="101" t="s">
        <v>612</v>
      </c>
      <c r="BD3346" s="101"/>
      <c r="BE3346" s="102">
        <v>27060000</v>
      </c>
      <c r="BF3346" s="101" t="s">
        <v>612</v>
      </c>
      <c r="BG3346" s="101" t="s">
        <v>1636</v>
      </c>
      <c r="BH3346" s="101" t="s">
        <v>86</v>
      </c>
      <c r="BI3346" s="105"/>
    </row>
    <row r="3347" spans="1:61">
      <c r="A3347" s="106">
        <v>167482</v>
      </c>
      <c r="B3347" s="107" t="s">
        <v>132</v>
      </c>
      <c r="C3347" s="107" t="s">
        <v>612</v>
      </c>
      <c r="D3347" s="108">
        <v>4000000</v>
      </c>
      <c r="E3347" s="107" t="s">
        <v>65</v>
      </c>
      <c r="F3347" s="107" t="s">
        <v>66</v>
      </c>
      <c r="G3347" s="107" t="s">
        <v>67</v>
      </c>
      <c r="H3347" s="107" t="s">
        <v>169</v>
      </c>
      <c r="I3347" s="107" t="s">
        <v>69</v>
      </c>
      <c r="J3347" s="107">
        <v>40801</v>
      </c>
      <c r="K3347" s="107" t="s">
        <v>71</v>
      </c>
      <c r="L3347" s="107">
        <v>37</v>
      </c>
      <c r="M3347" s="107" t="s">
        <v>15965</v>
      </c>
      <c r="N3347" s="107" t="s">
        <v>15966</v>
      </c>
      <c r="O3347" s="109">
        <v>45812</v>
      </c>
      <c r="P3347" s="110">
        <v>0.70208333333333328</v>
      </c>
      <c r="Q3347" s="109">
        <v>45818</v>
      </c>
      <c r="R3347" s="110">
        <v>0.36180555555555555</v>
      </c>
      <c r="S3347" s="107" t="s">
        <v>75</v>
      </c>
      <c r="T3347" s="107" t="s">
        <v>76</v>
      </c>
      <c r="U3347" s="107" t="s">
        <v>77</v>
      </c>
      <c r="V3347" s="107" t="s">
        <v>78</v>
      </c>
      <c r="W3347" s="107" t="s">
        <v>78</v>
      </c>
      <c r="X3347" s="107" t="s">
        <v>79</v>
      </c>
      <c r="Y3347" s="107" t="s">
        <v>80</v>
      </c>
      <c r="Z3347" s="107">
        <v>16</v>
      </c>
      <c r="AA3347" s="107">
        <v>8</v>
      </c>
      <c r="AB3347" s="107" t="s">
        <v>83</v>
      </c>
      <c r="AC3347" s="107" t="s">
        <v>15385</v>
      </c>
      <c r="AD3347" s="107" t="s">
        <v>15385</v>
      </c>
      <c r="AE3347" s="107">
        <v>167482</v>
      </c>
      <c r="AF3347" s="107"/>
      <c r="AG3347" s="107"/>
      <c r="AH3347" s="107"/>
      <c r="AI3347" s="107"/>
      <c r="AJ3347" s="107">
        <v>167482</v>
      </c>
      <c r="AK3347" s="107" t="s">
        <v>86</v>
      </c>
      <c r="AL3347" s="107" t="s">
        <v>229</v>
      </c>
      <c r="AM3347" s="107" t="s">
        <v>15386</v>
      </c>
      <c r="AN3347" s="107" t="s">
        <v>15407</v>
      </c>
      <c r="AO3347" s="107" t="s">
        <v>160</v>
      </c>
      <c r="AP3347" s="107" t="s">
        <v>108</v>
      </c>
      <c r="AQ3347" s="108">
        <v>16000000</v>
      </c>
      <c r="AR3347" s="108">
        <v>1000000</v>
      </c>
      <c r="AS3347" s="107" t="s">
        <v>318</v>
      </c>
      <c r="AT3347" s="107">
        <v>8</v>
      </c>
      <c r="AU3347" s="107" t="s">
        <v>94</v>
      </c>
      <c r="AV3347" s="107" t="s">
        <v>95</v>
      </c>
      <c r="AW3347" s="107"/>
      <c r="AX3347" s="107"/>
      <c r="AY3347" s="107"/>
      <c r="AZ3347" s="107"/>
      <c r="BA3347" s="108">
        <v>29600000</v>
      </c>
      <c r="BB3347" s="107" t="s">
        <v>91</v>
      </c>
      <c r="BC3347" s="108">
        <v>28280000</v>
      </c>
      <c r="BD3347" s="107"/>
      <c r="BE3347" s="108">
        <v>27050000</v>
      </c>
      <c r="BF3347" s="108">
        <v>28280000</v>
      </c>
      <c r="BG3347" s="107" t="s">
        <v>15967</v>
      </c>
      <c r="BH3347" s="107" t="s">
        <v>86</v>
      </c>
      <c r="BI3347" s="111"/>
    </row>
    <row r="3348" spans="1:61">
      <c r="A3348" s="100">
        <v>167483</v>
      </c>
      <c r="B3348" s="101" t="s">
        <v>303</v>
      </c>
      <c r="C3348" s="101" t="s">
        <v>63</v>
      </c>
      <c r="D3348" s="102">
        <v>30000000</v>
      </c>
      <c r="E3348" s="101" t="s">
        <v>135</v>
      </c>
      <c r="F3348" s="101" t="s">
        <v>136</v>
      </c>
      <c r="G3348" s="101" t="s">
        <v>67</v>
      </c>
      <c r="H3348" s="101" t="s">
        <v>366</v>
      </c>
      <c r="I3348" s="101" t="s">
        <v>69</v>
      </c>
      <c r="J3348" s="101">
        <v>20402</v>
      </c>
      <c r="K3348" s="101" t="s">
        <v>192</v>
      </c>
      <c r="L3348" s="101">
        <v>177</v>
      </c>
      <c r="M3348" s="101" t="s">
        <v>15968</v>
      </c>
      <c r="N3348" s="101" t="s">
        <v>15969</v>
      </c>
      <c r="O3348" s="103">
        <v>45812</v>
      </c>
      <c r="P3348" s="104">
        <v>0.71666666666666667</v>
      </c>
      <c r="Q3348" s="103">
        <v>45813</v>
      </c>
      <c r="R3348" s="104">
        <v>0.44305555555555554</v>
      </c>
      <c r="S3348" s="101" t="s">
        <v>75</v>
      </c>
      <c r="T3348" s="101" t="s">
        <v>141</v>
      </c>
      <c r="U3348" s="101" t="s">
        <v>77</v>
      </c>
      <c r="V3348" s="101" t="s">
        <v>78</v>
      </c>
      <c r="W3348" s="101" t="s">
        <v>78</v>
      </c>
      <c r="X3348" s="101" t="s">
        <v>79</v>
      </c>
      <c r="Y3348" s="101" t="s">
        <v>80</v>
      </c>
      <c r="Z3348" s="101">
        <v>17</v>
      </c>
      <c r="AA3348" s="101">
        <v>10</v>
      </c>
      <c r="AB3348" s="101" t="s">
        <v>83</v>
      </c>
      <c r="AC3348" s="101" t="s">
        <v>15385</v>
      </c>
      <c r="AD3348" s="101" t="s">
        <v>15385</v>
      </c>
      <c r="AE3348" s="101">
        <v>167483</v>
      </c>
      <c r="AF3348" s="101"/>
      <c r="AG3348" s="101">
        <v>4</v>
      </c>
      <c r="AH3348" s="101" t="s">
        <v>178</v>
      </c>
      <c r="AI3348" s="101" t="s">
        <v>179</v>
      </c>
      <c r="AJ3348" s="101">
        <v>167483</v>
      </c>
      <c r="AK3348" s="101" t="s">
        <v>243</v>
      </c>
      <c r="AL3348" s="101" t="s">
        <v>229</v>
      </c>
      <c r="AM3348" s="101" t="s">
        <v>15386</v>
      </c>
      <c r="AN3348" s="101" t="s">
        <v>15386</v>
      </c>
      <c r="AO3348" s="101" t="s">
        <v>337</v>
      </c>
      <c r="AP3348" s="101" t="s">
        <v>108</v>
      </c>
      <c r="AQ3348" s="102">
        <v>16000000</v>
      </c>
      <c r="AR3348" s="102">
        <v>1000000</v>
      </c>
      <c r="AS3348" s="101" t="s">
        <v>11453</v>
      </c>
      <c r="AT3348" s="101">
        <v>9</v>
      </c>
      <c r="AU3348" s="101" t="s">
        <v>183</v>
      </c>
      <c r="AV3348" s="101" t="s">
        <v>145</v>
      </c>
      <c r="AW3348" s="101"/>
      <c r="AX3348" s="101"/>
      <c r="AY3348" s="101"/>
      <c r="AZ3348" s="101"/>
      <c r="BA3348" s="101" t="s">
        <v>91</v>
      </c>
      <c r="BB3348" s="102">
        <v>3170000</v>
      </c>
      <c r="BC3348" s="102">
        <v>2430000</v>
      </c>
      <c r="BD3348" s="101"/>
      <c r="BE3348" s="101" t="s">
        <v>465</v>
      </c>
      <c r="BF3348" s="102">
        <v>2430000</v>
      </c>
      <c r="BG3348" s="101" t="s">
        <v>15970</v>
      </c>
      <c r="BH3348" s="101" t="s">
        <v>86</v>
      </c>
      <c r="BI3348" s="105"/>
    </row>
    <row r="3349" spans="1:61">
      <c r="A3349" s="106">
        <v>167484</v>
      </c>
      <c r="B3349" s="107" t="s">
        <v>303</v>
      </c>
      <c r="C3349" s="107" t="s">
        <v>63</v>
      </c>
      <c r="D3349" s="108">
        <v>30000000</v>
      </c>
      <c r="E3349" s="107" t="s">
        <v>135</v>
      </c>
      <c r="F3349" s="107" t="s">
        <v>136</v>
      </c>
      <c r="G3349" s="107" t="s">
        <v>67</v>
      </c>
      <c r="H3349" s="107" t="s">
        <v>945</v>
      </c>
      <c r="I3349" s="107" t="s">
        <v>946</v>
      </c>
      <c r="J3349" s="107">
        <v>20402</v>
      </c>
      <c r="K3349" s="107" t="s">
        <v>192</v>
      </c>
      <c r="L3349" s="107">
        <v>177</v>
      </c>
      <c r="M3349" s="107" t="s">
        <v>15971</v>
      </c>
      <c r="N3349" s="107" t="s">
        <v>15972</v>
      </c>
      <c r="O3349" s="109">
        <v>45812</v>
      </c>
      <c r="P3349" s="110">
        <v>0.71805555555555556</v>
      </c>
      <c r="Q3349" s="109">
        <v>45813</v>
      </c>
      <c r="R3349" s="110">
        <v>0.49444444444444446</v>
      </c>
      <c r="S3349" s="107" t="s">
        <v>75</v>
      </c>
      <c r="T3349" s="107" t="s">
        <v>141</v>
      </c>
      <c r="U3349" s="107" t="s">
        <v>77</v>
      </c>
      <c r="V3349" s="107" t="s">
        <v>78</v>
      </c>
      <c r="W3349" s="107" t="s">
        <v>78</v>
      </c>
      <c r="X3349" s="107" t="s">
        <v>79</v>
      </c>
      <c r="Y3349" s="107" t="s">
        <v>80</v>
      </c>
      <c r="Z3349" s="107">
        <v>17</v>
      </c>
      <c r="AA3349" s="107">
        <v>11</v>
      </c>
      <c r="AB3349" s="107" t="s">
        <v>83</v>
      </c>
      <c r="AC3349" s="107" t="s">
        <v>15385</v>
      </c>
      <c r="AD3349" s="107" t="s">
        <v>15385</v>
      </c>
      <c r="AE3349" s="107">
        <v>167484</v>
      </c>
      <c r="AF3349" s="107"/>
      <c r="AG3349" s="107"/>
      <c r="AH3349" s="107"/>
      <c r="AI3349" s="107"/>
      <c r="AJ3349" s="107">
        <v>167484</v>
      </c>
      <c r="AK3349" s="107" t="s">
        <v>86</v>
      </c>
      <c r="AL3349" s="107" t="s">
        <v>229</v>
      </c>
      <c r="AM3349" s="107" t="s">
        <v>15386</v>
      </c>
      <c r="AN3349" s="107" t="s">
        <v>15386</v>
      </c>
      <c r="AO3349" s="107" t="s">
        <v>337</v>
      </c>
      <c r="AP3349" s="107" t="s">
        <v>108</v>
      </c>
      <c r="AQ3349" s="108">
        <v>80000000</v>
      </c>
      <c r="AR3349" s="108">
        <v>1000000</v>
      </c>
      <c r="AS3349" s="107" t="s">
        <v>11453</v>
      </c>
      <c r="AT3349" s="107">
        <v>9</v>
      </c>
      <c r="AU3349" s="107" t="s">
        <v>183</v>
      </c>
      <c r="AV3349" s="107" t="s">
        <v>145</v>
      </c>
      <c r="AW3349" s="107"/>
      <c r="AX3349" s="107"/>
      <c r="AY3349" s="107"/>
      <c r="AZ3349" s="107"/>
      <c r="BA3349" s="107" t="s">
        <v>327</v>
      </c>
      <c r="BB3349" s="108">
        <v>4230000</v>
      </c>
      <c r="BC3349" s="108">
        <v>3630000</v>
      </c>
      <c r="BD3349" s="107"/>
      <c r="BE3349" s="108">
        <v>3030000</v>
      </c>
      <c r="BF3349" s="108">
        <v>3630000</v>
      </c>
      <c r="BG3349" s="107" t="s">
        <v>15973</v>
      </c>
      <c r="BH3349" s="107" t="s">
        <v>86</v>
      </c>
      <c r="BI3349" s="111"/>
    </row>
    <row r="3350" spans="1:61">
      <c r="A3350" s="100">
        <v>167485</v>
      </c>
      <c r="B3350" s="101" t="s">
        <v>1065</v>
      </c>
      <c r="C3350" s="101" t="s">
        <v>167</v>
      </c>
      <c r="D3350" s="102">
        <v>15000000</v>
      </c>
      <c r="E3350" s="101" t="s">
        <v>135</v>
      </c>
      <c r="F3350" s="101" t="s">
        <v>136</v>
      </c>
      <c r="G3350" s="101" t="s">
        <v>67</v>
      </c>
      <c r="H3350" s="101" t="s">
        <v>399</v>
      </c>
      <c r="I3350" s="101" t="s">
        <v>152</v>
      </c>
      <c r="J3350" s="101">
        <v>20402</v>
      </c>
      <c r="K3350" s="101" t="s">
        <v>192</v>
      </c>
      <c r="L3350" s="101">
        <v>177</v>
      </c>
      <c r="M3350" s="101" t="s">
        <v>15974</v>
      </c>
      <c r="N3350" s="101" t="s">
        <v>15975</v>
      </c>
      <c r="O3350" s="103">
        <v>45812</v>
      </c>
      <c r="P3350" s="104">
        <v>0.74305555555555558</v>
      </c>
      <c r="Q3350" s="103">
        <v>45813</v>
      </c>
      <c r="R3350" s="104">
        <v>0.58958333333333335</v>
      </c>
      <c r="S3350" s="101" t="s">
        <v>75</v>
      </c>
      <c r="T3350" s="101" t="s">
        <v>141</v>
      </c>
      <c r="U3350" s="101" t="s">
        <v>77</v>
      </c>
      <c r="V3350" s="101" t="s">
        <v>78</v>
      </c>
      <c r="W3350" s="101" t="s">
        <v>78</v>
      </c>
      <c r="X3350" s="101" t="s">
        <v>79</v>
      </c>
      <c r="Y3350" s="101" t="s">
        <v>67</v>
      </c>
      <c r="Z3350" s="101">
        <v>17</v>
      </c>
      <c r="AA3350" s="101">
        <v>14</v>
      </c>
      <c r="AB3350" s="101" t="s">
        <v>83</v>
      </c>
      <c r="AC3350" s="101" t="s">
        <v>15385</v>
      </c>
      <c r="AD3350" s="101" t="s">
        <v>15385</v>
      </c>
      <c r="AE3350" s="101">
        <v>167485</v>
      </c>
      <c r="AF3350" s="101"/>
      <c r="AG3350" s="101"/>
      <c r="AH3350" s="101"/>
      <c r="AI3350" s="101"/>
      <c r="AJ3350" s="101">
        <v>167485</v>
      </c>
      <c r="AK3350" s="101" t="s">
        <v>86</v>
      </c>
      <c r="AL3350" s="101" t="s">
        <v>229</v>
      </c>
      <c r="AM3350" s="101" t="s">
        <v>15386</v>
      </c>
      <c r="AN3350" s="101" t="s">
        <v>15386</v>
      </c>
      <c r="AO3350" s="101" t="s">
        <v>337</v>
      </c>
      <c r="AP3350" s="101" t="s">
        <v>108</v>
      </c>
      <c r="AQ3350" s="102">
        <v>80000000</v>
      </c>
      <c r="AR3350" s="102">
        <v>1000000</v>
      </c>
      <c r="AS3350" s="101" t="s">
        <v>11453</v>
      </c>
      <c r="AT3350" s="101">
        <v>9</v>
      </c>
      <c r="AU3350" s="101" t="s">
        <v>183</v>
      </c>
      <c r="AV3350" s="101" t="s">
        <v>145</v>
      </c>
      <c r="AW3350" s="101"/>
      <c r="AX3350" s="101"/>
      <c r="AY3350" s="101"/>
      <c r="AZ3350" s="101"/>
      <c r="BA3350" s="101" t="s">
        <v>1258</v>
      </c>
      <c r="BB3350" s="102">
        <v>2650000</v>
      </c>
      <c r="BC3350" s="102">
        <v>3490000</v>
      </c>
      <c r="BD3350" s="101"/>
      <c r="BE3350" s="102">
        <v>2560000</v>
      </c>
      <c r="BF3350" s="102">
        <v>3490000</v>
      </c>
      <c r="BG3350" s="101" t="s">
        <v>15976</v>
      </c>
      <c r="BH3350" s="101" t="s">
        <v>86</v>
      </c>
      <c r="BI3350" s="105"/>
    </row>
    <row r="3351" spans="1:61">
      <c r="A3351" s="106">
        <v>167486</v>
      </c>
      <c r="B3351" s="107" t="s">
        <v>5837</v>
      </c>
      <c r="C3351" s="107" t="s">
        <v>91</v>
      </c>
      <c r="D3351" s="107" t="s">
        <v>91</v>
      </c>
      <c r="E3351" s="107" t="s">
        <v>135</v>
      </c>
      <c r="F3351" s="107" t="s">
        <v>136</v>
      </c>
      <c r="G3351" s="107" t="s">
        <v>67</v>
      </c>
      <c r="H3351" s="107" t="s">
        <v>169</v>
      </c>
      <c r="I3351" s="107" t="s">
        <v>69</v>
      </c>
      <c r="J3351" s="107" t="s">
        <v>100</v>
      </c>
      <c r="K3351" s="107" t="s">
        <v>101</v>
      </c>
      <c r="L3351" s="107">
        <v>403</v>
      </c>
      <c r="M3351" s="107" t="s">
        <v>15977</v>
      </c>
      <c r="N3351" s="107" t="s">
        <v>15978</v>
      </c>
      <c r="O3351" s="109">
        <v>45812</v>
      </c>
      <c r="P3351" s="110">
        <v>0.74722222222222223</v>
      </c>
      <c r="Q3351" s="109">
        <v>45827</v>
      </c>
      <c r="R3351" s="110">
        <v>0.39513888888888887</v>
      </c>
      <c r="S3351" s="107" t="s">
        <v>75</v>
      </c>
      <c r="T3351" s="107" t="s">
        <v>76</v>
      </c>
      <c r="U3351" s="107" t="s">
        <v>77</v>
      </c>
      <c r="V3351" s="107" t="s">
        <v>78</v>
      </c>
      <c r="W3351" s="107" t="s">
        <v>78</v>
      </c>
      <c r="X3351" s="107" t="s">
        <v>79</v>
      </c>
      <c r="Y3351" s="107" t="s">
        <v>80</v>
      </c>
      <c r="Z3351" s="107">
        <v>17</v>
      </c>
      <c r="AA3351" s="107">
        <v>9</v>
      </c>
      <c r="AB3351" s="107" t="s">
        <v>282</v>
      </c>
      <c r="AC3351" s="107" t="s">
        <v>15385</v>
      </c>
      <c r="AD3351" s="107" t="s">
        <v>15385</v>
      </c>
      <c r="AE3351" s="107">
        <v>167486</v>
      </c>
      <c r="AF3351" s="107"/>
      <c r="AG3351" s="107"/>
      <c r="AH3351" s="107"/>
      <c r="AI3351" s="107"/>
      <c r="AJ3351" s="107">
        <v>167486</v>
      </c>
      <c r="AK3351" s="107" t="s">
        <v>86</v>
      </c>
      <c r="AL3351" s="107" t="s">
        <v>229</v>
      </c>
      <c r="AM3351" s="107" t="s">
        <v>15386</v>
      </c>
      <c r="AN3351" s="107" t="s">
        <v>15390</v>
      </c>
      <c r="AO3351" s="107" t="s">
        <v>337</v>
      </c>
      <c r="AP3351" s="107" t="s">
        <v>108</v>
      </c>
      <c r="AQ3351" s="108">
        <v>16000000</v>
      </c>
      <c r="AR3351" s="108">
        <v>1000000</v>
      </c>
      <c r="AS3351" s="107" t="s">
        <v>2341</v>
      </c>
      <c r="AT3351" s="107">
        <v>8</v>
      </c>
      <c r="AU3351" s="107" t="s">
        <v>94</v>
      </c>
      <c r="AV3351" s="107" t="s">
        <v>145</v>
      </c>
      <c r="AW3351" s="107"/>
      <c r="AX3351" s="108">
        <v>11940000</v>
      </c>
      <c r="AY3351" s="107"/>
      <c r="AZ3351" s="108">
        <v>45920000</v>
      </c>
      <c r="BA3351" s="108">
        <v>9470000</v>
      </c>
      <c r="BB3351" s="107" t="s">
        <v>1146</v>
      </c>
      <c r="BC3351" s="108">
        <v>20720000</v>
      </c>
      <c r="BD3351" s="107"/>
      <c r="BE3351" s="107"/>
      <c r="BF3351" s="108">
        <v>66640000</v>
      </c>
      <c r="BG3351" s="107" t="s">
        <v>15979</v>
      </c>
      <c r="BH3351" s="107" t="s">
        <v>86</v>
      </c>
      <c r="BI3351" s="111"/>
    </row>
    <row r="3352" spans="1:61">
      <c r="A3352" s="100">
        <v>167487</v>
      </c>
      <c r="B3352" s="101" t="s">
        <v>149</v>
      </c>
      <c r="C3352" s="101"/>
      <c r="D3352" s="101"/>
      <c r="E3352" s="101" t="s">
        <v>65</v>
      </c>
      <c r="F3352" s="101" t="s">
        <v>66</v>
      </c>
      <c r="G3352" s="101" t="s">
        <v>150</v>
      </c>
      <c r="H3352" s="101" t="s">
        <v>713</v>
      </c>
      <c r="I3352" s="101" t="s">
        <v>239</v>
      </c>
      <c r="J3352" s="101">
        <v>40301</v>
      </c>
      <c r="K3352" s="101" t="s">
        <v>154</v>
      </c>
      <c r="L3352" s="101">
        <v>48</v>
      </c>
      <c r="M3352" s="101" t="s">
        <v>15980</v>
      </c>
      <c r="N3352" s="101" t="s">
        <v>15981</v>
      </c>
      <c r="O3352" s="103">
        <v>45812</v>
      </c>
      <c r="P3352" s="104">
        <v>0.77638888888888891</v>
      </c>
      <c r="Q3352" s="103">
        <v>45813</v>
      </c>
      <c r="R3352" s="104">
        <v>0.47152777777777777</v>
      </c>
      <c r="S3352" s="101" t="s">
        <v>75</v>
      </c>
      <c r="T3352" s="101" t="s">
        <v>141</v>
      </c>
      <c r="U3352" s="101" t="s">
        <v>77</v>
      </c>
      <c r="V3352" s="101" t="s">
        <v>78</v>
      </c>
      <c r="W3352" s="101" t="s">
        <v>78</v>
      </c>
      <c r="X3352" s="101" t="s">
        <v>79</v>
      </c>
      <c r="Y3352" s="101" t="s">
        <v>158</v>
      </c>
      <c r="Z3352" s="101">
        <v>18</v>
      </c>
      <c r="AA3352" s="101">
        <v>11</v>
      </c>
      <c r="AB3352" s="101" t="s">
        <v>83</v>
      </c>
      <c r="AC3352" s="101" t="s">
        <v>15385</v>
      </c>
      <c r="AD3352" s="101" t="s">
        <v>15385</v>
      </c>
      <c r="AE3352" s="101">
        <v>167487</v>
      </c>
      <c r="AF3352" s="101"/>
      <c r="AG3352" s="101"/>
      <c r="AH3352" s="101"/>
      <c r="AI3352" s="101"/>
      <c r="AJ3352" s="101">
        <v>167487</v>
      </c>
      <c r="AK3352" s="101" t="s">
        <v>243</v>
      </c>
      <c r="AL3352" s="101" t="s">
        <v>229</v>
      </c>
      <c r="AM3352" s="101" t="s">
        <v>15386</v>
      </c>
      <c r="AN3352" s="101" t="s">
        <v>15386</v>
      </c>
      <c r="AO3352" s="101" t="s">
        <v>337</v>
      </c>
      <c r="AP3352" s="101" t="s">
        <v>108</v>
      </c>
      <c r="AQ3352" s="102">
        <v>16000000</v>
      </c>
      <c r="AR3352" s="102">
        <v>1000000</v>
      </c>
      <c r="AS3352" s="101" t="s">
        <v>162</v>
      </c>
      <c r="AT3352" s="101">
        <v>8</v>
      </c>
      <c r="AU3352" s="101" t="s">
        <v>94</v>
      </c>
      <c r="AV3352" s="101" t="s">
        <v>245</v>
      </c>
      <c r="AW3352" s="101"/>
      <c r="AX3352" s="101"/>
      <c r="AY3352" s="101"/>
      <c r="AZ3352" s="101"/>
      <c r="BA3352" s="101" t="s">
        <v>1723</v>
      </c>
      <c r="BB3352" s="102">
        <v>1990000</v>
      </c>
      <c r="BC3352" s="102">
        <v>2320000</v>
      </c>
      <c r="BD3352" s="101"/>
      <c r="BE3352" s="102">
        <v>27030000</v>
      </c>
      <c r="BF3352" s="102">
        <v>2320000</v>
      </c>
      <c r="BG3352" s="101" t="s">
        <v>15982</v>
      </c>
      <c r="BH3352" s="101" t="s">
        <v>86</v>
      </c>
      <c r="BI3352" s="105"/>
    </row>
    <row r="3353" spans="1:61">
      <c r="A3353" s="106">
        <v>167488</v>
      </c>
      <c r="B3353" s="107" t="s">
        <v>98</v>
      </c>
      <c r="C3353" s="107"/>
      <c r="D3353" s="107"/>
      <c r="E3353" s="107" t="s">
        <v>65</v>
      </c>
      <c r="F3353" s="107" t="s">
        <v>66</v>
      </c>
      <c r="G3353" s="107" t="s">
        <v>67</v>
      </c>
      <c r="H3353" s="107" t="s">
        <v>99</v>
      </c>
      <c r="I3353" s="107" t="s">
        <v>69</v>
      </c>
      <c r="J3353" s="107" t="s">
        <v>100</v>
      </c>
      <c r="K3353" s="107" t="s">
        <v>101</v>
      </c>
      <c r="L3353" s="107">
        <v>403</v>
      </c>
      <c r="M3353" s="107" t="s">
        <v>15983</v>
      </c>
      <c r="N3353" s="107" t="s">
        <v>15984</v>
      </c>
      <c r="O3353" s="109">
        <v>45812</v>
      </c>
      <c r="P3353" s="110">
        <v>0.83888888888888891</v>
      </c>
      <c r="Q3353" s="109">
        <v>45813</v>
      </c>
      <c r="R3353" s="110">
        <v>0.54583333333333328</v>
      </c>
      <c r="S3353" s="107" t="s">
        <v>75</v>
      </c>
      <c r="T3353" s="107" t="s">
        <v>76</v>
      </c>
      <c r="U3353" s="107" t="s">
        <v>77</v>
      </c>
      <c r="V3353" s="107" t="s">
        <v>78</v>
      </c>
      <c r="W3353" s="107" t="s">
        <v>78</v>
      </c>
      <c r="X3353" s="107" t="s">
        <v>79</v>
      </c>
      <c r="Y3353" s="107" t="s">
        <v>105</v>
      </c>
      <c r="Z3353" s="107">
        <v>20</v>
      </c>
      <c r="AA3353" s="107">
        <v>13</v>
      </c>
      <c r="AB3353" s="107" t="s">
        <v>83</v>
      </c>
      <c r="AC3353" s="107" t="s">
        <v>15385</v>
      </c>
      <c r="AD3353" s="107" t="s">
        <v>15385</v>
      </c>
      <c r="AE3353" s="107">
        <v>167488</v>
      </c>
      <c r="AF3353" s="107"/>
      <c r="AG3353" s="107"/>
      <c r="AH3353" s="107"/>
      <c r="AI3353" s="107"/>
      <c r="AJ3353" s="107">
        <v>167488</v>
      </c>
      <c r="AK3353" s="107" t="s">
        <v>86</v>
      </c>
      <c r="AL3353" s="107" t="s">
        <v>229</v>
      </c>
      <c r="AM3353" s="107" t="s">
        <v>15386</v>
      </c>
      <c r="AN3353" s="107" t="s">
        <v>15386</v>
      </c>
      <c r="AO3353" s="107" t="s">
        <v>337</v>
      </c>
      <c r="AP3353" s="107" t="s">
        <v>108</v>
      </c>
      <c r="AQ3353" s="108">
        <v>4000000</v>
      </c>
      <c r="AR3353" s="108">
        <v>1000000</v>
      </c>
      <c r="AS3353" s="107" t="s">
        <v>111</v>
      </c>
      <c r="AT3353" s="107">
        <v>8</v>
      </c>
      <c r="AU3353" s="107" t="s">
        <v>94</v>
      </c>
      <c r="AV3353" s="107" t="s">
        <v>95</v>
      </c>
      <c r="AW3353" s="107"/>
      <c r="AX3353" s="107"/>
      <c r="AY3353" s="107"/>
      <c r="AZ3353" s="107"/>
      <c r="BA3353" s="108">
        <v>4090000</v>
      </c>
      <c r="BB3353" s="107" t="s">
        <v>91</v>
      </c>
      <c r="BC3353" s="108">
        <v>4090000</v>
      </c>
      <c r="BD3353" s="107"/>
      <c r="BE3353" s="107"/>
      <c r="BF3353" s="108">
        <v>4090000</v>
      </c>
      <c r="BG3353" s="107" t="s">
        <v>15985</v>
      </c>
      <c r="BH3353" s="107" t="s">
        <v>86</v>
      </c>
      <c r="BI3353" s="111"/>
    </row>
    <row r="3354" spans="1:61">
      <c r="A3354" s="100">
        <v>167489</v>
      </c>
      <c r="B3354" s="101" t="s">
        <v>15493</v>
      </c>
      <c r="C3354" s="101" t="s">
        <v>91</v>
      </c>
      <c r="D3354" s="101" t="s">
        <v>91</v>
      </c>
      <c r="E3354" s="101" t="s">
        <v>65</v>
      </c>
      <c r="F3354" s="101" t="s">
        <v>66</v>
      </c>
      <c r="G3354" s="101" t="s">
        <v>67</v>
      </c>
      <c r="H3354" s="101" t="s">
        <v>253</v>
      </c>
      <c r="I3354" s="101" t="s">
        <v>69</v>
      </c>
      <c r="J3354" s="101" t="s">
        <v>100</v>
      </c>
      <c r="K3354" s="101" t="s">
        <v>101</v>
      </c>
      <c r="L3354" s="101">
        <v>403</v>
      </c>
      <c r="M3354" s="101" t="s">
        <v>15986</v>
      </c>
      <c r="N3354" s="101" t="s">
        <v>15987</v>
      </c>
      <c r="O3354" s="103">
        <v>45812</v>
      </c>
      <c r="P3354" s="104">
        <v>0.87361111111111112</v>
      </c>
      <c r="Q3354" s="103">
        <v>45824</v>
      </c>
      <c r="R3354" s="104">
        <v>0.65208333333333335</v>
      </c>
      <c r="S3354" s="101" t="s">
        <v>75</v>
      </c>
      <c r="T3354" s="101" t="s">
        <v>141</v>
      </c>
      <c r="U3354" s="101" t="s">
        <v>77</v>
      </c>
      <c r="V3354" s="101" t="s">
        <v>78</v>
      </c>
      <c r="W3354" s="101" t="s">
        <v>78</v>
      </c>
      <c r="X3354" s="101" t="s">
        <v>79</v>
      </c>
      <c r="Y3354" s="101" t="s">
        <v>4466</v>
      </c>
      <c r="Z3354" s="101">
        <v>20</v>
      </c>
      <c r="AA3354" s="101">
        <v>15</v>
      </c>
      <c r="AB3354" s="101" t="s">
        <v>83</v>
      </c>
      <c r="AC3354" s="101" t="s">
        <v>15385</v>
      </c>
      <c r="AD3354" s="101" t="s">
        <v>15385</v>
      </c>
      <c r="AE3354" s="101">
        <v>167489</v>
      </c>
      <c r="AF3354" s="101"/>
      <c r="AG3354" s="101"/>
      <c r="AH3354" s="101"/>
      <c r="AI3354" s="101"/>
      <c r="AJ3354" s="101">
        <v>167489</v>
      </c>
      <c r="AK3354" s="101" t="s">
        <v>86</v>
      </c>
      <c r="AL3354" s="101" t="s">
        <v>229</v>
      </c>
      <c r="AM3354" s="101" t="s">
        <v>15386</v>
      </c>
      <c r="AN3354" s="101" t="s">
        <v>15390</v>
      </c>
      <c r="AO3354" s="101" t="s">
        <v>89</v>
      </c>
      <c r="AP3354" s="101" t="s">
        <v>108</v>
      </c>
      <c r="AQ3354" s="102">
        <v>16000000</v>
      </c>
      <c r="AR3354" s="102">
        <v>1000000</v>
      </c>
      <c r="AS3354" s="101" t="s">
        <v>981</v>
      </c>
      <c r="AT3354" s="101">
        <v>8</v>
      </c>
      <c r="AU3354" s="101" t="s">
        <v>94</v>
      </c>
      <c r="AV3354" s="101" t="s">
        <v>95</v>
      </c>
      <c r="AW3354" s="101"/>
      <c r="AX3354" s="101"/>
      <c r="AY3354" s="101"/>
      <c r="AZ3354" s="102">
        <v>45130000</v>
      </c>
      <c r="BA3354" s="101" t="s">
        <v>91</v>
      </c>
      <c r="BB3354" s="101" t="s">
        <v>1351</v>
      </c>
      <c r="BC3354" s="101" t="s">
        <v>286</v>
      </c>
      <c r="BD3354" s="101"/>
      <c r="BE3354" s="101"/>
      <c r="BF3354" s="102">
        <v>45680000</v>
      </c>
      <c r="BG3354" s="101" t="s">
        <v>15988</v>
      </c>
      <c r="BH3354" s="101" t="s">
        <v>86</v>
      </c>
      <c r="BI3354" s="105"/>
    </row>
    <row r="3355" spans="1:61">
      <c r="A3355" s="106">
        <v>167490</v>
      </c>
      <c r="B3355" s="107" t="s">
        <v>98</v>
      </c>
      <c r="C3355" s="107"/>
      <c r="D3355" s="107"/>
      <c r="E3355" s="107" t="s">
        <v>65</v>
      </c>
      <c r="F3355" s="107" t="s">
        <v>66</v>
      </c>
      <c r="G3355" s="107" t="s">
        <v>67</v>
      </c>
      <c r="H3355" s="107" t="s">
        <v>99</v>
      </c>
      <c r="I3355" s="107" t="s">
        <v>69</v>
      </c>
      <c r="J3355" s="107" t="s">
        <v>100</v>
      </c>
      <c r="K3355" s="107" t="s">
        <v>101</v>
      </c>
      <c r="L3355" s="107">
        <v>403</v>
      </c>
      <c r="M3355" s="107" t="s">
        <v>15989</v>
      </c>
      <c r="N3355" s="107" t="s">
        <v>15990</v>
      </c>
      <c r="O3355" s="109">
        <v>45813</v>
      </c>
      <c r="P3355" s="110">
        <v>0.22152777777777777</v>
      </c>
      <c r="Q3355" s="109">
        <v>45813</v>
      </c>
      <c r="R3355" s="110">
        <v>0.60833333333333328</v>
      </c>
      <c r="S3355" s="107" t="s">
        <v>75</v>
      </c>
      <c r="T3355" s="107" t="s">
        <v>76</v>
      </c>
      <c r="U3355" s="107" t="s">
        <v>77</v>
      </c>
      <c r="V3355" s="107" t="s">
        <v>78</v>
      </c>
      <c r="W3355" s="107" t="s">
        <v>78</v>
      </c>
      <c r="X3355" s="107" t="s">
        <v>79</v>
      </c>
      <c r="Y3355" s="107" t="s">
        <v>105</v>
      </c>
      <c r="Z3355" s="107">
        <v>5</v>
      </c>
      <c r="AA3355" s="107">
        <v>14</v>
      </c>
      <c r="AB3355" s="107" t="s">
        <v>83</v>
      </c>
      <c r="AC3355" s="107" t="s">
        <v>15385</v>
      </c>
      <c r="AD3355" s="107" t="s">
        <v>15385</v>
      </c>
      <c r="AE3355" s="107">
        <v>167490</v>
      </c>
      <c r="AF3355" s="107"/>
      <c r="AG3355" s="107"/>
      <c r="AH3355" s="107"/>
      <c r="AI3355" s="107"/>
      <c r="AJ3355" s="107">
        <v>167490</v>
      </c>
      <c r="AK3355" s="107" t="s">
        <v>86</v>
      </c>
      <c r="AL3355" s="107" t="s">
        <v>337</v>
      </c>
      <c r="AM3355" s="107" t="s">
        <v>15386</v>
      </c>
      <c r="AN3355" s="107" t="s">
        <v>15386</v>
      </c>
      <c r="AO3355" s="107" t="s">
        <v>337</v>
      </c>
      <c r="AP3355" s="107" t="s">
        <v>108</v>
      </c>
      <c r="AQ3355" s="108">
        <v>4000000</v>
      </c>
      <c r="AR3355" s="108">
        <v>1000000</v>
      </c>
      <c r="AS3355" s="107" t="s">
        <v>111</v>
      </c>
      <c r="AT3355" s="107">
        <v>8</v>
      </c>
      <c r="AU3355" s="107" t="s">
        <v>94</v>
      </c>
      <c r="AV3355" s="107" t="s">
        <v>95</v>
      </c>
      <c r="AW3355" s="107"/>
      <c r="AX3355" s="107"/>
      <c r="AY3355" s="107"/>
      <c r="AZ3355" s="107"/>
      <c r="BA3355" s="108">
        <v>5600000</v>
      </c>
      <c r="BB3355" s="107" t="s">
        <v>91</v>
      </c>
      <c r="BC3355" s="108">
        <v>5600000</v>
      </c>
      <c r="BD3355" s="107"/>
      <c r="BE3355" s="107"/>
      <c r="BF3355" s="108">
        <v>5600000</v>
      </c>
      <c r="BG3355" s="107" t="s">
        <v>15991</v>
      </c>
      <c r="BH3355" s="107" t="s">
        <v>86</v>
      </c>
      <c r="BI3355" s="111"/>
    </row>
    <row r="3356" spans="1:61">
      <c r="A3356" s="100">
        <v>167491</v>
      </c>
      <c r="B3356" s="101" t="s">
        <v>132</v>
      </c>
      <c r="C3356" s="101" t="s">
        <v>133</v>
      </c>
      <c r="D3356" s="102">
        <v>2000000</v>
      </c>
      <c r="E3356" s="101" t="s">
        <v>65</v>
      </c>
      <c r="F3356" s="101" t="s">
        <v>66</v>
      </c>
      <c r="G3356" s="101" t="s">
        <v>67</v>
      </c>
      <c r="H3356" s="101" t="s">
        <v>137</v>
      </c>
      <c r="I3356" s="101" t="s">
        <v>69</v>
      </c>
      <c r="J3356" s="101">
        <v>40801</v>
      </c>
      <c r="K3356" s="101" t="s">
        <v>71</v>
      </c>
      <c r="L3356" s="101">
        <v>37</v>
      </c>
      <c r="M3356" s="101" t="s">
        <v>15992</v>
      </c>
      <c r="N3356" s="101" t="s">
        <v>15993</v>
      </c>
      <c r="O3356" s="103">
        <v>45813</v>
      </c>
      <c r="P3356" s="104">
        <v>0.29305555555555557</v>
      </c>
      <c r="Q3356" s="103">
        <v>45813</v>
      </c>
      <c r="R3356" s="104">
        <v>0.34722222222222221</v>
      </c>
      <c r="S3356" s="101" t="s">
        <v>75</v>
      </c>
      <c r="T3356" s="101" t="s">
        <v>141</v>
      </c>
      <c r="U3356" s="101" t="s">
        <v>77</v>
      </c>
      <c r="V3356" s="101" t="s">
        <v>78</v>
      </c>
      <c r="W3356" s="101" t="s">
        <v>78</v>
      </c>
      <c r="X3356" s="101" t="s">
        <v>79</v>
      </c>
      <c r="Y3356" s="101" t="s">
        <v>80</v>
      </c>
      <c r="Z3356" s="101">
        <v>7</v>
      </c>
      <c r="AA3356" s="101">
        <v>8</v>
      </c>
      <c r="AB3356" s="101" t="s">
        <v>83</v>
      </c>
      <c r="AC3356" s="101" t="s">
        <v>15385</v>
      </c>
      <c r="AD3356" s="101" t="s">
        <v>15385</v>
      </c>
      <c r="AE3356" s="101">
        <v>167491</v>
      </c>
      <c r="AF3356" s="101"/>
      <c r="AG3356" s="101"/>
      <c r="AH3356" s="101"/>
      <c r="AI3356" s="101"/>
      <c r="AJ3356" s="101">
        <v>167491</v>
      </c>
      <c r="AK3356" s="101" t="s">
        <v>86</v>
      </c>
      <c r="AL3356" s="101" t="s">
        <v>337</v>
      </c>
      <c r="AM3356" s="101" t="s">
        <v>15386</v>
      </c>
      <c r="AN3356" s="101" t="s">
        <v>15386</v>
      </c>
      <c r="AO3356" s="101" t="s">
        <v>337</v>
      </c>
      <c r="AP3356" s="101" t="s">
        <v>108</v>
      </c>
      <c r="AQ3356" s="102">
        <v>16000000</v>
      </c>
      <c r="AR3356" s="102">
        <v>1000000</v>
      </c>
      <c r="AS3356" s="101" t="s">
        <v>92</v>
      </c>
      <c r="AT3356" s="101">
        <v>8</v>
      </c>
      <c r="AU3356" s="101" t="s">
        <v>94</v>
      </c>
      <c r="AV3356" s="101" t="s">
        <v>95</v>
      </c>
      <c r="AW3356" s="101"/>
      <c r="AX3356" s="101"/>
      <c r="AY3356" s="101"/>
      <c r="AZ3356" s="101"/>
      <c r="BA3356" s="101"/>
      <c r="BB3356" s="101" t="s">
        <v>91</v>
      </c>
      <c r="BC3356" s="101" t="s">
        <v>91</v>
      </c>
      <c r="BD3356" s="101"/>
      <c r="BE3356" s="102">
        <v>27050000</v>
      </c>
      <c r="BF3356" s="101" t="s">
        <v>91</v>
      </c>
      <c r="BG3356" s="101" t="s">
        <v>147</v>
      </c>
      <c r="BH3356" s="101" t="s">
        <v>86</v>
      </c>
      <c r="BI3356" s="105"/>
    </row>
    <row r="3357" spans="1:61">
      <c r="A3357" s="106">
        <v>167492</v>
      </c>
      <c r="B3357" s="107" t="s">
        <v>15387</v>
      </c>
      <c r="C3357" s="107" t="s">
        <v>167</v>
      </c>
      <c r="D3357" s="108">
        <v>15000000</v>
      </c>
      <c r="E3357" s="107" t="s">
        <v>135</v>
      </c>
      <c r="F3357" s="107" t="s">
        <v>136</v>
      </c>
      <c r="G3357" s="107" t="s">
        <v>67</v>
      </c>
      <c r="H3357" s="107" t="s">
        <v>1197</v>
      </c>
      <c r="I3357" s="107" t="s">
        <v>69</v>
      </c>
      <c r="J3357" s="107">
        <v>20402</v>
      </c>
      <c r="K3357" s="107" t="s">
        <v>192</v>
      </c>
      <c r="L3357" s="107">
        <v>177</v>
      </c>
      <c r="M3357" s="107" t="s">
        <v>15994</v>
      </c>
      <c r="N3357" s="107" t="s">
        <v>15995</v>
      </c>
      <c r="O3357" s="109">
        <v>45813</v>
      </c>
      <c r="P3357" s="110">
        <v>0.36944444444444446</v>
      </c>
      <c r="Q3357" s="109">
        <v>45817</v>
      </c>
      <c r="R3357" s="110">
        <v>0.73819444444444449</v>
      </c>
      <c r="S3357" s="107" t="s">
        <v>75</v>
      </c>
      <c r="T3357" s="107" t="s">
        <v>76</v>
      </c>
      <c r="U3357" s="107" t="s">
        <v>77</v>
      </c>
      <c r="V3357" s="107" t="s">
        <v>78</v>
      </c>
      <c r="W3357" s="107" t="s">
        <v>78</v>
      </c>
      <c r="X3357" s="107" t="s">
        <v>79</v>
      </c>
      <c r="Y3357" s="107" t="s">
        <v>80</v>
      </c>
      <c r="Z3357" s="107">
        <v>8</v>
      </c>
      <c r="AA3357" s="107">
        <v>17</v>
      </c>
      <c r="AB3357" s="107" t="s">
        <v>83</v>
      </c>
      <c r="AC3357" s="107" t="s">
        <v>15385</v>
      </c>
      <c r="AD3357" s="107" t="s">
        <v>15385</v>
      </c>
      <c r="AE3357" s="107">
        <v>167492</v>
      </c>
      <c r="AF3357" s="107"/>
      <c r="AG3357" s="107"/>
      <c r="AH3357" s="107"/>
      <c r="AI3357" s="107"/>
      <c r="AJ3357" s="107">
        <v>167492</v>
      </c>
      <c r="AK3357" s="107" t="s">
        <v>243</v>
      </c>
      <c r="AL3357" s="107" t="s">
        <v>337</v>
      </c>
      <c r="AM3357" s="107" t="s">
        <v>15386</v>
      </c>
      <c r="AN3357" s="107" t="s">
        <v>15407</v>
      </c>
      <c r="AO3357" s="107" t="s">
        <v>89</v>
      </c>
      <c r="AP3357" s="107" t="s">
        <v>108</v>
      </c>
      <c r="AQ3357" s="108">
        <v>16000000</v>
      </c>
      <c r="AR3357" s="108">
        <v>1000000</v>
      </c>
      <c r="AS3357" s="107" t="s">
        <v>3194</v>
      </c>
      <c r="AT3357" s="107">
        <v>8</v>
      </c>
      <c r="AU3357" s="107" t="s">
        <v>94</v>
      </c>
      <c r="AV3357" s="107" t="s">
        <v>145</v>
      </c>
      <c r="AW3357" s="107"/>
      <c r="AX3357" s="107"/>
      <c r="AY3357" s="107"/>
      <c r="AZ3357" s="107" t="s">
        <v>1151</v>
      </c>
      <c r="BA3357" s="107" t="s">
        <v>91</v>
      </c>
      <c r="BB3357" s="108">
        <v>26210000</v>
      </c>
      <c r="BC3357" s="108">
        <v>25880000</v>
      </c>
      <c r="BD3357" s="107"/>
      <c r="BE3357" s="108">
        <v>27080000</v>
      </c>
      <c r="BF3357" s="108">
        <v>26780000</v>
      </c>
      <c r="BG3357" s="107" t="s">
        <v>15996</v>
      </c>
      <c r="BH3357" s="107" t="s">
        <v>86</v>
      </c>
      <c r="BI3357" s="111"/>
    </row>
    <row r="3358" spans="1:61">
      <c r="A3358" s="100">
        <v>167493</v>
      </c>
      <c r="B3358" s="101" t="s">
        <v>1065</v>
      </c>
      <c r="C3358" s="101" t="s">
        <v>167</v>
      </c>
      <c r="D3358" s="102">
        <v>15000000</v>
      </c>
      <c r="E3358" s="101" t="s">
        <v>135</v>
      </c>
      <c r="F3358" s="101" t="s">
        <v>136</v>
      </c>
      <c r="G3358" s="101" t="s">
        <v>67</v>
      </c>
      <c r="H3358" s="101" t="s">
        <v>291</v>
      </c>
      <c r="I3358" s="101" t="s">
        <v>292</v>
      </c>
      <c r="J3358" s="101">
        <v>20501</v>
      </c>
      <c r="K3358" s="101" t="s">
        <v>1547</v>
      </c>
      <c r="L3358" s="101">
        <v>58</v>
      </c>
      <c r="M3358" s="101" t="s">
        <v>15997</v>
      </c>
      <c r="N3358" s="101" t="s">
        <v>15998</v>
      </c>
      <c r="O3358" s="103">
        <v>45813</v>
      </c>
      <c r="P3358" s="104">
        <v>0.39305555555555555</v>
      </c>
      <c r="Q3358" s="103">
        <v>45813</v>
      </c>
      <c r="R3358" s="104">
        <v>0.56527777777777777</v>
      </c>
      <c r="S3358" s="101" t="s">
        <v>75</v>
      </c>
      <c r="T3358" s="101" t="s">
        <v>141</v>
      </c>
      <c r="U3358" s="101" t="s">
        <v>77</v>
      </c>
      <c r="V3358" s="101" t="s">
        <v>78</v>
      </c>
      <c r="W3358" s="101" t="s">
        <v>78</v>
      </c>
      <c r="X3358" s="101" t="s">
        <v>79</v>
      </c>
      <c r="Y3358" s="101" t="s">
        <v>67</v>
      </c>
      <c r="Z3358" s="101">
        <v>9</v>
      </c>
      <c r="AA3358" s="101">
        <v>13</v>
      </c>
      <c r="AB3358" s="101" t="s">
        <v>83</v>
      </c>
      <c r="AC3358" s="101" t="s">
        <v>15385</v>
      </c>
      <c r="AD3358" s="101" t="s">
        <v>15385</v>
      </c>
      <c r="AE3358" s="101">
        <v>167493</v>
      </c>
      <c r="AF3358" s="101"/>
      <c r="AG3358" s="101"/>
      <c r="AH3358" s="101"/>
      <c r="AI3358" s="101"/>
      <c r="AJ3358" s="101">
        <v>167493</v>
      </c>
      <c r="AK3358" s="101" t="s">
        <v>86</v>
      </c>
      <c r="AL3358" s="101" t="s">
        <v>337</v>
      </c>
      <c r="AM3358" s="101" t="s">
        <v>15386</v>
      </c>
      <c r="AN3358" s="101" t="s">
        <v>15386</v>
      </c>
      <c r="AO3358" s="101" t="s">
        <v>337</v>
      </c>
      <c r="AP3358" s="101" t="s">
        <v>108</v>
      </c>
      <c r="AQ3358" s="102">
        <v>80000000</v>
      </c>
      <c r="AR3358" s="102">
        <v>1000000</v>
      </c>
      <c r="AS3358" s="101" t="s">
        <v>4165</v>
      </c>
      <c r="AT3358" s="101">
        <v>8</v>
      </c>
      <c r="AU3358" s="101" t="s">
        <v>94</v>
      </c>
      <c r="AV3358" s="101" t="s">
        <v>145</v>
      </c>
      <c r="AW3358" s="101"/>
      <c r="AX3358" s="101"/>
      <c r="AY3358" s="101"/>
      <c r="AZ3358" s="101"/>
      <c r="BA3358" s="101" t="s">
        <v>452</v>
      </c>
      <c r="BB3358" s="102">
        <v>4020000</v>
      </c>
      <c r="BC3358" s="102">
        <v>4030000</v>
      </c>
      <c r="BD3358" s="101"/>
      <c r="BE3358" s="102">
        <v>27080000</v>
      </c>
      <c r="BF3358" s="102">
        <v>4030000</v>
      </c>
      <c r="BG3358" s="101" t="s">
        <v>15999</v>
      </c>
      <c r="BH3358" s="101" t="s">
        <v>86</v>
      </c>
      <c r="BI3358" s="105"/>
    </row>
    <row r="3359" spans="1:61">
      <c r="A3359" s="106">
        <v>167494</v>
      </c>
      <c r="B3359" s="107" t="s">
        <v>132</v>
      </c>
      <c r="C3359" s="107" t="s">
        <v>133</v>
      </c>
      <c r="D3359" s="108">
        <v>2000000</v>
      </c>
      <c r="E3359" s="107" t="s">
        <v>135</v>
      </c>
      <c r="F3359" s="107" t="s">
        <v>136</v>
      </c>
      <c r="G3359" s="107" t="s">
        <v>67</v>
      </c>
      <c r="H3359" s="107" t="s">
        <v>137</v>
      </c>
      <c r="I3359" s="107" t="s">
        <v>152</v>
      </c>
      <c r="J3359" s="107">
        <v>40801</v>
      </c>
      <c r="K3359" s="107" t="s">
        <v>71</v>
      </c>
      <c r="L3359" s="107">
        <v>37</v>
      </c>
      <c r="M3359" s="107" t="s">
        <v>16000</v>
      </c>
      <c r="N3359" s="107" t="s">
        <v>16001</v>
      </c>
      <c r="O3359" s="109">
        <v>45813</v>
      </c>
      <c r="P3359" s="110">
        <v>0.40486111111111112</v>
      </c>
      <c r="Q3359" s="109">
        <v>45813</v>
      </c>
      <c r="R3359" s="110">
        <v>0.48680555555555555</v>
      </c>
      <c r="S3359" s="107" t="s">
        <v>75</v>
      </c>
      <c r="T3359" s="107" t="s">
        <v>141</v>
      </c>
      <c r="U3359" s="107" t="s">
        <v>77</v>
      </c>
      <c r="V3359" s="107" t="s">
        <v>78</v>
      </c>
      <c r="W3359" s="107" t="s">
        <v>78</v>
      </c>
      <c r="X3359" s="107" t="s">
        <v>79</v>
      </c>
      <c r="Y3359" s="107" t="s">
        <v>80</v>
      </c>
      <c r="Z3359" s="107">
        <v>9</v>
      </c>
      <c r="AA3359" s="107">
        <v>11</v>
      </c>
      <c r="AB3359" s="107" t="s">
        <v>83</v>
      </c>
      <c r="AC3359" s="107" t="s">
        <v>15385</v>
      </c>
      <c r="AD3359" s="107" t="s">
        <v>15385</v>
      </c>
      <c r="AE3359" s="107">
        <v>167494</v>
      </c>
      <c r="AF3359" s="107"/>
      <c r="AG3359" s="107"/>
      <c r="AH3359" s="107"/>
      <c r="AI3359" s="107"/>
      <c r="AJ3359" s="107">
        <v>167494</v>
      </c>
      <c r="AK3359" s="107" t="s">
        <v>86</v>
      </c>
      <c r="AL3359" s="107" t="s">
        <v>337</v>
      </c>
      <c r="AM3359" s="107" t="s">
        <v>15386</v>
      </c>
      <c r="AN3359" s="107" t="s">
        <v>15386</v>
      </c>
      <c r="AO3359" s="107" t="s">
        <v>337</v>
      </c>
      <c r="AP3359" s="107" t="s">
        <v>108</v>
      </c>
      <c r="AQ3359" s="108">
        <v>80000000</v>
      </c>
      <c r="AR3359" s="108">
        <v>1000000</v>
      </c>
      <c r="AS3359" s="107" t="s">
        <v>92</v>
      </c>
      <c r="AT3359" s="107">
        <v>8</v>
      </c>
      <c r="AU3359" s="107" t="s">
        <v>94</v>
      </c>
      <c r="AV3359" s="107" t="s">
        <v>145</v>
      </c>
      <c r="AW3359" s="107"/>
      <c r="AX3359" s="107"/>
      <c r="AY3359" s="107"/>
      <c r="AZ3359" s="107"/>
      <c r="BA3359" s="107" t="s">
        <v>3597</v>
      </c>
      <c r="BB3359" s="108">
        <v>1230000</v>
      </c>
      <c r="BC3359" s="108">
        <v>1970000</v>
      </c>
      <c r="BD3359" s="107"/>
      <c r="BE3359" s="108">
        <v>27080000</v>
      </c>
      <c r="BF3359" s="108">
        <v>1970000</v>
      </c>
      <c r="BG3359" s="107" t="s">
        <v>147</v>
      </c>
      <c r="BH3359" s="107" t="s">
        <v>86</v>
      </c>
      <c r="BI3359" s="111"/>
    </row>
    <row r="3360" spans="1:61">
      <c r="A3360" s="100">
        <v>167495</v>
      </c>
      <c r="B3360" s="101" t="s">
        <v>5837</v>
      </c>
      <c r="C3360" s="101" t="s">
        <v>167</v>
      </c>
      <c r="D3360" s="102">
        <v>15000000</v>
      </c>
      <c r="E3360" s="101" t="s">
        <v>65</v>
      </c>
      <c r="F3360" s="101" t="s">
        <v>66</v>
      </c>
      <c r="G3360" s="101" t="s">
        <v>67</v>
      </c>
      <c r="H3360" s="101" t="s">
        <v>169</v>
      </c>
      <c r="I3360" s="101" t="s">
        <v>69</v>
      </c>
      <c r="J3360" s="101" t="s">
        <v>100</v>
      </c>
      <c r="K3360" s="101" t="s">
        <v>101</v>
      </c>
      <c r="L3360" s="101">
        <v>403</v>
      </c>
      <c r="M3360" s="101" t="s">
        <v>16002</v>
      </c>
      <c r="N3360" s="101" t="s">
        <v>16003</v>
      </c>
      <c r="O3360" s="103">
        <v>45813</v>
      </c>
      <c r="P3360" s="104">
        <v>0.41736111111111113</v>
      </c>
      <c r="Q3360" s="103">
        <v>45813</v>
      </c>
      <c r="R3360" s="104">
        <v>0.41875000000000001</v>
      </c>
      <c r="S3360" s="101" t="s">
        <v>75</v>
      </c>
      <c r="T3360" s="101" t="s">
        <v>141</v>
      </c>
      <c r="U3360" s="101" t="s">
        <v>77</v>
      </c>
      <c r="V3360" s="101" t="s">
        <v>78</v>
      </c>
      <c r="W3360" s="101" t="s">
        <v>78</v>
      </c>
      <c r="X3360" s="101" t="s">
        <v>79</v>
      </c>
      <c r="Y3360" s="101" t="s">
        <v>80</v>
      </c>
      <c r="Z3360" s="101">
        <v>10</v>
      </c>
      <c r="AA3360" s="101">
        <v>10</v>
      </c>
      <c r="AB3360" s="101" t="s">
        <v>83</v>
      </c>
      <c r="AC3360" s="101" t="s">
        <v>15385</v>
      </c>
      <c r="AD3360" s="101" t="s">
        <v>15385</v>
      </c>
      <c r="AE3360" s="101">
        <v>167495</v>
      </c>
      <c r="AF3360" s="101"/>
      <c r="AG3360" s="101"/>
      <c r="AH3360" s="101"/>
      <c r="AI3360" s="101"/>
      <c r="AJ3360" s="101">
        <v>167495</v>
      </c>
      <c r="AK3360" s="101" t="s">
        <v>86</v>
      </c>
      <c r="AL3360" s="101" t="s">
        <v>337</v>
      </c>
      <c r="AM3360" s="101" t="s">
        <v>15386</v>
      </c>
      <c r="AN3360" s="101" t="s">
        <v>15386</v>
      </c>
      <c r="AO3360" s="101" t="s">
        <v>337</v>
      </c>
      <c r="AP3360" s="101" t="s">
        <v>108</v>
      </c>
      <c r="AQ3360" s="102">
        <v>16000000</v>
      </c>
      <c r="AR3360" s="102">
        <v>1000000</v>
      </c>
      <c r="AS3360" s="101" t="s">
        <v>16004</v>
      </c>
      <c r="AT3360" s="101">
        <v>9</v>
      </c>
      <c r="AU3360" s="101" t="s">
        <v>183</v>
      </c>
      <c r="AV3360" s="101" t="s">
        <v>95</v>
      </c>
      <c r="AW3360" s="101"/>
      <c r="AX3360" s="101"/>
      <c r="AY3360" s="101"/>
      <c r="AZ3360" s="101"/>
      <c r="BA3360" s="101" t="s">
        <v>91</v>
      </c>
      <c r="BB3360" s="101" t="s">
        <v>246</v>
      </c>
      <c r="BC3360" s="101" t="s">
        <v>246</v>
      </c>
      <c r="BD3360" s="101"/>
      <c r="BE3360" s="101" t="s">
        <v>452</v>
      </c>
      <c r="BF3360" s="101" t="s">
        <v>246</v>
      </c>
      <c r="BG3360" s="101" t="s">
        <v>16005</v>
      </c>
      <c r="BH3360" s="101" t="s">
        <v>86</v>
      </c>
      <c r="BI3360" s="105"/>
    </row>
    <row r="3361" spans="1:61">
      <c r="A3361" s="106">
        <v>167496</v>
      </c>
      <c r="B3361" s="107" t="s">
        <v>149</v>
      </c>
      <c r="C3361" s="107"/>
      <c r="D3361" s="107"/>
      <c r="E3361" s="107" t="s">
        <v>135</v>
      </c>
      <c r="F3361" s="107" t="s">
        <v>136</v>
      </c>
      <c r="G3361" s="107" t="s">
        <v>150</v>
      </c>
      <c r="H3361" s="107" t="s">
        <v>541</v>
      </c>
      <c r="I3361" s="107" t="s">
        <v>542</v>
      </c>
      <c r="J3361" s="107">
        <v>40301</v>
      </c>
      <c r="K3361" s="107" t="s">
        <v>154</v>
      </c>
      <c r="L3361" s="107">
        <v>48</v>
      </c>
      <c r="M3361" s="107" t="s">
        <v>16006</v>
      </c>
      <c r="N3361" s="107" t="s">
        <v>16007</v>
      </c>
      <c r="O3361" s="109">
        <v>45813</v>
      </c>
      <c r="P3361" s="110">
        <v>0.41875000000000001</v>
      </c>
      <c r="Q3361" s="109">
        <v>45813</v>
      </c>
      <c r="R3361" s="110">
        <v>0.51111111111111107</v>
      </c>
      <c r="S3361" s="107" t="s">
        <v>75</v>
      </c>
      <c r="T3361" s="107" t="s">
        <v>141</v>
      </c>
      <c r="U3361" s="107" t="s">
        <v>77</v>
      </c>
      <c r="V3361" s="107" t="s">
        <v>78</v>
      </c>
      <c r="W3361" s="107" t="s">
        <v>78</v>
      </c>
      <c r="X3361" s="107" t="s">
        <v>79</v>
      </c>
      <c r="Y3361" s="107" t="s">
        <v>158</v>
      </c>
      <c r="Z3361" s="107">
        <v>10</v>
      </c>
      <c r="AA3361" s="107">
        <v>12</v>
      </c>
      <c r="AB3361" s="107" t="s">
        <v>83</v>
      </c>
      <c r="AC3361" s="107" t="s">
        <v>15385</v>
      </c>
      <c r="AD3361" s="107" t="s">
        <v>15385</v>
      </c>
      <c r="AE3361" s="107">
        <v>167496</v>
      </c>
      <c r="AF3361" s="107"/>
      <c r="AG3361" s="107">
        <v>4</v>
      </c>
      <c r="AH3361" s="107" t="s">
        <v>178</v>
      </c>
      <c r="AI3361" s="107" t="s">
        <v>179</v>
      </c>
      <c r="AJ3361" s="107">
        <v>167496</v>
      </c>
      <c r="AK3361" s="107" t="s">
        <v>86</v>
      </c>
      <c r="AL3361" s="107" t="s">
        <v>337</v>
      </c>
      <c r="AM3361" s="107" t="s">
        <v>15386</v>
      </c>
      <c r="AN3361" s="107" t="s">
        <v>15386</v>
      </c>
      <c r="AO3361" s="107" t="s">
        <v>337</v>
      </c>
      <c r="AP3361" s="107" t="s">
        <v>108</v>
      </c>
      <c r="AQ3361" s="108">
        <v>24000000</v>
      </c>
      <c r="AR3361" s="108">
        <v>1000000</v>
      </c>
      <c r="AS3361" s="107" t="s">
        <v>545</v>
      </c>
      <c r="AT3361" s="107">
        <v>8</v>
      </c>
      <c r="AU3361" s="107" t="s">
        <v>94</v>
      </c>
      <c r="AV3361" s="107" t="s">
        <v>145</v>
      </c>
      <c r="AW3361" s="107"/>
      <c r="AX3361" s="107"/>
      <c r="AY3361" s="107"/>
      <c r="AZ3361" s="107"/>
      <c r="BA3361" s="107" t="s">
        <v>1641</v>
      </c>
      <c r="BB3361" s="108">
        <v>1270000</v>
      </c>
      <c r="BC3361" s="108">
        <v>2220000</v>
      </c>
      <c r="BD3361" s="107"/>
      <c r="BE3361" s="108">
        <v>27080000</v>
      </c>
      <c r="BF3361" s="108">
        <v>2220000</v>
      </c>
      <c r="BG3361" s="107" t="s">
        <v>16008</v>
      </c>
      <c r="BH3361" s="107" t="s">
        <v>86</v>
      </c>
      <c r="BI3361" s="111"/>
    </row>
    <row r="3362" spans="1:61">
      <c r="A3362" s="100">
        <v>167497</v>
      </c>
      <c r="B3362" s="101" t="s">
        <v>203</v>
      </c>
      <c r="C3362" s="101"/>
      <c r="D3362" s="101"/>
      <c r="E3362" s="101" t="s">
        <v>135</v>
      </c>
      <c r="F3362" s="101" t="s">
        <v>136</v>
      </c>
      <c r="G3362" s="101" t="s">
        <v>150</v>
      </c>
      <c r="H3362" s="101" t="s">
        <v>1318</v>
      </c>
      <c r="I3362" s="101" t="s">
        <v>152</v>
      </c>
      <c r="J3362" s="101">
        <v>20405</v>
      </c>
      <c r="K3362" s="101" t="s">
        <v>480</v>
      </c>
      <c r="L3362" s="101">
        <v>105</v>
      </c>
      <c r="M3362" s="101" t="s">
        <v>16009</v>
      </c>
      <c r="N3362" s="101" t="s">
        <v>16010</v>
      </c>
      <c r="O3362" s="103">
        <v>45813</v>
      </c>
      <c r="P3362" s="104">
        <v>0.42152777777777778</v>
      </c>
      <c r="Q3362" s="103">
        <v>45813</v>
      </c>
      <c r="R3362" s="104">
        <v>0.52847222222222223</v>
      </c>
      <c r="S3362" s="101" t="s">
        <v>75</v>
      </c>
      <c r="T3362" s="101" t="s">
        <v>141</v>
      </c>
      <c r="U3362" s="101" t="s">
        <v>77</v>
      </c>
      <c r="V3362" s="101" t="s">
        <v>78</v>
      </c>
      <c r="W3362" s="101" t="s">
        <v>78</v>
      </c>
      <c r="X3362" s="101" t="s">
        <v>79</v>
      </c>
      <c r="Y3362" s="101" t="s">
        <v>210</v>
      </c>
      <c r="Z3362" s="101">
        <v>10</v>
      </c>
      <c r="AA3362" s="101">
        <v>12</v>
      </c>
      <c r="AB3362" s="101" t="s">
        <v>83</v>
      </c>
      <c r="AC3362" s="101" t="s">
        <v>15385</v>
      </c>
      <c r="AD3362" s="101" t="s">
        <v>15385</v>
      </c>
      <c r="AE3362" s="101">
        <v>167497</v>
      </c>
      <c r="AF3362" s="101"/>
      <c r="AG3362" s="101"/>
      <c r="AH3362" s="101"/>
      <c r="AI3362" s="101"/>
      <c r="AJ3362" s="101">
        <v>167497</v>
      </c>
      <c r="AK3362" s="101" t="s">
        <v>86</v>
      </c>
      <c r="AL3362" s="101" t="s">
        <v>337</v>
      </c>
      <c r="AM3362" s="101" t="s">
        <v>15386</v>
      </c>
      <c r="AN3362" s="101" t="s">
        <v>15386</v>
      </c>
      <c r="AO3362" s="101" t="s">
        <v>337</v>
      </c>
      <c r="AP3362" s="101" t="s">
        <v>108</v>
      </c>
      <c r="AQ3362" s="102">
        <v>16000000</v>
      </c>
      <c r="AR3362" s="102">
        <v>1000000</v>
      </c>
      <c r="AS3362" s="101" t="s">
        <v>16011</v>
      </c>
      <c r="AT3362" s="101">
        <v>9</v>
      </c>
      <c r="AU3362" s="101" t="s">
        <v>183</v>
      </c>
      <c r="AV3362" s="101" t="s">
        <v>145</v>
      </c>
      <c r="AW3362" s="101"/>
      <c r="AX3362" s="101"/>
      <c r="AY3362" s="101"/>
      <c r="AZ3362" s="101"/>
      <c r="BA3362" s="102">
        <v>2100000</v>
      </c>
      <c r="BB3362" s="101" t="s">
        <v>673</v>
      </c>
      <c r="BC3362" s="102">
        <v>2570000</v>
      </c>
      <c r="BD3362" s="101"/>
      <c r="BE3362" s="101" t="s">
        <v>1753</v>
      </c>
      <c r="BF3362" s="102">
        <v>2570000</v>
      </c>
      <c r="BG3362" s="101" t="s">
        <v>16012</v>
      </c>
      <c r="BH3362" s="101" t="s">
        <v>86</v>
      </c>
      <c r="BI3362" s="105"/>
    </row>
    <row r="3363" spans="1:61">
      <c r="A3363" s="106">
        <v>167498</v>
      </c>
      <c r="B3363" s="107" t="s">
        <v>15493</v>
      </c>
      <c r="C3363" s="107" t="s">
        <v>91</v>
      </c>
      <c r="D3363" s="107" t="s">
        <v>91</v>
      </c>
      <c r="E3363" s="107" t="s">
        <v>135</v>
      </c>
      <c r="F3363" s="107" t="s">
        <v>136</v>
      </c>
      <c r="G3363" s="107" t="s">
        <v>67</v>
      </c>
      <c r="H3363" s="107" t="s">
        <v>1418</v>
      </c>
      <c r="I3363" s="107" t="s">
        <v>221</v>
      </c>
      <c r="J3363" s="107">
        <v>20601</v>
      </c>
      <c r="K3363" s="107" t="s">
        <v>206</v>
      </c>
      <c r="L3363" s="107">
        <v>59</v>
      </c>
      <c r="M3363" s="107" t="s">
        <v>16013</v>
      </c>
      <c r="N3363" s="107" t="s">
        <v>16014</v>
      </c>
      <c r="O3363" s="109">
        <v>45813</v>
      </c>
      <c r="P3363" s="110">
        <v>0.43194444444444446</v>
      </c>
      <c r="Q3363" s="109">
        <v>45813</v>
      </c>
      <c r="R3363" s="110">
        <v>0.74513888888888891</v>
      </c>
      <c r="S3363" s="107" t="s">
        <v>75</v>
      </c>
      <c r="T3363" s="107" t="s">
        <v>141</v>
      </c>
      <c r="U3363" s="107" t="s">
        <v>77</v>
      </c>
      <c r="V3363" s="107" t="s">
        <v>78</v>
      </c>
      <c r="W3363" s="107" t="s">
        <v>78</v>
      </c>
      <c r="X3363" s="107" t="s">
        <v>79</v>
      </c>
      <c r="Y3363" s="107" t="s">
        <v>4466</v>
      </c>
      <c r="Z3363" s="107">
        <v>10</v>
      </c>
      <c r="AA3363" s="107">
        <v>17</v>
      </c>
      <c r="AB3363" s="107" t="s">
        <v>83</v>
      </c>
      <c r="AC3363" s="107" t="s">
        <v>15385</v>
      </c>
      <c r="AD3363" s="107" t="s">
        <v>15385</v>
      </c>
      <c r="AE3363" s="107">
        <v>167498</v>
      </c>
      <c r="AF3363" s="107"/>
      <c r="AG3363" s="107"/>
      <c r="AH3363" s="107"/>
      <c r="AI3363" s="107"/>
      <c r="AJ3363" s="107">
        <v>167498</v>
      </c>
      <c r="AK3363" s="107" t="s">
        <v>243</v>
      </c>
      <c r="AL3363" s="107" t="s">
        <v>337</v>
      </c>
      <c r="AM3363" s="107" t="s">
        <v>15386</v>
      </c>
      <c r="AN3363" s="107" t="s">
        <v>15386</v>
      </c>
      <c r="AO3363" s="107" t="s">
        <v>337</v>
      </c>
      <c r="AP3363" s="107" t="s">
        <v>108</v>
      </c>
      <c r="AQ3363" s="108">
        <v>80000000</v>
      </c>
      <c r="AR3363" s="108">
        <v>1000000</v>
      </c>
      <c r="AS3363" s="107" t="s">
        <v>13273</v>
      </c>
      <c r="AT3363" s="107">
        <v>8</v>
      </c>
      <c r="AU3363" s="107" t="s">
        <v>94</v>
      </c>
      <c r="AV3363" s="107" t="s">
        <v>145</v>
      </c>
      <c r="AW3363" s="107"/>
      <c r="AX3363" s="107"/>
      <c r="AY3363" s="107"/>
      <c r="AZ3363" s="107"/>
      <c r="BA3363" s="107" t="s">
        <v>91</v>
      </c>
      <c r="BB3363" s="108">
        <v>7600000</v>
      </c>
      <c r="BC3363" s="108">
        <v>7520000</v>
      </c>
      <c r="BD3363" s="107"/>
      <c r="BE3363" s="108">
        <v>27010000</v>
      </c>
      <c r="BF3363" s="108">
        <v>7520000</v>
      </c>
      <c r="BG3363" s="107" t="s">
        <v>16015</v>
      </c>
      <c r="BH3363" s="107" t="s">
        <v>86</v>
      </c>
      <c r="BI3363" s="111"/>
    </row>
    <row r="3364" spans="1:61">
      <c r="A3364" s="100">
        <v>167500</v>
      </c>
      <c r="B3364" s="101" t="s">
        <v>303</v>
      </c>
      <c r="C3364" s="101" t="s">
        <v>167</v>
      </c>
      <c r="D3364" s="102">
        <v>15000000</v>
      </c>
      <c r="E3364" s="101" t="s">
        <v>135</v>
      </c>
      <c r="F3364" s="101" t="s">
        <v>136</v>
      </c>
      <c r="G3364" s="101" t="s">
        <v>67</v>
      </c>
      <c r="H3364" s="101" t="s">
        <v>137</v>
      </c>
      <c r="I3364" s="101" t="s">
        <v>152</v>
      </c>
      <c r="J3364" s="101">
        <v>20405</v>
      </c>
      <c r="K3364" s="101" t="s">
        <v>480</v>
      </c>
      <c r="L3364" s="101">
        <v>105</v>
      </c>
      <c r="M3364" s="101" t="s">
        <v>16016</v>
      </c>
      <c r="N3364" s="101" t="s">
        <v>16017</v>
      </c>
      <c r="O3364" s="103">
        <v>45813</v>
      </c>
      <c r="P3364" s="104">
        <v>0.44166666666666665</v>
      </c>
      <c r="Q3364" s="103">
        <v>45813</v>
      </c>
      <c r="R3364" s="104">
        <v>0.45555555555555555</v>
      </c>
      <c r="S3364" s="101" t="s">
        <v>75</v>
      </c>
      <c r="T3364" s="101" t="s">
        <v>141</v>
      </c>
      <c r="U3364" s="101" t="s">
        <v>77</v>
      </c>
      <c r="V3364" s="101" t="s">
        <v>78</v>
      </c>
      <c r="W3364" s="101" t="s">
        <v>78</v>
      </c>
      <c r="X3364" s="101" t="s">
        <v>79</v>
      </c>
      <c r="Y3364" s="101" t="s">
        <v>80</v>
      </c>
      <c r="Z3364" s="101">
        <v>10</v>
      </c>
      <c r="AA3364" s="101">
        <v>10</v>
      </c>
      <c r="AB3364" s="101" t="s">
        <v>83</v>
      </c>
      <c r="AC3364" s="101" t="s">
        <v>15385</v>
      </c>
      <c r="AD3364" s="101" t="s">
        <v>15385</v>
      </c>
      <c r="AE3364" s="101">
        <v>167500</v>
      </c>
      <c r="AF3364" s="101"/>
      <c r="AG3364" s="101"/>
      <c r="AH3364" s="101"/>
      <c r="AI3364" s="101"/>
      <c r="AJ3364" s="101">
        <v>167500</v>
      </c>
      <c r="AK3364" s="101" t="s">
        <v>86</v>
      </c>
      <c r="AL3364" s="101" t="s">
        <v>337</v>
      </c>
      <c r="AM3364" s="101" t="s">
        <v>15386</v>
      </c>
      <c r="AN3364" s="101" t="s">
        <v>15386</v>
      </c>
      <c r="AO3364" s="101" t="s">
        <v>337</v>
      </c>
      <c r="AP3364" s="101" t="s">
        <v>108</v>
      </c>
      <c r="AQ3364" s="102">
        <v>80000000</v>
      </c>
      <c r="AR3364" s="102">
        <v>1000000</v>
      </c>
      <c r="AS3364" s="101" t="s">
        <v>12993</v>
      </c>
      <c r="AT3364" s="101">
        <v>8</v>
      </c>
      <c r="AU3364" s="101" t="s">
        <v>94</v>
      </c>
      <c r="AV3364" s="101" t="s">
        <v>535</v>
      </c>
      <c r="AW3364" s="101"/>
      <c r="AX3364" s="101"/>
      <c r="AY3364" s="101"/>
      <c r="AZ3364" s="101"/>
      <c r="BA3364" s="101" t="s">
        <v>91</v>
      </c>
      <c r="BB3364" s="101" t="s">
        <v>1723</v>
      </c>
      <c r="BC3364" s="101" t="s">
        <v>1723</v>
      </c>
      <c r="BD3364" s="101"/>
      <c r="BE3364" s="102">
        <v>27070000</v>
      </c>
      <c r="BF3364" s="101" t="s">
        <v>1723</v>
      </c>
      <c r="BG3364" s="101" t="s">
        <v>16018</v>
      </c>
      <c r="BH3364" s="101" t="s">
        <v>86</v>
      </c>
      <c r="BI3364" s="105"/>
    </row>
    <row r="3365" spans="1:61">
      <c r="A3365" s="106">
        <v>167501</v>
      </c>
      <c r="B3365" s="107" t="s">
        <v>132</v>
      </c>
      <c r="C3365" s="107" t="s">
        <v>133</v>
      </c>
      <c r="D3365" s="108">
        <v>2000000</v>
      </c>
      <c r="E3365" s="107" t="s">
        <v>135</v>
      </c>
      <c r="F3365" s="107" t="s">
        <v>136</v>
      </c>
      <c r="G3365" s="107" t="s">
        <v>67</v>
      </c>
      <c r="H3365" s="107" t="s">
        <v>169</v>
      </c>
      <c r="I3365" s="107" t="s">
        <v>478</v>
      </c>
      <c r="J3365" s="107" t="s">
        <v>100</v>
      </c>
      <c r="K3365" s="107" t="s">
        <v>101</v>
      </c>
      <c r="L3365" s="107">
        <v>403</v>
      </c>
      <c r="M3365" s="107" t="s">
        <v>16019</v>
      </c>
      <c r="N3365" s="107" t="s">
        <v>16020</v>
      </c>
      <c r="O3365" s="109">
        <v>45813</v>
      </c>
      <c r="P3365" s="110">
        <v>0.4513888888888889</v>
      </c>
      <c r="Q3365" s="109">
        <v>45813</v>
      </c>
      <c r="R3365" s="110">
        <v>0.4548611111111111</v>
      </c>
      <c r="S3365" s="107" t="s">
        <v>75</v>
      </c>
      <c r="T3365" s="107" t="s">
        <v>141</v>
      </c>
      <c r="U3365" s="107" t="s">
        <v>77</v>
      </c>
      <c r="V3365" s="107" t="s">
        <v>78</v>
      </c>
      <c r="W3365" s="107" t="s">
        <v>78</v>
      </c>
      <c r="X3365" s="107" t="s">
        <v>79</v>
      </c>
      <c r="Y3365" s="107" t="s">
        <v>4466</v>
      </c>
      <c r="Z3365" s="107">
        <v>10</v>
      </c>
      <c r="AA3365" s="107">
        <v>10</v>
      </c>
      <c r="AB3365" s="107" t="s">
        <v>83</v>
      </c>
      <c r="AC3365" s="107" t="s">
        <v>15385</v>
      </c>
      <c r="AD3365" s="107" t="s">
        <v>15385</v>
      </c>
      <c r="AE3365" s="107">
        <v>167501</v>
      </c>
      <c r="AF3365" s="107" t="s">
        <v>16021</v>
      </c>
      <c r="AG3365" s="107">
        <v>4</v>
      </c>
      <c r="AH3365" s="107" t="s">
        <v>178</v>
      </c>
      <c r="AI3365" s="107" t="s">
        <v>179</v>
      </c>
      <c r="AJ3365" s="107">
        <v>167501</v>
      </c>
      <c r="AK3365" s="107" t="s">
        <v>86</v>
      </c>
      <c r="AL3365" s="107" t="s">
        <v>337</v>
      </c>
      <c r="AM3365" s="107" t="s">
        <v>15386</v>
      </c>
      <c r="AN3365" s="107" t="s">
        <v>15386</v>
      </c>
      <c r="AO3365" s="107" t="s">
        <v>337</v>
      </c>
      <c r="AP3365" s="107" t="s">
        <v>108</v>
      </c>
      <c r="AQ3365" s="108">
        <v>80000000</v>
      </c>
      <c r="AR3365" s="108">
        <v>1000000</v>
      </c>
      <c r="AS3365" s="107" t="s">
        <v>1173</v>
      </c>
      <c r="AT3365" s="107">
        <v>9</v>
      </c>
      <c r="AU3365" s="107" t="s">
        <v>183</v>
      </c>
      <c r="AV3365" s="107" t="s">
        <v>145</v>
      </c>
      <c r="AW3365" s="107"/>
      <c r="AX3365" s="107"/>
      <c r="AY3365" s="107"/>
      <c r="AZ3365" s="107"/>
      <c r="BA3365" s="107" t="s">
        <v>570</v>
      </c>
      <c r="BB3365" s="107" t="s">
        <v>570</v>
      </c>
      <c r="BC3365" s="107" t="s">
        <v>562</v>
      </c>
      <c r="BD3365" s="107"/>
      <c r="BE3365" s="108">
        <v>4520000</v>
      </c>
      <c r="BF3365" s="107" t="s">
        <v>562</v>
      </c>
      <c r="BG3365" s="107" t="s">
        <v>16022</v>
      </c>
      <c r="BH3365" s="107" t="s">
        <v>86</v>
      </c>
      <c r="BI3365" s="111"/>
    </row>
    <row r="3366" spans="1:61">
      <c r="A3366" s="100">
        <v>167502</v>
      </c>
      <c r="B3366" s="101" t="s">
        <v>1397</v>
      </c>
      <c r="C3366" s="101"/>
      <c r="D3366" s="101"/>
      <c r="E3366" s="101" t="s">
        <v>65</v>
      </c>
      <c r="F3366" s="101" t="s">
        <v>66</v>
      </c>
      <c r="G3366" s="101" t="s">
        <v>150</v>
      </c>
      <c r="H3366" s="101" t="s">
        <v>1540</v>
      </c>
      <c r="I3366" s="101" t="s">
        <v>239</v>
      </c>
      <c r="J3366" s="101">
        <v>40501</v>
      </c>
      <c r="K3366" s="101" t="s">
        <v>294</v>
      </c>
      <c r="L3366" s="101">
        <v>53</v>
      </c>
      <c r="M3366" s="101" t="s">
        <v>16023</v>
      </c>
      <c r="N3366" s="101" t="s">
        <v>16024</v>
      </c>
      <c r="O3366" s="103">
        <v>45813</v>
      </c>
      <c r="P3366" s="104">
        <v>0.46180555555555558</v>
      </c>
      <c r="Q3366" s="103">
        <v>45821</v>
      </c>
      <c r="R3366" s="104">
        <v>0.46736111111111112</v>
      </c>
      <c r="S3366" s="101" t="s">
        <v>75</v>
      </c>
      <c r="T3366" s="101" t="s">
        <v>76</v>
      </c>
      <c r="U3366" s="101" t="s">
        <v>77</v>
      </c>
      <c r="V3366" s="101" t="s">
        <v>78</v>
      </c>
      <c r="W3366" s="101" t="s">
        <v>78</v>
      </c>
      <c r="X3366" s="101" t="s">
        <v>79</v>
      </c>
      <c r="Y3366" s="101" t="s">
        <v>158</v>
      </c>
      <c r="Z3366" s="101">
        <v>11</v>
      </c>
      <c r="AA3366" s="101">
        <v>11</v>
      </c>
      <c r="AB3366" s="101" t="s">
        <v>228</v>
      </c>
      <c r="AC3366" s="101" t="s">
        <v>15385</v>
      </c>
      <c r="AD3366" s="101" t="s">
        <v>15385</v>
      </c>
      <c r="AE3366" s="101">
        <v>167502</v>
      </c>
      <c r="AF3366" s="101"/>
      <c r="AG3366" s="101"/>
      <c r="AH3366" s="101"/>
      <c r="AI3366" s="101"/>
      <c r="AJ3366" s="101">
        <v>167502</v>
      </c>
      <c r="AK3366" s="101" t="s">
        <v>243</v>
      </c>
      <c r="AL3366" s="101" t="s">
        <v>337</v>
      </c>
      <c r="AM3366" s="101" t="s">
        <v>15386</v>
      </c>
      <c r="AN3366" s="101" t="s">
        <v>15407</v>
      </c>
      <c r="AO3366" s="101" t="s">
        <v>360</v>
      </c>
      <c r="AP3366" s="101" t="s">
        <v>108</v>
      </c>
      <c r="AQ3366" s="102">
        <v>16000000</v>
      </c>
      <c r="AR3366" s="102">
        <v>1000000</v>
      </c>
      <c r="AS3366" s="101" t="s">
        <v>1277</v>
      </c>
      <c r="AT3366" s="101">
        <v>8</v>
      </c>
      <c r="AU3366" s="101" t="s">
        <v>94</v>
      </c>
      <c r="AV3366" s="101" t="s">
        <v>245</v>
      </c>
      <c r="AW3366" s="101"/>
      <c r="AX3366" s="101"/>
      <c r="AY3366" s="101"/>
      <c r="AZ3366" s="101"/>
      <c r="BA3366" s="101" t="s">
        <v>91</v>
      </c>
      <c r="BB3366" s="102">
        <v>55070000</v>
      </c>
      <c r="BC3366" s="102">
        <v>54240000</v>
      </c>
      <c r="BD3366" s="101"/>
      <c r="BE3366" s="102">
        <v>27050000</v>
      </c>
      <c r="BF3366" s="102">
        <v>54240000</v>
      </c>
      <c r="BG3366" s="101" t="s">
        <v>16025</v>
      </c>
      <c r="BH3366" s="101" t="s">
        <v>86</v>
      </c>
      <c r="BI3366" s="105"/>
    </row>
    <row r="3367" spans="1:61">
      <c r="A3367" s="106">
        <v>167503</v>
      </c>
      <c r="B3367" s="107" t="s">
        <v>132</v>
      </c>
      <c r="C3367" s="107" t="s">
        <v>612</v>
      </c>
      <c r="D3367" s="108">
        <v>4000000</v>
      </c>
      <c r="E3367" s="107" t="s">
        <v>135</v>
      </c>
      <c r="F3367" s="107" t="s">
        <v>136</v>
      </c>
      <c r="G3367" s="107" t="s">
        <v>67</v>
      </c>
      <c r="H3367" s="107" t="s">
        <v>253</v>
      </c>
      <c r="I3367" s="107" t="s">
        <v>152</v>
      </c>
      <c r="J3367" s="107">
        <v>40701</v>
      </c>
      <c r="K3367" s="107" t="s">
        <v>368</v>
      </c>
      <c r="L3367" s="107">
        <v>20</v>
      </c>
      <c r="M3367" s="107" t="s">
        <v>16026</v>
      </c>
      <c r="N3367" s="107" t="s">
        <v>16027</v>
      </c>
      <c r="O3367" s="109">
        <v>45813</v>
      </c>
      <c r="P3367" s="110">
        <v>0.48472222222222222</v>
      </c>
      <c r="Q3367" s="109">
        <v>45819</v>
      </c>
      <c r="R3367" s="110">
        <v>0.59722222222222221</v>
      </c>
      <c r="S3367" s="107" t="s">
        <v>75</v>
      </c>
      <c r="T3367" s="107" t="s">
        <v>141</v>
      </c>
      <c r="U3367" s="107" t="s">
        <v>77</v>
      </c>
      <c r="V3367" s="107" t="s">
        <v>78</v>
      </c>
      <c r="W3367" s="107" t="s">
        <v>78</v>
      </c>
      <c r="X3367" s="107" t="s">
        <v>79</v>
      </c>
      <c r="Y3367" s="107" t="s">
        <v>80</v>
      </c>
      <c r="Z3367" s="107">
        <v>11</v>
      </c>
      <c r="AA3367" s="107">
        <v>14</v>
      </c>
      <c r="AB3367" s="107" t="s">
        <v>83</v>
      </c>
      <c r="AC3367" s="107" t="s">
        <v>15385</v>
      </c>
      <c r="AD3367" s="107" t="s">
        <v>15385</v>
      </c>
      <c r="AE3367" s="107">
        <v>167503</v>
      </c>
      <c r="AF3367" s="107"/>
      <c r="AG3367" s="107"/>
      <c r="AH3367" s="107"/>
      <c r="AI3367" s="107"/>
      <c r="AJ3367" s="107">
        <v>167503</v>
      </c>
      <c r="AK3367" s="107" t="s">
        <v>86</v>
      </c>
      <c r="AL3367" s="107" t="s">
        <v>337</v>
      </c>
      <c r="AM3367" s="107" t="s">
        <v>15386</v>
      </c>
      <c r="AN3367" s="107" t="s">
        <v>15407</v>
      </c>
      <c r="AO3367" s="107" t="s">
        <v>229</v>
      </c>
      <c r="AP3367" s="107" t="s">
        <v>108</v>
      </c>
      <c r="AQ3367" s="108">
        <v>80000000</v>
      </c>
      <c r="AR3367" s="108">
        <v>1000000</v>
      </c>
      <c r="AS3367" s="107" t="s">
        <v>3797</v>
      </c>
      <c r="AT3367" s="107">
        <v>8</v>
      </c>
      <c r="AU3367" s="107" t="s">
        <v>94</v>
      </c>
      <c r="AV3367" s="107" t="s">
        <v>145</v>
      </c>
      <c r="AW3367" s="107"/>
      <c r="AX3367" s="107"/>
      <c r="AY3367" s="107"/>
      <c r="AZ3367" s="107"/>
      <c r="BA3367" s="108">
        <v>38990000</v>
      </c>
      <c r="BB3367" s="107" t="s">
        <v>570</v>
      </c>
      <c r="BC3367" s="108">
        <v>38860000</v>
      </c>
      <c r="BD3367" s="107"/>
      <c r="BE3367" s="108">
        <v>27040000</v>
      </c>
      <c r="BF3367" s="108">
        <v>38860000</v>
      </c>
      <c r="BG3367" s="107" t="s">
        <v>16028</v>
      </c>
      <c r="BH3367" s="107" t="s">
        <v>86</v>
      </c>
      <c r="BI3367" s="111"/>
    </row>
    <row r="3368" spans="1:61">
      <c r="A3368" s="100">
        <v>167504</v>
      </c>
      <c r="B3368" s="101" t="s">
        <v>501</v>
      </c>
      <c r="C3368" s="101" t="s">
        <v>167</v>
      </c>
      <c r="D3368" s="102">
        <v>15000000</v>
      </c>
      <c r="E3368" s="101" t="s">
        <v>135</v>
      </c>
      <c r="F3368" s="101" t="s">
        <v>136</v>
      </c>
      <c r="G3368" s="101" t="s">
        <v>150</v>
      </c>
      <c r="H3368" s="101" t="s">
        <v>817</v>
      </c>
      <c r="I3368" s="101" t="s">
        <v>818</v>
      </c>
      <c r="J3368" s="101">
        <v>20401</v>
      </c>
      <c r="K3368" s="101" t="s">
        <v>551</v>
      </c>
      <c r="L3368" s="101">
        <v>68</v>
      </c>
      <c r="M3368" s="101" t="s">
        <v>16029</v>
      </c>
      <c r="N3368" s="101" t="s">
        <v>16030</v>
      </c>
      <c r="O3368" s="103">
        <v>45813</v>
      </c>
      <c r="P3368" s="104">
        <v>0.48472222222222222</v>
      </c>
      <c r="Q3368" s="103">
        <v>45814</v>
      </c>
      <c r="R3368" s="104">
        <v>0.59930555555555554</v>
      </c>
      <c r="S3368" s="101" t="s">
        <v>75</v>
      </c>
      <c r="T3368" s="101" t="s">
        <v>141</v>
      </c>
      <c r="U3368" s="101" t="s">
        <v>77</v>
      </c>
      <c r="V3368" s="101" t="s">
        <v>78</v>
      </c>
      <c r="W3368" s="101" t="s">
        <v>78</v>
      </c>
      <c r="X3368" s="101" t="s">
        <v>79</v>
      </c>
      <c r="Y3368" s="101" t="s">
        <v>270</v>
      </c>
      <c r="Z3368" s="101">
        <v>11</v>
      </c>
      <c r="AA3368" s="101">
        <v>14</v>
      </c>
      <c r="AB3368" s="101" t="s">
        <v>176</v>
      </c>
      <c r="AC3368" s="101" t="s">
        <v>15385</v>
      </c>
      <c r="AD3368" s="101" t="s">
        <v>15385</v>
      </c>
      <c r="AE3368" s="101">
        <v>167504</v>
      </c>
      <c r="AF3368" s="101"/>
      <c r="AG3368" s="101"/>
      <c r="AH3368" s="101"/>
      <c r="AI3368" s="101"/>
      <c r="AJ3368" s="101">
        <v>167504</v>
      </c>
      <c r="AK3368" s="101" t="s">
        <v>86</v>
      </c>
      <c r="AL3368" s="101" t="s">
        <v>337</v>
      </c>
      <c r="AM3368" s="101" t="s">
        <v>15386</v>
      </c>
      <c r="AN3368" s="101" t="s">
        <v>15386</v>
      </c>
      <c r="AO3368" s="101" t="s">
        <v>360</v>
      </c>
      <c r="AP3368" s="101" t="s">
        <v>108</v>
      </c>
      <c r="AQ3368" s="102">
        <v>100000000</v>
      </c>
      <c r="AR3368" s="102">
        <v>1000000</v>
      </c>
      <c r="AS3368" s="101" t="s">
        <v>1851</v>
      </c>
      <c r="AT3368" s="101">
        <v>8</v>
      </c>
      <c r="AU3368" s="101" t="s">
        <v>94</v>
      </c>
      <c r="AV3368" s="101" t="s">
        <v>145</v>
      </c>
      <c r="AW3368" s="101"/>
      <c r="AX3368" s="101"/>
      <c r="AY3368" s="101"/>
      <c r="AZ3368" s="101"/>
      <c r="BA3368" s="102">
        <v>8790000</v>
      </c>
      <c r="BB3368" s="102">
        <v>3050000</v>
      </c>
      <c r="BC3368" s="102">
        <v>11750000</v>
      </c>
      <c r="BD3368" s="101"/>
      <c r="BE3368" s="102">
        <v>27020000</v>
      </c>
      <c r="BF3368" s="102">
        <v>11750000</v>
      </c>
      <c r="BG3368" s="101" t="s">
        <v>16031</v>
      </c>
      <c r="BH3368" s="101" t="s">
        <v>86</v>
      </c>
      <c r="BI3368" s="105"/>
    </row>
    <row r="3369" spans="1:61">
      <c r="A3369" s="106">
        <v>167505</v>
      </c>
      <c r="B3369" s="107" t="s">
        <v>15483</v>
      </c>
      <c r="C3369" s="107" t="s">
        <v>167</v>
      </c>
      <c r="D3369" s="108">
        <v>15000000</v>
      </c>
      <c r="E3369" s="107" t="s">
        <v>135</v>
      </c>
      <c r="F3369" s="107" t="s">
        <v>136</v>
      </c>
      <c r="G3369" s="107" t="s">
        <v>67</v>
      </c>
      <c r="H3369" s="107" t="s">
        <v>399</v>
      </c>
      <c r="I3369" s="107" t="s">
        <v>221</v>
      </c>
      <c r="J3369" s="107">
        <v>20401</v>
      </c>
      <c r="K3369" s="107" t="s">
        <v>551</v>
      </c>
      <c r="L3369" s="107">
        <v>68</v>
      </c>
      <c r="M3369" s="107" t="s">
        <v>16032</v>
      </c>
      <c r="N3369" s="107" t="s">
        <v>16033</v>
      </c>
      <c r="O3369" s="109">
        <v>45813</v>
      </c>
      <c r="P3369" s="110">
        <v>0.4861111111111111</v>
      </c>
      <c r="Q3369" s="109">
        <v>45817</v>
      </c>
      <c r="R3369" s="110">
        <v>0.4201388888888889</v>
      </c>
      <c r="S3369" s="107" t="s">
        <v>75</v>
      </c>
      <c r="T3369" s="107" t="s">
        <v>141</v>
      </c>
      <c r="U3369" s="107" t="s">
        <v>77</v>
      </c>
      <c r="V3369" s="107" t="s">
        <v>78</v>
      </c>
      <c r="W3369" s="107" t="s">
        <v>78</v>
      </c>
      <c r="X3369" s="107" t="s">
        <v>79</v>
      </c>
      <c r="Y3369" s="107" t="s">
        <v>67</v>
      </c>
      <c r="Z3369" s="107">
        <v>11</v>
      </c>
      <c r="AA3369" s="107">
        <v>10</v>
      </c>
      <c r="AB3369" s="107" t="s">
        <v>176</v>
      </c>
      <c r="AC3369" s="107" t="s">
        <v>15385</v>
      </c>
      <c r="AD3369" s="107" t="s">
        <v>15385</v>
      </c>
      <c r="AE3369" s="107">
        <v>167505</v>
      </c>
      <c r="AF3369" s="107"/>
      <c r="AG3369" s="107"/>
      <c r="AH3369" s="107"/>
      <c r="AI3369" s="107"/>
      <c r="AJ3369" s="107">
        <v>167505</v>
      </c>
      <c r="AK3369" s="107" t="s">
        <v>243</v>
      </c>
      <c r="AL3369" s="107" t="s">
        <v>337</v>
      </c>
      <c r="AM3369" s="107" t="s">
        <v>15386</v>
      </c>
      <c r="AN3369" s="107" t="s">
        <v>15407</v>
      </c>
      <c r="AO3369" s="107" t="s">
        <v>89</v>
      </c>
      <c r="AP3369" s="107" t="s">
        <v>108</v>
      </c>
      <c r="AQ3369" s="108">
        <v>80000000</v>
      </c>
      <c r="AR3369" s="108">
        <v>1000000</v>
      </c>
      <c r="AS3369" s="107" t="s">
        <v>1851</v>
      </c>
      <c r="AT3369" s="107">
        <v>8</v>
      </c>
      <c r="AU3369" s="107" t="s">
        <v>94</v>
      </c>
      <c r="AV3369" s="107" t="s">
        <v>403</v>
      </c>
      <c r="AW3369" s="107"/>
      <c r="AX3369" s="107"/>
      <c r="AY3369" s="107"/>
      <c r="AZ3369" s="107"/>
      <c r="BA3369" s="107" t="s">
        <v>570</v>
      </c>
      <c r="BB3369" s="108">
        <v>16750000</v>
      </c>
      <c r="BC3369" s="108">
        <v>16450000</v>
      </c>
      <c r="BD3369" s="107"/>
      <c r="BE3369" s="108">
        <v>27050000</v>
      </c>
      <c r="BF3369" s="108">
        <v>16450000</v>
      </c>
      <c r="BG3369" s="107" t="s">
        <v>16031</v>
      </c>
      <c r="BH3369" s="107" t="s">
        <v>86</v>
      </c>
      <c r="BI3369" s="111"/>
    </row>
    <row r="3370" spans="1:61">
      <c r="A3370" s="100">
        <v>167506</v>
      </c>
      <c r="B3370" s="101" t="s">
        <v>393</v>
      </c>
      <c r="C3370" s="101"/>
      <c r="D3370" s="101"/>
      <c r="E3370" s="101" t="s">
        <v>135</v>
      </c>
      <c r="F3370" s="101" t="s">
        <v>136</v>
      </c>
      <c r="G3370" s="101" t="s">
        <v>566</v>
      </c>
      <c r="H3370" s="101" t="s">
        <v>567</v>
      </c>
      <c r="I3370" s="101" t="s">
        <v>152</v>
      </c>
      <c r="J3370" s="101">
        <v>40801</v>
      </c>
      <c r="K3370" s="101" t="s">
        <v>71</v>
      </c>
      <c r="L3370" s="101">
        <v>37</v>
      </c>
      <c r="M3370" s="101" t="s">
        <v>16034</v>
      </c>
      <c r="N3370" s="101" t="s">
        <v>16035</v>
      </c>
      <c r="O3370" s="103">
        <v>45813</v>
      </c>
      <c r="P3370" s="104">
        <v>0.48819444444444443</v>
      </c>
      <c r="Q3370" s="103">
        <v>45813</v>
      </c>
      <c r="R3370" s="104">
        <v>0.72013888888888888</v>
      </c>
      <c r="S3370" s="101" t="s">
        <v>75</v>
      </c>
      <c r="T3370" s="101" t="s">
        <v>141</v>
      </c>
      <c r="U3370" s="101" t="s">
        <v>77</v>
      </c>
      <c r="V3370" s="101" t="s">
        <v>78</v>
      </c>
      <c r="W3370" s="101" t="s">
        <v>78</v>
      </c>
      <c r="X3370" s="101" t="s">
        <v>79</v>
      </c>
      <c r="Y3370" s="101" t="s">
        <v>566</v>
      </c>
      <c r="Z3370" s="101">
        <v>11</v>
      </c>
      <c r="AA3370" s="101">
        <v>17</v>
      </c>
      <c r="AB3370" s="101" t="s">
        <v>83</v>
      </c>
      <c r="AC3370" s="101" t="s">
        <v>15385</v>
      </c>
      <c r="AD3370" s="101" t="s">
        <v>15385</v>
      </c>
      <c r="AE3370" s="101">
        <v>167506</v>
      </c>
      <c r="AF3370" s="101"/>
      <c r="AG3370" s="101"/>
      <c r="AH3370" s="101"/>
      <c r="AI3370" s="101"/>
      <c r="AJ3370" s="101">
        <v>167506</v>
      </c>
      <c r="AK3370" s="101" t="s">
        <v>86</v>
      </c>
      <c r="AL3370" s="101" t="s">
        <v>337</v>
      </c>
      <c r="AM3370" s="101" t="s">
        <v>15386</v>
      </c>
      <c r="AN3370" s="101" t="s">
        <v>15386</v>
      </c>
      <c r="AO3370" s="101" t="s">
        <v>337</v>
      </c>
      <c r="AP3370" s="101" t="s">
        <v>108</v>
      </c>
      <c r="AQ3370" s="102">
        <v>40000000</v>
      </c>
      <c r="AR3370" s="102">
        <v>1000000</v>
      </c>
      <c r="AS3370" s="101" t="s">
        <v>1065</v>
      </c>
      <c r="AT3370" s="101">
        <v>8</v>
      </c>
      <c r="AU3370" s="101" t="s">
        <v>94</v>
      </c>
      <c r="AV3370" s="101" t="s">
        <v>145</v>
      </c>
      <c r="AW3370" s="101"/>
      <c r="AX3370" s="101"/>
      <c r="AY3370" s="101"/>
      <c r="AZ3370" s="101"/>
      <c r="BA3370" s="101" t="s">
        <v>91</v>
      </c>
      <c r="BB3370" s="102">
        <v>5660000</v>
      </c>
      <c r="BC3370" s="102">
        <v>5580000</v>
      </c>
      <c r="BD3370" s="101"/>
      <c r="BE3370" s="102">
        <v>27020000</v>
      </c>
      <c r="BF3370" s="102">
        <v>5580000</v>
      </c>
      <c r="BG3370" s="101" t="s">
        <v>16036</v>
      </c>
      <c r="BH3370" s="101" t="s">
        <v>86</v>
      </c>
      <c r="BI3370" s="105"/>
    </row>
    <row r="3371" spans="1:61">
      <c r="A3371" s="106">
        <v>167507</v>
      </c>
      <c r="B3371" s="107" t="s">
        <v>5837</v>
      </c>
      <c r="C3371" s="108">
        <v>1000000</v>
      </c>
      <c r="D3371" s="108">
        <v>60000000</v>
      </c>
      <c r="E3371" s="107" t="s">
        <v>135</v>
      </c>
      <c r="F3371" s="107" t="s">
        <v>136</v>
      </c>
      <c r="G3371" s="107" t="s">
        <v>67</v>
      </c>
      <c r="H3371" s="107" t="s">
        <v>1508</v>
      </c>
      <c r="I3371" s="107" t="s">
        <v>818</v>
      </c>
      <c r="J3371" s="107">
        <v>20405</v>
      </c>
      <c r="K3371" s="107" t="s">
        <v>480</v>
      </c>
      <c r="L3371" s="107">
        <v>105</v>
      </c>
      <c r="M3371" s="107" t="s">
        <v>16037</v>
      </c>
      <c r="N3371" s="107" t="s">
        <v>16038</v>
      </c>
      <c r="O3371" s="109">
        <v>45813</v>
      </c>
      <c r="P3371" s="110">
        <v>0.60555555555555551</v>
      </c>
      <c r="Q3371" s="109">
        <v>45814</v>
      </c>
      <c r="R3371" s="110">
        <v>0.67777777777777781</v>
      </c>
      <c r="S3371" s="107" t="s">
        <v>75</v>
      </c>
      <c r="T3371" s="107" t="s">
        <v>141</v>
      </c>
      <c r="U3371" s="107" t="s">
        <v>77</v>
      </c>
      <c r="V3371" s="107" t="s">
        <v>78</v>
      </c>
      <c r="W3371" s="107" t="s">
        <v>78</v>
      </c>
      <c r="X3371" s="107" t="s">
        <v>79</v>
      </c>
      <c r="Y3371" s="107" t="s">
        <v>80</v>
      </c>
      <c r="Z3371" s="107">
        <v>14</v>
      </c>
      <c r="AA3371" s="107">
        <v>16</v>
      </c>
      <c r="AB3371" s="107" t="s">
        <v>83</v>
      </c>
      <c r="AC3371" s="107" t="s">
        <v>15385</v>
      </c>
      <c r="AD3371" s="107" t="s">
        <v>15385</v>
      </c>
      <c r="AE3371" s="107">
        <v>167507</v>
      </c>
      <c r="AF3371" s="107"/>
      <c r="AG3371" s="107"/>
      <c r="AH3371" s="107"/>
      <c r="AI3371" s="107"/>
      <c r="AJ3371" s="107">
        <v>167507</v>
      </c>
      <c r="AK3371" s="107" t="s">
        <v>86</v>
      </c>
      <c r="AL3371" s="107" t="s">
        <v>337</v>
      </c>
      <c r="AM3371" s="107" t="s">
        <v>15386</v>
      </c>
      <c r="AN3371" s="107" t="s">
        <v>15386</v>
      </c>
      <c r="AO3371" s="107" t="s">
        <v>360</v>
      </c>
      <c r="AP3371" s="107" t="s">
        <v>108</v>
      </c>
      <c r="AQ3371" s="108">
        <v>80000000</v>
      </c>
      <c r="AR3371" s="108">
        <v>1000000</v>
      </c>
      <c r="AS3371" s="107" t="s">
        <v>1249</v>
      </c>
      <c r="AT3371" s="107">
        <v>8</v>
      </c>
      <c r="AU3371" s="107" t="s">
        <v>94</v>
      </c>
      <c r="AV3371" s="107" t="s">
        <v>417</v>
      </c>
      <c r="AW3371" s="107"/>
      <c r="AX3371" s="107"/>
      <c r="AY3371" s="107"/>
      <c r="AZ3371" s="107"/>
      <c r="BA3371" s="107" t="s">
        <v>91</v>
      </c>
      <c r="BB3371" s="108">
        <v>11010000</v>
      </c>
      <c r="BC3371" s="108">
        <v>10840000</v>
      </c>
      <c r="BD3371" s="107"/>
      <c r="BE3371" s="108">
        <v>27040000</v>
      </c>
      <c r="BF3371" s="108">
        <v>10840000</v>
      </c>
      <c r="BG3371" s="107" t="s">
        <v>16039</v>
      </c>
      <c r="BH3371" s="107" t="s">
        <v>86</v>
      </c>
      <c r="BI3371" s="111"/>
    </row>
    <row r="3372" spans="1:61">
      <c r="A3372" s="100">
        <v>167508</v>
      </c>
      <c r="B3372" s="101" t="s">
        <v>303</v>
      </c>
      <c r="C3372" s="102">
        <v>7500000</v>
      </c>
      <c r="D3372" s="102">
        <v>450000000</v>
      </c>
      <c r="E3372" s="101" t="s">
        <v>135</v>
      </c>
      <c r="F3372" s="101" t="s">
        <v>136</v>
      </c>
      <c r="G3372" s="101" t="s">
        <v>67</v>
      </c>
      <c r="H3372" s="101" t="s">
        <v>945</v>
      </c>
      <c r="I3372" s="101" t="s">
        <v>946</v>
      </c>
      <c r="J3372" s="101">
        <v>20405</v>
      </c>
      <c r="K3372" s="101" t="s">
        <v>480</v>
      </c>
      <c r="L3372" s="101">
        <v>105</v>
      </c>
      <c r="M3372" s="101" t="s">
        <v>16040</v>
      </c>
      <c r="N3372" s="101" t="s">
        <v>16041</v>
      </c>
      <c r="O3372" s="103">
        <v>45813</v>
      </c>
      <c r="P3372" s="104">
        <v>0.62916666666666665</v>
      </c>
      <c r="Q3372" s="103">
        <v>45820</v>
      </c>
      <c r="R3372" s="104">
        <v>0.72291666666666665</v>
      </c>
      <c r="S3372" s="101" t="s">
        <v>75</v>
      </c>
      <c r="T3372" s="101" t="s">
        <v>141</v>
      </c>
      <c r="U3372" s="101" t="s">
        <v>77</v>
      </c>
      <c r="V3372" s="101" t="s">
        <v>78</v>
      </c>
      <c r="W3372" s="101" t="s">
        <v>78</v>
      </c>
      <c r="X3372" s="101" t="s">
        <v>79</v>
      </c>
      <c r="Y3372" s="101" t="s">
        <v>80</v>
      </c>
      <c r="Z3372" s="101">
        <v>15</v>
      </c>
      <c r="AA3372" s="101">
        <v>17</v>
      </c>
      <c r="AB3372" s="101" t="s">
        <v>83</v>
      </c>
      <c r="AC3372" s="101" t="s">
        <v>15385</v>
      </c>
      <c r="AD3372" s="101" t="s">
        <v>15385</v>
      </c>
      <c r="AE3372" s="101">
        <v>167508</v>
      </c>
      <c r="AF3372" s="101"/>
      <c r="AG3372" s="101"/>
      <c r="AH3372" s="101"/>
      <c r="AI3372" s="101"/>
      <c r="AJ3372" s="101">
        <v>167508</v>
      </c>
      <c r="AK3372" s="101" t="s">
        <v>86</v>
      </c>
      <c r="AL3372" s="101" t="s">
        <v>337</v>
      </c>
      <c r="AM3372" s="101" t="s">
        <v>15386</v>
      </c>
      <c r="AN3372" s="101" t="s">
        <v>15407</v>
      </c>
      <c r="AO3372" s="101" t="s">
        <v>337</v>
      </c>
      <c r="AP3372" s="101" t="s">
        <v>108</v>
      </c>
      <c r="AQ3372" s="102">
        <v>80000000</v>
      </c>
      <c r="AR3372" s="102">
        <v>1000000</v>
      </c>
      <c r="AS3372" s="101" t="s">
        <v>7014</v>
      </c>
      <c r="AT3372" s="101">
        <v>8</v>
      </c>
      <c r="AU3372" s="101" t="s">
        <v>94</v>
      </c>
      <c r="AV3372" s="101" t="s">
        <v>145</v>
      </c>
      <c r="AW3372" s="101"/>
      <c r="AX3372" s="101"/>
      <c r="AY3372" s="101"/>
      <c r="AZ3372" s="101"/>
      <c r="BA3372" s="102">
        <v>27460000</v>
      </c>
      <c r="BB3372" s="102">
        <v>20380000</v>
      </c>
      <c r="BC3372" s="102">
        <v>47340000</v>
      </c>
      <c r="BD3372" s="101"/>
      <c r="BE3372" s="102">
        <v>27010000</v>
      </c>
      <c r="BF3372" s="102">
        <v>47340000</v>
      </c>
      <c r="BG3372" s="101" t="s">
        <v>16042</v>
      </c>
      <c r="BH3372" s="101" t="s">
        <v>86</v>
      </c>
      <c r="BI3372" s="105"/>
    </row>
    <row r="3373" spans="1:61">
      <c r="A3373" s="106">
        <v>167509</v>
      </c>
      <c r="B3373" s="107" t="s">
        <v>501</v>
      </c>
      <c r="C3373" s="107"/>
      <c r="D3373" s="107"/>
      <c r="E3373" s="107" t="s">
        <v>135</v>
      </c>
      <c r="F3373" s="107" t="s">
        <v>136</v>
      </c>
      <c r="G3373" s="107" t="s">
        <v>150</v>
      </c>
      <c r="H3373" s="107" t="s">
        <v>3699</v>
      </c>
      <c r="I3373" s="107" t="s">
        <v>221</v>
      </c>
      <c r="J3373" s="107">
        <v>20401</v>
      </c>
      <c r="K3373" s="107" t="s">
        <v>551</v>
      </c>
      <c r="L3373" s="107">
        <v>68</v>
      </c>
      <c r="M3373" s="107" t="s">
        <v>16043</v>
      </c>
      <c r="N3373" s="107" t="s">
        <v>16044</v>
      </c>
      <c r="O3373" s="109">
        <v>45813</v>
      </c>
      <c r="P3373" s="110">
        <v>0.63541666666666663</v>
      </c>
      <c r="Q3373" s="109">
        <v>45817</v>
      </c>
      <c r="R3373" s="110">
        <v>0.71319444444444446</v>
      </c>
      <c r="S3373" s="107" t="s">
        <v>75</v>
      </c>
      <c r="T3373" s="107" t="s">
        <v>76</v>
      </c>
      <c r="U3373" s="107" t="s">
        <v>77</v>
      </c>
      <c r="V3373" s="107" t="s">
        <v>78</v>
      </c>
      <c r="W3373" s="107" t="s">
        <v>78</v>
      </c>
      <c r="X3373" s="107" t="s">
        <v>79</v>
      </c>
      <c r="Y3373" s="107" t="s">
        <v>210</v>
      </c>
      <c r="Z3373" s="107">
        <v>15</v>
      </c>
      <c r="AA3373" s="107">
        <v>17</v>
      </c>
      <c r="AB3373" s="107" t="s">
        <v>176</v>
      </c>
      <c r="AC3373" s="107" t="s">
        <v>15385</v>
      </c>
      <c r="AD3373" s="107" t="s">
        <v>15385</v>
      </c>
      <c r="AE3373" s="107">
        <v>167509</v>
      </c>
      <c r="AF3373" s="107"/>
      <c r="AG3373" s="107"/>
      <c r="AH3373" s="107"/>
      <c r="AI3373" s="107"/>
      <c r="AJ3373" s="107">
        <v>167509</v>
      </c>
      <c r="AK3373" s="107" t="s">
        <v>243</v>
      </c>
      <c r="AL3373" s="107" t="s">
        <v>337</v>
      </c>
      <c r="AM3373" s="107" t="s">
        <v>15386</v>
      </c>
      <c r="AN3373" s="107" t="s">
        <v>15407</v>
      </c>
      <c r="AO3373" s="107" t="s">
        <v>89</v>
      </c>
      <c r="AP3373" s="107" t="s">
        <v>108</v>
      </c>
      <c r="AQ3373" s="108">
        <v>8000000</v>
      </c>
      <c r="AR3373" s="108">
        <v>1000000</v>
      </c>
      <c r="AS3373" s="107" t="s">
        <v>555</v>
      </c>
      <c r="AT3373" s="107">
        <v>8</v>
      </c>
      <c r="AU3373" s="107" t="s">
        <v>94</v>
      </c>
      <c r="AV3373" s="107" t="s">
        <v>403</v>
      </c>
      <c r="AW3373" s="107"/>
      <c r="AX3373" s="107"/>
      <c r="AY3373" s="107"/>
      <c r="AZ3373" s="107"/>
      <c r="BA3373" s="108">
        <v>16870000</v>
      </c>
      <c r="BB3373" s="108">
        <v>3360000</v>
      </c>
      <c r="BC3373" s="108">
        <v>19990000</v>
      </c>
      <c r="BD3373" s="107"/>
      <c r="BE3373" s="108">
        <v>27020000</v>
      </c>
      <c r="BF3373" s="108">
        <v>19990000</v>
      </c>
      <c r="BG3373" s="107" t="s">
        <v>16045</v>
      </c>
      <c r="BH3373" s="107" t="s">
        <v>86</v>
      </c>
      <c r="BI3373" s="111"/>
    </row>
    <row r="3374" spans="1:61">
      <c r="A3374" s="100">
        <v>167510</v>
      </c>
      <c r="B3374" s="101" t="s">
        <v>132</v>
      </c>
      <c r="C3374" s="101" t="s">
        <v>133</v>
      </c>
      <c r="D3374" s="102">
        <v>2000000</v>
      </c>
      <c r="E3374" s="101" t="s">
        <v>135</v>
      </c>
      <c r="F3374" s="101" t="s">
        <v>136</v>
      </c>
      <c r="G3374" s="101" t="s">
        <v>67</v>
      </c>
      <c r="H3374" s="101" t="s">
        <v>945</v>
      </c>
      <c r="I3374" s="101" t="s">
        <v>946</v>
      </c>
      <c r="J3374" s="101">
        <v>40301</v>
      </c>
      <c r="K3374" s="101" t="s">
        <v>154</v>
      </c>
      <c r="L3374" s="101">
        <v>48</v>
      </c>
      <c r="M3374" s="101" t="s">
        <v>16046</v>
      </c>
      <c r="N3374" s="101" t="s">
        <v>16047</v>
      </c>
      <c r="O3374" s="103">
        <v>45813</v>
      </c>
      <c r="P3374" s="104">
        <v>0.6430555555555556</v>
      </c>
      <c r="Q3374" s="103">
        <v>45813</v>
      </c>
      <c r="R3374" s="104">
        <v>0.64722222222222225</v>
      </c>
      <c r="S3374" s="101" t="s">
        <v>75</v>
      </c>
      <c r="T3374" s="101" t="s">
        <v>141</v>
      </c>
      <c r="U3374" s="101" t="s">
        <v>77</v>
      </c>
      <c r="V3374" s="101" t="s">
        <v>78</v>
      </c>
      <c r="W3374" s="101" t="s">
        <v>78</v>
      </c>
      <c r="X3374" s="101" t="s">
        <v>79</v>
      </c>
      <c r="Y3374" s="101" t="s">
        <v>80</v>
      </c>
      <c r="Z3374" s="101">
        <v>15</v>
      </c>
      <c r="AA3374" s="101">
        <v>15</v>
      </c>
      <c r="AB3374" s="101" t="s">
        <v>83</v>
      </c>
      <c r="AC3374" s="101" t="s">
        <v>15385</v>
      </c>
      <c r="AD3374" s="101" t="s">
        <v>15385</v>
      </c>
      <c r="AE3374" s="101">
        <v>167510</v>
      </c>
      <c r="AF3374" s="101" t="s">
        <v>16048</v>
      </c>
      <c r="AG3374" s="101">
        <v>4</v>
      </c>
      <c r="AH3374" s="101" t="s">
        <v>178</v>
      </c>
      <c r="AI3374" s="101" t="s">
        <v>179</v>
      </c>
      <c r="AJ3374" s="101">
        <v>167510</v>
      </c>
      <c r="AK3374" s="101" t="s">
        <v>86</v>
      </c>
      <c r="AL3374" s="101" t="s">
        <v>337</v>
      </c>
      <c r="AM3374" s="101" t="s">
        <v>15386</v>
      </c>
      <c r="AN3374" s="101" t="s">
        <v>15386</v>
      </c>
      <c r="AO3374" s="101" t="s">
        <v>337</v>
      </c>
      <c r="AP3374" s="101" t="s">
        <v>108</v>
      </c>
      <c r="AQ3374" s="102">
        <v>80000000</v>
      </c>
      <c r="AR3374" s="102">
        <v>1000000</v>
      </c>
      <c r="AS3374" s="101" t="s">
        <v>162</v>
      </c>
      <c r="AT3374" s="101">
        <v>9</v>
      </c>
      <c r="AU3374" s="101" t="s">
        <v>183</v>
      </c>
      <c r="AV3374" s="101" t="s">
        <v>145</v>
      </c>
      <c r="AW3374" s="101"/>
      <c r="AX3374" s="101"/>
      <c r="AY3374" s="101"/>
      <c r="AZ3374" s="101"/>
      <c r="BA3374" s="101" t="s">
        <v>133</v>
      </c>
      <c r="BB3374" s="101" t="s">
        <v>1101</v>
      </c>
      <c r="BC3374" s="101" t="s">
        <v>426</v>
      </c>
      <c r="BD3374" s="101"/>
      <c r="BE3374" s="101" t="s">
        <v>612</v>
      </c>
      <c r="BF3374" s="101" t="s">
        <v>426</v>
      </c>
      <c r="BG3374" s="101" t="s">
        <v>16049</v>
      </c>
      <c r="BH3374" s="101" t="s">
        <v>86</v>
      </c>
      <c r="BI3374" s="105"/>
    </row>
    <row r="3375" spans="1:61">
      <c r="A3375" s="106">
        <v>167511</v>
      </c>
      <c r="B3375" s="107" t="s">
        <v>132</v>
      </c>
      <c r="C3375" s="107" t="s">
        <v>133</v>
      </c>
      <c r="D3375" s="108">
        <v>2000000</v>
      </c>
      <c r="E3375" s="107" t="s">
        <v>135</v>
      </c>
      <c r="F3375" s="107" t="s">
        <v>136</v>
      </c>
      <c r="G3375" s="107" t="s">
        <v>67</v>
      </c>
      <c r="H3375" s="107" t="s">
        <v>137</v>
      </c>
      <c r="I3375" s="107" t="s">
        <v>152</v>
      </c>
      <c r="J3375" s="107">
        <v>40703</v>
      </c>
      <c r="K3375" s="107" t="s">
        <v>1510</v>
      </c>
      <c r="L3375" s="107">
        <v>10</v>
      </c>
      <c r="M3375" s="107" t="s">
        <v>16050</v>
      </c>
      <c r="N3375" s="107" t="s">
        <v>16051</v>
      </c>
      <c r="O3375" s="109">
        <v>45813</v>
      </c>
      <c r="P3375" s="110">
        <v>0.65416666666666667</v>
      </c>
      <c r="Q3375" s="109">
        <v>45813</v>
      </c>
      <c r="R3375" s="110">
        <v>0.65555555555555556</v>
      </c>
      <c r="S3375" s="107" t="s">
        <v>75</v>
      </c>
      <c r="T3375" s="107" t="s">
        <v>141</v>
      </c>
      <c r="U3375" s="107" t="s">
        <v>77</v>
      </c>
      <c r="V3375" s="107" t="s">
        <v>78</v>
      </c>
      <c r="W3375" s="107" t="s">
        <v>78</v>
      </c>
      <c r="X3375" s="107" t="s">
        <v>79</v>
      </c>
      <c r="Y3375" s="107" t="s">
        <v>80</v>
      </c>
      <c r="Z3375" s="107">
        <v>15</v>
      </c>
      <c r="AA3375" s="107">
        <v>15</v>
      </c>
      <c r="AB3375" s="107" t="s">
        <v>83</v>
      </c>
      <c r="AC3375" s="107" t="s">
        <v>15385</v>
      </c>
      <c r="AD3375" s="107" t="s">
        <v>15385</v>
      </c>
      <c r="AE3375" s="107">
        <v>167511</v>
      </c>
      <c r="AF3375" s="107" t="s">
        <v>16052</v>
      </c>
      <c r="AG3375" s="107">
        <v>4</v>
      </c>
      <c r="AH3375" s="107" t="s">
        <v>178</v>
      </c>
      <c r="AI3375" s="107" t="s">
        <v>179</v>
      </c>
      <c r="AJ3375" s="107">
        <v>167511</v>
      </c>
      <c r="AK3375" s="107" t="s">
        <v>86</v>
      </c>
      <c r="AL3375" s="107" t="s">
        <v>337</v>
      </c>
      <c r="AM3375" s="107" t="s">
        <v>15386</v>
      </c>
      <c r="AN3375" s="107" t="s">
        <v>15386</v>
      </c>
      <c r="AO3375" s="107" t="s">
        <v>337</v>
      </c>
      <c r="AP3375" s="107" t="s">
        <v>108</v>
      </c>
      <c r="AQ3375" s="108">
        <v>80000000</v>
      </c>
      <c r="AR3375" s="108">
        <v>1000000</v>
      </c>
      <c r="AS3375" s="107" t="s">
        <v>1786</v>
      </c>
      <c r="AT3375" s="107">
        <v>9</v>
      </c>
      <c r="AU3375" s="107" t="s">
        <v>183</v>
      </c>
      <c r="AV3375" s="107" t="s">
        <v>535</v>
      </c>
      <c r="AW3375" s="107"/>
      <c r="AX3375" s="107"/>
      <c r="AY3375" s="107"/>
      <c r="AZ3375" s="107"/>
      <c r="BA3375" s="107" t="s">
        <v>133</v>
      </c>
      <c r="BB3375" s="107" t="s">
        <v>452</v>
      </c>
      <c r="BC3375" s="107" t="s">
        <v>570</v>
      </c>
      <c r="BD3375" s="107"/>
      <c r="BE3375" s="107" t="s">
        <v>570</v>
      </c>
      <c r="BF3375" s="107" t="s">
        <v>570</v>
      </c>
      <c r="BG3375" s="107" t="s">
        <v>16053</v>
      </c>
      <c r="BH3375" s="107" t="s">
        <v>86</v>
      </c>
      <c r="BI3375" s="111"/>
    </row>
    <row r="3376" spans="1:61">
      <c r="A3376" s="100">
        <v>167513</v>
      </c>
      <c r="B3376" s="101" t="s">
        <v>5837</v>
      </c>
      <c r="C3376" s="101" t="s">
        <v>167</v>
      </c>
      <c r="D3376" s="102">
        <v>15000000</v>
      </c>
      <c r="E3376" s="101" t="s">
        <v>65</v>
      </c>
      <c r="F3376" s="101" t="s">
        <v>66</v>
      </c>
      <c r="G3376" s="101" t="s">
        <v>67</v>
      </c>
      <c r="H3376" s="101" t="s">
        <v>169</v>
      </c>
      <c r="I3376" s="101" t="s">
        <v>69</v>
      </c>
      <c r="J3376" s="101">
        <v>30201</v>
      </c>
      <c r="K3376" s="101" t="s">
        <v>171</v>
      </c>
      <c r="L3376" s="101">
        <v>42</v>
      </c>
      <c r="M3376" s="101" t="s">
        <v>16054</v>
      </c>
      <c r="N3376" s="101" t="s">
        <v>16055</v>
      </c>
      <c r="O3376" s="103">
        <v>45813</v>
      </c>
      <c r="P3376" s="104">
        <v>0.66874999999999996</v>
      </c>
      <c r="Q3376" s="103">
        <v>45813</v>
      </c>
      <c r="R3376" s="104">
        <v>0.67222222222222228</v>
      </c>
      <c r="S3376" s="101" t="s">
        <v>75</v>
      </c>
      <c r="T3376" s="101" t="s">
        <v>141</v>
      </c>
      <c r="U3376" s="101" t="s">
        <v>77</v>
      </c>
      <c r="V3376" s="101" t="s">
        <v>78</v>
      </c>
      <c r="W3376" s="101" t="s">
        <v>78</v>
      </c>
      <c r="X3376" s="101" t="s">
        <v>79</v>
      </c>
      <c r="Y3376" s="101" t="s">
        <v>80</v>
      </c>
      <c r="Z3376" s="101">
        <v>16</v>
      </c>
      <c r="AA3376" s="101">
        <v>16</v>
      </c>
      <c r="AB3376" s="101" t="s">
        <v>176</v>
      </c>
      <c r="AC3376" s="101" t="s">
        <v>15385</v>
      </c>
      <c r="AD3376" s="101" t="s">
        <v>15385</v>
      </c>
      <c r="AE3376" s="101">
        <v>167513</v>
      </c>
      <c r="AF3376" s="101"/>
      <c r="AG3376" s="101">
        <v>4</v>
      </c>
      <c r="AH3376" s="101" t="s">
        <v>178</v>
      </c>
      <c r="AI3376" s="101" t="s">
        <v>179</v>
      </c>
      <c r="AJ3376" s="101">
        <v>167513</v>
      </c>
      <c r="AK3376" s="101" t="s">
        <v>86</v>
      </c>
      <c r="AL3376" s="101" t="s">
        <v>337</v>
      </c>
      <c r="AM3376" s="101" t="s">
        <v>15386</v>
      </c>
      <c r="AN3376" s="101" t="s">
        <v>15386</v>
      </c>
      <c r="AO3376" s="101" t="s">
        <v>337</v>
      </c>
      <c r="AP3376" s="101" t="s">
        <v>108</v>
      </c>
      <c r="AQ3376" s="102">
        <v>16000000</v>
      </c>
      <c r="AR3376" s="102">
        <v>1000000</v>
      </c>
      <c r="AS3376" s="101" t="s">
        <v>1846</v>
      </c>
      <c r="AT3376" s="101">
        <v>8</v>
      </c>
      <c r="AU3376" s="101" t="s">
        <v>94</v>
      </c>
      <c r="AV3376" s="101" t="s">
        <v>95</v>
      </c>
      <c r="AW3376" s="101"/>
      <c r="AX3376" s="101"/>
      <c r="AY3376" s="101"/>
      <c r="AZ3376" s="101"/>
      <c r="BA3376" s="101" t="s">
        <v>91</v>
      </c>
      <c r="BB3376" s="101" t="s">
        <v>562</v>
      </c>
      <c r="BC3376" s="101" t="s">
        <v>562</v>
      </c>
      <c r="BD3376" s="101"/>
      <c r="BE3376" s="102">
        <v>27080000</v>
      </c>
      <c r="BF3376" s="101" t="s">
        <v>562</v>
      </c>
      <c r="BG3376" s="101" t="s">
        <v>16056</v>
      </c>
      <c r="BH3376" s="101" t="s">
        <v>86</v>
      </c>
      <c r="BI3376" s="105"/>
    </row>
    <row r="3377" spans="1:61">
      <c r="A3377" s="106">
        <v>167514</v>
      </c>
      <c r="B3377" s="107" t="s">
        <v>15387</v>
      </c>
      <c r="C3377" s="108">
        <v>1000000</v>
      </c>
      <c r="D3377" s="108">
        <v>60000000</v>
      </c>
      <c r="E3377" s="107" t="s">
        <v>135</v>
      </c>
      <c r="F3377" s="107" t="s">
        <v>136</v>
      </c>
      <c r="G3377" s="107" t="s">
        <v>67</v>
      </c>
      <c r="H3377" s="107" t="s">
        <v>169</v>
      </c>
      <c r="I3377" s="107" t="s">
        <v>478</v>
      </c>
      <c r="J3377" s="107">
        <v>20401</v>
      </c>
      <c r="K3377" s="107" t="s">
        <v>551</v>
      </c>
      <c r="L3377" s="107">
        <v>68</v>
      </c>
      <c r="M3377" s="107" t="s">
        <v>16057</v>
      </c>
      <c r="N3377" s="107" t="s">
        <v>16058</v>
      </c>
      <c r="O3377" s="109">
        <v>45813</v>
      </c>
      <c r="P3377" s="110">
        <v>0.68472222222222223</v>
      </c>
      <c r="Q3377" s="109">
        <v>45814</v>
      </c>
      <c r="R3377" s="110">
        <v>0.70208333333333328</v>
      </c>
      <c r="S3377" s="107" t="s">
        <v>75</v>
      </c>
      <c r="T3377" s="107" t="s">
        <v>141</v>
      </c>
      <c r="U3377" s="107" t="s">
        <v>77</v>
      </c>
      <c r="V3377" s="107" t="s">
        <v>78</v>
      </c>
      <c r="W3377" s="107" t="s">
        <v>78</v>
      </c>
      <c r="X3377" s="107" t="s">
        <v>79</v>
      </c>
      <c r="Y3377" s="107" t="s">
        <v>80</v>
      </c>
      <c r="Z3377" s="107">
        <v>16</v>
      </c>
      <c r="AA3377" s="107">
        <v>16</v>
      </c>
      <c r="AB3377" s="107" t="s">
        <v>176</v>
      </c>
      <c r="AC3377" s="107" t="s">
        <v>15385</v>
      </c>
      <c r="AD3377" s="107" t="s">
        <v>15385</v>
      </c>
      <c r="AE3377" s="107">
        <v>167514</v>
      </c>
      <c r="AF3377" s="107"/>
      <c r="AG3377" s="107"/>
      <c r="AH3377" s="107"/>
      <c r="AI3377" s="107"/>
      <c r="AJ3377" s="107">
        <v>167514</v>
      </c>
      <c r="AK3377" s="107" t="s">
        <v>86</v>
      </c>
      <c r="AL3377" s="107" t="s">
        <v>337</v>
      </c>
      <c r="AM3377" s="107" t="s">
        <v>15386</v>
      </c>
      <c r="AN3377" s="107" t="s">
        <v>15386</v>
      </c>
      <c r="AO3377" s="107" t="s">
        <v>360</v>
      </c>
      <c r="AP3377" s="107" t="s">
        <v>108</v>
      </c>
      <c r="AQ3377" s="108">
        <v>80000000</v>
      </c>
      <c r="AR3377" s="108">
        <v>1000000</v>
      </c>
      <c r="AS3377" s="107" t="s">
        <v>555</v>
      </c>
      <c r="AT3377" s="107">
        <v>8</v>
      </c>
      <c r="AU3377" s="107" t="s">
        <v>94</v>
      </c>
      <c r="AV3377" s="107" t="s">
        <v>145</v>
      </c>
      <c r="AW3377" s="107"/>
      <c r="AX3377" s="107"/>
      <c r="AY3377" s="107"/>
      <c r="AZ3377" s="107"/>
      <c r="BA3377" s="108">
        <v>8660000</v>
      </c>
      <c r="BB3377" s="108">
        <v>1010000</v>
      </c>
      <c r="BC3377" s="108">
        <v>9510000</v>
      </c>
      <c r="BD3377" s="107"/>
      <c r="BE3377" s="108">
        <v>27040000</v>
      </c>
      <c r="BF3377" s="108">
        <v>9510000</v>
      </c>
      <c r="BG3377" s="107" t="s">
        <v>15848</v>
      </c>
      <c r="BH3377" s="107" t="s">
        <v>86</v>
      </c>
      <c r="BI3377" s="111"/>
    </row>
    <row r="3378" spans="1:61">
      <c r="A3378" s="100">
        <v>167515</v>
      </c>
      <c r="B3378" s="101" t="s">
        <v>501</v>
      </c>
      <c r="C3378" s="101" t="s">
        <v>63</v>
      </c>
      <c r="D3378" s="102">
        <v>30000000</v>
      </c>
      <c r="E3378" s="101" t="s">
        <v>135</v>
      </c>
      <c r="F3378" s="101" t="s">
        <v>136</v>
      </c>
      <c r="G3378" s="101" t="s">
        <v>150</v>
      </c>
      <c r="H3378" s="101" t="s">
        <v>2270</v>
      </c>
      <c r="I3378" s="101" t="s">
        <v>542</v>
      </c>
      <c r="J3378" s="101">
        <v>20402</v>
      </c>
      <c r="K3378" s="101" t="s">
        <v>192</v>
      </c>
      <c r="L3378" s="101">
        <v>177</v>
      </c>
      <c r="M3378" s="101" t="s">
        <v>16059</v>
      </c>
      <c r="N3378" s="101" t="s">
        <v>16060</v>
      </c>
      <c r="O3378" s="103">
        <v>45813</v>
      </c>
      <c r="P3378" s="104">
        <v>0.69236111111111109</v>
      </c>
      <c r="Q3378" s="103">
        <v>45817</v>
      </c>
      <c r="R3378" s="104">
        <v>0.49027777777777776</v>
      </c>
      <c r="S3378" s="101" t="s">
        <v>75</v>
      </c>
      <c r="T3378" s="101" t="s">
        <v>141</v>
      </c>
      <c r="U3378" s="101" t="s">
        <v>77</v>
      </c>
      <c r="V3378" s="101" t="s">
        <v>78</v>
      </c>
      <c r="W3378" s="101" t="s">
        <v>78</v>
      </c>
      <c r="X3378" s="101" t="s">
        <v>79</v>
      </c>
      <c r="Y3378" s="101" t="s">
        <v>270</v>
      </c>
      <c r="Z3378" s="101">
        <v>16</v>
      </c>
      <c r="AA3378" s="101">
        <v>11</v>
      </c>
      <c r="AB3378" s="101" t="s">
        <v>83</v>
      </c>
      <c r="AC3378" s="101" t="s">
        <v>15385</v>
      </c>
      <c r="AD3378" s="101" t="s">
        <v>15385</v>
      </c>
      <c r="AE3378" s="101">
        <v>167515</v>
      </c>
      <c r="AF3378" s="101"/>
      <c r="AG3378" s="101">
        <v>3</v>
      </c>
      <c r="AH3378" s="101" t="s">
        <v>178</v>
      </c>
      <c r="AI3378" s="101" t="s">
        <v>1443</v>
      </c>
      <c r="AJ3378" s="101">
        <v>167515</v>
      </c>
      <c r="AK3378" s="101" t="s">
        <v>86</v>
      </c>
      <c r="AL3378" s="101" t="s">
        <v>337</v>
      </c>
      <c r="AM3378" s="101" t="s">
        <v>15386</v>
      </c>
      <c r="AN3378" s="101" t="s">
        <v>15407</v>
      </c>
      <c r="AO3378" s="101" t="s">
        <v>89</v>
      </c>
      <c r="AP3378" s="101" t="s">
        <v>108</v>
      </c>
      <c r="AQ3378" s="102">
        <v>16000000</v>
      </c>
      <c r="AR3378" s="102">
        <v>1000000</v>
      </c>
      <c r="AS3378" s="101" t="s">
        <v>11453</v>
      </c>
      <c r="AT3378" s="101">
        <v>9</v>
      </c>
      <c r="AU3378" s="101" t="s">
        <v>183</v>
      </c>
      <c r="AV3378" s="101" t="s">
        <v>145</v>
      </c>
      <c r="AW3378" s="101"/>
      <c r="AX3378" s="102">
        <v>3730000</v>
      </c>
      <c r="AY3378" s="101"/>
      <c r="AZ3378" s="102">
        <v>4390000</v>
      </c>
      <c r="BA3378" s="102">
        <v>3460000</v>
      </c>
      <c r="BB3378" s="102">
        <v>1850000</v>
      </c>
      <c r="BC3378" s="102">
        <v>8870000</v>
      </c>
      <c r="BD3378" s="101"/>
      <c r="BE3378" s="102">
        <v>1020000</v>
      </c>
      <c r="BF3378" s="102">
        <v>13260000</v>
      </c>
      <c r="BG3378" s="101" t="s">
        <v>16061</v>
      </c>
      <c r="BH3378" s="101" t="s">
        <v>86</v>
      </c>
      <c r="BI3378" s="105"/>
    </row>
    <row r="3379" spans="1:61">
      <c r="A3379" s="106">
        <v>167516</v>
      </c>
      <c r="B3379" s="107" t="s">
        <v>5837</v>
      </c>
      <c r="C3379" s="107" t="s">
        <v>167</v>
      </c>
      <c r="D3379" s="108">
        <v>15000000</v>
      </c>
      <c r="E3379" s="107" t="s">
        <v>65</v>
      </c>
      <c r="F3379" s="107" t="s">
        <v>66</v>
      </c>
      <c r="G3379" s="107" t="s">
        <v>67</v>
      </c>
      <c r="H3379" s="107" t="s">
        <v>169</v>
      </c>
      <c r="I3379" s="107" t="s">
        <v>69</v>
      </c>
      <c r="J3379" s="107">
        <v>30201</v>
      </c>
      <c r="K3379" s="107" t="s">
        <v>171</v>
      </c>
      <c r="L3379" s="107">
        <v>42</v>
      </c>
      <c r="M3379" s="107" t="s">
        <v>16062</v>
      </c>
      <c r="N3379" s="107" t="s">
        <v>16063</v>
      </c>
      <c r="O3379" s="109">
        <v>45813</v>
      </c>
      <c r="P3379" s="110">
        <v>0.70416666666666672</v>
      </c>
      <c r="Q3379" s="109">
        <v>45814</v>
      </c>
      <c r="R3379" s="110">
        <v>0.7368055555555556</v>
      </c>
      <c r="S3379" s="107" t="s">
        <v>75</v>
      </c>
      <c r="T3379" s="107" t="s">
        <v>141</v>
      </c>
      <c r="U3379" s="107" t="s">
        <v>77</v>
      </c>
      <c r="V3379" s="107" t="s">
        <v>78</v>
      </c>
      <c r="W3379" s="107" t="s">
        <v>78</v>
      </c>
      <c r="X3379" s="107" t="s">
        <v>79</v>
      </c>
      <c r="Y3379" s="107" t="s">
        <v>80</v>
      </c>
      <c r="Z3379" s="107">
        <v>16</v>
      </c>
      <c r="AA3379" s="107">
        <v>17</v>
      </c>
      <c r="AB3379" s="107" t="s">
        <v>83</v>
      </c>
      <c r="AC3379" s="107" t="s">
        <v>15385</v>
      </c>
      <c r="AD3379" s="107" t="s">
        <v>15385</v>
      </c>
      <c r="AE3379" s="107">
        <v>167516</v>
      </c>
      <c r="AF3379" s="107"/>
      <c r="AG3379" s="107"/>
      <c r="AH3379" s="107"/>
      <c r="AI3379" s="107"/>
      <c r="AJ3379" s="107">
        <v>167516</v>
      </c>
      <c r="AK3379" s="107" t="s">
        <v>86</v>
      </c>
      <c r="AL3379" s="107" t="s">
        <v>337</v>
      </c>
      <c r="AM3379" s="107" t="s">
        <v>15386</v>
      </c>
      <c r="AN3379" s="107" t="s">
        <v>15386</v>
      </c>
      <c r="AO3379" s="107" t="s">
        <v>360</v>
      </c>
      <c r="AP3379" s="107" t="s">
        <v>108</v>
      </c>
      <c r="AQ3379" s="108">
        <v>16000000</v>
      </c>
      <c r="AR3379" s="108">
        <v>1000000</v>
      </c>
      <c r="AS3379" s="107" t="s">
        <v>1218</v>
      </c>
      <c r="AT3379" s="107">
        <v>8</v>
      </c>
      <c r="AU3379" s="107" t="s">
        <v>94</v>
      </c>
      <c r="AV3379" s="107" t="s">
        <v>95</v>
      </c>
      <c r="AW3379" s="107"/>
      <c r="AX3379" s="107"/>
      <c r="AY3379" s="107"/>
      <c r="AZ3379" s="107"/>
      <c r="BA3379" s="107" t="s">
        <v>91</v>
      </c>
      <c r="BB3379" s="108">
        <v>10040000</v>
      </c>
      <c r="BC3379" s="108">
        <v>9790000</v>
      </c>
      <c r="BD3379" s="107"/>
      <c r="BE3379" s="108">
        <v>27040000</v>
      </c>
      <c r="BF3379" s="108">
        <v>9790000</v>
      </c>
      <c r="BG3379" s="107" t="s">
        <v>16064</v>
      </c>
      <c r="BH3379" s="107" t="s">
        <v>86</v>
      </c>
      <c r="BI3379" s="111"/>
    </row>
    <row r="3380" spans="1:61">
      <c r="A3380" s="100">
        <v>167519</v>
      </c>
      <c r="B3380" s="101" t="s">
        <v>98</v>
      </c>
      <c r="C3380" s="101"/>
      <c r="D3380" s="101"/>
      <c r="E3380" s="101" t="s">
        <v>135</v>
      </c>
      <c r="F3380" s="101" t="s">
        <v>136</v>
      </c>
      <c r="G3380" s="101" t="s">
        <v>150</v>
      </c>
      <c r="H3380" s="101" t="s">
        <v>817</v>
      </c>
      <c r="I3380" s="101" t="s">
        <v>818</v>
      </c>
      <c r="J3380" s="101">
        <v>40801</v>
      </c>
      <c r="K3380" s="101" t="s">
        <v>71</v>
      </c>
      <c r="L3380" s="101">
        <v>37</v>
      </c>
      <c r="M3380" s="101" t="s">
        <v>16065</v>
      </c>
      <c r="N3380" s="101" t="s">
        <v>16066</v>
      </c>
      <c r="O3380" s="103">
        <v>45813</v>
      </c>
      <c r="P3380" s="104">
        <v>0.72291666666666665</v>
      </c>
      <c r="Q3380" s="103">
        <v>45814</v>
      </c>
      <c r="R3380" s="104">
        <v>0.34791666666666665</v>
      </c>
      <c r="S3380" s="101" t="s">
        <v>75</v>
      </c>
      <c r="T3380" s="101" t="s">
        <v>141</v>
      </c>
      <c r="U3380" s="101" t="s">
        <v>77</v>
      </c>
      <c r="V3380" s="101" t="s">
        <v>78</v>
      </c>
      <c r="W3380" s="101" t="s">
        <v>78</v>
      </c>
      <c r="X3380" s="101" t="s">
        <v>79</v>
      </c>
      <c r="Y3380" s="101" t="s">
        <v>105</v>
      </c>
      <c r="Z3380" s="101">
        <v>17</v>
      </c>
      <c r="AA3380" s="101">
        <v>8</v>
      </c>
      <c r="AB3380" s="101" t="s">
        <v>83</v>
      </c>
      <c r="AC3380" s="101" t="s">
        <v>15385</v>
      </c>
      <c r="AD3380" s="101" t="s">
        <v>15385</v>
      </c>
      <c r="AE3380" s="101">
        <v>167519</v>
      </c>
      <c r="AF3380" s="101"/>
      <c r="AG3380" s="101"/>
      <c r="AH3380" s="101"/>
      <c r="AI3380" s="101"/>
      <c r="AJ3380" s="101">
        <v>167519</v>
      </c>
      <c r="AK3380" s="101" t="s">
        <v>86</v>
      </c>
      <c r="AL3380" s="101" t="s">
        <v>337</v>
      </c>
      <c r="AM3380" s="101" t="s">
        <v>15386</v>
      </c>
      <c r="AN3380" s="101" t="s">
        <v>15386</v>
      </c>
      <c r="AO3380" s="101" t="s">
        <v>360</v>
      </c>
      <c r="AP3380" s="101" t="s">
        <v>108</v>
      </c>
      <c r="AQ3380" s="102">
        <v>100000000</v>
      </c>
      <c r="AR3380" s="102">
        <v>1000000</v>
      </c>
      <c r="AS3380" s="101" t="s">
        <v>501</v>
      </c>
      <c r="AT3380" s="101">
        <v>8</v>
      </c>
      <c r="AU3380" s="101" t="s">
        <v>94</v>
      </c>
      <c r="AV3380" s="101" t="s">
        <v>145</v>
      </c>
      <c r="AW3380" s="101"/>
      <c r="AX3380" s="101"/>
      <c r="AY3380" s="101"/>
      <c r="AZ3380" s="101"/>
      <c r="BA3380" s="101" t="s">
        <v>91</v>
      </c>
      <c r="BB3380" s="101" t="s">
        <v>835</v>
      </c>
      <c r="BC3380" s="101" t="s">
        <v>835</v>
      </c>
      <c r="BD3380" s="101"/>
      <c r="BE3380" s="101"/>
      <c r="BF3380" s="101" t="s">
        <v>835</v>
      </c>
      <c r="BG3380" s="101" t="s">
        <v>16067</v>
      </c>
      <c r="BH3380" s="101" t="s">
        <v>86</v>
      </c>
      <c r="BI3380" s="105"/>
    </row>
    <row r="3381" spans="1:61">
      <c r="A3381" s="106">
        <v>167520</v>
      </c>
      <c r="B3381" s="107" t="s">
        <v>132</v>
      </c>
      <c r="C3381" s="107" t="s">
        <v>133</v>
      </c>
      <c r="D3381" s="108">
        <v>2000000</v>
      </c>
      <c r="E3381" s="107" t="s">
        <v>65</v>
      </c>
      <c r="F3381" s="107" t="s">
        <v>66</v>
      </c>
      <c r="G3381" s="107" t="s">
        <v>67</v>
      </c>
      <c r="H3381" s="107" t="s">
        <v>137</v>
      </c>
      <c r="I3381" s="107" t="s">
        <v>69</v>
      </c>
      <c r="J3381" s="107">
        <v>40801</v>
      </c>
      <c r="K3381" s="107" t="s">
        <v>71</v>
      </c>
      <c r="L3381" s="107">
        <v>37</v>
      </c>
      <c r="M3381" s="107" t="s">
        <v>16068</v>
      </c>
      <c r="N3381" s="107" t="s">
        <v>16069</v>
      </c>
      <c r="O3381" s="109">
        <v>45814</v>
      </c>
      <c r="P3381" s="110">
        <v>0.29305555555555557</v>
      </c>
      <c r="Q3381" s="109">
        <v>45814</v>
      </c>
      <c r="R3381" s="110">
        <v>0.34375</v>
      </c>
      <c r="S3381" s="107" t="s">
        <v>75</v>
      </c>
      <c r="T3381" s="107" t="s">
        <v>141</v>
      </c>
      <c r="U3381" s="107" t="s">
        <v>77</v>
      </c>
      <c r="V3381" s="107" t="s">
        <v>78</v>
      </c>
      <c r="W3381" s="107" t="s">
        <v>78</v>
      </c>
      <c r="X3381" s="107" t="s">
        <v>79</v>
      </c>
      <c r="Y3381" s="107" t="s">
        <v>80</v>
      </c>
      <c r="Z3381" s="107">
        <v>7</v>
      </c>
      <c r="AA3381" s="107">
        <v>8</v>
      </c>
      <c r="AB3381" s="107" t="s">
        <v>83</v>
      </c>
      <c r="AC3381" s="107" t="s">
        <v>15385</v>
      </c>
      <c r="AD3381" s="107" t="s">
        <v>15385</v>
      </c>
      <c r="AE3381" s="107">
        <v>167520</v>
      </c>
      <c r="AF3381" s="107"/>
      <c r="AG3381" s="107"/>
      <c r="AH3381" s="107"/>
      <c r="AI3381" s="107"/>
      <c r="AJ3381" s="107">
        <v>167520</v>
      </c>
      <c r="AK3381" s="107" t="s">
        <v>86</v>
      </c>
      <c r="AL3381" s="107" t="s">
        <v>360</v>
      </c>
      <c r="AM3381" s="107" t="s">
        <v>15386</v>
      </c>
      <c r="AN3381" s="107" t="s">
        <v>15386</v>
      </c>
      <c r="AO3381" s="107" t="s">
        <v>360</v>
      </c>
      <c r="AP3381" s="107" t="s">
        <v>108</v>
      </c>
      <c r="AQ3381" s="108">
        <v>16000000</v>
      </c>
      <c r="AR3381" s="108">
        <v>1000000</v>
      </c>
      <c r="AS3381" s="107" t="s">
        <v>92</v>
      </c>
      <c r="AT3381" s="107">
        <v>8</v>
      </c>
      <c r="AU3381" s="107" t="s">
        <v>94</v>
      </c>
      <c r="AV3381" s="107" t="s">
        <v>95</v>
      </c>
      <c r="AW3381" s="107"/>
      <c r="AX3381" s="107"/>
      <c r="AY3381" s="107"/>
      <c r="AZ3381" s="107"/>
      <c r="BA3381" s="107" t="s">
        <v>91</v>
      </c>
      <c r="BB3381" s="107" t="s">
        <v>91</v>
      </c>
      <c r="BC3381" s="107" t="s">
        <v>91</v>
      </c>
      <c r="BD3381" s="107"/>
      <c r="BE3381" s="108">
        <v>27060000</v>
      </c>
      <c r="BF3381" s="107" t="s">
        <v>91</v>
      </c>
      <c r="BG3381" s="107" t="s">
        <v>147</v>
      </c>
      <c r="BH3381" s="107" t="s">
        <v>86</v>
      </c>
      <c r="BI3381" s="111"/>
    </row>
    <row r="3382" spans="1:61">
      <c r="A3382" s="100">
        <v>167521</v>
      </c>
      <c r="B3382" s="101" t="s">
        <v>501</v>
      </c>
      <c r="C3382" s="101" t="s">
        <v>167</v>
      </c>
      <c r="D3382" s="102">
        <v>15000000</v>
      </c>
      <c r="E3382" s="101" t="s">
        <v>135</v>
      </c>
      <c r="F3382" s="101" t="s">
        <v>136</v>
      </c>
      <c r="G3382" s="101" t="s">
        <v>150</v>
      </c>
      <c r="H3382" s="101" t="s">
        <v>817</v>
      </c>
      <c r="I3382" s="101" t="s">
        <v>818</v>
      </c>
      <c r="J3382" s="101">
        <v>20401</v>
      </c>
      <c r="K3382" s="101" t="s">
        <v>551</v>
      </c>
      <c r="L3382" s="101">
        <v>68</v>
      </c>
      <c r="M3382" s="101" t="s">
        <v>16070</v>
      </c>
      <c r="N3382" s="101" t="s">
        <v>16071</v>
      </c>
      <c r="O3382" s="103">
        <v>45814</v>
      </c>
      <c r="P3382" s="104">
        <v>0.37361111111111112</v>
      </c>
      <c r="Q3382" s="103">
        <v>45814</v>
      </c>
      <c r="R3382" s="104">
        <v>0.61250000000000004</v>
      </c>
      <c r="S3382" s="101" t="s">
        <v>75</v>
      </c>
      <c r="T3382" s="101" t="s">
        <v>141</v>
      </c>
      <c r="U3382" s="101" t="s">
        <v>77</v>
      </c>
      <c r="V3382" s="101" t="s">
        <v>78</v>
      </c>
      <c r="W3382" s="101" t="s">
        <v>78</v>
      </c>
      <c r="X3382" s="101" t="s">
        <v>79</v>
      </c>
      <c r="Y3382" s="101" t="s">
        <v>270</v>
      </c>
      <c r="Z3382" s="101">
        <v>8</v>
      </c>
      <c r="AA3382" s="101">
        <v>14</v>
      </c>
      <c r="AB3382" s="101" t="s">
        <v>83</v>
      </c>
      <c r="AC3382" s="101" t="s">
        <v>15385</v>
      </c>
      <c r="AD3382" s="101" t="s">
        <v>15385</v>
      </c>
      <c r="AE3382" s="101">
        <v>167521</v>
      </c>
      <c r="AF3382" s="101"/>
      <c r="AG3382" s="101"/>
      <c r="AH3382" s="101"/>
      <c r="AI3382" s="101"/>
      <c r="AJ3382" s="101">
        <v>167521</v>
      </c>
      <c r="AK3382" s="101" t="s">
        <v>86</v>
      </c>
      <c r="AL3382" s="101" t="s">
        <v>360</v>
      </c>
      <c r="AM3382" s="101" t="s">
        <v>15386</v>
      </c>
      <c r="AN3382" s="101" t="s">
        <v>15386</v>
      </c>
      <c r="AO3382" s="101" t="s">
        <v>360</v>
      </c>
      <c r="AP3382" s="101" t="s">
        <v>108</v>
      </c>
      <c r="AQ3382" s="102">
        <v>100000000</v>
      </c>
      <c r="AR3382" s="102">
        <v>1000000</v>
      </c>
      <c r="AS3382" s="101" t="s">
        <v>16072</v>
      </c>
      <c r="AT3382" s="101">
        <v>9</v>
      </c>
      <c r="AU3382" s="101" t="s">
        <v>183</v>
      </c>
      <c r="AV3382" s="101" t="s">
        <v>145</v>
      </c>
      <c r="AW3382" s="101"/>
      <c r="AX3382" s="101"/>
      <c r="AY3382" s="101"/>
      <c r="AZ3382" s="101"/>
      <c r="BA3382" s="102">
        <v>5180000</v>
      </c>
      <c r="BB3382" s="101" t="s">
        <v>1439</v>
      </c>
      <c r="BC3382" s="102">
        <v>5710000</v>
      </c>
      <c r="BD3382" s="101"/>
      <c r="BE3382" s="102">
        <v>4130000</v>
      </c>
      <c r="BF3382" s="102">
        <v>5710000</v>
      </c>
      <c r="BG3382" s="101" t="s">
        <v>16073</v>
      </c>
      <c r="BH3382" s="101" t="s">
        <v>86</v>
      </c>
      <c r="BI3382" s="105"/>
    </row>
    <row r="3383" spans="1:61">
      <c r="A3383" s="106">
        <v>167522</v>
      </c>
      <c r="B3383" s="107" t="s">
        <v>303</v>
      </c>
      <c r="C3383" s="107" t="s">
        <v>91</v>
      </c>
      <c r="D3383" s="107" t="s">
        <v>91</v>
      </c>
      <c r="E3383" s="107" t="s">
        <v>135</v>
      </c>
      <c r="F3383" s="107" t="s">
        <v>136</v>
      </c>
      <c r="G3383" s="107" t="s">
        <v>67</v>
      </c>
      <c r="H3383" s="107" t="s">
        <v>945</v>
      </c>
      <c r="I3383" s="107" t="s">
        <v>946</v>
      </c>
      <c r="J3383" s="107">
        <v>20401</v>
      </c>
      <c r="K3383" s="107" t="s">
        <v>551</v>
      </c>
      <c r="L3383" s="107">
        <v>68</v>
      </c>
      <c r="M3383" s="107" t="s">
        <v>16074</v>
      </c>
      <c r="N3383" s="107" t="s">
        <v>16075</v>
      </c>
      <c r="O3383" s="109">
        <v>45814</v>
      </c>
      <c r="P3383" s="110">
        <v>0.37638888888888888</v>
      </c>
      <c r="Q3383" s="109">
        <v>45817</v>
      </c>
      <c r="R3383" s="110">
        <v>0.40138888888888891</v>
      </c>
      <c r="S3383" s="107" t="s">
        <v>75</v>
      </c>
      <c r="T3383" s="107" t="s">
        <v>141</v>
      </c>
      <c r="U3383" s="107" t="s">
        <v>77</v>
      </c>
      <c r="V3383" s="107" t="s">
        <v>78</v>
      </c>
      <c r="W3383" s="107" t="s">
        <v>78</v>
      </c>
      <c r="X3383" s="107" t="s">
        <v>79</v>
      </c>
      <c r="Y3383" s="107" t="s">
        <v>80</v>
      </c>
      <c r="Z3383" s="107">
        <v>9</v>
      </c>
      <c r="AA3383" s="107">
        <v>9</v>
      </c>
      <c r="AB3383" s="107" t="s">
        <v>83</v>
      </c>
      <c r="AC3383" s="107" t="s">
        <v>15385</v>
      </c>
      <c r="AD3383" s="107" t="s">
        <v>15385</v>
      </c>
      <c r="AE3383" s="107">
        <v>167522</v>
      </c>
      <c r="AF3383" s="107"/>
      <c r="AG3383" s="107"/>
      <c r="AH3383" s="107"/>
      <c r="AI3383" s="107"/>
      <c r="AJ3383" s="107">
        <v>167522</v>
      </c>
      <c r="AK3383" s="107" t="s">
        <v>86</v>
      </c>
      <c r="AL3383" s="107" t="s">
        <v>360</v>
      </c>
      <c r="AM3383" s="107" t="s">
        <v>15386</v>
      </c>
      <c r="AN3383" s="107" t="s">
        <v>15407</v>
      </c>
      <c r="AO3383" s="107" t="s">
        <v>89</v>
      </c>
      <c r="AP3383" s="107" t="s">
        <v>108</v>
      </c>
      <c r="AQ3383" s="108">
        <v>80000000</v>
      </c>
      <c r="AR3383" s="108">
        <v>1000000</v>
      </c>
      <c r="AS3383" s="107" t="s">
        <v>16072</v>
      </c>
      <c r="AT3383" s="107">
        <v>9</v>
      </c>
      <c r="AU3383" s="107" t="s">
        <v>183</v>
      </c>
      <c r="AV3383" s="107" t="s">
        <v>145</v>
      </c>
      <c r="AW3383" s="107"/>
      <c r="AX3383" s="107"/>
      <c r="AY3383" s="107"/>
      <c r="AZ3383" s="107"/>
      <c r="BA3383" s="108">
        <v>8880000</v>
      </c>
      <c r="BB3383" s="107" t="s">
        <v>1258</v>
      </c>
      <c r="BC3383" s="108">
        <v>9710000</v>
      </c>
      <c r="BD3383" s="107"/>
      <c r="BE3383" s="107" t="s">
        <v>452</v>
      </c>
      <c r="BF3383" s="108">
        <v>9710000</v>
      </c>
      <c r="BG3383" s="107" t="s">
        <v>12102</v>
      </c>
      <c r="BH3383" s="107" t="s">
        <v>86</v>
      </c>
      <c r="BI3383" s="111"/>
    </row>
    <row r="3384" spans="1:61">
      <c r="A3384" s="100">
        <v>167523</v>
      </c>
      <c r="B3384" s="101" t="s">
        <v>1065</v>
      </c>
      <c r="C3384" s="101" t="s">
        <v>167</v>
      </c>
      <c r="D3384" s="102">
        <v>15000000</v>
      </c>
      <c r="E3384" s="101" t="s">
        <v>135</v>
      </c>
      <c r="F3384" s="101" t="s">
        <v>136</v>
      </c>
      <c r="G3384" s="101" t="s">
        <v>67</v>
      </c>
      <c r="H3384" s="101" t="s">
        <v>291</v>
      </c>
      <c r="I3384" s="101" t="s">
        <v>292</v>
      </c>
      <c r="J3384" s="101">
        <v>40801</v>
      </c>
      <c r="K3384" s="101" t="s">
        <v>71</v>
      </c>
      <c r="L3384" s="101">
        <v>37</v>
      </c>
      <c r="M3384" s="101" t="s">
        <v>16076</v>
      </c>
      <c r="N3384" s="101" t="s">
        <v>16077</v>
      </c>
      <c r="O3384" s="103">
        <v>45814</v>
      </c>
      <c r="P3384" s="104">
        <v>0.37847222222222221</v>
      </c>
      <c r="Q3384" s="103">
        <v>45814</v>
      </c>
      <c r="R3384" s="104">
        <v>0.43958333333333333</v>
      </c>
      <c r="S3384" s="101" t="s">
        <v>75</v>
      </c>
      <c r="T3384" s="101" t="s">
        <v>141</v>
      </c>
      <c r="U3384" s="101" t="s">
        <v>77</v>
      </c>
      <c r="V3384" s="101" t="s">
        <v>78</v>
      </c>
      <c r="W3384" s="101" t="s">
        <v>78</v>
      </c>
      <c r="X3384" s="101" t="s">
        <v>79</v>
      </c>
      <c r="Y3384" s="101" t="s">
        <v>67</v>
      </c>
      <c r="Z3384" s="101">
        <v>9</v>
      </c>
      <c r="AA3384" s="101">
        <v>10</v>
      </c>
      <c r="AB3384" s="101" t="s">
        <v>83</v>
      </c>
      <c r="AC3384" s="101" t="s">
        <v>15385</v>
      </c>
      <c r="AD3384" s="101" t="s">
        <v>15385</v>
      </c>
      <c r="AE3384" s="101">
        <v>167523</v>
      </c>
      <c r="AF3384" s="101"/>
      <c r="AG3384" s="101"/>
      <c r="AH3384" s="101"/>
      <c r="AI3384" s="101"/>
      <c r="AJ3384" s="101">
        <v>167523</v>
      </c>
      <c r="AK3384" s="101" t="s">
        <v>86</v>
      </c>
      <c r="AL3384" s="101" t="s">
        <v>360</v>
      </c>
      <c r="AM3384" s="101" t="s">
        <v>15386</v>
      </c>
      <c r="AN3384" s="101" t="s">
        <v>15386</v>
      </c>
      <c r="AO3384" s="101" t="s">
        <v>360</v>
      </c>
      <c r="AP3384" s="101" t="s">
        <v>108</v>
      </c>
      <c r="AQ3384" s="102">
        <v>80000000</v>
      </c>
      <c r="AR3384" s="102">
        <v>1000000</v>
      </c>
      <c r="AS3384" s="101" t="s">
        <v>318</v>
      </c>
      <c r="AT3384" s="101">
        <v>8</v>
      </c>
      <c r="AU3384" s="101" t="s">
        <v>94</v>
      </c>
      <c r="AV3384" s="101" t="s">
        <v>145</v>
      </c>
      <c r="AW3384" s="101"/>
      <c r="AX3384" s="101"/>
      <c r="AY3384" s="101"/>
      <c r="AZ3384" s="101"/>
      <c r="BA3384" s="101" t="s">
        <v>91</v>
      </c>
      <c r="BB3384" s="102">
        <v>1470000</v>
      </c>
      <c r="BC3384" s="102">
        <v>1470000</v>
      </c>
      <c r="BD3384" s="101"/>
      <c r="BE3384" s="102">
        <v>27080000</v>
      </c>
      <c r="BF3384" s="102">
        <v>1470000</v>
      </c>
      <c r="BG3384" s="101" t="s">
        <v>16078</v>
      </c>
      <c r="BH3384" s="101" t="s">
        <v>86</v>
      </c>
      <c r="BI3384" s="105"/>
    </row>
    <row r="3385" spans="1:61">
      <c r="A3385" s="106">
        <v>167524</v>
      </c>
      <c r="B3385" s="107" t="s">
        <v>303</v>
      </c>
      <c r="C3385" s="107" t="s">
        <v>91</v>
      </c>
      <c r="D3385" s="107" t="s">
        <v>91</v>
      </c>
      <c r="E3385" s="107" t="s">
        <v>135</v>
      </c>
      <c r="F3385" s="107" t="s">
        <v>136</v>
      </c>
      <c r="G3385" s="107" t="s">
        <v>67</v>
      </c>
      <c r="H3385" s="107" t="s">
        <v>945</v>
      </c>
      <c r="I3385" s="107" t="s">
        <v>946</v>
      </c>
      <c r="J3385" s="107">
        <v>20401</v>
      </c>
      <c r="K3385" s="107" t="s">
        <v>551</v>
      </c>
      <c r="L3385" s="107">
        <v>68</v>
      </c>
      <c r="M3385" s="107" t="s">
        <v>16079</v>
      </c>
      <c r="N3385" s="107" t="s">
        <v>16080</v>
      </c>
      <c r="O3385" s="109">
        <v>45814</v>
      </c>
      <c r="P3385" s="110">
        <v>0.38611111111111113</v>
      </c>
      <c r="Q3385" s="109">
        <v>45817</v>
      </c>
      <c r="R3385" s="110">
        <v>0.40069444444444446</v>
      </c>
      <c r="S3385" s="107" t="s">
        <v>75</v>
      </c>
      <c r="T3385" s="107" t="s">
        <v>141</v>
      </c>
      <c r="U3385" s="107" t="s">
        <v>77</v>
      </c>
      <c r="V3385" s="107" t="s">
        <v>78</v>
      </c>
      <c r="W3385" s="107" t="s">
        <v>78</v>
      </c>
      <c r="X3385" s="107" t="s">
        <v>79</v>
      </c>
      <c r="Y3385" s="107" t="s">
        <v>80</v>
      </c>
      <c r="Z3385" s="107">
        <v>9</v>
      </c>
      <c r="AA3385" s="107">
        <v>9</v>
      </c>
      <c r="AB3385" s="107" t="s">
        <v>83</v>
      </c>
      <c r="AC3385" s="107" t="s">
        <v>15385</v>
      </c>
      <c r="AD3385" s="107" t="s">
        <v>15385</v>
      </c>
      <c r="AE3385" s="107">
        <v>167524</v>
      </c>
      <c r="AF3385" s="107"/>
      <c r="AG3385" s="107"/>
      <c r="AH3385" s="107"/>
      <c r="AI3385" s="107"/>
      <c r="AJ3385" s="107">
        <v>167524</v>
      </c>
      <c r="AK3385" s="107" t="s">
        <v>86</v>
      </c>
      <c r="AL3385" s="107" t="s">
        <v>360</v>
      </c>
      <c r="AM3385" s="107" t="s">
        <v>15386</v>
      </c>
      <c r="AN3385" s="107" t="s">
        <v>15407</v>
      </c>
      <c r="AO3385" s="107" t="s">
        <v>89</v>
      </c>
      <c r="AP3385" s="107" t="s">
        <v>108</v>
      </c>
      <c r="AQ3385" s="108">
        <v>80000000</v>
      </c>
      <c r="AR3385" s="108">
        <v>1000000</v>
      </c>
      <c r="AS3385" s="107" t="s">
        <v>16072</v>
      </c>
      <c r="AT3385" s="107">
        <v>9</v>
      </c>
      <c r="AU3385" s="107" t="s">
        <v>183</v>
      </c>
      <c r="AV3385" s="107" t="s">
        <v>145</v>
      </c>
      <c r="AW3385" s="107"/>
      <c r="AX3385" s="107"/>
      <c r="AY3385" s="107"/>
      <c r="AZ3385" s="107"/>
      <c r="BA3385" s="108">
        <v>8760000</v>
      </c>
      <c r="BB3385" s="107" t="s">
        <v>940</v>
      </c>
      <c r="BC3385" s="108">
        <v>9450000</v>
      </c>
      <c r="BD3385" s="107"/>
      <c r="BE3385" s="107" t="s">
        <v>133</v>
      </c>
      <c r="BF3385" s="108">
        <v>9450000</v>
      </c>
      <c r="BG3385" s="107" t="s">
        <v>12193</v>
      </c>
      <c r="BH3385" s="107" t="s">
        <v>86</v>
      </c>
      <c r="BI3385" s="111"/>
    </row>
    <row r="3386" spans="1:61">
      <c r="A3386" s="100">
        <v>167525</v>
      </c>
      <c r="B3386" s="101" t="s">
        <v>290</v>
      </c>
      <c r="C3386" s="101" t="s">
        <v>91</v>
      </c>
      <c r="D3386" s="101" t="s">
        <v>91</v>
      </c>
      <c r="E3386" s="101" t="s">
        <v>135</v>
      </c>
      <c r="F3386" s="101" t="s">
        <v>136</v>
      </c>
      <c r="G3386" s="101" t="s">
        <v>67</v>
      </c>
      <c r="H3386" s="101" t="s">
        <v>366</v>
      </c>
      <c r="I3386" s="101" t="s">
        <v>590</v>
      </c>
      <c r="J3386" s="101">
        <v>20401</v>
      </c>
      <c r="K3386" s="101" t="s">
        <v>551</v>
      </c>
      <c r="L3386" s="101">
        <v>68</v>
      </c>
      <c r="M3386" s="101" t="s">
        <v>16081</v>
      </c>
      <c r="N3386" s="101" t="s">
        <v>16082</v>
      </c>
      <c r="O3386" s="103">
        <v>45814</v>
      </c>
      <c r="P3386" s="104">
        <v>0.3923611111111111</v>
      </c>
      <c r="Q3386" s="103">
        <v>45819</v>
      </c>
      <c r="R3386" s="104">
        <v>0.40763888888888888</v>
      </c>
      <c r="S3386" s="101" t="s">
        <v>75</v>
      </c>
      <c r="T3386" s="101" t="s">
        <v>141</v>
      </c>
      <c r="U3386" s="101" t="s">
        <v>77</v>
      </c>
      <c r="V3386" s="101" t="s">
        <v>78</v>
      </c>
      <c r="W3386" s="101" t="s">
        <v>78</v>
      </c>
      <c r="X3386" s="101" t="s">
        <v>79</v>
      </c>
      <c r="Y3386" s="101" t="s">
        <v>67</v>
      </c>
      <c r="Z3386" s="101">
        <v>9</v>
      </c>
      <c r="AA3386" s="101">
        <v>9</v>
      </c>
      <c r="AB3386" s="101" t="s">
        <v>83</v>
      </c>
      <c r="AC3386" s="101" t="s">
        <v>15385</v>
      </c>
      <c r="AD3386" s="101" t="s">
        <v>15385</v>
      </c>
      <c r="AE3386" s="101">
        <v>167525</v>
      </c>
      <c r="AF3386" s="101"/>
      <c r="AG3386" s="101">
        <v>3</v>
      </c>
      <c r="AH3386" s="101" t="s">
        <v>178</v>
      </c>
      <c r="AI3386" s="101" t="s">
        <v>1443</v>
      </c>
      <c r="AJ3386" s="101">
        <v>167525</v>
      </c>
      <c r="AK3386" s="101" t="s">
        <v>243</v>
      </c>
      <c r="AL3386" s="101" t="s">
        <v>360</v>
      </c>
      <c r="AM3386" s="101" t="s">
        <v>15386</v>
      </c>
      <c r="AN3386" s="101" t="s">
        <v>15407</v>
      </c>
      <c r="AO3386" s="101" t="s">
        <v>229</v>
      </c>
      <c r="AP3386" s="101" t="s">
        <v>108</v>
      </c>
      <c r="AQ3386" s="102">
        <v>80000000</v>
      </c>
      <c r="AR3386" s="102">
        <v>1000000</v>
      </c>
      <c r="AS3386" s="101" t="s">
        <v>16072</v>
      </c>
      <c r="AT3386" s="101">
        <v>8</v>
      </c>
      <c r="AU3386" s="101" t="s">
        <v>94</v>
      </c>
      <c r="AV3386" s="101" t="s">
        <v>145</v>
      </c>
      <c r="AW3386" s="101"/>
      <c r="AX3386" s="101"/>
      <c r="AY3386" s="101"/>
      <c r="AZ3386" s="101"/>
      <c r="BA3386" s="101" t="s">
        <v>91</v>
      </c>
      <c r="BB3386" s="102">
        <v>27920000</v>
      </c>
      <c r="BC3386" s="102">
        <v>27500000</v>
      </c>
      <c r="BD3386" s="101"/>
      <c r="BE3386" s="102">
        <v>27010000</v>
      </c>
      <c r="BF3386" s="102">
        <v>27500000</v>
      </c>
      <c r="BG3386" s="101" t="s">
        <v>16083</v>
      </c>
      <c r="BH3386" s="101" t="s">
        <v>86</v>
      </c>
      <c r="BI3386" s="105"/>
    </row>
    <row r="3387" spans="1:61">
      <c r="A3387" s="106">
        <v>167526</v>
      </c>
      <c r="B3387" s="107" t="s">
        <v>15387</v>
      </c>
      <c r="C3387" s="108">
        <v>1000000</v>
      </c>
      <c r="D3387" s="108">
        <v>60000000</v>
      </c>
      <c r="E3387" s="107" t="s">
        <v>135</v>
      </c>
      <c r="F3387" s="107" t="s">
        <v>136</v>
      </c>
      <c r="G3387" s="107" t="s">
        <v>67</v>
      </c>
      <c r="H3387" s="107" t="s">
        <v>169</v>
      </c>
      <c r="I3387" s="107" t="s">
        <v>1643</v>
      </c>
      <c r="J3387" s="107">
        <v>20403</v>
      </c>
      <c r="K3387" s="107" t="s">
        <v>429</v>
      </c>
      <c r="L3387" s="107">
        <v>191</v>
      </c>
      <c r="M3387" s="107" t="s">
        <v>16084</v>
      </c>
      <c r="N3387" s="107" t="s">
        <v>16085</v>
      </c>
      <c r="O3387" s="109">
        <v>45814</v>
      </c>
      <c r="P3387" s="110">
        <v>0.3972222222222222</v>
      </c>
      <c r="Q3387" s="109">
        <v>45825</v>
      </c>
      <c r="R3387" s="110">
        <v>0.53125</v>
      </c>
      <c r="S3387" s="107" t="s">
        <v>75</v>
      </c>
      <c r="T3387" s="107" t="s">
        <v>76</v>
      </c>
      <c r="U3387" s="107" t="s">
        <v>77</v>
      </c>
      <c r="V3387" s="107" t="s">
        <v>78</v>
      </c>
      <c r="W3387" s="107" t="s">
        <v>78</v>
      </c>
      <c r="X3387" s="107" t="s">
        <v>79</v>
      </c>
      <c r="Y3387" s="107" t="s">
        <v>80</v>
      </c>
      <c r="Z3387" s="107">
        <v>9</v>
      </c>
      <c r="AA3387" s="107">
        <v>12</v>
      </c>
      <c r="AB3387" s="107" t="s">
        <v>176</v>
      </c>
      <c r="AC3387" s="107" t="s">
        <v>15385</v>
      </c>
      <c r="AD3387" s="107" t="s">
        <v>15385</v>
      </c>
      <c r="AE3387" s="107">
        <v>167526</v>
      </c>
      <c r="AF3387" s="107"/>
      <c r="AG3387" s="107"/>
      <c r="AH3387" s="107"/>
      <c r="AI3387" s="107"/>
      <c r="AJ3387" s="107">
        <v>167526</v>
      </c>
      <c r="AK3387" s="107" t="s">
        <v>86</v>
      </c>
      <c r="AL3387" s="107" t="s">
        <v>360</v>
      </c>
      <c r="AM3387" s="107" t="s">
        <v>15386</v>
      </c>
      <c r="AN3387" s="107" t="s">
        <v>15390</v>
      </c>
      <c r="AO3387" s="107" t="s">
        <v>160</v>
      </c>
      <c r="AP3387" s="107" t="s">
        <v>108</v>
      </c>
      <c r="AQ3387" s="108">
        <v>16000000</v>
      </c>
      <c r="AR3387" s="108">
        <v>1000000</v>
      </c>
      <c r="AS3387" s="107" t="s">
        <v>2005</v>
      </c>
      <c r="AT3387" s="107">
        <v>7</v>
      </c>
      <c r="AU3387" s="107" t="s">
        <v>9093</v>
      </c>
      <c r="AV3387" s="107" t="s">
        <v>145</v>
      </c>
      <c r="AW3387" s="107"/>
      <c r="AX3387" s="107"/>
      <c r="AY3387" s="107"/>
      <c r="AZ3387" s="108">
        <v>41780000</v>
      </c>
      <c r="BA3387" s="107" t="s">
        <v>91</v>
      </c>
      <c r="BB3387" s="107" t="s">
        <v>2912</v>
      </c>
      <c r="BC3387" s="108">
        <v>24720000</v>
      </c>
      <c r="BD3387" s="107"/>
      <c r="BE3387" s="108">
        <v>23280000</v>
      </c>
      <c r="BF3387" s="108">
        <v>66500000</v>
      </c>
      <c r="BG3387" s="107" t="s">
        <v>16086</v>
      </c>
      <c r="BH3387" s="107" t="s">
        <v>86</v>
      </c>
      <c r="BI3387" s="111"/>
    </row>
    <row r="3388" spans="1:61">
      <c r="A3388" s="100">
        <v>167527</v>
      </c>
      <c r="B3388" s="101" t="s">
        <v>15387</v>
      </c>
      <c r="C3388" s="101"/>
      <c r="D3388" s="101"/>
      <c r="E3388" s="101" t="s">
        <v>135</v>
      </c>
      <c r="F3388" s="101" t="s">
        <v>136</v>
      </c>
      <c r="G3388" s="101" t="s">
        <v>67</v>
      </c>
      <c r="H3388" s="101" t="s">
        <v>137</v>
      </c>
      <c r="I3388" s="101" t="s">
        <v>152</v>
      </c>
      <c r="J3388" s="101">
        <v>40502</v>
      </c>
      <c r="K3388" s="101" t="s">
        <v>332</v>
      </c>
      <c r="L3388" s="101">
        <v>28</v>
      </c>
      <c r="M3388" s="101" t="s">
        <v>16087</v>
      </c>
      <c r="N3388" s="101" t="s">
        <v>16088</v>
      </c>
      <c r="O3388" s="103">
        <v>45814</v>
      </c>
      <c r="P3388" s="104">
        <v>0.39861111111111114</v>
      </c>
      <c r="Q3388" s="103">
        <v>45814</v>
      </c>
      <c r="R3388" s="104">
        <v>0.74583333333333335</v>
      </c>
      <c r="S3388" s="101" t="s">
        <v>75</v>
      </c>
      <c r="T3388" s="101" t="s">
        <v>141</v>
      </c>
      <c r="U3388" s="101" t="s">
        <v>77</v>
      </c>
      <c r="V3388" s="101" t="s">
        <v>78</v>
      </c>
      <c r="W3388" s="101" t="s">
        <v>78</v>
      </c>
      <c r="X3388" s="101" t="s">
        <v>79</v>
      </c>
      <c r="Y3388" s="101" t="s">
        <v>80</v>
      </c>
      <c r="Z3388" s="101">
        <v>9</v>
      </c>
      <c r="AA3388" s="101">
        <v>17</v>
      </c>
      <c r="AB3388" s="101" t="s">
        <v>176</v>
      </c>
      <c r="AC3388" s="101" t="s">
        <v>15385</v>
      </c>
      <c r="AD3388" s="101" t="s">
        <v>15385</v>
      </c>
      <c r="AE3388" s="101">
        <v>167527</v>
      </c>
      <c r="AF3388" s="101"/>
      <c r="AG3388" s="101"/>
      <c r="AH3388" s="101"/>
      <c r="AI3388" s="101"/>
      <c r="AJ3388" s="101">
        <v>167527</v>
      </c>
      <c r="AK3388" s="101" t="s">
        <v>86</v>
      </c>
      <c r="AL3388" s="101" t="s">
        <v>360</v>
      </c>
      <c r="AM3388" s="101" t="s">
        <v>15386</v>
      </c>
      <c r="AN3388" s="101" t="s">
        <v>15386</v>
      </c>
      <c r="AO3388" s="101" t="s">
        <v>360</v>
      </c>
      <c r="AP3388" s="101" t="s">
        <v>108</v>
      </c>
      <c r="AQ3388" s="102">
        <v>80000000</v>
      </c>
      <c r="AR3388" s="102">
        <v>1000000</v>
      </c>
      <c r="AS3388" s="101" t="s">
        <v>4544</v>
      </c>
      <c r="AT3388" s="101">
        <v>8</v>
      </c>
      <c r="AU3388" s="101" t="s">
        <v>94</v>
      </c>
      <c r="AV3388" s="101" t="s">
        <v>535</v>
      </c>
      <c r="AW3388" s="101"/>
      <c r="AX3388" s="101"/>
      <c r="AY3388" s="101"/>
      <c r="AZ3388" s="101"/>
      <c r="BA3388" s="101" t="s">
        <v>91</v>
      </c>
      <c r="BB3388" s="102">
        <v>8600000</v>
      </c>
      <c r="BC3388" s="102">
        <v>8350000</v>
      </c>
      <c r="BD3388" s="101"/>
      <c r="BE3388" s="102">
        <v>27070000</v>
      </c>
      <c r="BF3388" s="102">
        <v>8350000</v>
      </c>
      <c r="BG3388" s="101" t="s">
        <v>16089</v>
      </c>
      <c r="BH3388" s="101" t="s">
        <v>86</v>
      </c>
      <c r="BI3388" s="105"/>
    </row>
    <row r="3389" spans="1:61">
      <c r="A3389" s="106">
        <v>167528</v>
      </c>
      <c r="B3389" s="107" t="s">
        <v>303</v>
      </c>
      <c r="C3389" s="107" t="s">
        <v>314</v>
      </c>
      <c r="D3389" s="108">
        <v>45000000</v>
      </c>
      <c r="E3389" s="107" t="s">
        <v>135</v>
      </c>
      <c r="F3389" s="107" t="s">
        <v>136</v>
      </c>
      <c r="G3389" s="107" t="s">
        <v>67</v>
      </c>
      <c r="H3389" s="107" t="s">
        <v>366</v>
      </c>
      <c r="I3389" s="107" t="s">
        <v>69</v>
      </c>
      <c r="J3389" s="107">
        <v>20402</v>
      </c>
      <c r="K3389" s="107" t="s">
        <v>192</v>
      </c>
      <c r="L3389" s="107">
        <v>177</v>
      </c>
      <c r="M3389" s="107" t="s">
        <v>16090</v>
      </c>
      <c r="N3389" s="107" t="s">
        <v>16091</v>
      </c>
      <c r="O3389" s="109">
        <v>45814</v>
      </c>
      <c r="P3389" s="110">
        <v>0.41249999999999998</v>
      </c>
      <c r="Q3389" s="109">
        <v>45814</v>
      </c>
      <c r="R3389" s="110">
        <v>0.4375</v>
      </c>
      <c r="S3389" s="107" t="s">
        <v>75</v>
      </c>
      <c r="T3389" s="107" t="s">
        <v>141</v>
      </c>
      <c r="U3389" s="107" t="s">
        <v>77</v>
      </c>
      <c r="V3389" s="107" t="s">
        <v>78</v>
      </c>
      <c r="W3389" s="107" t="s">
        <v>78</v>
      </c>
      <c r="X3389" s="107" t="s">
        <v>79</v>
      </c>
      <c r="Y3389" s="107" t="s">
        <v>80</v>
      </c>
      <c r="Z3389" s="107">
        <v>9</v>
      </c>
      <c r="AA3389" s="107">
        <v>10</v>
      </c>
      <c r="AB3389" s="107" t="s">
        <v>83</v>
      </c>
      <c r="AC3389" s="107" t="s">
        <v>15385</v>
      </c>
      <c r="AD3389" s="107" t="s">
        <v>15385</v>
      </c>
      <c r="AE3389" s="107">
        <v>167528</v>
      </c>
      <c r="AF3389" s="107" t="s">
        <v>16092</v>
      </c>
      <c r="AG3389" s="107">
        <v>4</v>
      </c>
      <c r="AH3389" s="107" t="s">
        <v>178</v>
      </c>
      <c r="AI3389" s="107" t="s">
        <v>179</v>
      </c>
      <c r="AJ3389" s="107">
        <v>167528</v>
      </c>
      <c r="AK3389" s="107" t="s">
        <v>243</v>
      </c>
      <c r="AL3389" s="107" t="s">
        <v>360</v>
      </c>
      <c r="AM3389" s="107" t="s">
        <v>15386</v>
      </c>
      <c r="AN3389" s="107" t="s">
        <v>15386</v>
      </c>
      <c r="AO3389" s="107" t="s">
        <v>360</v>
      </c>
      <c r="AP3389" s="107" t="s">
        <v>108</v>
      </c>
      <c r="AQ3389" s="108">
        <v>16000000</v>
      </c>
      <c r="AR3389" s="108">
        <v>1000000</v>
      </c>
      <c r="AS3389" s="107" t="s">
        <v>7222</v>
      </c>
      <c r="AT3389" s="107">
        <v>9</v>
      </c>
      <c r="AU3389" s="107" t="s">
        <v>183</v>
      </c>
      <c r="AV3389" s="107" t="s">
        <v>145</v>
      </c>
      <c r="AW3389" s="107"/>
      <c r="AX3389" s="107"/>
      <c r="AY3389" s="107"/>
      <c r="AZ3389" s="107"/>
      <c r="BA3389" s="107" t="s">
        <v>91</v>
      </c>
      <c r="BB3389" s="107" t="s">
        <v>2912</v>
      </c>
      <c r="BC3389" s="107" t="s">
        <v>2912</v>
      </c>
      <c r="BD3389" s="107"/>
      <c r="BE3389" s="107" t="s">
        <v>246</v>
      </c>
      <c r="BF3389" s="107" t="s">
        <v>2912</v>
      </c>
      <c r="BG3389" s="107" t="s">
        <v>16093</v>
      </c>
      <c r="BH3389" s="107" t="s">
        <v>86</v>
      </c>
      <c r="BI3389" s="111"/>
    </row>
    <row r="3390" spans="1:61">
      <c r="A3390" s="100">
        <v>167529</v>
      </c>
      <c r="B3390" s="101" t="s">
        <v>15483</v>
      </c>
      <c r="C3390" s="101" t="s">
        <v>167</v>
      </c>
      <c r="D3390" s="102">
        <v>15000000</v>
      </c>
      <c r="E3390" s="101" t="s">
        <v>65</v>
      </c>
      <c r="F3390" s="101" t="s">
        <v>66</v>
      </c>
      <c r="G3390" s="101" t="s">
        <v>67</v>
      </c>
      <c r="H3390" s="101" t="s">
        <v>253</v>
      </c>
      <c r="I3390" s="101" t="s">
        <v>69</v>
      </c>
      <c r="J3390" s="101">
        <v>20402</v>
      </c>
      <c r="K3390" s="101" t="s">
        <v>192</v>
      </c>
      <c r="L3390" s="101">
        <v>177</v>
      </c>
      <c r="M3390" s="101" t="s">
        <v>16094</v>
      </c>
      <c r="N3390" s="101" t="s">
        <v>16095</v>
      </c>
      <c r="O3390" s="103">
        <v>45814</v>
      </c>
      <c r="P3390" s="104">
        <v>0.41458333333333336</v>
      </c>
      <c r="Q3390" s="103">
        <v>45818</v>
      </c>
      <c r="R3390" s="104">
        <v>0.43402777777777779</v>
      </c>
      <c r="S3390" s="101" t="s">
        <v>75</v>
      </c>
      <c r="T3390" s="101" t="s">
        <v>76</v>
      </c>
      <c r="U3390" s="101" t="s">
        <v>77</v>
      </c>
      <c r="V3390" s="101" t="s">
        <v>78</v>
      </c>
      <c r="W3390" s="101" t="s">
        <v>78</v>
      </c>
      <c r="X3390" s="101" t="s">
        <v>79</v>
      </c>
      <c r="Y3390" s="101" t="s">
        <v>67</v>
      </c>
      <c r="Z3390" s="101">
        <v>9</v>
      </c>
      <c r="AA3390" s="101">
        <v>10</v>
      </c>
      <c r="AB3390" s="101" t="s">
        <v>176</v>
      </c>
      <c r="AC3390" s="101" t="s">
        <v>15385</v>
      </c>
      <c r="AD3390" s="101" t="s">
        <v>15385</v>
      </c>
      <c r="AE3390" s="101">
        <v>167529</v>
      </c>
      <c r="AF3390" s="101"/>
      <c r="AG3390" s="101"/>
      <c r="AH3390" s="101"/>
      <c r="AI3390" s="101"/>
      <c r="AJ3390" s="101">
        <v>167529</v>
      </c>
      <c r="AK3390" s="101" t="s">
        <v>86</v>
      </c>
      <c r="AL3390" s="101" t="s">
        <v>360</v>
      </c>
      <c r="AM3390" s="101" t="s">
        <v>15386</v>
      </c>
      <c r="AN3390" s="101" t="s">
        <v>15407</v>
      </c>
      <c r="AO3390" s="101" t="s">
        <v>160</v>
      </c>
      <c r="AP3390" s="101" t="s">
        <v>108</v>
      </c>
      <c r="AQ3390" s="102">
        <v>16000000</v>
      </c>
      <c r="AR3390" s="102">
        <v>1000000</v>
      </c>
      <c r="AS3390" s="101" t="s">
        <v>2063</v>
      </c>
      <c r="AT3390" s="101">
        <v>8</v>
      </c>
      <c r="AU3390" s="101" t="s">
        <v>94</v>
      </c>
      <c r="AV3390" s="101" t="s">
        <v>95</v>
      </c>
      <c r="AW3390" s="101"/>
      <c r="AX3390" s="101"/>
      <c r="AY3390" s="101"/>
      <c r="AZ3390" s="101"/>
      <c r="BA3390" s="102">
        <v>16680000</v>
      </c>
      <c r="BB3390" s="102">
        <v>2070000</v>
      </c>
      <c r="BC3390" s="102">
        <v>18590000</v>
      </c>
      <c r="BD3390" s="101"/>
      <c r="BE3390" s="102">
        <v>27050000</v>
      </c>
      <c r="BF3390" s="102">
        <v>18590000</v>
      </c>
      <c r="BG3390" s="101" t="s">
        <v>16096</v>
      </c>
      <c r="BH3390" s="101" t="s">
        <v>86</v>
      </c>
      <c r="BI3390" s="105"/>
    </row>
    <row r="3391" spans="1:61">
      <c r="A3391" s="106">
        <v>167530</v>
      </c>
      <c r="B3391" s="107" t="s">
        <v>15493</v>
      </c>
      <c r="C3391" s="107" t="s">
        <v>91</v>
      </c>
      <c r="D3391" s="107" t="s">
        <v>91</v>
      </c>
      <c r="E3391" s="107" t="s">
        <v>65</v>
      </c>
      <c r="F3391" s="107" t="s">
        <v>66</v>
      </c>
      <c r="G3391" s="107" t="s">
        <v>67</v>
      </c>
      <c r="H3391" s="107" t="s">
        <v>253</v>
      </c>
      <c r="I3391" s="107" t="s">
        <v>69</v>
      </c>
      <c r="J3391" s="107">
        <v>20402</v>
      </c>
      <c r="K3391" s="107" t="s">
        <v>192</v>
      </c>
      <c r="L3391" s="107">
        <v>177</v>
      </c>
      <c r="M3391" s="107" t="s">
        <v>16097</v>
      </c>
      <c r="N3391" s="107" t="s">
        <v>16098</v>
      </c>
      <c r="O3391" s="109">
        <v>45814</v>
      </c>
      <c r="P3391" s="110">
        <v>0.41736111111111113</v>
      </c>
      <c r="Q3391" s="109">
        <v>45817</v>
      </c>
      <c r="R3391" s="110">
        <v>0.40972222222222221</v>
      </c>
      <c r="S3391" s="107" t="s">
        <v>75</v>
      </c>
      <c r="T3391" s="107" t="s">
        <v>141</v>
      </c>
      <c r="U3391" s="107" t="s">
        <v>77</v>
      </c>
      <c r="V3391" s="107" t="s">
        <v>78</v>
      </c>
      <c r="W3391" s="107" t="s">
        <v>78</v>
      </c>
      <c r="X3391" s="107" t="s">
        <v>79</v>
      </c>
      <c r="Y3391" s="107" t="s">
        <v>4466</v>
      </c>
      <c r="Z3391" s="107">
        <v>10</v>
      </c>
      <c r="AA3391" s="107">
        <v>9</v>
      </c>
      <c r="AB3391" s="107" t="s">
        <v>83</v>
      </c>
      <c r="AC3391" s="107" t="s">
        <v>15385</v>
      </c>
      <c r="AD3391" s="107" t="s">
        <v>15385</v>
      </c>
      <c r="AE3391" s="107">
        <v>167530</v>
      </c>
      <c r="AF3391" s="107"/>
      <c r="AG3391" s="107"/>
      <c r="AH3391" s="107"/>
      <c r="AI3391" s="107"/>
      <c r="AJ3391" s="107">
        <v>167530</v>
      </c>
      <c r="AK3391" s="107" t="s">
        <v>86</v>
      </c>
      <c r="AL3391" s="107" t="s">
        <v>360</v>
      </c>
      <c r="AM3391" s="107" t="s">
        <v>15386</v>
      </c>
      <c r="AN3391" s="107" t="s">
        <v>15407</v>
      </c>
      <c r="AO3391" s="107" t="s">
        <v>89</v>
      </c>
      <c r="AP3391" s="107" t="s">
        <v>108</v>
      </c>
      <c r="AQ3391" s="108">
        <v>16000000</v>
      </c>
      <c r="AR3391" s="108">
        <v>1000000</v>
      </c>
      <c r="AS3391" s="107" t="s">
        <v>756</v>
      </c>
      <c r="AT3391" s="107">
        <v>8</v>
      </c>
      <c r="AU3391" s="107" t="s">
        <v>94</v>
      </c>
      <c r="AV3391" s="107" t="s">
        <v>95</v>
      </c>
      <c r="AW3391" s="107"/>
      <c r="AX3391" s="107"/>
      <c r="AY3391" s="107"/>
      <c r="AZ3391" s="107"/>
      <c r="BA3391" s="108">
        <v>8820000</v>
      </c>
      <c r="BB3391" s="107" t="s">
        <v>563</v>
      </c>
      <c r="BC3391" s="108">
        <v>8920000</v>
      </c>
      <c r="BD3391" s="107"/>
      <c r="BE3391" s="108">
        <v>27050000</v>
      </c>
      <c r="BF3391" s="108">
        <v>8920000</v>
      </c>
      <c r="BG3391" s="107" t="s">
        <v>16099</v>
      </c>
      <c r="BH3391" s="107" t="s">
        <v>86</v>
      </c>
      <c r="BI3391" s="111"/>
    </row>
    <row r="3392" spans="1:61">
      <c r="A3392" s="100">
        <v>167531</v>
      </c>
      <c r="B3392" s="101" t="s">
        <v>303</v>
      </c>
      <c r="C3392" s="101" t="s">
        <v>63</v>
      </c>
      <c r="D3392" s="102">
        <v>30000000</v>
      </c>
      <c r="E3392" s="101" t="s">
        <v>135</v>
      </c>
      <c r="F3392" s="101" t="s">
        <v>136</v>
      </c>
      <c r="G3392" s="101" t="s">
        <v>67</v>
      </c>
      <c r="H3392" s="101" t="s">
        <v>945</v>
      </c>
      <c r="I3392" s="101" t="s">
        <v>946</v>
      </c>
      <c r="J3392" s="101">
        <v>20402</v>
      </c>
      <c r="K3392" s="101" t="s">
        <v>192</v>
      </c>
      <c r="L3392" s="101">
        <v>177</v>
      </c>
      <c r="M3392" s="101" t="s">
        <v>16100</v>
      </c>
      <c r="N3392" s="101" t="s">
        <v>16101</v>
      </c>
      <c r="O3392" s="103">
        <v>45814</v>
      </c>
      <c r="P3392" s="104">
        <v>0.41805555555555557</v>
      </c>
      <c r="Q3392" s="103">
        <v>45824</v>
      </c>
      <c r="R3392" s="104">
        <v>0.6479166666666667</v>
      </c>
      <c r="S3392" s="101" t="s">
        <v>75</v>
      </c>
      <c r="T3392" s="101" t="s">
        <v>141</v>
      </c>
      <c r="U3392" s="101" t="s">
        <v>77</v>
      </c>
      <c r="V3392" s="101" t="s">
        <v>78</v>
      </c>
      <c r="W3392" s="101" t="s">
        <v>78</v>
      </c>
      <c r="X3392" s="101" t="s">
        <v>79</v>
      </c>
      <c r="Y3392" s="101" t="s">
        <v>80</v>
      </c>
      <c r="Z3392" s="101">
        <v>10</v>
      </c>
      <c r="AA3392" s="101">
        <v>15</v>
      </c>
      <c r="AB3392" s="101" t="s">
        <v>83</v>
      </c>
      <c r="AC3392" s="101" t="s">
        <v>15385</v>
      </c>
      <c r="AD3392" s="101" t="s">
        <v>15385</v>
      </c>
      <c r="AE3392" s="101">
        <v>167531</v>
      </c>
      <c r="AF3392" s="101"/>
      <c r="AG3392" s="101">
        <v>4</v>
      </c>
      <c r="AH3392" s="101" t="s">
        <v>178</v>
      </c>
      <c r="AI3392" s="101" t="s">
        <v>179</v>
      </c>
      <c r="AJ3392" s="101">
        <v>167531</v>
      </c>
      <c r="AK3392" s="101" t="s">
        <v>86</v>
      </c>
      <c r="AL3392" s="101" t="s">
        <v>360</v>
      </c>
      <c r="AM3392" s="101" t="s">
        <v>15386</v>
      </c>
      <c r="AN3392" s="101" t="s">
        <v>15390</v>
      </c>
      <c r="AO3392" s="101" t="s">
        <v>89</v>
      </c>
      <c r="AP3392" s="101" t="s">
        <v>108</v>
      </c>
      <c r="AQ3392" s="102">
        <v>80000000</v>
      </c>
      <c r="AR3392" s="102">
        <v>1000000</v>
      </c>
      <c r="AS3392" s="101" t="s">
        <v>7222</v>
      </c>
      <c r="AT3392" s="101">
        <v>9</v>
      </c>
      <c r="AU3392" s="101" t="s">
        <v>183</v>
      </c>
      <c r="AV3392" s="101" t="s">
        <v>145</v>
      </c>
      <c r="AW3392" s="101"/>
      <c r="AX3392" s="102">
        <v>60760000</v>
      </c>
      <c r="AY3392" s="101"/>
      <c r="AZ3392" s="101" t="s">
        <v>1723</v>
      </c>
      <c r="BA3392" s="101" t="s">
        <v>91</v>
      </c>
      <c r="BB3392" s="101" t="s">
        <v>1257</v>
      </c>
      <c r="BC3392" s="102">
        <v>59450000</v>
      </c>
      <c r="BD3392" s="101"/>
      <c r="BE3392" s="101" t="s">
        <v>570</v>
      </c>
      <c r="BF3392" s="102">
        <v>59790000</v>
      </c>
      <c r="BG3392" s="101" t="s">
        <v>16102</v>
      </c>
      <c r="BH3392" s="101" t="s">
        <v>86</v>
      </c>
      <c r="BI3392" s="105"/>
    </row>
    <row r="3393" spans="1:61">
      <c r="A3393" s="106">
        <v>167532</v>
      </c>
      <c r="B3393" s="107" t="s">
        <v>5837</v>
      </c>
      <c r="C3393" s="107" t="s">
        <v>167</v>
      </c>
      <c r="D3393" s="108">
        <v>15000000</v>
      </c>
      <c r="E3393" s="107" t="s">
        <v>135</v>
      </c>
      <c r="F3393" s="107" t="s">
        <v>136</v>
      </c>
      <c r="G3393" s="107" t="s">
        <v>67</v>
      </c>
      <c r="H3393" s="107" t="s">
        <v>304</v>
      </c>
      <c r="I3393" s="107" t="s">
        <v>305</v>
      </c>
      <c r="J3393" s="107">
        <v>40801</v>
      </c>
      <c r="K3393" s="107" t="s">
        <v>71</v>
      </c>
      <c r="L3393" s="107">
        <v>37</v>
      </c>
      <c r="M3393" s="107" t="s">
        <v>16103</v>
      </c>
      <c r="N3393" s="107" t="s">
        <v>16104</v>
      </c>
      <c r="O3393" s="109">
        <v>45814</v>
      </c>
      <c r="P3393" s="110">
        <v>0.4201388888888889</v>
      </c>
      <c r="Q3393" s="109">
        <v>45814</v>
      </c>
      <c r="R3393" s="110">
        <v>0.67500000000000004</v>
      </c>
      <c r="S3393" s="107" t="s">
        <v>75</v>
      </c>
      <c r="T3393" s="107" t="s">
        <v>141</v>
      </c>
      <c r="U3393" s="107" t="s">
        <v>77</v>
      </c>
      <c r="V3393" s="107" t="s">
        <v>78</v>
      </c>
      <c r="W3393" s="107" t="s">
        <v>78</v>
      </c>
      <c r="X3393" s="107" t="s">
        <v>79</v>
      </c>
      <c r="Y3393" s="107" t="s">
        <v>80</v>
      </c>
      <c r="Z3393" s="107">
        <v>10</v>
      </c>
      <c r="AA3393" s="107">
        <v>16</v>
      </c>
      <c r="AB3393" s="107" t="s">
        <v>83</v>
      </c>
      <c r="AC3393" s="107" t="s">
        <v>15385</v>
      </c>
      <c r="AD3393" s="107" t="s">
        <v>15385</v>
      </c>
      <c r="AE3393" s="107">
        <v>167532</v>
      </c>
      <c r="AF3393" s="107"/>
      <c r="AG3393" s="107"/>
      <c r="AH3393" s="107"/>
      <c r="AI3393" s="107"/>
      <c r="AJ3393" s="107">
        <v>167532</v>
      </c>
      <c r="AK3393" s="107" t="s">
        <v>243</v>
      </c>
      <c r="AL3393" s="107" t="s">
        <v>360</v>
      </c>
      <c r="AM3393" s="107" t="s">
        <v>15386</v>
      </c>
      <c r="AN3393" s="107" t="s">
        <v>15386</v>
      </c>
      <c r="AO3393" s="107" t="s">
        <v>360</v>
      </c>
      <c r="AP3393" s="107" t="s">
        <v>108</v>
      </c>
      <c r="AQ3393" s="108">
        <v>24000000</v>
      </c>
      <c r="AR3393" s="108">
        <v>1000000</v>
      </c>
      <c r="AS3393" s="107" t="s">
        <v>92</v>
      </c>
      <c r="AT3393" s="107">
        <v>8</v>
      </c>
      <c r="AU3393" s="107" t="s">
        <v>94</v>
      </c>
      <c r="AV3393" s="107" t="s">
        <v>145</v>
      </c>
      <c r="AW3393" s="107"/>
      <c r="AX3393" s="107"/>
      <c r="AY3393" s="107"/>
      <c r="AZ3393" s="107"/>
      <c r="BA3393" s="107" t="s">
        <v>91</v>
      </c>
      <c r="BB3393" s="108">
        <v>6210000</v>
      </c>
      <c r="BC3393" s="108">
        <v>6210000</v>
      </c>
      <c r="BD3393" s="107"/>
      <c r="BE3393" s="108">
        <v>27030000</v>
      </c>
      <c r="BF3393" s="108">
        <v>6210000</v>
      </c>
      <c r="BG3393" s="107" t="s">
        <v>312</v>
      </c>
      <c r="BH3393" s="107" t="s">
        <v>243</v>
      </c>
      <c r="BI3393" s="111"/>
    </row>
    <row r="3394" spans="1:61">
      <c r="A3394" s="100">
        <v>167533</v>
      </c>
      <c r="B3394" s="101" t="s">
        <v>501</v>
      </c>
      <c r="C3394" s="101" t="s">
        <v>167</v>
      </c>
      <c r="D3394" s="102">
        <v>15000000</v>
      </c>
      <c r="E3394" s="101" t="s">
        <v>135</v>
      </c>
      <c r="F3394" s="101" t="s">
        <v>136</v>
      </c>
      <c r="G3394" s="101" t="s">
        <v>150</v>
      </c>
      <c r="H3394" s="101" t="s">
        <v>817</v>
      </c>
      <c r="I3394" s="101" t="s">
        <v>818</v>
      </c>
      <c r="J3394" s="101">
        <v>10103</v>
      </c>
      <c r="K3394" s="101" t="s">
        <v>965</v>
      </c>
      <c r="L3394" s="101">
        <v>12</v>
      </c>
      <c r="M3394" s="101" t="s">
        <v>16105</v>
      </c>
      <c r="N3394" s="101" t="s">
        <v>16106</v>
      </c>
      <c r="O3394" s="103">
        <v>45814</v>
      </c>
      <c r="P3394" s="104">
        <v>0.42430555555555555</v>
      </c>
      <c r="Q3394" s="103">
        <v>45814</v>
      </c>
      <c r="R3394" s="104">
        <v>0.61527777777777781</v>
      </c>
      <c r="S3394" s="101" t="s">
        <v>75</v>
      </c>
      <c r="T3394" s="101" t="s">
        <v>141</v>
      </c>
      <c r="U3394" s="101" t="s">
        <v>77</v>
      </c>
      <c r="V3394" s="101" t="s">
        <v>78</v>
      </c>
      <c r="W3394" s="101" t="s">
        <v>78</v>
      </c>
      <c r="X3394" s="101" t="s">
        <v>79</v>
      </c>
      <c r="Y3394" s="101" t="s">
        <v>270</v>
      </c>
      <c r="Z3394" s="101">
        <v>10</v>
      </c>
      <c r="AA3394" s="101">
        <v>14</v>
      </c>
      <c r="AB3394" s="101" t="s">
        <v>83</v>
      </c>
      <c r="AC3394" s="101" t="s">
        <v>15385</v>
      </c>
      <c r="AD3394" s="101" t="s">
        <v>15385</v>
      </c>
      <c r="AE3394" s="101">
        <v>167533</v>
      </c>
      <c r="AF3394" s="101"/>
      <c r="AG3394" s="101">
        <v>4</v>
      </c>
      <c r="AH3394" s="101" t="s">
        <v>178</v>
      </c>
      <c r="AI3394" s="101" t="s">
        <v>179</v>
      </c>
      <c r="AJ3394" s="101">
        <v>167533</v>
      </c>
      <c r="AK3394" s="101" t="s">
        <v>86</v>
      </c>
      <c r="AL3394" s="101" t="s">
        <v>360</v>
      </c>
      <c r="AM3394" s="101" t="s">
        <v>15386</v>
      </c>
      <c r="AN3394" s="101" t="s">
        <v>15386</v>
      </c>
      <c r="AO3394" s="101" t="s">
        <v>360</v>
      </c>
      <c r="AP3394" s="101" t="s">
        <v>108</v>
      </c>
      <c r="AQ3394" s="102">
        <v>100000000</v>
      </c>
      <c r="AR3394" s="102">
        <v>1000000</v>
      </c>
      <c r="AS3394" s="101" t="s">
        <v>968</v>
      </c>
      <c r="AT3394" s="101">
        <v>9</v>
      </c>
      <c r="AU3394" s="101" t="s">
        <v>183</v>
      </c>
      <c r="AV3394" s="101" t="s">
        <v>145</v>
      </c>
      <c r="AW3394" s="101"/>
      <c r="AX3394" s="101"/>
      <c r="AY3394" s="101"/>
      <c r="AZ3394" s="101"/>
      <c r="BA3394" s="102">
        <v>4570000</v>
      </c>
      <c r="BB3394" s="101" t="s">
        <v>452</v>
      </c>
      <c r="BC3394" s="102">
        <v>4580000</v>
      </c>
      <c r="BD3394" s="101"/>
      <c r="BE3394" s="101" t="s">
        <v>835</v>
      </c>
      <c r="BF3394" s="102">
        <v>4580000</v>
      </c>
      <c r="BG3394" s="101" t="s">
        <v>8311</v>
      </c>
      <c r="BH3394" s="101" t="s">
        <v>86</v>
      </c>
      <c r="BI3394" s="105"/>
    </row>
    <row r="3395" spans="1:61">
      <c r="A3395" s="106">
        <v>167534</v>
      </c>
      <c r="B3395" s="107" t="s">
        <v>290</v>
      </c>
      <c r="C3395" s="107" t="s">
        <v>91</v>
      </c>
      <c r="D3395" s="107" t="s">
        <v>91</v>
      </c>
      <c r="E3395" s="107" t="s">
        <v>135</v>
      </c>
      <c r="F3395" s="107" t="s">
        <v>136</v>
      </c>
      <c r="G3395" s="107" t="s">
        <v>67</v>
      </c>
      <c r="H3395" s="107" t="s">
        <v>366</v>
      </c>
      <c r="I3395" s="107" t="s">
        <v>590</v>
      </c>
      <c r="J3395" s="107">
        <v>20601</v>
      </c>
      <c r="K3395" s="107" t="s">
        <v>206</v>
      </c>
      <c r="L3395" s="107">
        <v>59</v>
      </c>
      <c r="M3395" s="107" t="s">
        <v>16107</v>
      </c>
      <c r="N3395" s="107" t="s">
        <v>16108</v>
      </c>
      <c r="O3395" s="109">
        <v>45814</v>
      </c>
      <c r="P3395" s="110">
        <v>0.47986111111111113</v>
      </c>
      <c r="Q3395" s="109">
        <v>45818</v>
      </c>
      <c r="R3395" s="110">
        <v>0.37986111111111109</v>
      </c>
      <c r="S3395" s="107" t="s">
        <v>75</v>
      </c>
      <c r="T3395" s="107" t="s">
        <v>141</v>
      </c>
      <c r="U3395" s="107" t="s">
        <v>77</v>
      </c>
      <c r="V3395" s="107" t="s">
        <v>78</v>
      </c>
      <c r="W3395" s="107" t="s">
        <v>78</v>
      </c>
      <c r="X3395" s="107" t="s">
        <v>79</v>
      </c>
      <c r="Y3395" s="107" t="s">
        <v>67</v>
      </c>
      <c r="Z3395" s="107">
        <v>11</v>
      </c>
      <c r="AA3395" s="107">
        <v>9</v>
      </c>
      <c r="AB3395" s="107" t="s">
        <v>83</v>
      </c>
      <c r="AC3395" s="107" t="s">
        <v>15385</v>
      </c>
      <c r="AD3395" s="107" t="s">
        <v>15385</v>
      </c>
      <c r="AE3395" s="107">
        <v>167534</v>
      </c>
      <c r="AF3395" s="107"/>
      <c r="AG3395" s="107"/>
      <c r="AH3395" s="107"/>
      <c r="AI3395" s="107"/>
      <c r="AJ3395" s="107">
        <v>167534</v>
      </c>
      <c r="AK3395" s="107" t="s">
        <v>243</v>
      </c>
      <c r="AL3395" s="107" t="s">
        <v>360</v>
      </c>
      <c r="AM3395" s="107" t="s">
        <v>15386</v>
      </c>
      <c r="AN3395" s="107" t="s">
        <v>15407</v>
      </c>
      <c r="AO3395" s="107" t="s">
        <v>160</v>
      </c>
      <c r="AP3395" s="107" t="s">
        <v>108</v>
      </c>
      <c r="AQ3395" s="108">
        <v>80000000</v>
      </c>
      <c r="AR3395" s="108">
        <v>1000000</v>
      </c>
      <c r="AS3395" s="107" t="s">
        <v>13273</v>
      </c>
      <c r="AT3395" s="107">
        <v>8</v>
      </c>
      <c r="AU3395" s="107" t="s">
        <v>94</v>
      </c>
      <c r="AV3395" s="107" t="s">
        <v>145</v>
      </c>
      <c r="AW3395" s="107"/>
      <c r="AX3395" s="107"/>
      <c r="AY3395" s="107"/>
      <c r="AZ3395" s="107"/>
      <c r="BA3395" s="107" t="s">
        <v>91</v>
      </c>
      <c r="BB3395" s="108">
        <v>15950000</v>
      </c>
      <c r="BC3395" s="108">
        <v>15700000</v>
      </c>
      <c r="BD3395" s="107"/>
      <c r="BE3395" s="108">
        <v>27030000</v>
      </c>
      <c r="BF3395" s="108">
        <v>15700000</v>
      </c>
      <c r="BG3395" s="107" t="s">
        <v>16109</v>
      </c>
      <c r="BH3395" s="107" t="s">
        <v>86</v>
      </c>
      <c r="BI3395" s="111"/>
    </row>
    <row r="3396" spans="1:61">
      <c r="A3396" s="100">
        <v>167535</v>
      </c>
      <c r="B3396" s="101" t="s">
        <v>15483</v>
      </c>
      <c r="C3396" s="101" t="s">
        <v>167</v>
      </c>
      <c r="D3396" s="102">
        <v>15000000</v>
      </c>
      <c r="E3396" s="101" t="s">
        <v>65</v>
      </c>
      <c r="F3396" s="101" t="s">
        <v>66</v>
      </c>
      <c r="G3396" s="101" t="s">
        <v>67</v>
      </c>
      <c r="H3396" s="101" t="s">
        <v>169</v>
      </c>
      <c r="I3396" s="101" t="s">
        <v>69</v>
      </c>
      <c r="J3396" s="101">
        <v>20601</v>
      </c>
      <c r="K3396" s="101" t="s">
        <v>206</v>
      </c>
      <c r="L3396" s="101">
        <v>59</v>
      </c>
      <c r="M3396" s="101" t="s">
        <v>16110</v>
      </c>
      <c r="N3396" s="101" t="s">
        <v>16111</v>
      </c>
      <c r="O3396" s="103">
        <v>45814</v>
      </c>
      <c r="P3396" s="104">
        <v>0.51944444444444449</v>
      </c>
      <c r="Q3396" s="103">
        <v>45817</v>
      </c>
      <c r="R3396" s="104">
        <v>0.59375</v>
      </c>
      <c r="S3396" s="101" t="s">
        <v>75</v>
      </c>
      <c r="T3396" s="101" t="s">
        <v>141</v>
      </c>
      <c r="U3396" s="101" t="s">
        <v>77</v>
      </c>
      <c r="V3396" s="101" t="s">
        <v>78</v>
      </c>
      <c r="W3396" s="101" t="s">
        <v>78</v>
      </c>
      <c r="X3396" s="101" t="s">
        <v>79</v>
      </c>
      <c r="Y3396" s="101" t="s">
        <v>67</v>
      </c>
      <c r="Z3396" s="101">
        <v>12</v>
      </c>
      <c r="AA3396" s="101">
        <v>14</v>
      </c>
      <c r="AB3396" s="101" t="s">
        <v>83</v>
      </c>
      <c r="AC3396" s="101" t="s">
        <v>15385</v>
      </c>
      <c r="AD3396" s="101" t="s">
        <v>15385</v>
      </c>
      <c r="AE3396" s="101">
        <v>167535</v>
      </c>
      <c r="AF3396" s="101"/>
      <c r="AG3396" s="101"/>
      <c r="AH3396" s="101"/>
      <c r="AI3396" s="101"/>
      <c r="AJ3396" s="101">
        <v>167535</v>
      </c>
      <c r="AK3396" s="101" t="s">
        <v>86</v>
      </c>
      <c r="AL3396" s="101" t="s">
        <v>360</v>
      </c>
      <c r="AM3396" s="101" t="s">
        <v>15386</v>
      </c>
      <c r="AN3396" s="101" t="s">
        <v>15407</v>
      </c>
      <c r="AO3396" s="101" t="s">
        <v>89</v>
      </c>
      <c r="AP3396" s="101" t="s">
        <v>108</v>
      </c>
      <c r="AQ3396" s="102">
        <v>16000000</v>
      </c>
      <c r="AR3396" s="102">
        <v>1000000</v>
      </c>
      <c r="AS3396" s="101" t="s">
        <v>13273</v>
      </c>
      <c r="AT3396" s="101">
        <v>8</v>
      </c>
      <c r="AU3396" s="101" t="s">
        <v>94</v>
      </c>
      <c r="AV3396" s="101" t="s">
        <v>95</v>
      </c>
      <c r="AW3396" s="101"/>
      <c r="AX3396" s="101"/>
      <c r="AY3396" s="101"/>
      <c r="AZ3396" s="101"/>
      <c r="BA3396" s="102">
        <v>6700000</v>
      </c>
      <c r="BB3396" s="102">
        <v>4280000</v>
      </c>
      <c r="BC3396" s="102">
        <v>10800000</v>
      </c>
      <c r="BD3396" s="101"/>
      <c r="BE3396" s="102">
        <v>27060000</v>
      </c>
      <c r="BF3396" s="102">
        <v>10800000</v>
      </c>
      <c r="BG3396" s="101" t="s">
        <v>16112</v>
      </c>
      <c r="BH3396" s="101" t="s">
        <v>86</v>
      </c>
      <c r="BI3396" s="105"/>
    </row>
    <row r="3397" spans="1:61">
      <c r="A3397" s="106">
        <v>167536</v>
      </c>
      <c r="B3397" s="107" t="s">
        <v>132</v>
      </c>
      <c r="C3397" s="107" t="s">
        <v>133</v>
      </c>
      <c r="D3397" s="108">
        <v>2000000</v>
      </c>
      <c r="E3397" s="107" t="s">
        <v>65</v>
      </c>
      <c r="F3397" s="107" t="s">
        <v>66</v>
      </c>
      <c r="G3397" s="107" t="s">
        <v>67</v>
      </c>
      <c r="H3397" s="107" t="s">
        <v>169</v>
      </c>
      <c r="I3397" s="107" t="s">
        <v>69</v>
      </c>
      <c r="J3397" s="107">
        <v>40301</v>
      </c>
      <c r="K3397" s="107" t="s">
        <v>154</v>
      </c>
      <c r="L3397" s="107">
        <v>48</v>
      </c>
      <c r="M3397" s="107" t="s">
        <v>16113</v>
      </c>
      <c r="N3397" s="107" t="s">
        <v>16114</v>
      </c>
      <c r="O3397" s="109">
        <v>45814</v>
      </c>
      <c r="P3397" s="110">
        <v>0.52916666666666667</v>
      </c>
      <c r="Q3397" s="109">
        <v>45818</v>
      </c>
      <c r="R3397" s="110">
        <v>0.36388888888888887</v>
      </c>
      <c r="S3397" s="107" t="s">
        <v>75</v>
      </c>
      <c r="T3397" s="107" t="s">
        <v>141</v>
      </c>
      <c r="U3397" s="107" t="s">
        <v>77</v>
      </c>
      <c r="V3397" s="107" t="s">
        <v>78</v>
      </c>
      <c r="W3397" s="107" t="s">
        <v>78</v>
      </c>
      <c r="X3397" s="107" t="s">
        <v>79</v>
      </c>
      <c r="Y3397" s="107" t="s">
        <v>80</v>
      </c>
      <c r="Z3397" s="107">
        <v>12</v>
      </c>
      <c r="AA3397" s="107">
        <v>8</v>
      </c>
      <c r="AB3397" s="107" t="s">
        <v>83</v>
      </c>
      <c r="AC3397" s="107" t="s">
        <v>15385</v>
      </c>
      <c r="AD3397" s="107" t="s">
        <v>15385</v>
      </c>
      <c r="AE3397" s="107">
        <v>167536</v>
      </c>
      <c r="AF3397" s="107"/>
      <c r="AG3397" s="107">
        <v>3</v>
      </c>
      <c r="AH3397" s="107" t="s">
        <v>178</v>
      </c>
      <c r="AI3397" s="107" t="s">
        <v>1443</v>
      </c>
      <c r="AJ3397" s="107">
        <v>167536</v>
      </c>
      <c r="AK3397" s="107" t="s">
        <v>86</v>
      </c>
      <c r="AL3397" s="107" t="s">
        <v>360</v>
      </c>
      <c r="AM3397" s="107" t="s">
        <v>15386</v>
      </c>
      <c r="AN3397" s="107" t="s">
        <v>15407</v>
      </c>
      <c r="AO3397" s="107" t="s">
        <v>160</v>
      </c>
      <c r="AP3397" s="107" t="s">
        <v>108</v>
      </c>
      <c r="AQ3397" s="108">
        <v>16000000</v>
      </c>
      <c r="AR3397" s="108">
        <v>1000000</v>
      </c>
      <c r="AS3397" s="107" t="s">
        <v>244</v>
      </c>
      <c r="AT3397" s="107">
        <v>9</v>
      </c>
      <c r="AU3397" s="107" t="s">
        <v>183</v>
      </c>
      <c r="AV3397" s="107" t="s">
        <v>95</v>
      </c>
      <c r="AW3397" s="107"/>
      <c r="AX3397" s="108">
        <v>9120000</v>
      </c>
      <c r="AY3397" s="107"/>
      <c r="AZ3397" s="107"/>
      <c r="BA3397" s="107" t="s">
        <v>91</v>
      </c>
      <c r="BB3397" s="108">
        <v>5540000</v>
      </c>
      <c r="BC3397" s="108">
        <v>14320000</v>
      </c>
      <c r="BD3397" s="107"/>
      <c r="BE3397" s="107" t="s">
        <v>752</v>
      </c>
      <c r="BF3397" s="108">
        <v>14320000</v>
      </c>
      <c r="BG3397" s="107" t="s">
        <v>16115</v>
      </c>
      <c r="BH3397" s="107" t="s">
        <v>86</v>
      </c>
      <c r="BI3397" s="111"/>
    </row>
    <row r="3398" spans="1:61">
      <c r="A3398" s="100">
        <v>167537</v>
      </c>
      <c r="B3398" s="101" t="s">
        <v>15493</v>
      </c>
      <c r="C3398" s="101" t="s">
        <v>91</v>
      </c>
      <c r="D3398" s="101" t="s">
        <v>91</v>
      </c>
      <c r="E3398" s="101" t="s">
        <v>135</v>
      </c>
      <c r="F3398" s="101" t="s">
        <v>136</v>
      </c>
      <c r="G3398" s="101" t="s">
        <v>67</v>
      </c>
      <c r="H3398" s="101" t="s">
        <v>945</v>
      </c>
      <c r="I3398" s="101" t="s">
        <v>946</v>
      </c>
      <c r="J3398" s="101">
        <v>20401</v>
      </c>
      <c r="K3398" s="101" t="s">
        <v>551</v>
      </c>
      <c r="L3398" s="101">
        <v>68</v>
      </c>
      <c r="M3398" s="101" t="s">
        <v>16116</v>
      </c>
      <c r="N3398" s="101" t="s">
        <v>16117</v>
      </c>
      <c r="O3398" s="103">
        <v>45814</v>
      </c>
      <c r="P3398" s="104">
        <v>0.55972222222222223</v>
      </c>
      <c r="Q3398" s="103">
        <v>45818</v>
      </c>
      <c r="R3398" s="104">
        <v>0.4513888888888889</v>
      </c>
      <c r="S3398" s="101" t="s">
        <v>75</v>
      </c>
      <c r="T3398" s="101" t="s">
        <v>141</v>
      </c>
      <c r="U3398" s="101" t="s">
        <v>77</v>
      </c>
      <c r="V3398" s="101" t="s">
        <v>78</v>
      </c>
      <c r="W3398" s="101" t="s">
        <v>78</v>
      </c>
      <c r="X3398" s="101" t="s">
        <v>79</v>
      </c>
      <c r="Y3398" s="101" t="s">
        <v>336</v>
      </c>
      <c r="Z3398" s="101">
        <v>13</v>
      </c>
      <c r="AA3398" s="101">
        <v>10</v>
      </c>
      <c r="AB3398" s="101" t="s">
        <v>83</v>
      </c>
      <c r="AC3398" s="101" t="s">
        <v>15385</v>
      </c>
      <c r="AD3398" s="101" t="s">
        <v>15385</v>
      </c>
      <c r="AE3398" s="101">
        <v>167537</v>
      </c>
      <c r="AF3398" s="101"/>
      <c r="AG3398" s="101">
        <v>3</v>
      </c>
      <c r="AH3398" s="101" t="s">
        <v>178</v>
      </c>
      <c r="AI3398" s="101" t="s">
        <v>1443</v>
      </c>
      <c r="AJ3398" s="101">
        <v>167537</v>
      </c>
      <c r="AK3398" s="101" t="s">
        <v>86</v>
      </c>
      <c r="AL3398" s="101" t="s">
        <v>360</v>
      </c>
      <c r="AM3398" s="101" t="s">
        <v>15386</v>
      </c>
      <c r="AN3398" s="101" t="s">
        <v>15407</v>
      </c>
      <c r="AO3398" s="101" t="s">
        <v>160</v>
      </c>
      <c r="AP3398" s="101" t="s">
        <v>108</v>
      </c>
      <c r="AQ3398" s="102">
        <v>80000000</v>
      </c>
      <c r="AR3398" s="102">
        <v>1000000</v>
      </c>
      <c r="AS3398" s="101" t="s">
        <v>2267</v>
      </c>
      <c r="AT3398" s="101">
        <v>9</v>
      </c>
      <c r="AU3398" s="101" t="s">
        <v>183</v>
      </c>
      <c r="AV3398" s="101" t="s">
        <v>145</v>
      </c>
      <c r="AW3398" s="101"/>
      <c r="AX3398" s="102">
        <v>11030000</v>
      </c>
      <c r="AY3398" s="101"/>
      <c r="AZ3398" s="101"/>
      <c r="BA3398" s="101" t="s">
        <v>91</v>
      </c>
      <c r="BB3398" s="102">
        <v>4810000</v>
      </c>
      <c r="BC3398" s="102">
        <v>15520000</v>
      </c>
      <c r="BD3398" s="101"/>
      <c r="BE3398" s="101" t="s">
        <v>133</v>
      </c>
      <c r="BF3398" s="102">
        <v>15520000</v>
      </c>
      <c r="BG3398" s="101" t="s">
        <v>16118</v>
      </c>
      <c r="BH3398" s="101" t="s">
        <v>86</v>
      </c>
      <c r="BI3398" s="105"/>
    </row>
    <row r="3399" spans="1:61">
      <c r="A3399" s="106">
        <v>167538</v>
      </c>
      <c r="B3399" s="107" t="s">
        <v>501</v>
      </c>
      <c r="C3399" s="107" t="s">
        <v>63</v>
      </c>
      <c r="D3399" s="108">
        <v>30000000</v>
      </c>
      <c r="E3399" s="107" t="s">
        <v>135</v>
      </c>
      <c r="F3399" s="107" t="s">
        <v>136</v>
      </c>
      <c r="G3399" s="107" t="s">
        <v>150</v>
      </c>
      <c r="H3399" s="107" t="s">
        <v>1540</v>
      </c>
      <c r="I3399" s="107" t="s">
        <v>221</v>
      </c>
      <c r="J3399" s="107">
        <v>20601</v>
      </c>
      <c r="K3399" s="107" t="s">
        <v>206</v>
      </c>
      <c r="L3399" s="107">
        <v>59</v>
      </c>
      <c r="M3399" s="107" t="s">
        <v>16119</v>
      </c>
      <c r="N3399" s="107" t="s">
        <v>16120</v>
      </c>
      <c r="O3399" s="109">
        <v>45814</v>
      </c>
      <c r="P3399" s="110">
        <v>0.56597222222222221</v>
      </c>
      <c r="Q3399" s="109">
        <v>45819</v>
      </c>
      <c r="R3399" s="110">
        <v>0.72916666666666663</v>
      </c>
      <c r="S3399" s="107" t="s">
        <v>75</v>
      </c>
      <c r="T3399" s="107" t="s">
        <v>76</v>
      </c>
      <c r="U3399" s="107" t="s">
        <v>77</v>
      </c>
      <c r="V3399" s="107" t="s">
        <v>78</v>
      </c>
      <c r="W3399" s="107" t="s">
        <v>78</v>
      </c>
      <c r="X3399" s="107" t="s">
        <v>79</v>
      </c>
      <c r="Y3399" s="107" t="s">
        <v>270</v>
      </c>
      <c r="Z3399" s="107">
        <v>13</v>
      </c>
      <c r="AA3399" s="107">
        <v>17</v>
      </c>
      <c r="AB3399" s="107" t="s">
        <v>176</v>
      </c>
      <c r="AC3399" s="107" t="s">
        <v>15385</v>
      </c>
      <c r="AD3399" s="107" t="s">
        <v>15385</v>
      </c>
      <c r="AE3399" s="107">
        <v>167538</v>
      </c>
      <c r="AF3399" s="107"/>
      <c r="AG3399" s="107">
        <v>4</v>
      </c>
      <c r="AH3399" s="107" t="s">
        <v>178</v>
      </c>
      <c r="AI3399" s="107" t="s">
        <v>179</v>
      </c>
      <c r="AJ3399" s="107">
        <v>167538</v>
      </c>
      <c r="AK3399" s="107" t="s">
        <v>86</v>
      </c>
      <c r="AL3399" s="107" t="s">
        <v>360</v>
      </c>
      <c r="AM3399" s="107" t="s">
        <v>15386</v>
      </c>
      <c r="AN3399" s="107" t="s">
        <v>15407</v>
      </c>
      <c r="AO3399" s="107" t="s">
        <v>229</v>
      </c>
      <c r="AP3399" s="107" t="s">
        <v>108</v>
      </c>
      <c r="AQ3399" s="108">
        <v>8000000</v>
      </c>
      <c r="AR3399" s="108">
        <v>1000000</v>
      </c>
      <c r="AS3399" s="107" t="s">
        <v>5315</v>
      </c>
      <c r="AT3399" s="107">
        <v>8</v>
      </c>
      <c r="AU3399" s="107" t="s">
        <v>94</v>
      </c>
      <c r="AV3399" s="107" t="s">
        <v>145</v>
      </c>
      <c r="AW3399" s="108">
        <v>1000000</v>
      </c>
      <c r="AX3399" s="108">
        <v>9670000</v>
      </c>
      <c r="AY3399" s="107"/>
      <c r="AZ3399" s="107"/>
      <c r="BA3399" s="107" t="s">
        <v>452</v>
      </c>
      <c r="BB3399" s="108">
        <v>4760000</v>
      </c>
      <c r="BC3399" s="108">
        <v>14100000</v>
      </c>
      <c r="BD3399" s="107"/>
      <c r="BE3399" s="108">
        <v>27070000</v>
      </c>
      <c r="BF3399" s="108">
        <v>15100000</v>
      </c>
      <c r="BG3399" s="107" t="s">
        <v>16121</v>
      </c>
      <c r="BH3399" s="107" t="s">
        <v>86</v>
      </c>
      <c r="BI3399" s="111"/>
    </row>
    <row r="3400" spans="1:61">
      <c r="A3400" s="100">
        <v>167539</v>
      </c>
      <c r="B3400" s="101" t="s">
        <v>501</v>
      </c>
      <c r="C3400" s="101" t="s">
        <v>91</v>
      </c>
      <c r="D3400" s="101" t="s">
        <v>91</v>
      </c>
      <c r="E3400" s="101" t="s">
        <v>135</v>
      </c>
      <c r="F3400" s="101" t="s">
        <v>136</v>
      </c>
      <c r="G3400" s="101" t="s">
        <v>150</v>
      </c>
      <c r="H3400" s="101" t="s">
        <v>502</v>
      </c>
      <c r="I3400" s="101" t="s">
        <v>152</v>
      </c>
      <c r="J3400" s="101">
        <v>20601</v>
      </c>
      <c r="K3400" s="101" t="s">
        <v>206</v>
      </c>
      <c r="L3400" s="101">
        <v>59</v>
      </c>
      <c r="M3400" s="101" t="s">
        <v>16122</v>
      </c>
      <c r="N3400" s="101" t="s">
        <v>16123</v>
      </c>
      <c r="O3400" s="103">
        <v>45814</v>
      </c>
      <c r="P3400" s="104">
        <v>0.56736111111111109</v>
      </c>
      <c r="Q3400" s="103">
        <v>45819</v>
      </c>
      <c r="R3400" s="104">
        <v>0.57777777777777772</v>
      </c>
      <c r="S3400" s="101" t="s">
        <v>75</v>
      </c>
      <c r="T3400" s="101" t="s">
        <v>141</v>
      </c>
      <c r="U3400" s="101" t="s">
        <v>77</v>
      </c>
      <c r="V3400" s="101" t="s">
        <v>78</v>
      </c>
      <c r="W3400" s="101" t="s">
        <v>78</v>
      </c>
      <c r="X3400" s="101" t="s">
        <v>79</v>
      </c>
      <c r="Y3400" s="101" t="s">
        <v>270</v>
      </c>
      <c r="Z3400" s="101">
        <v>13</v>
      </c>
      <c r="AA3400" s="101">
        <v>13</v>
      </c>
      <c r="AB3400" s="101" t="s">
        <v>176</v>
      </c>
      <c r="AC3400" s="101" t="s">
        <v>15385</v>
      </c>
      <c r="AD3400" s="101" t="s">
        <v>15385</v>
      </c>
      <c r="AE3400" s="101">
        <v>167539</v>
      </c>
      <c r="AF3400" s="101"/>
      <c r="AG3400" s="101"/>
      <c r="AH3400" s="101"/>
      <c r="AI3400" s="101"/>
      <c r="AJ3400" s="101">
        <v>167539</v>
      </c>
      <c r="AK3400" s="101" t="s">
        <v>86</v>
      </c>
      <c r="AL3400" s="101" t="s">
        <v>360</v>
      </c>
      <c r="AM3400" s="101" t="s">
        <v>15386</v>
      </c>
      <c r="AN3400" s="101" t="s">
        <v>15407</v>
      </c>
      <c r="AO3400" s="101" t="s">
        <v>229</v>
      </c>
      <c r="AP3400" s="101" t="s">
        <v>108</v>
      </c>
      <c r="AQ3400" s="102">
        <v>40000000</v>
      </c>
      <c r="AR3400" s="102">
        <v>1000000</v>
      </c>
      <c r="AS3400" s="101" t="s">
        <v>5315</v>
      </c>
      <c r="AT3400" s="101">
        <v>8</v>
      </c>
      <c r="AU3400" s="101" t="s">
        <v>94</v>
      </c>
      <c r="AV3400" s="101" t="s">
        <v>145</v>
      </c>
      <c r="AW3400" s="102">
        <v>15610000</v>
      </c>
      <c r="AX3400" s="102">
        <v>10900000</v>
      </c>
      <c r="AY3400" s="101"/>
      <c r="AZ3400" s="101"/>
      <c r="BA3400" s="101" t="s">
        <v>91</v>
      </c>
      <c r="BB3400" s="102">
        <v>1210000</v>
      </c>
      <c r="BC3400" s="102">
        <v>11770000</v>
      </c>
      <c r="BD3400" s="101"/>
      <c r="BE3400" s="102">
        <v>27060000</v>
      </c>
      <c r="BF3400" s="102">
        <v>27380000</v>
      </c>
      <c r="BG3400" s="101" t="s">
        <v>16124</v>
      </c>
      <c r="BH3400" s="101" t="s">
        <v>86</v>
      </c>
      <c r="BI3400" s="105"/>
    </row>
    <row r="3401" spans="1:61">
      <c r="A3401" s="106">
        <v>167540</v>
      </c>
      <c r="B3401" s="107" t="s">
        <v>15493</v>
      </c>
      <c r="C3401" s="107" t="s">
        <v>91</v>
      </c>
      <c r="D3401" s="107" t="s">
        <v>91</v>
      </c>
      <c r="E3401" s="107" t="s">
        <v>135</v>
      </c>
      <c r="F3401" s="107" t="s">
        <v>136</v>
      </c>
      <c r="G3401" s="107" t="s">
        <v>67</v>
      </c>
      <c r="H3401" s="107" t="s">
        <v>1758</v>
      </c>
      <c r="I3401" s="107" t="s">
        <v>6446</v>
      </c>
      <c r="J3401" s="107">
        <v>20601</v>
      </c>
      <c r="K3401" s="107" t="s">
        <v>206</v>
      </c>
      <c r="L3401" s="107">
        <v>59</v>
      </c>
      <c r="M3401" s="107" t="s">
        <v>16125</v>
      </c>
      <c r="N3401" s="107" t="s">
        <v>16126</v>
      </c>
      <c r="O3401" s="109">
        <v>45814</v>
      </c>
      <c r="P3401" s="110">
        <v>0.56874999999999998</v>
      </c>
      <c r="Q3401" s="109">
        <v>45818</v>
      </c>
      <c r="R3401" s="110">
        <v>0.68402777777777779</v>
      </c>
      <c r="S3401" s="107" t="s">
        <v>75</v>
      </c>
      <c r="T3401" s="107" t="s">
        <v>141</v>
      </c>
      <c r="U3401" s="107" t="s">
        <v>77</v>
      </c>
      <c r="V3401" s="107" t="s">
        <v>78</v>
      </c>
      <c r="W3401" s="107" t="s">
        <v>78</v>
      </c>
      <c r="X3401" s="107" t="s">
        <v>79</v>
      </c>
      <c r="Y3401" s="107" t="s">
        <v>336</v>
      </c>
      <c r="Z3401" s="107">
        <v>13</v>
      </c>
      <c r="AA3401" s="107">
        <v>16</v>
      </c>
      <c r="AB3401" s="107" t="s">
        <v>176</v>
      </c>
      <c r="AC3401" s="107" t="s">
        <v>15385</v>
      </c>
      <c r="AD3401" s="107" t="s">
        <v>15385</v>
      </c>
      <c r="AE3401" s="107">
        <v>167540</v>
      </c>
      <c r="AF3401" s="107"/>
      <c r="AG3401" s="107">
        <v>4</v>
      </c>
      <c r="AH3401" s="107" t="s">
        <v>178</v>
      </c>
      <c r="AI3401" s="107" t="s">
        <v>179</v>
      </c>
      <c r="AJ3401" s="107">
        <v>167540</v>
      </c>
      <c r="AK3401" s="107" t="s">
        <v>86</v>
      </c>
      <c r="AL3401" s="107" t="s">
        <v>360</v>
      </c>
      <c r="AM3401" s="107" t="s">
        <v>15386</v>
      </c>
      <c r="AN3401" s="107" t="s">
        <v>15407</v>
      </c>
      <c r="AO3401" s="107" t="s">
        <v>160</v>
      </c>
      <c r="AP3401" s="107" t="s">
        <v>108</v>
      </c>
      <c r="AQ3401" s="108">
        <v>80000000</v>
      </c>
      <c r="AR3401" s="108">
        <v>1000000</v>
      </c>
      <c r="AS3401" s="107" t="s">
        <v>5315</v>
      </c>
      <c r="AT3401" s="107">
        <v>8</v>
      </c>
      <c r="AU3401" s="107" t="s">
        <v>94</v>
      </c>
      <c r="AV3401" s="107" t="s">
        <v>145</v>
      </c>
      <c r="AW3401" s="107"/>
      <c r="AX3401" s="108">
        <v>16630000</v>
      </c>
      <c r="AY3401" s="107"/>
      <c r="AZ3401" s="107"/>
      <c r="BA3401" s="107" t="s">
        <v>91</v>
      </c>
      <c r="BB3401" s="108">
        <v>4600000</v>
      </c>
      <c r="BC3401" s="108">
        <v>20820000</v>
      </c>
      <c r="BD3401" s="107"/>
      <c r="BE3401" s="108">
        <v>27010000</v>
      </c>
      <c r="BF3401" s="108">
        <v>20820000</v>
      </c>
      <c r="BG3401" s="107" t="s">
        <v>16127</v>
      </c>
      <c r="BH3401" s="107" t="s">
        <v>86</v>
      </c>
      <c r="BI3401" s="111"/>
    </row>
    <row r="3402" spans="1:61">
      <c r="A3402" s="100">
        <v>167541</v>
      </c>
      <c r="B3402" s="101" t="s">
        <v>15387</v>
      </c>
      <c r="C3402" s="101" t="s">
        <v>167</v>
      </c>
      <c r="D3402" s="102">
        <v>15000000</v>
      </c>
      <c r="E3402" s="101" t="s">
        <v>135</v>
      </c>
      <c r="F3402" s="101" t="s">
        <v>136</v>
      </c>
      <c r="G3402" s="101" t="s">
        <v>67</v>
      </c>
      <c r="H3402" s="101" t="s">
        <v>304</v>
      </c>
      <c r="I3402" s="101" t="s">
        <v>305</v>
      </c>
      <c r="J3402" s="101">
        <v>40801</v>
      </c>
      <c r="K3402" s="101" t="s">
        <v>71</v>
      </c>
      <c r="L3402" s="101">
        <v>37</v>
      </c>
      <c r="M3402" s="101" t="s">
        <v>16128</v>
      </c>
      <c r="N3402" s="101" t="s">
        <v>16129</v>
      </c>
      <c r="O3402" s="103">
        <v>45814</v>
      </c>
      <c r="P3402" s="104">
        <v>0.58125000000000004</v>
      </c>
      <c r="Q3402" s="103">
        <v>45814</v>
      </c>
      <c r="R3402" s="104">
        <v>0.69722222222222219</v>
      </c>
      <c r="S3402" s="101" t="s">
        <v>75</v>
      </c>
      <c r="T3402" s="101" t="s">
        <v>141</v>
      </c>
      <c r="U3402" s="101" t="s">
        <v>77</v>
      </c>
      <c r="V3402" s="101" t="s">
        <v>78</v>
      </c>
      <c r="W3402" s="101" t="s">
        <v>78</v>
      </c>
      <c r="X3402" s="101" t="s">
        <v>79</v>
      </c>
      <c r="Y3402" s="101" t="s">
        <v>80</v>
      </c>
      <c r="Z3402" s="101">
        <v>13</v>
      </c>
      <c r="AA3402" s="101">
        <v>16</v>
      </c>
      <c r="AB3402" s="101" t="s">
        <v>83</v>
      </c>
      <c r="AC3402" s="101" t="s">
        <v>15385</v>
      </c>
      <c r="AD3402" s="101" t="s">
        <v>15385</v>
      </c>
      <c r="AE3402" s="101">
        <v>167541</v>
      </c>
      <c r="AF3402" s="101"/>
      <c r="AG3402" s="101"/>
      <c r="AH3402" s="101"/>
      <c r="AI3402" s="101"/>
      <c r="AJ3402" s="101">
        <v>167541</v>
      </c>
      <c r="AK3402" s="101" t="s">
        <v>243</v>
      </c>
      <c r="AL3402" s="101" t="s">
        <v>360</v>
      </c>
      <c r="AM3402" s="101" t="s">
        <v>15386</v>
      </c>
      <c r="AN3402" s="101" t="s">
        <v>15386</v>
      </c>
      <c r="AO3402" s="101" t="s">
        <v>360</v>
      </c>
      <c r="AP3402" s="101" t="s">
        <v>108</v>
      </c>
      <c r="AQ3402" s="102">
        <v>24000000</v>
      </c>
      <c r="AR3402" s="102">
        <v>1000000</v>
      </c>
      <c r="AS3402" s="101" t="s">
        <v>92</v>
      </c>
      <c r="AT3402" s="101">
        <v>8</v>
      </c>
      <c r="AU3402" s="101" t="s">
        <v>94</v>
      </c>
      <c r="AV3402" s="101" t="s">
        <v>145</v>
      </c>
      <c r="AW3402" s="101"/>
      <c r="AX3402" s="101"/>
      <c r="AY3402" s="101"/>
      <c r="AZ3402" s="101"/>
      <c r="BA3402" s="101" t="s">
        <v>465</v>
      </c>
      <c r="BB3402" s="102">
        <v>2930000</v>
      </c>
      <c r="BC3402" s="102">
        <v>2800000</v>
      </c>
      <c r="BD3402" s="101"/>
      <c r="BE3402" s="102">
        <v>27070000</v>
      </c>
      <c r="BF3402" s="102">
        <v>2800000</v>
      </c>
      <c r="BG3402" s="101" t="s">
        <v>461</v>
      </c>
      <c r="BH3402" s="101" t="s">
        <v>243</v>
      </c>
      <c r="BI3402" s="105"/>
    </row>
    <row r="3403" spans="1:61">
      <c r="A3403" s="106">
        <v>167542</v>
      </c>
      <c r="B3403" s="107" t="s">
        <v>5837</v>
      </c>
      <c r="C3403" s="107" t="s">
        <v>167</v>
      </c>
      <c r="D3403" s="108">
        <v>15000000</v>
      </c>
      <c r="E3403" s="107" t="s">
        <v>135</v>
      </c>
      <c r="F3403" s="107" t="s">
        <v>136</v>
      </c>
      <c r="G3403" s="107" t="s">
        <v>67</v>
      </c>
      <c r="H3403" s="107" t="s">
        <v>304</v>
      </c>
      <c r="I3403" s="107" t="s">
        <v>305</v>
      </c>
      <c r="J3403" s="107">
        <v>40801</v>
      </c>
      <c r="K3403" s="107" t="s">
        <v>71</v>
      </c>
      <c r="L3403" s="107">
        <v>37</v>
      </c>
      <c r="M3403" s="107" t="s">
        <v>16130</v>
      </c>
      <c r="N3403" s="107" t="s">
        <v>16131</v>
      </c>
      <c r="O3403" s="109">
        <v>45814</v>
      </c>
      <c r="P3403" s="110">
        <v>0.58194444444444449</v>
      </c>
      <c r="Q3403" s="109">
        <v>45814</v>
      </c>
      <c r="R3403" s="110">
        <v>0.67569444444444449</v>
      </c>
      <c r="S3403" s="107" t="s">
        <v>75</v>
      </c>
      <c r="T3403" s="107" t="s">
        <v>141</v>
      </c>
      <c r="U3403" s="107" t="s">
        <v>77</v>
      </c>
      <c r="V3403" s="107" t="s">
        <v>78</v>
      </c>
      <c r="W3403" s="107" t="s">
        <v>78</v>
      </c>
      <c r="X3403" s="107" t="s">
        <v>79</v>
      </c>
      <c r="Y3403" s="107" t="s">
        <v>80</v>
      </c>
      <c r="Z3403" s="107">
        <v>13</v>
      </c>
      <c r="AA3403" s="107">
        <v>16</v>
      </c>
      <c r="AB3403" s="107" t="s">
        <v>83</v>
      </c>
      <c r="AC3403" s="107" t="s">
        <v>15385</v>
      </c>
      <c r="AD3403" s="107" t="s">
        <v>15385</v>
      </c>
      <c r="AE3403" s="107">
        <v>167542</v>
      </c>
      <c r="AF3403" s="107"/>
      <c r="AG3403" s="107"/>
      <c r="AH3403" s="107"/>
      <c r="AI3403" s="107"/>
      <c r="AJ3403" s="107">
        <v>167542</v>
      </c>
      <c r="AK3403" s="107" t="s">
        <v>243</v>
      </c>
      <c r="AL3403" s="107" t="s">
        <v>360</v>
      </c>
      <c r="AM3403" s="107" t="s">
        <v>15386</v>
      </c>
      <c r="AN3403" s="107" t="s">
        <v>15386</v>
      </c>
      <c r="AO3403" s="107" t="s">
        <v>360</v>
      </c>
      <c r="AP3403" s="107" t="s">
        <v>108</v>
      </c>
      <c r="AQ3403" s="108">
        <v>24000000</v>
      </c>
      <c r="AR3403" s="108">
        <v>1000000</v>
      </c>
      <c r="AS3403" s="107" t="s">
        <v>92</v>
      </c>
      <c r="AT3403" s="107">
        <v>8</v>
      </c>
      <c r="AU3403" s="107" t="s">
        <v>94</v>
      </c>
      <c r="AV3403" s="107" t="s">
        <v>145</v>
      </c>
      <c r="AW3403" s="107"/>
      <c r="AX3403" s="107"/>
      <c r="AY3403" s="107"/>
      <c r="AZ3403" s="107"/>
      <c r="BA3403" s="107"/>
      <c r="BB3403" s="108">
        <v>2340000</v>
      </c>
      <c r="BC3403" s="108">
        <v>2340000</v>
      </c>
      <c r="BD3403" s="107"/>
      <c r="BE3403" s="108">
        <v>27020000</v>
      </c>
      <c r="BF3403" s="108">
        <v>2340000</v>
      </c>
      <c r="BG3403" s="107" t="s">
        <v>466</v>
      </c>
      <c r="BH3403" s="107" t="s">
        <v>243</v>
      </c>
      <c r="BI3403" s="111"/>
    </row>
    <row r="3404" spans="1:61">
      <c r="A3404" s="100">
        <v>167543</v>
      </c>
      <c r="B3404" s="101" t="s">
        <v>5837</v>
      </c>
      <c r="C3404" s="101" t="s">
        <v>167</v>
      </c>
      <c r="D3404" s="102">
        <v>15000000</v>
      </c>
      <c r="E3404" s="101" t="s">
        <v>135</v>
      </c>
      <c r="F3404" s="101" t="s">
        <v>136</v>
      </c>
      <c r="G3404" s="101" t="s">
        <v>67</v>
      </c>
      <c r="H3404" s="101" t="s">
        <v>137</v>
      </c>
      <c r="I3404" s="101" t="s">
        <v>69</v>
      </c>
      <c r="J3404" s="101">
        <v>40801</v>
      </c>
      <c r="K3404" s="101" t="s">
        <v>71</v>
      </c>
      <c r="L3404" s="101">
        <v>37</v>
      </c>
      <c r="M3404" s="101" t="s">
        <v>16132</v>
      </c>
      <c r="N3404" s="101" t="s">
        <v>16133</v>
      </c>
      <c r="O3404" s="103">
        <v>45814</v>
      </c>
      <c r="P3404" s="104">
        <v>0.58263888888888893</v>
      </c>
      <c r="Q3404" s="103">
        <v>45817</v>
      </c>
      <c r="R3404" s="104">
        <v>0.40347222222222223</v>
      </c>
      <c r="S3404" s="101" t="s">
        <v>75</v>
      </c>
      <c r="T3404" s="101" t="s">
        <v>141</v>
      </c>
      <c r="U3404" s="101" t="s">
        <v>77</v>
      </c>
      <c r="V3404" s="101" t="s">
        <v>78</v>
      </c>
      <c r="W3404" s="101" t="s">
        <v>78</v>
      </c>
      <c r="X3404" s="101" t="s">
        <v>79</v>
      </c>
      <c r="Y3404" s="101" t="s">
        <v>80</v>
      </c>
      <c r="Z3404" s="101">
        <v>13</v>
      </c>
      <c r="AA3404" s="101">
        <v>9</v>
      </c>
      <c r="AB3404" s="101" t="s">
        <v>83</v>
      </c>
      <c r="AC3404" s="101" t="s">
        <v>15385</v>
      </c>
      <c r="AD3404" s="101" t="s">
        <v>15385</v>
      </c>
      <c r="AE3404" s="101">
        <v>167543</v>
      </c>
      <c r="AF3404" s="101"/>
      <c r="AG3404" s="101"/>
      <c r="AH3404" s="101"/>
      <c r="AI3404" s="101"/>
      <c r="AJ3404" s="101">
        <v>167543</v>
      </c>
      <c r="AK3404" s="101" t="s">
        <v>243</v>
      </c>
      <c r="AL3404" s="101" t="s">
        <v>360</v>
      </c>
      <c r="AM3404" s="101" t="s">
        <v>15386</v>
      </c>
      <c r="AN3404" s="101" t="s">
        <v>15407</v>
      </c>
      <c r="AO3404" s="101" t="s">
        <v>89</v>
      </c>
      <c r="AP3404" s="101" t="s">
        <v>108</v>
      </c>
      <c r="AQ3404" s="102">
        <v>16000000</v>
      </c>
      <c r="AR3404" s="102">
        <v>1000000</v>
      </c>
      <c r="AS3404" s="101" t="s">
        <v>92</v>
      </c>
      <c r="AT3404" s="101">
        <v>8</v>
      </c>
      <c r="AU3404" s="101" t="s">
        <v>94</v>
      </c>
      <c r="AV3404" s="101" t="s">
        <v>145</v>
      </c>
      <c r="AW3404" s="101"/>
      <c r="AX3404" s="101"/>
      <c r="AY3404" s="101"/>
      <c r="AZ3404" s="101"/>
      <c r="BA3404" s="101" t="s">
        <v>91</v>
      </c>
      <c r="BB3404" s="102">
        <v>4970000</v>
      </c>
      <c r="BC3404" s="102">
        <v>4800000</v>
      </c>
      <c r="BD3404" s="101"/>
      <c r="BE3404" s="102">
        <v>27040000</v>
      </c>
      <c r="BF3404" s="102">
        <v>4800000</v>
      </c>
      <c r="BG3404" s="101" t="s">
        <v>1395</v>
      </c>
      <c r="BH3404" s="101" t="s">
        <v>243</v>
      </c>
      <c r="BI3404" s="105"/>
    </row>
    <row r="3405" spans="1:61">
      <c r="A3405" s="106">
        <v>167544</v>
      </c>
      <c r="B3405" s="107" t="s">
        <v>2319</v>
      </c>
      <c r="C3405" s="107"/>
      <c r="D3405" s="107"/>
      <c r="E3405" s="107" t="s">
        <v>65</v>
      </c>
      <c r="F3405" s="107" t="s">
        <v>66</v>
      </c>
      <c r="G3405" s="107" t="s">
        <v>150</v>
      </c>
      <c r="H3405" s="107" t="s">
        <v>16134</v>
      </c>
      <c r="I3405" s="107" t="s">
        <v>279</v>
      </c>
      <c r="J3405" s="107" t="s">
        <v>100</v>
      </c>
      <c r="K3405" s="107" t="s">
        <v>101</v>
      </c>
      <c r="L3405" s="107">
        <v>403</v>
      </c>
      <c r="M3405" s="107" t="s">
        <v>16135</v>
      </c>
      <c r="N3405" s="107" t="s">
        <v>16136</v>
      </c>
      <c r="O3405" s="109">
        <v>45814</v>
      </c>
      <c r="P3405" s="110">
        <v>0.62569444444444444</v>
      </c>
      <c r="Q3405" s="109">
        <v>45814</v>
      </c>
      <c r="R3405" s="110">
        <v>0.70208333333333328</v>
      </c>
      <c r="S3405" s="107" t="s">
        <v>75</v>
      </c>
      <c r="T3405" s="107" t="s">
        <v>141</v>
      </c>
      <c r="U3405" s="107" t="s">
        <v>77</v>
      </c>
      <c r="V3405" s="107" t="s">
        <v>78</v>
      </c>
      <c r="W3405" s="107" t="s">
        <v>78</v>
      </c>
      <c r="X3405" s="107" t="s">
        <v>79</v>
      </c>
      <c r="Y3405" s="107" t="s">
        <v>105</v>
      </c>
      <c r="Z3405" s="107">
        <v>15</v>
      </c>
      <c r="AA3405" s="107">
        <v>16</v>
      </c>
      <c r="AB3405" s="107" t="s">
        <v>83</v>
      </c>
      <c r="AC3405" s="107" t="s">
        <v>15385</v>
      </c>
      <c r="AD3405" s="107" t="s">
        <v>15385</v>
      </c>
      <c r="AE3405" s="107">
        <v>167544</v>
      </c>
      <c r="AF3405" s="107"/>
      <c r="AG3405" s="107"/>
      <c r="AH3405" s="107"/>
      <c r="AI3405" s="107"/>
      <c r="AJ3405" s="107">
        <v>167544</v>
      </c>
      <c r="AK3405" s="107" t="s">
        <v>359</v>
      </c>
      <c r="AL3405" s="107" t="s">
        <v>360</v>
      </c>
      <c r="AM3405" s="107" t="s">
        <v>15386</v>
      </c>
      <c r="AN3405" s="107" t="s">
        <v>15386</v>
      </c>
      <c r="AO3405" s="107" t="s">
        <v>360</v>
      </c>
      <c r="AP3405" s="107" t="s">
        <v>108</v>
      </c>
      <c r="AQ3405" s="108">
        <v>2000000</v>
      </c>
      <c r="AR3405" s="108">
        <v>1000000</v>
      </c>
      <c r="AS3405" s="107" t="s">
        <v>5164</v>
      </c>
      <c r="AT3405" s="107">
        <v>8</v>
      </c>
      <c r="AU3405" s="107" t="s">
        <v>94</v>
      </c>
      <c r="AV3405" s="107" t="s">
        <v>245</v>
      </c>
      <c r="AW3405" s="107"/>
      <c r="AX3405" s="107"/>
      <c r="AY3405" s="107"/>
      <c r="AZ3405" s="107"/>
      <c r="BA3405" s="108">
        <v>1590000</v>
      </c>
      <c r="BB3405" s="107" t="s">
        <v>1603</v>
      </c>
      <c r="BC3405" s="108">
        <v>1830000</v>
      </c>
      <c r="BD3405" s="107"/>
      <c r="BE3405" s="107"/>
      <c r="BF3405" s="108">
        <v>1830000</v>
      </c>
      <c r="BG3405" s="107" t="s">
        <v>16137</v>
      </c>
      <c r="BH3405" s="107" t="s">
        <v>86</v>
      </c>
      <c r="BI3405" s="111"/>
    </row>
    <row r="3406" spans="1:61">
      <c r="A3406" s="100">
        <v>167545</v>
      </c>
      <c r="B3406" s="101" t="s">
        <v>290</v>
      </c>
      <c r="C3406" s="101" t="s">
        <v>91</v>
      </c>
      <c r="D3406" s="101" t="s">
        <v>91</v>
      </c>
      <c r="E3406" s="101" t="s">
        <v>135</v>
      </c>
      <c r="F3406" s="101" t="s">
        <v>136</v>
      </c>
      <c r="G3406" s="101" t="s">
        <v>67</v>
      </c>
      <c r="H3406" s="101" t="s">
        <v>366</v>
      </c>
      <c r="I3406" s="101" t="s">
        <v>1427</v>
      </c>
      <c r="J3406" s="101">
        <v>40701</v>
      </c>
      <c r="K3406" s="101" t="s">
        <v>368</v>
      </c>
      <c r="L3406" s="101">
        <v>20</v>
      </c>
      <c r="M3406" s="101" t="s">
        <v>16138</v>
      </c>
      <c r="N3406" s="101" t="s">
        <v>16139</v>
      </c>
      <c r="O3406" s="103">
        <v>45814</v>
      </c>
      <c r="P3406" s="104">
        <v>0.62708333333333333</v>
      </c>
      <c r="Q3406" s="103">
        <v>45818</v>
      </c>
      <c r="R3406" s="104">
        <v>0.41805555555555557</v>
      </c>
      <c r="S3406" s="101" t="s">
        <v>75</v>
      </c>
      <c r="T3406" s="101" t="s">
        <v>141</v>
      </c>
      <c r="U3406" s="101" t="s">
        <v>77</v>
      </c>
      <c r="V3406" s="101" t="s">
        <v>78</v>
      </c>
      <c r="W3406" s="101" t="s">
        <v>78</v>
      </c>
      <c r="X3406" s="101" t="s">
        <v>79</v>
      </c>
      <c r="Y3406" s="101" t="s">
        <v>67</v>
      </c>
      <c r="Z3406" s="101">
        <v>15</v>
      </c>
      <c r="AA3406" s="101">
        <v>10</v>
      </c>
      <c r="AB3406" s="101" t="s">
        <v>83</v>
      </c>
      <c r="AC3406" s="101" t="s">
        <v>15385</v>
      </c>
      <c r="AD3406" s="101" t="s">
        <v>15385</v>
      </c>
      <c r="AE3406" s="101">
        <v>167545</v>
      </c>
      <c r="AF3406" s="101"/>
      <c r="AG3406" s="101"/>
      <c r="AH3406" s="101"/>
      <c r="AI3406" s="101"/>
      <c r="AJ3406" s="101">
        <v>167545</v>
      </c>
      <c r="AK3406" s="101" t="s">
        <v>86</v>
      </c>
      <c r="AL3406" s="101" t="s">
        <v>360</v>
      </c>
      <c r="AM3406" s="101" t="s">
        <v>15386</v>
      </c>
      <c r="AN3406" s="101" t="s">
        <v>15407</v>
      </c>
      <c r="AO3406" s="101" t="s">
        <v>160</v>
      </c>
      <c r="AP3406" s="101" t="s">
        <v>108</v>
      </c>
      <c r="AQ3406" s="102">
        <v>80000000</v>
      </c>
      <c r="AR3406" s="102">
        <v>1000000</v>
      </c>
      <c r="AS3406" s="101" t="s">
        <v>3797</v>
      </c>
      <c r="AT3406" s="101">
        <v>8</v>
      </c>
      <c r="AU3406" s="101" t="s">
        <v>94</v>
      </c>
      <c r="AV3406" s="101" t="s">
        <v>145</v>
      </c>
      <c r="AW3406" s="101"/>
      <c r="AX3406" s="101"/>
      <c r="AY3406" s="101"/>
      <c r="AZ3406" s="101"/>
      <c r="BA3406" s="101" t="s">
        <v>841</v>
      </c>
      <c r="BB3406" s="102">
        <v>13220000</v>
      </c>
      <c r="BC3406" s="102">
        <v>13100000</v>
      </c>
      <c r="BD3406" s="101"/>
      <c r="BE3406" s="102">
        <v>27010000</v>
      </c>
      <c r="BF3406" s="102">
        <v>13100000</v>
      </c>
      <c r="BG3406" s="101" t="s">
        <v>16140</v>
      </c>
      <c r="BH3406" s="101" t="s">
        <v>86</v>
      </c>
      <c r="BI3406" s="105"/>
    </row>
    <row r="3407" spans="1:61">
      <c r="A3407" s="106">
        <v>167546</v>
      </c>
      <c r="B3407" s="107" t="s">
        <v>290</v>
      </c>
      <c r="C3407" s="108">
        <v>1000000</v>
      </c>
      <c r="D3407" s="108">
        <v>60000000</v>
      </c>
      <c r="E3407" s="107" t="s">
        <v>135</v>
      </c>
      <c r="F3407" s="107" t="s">
        <v>136</v>
      </c>
      <c r="G3407" s="107" t="s">
        <v>67</v>
      </c>
      <c r="H3407" s="107" t="s">
        <v>366</v>
      </c>
      <c r="I3407" s="107" t="s">
        <v>590</v>
      </c>
      <c r="J3407" s="107">
        <v>20405</v>
      </c>
      <c r="K3407" s="107" t="s">
        <v>480</v>
      </c>
      <c r="L3407" s="107">
        <v>105</v>
      </c>
      <c r="M3407" s="107" t="s">
        <v>16141</v>
      </c>
      <c r="N3407" s="107" t="s">
        <v>16142</v>
      </c>
      <c r="O3407" s="109">
        <v>45814</v>
      </c>
      <c r="P3407" s="110">
        <v>0.63194444444444442</v>
      </c>
      <c r="Q3407" s="109">
        <v>45819</v>
      </c>
      <c r="R3407" s="110">
        <v>0.39374999999999999</v>
      </c>
      <c r="S3407" s="107" t="s">
        <v>75</v>
      </c>
      <c r="T3407" s="107" t="s">
        <v>141</v>
      </c>
      <c r="U3407" s="107" t="s">
        <v>77</v>
      </c>
      <c r="V3407" s="107" t="s">
        <v>78</v>
      </c>
      <c r="W3407" s="107" t="s">
        <v>78</v>
      </c>
      <c r="X3407" s="107" t="s">
        <v>79</v>
      </c>
      <c r="Y3407" s="107" t="s">
        <v>67</v>
      </c>
      <c r="Z3407" s="107">
        <v>15</v>
      </c>
      <c r="AA3407" s="107">
        <v>9</v>
      </c>
      <c r="AB3407" s="107" t="s">
        <v>83</v>
      </c>
      <c r="AC3407" s="107" t="s">
        <v>15385</v>
      </c>
      <c r="AD3407" s="107" t="s">
        <v>15385</v>
      </c>
      <c r="AE3407" s="107">
        <v>167546</v>
      </c>
      <c r="AF3407" s="107"/>
      <c r="AG3407" s="107"/>
      <c r="AH3407" s="107"/>
      <c r="AI3407" s="107"/>
      <c r="AJ3407" s="107">
        <v>167546</v>
      </c>
      <c r="AK3407" s="107" t="s">
        <v>243</v>
      </c>
      <c r="AL3407" s="107" t="s">
        <v>360</v>
      </c>
      <c r="AM3407" s="107" t="s">
        <v>15386</v>
      </c>
      <c r="AN3407" s="107" t="s">
        <v>15407</v>
      </c>
      <c r="AO3407" s="107" t="s">
        <v>229</v>
      </c>
      <c r="AP3407" s="107" t="s">
        <v>108</v>
      </c>
      <c r="AQ3407" s="108">
        <v>80000000</v>
      </c>
      <c r="AR3407" s="108">
        <v>1000000</v>
      </c>
      <c r="AS3407" s="107" t="s">
        <v>1249</v>
      </c>
      <c r="AT3407" s="107">
        <v>8</v>
      </c>
      <c r="AU3407" s="107" t="s">
        <v>94</v>
      </c>
      <c r="AV3407" s="107" t="s">
        <v>145</v>
      </c>
      <c r="AW3407" s="107"/>
      <c r="AX3407" s="107"/>
      <c r="AY3407" s="107"/>
      <c r="AZ3407" s="107"/>
      <c r="BA3407" s="108">
        <v>13560000</v>
      </c>
      <c r="BB3407" s="108">
        <v>8200000</v>
      </c>
      <c r="BC3407" s="108">
        <v>21340000</v>
      </c>
      <c r="BD3407" s="107"/>
      <c r="BE3407" s="108">
        <v>27010000</v>
      </c>
      <c r="BF3407" s="108">
        <v>21340000</v>
      </c>
      <c r="BG3407" s="107" t="s">
        <v>16143</v>
      </c>
      <c r="BH3407" s="107" t="s">
        <v>86</v>
      </c>
      <c r="BI3407" s="111"/>
    </row>
    <row r="3408" spans="1:61">
      <c r="A3408" s="100">
        <v>167547</v>
      </c>
      <c r="B3408" s="101" t="s">
        <v>5837</v>
      </c>
      <c r="C3408" s="101" t="s">
        <v>167</v>
      </c>
      <c r="D3408" s="102">
        <v>15000000</v>
      </c>
      <c r="E3408" s="101" t="s">
        <v>135</v>
      </c>
      <c r="F3408" s="101" t="s">
        <v>136</v>
      </c>
      <c r="G3408" s="101" t="s">
        <v>67</v>
      </c>
      <c r="H3408" s="101" t="s">
        <v>137</v>
      </c>
      <c r="I3408" s="101" t="s">
        <v>152</v>
      </c>
      <c r="J3408" s="101">
        <v>20601</v>
      </c>
      <c r="K3408" s="101" t="s">
        <v>206</v>
      </c>
      <c r="L3408" s="101">
        <v>59</v>
      </c>
      <c r="M3408" s="101" t="s">
        <v>16144</v>
      </c>
      <c r="N3408" s="101" t="s">
        <v>16145</v>
      </c>
      <c r="O3408" s="103">
        <v>45814</v>
      </c>
      <c r="P3408" s="104">
        <v>0.64583333333333337</v>
      </c>
      <c r="Q3408" s="103">
        <v>45817</v>
      </c>
      <c r="R3408" s="104">
        <v>0.40416666666666667</v>
      </c>
      <c r="S3408" s="101" t="s">
        <v>75</v>
      </c>
      <c r="T3408" s="101" t="s">
        <v>141</v>
      </c>
      <c r="U3408" s="101" t="s">
        <v>77</v>
      </c>
      <c r="V3408" s="101" t="s">
        <v>78</v>
      </c>
      <c r="W3408" s="101" t="s">
        <v>78</v>
      </c>
      <c r="X3408" s="101" t="s">
        <v>79</v>
      </c>
      <c r="Y3408" s="101" t="s">
        <v>80</v>
      </c>
      <c r="Z3408" s="101">
        <v>15</v>
      </c>
      <c r="AA3408" s="101">
        <v>9</v>
      </c>
      <c r="AB3408" s="101" t="s">
        <v>83</v>
      </c>
      <c r="AC3408" s="101" t="s">
        <v>15385</v>
      </c>
      <c r="AD3408" s="101" t="s">
        <v>15385</v>
      </c>
      <c r="AE3408" s="101">
        <v>167547</v>
      </c>
      <c r="AF3408" s="101"/>
      <c r="AG3408" s="101"/>
      <c r="AH3408" s="101"/>
      <c r="AI3408" s="101"/>
      <c r="AJ3408" s="101">
        <v>167547</v>
      </c>
      <c r="AK3408" s="101" t="s">
        <v>86</v>
      </c>
      <c r="AL3408" s="101" t="s">
        <v>360</v>
      </c>
      <c r="AM3408" s="101" t="s">
        <v>15386</v>
      </c>
      <c r="AN3408" s="101" t="s">
        <v>15407</v>
      </c>
      <c r="AO3408" s="101" t="s">
        <v>89</v>
      </c>
      <c r="AP3408" s="101" t="s">
        <v>108</v>
      </c>
      <c r="AQ3408" s="102">
        <v>80000000</v>
      </c>
      <c r="AR3408" s="102">
        <v>1000000</v>
      </c>
      <c r="AS3408" s="101" t="s">
        <v>16146</v>
      </c>
      <c r="AT3408" s="101">
        <v>9</v>
      </c>
      <c r="AU3408" s="101" t="s">
        <v>183</v>
      </c>
      <c r="AV3408" s="101" t="s">
        <v>535</v>
      </c>
      <c r="AW3408" s="101"/>
      <c r="AX3408" s="101"/>
      <c r="AY3408" s="101"/>
      <c r="AZ3408" s="101"/>
      <c r="BA3408" s="101" t="s">
        <v>91</v>
      </c>
      <c r="BB3408" s="102">
        <v>3380000</v>
      </c>
      <c r="BC3408" s="102">
        <v>3210000</v>
      </c>
      <c r="BD3408" s="101"/>
      <c r="BE3408" s="101" t="s">
        <v>562</v>
      </c>
      <c r="BF3408" s="102">
        <v>3210000</v>
      </c>
      <c r="BG3408" s="101" t="s">
        <v>16147</v>
      </c>
      <c r="BH3408" s="101" t="s">
        <v>86</v>
      </c>
      <c r="BI3408" s="105"/>
    </row>
    <row r="3409" spans="1:61">
      <c r="A3409" s="106">
        <v>167548</v>
      </c>
      <c r="B3409" s="107" t="s">
        <v>5837</v>
      </c>
      <c r="C3409" s="108">
        <v>1000000</v>
      </c>
      <c r="D3409" s="108">
        <v>60000000</v>
      </c>
      <c r="E3409" s="107" t="s">
        <v>135</v>
      </c>
      <c r="F3409" s="107" t="s">
        <v>136</v>
      </c>
      <c r="G3409" s="107" t="s">
        <v>67</v>
      </c>
      <c r="H3409" s="107" t="s">
        <v>1508</v>
      </c>
      <c r="I3409" s="107" t="s">
        <v>818</v>
      </c>
      <c r="J3409" s="107">
        <v>20405</v>
      </c>
      <c r="K3409" s="107" t="s">
        <v>480</v>
      </c>
      <c r="L3409" s="107">
        <v>105</v>
      </c>
      <c r="M3409" s="107" t="s">
        <v>16148</v>
      </c>
      <c r="N3409" s="107" t="s">
        <v>16149</v>
      </c>
      <c r="O3409" s="109">
        <v>45814</v>
      </c>
      <c r="P3409" s="110">
        <v>0.67569444444444449</v>
      </c>
      <c r="Q3409" s="109">
        <v>45821</v>
      </c>
      <c r="R3409" s="110">
        <v>0.42083333333333334</v>
      </c>
      <c r="S3409" s="107" t="s">
        <v>75</v>
      </c>
      <c r="T3409" s="107" t="s">
        <v>141</v>
      </c>
      <c r="U3409" s="107" t="s">
        <v>77</v>
      </c>
      <c r="V3409" s="107" t="s">
        <v>78</v>
      </c>
      <c r="W3409" s="107" t="s">
        <v>78</v>
      </c>
      <c r="X3409" s="107" t="s">
        <v>79</v>
      </c>
      <c r="Y3409" s="107" t="s">
        <v>80</v>
      </c>
      <c r="Z3409" s="107">
        <v>16</v>
      </c>
      <c r="AA3409" s="107">
        <v>10</v>
      </c>
      <c r="AB3409" s="107" t="s">
        <v>83</v>
      </c>
      <c r="AC3409" s="107" t="s">
        <v>15385</v>
      </c>
      <c r="AD3409" s="107" t="s">
        <v>15385</v>
      </c>
      <c r="AE3409" s="107">
        <v>167548</v>
      </c>
      <c r="AF3409" s="107"/>
      <c r="AG3409" s="107"/>
      <c r="AH3409" s="107"/>
      <c r="AI3409" s="107"/>
      <c r="AJ3409" s="107">
        <v>167548</v>
      </c>
      <c r="AK3409" s="107" t="s">
        <v>86</v>
      </c>
      <c r="AL3409" s="107" t="s">
        <v>360</v>
      </c>
      <c r="AM3409" s="107" t="s">
        <v>15386</v>
      </c>
      <c r="AN3409" s="107" t="s">
        <v>15407</v>
      </c>
      <c r="AO3409" s="107" t="s">
        <v>360</v>
      </c>
      <c r="AP3409" s="107" t="s">
        <v>108</v>
      </c>
      <c r="AQ3409" s="108">
        <v>80000000</v>
      </c>
      <c r="AR3409" s="108">
        <v>1000000</v>
      </c>
      <c r="AS3409" s="107" t="s">
        <v>1249</v>
      </c>
      <c r="AT3409" s="107">
        <v>8</v>
      </c>
      <c r="AU3409" s="107" t="s">
        <v>94</v>
      </c>
      <c r="AV3409" s="107" t="s">
        <v>417</v>
      </c>
      <c r="AW3409" s="107"/>
      <c r="AX3409" s="107"/>
      <c r="AY3409" s="107"/>
      <c r="AZ3409" s="107"/>
      <c r="BA3409" s="108">
        <v>38000000</v>
      </c>
      <c r="BB3409" s="108">
        <v>1400000</v>
      </c>
      <c r="BC3409" s="108">
        <v>38950000</v>
      </c>
      <c r="BD3409" s="107"/>
      <c r="BE3409" s="108">
        <v>27070000</v>
      </c>
      <c r="BF3409" s="108">
        <v>38950000</v>
      </c>
      <c r="BG3409" s="107" t="s">
        <v>16039</v>
      </c>
      <c r="BH3409" s="107" t="s">
        <v>86</v>
      </c>
      <c r="BI3409" s="111"/>
    </row>
    <row r="3410" spans="1:61">
      <c r="A3410" s="100">
        <v>167549</v>
      </c>
      <c r="B3410" s="101" t="s">
        <v>15483</v>
      </c>
      <c r="C3410" s="102">
        <v>1500000</v>
      </c>
      <c r="D3410" s="102">
        <v>90000000</v>
      </c>
      <c r="E3410" s="101" t="s">
        <v>135</v>
      </c>
      <c r="F3410" s="101" t="s">
        <v>136</v>
      </c>
      <c r="G3410" s="101" t="s">
        <v>67</v>
      </c>
      <c r="H3410" s="101" t="s">
        <v>399</v>
      </c>
      <c r="I3410" s="101" t="s">
        <v>152</v>
      </c>
      <c r="J3410" s="101" t="s">
        <v>100</v>
      </c>
      <c r="K3410" s="101" t="s">
        <v>101</v>
      </c>
      <c r="L3410" s="101">
        <v>403</v>
      </c>
      <c r="M3410" s="101" t="s">
        <v>16150</v>
      </c>
      <c r="N3410" s="101" t="s">
        <v>16151</v>
      </c>
      <c r="O3410" s="103">
        <v>45814</v>
      </c>
      <c r="P3410" s="104">
        <v>0.68541666666666667</v>
      </c>
      <c r="Q3410" s="103">
        <v>45818</v>
      </c>
      <c r="R3410" s="104">
        <v>0.44236111111111109</v>
      </c>
      <c r="S3410" s="101" t="s">
        <v>75</v>
      </c>
      <c r="T3410" s="101" t="s">
        <v>141</v>
      </c>
      <c r="U3410" s="101" t="s">
        <v>77</v>
      </c>
      <c r="V3410" s="101" t="s">
        <v>78</v>
      </c>
      <c r="W3410" s="101" t="s">
        <v>78</v>
      </c>
      <c r="X3410" s="101" t="s">
        <v>79</v>
      </c>
      <c r="Y3410" s="101" t="s">
        <v>67</v>
      </c>
      <c r="Z3410" s="101">
        <v>16</v>
      </c>
      <c r="AA3410" s="101">
        <v>10</v>
      </c>
      <c r="AB3410" s="101" t="s">
        <v>83</v>
      </c>
      <c r="AC3410" s="101" t="s">
        <v>15385</v>
      </c>
      <c r="AD3410" s="101" t="s">
        <v>15385</v>
      </c>
      <c r="AE3410" s="101">
        <v>167549</v>
      </c>
      <c r="AF3410" s="101"/>
      <c r="AG3410" s="101"/>
      <c r="AH3410" s="101"/>
      <c r="AI3410" s="101"/>
      <c r="AJ3410" s="101">
        <v>167549</v>
      </c>
      <c r="AK3410" s="101" t="s">
        <v>86</v>
      </c>
      <c r="AL3410" s="101" t="s">
        <v>360</v>
      </c>
      <c r="AM3410" s="101" t="s">
        <v>15386</v>
      </c>
      <c r="AN3410" s="101" t="s">
        <v>15407</v>
      </c>
      <c r="AO3410" s="101" t="s">
        <v>160</v>
      </c>
      <c r="AP3410" s="101" t="s">
        <v>108</v>
      </c>
      <c r="AQ3410" s="102">
        <v>80000000</v>
      </c>
      <c r="AR3410" s="102">
        <v>1000000</v>
      </c>
      <c r="AS3410" s="101" t="s">
        <v>2237</v>
      </c>
      <c r="AT3410" s="101">
        <v>8</v>
      </c>
      <c r="AU3410" s="101" t="s">
        <v>94</v>
      </c>
      <c r="AV3410" s="101" t="s">
        <v>145</v>
      </c>
      <c r="AW3410" s="101"/>
      <c r="AX3410" s="102">
        <v>5310000</v>
      </c>
      <c r="AY3410" s="101"/>
      <c r="AZ3410" s="101"/>
      <c r="BA3410" s="101" t="s">
        <v>167</v>
      </c>
      <c r="BB3410" s="102">
        <v>6320000</v>
      </c>
      <c r="BC3410" s="102">
        <v>11700000</v>
      </c>
      <c r="BD3410" s="101"/>
      <c r="BE3410" s="102">
        <v>27010000</v>
      </c>
      <c r="BF3410" s="102">
        <v>11700000</v>
      </c>
      <c r="BG3410" s="101" t="s">
        <v>16152</v>
      </c>
      <c r="BH3410" s="101" t="s">
        <v>86</v>
      </c>
      <c r="BI3410" s="105"/>
    </row>
    <row r="3411" spans="1:61">
      <c r="A3411" s="106">
        <v>167550</v>
      </c>
      <c r="B3411" s="107" t="s">
        <v>5837</v>
      </c>
      <c r="C3411" s="107" t="s">
        <v>167</v>
      </c>
      <c r="D3411" s="108">
        <v>15000000</v>
      </c>
      <c r="E3411" s="107" t="s">
        <v>135</v>
      </c>
      <c r="F3411" s="107" t="s">
        <v>136</v>
      </c>
      <c r="G3411" s="107" t="s">
        <v>67</v>
      </c>
      <c r="H3411" s="107" t="s">
        <v>169</v>
      </c>
      <c r="I3411" s="107" t="s">
        <v>69</v>
      </c>
      <c r="J3411" s="107">
        <v>40502</v>
      </c>
      <c r="K3411" s="107" t="s">
        <v>332</v>
      </c>
      <c r="L3411" s="107">
        <v>28</v>
      </c>
      <c r="M3411" s="107" t="s">
        <v>16153</v>
      </c>
      <c r="N3411" s="107" t="s">
        <v>16154</v>
      </c>
      <c r="O3411" s="109">
        <v>45814</v>
      </c>
      <c r="P3411" s="110">
        <v>0.68680555555555556</v>
      </c>
      <c r="Q3411" s="109">
        <v>45814</v>
      </c>
      <c r="R3411" s="110">
        <v>0.69166666666666665</v>
      </c>
      <c r="S3411" s="107" t="s">
        <v>75</v>
      </c>
      <c r="T3411" s="107" t="s">
        <v>141</v>
      </c>
      <c r="U3411" s="107" t="s">
        <v>77</v>
      </c>
      <c r="V3411" s="107" t="s">
        <v>78</v>
      </c>
      <c r="W3411" s="107" t="s">
        <v>78</v>
      </c>
      <c r="X3411" s="107" t="s">
        <v>79</v>
      </c>
      <c r="Y3411" s="107" t="s">
        <v>80</v>
      </c>
      <c r="Z3411" s="107">
        <v>16</v>
      </c>
      <c r="AA3411" s="107">
        <v>16</v>
      </c>
      <c r="AB3411" s="107" t="s">
        <v>83</v>
      </c>
      <c r="AC3411" s="107" t="s">
        <v>15385</v>
      </c>
      <c r="AD3411" s="107" t="s">
        <v>15385</v>
      </c>
      <c r="AE3411" s="107">
        <v>167550</v>
      </c>
      <c r="AF3411" s="107" t="s">
        <v>16155</v>
      </c>
      <c r="AG3411" s="107">
        <v>4</v>
      </c>
      <c r="AH3411" s="107" t="s">
        <v>178</v>
      </c>
      <c r="AI3411" s="107" t="s">
        <v>179</v>
      </c>
      <c r="AJ3411" s="107">
        <v>167550</v>
      </c>
      <c r="AK3411" s="107" t="s">
        <v>86</v>
      </c>
      <c r="AL3411" s="107" t="s">
        <v>360</v>
      </c>
      <c r="AM3411" s="107" t="s">
        <v>15386</v>
      </c>
      <c r="AN3411" s="107" t="s">
        <v>15386</v>
      </c>
      <c r="AO3411" s="107" t="s">
        <v>360</v>
      </c>
      <c r="AP3411" s="107" t="s">
        <v>108</v>
      </c>
      <c r="AQ3411" s="108">
        <v>16000000</v>
      </c>
      <c r="AR3411" s="108">
        <v>1000000</v>
      </c>
      <c r="AS3411" s="107" t="s">
        <v>8014</v>
      </c>
      <c r="AT3411" s="107">
        <v>9</v>
      </c>
      <c r="AU3411" s="107" t="s">
        <v>183</v>
      </c>
      <c r="AV3411" s="107" t="s">
        <v>145</v>
      </c>
      <c r="AW3411" s="107"/>
      <c r="AX3411" s="107"/>
      <c r="AY3411" s="107"/>
      <c r="AZ3411" s="107"/>
      <c r="BA3411" s="107" t="s">
        <v>91</v>
      </c>
      <c r="BB3411" s="107" t="s">
        <v>594</v>
      </c>
      <c r="BC3411" s="107" t="s">
        <v>465</v>
      </c>
      <c r="BD3411" s="107"/>
      <c r="BE3411" s="107" t="s">
        <v>133</v>
      </c>
      <c r="BF3411" s="107" t="s">
        <v>465</v>
      </c>
      <c r="BG3411" s="107" t="s">
        <v>16156</v>
      </c>
      <c r="BH3411" s="107" t="s">
        <v>86</v>
      </c>
      <c r="BI3411" s="111"/>
    </row>
    <row r="3412" spans="1:61">
      <c r="A3412" s="100">
        <v>167551</v>
      </c>
      <c r="B3412" s="101" t="s">
        <v>1397</v>
      </c>
      <c r="C3412" s="101"/>
      <c r="D3412" s="101"/>
      <c r="E3412" s="101" t="s">
        <v>65</v>
      </c>
      <c r="F3412" s="101" t="s">
        <v>66</v>
      </c>
      <c r="G3412" s="101" t="s">
        <v>150</v>
      </c>
      <c r="H3412" s="101" t="s">
        <v>1540</v>
      </c>
      <c r="I3412" s="101" t="s">
        <v>239</v>
      </c>
      <c r="J3412" s="101">
        <v>40501</v>
      </c>
      <c r="K3412" s="101" t="s">
        <v>294</v>
      </c>
      <c r="L3412" s="101">
        <v>53</v>
      </c>
      <c r="M3412" s="101" t="s">
        <v>16157</v>
      </c>
      <c r="N3412" s="101" t="s">
        <v>16158</v>
      </c>
      <c r="O3412" s="103">
        <v>45814</v>
      </c>
      <c r="P3412" s="104">
        <v>0.70277777777777772</v>
      </c>
      <c r="Q3412" s="103">
        <v>45821</v>
      </c>
      <c r="R3412" s="104">
        <v>0.45208333333333334</v>
      </c>
      <c r="S3412" s="101" t="s">
        <v>75</v>
      </c>
      <c r="T3412" s="101" t="s">
        <v>76</v>
      </c>
      <c r="U3412" s="101" t="s">
        <v>77</v>
      </c>
      <c r="V3412" s="101" t="s">
        <v>78</v>
      </c>
      <c r="W3412" s="101" t="s">
        <v>78</v>
      </c>
      <c r="X3412" s="101" t="s">
        <v>79</v>
      </c>
      <c r="Y3412" s="101" t="s">
        <v>158</v>
      </c>
      <c r="Z3412" s="101">
        <v>16</v>
      </c>
      <c r="AA3412" s="101">
        <v>10</v>
      </c>
      <c r="AB3412" s="101" t="s">
        <v>83</v>
      </c>
      <c r="AC3412" s="101" t="s">
        <v>15385</v>
      </c>
      <c r="AD3412" s="101" t="s">
        <v>15385</v>
      </c>
      <c r="AE3412" s="101">
        <v>167551</v>
      </c>
      <c r="AF3412" s="101"/>
      <c r="AG3412" s="101"/>
      <c r="AH3412" s="101"/>
      <c r="AI3412" s="101"/>
      <c r="AJ3412" s="101">
        <v>167551</v>
      </c>
      <c r="AK3412" s="101" t="s">
        <v>243</v>
      </c>
      <c r="AL3412" s="101" t="s">
        <v>360</v>
      </c>
      <c r="AM3412" s="101" t="s">
        <v>15386</v>
      </c>
      <c r="AN3412" s="101" t="s">
        <v>15407</v>
      </c>
      <c r="AO3412" s="101" t="s">
        <v>360</v>
      </c>
      <c r="AP3412" s="101" t="s">
        <v>108</v>
      </c>
      <c r="AQ3412" s="102">
        <v>16000000</v>
      </c>
      <c r="AR3412" s="102">
        <v>1000000</v>
      </c>
      <c r="AS3412" s="101" t="s">
        <v>9148</v>
      </c>
      <c r="AT3412" s="101">
        <v>8</v>
      </c>
      <c r="AU3412" s="101" t="s">
        <v>94</v>
      </c>
      <c r="AV3412" s="101" t="s">
        <v>245</v>
      </c>
      <c r="AW3412" s="101"/>
      <c r="AX3412" s="101"/>
      <c r="AY3412" s="101"/>
      <c r="AZ3412" s="101"/>
      <c r="BA3412" s="101" t="s">
        <v>91</v>
      </c>
      <c r="BB3412" s="102">
        <v>39560000</v>
      </c>
      <c r="BC3412" s="102">
        <v>39060000</v>
      </c>
      <c r="BD3412" s="101"/>
      <c r="BE3412" s="102">
        <v>27880000</v>
      </c>
      <c r="BF3412" s="102">
        <v>39060000</v>
      </c>
      <c r="BG3412" s="101" t="s">
        <v>16159</v>
      </c>
      <c r="BH3412" s="101" t="s">
        <v>86</v>
      </c>
      <c r="BI3412" s="105"/>
    </row>
    <row r="3413" spans="1:61">
      <c r="A3413" s="106">
        <v>167553</v>
      </c>
      <c r="B3413" s="107" t="s">
        <v>5837</v>
      </c>
      <c r="C3413" s="107" t="s">
        <v>167</v>
      </c>
      <c r="D3413" s="108">
        <v>15000000</v>
      </c>
      <c r="E3413" s="107" t="s">
        <v>135</v>
      </c>
      <c r="F3413" s="107" t="s">
        <v>136</v>
      </c>
      <c r="G3413" s="107" t="s">
        <v>67</v>
      </c>
      <c r="H3413" s="107" t="s">
        <v>169</v>
      </c>
      <c r="I3413" s="107" t="s">
        <v>69</v>
      </c>
      <c r="J3413" s="107">
        <v>30201</v>
      </c>
      <c r="K3413" s="107" t="s">
        <v>171</v>
      </c>
      <c r="L3413" s="107">
        <v>42</v>
      </c>
      <c r="M3413" s="107" t="s">
        <v>16160</v>
      </c>
      <c r="N3413" s="107" t="s">
        <v>16161</v>
      </c>
      <c r="O3413" s="109">
        <v>45814</v>
      </c>
      <c r="P3413" s="110">
        <v>0.73402777777777772</v>
      </c>
      <c r="Q3413" s="109">
        <v>45814</v>
      </c>
      <c r="R3413" s="110">
        <v>0.7416666666666667</v>
      </c>
      <c r="S3413" s="107" t="s">
        <v>75</v>
      </c>
      <c r="T3413" s="107" t="s">
        <v>141</v>
      </c>
      <c r="U3413" s="107" t="s">
        <v>77</v>
      </c>
      <c r="V3413" s="107" t="s">
        <v>78</v>
      </c>
      <c r="W3413" s="107" t="s">
        <v>78</v>
      </c>
      <c r="X3413" s="107" t="s">
        <v>79</v>
      </c>
      <c r="Y3413" s="107" t="s">
        <v>80</v>
      </c>
      <c r="Z3413" s="107">
        <v>17</v>
      </c>
      <c r="AA3413" s="107">
        <v>17</v>
      </c>
      <c r="AB3413" s="107" t="s">
        <v>83</v>
      </c>
      <c r="AC3413" s="107" t="s">
        <v>15385</v>
      </c>
      <c r="AD3413" s="107" t="s">
        <v>15385</v>
      </c>
      <c r="AE3413" s="107">
        <v>167553</v>
      </c>
      <c r="AF3413" s="107"/>
      <c r="AG3413" s="107"/>
      <c r="AH3413" s="107"/>
      <c r="AI3413" s="107"/>
      <c r="AJ3413" s="107">
        <v>167553</v>
      </c>
      <c r="AK3413" s="107" t="s">
        <v>86</v>
      </c>
      <c r="AL3413" s="107" t="s">
        <v>360</v>
      </c>
      <c r="AM3413" s="107" t="s">
        <v>15386</v>
      </c>
      <c r="AN3413" s="107" t="s">
        <v>15386</v>
      </c>
      <c r="AO3413" s="107" t="s">
        <v>360</v>
      </c>
      <c r="AP3413" s="107" t="s">
        <v>108</v>
      </c>
      <c r="AQ3413" s="108">
        <v>16000000</v>
      </c>
      <c r="AR3413" s="108">
        <v>1000000</v>
      </c>
      <c r="AS3413" s="107" t="s">
        <v>1218</v>
      </c>
      <c r="AT3413" s="107">
        <v>8</v>
      </c>
      <c r="AU3413" s="107" t="s">
        <v>94</v>
      </c>
      <c r="AV3413" s="107" t="s">
        <v>145</v>
      </c>
      <c r="AW3413" s="107"/>
      <c r="AX3413" s="107"/>
      <c r="AY3413" s="107"/>
      <c r="AZ3413" s="107"/>
      <c r="BA3413" s="107" t="s">
        <v>91</v>
      </c>
      <c r="BB3413" s="107" t="s">
        <v>1114</v>
      </c>
      <c r="BC3413" s="107" t="s">
        <v>563</v>
      </c>
      <c r="BD3413" s="107"/>
      <c r="BE3413" s="108">
        <v>27010000</v>
      </c>
      <c r="BF3413" s="107" t="s">
        <v>563</v>
      </c>
      <c r="BG3413" s="107" t="s">
        <v>16162</v>
      </c>
      <c r="BH3413" s="107" t="s">
        <v>86</v>
      </c>
      <c r="BI3413" s="111"/>
    </row>
    <row r="3414" spans="1:61">
      <c r="A3414" s="100">
        <v>167554</v>
      </c>
      <c r="B3414" s="101" t="s">
        <v>98</v>
      </c>
      <c r="C3414" s="101"/>
      <c r="D3414" s="101"/>
      <c r="E3414" s="101" t="s">
        <v>65</v>
      </c>
      <c r="F3414" s="101" t="s">
        <v>66</v>
      </c>
      <c r="G3414" s="101" t="s">
        <v>67</v>
      </c>
      <c r="H3414" s="101" t="s">
        <v>99</v>
      </c>
      <c r="I3414" s="101" t="s">
        <v>69</v>
      </c>
      <c r="J3414" s="101" t="s">
        <v>100</v>
      </c>
      <c r="K3414" s="101" t="s">
        <v>101</v>
      </c>
      <c r="L3414" s="101">
        <v>403</v>
      </c>
      <c r="M3414" s="101" t="s">
        <v>16163</v>
      </c>
      <c r="N3414" s="101" t="s">
        <v>16164</v>
      </c>
      <c r="O3414" s="103">
        <v>45815</v>
      </c>
      <c r="P3414" s="104">
        <v>0.15416666666666667</v>
      </c>
      <c r="Q3414" s="103">
        <v>45818</v>
      </c>
      <c r="R3414" s="104">
        <v>0.92083333333333328</v>
      </c>
      <c r="S3414" s="101" t="s">
        <v>75</v>
      </c>
      <c r="T3414" s="101" t="s">
        <v>76</v>
      </c>
      <c r="U3414" s="101" t="s">
        <v>77</v>
      </c>
      <c r="V3414" s="101" t="s">
        <v>78</v>
      </c>
      <c r="W3414" s="101" t="s">
        <v>78</v>
      </c>
      <c r="X3414" s="101" t="s">
        <v>79</v>
      </c>
      <c r="Y3414" s="101" t="s">
        <v>105</v>
      </c>
      <c r="Z3414" s="101">
        <v>3</v>
      </c>
      <c r="AA3414" s="101">
        <v>22</v>
      </c>
      <c r="AB3414" s="101" t="s">
        <v>83</v>
      </c>
      <c r="AC3414" s="101" t="s">
        <v>15385</v>
      </c>
      <c r="AD3414" s="101" t="s">
        <v>15385</v>
      </c>
      <c r="AE3414" s="101">
        <v>167554</v>
      </c>
      <c r="AF3414" s="101"/>
      <c r="AG3414" s="101"/>
      <c r="AH3414" s="101"/>
      <c r="AI3414" s="101"/>
      <c r="AJ3414" s="101">
        <v>167554</v>
      </c>
      <c r="AK3414" s="101" t="s">
        <v>86</v>
      </c>
      <c r="AL3414" s="101" t="s">
        <v>1460</v>
      </c>
      <c r="AM3414" s="101" t="s">
        <v>15386</v>
      </c>
      <c r="AN3414" s="101" t="s">
        <v>15407</v>
      </c>
      <c r="AO3414" s="101" t="s">
        <v>160</v>
      </c>
      <c r="AP3414" s="101" t="s">
        <v>108</v>
      </c>
      <c r="AQ3414" s="102">
        <v>4000000</v>
      </c>
      <c r="AR3414" s="102">
        <v>1000000</v>
      </c>
      <c r="AS3414" s="101" t="s">
        <v>111</v>
      </c>
      <c r="AT3414" s="101">
        <v>8</v>
      </c>
      <c r="AU3414" s="101" t="s">
        <v>94</v>
      </c>
      <c r="AV3414" s="101" t="s">
        <v>95</v>
      </c>
      <c r="AW3414" s="101"/>
      <c r="AX3414" s="101"/>
      <c r="AY3414" s="101"/>
      <c r="AZ3414" s="101"/>
      <c r="BA3414" s="102">
        <v>16100000</v>
      </c>
      <c r="BB3414" s="102">
        <v>2100000</v>
      </c>
      <c r="BC3414" s="102">
        <v>18040000</v>
      </c>
      <c r="BD3414" s="101"/>
      <c r="BE3414" s="101"/>
      <c r="BF3414" s="102">
        <v>18040000</v>
      </c>
      <c r="BG3414" s="101" t="s">
        <v>3882</v>
      </c>
      <c r="BH3414" s="101" t="s">
        <v>86</v>
      </c>
      <c r="BI3414" s="105"/>
    </row>
    <row r="3415" spans="1:61">
      <c r="A3415" s="106">
        <v>167555</v>
      </c>
      <c r="B3415" s="107" t="s">
        <v>98</v>
      </c>
      <c r="C3415" s="107"/>
      <c r="D3415" s="107"/>
      <c r="E3415" s="107" t="s">
        <v>135</v>
      </c>
      <c r="F3415" s="107" t="s">
        <v>136</v>
      </c>
      <c r="G3415" s="107" t="s">
        <v>67</v>
      </c>
      <c r="H3415" s="107" t="s">
        <v>99</v>
      </c>
      <c r="I3415" s="107" t="s">
        <v>6912</v>
      </c>
      <c r="J3415" s="107" t="s">
        <v>100</v>
      </c>
      <c r="K3415" s="107" t="s">
        <v>101</v>
      </c>
      <c r="L3415" s="107">
        <v>403</v>
      </c>
      <c r="M3415" s="107" t="s">
        <v>16165</v>
      </c>
      <c r="N3415" s="107" t="s">
        <v>16166</v>
      </c>
      <c r="O3415" s="109">
        <v>45815</v>
      </c>
      <c r="P3415" s="110">
        <v>0.41736111111111113</v>
      </c>
      <c r="Q3415" s="109">
        <v>45817</v>
      </c>
      <c r="R3415" s="110">
        <v>0.4</v>
      </c>
      <c r="S3415" s="107" t="s">
        <v>75</v>
      </c>
      <c r="T3415" s="107" t="s">
        <v>141</v>
      </c>
      <c r="U3415" s="107" t="s">
        <v>77</v>
      </c>
      <c r="V3415" s="107" t="s">
        <v>78</v>
      </c>
      <c r="W3415" s="107" t="s">
        <v>78</v>
      </c>
      <c r="X3415" s="107" t="s">
        <v>79</v>
      </c>
      <c r="Y3415" s="107" t="s">
        <v>105</v>
      </c>
      <c r="Z3415" s="107">
        <v>10</v>
      </c>
      <c r="AA3415" s="107">
        <v>9</v>
      </c>
      <c r="AB3415" s="107" t="s">
        <v>83</v>
      </c>
      <c r="AC3415" s="107" t="s">
        <v>15385</v>
      </c>
      <c r="AD3415" s="107" t="s">
        <v>15385</v>
      </c>
      <c r="AE3415" s="107">
        <v>167555</v>
      </c>
      <c r="AF3415" s="107"/>
      <c r="AG3415" s="107"/>
      <c r="AH3415" s="107"/>
      <c r="AI3415" s="107"/>
      <c r="AJ3415" s="107">
        <v>167555</v>
      </c>
      <c r="AK3415" s="107" t="s">
        <v>86</v>
      </c>
      <c r="AL3415" s="107" t="s">
        <v>1460</v>
      </c>
      <c r="AM3415" s="107" t="s">
        <v>15386</v>
      </c>
      <c r="AN3415" s="107" t="s">
        <v>15407</v>
      </c>
      <c r="AO3415" s="107" t="s">
        <v>89</v>
      </c>
      <c r="AP3415" s="107" t="s">
        <v>284</v>
      </c>
      <c r="AQ3415" s="108">
        <v>94000000</v>
      </c>
      <c r="AR3415" s="108">
        <v>2000000</v>
      </c>
      <c r="AS3415" s="107" t="s">
        <v>111</v>
      </c>
      <c r="AT3415" s="107">
        <v>8</v>
      </c>
      <c r="AU3415" s="107" t="s">
        <v>94</v>
      </c>
      <c r="AV3415" s="107" t="s">
        <v>145</v>
      </c>
      <c r="AW3415" s="107" t="s">
        <v>91</v>
      </c>
      <c r="AX3415" s="107" t="s">
        <v>91</v>
      </c>
      <c r="AY3415" s="107" t="s">
        <v>91</v>
      </c>
      <c r="AZ3415" s="107" t="s">
        <v>91</v>
      </c>
      <c r="BA3415" s="108">
        <v>4750000</v>
      </c>
      <c r="BB3415" s="107" t="s">
        <v>91</v>
      </c>
      <c r="BC3415" s="108">
        <v>4750000</v>
      </c>
      <c r="BD3415" s="107" t="s">
        <v>91</v>
      </c>
      <c r="BE3415" s="107" t="s">
        <v>91</v>
      </c>
      <c r="BF3415" s="108">
        <v>4750000</v>
      </c>
      <c r="BG3415" s="107" t="s">
        <v>16167</v>
      </c>
      <c r="BH3415" s="107" t="s">
        <v>86</v>
      </c>
      <c r="BI3415" s="111"/>
    </row>
    <row r="3416" spans="1:61">
      <c r="A3416" s="100">
        <v>167556</v>
      </c>
      <c r="B3416" s="101" t="s">
        <v>98</v>
      </c>
      <c r="C3416" s="101"/>
      <c r="D3416" s="101"/>
      <c r="E3416" s="101" t="s">
        <v>65</v>
      </c>
      <c r="F3416" s="101" t="s">
        <v>66</v>
      </c>
      <c r="G3416" s="101" t="s">
        <v>67</v>
      </c>
      <c r="H3416" s="101" t="s">
        <v>99</v>
      </c>
      <c r="I3416" s="101" t="s">
        <v>69</v>
      </c>
      <c r="J3416" s="101" t="s">
        <v>100</v>
      </c>
      <c r="K3416" s="101" t="s">
        <v>101</v>
      </c>
      <c r="L3416" s="101">
        <v>403</v>
      </c>
      <c r="M3416" s="101" t="s">
        <v>16168</v>
      </c>
      <c r="N3416" s="101" t="s">
        <v>16169</v>
      </c>
      <c r="O3416" s="103">
        <v>45817</v>
      </c>
      <c r="P3416" s="104">
        <v>7.4999999999999997E-2</v>
      </c>
      <c r="Q3416" s="103">
        <v>45817</v>
      </c>
      <c r="R3416" s="104">
        <v>0.4</v>
      </c>
      <c r="S3416" s="101" t="s">
        <v>75</v>
      </c>
      <c r="T3416" s="101" t="s">
        <v>141</v>
      </c>
      <c r="U3416" s="101" t="s">
        <v>77</v>
      </c>
      <c r="V3416" s="101" t="s">
        <v>78</v>
      </c>
      <c r="W3416" s="101" t="s">
        <v>78</v>
      </c>
      <c r="X3416" s="101" t="s">
        <v>79</v>
      </c>
      <c r="Y3416" s="101" t="s">
        <v>105</v>
      </c>
      <c r="Z3416" s="101">
        <v>1</v>
      </c>
      <c r="AA3416" s="101">
        <v>9</v>
      </c>
      <c r="AB3416" s="101" t="s">
        <v>83</v>
      </c>
      <c r="AC3416" s="101" t="s">
        <v>15385</v>
      </c>
      <c r="AD3416" s="101" t="s">
        <v>15385</v>
      </c>
      <c r="AE3416" s="101">
        <v>167556</v>
      </c>
      <c r="AF3416" s="101"/>
      <c r="AG3416" s="101"/>
      <c r="AH3416" s="101"/>
      <c r="AI3416" s="101"/>
      <c r="AJ3416" s="101">
        <v>167556</v>
      </c>
      <c r="AK3416" s="101" t="s">
        <v>86</v>
      </c>
      <c r="AL3416" s="101" t="s">
        <v>89</v>
      </c>
      <c r="AM3416" s="101" t="s">
        <v>15407</v>
      </c>
      <c r="AN3416" s="101" t="s">
        <v>15407</v>
      </c>
      <c r="AO3416" s="101" t="s">
        <v>89</v>
      </c>
      <c r="AP3416" s="101" t="s">
        <v>108</v>
      </c>
      <c r="AQ3416" s="102">
        <v>4000000</v>
      </c>
      <c r="AR3416" s="102">
        <v>1000000</v>
      </c>
      <c r="AS3416" s="101" t="s">
        <v>111</v>
      </c>
      <c r="AT3416" s="101">
        <v>8</v>
      </c>
      <c r="AU3416" s="101" t="s">
        <v>94</v>
      </c>
      <c r="AV3416" s="101" t="s">
        <v>95</v>
      </c>
      <c r="AW3416" s="101"/>
      <c r="AX3416" s="101"/>
      <c r="AY3416" s="101"/>
      <c r="AZ3416" s="101"/>
      <c r="BA3416" s="101"/>
      <c r="BB3416" s="101" t="s">
        <v>1090</v>
      </c>
      <c r="BC3416" s="101" t="s">
        <v>1090</v>
      </c>
      <c r="BD3416" s="101"/>
      <c r="BE3416" s="101"/>
      <c r="BF3416" s="101" t="s">
        <v>1090</v>
      </c>
      <c r="BG3416" s="101" t="s">
        <v>16170</v>
      </c>
      <c r="BH3416" s="101" t="s">
        <v>86</v>
      </c>
      <c r="BI3416" s="105"/>
    </row>
    <row r="3417" spans="1:61">
      <c r="A3417" s="106">
        <v>167557</v>
      </c>
      <c r="B3417" s="107" t="s">
        <v>132</v>
      </c>
      <c r="C3417" s="107" t="s">
        <v>133</v>
      </c>
      <c r="D3417" s="108">
        <v>2000000</v>
      </c>
      <c r="E3417" s="107" t="s">
        <v>65</v>
      </c>
      <c r="F3417" s="107" t="s">
        <v>66</v>
      </c>
      <c r="G3417" s="107" t="s">
        <v>67</v>
      </c>
      <c r="H3417" s="107" t="s">
        <v>137</v>
      </c>
      <c r="I3417" s="107" t="s">
        <v>69</v>
      </c>
      <c r="J3417" s="107">
        <v>40801</v>
      </c>
      <c r="K3417" s="107" t="s">
        <v>71</v>
      </c>
      <c r="L3417" s="107">
        <v>37</v>
      </c>
      <c r="M3417" s="107" t="s">
        <v>16171</v>
      </c>
      <c r="N3417" s="107" t="s">
        <v>16172</v>
      </c>
      <c r="O3417" s="109">
        <v>45817</v>
      </c>
      <c r="P3417" s="110">
        <v>0.29305555555555557</v>
      </c>
      <c r="Q3417" s="109">
        <v>45817</v>
      </c>
      <c r="R3417" s="110">
        <v>0.3527777777777778</v>
      </c>
      <c r="S3417" s="107" t="s">
        <v>75</v>
      </c>
      <c r="T3417" s="107" t="s">
        <v>141</v>
      </c>
      <c r="U3417" s="107" t="s">
        <v>77</v>
      </c>
      <c r="V3417" s="107" t="s">
        <v>78</v>
      </c>
      <c r="W3417" s="107" t="s">
        <v>78</v>
      </c>
      <c r="X3417" s="107" t="s">
        <v>79</v>
      </c>
      <c r="Y3417" s="107" t="s">
        <v>80</v>
      </c>
      <c r="Z3417" s="107">
        <v>7</v>
      </c>
      <c r="AA3417" s="107">
        <v>8</v>
      </c>
      <c r="AB3417" s="107" t="s">
        <v>83</v>
      </c>
      <c r="AC3417" s="107" t="s">
        <v>15385</v>
      </c>
      <c r="AD3417" s="107" t="s">
        <v>15385</v>
      </c>
      <c r="AE3417" s="107">
        <v>167557</v>
      </c>
      <c r="AF3417" s="107"/>
      <c r="AG3417" s="107"/>
      <c r="AH3417" s="107"/>
      <c r="AI3417" s="107"/>
      <c r="AJ3417" s="107">
        <v>167557</v>
      </c>
      <c r="AK3417" s="107" t="s">
        <v>86</v>
      </c>
      <c r="AL3417" s="107" t="s">
        <v>89</v>
      </c>
      <c r="AM3417" s="107" t="s">
        <v>15407</v>
      </c>
      <c r="AN3417" s="107" t="s">
        <v>15407</v>
      </c>
      <c r="AO3417" s="107" t="s">
        <v>89</v>
      </c>
      <c r="AP3417" s="107" t="s">
        <v>108</v>
      </c>
      <c r="AQ3417" s="108">
        <v>16000000</v>
      </c>
      <c r="AR3417" s="108">
        <v>1000000</v>
      </c>
      <c r="AS3417" s="107" t="s">
        <v>92</v>
      </c>
      <c r="AT3417" s="107">
        <v>8</v>
      </c>
      <c r="AU3417" s="107" t="s">
        <v>94</v>
      </c>
      <c r="AV3417" s="107" t="s">
        <v>95</v>
      </c>
      <c r="AW3417" s="107"/>
      <c r="AX3417" s="107"/>
      <c r="AY3417" s="107"/>
      <c r="AZ3417" s="107"/>
      <c r="BA3417" s="107" t="s">
        <v>91</v>
      </c>
      <c r="BB3417" s="107" t="s">
        <v>91</v>
      </c>
      <c r="BC3417" s="107" t="s">
        <v>91</v>
      </c>
      <c r="BD3417" s="107"/>
      <c r="BE3417" s="108">
        <v>27060000</v>
      </c>
      <c r="BF3417" s="107" t="s">
        <v>91</v>
      </c>
      <c r="BG3417" s="107" t="s">
        <v>147</v>
      </c>
      <c r="BH3417" s="107" t="s">
        <v>86</v>
      </c>
      <c r="BI3417" s="111"/>
    </row>
    <row r="3418" spans="1:61">
      <c r="A3418" s="100">
        <v>167558</v>
      </c>
      <c r="B3418" s="101" t="s">
        <v>15387</v>
      </c>
      <c r="C3418" s="102">
        <v>1000000</v>
      </c>
      <c r="D3418" s="102">
        <v>60000000</v>
      </c>
      <c r="E3418" s="101" t="s">
        <v>135</v>
      </c>
      <c r="F3418" s="101" t="s">
        <v>136</v>
      </c>
      <c r="G3418" s="101" t="s">
        <v>67</v>
      </c>
      <c r="H3418" s="101" t="s">
        <v>291</v>
      </c>
      <c r="I3418" s="101" t="s">
        <v>923</v>
      </c>
      <c r="J3418" s="101" t="s">
        <v>100</v>
      </c>
      <c r="K3418" s="101" t="s">
        <v>101</v>
      </c>
      <c r="L3418" s="101">
        <v>403</v>
      </c>
      <c r="M3418" s="101" t="s">
        <v>16173</v>
      </c>
      <c r="N3418" s="101" t="s">
        <v>16174</v>
      </c>
      <c r="O3418" s="103">
        <v>45817</v>
      </c>
      <c r="P3418" s="104">
        <v>0.40416666666666667</v>
      </c>
      <c r="Q3418" s="103">
        <v>45819</v>
      </c>
      <c r="R3418" s="104">
        <v>0.41319444444444442</v>
      </c>
      <c r="S3418" s="101" t="s">
        <v>75</v>
      </c>
      <c r="T3418" s="101" t="s">
        <v>141</v>
      </c>
      <c r="U3418" s="101" t="s">
        <v>77</v>
      </c>
      <c r="V3418" s="101" t="s">
        <v>78</v>
      </c>
      <c r="W3418" s="101" t="s">
        <v>78</v>
      </c>
      <c r="X3418" s="101" t="s">
        <v>79</v>
      </c>
      <c r="Y3418" s="101" t="s">
        <v>80</v>
      </c>
      <c r="Z3418" s="101">
        <v>9</v>
      </c>
      <c r="AA3418" s="101">
        <v>9</v>
      </c>
      <c r="AB3418" s="101" t="s">
        <v>83</v>
      </c>
      <c r="AC3418" s="101" t="s">
        <v>15385</v>
      </c>
      <c r="AD3418" s="101" t="s">
        <v>15385</v>
      </c>
      <c r="AE3418" s="101">
        <v>167558</v>
      </c>
      <c r="AF3418" s="101"/>
      <c r="AG3418" s="101"/>
      <c r="AH3418" s="101"/>
      <c r="AI3418" s="101"/>
      <c r="AJ3418" s="101">
        <v>167558</v>
      </c>
      <c r="AK3418" s="101" t="s">
        <v>86</v>
      </c>
      <c r="AL3418" s="101" t="s">
        <v>89</v>
      </c>
      <c r="AM3418" s="101" t="s">
        <v>15407</v>
      </c>
      <c r="AN3418" s="101" t="s">
        <v>15407</v>
      </c>
      <c r="AO3418" s="101" t="s">
        <v>229</v>
      </c>
      <c r="AP3418" s="101" t="s">
        <v>108</v>
      </c>
      <c r="AQ3418" s="102">
        <v>80000000</v>
      </c>
      <c r="AR3418" s="102">
        <v>1000000</v>
      </c>
      <c r="AS3418" s="101" t="s">
        <v>2237</v>
      </c>
      <c r="AT3418" s="101">
        <v>8</v>
      </c>
      <c r="AU3418" s="101" t="s">
        <v>94</v>
      </c>
      <c r="AV3418" s="101" t="s">
        <v>145</v>
      </c>
      <c r="AW3418" s="101"/>
      <c r="AX3418" s="101"/>
      <c r="AY3418" s="101"/>
      <c r="AZ3418" s="102">
        <v>14970000</v>
      </c>
      <c r="BA3418" s="101" t="s">
        <v>452</v>
      </c>
      <c r="BB3418" s="102">
        <v>3280000</v>
      </c>
      <c r="BC3418" s="102">
        <v>3300000</v>
      </c>
      <c r="BD3418" s="101"/>
      <c r="BE3418" s="102">
        <v>27040000</v>
      </c>
      <c r="BF3418" s="102">
        <v>18270000</v>
      </c>
      <c r="BG3418" s="101" t="s">
        <v>16175</v>
      </c>
      <c r="BH3418" s="101" t="s">
        <v>86</v>
      </c>
      <c r="BI3418" s="105"/>
    </row>
    <row r="3419" spans="1:61">
      <c r="A3419" s="106">
        <v>167559</v>
      </c>
      <c r="B3419" s="107" t="s">
        <v>98</v>
      </c>
      <c r="C3419" s="107" t="s">
        <v>91</v>
      </c>
      <c r="D3419" s="107" t="s">
        <v>91</v>
      </c>
      <c r="E3419" s="107" t="s">
        <v>135</v>
      </c>
      <c r="F3419" s="107" t="s">
        <v>136</v>
      </c>
      <c r="G3419" s="107" t="s">
        <v>67</v>
      </c>
      <c r="H3419" s="107" t="s">
        <v>399</v>
      </c>
      <c r="I3419" s="107" t="s">
        <v>221</v>
      </c>
      <c r="J3419" s="107">
        <v>20403</v>
      </c>
      <c r="K3419" s="107" t="s">
        <v>429</v>
      </c>
      <c r="L3419" s="107">
        <v>191</v>
      </c>
      <c r="M3419" s="107" t="s">
        <v>16176</v>
      </c>
      <c r="N3419" s="107" t="s">
        <v>16177</v>
      </c>
      <c r="O3419" s="109">
        <v>45817</v>
      </c>
      <c r="P3419" s="110">
        <v>0.40694444444444444</v>
      </c>
      <c r="Q3419" s="109">
        <v>45820</v>
      </c>
      <c r="R3419" s="110">
        <v>0.38472222222222224</v>
      </c>
      <c r="S3419" s="107" t="s">
        <v>75</v>
      </c>
      <c r="T3419" s="107" t="s">
        <v>141</v>
      </c>
      <c r="U3419" s="107" t="s">
        <v>77</v>
      </c>
      <c r="V3419" s="107" t="s">
        <v>78</v>
      </c>
      <c r="W3419" s="107" t="s">
        <v>78</v>
      </c>
      <c r="X3419" s="107" t="s">
        <v>79</v>
      </c>
      <c r="Y3419" s="107" t="s">
        <v>67</v>
      </c>
      <c r="Z3419" s="107">
        <v>9</v>
      </c>
      <c r="AA3419" s="107">
        <v>9</v>
      </c>
      <c r="AB3419" s="107" t="s">
        <v>83</v>
      </c>
      <c r="AC3419" s="107" t="s">
        <v>15385</v>
      </c>
      <c r="AD3419" s="107" t="s">
        <v>15385</v>
      </c>
      <c r="AE3419" s="107">
        <v>167559</v>
      </c>
      <c r="AF3419" s="107"/>
      <c r="AG3419" s="107"/>
      <c r="AH3419" s="107"/>
      <c r="AI3419" s="107"/>
      <c r="AJ3419" s="107">
        <v>167559</v>
      </c>
      <c r="AK3419" s="107" t="s">
        <v>243</v>
      </c>
      <c r="AL3419" s="107" t="s">
        <v>89</v>
      </c>
      <c r="AM3419" s="107" t="s">
        <v>15407</v>
      </c>
      <c r="AN3419" s="107" t="s">
        <v>15407</v>
      </c>
      <c r="AO3419" s="107" t="s">
        <v>337</v>
      </c>
      <c r="AP3419" s="107" t="s">
        <v>108</v>
      </c>
      <c r="AQ3419" s="108">
        <v>80000000</v>
      </c>
      <c r="AR3419" s="108">
        <v>1000000</v>
      </c>
      <c r="AS3419" s="107" t="s">
        <v>3766</v>
      </c>
      <c r="AT3419" s="107">
        <v>9</v>
      </c>
      <c r="AU3419" s="107" t="s">
        <v>183</v>
      </c>
      <c r="AV3419" s="107" t="s">
        <v>403</v>
      </c>
      <c r="AW3419" s="107"/>
      <c r="AX3419" s="107"/>
      <c r="AY3419" s="107"/>
      <c r="AZ3419" s="107"/>
      <c r="BA3419" s="107"/>
      <c r="BB3419" s="108">
        <v>2420000</v>
      </c>
      <c r="BC3419" s="108">
        <v>2420000</v>
      </c>
      <c r="BD3419" s="107"/>
      <c r="BE3419" s="107"/>
      <c r="BF3419" s="108">
        <v>2420000</v>
      </c>
      <c r="BG3419" s="107" t="s">
        <v>16178</v>
      </c>
      <c r="BH3419" s="107" t="s">
        <v>86</v>
      </c>
      <c r="BI3419" s="111"/>
    </row>
    <row r="3420" spans="1:61">
      <c r="A3420" s="100">
        <v>167560</v>
      </c>
      <c r="B3420" s="101" t="s">
        <v>501</v>
      </c>
      <c r="C3420" s="101" t="s">
        <v>167</v>
      </c>
      <c r="D3420" s="102">
        <v>15000000</v>
      </c>
      <c r="E3420" s="101" t="s">
        <v>135</v>
      </c>
      <c r="F3420" s="101" t="s">
        <v>136</v>
      </c>
      <c r="G3420" s="101" t="s">
        <v>150</v>
      </c>
      <c r="H3420" s="101" t="s">
        <v>347</v>
      </c>
      <c r="I3420" s="101" t="s">
        <v>221</v>
      </c>
      <c r="J3420" s="101">
        <v>20403</v>
      </c>
      <c r="K3420" s="101" t="s">
        <v>429</v>
      </c>
      <c r="L3420" s="101">
        <v>191</v>
      </c>
      <c r="M3420" s="101" t="s">
        <v>16179</v>
      </c>
      <c r="N3420" s="101" t="s">
        <v>16180</v>
      </c>
      <c r="O3420" s="103">
        <v>45817</v>
      </c>
      <c r="P3420" s="104">
        <v>0.41805555555555557</v>
      </c>
      <c r="Q3420" s="103">
        <v>45817</v>
      </c>
      <c r="R3420" s="104">
        <v>0.57152777777777775</v>
      </c>
      <c r="S3420" s="101" t="s">
        <v>75</v>
      </c>
      <c r="T3420" s="101" t="s">
        <v>141</v>
      </c>
      <c r="U3420" s="101" t="s">
        <v>77</v>
      </c>
      <c r="V3420" s="101" t="s">
        <v>78</v>
      </c>
      <c r="W3420" s="101" t="s">
        <v>78</v>
      </c>
      <c r="X3420" s="101" t="s">
        <v>79</v>
      </c>
      <c r="Y3420" s="101" t="s">
        <v>270</v>
      </c>
      <c r="Z3420" s="101">
        <v>10</v>
      </c>
      <c r="AA3420" s="101">
        <v>13</v>
      </c>
      <c r="AB3420" s="101" t="s">
        <v>176</v>
      </c>
      <c r="AC3420" s="101" t="s">
        <v>15385</v>
      </c>
      <c r="AD3420" s="101" t="s">
        <v>15385</v>
      </c>
      <c r="AE3420" s="101">
        <v>167560</v>
      </c>
      <c r="AF3420" s="101" t="s">
        <v>16181</v>
      </c>
      <c r="AG3420" s="101">
        <v>4</v>
      </c>
      <c r="AH3420" s="101" t="s">
        <v>178</v>
      </c>
      <c r="AI3420" s="101" t="s">
        <v>179</v>
      </c>
      <c r="AJ3420" s="101">
        <v>167560</v>
      </c>
      <c r="AK3420" s="101" t="s">
        <v>86</v>
      </c>
      <c r="AL3420" s="101" t="s">
        <v>89</v>
      </c>
      <c r="AM3420" s="101" t="s">
        <v>15407</v>
      </c>
      <c r="AN3420" s="101" t="s">
        <v>15407</v>
      </c>
      <c r="AO3420" s="101" t="s">
        <v>89</v>
      </c>
      <c r="AP3420" s="101" t="s">
        <v>108</v>
      </c>
      <c r="AQ3420" s="102">
        <v>8000000</v>
      </c>
      <c r="AR3420" s="102">
        <v>1000000</v>
      </c>
      <c r="AS3420" s="101" t="s">
        <v>16182</v>
      </c>
      <c r="AT3420" s="101">
        <v>9</v>
      </c>
      <c r="AU3420" s="101" t="s">
        <v>183</v>
      </c>
      <c r="AV3420" s="101" t="s">
        <v>403</v>
      </c>
      <c r="AW3420" s="101"/>
      <c r="AX3420" s="101"/>
      <c r="AY3420" s="101"/>
      <c r="AZ3420" s="101"/>
      <c r="BA3420" s="102">
        <v>3620000</v>
      </c>
      <c r="BB3420" s="101" t="s">
        <v>562</v>
      </c>
      <c r="BC3420" s="102">
        <v>3680000</v>
      </c>
      <c r="BD3420" s="101"/>
      <c r="BE3420" s="101" t="s">
        <v>232</v>
      </c>
      <c r="BF3420" s="102">
        <v>3680000</v>
      </c>
      <c r="BG3420" s="101" t="s">
        <v>16183</v>
      </c>
      <c r="BH3420" s="101" t="s">
        <v>86</v>
      </c>
      <c r="BI3420" s="105"/>
    </row>
    <row r="3421" spans="1:61">
      <c r="A3421" s="106">
        <v>167561</v>
      </c>
      <c r="B3421" s="107" t="s">
        <v>5837</v>
      </c>
      <c r="C3421" s="107" t="s">
        <v>167</v>
      </c>
      <c r="D3421" s="108">
        <v>15000000</v>
      </c>
      <c r="E3421" s="107" t="s">
        <v>135</v>
      </c>
      <c r="F3421" s="107" t="s">
        <v>136</v>
      </c>
      <c r="G3421" s="107" t="s">
        <v>67</v>
      </c>
      <c r="H3421" s="107" t="s">
        <v>1508</v>
      </c>
      <c r="I3421" s="107" t="s">
        <v>818</v>
      </c>
      <c r="J3421" s="107">
        <v>20601</v>
      </c>
      <c r="K3421" s="107" t="s">
        <v>206</v>
      </c>
      <c r="L3421" s="107">
        <v>59</v>
      </c>
      <c r="M3421" s="107" t="s">
        <v>16184</v>
      </c>
      <c r="N3421" s="107" t="s">
        <v>16185</v>
      </c>
      <c r="O3421" s="109">
        <v>45817</v>
      </c>
      <c r="P3421" s="110">
        <v>0.41805555555555557</v>
      </c>
      <c r="Q3421" s="109">
        <v>45817</v>
      </c>
      <c r="R3421" s="110">
        <v>0.45902777777777776</v>
      </c>
      <c r="S3421" s="107" t="s">
        <v>75</v>
      </c>
      <c r="T3421" s="107" t="s">
        <v>141</v>
      </c>
      <c r="U3421" s="107" t="s">
        <v>77</v>
      </c>
      <c r="V3421" s="107" t="s">
        <v>78</v>
      </c>
      <c r="W3421" s="107" t="s">
        <v>78</v>
      </c>
      <c r="X3421" s="107" t="s">
        <v>79</v>
      </c>
      <c r="Y3421" s="107" t="s">
        <v>80</v>
      </c>
      <c r="Z3421" s="107">
        <v>10</v>
      </c>
      <c r="AA3421" s="107">
        <v>11</v>
      </c>
      <c r="AB3421" s="107" t="s">
        <v>176</v>
      </c>
      <c r="AC3421" s="107" t="s">
        <v>15385</v>
      </c>
      <c r="AD3421" s="107" t="s">
        <v>15385</v>
      </c>
      <c r="AE3421" s="107">
        <v>167561</v>
      </c>
      <c r="AF3421" s="107"/>
      <c r="AG3421" s="107"/>
      <c r="AH3421" s="107"/>
      <c r="AI3421" s="107"/>
      <c r="AJ3421" s="107">
        <v>167561</v>
      </c>
      <c r="AK3421" s="107" t="s">
        <v>86</v>
      </c>
      <c r="AL3421" s="107" t="s">
        <v>89</v>
      </c>
      <c r="AM3421" s="107" t="s">
        <v>15407</v>
      </c>
      <c r="AN3421" s="107" t="s">
        <v>15407</v>
      </c>
      <c r="AO3421" s="107" t="s">
        <v>89</v>
      </c>
      <c r="AP3421" s="107" t="s">
        <v>108</v>
      </c>
      <c r="AQ3421" s="108">
        <v>80000000</v>
      </c>
      <c r="AR3421" s="108">
        <v>1000000</v>
      </c>
      <c r="AS3421" s="107" t="s">
        <v>5315</v>
      </c>
      <c r="AT3421" s="107">
        <v>8</v>
      </c>
      <c r="AU3421" s="107" t="s">
        <v>94</v>
      </c>
      <c r="AV3421" s="107" t="s">
        <v>417</v>
      </c>
      <c r="AW3421" s="107"/>
      <c r="AX3421" s="107"/>
      <c r="AY3421" s="107"/>
      <c r="AZ3421" s="107"/>
      <c r="BA3421" s="107" t="s">
        <v>91</v>
      </c>
      <c r="BB3421" s="108">
        <v>1000000</v>
      </c>
      <c r="BC3421" s="108">
        <v>1000000</v>
      </c>
      <c r="BD3421" s="107"/>
      <c r="BE3421" s="108">
        <v>27060000</v>
      </c>
      <c r="BF3421" s="108">
        <v>1000000</v>
      </c>
      <c r="BG3421" s="107" t="s">
        <v>16186</v>
      </c>
      <c r="BH3421" s="107" t="s">
        <v>86</v>
      </c>
      <c r="BI3421" s="111"/>
    </row>
    <row r="3422" spans="1:61">
      <c r="A3422" s="100">
        <v>167562</v>
      </c>
      <c r="B3422" s="101" t="s">
        <v>5837</v>
      </c>
      <c r="C3422" s="101" t="s">
        <v>167</v>
      </c>
      <c r="D3422" s="102">
        <v>15000000</v>
      </c>
      <c r="E3422" s="101" t="s">
        <v>135</v>
      </c>
      <c r="F3422" s="101" t="s">
        <v>136</v>
      </c>
      <c r="G3422" s="101" t="s">
        <v>67</v>
      </c>
      <c r="H3422" s="101" t="s">
        <v>304</v>
      </c>
      <c r="I3422" s="101" t="s">
        <v>305</v>
      </c>
      <c r="J3422" s="101">
        <v>40801</v>
      </c>
      <c r="K3422" s="101" t="s">
        <v>71</v>
      </c>
      <c r="L3422" s="101">
        <v>37</v>
      </c>
      <c r="M3422" s="101" t="s">
        <v>16187</v>
      </c>
      <c r="N3422" s="101" t="s">
        <v>16188</v>
      </c>
      <c r="O3422" s="103">
        <v>45817</v>
      </c>
      <c r="P3422" s="104">
        <v>0.4201388888888889</v>
      </c>
      <c r="Q3422" s="103">
        <v>45818</v>
      </c>
      <c r="R3422" s="104">
        <v>0.74513888888888891</v>
      </c>
      <c r="S3422" s="101" t="s">
        <v>75</v>
      </c>
      <c r="T3422" s="101" t="s">
        <v>141</v>
      </c>
      <c r="U3422" s="101" t="s">
        <v>77</v>
      </c>
      <c r="V3422" s="101" t="s">
        <v>78</v>
      </c>
      <c r="W3422" s="101" t="s">
        <v>78</v>
      </c>
      <c r="X3422" s="101" t="s">
        <v>79</v>
      </c>
      <c r="Y3422" s="101" t="s">
        <v>80</v>
      </c>
      <c r="Z3422" s="101">
        <v>10</v>
      </c>
      <c r="AA3422" s="101">
        <v>17</v>
      </c>
      <c r="AB3422" s="101" t="s">
        <v>83</v>
      </c>
      <c r="AC3422" s="101" t="s">
        <v>15385</v>
      </c>
      <c r="AD3422" s="101" t="s">
        <v>15385</v>
      </c>
      <c r="AE3422" s="101">
        <v>167562</v>
      </c>
      <c r="AF3422" s="101"/>
      <c r="AG3422" s="101"/>
      <c r="AH3422" s="101"/>
      <c r="AI3422" s="101"/>
      <c r="AJ3422" s="101">
        <v>167562</v>
      </c>
      <c r="AK3422" s="101" t="s">
        <v>243</v>
      </c>
      <c r="AL3422" s="101" t="s">
        <v>89</v>
      </c>
      <c r="AM3422" s="101" t="s">
        <v>15407</v>
      </c>
      <c r="AN3422" s="101" t="s">
        <v>15407</v>
      </c>
      <c r="AO3422" s="101" t="s">
        <v>160</v>
      </c>
      <c r="AP3422" s="101" t="s">
        <v>108</v>
      </c>
      <c r="AQ3422" s="102">
        <v>24000000</v>
      </c>
      <c r="AR3422" s="102">
        <v>1000000</v>
      </c>
      <c r="AS3422" s="101" t="s">
        <v>92</v>
      </c>
      <c r="AT3422" s="101">
        <v>8</v>
      </c>
      <c r="AU3422" s="101" t="s">
        <v>94</v>
      </c>
      <c r="AV3422" s="101" t="s">
        <v>145</v>
      </c>
      <c r="AW3422" s="101"/>
      <c r="AX3422" s="101"/>
      <c r="AY3422" s="101"/>
      <c r="AZ3422" s="101"/>
      <c r="BA3422" s="101" t="s">
        <v>91</v>
      </c>
      <c r="BB3422" s="102">
        <v>17010000</v>
      </c>
      <c r="BC3422" s="102">
        <v>16840000</v>
      </c>
      <c r="BD3422" s="101"/>
      <c r="BE3422" s="102">
        <v>27080000</v>
      </c>
      <c r="BF3422" s="102">
        <v>16840000</v>
      </c>
      <c r="BG3422" s="101" t="s">
        <v>312</v>
      </c>
      <c r="BH3422" s="101" t="s">
        <v>243</v>
      </c>
      <c r="BI3422" s="105"/>
    </row>
    <row r="3423" spans="1:61">
      <c r="A3423" s="106">
        <v>167563</v>
      </c>
      <c r="B3423" s="107" t="s">
        <v>203</v>
      </c>
      <c r="C3423" s="107"/>
      <c r="D3423" s="107"/>
      <c r="E3423" s="107" t="s">
        <v>65</v>
      </c>
      <c r="F3423" s="107" t="s">
        <v>66</v>
      </c>
      <c r="G3423" s="107" t="s">
        <v>150</v>
      </c>
      <c r="H3423" s="107" t="s">
        <v>266</v>
      </c>
      <c r="I3423" s="107" t="s">
        <v>267</v>
      </c>
      <c r="J3423" s="107" t="s">
        <v>100</v>
      </c>
      <c r="K3423" s="107" t="s">
        <v>101</v>
      </c>
      <c r="L3423" s="107">
        <v>403</v>
      </c>
      <c r="M3423" s="107" t="s">
        <v>16189</v>
      </c>
      <c r="N3423" s="107" t="s">
        <v>16190</v>
      </c>
      <c r="O3423" s="109">
        <v>45817</v>
      </c>
      <c r="P3423" s="110">
        <v>0.42083333333333334</v>
      </c>
      <c r="Q3423" s="109">
        <v>45817</v>
      </c>
      <c r="R3423" s="110">
        <v>0.74652777777777779</v>
      </c>
      <c r="S3423" s="107" t="s">
        <v>75</v>
      </c>
      <c r="T3423" s="107" t="s">
        <v>141</v>
      </c>
      <c r="U3423" s="107" t="s">
        <v>77</v>
      </c>
      <c r="V3423" s="107" t="s">
        <v>78</v>
      </c>
      <c r="W3423" s="107" t="s">
        <v>78</v>
      </c>
      <c r="X3423" s="107" t="s">
        <v>79</v>
      </c>
      <c r="Y3423" s="107" t="s">
        <v>210</v>
      </c>
      <c r="Z3423" s="107">
        <v>10</v>
      </c>
      <c r="AA3423" s="107">
        <v>17</v>
      </c>
      <c r="AB3423" s="107" t="s">
        <v>83</v>
      </c>
      <c r="AC3423" s="107" t="s">
        <v>15385</v>
      </c>
      <c r="AD3423" s="107" t="s">
        <v>15385</v>
      </c>
      <c r="AE3423" s="107">
        <v>167563</v>
      </c>
      <c r="AF3423" s="107"/>
      <c r="AG3423" s="107"/>
      <c r="AH3423" s="107"/>
      <c r="AI3423" s="107"/>
      <c r="AJ3423" s="107">
        <v>167563</v>
      </c>
      <c r="AK3423" s="107" t="s">
        <v>86</v>
      </c>
      <c r="AL3423" s="107" t="s">
        <v>89</v>
      </c>
      <c r="AM3423" s="107" t="s">
        <v>15407</v>
      </c>
      <c r="AN3423" s="107" t="s">
        <v>15407</v>
      </c>
      <c r="AO3423" s="107" t="s">
        <v>89</v>
      </c>
      <c r="AP3423" s="107" t="s">
        <v>108</v>
      </c>
      <c r="AQ3423" s="108">
        <v>20000000</v>
      </c>
      <c r="AR3423" s="108">
        <v>1000000</v>
      </c>
      <c r="AS3423" s="107" t="s">
        <v>6921</v>
      </c>
      <c r="AT3423" s="107">
        <v>8</v>
      </c>
      <c r="AU3423" s="107" t="s">
        <v>94</v>
      </c>
      <c r="AV3423" s="107" t="s">
        <v>245</v>
      </c>
      <c r="AW3423" s="107"/>
      <c r="AX3423" s="107"/>
      <c r="AY3423" s="107"/>
      <c r="AZ3423" s="107"/>
      <c r="BA3423" s="107" t="s">
        <v>91</v>
      </c>
      <c r="BB3423" s="108">
        <v>7930000</v>
      </c>
      <c r="BC3423" s="108">
        <v>7850000</v>
      </c>
      <c r="BD3423" s="107"/>
      <c r="BE3423" s="108">
        <v>27040000</v>
      </c>
      <c r="BF3423" s="108">
        <v>7850000</v>
      </c>
      <c r="BG3423" s="107" t="s">
        <v>16191</v>
      </c>
      <c r="BH3423" s="107" t="s">
        <v>86</v>
      </c>
      <c r="BI3423" s="111"/>
    </row>
    <row r="3424" spans="1:61">
      <c r="A3424" s="100">
        <v>167564</v>
      </c>
      <c r="B3424" s="101" t="s">
        <v>303</v>
      </c>
      <c r="C3424" s="101" t="s">
        <v>63</v>
      </c>
      <c r="D3424" s="102">
        <v>30000000</v>
      </c>
      <c r="E3424" s="101" t="s">
        <v>135</v>
      </c>
      <c r="F3424" s="101" t="s">
        <v>136</v>
      </c>
      <c r="G3424" s="101" t="s">
        <v>67</v>
      </c>
      <c r="H3424" s="101" t="s">
        <v>169</v>
      </c>
      <c r="I3424" s="101" t="s">
        <v>69</v>
      </c>
      <c r="J3424" s="101">
        <v>40701</v>
      </c>
      <c r="K3424" s="101" t="s">
        <v>368</v>
      </c>
      <c r="L3424" s="101">
        <v>20</v>
      </c>
      <c r="M3424" s="101" t="s">
        <v>16192</v>
      </c>
      <c r="N3424" s="101" t="s">
        <v>16193</v>
      </c>
      <c r="O3424" s="103">
        <v>45817</v>
      </c>
      <c r="P3424" s="104">
        <v>0.42430555555555555</v>
      </c>
      <c r="Q3424" s="103">
        <v>45817</v>
      </c>
      <c r="R3424" s="104">
        <v>0.53402777777777777</v>
      </c>
      <c r="S3424" s="101" t="s">
        <v>75</v>
      </c>
      <c r="T3424" s="101" t="s">
        <v>141</v>
      </c>
      <c r="U3424" s="101" t="s">
        <v>77</v>
      </c>
      <c r="V3424" s="101" t="s">
        <v>78</v>
      </c>
      <c r="W3424" s="101" t="s">
        <v>78</v>
      </c>
      <c r="X3424" s="101" t="s">
        <v>79</v>
      </c>
      <c r="Y3424" s="101" t="s">
        <v>80</v>
      </c>
      <c r="Z3424" s="101">
        <v>10</v>
      </c>
      <c r="AA3424" s="101">
        <v>12</v>
      </c>
      <c r="AB3424" s="101" t="s">
        <v>83</v>
      </c>
      <c r="AC3424" s="101" t="s">
        <v>15385</v>
      </c>
      <c r="AD3424" s="101" t="s">
        <v>15385</v>
      </c>
      <c r="AE3424" s="101">
        <v>167564</v>
      </c>
      <c r="AF3424" s="101"/>
      <c r="AG3424" s="101"/>
      <c r="AH3424" s="101"/>
      <c r="AI3424" s="101"/>
      <c r="AJ3424" s="101">
        <v>167564</v>
      </c>
      <c r="AK3424" s="101" t="s">
        <v>86</v>
      </c>
      <c r="AL3424" s="101" t="s">
        <v>89</v>
      </c>
      <c r="AM3424" s="101" t="s">
        <v>15407</v>
      </c>
      <c r="AN3424" s="101" t="s">
        <v>15407</v>
      </c>
      <c r="AO3424" s="101" t="s">
        <v>89</v>
      </c>
      <c r="AP3424" s="101" t="s">
        <v>108</v>
      </c>
      <c r="AQ3424" s="102">
        <v>16000000</v>
      </c>
      <c r="AR3424" s="102">
        <v>1000000</v>
      </c>
      <c r="AS3424" s="101" t="s">
        <v>3797</v>
      </c>
      <c r="AT3424" s="101">
        <v>8</v>
      </c>
      <c r="AU3424" s="101" t="s">
        <v>94</v>
      </c>
      <c r="AV3424" s="101" t="s">
        <v>145</v>
      </c>
      <c r="AW3424" s="101"/>
      <c r="AX3424" s="101"/>
      <c r="AY3424" s="101"/>
      <c r="AZ3424" s="101"/>
      <c r="BA3424" s="101" t="s">
        <v>452</v>
      </c>
      <c r="BB3424" s="102">
        <v>2650000</v>
      </c>
      <c r="BC3424" s="102">
        <v>2660000</v>
      </c>
      <c r="BD3424" s="101"/>
      <c r="BE3424" s="102">
        <v>27060000</v>
      </c>
      <c r="BF3424" s="102">
        <v>2660000</v>
      </c>
      <c r="BG3424" s="101" t="s">
        <v>16194</v>
      </c>
      <c r="BH3424" s="101" t="s">
        <v>86</v>
      </c>
      <c r="BI3424" s="105"/>
    </row>
    <row r="3425" spans="1:61">
      <c r="A3425" s="106">
        <v>167565</v>
      </c>
      <c r="B3425" s="107" t="s">
        <v>1065</v>
      </c>
      <c r="C3425" s="107" t="s">
        <v>167</v>
      </c>
      <c r="D3425" s="108">
        <v>15000000</v>
      </c>
      <c r="E3425" s="107" t="s">
        <v>65</v>
      </c>
      <c r="F3425" s="107" t="s">
        <v>66</v>
      </c>
      <c r="G3425" s="107" t="s">
        <v>67</v>
      </c>
      <c r="H3425" s="107" t="s">
        <v>808</v>
      </c>
      <c r="I3425" s="107" t="s">
        <v>16195</v>
      </c>
      <c r="J3425" s="107">
        <v>20501</v>
      </c>
      <c r="K3425" s="107" t="s">
        <v>1547</v>
      </c>
      <c r="L3425" s="107">
        <v>58</v>
      </c>
      <c r="M3425" s="107" t="s">
        <v>16196</v>
      </c>
      <c r="N3425" s="107" t="s">
        <v>16197</v>
      </c>
      <c r="O3425" s="109">
        <v>45817</v>
      </c>
      <c r="P3425" s="110">
        <v>0.42916666666666664</v>
      </c>
      <c r="Q3425" s="109">
        <v>45818</v>
      </c>
      <c r="R3425" s="110">
        <v>0.47916666666666669</v>
      </c>
      <c r="S3425" s="107" t="s">
        <v>75</v>
      </c>
      <c r="T3425" s="107" t="s">
        <v>141</v>
      </c>
      <c r="U3425" s="107" t="s">
        <v>77</v>
      </c>
      <c r="V3425" s="107" t="s">
        <v>78</v>
      </c>
      <c r="W3425" s="107" t="s">
        <v>78</v>
      </c>
      <c r="X3425" s="107" t="s">
        <v>79</v>
      </c>
      <c r="Y3425" s="107" t="s">
        <v>67</v>
      </c>
      <c r="Z3425" s="107">
        <v>10</v>
      </c>
      <c r="AA3425" s="107">
        <v>11</v>
      </c>
      <c r="AB3425" s="107" t="s">
        <v>176</v>
      </c>
      <c r="AC3425" s="107" t="s">
        <v>15385</v>
      </c>
      <c r="AD3425" s="107" t="s">
        <v>15385</v>
      </c>
      <c r="AE3425" s="107">
        <v>167565</v>
      </c>
      <c r="AF3425" s="107"/>
      <c r="AG3425" s="107">
        <v>4</v>
      </c>
      <c r="AH3425" s="107" t="s">
        <v>178</v>
      </c>
      <c r="AI3425" s="107" t="s">
        <v>179</v>
      </c>
      <c r="AJ3425" s="107">
        <v>167565</v>
      </c>
      <c r="AK3425" s="107" t="s">
        <v>86</v>
      </c>
      <c r="AL3425" s="107" t="s">
        <v>89</v>
      </c>
      <c r="AM3425" s="107" t="s">
        <v>15407</v>
      </c>
      <c r="AN3425" s="107" t="s">
        <v>15407</v>
      </c>
      <c r="AO3425" s="107" t="s">
        <v>160</v>
      </c>
      <c r="AP3425" s="107" t="s">
        <v>108</v>
      </c>
      <c r="AQ3425" s="108">
        <v>16000000</v>
      </c>
      <c r="AR3425" s="108">
        <v>1000000</v>
      </c>
      <c r="AS3425" s="107" t="s">
        <v>1793</v>
      </c>
      <c r="AT3425" s="107">
        <v>9</v>
      </c>
      <c r="AU3425" s="107" t="s">
        <v>183</v>
      </c>
      <c r="AV3425" s="107" t="s">
        <v>245</v>
      </c>
      <c r="AW3425" s="107"/>
      <c r="AX3425" s="107"/>
      <c r="AY3425" s="107"/>
      <c r="AZ3425" s="108">
        <v>2470000</v>
      </c>
      <c r="BA3425" s="107" t="s">
        <v>246</v>
      </c>
      <c r="BB3425" s="108">
        <v>7810000</v>
      </c>
      <c r="BC3425" s="108">
        <v>7750000</v>
      </c>
      <c r="BD3425" s="107"/>
      <c r="BE3425" s="107" t="s">
        <v>246</v>
      </c>
      <c r="BF3425" s="108">
        <v>10220000</v>
      </c>
      <c r="BG3425" s="107" t="s">
        <v>16198</v>
      </c>
      <c r="BH3425" s="107" t="s">
        <v>86</v>
      </c>
      <c r="BI3425" s="111"/>
    </row>
    <row r="3426" spans="1:61">
      <c r="A3426" s="100">
        <v>167566</v>
      </c>
      <c r="B3426" s="101" t="s">
        <v>5837</v>
      </c>
      <c r="C3426" s="101" t="s">
        <v>167</v>
      </c>
      <c r="D3426" s="102">
        <v>15000000</v>
      </c>
      <c r="E3426" s="101" t="s">
        <v>65</v>
      </c>
      <c r="F3426" s="101" t="s">
        <v>66</v>
      </c>
      <c r="G3426" s="101" t="s">
        <v>67</v>
      </c>
      <c r="H3426" s="101" t="s">
        <v>169</v>
      </c>
      <c r="I3426" s="101" t="s">
        <v>69</v>
      </c>
      <c r="J3426" s="101" t="s">
        <v>100</v>
      </c>
      <c r="K3426" s="101" t="s">
        <v>101</v>
      </c>
      <c r="L3426" s="101">
        <v>403</v>
      </c>
      <c r="M3426" s="101" t="s">
        <v>16199</v>
      </c>
      <c r="N3426" s="101" t="s">
        <v>16200</v>
      </c>
      <c r="O3426" s="103">
        <v>45817</v>
      </c>
      <c r="P3426" s="104">
        <v>0.44097222222222221</v>
      </c>
      <c r="Q3426" s="103">
        <v>45817</v>
      </c>
      <c r="R3426" s="104">
        <v>0.4597222222222222</v>
      </c>
      <c r="S3426" s="101" t="s">
        <v>75</v>
      </c>
      <c r="T3426" s="101" t="s">
        <v>141</v>
      </c>
      <c r="U3426" s="101" t="s">
        <v>77</v>
      </c>
      <c r="V3426" s="101" t="s">
        <v>78</v>
      </c>
      <c r="W3426" s="101" t="s">
        <v>78</v>
      </c>
      <c r="X3426" s="101" t="s">
        <v>79</v>
      </c>
      <c r="Y3426" s="101" t="s">
        <v>80</v>
      </c>
      <c r="Z3426" s="101">
        <v>10</v>
      </c>
      <c r="AA3426" s="101">
        <v>11</v>
      </c>
      <c r="AB3426" s="101" t="s">
        <v>83</v>
      </c>
      <c r="AC3426" s="101" t="s">
        <v>15385</v>
      </c>
      <c r="AD3426" s="101" t="s">
        <v>15385</v>
      </c>
      <c r="AE3426" s="101">
        <v>167566</v>
      </c>
      <c r="AF3426" s="101"/>
      <c r="AG3426" s="101"/>
      <c r="AH3426" s="101"/>
      <c r="AI3426" s="101"/>
      <c r="AJ3426" s="101">
        <v>167566</v>
      </c>
      <c r="AK3426" s="101" t="s">
        <v>86</v>
      </c>
      <c r="AL3426" s="101" t="s">
        <v>89</v>
      </c>
      <c r="AM3426" s="101" t="s">
        <v>15407</v>
      </c>
      <c r="AN3426" s="101" t="s">
        <v>15407</v>
      </c>
      <c r="AO3426" s="101" t="s">
        <v>89</v>
      </c>
      <c r="AP3426" s="101" t="s">
        <v>108</v>
      </c>
      <c r="AQ3426" s="102">
        <v>16000000</v>
      </c>
      <c r="AR3426" s="102">
        <v>1000000</v>
      </c>
      <c r="AS3426" s="101" t="s">
        <v>2616</v>
      </c>
      <c r="AT3426" s="101">
        <v>8</v>
      </c>
      <c r="AU3426" s="101" t="s">
        <v>94</v>
      </c>
      <c r="AV3426" s="101" t="s">
        <v>95</v>
      </c>
      <c r="AW3426" s="101"/>
      <c r="AX3426" s="101" t="s">
        <v>91</v>
      </c>
      <c r="AY3426" s="101"/>
      <c r="AZ3426" s="101" t="s">
        <v>562</v>
      </c>
      <c r="BA3426" s="101" t="s">
        <v>841</v>
      </c>
      <c r="BB3426" s="101" t="s">
        <v>703</v>
      </c>
      <c r="BC3426" s="101" t="s">
        <v>1431</v>
      </c>
      <c r="BD3426" s="101"/>
      <c r="BE3426" s="102">
        <v>27030000</v>
      </c>
      <c r="BF3426" s="101" t="s">
        <v>1780</v>
      </c>
      <c r="BG3426" s="101" t="s">
        <v>16201</v>
      </c>
      <c r="BH3426" s="101" t="s">
        <v>86</v>
      </c>
      <c r="BI3426" s="105"/>
    </row>
    <row r="3427" spans="1:61">
      <c r="A3427" s="106">
        <v>167568</v>
      </c>
      <c r="B3427" s="107" t="s">
        <v>15493</v>
      </c>
      <c r="C3427" s="107" t="s">
        <v>91</v>
      </c>
      <c r="D3427" s="107" t="s">
        <v>91</v>
      </c>
      <c r="E3427" s="107" t="s">
        <v>65</v>
      </c>
      <c r="F3427" s="107" t="s">
        <v>66</v>
      </c>
      <c r="G3427" s="107" t="s">
        <v>67</v>
      </c>
      <c r="H3427" s="107" t="s">
        <v>137</v>
      </c>
      <c r="I3427" s="107" t="s">
        <v>69</v>
      </c>
      <c r="J3427" s="107">
        <v>20405</v>
      </c>
      <c r="K3427" s="107" t="s">
        <v>480</v>
      </c>
      <c r="L3427" s="107">
        <v>105</v>
      </c>
      <c r="M3427" s="107" t="s">
        <v>16202</v>
      </c>
      <c r="N3427" s="107" t="s">
        <v>16203</v>
      </c>
      <c r="O3427" s="109">
        <v>45817</v>
      </c>
      <c r="P3427" s="110">
        <v>0.49722222222222223</v>
      </c>
      <c r="Q3427" s="109">
        <v>45817</v>
      </c>
      <c r="R3427" s="110">
        <v>0.59722222222222221</v>
      </c>
      <c r="S3427" s="107" t="s">
        <v>75</v>
      </c>
      <c r="T3427" s="107" t="s">
        <v>141</v>
      </c>
      <c r="U3427" s="107" t="s">
        <v>77</v>
      </c>
      <c r="V3427" s="107" t="s">
        <v>78</v>
      </c>
      <c r="W3427" s="107" t="s">
        <v>78</v>
      </c>
      <c r="X3427" s="107" t="s">
        <v>79</v>
      </c>
      <c r="Y3427" s="107" t="s">
        <v>4466</v>
      </c>
      <c r="Z3427" s="107">
        <v>11</v>
      </c>
      <c r="AA3427" s="107">
        <v>14</v>
      </c>
      <c r="AB3427" s="107" t="s">
        <v>83</v>
      </c>
      <c r="AC3427" s="107" t="s">
        <v>15385</v>
      </c>
      <c r="AD3427" s="107" t="s">
        <v>15385</v>
      </c>
      <c r="AE3427" s="107">
        <v>167568</v>
      </c>
      <c r="AF3427" s="107"/>
      <c r="AG3427" s="107"/>
      <c r="AH3427" s="107"/>
      <c r="AI3427" s="107"/>
      <c r="AJ3427" s="107">
        <v>167568</v>
      </c>
      <c r="AK3427" s="107" t="s">
        <v>86</v>
      </c>
      <c r="AL3427" s="107" t="s">
        <v>89</v>
      </c>
      <c r="AM3427" s="107" t="s">
        <v>15407</v>
      </c>
      <c r="AN3427" s="107" t="s">
        <v>15407</v>
      </c>
      <c r="AO3427" s="107" t="s">
        <v>89</v>
      </c>
      <c r="AP3427" s="107" t="s">
        <v>108</v>
      </c>
      <c r="AQ3427" s="108">
        <v>16000000</v>
      </c>
      <c r="AR3427" s="108">
        <v>1000000</v>
      </c>
      <c r="AS3427" s="107" t="s">
        <v>16011</v>
      </c>
      <c r="AT3427" s="107">
        <v>8</v>
      </c>
      <c r="AU3427" s="107" t="s">
        <v>94</v>
      </c>
      <c r="AV3427" s="107" t="s">
        <v>95</v>
      </c>
      <c r="AW3427" s="107"/>
      <c r="AX3427" s="107"/>
      <c r="AY3427" s="107"/>
      <c r="AZ3427" s="108">
        <v>1960000</v>
      </c>
      <c r="BA3427" s="107" t="s">
        <v>91</v>
      </c>
      <c r="BB3427" s="107" t="s">
        <v>1640</v>
      </c>
      <c r="BC3427" s="107" t="s">
        <v>1640</v>
      </c>
      <c r="BD3427" s="107"/>
      <c r="BE3427" s="108">
        <v>27040000</v>
      </c>
      <c r="BF3427" s="108">
        <v>2410000</v>
      </c>
      <c r="BG3427" s="107" t="s">
        <v>16204</v>
      </c>
      <c r="BH3427" s="107" t="s">
        <v>86</v>
      </c>
      <c r="BI3427" s="111"/>
    </row>
    <row r="3428" spans="1:61">
      <c r="A3428" s="100">
        <v>167569</v>
      </c>
      <c r="B3428" s="101" t="s">
        <v>1397</v>
      </c>
      <c r="C3428" s="101"/>
      <c r="D3428" s="101"/>
      <c r="E3428" s="101" t="s">
        <v>135</v>
      </c>
      <c r="F3428" s="101" t="s">
        <v>136</v>
      </c>
      <c r="G3428" s="101" t="s">
        <v>150</v>
      </c>
      <c r="H3428" s="101" t="s">
        <v>1170</v>
      </c>
      <c r="I3428" s="101" t="s">
        <v>152</v>
      </c>
      <c r="J3428" s="101" t="s">
        <v>100</v>
      </c>
      <c r="K3428" s="101" t="s">
        <v>101</v>
      </c>
      <c r="L3428" s="101">
        <v>403</v>
      </c>
      <c r="M3428" s="101" t="s">
        <v>16205</v>
      </c>
      <c r="N3428" s="101" t="s">
        <v>16206</v>
      </c>
      <c r="O3428" s="103">
        <v>45817</v>
      </c>
      <c r="P3428" s="104">
        <v>0.49791666666666667</v>
      </c>
      <c r="Q3428" s="103">
        <v>45818</v>
      </c>
      <c r="R3428" s="104">
        <v>0.74097222222222225</v>
      </c>
      <c r="S3428" s="101" t="s">
        <v>75</v>
      </c>
      <c r="T3428" s="101" t="s">
        <v>141</v>
      </c>
      <c r="U3428" s="101" t="s">
        <v>77</v>
      </c>
      <c r="V3428" s="101" t="s">
        <v>78</v>
      </c>
      <c r="W3428" s="101" t="s">
        <v>78</v>
      </c>
      <c r="X3428" s="101" t="s">
        <v>79</v>
      </c>
      <c r="Y3428" s="101" t="s">
        <v>158</v>
      </c>
      <c r="Z3428" s="101">
        <v>11</v>
      </c>
      <c r="AA3428" s="101">
        <v>17</v>
      </c>
      <c r="AB3428" s="101" t="s">
        <v>83</v>
      </c>
      <c r="AC3428" s="101" t="s">
        <v>15385</v>
      </c>
      <c r="AD3428" s="101" t="s">
        <v>15385</v>
      </c>
      <c r="AE3428" s="101">
        <v>167569</v>
      </c>
      <c r="AF3428" s="101"/>
      <c r="AG3428" s="101"/>
      <c r="AH3428" s="101"/>
      <c r="AI3428" s="101"/>
      <c r="AJ3428" s="101">
        <v>167569</v>
      </c>
      <c r="AK3428" s="101" t="s">
        <v>86</v>
      </c>
      <c r="AL3428" s="101" t="s">
        <v>89</v>
      </c>
      <c r="AM3428" s="101" t="s">
        <v>15407</v>
      </c>
      <c r="AN3428" s="101" t="s">
        <v>15407</v>
      </c>
      <c r="AO3428" s="101" t="s">
        <v>160</v>
      </c>
      <c r="AP3428" s="101" t="s">
        <v>108</v>
      </c>
      <c r="AQ3428" s="102">
        <v>16000000</v>
      </c>
      <c r="AR3428" s="102">
        <v>1000000</v>
      </c>
      <c r="AS3428" s="101" t="s">
        <v>1173</v>
      </c>
      <c r="AT3428" s="101">
        <v>8</v>
      </c>
      <c r="AU3428" s="101" t="s">
        <v>94</v>
      </c>
      <c r="AV3428" s="101" t="s">
        <v>145</v>
      </c>
      <c r="AW3428" s="101"/>
      <c r="AX3428" s="101"/>
      <c r="AY3428" s="101"/>
      <c r="AZ3428" s="101"/>
      <c r="BA3428" s="101" t="s">
        <v>452</v>
      </c>
      <c r="BB3428" s="102">
        <v>15020000</v>
      </c>
      <c r="BC3428" s="102">
        <v>14860000</v>
      </c>
      <c r="BD3428" s="101"/>
      <c r="BE3428" s="102">
        <v>27010000</v>
      </c>
      <c r="BF3428" s="102">
        <v>14860000</v>
      </c>
      <c r="BG3428" s="101" t="s">
        <v>16207</v>
      </c>
      <c r="BH3428" s="101" t="s">
        <v>86</v>
      </c>
      <c r="BI3428" s="105"/>
    </row>
    <row r="3429" spans="1:61">
      <c r="A3429" s="106">
        <v>167570</v>
      </c>
      <c r="B3429" s="107" t="s">
        <v>501</v>
      </c>
      <c r="C3429" s="107" t="s">
        <v>167</v>
      </c>
      <c r="D3429" s="108">
        <v>15000000</v>
      </c>
      <c r="E3429" s="107" t="s">
        <v>135</v>
      </c>
      <c r="F3429" s="107" t="s">
        <v>136</v>
      </c>
      <c r="G3429" s="107" t="s">
        <v>150</v>
      </c>
      <c r="H3429" s="107" t="s">
        <v>3699</v>
      </c>
      <c r="I3429" s="107" t="s">
        <v>221</v>
      </c>
      <c r="J3429" s="107">
        <v>20401</v>
      </c>
      <c r="K3429" s="107" t="s">
        <v>551</v>
      </c>
      <c r="L3429" s="107">
        <v>68</v>
      </c>
      <c r="M3429" s="107" t="s">
        <v>16208</v>
      </c>
      <c r="N3429" s="107" t="s">
        <v>16209</v>
      </c>
      <c r="O3429" s="109">
        <v>45817</v>
      </c>
      <c r="P3429" s="110">
        <v>0.51249999999999996</v>
      </c>
      <c r="Q3429" s="109">
        <v>45817</v>
      </c>
      <c r="R3429" s="110">
        <v>0.72638888888888886</v>
      </c>
      <c r="S3429" s="107" t="s">
        <v>75</v>
      </c>
      <c r="T3429" s="107" t="s">
        <v>141</v>
      </c>
      <c r="U3429" s="107" t="s">
        <v>77</v>
      </c>
      <c r="V3429" s="107" t="s">
        <v>78</v>
      </c>
      <c r="W3429" s="107" t="s">
        <v>78</v>
      </c>
      <c r="X3429" s="107" t="s">
        <v>79</v>
      </c>
      <c r="Y3429" s="107" t="s">
        <v>210</v>
      </c>
      <c r="Z3429" s="107">
        <v>12</v>
      </c>
      <c r="AA3429" s="107">
        <v>17</v>
      </c>
      <c r="AB3429" s="107" t="s">
        <v>83</v>
      </c>
      <c r="AC3429" s="107" t="s">
        <v>15385</v>
      </c>
      <c r="AD3429" s="107" t="s">
        <v>15385</v>
      </c>
      <c r="AE3429" s="107">
        <v>167570</v>
      </c>
      <c r="AF3429" s="107"/>
      <c r="AG3429" s="107"/>
      <c r="AH3429" s="107"/>
      <c r="AI3429" s="107"/>
      <c r="AJ3429" s="107">
        <v>167570</v>
      </c>
      <c r="AK3429" s="107" t="s">
        <v>86</v>
      </c>
      <c r="AL3429" s="107" t="s">
        <v>89</v>
      </c>
      <c r="AM3429" s="107" t="s">
        <v>15407</v>
      </c>
      <c r="AN3429" s="107" t="s">
        <v>15407</v>
      </c>
      <c r="AO3429" s="107" t="s">
        <v>89</v>
      </c>
      <c r="AP3429" s="107" t="s">
        <v>108</v>
      </c>
      <c r="AQ3429" s="108">
        <v>8000000</v>
      </c>
      <c r="AR3429" s="108">
        <v>1000000</v>
      </c>
      <c r="AS3429" s="107" t="s">
        <v>16072</v>
      </c>
      <c r="AT3429" s="107">
        <v>9</v>
      </c>
      <c r="AU3429" s="107" t="s">
        <v>183</v>
      </c>
      <c r="AV3429" s="107" t="s">
        <v>145</v>
      </c>
      <c r="AW3429" s="107"/>
      <c r="AX3429" s="108">
        <v>2540000</v>
      </c>
      <c r="AY3429" s="107"/>
      <c r="AZ3429" s="108">
        <v>1810000</v>
      </c>
      <c r="BA3429" s="107" t="s">
        <v>1439</v>
      </c>
      <c r="BB3429" s="107" t="s">
        <v>185</v>
      </c>
      <c r="BC3429" s="108">
        <v>3340000</v>
      </c>
      <c r="BD3429" s="107"/>
      <c r="BE3429" s="107" t="s">
        <v>314</v>
      </c>
      <c r="BF3429" s="108">
        <v>5150000</v>
      </c>
      <c r="BG3429" s="107" t="s">
        <v>16210</v>
      </c>
      <c r="BH3429" s="107" t="s">
        <v>86</v>
      </c>
      <c r="BI3429" s="111"/>
    </row>
    <row r="3430" spans="1:61">
      <c r="A3430" s="100">
        <v>167571</v>
      </c>
      <c r="B3430" s="101" t="s">
        <v>15493</v>
      </c>
      <c r="C3430" s="101" t="s">
        <v>91</v>
      </c>
      <c r="D3430" s="101" t="s">
        <v>91</v>
      </c>
      <c r="E3430" s="101" t="s">
        <v>65</v>
      </c>
      <c r="F3430" s="101" t="s">
        <v>66</v>
      </c>
      <c r="G3430" s="101" t="s">
        <v>67</v>
      </c>
      <c r="H3430" s="101" t="s">
        <v>169</v>
      </c>
      <c r="I3430" s="101" t="s">
        <v>69</v>
      </c>
      <c r="J3430" s="101">
        <v>20402</v>
      </c>
      <c r="K3430" s="101" t="s">
        <v>192</v>
      </c>
      <c r="L3430" s="101">
        <v>177</v>
      </c>
      <c r="M3430" s="101" t="s">
        <v>16211</v>
      </c>
      <c r="N3430" s="101" t="s">
        <v>16212</v>
      </c>
      <c r="O3430" s="103">
        <v>45817</v>
      </c>
      <c r="P3430" s="104">
        <v>0.51944444444444449</v>
      </c>
      <c r="Q3430" s="103">
        <v>45818</v>
      </c>
      <c r="R3430" s="104">
        <v>0.68888888888888888</v>
      </c>
      <c r="S3430" s="101" t="s">
        <v>75</v>
      </c>
      <c r="T3430" s="101" t="s">
        <v>141</v>
      </c>
      <c r="U3430" s="101" t="s">
        <v>77</v>
      </c>
      <c r="V3430" s="101" t="s">
        <v>78</v>
      </c>
      <c r="W3430" s="101" t="s">
        <v>78</v>
      </c>
      <c r="X3430" s="101" t="s">
        <v>79</v>
      </c>
      <c r="Y3430" s="101" t="s">
        <v>4466</v>
      </c>
      <c r="Z3430" s="101">
        <v>12</v>
      </c>
      <c r="AA3430" s="101">
        <v>16</v>
      </c>
      <c r="AB3430" s="101" t="s">
        <v>83</v>
      </c>
      <c r="AC3430" s="101" t="s">
        <v>15385</v>
      </c>
      <c r="AD3430" s="101" t="s">
        <v>15385</v>
      </c>
      <c r="AE3430" s="101">
        <v>167571</v>
      </c>
      <c r="AF3430" s="101"/>
      <c r="AG3430" s="101">
        <v>4</v>
      </c>
      <c r="AH3430" s="101" t="s">
        <v>178</v>
      </c>
      <c r="AI3430" s="101" t="s">
        <v>179</v>
      </c>
      <c r="AJ3430" s="101">
        <v>167571</v>
      </c>
      <c r="AK3430" s="101" t="s">
        <v>86</v>
      </c>
      <c r="AL3430" s="101" t="s">
        <v>89</v>
      </c>
      <c r="AM3430" s="101" t="s">
        <v>15407</v>
      </c>
      <c r="AN3430" s="101" t="s">
        <v>15407</v>
      </c>
      <c r="AO3430" s="101" t="s">
        <v>160</v>
      </c>
      <c r="AP3430" s="101" t="s">
        <v>108</v>
      </c>
      <c r="AQ3430" s="102">
        <v>16000000</v>
      </c>
      <c r="AR3430" s="102">
        <v>1000000</v>
      </c>
      <c r="AS3430" s="101" t="s">
        <v>1436</v>
      </c>
      <c r="AT3430" s="101">
        <v>9</v>
      </c>
      <c r="AU3430" s="101" t="s">
        <v>183</v>
      </c>
      <c r="AV3430" s="101" t="s">
        <v>95</v>
      </c>
      <c r="AW3430" s="101"/>
      <c r="AX3430" s="101"/>
      <c r="AY3430" s="101"/>
      <c r="AZ3430" s="102">
        <v>11140000</v>
      </c>
      <c r="BA3430" s="101" t="s">
        <v>91</v>
      </c>
      <c r="BB3430" s="102">
        <v>1940000</v>
      </c>
      <c r="BC3430" s="102">
        <v>1940000</v>
      </c>
      <c r="BD3430" s="101"/>
      <c r="BE3430" s="102">
        <v>1470000</v>
      </c>
      <c r="BF3430" s="102">
        <v>13080000</v>
      </c>
      <c r="BG3430" s="101" t="s">
        <v>16213</v>
      </c>
      <c r="BH3430" s="101" t="s">
        <v>86</v>
      </c>
      <c r="BI3430" s="105"/>
    </row>
    <row r="3431" spans="1:61">
      <c r="A3431" s="106">
        <v>167572</v>
      </c>
      <c r="B3431" s="107" t="s">
        <v>303</v>
      </c>
      <c r="C3431" s="107" t="s">
        <v>63</v>
      </c>
      <c r="D3431" s="108">
        <v>30000000</v>
      </c>
      <c r="E3431" s="107" t="s">
        <v>135</v>
      </c>
      <c r="F3431" s="107" t="s">
        <v>136</v>
      </c>
      <c r="G3431" s="107" t="s">
        <v>67</v>
      </c>
      <c r="H3431" s="107" t="s">
        <v>304</v>
      </c>
      <c r="I3431" s="107" t="s">
        <v>305</v>
      </c>
      <c r="J3431" s="107">
        <v>40801</v>
      </c>
      <c r="K3431" s="107" t="s">
        <v>71</v>
      </c>
      <c r="L3431" s="107">
        <v>37</v>
      </c>
      <c r="M3431" s="107" t="s">
        <v>16214</v>
      </c>
      <c r="N3431" s="107" t="s">
        <v>16215</v>
      </c>
      <c r="O3431" s="109">
        <v>45817</v>
      </c>
      <c r="P3431" s="110">
        <v>0.58125000000000004</v>
      </c>
      <c r="Q3431" s="109">
        <v>45817</v>
      </c>
      <c r="R3431" s="110">
        <v>0.71944444444444444</v>
      </c>
      <c r="S3431" s="107" t="s">
        <v>75</v>
      </c>
      <c r="T3431" s="107" t="s">
        <v>141</v>
      </c>
      <c r="U3431" s="107" t="s">
        <v>77</v>
      </c>
      <c r="V3431" s="107" t="s">
        <v>78</v>
      </c>
      <c r="W3431" s="107" t="s">
        <v>78</v>
      </c>
      <c r="X3431" s="107" t="s">
        <v>79</v>
      </c>
      <c r="Y3431" s="107" t="s">
        <v>80</v>
      </c>
      <c r="Z3431" s="107">
        <v>13</v>
      </c>
      <c r="AA3431" s="107">
        <v>17</v>
      </c>
      <c r="AB3431" s="107" t="s">
        <v>83</v>
      </c>
      <c r="AC3431" s="107" t="s">
        <v>15385</v>
      </c>
      <c r="AD3431" s="107" t="s">
        <v>15385</v>
      </c>
      <c r="AE3431" s="107">
        <v>167572</v>
      </c>
      <c r="AF3431" s="107"/>
      <c r="AG3431" s="107"/>
      <c r="AH3431" s="107"/>
      <c r="AI3431" s="107"/>
      <c r="AJ3431" s="107">
        <v>167572</v>
      </c>
      <c r="AK3431" s="107" t="s">
        <v>243</v>
      </c>
      <c r="AL3431" s="107" t="s">
        <v>89</v>
      </c>
      <c r="AM3431" s="107" t="s">
        <v>15407</v>
      </c>
      <c r="AN3431" s="107" t="s">
        <v>15407</v>
      </c>
      <c r="AO3431" s="107" t="s">
        <v>89</v>
      </c>
      <c r="AP3431" s="107" t="s">
        <v>108</v>
      </c>
      <c r="AQ3431" s="108">
        <v>24000000</v>
      </c>
      <c r="AR3431" s="108">
        <v>1000000</v>
      </c>
      <c r="AS3431" s="107" t="s">
        <v>92</v>
      </c>
      <c r="AT3431" s="107">
        <v>8</v>
      </c>
      <c r="AU3431" s="107" t="s">
        <v>94</v>
      </c>
      <c r="AV3431" s="107" t="s">
        <v>145</v>
      </c>
      <c r="AW3431" s="107"/>
      <c r="AX3431" s="107"/>
      <c r="AY3431" s="107"/>
      <c r="AZ3431" s="107"/>
      <c r="BA3431" s="107" t="s">
        <v>613</v>
      </c>
      <c r="BB3431" s="108">
        <v>2980000</v>
      </c>
      <c r="BC3431" s="108">
        <v>3340000</v>
      </c>
      <c r="BD3431" s="107"/>
      <c r="BE3431" s="108">
        <v>27030000</v>
      </c>
      <c r="BF3431" s="108">
        <v>3340000</v>
      </c>
      <c r="BG3431" s="107" t="s">
        <v>461</v>
      </c>
      <c r="BH3431" s="107" t="s">
        <v>243</v>
      </c>
      <c r="BI3431" s="111"/>
    </row>
    <row r="3432" spans="1:61">
      <c r="A3432" s="100">
        <v>167573</v>
      </c>
      <c r="B3432" s="101" t="s">
        <v>303</v>
      </c>
      <c r="C3432" s="101" t="s">
        <v>63</v>
      </c>
      <c r="D3432" s="102">
        <v>30000000</v>
      </c>
      <c r="E3432" s="101" t="s">
        <v>135</v>
      </c>
      <c r="F3432" s="101" t="s">
        <v>136</v>
      </c>
      <c r="G3432" s="101" t="s">
        <v>67</v>
      </c>
      <c r="H3432" s="101" t="s">
        <v>304</v>
      </c>
      <c r="I3432" s="101" t="s">
        <v>305</v>
      </c>
      <c r="J3432" s="101">
        <v>40801</v>
      </c>
      <c r="K3432" s="101" t="s">
        <v>71</v>
      </c>
      <c r="L3432" s="101">
        <v>37</v>
      </c>
      <c r="M3432" s="101" t="s">
        <v>16216</v>
      </c>
      <c r="N3432" s="101" t="s">
        <v>16217</v>
      </c>
      <c r="O3432" s="103">
        <v>45817</v>
      </c>
      <c r="P3432" s="104">
        <v>0.58194444444444449</v>
      </c>
      <c r="Q3432" s="103">
        <v>45817</v>
      </c>
      <c r="R3432" s="104">
        <v>0.70486111111111116</v>
      </c>
      <c r="S3432" s="101" t="s">
        <v>75</v>
      </c>
      <c r="T3432" s="101" t="s">
        <v>141</v>
      </c>
      <c r="U3432" s="101" t="s">
        <v>77</v>
      </c>
      <c r="V3432" s="101" t="s">
        <v>78</v>
      </c>
      <c r="W3432" s="101" t="s">
        <v>78</v>
      </c>
      <c r="X3432" s="101" t="s">
        <v>79</v>
      </c>
      <c r="Y3432" s="101" t="s">
        <v>80</v>
      </c>
      <c r="Z3432" s="101">
        <v>13</v>
      </c>
      <c r="AA3432" s="101">
        <v>16</v>
      </c>
      <c r="AB3432" s="101" t="s">
        <v>83</v>
      </c>
      <c r="AC3432" s="101" t="s">
        <v>15385</v>
      </c>
      <c r="AD3432" s="101" t="s">
        <v>15385</v>
      </c>
      <c r="AE3432" s="101">
        <v>167573</v>
      </c>
      <c r="AF3432" s="101"/>
      <c r="AG3432" s="101"/>
      <c r="AH3432" s="101"/>
      <c r="AI3432" s="101"/>
      <c r="AJ3432" s="101">
        <v>167573</v>
      </c>
      <c r="AK3432" s="101" t="s">
        <v>243</v>
      </c>
      <c r="AL3432" s="101" t="s">
        <v>89</v>
      </c>
      <c r="AM3432" s="101" t="s">
        <v>15407</v>
      </c>
      <c r="AN3432" s="101" t="s">
        <v>15407</v>
      </c>
      <c r="AO3432" s="101" t="s">
        <v>89</v>
      </c>
      <c r="AP3432" s="101" t="s">
        <v>108</v>
      </c>
      <c r="AQ3432" s="102">
        <v>24000000</v>
      </c>
      <c r="AR3432" s="102">
        <v>1000000</v>
      </c>
      <c r="AS3432" s="101" t="s">
        <v>92</v>
      </c>
      <c r="AT3432" s="101">
        <v>8</v>
      </c>
      <c r="AU3432" s="101" t="s">
        <v>94</v>
      </c>
      <c r="AV3432" s="101" t="s">
        <v>145</v>
      </c>
      <c r="AW3432" s="101"/>
      <c r="AX3432" s="101"/>
      <c r="AY3432" s="101"/>
      <c r="AZ3432" s="101"/>
      <c r="BA3432" s="101" t="s">
        <v>91</v>
      </c>
      <c r="BB3432" s="102">
        <v>2990000</v>
      </c>
      <c r="BC3432" s="102">
        <v>2970000</v>
      </c>
      <c r="BD3432" s="101"/>
      <c r="BE3432" s="102">
        <v>27050000</v>
      </c>
      <c r="BF3432" s="102">
        <v>2970000</v>
      </c>
      <c r="BG3432" s="101" t="s">
        <v>466</v>
      </c>
      <c r="BH3432" s="101" t="s">
        <v>243</v>
      </c>
      <c r="BI3432" s="105"/>
    </row>
    <row r="3433" spans="1:61">
      <c r="A3433" s="106">
        <v>167574</v>
      </c>
      <c r="B3433" s="107" t="s">
        <v>290</v>
      </c>
      <c r="C3433" s="107"/>
      <c r="D3433" s="107"/>
      <c r="E3433" s="107" t="s">
        <v>135</v>
      </c>
      <c r="F3433" s="107" t="s">
        <v>136</v>
      </c>
      <c r="G3433" s="107" t="s">
        <v>67</v>
      </c>
      <c r="H3433" s="107" t="s">
        <v>366</v>
      </c>
      <c r="I3433" s="107" t="s">
        <v>10214</v>
      </c>
      <c r="J3433" s="107">
        <v>40801</v>
      </c>
      <c r="K3433" s="107" t="s">
        <v>71</v>
      </c>
      <c r="L3433" s="107">
        <v>37</v>
      </c>
      <c r="M3433" s="107" t="s">
        <v>16218</v>
      </c>
      <c r="N3433" s="107" t="s">
        <v>16219</v>
      </c>
      <c r="O3433" s="109">
        <v>45817</v>
      </c>
      <c r="P3433" s="110">
        <v>0.59166666666666667</v>
      </c>
      <c r="Q3433" s="109">
        <v>45819</v>
      </c>
      <c r="R3433" s="110">
        <v>0.40277777777777779</v>
      </c>
      <c r="S3433" s="107" t="s">
        <v>75</v>
      </c>
      <c r="T3433" s="107" t="s">
        <v>141</v>
      </c>
      <c r="U3433" s="107" t="s">
        <v>77</v>
      </c>
      <c r="V3433" s="107" t="s">
        <v>78</v>
      </c>
      <c r="W3433" s="107" t="s">
        <v>78</v>
      </c>
      <c r="X3433" s="107" t="s">
        <v>79</v>
      </c>
      <c r="Y3433" s="107" t="s">
        <v>67</v>
      </c>
      <c r="Z3433" s="107">
        <v>14</v>
      </c>
      <c r="AA3433" s="107">
        <v>9</v>
      </c>
      <c r="AB3433" s="107" t="s">
        <v>83</v>
      </c>
      <c r="AC3433" s="107" t="s">
        <v>15385</v>
      </c>
      <c r="AD3433" s="107" t="s">
        <v>15385</v>
      </c>
      <c r="AE3433" s="107">
        <v>167574</v>
      </c>
      <c r="AF3433" s="107"/>
      <c r="AG3433" s="107"/>
      <c r="AH3433" s="107"/>
      <c r="AI3433" s="107"/>
      <c r="AJ3433" s="107">
        <v>167574</v>
      </c>
      <c r="AK3433" s="107" t="s">
        <v>86</v>
      </c>
      <c r="AL3433" s="107" t="s">
        <v>89</v>
      </c>
      <c r="AM3433" s="107" t="s">
        <v>15407</v>
      </c>
      <c r="AN3433" s="107" t="s">
        <v>15407</v>
      </c>
      <c r="AO3433" s="107" t="s">
        <v>229</v>
      </c>
      <c r="AP3433" s="107" t="s">
        <v>108</v>
      </c>
      <c r="AQ3433" s="108">
        <v>80000000</v>
      </c>
      <c r="AR3433" s="108">
        <v>1000000</v>
      </c>
      <c r="AS3433" s="107" t="s">
        <v>1065</v>
      </c>
      <c r="AT3433" s="107">
        <v>8</v>
      </c>
      <c r="AU3433" s="107" t="s">
        <v>94</v>
      </c>
      <c r="AV3433" s="107" t="s">
        <v>145</v>
      </c>
      <c r="AW3433" s="107"/>
      <c r="AX3433" s="107"/>
      <c r="AY3433" s="107"/>
      <c r="AZ3433" s="107"/>
      <c r="BA3433" s="107" t="s">
        <v>1016</v>
      </c>
      <c r="BB3433" s="108">
        <v>13540000</v>
      </c>
      <c r="BC3433" s="108">
        <v>13500000</v>
      </c>
      <c r="BD3433" s="107"/>
      <c r="BE3433" s="108">
        <v>27030000</v>
      </c>
      <c r="BF3433" s="108">
        <v>13500000</v>
      </c>
      <c r="BG3433" s="107" t="s">
        <v>16220</v>
      </c>
      <c r="BH3433" s="107" t="s">
        <v>86</v>
      </c>
      <c r="BI3433" s="111"/>
    </row>
    <row r="3434" spans="1:61">
      <c r="A3434" s="100">
        <v>167575</v>
      </c>
      <c r="B3434" s="101" t="s">
        <v>393</v>
      </c>
      <c r="C3434" s="101" t="s">
        <v>91</v>
      </c>
      <c r="D3434" s="101" t="s">
        <v>91</v>
      </c>
      <c r="E3434" s="101" t="s">
        <v>135</v>
      </c>
      <c r="F3434" s="101" t="s">
        <v>136</v>
      </c>
      <c r="G3434" s="101" t="s">
        <v>566</v>
      </c>
      <c r="H3434" s="101" t="s">
        <v>1592</v>
      </c>
      <c r="I3434" s="101" t="s">
        <v>152</v>
      </c>
      <c r="J3434" s="101">
        <v>20405</v>
      </c>
      <c r="K3434" s="101" t="s">
        <v>480</v>
      </c>
      <c r="L3434" s="101">
        <v>105</v>
      </c>
      <c r="M3434" s="101" t="s">
        <v>16221</v>
      </c>
      <c r="N3434" s="101" t="s">
        <v>16222</v>
      </c>
      <c r="O3434" s="103">
        <v>45817</v>
      </c>
      <c r="P3434" s="104">
        <v>0.61805555555555558</v>
      </c>
      <c r="Q3434" s="103">
        <v>45819</v>
      </c>
      <c r="R3434" s="104">
        <v>0.42708333333333331</v>
      </c>
      <c r="S3434" s="101" t="s">
        <v>75</v>
      </c>
      <c r="T3434" s="101" t="s">
        <v>141</v>
      </c>
      <c r="U3434" s="101" t="s">
        <v>77</v>
      </c>
      <c r="V3434" s="101" t="s">
        <v>78</v>
      </c>
      <c r="W3434" s="101" t="s">
        <v>78</v>
      </c>
      <c r="X3434" s="101" t="s">
        <v>79</v>
      </c>
      <c r="Y3434" s="101" t="s">
        <v>566</v>
      </c>
      <c r="Z3434" s="101">
        <v>14</v>
      </c>
      <c r="AA3434" s="101">
        <v>10</v>
      </c>
      <c r="AB3434" s="101" t="s">
        <v>83</v>
      </c>
      <c r="AC3434" s="101" t="s">
        <v>15385</v>
      </c>
      <c r="AD3434" s="101" t="s">
        <v>15385</v>
      </c>
      <c r="AE3434" s="101">
        <v>167575</v>
      </c>
      <c r="AF3434" s="101"/>
      <c r="AG3434" s="101"/>
      <c r="AH3434" s="101"/>
      <c r="AI3434" s="101"/>
      <c r="AJ3434" s="101">
        <v>167575</v>
      </c>
      <c r="AK3434" s="101" t="s">
        <v>86</v>
      </c>
      <c r="AL3434" s="101" t="s">
        <v>89</v>
      </c>
      <c r="AM3434" s="101" t="s">
        <v>15407</v>
      </c>
      <c r="AN3434" s="101" t="s">
        <v>15407</v>
      </c>
      <c r="AO3434" s="101" t="s">
        <v>229</v>
      </c>
      <c r="AP3434" s="101" t="s">
        <v>108</v>
      </c>
      <c r="AQ3434" s="102">
        <v>40000000</v>
      </c>
      <c r="AR3434" s="102">
        <v>1000000</v>
      </c>
      <c r="AS3434" s="101" t="s">
        <v>5308</v>
      </c>
      <c r="AT3434" s="101">
        <v>9</v>
      </c>
      <c r="AU3434" s="101" t="s">
        <v>183</v>
      </c>
      <c r="AV3434" s="101" t="s">
        <v>145</v>
      </c>
      <c r="AW3434" s="101"/>
      <c r="AX3434" s="102">
        <v>1420000</v>
      </c>
      <c r="AY3434" s="101"/>
      <c r="AZ3434" s="101" t="s">
        <v>185</v>
      </c>
      <c r="BA3434" s="102">
        <v>8340000</v>
      </c>
      <c r="BB3434" s="102">
        <v>3710000</v>
      </c>
      <c r="BC3434" s="102">
        <v>13130000</v>
      </c>
      <c r="BD3434" s="101"/>
      <c r="BE3434" s="101" t="s">
        <v>198</v>
      </c>
      <c r="BF3434" s="102">
        <v>13390000</v>
      </c>
      <c r="BG3434" s="101" t="s">
        <v>16223</v>
      </c>
      <c r="BH3434" s="101" t="s">
        <v>86</v>
      </c>
      <c r="BI3434" s="105"/>
    </row>
    <row r="3435" spans="1:61">
      <c r="A3435" s="106">
        <v>167576</v>
      </c>
      <c r="B3435" s="107" t="s">
        <v>203</v>
      </c>
      <c r="C3435" s="107"/>
      <c r="D3435" s="107"/>
      <c r="E3435" s="107" t="s">
        <v>65</v>
      </c>
      <c r="F3435" s="107" t="s">
        <v>66</v>
      </c>
      <c r="G3435" s="107" t="s">
        <v>150</v>
      </c>
      <c r="H3435" s="107" t="s">
        <v>266</v>
      </c>
      <c r="I3435" s="107" t="s">
        <v>267</v>
      </c>
      <c r="J3435" s="107" t="s">
        <v>100</v>
      </c>
      <c r="K3435" s="107" t="s">
        <v>101</v>
      </c>
      <c r="L3435" s="107">
        <v>403</v>
      </c>
      <c r="M3435" s="107" t="s">
        <v>16224</v>
      </c>
      <c r="N3435" s="107" t="s">
        <v>16225</v>
      </c>
      <c r="O3435" s="109">
        <v>45817</v>
      </c>
      <c r="P3435" s="110">
        <v>0.62361111111111112</v>
      </c>
      <c r="Q3435" s="109">
        <v>45817</v>
      </c>
      <c r="R3435" s="110">
        <v>0.67569444444444449</v>
      </c>
      <c r="S3435" s="107" t="s">
        <v>75</v>
      </c>
      <c r="T3435" s="107" t="s">
        <v>141</v>
      </c>
      <c r="U3435" s="107" t="s">
        <v>77</v>
      </c>
      <c r="V3435" s="107" t="s">
        <v>78</v>
      </c>
      <c r="W3435" s="107" t="s">
        <v>78</v>
      </c>
      <c r="X3435" s="107" t="s">
        <v>79</v>
      </c>
      <c r="Y3435" s="107" t="s">
        <v>210</v>
      </c>
      <c r="Z3435" s="107">
        <v>14</v>
      </c>
      <c r="AA3435" s="107">
        <v>16</v>
      </c>
      <c r="AB3435" s="107" t="s">
        <v>83</v>
      </c>
      <c r="AC3435" s="107" t="s">
        <v>15385</v>
      </c>
      <c r="AD3435" s="107" t="s">
        <v>15385</v>
      </c>
      <c r="AE3435" s="107">
        <v>167576</v>
      </c>
      <c r="AF3435" s="107"/>
      <c r="AG3435" s="107"/>
      <c r="AH3435" s="107"/>
      <c r="AI3435" s="107"/>
      <c r="AJ3435" s="107">
        <v>167576</v>
      </c>
      <c r="AK3435" s="107" t="s">
        <v>86</v>
      </c>
      <c r="AL3435" s="107" t="s">
        <v>89</v>
      </c>
      <c r="AM3435" s="107" t="s">
        <v>15407</v>
      </c>
      <c r="AN3435" s="107" t="s">
        <v>15407</v>
      </c>
      <c r="AO3435" s="107" t="s">
        <v>89</v>
      </c>
      <c r="AP3435" s="107" t="s">
        <v>108</v>
      </c>
      <c r="AQ3435" s="108">
        <v>20000000</v>
      </c>
      <c r="AR3435" s="108">
        <v>1000000</v>
      </c>
      <c r="AS3435" s="107" t="s">
        <v>6921</v>
      </c>
      <c r="AT3435" s="107">
        <v>8</v>
      </c>
      <c r="AU3435" s="107" t="s">
        <v>94</v>
      </c>
      <c r="AV3435" s="107" t="s">
        <v>245</v>
      </c>
      <c r="AW3435" s="107"/>
      <c r="AX3435" s="107"/>
      <c r="AY3435" s="107"/>
      <c r="AZ3435" s="107"/>
      <c r="BA3435" s="107" t="s">
        <v>91</v>
      </c>
      <c r="BB3435" s="108">
        <v>1260000</v>
      </c>
      <c r="BC3435" s="108">
        <v>1260000</v>
      </c>
      <c r="BD3435" s="107"/>
      <c r="BE3435" s="108">
        <v>27080000</v>
      </c>
      <c r="BF3435" s="108">
        <v>1260000</v>
      </c>
      <c r="BG3435" s="107" t="s">
        <v>16226</v>
      </c>
      <c r="BH3435" s="107" t="s">
        <v>86</v>
      </c>
      <c r="BI3435" s="111"/>
    </row>
    <row r="3436" spans="1:61">
      <c r="A3436" s="100">
        <v>167577</v>
      </c>
      <c r="B3436" s="101" t="s">
        <v>15493</v>
      </c>
      <c r="C3436" s="101" t="s">
        <v>91</v>
      </c>
      <c r="D3436" s="101" t="s">
        <v>91</v>
      </c>
      <c r="E3436" s="101" t="s">
        <v>135</v>
      </c>
      <c r="F3436" s="101" t="s">
        <v>136</v>
      </c>
      <c r="G3436" s="101" t="s">
        <v>67</v>
      </c>
      <c r="H3436" s="101" t="s">
        <v>1418</v>
      </c>
      <c r="I3436" s="101" t="s">
        <v>221</v>
      </c>
      <c r="J3436" s="101">
        <v>20405</v>
      </c>
      <c r="K3436" s="101" t="s">
        <v>480</v>
      </c>
      <c r="L3436" s="101">
        <v>105</v>
      </c>
      <c r="M3436" s="101" t="s">
        <v>16227</v>
      </c>
      <c r="N3436" s="101" t="s">
        <v>16228</v>
      </c>
      <c r="O3436" s="103">
        <v>45817</v>
      </c>
      <c r="P3436" s="104">
        <v>0.62986111111111109</v>
      </c>
      <c r="Q3436" s="103">
        <v>45826</v>
      </c>
      <c r="R3436" s="104">
        <v>0.48819444444444443</v>
      </c>
      <c r="S3436" s="101" t="s">
        <v>75</v>
      </c>
      <c r="T3436" s="101" t="s">
        <v>141</v>
      </c>
      <c r="U3436" s="101" t="s">
        <v>77</v>
      </c>
      <c r="V3436" s="101" t="s">
        <v>78</v>
      </c>
      <c r="W3436" s="101" t="s">
        <v>78</v>
      </c>
      <c r="X3436" s="101" t="s">
        <v>79</v>
      </c>
      <c r="Y3436" s="101" t="s">
        <v>336</v>
      </c>
      <c r="Z3436" s="101">
        <v>15</v>
      </c>
      <c r="AA3436" s="101">
        <v>11</v>
      </c>
      <c r="AB3436" s="101" t="s">
        <v>83</v>
      </c>
      <c r="AC3436" s="101" t="s">
        <v>15385</v>
      </c>
      <c r="AD3436" s="101" t="s">
        <v>15385</v>
      </c>
      <c r="AE3436" s="101">
        <v>167577</v>
      </c>
      <c r="AF3436" s="101"/>
      <c r="AG3436" s="101">
        <v>4</v>
      </c>
      <c r="AH3436" s="101" t="s">
        <v>178</v>
      </c>
      <c r="AI3436" s="101" t="s">
        <v>179</v>
      </c>
      <c r="AJ3436" s="101">
        <v>167577</v>
      </c>
      <c r="AK3436" s="101" t="s">
        <v>243</v>
      </c>
      <c r="AL3436" s="101" t="s">
        <v>89</v>
      </c>
      <c r="AM3436" s="101" t="s">
        <v>15407</v>
      </c>
      <c r="AN3436" s="101" t="s">
        <v>15390</v>
      </c>
      <c r="AO3436" s="101" t="s">
        <v>229</v>
      </c>
      <c r="AP3436" s="101" t="s">
        <v>108</v>
      </c>
      <c r="AQ3436" s="102">
        <v>80000000</v>
      </c>
      <c r="AR3436" s="102">
        <v>1000000</v>
      </c>
      <c r="AS3436" s="101" t="s">
        <v>2482</v>
      </c>
      <c r="AT3436" s="101">
        <v>9</v>
      </c>
      <c r="AU3436" s="101" t="s">
        <v>183</v>
      </c>
      <c r="AV3436" s="101" t="s">
        <v>145</v>
      </c>
      <c r="AW3436" s="101"/>
      <c r="AX3436" s="101"/>
      <c r="AY3436" s="101"/>
      <c r="AZ3436" s="101"/>
      <c r="BA3436" s="102">
        <v>32760000</v>
      </c>
      <c r="BB3436" s="102">
        <v>3400000</v>
      </c>
      <c r="BC3436" s="102">
        <v>35660000</v>
      </c>
      <c r="BD3436" s="101"/>
      <c r="BE3436" s="101"/>
      <c r="BF3436" s="102">
        <v>35660000</v>
      </c>
      <c r="BG3436" s="101" t="s">
        <v>16229</v>
      </c>
      <c r="BH3436" s="101" t="s">
        <v>86</v>
      </c>
      <c r="BI3436" s="105"/>
    </row>
    <row r="3437" spans="1:61">
      <c r="A3437" s="106">
        <v>167578</v>
      </c>
      <c r="B3437" s="107" t="s">
        <v>203</v>
      </c>
      <c r="C3437" s="107"/>
      <c r="D3437" s="107"/>
      <c r="E3437" s="107" t="s">
        <v>65</v>
      </c>
      <c r="F3437" s="107" t="s">
        <v>66</v>
      </c>
      <c r="G3437" s="107" t="s">
        <v>150</v>
      </c>
      <c r="H3437" s="107" t="s">
        <v>266</v>
      </c>
      <c r="I3437" s="107" t="s">
        <v>267</v>
      </c>
      <c r="J3437" s="107" t="s">
        <v>100</v>
      </c>
      <c r="K3437" s="107" t="s">
        <v>101</v>
      </c>
      <c r="L3437" s="107">
        <v>403</v>
      </c>
      <c r="M3437" s="107" t="s">
        <v>16230</v>
      </c>
      <c r="N3437" s="107" t="s">
        <v>16231</v>
      </c>
      <c r="O3437" s="109">
        <v>45817</v>
      </c>
      <c r="P3437" s="110">
        <v>0.63124999999999998</v>
      </c>
      <c r="Q3437" s="109">
        <v>45817</v>
      </c>
      <c r="R3437" s="110">
        <v>0.67500000000000004</v>
      </c>
      <c r="S3437" s="107" t="s">
        <v>75</v>
      </c>
      <c r="T3437" s="107" t="s">
        <v>141</v>
      </c>
      <c r="U3437" s="107" t="s">
        <v>77</v>
      </c>
      <c r="V3437" s="107" t="s">
        <v>78</v>
      </c>
      <c r="W3437" s="107" t="s">
        <v>78</v>
      </c>
      <c r="X3437" s="107" t="s">
        <v>79</v>
      </c>
      <c r="Y3437" s="107" t="s">
        <v>210</v>
      </c>
      <c r="Z3437" s="107">
        <v>15</v>
      </c>
      <c r="AA3437" s="107">
        <v>16</v>
      </c>
      <c r="AB3437" s="107" t="s">
        <v>83</v>
      </c>
      <c r="AC3437" s="107" t="s">
        <v>15385</v>
      </c>
      <c r="AD3437" s="107" t="s">
        <v>15385</v>
      </c>
      <c r="AE3437" s="107">
        <v>167578</v>
      </c>
      <c r="AF3437" s="107"/>
      <c r="AG3437" s="107"/>
      <c r="AH3437" s="107"/>
      <c r="AI3437" s="107"/>
      <c r="AJ3437" s="107">
        <v>167578</v>
      </c>
      <c r="AK3437" s="107" t="s">
        <v>86</v>
      </c>
      <c r="AL3437" s="107" t="s">
        <v>89</v>
      </c>
      <c r="AM3437" s="107" t="s">
        <v>15407</v>
      </c>
      <c r="AN3437" s="107" t="s">
        <v>15407</v>
      </c>
      <c r="AO3437" s="107" t="s">
        <v>89</v>
      </c>
      <c r="AP3437" s="107" t="s">
        <v>108</v>
      </c>
      <c r="AQ3437" s="108">
        <v>20000000</v>
      </c>
      <c r="AR3437" s="108">
        <v>1000000</v>
      </c>
      <c r="AS3437" s="107" t="s">
        <v>6921</v>
      </c>
      <c r="AT3437" s="107">
        <v>8</v>
      </c>
      <c r="AU3437" s="107" t="s">
        <v>94</v>
      </c>
      <c r="AV3437" s="107" t="s">
        <v>245</v>
      </c>
      <c r="AW3437" s="107"/>
      <c r="AX3437" s="107"/>
      <c r="AY3437" s="107"/>
      <c r="AZ3437" s="107"/>
      <c r="BA3437" s="107" t="s">
        <v>612</v>
      </c>
      <c r="BB3437" s="107" t="s">
        <v>1258</v>
      </c>
      <c r="BC3437" s="108">
        <v>1050000</v>
      </c>
      <c r="BD3437" s="107"/>
      <c r="BE3437" s="108">
        <v>27010000</v>
      </c>
      <c r="BF3437" s="108">
        <v>1050000</v>
      </c>
      <c r="BG3437" s="107" t="s">
        <v>16232</v>
      </c>
      <c r="BH3437" s="107" t="s">
        <v>86</v>
      </c>
      <c r="BI3437" s="111"/>
    </row>
    <row r="3438" spans="1:61">
      <c r="A3438" s="100">
        <v>167579</v>
      </c>
      <c r="B3438" s="101" t="s">
        <v>15483</v>
      </c>
      <c r="C3438" s="101" t="s">
        <v>167</v>
      </c>
      <c r="D3438" s="102">
        <v>15000000</v>
      </c>
      <c r="E3438" s="101" t="s">
        <v>135</v>
      </c>
      <c r="F3438" s="101" t="s">
        <v>136</v>
      </c>
      <c r="G3438" s="101" t="s">
        <v>67</v>
      </c>
      <c r="H3438" s="101" t="s">
        <v>291</v>
      </c>
      <c r="I3438" s="101" t="s">
        <v>292</v>
      </c>
      <c r="J3438" s="101">
        <v>40801</v>
      </c>
      <c r="K3438" s="101" t="s">
        <v>71</v>
      </c>
      <c r="L3438" s="101">
        <v>37</v>
      </c>
      <c r="M3438" s="101" t="s">
        <v>16233</v>
      </c>
      <c r="N3438" s="101" t="s">
        <v>16234</v>
      </c>
      <c r="O3438" s="103">
        <v>45817</v>
      </c>
      <c r="P3438" s="104">
        <v>0.66527777777777775</v>
      </c>
      <c r="Q3438" s="103">
        <v>45817</v>
      </c>
      <c r="R3438" s="104">
        <v>0.73611111111111116</v>
      </c>
      <c r="S3438" s="101" t="s">
        <v>75</v>
      </c>
      <c r="T3438" s="101" t="s">
        <v>141</v>
      </c>
      <c r="U3438" s="101" t="s">
        <v>77</v>
      </c>
      <c r="V3438" s="101" t="s">
        <v>78</v>
      </c>
      <c r="W3438" s="101" t="s">
        <v>78</v>
      </c>
      <c r="X3438" s="101" t="s">
        <v>79</v>
      </c>
      <c r="Y3438" s="101" t="s">
        <v>67</v>
      </c>
      <c r="Z3438" s="101">
        <v>15</v>
      </c>
      <c r="AA3438" s="101">
        <v>17</v>
      </c>
      <c r="AB3438" s="101" t="s">
        <v>83</v>
      </c>
      <c r="AC3438" s="101" t="s">
        <v>15385</v>
      </c>
      <c r="AD3438" s="101" t="s">
        <v>15385</v>
      </c>
      <c r="AE3438" s="101">
        <v>167579</v>
      </c>
      <c r="AF3438" s="101"/>
      <c r="AG3438" s="101"/>
      <c r="AH3438" s="101"/>
      <c r="AI3438" s="101"/>
      <c r="AJ3438" s="101">
        <v>167579</v>
      </c>
      <c r="AK3438" s="101" t="s">
        <v>86</v>
      </c>
      <c r="AL3438" s="101" t="s">
        <v>89</v>
      </c>
      <c r="AM3438" s="101" t="s">
        <v>15407</v>
      </c>
      <c r="AN3438" s="101" t="s">
        <v>15407</v>
      </c>
      <c r="AO3438" s="101" t="s">
        <v>89</v>
      </c>
      <c r="AP3438" s="101" t="s">
        <v>108</v>
      </c>
      <c r="AQ3438" s="102">
        <v>80000000</v>
      </c>
      <c r="AR3438" s="102">
        <v>1000000</v>
      </c>
      <c r="AS3438" s="101" t="s">
        <v>92</v>
      </c>
      <c r="AT3438" s="101">
        <v>8</v>
      </c>
      <c r="AU3438" s="101" t="s">
        <v>94</v>
      </c>
      <c r="AV3438" s="101" t="s">
        <v>145</v>
      </c>
      <c r="AW3438" s="101"/>
      <c r="AX3438" s="101"/>
      <c r="AY3438" s="101"/>
      <c r="AZ3438" s="101"/>
      <c r="BA3438" s="101" t="s">
        <v>1101</v>
      </c>
      <c r="BB3438" s="101" t="s">
        <v>2971</v>
      </c>
      <c r="BC3438" s="101" t="s">
        <v>919</v>
      </c>
      <c r="BD3438" s="101"/>
      <c r="BE3438" s="102">
        <v>27040000</v>
      </c>
      <c r="BF3438" s="101" t="s">
        <v>919</v>
      </c>
      <c r="BG3438" s="101" t="s">
        <v>16235</v>
      </c>
      <c r="BH3438" s="101" t="s">
        <v>86</v>
      </c>
      <c r="BI3438" s="105"/>
    </row>
    <row r="3439" spans="1:61">
      <c r="A3439" s="106">
        <v>167580</v>
      </c>
      <c r="B3439" s="107" t="s">
        <v>15493</v>
      </c>
      <c r="C3439" s="107" t="s">
        <v>91</v>
      </c>
      <c r="D3439" s="107" t="s">
        <v>91</v>
      </c>
      <c r="E3439" s="107" t="s">
        <v>135</v>
      </c>
      <c r="F3439" s="107" t="s">
        <v>136</v>
      </c>
      <c r="G3439" s="107" t="s">
        <v>67</v>
      </c>
      <c r="H3439" s="107" t="s">
        <v>945</v>
      </c>
      <c r="I3439" s="107" t="s">
        <v>946</v>
      </c>
      <c r="J3439" s="107">
        <v>20405</v>
      </c>
      <c r="K3439" s="107" t="s">
        <v>480</v>
      </c>
      <c r="L3439" s="107">
        <v>105</v>
      </c>
      <c r="M3439" s="107" t="s">
        <v>16236</v>
      </c>
      <c r="N3439" s="107" t="s">
        <v>16237</v>
      </c>
      <c r="O3439" s="109">
        <v>45817</v>
      </c>
      <c r="P3439" s="110">
        <v>0.66666666666666663</v>
      </c>
      <c r="Q3439" s="109">
        <v>45821</v>
      </c>
      <c r="R3439" s="110">
        <v>0.39791666666666664</v>
      </c>
      <c r="S3439" s="107" t="s">
        <v>75</v>
      </c>
      <c r="T3439" s="107" t="s">
        <v>141</v>
      </c>
      <c r="U3439" s="107" t="s">
        <v>77</v>
      </c>
      <c r="V3439" s="107" t="s">
        <v>78</v>
      </c>
      <c r="W3439" s="107" t="s">
        <v>78</v>
      </c>
      <c r="X3439" s="107" t="s">
        <v>79</v>
      </c>
      <c r="Y3439" s="107" t="s">
        <v>4466</v>
      </c>
      <c r="Z3439" s="107">
        <v>16</v>
      </c>
      <c r="AA3439" s="107">
        <v>9</v>
      </c>
      <c r="AB3439" s="107" t="s">
        <v>83</v>
      </c>
      <c r="AC3439" s="107" t="s">
        <v>15385</v>
      </c>
      <c r="AD3439" s="107" t="s">
        <v>15385</v>
      </c>
      <c r="AE3439" s="107">
        <v>167580</v>
      </c>
      <c r="AF3439" s="107"/>
      <c r="AG3439" s="107">
        <v>4</v>
      </c>
      <c r="AH3439" s="107" t="s">
        <v>178</v>
      </c>
      <c r="AI3439" s="107" t="s">
        <v>179</v>
      </c>
      <c r="AJ3439" s="107">
        <v>167580</v>
      </c>
      <c r="AK3439" s="107" t="s">
        <v>86</v>
      </c>
      <c r="AL3439" s="107" t="s">
        <v>89</v>
      </c>
      <c r="AM3439" s="107" t="s">
        <v>15407</v>
      </c>
      <c r="AN3439" s="107" t="s">
        <v>15407</v>
      </c>
      <c r="AO3439" s="107" t="s">
        <v>360</v>
      </c>
      <c r="AP3439" s="107" t="s">
        <v>108</v>
      </c>
      <c r="AQ3439" s="108">
        <v>80000000</v>
      </c>
      <c r="AR3439" s="108">
        <v>1000000</v>
      </c>
      <c r="AS3439" s="107" t="s">
        <v>2482</v>
      </c>
      <c r="AT3439" s="107">
        <v>9</v>
      </c>
      <c r="AU3439" s="107" t="s">
        <v>183</v>
      </c>
      <c r="AV3439" s="107" t="s">
        <v>145</v>
      </c>
      <c r="AW3439" s="107"/>
      <c r="AX3439" s="107"/>
      <c r="AY3439" s="107"/>
      <c r="AZ3439" s="108">
        <v>28830000</v>
      </c>
      <c r="BA3439" s="107" t="s">
        <v>91</v>
      </c>
      <c r="BB3439" s="107" t="s">
        <v>752</v>
      </c>
      <c r="BC3439" s="107" t="s">
        <v>752</v>
      </c>
      <c r="BD3439" s="107"/>
      <c r="BE3439" s="108">
        <v>5260000</v>
      </c>
      <c r="BF3439" s="108">
        <v>29600000</v>
      </c>
      <c r="BG3439" s="107" t="s">
        <v>16238</v>
      </c>
      <c r="BH3439" s="107" t="s">
        <v>86</v>
      </c>
      <c r="BI3439" s="111"/>
    </row>
    <row r="3440" spans="1:61">
      <c r="A3440" s="100">
        <v>167581</v>
      </c>
      <c r="B3440" s="101" t="s">
        <v>15493</v>
      </c>
      <c r="C3440" s="101" t="s">
        <v>91</v>
      </c>
      <c r="D3440" s="101" t="s">
        <v>91</v>
      </c>
      <c r="E3440" s="101" t="s">
        <v>65</v>
      </c>
      <c r="F3440" s="101" t="s">
        <v>66</v>
      </c>
      <c r="G3440" s="101" t="s">
        <v>67</v>
      </c>
      <c r="H3440" s="101" t="s">
        <v>253</v>
      </c>
      <c r="I3440" s="101" t="s">
        <v>69</v>
      </c>
      <c r="J3440" s="101">
        <v>20402</v>
      </c>
      <c r="K3440" s="101" t="s">
        <v>192</v>
      </c>
      <c r="L3440" s="101">
        <v>177</v>
      </c>
      <c r="M3440" s="101" t="s">
        <v>16239</v>
      </c>
      <c r="N3440" s="101" t="s">
        <v>16240</v>
      </c>
      <c r="O3440" s="103">
        <v>45817</v>
      </c>
      <c r="P3440" s="104">
        <v>0.67152777777777772</v>
      </c>
      <c r="Q3440" s="103">
        <v>45819</v>
      </c>
      <c r="R3440" s="104">
        <v>0.43402777777777779</v>
      </c>
      <c r="S3440" s="101" t="s">
        <v>75</v>
      </c>
      <c r="T3440" s="101" t="s">
        <v>141</v>
      </c>
      <c r="U3440" s="101" t="s">
        <v>77</v>
      </c>
      <c r="V3440" s="101" t="s">
        <v>78</v>
      </c>
      <c r="W3440" s="101" t="s">
        <v>78</v>
      </c>
      <c r="X3440" s="101" t="s">
        <v>79</v>
      </c>
      <c r="Y3440" s="101" t="s">
        <v>4466</v>
      </c>
      <c r="Z3440" s="101">
        <v>16</v>
      </c>
      <c r="AA3440" s="101">
        <v>10</v>
      </c>
      <c r="AB3440" s="101" t="s">
        <v>176</v>
      </c>
      <c r="AC3440" s="101" t="s">
        <v>15385</v>
      </c>
      <c r="AD3440" s="101" t="s">
        <v>15385</v>
      </c>
      <c r="AE3440" s="101">
        <v>167581</v>
      </c>
      <c r="AF3440" s="101"/>
      <c r="AG3440" s="101"/>
      <c r="AH3440" s="101"/>
      <c r="AI3440" s="101"/>
      <c r="AJ3440" s="101">
        <v>167581</v>
      </c>
      <c r="AK3440" s="101" t="s">
        <v>86</v>
      </c>
      <c r="AL3440" s="101" t="s">
        <v>89</v>
      </c>
      <c r="AM3440" s="101" t="s">
        <v>15407</v>
      </c>
      <c r="AN3440" s="101" t="s">
        <v>15407</v>
      </c>
      <c r="AO3440" s="101" t="s">
        <v>229</v>
      </c>
      <c r="AP3440" s="101" t="s">
        <v>108</v>
      </c>
      <c r="AQ3440" s="102">
        <v>16000000</v>
      </c>
      <c r="AR3440" s="102">
        <v>1000000</v>
      </c>
      <c r="AS3440" s="101" t="s">
        <v>8457</v>
      </c>
      <c r="AT3440" s="101">
        <v>8</v>
      </c>
      <c r="AU3440" s="101" t="s">
        <v>94</v>
      </c>
      <c r="AV3440" s="101" t="s">
        <v>95</v>
      </c>
      <c r="AW3440" s="101"/>
      <c r="AX3440" s="101"/>
      <c r="AY3440" s="101"/>
      <c r="AZ3440" s="102">
        <v>11940000</v>
      </c>
      <c r="BA3440" s="101" t="s">
        <v>452</v>
      </c>
      <c r="BB3440" s="101" t="s">
        <v>970</v>
      </c>
      <c r="BC3440" s="101" t="s">
        <v>3546</v>
      </c>
      <c r="BD3440" s="101"/>
      <c r="BE3440" s="102">
        <v>27050000</v>
      </c>
      <c r="BF3440" s="102">
        <v>12320000</v>
      </c>
      <c r="BG3440" s="101" t="s">
        <v>16241</v>
      </c>
      <c r="BH3440" s="101" t="s">
        <v>86</v>
      </c>
      <c r="BI3440" s="105"/>
    </row>
    <row r="3441" spans="1:61">
      <c r="A3441" s="106">
        <v>167582</v>
      </c>
      <c r="B3441" s="107" t="s">
        <v>203</v>
      </c>
      <c r="C3441" s="107"/>
      <c r="D3441" s="107"/>
      <c r="E3441" s="107" t="s">
        <v>135</v>
      </c>
      <c r="F3441" s="107" t="s">
        <v>136</v>
      </c>
      <c r="G3441" s="107" t="s">
        <v>150</v>
      </c>
      <c r="H3441" s="107" t="s">
        <v>1318</v>
      </c>
      <c r="I3441" s="107" t="s">
        <v>221</v>
      </c>
      <c r="J3441" s="107">
        <v>20401</v>
      </c>
      <c r="K3441" s="107" t="s">
        <v>551</v>
      </c>
      <c r="L3441" s="107">
        <v>68</v>
      </c>
      <c r="M3441" s="107" t="s">
        <v>16242</v>
      </c>
      <c r="N3441" s="107" t="s">
        <v>16243</v>
      </c>
      <c r="O3441" s="109">
        <v>45817</v>
      </c>
      <c r="P3441" s="110">
        <v>0.69444444444444442</v>
      </c>
      <c r="Q3441" s="109">
        <v>45824</v>
      </c>
      <c r="R3441" s="110">
        <v>0.44305555555555554</v>
      </c>
      <c r="S3441" s="107" t="s">
        <v>75</v>
      </c>
      <c r="T3441" s="107" t="s">
        <v>76</v>
      </c>
      <c r="U3441" s="107" t="s">
        <v>77</v>
      </c>
      <c r="V3441" s="107" t="s">
        <v>78</v>
      </c>
      <c r="W3441" s="107" t="s">
        <v>78</v>
      </c>
      <c r="X3441" s="107" t="s">
        <v>79</v>
      </c>
      <c r="Y3441" s="107" t="s">
        <v>210</v>
      </c>
      <c r="Z3441" s="107">
        <v>16</v>
      </c>
      <c r="AA3441" s="107">
        <v>10</v>
      </c>
      <c r="AB3441" s="107" t="s">
        <v>176</v>
      </c>
      <c r="AC3441" s="107" t="s">
        <v>15385</v>
      </c>
      <c r="AD3441" s="107" t="s">
        <v>15385</v>
      </c>
      <c r="AE3441" s="107">
        <v>167582</v>
      </c>
      <c r="AF3441" s="107"/>
      <c r="AG3441" s="107"/>
      <c r="AH3441" s="107"/>
      <c r="AI3441" s="107"/>
      <c r="AJ3441" s="107">
        <v>167582</v>
      </c>
      <c r="AK3441" s="107" t="s">
        <v>243</v>
      </c>
      <c r="AL3441" s="107" t="s">
        <v>89</v>
      </c>
      <c r="AM3441" s="107" t="s">
        <v>15407</v>
      </c>
      <c r="AN3441" s="107" t="s">
        <v>15390</v>
      </c>
      <c r="AO3441" s="107" t="s">
        <v>89</v>
      </c>
      <c r="AP3441" s="107" t="s">
        <v>108</v>
      </c>
      <c r="AQ3441" s="108">
        <v>8000000</v>
      </c>
      <c r="AR3441" s="108">
        <v>1000000</v>
      </c>
      <c r="AS3441" s="107" t="s">
        <v>555</v>
      </c>
      <c r="AT3441" s="107">
        <v>8</v>
      </c>
      <c r="AU3441" s="107" t="s">
        <v>94</v>
      </c>
      <c r="AV3441" s="107" t="s">
        <v>403</v>
      </c>
      <c r="AW3441" s="107"/>
      <c r="AX3441" s="107"/>
      <c r="AY3441" s="107"/>
      <c r="AZ3441" s="107"/>
      <c r="BA3441" s="107" t="s">
        <v>91</v>
      </c>
      <c r="BB3441" s="108">
        <v>39700000</v>
      </c>
      <c r="BC3441" s="108">
        <v>39040000</v>
      </c>
      <c r="BD3441" s="107"/>
      <c r="BE3441" s="108">
        <v>27030000</v>
      </c>
      <c r="BF3441" s="108">
        <v>39040000</v>
      </c>
      <c r="BG3441" s="107" t="s">
        <v>16244</v>
      </c>
      <c r="BH3441" s="107" t="s">
        <v>86</v>
      </c>
      <c r="BI3441" s="111"/>
    </row>
    <row r="3442" spans="1:61">
      <c r="A3442" s="100">
        <v>167583</v>
      </c>
      <c r="B3442" s="101" t="s">
        <v>303</v>
      </c>
      <c r="C3442" s="102">
        <v>2750000</v>
      </c>
      <c r="D3442" s="102">
        <v>165000000</v>
      </c>
      <c r="E3442" s="101" t="s">
        <v>135</v>
      </c>
      <c r="F3442" s="101" t="s">
        <v>136</v>
      </c>
      <c r="G3442" s="101" t="s">
        <v>67</v>
      </c>
      <c r="H3442" s="101" t="s">
        <v>3117</v>
      </c>
      <c r="I3442" s="101" t="s">
        <v>667</v>
      </c>
      <c r="J3442" s="101">
        <v>40801</v>
      </c>
      <c r="K3442" s="101" t="s">
        <v>71</v>
      </c>
      <c r="L3442" s="101">
        <v>37</v>
      </c>
      <c r="M3442" s="101" t="s">
        <v>16245</v>
      </c>
      <c r="N3442" s="101" t="s">
        <v>16246</v>
      </c>
      <c r="O3442" s="103">
        <v>45817</v>
      </c>
      <c r="P3442" s="104">
        <v>0.72083333333333333</v>
      </c>
      <c r="Q3442" s="103">
        <v>45818</v>
      </c>
      <c r="R3442" s="104">
        <v>0.37777777777777777</v>
      </c>
      <c r="S3442" s="101" t="s">
        <v>75</v>
      </c>
      <c r="T3442" s="101" t="s">
        <v>141</v>
      </c>
      <c r="U3442" s="101" t="s">
        <v>77</v>
      </c>
      <c r="V3442" s="101" t="s">
        <v>78</v>
      </c>
      <c r="W3442" s="101" t="s">
        <v>78</v>
      </c>
      <c r="X3442" s="101" t="s">
        <v>79</v>
      </c>
      <c r="Y3442" s="101" t="s">
        <v>80</v>
      </c>
      <c r="Z3442" s="101">
        <v>17</v>
      </c>
      <c r="AA3442" s="101">
        <v>9</v>
      </c>
      <c r="AB3442" s="101" t="s">
        <v>83</v>
      </c>
      <c r="AC3442" s="101" t="s">
        <v>15385</v>
      </c>
      <c r="AD3442" s="101" t="s">
        <v>15385</v>
      </c>
      <c r="AE3442" s="101">
        <v>167583</v>
      </c>
      <c r="AF3442" s="101"/>
      <c r="AG3442" s="101"/>
      <c r="AH3442" s="101"/>
      <c r="AI3442" s="101"/>
      <c r="AJ3442" s="101">
        <v>167583</v>
      </c>
      <c r="AK3442" s="101" t="s">
        <v>86</v>
      </c>
      <c r="AL3442" s="101" t="s">
        <v>89</v>
      </c>
      <c r="AM3442" s="101" t="s">
        <v>15407</v>
      </c>
      <c r="AN3442" s="101" t="s">
        <v>15407</v>
      </c>
      <c r="AO3442" s="101" t="s">
        <v>160</v>
      </c>
      <c r="AP3442" s="101" t="s">
        <v>108</v>
      </c>
      <c r="AQ3442" s="102">
        <v>16000000</v>
      </c>
      <c r="AR3442" s="102">
        <v>1000000</v>
      </c>
      <c r="AS3442" s="101" t="s">
        <v>290</v>
      </c>
      <c r="AT3442" s="101">
        <v>8</v>
      </c>
      <c r="AU3442" s="101" t="s">
        <v>94</v>
      </c>
      <c r="AV3442" s="101" t="s">
        <v>145</v>
      </c>
      <c r="AW3442" s="101"/>
      <c r="AX3442" s="101"/>
      <c r="AY3442" s="101"/>
      <c r="AZ3442" s="101"/>
      <c r="BA3442" s="101" t="s">
        <v>246</v>
      </c>
      <c r="BB3442" s="101" t="s">
        <v>2399</v>
      </c>
      <c r="BC3442" s="101" t="s">
        <v>1723</v>
      </c>
      <c r="BD3442" s="101"/>
      <c r="BE3442" s="102">
        <v>27080000</v>
      </c>
      <c r="BF3442" s="101" t="s">
        <v>1723</v>
      </c>
      <c r="BG3442" s="101" t="s">
        <v>16247</v>
      </c>
      <c r="BH3442" s="101" t="s">
        <v>86</v>
      </c>
      <c r="BI3442" s="105"/>
    </row>
    <row r="3443" spans="1:61">
      <c r="A3443" s="106">
        <v>167584</v>
      </c>
      <c r="B3443" s="107" t="s">
        <v>15493</v>
      </c>
      <c r="C3443" s="107" t="s">
        <v>91</v>
      </c>
      <c r="D3443" s="107" t="s">
        <v>91</v>
      </c>
      <c r="E3443" s="107" t="s">
        <v>135</v>
      </c>
      <c r="F3443" s="107" t="s">
        <v>136</v>
      </c>
      <c r="G3443" s="107" t="s">
        <v>67</v>
      </c>
      <c r="H3443" s="107" t="s">
        <v>253</v>
      </c>
      <c r="I3443" s="107" t="s">
        <v>152</v>
      </c>
      <c r="J3443" s="107">
        <v>20403</v>
      </c>
      <c r="K3443" s="107" t="s">
        <v>429</v>
      </c>
      <c r="L3443" s="107">
        <v>191</v>
      </c>
      <c r="M3443" s="107" t="s">
        <v>16248</v>
      </c>
      <c r="N3443" s="107" t="s">
        <v>16249</v>
      </c>
      <c r="O3443" s="109">
        <v>45817</v>
      </c>
      <c r="P3443" s="110">
        <v>0.7583333333333333</v>
      </c>
      <c r="Q3443" s="109">
        <v>45825</v>
      </c>
      <c r="R3443" s="110">
        <v>0.72152777777777777</v>
      </c>
      <c r="S3443" s="107" t="s">
        <v>75</v>
      </c>
      <c r="T3443" s="107" t="s">
        <v>141</v>
      </c>
      <c r="U3443" s="107" t="s">
        <v>77</v>
      </c>
      <c r="V3443" s="107" t="s">
        <v>78</v>
      </c>
      <c r="W3443" s="107" t="s">
        <v>78</v>
      </c>
      <c r="X3443" s="107" t="s">
        <v>79</v>
      </c>
      <c r="Y3443" s="107" t="s">
        <v>4466</v>
      </c>
      <c r="Z3443" s="107">
        <v>18</v>
      </c>
      <c r="AA3443" s="107">
        <v>17</v>
      </c>
      <c r="AB3443" s="107" t="s">
        <v>176</v>
      </c>
      <c r="AC3443" s="107" t="s">
        <v>15385</v>
      </c>
      <c r="AD3443" s="107" t="s">
        <v>15385</v>
      </c>
      <c r="AE3443" s="107">
        <v>167584</v>
      </c>
      <c r="AF3443" s="107"/>
      <c r="AG3443" s="107"/>
      <c r="AH3443" s="107"/>
      <c r="AI3443" s="107"/>
      <c r="AJ3443" s="107">
        <v>167584</v>
      </c>
      <c r="AK3443" s="107" t="s">
        <v>86</v>
      </c>
      <c r="AL3443" s="107" t="s">
        <v>89</v>
      </c>
      <c r="AM3443" s="107" t="s">
        <v>15407</v>
      </c>
      <c r="AN3443" s="107" t="s">
        <v>15390</v>
      </c>
      <c r="AO3443" s="107" t="s">
        <v>160</v>
      </c>
      <c r="AP3443" s="107" t="s">
        <v>108</v>
      </c>
      <c r="AQ3443" s="108">
        <v>80000000</v>
      </c>
      <c r="AR3443" s="108">
        <v>1000000</v>
      </c>
      <c r="AS3443" s="107" t="s">
        <v>3702</v>
      </c>
      <c r="AT3443" s="107">
        <v>8</v>
      </c>
      <c r="AU3443" s="107" t="s">
        <v>94</v>
      </c>
      <c r="AV3443" s="107" t="s">
        <v>145</v>
      </c>
      <c r="AW3443" s="107"/>
      <c r="AX3443" s="107"/>
      <c r="AY3443" s="107"/>
      <c r="AZ3443" s="108">
        <v>45890000</v>
      </c>
      <c r="BA3443" s="108">
        <v>7990000</v>
      </c>
      <c r="BB3443" s="107" t="s">
        <v>63</v>
      </c>
      <c r="BC3443" s="108">
        <v>7540000</v>
      </c>
      <c r="BD3443" s="107"/>
      <c r="BE3443" s="107"/>
      <c r="BF3443" s="108">
        <v>53430000</v>
      </c>
      <c r="BG3443" s="107" t="s">
        <v>16250</v>
      </c>
      <c r="BH3443" s="107" t="s">
        <v>86</v>
      </c>
      <c r="BI3443" s="111"/>
    </row>
    <row r="3444" spans="1:61">
      <c r="A3444" s="100">
        <v>167585</v>
      </c>
      <c r="B3444" s="101" t="s">
        <v>1397</v>
      </c>
      <c r="C3444" s="101"/>
      <c r="D3444" s="101"/>
      <c r="E3444" s="101" t="s">
        <v>65</v>
      </c>
      <c r="F3444" s="101" t="s">
        <v>66</v>
      </c>
      <c r="G3444" s="101" t="s">
        <v>150</v>
      </c>
      <c r="H3444" s="101" t="s">
        <v>204</v>
      </c>
      <c r="I3444" s="101" t="s">
        <v>239</v>
      </c>
      <c r="J3444" s="101">
        <v>40501</v>
      </c>
      <c r="K3444" s="101" t="s">
        <v>294</v>
      </c>
      <c r="L3444" s="101">
        <v>53</v>
      </c>
      <c r="M3444" s="101" t="s">
        <v>16251</v>
      </c>
      <c r="N3444" s="101" t="s">
        <v>16252</v>
      </c>
      <c r="O3444" s="103">
        <v>45817</v>
      </c>
      <c r="P3444" s="104">
        <v>0.76180555555555551</v>
      </c>
      <c r="Q3444" s="103">
        <v>45821</v>
      </c>
      <c r="R3444" s="104">
        <v>0.45347222222222222</v>
      </c>
      <c r="S3444" s="101" t="s">
        <v>75</v>
      </c>
      <c r="T3444" s="101" t="s">
        <v>76</v>
      </c>
      <c r="U3444" s="101" t="s">
        <v>77</v>
      </c>
      <c r="V3444" s="101" t="s">
        <v>78</v>
      </c>
      <c r="W3444" s="101" t="s">
        <v>78</v>
      </c>
      <c r="X3444" s="101" t="s">
        <v>79</v>
      </c>
      <c r="Y3444" s="101" t="s">
        <v>158</v>
      </c>
      <c r="Z3444" s="101">
        <v>18</v>
      </c>
      <c r="AA3444" s="101">
        <v>10</v>
      </c>
      <c r="AB3444" s="101" t="s">
        <v>83</v>
      </c>
      <c r="AC3444" s="101" t="s">
        <v>15385</v>
      </c>
      <c r="AD3444" s="101" t="s">
        <v>15385</v>
      </c>
      <c r="AE3444" s="101">
        <v>167585</v>
      </c>
      <c r="AF3444" s="101"/>
      <c r="AG3444" s="101"/>
      <c r="AH3444" s="101"/>
      <c r="AI3444" s="101"/>
      <c r="AJ3444" s="101">
        <v>167585</v>
      </c>
      <c r="AK3444" s="101" t="s">
        <v>243</v>
      </c>
      <c r="AL3444" s="101" t="s">
        <v>89</v>
      </c>
      <c r="AM3444" s="101" t="s">
        <v>15407</v>
      </c>
      <c r="AN3444" s="101" t="s">
        <v>15407</v>
      </c>
      <c r="AO3444" s="101" t="s">
        <v>360</v>
      </c>
      <c r="AP3444" s="101" t="s">
        <v>108</v>
      </c>
      <c r="AQ3444" s="102">
        <v>16000000</v>
      </c>
      <c r="AR3444" s="102">
        <v>1000000</v>
      </c>
      <c r="AS3444" s="101" t="s">
        <v>620</v>
      </c>
      <c r="AT3444" s="101">
        <v>8</v>
      </c>
      <c r="AU3444" s="101" t="s">
        <v>94</v>
      </c>
      <c r="AV3444" s="101" t="s">
        <v>245</v>
      </c>
      <c r="AW3444" s="101"/>
      <c r="AX3444" s="101"/>
      <c r="AY3444" s="101"/>
      <c r="AZ3444" s="101"/>
      <c r="BA3444" s="101" t="s">
        <v>91</v>
      </c>
      <c r="BB3444" s="102">
        <v>29360000</v>
      </c>
      <c r="BC3444" s="102">
        <v>28940000</v>
      </c>
      <c r="BD3444" s="101"/>
      <c r="BE3444" s="102">
        <v>27850000</v>
      </c>
      <c r="BF3444" s="102">
        <v>28940000</v>
      </c>
      <c r="BG3444" s="101" t="s">
        <v>16253</v>
      </c>
      <c r="BH3444" s="101" t="s">
        <v>86</v>
      </c>
      <c r="BI3444" s="105"/>
    </row>
    <row r="3445" spans="1:61">
      <c r="A3445" s="106">
        <v>167586</v>
      </c>
      <c r="B3445" s="107" t="s">
        <v>132</v>
      </c>
      <c r="C3445" s="107" t="s">
        <v>133</v>
      </c>
      <c r="D3445" s="108">
        <v>2000000</v>
      </c>
      <c r="E3445" s="107" t="s">
        <v>65</v>
      </c>
      <c r="F3445" s="107" t="s">
        <v>66</v>
      </c>
      <c r="G3445" s="107" t="s">
        <v>67</v>
      </c>
      <c r="H3445" s="107" t="s">
        <v>137</v>
      </c>
      <c r="I3445" s="107" t="s">
        <v>69</v>
      </c>
      <c r="J3445" s="107">
        <v>40801</v>
      </c>
      <c r="K3445" s="107" t="s">
        <v>71</v>
      </c>
      <c r="L3445" s="107">
        <v>37</v>
      </c>
      <c r="M3445" s="107" t="s">
        <v>16254</v>
      </c>
      <c r="N3445" s="107" t="s">
        <v>16255</v>
      </c>
      <c r="O3445" s="109">
        <v>45818</v>
      </c>
      <c r="P3445" s="110">
        <v>0.29305555555555557</v>
      </c>
      <c r="Q3445" s="109">
        <v>45818</v>
      </c>
      <c r="R3445" s="110">
        <v>0.36249999999999999</v>
      </c>
      <c r="S3445" s="107" t="s">
        <v>75</v>
      </c>
      <c r="T3445" s="107" t="s">
        <v>141</v>
      </c>
      <c r="U3445" s="107" t="s">
        <v>77</v>
      </c>
      <c r="V3445" s="107" t="s">
        <v>78</v>
      </c>
      <c r="W3445" s="107" t="s">
        <v>78</v>
      </c>
      <c r="X3445" s="107" t="s">
        <v>79</v>
      </c>
      <c r="Y3445" s="107" t="s">
        <v>80</v>
      </c>
      <c r="Z3445" s="107">
        <v>7</v>
      </c>
      <c r="AA3445" s="107">
        <v>8</v>
      </c>
      <c r="AB3445" s="107" t="s">
        <v>83</v>
      </c>
      <c r="AC3445" s="107" t="s">
        <v>15385</v>
      </c>
      <c r="AD3445" s="107" t="s">
        <v>15385</v>
      </c>
      <c r="AE3445" s="107">
        <v>167586</v>
      </c>
      <c r="AF3445" s="107"/>
      <c r="AG3445" s="107"/>
      <c r="AH3445" s="107"/>
      <c r="AI3445" s="107"/>
      <c r="AJ3445" s="107">
        <v>167586</v>
      </c>
      <c r="AK3445" s="107" t="s">
        <v>86</v>
      </c>
      <c r="AL3445" s="107" t="s">
        <v>160</v>
      </c>
      <c r="AM3445" s="107" t="s">
        <v>15407</v>
      </c>
      <c r="AN3445" s="107" t="s">
        <v>15407</v>
      </c>
      <c r="AO3445" s="107" t="s">
        <v>160</v>
      </c>
      <c r="AP3445" s="107" t="s">
        <v>108</v>
      </c>
      <c r="AQ3445" s="108">
        <v>16000000</v>
      </c>
      <c r="AR3445" s="108">
        <v>1000000</v>
      </c>
      <c r="AS3445" s="107" t="s">
        <v>92</v>
      </c>
      <c r="AT3445" s="107">
        <v>8</v>
      </c>
      <c r="AU3445" s="107" t="s">
        <v>94</v>
      </c>
      <c r="AV3445" s="107" t="s">
        <v>95</v>
      </c>
      <c r="AW3445" s="107"/>
      <c r="AX3445" s="107"/>
      <c r="AY3445" s="107"/>
      <c r="AZ3445" s="107"/>
      <c r="BA3445" s="107" t="s">
        <v>91</v>
      </c>
      <c r="BB3445" s="107" t="s">
        <v>91</v>
      </c>
      <c r="BC3445" s="107" t="s">
        <v>91</v>
      </c>
      <c r="BD3445" s="107"/>
      <c r="BE3445" s="108">
        <v>27050000</v>
      </c>
      <c r="BF3445" s="107" t="s">
        <v>91</v>
      </c>
      <c r="BG3445" s="107" t="s">
        <v>147</v>
      </c>
      <c r="BH3445" s="107" t="s">
        <v>86</v>
      </c>
      <c r="BI3445" s="111"/>
    </row>
    <row r="3446" spans="1:61">
      <c r="A3446" s="100">
        <v>167587</v>
      </c>
      <c r="B3446" s="101" t="s">
        <v>15493</v>
      </c>
      <c r="C3446" s="101" t="s">
        <v>91</v>
      </c>
      <c r="D3446" s="101" t="s">
        <v>91</v>
      </c>
      <c r="E3446" s="101" t="s">
        <v>135</v>
      </c>
      <c r="F3446" s="101" t="s">
        <v>136</v>
      </c>
      <c r="G3446" s="101" t="s">
        <v>67</v>
      </c>
      <c r="H3446" s="101" t="s">
        <v>945</v>
      </c>
      <c r="I3446" s="101" t="s">
        <v>946</v>
      </c>
      <c r="J3446" s="101">
        <v>20402</v>
      </c>
      <c r="K3446" s="101" t="s">
        <v>192</v>
      </c>
      <c r="L3446" s="101">
        <v>177</v>
      </c>
      <c r="M3446" s="101" t="s">
        <v>16256</v>
      </c>
      <c r="N3446" s="101" t="s">
        <v>16257</v>
      </c>
      <c r="O3446" s="103">
        <v>45818</v>
      </c>
      <c r="P3446" s="104">
        <v>0.37638888888888888</v>
      </c>
      <c r="Q3446" s="103">
        <v>45818</v>
      </c>
      <c r="R3446" s="104">
        <v>0.5395833333333333</v>
      </c>
      <c r="S3446" s="101" t="s">
        <v>75</v>
      </c>
      <c r="T3446" s="101" t="s">
        <v>141</v>
      </c>
      <c r="U3446" s="101" t="s">
        <v>77</v>
      </c>
      <c r="V3446" s="101" t="s">
        <v>78</v>
      </c>
      <c r="W3446" s="101" t="s">
        <v>78</v>
      </c>
      <c r="X3446" s="101" t="s">
        <v>79</v>
      </c>
      <c r="Y3446" s="101" t="s">
        <v>4466</v>
      </c>
      <c r="Z3446" s="101">
        <v>9</v>
      </c>
      <c r="AA3446" s="101">
        <v>12</v>
      </c>
      <c r="AB3446" s="101" t="s">
        <v>83</v>
      </c>
      <c r="AC3446" s="101" t="s">
        <v>15385</v>
      </c>
      <c r="AD3446" s="101" t="s">
        <v>15385</v>
      </c>
      <c r="AE3446" s="101">
        <v>167587</v>
      </c>
      <c r="AF3446" s="101"/>
      <c r="AG3446" s="101"/>
      <c r="AH3446" s="101"/>
      <c r="AI3446" s="101"/>
      <c r="AJ3446" s="101">
        <v>167587</v>
      </c>
      <c r="AK3446" s="101" t="s">
        <v>86</v>
      </c>
      <c r="AL3446" s="101" t="s">
        <v>160</v>
      </c>
      <c r="AM3446" s="101" t="s">
        <v>15407</v>
      </c>
      <c r="AN3446" s="101" t="s">
        <v>15407</v>
      </c>
      <c r="AO3446" s="101" t="s">
        <v>160</v>
      </c>
      <c r="AP3446" s="101" t="s">
        <v>108</v>
      </c>
      <c r="AQ3446" s="102">
        <v>80000000</v>
      </c>
      <c r="AR3446" s="102">
        <v>1000000</v>
      </c>
      <c r="AS3446" s="101" t="s">
        <v>526</v>
      </c>
      <c r="AT3446" s="101">
        <v>8</v>
      </c>
      <c r="AU3446" s="101" t="s">
        <v>94</v>
      </c>
      <c r="AV3446" s="101" t="s">
        <v>145</v>
      </c>
      <c r="AW3446" s="101"/>
      <c r="AX3446" s="101"/>
      <c r="AY3446" s="101"/>
      <c r="AZ3446" s="102">
        <v>3120000</v>
      </c>
      <c r="BA3446" s="101" t="s">
        <v>465</v>
      </c>
      <c r="BB3446" s="101" t="s">
        <v>1033</v>
      </c>
      <c r="BC3446" s="101" t="s">
        <v>260</v>
      </c>
      <c r="BD3446" s="101"/>
      <c r="BE3446" s="102">
        <v>27020000</v>
      </c>
      <c r="BF3446" s="102">
        <v>3920000</v>
      </c>
      <c r="BG3446" s="101" t="s">
        <v>16258</v>
      </c>
      <c r="BH3446" s="101" t="s">
        <v>86</v>
      </c>
      <c r="BI3446" s="105"/>
    </row>
    <row r="3447" spans="1:61">
      <c r="A3447" s="106">
        <v>167588</v>
      </c>
      <c r="B3447" s="107" t="s">
        <v>290</v>
      </c>
      <c r="C3447" s="107"/>
      <c r="D3447" s="107"/>
      <c r="E3447" s="107" t="s">
        <v>135</v>
      </c>
      <c r="F3447" s="107" t="s">
        <v>136</v>
      </c>
      <c r="G3447" s="107" t="s">
        <v>67</v>
      </c>
      <c r="H3447" s="107" t="s">
        <v>291</v>
      </c>
      <c r="I3447" s="107" t="s">
        <v>923</v>
      </c>
      <c r="J3447" s="107">
        <v>20402</v>
      </c>
      <c r="K3447" s="107" t="s">
        <v>192</v>
      </c>
      <c r="L3447" s="107">
        <v>177</v>
      </c>
      <c r="M3447" s="107" t="s">
        <v>16259</v>
      </c>
      <c r="N3447" s="107" t="s">
        <v>16260</v>
      </c>
      <c r="O3447" s="109">
        <v>45818</v>
      </c>
      <c r="P3447" s="110">
        <v>0.39861111111111114</v>
      </c>
      <c r="Q3447" s="109">
        <v>45818</v>
      </c>
      <c r="R3447" s="110">
        <v>0.5854166666666667</v>
      </c>
      <c r="S3447" s="107" t="s">
        <v>75</v>
      </c>
      <c r="T3447" s="107" t="s">
        <v>141</v>
      </c>
      <c r="U3447" s="107" t="s">
        <v>77</v>
      </c>
      <c r="V3447" s="107" t="s">
        <v>78</v>
      </c>
      <c r="W3447" s="107" t="s">
        <v>78</v>
      </c>
      <c r="X3447" s="107" t="s">
        <v>79</v>
      </c>
      <c r="Y3447" s="107" t="s">
        <v>67</v>
      </c>
      <c r="Z3447" s="107">
        <v>9</v>
      </c>
      <c r="AA3447" s="107">
        <v>14</v>
      </c>
      <c r="AB3447" s="107" t="s">
        <v>176</v>
      </c>
      <c r="AC3447" s="107" t="s">
        <v>15385</v>
      </c>
      <c r="AD3447" s="107" t="s">
        <v>15385</v>
      </c>
      <c r="AE3447" s="107">
        <v>167588</v>
      </c>
      <c r="AF3447" s="107"/>
      <c r="AG3447" s="107">
        <v>3</v>
      </c>
      <c r="AH3447" s="107" t="s">
        <v>178</v>
      </c>
      <c r="AI3447" s="107" t="s">
        <v>1443</v>
      </c>
      <c r="AJ3447" s="107">
        <v>167588</v>
      </c>
      <c r="AK3447" s="107" t="s">
        <v>86</v>
      </c>
      <c r="AL3447" s="107" t="s">
        <v>160</v>
      </c>
      <c r="AM3447" s="107" t="s">
        <v>15407</v>
      </c>
      <c r="AN3447" s="107" t="s">
        <v>15407</v>
      </c>
      <c r="AO3447" s="107" t="s">
        <v>160</v>
      </c>
      <c r="AP3447" s="107" t="s">
        <v>108</v>
      </c>
      <c r="AQ3447" s="108">
        <v>80000000</v>
      </c>
      <c r="AR3447" s="108">
        <v>1000000</v>
      </c>
      <c r="AS3447" s="107" t="s">
        <v>8872</v>
      </c>
      <c r="AT3447" s="107">
        <v>9</v>
      </c>
      <c r="AU3447" s="107" t="s">
        <v>183</v>
      </c>
      <c r="AV3447" s="107" t="s">
        <v>145</v>
      </c>
      <c r="AW3447" s="107"/>
      <c r="AX3447" s="107"/>
      <c r="AY3447" s="107"/>
      <c r="AZ3447" s="107"/>
      <c r="BA3447" s="107" t="s">
        <v>1101</v>
      </c>
      <c r="BB3447" s="108">
        <v>4520000</v>
      </c>
      <c r="BC3447" s="108">
        <v>4500000</v>
      </c>
      <c r="BD3447" s="107"/>
      <c r="BE3447" s="108">
        <v>3940000</v>
      </c>
      <c r="BF3447" s="108">
        <v>4500000</v>
      </c>
      <c r="BG3447" s="107" t="s">
        <v>16261</v>
      </c>
      <c r="BH3447" s="107" t="s">
        <v>86</v>
      </c>
      <c r="BI3447" s="111"/>
    </row>
    <row r="3448" spans="1:61">
      <c r="A3448" s="100">
        <v>167589</v>
      </c>
      <c r="B3448" s="101" t="s">
        <v>132</v>
      </c>
      <c r="C3448" s="101" t="s">
        <v>133</v>
      </c>
      <c r="D3448" s="102">
        <v>2000000</v>
      </c>
      <c r="E3448" s="101" t="s">
        <v>135</v>
      </c>
      <c r="F3448" s="101" t="s">
        <v>136</v>
      </c>
      <c r="G3448" s="101" t="s">
        <v>67</v>
      </c>
      <c r="H3448" s="101" t="s">
        <v>137</v>
      </c>
      <c r="I3448" s="101" t="s">
        <v>152</v>
      </c>
      <c r="J3448" s="101">
        <v>40801</v>
      </c>
      <c r="K3448" s="101" t="s">
        <v>71</v>
      </c>
      <c r="L3448" s="101">
        <v>37</v>
      </c>
      <c r="M3448" s="101" t="s">
        <v>16262</v>
      </c>
      <c r="N3448" s="101" t="s">
        <v>16263</v>
      </c>
      <c r="O3448" s="103">
        <v>45818</v>
      </c>
      <c r="P3448" s="104">
        <v>0.40486111111111112</v>
      </c>
      <c r="Q3448" s="103">
        <v>45818</v>
      </c>
      <c r="R3448" s="104">
        <v>0.62361111111111112</v>
      </c>
      <c r="S3448" s="101" t="s">
        <v>75</v>
      </c>
      <c r="T3448" s="101" t="s">
        <v>141</v>
      </c>
      <c r="U3448" s="101" t="s">
        <v>77</v>
      </c>
      <c r="V3448" s="101" t="s">
        <v>78</v>
      </c>
      <c r="W3448" s="101" t="s">
        <v>78</v>
      </c>
      <c r="X3448" s="101" t="s">
        <v>79</v>
      </c>
      <c r="Y3448" s="101" t="s">
        <v>80</v>
      </c>
      <c r="Z3448" s="101">
        <v>9</v>
      </c>
      <c r="AA3448" s="101">
        <v>14</v>
      </c>
      <c r="AB3448" s="101" t="s">
        <v>83</v>
      </c>
      <c r="AC3448" s="101" t="s">
        <v>15385</v>
      </c>
      <c r="AD3448" s="101" t="s">
        <v>15385</v>
      </c>
      <c r="AE3448" s="101">
        <v>167589</v>
      </c>
      <c r="AF3448" s="101"/>
      <c r="AG3448" s="101"/>
      <c r="AH3448" s="101"/>
      <c r="AI3448" s="101"/>
      <c r="AJ3448" s="101">
        <v>167589</v>
      </c>
      <c r="AK3448" s="101" t="s">
        <v>86</v>
      </c>
      <c r="AL3448" s="101" t="s">
        <v>160</v>
      </c>
      <c r="AM3448" s="101" t="s">
        <v>15407</v>
      </c>
      <c r="AN3448" s="101" t="s">
        <v>15407</v>
      </c>
      <c r="AO3448" s="101" t="s">
        <v>160</v>
      </c>
      <c r="AP3448" s="101" t="s">
        <v>108</v>
      </c>
      <c r="AQ3448" s="102">
        <v>80000000</v>
      </c>
      <c r="AR3448" s="102">
        <v>1000000</v>
      </c>
      <c r="AS3448" s="101" t="s">
        <v>92</v>
      </c>
      <c r="AT3448" s="101">
        <v>8</v>
      </c>
      <c r="AU3448" s="101" t="s">
        <v>94</v>
      </c>
      <c r="AV3448" s="101" t="s">
        <v>145</v>
      </c>
      <c r="AW3448" s="101"/>
      <c r="AX3448" s="101"/>
      <c r="AY3448" s="101"/>
      <c r="AZ3448" s="101"/>
      <c r="BA3448" s="101" t="s">
        <v>91</v>
      </c>
      <c r="BB3448" s="102">
        <v>5340000</v>
      </c>
      <c r="BC3448" s="102">
        <v>5260000</v>
      </c>
      <c r="BD3448" s="101"/>
      <c r="BE3448" s="102">
        <v>27060000</v>
      </c>
      <c r="BF3448" s="102">
        <v>5260000</v>
      </c>
      <c r="BG3448" s="101" t="s">
        <v>147</v>
      </c>
      <c r="BH3448" s="101" t="s">
        <v>86</v>
      </c>
      <c r="BI3448" s="105"/>
    </row>
    <row r="3449" spans="1:61">
      <c r="A3449" s="106">
        <v>167590</v>
      </c>
      <c r="B3449" s="107" t="s">
        <v>2319</v>
      </c>
      <c r="C3449" s="107"/>
      <c r="D3449" s="107"/>
      <c r="E3449" s="107" t="s">
        <v>65</v>
      </c>
      <c r="F3449" s="107" t="s">
        <v>66</v>
      </c>
      <c r="G3449" s="107" t="s">
        <v>150</v>
      </c>
      <c r="H3449" s="107" t="s">
        <v>16134</v>
      </c>
      <c r="I3449" s="107" t="s">
        <v>16264</v>
      </c>
      <c r="J3449" s="107" t="s">
        <v>100</v>
      </c>
      <c r="K3449" s="107" t="s">
        <v>101</v>
      </c>
      <c r="L3449" s="107">
        <v>403</v>
      </c>
      <c r="M3449" s="107" t="s">
        <v>16265</v>
      </c>
      <c r="N3449" s="107" t="s">
        <v>16266</v>
      </c>
      <c r="O3449" s="109">
        <v>45818</v>
      </c>
      <c r="P3449" s="110">
        <v>0.41666666666666669</v>
      </c>
      <c r="Q3449" s="109">
        <v>45818</v>
      </c>
      <c r="R3449" s="110">
        <v>0.50902777777777775</v>
      </c>
      <c r="S3449" s="107" t="s">
        <v>75</v>
      </c>
      <c r="T3449" s="107" t="s">
        <v>141</v>
      </c>
      <c r="U3449" s="107" t="s">
        <v>77</v>
      </c>
      <c r="V3449" s="107" t="s">
        <v>78</v>
      </c>
      <c r="W3449" s="107" t="s">
        <v>78</v>
      </c>
      <c r="X3449" s="107" t="s">
        <v>79</v>
      </c>
      <c r="Y3449" s="107" t="s">
        <v>105</v>
      </c>
      <c r="Z3449" s="107">
        <v>10</v>
      </c>
      <c r="AA3449" s="107">
        <v>12</v>
      </c>
      <c r="AB3449" s="107" t="s">
        <v>83</v>
      </c>
      <c r="AC3449" s="107" t="s">
        <v>15385</v>
      </c>
      <c r="AD3449" s="107" t="s">
        <v>15385</v>
      </c>
      <c r="AE3449" s="107">
        <v>167590</v>
      </c>
      <c r="AF3449" s="107"/>
      <c r="AG3449" s="107"/>
      <c r="AH3449" s="107"/>
      <c r="AI3449" s="107"/>
      <c r="AJ3449" s="107">
        <v>167590</v>
      </c>
      <c r="AK3449" s="107" t="s">
        <v>6700</v>
      </c>
      <c r="AL3449" s="107" t="s">
        <v>160</v>
      </c>
      <c r="AM3449" s="107" t="s">
        <v>15407</v>
      </c>
      <c r="AN3449" s="107" t="s">
        <v>15407</v>
      </c>
      <c r="AO3449" s="107" t="s">
        <v>160</v>
      </c>
      <c r="AP3449" s="107" t="s">
        <v>108</v>
      </c>
      <c r="AQ3449" s="108">
        <v>8000000</v>
      </c>
      <c r="AR3449" s="108">
        <v>1000000</v>
      </c>
      <c r="AS3449" s="107" t="s">
        <v>5164</v>
      </c>
      <c r="AT3449" s="107">
        <v>8</v>
      </c>
      <c r="AU3449" s="107" t="s">
        <v>94</v>
      </c>
      <c r="AV3449" s="107" t="s">
        <v>245</v>
      </c>
      <c r="AW3449" s="107"/>
      <c r="AX3449" s="107"/>
      <c r="AY3449" s="107"/>
      <c r="AZ3449" s="107"/>
      <c r="BA3449" s="108">
        <v>1500000</v>
      </c>
      <c r="BB3449" s="107" t="s">
        <v>940</v>
      </c>
      <c r="BC3449" s="108">
        <v>2200000</v>
      </c>
      <c r="BD3449" s="107"/>
      <c r="BE3449" s="107"/>
      <c r="BF3449" s="108">
        <v>2200000</v>
      </c>
      <c r="BG3449" s="107" t="s">
        <v>16267</v>
      </c>
      <c r="BH3449" s="107" t="s">
        <v>86</v>
      </c>
      <c r="BI3449" s="111"/>
    </row>
    <row r="3450" spans="1:61">
      <c r="A3450" s="100">
        <v>167591</v>
      </c>
      <c r="B3450" s="101" t="s">
        <v>303</v>
      </c>
      <c r="C3450" s="101" t="s">
        <v>63</v>
      </c>
      <c r="D3450" s="102">
        <v>30000000</v>
      </c>
      <c r="E3450" s="101" t="s">
        <v>135</v>
      </c>
      <c r="F3450" s="101" t="s">
        <v>136</v>
      </c>
      <c r="G3450" s="101" t="s">
        <v>67</v>
      </c>
      <c r="H3450" s="101" t="s">
        <v>291</v>
      </c>
      <c r="I3450" s="101" t="s">
        <v>923</v>
      </c>
      <c r="J3450" s="101">
        <v>20404</v>
      </c>
      <c r="K3450" s="101" t="s">
        <v>412</v>
      </c>
      <c r="L3450" s="101">
        <v>16</v>
      </c>
      <c r="M3450" s="101" t="s">
        <v>16268</v>
      </c>
      <c r="N3450" s="101" t="s">
        <v>16269</v>
      </c>
      <c r="O3450" s="103">
        <v>45818</v>
      </c>
      <c r="P3450" s="104">
        <v>0.41736111111111113</v>
      </c>
      <c r="Q3450" s="103">
        <v>45818</v>
      </c>
      <c r="R3450" s="104">
        <v>0.73402777777777772</v>
      </c>
      <c r="S3450" s="101" t="s">
        <v>75</v>
      </c>
      <c r="T3450" s="101" t="s">
        <v>141</v>
      </c>
      <c r="U3450" s="101" t="s">
        <v>77</v>
      </c>
      <c r="V3450" s="101" t="s">
        <v>78</v>
      </c>
      <c r="W3450" s="101" t="s">
        <v>78</v>
      </c>
      <c r="X3450" s="101" t="s">
        <v>79</v>
      </c>
      <c r="Y3450" s="101" t="s">
        <v>80</v>
      </c>
      <c r="Z3450" s="101">
        <v>10</v>
      </c>
      <c r="AA3450" s="101">
        <v>17</v>
      </c>
      <c r="AB3450" s="101" t="s">
        <v>83</v>
      </c>
      <c r="AC3450" s="101" t="s">
        <v>15385</v>
      </c>
      <c r="AD3450" s="101" t="s">
        <v>15385</v>
      </c>
      <c r="AE3450" s="101">
        <v>167591</v>
      </c>
      <c r="AF3450" s="101"/>
      <c r="AG3450" s="101"/>
      <c r="AH3450" s="101"/>
      <c r="AI3450" s="101"/>
      <c r="AJ3450" s="101">
        <v>167591</v>
      </c>
      <c r="AK3450" s="101" t="s">
        <v>86</v>
      </c>
      <c r="AL3450" s="101" t="s">
        <v>160</v>
      </c>
      <c r="AM3450" s="101" t="s">
        <v>15407</v>
      </c>
      <c r="AN3450" s="101" t="s">
        <v>15407</v>
      </c>
      <c r="AO3450" s="101" t="s">
        <v>160</v>
      </c>
      <c r="AP3450" s="101" t="s">
        <v>108</v>
      </c>
      <c r="AQ3450" s="102">
        <v>80000000</v>
      </c>
      <c r="AR3450" s="102">
        <v>1000000</v>
      </c>
      <c r="AS3450" s="101" t="s">
        <v>1145</v>
      </c>
      <c r="AT3450" s="101">
        <v>9</v>
      </c>
      <c r="AU3450" s="101" t="s">
        <v>183</v>
      </c>
      <c r="AV3450" s="101" t="s">
        <v>145</v>
      </c>
      <c r="AW3450" s="101"/>
      <c r="AX3450" s="101"/>
      <c r="AY3450" s="101"/>
      <c r="AZ3450" s="101"/>
      <c r="BA3450" s="101" t="s">
        <v>91</v>
      </c>
      <c r="BB3450" s="102">
        <v>7710000</v>
      </c>
      <c r="BC3450" s="102">
        <v>7630000</v>
      </c>
      <c r="BD3450" s="101"/>
      <c r="BE3450" s="101" t="s">
        <v>185</v>
      </c>
      <c r="BF3450" s="102">
        <v>7630000</v>
      </c>
      <c r="BG3450" s="101" t="s">
        <v>16270</v>
      </c>
      <c r="BH3450" s="101" t="s">
        <v>86</v>
      </c>
      <c r="BI3450" s="105"/>
    </row>
    <row r="3451" spans="1:61">
      <c r="A3451" s="106">
        <v>167592</v>
      </c>
      <c r="B3451" s="107" t="s">
        <v>265</v>
      </c>
      <c r="C3451" s="107"/>
      <c r="D3451" s="107"/>
      <c r="E3451" s="107" t="s">
        <v>135</v>
      </c>
      <c r="F3451" s="107" t="s">
        <v>136</v>
      </c>
      <c r="G3451" s="107" t="s">
        <v>150</v>
      </c>
      <c r="H3451" s="107" t="s">
        <v>639</v>
      </c>
      <c r="I3451" s="107" t="s">
        <v>152</v>
      </c>
      <c r="J3451" s="107">
        <v>40701</v>
      </c>
      <c r="K3451" s="107" t="s">
        <v>368</v>
      </c>
      <c r="L3451" s="107">
        <v>20</v>
      </c>
      <c r="M3451" s="107" t="s">
        <v>16271</v>
      </c>
      <c r="N3451" s="107" t="s">
        <v>16272</v>
      </c>
      <c r="O3451" s="109">
        <v>45818</v>
      </c>
      <c r="P3451" s="110">
        <v>0.42222222222222222</v>
      </c>
      <c r="Q3451" s="109">
        <v>45818</v>
      </c>
      <c r="R3451" s="110">
        <v>0.51111111111111107</v>
      </c>
      <c r="S3451" s="107" t="s">
        <v>75</v>
      </c>
      <c r="T3451" s="107" t="s">
        <v>141</v>
      </c>
      <c r="U3451" s="107" t="s">
        <v>77</v>
      </c>
      <c r="V3451" s="107" t="s">
        <v>78</v>
      </c>
      <c r="W3451" s="107" t="s">
        <v>78</v>
      </c>
      <c r="X3451" s="107" t="s">
        <v>79</v>
      </c>
      <c r="Y3451" s="107" t="s">
        <v>270</v>
      </c>
      <c r="Z3451" s="107">
        <v>10</v>
      </c>
      <c r="AA3451" s="107">
        <v>12</v>
      </c>
      <c r="AB3451" s="107" t="s">
        <v>83</v>
      </c>
      <c r="AC3451" s="107" t="s">
        <v>15385</v>
      </c>
      <c r="AD3451" s="107" t="s">
        <v>15385</v>
      </c>
      <c r="AE3451" s="107">
        <v>167592</v>
      </c>
      <c r="AF3451" s="107"/>
      <c r="AG3451" s="107"/>
      <c r="AH3451" s="107"/>
      <c r="AI3451" s="107"/>
      <c r="AJ3451" s="107">
        <v>167592</v>
      </c>
      <c r="AK3451" s="107" t="s">
        <v>86</v>
      </c>
      <c r="AL3451" s="107" t="s">
        <v>160</v>
      </c>
      <c r="AM3451" s="107" t="s">
        <v>15407</v>
      </c>
      <c r="AN3451" s="107" t="s">
        <v>15407</v>
      </c>
      <c r="AO3451" s="107" t="s">
        <v>160</v>
      </c>
      <c r="AP3451" s="107" t="s">
        <v>108</v>
      </c>
      <c r="AQ3451" s="108">
        <v>16000000</v>
      </c>
      <c r="AR3451" s="108">
        <v>1000000</v>
      </c>
      <c r="AS3451" s="107" t="s">
        <v>3797</v>
      </c>
      <c r="AT3451" s="107">
        <v>8</v>
      </c>
      <c r="AU3451" s="107" t="s">
        <v>94</v>
      </c>
      <c r="AV3451" s="107" t="s">
        <v>145</v>
      </c>
      <c r="AW3451" s="107"/>
      <c r="AX3451" s="107"/>
      <c r="AY3451" s="107"/>
      <c r="AZ3451" s="107"/>
      <c r="BA3451" s="107" t="s">
        <v>594</v>
      </c>
      <c r="BB3451" s="108">
        <v>2020000</v>
      </c>
      <c r="BC3451" s="108">
        <v>2130000</v>
      </c>
      <c r="BD3451" s="107"/>
      <c r="BE3451" s="108">
        <v>27040000</v>
      </c>
      <c r="BF3451" s="108">
        <v>2130000</v>
      </c>
      <c r="BG3451" s="107" t="s">
        <v>656</v>
      </c>
      <c r="BH3451" s="107" t="s">
        <v>86</v>
      </c>
      <c r="BI3451" s="111"/>
    </row>
    <row r="3452" spans="1:61">
      <c r="A3452" s="100">
        <v>167593</v>
      </c>
      <c r="B3452" s="101" t="s">
        <v>501</v>
      </c>
      <c r="C3452" s="101" t="s">
        <v>167</v>
      </c>
      <c r="D3452" s="102">
        <v>15000000</v>
      </c>
      <c r="E3452" s="101" t="s">
        <v>135</v>
      </c>
      <c r="F3452" s="101" t="s">
        <v>136</v>
      </c>
      <c r="G3452" s="101" t="s">
        <v>150</v>
      </c>
      <c r="H3452" s="101" t="s">
        <v>204</v>
      </c>
      <c r="I3452" s="101" t="s">
        <v>221</v>
      </c>
      <c r="J3452" s="101">
        <v>20402</v>
      </c>
      <c r="K3452" s="101" t="s">
        <v>192</v>
      </c>
      <c r="L3452" s="101">
        <v>177</v>
      </c>
      <c r="M3452" s="101" t="s">
        <v>16273</v>
      </c>
      <c r="N3452" s="101" t="s">
        <v>16274</v>
      </c>
      <c r="O3452" s="103">
        <v>45818</v>
      </c>
      <c r="P3452" s="104">
        <v>0.45347222222222222</v>
      </c>
      <c r="Q3452" s="103">
        <v>45820</v>
      </c>
      <c r="R3452" s="104">
        <v>0.49375000000000002</v>
      </c>
      <c r="S3452" s="101" t="s">
        <v>75</v>
      </c>
      <c r="T3452" s="101" t="s">
        <v>76</v>
      </c>
      <c r="U3452" s="101" t="s">
        <v>77</v>
      </c>
      <c r="V3452" s="101" t="s">
        <v>78</v>
      </c>
      <c r="W3452" s="101" t="s">
        <v>78</v>
      </c>
      <c r="X3452" s="101" t="s">
        <v>79</v>
      </c>
      <c r="Y3452" s="101" t="s">
        <v>210</v>
      </c>
      <c r="Z3452" s="101">
        <v>10</v>
      </c>
      <c r="AA3452" s="101">
        <v>11</v>
      </c>
      <c r="AB3452" s="101" t="s">
        <v>83</v>
      </c>
      <c r="AC3452" s="101" t="s">
        <v>15385</v>
      </c>
      <c r="AD3452" s="101" t="s">
        <v>15385</v>
      </c>
      <c r="AE3452" s="101">
        <v>167593</v>
      </c>
      <c r="AF3452" s="101"/>
      <c r="AG3452" s="101"/>
      <c r="AH3452" s="101"/>
      <c r="AI3452" s="101"/>
      <c r="AJ3452" s="101">
        <v>167593</v>
      </c>
      <c r="AK3452" s="101" t="s">
        <v>86</v>
      </c>
      <c r="AL3452" s="101" t="s">
        <v>160</v>
      </c>
      <c r="AM3452" s="101" t="s">
        <v>15407</v>
      </c>
      <c r="AN3452" s="101" t="s">
        <v>15407</v>
      </c>
      <c r="AO3452" s="101" t="s">
        <v>337</v>
      </c>
      <c r="AP3452" s="101" t="s">
        <v>108</v>
      </c>
      <c r="AQ3452" s="102">
        <v>8000000</v>
      </c>
      <c r="AR3452" s="102">
        <v>1000000</v>
      </c>
      <c r="AS3452" s="101" t="s">
        <v>5020</v>
      </c>
      <c r="AT3452" s="101">
        <v>8</v>
      </c>
      <c r="AU3452" s="101" t="s">
        <v>94</v>
      </c>
      <c r="AV3452" s="101" t="s">
        <v>145</v>
      </c>
      <c r="AW3452" s="101"/>
      <c r="AX3452" s="101"/>
      <c r="AY3452" s="101"/>
      <c r="AZ3452" s="101"/>
      <c r="BA3452" s="102">
        <v>18200000</v>
      </c>
      <c r="BB3452" s="101" t="s">
        <v>1408</v>
      </c>
      <c r="BC3452" s="102">
        <v>18870000</v>
      </c>
      <c r="BD3452" s="101"/>
      <c r="BE3452" s="102">
        <v>27040000</v>
      </c>
      <c r="BF3452" s="102">
        <v>18870000</v>
      </c>
      <c r="BG3452" s="101" t="s">
        <v>7005</v>
      </c>
      <c r="BH3452" s="101" t="s">
        <v>86</v>
      </c>
      <c r="BI3452" s="105"/>
    </row>
    <row r="3453" spans="1:61">
      <c r="A3453" s="106">
        <v>167594</v>
      </c>
      <c r="B3453" s="107" t="s">
        <v>303</v>
      </c>
      <c r="C3453" s="107" t="s">
        <v>63</v>
      </c>
      <c r="D3453" s="108">
        <v>30000000</v>
      </c>
      <c r="E3453" s="107" t="s">
        <v>135</v>
      </c>
      <c r="F3453" s="107" t="s">
        <v>136</v>
      </c>
      <c r="G3453" s="107" t="s">
        <v>67</v>
      </c>
      <c r="H3453" s="107" t="s">
        <v>1418</v>
      </c>
      <c r="I3453" s="107" t="s">
        <v>221</v>
      </c>
      <c r="J3453" s="107" t="s">
        <v>100</v>
      </c>
      <c r="K3453" s="107" t="s">
        <v>101</v>
      </c>
      <c r="L3453" s="107">
        <v>403</v>
      </c>
      <c r="M3453" s="107" t="s">
        <v>16275</v>
      </c>
      <c r="N3453" s="107" t="s">
        <v>16276</v>
      </c>
      <c r="O3453" s="109">
        <v>45818</v>
      </c>
      <c r="P3453" s="110">
        <v>0.45763888888888887</v>
      </c>
      <c r="Q3453" s="109">
        <v>45824</v>
      </c>
      <c r="R3453" s="110">
        <v>0.48125000000000001</v>
      </c>
      <c r="S3453" s="107" t="s">
        <v>75</v>
      </c>
      <c r="T3453" s="107" t="s">
        <v>141</v>
      </c>
      <c r="U3453" s="107" t="s">
        <v>77</v>
      </c>
      <c r="V3453" s="107" t="s">
        <v>78</v>
      </c>
      <c r="W3453" s="107" t="s">
        <v>78</v>
      </c>
      <c r="X3453" s="107" t="s">
        <v>79</v>
      </c>
      <c r="Y3453" s="107" t="s">
        <v>80</v>
      </c>
      <c r="Z3453" s="107">
        <v>10</v>
      </c>
      <c r="AA3453" s="107">
        <v>11</v>
      </c>
      <c r="AB3453" s="107" t="s">
        <v>282</v>
      </c>
      <c r="AC3453" s="107" t="s">
        <v>15385</v>
      </c>
      <c r="AD3453" s="107" t="s">
        <v>15385</v>
      </c>
      <c r="AE3453" s="107">
        <v>167594</v>
      </c>
      <c r="AF3453" s="107"/>
      <c r="AG3453" s="107"/>
      <c r="AH3453" s="107"/>
      <c r="AI3453" s="107"/>
      <c r="AJ3453" s="107">
        <v>167594</v>
      </c>
      <c r="AK3453" s="107" t="s">
        <v>243</v>
      </c>
      <c r="AL3453" s="107" t="s">
        <v>160</v>
      </c>
      <c r="AM3453" s="107" t="s">
        <v>15407</v>
      </c>
      <c r="AN3453" s="107" t="s">
        <v>15390</v>
      </c>
      <c r="AO3453" s="107" t="s">
        <v>89</v>
      </c>
      <c r="AP3453" s="107" t="s">
        <v>108</v>
      </c>
      <c r="AQ3453" s="108">
        <v>80000000</v>
      </c>
      <c r="AR3453" s="108">
        <v>1000000</v>
      </c>
      <c r="AS3453" s="107" t="s">
        <v>2341</v>
      </c>
      <c r="AT3453" s="107">
        <v>8</v>
      </c>
      <c r="AU3453" s="107" t="s">
        <v>94</v>
      </c>
      <c r="AV3453" s="107" t="s">
        <v>145</v>
      </c>
      <c r="AW3453" s="107"/>
      <c r="AX3453" s="107"/>
      <c r="AY3453" s="107"/>
      <c r="AZ3453" s="107"/>
      <c r="BA3453" s="107" t="s">
        <v>246</v>
      </c>
      <c r="BB3453" s="108">
        <v>37200000</v>
      </c>
      <c r="BC3453" s="108">
        <v>36630000</v>
      </c>
      <c r="BD3453" s="107"/>
      <c r="BE3453" s="108">
        <v>27070000</v>
      </c>
      <c r="BF3453" s="108">
        <v>36630000</v>
      </c>
      <c r="BG3453" s="107" t="s">
        <v>16277</v>
      </c>
      <c r="BH3453" s="107" t="s">
        <v>86</v>
      </c>
      <c r="BI3453" s="111"/>
    </row>
    <row r="3454" spans="1:61">
      <c r="A3454" s="100">
        <v>167596</v>
      </c>
      <c r="B3454" s="101" t="s">
        <v>5837</v>
      </c>
      <c r="C3454" s="101" t="s">
        <v>167</v>
      </c>
      <c r="D3454" s="102">
        <v>15000000</v>
      </c>
      <c r="E3454" s="101" t="s">
        <v>135</v>
      </c>
      <c r="F3454" s="101" t="s">
        <v>136</v>
      </c>
      <c r="G3454" s="101" t="s">
        <v>67</v>
      </c>
      <c r="H3454" s="101" t="s">
        <v>945</v>
      </c>
      <c r="I3454" s="101" t="s">
        <v>946</v>
      </c>
      <c r="J3454" s="101">
        <v>20601</v>
      </c>
      <c r="K3454" s="101" t="s">
        <v>206</v>
      </c>
      <c r="L3454" s="101">
        <v>59</v>
      </c>
      <c r="M3454" s="101" t="s">
        <v>16278</v>
      </c>
      <c r="N3454" s="101" t="s">
        <v>16279</v>
      </c>
      <c r="O3454" s="103">
        <v>45818</v>
      </c>
      <c r="P3454" s="104">
        <v>0.46388888888888891</v>
      </c>
      <c r="Q3454" s="103">
        <v>45818</v>
      </c>
      <c r="R3454" s="104">
        <v>0.46527777777777779</v>
      </c>
      <c r="S3454" s="101" t="s">
        <v>75</v>
      </c>
      <c r="T3454" s="101" t="s">
        <v>141</v>
      </c>
      <c r="U3454" s="101" t="s">
        <v>77</v>
      </c>
      <c r="V3454" s="101" t="s">
        <v>78</v>
      </c>
      <c r="W3454" s="101" t="s">
        <v>78</v>
      </c>
      <c r="X3454" s="101" t="s">
        <v>79</v>
      </c>
      <c r="Y3454" s="101" t="s">
        <v>80</v>
      </c>
      <c r="Z3454" s="101">
        <v>11</v>
      </c>
      <c r="AA3454" s="101">
        <v>11</v>
      </c>
      <c r="AB3454" s="101" t="s">
        <v>83</v>
      </c>
      <c r="AC3454" s="101" t="s">
        <v>15385</v>
      </c>
      <c r="AD3454" s="101" t="s">
        <v>15385</v>
      </c>
      <c r="AE3454" s="101">
        <v>167596</v>
      </c>
      <c r="AF3454" s="101"/>
      <c r="AG3454" s="101"/>
      <c r="AH3454" s="101"/>
      <c r="AI3454" s="101"/>
      <c r="AJ3454" s="101">
        <v>167596</v>
      </c>
      <c r="AK3454" s="101" t="s">
        <v>86</v>
      </c>
      <c r="AL3454" s="101" t="s">
        <v>160</v>
      </c>
      <c r="AM3454" s="101" t="s">
        <v>15407</v>
      </c>
      <c r="AN3454" s="101" t="s">
        <v>15407</v>
      </c>
      <c r="AO3454" s="101" t="s">
        <v>160</v>
      </c>
      <c r="AP3454" s="101" t="s">
        <v>108</v>
      </c>
      <c r="AQ3454" s="102">
        <v>80000000</v>
      </c>
      <c r="AR3454" s="102">
        <v>1000000</v>
      </c>
      <c r="AS3454" s="101" t="s">
        <v>13273</v>
      </c>
      <c r="AT3454" s="101">
        <v>8</v>
      </c>
      <c r="AU3454" s="101" t="s">
        <v>94</v>
      </c>
      <c r="AV3454" s="101" t="s">
        <v>145</v>
      </c>
      <c r="AW3454" s="101"/>
      <c r="AX3454" s="101"/>
      <c r="AY3454" s="101"/>
      <c r="AZ3454" s="101"/>
      <c r="BA3454" s="101" t="s">
        <v>91</v>
      </c>
      <c r="BB3454" s="101" t="s">
        <v>570</v>
      </c>
      <c r="BC3454" s="101" t="s">
        <v>232</v>
      </c>
      <c r="BD3454" s="101"/>
      <c r="BE3454" s="102">
        <v>27050000</v>
      </c>
      <c r="BF3454" s="101" t="s">
        <v>232</v>
      </c>
      <c r="BG3454" s="101" t="s">
        <v>16280</v>
      </c>
      <c r="BH3454" s="101" t="s">
        <v>86</v>
      </c>
      <c r="BI3454" s="105"/>
    </row>
    <row r="3455" spans="1:61">
      <c r="A3455" s="106">
        <v>167597</v>
      </c>
      <c r="B3455" s="107" t="s">
        <v>1065</v>
      </c>
      <c r="C3455" s="107" t="s">
        <v>167</v>
      </c>
      <c r="D3455" s="108">
        <v>15000000</v>
      </c>
      <c r="E3455" s="107" t="s">
        <v>135</v>
      </c>
      <c r="F3455" s="107" t="s">
        <v>136</v>
      </c>
      <c r="G3455" s="107" t="s">
        <v>67</v>
      </c>
      <c r="H3455" s="107" t="s">
        <v>291</v>
      </c>
      <c r="I3455" s="107" t="s">
        <v>292</v>
      </c>
      <c r="J3455" s="107">
        <v>40801</v>
      </c>
      <c r="K3455" s="107" t="s">
        <v>71</v>
      </c>
      <c r="L3455" s="107">
        <v>37</v>
      </c>
      <c r="M3455" s="107" t="s">
        <v>16281</v>
      </c>
      <c r="N3455" s="107" t="s">
        <v>16282</v>
      </c>
      <c r="O3455" s="109">
        <v>45818</v>
      </c>
      <c r="P3455" s="110">
        <v>0.4909722222222222</v>
      </c>
      <c r="Q3455" s="109">
        <v>45818</v>
      </c>
      <c r="R3455" s="110">
        <v>0.49583333333333335</v>
      </c>
      <c r="S3455" s="107" t="s">
        <v>75</v>
      </c>
      <c r="T3455" s="107" t="s">
        <v>141</v>
      </c>
      <c r="U3455" s="107" t="s">
        <v>77</v>
      </c>
      <c r="V3455" s="107" t="s">
        <v>78</v>
      </c>
      <c r="W3455" s="107" t="s">
        <v>78</v>
      </c>
      <c r="X3455" s="107" t="s">
        <v>79</v>
      </c>
      <c r="Y3455" s="107" t="s">
        <v>67</v>
      </c>
      <c r="Z3455" s="107">
        <v>11</v>
      </c>
      <c r="AA3455" s="107">
        <v>11</v>
      </c>
      <c r="AB3455" s="107" t="s">
        <v>83</v>
      </c>
      <c r="AC3455" s="107" t="s">
        <v>15385</v>
      </c>
      <c r="AD3455" s="107" t="s">
        <v>15385</v>
      </c>
      <c r="AE3455" s="107">
        <v>167597</v>
      </c>
      <c r="AF3455" s="107"/>
      <c r="AG3455" s="107"/>
      <c r="AH3455" s="107"/>
      <c r="AI3455" s="107"/>
      <c r="AJ3455" s="107">
        <v>167597</v>
      </c>
      <c r="AK3455" s="107" t="s">
        <v>86</v>
      </c>
      <c r="AL3455" s="107" t="s">
        <v>160</v>
      </c>
      <c r="AM3455" s="107" t="s">
        <v>15407</v>
      </c>
      <c r="AN3455" s="107" t="s">
        <v>15407</v>
      </c>
      <c r="AO3455" s="107" t="s">
        <v>160</v>
      </c>
      <c r="AP3455" s="107" t="s">
        <v>108</v>
      </c>
      <c r="AQ3455" s="108">
        <v>80000000</v>
      </c>
      <c r="AR3455" s="108">
        <v>1000000</v>
      </c>
      <c r="AS3455" s="107" t="s">
        <v>318</v>
      </c>
      <c r="AT3455" s="107">
        <v>8</v>
      </c>
      <c r="AU3455" s="107" t="s">
        <v>94</v>
      </c>
      <c r="AV3455" s="107" t="s">
        <v>145</v>
      </c>
      <c r="AW3455" s="107"/>
      <c r="AX3455" s="107"/>
      <c r="AY3455" s="107"/>
      <c r="AZ3455" s="107"/>
      <c r="BA3455" s="107" t="s">
        <v>133</v>
      </c>
      <c r="BB3455" s="107" t="s">
        <v>319</v>
      </c>
      <c r="BC3455" s="107" t="s">
        <v>465</v>
      </c>
      <c r="BD3455" s="107"/>
      <c r="BE3455" s="108">
        <v>27070000</v>
      </c>
      <c r="BF3455" s="107" t="s">
        <v>465</v>
      </c>
      <c r="BG3455" s="107" t="s">
        <v>16283</v>
      </c>
      <c r="BH3455" s="107" t="s">
        <v>86</v>
      </c>
      <c r="BI3455" s="111"/>
    </row>
    <row r="3456" spans="1:61">
      <c r="A3456" s="100">
        <v>167598</v>
      </c>
      <c r="B3456" s="101" t="s">
        <v>203</v>
      </c>
      <c r="C3456" s="101"/>
      <c r="D3456" s="101"/>
      <c r="E3456" s="101" t="s">
        <v>65</v>
      </c>
      <c r="F3456" s="101" t="s">
        <v>66</v>
      </c>
      <c r="G3456" s="101" t="s">
        <v>150</v>
      </c>
      <c r="H3456" s="101" t="s">
        <v>266</v>
      </c>
      <c r="I3456" s="101" t="s">
        <v>267</v>
      </c>
      <c r="J3456" s="101" t="s">
        <v>100</v>
      </c>
      <c r="K3456" s="101" t="s">
        <v>101</v>
      </c>
      <c r="L3456" s="101">
        <v>403</v>
      </c>
      <c r="M3456" s="101" t="s">
        <v>16284</v>
      </c>
      <c r="N3456" s="101" t="s">
        <v>16285</v>
      </c>
      <c r="O3456" s="103">
        <v>45818</v>
      </c>
      <c r="P3456" s="104">
        <v>0.52013888888888893</v>
      </c>
      <c r="Q3456" s="103">
        <v>45824</v>
      </c>
      <c r="R3456" s="104">
        <v>0.44791666666666669</v>
      </c>
      <c r="S3456" s="101" t="s">
        <v>75</v>
      </c>
      <c r="T3456" s="101" t="s">
        <v>76</v>
      </c>
      <c r="U3456" s="101" t="s">
        <v>77</v>
      </c>
      <c r="V3456" s="101" t="s">
        <v>78</v>
      </c>
      <c r="W3456" s="101" t="s">
        <v>78</v>
      </c>
      <c r="X3456" s="101" t="s">
        <v>79</v>
      </c>
      <c r="Y3456" s="101" t="s">
        <v>210</v>
      </c>
      <c r="Z3456" s="101">
        <v>12</v>
      </c>
      <c r="AA3456" s="101">
        <v>10</v>
      </c>
      <c r="AB3456" s="101" t="s">
        <v>282</v>
      </c>
      <c r="AC3456" s="101" t="s">
        <v>15385</v>
      </c>
      <c r="AD3456" s="101" t="s">
        <v>15385</v>
      </c>
      <c r="AE3456" s="101">
        <v>167598</v>
      </c>
      <c r="AF3456" s="101"/>
      <c r="AG3456" s="101"/>
      <c r="AH3456" s="101"/>
      <c r="AI3456" s="101"/>
      <c r="AJ3456" s="101">
        <v>167598</v>
      </c>
      <c r="AK3456" s="101" t="s">
        <v>86</v>
      </c>
      <c r="AL3456" s="101" t="s">
        <v>160</v>
      </c>
      <c r="AM3456" s="101" t="s">
        <v>15407</v>
      </c>
      <c r="AN3456" s="101" t="s">
        <v>15390</v>
      </c>
      <c r="AO3456" s="101" t="s">
        <v>89</v>
      </c>
      <c r="AP3456" s="101" t="s">
        <v>108</v>
      </c>
      <c r="AQ3456" s="102">
        <v>20000000</v>
      </c>
      <c r="AR3456" s="102">
        <v>1000000</v>
      </c>
      <c r="AS3456" s="101" t="s">
        <v>4034</v>
      </c>
      <c r="AT3456" s="101">
        <v>8</v>
      </c>
      <c r="AU3456" s="101" t="s">
        <v>94</v>
      </c>
      <c r="AV3456" s="101" t="s">
        <v>245</v>
      </c>
      <c r="AW3456" s="101"/>
      <c r="AX3456" s="101"/>
      <c r="AY3456" s="101"/>
      <c r="AZ3456" s="101"/>
      <c r="BA3456" s="101" t="s">
        <v>91</v>
      </c>
      <c r="BB3456" s="102">
        <v>34830000</v>
      </c>
      <c r="BC3456" s="102">
        <v>34340000</v>
      </c>
      <c r="BD3456" s="101"/>
      <c r="BE3456" s="102">
        <v>27050000</v>
      </c>
      <c r="BF3456" s="102">
        <v>34340000</v>
      </c>
      <c r="BG3456" s="101" t="s">
        <v>16286</v>
      </c>
      <c r="BH3456" s="101" t="s">
        <v>86</v>
      </c>
      <c r="BI3456" s="105"/>
    </row>
    <row r="3457" spans="1:61">
      <c r="A3457" s="106">
        <v>167599</v>
      </c>
      <c r="B3457" s="107" t="s">
        <v>15493</v>
      </c>
      <c r="C3457" s="107" t="s">
        <v>91</v>
      </c>
      <c r="D3457" s="107" t="s">
        <v>91</v>
      </c>
      <c r="E3457" s="107" t="s">
        <v>135</v>
      </c>
      <c r="F3457" s="107" t="s">
        <v>136</v>
      </c>
      <c r="G3457" s="107" t="s">
        <v>67</v>
      </c>
      <c r="H3457" s="107" t="s">
        <v>945</v>
      </c>
      <c r="I3457" s="107" t="s">
        <v>946</v>
      </c>
      <c r="J3457" s="107">
        <v>20402</v>
      </c>
      <c r="K3457" s="107" t="s">
        <v>192</v>
      </c>
      <c r="L3457" s="107">
        <v>177</v>
      </c>
      <c r="M3457" s="107" t="s">
        <v>16287</v>
      </c>
      <c r="N3457" s="107" t="s">
        <v>16288</v>
      </c>
      <c r="O3457" s="109">
        <v>45818</v>
      </c>
      <c r="P3457" s="110">
        <v>0.53611111111111109</v>
      </c>
      <c r="Q3457" s="109">
        <v>45818</v>
      </c>
      <c r="R3457" s="110">
        <v>0.5395833333333333</v>
      </c>
      <c r="S3457" s="107" t="s">
        <v>75</v>
      </c>
      <c r="T3457" s="107" t="s">
        <v>141</v>
      </c>
      <c r="U3457" s="107" t="s">
        <v>77</v>
      </c>
      <c r="V3457" s="107" t="s">
        <v>78</v>
      </c>
      <c r="W3457" s="107" t="s">
        <v>78</v>
      </c>
      <c r="X3457" s="107" t="s">
        <v>79</v>
      </c>
      <c r="Y3457" s="107" t="s">
        <v>4466</v>
      </c>
      <c r="Z3457" s="107">
        <v>12</v>
      </c>
      <c r="AA3457" s="107">
        <v>12</v>
      </c>
      <c r="AB3457" s="107" t="s">
        <v>83</v>
      </c>
      <c r="AC3457" s="107" t="s">
        <v>15385</v>
      </c>
      <c r="AD3457" s="107" t="s">
        <v>15385</v>
      </c>
      <c r="AE3457" s="107">
        <v>167599</v>
      </c>
      <c r="AF3457" s="107"/>
      <c r="AG3457" s="107"/>
      <c r="AH3457" s="107"/>
      <c r="AI3457" s="107"/>
      <c r="AJ3457" s="107">
        <v>167599</v>
      </c>
      <c r="AK3457" s="107" t="s">
        <v>243</v>
      </c>
      <c r="AL3457" s="107" t="s">
        <v>160</v>
      </c>
      <c r="AM3457" s="107" t="s">
        <v>15407</v>
      </c>
      <c r="AN3457" s="107" t="s">
        <v>15407</v>
      </c>
      <c r="AO3457" s="107" t="s">
        <v>160</v>
      </c>
      <c r="AP3457" s="107" t="s">
        <v>108</v>
      </c>
      <c r="AQ3457" s="108">
        <v>80000000</v>
      </c>
      <c r="AR3457" s="108">
        <v>1000000</v>
      </c>
      <c r="AS3457" s="107" t="s">
        <v>526</v>
      </c>
      <c r="AT3457" s="107">
        <v>8</v>
      </c>
      <c r="AU3457" s="107" t="s">
        <v>94</v>
      </c>
      <c r="AV3457" s="107" t="s">
        <v>145</v>
      </c>
      <c r="AW3457" s="107"/>
      <c r="AX3457" s="107"/>
      <c r="AY3457" s="107"/>
      <c r="AZ3457" s="107"/>
      <c r="BA3457" s="107" t="s">
        <v>319</v>
      </c>
      <c r="BB3457" s="107"/>
      <c r="BC3457" s="107" t="s">
        <v>319</v>
      </c>
      <c r="BD3457" s="107"/>
      <c r="BE3457" s="108">
        <v>27010000</v>
      </c>
      <c r="BF3457" s="107" t="s">
        <v>319</v>
      </c>
      <c r="BG3457" s="107" t="s">
        <v>16289</v>
      </c>
      <c r="BH3457" s="107" t="s">
        <v>86</v>
      </c>
      <c r="BI3457" s="111"/>
    </row>
    <row r="3458" spans="1:61">
      <c r="A3458" s="100">
        <v>167600</v>
      </c>
      <c r="B3458" s="101" t="s">
        <v>15493</v>
      </c>
      <c r="C3458" s="101" t="s">
        <v>91</v>
      </c>
      <c r="D3458" s="101" t="s">
        <v>91</v>
      </c>
      <c r="E3458" s="101" t="s">
        <v>135</v>
      </c>
      <c r="F3458" s="101" t="s">
        <v>136</v>
      </c>
      <c r="G3458" s="101" t="s">
        <v>67</v>
      </c>
      <c r="H3458" s="101" t="s">
        <v>945</v>
      </c>
      <c r="I3458" s="101" t="s">
        <v>946</v>
      </c>
      <c r="J3458" s="101">
        <v>20402</v>
      </c>
      <c r="K3458" s="101" t="s">
        <v>192</v>
      </c>
      <c r="L3458" s="101">
        <v>177</v>
      </c>
      <c r="M3458" s="101" t="s">
        <v>16290</v>
      </c>
      <c r="N3458" s="101" t="s">
        <v>16291</v>
      </c>
      <c r="O3458" s="103">
        <v>45818</v>
      </c>
      <c r="P3458" s="104">
        <v>0.53749999999999998</v>
      </c>
      <c r="Q3458" s="103">
        <v>45818</v>
      </c>
      <c r="R3458" s="104">
        <v>0.54027777777777775</v>
      </c>
      <c r="S3458" s="101" t="s">
        <v>75</v>
      </c>
      <c r="T3458" s="101" t="s">
        <v>141</v>
      </c>
      <c r="U3458" s="101" t="s">
        <v>77</v>
      </c>
      <c r="V3458" s="101" t="s">
        <v>78</v>
      </c>
      <c r="W3458" s="101" t="s">
        <v>78</v>
      </c>
      <c r="X3458" s="101" t="s">
        <v>79</v>
      </c>
      <c r="Y3458" s="101" t="s">
        <v>4466</v>
      </c>
      <c r="Z3458" s="101">
        <v>12</v>
      </c>
      <c r="AA3458" s="101">
        <v>12</v>
      </c>
      <c r="AB3458" s="101" t="s">
        <v>83</v>
      </c>
      <c r="AC3458" s="101" t="s">
        <v>15385</v>
      </c>
      <c r="AD3458" s="101" t="s">
        <v>15385</v>
      </c>
      <c r="AE3458" s="101">
        <v>167600</v>
      </c>
      <c r="AF3458" s="101"/>
      <c r="AG3458" s="101"/>
      <c r="AH3458" s="101"/>
      <c r="AI3458" s="101"/>
      <c r="AJ3458" s="101">
        <v>167600</v>
      </c>
      <c r="AK3458" s="101" t="s">
        <v>86</v>
      </c>
      <c r="AL3458" s="101" t="s">
        <v>160</v>
      </c>
      <c r="AM3458" s="101" t="s">
        <v>15407</v>
      </c>
      <c r="AN3458" s="101" t="s">
        <v>15407</v>
      </c>
      <c r="AO3458" s="101" t="s">
        <v>160</v>
      </c>
      <c r="AP3458" s="101" t="s">
        <v>108</v>
      </c>
      <c r="AQ3458" s="102">
        <v>80000000</v>
      </c>
      <c r="AR3458" s="102">
        <v>1000000</v>
      </c>
      <c r="AS3458" s="101" t="s">
        <v>526</v>
      </c>
      <c r="AT3458" s="101">
        <v>8</v>
      </c>
      <c r="AU3458" s="101" t="s">
        <v>94</v>
      </c>
      <c r="AV3458" s="101" t="s">
        <v>145</v>
      </c>
      <c r="AW3458" s="101"/>
      <c r="AX3458" s="101"/>
      <c r="AY3458" s="101"/>
      <c r="AZ3458" s="101"/>
      <c r="BA3458" s="101" t="s">
        <v>612</v>
      </c>
      <c r="BB3458" s="101"/>
      <c r="BC3458" s="101" t="s">
        <v>612</v>
      </c>
      <c r="BD3458" s="101"/>
      <c r="BE3458" s="102">
        <v>27080000</v>
      </c>
      <c r="BF3458" s="101" t="s">
        <v>612</v>
      </c>
      <c r="BG3458" s="101" t="s">
        <v>16292</v>
      </c>
      <c r="BH3458" s="101" t="s">
        <v>86</v>
      </c>
      <c r="BI3458" s="105"/>
    </row>
    <row r="3459" spans="1:61">
      <c r="A3459" s="106">
        <v>167601</v>
      </c>
      <c r="B3459" s="107" t="s">
        <v>501</v>
      </c>
      <c r="C3459" s="107"/>
      <c r="D3459" s="107"/>
      <c r="E3459" s="107" t="s">
        <v>65</v>
      </c>
      <c r="F3459" s="107" t="s">
        <v>66</v>
      </c>
      <c r="G3459" s="107" t="s">
        <v>150</v>
      </c>
      <c r="H3459" s="107" t="s">
        <v>817</v>
      </c>
      <c r="I3459" s="107" t="s">
        <v>267</v>
      </c>
      <c r="J3459" s="107">
        <v>20402</v>
      </c>
      <c r="K3459" s="107" t="s">
        <v>192</v>
      </c>
      <c r="L3459" s="107">
        <v>177</v>
      </c>
      <c r="M3459" s="107" t="s">
        <v>16293</v>
      </c>
      <c r="N3459" s="107" t="s">
        <v>16294</v>
      </c>
      <c r="O3459" s="109">
        <v>45818</v>
      </c>
      <c r="P3459" s="110">
        <v>0.5493055555555556</v>
      </c>
      <c r="Q3459" s="109">
        <v>45824</v>
      </c>
      <c r="R3459" s="110">
        <v>0.42708333333333331</v>
      </c>
      <c r="S3459" s="107" t="s">
        <v>75</v>
      </c>
      <c r="T3459" s="107" t="s">
        <v>141</v>
      </c>
      <c r="U3459" s="107" t="s">
        <v>77</v>
      </c>
      <c r="V3459" s="107" t="s">
        <v>78</v>
      </c>
      <c r="W3459" s="107" t="s">
        <v>78</v>
      </c>
      <c r="X3459" s="107" t="s">
        <v>79</v>
      </c>
      <c r="Y3459" s="107" t="s">
        <v>270</v>
      </c>
      <c r="Z3459" s="107">
        <v>13</v>
      </c>
      <c r="AA3459" s="107">
        <v>10</v>
      </c>
      <c r="AB3459" s="107" t="s">
        <v>176</v>
      </c>
      <c r="AC3459" s="107" t="s">
        <v>15385</v>
      </c>
      <c r="AD3459" s="107" t="s">
        <v>15385</v>
      </c>
      <c r="AE3459" s="107">
        <v>167601</v>
      </c>
      <c r="AF3459" s="107"/>
      <c r="AG3459" s="107"/>
      <c r="AH3459" s="107"/>
      <c r="AI3459" s="107"/>
      <c r="AJ3459" s="107">
        <v>167601</v>
      </c>
      <c r="AK3459" s="107" t="s">
        <v>86</v>
      </c>
      <c r="AL3459" s="107" t="s">
        <v>160</v>
      </c>
      <c r="AM3459" s="107" t="s">
        <v>15407</v>
      </c>
      <c r="AN3459" s="107" t="s">
        <v>15390</v>
      </c>
      <c r="AO3459" s="107" t="s">
        <v>89</v>
      </c>
      <c r="AP3459" s="107" t="s">
        <v>108</v>
      </c>
      <c r="AQ3459" s="108">
        <v>40000000</v>
      </c>
      <c r="AR3459" s="108">
        <v>1000000</v>
      </c>
      <c r="AS3459" s="107" t="s">
        <v>2260</v>
      </c>
      <c r="AT3459" s="107">
        <v>8</v>
      </c>
      <c r="AU3459" s="107" t="s">
        <v>94</v>
      </c>
      <c r="AV3459" s="107" t="s">
        <v>245</v>
      </c>
      <c r="AW3459" s="107"/>
      <c r="AX3459" s="107"/>
      <c r="AY3459" s="107"/>
      <c r="AZ3459" s="107"/>
      <c r="BA3459" s="107" t="s">
        <v>91</v>
      </c>
      <c r="BB3459" s="108">
        <v>33640000</v>
      </c>
      <c r="BC3459" s="108">
        <v>33140000</v>
      </c>
      <c r="BD3459" s="107"/>
      <c r="BE3459" s="108">
        <v>27070000</v>
      </c>
      <c r="BF3459" s="108">
        <v>33140000</v>
      </c>
      <c r="BG3459" s="107" t="s">
        <v>16295</v>
      </c>
      <c r="BH3459" s="107" t="s">
        <v>86</v>
      </c>
      <c r="BI3459" s="111"/>
    </row>
    <row r="3460" spans="1:61">
      <c r="A3460" s="100">
        <v>167602</v>
      </c>
      <c r="B3460" s="101" t="s">
        <v>98</v>
      </c>
      <c r="C3460" s="101"/>
      <c r="D3460" s="101"/>
      <c r="E3460" s="101" t="s">
        <v>135</v>
      </c>
      <c r="F3460" s="101" t="s">
        <v>136</v>
      </c>
      <c r="G3460" s="101" t="s">
        <v>67</v>
      </c>
      <c r="H3460" s="101" t="s">
        <v>3573</v>
      </c>
      <c r="I3460" s="101" t="s">
        <v>152</v>
      </c>
      <c r="J3460" s="101">
        <v>40801</v>
      </c>
      <c r="K3460" s="101" t="s">
        <v>71</v>
      </c>
      <c r="L3460" s="101">
        <v>37</v>
      </c>
      <c r="M3460" s="101" t="s">
        <v>16296</v>
      </c>
      <c r="N3460" s="101" t="s">
        <v>16297</v>
      </c>
      <c r="O3460" s="103">
        <v>45818</v>
      </c>
      <c r="P3460" s="104">
        <v>0.57916666666666672</v>
      </c>
      <c r="Q3460" s="103">
        <v>45819</v>
      </c>
      <c r="R3460" s="104">
        <v>0.62916666666666665</v>
      </c>
      <c r="S3460" s="101" t="s">
        <v>75</v>
      </c>
      <c r="T3460" s="101" t="s">
        <v>141</v>
      </c>
      <c r="U3460" s="101" t="s">
        <v>77</v>
      </c>
      <c r="V3460" s="101" t="s">
        <v>78</v>
      </c>
      <c r="W3460" s="101" t="s">
        <v>78</v>
      </c>
      <c r="X3460" s="101" t="s">
        <v>79</v>
      </c>
      <c r="Y3460" s="101" t="s">
        <v>105</v>
      </c>
      <c r="Z3460" s="101">
        <v>13</v>
      </c>
      <c r="AA3460" s="101">
        <v>15</v>
      </c>
      <c r="AB3460" s="101" t="s">
        <v>83</v>
      </c>
      <c r="AC3460" s="101" t="s">
        <v>15385</v>
      </c>
      <c r="AD3460" s="101" t="s">
        <v>15385</v>
      </c>
      <c r="AE3460" s="101">
        <v>167602</v>
      </c>
      <c r="AF3460" s="101"/>
      <c r="AG3460" s="101"/>
      <c r="AH3460" s="101"/>
      <c r="AI3460" s="101"/>
      <c r="AJ3460" s="101">
        <v>167602</v>
      </c>
      <c r="AK3460" s="101" t="s">
        <v>243</v>
      </c>
      <c r="AL3460" s="101" t="s">
        <v>160</v>
      </c>
      <c r="AM3460" s="101" t="s">
        <v>15407</v>
      </c>
      <c r="AN3460" s="101" t="s">
        <v>15407</v>
      </c>
      <c r="AO3460" s="101" t="s">
        <v>229</v>
      </c>
      <c r="AP3460" s="101" t="s">
        <v>108</v>
      </c>
      <c r="AQ3460" s="102">
        <v>16000000</v>
      </c>
      <c r="AR3460" s="102">
        <v>1000000</v>
      </c>
      <c r="AS3460" s="101" t="s">
        <v>1065</v>
      </c>
      <c r="AT3460" s="101">
        <v>8</v>
      </c>
      <c r="AU3460" s="101" t="s">
        <v>94</v>
      </c>
      <c r="AV3460" s="101" t="s">
        <v>145</v>
      </c>
      <c r="AW3460" s="101"/>
      <c r="AX3460" s="101"/>
      <c r="AY3460" s="101"/>
      <c r="AZ3460" s="101"/>
      <c r="BA3460" s="102">
        <v>6110000</v>
      </c>
      <c r="BB3460" s="102">
        <v>4180000</v>
      </c>
      <c r="BC3460" s="102">
        <v>10210000</v>
      </c>
      <c r="BD3460" s="101"/>
      <c r="BE3460" s="101"/>
      <c r="BF3460" s="102">
        <v>10210000</v>
      </c>
      <c r="BG3460" s="101" t="s">
        <v>16298</v>
      </c>
      <c r="BH3460" s="101" t="s">
        <v>86</v>
      </c>
      <c r="BI3460" s="105"/>
    </row>
    <row r="3461" spans="1:61">
      <c r="A3461" s="106">
        <v>167604</v>
      </c>
      <c r="B3461" s="107" t="s">
        <v>1065</v>
      </c>
      <c r="C3461" s="107" t="s">
        <v>63</v>
      </c>
      <c r="D3461" s="108">
        <v>30000000</v>
      </c>
      <c r="E3461" s="107" t="s">
        <v>135</v>
      </c>
      <c r="F3461" s="107" t="s">
        <v>136</v>
      </c>
      <c r="G3461" s="107" t="s">
        <v>67</v>
      </c>
      <c r="H3461" s="107" t="s">
        <v>291</v>
      </c>
      <c r="I3461" s="107" t="s">
        <v>16299</v>
      </c>
      <c r="J3461" s="107">
        <v>40801</v>
      </c>
      <c r="K3461" s="107" t="s">
        <v>71</v>
      </c>
      <c r="L3461" s="107">
        <v>37</v>
      </c>
      <c r="M3461" s="107" t="s">
        <v>16300</v>
      </c>
      <c r="N3461" s="107" t="s">
        <v>16301</v>
      </c>
      <c r="O3461" s="109">
        <v>45818</v>
      </c>
      <c r="P3461" s="110">
        <v>0.60555555555555551</v>
      </c>
      <c r="Q3461" s="109">
        <v>45818</v>
      </c>
      <c r="R3461" s="110">
        <v>0.65694444444444444</v>
      </c>
      <c r="S3461" s="107" t="s">
        <v>75</v>
      </c>
      <c r="T3461" s="107" t="s">
        <v>141</v>
      </c>
      <c r="U3461" s="107" t="s">
        <v>77</v>
      </c>
      <c r="V3461" s="107" t="s">
        <v>78</v>
      </c>
      <c r="W3461" s="107" t="s">
        <v>78</v>
      </c>
      <c r="X3461" s="107" t="s">
        <v>79</v>
      </c>
      <c r="Y3461" s="107" t="s">
        <v>67</v>
      </c>
      <c r="Z3461" s="107">
        <v>14</v>
      </c>
      <c r="AA3461" s="107">
        <v>15</v>
      </c>
      <c r="AB3461" s="107" t="s">
        <v>83</v>
      </c>
      <c r="AC3461" s="107" t="s">
        <v>15385</v>
      </c>
      <c r="AD3461" s="107" t="s">
        <v>15385</v>
      </c>
      <c r="AE3461" s="107">
        <v>167604</v>
      </c>
      <c r="AF3461" s="107"/>
      <c r="AG3461" s="107"/>
      <c r="AH3461" s="107"/>
      <c r="AI3461" s="107"/>
      <c r="AJ3461" s="107">
        <v>167604</v>
      </c>
      <c r="AK3461" s="107" t="s">
        <v>86</v>
      </c>
      <c r="AL3461" s="107" t="s">
        <v>160</v>
      </c>
      <c r="AM3461" s="107" t="s">
        <v>15407</v>
      </c>
      <c r="AN3461" s="107" t="s">
        <v>15407</v>
      </c>
      <c r="AO3461" s="107" t="s">
        <v>160</v>
      </c>
      <c r="AP3461" s="107" t="s">
        <v>108</v>
      </c>
      <c r="AQ3461" s="108">
        <v>80000000</v>
      </c>
      <c r="AR3461" s="108">
        <v>1000000</v>
      </c>
      <c r="AS3461" s="107" t="s">
        <v>92</v>
      </c>
      <c r="AT3461" s="107">
        <v>8</v>
      </c>
      <c r="AU3461" s="107" t="s">
        <v>94</v>
      </c>
      <c r="AV3461" s="107" t="s">
        <v>145</v>
      </c>
      <c r="AW3461" s="107"/>
      <c r="AX3461" s="107"/>
      <c r="AY3461" s="107"/>
      <c r="AZ3461" s="107"/>
      <c r="BA3461" s="107" t="s">
        <v>91</v>
      </c>
      <c r="BB3461" s="108">
        <v>1230000</v>
      </c>
      <c r="BC3461" s="108">
        <v>1230000</v>
      </c>
      <c r="BD3461" s="107"/>
      <c r="BE3461" s="108">
        <v>27000000</v>
      </c>
      <c r="BF3461" s="108">
        <v>1230000</v>
      </c>
      <c r="BG3461" s="107" t="s">
        <v>16302</v>
      </c>
      <c r="BH3461" s="107" t="s">
        <v>86</v>
      </c>
      <c r="BI3461" s="111"/>
    </row>
    <row r="3462" spans="1:61">
      <c r="A3462" s="100">
        <v>167605</v>
      </c>
      <c r="B3462" s="101" t="s">
        <v>132</v>
      </c>
      <c r="C3462" s="101" t="s">
        <v>133</v>
      </c>
      <c r="D3462" s="102">
        <v>2000000</v>
      </c>
      <c r="E3462" s="101" t="s">
        <v>135</v>
      </c>
      <c r="F3462" s="101" t="s">
        <v>136</v>
      </c>
      <c r="G3462" s="101" t="s">
        <v>150</v>
      </c>
      <c r="H3462" s="101" t="s">
        <v>881</v>
      </c>
      <c r="I3462" s="101" t="s">
        <v>152</v>
      </c>
      <c r="J3462" s="101" t="s">
        <v>100</v>
      </c>
      <c r="K3462" s="101" t="s">
        <v>101</v>
      </c>
      <c r="L3462" s="101">
        <v>403</v>
      </c>
      <c r="M3462" s="101" t="s">
        <v>16303</v>
      </c>
      <c r="N3462" s="101" t="s">
        <v>16304</v>
      </c>
      <c r="O3462" s="103">
        <v>45818</v>
      </c>
      <c r="P3462" s="104">
        <v>0.61458333333333337</v>
      </c>
      <c r="Q3462" s="103">
        <v>45818</v>
      </c>
      <c r="R3462" s="104">
        <v>0.62430555555555556</v>
      </c>
      <c r="S3462" s="101" t="s">
        <v>75</v>
      </c>
      <c r="T3462" s="101" t="s">
        <v>76</v>
      </c>
      <c r="U3462" s="101" t="s">
        <v>77</v>
      </c>
      <c r="V3462" s="101" t="s">
        <v>78</v>
      </c>
      <c r="W3462" s="101" t="s">
        <v>78</v>
      </c>
      <c r="X3462" s="101" t="s">
        <v>79</v>
      </c>
      <c r="Y3462" s="101" t="s">
        <v>270</v>
      </c>
      <c r="Z3462" s="101">
        <v>14</v>
      </c>
      <c r="AA3462" s="101">
        <v>14</v>
      </c>
      <c r="AB3462" s="101" t="s">
        <v>83</v>
      </c>
      <c r="AC3462" s="101" t="s">
        <v>15385</v>
      </c>
      <c r="AD3462" s="101" t="s">
        <v>15385</v>
      </c>
      <c r="AE3462" s="101">
        <v>167605</v>
      </c>
      <c r="AF3462" s="101"/>
      <c r="AG3462" s="101">
        <v>4</v>
      </c>
      <c r="AH3462" s="101" t="s">
        <v>178</v>
      </c>
      <c r="AI3462" s="101" t="s">
        <v>179</v>
      </c>
      <c r="AJ3462" s="101">
        <v>167605</v>
      </c>
      <c r="AK3462" s="101" t="s">
        <v>86</v>
      </c>
      <c r="AL3462" s="101" t="s">
        <v>160</v>
      </c>
      <c r="AM3462" s="101" t="s">
        <v>15407</v>
      </c>
      <c r="AN3462" s="101" t="s">
        <v>15407</v>
      </c>
      <c r="AO3462" s="101" t="s">
        <v>160</v>
      </c>
      <c r="AP3462" s="101" t="s">
        <v>90</v>
      </c>
      <c r="AQ3462" s="101" t="s">
        <v>91</v>
      </c>
      <c r="AR3462" s="101" t="s">
        <v>91</v>
      </c>
      <c r="AS3462" s="101" t="s">
        <v>13366</v>
      </c>
      <c r="AT3462" s="101">
        <v>9</v>
      </c>
      <c r="AU3462" s="101" t="s">
        <v>183</v>
      </c>
      <c r="AV3462" s="101" t="s">
        <v>145</v>
      </c>
      <c r="AW3462" s="101"/>
      <c r="AX3462" s="101"/>
      <c r="AY3462" s="101"/>
      <c r="AZ3462" s="101"/>
      <c r="BA3462" s="101"/>
      <c r="BB3462" s="101"/>
      <c r="BC3462" s="101" t="s">
        <v>91</v>
      </c>
      <c r="BD3462" s="101"/>
      <c r="BE3462" s="101"/>
      <c r="BF3462" s="101"/>
      <c r="BG3462" s="101" t="s">
        <v>16305</v>
      </c>
      <c r="BH3462" s="101" t="s">
        <v>86</v>
      </c>
      <c r="BI3462" s="105"/>
    </row>
    <row r="3463" spans="1:61">
      <c r="A3463" s="106">
        <v>167606</v>
      </c>
      <c r="B3463" s="107" t="s">
        <v>15493</v>
      </c>
      <c r="C3463" s="107" t="s">
        <v>91</v>
      </c>
      <c r="D3463" s="107" t="s">
        <v>91</v>
      </c>
      <c r="E3463" s="107" t="s">
        <v>135</v>
      </c>
      <c r="F3463" s="107" t="s">
        <v>136</v>
      </c>
      <c r="G3463" s="107" t="s">
        <v>67</v>
      </c>
      <c r="H3463" s="107" t="s">
        <v>366</v>
      </c>
      <c r="I3463" s="107" t="s">
        <v>590</v>
      </c>
      <c r="J3463" s="107">
        <v>20601</v>
      </c>
      <c r="K3463" s="107" t="s">
        <v>206</v>
      </c>
      <c r="L3463" s="107">
        <v>59</v>
      </c>
      <c r="M3463" s="107" t="s">
        <v>16306</v>
      </c>
      <c r="N3463" s="107" t="s">
        <v>16307</v>
      </c>
      <c r="O3463" s="109">
        <v>45818</v>
      </c>
      <c r="P3463" s="110">
        <v>0.62013888888888891</v>
      </c>
      <c r="Q3463" s="109">
        <v>45818</v>
      </c>
      <c r="R3463" s="110">
        <v>0.68194444444444446</v>
      </c>
      <c r="S3463" s="107" t="s">
        <v>75</v>
      </c>
      <c r="T3463" s="107" t="s">
        <v>141</v>
      </c>
      <c r="U3463" s="107" t="s">
        <v>77</v>
      </c>
      <c r="V3463" s="107" t="s">
        <v>78</v>
      </c>
      <c r="W3463" s="107" t="s">
        <v>78</v>
      </c>
      <c r="X3463" s="107" t="s">
        <v>79</v>
      </c>
      <c r="Y3463" s="107" t="s">
        <v>4466</v>
      </c>
      <c r="Z3463" s="107">
        <v>14</v>
      </c>
      <c r="AA3463" s="107">
        <v>16</v>
      </c>
      <c r="AB3463" s="107" t="s">
        <v>83</v>
      </c>
      <c r="AC3463" s="107" t="s">
        <v>15385</v>
      </c>
      <c r="AD3463" s="107" t="s">
        <v>15385</v>
      </c>
      <c r="AE3463" s="107">
        <v>167606</v>
      </c>
      <c r="AF3463" s="107" t="s">
        <v>16308</v>
      </c>
      <c r="AG3463" s="107">
        <v>4</v>
      </c>
      <c r="AH3463" s="107" t="s">
        <v>178</v>
      </c>
      <c r="AI3463" s="107" t="s">
        <v>179</v>
      </c>
      <c r="AJ3463" s="107">
        <v>167606</v>
      </c>
      <c r="AK3463" s="107" t="s">
        <v>243</v>
      </c>
      <c r="AL3463" s="107" t="s">
        <v>160</v>
      </c>
      <c r="AM3463" s="107" t="s">
        <v>15407</v>
      </c>
      <c r="AN3463" s="107" t="s">
        <v>15407</v>
      </c>
      <c r="AO3463" s="107" t="s">
        <v>160</v>
      </c>
      <c r="AP3463" s="107" t="s">
        <v>108</v>
      </c>
      <c r="AQ3463" s="108">
        <v>80000000</v>
      </c>
      <c r="AR3463" s="108">
        <v>1000000</v>
      </c>
      <c r="AS3463" s="107" t="s">
        <v>16146</v>
      </c>
      <c r="AT3463" s="107">
        <v>9</v>
      </c>
      <c r="AU3463" s="107" t="s">
        <v>183</v>
      </c>
      <c r="AV3463" s="107" t="s">
        <v>145</v>
      </c>
      <c r="AW3463" s="107"/>
      <c r="AX3463" s="107"/>
      <c r="AY3463" s="107"/>
      <c r="AZ3463" s="107"/>
      <c r="BA3463" s="107" t="s">
        <v>91</v>
      </c>
      <c r="BB3463" s="108">
        <v>1490000</v>
      </c>
      <c r="BC3463" s="108">
        <v>1490000</v>
      </c>
      <c r="BD3463" s="107"/>
      <c r="BE3463" s="108">
        <v>1270000</v>
      </c>
      <c r="BF3463" s="108">
        <v>1490000</v>
      </c>
      <c r="BG3463" s="107" t="s">
        <v>16309</v>
      </c>
      <c r="BH3463" s="107" t="s">
        <v>86</v>
      </c>
      <c r="BI3463" s="111"/>
    </row>
    <row r="3464" spans="1:61">
      <c r="A3464" s="100">
        <v>167607</v>
      </c>
      <c r="B3464" s="101" t="s">
        <v>149</v>
      </c>
      <c r="C3464" s="101"/>
      <c r="D3464" s="101"/>
      <c r="E3464" s="101" t="s">
        <v>135</v>
      </c>
      <c r="F3464" s="101" t="s">
        <v>136</v>
      </c>
      <c r="G3464" s="101" t="s">
        <v>150</v>
      </c>
      <c r="H3464" s="101" t="s">
        <v>658</v>
      </c>
      <c r="I3464" s="101" t="s">
        <v>542</v>
      </c>
      <c r="J3464" s="101" t="s">
        <v>100</v>
      </c>
      <c r="K3464" s="101" t="s">
        <v>101</v>
      </c>
      <c r="L3464" s="101">
        <v>403</v>
      </c>
      <c r="M3464" s="101" t="s">
        <v>16310</v>
      </c>
      <c r="N3464" s="101" t="s">
        <v>16311</v>
      </c>
      <c r="O3464" s="103">
        <v>45818</v>
      </c>
      <c r="P3464" s="104">
        <v>0.63402777777777775</v>
      </c>
      <c r="Q3464" s="103">
        <v>45819</v>
      </c>
      <c r="R3464" s="104">
        <v>0.69444444444444442</v>
      </c>
      <c r="S3464" s="101" t="s">
        <v>75</v>
      </c>
      <c r="T3464" s="101" t="s">
        <v>141</v>
      </c>
      <c r="U3464" s="101" t="s">
        <v>77</v>
      </c>
      <c r="V3464" s="101" t="s">
        <v>78</v>
      </c>
      <c r="W3464" s="101" t="s">
        <v>78</v>
      </c>
      <c r="X3464" s="101" t="s">
        <v>79</v>
      </c>
      <c r="Y3464" s="101" t="s">
        <v>158</v>
      </c>
      <c r="Z3464" s="101">
        <v>15</v>
      </c>
      <c r="AA3464" s="101">
        <v>16</v>
      </c>
      <c r="AB3464" s="101" t="s">
        <v>83</v>
      </c>
      <c r="AC3464" s="101" t="s">
        <v>15385</v>
      </c>
      <c r="AD3464" s="101" t="s">
        <v>15385</v>
      </c>
      <c r="AE3464" s="101">
        <v>167607</v>
      </c>
      <c r="AF3464" s="101"/>
      <c r="AG3464" s="101"/>
      <c r="AH3464" s="101"/>
      <c r="AI3464" s="101"/>
      <c r="AJ3464" s="101">
        <v>167607</v>
      </c>
      <c r="AK3464" s="101" t="s">
        <v>86</v>
      </c>
      <c r="AL3464" s="101" t="s">
        <v>160</v>
      </c>
      <c r="AM3464" s="101" t="s">
        <v>15407</v>
      </c>
      <c r="AN3464" s="101" t="s">
        <v>15407</v>
      </c>
      <c r="AO3464" s="101" t="s">
        <v>229</v>
      </c>
      <c r="AP3464" s="101" t="s">
        <v>108</v>
      </c>
      <c r="AQ3464" s="102">
        <v>24000000</v>
      </c>
      <c r="AR3464" s="102">
        <v>1000000</v>
      </c>
      <c r="AS3464" s="101" t="s">
        <v>577</v>
      </c>
      <c r="AT3464" s="101">
        <v>8</v>
      </c>
      <c r="AU3464" s="101" t="s">
        <v>94</v>
      </c>
      <c r="AV3464" s="101" t="s">
        <v>145</v>
      </c>
      <c r="AW3464" s="101"/>
      <c r="AX3464" s="101"/>
      <c r="AY3464" s="101"/>
      <c r="AZ3464" s="101"/>
      <c r="BA3464" s="101" t="s">
        <v>452</v>
      </c>
      <c r="BB3464" s="102">
        <v>10720000</v>
      </c>
      <c r="BC3464" s="102">
        <v>10480000</v>
      </c>
      <c r="BD3464" s="101"/>
      <c r="BE3464" s="102">
        <v>27070000</v>
      </c>
      <c r="BF3464" s="102">
        <v>10480000</v>
      </c>
      <c r="BG3464" s="101" t="s">
        <v>16312</v>
      </c>
      <c r="BH3464" s="101" t="s">
        <v>86</v>
      </c>
      <c r="BI3464" s="105"/>
    </row>
    <row r="3465" spans="1:61">
      <c r="A3465" s="106">
        <v>167608</v>
      </c>
      <c r="B3465" s="107" t="s">
        <v>15483</v>
      </c>
      <c r="C3465" s="107" t="s">
        <v>63</v>
      </c>
      <c r="D3465" s="108">
        <v>30000000</v>
      </c>
      <c r="E3465" s="107" t="s">
        <v>135</v>
      </c>
      <c r="F3465" s="107" t="s">
        <v>136</v>
      </c>
      <c r="G3465" s="107" t="s">
        <v>67</v>
      </c>
      <c r="H3465" s="107" t="s">
        <v>399</v>
      </c>
      <c r="I3465" s="107" t="s">
        <v>221</v>
      </c>
      <c r="J3465" s="107">
        <v>20403</v>
      </c>
      <c r="K3465" s="107" t="s">
        <v>429</v>
      </c>
      <c r="L3465" s="107">
        <v>191</v>
      </c>
      <c r="M3465" s="107" t="s">
        <v>16313</v>
      </c>
      <c r="N3465" s="107" t="s">
        <v>16314</v>
      </c>
      <c r="O3465" s="109">
        <v>45818</v>
      </c>
      <c r="P3465" s="110">
        <v>0.65694444444444444</v>
      </c>
      <c r="Q3465" s="109">
        <v>45819</v>
      </c>
      <c r="R3465" s="110">
        <v>0.4861111111111111</v>
      </c>
      <c r="S3465" s="107" t="s">
        <v>75</v>
      </c>
      <c r="T3465" s="107" t="s">
        <v>141</v>
      </c>
      <c r="U3465" s="107" t="s">
        <v>77</v>
      </c>
      <c r="V3465" s="107" t="s">
        <v>78</v>
      </c>
      <c r="W3465" s="107" t="s">
        <v>78</v>
      </c>
      <c r="X3465" s="107" t="s">
        <v>79</v>
      </c>
      <c r="Y3465" s="107" t="s">
        <v>67</v>
      </c>
      <c r="Z3465" s="107">
        <v>15</v>
      </c>
      <c r="AA3465" s="107">
        <v>11</v>
      </c>
      <c r="AB3465" s="107" t="s">
        <v>83</v>
      </c>
      <c r="AC3465" s="107" t="s">
        <v>15385</v>
      </c>
      <c r="AD3465" s="107" t="s">
        <v>15385</v>
      </c>
      <c r="AE3465" s="107">
        <v>167608</v>
      </c>
      <c r="AF3465" s="107"/>
      <c r="AG3465" s="107"/>
      <c r="AH3465" s="107"/>
      <c r="AI3465" s="107"/>
      <c r="AJ3465" s="107">
        <v>167608</v>
      </c>
      <c r="AK3465" s="107" t="s">
        <v>243</v>
      </c>
      <c r="AL3465" s="107" t="s">
        <v>160</v>
      </c>
      <c r="AM3465" s="107" t="s">
        <v>15407</v>
      </c>
      <c r="AN3465" s="107" t="s">
        <v>15407</v>
      </c>
      <c r="AO3465" s="107" t="s">
        <v>229</v>
      </c>
      <c r="AP3465" s="107" t="s">
        <v>108</v>
      </c>
      <c r="AQ3465" s="108">
        <v>80000000</v>
      </c>
      <c r="AR3465" s="108">
        <v>1000000</v>
      </c>
      <c r="AS3465" s="107" t="s">
        <v>8357</v>
      </c>
      <c r="AT3465" s="107">
        <v>8</v>
      </c>
      <c r="AU3465" s="107" t="s">
        <v>94</v>
      </c>
      <c r="AV3465" s="107" t="s">
        <v>403</v>
      </c>
      <c r="AW3465" s="107"/>
      <c r="AX3465" s="108">
        <v>2850000</v>
      </c>
      <c r="AY3465" s="107"/>
      <c r="AZ3465" s="107"/>
      <c r="BA3465" s="107" t="s">
        <v>91</v>
      </c>
      <c r="BB3465" s="108">
        <v>2310000</v>
      </c>
      <c r="BC3465" s="108">
        <v>4920000</v>
      </c>
      <c r="BD3465" s="107"/>
      <c r="BE3465" s="108">
        <v>27160000</v>
      </c>
      <c r="BF3465" s="108">
        <v>4920000</v>
      </c>
      <c r="BG3465" s="107" t="s">
        <v>16315</v>
      </c>
      <c r="BH3465" s="107" t="s">
        <v>86</v>
      </c>
      <c r="BI3465" s="111"/>
    </row>
    <row r="3466" spans="1:61">
      <c r="A3466" s="100">
        <v>167609</v>
      </c>
      <c r="B3466" s="101" t="s">
        <v>132</v>
      </c>
      <c r="C3466" s="101" t="s">
        <v>133</v>
      </c>
      <c r="D3466" s="102">
        <v>2000000</v>
      </c>
      <c r="E3466" s="101" t="s">
        <v>65</v>
      </c>
      <c r="F3466" s="101" t="s">
        <v>66</v>
      </c>
      <c r="G3466" s="101" t="s">
        <v>67</v>
      </c>
      <c r="H3466" s="101" t="s">
        <v>169</v>
      </c>
      <c r="I3466" s="101" t="s">
        <v>69</v>
      </c>
      <c r="J3466" s="101">
        <v>40501</v>
      </c>
      <c r="K3466" s="101" t="s">
        <v>294</v>
      </c>
      <c r="L3466" s="101">
        <v>53</v>
      </c>
      <c r="M3466" s="101" t="s">
        <v>16316</v>
      </c>
      <c r="N3466" s="101" t="s">
        <v>16317</v>
      </c>
      <c r="O3466" s="103">
        <v>45818</v>
      </c>
      <c r="P3466" s="104">
        <v>0.6694444444444444</v>
      </c>
      <c r="Q3466" s="103">
        <v>45818</v>
      </c>
      <c r="R3466" s="104">
        <v>0.67361111111111116</v>
      </c>
      <c r="S3466" s="101" t="s">
        <v>75</v>
      </c>
      <c r="T3466" s="101" t="s">
        <v>141</v>
      </c>
      <c r="U3466" s="101" t="s">
        <v>77</v>
      </c>
      <c r="V3466" s="101" t="s">
        <v>78</v>
      </c>
      <c r="W3466" s="101" t="s">
        <v>78</v>
      </c>
      <c r="X3466" s="101" t="s">
        <v>79</v>
      </c>
      <c r="Y3466" s="101" t="s">
        <v>4466</v>
      </c>
      <c r="Z3466" s="101">
        <v>16</v>
      </c>
      <c r="AA3466" s="101">
        <v>16</v>
      </c>
      <c r="AB3466" s="101" t="s">
        <v>228</v>
      </c>
      <c r="AC3466" s="101" t="s">
        <v>15385</v>
      </c>
      <c r="AD3466" s="101" t="s">
        <v>15385</v>
      </c>
      <c r="AE3466" s="101">
        <v>167609</v>
      </c>
      <c r="AF3466" s="101"/>
      <c r="AG3466" s="101">
        <v>4</v>
      </c>
      <c r="AH3466" s="101" t="s">
        <v>178</v>
      </c>
      <c r="AI3466" s="101" t="s">
        <v>179</v>
      </c>
      <c r="AJ3466" s="101">
        <v>167609</v>
      </c>
      <c r="AK3466" s="101" t="s">
        <v>86</v>
      </c>
      <c r="AL3466" s="101" t="s">
        <v>160</v>
      </c>
      <c r="AM3466" s="101" t="s">
        <v>15407</v>
      </c>
      <c r="AN3466" s="101" t="s">
        <v>15407</v>
      </c>
      <c r="AO3466" s="101" t="s">
        <v>160</v>
      </c>
      <c r="AP3466" s="101" t="s">
        <v>108</v>
      </c>
      <c r="AQ3466" s="102">
        <v>16000000</v>
      </c>
      <c r="AR3466" s="102">
        <v>1000000</v>
      </c>
      <c r="AS3466" s="101" t="s">
        <v>1277</v>
      </c>
      <c r="AT3466" s="101">
        <v>9</v>
      </c>
      <c r="AU3466" s="101" t="s">
        <v>183</v>
      </c>
      <c r="AV3466" s="101" t="s">
        <v>95</v>
      </c>
      <c r="AW3466" s="101"/>
      <c r="AX3466" s="101"/>
      <c r="AY3466" s="101"/>
      <c r="AZ3466" s="101"/>
      <c r="BA3466" s="101" t="s">
        <v>91</v>
      </c>
      <c r="BB3466" s="101" t="s">
        <v>426</v>
      </c>
      <c r="BC3466" s="101" t="s">
        <v>607</v>
      </c>
      <c r="BD3466" s="101"/>
      <c r="BE3466" s="101" t="s">
        <v>232</v>
      </c>
      <c r="BF3466" s="101" t="s">
        <v>607</v>
      </c>
      <c r="BG3466" s="101" t="s">
        <v>16318</v>
      </c>
      <c r="BH3466" s="101" t="s">
        <v>86</v>
      </c>
      <c r="BI3466" s="105"/>
    </row>
    <row r="3467" spans="1:61">
      <c r="A3467" s="106">
        <v>167610</v>
      </c>
      <c r="B3467" s="107" t="s">
        <v>149</v>
      </c>
      <c r="C3467" s="107"/>
      <c r="D3467" s="107"/>
      <c r="E3467" s="107" t="s">
        <v>135</v>
      </c>
      <c r="F3467" s="107" t="s">
        <v>136</v>
      </c>
      <c r="G3467" s="107" t="s">
        <v>150</v>
      </c>
      <c r="H3467" s="107" t="s">
        <v>574</v>
      </c>
      <c r="I3467" s="107" t="s">
        <v>542</v>
      </c>
      <c r="J3467" s="107" t="s">
        <v>100</v>
      </c>
      <c r="K3467" s="107" t="s">
        <v>101</v>
      </c>
      <c r="L3467" s="107">
        <v>403</v>
      </c>
      <c r="M3467" s="107" t="s">
        <v>16319</v>
      </c>
      <c r="N3467" s="107" t="s">
        <v>16320</v>
      </c>
      <c r="O3467" s="109">
        <v>45818</v>
      </c>
      <c r="P3467" s="110">
        <v>0.67638888888888893</v>
      </c>
      <c r="Q3467" s="109">
        <v>45820</v>
      </c>
      <c r="R3467" s="110">
        <v>0.63263888888888886</v>
      </c>
      <c r="S3467" s="107" t="s">
        <v>75</v>
      </c>
      <c r="T3467" s="107" t="s">
        <v>141</v>
      </c>
      <c r="U3467" s="107" t="s">
        <v>77</v>
      </c>
      <c r="V3467" s="107" t="s">
        <v>78</v>
      </c>
      <c r="W3467" s="107" t="s">
        <v>78</v>
      </c>
      <c r="X3467" s="107" t="s">
        <v>79</v>
      </c>
      <c r="Y3467" s="107" t="s">
        <v>158</v>
      </c>
      <c r="Z3467" s="107">
        <v>16</v>
      </c>
      <c r="AA3467" s="107">
        <v>15</v>
      </c>
      <c r="AB3467" s="107" t="s">
        <v>83</v>
      </c>
      <c r="AC3467" s="107" t="s">
        <v>15385</v>
      </c>
      <c r="AD3467" s="107" t="s">
        <v>15385</v>
      </c>
      <c r="AE3467" s="107">
        <v>167610</v>
      </c>
      <c r="AF3467" s="107"/>
      <c r="AG3467" s="107"/>
      <c r="AH3467" s="107"/>
      <c r="AI3467" s="107"/>
      <c r="AJ3467" s="107">
        <v>167610</v>
      </c>
      <c r="AK3467" s="107" t="s">
        <v>86</v>
      </c>
      <c r="AL3467" s="107" t="s">
        <v>160</v>
      </c>
      <c r="AM3467" s="107" t="s">
        <v>15407</v>
      </c>
      <c r="AN3467" s="107" t="s">
        <v>15407</v>
      </c>
      <c r="AO3467" s="107" t="s">
        <v>337</v>
      </c>
      <c r="AP3467" s="107" t="s">
        <v>108</v>
      </c>
      <c r="AQ3467" s="108">
        <v>24000000</v>
      </c>
      <c r="AR3467" s="108">
        <v>1000000</v>
      </c>
      <c r="AS3467" s="107" t="s">
        <v>577</v>
      </c>
      <c r="AT3467" s="107">
        <v>8</v>
      </c>
      <c r="AU3467" s="107" t="s">
        <v>94</v>
      </c>
      <c r="AV3467" s="107" t="s">
        <v>145</v>
      </c>
      <c r="AW3467" s="107"/>
      <c r="AX3467" s="107"/>
      <c r="AY3467" s="107"/>
      <c r="AZ3467" s="107"/>
      <c r="BA3467" s="107" t="s">
        <v>91</v>
      </c>
      <c r="BB3467" s="108">
        <v>17330000</v>
      </c>
      <c r="BC3467" s="108">
        <v>17000000</v>
      </c>
      <c r="BD3467" s="107"/>
      <c r="BE3467" s="108">
        <v>27060000</v>
      </c>
      <c r="BF3467" s="108">
        <v>17000000</v>
      </c>
      <c r="BG3467" s="107" t="s">
        <v>16321</v>
      </c>
      <c r="BH3467" s="107" t="s">
        <v>86</v>
      </c>
      <c r="BI3467" s="111"/>
    </row>
    <row r="3468" spans="1:61">
      <c r="A3468" s="100">
        <v>167611</v>
      </c>
      <c r="B3468" s="101" t="s">
        <v>15387</v>
      </c>
      <c r="C3468" s="101" t="s">
        <v>167</v>
      </c>
      <c r="D3468" s="102">
        <v>15000000</v>
      </c>
      <c r="E3468" s="101" t="s">
        <v>135</v>
      </c>
      <c r="F3468" s="101" t="s">
        <v>136</v>
      </c>
      <c r="G3468" s="101" t="s">
        <v>67</v>
      </c>
      <c r="H3468" s="101" t="s">
        <v>169</v>
      </c>
      <c r="I3468" s="101" t="s">
        <v>69</v>
      </c>
      <c r="J3468" s="101" t="s">
        <v>100</v>
      </c>
      <c r="K3468" s="101" t="s">
        <v>101</v>
      </c>
      <c r="L3468" s="101">
        <v>403</v>
      </c>
      <c r="M3468" s="101" t="s">
        <v>16322</v>
      </c>
      <c r="N3468" s="101" t="s">
        <v>16323</v>
      </c>
      <c r="O3468" s="103">
        <v>45818</v>
      </c>
      <c r="P3468" s="104">
        <v>0.69027777777777777</v>
      </c>
      <c r="Q3468" s="103">
        <v>45820</v>
      </c>
      <c r="R3468" s="104">
        <v>0.49236111111111114</v>
      </c>
      <c r="S3468" s="101" t="s">
        <v>75</v>
      </c>
      <c r="T3468" s="101" t="s">
        <v>141</v>
      </c>
      <c r="U3468" s="101" t="s">
        <v>77</v>
      </c>
      <c r="V3468" s="101" t="s">
        <v>78</v>
      </c>
      <c r="W3468" s="101" t="s">
        <v>78</v>
      </c>
      <c r="X3468" s="101" t="s">
        <v>79</v>
      </c>
      <c r="Y3468" s="101" t="s">
        <v>80</v>
      </c>
      <c r="Z3468" s="101">
        <v>16</v>
      </c>
      <c r="AA3468" s="101">
        <v>11</v>
      </c>
      <c r="AB3468" s="101" t="s">
        <v>83</v>
      </c>
      <c r="AC3468" s="101" t="s">
        <v>15385</v>
      </c>
      <c r="AD3468" s="101" t="s">
        <v>15385</v>
      </c>
      <c r="AE3468" s="101">
        <v>167611</v>
      </c>
      <c r="AF3468" s="101"/>
      <c r="AG3468" s="101"/>
      <c r="AH3468" s="101"/>
      <c r="AI3468" s="101"/>
      <c r="AJ3468" s="101">
        <v>167611</v>
      </c>
      <c r="AK3468" s="101" t="s">
        <v>86</v>
      </c>
      <c r="AL3468" s="101" t="s">
        <v>160</v>
      </c>
      <c r="AM3468" s="101" t="s">
        <v>15407</v>
      </c>
      <c r="AN3468" s="101" t="s">
        <v>15407</v>
      </c>
      <c r="AO3468" s="101" t="s">
        <v>337</v>
      </c>
      <c r="AP3468" s="101" t="s">
        <v>108</v>
      </c>
      <c r="AQ3468" s="102">
        <v>16000000</v>
      </c>
      <c r="AR3468" s="102">
        <v>1000000</v>
      </c>
      <c r="AS3468" s="101" t="s">
        <v>15160</v>
      </c>
      <c r="AT3468" s="101">
        <v>9</v>
      </c>
      <c r="AU3468" s="101" t="s">
        <v>183</v>
      </c>
      <c r="AV3468" s="101" t="s">
        <v>145</v>
      </c>
      <c r="AW3468" s="101"/>
      <c r="AX3468" s="102">
        <v>12800000</v>
      </c>
      <c r="AY3468" s="101"/>
      <c r="AZ3468" s="101" t="s">
        <v>1836</v>
      </c>
      <c r="BA3468" s="101" t="s">
        <v>91</v>
      </c>
      <c r="BB3468" s="101" t="s">
        <v>607</v>
      </c>
      <c r="BC3468" s="102">
        <v>12570000</v>
      </c>
      <c r="BD3468" s="101"/>
      <c r="BE3468" s="101" t="s">
        <v>327</v>
      </c>
      <c r="BF3468" s="102">
        <v>13270000</v>
      </c>
      <c r="BG3468" s="101" t="s">
        <v>16324</v>
      </c>
      <c r="BH3468" s="101" t="s">
        <v>86</v>
      </c>
      <c r="BI3468" s="105"/>
    </row>
    <row r="3469" spans="1:61">
      <c r="A3469" s="106">
        <v>167612</v>
      </c>
      <c r="B3469" s="107" t="s">
        <v>290</v>
      </c>
      <c r="C3469" s="107"/>
      <c r="D3469" s="107"/>
      <c r="E3469" s="107" t="s">
        <v>135</v>
      </c>
      <c r="F3469" s="107" t="s">
        <v>136</v>
      </c>
      <c r="G3469" s="107" t="s">
        <v>67</v>
      </c>
      <c r="H3469" s="107" t="s">
        <v>291</v>
      </c>
      <c r="I3469" s="107" t="s">
        <v>292</v>
      </c>
      <c r="J3469" s="107">
        <v>40801</v>
      </c>
      <c r="K3469" s="107" t="s">
        <v>71</v>
      </c>
      <c r="L3469" s="107">
        <v>37</v>
      </c>
      <c r="M3469" s="107" t="s">
        <v>16325</v>
      </c>
      <c r="N3469" s="107" t="s">
        <v>16326</v>
      </c>
      <c r="O3469" s="109">
        <v>45818</v>
      </c>
      <c r="P3469" s="110">
        <v>0.73055555555555551</v>
      </c>
      <c r="Q3469" s="109">
        <v>45819</v>
      </c>
      <c r="R3469" s="110">
        <v>0.46527777777777779</v>
      </c>
      <c r="S3469" s="107" t="s">
        <v>75</v>
      </c>
      <c r="T3469" s="107" t="s">
        <v>141</v>
      </c>
      <c r="U3469" s="107" t="s">
        <v>77</v>
      </c>
      <c r="V3469" s="107" t="s">
        <v>78</v>
      </c>
      <c r="W3469" s="107" t="s">
        <v>78</v>
      </c>
      <c r="X3469" s="107" t="s">
        <v>79</v>
      </c>
      <c r="Y3469" s="107" t="s">
        <v>67</v>
      </c>
      <c r="Z3469" s="107">
        <v>17</v>
      </c>
      <c r="AA3469" s="107">
        <v>11</v>
      </c>
      <c r="AB3469" s="107" t="s">
        <v>83</v>
      </c>
      <c r="AC3469" s="107" t="s">
        <v>15385</v>
      </c>
      <c r="AD3469" s="107" t="s">
        <v>15385</v>
      </c>
      <c r="AE3469" s="107">
        <v>167612</v>
      </c>
      <c r="AF3469" s="107"/>
      <c r="AG3469" s="107"/>
      <c r="AH3469" s="107"/>
      <c r="AI3469" s="107"/>
      <c r="AJ3469" s="107">
        <v>167612</v>
      </c>
      <c r="AK3469" s="107" t="s">
        <v>86</v>
      </c>
      <c r="AL3469" s="107" t="s">
        <v>160</v>
      </c>
      <c r="AM3469" s="107" t="s">
        <v>15407</v>
      </c>
      <c r="AN3469" s="107" t="s">
        <v>15407</v>
      </c>
      <c r="AO3469" s="107" t="s">
        <v>229</v>
      </c>
      <c r="AP3469" s="107" t="s">
        <v>108</v>
      </c>
      <c r="AQ3469" s="108">
        <v>80000000</v>
      </c>
      <c r="AR3469" s="108">
        <v>1000000</v>
      </c>
      <c r="AS3469" s="107" t="s">
        <v>501</v>
      </c>
      <c r="AT3469" s="107">
        <v>8</v>
      </c>
      <c r="AU3469" s="107" t="s">
        <v>94</v>
      </c>
      <c r="AV3469" s="107" t="s">
        <v>145</v>
      </c>
      <c r="AW3469" s="107"/>
      <c r="AX3469" s="107"/>
      <c r="AY3469" s="107"/>
      <c r="AZ3469" s="107"/>
      <c r="BA3469" s="108">
        <v>1450000</v>
      </c>
      <c r="BB3469" s="108">
        <v>1370000</v>
      </c>
      <c r="BC3469" s="108">
        <v>2630000</v>
      </c>
      <c r="BD3469" s="107"/>
      <c r="BE3469" s="108">
        <v>27590000</v>
      </c>
      <c r="BF3469" s="108">
        <v>2630000</v>
      </c>
      <c r="BG3469" s="107" t="s">
        <v>16327</v>
      </c>
      <c r="BH3469" s="107" t="s">
        <v>86</v>
      </c>
      <c r="BI3469" s="111"/>
    </row>
    <row r="3470" spans="1:61">
      <c r="A3470" s="100">
        <v>167613</v>
      </c>
      <c r="B3470" s="101" t="s">
        <v>132</v>
      </c>
      <c r="C3470" s="101" t="s">
        <v>133</v>
      </c>
      <c r="D3470" s="102">
        <v>2000000</v>
      </c>
      <c r="E3470" s="101" t="s">
        <v>135</v>
      </c>
      <c r="F3470" s="101" t="s">
        <v>136</v>
      </c>
      <c r="G3470" s="101" t="s">
        <v>67</v>
      </c>
      <c r="H3470" s="101" t="s">
        <v>945</v>
      </c>
      <c r="I3470" s="101" t="s">
        <v>946</v>
      </c>
      <c r="J3470" s="101">
        <v>40703</v>
      </c>
      <c r="K3470" s="101" t="s">
        <v>1510</v>
      </c>
      <c r="L3470" s="101">
        <v>10</v>
      </c>
      <c r="M3470" s="101" t="s">
        <v>16328</v>
      </c>
      <c r="N3470" s="101" t="s">
        <v>16329</v>
      </c>
      <c r="O3470" s="103">
        <v>45818</v>
      </c>
      <c r="P3470" s="104">
        <v>0.75069444444444444</v>
      </c>
      <c r="Q3470" s="103">
        <v>45821</v>
      </c>
      <c r="R3470" s="104">
        <v>0.60277777777777775</v>
      </c>
      <c r="S3470" s="101" t="s">
        <v>75</v>
      </c>
      <c r="T3470" s="101" t="s">
        <v>141</v>
      </c>
      <c r="U3470" s="101" t="s">
        <v>77</v>
      </c>
      <c r="V3470" s="101" t="s">
        <v>78</v>
      </c>
      <c r="W3470" s="101" t="s">
        <v>78</v>
      </c>
      <c r="X3470" s="101" t="s">
        <v>79</v>
      </c>
      <c r="Y3470" s="101" t="s">
        <v>80</v>
      </c>
      <c r="Z3470" s="101">
        <v>18</v>
      </c>
      <c r="AA3470" s="101">
        <v>14</v>
      </c>
      <c r="AB3470" s="101" t="s">
        <v>83</v>
      </c>
      <c r="AC3470" s="101" t="s">
        <v>15385</v>
      </c>
      <c r="AD3470" s="101" t="s">
        <v>15385</v>
      </c>
      <c r="AE3470" s="101">
        <v>167613</v>
      </c>
      <c r="AF3470" s="101"/>
      <c r="AG3470" s="101"/>
      <c r="AH3470" s="101"/>
      <c r="AI3470" s="101"/>
      <c r="AJ3470" s="101">
        <v>167613</v>
      </c>
      <c r="AK3470" s="101" t="s">
        <v>86</v>
      </c>
      <c r="AL3470" s="101" t="s">
        <v>160</v>
      </c>
      <c r="AM3470" s="101" t="s">
        <v>15407</v>
      </c>
      <c r="AN3470" s="101" t="s">
        <v>15407</v>
      </c>
      <c r="AO3470" s="101" t="s">
        <v>360</v>
      </c>
      <c r="AP3470" s="101" t="s">
        <v>108</v>
      </c>
      <c r="AQ3470" s="102">
        <v>80000000</v>
      </c>
      <c r="AR3470" s="102">
        <v>1000000</v>
      </c>
      <c r="AS3470" s="101" t="s">
        <v>1786</v>
      </c>
      <c r="AT3470" s="101">
        <v>8</v>
      </c>
      <c r="AU3470" s="101" t="s">
        <v>94</v>
      </c>
      <c r="AV3470" s="101" t="s">
        <v>145</v>
      </c>
      <c r="AW3470" s="101"/>
      <c r="AX3470" s="101"/>
      <c r="AY3470" s="101"/>
      <c r="AZ3470" s="101"/>
      <c r="BA3470" s="101" t="s">
        <v>246</v>
      </c>
      <c r="BB3470" s="102">
        <v>23740000</v>
      </c>
      <c r="BC3470" s="102">
        <v>23510000</v>
      </c>
      <c r="BD3470" s="101"/>
      <c r="BE3470" s="102">
        <v>27080000</v>
      </c>
      <c r="BF3470" s="102">
        <v>23510000</v>
      </c>
      <c r="BG3470" s="101" t="s">
        <v>16330</v>
      </c>
      <c r="BH3470" s="101" t="s">
        <v>86</v>
      </c>
      <c r="BI3470" s="105"/>
    </row>
    <row r="3471" spans="1:61">
      <c r="A3471" s="106">
        <v>167614</v>
      </c>
      <c r="B3471" s="107" t="s">
        <v>98</v>
      </c>
      <c r="C3471" s="107"/>
      <c r="D3471" s="107"/>
      <c r="E3471" s="107" t="s">
        <v>65</v>
      </c>
      <c r="F3471" s="107" t="s">
        <v>66</v>
      </c>
      <c r="G3471" s="107" t="s">
        <v>67</v>
      </c>
      <c r="H3471" s="107" t="s">
        <v>99</v>
      </c>
      <c r="I3471" s="107" t="s">
        <v>69</v>
      </c>
      <c r="J3471" s="107" t="s">
        <v>100</v>
      </c>
      <c r="K3471" s="107" t="s">
        <v>101</v>
      </c>
      <c r="L3471" s="107">
        <v>403</v>
      </c>
      <c r="M3471" s="107" t="s">
        <v>16331</v>
      </c>
      <c r="N3471" s="107" t="s">
        <v>16332</v>
      </c>
      <c r="O3471" s="109">
        <v>45819</v>
      </c>
      <c r="P3471" s="110">
        <v>0.22916666666666666</v>
      </c>
      <c r="Q3471" s="109">
        <v>45819</v>
      </c>
      <c r="R3471" s="110">
        <v>0.94166666666666665</v>
      </c>
      <c r="S3471" s="107" t="s">
        <v>75</v>
      </c>
      <c r="T3471" s="107" t="s">
        <v>76</v>
      </c>
      <c r="U3471" s="107" t="s">
        <v>77</v>
      </c>
      <c r="V3471" s="107" t="s">
        <v>78</v>
      </c>
      <c r="W3471" s="107" t="s">
        <v>78</v>
      </c>
      <c r="X3471" s="107" t="s">
        <v>79</v>
      </c>
      <c r="Y3471" s="107" t="s">
        <v>105</v>
      </c>
      <c r="Z3471" s="107">
        <v>5</v>
      </c>
      <c r="AA3471" s="107">
        <v>22</v>
      </c>
      <c r="AB3471" s="107" t="s">
        <v>83</v>
      </c>
      <c r="AC3471" s="107" t="s">
        <v>15385</v>
      </c>
      <c r="AD3471" s="107" t="s">
        <v>15385</v>
      </c>
      <c r="AE3471" s="107">
        <v>167614</v>
      </c>
      <c r="AF3471" s="107"/>
      <c r="AG3471" s="107"/>
      <c r="AH3471" s="107"/>
      <c r="AI3471" s="107"/>
      <c r="AJ3471" s="107">
        <v>167614</v>
      </c>
      <c r="AK3471" s="107" t="s">
        <v>86</v>
      </c>
      <c r="AL3471" s="107" t="s">
        <v>229</v>
      </c>
      <c r="AM3471" s="107" t="s">
        <v>15407</v>
      </c>
      <c r="AN3471" s="107" t="s">
        <v>15407</v>
      </c>
      <c r="AO3471" s="107" t="s">
        <v>229</v>
      </c>
      <c r="AP3471" s="107" t="s">
        <v>108</v>
      </c>
      <c r="AQ3471" s="108">
        <v>4000000</v>
      </c>
      <c r="AR3471" s="108">
        <v>1000000</v>
      </c>
      <c r="AS3471" s="107" t="s">
        <v>111</v>
      </c>
      <c r="AT3471" s="107">
        <v>8</v>
      </c>
      <c r="AU3471" s="107" t="s">
        <v>94</v>
      </c>
      <c r="AV3471" s="107" t="s">
        <v>95</v>
      </c>
      <c r="AW3471" s="107"/>
      <c r="AX3471" s="107"/>
      <c r="AY3471" s="107"/>
      <c r="AZ3471" s="107"/>
      <c r="BA3471" s="108">
        <v>5750000</v>
      </c>
      <c r="BB3471" s="108">
        <v>3440000</v>
      </c>
      <c r="BC3471" s="108">
        <v>9020000</v>
      </c>
      <c r="BD3471" s="107"/>
      <c r="BE3471" s="107"/>
      <c r="BF3471" s="108">
        <v>9020000</v>
      </c>
      <c r="BG3471" s="107" t="s">
        <v>16333</v>
      </c>
      <c r="BH3471" s="107" t="s">
        <v>86</v>
      </c>
      <c r="BI3471" s="111"/>
    </row>
    <row r="3472" spans="1:61">
      <c r="A3472" s="100">
        <v>167615</v>
      </c>
      <c r="B3472" s="101" t="s">
        <v>132</v>
      </c>
      <c r="C3472" s="101" t="s">
        <v>133</v>
      </c>
      <c r="D3472" s="102">
        <v>2000000</v>
      </c>
      <c r="E3472" s="101" t="s">
        <v>65</v>
      </c>
      <c r="F3472" s="101" t="s">
        <v>66</v>
      </c>
      <c r="G3472" s="101" t="s">
        <v>67</v>
      </c>
      <c r="H3472" s="101" t="s">
        <v>137</v>
      </c>
      <c r="I3472" s="101" t="s">
        <v>69</v>
      </c>
      <c r="J3472" s="101">
        <v>40801</v>
      </c>
      <c r="K3472" s="101" t="s">
        <v>71</v>
      </c>
      <c r="L3472" s="101">
        <v>37</v>
      </c>
      <c r="M3472" s="101" t="s">
        <v>16334</v>
      </c>
      <c r="N3472" s="101" t="s">
        <v>16335</v>
      </c>
      <c r="O3472" s="103">
        <v>45819</v>
      </c>
      <c r="P3472" s="104">
        <v>0.29305555555555557</v>
      </c>
      <c r="Q3472" s="103">
        <v>45819</v>
      </c>
      <c r="R3472" s="104">
        <v>0.35</v>
      </c>
      <c r="S3472" s="101" t="s">
        <v>75</v>
      </c>
      <c r="T3472" s="101" t="s">
        <v>141</v>
      </c>
      <c r="U3472" s="101" t="s">
        <v>77</v>
      </c>
      <c r="V3472" s="101" t="s">
        <v>78</v>
      </c>
      <c r="W3472" s="101" t="s">
        <v>78</v>
      </c>
      <c r="X3472" s="101" t="s">
        <v>79</v>
      </c>
      <c r="Y3472" s="101" t="s">
        <v>80</v>
      </c>
      <c r="Z3472" s="101">
        <v>7</v>
      </c>
      <c r="AA3472" s="101">
        <v>8</v>
      </c>
      <c r="AB3472" s="101" t="s">
        <v>83</v>
      </c>
      <c r="AC3472" s="101" t="s">
        <v>15385</v>
      </c>
      <c r="AD3472" s="101" t="s">
        <v>15385</v>
      </c>
      <c r="AE3472" s="101">
        <v>167615</v>
      </c>
      <c r="AF3472" s="101"/>
      <c r="AG3472" s="101"/>
      <c r="AH3472" s="101"/>
      <c r="AI3472" s="101"/>
      <c r="AJ3472" s="101">
        <v>167615</v>
      </c>
      <c r="AK3472" s="101" t="s">
        <v>86</v>
      </c>
      <c r="AL3472" s="101" t="s">
        <v>229</v>
      </c>
      <c r="AM3472" s="101" t="s">
        <v>15407</v>
      </c>
      <c r="AN3472" s="101" t="s">
        <v>15407</v>
      </c>
      <c r="AO3472" s="101" t="s">
        <v>229</v>
      </c>
      <c r="AP3472" s="101" t="s">
        <v>108</v>
      </c>
      <c r="AQ3472" s="102">
        <v>16000000</v>
      </c>
      <c r="AR3472" s="102">
        <v>1000000</v>
      </c>
      <c r="AS3472" s="101" t="s">
        <v>92</v>
      </c>
      <c r="AT3472" s="101">
        <v>8</v>
      </c>
      <c r="AU3472" s="101" t="s">
        <v>94</v>
      </c>
      <c r="AV3472" s="101" t="s">
        <v>95</v>
      </c>
      <c r="AW3472" s="101"/>
      <c r="AX3472" s="101"/>
      <c r="AY3472" s="101"/>
      <c r="AZ3472" s="101"/>
      <c r="BA3472" s="101"/>
      <c r="BB3472" s="101" t="s">
        <v>91</v>
      </c>
      <c r="BC3472" s="101" t="s">
        <v>91</v>
      </c>
      <c r="BD3472" s="101"/>
      <c r="BE3472" s="102">
        <v>27050000</v>
      </c>
      <c r="BF3472" s="101" t="s">
        <v>91</v>
      </c>
      <c r="BG3472" s="101" t="s">
        <v>147</v>
      </c>
      <c r="BH3472" s="101" t="s">
        <v>86</v>
      </c>
      <c r="BI3472" s="105"/>
    </row>
    <row r="3473" spans="1:61">
      <c r="A3473" s="106">
        <v>167616</v>
      </c>
      <c r="B3473" s="107" t="s">
        <v>15493</v>
      </c>
      <c r="C3473" s="107" t="s">
        <v>91</v>
      </c>
      <c r="D3473" s="107" t="s">
        <v>91</v>
      </c>
      <c r="E3473" s="107" t="s">
        <v>65</v>
      </c>
      <c r="F3473" s="107" t="s">
        <v>66</v>
      </c>
      <c r="G3473" s="107" t="s">
        <v>67</v>
      </c>
      <c r="H3473" s="107" t="s">
        <v>169</v>
      </c>
      <c r="I3473" s="107" t="s">
        <v>69</v>
      </c>
      <c r="J3473" s="107">
        <v>20402</v>
      </c>
      <c r="K3473" s="107" t="s">
        <v>192</v>
      </c>
      <c r="L3473" s="107">
        <v>177</v>
      </c>
      <c r="M3473" s="107" t="s">
        <v>16336</v>
      </c>
      <c r="N3473" s="107" t="s">
        <v>16337</v>
      </c>
      <c r="O3473" s="109">
        <v>45819</v>
      </c>
      <c r="P3473" s="110">
        <v>0.37222222222222223</v>
      </c>
      <c r="Q3473" s="109">
        <v>45821</v>
      </c>
      <c r="R3473" s="110">
        <v>0.40069444444444446</v>
      </c>
      <c r="S3473" s="107" t="s">
        <v>75</v>
      </c>
      <c r="T3473" s="107" t="s">
        <v>141</v>
      </c>
      <c r="U3473" s="107" t="s">
        <v>77</v>
      </c>
      <c r="V3473" s="107" t="s">
        <v>78</v>
      </c>
      <c r="W3473" s="107" t="s">
        <v>78</v>
      </c>
      <c r="X3473" s="107" t="s">
        <v>79</v>
      </c>
      <c r="Y3473" s="107" t="s">
        <v>4466</v>
      </c>
      <c r="Z3473" s="107">
        <v>8</v>
      </c>
      <c r="AA3473" s="107">
        <v>9</v>
      </c>
      <c r="AB3473" s="107" t="s">
        <v>83</v>
      </c>
      <c r="AC3473" s="107" t="s">
        <v>15385</v>
      </c>
      <c r="AD3473" s="107" t="s">
        <v>15385</v>
      </c>
      <c r="AE3473" s="107">
        <v>167616</v>
      </c>
      <c r="AF3473" s="107"/>
      <c r="AG3473" s="107"/>
      <c r="AH3473" s="107"/>
      <c r="AI3473" s="107"/>
      <c r="AJ3473" s="107">
        <v>167616</v>
      </c>
      <c r="AK3473" s="107" t="s">
        <v>86</v>
      </c>
      <c r="AL3473" s="107" t="s">
        <v>229</v>
      </c>
      <c r="AM3473" s="107" t="s">
        <v>15407</v>
      </c>
      <c r="AN3473" s="107" t="s">
        <v>15407</v>
      </c>
      <c r="AO3473" s="107" t="s">
        <v>360</v>
      </c>
      <c r="AP3473" s="107" t="s">
        <v>108</v>
      </c>
      <c r="AQ3473" s="108">
        <v>16000000</v>
      </c>
      <c r="AR3473" s="108">
        <v>1000000</v>
      </c>
      <c r="AS3473" s="107" t="s">
        <v>1436</v>
      </c>
      <c r="AT3473" s="107">
        <v>9</v>
      </c>
      <c r="AU3473" s="107" t="s">
        <v>183</v>
      </c>
      <c r="AV3473" s="107" t="s">
        <v>95</v>
      </c>
      <c r="AW3473" s="107"/>
      <c r="AX3473" s="107"/>
      <c r="AY3473" s="107"/>
      <c r="AZ3473" s="108">
        <v>15320000</v>
      </c>
      <c r="BA3473" s="108">
        <v>2830000</v>
      </c>
      <c r="BB3473" s="107" t="s">
        <v>3250</v>
      </c>
      <c r="BC3473" s="108">
        <v>3340000</v>
      </c>
      <c r="BD3473" s="107"/>
      <c r="BE3473" s="107" t="s">
        <v>1754</v>
      </c>
      <c r="BF3473" s="108">
        <v>18660000</v>
      </c>
      <c r="BG3473" s="107" t="s">
        <v>16338</v>
      </c>
      <c r="BH3473" s="107" t="s">
        <v>86</v>
      </c>
      <c r="BI3473" s="111"/>
    </row>
    <row r="3474" spans="1:61">
      <c r="A3474" s="100">
        <v>167617</v>
      </c>
      <c r="B3474" s="101" t="s">
        <v>303</v>
      </c>
      <c r="C3474" s="101" t="s">
        <v>63</v>
      </c>
      <c r="D3474" s="102">
        <v>30000000</v>
      </c>
      <c r="E3474" s="101" t="s">
        <v>135</v>
      </c>
      <c r="F3474" s="101" t="s">
        <v>136</v>
      </c>
      <c r="G3474" s="101" t="s">
        <v>67</v>
      </c>
      <c r="H3474" s="101" t="s">
        <v>3117</v>
      </c>
      <c r="I3474" s="101" t="s">
        <v>69</v>
      </c>
      <c r="J3474" s="101">
        <v>40801</v>
      </c>
      <c r="K3474" s="101" t="s">
        <v>71</v>
      </c>
      <c r="L3474" s="101">
        <v>37</v>
      </c>
      <c r="M3474" s="101" t="s">
        <v>16339</v>
      </c>
      <c r="N3474" s="101" t="s">
        <v>16340</v>
      </c>
      <c r="O3474" s="103">
        <v>45819</v>
      </c>
      <c r="P3474" s="104">
        <v>0.3923611111111111</v>
      </c>
      <c r="Q3474" s="103">
        <v>45819</v>
      </c>
      <c r="R3474" s="104">
        <v>0.43402777777777779</v>
      </c>
      <c r="S3474" s="101" t="s">
        <v>75</v>
      </c>
      <c r="T3474" s="101" t="s">
        <v>141</v>
      </c>
      <c r="U3474" s="101" t="s">
        <v>77</v>
      </c>
      <c r="V3474" s="101" t="s">
        <v>78</v>
      </c>
      <c r="W3474" s="101" t="s">
        <v>78</v>
      </c>
      <c r="X3474" s="101" t="s">
        <v>79</v>
      </c>
      <c r="Y3474" s="101" t="s">
        <v>80</v>
      </c>
      <c r="Z3474" s="101">
        <v>9</v>
      </c>
      <c r="AA3474" s="101">
        <v>10</v>
      </c>
      <c r="AB3474" s="101" t="s">
        <v>176</v>
      </c>
      <c r="AC3474" s="101" t="s">
        <v>15385</v>
      </c>
      <c r="AD3474" s="101" t="s">
        <v>15385</v>
      </c>
      <c r="AE3474" s="101">
        <v>167617</v>
      </c>
      <c r="AF3474" s="101"/>
      <c r="AG3474" s="101"/>
      <c r="AH3474" s="101"/>
      <c r="AI3474" s="101"/>
      <c r="AJ3474" s="101">
        <v>167617</v>
      </c>
      <c r="AK3474" s="101" t="s">
        <v>86</v>
      </c>
      <c r="AL3474" s="101" t="s">
        <v>229</v>
      </c>
      <c r="AM3474" s="101" t="s">
        <v>15407</v>
      </c>
      <c r="AN3474" s="101" t="s">
        <v>15407</v>
      </c>
      <c r="AO3474" s="101" t="s">
        <v>229</v>
      </c>
      <c r="AP3474" s="101" t="s">
        <v>108</v>
      </c>
      <c r="AQ3474" s="102">
        <v>8000000</v>
      </c>
      <c r="AR3474" s="102">
        <v>1000000</v>
      </c>
      <c r="AS3474" s="101" t="s">
        <v>203</v>
      </c>
      <c r="AT3474" s="101">
        <v>8</v>
      </c>
      <c r="AU3474" s="101" t="s">
        <v>94</v>
      </c>
      <c r="AV3474" s="101" t="s">
        <v>145</v>
      </c>
      <c r="AW3474" s="101"/>
      <c r="AX3474" s="101"/>
      <c r="AY3474" s="101"/>
      <c r="AZ3474" s="101"/>
      <c r="BA3474" s="101" t="s">
        <v>91</v>
      </c>
      <c r="BB3474" s="102">
        <v>1170000</v>
      </c>
      <c r="BC3474" s="102">
        <v>1000000</v>
      </c>
      <c r="BD3474" s="101"/>
      <c r="BE3474" s="102">
        <v>27040000</v>
      </c>
      <c r="BF3474" s="102">
        <v>1000000</v>
      </c>
      <c r="BG3474" s="101" t="s">
        <v>16341</v>
      </c>
      <c r="BH3474" s="101" t="s">
        <v>86</v>
      </c>
      <c r="BI3474" s="105"/>
    </row>
    <row r="3475" spans="1:61">
      <c r="A3475" s="106">
        <v>167618</v>
      </c>
      <c r="B3475" s="107" t="s">
        <v>393</v>
      </c>
      <c r="C3475" s="107"/>
      <c r="D3475" s="107"/>
      <c r="E3475" s="107" t="s">
        <v>135</v>
      </c>
      <c r="F3475" s="107" t="s">
        <v>136</v>
      </c>
      <c r="G3475" s="107" t="s">
        <v>566</v>
      </c>
      <c r="H3475" s="107" t="s">
        <v>567</v>
      </c>
      <c r="I3475" s="107" t="s">
        <v>152</v>
      </c>
      <c r="J3475" s="107">
        <v>40801</v>
      </c>
      <c r="K3475" s="107" t="s">
        <v>71</v>
      </c>
      <c r="L3475" s="107">
        <v>37</v>
      </c>
      <c r="M3475" s="107" t="s">
        <v>16342</v>
      </c>
      <c r="N3475" s="107" t="s">
        <v>16343</v>
      </c>
      <c r="O3475" s="109">
        <v>45819</v>
      </c>
      <c r="P3475" s="110">
        <v>0.40694444444444444</v>
      </c>
      <c r="Q3475" s="109">
        <v>45819</v>
      </c>
      <c r="R3475" s="110">
        <v>0.57013888888888886</v>
      </c>
      <c r="S3475" s="107" t="s">
        <v>75</v>
      </c>
      <c r="T3475" s="107" t="s">
        <v>141</v>
      </c>
      <c r="U3475" s="107" t="s">
        <v>77</v>
      </c>
      <c r="V3475" s="107" t="s">
        <v>78</v>
      </c>
      <c r="W3475" s="107" t="s">
        <v>78</v>
      </c>
      <c r="X3475" s="107" t="s">
        <v>79</v>
      </c>
      <c r="Y3475" s="107" t="s">
        <v>566</v>
      </c>
      <c r="Z3475" s="107">
        <v>9</v>
      </c>
      <c r="AA3475" s="107">
        <v>13</v>
      </c>
      <c r="AB3475" s="107" t="s">
        <v>83</v>
      </c>
      <c r="AC3475" s="107" t="s">
        <v>15385</v>
      </c>
      <c r="AD3475" s="107" t="s">
        <v>15385</v>
      </c>
      <c r="AE3475" s="107">
        <v>167618</v>
      </c>
      <c r="AF3475" s="107"/>
      <c r="AG3475" s="107"/>
      <c r="AH3475" s="107"/>
      <c r="AI3475" s="107"/>
      <c r="AJ3475" s="107">
        <v>167618</v>
      </c>
      <c r="AK3475" s="107" t="s">
        <v>243</v>
      </c>
      <c r="AL3475" s="107" t="s">
        <v>229</v>
      </c>
      <c r="AM3475" s="107" t="s">
        <v>15407</v>
      </c>
      <c r="AN3475" s="107" t="s">
        <v>15407</v>
      </c>
      <c r="AO3475" s="107" t="s">
        <v>229</v>
      </c>
      <c r="AP3475" s="107" t="s">
        <v>108</v>
      </c>
      <c r="AQ3475" s="108">
        <v>40000000</v>
      </c>
      <c r="AR3475" s="108">
        <v>1000000</v>
      </c>
      <c r="AS3475" s="107" t="s">
        <v>1065</v>
      </c>
      <c r="AT3475" s="107">
        <v>8</v>
      </c>
      <c r="AU3475" s="107" t="s">
        <v>94</v>
      </c>
      <c r="AV3475" s="107" t="s">
        <v>145</v>
      </c>
      <c r="AW3475" s="107"/>
      <c r="AX3475" s="107"/>
      <c r="AY3475" s="107"/>
      <c r="AZ3475" s="107"/>
      <c r="BA3475" s="107" t="s">
        <v>91</v>
      </c>
      <c r="BB3475" s="108">
        <v>4060000</v>
      </c>
      <c r="BC3475" s="108">
        <v>3920000</v>
      </c>
      <c r="BD3475" s="107"/>
      <c r="BE3475" s="108">
        <v>27020000</v>
      </c>
      <c r="BF3475" s="108">
        <v>3920000</v>
      </c>
      <c r="BG3475" s="107" t="s">
        <v>16344</v>
      </c>
      <c r="BH3475" s="107" t="s">
        <v>86</v>
      </c>
      <c r="BI3475" s="111"/>
    </row>
    <row r="3476" spans="1:61">
      <c r="A3476" s="100">
        <v>167619</v>
      </c>
      <c r="B3476" s="101" t="s">
        <v>290</v>
      </c>
      <c r="C3476" s="101" t="s">
        <v>91</v>
      </c>
      <c r="D3476" s="101" t="s">
        <v>91</v>
      </c>
      <c r="E3476" s="101" t="s">
        <v>135</v>
      </c>
      <c r="F3476" s="101" t="s">
        <v>136</v>
      </c>
      <c r="G3476" s="101" t="s">
        <v>67</v>
      </c>
      <c r="H3476" s="101" t="s">
        <v>366</v>
      </c>
      <c r="I3476" s="101" t="s">
        <v>590</v>
      </c>
      <c r="J3476" s="101">
        <v>20403</v>
      </c>
      <c r="K3476" s="101" t="s">
        <v>429</v>
      </c>
      <c r="L3476" s="101">
        <v>191</v>
      </c>
      <c r="M3476" s="101" t="s">
        <v>16345</v>
      </c>
      <c r="N3476" s="101" t="s">
        <v>16346</v>
      </c>
      <c r="O3476" s="103">
        <v>45819</v>
      </c>
      <c r="P3476" s="104">
        <v>0.41458333333333336</v>
      </c>
      <c r="Q3476" s="103">
        <v>45819</v>
      </c>
      <c r="R3476" s="104">
        <v>0.44513888888888886</v>
      </c>
      <c r="S3476" s="101" t="s">
        <v>75</v>
      </c>
      <c r="T3476" s="101" t="s">
        <v>141</v>
      </c>
      <c r="U3476" s="101" t="s">
        <v>77</v>
      </c>
      <c r="V3476" s="101" t="s">
        <v>78</v>
      </c>
      <c r="W3476" s="101" t="s">
        <v>78</v>
      </c>
      <c r="X3476" s="101" t="s">
        <v>79</v>
      </c>
      <c r="Y3476" s="101" t="s">
        <v>67</v>
      </c>
      <c r="Z3476" s="101">
        <v>9</v>
      </c>
      <c r="AA3476" s="101">
        <v>10</v>
      </c>
      <c r="AB3476" s="101" t="s">
        <v>83</v>
      </c>
      <c r="AC3476" s="101" t="s">
        <v>15385</v>
      </c>
      <c r="AD3476" s="101" t="s">
        <v>15385</v>
      </c>
      <c r="AE3476" s="101">
        <v>167619</v>
      </c>
      <c r="AF3476" s="101"/>
      <c r="AG3476" s="101"/>
      <c r="AH3476" s="101"/>
      <c r="AI3476" s="101"/>
      <c r="AJ3476" s="101">
        <v>167619</v>
      </c>
      <c r="AK3476" s="101" t="s">
        <v>243</v>
      </c>
      <c r="AL3476" s="101" t="s">
        <v>229</v>
      </c>
      <c r="AM3476" s="101" t="s">
        <v>15407</v>
      </c>
      <c r="AN3476" s="101" t="s">
        <v>15407</v>
      </c>
      <c r="AO3476" s="101" t="s">
        <v>229</v>
      </c>
      <c r="AP3476" s="101" t="s">
        <v>108</v>
      </c>
      <c r="AQ3476" s="102">
        <v>80000000</v>
      </c>
      <c r="AR3476" s="102">
        <v>1000000</v>
      </c>
      <c r="AS3476" s="101" t="s">
        <v>534</v>
      </c>
      <c r="AT3476" s="101">
        <v>8</v>
      </c>
      <c r="AU3476" s="101" t="s">
        <v>94</v>
      </c>
      <c r="AV3476" s="101" t="s">
        <v>145</v>
      </c>
      <c r="AW3476" s="101"/>
      <c r="AX3476" s="101"/>
      <c r="AY3476" s="101"/>
      <c r="AZ3476" s="101"/>
      <c r="BA3476" s="101" t="s">
        <v>452</v>
      </c>
      <c r="BB3476" s="101" t="s">
        <v>928</v>
      </c>
      <c r="BC3476" s="101" t="s">
        <v>314</v>
      </c>
      <c r="BD3476" s="101"/>
      <c r="BE3476" s="102">
        <v>27020000</v>
      </c>
      <c r="BF3476" s="101" t="s">
        <v>314</v>
      </c>
      <c r="BG3476" s="101" t="s">
        <v>16347</v>
      </c>
      <c r="BH3476" s="101" t="s">
        <v>86</v>
      </c>
      <c r="BI3476" s="105"/>
    </row>
    <row r="3477" spans="1:61">
      <c r="A3477" s="106">
        <v>167620</v>
      </c>
      <c r="B3477" s="107" t="s">
        <v>5837</v>
      </c>
      <c r="C3477" s="107" t="s">
        <v>167</v>
      </c>
      <c r="D3477" s="108">
        <v>15000000</v>
      </c>
      <c r="E3477" s="107" t="s">
        <v>65</v>
      </c>
      <c r="F3477" s="107" t="s">
        <v>66</v>
      </c>
      <c r="G3477" s="107" t="s">
        <v>67</v>
      </c>
      <c r="H3477" s="107" t="s">
        <v>304</v>
      </c>
      <c r="I3477" s="107" t="s">
        <v>305</v>
      </c>
      <c r="J3477" s="107">
        <v>40801</v>
      </c>
      <c r="K3477" s="107" t="s">
        <v>71</v>
      </c>
      <c r="L3477" s="107">
        <v>37</v>
      </c>
      <c r="M3477" s="107" t="s">
        <v>16348</v>
      </c>
      <c r="N3477" s="107" t="s">
        <v>16349</v>
      </c>
      <c r="O3477" s="109">
        <v>45819</v>
      </c>
      <c r="P3477" s="110">
        <v>0.4201388888888889</v>
      </c>
      <c r="Q3477" s="109">
        <v>45819</v>
      </c>
      <c r="R3477" s="110">
        <v>0.43333333333333335</v>
      </c>
      <c r="S3477" s="107" t="s">
        <v>75</v>
      </c>
      <c r="T3477" s="107" t="s">
        <v>141</v>
      </c>
      <c r="U3477" s="107" t="s">
        <v>77</v>
      </c>
      <c r="V3477" s="107" t="s">
        <v>78</v>
      </c>
      <c r="W3477" s="107" t="s">
        <v>78</v>
      </c>
      <c r="X3477" s="107" t="s">
        <v>79</v>
      </c>
      <c r="Y3477" s="107" t="s">
        <v>80</v>
      </c>
      <c r="Z3477" s="107">
        <v>10</v>
      </c>
      <c r="AA3477" s="107">
        <v>10</v>
      </c>
      <c r="AB3477" s="107" t="s">
        <v>83</v>
      </c>
      <c r="AC3477" s="107" t="s">
        <v>15385</v>
      </c>
      <c r="AD3477" s="107" t="s">
        <v>15385</v>
      </c>
      <c r="AE3477" s="107">
        <v>167620</v>
      </c>
      <c r="AF3477" s="107"/>
      <c r="AG3477" s="107"/>
      <c r="AH3477" s="107"/>
      <c r="AI3477" s="107"/>
      <c r="AJ3477" s="107">
        <v>167620</v>
      </c>
      <c r="AK3477" s="107" t="s">
        <v>243</v>
      </c>
      <c r="AL3477" s="107" t="s">
        <v>229</v>
      </c>
      <c r="AM3477" s="107" t="s">
        <v>15407</v>
      </c>
      <c r="AN3477" s="107" t="s">
        <v>15407</v>
      </c>
      <c r="AO3477" s="107" t="s">
        <v>229</v>
      </c>
      <c r="AP3477" s="107" t="s">
        <v>108</v>
      </c>
      <c r="AQ3477" s="108">
        <v>24000000</v>
      </c>
      <c r="AR3477" s="108">
        <v>1000000</v>
      </c>
      <c r="AS3477" s="107" t="s">
        <v>92</v>
      </c>
      <c r="AT3477" s="107">
        <v>8</v>
      </c>
      <c r="AU3477" s="107" t="s">
        <v>94</v>
      </c>
      <c r="AV3477" s="107" t="s">
        <v>95</v>
      </c>
      <c r="AW3477" s="107"/>
      <c r="AX3477" s="107"/>
      <c r="AY3477" s="107"/>
      <c r="AZ3477" s="107"/>
      <c r="BA3477" s="107" t="s">
        <v>91</v>
      </c>
      <c r="BB3477" s="107" t="s">
        <v>1603</v>
      </c>
      <c r="BC3477" s="107" t="s">
        <v>796</v>
      </c>
      <c r="BD3477" s="107"/>
      <c r="BE3477" s="108">
        <v>27070000</v>
      </c>
      <c r="BF3477" s="107" t="s">
        <v>796</v>
      </c>
      <c r="BG3477" s="107" t="s">
        <v>312</v>
      </c>
      <c r="BH3477" s="107" t="s">
        <v>243</v>
      </c>
      <c r="BI3477" s="111"/>
    </row>
    <row r="3478" spans="1:61">
      <c r="A3478" s="100">
        <v>167621</v>
      </c>
      <c r="B3478" s="101" t="s">
        <v>98</v>
      </c>
      <c r="C3478" s="101"/>
      <c r="D3478" s="101"/>
      <c r="E3478" s="101" t="s">
        <v>135</v>
      </c>
      <c r="F3478" s="101" t="s">
        <v>136</v>
      </c>
      <c r="G3478" s="101" t="s">
        <v>67</v>
      </c>
      <c r="H3478" s="101" t="s">
        <v>399</v>
      </c>
      <c r="I3478" s="101" t="s">
        <v>152</v>
      </c>
      <c r="J3478" s="101">
        <v>40801</v>
      </c>
      <c r="K3478" s="101" t="s">
        <v>71</v>
      </c>
      <c r="L3478" s="101">
        <v>37</v>
      </c>
      <c r="M3478" s="101" t="s">
        <v>16350</v>
      </c>
      <c r="N3478" s="101" t="s">
        <v>16351</v>
      </c>
      <c r="O3478" s="103">
        <v>45819</v>
      </c>
      <c r="P3478" s="104">
        <v>0.43194444444444446</v>
      </c>
      <c r="Q3478" s="103">
        <v>45825</v>
      </c>
      <c r="R3478" s="104">
        <v>0.72847222222222219</v>
      </c>
      <c r="S3478" s="101" t="s">
        <v>75</v>
      </c>
      <c r="T3478" s="101" t="s">
        <v>141</v>
      </c>
      <c r="U3478" s="101" t="s">
        <v>77</v>
      </c>
      <c r="V3478" s="101" t="s">
        <v>78</v>
      </c>
      <c r="W3478" s="101" t="s">
        <v>78</v>
      </c>
      <c r="X3478" s="101" t="s">
        <v>79</v>
      </c>
      <c r="Y3478" s="101" t="s">
        <v>105</v>
      </c>
      <c r="Z3478" s="101">
        <v>10</v>
      </c>
      <c r="AA3478" s="101">
        <v>17</v>
      </c>
      <c r="AB3478" s="101" t="s">
        <v>83</v>
      </c>
      <c r="AC3478" s="101" t="s">
        <v>15385</v>
      </c>
      <c r="AD3478" s="101" t="s">
        <v>15385</v>
      </c>
      <c r="AE3478" s="101">
        <v>167621</v>
      </c>
      <c r="AF3478" s="101"/>
      <c r="AG3478" s="101"/>
      <c r="AH3478" s="101"/>
      <c r="AI3478" s="101"/>
      <c r="AJ3478" s="101">
        <v>167621</v>
      </c>
      <c r="AK3478" s="101" t="s">
        <v>86</v>
      </c>
      <c r="AL3478" s="101" t="s">
        <v>229</v>
      </c>
      <c r="AM3478" s="101" t="s">
        <v>15407</v>
      </c>
      <c r="AN3478" s="101" t="s">
        <v>15390</v>
      </c>
      <c r="AO3478" s="101" t="s">
        <v>160</v>
      </c>
      <c r="AP3478" s="101" t="s">
        <v>108</v>
      </c>
      <c r="AQ3478" s="102">
        <v>80000000</v>
      </c>
      <c r="AR3478" s="102">
        <v>1000000</v>
      </c>
      <c r="AS3478" s="101" t="s">
        <v>290</v>
      </c>
      <c r="AT3478" s="101">
        <v>8</v>
      </c>
      <c r="AU3478" s="101" t="s">
        <v>94</v>
      </c>
      <c r="AV3478" s="101" t="s">
        <v>145</v>
      </c>
      <c r="AW3478" s="101"/>
      <c r="AX3478" s="101"/>
      <c r="AY3478" s="101"/>
      <c r="AZ3478" s="101"/>
      <c r="BA3478" s="102">
        <v>9600000</v>
      </c>
      <c r="BB3478" s="102">
        <v>6730000</v>
      </c>
      <c r="BC3478" s="102">
        <v>16250000</v>
      </c>
      <c r="BD3478" s="101"/>
      <c r="BE3478" s="102">
        <v>27030000</v>
      </c>
      <c r="BF3478" s="102">
        <v>16250000</v>
      </c>
      <c r="BG3478" s="101" t="s">
        <v>16352</v>
      </c>
      <c r="BH3478" s="101" t="s">
        <v>86</v>
      </c>
      <c r="BI3478" s="105"/>
    </row>
    <row r="3479" spans="1:61">
      <c r="A3479" s="106">
        <v>167622</v>
      </c>
      <c r="B3479" s="107" t="s">
        <v>265</v>
      </c>
      <c r="C3479" s="107"/>
      <c r="D3479" s="107"/>
      <c r="E3479" s="107" t="s">
        <v>135</v>
      </c>
      <c r="F3479" s="107" t="s">
        <v>136</v>
      </c>
      <c r="G3479" s="107" t="s">
        <v>150</v>
      </c>
      <c r="H3479" s="107" t="s">
        <v>238</v>
      </c>
      <c r="I3479" s="107" t="s">
        <v>152</v>
      </c>
      <c r="J3479" s="107">
        <v>40301</v>
      </c>
      <c r="K3479" s="107" t="s">
        <v>154</v>
      </c>
      <c r="L3479" s="107">
        <v>48</v>
      </c>
      <c r="M3479" s="107" t="s">
        <v>16353</v>
      </c>
      <c r="N3479" s="107" t="s">
        <v>16354</v>
      </c>
      <c r="O3479" s="109">
        <v>45819</v>
      </c>
      <c r="P3479" s="110">
        <v>0.43611111111111112</v>
      </c>
      <c r="Q3479" s="109">
        <v>45819</v>
      </c>
      <c r="R3479" s="110">
        <v>0.46805555555555556</v>
      </c>
      <c r="S3479" s="107" t="s">
        <v>75</v>
      </c>
      <c r="T3479" s="107" t="s">
        <v>141</v>
      </c>
      <c r="U3479" s="107" t="s">
        <v>77</v>
      </c>
      <c r="V3479" s="107" t="s">
        <v>78</v>
      </c>
      <c r="W3479" s="107" t="s">
        <v>78</v>
      </c>
      <c r="X3479" s="107" t="s">
        <v>79</v>
      </c>
      <c r="Y3479" s="107" t="s">
        <v>158</v>
      </c>
      <c r="Z3479" s="107">
        <v>10</v>
      </c>
      <c r="AA3479" s="107">
        <v>11</v>
      </c>
      <c r="AB3479" s="107" t="s">
        <v>83</v>
      </c>
      <c r="AC3479" s="107" t="s">
        <v>15385</v>
      </c>
      <c r="AD3479" s="107" t="s">
        <v>15385</v>
      </c>
      <c r="AE3479" s="107">
        <v>167622</v>
      </c>
      <c r="AF3479" s="107"/>
      <c r="AG3479" s="107"/>
      <c r="AH3479" s="107"/>
      <c r="AI3479" s="107"/>
      <c r="AJ3479" s="107">
        <v>167622</v>
      </c>
      <c r="AK3479" s="107" t="s">
        <v>86</v>
      </c>
      <c r="AL3479" s="107" t="s">
        <v>229</v>
      </c>
      <c r="AM3479" s="107" t="s">
        <v>15407</v>
      </c>
      <c r="AN3479" s="107" t="s">
        <v>15407</v>
      </c>
      <c r="AO3479" s="107" t="s">
        <v>229</v>
      </c>
      <c r="AP3479" s="107" t="s">
        <v>108</v>
      </c>
      <c r="AQ3479" s="108">
        <v>16000000</v>
      </c>
      <c r="AR3479" s="108">
        <v>1000000</v>
      </c>
      <c r="AS3479" s="107" t="s">
        <v>244</v>
      </c>
      <c r="AT3479" s="107">
        <v>8</v>
      </c>
      <c r="AU3479" s="107" t="s">
        <v>94</v>
      </c>
      <c r="AV3479" s="107" t="s">
        <v>145</v>
      </c>
      <c r="AW3479" s="107"/>
      <c r="AX3479" s="107"/>
      <c r="AY3479" s="107"/>
      <c r="AZ3479" s="107"/>
      <c r="BA3479" s="107" t="s">
        <v>570</v>
      </c>
      <c r="BB3479" s="107" t="s">
        <v>1351</v>
      </c>
      <c r="BC3479" s="107" t="s">
        <v>1380</v>
      </c>
      <c r="BD3479" s="107"/>
      <c r="BE3479" s="108">
        <v>27520000</v>
      </c>
      <c r="BF3479" s="107" t="s">
        <v>1380</v>
      </c>
      <c r="BG3479" s="107" t="s">
        <v>16355</v>
      </c>
      <c r="BH3479" s="107" t="s">
        <v>86</v>
      </c>
      <c r="BI3479" s="111"/>
    </row>
    <row r="3480" spans="1:61">
      <c r="A3480" s="100">
        <v>167623</v>
      </c>
      <c r="B3480" s="101" t="s">
        <v>98</v>
      </c>
      <c r="C3480" s="101"/>
      <c r="D3480" s="101"/>
      <c r="E3480" s="101" t="s">
        <v>135</v>
      </c>
      <c r="F3480" s="101" t="s">
        <v>136</v>
      </c>
      <c r="G3480" s="101" t="s">
        <v>67</v>
      </c>
      <c r="H3480" s="101" t="s">
        <v>99</v>
      </c>
      <c r="I3480" s="101" t="s">
        <v>6912</v>
      </c>
      <c r="J3480" s="101" t="s">
        <v>100</v>
      </c>
      <c r="K3480" s="101" t="s">
        <v>101</v>
      </c>
      <c r="L3480" s="101">
        <v>403</v>
      </c>
      <c r="M3480" s="101" t="s">
        <v>16356</v>
      </c>
      <c r="N3480" s="101" t="s">
        <v>16357</v>
      </c>
      <c r="O3480" s="103">
        <v>45819</v>
      </c>
      <c r="P3480" s="104">
        <v>0.43958333333333333</v>
      </c>
      <c r="Q3480" s="103">
        <v>45819</v>
      </c>
      <c r="R3480" s="104">
        <v>0.49375000000000002</v>
      </c>
      <c r="S3480" s="101" t="s">
        <v>75</v>
      </c>
      <c r="T3480" s="101" t="s">
        <v>141</v>
      </c>
      <c r="U3480" s="101" t="s">
        <v>77</v>
      </c>
      <c r="V3480" s="101" t="s">
        <v>78</v>
      </c>
      <c r="W3480" s="101" t="s">
        <v>78</v>
      </c>
      <c r="X3480" s="101" t="s">
        <v>79</v>
      </c>
      <c r="Y3480" s="101" t="s">
        <v>105</v>
      </c>
      <c r="Z3480" s="101">
        <v>10</v>
      </c>
      <c r="AA3480" s="101">
        <v>11</v>
      </c>
      <c r="AB3480" s="101" t="s">
        <v>83</v>
      </c>
      <c r="AC3480" s="101" t="s">
        <v>15385</v>
      </c>
      <c r="AD3480" s="101" t="s">
        <v>15385</v>
      </c>
      <c r="AE3480" s="101">
        <v>167623</v>
      </c>
      <c r="AF3480" s="101"/>
      <c r="AG3480" s="101"/>
      <c r="AH3480" s="101"/>
      <c r="AI3480" s="101"/>
      <c r="AJ3480" s="101">
        <v>167623</v>
      </c>
      <c r="AK3480" s="101" t="s">
        <v>86</v>
      </c>
      <c r="AL3480" s="101" t="s">
        <v>229</v>
      </c>
      <c r="AM3480" s="101" t="s">
        <v>15407</v>
      </c>
      <c r="AN3480" s="101" t="s">
        <v>15407</v>
      </c>
      <c r="AO3480" s="101" t="s">
        <v>229</v>
      </c>
      <c r="AP3480" s="101" t="s">
        <v>284</v>
      </c>
      <c r="AQ3480" s="102">
        <v>94000000</v>
      </c>
      <c r="AR3480" s="102">
        <v>2000000</v>
      </c>
      <c r="AS3480" s="101" t="s">
        <v>111</v>
      </c>
      <c r="AT3480" s="101">
        <v>8</v>
      </c>
      <c r="AU3480" s="101" t="s">
        <v>94</v>
      </c>
      <c r="AV3480" s="101" t="s">
        <v>145</v>
      </c>
      <c r="AW3480" s="101" t="s">
        <v>91</v>
      </c>
      <c r="AX3480" s="101" t="s">
        <v>91</v>
      </c>
      <c r="AY3480" s="101" t="s">
        <v>91</v>
      </c>
      <c r="AZ3480" s="101" t="s">
        <v>91</v>
      </c>
      <c r="BA3480" s="101" t="s">
        <v>426</v>
      </c>
      <c r="BB3480" s="101" t="s">
        <v>133</v>
      </c>
      <c r="BC3480" s="101" t="s">
        <v>327</v>
      </c>
      <c r="BD3480" s="101" t="s">
        <v>91</v>
      </c>
      <c r="BE3480" s="101" t="s">
        <v>91</v>
      </c>
      <c r="BF3480" s="101" t="s">
        <v>327</v>
      </c>
      <c r="BG3480" s="101" t="s">
        <v>16358</v>
      </c>
      <c r="BH3480" s="101" t="s">
        <v>86</v>
      </c>
      <c r="BI3480" s="105"/>
    </row>
    <row r="3481" spans="1:61">
      <c r="A3481" s="106">
        <v>167624</v>
      </c>
      <c r="B3481" s="107" t="s">
        <v>5837</v>
      </c>
      <c r="C3481" s="107" t="s">
        <v>167</v>
      </c>
      <c r="D3481" s="108">
        <v>15000000</v>
      </c>
      <c r="E3481" s="107" t="s">
        <v>65</v>
      </c>
      <c r="F3481" s="107" t="s">
        <v>66</v>
      </c>
      <c r="G3481" s="107" t="s">
        <v>67</v>
      </c>
      <c r="H3481" s="107" t="s">
        <v>1508</v>
      </c>
      <c r="I3481" s="107" t="s">
        <v>279</v>
      </c>
      <c r="J3481" s="107">
        <v>20402</v>
      </c>
      <c r="K3481" s="107" t="s">
        <v>192</v>
      </c>
      <c r="L3481" s="107">
        <v>177</v>
      </c>
      <c r="M3481" s="107" t="s">
        <v>16359</v>
      </c>
      <c r="N3481" s="107" t="s">
        <v>16360</v>
      </c>
      <c r="O3481" s="109">
        <v>45819</v>
      </c>
      <c r="P3481" s="110">
        <v>0.44236111111111109</v>
      </c>
      <c r="Q3481" s="109">
        <v>45819</v>
      </c>
      <c r="R3481" s="110">
        <v>0.51111111111111107</v>
      </c>
      <c r="S3481" s="107" t="s">
        <v>75</v>
      </c>
      <c r="T3481" s="107" t="s">
        <v>141</v>
      </c>
      <c r="U3481" s="107" t="s">
        <v>77</v>
      </c>
      <c r="V3481" s="107" t="s">
        <v>78</v>
      </c>
      <c r="W3481" s="107" t="s">
        <v>78</v>
      </c>
      <c r="X3481" s="107" t="s">
        <v>79</v>
      </c>
      <c r="Y3481" s="107" t="s">
        <v>80</v>
      </c>
      <c r="Z3481" s="107">
        <v>10</v>
      </c>
      <c r="AA3481" s="107">
        <v>12</v>
      </c>
      <c r="AB3481" s="107" t="s">
        <v>176</v>
      </c>
      <c r="AC3481" s="107" t="s">
        <v>15385</v>
      </c>
      <c r="AD3481" s="107" t="s">
        <v>15385</v>
      </c>
      <c r="AE3481" s="107">
        <v>167624</v>
      </c>
      <c r="AF3481" s="107"/>
      <c r="AG3481" s="107"/>
      <c r="AH3481" s="107"/>
      <c r="AI3481" s="107"/>
      <c r="AJ3481" s="107">
        <v>167624</v>
      </c>
      <c r="AK3481" s="107" t="s">
        <v>283</v>
      </c>
      <c r="AL3481" s="107" t="s">
        <v>229</v>
      </c>
      <c r="AM3481" s="107" t="s">
        <v>15407</v>
      </c>
      <c r="AN3481" s="107" t="s">
        <v>15407</v>
      </c>
      <c r="AO3481" s="107" t="s">
        <v>229</v>
      </c>
      <c r="AP3481" s="107" t="s">
        <v>108</v>
      </c>
      <c r="AQ3481" s="108">
        <v>16000000</v>
      </c>
      <c r="AR3481" s="108">
        <v>1000000</v>
      </c>
      <c r="AS3481" s="107" t="s">
        <v>2260</v>
      </c>
      <c r="AT3481" s="107">
        <v>8</v>
      </c>
      <c r="AU3481" s="107" t="s">
        <v>94</v>
      </c>
      <c r="AV3481" s="107" t="s">
        <v>95</v>
      </c>
      <c r="AW3481" s="107"/>
      <c r="AX3481" s="107"/>
      <c r="AY3481" s="107"/>
      <c r="AZ3481" s="107"/>
      <c r="BA3481" s="107" t="s">
        <v>91</v>
      </c>
      <c r="BB3481" s="108">
        <v>1650000</v>
      </c>
      <c r="BC3481" s="108">
        <v>1650000</v>
      </c>
      <c r="BD3481" s="107"/>
      <c r="BE3481" s="108">
        <v>27060000</v>
      </c>
      <c r="BF3481" s="108">
        <v>1650000</v>
      </c>
      <c r="BG3481" s="107" t="s">
        <v>16361</v>
      </c>
      <c r="BH3481" s="107" t="s">
        <v>86</v>
      </c>
      <c r="BI3481" s="111"/>
    </row>
    <row r="3482" spans="1:61">
      <c r="A3482" s="100">
        <v>167625</v>
      </c>
      <c r="B3482" s="101" t="s">
        <v>15387</v>
      </c>
      <c r="C3482" s="101" t="s">
        <v>91</v>
      </c>
      <c r="D3482" s="101" t="s">
        <v>91</v>
      </c>
      <c r="E3482" s="101" t="s">
        <v>65</v>
      </c>
      <c r="F3482" s="101" t="s">
        <v>66</v>
      </c>
      <c r="G3482" s="101" t="s">
        <v>67</v>
      </c>
      <c r="H3482" s="101" t="s">
        <v>1508</v>
      </c>
      <c r="I3482" s="101" t="s">
        <v>279</v>
      </c>
      <c r="J3482" s="101">
        <v>20402</v>
      </c>
      <c r="K3482" s="101" t="s">
        <v>192</v>
      </c>
      <c r="L3482" s="101">
        <v>177</v>
      </c>
      <c r="M3482" s="101" t="s">
        <v>16362</v>
      </c>
      <c r="N3482" s="101" t="s">
        <v>16363</v>
      </c>
      <c r="O3482" s="103">
        <v>45819</v>
      </c>
      <c r="P3482" s="104">
        <v>0.44861111111111113</v>
      </c>
      <c r="Q3482" s="103">
        <v>45819</v>
      </c>
      <c r="R3482" s="104">
        <v>0.48958333333333331</v>
      </c>
      <c r="S3482" s="101" t="s">
        <v>75</v>
      </c>
      <c r="T3482" s="101" t="s">
        <v>141</v>
      </c>
      <c r="U3482" s="101" t="s">
        <v>77</v>
      </c>
      <c r="V3482" s="101" t="s">
        <v>78</v>
      </c>
      <c r="W3482" s="101" t="s">
        <v>78</v>
      </c>
      <c r="X3482" s="101" t="s">
        <v>79</v>
      </c>
      <c r="Y3482" s="101" t="s">
        <v>80</v>
      </c>
      <c r="Z3482" s="101">
        <v>10</v>
      </c>
      <c r="AA3482" s="101">
        <v>11</v>
      </c>
      <c r="AB3482" s="101" t="s">
        <v>83</v>
      </c>
      <c r="AC3482" s="101" t="s">
        <v>15385</v>
      </c>
      <c r="AD3482" s="101" t="s">
        <v>15385</v>
      </c>
      <c r="AE3482" s="101">
        <v>167625</v>
      </c>
      <c r="AF3482" s="101"/>
      <c r="AG3482" s="101"/>
      <c r="AH3482" s="101"/>
      <c r="AI3482" s="101"/>
      <c r="AJ3482" s="101">
        <v>167625</v>
      </c>
      <c r="AK3482" s="101" t="s">
        <v>283</v>
      </c>
      <c r="AL3482" s="101" t="s">
        <v>229</v>
      </c>
      <c r="AM3482" s="101" t="s">
        <v>15407</v>
      </c>
      <c r="AN3482" s="101" t="s">
        <v>15407</v>
      </c>
      <c r="AO3482" s="101" t="s">
        <v>229</v>
      </c>
      <c r="AP3482" s="101" t="s">
        <v>108</v>
      </c>
      <c r="AQ3482" s="102">
        <v>16000000</v>
      </c>
      <c r="AR3482" s="102">
        <v>1000000</v>
      </c>
      <c r="AS3482" s="101" t="s">
        <v>526</v>
      </c>
      <c r="AT3482" s="101">
        <v>8</v>
      </c>
      <c r="AU3482" s="101" t="s">
        <v>94</v>
      </c>
      <c r="AV3482" s="101" t="s">
        <v>95</v>
      </c>
      <c r="AW3482" s="101"/>
      <c r="AX3482" s="101"/>
      <c r="AY3482" s="101"/>
      <c r="AZ3482" s="101"/>
      <c r="BA3482" s="101" t="s">
        <v>91</v>
      </c>
      <c r="BB3482" s="101" t="s">
        <v>4684</v>
      </c>
      <c r="BC3482" s="101" t="s">
        <v>4684</v>
      </c>
      <c r="BD3482" s="101"/>
      <c r="BE3482" s="102">
        <v>27870000</v>
      </c>
      <c r="BF3482" s="101" t="s">
        <v>4684</v>
      </c>
      <c r="BG3482" s="101" t="s">
        <v>16364</v>
      </c>
      <c r="BH3482" s="101" t="s">
        <v>86</v>
      </c>
      <c r="BI3482" s="105"/>
    </row>
    <row r="3483" spans="1:61">
      <c r="A3483" s="106">
        <v>167626</v>
      </c>
      <c r="B3483" s="107" t="s">
        <v>5837</v>
      </c>
      <c r="C3483" s="107" t="s">
        <v>167</v>
      </c>
      <c r="D3483" s="108">
        <v>15000000</v>
      </c>
      <c r="E3483" s="107" t="s">
        <v>135</v>
      </c>
      <c r="F3483" s="107" t="s">
        <v>136</v>
      </c>
      <c r="G3483" s="107" t="s">
        <v>67</v>
      </c>
      <c r="H3483" s="107" t="s">
        <v>945</v>
      </c>
      <c r="I3483" s="107" t="s">
        <v>152</v>
      </c>
      <c r="J3483" s="107">
        <v>40502</v>
      </c>
      <c r="K3483" s="107" t="s">
        <v>332</v>
      </c>
      <c r="L3483" s="107">
        <v>28</v>
      </c>
      <c r="M3483" s="107" t="s">
        <v>16365</v>
      </c>
      <c r="N3483" s="107" t="s">
        <v>16366</v>
      </c>
      <c r="O3483" s="109">
        <v>45819</v>
      </c>
      <c r="P3483" s="110">
        <v>0.45347222222222222</v>
      </c>
      <c r="Q3483" s="109">
        <v>45826</v>
      </c>
      <c r="R3483" s="110">
        <v>0.74652777777777779</v>
      </c>
      <c r="S3483" s="107" t="s">
        <v>75</v>
      </c>
      <c r="T3483" s="107" t="s">
        <v>141</v>
      </c>
      <c r="U3483" s="107" t="s">
        <v>77</v>
      </c>
      <c r="V3483" s="107" t="s">
        <v>78</v>
      </c>
      <c r="W3483" s="107" t="s">
        <v>78</v>
      </c>
      <c r="X3483" s="107" t="s">
        <v>79</v>
      </c>
      <c r="Y3483" s="107" t="s">
        <v>80</v>
      </c>
      <c r="Z3483" s="107">
        <v>10</v>
      </c>
      <c r="AA3483" s="107">
        <v>17</v>
      </c>
      <c r="AB3483" s="107" t="s">
        <v>83</v>
      </c>
      <c r="AC3483" s="107" t="s">
        <v>15385</v>
      </c>
      <c r="AD3483" s="107" t="s">
        <v>15385</v>
      </c>
      <c r="AE3483" s="107">
        <v>167626</v>
      </c>
      <c r="AF3483" s="107"/>
      <c r="AG3483" s="107"/>
      <c r="AH3483" s="107"/>
      <c r="AI3483" s="107"/>
      <c r="AJ3483" s="107">
        <v>167626</v>
      </c>
      <c r="AK3483" s="107" t="s">
        <v>86</v>
      </c>
      <c r="AL3483" s="107" t="s">
        <v>229</v>
      </c>
      <c r="AM3483" s="107" t="s">
        <v>15407</v>
      </c>
      <c r="AN3483" s="107" t="s">
        <v>15390</v>
      </c>
      <c r="AO3483" s="107" t="s">
        <v>229</v>
      </c>
      <c r="AP3483" s="107" t="s">
        <v>108</v>
      </c>
      <c r="AQ3483" s="108">
        <v>80000000</v>
      </c>
      <c r="AR3483" s="108">
        <v>1000000</v>
      </c>
      <c r="AS3483" s="107" t="s">
        <v>2581</v>
      </c>
      <c r="AT3483" s="107">
        <v>7</v>
      </c>
      <c r="AU3483" s="107" t="s">
        <v>9093</v>
      </c>
      <c r="AV3483" s="107" t="s">
        <v>145</v>
      </c>
      <c r="AW3483" s="107"/>
      <c r="AX3483" s="107"/>
      <c r="AY3483" s="107"/>
      <c r="AZ3483" s="107" t="s">
        <v>790</v>
      </c>
      <c r="BA3483" s="107" t="s">
        <v>465</v>
      </c>
      <c r="BB3483" s="108">
        <v>32850000</v>
      </c>
      <c r="BC3483" s="108">
        <v>51630000</v>
      </c>
      <c r="BD3483" s="107"/>
      <c r="BE3483" s="108">
        <v>9090000</v>
      </c>
      <c r="BF3483" s="108">
        <v>52110000</v>
      </c>
      <c r="BG3483" s="107" t="s">
        <v>16367</v>
      </c>
      <c r="BH3483" s="107" t="s">
        <v>86</v>
      </c>
      <c r="BI3483" s="111"/>
    </row>
    <row r="3484" spans="1:61" ht="130.5">
      <c r="A3484" s="100">
        <v>167627</v>
      </c>
      <c r="B3484" s="101" t="s">
        <v>15493</v>
      </c>
      <c r="C3484" s="101" t="s">
        <v>91</v>
      </c>
      <c r="D3484" s="101" t="s">
        <v>91</v>
      </c>
      <c r="E3484" s="101" t="s">
        <v>135</v>
      </c>
      <c r="F3484" s="101" t="s">
        <v>136</v>
      </c>
      <c r="G3484" s="101" t="s">
        <v>67</v>
      </c>
      <c r="H3484" s="101" t="s">
        <v>945</v>
      </c>
      <c r="I3484" s="101" t="s">
        <v>946</v>
      </c>
      <c r="J3484" s="101">
        <v>40701</v>
      </c>
      <c r="K3484" s="101" t="s">
        <v>368</v>
      </c>
      <c r="L3484" s="101">
        <v>20</v>
      </c>
      <c r="M3484" s="101" t="s">
        <v>16368</v>
      </c>
      <c r="N3484" s="101" t="s">
        <v>16369</v>
      </c>
      <c r="O3484" s="103">
        <v>45819</v>
      </c>
      <c r="P3484" s="104">
        <v>0.46180555555555558</v>
      </c>
      <c r="Q3484" s="103">
        <v>45826</v>
      </c>
      <c r="R3484" s="104">
        <v>0.52361111111111114</v>
      </c>
      <c r="S3484" s="101" t="s">
        <v>75</v>
      </c>
      <c r="T3484" s="101" t="s">
        <v>141</v>
      </c>
      <c r="U3484" s="101" t="s">
        <v>77</v>
      </c>
      <c r="V3484" s="101" t="s">
        <v>78</v>
      </c>
      <c r="W3484" s="101" t="s">
        <v>78</v>
      </c>
      <c r="X3484" s="101" t="s">
        <v>79</v>
      </c>
      <c r="Y3484" s="101" t="s">
        <v>336</v>
      </c>
      <c r="Z3484" s="101">
        <v>11</v>
      </c>
      <c r="AA3484" s="101">
        <v>12</v>
      </c>
      <c r="AB3484" s="101" t="s">
        <v>83</v>
      </c>
      <c r="AC3484" s="101" t="s">
        <v>15385</v>
      </c>
      <c r="AD3484" s="101" t="s">
        <v>15385</v>
      </c>
      <c r="AE3484" s="101">
        <v>167627</v>
      </c>
      <c r="AF3484" s="67" t="s">
        <v>16370</v>
      </c>
      <c r="AG3484" s="101">
        <v>4</v>
      </c>
      <c r="AH3484" s="101" t="s">
        <v>178</v>
      </c>
      <c r="AI3484" s="101" t="s">
        <v>179</v>
      </c>
      <c r="AJ3484" s="101">
        <v>167627</v>
      </c>
      <c r="AK3484" s="101" t="s">
        <v>86</v>
      </c>
      <c r="AL3484" s="101" t="s">
        <v>229</v>
      </c>
      <c r="AM3484" s="101" t="s">
        <v>15407</v>
      </c>
      <c r="AN3484" s="101" t="s">
        <v>15390</v>
      </c>
      <c r="AO3484" s="101" t="s">
        <v>229</v>
      </c>
      <c r="AP3484" s="101" t="s">
        <v>108</v>
      </c>
      <c r="AQ3484" s="102">
        <v>80000000</v>
      </c>
      <c r="AR3484" s="102">
        <v>1000000</v>
      </c>
      <c r="AS3484" s="101" t="s">
        <v>671</v>
      </c>
      <c r="AT3484" s="101">
        <v>9</v>
      </c>
      <c r="AU3484" s="101" t="s">
        <v>183</v>
      </c>
      <c r="AV3484" s="101" t="s">
        <v>145</v>
      </c>
      <c r="AW3484" s="101"/>
      <c r="AX3484" s="101"/>
      <c r="AY3484" s="101"/>
      <c r="AZ3484" s="102">
        <v>22050000</v>
      </c>
      <c r="BA3484" s="101" t="s">
        <v>91</v>
      </c>
      <c r="BB3484" s="101" t="s">
        <v>395</v>
      </c>
      <c r="BC3484" s="101" t="s">
        <v>1099</v>
      </c>
      <c r="BD3484" s="101"/>
      <c r="BE3484" s="101"/>
      <c r="BF3484" s="102">
        <v>22480000</v>
      </c>
      <c r="BG3484" s="101" t="s">
        <v>16371</v>
      </c>
      <c r="BH3484" s="101" t="s">
        <v>86</v>
      </c>
      <c r="BI3484" s="105"/>
    </row>
    <row r="3485" spans="1:61">
      <c r="A3485" s="106">
        <v>167628</v>
      </c>
      <c r="B3485" s="107" t="s">
        <v>290</v>
      </c>
      <c r="C3485" s="107" t="s">
        <v>91</v>
      </c>
      <c r="D3485" s="107" t="s">
        <v>91</v>
      </c>
      <c r="E3485" s="107" t="s">
        <v>135</v>
      </c>
      <c r="F3485" s="107" t="s">
        <v>136</v>
      </c>
      <c r="G3485" s="107" t="s">
        <v>67</v>
      </c>
      <c r="H3485" s="107" t="s">
        <v>253</v>
      </c>
      <c r="I3485" s="107" t="s">
        <v>152</v>
      </c>
      <c r="J3485" s="107">
        <v>20405</v>
      </c>
      <c r="K3485" s="107" t="s">
        <v>480</v>
      </c>
      <c r="L3485" s="107">
        <v>105</v>
      </c>
      <c r="M3485" s="107" t="s">
        <v>16372</v>
      </c>
      <c r="N3485" s="107" t="s">
        <v>16373</v>
      </c>
      <c r="O3485" s="109">
        <v>45819</v>
      </c>
      <c r="P3485" s="110">
        <v>0.46527777777777779</v>
      </c>
      <c r="Q3485" s="109">
        <v>45820</v>
      </c>
      <c r="R3485" s="110">
        <v>0.66666666666666663</v>
      </c>
      <c r="S3485" s="107" t="s">
        <v>75</v>
      </c>
      <c r="T3485" s="107" t="s">
        <v>141</v>
      </c>
      <c r="U3485" s="107" t="s">
        <v>77</v>
      </c>
      <c r="V3485" s="107" t="s">
        <v>78</v>
      </c>
      <c r="W3485" s="107" t="s">
        <v>78</v>
      </c>
      <c r="X3485" s="107" t="s">
        <v>79</v>
      </c>
      <c r="Y3485" s="107" t="s">
        <v>67</v>
      </c>
      <c r="Z3485" s="107">
        <v>11</v>
      </c>
      <c r="AA3485" s="107">
        <v>16</v>
      </c>
      <c r="AB3485" s="107" t="s">
        <v>83</v>
      </c>
      <c r="AC3485" s="107" t="s">
        <v>15385</v>
      </c>
      <c r="AD3485" s="107" t="s">
        <v>15385</v>
      </c>
      <c r="AE3485" s="107">
        <v>167628</v>
      </c>
      <c r="AF3485" s="107"/>
      <c r="AG3485" s="107"/>
      <c r="AH3485" s="107"/>
      <c r="AI3485" s="107"/>
      <c r="AJ3485" s="107">
        <v>167628</v>
      </c>
      <c r="AK3485" s="107" t="s">
        <v>86</v>
      </c>
      <c r="AL3485" s="107" t="s">
        <v>229</v>
      </c>
      <c r="AM3485" s="107" t="s">
        <v>15407</v>
      </c>
      <c r="AN3485" s="107" t="s">
        <v>15407</v>
      </c>
      <c r="AO3485" s="107" t="s">
        <v>337</v>
      </c>
      <c r="AP3485" s="107" t="s">
        <v>108</v>
      </c>
      <c r="AQ3485" s="108">
        <v>80000000</v>
      </c>
      <c r="AR3485" s="108">
        <v>1000000</v>
      </c>
      <c r="AS3485" s="107" t="s">
        <v>3360</v>
      </c>
      <c r="AT3485" s="107">
        <v>8</v>
      </c>
      <c r="AU3485" s="107" t="s">
        <v>94</v>
      </c>
      <c r="AV3485" s="107" t="s">
        <v>145</v>
      </c>
      <c r="AW3485" s="107"/>
      <c r="AX3485" s="107"/>
      <c r="AY3485" s="107"/>
      <c r="AZ3485" s="107"/>
      <c r="BA3485" s="107" t="s">
        <v>1753</v>
      </c>
      <c r="BB3485" s="108">
        <v>13780000</v>
      </c>
      <c r="BC3485" s="108">
        <v>13850000</v>
      </c>
      <c r="BD3485" s="107"/>
      <c r="BE3485" s="108">
        <v>27080000</v>
      </c>
      <c r="BF3485" s="108">
        <v>13850000</v>
      </c>
      <c r="BG3485" s="107" t="s">
        <v>16374</v>
      </c>
      <c r="BH3485" s="107" t="s">
        <v>86</v>
      </c>
      <c r="BI3485" s="111"/>
    </row>
    <row r="3486" spans="1:61">
      <c r="A3486" s="100">
        <v>167629</v>
      </c>
      <c r="B3486" s="101" t="s">
        <v>15483</v>
      </c>
      <c r="C3486" s="101" t="s">
        <v>167</v>
      </c>
      <c r="D3486" s="102">
        <v>15000000</v>
      </c>
      <c r="E3486" s="101" t="s">
        <v>135</v>
      </c>
      <c r="F3486" s="101" t="s">
        <v>136</v>
      </c>
      <c r="G3486" s="101" t="s">
        <v>67</v>
      </c>
      <c r="H3486" s="101" t="s">
        <v>399</v>
      </c>
      <c r="I3486" s="101" t="s">
        <v>221</v>
      </c>
      <c r="J3486" s="101">
        <v>20402</v>
      </c>
      <c r="K3486" s="101" t="s">
        <v>192</v>
      </c>
      <c r="L3486" s="101">
        <v>177</v>
      </c>
      <c r="M3486" s="101" t="s">
        <v>16375</v>
      </c>
      <c r="N3486" s="101" t="s">
        <v>16376</v>
      </c>
      <c r="O3486" s="103">
        <v>45819</v>
      </c>
      <c r="P3486" s="104">
        <v>0.47152777777777777</v>
      </c>
      <c r="Q3486" s="103">
        <v>45819</v>
      </c>
      <c r="R3486" s="104">
        <v>0.57291666666666663</v>
      </c>
      <c r="S3486" s="101" t="s">
        <v>75</v>
      </c>
      <c r="T3486" s="101" t="s">
        <v>141</v>
      </c>
      <c r="U3486" s="101" t="s">
        <v>77</v>
      </c>
      <c r="V3486" s="101" t="s">
        <v>78</v>
      </c>
      <c r="W3486" s="101" t="s">
        <v>78</v>
      </c>
      <c r="X3486" s="101" t="s">
        <v>79</v>
      </c>
      <c r="Y3486" s="101" t="s">
        <v>67</v>
      </c>
      <c r="Z3486" s="101">
        <v>11</v>
      </c>
      <c r="AA3486" s="101">
        <v>13</v>
      </c>
      <c r="AB3486" s="101" t="s">
        <v>176</v>
      </c>
      <c r="AC3486" s="101" t="s">
        <v>15385</v>
      </c>
      <c r="AD3486" s="101" t="s">
        <v>15385</v>
      </c>
      <c r="AE3486" s="101">
        <v>167629</v>
      </c>
      <c r="AF3486" s="101"/>
      <c r="AG3486" s="101"/>
      <c r="AH3486" s="101"/>
      <c r="AI3486" s="101"/>
      <c r="AJ3486" s="101">
        <v>167629</v>
      </c>
      <c r="AK3486" s="101" t="s">
        <v>243</v>
      </c>
      <c r="AL3486" s="101" t="s">
        <v>229</v>
      </c>
      <c r="AM3486" s="101" t="s">
        <v>15407</v>
      </c>
      <c r="AN3486" s="101" t="s">
        <v>15407</v>
      </c>
      <c r="AO3486" s="101" t="s">
        <v>229</v>
      </c>
      <c r="AP3486" s="101" t="s">
        <v>108</v>
      </c>
      <c r="AQ3486" s="102">
        <v>80000000</v>
      </c>
      <c r="AR3486" s="102">
        <v>1000000</v>
      </c>
      <c r="AS3486" s="101" t="s">
        <v>1728</v>
      </c>
      <c r="AT3486" s="101">
        <v>8</v>
      </c>
      <c r="AU3486" s="101" t="s">
        <v>94</v>
      </c>
      <c r="AV3486" s="101" t="s">
        <v>403</v>
      </c>
      <c r="AW3486" s="101"/>
      <c r="AX3486" s="101"/>
      <c r="AY3486" s="101"/>
      <c r="AZ3486" s="101"/>
      <c r="BA3486" s="101" t="s">
        <v>570</v>
      </c>
      <c r="BB3486" s="102">
        <v>2390000</v>
      </c>
      <c r="BC3486" s="102">
        <v>2430000</v>
      </c>
      <c r="BD3486" s="101"/>
      <c r="BE3486" s="102">
        <v>27040000</v>
      </c>
      <c r="BF3486" s="102">
        <v>2430000</v>
      </c>
      <c r="BG3486" s="101" t="s">
        <v>16377</v>
      </c>
      <c r="BH3486" s="101" t="s">
        <v>86</v>
      </c>
      <c r="BI3486" s="105"/>
    </row>
    <row r="3487" spans="1:61">
      <c r="A3487" s="106">
        <v>167630</v>
      </c>
      <c r="B3487" s="107" t="s">
        <v>5837</v>
      </c>
      <c r="C3487" s="107" t="s">
        <v>167</v>
      </c>
      <c r="D3487" s="108">
        <v>15000000</v>
      </c>
      <c r="E3487" s="107" t="s">
        <v>135</v>
      </c>
      <c r="F3487" s="107" t="s">
        <v>136</v>
      </c>
      <c r="G3487" s="107" t="s">
        <v>67</v>
      </c>
      <c r="H3487" s="107" t="s">
        <v>137</v>
      </c>
      <c r="I3487" s="107" t="s">
        <v>69</v>
      </c>
      <c r="J3487" s="107">
        <v>20403</v>
      </c>
      <c r="K3487" s="107" t="s">
        <v>429</v>
      </c>
      <c r="L3487" s="107">
        <v>191</v>
      </c>
      <c r="M3487" s="107" t="s">
        <v>16378</v>
      </c>
      <c r="N3487" s="107" t="s">
        <v>16379</v>
      </c>
      <c r="O3487" s="109">
        <v>45819</v>
      </c>
      <c r="P3487" s="110">
        <v>0.47222222222222221</v>
      </c>
      <c r="Q3487" s="109">
        <v>45821</v>
      </c>
      <c r="R3487" s="110">
        <v>0.42777777777777776</v>
      </c>
      <c r="S3487" s="107" t="s">
        <v>75</v>
      </c>
      <c r="T3487" s="107" t="s">
        <v>76</v>
      </c>
      <c r="U3487" s="107" t="s">
        <v>77</v>
      </c>
      <c r="V3487" s="107" t="s">
        <v>78</v>
      </c>
      <c r="W3487" s="107" t="s">
        <v>78</v>
      </c>
      <c r="X3487" s="107" t="s">
        <v>79</v>
      </c>
      <c r="Y3487" s="107" t="s">
        <v>80</v>
      </c>
      <c r="Z3487" s="107">
        <v>11</v>
      </c>
      <c r="AA3487" s="107">
        <v>10</v>
      </c>
      <c r="AB3487" s="107" t="s">
        <v>176</v>
      </c>
      <c r="AC3487" s="107" t="s">
        <v>15385</v>
      </c>
      <c r="AD3487" s="107" t="s">
        <v>15385</v>
      </c>
      <c r="AE3487" s="107">
        <v>167630</v>
      </c>
      <c r="AF3487" s="107"/>
      <c r="AG3487" s="107"/>
      <c r="AH3487" s="107"/>
      <c r="AI3487" s="107"/>
      <c r="AJ3487" s="107">
        <v>167630</v>
      </c>
      <c r="AK3487" s="107" t="s">
        <v>86</v>
      </c>
      <c r="AL3487" s="107" t="s">
        <v>229</v>
      </c>
      <c r="AM3487" s="107" t="s">
        <v>15407</v>
      </c>
      <c r="AN3487" s="107" t="s">
        <v>15407</v>
      </c>
      <c r="AO3487" s="107" t="s">
        <v>360</v>
      </c>
      <c r="AP3487" s="107" t="s">
        <v>108</v>
      </c>
      <c r="AQ3487" s="108">
        <v>16000000</v>
      </c>
      <c r="AR3487" s="108">
        <v>1000000</v>
      </c>
      <c r="AS3487" s="107" t="s">
        <v>4026</v>
      </c>
      <c r="AT3487" s="107">
        <v>8</v>
      </c>
      <c r="AU3487" s="107" t="s">
        <v>94</v>
      </c>
      <c r="AV3487" s="107" t="s">
        <v>145</v>
      </c>
      <c r="AW3487" s="107"/>
      <c r="AX3487" s="107"/>
      <c r="AY3487" s="107"/>
      <c r="AZ3487" s="107"/>
      <c r="BA3487" s="107" t="s">
        <v>91</v>
      </c>
      <c r="BB3487" s="108">
        <v>17060000</v>
      </c>
      <c r="BC3487" s="108">
        <v>16980000</v>
      </c>
      <c r="BD3487" s="107"/>
      <c r="BE3487" s="108">
        <v>27670000</v>
      </c>
      <c r="BF3487" s="108">
        <v>16980000</v>
      </c>
      <c r="BG3487" s="107" t="s">
        <v>16380</v>
      </c>
      <c r="BH3487" s="107" t="s">
        <v>86</v>
      </c>
      <c r="BI3487" s="111"/>
    </row>
    <row r="3488" spans="1:61">
      <c r="A3488" s="100">
        <v>167631</v>
      </c>
      <c r="B3488" s="101" t="s">
        <v>290</v>
      </c>
      <c r="C3488" s="101"/>
      <c r="D3488" s="101"/>
      <c r="E3488" s="101" t="s">
        <v>135</v>
      </c>
      <c r="F3488" s="101" t="s">
        <v>136</v>
      </c>
      <c r="G3488" s="101" t="s">
        <v>67</v>
      </c>
      <c r="H3488" s="101" t="s">
        <v>366</v>
      </c>
      <c r="I3488" s="101" t="s">
        <v>10214</v>
      </c>
      <c r="J3488" s="101">
        <v>40801</v>
      </c>
      <c r="K3488" s="101" t="s">
        <v>71</v>
      </c>
      <c r="L3488" s="101">
        <v>37</v>
      </c>
      <c r="M3488" s="101" t="s">
        <v>16381</v>
      </c>
      <c r="N3488" s="101" t="s">
        <v>16382</v>
      </c>
      <c r="O3488" s="103">
        <v>45819</v>
      </c>
      <c r="P3488" s="104">
        <v>0.47361111111111109</v>
      </c>
      <c r="Q3488" s="103">
        <v>45820</v>
      </c>
      <c r="R3488" s="104">
        <v>0.68263888888888891</v>
      </c>
      <c r="S3488" s="101" t="s">
        <v>75</v>
      </c>
      <c r="T3488" s="101" t="s">
        <v>141</v>
      </c>
      <c r="U3488" s="101" t="s">
        <v>77</v>
      </c>
      <c r="V3488" s="101" t="s">
        <v>78</v>
      </c>
      <c r="W3488" s="101" t="s">
        <v>78</v>
      </c>
      <c r="X3488" s="101" t="s">
        <v>79</v>
      </c>
      <c r="Y3488" s="101" t="s">
        <v>67</v>
      </c>
      <c r="Z3488" s="101">
        <v>11</v>
      </c>
      <c r="AA3488" s="101">
        <v>16</v>
      </c>
      <c r="AB3488" s="101" t="s">
        <v>83</v>
      </c>
      <c r="AC3488" s="101" t="s">
        <v>15385</v>
      </c>
      <c r="AD3488" s="101" t="s">
        <v>15385</v>
      </c>
      <c r="AE3488" s="101">
        <v>167631</v>
      </c>
      <c r="AF3488" s="101"/>
      <c r="AG3488" s="101"/>
      <c r="AH3488" s="101"/>
      <c r="AI3488" s="101"/>
      <c r="AJ3488" s="101">
        <v>167631</v>
      </c>
      <c r="AK3488" s="101" t="s">
        <v>86</v>
      </c>
      <c r="AL3488" s="101" t="s">
        <v>229</v>
      </c>
      <c r="AM3488" s="101" t="s">
        <v>15407</v>
      </c>
      <c r="AN3488" s="101" t="s">
        <v>15407</v>
      </c>
      <c r="AO3488" s="101" t="s">
        <v>337</v>
      </c>
      <c r="AP3488" s="101" t="s">
        <v>108</v>
      </c>
      <c r="AQ3488" s="102">
        <v>80000000</v>
      </c>
      <c r="AR3488" s="102">
        <v>1000000</v>
      </c>
      <c r="AS3488" s="101" t="s">
        <v>1065</v>
      </c>
      <c r="AT3488" s="101">
        <v>8</v>
      </c>
      <c r="AU3488" s="101" t="s">
        <v>94</v>
      </c>
      <c r="AV3488" s="101" t="s">
        <v>145</v>
      </c>
      <c r="AW3488" s="101"/>
      <c r="AX3488" s="101"/>
      <c r="AY3488" s="101"/>
      <c r="AZ3488" s="101"/>
      <c r="BA3488" s="102">
        <v>5650000</v>
      </c>
      <c r="BB3488" s="102">
        <v>8470000</v>
      </c>
      <c r="BC3488" s="102">
        <v>14040000</v>
      </c>
      <c r="BD3488" s="101"/>
      <c r="BE3488" s="102">
        <v>27070000</v>
      </c>
      <c r="BF3488" s="102">
        <v>14040000</v>
      </c>
      <c r="BG3488" s="101" t="s">
        <v>16220</v>
      </c>
      <c r="BH3488" s="101" t="s">
        <v>86</v>
      </c>
      <c r="BI3488" s="105"/>
    </row>
    <row r="3489" spans="1:61">
      <c r="A3489" s="106">
        <v>167632</v>
      </c>
      <c r="B3489" s="107" t="s">
        <v>5837</v>
      </c>
      <c r="C3489" s="107" t="s">
        <v>167</v>
      </c>
      <c r="D3489" s="108">
        <v>15000000</v>
      </c>
      <c r="E3489" s="107" t="s">
        <v>135</v>
      </c>
      <c r="F3489" s="107" t="s">
        <v>136</v>
      </c>
      <c r="G3489" s="107" t="s">
        <v>67</v>
      </c>
      <c r="H3489" s="107" t="s">
        <v>169</v>
      </c>
      <c r="I3489" s="107" t="s">
        <v>478</v>
      </c>
      <c r="J3489" s="107">
        <v>20402</v>
      </c>
      <c r="K3489" s="107" t="s">
        <v>192</v>
      </c>
      <c r="L3489" s="107">
        <v>177</v>
      </c>
      <c r="M3489" s="107" t="s">
        <v>16383</v>
      </c>
      <c r="N3489" s="107" t="s">
        <v>16384</v>
      </c>
      <c r="O3489" s="109">
        <v>45819</v>
      </c>
      <c r="P3489" s="110">
        <v>0.48194444444444445</v>
      </c>
      <c r="Q3489" s="109">
        <v>45819</v>
      </c>
      <c r="R3489" s="110">
        <v>0.65694444444444444</v>
      </c>
      <c r="S3489" s="107" t="s">
        <v>75</v>
      </c>
      <c r="T3489" s="107" t="s">
        <v>141</v>
      </c>
      <c r="U3489" s="107" t="s">
        <v>77</v>
      </c>
      <c r="V3489" s="107" t="s">
        <v>78</v>
      </c>
      <c r="W3489" s="107" t="s">
        <v>78</v>
      </c>
      <c r="X3489" s="107" t="s">
        <v>79</v>
      </c>
      <c r="Y3489" s="107" t="s">
        <v>80</v>
      </c>
      <c r="Z3489" s="107">
        <v>11</v>
      </c>
      <c r="AA3489" s="107">
        <v>15</v>
      </c>
      <c r="AB3489" s="107" t="s">
        <v>176</v>
      </c>
      <c r="AC3489" s="107" t="s">
        <v>15385</v>
      </c>
      <c r="AD3489" s="107" t="s">
        <v>15385</v>
      </c>
      <c r="AE3489" s="107">
        <v>167632</v>
      </c>
      <c r="AF3489" s="107"/>
      <c r="AG3489" s="107">
        <v>3</v>
      </c>
      <c r="AH3489" s="107" t="s">
        <v>178</v>
      </c>
      <c r="AI3489" s="107" t="s">
        <v>1443</v>
      </c>
      <c r="AJ3489" s="107">
        <v>167632</v>
      </c>
      <c r="AK3489" s="107" t="s">
        <v>86</v>
      </c>
      <c r="AL3489" s="107" t="s">
        <v>229</v>
      </c>
      <c r="AM3489" s="107" t="s">
        <v>15407</v>
      </c>
      <c r="AN3489" s="107" t="s">
        <v>15407</v>
      </c>
      <c r="AO3489" s="107" t="s">
        <v>229</v>
      </c>
      <c r="AP3489" s="107" t="s">
        <v>108</v>
      </c>
      <c r="AQ3489" s="108">
        <v>80000000</v>
      </c>
      <c r="AR3489" s="108">
        <v>1000000</v>
      </c>
      <c r="AS3489" s="107" t="s">
        <v>8872</v>
      </c>
      <c r="AT3489" s="107">
        <v>9</v>
      </c>
      <c r="AU3489" s="107" t="s">
        <v>183</v>
      </c>
      <c r="AV3489" s="107" t="s">
        <v>145</v>
      </c>
      <c r="AW3489" s="107"/>
      <c r="AX3489" s="107"/>
      <c r="AY3489" s="107"/>
      <c r="AZ3489" s="107"/>
      <c r="BA3489" s="107" t="s">
        <v>91</v>
      </c>
      <c r="BB3489" s="108">
        <v>4210000</v>
      </c>
      <c r="BC3489" s="108">
        <v>4210000</v>
      </c>
      <c r="BD3489" s="107"/>
      <c r="BE3489" s="108">
        <v>11240000</v>
      </c>
      <c r="BF3489" s="108">
        <v>4210000</v>
      </c>
      <c r="BG3489" s="107" t="s">
        <v>16385</v>
      </c>
      <c r="BH3489" s="107" t="s">
        <v>86</v>
      </c>
      <c r="BI3489" s="111"/>
    </row>
    <row r="3490" spans="1:61">
      <c r="A3490" s="100">
        <v>167633</v>
      </c>
      <c r="B3490" s="101" t="s">
        <v>5837</v>
      </c>
      <c r="C3490" s="101" t="s">
        <v>167</v>
      </c>
      <c r="D3490" s="102">
        <v>15000000</v>
      </c>
      <c r="E3490" s="101" t="s">
        <v>65</v>
      </c>
      <c r="F3490" s="101" t="s">
        <v>66</v>
      </c>
      <c r="G3490" s="101" t="s">
        <v>67</v>
      </c>
      <c r="H3490" s="101" t="s">
        <v>1508</v>
      </c>
      <c r="I3490" s="101" t="s">
        <v>279</v>
      </c>
      <c r="J3490" s="101">
        <v>20402</v>
      </c>
      <c r="K3490" s="101" t="s">
        <v>192</v>
      </c>
      <c r="L3490" s="101">
        <v>177</v>
      </c>
      <c r="M3490" s="101" t="s">
        <v>16386</v>
      </c>
      <c r="N3490" s="101" t="s">
        <v>16387</v>
      </c>
      <c r="O3490" s="103">
        <v>45819</v>
      </c>
      <c r="P3490" s="104">
        <v>0.55625000000000002</v>
      </c>
      <c r="Q3490" s="103">
        <v>45819</v>
      </c>
      <c r="R3490" s="104">
        <v>0.61041666666666672</v>
      </c>
      <c r="S3490" s="101" t="s">
        <v>75</v>
      </c>
      <c r="T3490" s="101" t="s">
        <v>141</v>
      </c>
      <c r="U3490" s="101" t="s">
        <v>77</v>
      </c>
      <c r="V3490" s="101" t="s">
        <v>78</v>
      </c>
      <c r="W3490" s="101" t="s">
        <v>78</v>
      </c>
      <c r="X3490" s="101" t="s">
        <v>79</v>
      </c>
      <c r="Y3490" s="101" t="s">
        <v>80</v>
      </c>
      <c r="Z3490" s="101">
        <v>13</v>
      </c>
      <c r="AA3490" s="101">
        <v>14</v>
      </c>
      <c r="AB3490" s="101" t="s">
        <v>176</v>
      </c>
      <c r="AC3490" s="101" t="s">
        <v>15385</v>
      </c>
      <c r="AD3490" s="101" t="s">
        <v>15385</v>
      </c>
      <c r="AE3490" s="101">
        <v>167633</v>
      </c>
      <c r="AF3490" s="101"/>
      <c r="AG3490" s="101"/>
      <c r="AH3490" s="101"/>
      <c r="AI3490" s="101"/>
      <c r="AJ3490" s="101">
        <v>167633</v>
      </c>
      <c r="AK3490" s="101" t="s">
        <v>283</v>
      </c>
      <c r="AL3490" s="101" t="s">
        <v>229</v>
      </c>
      <c r="AM3490" s="101" t="s">
        <v>15407</v>
      </c>
      <c r="AN3490" s="101" t="s">
        <v>15407</v>
      </c>
      <c r="AO3490" s="101" t="s">
        <v>229</v>
      </c>
      <c r="AP3490" s="101" t="s">
        <v>108</v>
      </c>
      <c r="AQ3490" s="102">
        <v>16000000</v>
      </c>
      <c r="AR3490" s="102">
        <v>1000000</v>
      </c>
      <c r="AS3490" s="101" t="s">
        <v>10851</v>
      </c>
      <c r="AT3490" s="101">
        <v>8</v>
      </c>
      <c r="AU3490" s="101" t="s">
        <v>94</v>
      </c>
      <c r="AV3490" s="101" t="s">
        <v>95</v>
      </c>
      <c r="AW3490" s="101"/>
      <c r="AX3490" s="101"/>
      <c r="AY3490" s="101"/>
      <c r="AZ3490" s="101"/>
      <c r="BA3490" s="101" t="s">
        <v>91</v>
      </c>
      <c r="BB3490" s="102">
        <v>1310000</v>
      </c>
      <c r="BC3490" s="102">
        <v>1310000</v>
      </c>
      <c r="BD3490" s="101"/>
      <c r="BE3490" s="102">
        <v>27060000</v>
      </c>
      <c r="BF3490" s="102">
        <v>1310000</v>
      </c>
      <c r="BG3490" s="101" t="s">
        <v>16388</v>
      </c>
      <c r="BH3490" s="101" t="s">
        <v>86</v>
      </c>
      <c r="BI3490" s="105"/>
    </row>
    <row r="3491" spans="1:61">
      <c r="A3491" s="106">
        <v>167634</v>
      </c>
      <c r="B3491" s="107" t="s">
        <v>15493</v>
      </c>
      <c r="C3491" s="107" t="s">
        <v>91</v>
      </c>
      <c r="D3491" s="107" t="s">
        <v>91</v>
      </c>
      <c r="E3491" s="107" t="s">
        <v>135</v>
      </c>
      <c r="F3491" s="107" t="s">
        <v>136</v>
      </c>
      <c r="G3491" s="107" t="s">
        <v>67</v>
      </c>
      <c r="H3491" s="107" t="s">
        <v>945</v>
      </c>
      <c r="I3491" s="107" t="s">
        <v>152</v>
      </c>
      <c r="J3491" s="107">
        <v>20404</v>
      </c>
      <c r="K3491" s="107" t="s">
        <v>412</v>
      </c>
      <c r="L3491" s="107">
        <v>16</v>
      </c>
      <c r="M3491" s="107" t="s">
        <v>16389</v>
      </c>
      <c r="N3491" s="107" t="s">
        <v>16390</v>
      </c>
      <c r="O3491" s="109">
        <v>45819</v>
      </c>
      <c r="P3491" s="110">
        <v>0.56666666666666665</v>
      </c>
      <c r="Q3491" s="109">
        <v>45826</v>
      </c>
      <c r="R3491" s="110">
        <v>0.39930555555555558</v>
      </c>
      <c r="S3491" s="107" t="s">
        <v>75</v>
      </c>
      <c r="T3491" s="107" t="s">
        <v>141</v>
      </c>
      <c r="U3491" s="107" t="s">
        <v>77</v>
      </c>
      <c r="V3491" s="107" t="s">
        <v>78</v>
      </c>
      <c r="W3491" s="107" t="s">
        <v>78</v>
      </c>
      <c r="X3491" s="107" t="s">
        <v>79</v>
      </c>
      <c r="Y3491" s="107" t="s">
        <v>336</v>
      </c>
      <c r="Z3491" s="107">
        <v>13</v>
      </c>
      <c r="AA3491" s="107">
        <v>9</v>
      </c>
      <c r="AB3491" s="107" t="s">
        <v>83</v>
      </c>
      <c r="AC3491" s="107" t="s">
        <v>15385</v>
      </c>
      <c r="AD3491" s="107" t="s">
        <v>15385</v>
      </c>
      <c r="AE3491" s="107">
        <v>167634</v>
      </c>
      <c r="AF3491" s="107"/>
      <c r="AG3491" s="107">
        <v>4</v>
      </c>
      <c r="AH3491" s="107" t="s">
        <v>178</v>
      </c>
      <c r="AI3491" s="107" t="s">
        <v>179</v>
      </c>
      <c r="AJ3491" s="107">
        <v>167634</v>
      </c>
      <c r="AK3491" s="107" t="s">
        <v>86</v>
      </c>
      <c r="AL3491" s="107" t="s">
        <v>229</v>
      </c>
      <c r="AM3491" s="107" t="s">
        <v>15407</v>
      </c>
      <c r="AN3491" s="107" t="s">
        <v>15390</v>
      </c>
      <c r="AO3491" s="107" t="s">
        <v>229</v>
      </c>
      <c r="AP3491" s="107" t="s">
        <v>108</v>
      </c>
      <c r="AQ3491" s="108">
        <v>80000000</v>
      </c>
      <c r="AR3491" s="108">
        <v>1000000</v>
      </c>
      <c r="AS3491" s="107" t="s">
        <v>3535</v>
      </c>
      <c r="AT3491" s="107">
        <v>9</v>
      </c>
      <c r="AU3491" s="107" t="s">
        <v>183</v>
      </c>
      <c r="AV3491" s="107" t="s">
        <v>145</v>
      </c>
      <c r="AW3491" s="107"/>
      <c r="AX3491" s="107"/>
      <c r="AY3491" s="107"/>
      <c r="AZ3491" s="108">
        <v>16290000</v>
      </c>
      <c r="BA3491" s="107" t="s">
        <v>91</v>
      </c>
      <c r="BB3491" s="107" t="s">
        <v>1596</v>
      </c>
      <c r="BC3491" s="107" t="s">
        <v>1596</v>
      </c>
      <c r="BD3491" s="107"/>
      <c r="BE3491" s="107"/>
      <c r="BF3491" s="108">
        <v>16950000</v>
      </c>
      <c r="BG3491" s="107" t="s">
        <v>16391</v>
      </c>
      <c r="BH3491" s="107" t="s">
        <v>86</v>
      </c>
      <c r="BI3491" s="111"/>
    </row>
    <row r="3492" spans="1:61">
      <c r="A3492" s="100">
        <v>167635</v>
      </c>
      <c r="B3492" s="101" t="s">
        <v>15387</v>
      </c>
      <c r="C3492" s="101" t="s">
        <v>167</v>
      </c>
      <c r="D3492" s="102">
        <v>15000000</v>
      </c>
      <c r="E3492" s="101" t="s">
        <v>135</v>
      </c>
      <c r="F3492" s="101" t="s">
        <v>136</v>
      </c>
      <c r="G3492" s="101" t="s">
        <v>67</v>
      </c>
      <c r="H3492" s="101" t="s">
        <v>304</v>
      </c>
      <c r="I3492" s="101" t="s">
        <v>305</v>
      </c>
      <c r="J3492" s="101">
        <v>40801</v>
      </c>
      <c r="K3492" s="101" t="s">
        <v>71</v>
      </c>
      <c r="L3492" s="101">
        <v>37</v>
      </c>
      <c r="M3492" s="101" t="s">
        <v>16392</v>
      </c>
      <c r="N3492" s="101" t="s">
        <v>16393</v>
      </c>
      <c r="O3492" s="103">
        <v>45819</v>
      </c>
      <c r="P3492" s="104">
        <v>0.58125000000000004</v>
      </c>
      <c r="Q3492" s="103">
        <v>45820</v>
      </c>
      <c r="R3492" s="104">
        <v>0.49305555555555558</v>
      </c>
      <c r="S3492" s="101" t="s">
        <v>75</v>
      </c>
      <c r="T3492" s="101" t="s">
        <v>141</v>
      </c>
      <c r="U3492" s="101" t="s">
        <v>77</v>
      </c>
      <c r="V3492" s="101" t="s">
        <v>78</v>
      </c>
      <c r="W3492" s="101" t="s">
        <v>78</v>
      </c>
      <c r="X3492" s="101" t="s">
        <v>79</v>
      </c>
      <c r="Y3492" s="101" t="s">
        <v>80</v>
      </c>
      <c r="Z3492" s="101">
        <v>13</v>
      </c>
      <c r="AA3492" s="101">
        <v>11</v>
      </c>
      <c r="AB3492" s="101" t="s">
        <v>83</v>
      </c>
      <c r="AC3492" s="101" t="s">
        <v>15385</v>
      </c>
      <c r="AD3492" s="101" t="s">
        <v>15385</v>
      </c>
      <c r="AE3492" s="101">
        <v>167635</v>
      </c>
      <c r="AF3492" s="101"/>
      <c r="AG3492" s="101"/>
      <c r="AH3492" s="101"/>
      <c r="AI3492" s="101"/>
      <c r="AJ3492" s="101">
        <v>167635</v>
      </c>
      <c r="AK3492" s="101" t="s">
        <v>243</v>
      </c>
      <c r="AL3492" s="101" t="s">
        <v>229</v>
      </c>
      <c r="AM3492" s="101" t="s">
        <v>15407</v>
      </c>
      <c r="AN3492" s="101" t="s">
        <v>15407</v>
      </c>
      <c r="AO3492" s="101" t="s">
        <v>337</v>
      </c>
      <c r="AP3492" s="101" t="s">
        <v>108</v>
      </c>
      <c r="AQ3492" s="102">
        <v>24000000</v>
      </c>
      <c r="AR3492" s="102">
        <v>1000000</v>
      </c>
      <c r="AS3492" s="101" t="s">
        <v>92</v>
      </c>
      <c r="AT3492" s="101">
        <v>8</v>
      </c>
      <c r="AU3492" s="101" t="s">
        <v>94</v>
      </c>
      <c r="AV3492" s="101" t="s">
        <v>145</v>
      </c>
      <c r="AW3492" s="101"/>
      <c r="AX3492" s="101"/>
      <c r="AY3492" s="101"/>
      <c r="AZ3492" s="101"/>
      <c r="BA3492" s="101" t="s">
        <v>703</v>
      </c>
      <c r="BB3492" s="102">
        <v>6760000</v>
      </c>
      <c r="BC3492" s="102">
        <v>6910000</v>
      </c>
      <c r="BD3492" s="101"/>
      <c r="BE3492" s="102">
        <v>27040000</v>
      </c>
      <c r="BF3492" s="102">
        <v>6910000</v>
      </c>
      <c r="BG3492" s="101" t="s">
        <v>461</v>
      </c>
      <c r="BH3492" s="101" t="s">
        <v>243</v>
      </c>
      <c r="BI3492" s="105"/>
    </row>
    <row r="3493" spans="1:61">
      <c r="A3493" s="106">
        <v>167636</v>
      </c>
      <c r="B3493" s="107" t="s">
        <v>15387</v>
      </c>
      <c r="C3493" s="107" t="s">
        <v>167</v>
      </c>
      <c r="D3493" s="108">
        <v>15000000</v>
      </c>
      <c r="E3493" s="107" t="s">
        <v>135</v>
      </c>
      <c r="F3493" s="107" t="s">
        <v>136</v>
      </c>
      <c r="G3493" s="107" t="s">
        <v>67</v>
      </c>
      <c r="H3493" s="107" t="s">
        <v>304</v>
      </c>
      <c r="I3493" s="107" t="s">
        <v>305</v>
      </c>
      <c r="J3493" s="107">
        <v>40801</v>
      </c>
      <c r="K3493" s="107" t="s">
        <v>71</v>
      </c>
      <c r="L3493" s="107">
        <v>37</v>
      </c>
      <c r="M3493" s="107" t="s">
        <v>16394</v>
      </c>
      <c r="N3493" s="107" t="s">
        <v>16395</v>
      </c>
      <c r="O3493" s="109">
        <v>45819</v>
      </c>
      <c r="P3493" s="110">
        <v>0.58194444444444449</v>
      </c>
      <c r="Q3493" s="109">
        <v>45819</v>
      </c>
      <c r="R3493" s="110">
        <v>0.75</v>
      </c>
      <c r="S3493" s="107" t="s">
        <v>75</v>
      </c>
      <c r="T3493" s="107" t="s">
        <v>141</v>
      </c>
      <c r="U3493" s="107" t="s">
        <v>77</v>
      </c>
      <c r="V3493" s="107" t="s">
        <v>78</v>
      </c>
      <c r="W3493" s="107" t="s">
        <v>78</v>
      </c>
      <c r="X3493" s="107" t="s">
        <v>79</v>
      </c>
      <c r="Y3493" s="107" t="s">
        <v>80</v>
      </c>
      <c r="Z3493" s="107">
        <v>13</v>
      </c>
      <c r="AA3493" s="107">
        <v>18</v>
      </c>
      <c r="AB3493" s="107" t="s">
        <v>83</v>
      </c>
      <c r="AC3493" s="107" t="s">
        <v>15385</v>
      </c>
      <c r="AD3493" s="107" t="s">
        <v>15385</v>
      </c>
      <c r="AE3493" s="107">
        <v>167636</v>
      </c>
      <c r="AF3493" s="107"/>
      <c r="AG3493" s="107"/>
      <c r="AH3493" s="107"/>
      <c r="AI3493" s="107"/>
      <c r="AJ3493" s="107">
        <v>167636</v>
      </c>
      <c r="AK3493" s="107" t="s">
        <v>243</v>
      </c>
      <c r="AL3493" s="107" t="s">
        <v>229</v>
      </c>
      <c r="AM3493" s="107" t="s">
        <v>15407</v>
      </c>
      <c r="AN3493" s="107" t="s">
        <v>15407</v>
      </c>
      <c r="AO3493" s="107" t="s">
        <v>229</v>
      </c>
      <c r="AP3493" s="107" t="s">
        <v>108</v>
      </c>
      <c r="AQ3493" s="108">
        <v>24000000</v>
      </c>
      <c r="AR3493" s="108">
        <v>1000000</v>
      </c>
      <c r="AS3493" s="107" t="s">
        <v>92</v>
      </c>
      <c r="AT3493" s="107">
        <v>8</v>
      </c>
      <c r="AU3493" s="107" t="s">
        <v>94</v>
      </c>
      <c r="AV3493" s="107" t="s">
        <v>145</v>
      </c>
      <c r="AW3493" s="107"/>
      <c r="AX3493" s="107"/>
      <c r="AY3493" s="107"/>
      <c r="AZ3493" s="107"/>
      <c r="BA3493" s="107" t="s">
        <v>91</v>
      </c>
      <c r="BB3493" s="108">
        <v>4040000</v>
      </c>
      <c r="BC3493" s="108">
        <v>4040000</v>
      </c>
      <c r="BD3493" s="107"/>
      <c r="BE3493" s="108">
        <v>27040000</v>
      </c>
      <c r="BF3493" s="108">
        <v>4040000</v>
      </c>
      <c r="BG3493" s="107" t="s">
        <v>466</v>
      </c>
      <c r="BH3493" s="107" t="s">
        <v>243</v>
      </c>
      <c r="BI3493" s="111"/>
    </row>
    <row r="3494" spans="1:61">
      <c r="A3494" s="100">
        <v>167637</v>
      </c>
      <c r="B3494" s="101" t="s">
        <v>290</v>
      </c>
      <c r="C3494" s="101" t="s">
        <v>91</v>
      </c>
      <c r="D3494" s="101" t="s">
        <v>91</v>
      </c>
      <c r="E3494" s="101" t="s">
        <v>135</v>
      </c>
      <c r="F3494" s="101" t="s">
        <v>136</v>
      </c>
      <c r="G3494" s="101" t="s">
        <v>67</v>
      </c>
      <c r="H3494" s="101" t="s">
        <v>366</v>
      </c>
      <c r="I3494" s="101" t="s">
        <v>590</v>
      </c>
      <c r="J3494" s="101">
        <v>20405</v>
      </c>
      <c r="K3494" s="101" t="s">
        <v>480</v>
      </c>
      <c r="L3494" s="101">
        <v>105</v>
      </c>
      <c r="M3494" s="101" t="s">
        <v>16396</v>
      </c>
      <c r="N3494" s="101" t="s">
        <v>16397</v>
      </c>
      <c r="O3494" s="103">
        <v>45819</v>
      </c>
      <c r="P3494" s="104">
        <v>0.61388888888888893</v>
      </c>
      <c r="Q3494" s="103">
        <v>45821</v>
      </c>
      <c r="R3494" s="104">
        <v>0.38472222222222224</v>
      </c>
      <c r="S3494" s="101" t="s">
        <v>75</v>
      </c>
      <c r="T3494" s="101" t="s">
        <v>141</v>
      </c>
      <c r="U3494" s="101" t="s">
        <v>77</v>
      </c>
      <c r="V3494" s="101" t="s">
        <v>78</v>
      </c>
      <c r="W3494" s="101" t="s">
        <v>78</v>
      </c>
      <c r="X3494" s="101" t="s">
        <v>79</v>
      </c>
      <c r="Y3494" s="101" t="s">
        <v>67</v>
      </c>
      <c r="Z3494" s="101">
        <v>14</v>
      </c>
      <c r="AA3494" s="101">
        <v>9</v>
      </c>
      <c r="AB3494" s="101" t="s">
        <v>83</v>
      </c>
      <c r="AC3494" s="101" t="s">
        <v>15385</v>
      </c>
      <c r="AD3494" s="101" t="s">
        <v>15385</v>
      </c>
      <c r="AE3494" s="101">
        <v>167637</v>
      </c>
      <c r="AF3494" s="101"/>
      <c r="AG3494" s="101"/>
      <c r="AH3494" s="101"/>
      <c r="AI3494" s="101"/>
      <c r="AJ3494" s="101">
        <v>167637</v>
      </c>
      <c r="AK3494" s="101" t="s">
        <v>243</v>
      </c>
      <c r="AL3494" s="101" t="s">
        <v>229</v>
      </c>
      <c r="AM3494" s="101" t="s">
        <v>15407</v>
      </c>
      <c r="AN3494" s="101" t="s">
        <v>15407</v>
      </c>
      <c r="AO3494" s="101" t="s">
        <v>360</v>
      </c>
      <c r="AP3494" s="101" t="s">
        <v>108</v>
      </c>
      <c r="AQ3494" s="102">
        <v>80000000</v>
      </c>
      <c r="AR3494" s="102">
        <v>1000000</v>
      </c>
      <c r="AS3494" s="101" t="s">
        <v>1249</v>
      </c>
      <c r="AT3494" s="101">
        <v>8</v>
      </c>
      <c r="AU3494" s="101" t="s">
        <v>94</v>
      </c>
      <c r="AV3494" s="101" t="s">
        <v>145</v>
      </c>
      <c r="AW3494" s="101"/>
      <c r="AX3494" s="101"/>
      <c r="AY3494" s="101"/>
      <c r="AZ3494" s="101"/>
      <c r="BA3494" s="101" t="s">
        <v>91</v>
      </c>
      <c r="BB3494" s="102">
        <v>12590000</v>
      </c>
      <c r="BC3494" s="102">
        <v>12510000</v>
      </c>
      <c r="BD3494" s="101"/>
      <c r="BE3494" s="102">
        <v>27010000</v>
      </c>
      <c r="BF3494" s="102">
        <v>12510000</v>
      </c>
      <c r="BG3494" s="101" t="s">
        <v>16398</v>
      </c>
      <c r="BH3494" s="101" t="s">
        <v>86</v>
      </c>
      <c r="BI3494" s="105"/>
    </row>
    <row r="3495" spans="1:61">
      <c r="A3495" s="106">
        <v>167639</v>
      </c>
      <c r="B3495" s="107" t="s">
        <v>5837</v>
      </c>
      <c r="C3495" s="108">
        <v>1000000</v>
      </c>
      <c r="D3495" s="108">
        <v>60000000</v>
      </c>
      <c r="E3495" s="107" t="s">
        <v>135</v>
      </c>
      <c r="F3495" s="107" t="s">
        <v>136</v>
      </c>
      <c r="G3495" s="107" t="s">
        <v>67</v>
      </c>
      <c r="H3495" s="107" t="s">
        <v>169</v>
      </c>
      <c r="I3495" s="107" t="s">
        <v>478</v>
      </c>
      <c r="J3495" s="107">
        <v>40801</v>
      </c>
      <c r="K3495" s="107" t="s">
        <v>71</v>
      </c>
      <c r="L3495" s="107">
        <v>37</v>
      </c>
      <c r="M3495" s="107" t="s">
        <v>16399</v>
      </c>
      <c r="N3495" s="107" t="s">
        <v>16400</v>
      </c>
      <c r="O3495" s="109">
        <v>45819</v>
      </c>
      <c r="P3495" s="110">
        <v>0.64652777777777781</v>
      </c>
      <c r="Q3495" s="109">
        <v>45825</v>
      </c>
      <c r="R3495" s="110">
        <v>0.62152777777777779</v>
      </c>
      <c r="S3495" s="107" t="s">
        <v>75</v>
      </c>
      <c r="T3495" s="107" t="s">
        <v>141</v>
      </c>
      <c r="U3495" s="107" t="s">
        <v>77</v>
      </c>
      <c r="V3495" s="107" t="s">
        <v>78</v>
      </c>
      <c r="W3495" s="107" t="s">
        <v>78</v>
      </c>
      <c r="X3495" s="107" t="s">
        <v>79</v>
      </c>
      <c r="Y3495" s="107" t="s">
        <v>80</v>
      </c>
      <c r="Z3495" s="107">
        <v>15</v>
      </c>
      <c r="AA3495" s="107">
        <v>14</v>
      </c>
      <c r="AB3495" s="107" t="s">
        <v>83</v>
      </c>
      <c r="AC3495" s="107" t="s">
        <v>15385</v>
      </c>
      <c r="AD3495" s="107" t="s">
        <v>15385</v>
      </c>
      <c r="AE3495" s="107">
        <v>167639</v>
      </c>
      <c r="AF3495" s="107"/>
      <c r="AG3495" s="107"/>
      <c r="AH3495" s="107"/>
      <c r="AI3495" s="107"/>
      <c r="AJ3495" s="107">
        <v>167639</v>
      </c>
      <c r="AK3495" s="107" t="s">
        <v>86</v>
      </c>
      <c r="AL3495" s="107" t="s">
        <v>229</v>
      </c>
      <c r="AM3495" s="107" t="s">
        <v>15407</v>
      </c>
      <c r="AN3495" s="107" t="s">
        <v>15390</v>
      </c>
      <c r="AO3495" s="107" t="s">
        <v>160</v>
      </c>
      <c r="AP3495" s="107" t="s">
        <v>108</v>
      </c>
      <c r="AQ3495" s="108">
        <v>80000000</v>
      </c>
      <c r="AR3495" s="108">
        <v>1000000</v>
      </c>
      <c r="AS3495" s="107" t="s">
        <v>290</v>
      </c>
      <c r="AT3495" s="107">
        <v>7</v>
      </c>
      <c r="AU3495" s="107" t="s">
        <v>9093</v>
      </c>
      <c r="AV3495" s="107" t="s">
        <v>145</v>
      </c>
      <c r="AW3495" s="107"/>
      <c r="AX3495" s="107"/>
      <c r="AY3495" s="107"/>
      <c r="AZ3495" s="107"/>
      <c r="BA3495" s="107" t="s">
        <v>91</v>
      </c>
      <c r="BB3495" s="108">
        <v>37000000</v>
      </c>
      <c r="BC3495" s="108">
        <v>35460000</v>
      </c>
      <c r="BD3495" s="107"/>
      <c r="BE3495" s="108">
        <v>21100000</v>
      </c>
      <c r="BF3495" s="108">
        <v>35460000</v>
      </c>
      <c r="BG3495" s="107" t="s">
        <v>16401</v>
      </c>
      <c r="BH3495" s="107" t="s">
        <v>86</v>
      </c>
      <c r="BI3495" s="111"/>
    </row>
    <row r="3496" spans="1:61">
      <c r="A3496" s="100">
        <v>167640</v>
      </c>
      <c r="B3496" s="101" t="s">
        <v>98</v>
      </c>
      <c r="C3496" s="101"/>
      <c r="D3496" s="101"/>
      <c r="E3496" s="101" t="s">
        <v>65</v>
      </c>
      <c r="F3496" s="101" t="s">
        <v>66</v>
      </c>
      <c r="G3496" s="101" t="s">
        <v>67</v>
      </c>
      <c r="H3496" s="101" t="s">
        <v>99</v>
      </c>
      <c r="I3496" s="101" t="s">
        <v>69</v>
      </c>
      <c r="J3496" s="101">
        <v>40801</v>
      </c>
      <c r="K3496" s="101" t="s">
        <v>71</v>
      </c>
      <c r="L3496" s="101">
        <v>37</v>
      </c>
      <c r="M3496" s="101" t="s">
        <v>16402</v>
      </c>
      <c r="N3496" s="101" t="s">
        <v>16403</v>
      </c>
      <c r="O3496" s="103">
        <v>45819</v>
      </c>
      <c r="P3496" s="104">
        <v>0.65972222222222221</v>
      </c>
      <c r="Q3496" s="103">
        <v>45821</v>
      </c>
      <c r="R3496" s="104">
        <v>0.46250000000000002</v>
      </c>
      <c r="S3496" s="101" t="s">
        <v>75</v>
      </c>
      <c r="T3496" s="101" t="s">
        <v>76</v>
      </c>
      <c r="U3496" s="101" t="s">
        <v>77</v>
      </c>
      <c r="V3496" s="101" t="s">
        <v>78</v>
      </c>
      <c r="W3496" s="101" t="s">
        <v>78</v>
      </c>
      <c r="X3496" s="101" t="s">
        <v>79</v>
      </c>
      <c r="Y3496" s="101" t="s">
        <v>105</v>
      </c>
      <c r="Z3496" s="101">
        <v>15</v>
      </c>
      <c r="AA3496" s="101">
        <v>11</v>
      </c>
      <c r="AB3496" s="101" t="s">
        <v>176</v>
      </c>
      <c r="AC3496" s="101" t="s">
        <v>15385</v>
      </c>
      <c r="AD3496" s="101" t="s">
        <v>15385</v>
      </c>
      <c r="AE3496" s="101">
        <v>167640</v>
      </c>
      <c r="AF3496" s="101"/>
      <c r="AG3496" s="101"/>
      <c r="AH3496" s="101"/>
      <c r="AI3496" s="101"/>
      <c r="AJ3496" s="101">
        <v>167640</v>
      </c>
      <c r="AK3496" s="101" t="s">
        <v>86</v>
      </c>
      <c r="AL3496" s="101" t="s">
        <v>229</v>
      </c>
      <c r="AM3496" s="101" t="s">
        <v>15407</v>
      </c>
      <c r="AN3496" s="101" t="s">
        <v>15407</v>
      </c>
      <c r="AO3496" s="101" t="s">
        <v>360</v>
      </c>
      <c r="AP3496" s="101" t="s">
        <v>108</v>
      </c>
      <c r="AQ3496" s="102">
        <v>4000000</v>
      </c>
      <c r="AR3496" s="102">
        <v>1000000</v>
      </c>
      <c r="AS3496" s="101" t="s">
        <v>203</v>
      </c>
      <c r="AT3496" s="101">
        <v>8</v>
      </c>
      <c r="AU3496" s="101" t="s">
        <v>94</v>
      </c>
      <c r="AV3496" s="101" t="s">
        <v>95</v>
      </c>
      <c r="AW3496" s="101"/>
      <c r="AX3496" s="101"/>
      <c r="AY3496" s="101"/>
      <c r="AZ3496" s="101"/>
      <c r="BA3496" s="102">
        <v>12600000</v>
      </c>
      <c r="BB3496" s="101" t="s">
        <v>314</v>
      </c>
      <c r="BC3496" s="102">
        <v>13260000</v>
      </c>
      <c r="BD3496" s="101"/>
      <c r="BE3496" s="101"/>
      <c r="BF3496" s="102">
        <v>13260000</v>
      </c>
      <c r="BG3496" s="101" t="s">
        <v>16404</v>
      </c>
      <c r="BH3496" s="101" t="s">
        <v>86</v>
      </c>
      <c r="BI3496" s="105"/>
    </row>
    <row r="3497" spans="1:61">
      <c r="A3497" s="106">
        <v>167642</v>
      </c>
      <c r="B3497" s="107" t="s">
        <v>1397</v>
      </c>
      <c r="C3497" s="107"/>
      <c r="D3497" s="107"/>
      <c r="E3497" s="107" t="s">
        <v>65</v>
      </c>
      <c r="F3497" s="107" t="s">
        <v>66</v>
      </c>
      <c r="G3497" s="107" t="s">
        <v>150</v>
      </c>
      <c r="H3497" s="107" t="s">
        <v>1170</v>
      </c>
      <c r="I3497" s="107" t="s">
        <v>239</v>
      </c>
      <c r="J3497" s="107" t="s">
        <v>100</v>
      </c>
      <c r="K3497" s="107" t="s">
        <v>101</v>
      </c>
      <c r="L3497" s="107">
        <v>403</v>
      </c>
      <c r="M3497" s="107" t="s">
        <v>16405</v>
      </c>
      <c r="N3497" s="107" t="s">
        <v>16406</v>
      </c>
      <c r="O3497" s="109">
        <v>45819</v>
      </c>
      <c r="P3497" s="110">
        <v>0.66666666666666663</v>
      </c>
      <c r="Q3497" s="109">
        <v>45821</v>
      </c>
      <c r="R3497" s="110">
        <v>0.45069444444444445</v>
      </c>
      <c r="S3497" s="107" t="s">
        <v>75</v>
      </c>
      <c r="T3497" s="107" t="s">
        <v>141</v>
      </c>
      <c r="U3497" s="107" t="s">
        <v>77</v>
      </c>
      <c r="V3497" s="107" t="s">
        <v>78</v>
      </c>
      <c r="W3497" s="107" t="s">
        <v>78</v>
      </c>
      <c r="X3497" s="107" t="s">
        <v>79</v>
      </c>
      <c r="Y3497" s="107" t="s">
        <v>158</v>
      </c>
      <c r="Z3497" s="107">
        <v>16</v>
      </c>
      <c r="AA3497" s="107">
        <v>10</v>
      </c>
      <c r="AB3497" s="107" t="s">
        <v>83</v>
      </c>
      <c r="AC3497" s="107" t="s">
        <v>15385</v>
      </c>
      <c r="AD3497" s="107" t="s">
        <v>15385</v>
      </c>
      <c r="AE3497" s="107">
        <v>167642</v>
      </c>
      <c r="AF3497" s="107"/>
      <c r="AG3497" s="107"/>
      <c r="AH3497" s="107"/>
      <c r="AI3497" s="107"/>
      <c r="AJ3497" s="107">
        <v>167642</v>
      </c>
      <c r="AK3497" s="107" t="s">
        <v>86</v>
      </c>
      <c r="AL3497" s="107" t="s">
        <v>229</v>
      </c>
      <c r="AM3497" s="107" t="s">
        <v>15407</v>
      </c>
      <c r="AN3497" s="107" t="s">
        <v>15407</v>
      </c>
      <c r="AO3497" s="107" t="s">
        <v>360</v>
      </c>
      <c r="AP3497" s="107" t="s">
        <v>108</v>
      </c>
      <c r="AQ3497" s="108">
        <v>16000000</v>
      </c>
      <c r="AR3497" s="108">
        <v>1000000</v>
      </c>
      <c r="AS3497" s="107" t="s">
        <v>1173</v>
      </c>
      <c r="AT3497" s="107">
        <v>8</v>
      </c>
      <c r="AU3497" s="107" t="s">
        <v>94</v>
      </c>
      <c r="AV3497" s="107" t="s">
        <v>245</v>
      </c>
      <c r="AW3497" s="107"/>
      <c r="AX3497" s="107"/>
      <c r="AY3497" s="107"/>
      <c r="AZ3497" s="107"/>
      <c r="BA3497" s="107" t="s">
        <v>91</v>
      </c>
      <c r="BB3497" s="108">
        <v>12920000</v>
      </c>
      <c r="BC3497" s="108">
        <v>12840000</v>
      </c>
      <c r="BD3497" s="107"/>
      <c r="BE3497" s="108">
        <v>27120000</v>
      </c>
      <c r="BF3497" s="108">
        <v>12840000</v>
      </c>
      <c r="BG3497" s="107" t="s">
        <v>16407</v>
      </c>
      <c r="BH3497" s="107" t="s">
        <v>86</v>
      </c>
      <c r="BI3497" s="111"/>
    </row>
    <row r="3498" spans="1:61">
      <c r="A3498" s="100">
        <v>167643</v>
      </c>
      <c r="B3498" s="101" t="s">
        <v>15483</v>
      </c>
      <c r="C3498" s="101" t="s">
        <v>167</v>
      </c>
      <c r="D3498" s="102">
        <v>15000000</v>
      </c>
      <c r="E3498" s="101" t="s">
        <v>135</v>
      </c>
      <c r="F3498" s="101" t="s">
        <v>136</v>
      </c>
      <c r="G3498" s="101" t="s">
        <v>67</v>
      </c>
      <c r="H3498" s="101" t="s">
        <v>291</v>
      </c>
      <c r="I3498" s="101" t="s">
        <v>2592</v>
      </c>
      <c r="J3498" s="101">
        <v>40801</v>
      </c>
      <c r="K3498" s="101" t="s">
        <v>71</v>
      </c>
      <c r="L3498" s="101">
        <v>37</v>
      </c>
      <c r="M3498" s="101" t="s">
        <v>16408</v>
      </c>
      <c r="N3498" s="101" t="s">
        <v>16409</v>
      </c>
      <c r="O3498" s="103">
        <v>45819</v>
      </c>
      <c r="P3498" s="104">
        <v>0.6743055555555556</v>
      </c>
      <c r="Q3498" s="103">
        <v>45819</v>
      </c>
      <c r="R3498" s="104">
        <v>0.68958333333333333</v>
      </c>
      <c r="S3498" s="101" t="s">
        <v>75</v>
      </c>
      <c r="T3498" s="101" t="s">
        <v>76</v>
      </c>
      <c r="U3498" s="101" t="s">
        <v>77</v>
      </c>
      <c r="V3498" s="101" t="s">
        <v>78</v>
      </c>
      <c r="W3498" s="101" t="s">
        <v>78</v>
      </c>
      <c r="X3498" s="101" t="s">
        <v>79</v>
      </c>
      <c r="Y3498" s="101" t="s">
        <v>67</v>
      </c>
      <c r="Z3498" s="101">
        <v>16</v>
      </c>
      <c r="AA3498" s="101">
        <v>16</v>
      </c>
      <c r="AB3498" s="101" t="s">
        <v>228</v>
      </c>
      <c r="AC3498" s="101" t="s">
        <v>15385</v>
      </c>
      <c r="AD3498" s="101" t="s">
        <v>15385</v>
      </c>
      <c r="AE3498" s="101">
        <v>167643</v>
      </c>
      <c r="AF3498" s="101"/>
      <c r="AG3498" s="101"/>
      <c r="AH3498" s="101"/>
      <c r="AI3498" s="101"/>
      <c r="AJ3498" s="101">
        <v>167643</v>
      </c>
      <c r="AK3498" s="101" t="s">
        <v>86</v>
      </c>
      <c r="AL3498" s="101" t="s">
        <v>229</v>
      </c>
      <c r="AM3498" s="101" t="s">
        <v>15407</v>
      </c>
      <c r="AN3498" s="101" t="s">
        <v>15407</v>
      </c>
      <c r="AO3498" s="101" t="s">
        <v>229</v>
      </c>
      <c r="AP3498" s="101" t="s">
        <v>90</v>
      </c>
      <c r="AQ3498" s="101" t="s">
        <v>91</v>
      </c>
      <c r="AR3498" s="101" t="s">
        <v>91</v>
      </c>
      <c r="AS3498" s="101" t="s">
        <v>765</v>
      </c>
      <c r="AT3498" s="101">
        <v>8</v>
      </c>
      <c r="AU3498" s="101" t="s">
        <v>94</v>
      </c>
      <c r="AV3498" s="101" t="s">
        <v>145</v>
      </c>
      <c r="AW3498" s="101"/>
      <c r="AX3498" s="101"/>
      <c r="AY3498" s="101"/>
      <c r="AZ3498" s="101"/>
      <c r="BA3498" s="101"/>
      <c r="BB3498" s="101"/>
      <c r="BC3498" s="101" t="s">
        <v>91</v>
      </c>
      <c r="BD3498" s="101"/>
      <c r="BE3498" s="101"/>
      <c r="BF3498" s="101"/>
      <c r="BG3498" s="101" t="s">
        <v>16410</v>
      </c>
      <c r="BH3498" s="101" t="s">
        <v>86</v>
      </c>
      <c r="BI3498" s="105"/>
    </row>
    <row r="3499" spans="1:61">
      <c r="A3499" s="106">
        <v>167645</v>
      </c>
      <c r="B3499" s="107" t="s">
        <v>98</v>
      </c>
      <c r="C3499" s="107"/>
      <c r="D3499" s="107"/>
      <c r="E3499" s="107" t="s">
        <v>135</v>
      </c>
      <c r="F3499" s="107" t="s">
        <v>136</v>
      </c>
      <c r="G3499" s="107" t="s">
        <v>67</v>
      </c>
      <c r="H3499" s="107" t="s">
        <v>99</v>
      </c>
      <c r="I3499" s="107" t="s">
        <v>1104</v>
      </c>
      <c r="J3499" s="107" t="s">
        <v>100</v>
      </c>
      <c r="K3499" s="107" t="s">
        <v>101</v>
      </c>
      <c r="L3499" s="107">
        <v>403</v>
      </c>
      <c r="M3499" s="107" t="s">
        <v>16411</v>
      </c>
      <c r="N3499" s="107" t="s">
        <v>16412</v>
      </c>
      <c r="O3499" s="109">
        <v>45819</v>
      </c>
      <c r="P3499" s="110">
        <v>0.69930555555555551</v>
      </c>
      <c r="Q3499" s="109">
        <v>45820</v>
      </c>
      <c r="R3499" s="110">
        <v>0.43125000000000002</v>
      </c>
      <c r="S3499" s="107" t="s">
        <v>75</v>
      </c>
      <c r="T3499" s="107" t="s">
        <v>141</v>
      </c>
      <c r="U3499" s="107" t="s">
        <v>77</v>
      </c>
      <c r="V3499" s="107" t="s">
        <v>78</v>
      </c>
      <c r="W3499" s="107" t="s">
        <v>78</v>
      </c>
      <c r="X3499" s="107" t="s">
        <v>79</v>
      </c>
      <c r="Y3499" s="107" t="s">
        <v>105</v>
      </c>
      <c r="Z3499" s="107">
        <v>16</v>
      </c>
      <c r="AA3499" s="107">
        <v>10</v>
      </c>
      <c r="AB3499" s="107" t="s">
        <v>282</v>
      </c>
      <c r="AC3499" s="107" t="s">
        <v>15385</v>
      </c>
      <c r="AD3499" s="107" t="s">
        <v>15385</v>
      </c>
      <c r="AE3499" s="107">
        <v>167645</v>
      </c>
      <c r="AF3499" s="107"/>
      <c r="AG3499" s="107"/>
      <c r="AH3499" s="107"/>
      <c r="AI3499" s="107"/>
      <c r="AJ3499" s="107">
        <v>167645</v>
      </c>
      <c r="AK3499" s="107" t="s">
        <v>86</v>
      </c>
      <c r="AL3499" s="107" t="s">
        <v>229</v>
      </c>
      <c r="AM3499" s="107" t="s">
        <v>15407</v>
      </c>
      <c r="AN3499" s="107" t="s">
        <v>15407</v>
      </c>
      <c r="AO3499" s="107" t="s">
        <v>337</v>
      </c>
      <c r="AP3499" s="107" t="s">
        <v>284</v>
      </c>
      <c r="AQ3499" s="108">
        <v>32000000</v>
      </c>
      <c r="AR3499" s="108">
        <v>2000000</v>
      </c>
      <c r="AS3499" s="107" t="s">
        <v>1397</v>
      </c>
      <c r="AT3499" s="107">
        <v>8</v>
      </c>
      <c r="AU3499" s="107" t="s">
        <v>94</v>
      </c>
      <c r="AV3499" s="107" t="s">
        <v>145</v>
      </c>
      <c r="AW3499" s="107" t="s">
        <v>91</v>
      </c>
      <c r="AX3499" s="107" t="s">
        <v>91</v>
      </c>
      <c r="AY3499" s="107" t="s">
        <v>91</v>
      </c>
      <c r="AZ3499" s="107" t="s">
        <v>91</v>
      </c>
      <c r="BA3499" s="108">
        <v>1730000</v>
      </c>
      <c r="BB3499" s="107" t="s">
        <v>133</v>
      </c>
      <c r="BC3499" s="108">
        <v>1770000</v>
      </c>
      <c r="BD3499" s="107" t="s">
        <v>91</v>
      </c>
      <c r="BE3499" s="107" t="s">
        <v>91</v>
      </c>
      <c r="BF3499" s="108">
        <v>1770000</v>
      </c>
      <c r="BG3499" s="107" t="s">
        <v>16413</v>
      </c>
      <c r="BH3499" s="107" t="s">
        <v>86</v>
      </c>
      <c r="BI3499" s="111"/>
    </row>
    <row r="3500" spans="1:61">
      <c r="A3500" s="100">
        <v>167646</v>
      </c>
      <c r="B3500" s="101" t="s">
        <v>98</v>
      </c>
      <c r="C3500" s="101"/>
      <c r="D3500" s="101"/>
      <c r="E3500" s="101" t="s">
        <v>65</v>
      </c>
      <c r="F3500" s="101" t="s">
        <v>66</v>
      </c>
      <c r="G3500" s="101" t="s">
        <v>67</v>
      </c>
      <c r="H3500" s="101" t="s">
        <v>99</v>
      </c>
      <c r="I3500" s="101" t="s">
        <v>69</v>
      </c>
      <c r="J3500" s="101" t="s">
        <v>100</v>
      </c>
      <c r="K3500" s="101" t="s">
        <v>101</v>
      </c>
      <c r="L3500" s="101">
        <v>403</v>
      </c>
      <c r="M3500" s="101" t="s">
        <v>16414</v>
      </c>
      <c r="N3500" s="101" t="s">
        <v>16415</v>
      </c>
      <c r="O3500" s="103">
        <v>45819</v>
      </c>
      <c r="P3500" s="104">
        <v>0.72361111111111109</v>
      </c>
      <c r="Q3500" s="103">
        <v>45820</v>
      </c>
      <c r="R3500" s="104">
        <v>0.76458333333333328</v>
      </c>
      <c r="S3500" s="101" t="s">
        <v>75</v>
      </c>
      <c r="T3500" s="101" t="s">
        <v>76</v>
      </c>
      <c r="U3500" s="101" t="s">
        <v>77</v>
      </c>
      <c r="V3500" s="101" t="s">
        <v>78</v>
      </c>
      <c r="W3500" s="101" t="s">
        <v>78</v>
      </c>
      <c r="X3500" s="101" t="s">
        <v>79</v>
      </c>
      <c r="Y3500" s="101" t="s">
        <v>105</v>
      </c>
      <c r="Z3500" s="101">
        <v>17</v>
      </c>
      <c r="AA3500" s="101">
        <v>18</v>
      </c>
      <c r="AB3500" s="101" t="s">
        <v>83</v>
      </c>
      <c r="AC3500" s="101" t="s">
        <v>15385</v>
      </c>
      <c r="AD3500" s="101" t="s">
        <v>15385</v>
      </c>
      <c r="AE3500" s="101">
        <v>167646</v>
      </c>
      <c r="AF3500" s="101"/>
      <c r="AG3500" s="101"/>
      <c r="AH3500" s="101"/>
      <c r="AI3500" s="101"/>
      <c r="AJ3500" s="101">
        <v>167646</v>
      </c>
      <c r="AK3500" s="101" t="s">
        <v>86</v>
      </c>
      <c r="AL3500" s="101" t="s">
        <v>229</v>
      </c>
      <c r="AM3500" s="101" t="s">
        <v>15407</v>
      </c>
      <c r="AN3500" s="101" t="s">
        <v>15407</v>
      </c>
      <c r="AO3500" s="101" t="s">
        <v>337</v>
      </c>
      <c r="AP3500" s="101" t="s">
        <v>108</v>
      </c>
      <c r="AQ3500" s="102">
        <v>4000000</v>
      </c>
      <c r="AR3500" s="102">
        <v>1000000</v>
      </c>
      <c r="AS3500" s="101" t="s">
        <v>111</v>
      </c>
      <c r="AT3500" s="101">
        <v>8</v>
      </c>
      <c r="AU3500" s="101" t="s">
        <v>94</v>
      </c>
      <c r="AV3500" s="101" t="s">
        <v>95</v>
      </c>
      <c r="AW3500" s="101"/>
      <c r="AX3500" s="101"/>
      <c r="AY3500" s="101"/>
      <c r="AZ3500" s="101"/>
      <c r="BA3500" s="102">
        <v>9500000</v>
      </c>
      <c r="BB3500" s="101" t="s">
        <v>1016</v>
      </c>
      <c r="BC3500" s="102">
        <v>9640000</v>
      </c>
      <c r="BD3500" s="101"/>
      <c r="BE3500" s="101"/>
      <c r="BF3500" s="102">
        <v>9640000</v>
      </c>
      <c r="BG3500" s="101" t="s">
        <v>16358</v>
      </c>
      <c r="BH3500" s="101" t="s">
        <v>86</v>
      </c>
      <c r="BI3500" s="105"/>
    </row>
    <row r="3501" spans="1:61">
      <c r="A3501" s="106">
        <v>167647</v>
      </c>
      <c r="B3501" s="107" t="s">
        <v>203</v>
      </c>
      <c r="C3501" s="107"/>
      <c r="D3501" s="107"/>
      <c r="E3501" s="107" t="s">
        <v>135</v>
      </c>
      <c r="F3501" s="107" t="s">
        <v>136</v>
      </c>
      <c r="G3501" s="107" t="s">
        <v>150</v>
      </c>
      <c r="H3501" s="107" t="s">
        <v>3155</v>
      </c>
      <c r="I3501" s="107" t="s">
        <v>221</v>
      </c>
      <c r="J3501" s="107" t="s">
        <v>100</v>
      </c>
      <c r="K3501" s="107" t="s">
        <v>101</v>
      </c>
      <c r="L3501" s="107">
        <v>403</v>
      </c>
      <c r="M3501" s="107" t="s">
        <v>16416</v>
      </c>
      <c r="N3501" s="107" t="s">
        <v>16417</v>
      </c>
      <c r="O3501" s="109">
        <v>45819</v>
      </c>
      <c r="P3501" s="110">
        <v>0.73541666666666672</v>
      </c>
      <c r="Q3501" s="109">
        <v>45820</v>
      </c>
      <c r="R3501" s="110">
        <v>0.75624999999999998</v>
      </c>
      <c r="S3501" s="107" t="s">
        <v>75</v>
      </c>
      <c r="T3501" s="107" t="s">
        <v>76</v>
      </c>
      <c r="U3501" s="107" t="s">
        <v>77</v>
      </c>
      <c r="V3501" s="107" t="s">
        <v>78</v>
      </c>
      <c r="W3501" s="107" t="s">
        <v>78</v>
      </c>
      <c r="X3501" s="107" t="s">
        <v>79</v>
      </c>
      <c r="Y3501" s="107" t="s">
        <v>210</v>
      </c>
      <c r="Z3501" s="107">
        <v>17</v>
      </c>
      <c r="AA3501" s="107">
        <v>18</v>
      </c>
      <c r="AB3501" s="107" t="s">
        <v>83</v>
      </c>
      <c r="AC3501" s="107" t="s">
        <v>15385</v>
      </c>
      <c r="AD3501" s="107" t="s">
        <v>15385</v>
      </c>
      <c r="AE3501" s="107">
        <v>167647</v>
      </c>
      <c r="AF3501" s="107"/>
      <c r="AG3501" s="107"/>
      <c r="AH3501" s="107"/>
      <c r="AI3501" s="107"/>
      <c r="AJ3501" s="107">
        <v>167647</v>
      </c>
      <c r="AK3501" s="107" t="s">
        <v>86</v>
      </c>
      <c r="AL3501" s="107" t="s">
        <v>229</v>
      </c>
      <c r="AM3501" s="107" t="s">
        <v>15407</v>
      </c>
      <c r="AN3501" s="107" t="s">
        <v>15407</v>
      </c>
      <c r="AO3501" s="107" t="s">
        <v>337</v>
      </c>
      <c r="AP3501" s="107" t="s">
        <v>108</v>
      </c>
      <c r="AQ3501" s="108">
        <v>8000000</v>
      </c>
      <c r="AR3501" s="108">
        <v>1000000</v>
      </c>
      <c r="AS3501" s="107" t="s">
        <v>15464</v>
      </c>
      <c r="AT3501" s="107">
        <v>8</v>
      </c>
      <c r="AU3501" s="107" t="s">
        <v>94</v>
      </c>
      <c r="AV3501" s="107" t="s">
        <v>403</v>
      </c>
      <c r="AW3501" s="107"/>
      <c r="AX3501" s="107"/>
      <c r="AY3501" s="107"/>
      <c r="AZ3501" s="107"/>
      <c r="BA3501" s="107" t="s">
        <v>91</v>
      </c>
      <c r="BB3501" s="108">
        <v>9430000</v>
      </c>
      <c r="BC3501" s="108">
        <v>9340000</v>
      </c>
      <c r="BD3501" s="107"/>
      <c r="BE3501" s="108">
        <v>27000000</v>
      </c>
      <c r="BF3501" s="108">
        <v>9340000</v>
      </c>
      <c r="BG3501" s="107" t="s">
        <v>16418</v>
      </c>
      <c r="BH3501" s="107" t="s">
        <v>86</v>
      </c>
      <c r="BI3501" s="111"/>
    </row>
    <row r="3502" spans="1:61">
      <c r="A3502" s="100">
        <v>167648</v>
      </c>
      <c r="B3502" s="101" t="s">
        <v>132</v>
      </c>
      <c r="C3502" s="101" t="s">
        <v>133</v>
      </c>
      <c r="D3502" s="102">
        <v>2000000</v>
      </c>
      <c r="E3502" s="101" t="s">
        <v>135</v>
      </c>
      <c r="F3502" s="101" t="s">
        <v>136</v>
      </c>
      <c r="G3502" s="101" t="s">
        <v>67</v>
      </c>
      <c r="H3502" s="101" t="s">
        <v>137</v>
      </c>
      <c r="I3502" s="101" t="s">
        <v>152</v>
      </c>
      <c r="J3502" s="101">
        <v>40801</v>
      </c>
      <c r="K3502" s="101" t="s">
        <v>71</v>
      </c>
      <c r="L3502" s="101">
        <v>37</v>
      </c>
      <c r="M3502" s="101" t="s">
        <v>16419</v>
      </c>
      <c r="N3502" s="101" t="s">
        <v>16420</v>
      </c>
      <c r="O3502" s="103">
        <v>45820</v>
      </c>
      <c r="P3502" s="104">
        <v>0.29305555555555557</v>
      </c>
      <c r="Q3502" s="103">
        <v>45820</v>
      </c>
      <c r="R3502" s="104">
        <v>0.43472222222222223</v>
      </c>
      <c r="S3502" s="101" t="s">
        <v>75</v>
      </c>
      <c r="T3502" s="101" t="s">
        <v>141</v>
      </c>
      <c r="U3502" s="101" t="s">
        <v>77</v>
      </c>
      <c r="V3502" s="101" t="s">
        <v>78</v>
      </c>
      <c r="W3502" s="101" t="s">
        <v>78</v>
      </c>
      <c r="X3502" s="101" t="s">
        <v>79</v>
      </c>
      <c r="Y3502" s="101" t="s">
        <v>80</v>
      </c>
      <c r="Z3502" s="101">
        <v>7</v>
      </c>
      <c r="AA3502" s="101">
        <v>10</v>
      </c>
      <c r="AB3502" s="101" t="s">
        <v>83</v>
      </c>
      <c r="AC3502" s="101" t="s">
        <v>15385</v>
      </c>
      <c r="AD3502" s="101" t="s">
        <v>15385</v>
      </c>
      <c r="AE3502" s="101">
        <v>167648</v>
      </c>
      <c r="AF3502" s="101"/>
      <c r="AG3502" s="101"/>
      <c r="AH3502" s="101"/>
      <c r="AI3502" s="101"/>
      <c r="AJ3502" s="101">
        <v>167648</v>
      </c>
      <c r="AK3502" s="101" t="s">
        <v>86</v>
      </c>
      <c r="AL3502" s="101" t="s">
        <v>337</v>
      </c>
      <c r="AM3502" s="101" t="s">
        <v>15407</v>
      </c>
      <c r="AN3502" s="101" t="s">
        <v>15407</v>
      </c>
      <c r="AO3502" s="101" t="s">
        <v>337</v>
      </c>
      <c r="AP3502" s="101" t="s">
        <v>108</v>
      </c>
      <c r="AQ3502" s="102">
        <v>80000000</v>
      </c>
      <c r="AR3502" s="102">
        <v>1000000</v>
      </c>
      <c r="AS3502" s="101" t="s">
        <v>92</v>
      </c>
      <c r="AT3502" s="101">
        <v>8</v>
      </c>
      <c r="AU3502" s="101" t="s">
        <v>94</v>
      </c>
      <c r="AV3502" s="101" t="s">
        <v>145</v>
      </c>
      <c r="AW3502" s="101"/>
      <c r="AX3502" s="101"/>
      <c r="AY3502" s="101"/>
      <c r="AZ3502" s="101"/>
      <c r="BA3502" s="101" t="s">
        <v>91</v>
      </c>
      <c r="BB3502" s="102">
        <v>1430000</v>
      </c>
      <c r="BC3502" s="102">
        <v>1440000</v>
      </c>
      <c r="BD3502" s="101"/>
      <c r="BE3502" s="102">
        <v>27070000</v>
      </c>
      <c r="BF3502" s="102">
        <v>1440000</v>
      </c>
      <c r="BG3502" s="101" t="s">
        <v>147</v>
      </c>
      <c r="BH3502" s="101" t="s">
        <v>86</v>
      </c>
      <c r="BI3502" s="105"/>
    </row>
    <row r="3503" spans="1:61">
      <c r="A3503" s="106">
        <v>167649</v>
      </c>
      <c r="B3503" s="107" t="s">
        <v>5837</v>
      </c>
      <c r="C3503" s="107" t="s">
        <v>63</v>
      </c>
      <c r="D3503" s="108">
        <v>30000000</v>
      </c>
      <c r="E3503" s="107" t="s">
        <v>135</v>
      </c>
      <c r="F3503" s="107" t="s">
        <v>136</v>
      </c>
      <c r="G3503" s="107" t="s">
        <v>67</v>
      </c>
      <c r="H3503" s="107" t="s">
        <v>945</v>
      </c>
      <c r="I3503" s="107" t="s">
        <v>152</v>
      </c>
      <c r="J3503" s="107">
        <v>20405</v>
      </c>
      <c r="K3503" s="107" t="s">
        <v>480</v>
      </c>
      <c r="L3503" s="107">
        <v>105</v>
      </c>
      <c r="M3503" s="107" t="s">
        <v>16421</v>
      </c>
      <c r="N3503" s="107" t="s">
        <v>16422</v>
      </c>
      <c r="O3503" s="109">
        <v>45820</v>
      </c>
      <c r="P3503" s="110">
        <v>0.35694444444444445</v>
      </c>
      <c r="Q3503" s="109">
        <v>45825</v>
      </c>
      <c r="R3503" s="110">
        <v>0.60347222222222219</v>
      </c>
      <c r="S3503" s="107" t="s">
        <v>75</v>
      </c>
      <c r="T3503" s="107" t="s">
        <v>141</v>
      </c>
      <c r="U3503" s="107" t="s">
        <v>77</v>
      </c>
      <c r="V3503" s="107" t="s">
        <v>78</v>
      </c>
      <c r="W3503" s="107" t="s">
        <v>78</v>
      </c>
      <c r="X3503" s="107" t="s">
        <v>79</v>
      </c>
      <c r="Y3503" s="107" t="s">
        <v>80</v>
      </c>
      <c r="Z3503" s="107">
        <v>8</v>
      </c>
      <c r="AA3503" s="107">
        <v>14</v>
      </c>
      <c r="AB3503" s="107" t="s">
        <v>83</v>
      </c>
      <c r="AC3503" s="107" t="s">
        <v>15385</v>
      </c>
      <c r="AD3503" s="107" t="s">
        <v>15385</v>
      </c>
      <c r="AE3503" s="107">
        <v>167649</v>
      </c>
      <c r="AF3503" s="107"/>
      <c r="AG3503" s="107"/>
      <c r="AH3503" s="107"/>
      <c r="AI3503" s="107"/>
      <c r="AJ3503" s="107">
        <v>167649</v>
      </c>
      <c r="AK3503" s="107" t="s">
        <v>86</v>
      </c>
      <c r="AL3503" s="107" t="s">
        <v>337</v>
      </c>
      <c r="AM3503" s="107" t="s">
        <v>15407</v>
      </c>
      <c r="AN3503" s="107" t="s">
        <v>15390</v>
      </c>
      <c r="AO3503" s="107" t="s">
        <v>160</v>
      </c>
      <c r="AP3503" s="107" t="s">
        <v>108</v>
      </c>
      <c r="AQ3503" s="108">
        <v>80000000</v>
      </c>
      <c r="AR3503" s="108">
        <v>1000000</v>
      </c>
      <c r="AS3503" s="107" t="s">
        <v>3891</v>
      </c>
      <c r="AT3503" s="107">
        <v>7</v>
      </c>
      <c r="AU3503" s="107" t="s">
        <v>9093</v>
      </c>
      <c r="AV3503" s="107" t="s">
        <v>16423</v>
      </c>
      <c r="AW3503" s="107"/>
      <c r="AX3503" s="107"/>
      <c r="AY3503" s="107"/>
      <c r="AZ3503" s="107"/>
      <c r="BA3503" s="107" t="s">
        <v>452</v>
      </c>
      <c r="BB3503" s="108">
        <v>6830000</v>
      </c>
      <c r="BC3503" s="108">
        <v>32620000</v>
      </c>
      <c r="BD3503" s="107"/>
      <c r="BE3503" s="108">
        <v>21540000</v>
      </c>
      <c r="BF3503" s="108">
        <v>32620000</v>
      </c>
      <c r="BG3503" s="107" t="s">
        <v>1636</v>
      </c>
      <c r="BH3503" s="107" t="s">
        <v>86</v>
      </c>
      <c r="BI3503" s="111"/>
    </row>
    <row r="3504" spans="1:61">
      <c r="A3504" s="100">
        <v>167650</v>
      </c>
      <c r="B3504" s="101" t="s">
        <v>5837</v>
      </c>
      <c r="C3504" s="101" t="s">
        <v>167</v>
      </c>
      <c r="D3504" s="102">
        <v>15000000</v>
      </c>
      <c r="E3504" s="101" t="s">
        <v>135</v>
      </c>
      <c r="F3504" s="101" t="s">
        <v>136</v>
      </c>
      <c r="G3504" s="101" t="s">
        <v>67</v>
      </c>
      <c r="H3504" s="101" t="s">
        <v>169</v>
      </c>
      <c r="I3504" s="101" t="s">
        <v>478</v>
      </c>
      <c r="J3504" s="101">
        <v>20403</v>
      </c>
      <c r="K3504" s="101" t="s">
        <v>429</v>
      </c>
      <c r="L3504" s="101">
        <v>191</v>
      </c>
      <c r="M3504" s="101" t="s">
        <v>16424</v>
      </c>
      <c r="N3504" s="101" t="s">
        <v>16425</v>
      </c>
      <c r="O3504" s="103">
        <v>45820</v>
      </c>
      <c r="P3504" s="104">
        <v>0.38819444444444445</v>
      </c>
      <c r="Q3504" s="103">
        <v>45825</v>
      </c>
      <c r="R3504" s="104">
        <v>0.50347222222222221</v>
      </c>
      <c r="S3504" s="101" t="s">
        <v>75</v>
      </c>
      <c r="T3504" s="101" t="s">
        <v>141</v>
      </c>
      <c r="U3504" s="101" t="s">
        <v>77</v>
      </c>
      <c r="V3504" s="101" t="s">
        <v>78</v>
      </c>
      <c r="W3504" s="101" t="s">
        <v>78</v>
      </c>
      <c r="X3504" s="101" t="s">
        <v>79</v>
      </c>
      <c r="Y3504" s="101" t="s">
        <v>80</v>
      </c>
      <c r="Z3504" s="101">
        <v>9</v>
      </c>
      <c r="AA3504" s="101">
        <v>12</v>
      </c>
      <c r="AB3504" s="101" t="s">
        <v>83</v>
      </c>
      <c r="AC3504" s="101" t="s">
        <v>15385</v>
      </c>
      <c r="AD3504" s="101" t="s">
        <v>15385</v>
      </c>
      <c r="AE3504" s="101">
        <v>167650</v>
      </c>
      <c r="AF3504" s="101"/>
      <c r="AG3504" s="101"/>
      <c r="AH3504" s="101"/>
      <c r="AI3504" s="101"/>
      <c r="AJ3504" s="101">
        <v>167650</v>
      </c>
      <c r="AK3504" s="101" t="s">
        <v>86</v>
      </c>
      <c r="AL3504" s="101" t="s">
        <v>337</v>
      </c>
      <c r="AM3504" s="101" t="s">
        <v>15407</v>
      </c>
      <c r="AN3504" s="101" t="s">
        <v>15390</v>
      </c>
      <c r="AO3504" s="101" t="s">
        <v>160</v>
      </c>
      <c r="AP3504" s="101" t="s">
        <v>108</v>
      </c>
      <c r="AQ3504" s="102">
        <v>80000000</v>
      </c>
      <c r="AR3504" s="102">
        <v>1000000</v>
      </c>
      <c r="AS3504" s="101" t="s">
        <v>4413</v>
      </c>
      <c r="AT3504" s="101">
        <v>9</v>
      </c>
      <c r="AU3504" s="101" t="s">
        <v>183</v>
      </c>
      <c r="AV3504" s="101" t="s">
        <v>145</v>
      </c>
      <c r="AW3504" s="101"/>
      <c r="AX3504" s="101"/>
      <c r="AY3504" s="101"/>
      <c r="AZ3504" s="101"/>
      <c r="BA3504" s="101" t="s">
        <v>91</v>
      </c>
      <c r="BB3504" s="102">
        <v>18600000</v>
      </c>
      <c r="BC3504" s="102">
        <v>29900000</v>
      </c>
      <c r="BD3504" s="101"/>
      <c r="BE3504" s="102">
        <v>13330000</v>
      </c>
      <c r="BF3504" s="102">
        <v>29900000</v>
      </c>
      <c r="BG3504" s="101" t="s">
        <v>16426</v>
      </c>
      <c r="BH3504" s="101" t="s">
        <v>86</v>
      </c>
      <c r="BI3504" s="105"/>
    </row>
    <row r="3505" spans="1:61">
      <c r="A3505" s="106">
        <v>167651</v>
      </c>
      <c r="B3505" s="107" t="s">
        <v>132</v>
      </c>
      <c r="C3505" s="107" t="s">
        <v>133</v>
      </c>
      <c r="D3505" s="108">
        <v>2000000</v>
      </c>
      <c r="E3505" s="107" t="s">
        <v>65</v>
      </c>
      <c r="F3505" s="107" t="s">
        <v>66</v>
      </c>
      <c r="G3505" s="107" t="s">
        <v>67</v>
      </c>
      <c r="H3505" s="107" t="s">
        <v>137</v>
      </c>
      <c r="I3505" s="107" t="s">
        <v>69</v>
      </c>
      <c r="J3505" s="107">
        <v>40801</v>
      </c>
      <c r="K3505" s="107" t="s">
        <v>71</v>
      </c>
      <c r="L3505" s="107">
        <v>37</v>
      </c>
      <c r="M3505" s="107" t="s">
        <v>16427</v>
      </c>
      <c r="N3505" s="107" t="s">
        <v>16428</v>
      </c>
      <c r="O3505" s="109">
        <v>45820</v>
      </c>
      <c r="P3505" s="110">
        <v>0.40486111111111112</v>
      </c>
      <c r="Q3505" s="109">
        <v>45820</v>
      </c>
      <c r="R3505" s="110">
        <v>0.43472222222222223</v>
      </c>
      <c r="S3505" s="107" t="s">
        <v>75</v>
      </c>
      <c r="T3505" s="107" t="s">
        <v>141</v>
      </c>
      <c r="U3505" s="107" t="s">
        <v>77</v>
      </c>
      <c r="V3505" s="107" t="s">
        <v>78</v>
      </c>
      <c r="W3505" s="107" t="s">
        <v>78</v>
      </c>
      <c r="X3505" s="107" t="s">
        <v>79</v>
      </c>
      <c r="Y3505" s="107" t="s">
        <v>80</v>
      </c>
      <c r="Z3505" s="107">
        <v>9</v>
      </c>
      <c r="AA3505" s="107">
        <v>10</v>
      </c>
      <c r="AB3505" s="107" t="s">
        <v>83</v>
      </c>
      <c r="AC3505" s="107" t="s">
        <v>15385</v>
      </c>
      <c r="AD3505" s="107" t="s">
        <v>15385</v>
      </c>
      <c r="AE3505" s="107">
        <v>167651</v>
      </c>
      <c r="AF3505" s="107"/>
      <c r="AG3505" s="107"/>
      <c r="AH3505" s="107"/>
      <c r="AI3505" s="107"/>
      <c r="AJ3505" s="107">
        <v>167651</v>
      </c>
      <c r="AK3505" s="107" t="s">
        <v>86</v>
      </c>
      <c r="AL3505" s="107" t="s">
        <v>337</v>
      </c>
      <c r="AM3505" s="107" t="s">
        <v>15407</v>
      </c>
      <c r="AN3505" s="107" t="s">
        <v>15407</v>
      </c>
      <c r="AO3505" s="107" t="s">
        <v>337</v>
      </c>
      <c r="AP3505" s="107" t="s">
        <v>108</v>
      </c>
      <c r="AQ3505" s="108">
        <v>16000000</v>
      </c>
      <c r="AR3505" s="108">
        <v>1000000</v>
      </c>
      <c r="AS3505" s="107" t="s">
        <v>92</v>
      </c>
      <c r="AT3505" s="107">
        <v>8</v>
      </c>
      <c r="AU3505" s="107" t="s">
        <v>94</v>
      </c>
      <c r="AV3505" s="107" t="s">
        <v>95</v>
      </c>
      <c r="AW3505" s="107"/>
      <c r="AX3505" s="107"/>
      <c r="AY3505" s="107"/>
      <c r="AZ3505" s="107"/>
      <c r="BA3505" s="107"/>
      <c r="BB3505" s="107" t="s">
        <v>1553</v>
      </c>
      <c r="BC3505" s="107" t="s">
        <v>1553</v>
      </c>
      <c r="BD3505" s="107"/>
      <c r="BE3505" s="108">
        <v>27060000</v>
      </c>
      <c r="BF3505" s="107" t="s">
        <v>1553</v>
      </c>
      <c r="BG3505" s="107" t="s">
        <v>147</v>
      </c>
      <c r="BH3505" s="107" t="s">
        <v>86</v>
      </c>
      <c r="BI3505" s="111"/>
    </row>
    <row r="3506" spans="1:61">
      <c r="A3506" s="100">
        <v>167652</v>
      </c>
      <c r="B3506" s="101" t="s">
        <v>15493</v>
      </c>
      <c r="C3506" s="101" t="s">
        <v>91</v>
      </c>
      <c r="D3506" s="101" t="s">
        <v>91</v>
      </c>
      <c r="E3506" s="101" t="s">
        <v>135</v>
      </c>
      <c r="F3506" s="101" t="s">
        <v>136</v>
      </c>
      <c r="G3506" s="101" t="s">
        <v>67</v>
      </c>
      <c r="H3506" s="101" t="s">
        <v>945</v>
      </c>
      <c r="I3506" s="101" t="s">
        <v>946</v>
      </c>
      <c r="J3506" s="101">
        <v>40301</v>
      </c>
      <c r="K3506" s="101" t="s">
        <v>154</v>
      </c>
      <c r="L3506" s="101">
        <v>48</v>
      </c>
      <c r="M3506" s="101" t="s">
        <v>16429</v>
      </c>
      <c r="N3506" s="101" t="s">
        <v>16430</v>
      </c>
      <c r="O3506" s="103">
        <v>45820</v>
      </c>
      <c r="P3506" s="104">
        <v>0.4201388888888889</v>
      </c>
      <c r="Q3506" s="103">
        <v>45821</v>
      </c>
      <c r="R3506" s="104">
        <v>0.39652777777777776</v>
      </c>
      <c r="S3506" s="101" t="s">
        <v>75</v>
      </c>
      <c r="T3506" s="101" t="s">
        <v>141</v>
      </c>
      <c r="U3506" s="101" t="s">
        <v>77</v>
      </c>
      <c r="V3506" s="101" t="s">
        <v>78</v>
      </c>
      <c r="W3506" s="101" t="s">
        <v>78</v>
      </c>
      <c r="X3506" s="101" t="s">
        <v>79</v>
      </c>
      <c r="Y3506" s="101" t="s">
        <v>336</v>
      </c>
      <c r="Z3506" s="101">
        <v>10</v>
      </c>
      <c r="AA3506" s="101">
        <v>9</v>
      </c>
      <c r="AB3506" s="101" t="s">
        <v>228</v>
      </c>
      <c r="AC3506" s="101" t="s">
        <v>15385</v>
      </c>
      <c r="AD3506" s="101" t="s">
        <v>15385</v>
      </c>
      <c r="AE3506" s="101">
        <v>167652</v>
      </c>
      <c r="AF3506" s="101"/>
      <c r="AG3506" s="101"/>
      <c r="AH3506" s="101"/>
      <c r="AI3506" s="101"/>
      <c r="AJ3506" s="101">
        <v>167652</v>
      </c>
      <c r="AK3506" s="101" t="s">
        <v>86</v>
      </c>
      <c r="AL3506" s="101" t="s">
        <v>337</v>
      </c>
      <c r="AM3506" s="101" t="s">
        <v>15407</v>
      </c>
      <c r="AN3506" s="101" t="s">
        <v>15407</v>
      </c>
      <c r="AO3506" s="101" t="s">
        <v>360</v>
      </c>
      <c r="AP3506" s="101" t="s">
        <v>108</v>
      </c>
      <c r="AQ3506" s="102">
        <v>80000000</v>
      </c>
      <c r="AR3506" s="102">
        <v>1000000</v>
      </c>
      <c r="AS3506" s="101" t="s">
        <v>833</v>
      </c>
      <c r="AT3506" s="101">
        <v>8</v>
      </c>
      <c r="AU3506" s="101" t="s">
        <v>94</v>
      </c>
      <c r="AV3506" s="101" t="s">
        <v>145</v>
      </c>
      <c r="AW3506" s="101"/>
      <c r="AX3506" s="101"/>
      <c r="AY3506" s="101"/>
      <c r="AZ3506" s="102">
        <v>2720000</v>
      </c>
      <c r="BA3506" s="101" t="s">
        <v>232</v>
      </c>
      <c r="BB3506" s="102">
        <v>5760000</v>
      </c>
      <c r="BC3506" s="102">
        <v>5720000</v>
      </c>
      <c r="BD3506" s="101"/>
      <c r="BE3506" s="102">
        <v>27020000</v>
      </c>
      <c r="BF3506" s="102">
        <v>8440000</v>
      </c>
      <c r="BG3506" s="101" t="s">
        <v>881</v>
      </c>
      <c r="BH3506" s="101" t="s">
        <v>86</v>
      </c>
      <c r="BI3506" s="105"/>
    </row>
    <row r="3507" spans="1:61">
      <c r="A3507" s="106">
        <v>167653</v>
      </c>
      <c r="B3507" s="107" t="s">
        <v>15387</v>
      </c>
      <c r="C3507" s="107" t="s">
        <v>167</v>
      </c>
      <c r="D3507" s="108">
        <v>15000000</v>
      </c>
      <c r="E3507" s="107" t="s">
        <v>135</v>
      </c>
      <c r="F3507" s="107" t="s">
        <v>136</v>
      </c>
      <c r="G3507" s="107" t="s">
        <v>67</v>
      </c>
      <c r="H3507" s="107" t="s">
        <v>945</v>
      </c>
      <c r="I3507" s="107" t="s">
        <v>946</v>
      </c>
      <c r="J3507" s="107">
        <v>20403</v>
      </c>
      <c r="K3507" s="107" t="s">
        <v>429</v>
      </c>
      <c r="L3507" s="107">
        <v>191</v>
      </c>
      <c r="M3507" s="107" t="s">
        <v>16431</v>
      </c>
      <c r="N3507" s="107" t="s">
        <v>16432</v>
      </c>
      <c r="O3507" s="109">
        <v>45820</v>
      </c>
      <c r="P3507" s="110">
        <v>0.45208333333333334</v>
      </c>
      <c r="Q3507" s="109">
        <v>45820</v>
      </c>
      <c r="R3507" s="110">
        <v>0.64375000000000004</v>
      </c>
      <c r="S3507" s="107" t="s">
        <v>75</v>
      </c>
      <c r="T3507" s="107" t="s">
        <v>141</v>
      </c>
      <c r="U3507" s="107" t="s">
        <v>77</v>
      </c>
      <c r="V3507" s="107" t="s">
        <v>78</v>
      </c>
      <c r="W3507" s="107" t="s">
        <v>78</v>
      </c>
      <c r="X3507" s="107" t="s">
        <v>79</v>
      </c>
      <c r="Y3507" s="107" t="s">
        <v>80</v>
      </c>
      <c r="Z3507" s="107">
        <v>10</v>
      </c>
      <c r="AA3507" s="107">
        <v>15</v>
      </c>
      <c r="AB3507" s="107" t="s">
        <v>83</v>
      </c>
      <c r="AC3507" s="107" t="s">
        <v>15385</v>
      </c>
      <c r="AD3507" s="107" t="s">
        <v>15385</v>
      </c>
      <c r="AE3507" s="107">
        <v>167653</v>
      </c>
      <c r="AF3507" s="107"/>
      <c r="AG3507" s="107"/>
      <c r="AH3507" s="107"/>
      <c r="AI3507" s="107"/>
      <c r="AJ3507" s="107">
        <v>167653</v>
      </c>
      <c r="AK3507" s="107" t="s">
        <v>86</v>
      </c>
      <c r="AL3507" s="107" t="s">
        <v>337</v>
      </c>
      <c r="AM3507" s="107" t="s">
        <v>15407</v>
      </c>
      <c r="AN3507" s="107" t="s">
        <v>15407</v>
      </c>
      <c r="AO3507" s="107" t="s">
        <v>337</v>
      </c>
      <c r="AP3507" s="107" t="s">
        <v>108</v>
      </c>
      <c r="AQ3507" s="108">
        <v>80000000</v>
      </c>
      <c r="AR3507" s="108">
        <v>1000000</v>
      </c>
      <c r="AS3507" s="107" t="s">
        <v>16433</v>
      </c>
      <c r="AT3507" s="107">
        <v>9</v>
      </c>
      <c r="AU3507" s="107" t="s">
        <v>183</v>
      </c>
      <c r="AV3507" s="107" t="s">
        <v>145</v>
      </c>
      <c r="AW3507" s="107"/>
      <c r="AX3507" s="107"/>
      <c r="AY3507" s="107"/>
      <c r="AZ3507" s="108">
        <v>2320000</v>
      </c>
      <c r="BA3507" s="108">
        <v>2020000</v>
      </c>
      <c r="BB3507" s="107" t="s">
        <v>167</v>
      </c>
      <c r="BC3507" s="108">
        <v>2270000</v>
      </c>
      <c r="BD3507" s="107"/>
      <c r="BE3507" s="108">
        <v>17890000</v>
      </c>
      <c r="BF3507" s="108">
        <v>4590000</v>
      </c>
      <c r="BG3507" s="107" t="s">
        <v>16434</v>
      </c>
      <c r="BH3507" s="107" t="s">
        <v>86</v>
      </c>
      <c r="BI3507" s="111"/>
    </row>
    <row r="3508" spans="1:61">
      <c r="A3508" s="100">
        <v>167654</v>
      </c>
      <c r="B3508" s="101" t="s">
        <v>303</v>
      </c>
      <c r="C3508" s="101" t="s">
        <v>63</v>
      </c>
      <c r="D3508" s="102">
        <v>30000000</v>
      </c>
      <c r="E3508" s="101" t="s">
        <v>135</v>
      </c>
      <c r="F3508" s="101" t="s">
        <v>136</v>
      </c>
      <c r="G3508" s="101" t="s">
        <v>67</v>
      </c>
      <c r="H3508" s="101" t="s">
        <v>3199</v>
      </c>
      <c r="I3508" s="101" t="s">
        <v>152</v>
      </c>
      <c r="J3508" s="101">
        <v>40801</v>
      </c>
      <c r="K3508" s="101" t="s">
        <v>71</v>
      </c>
      <c r="L3508" s="101">
        <v>37</v>
      </c>
      <c r="M3508" s="101" t="s">
        <v>16435</v>
      </c>
      <c r="N3508" s="101" t="s">
        <v>16436</v>
      </c>
      <c r="O3508" s="103">
        <v>45820</v>
      </c>
      <c r="P3508" s="104">
        <v>0.45694444444444443</v>
      </c>
      <c r="Q3508" s="103">
        <v>45820</v>
      </c>
      <c r="R3508" s="104">
        <v>0.75069444444444444</v>
      </c>
      <c r="S3508" s="101" t="s">
        <v>75</v>
      </c>
      <c r="T3508" s="101" t="s">
        <v>141</v>
      </c>
      <c r="U3508" s="101" t="s">
        <v>77</v>
      </c>
      <c r="V3508" s="101" t="s">
        <v>78</v>
      </c>
      <c r="W3508" s="101" t="s">
        <v>78</v>
      </c>
      <c r="X3508" s="101" t="s">
        <v>79</v>
      </c>
      <c r="Y3508" s="101" t="s">
        <v>80</v>
      </c>
      <c r="Z3508" s="101">
        <v>10</v>
      </c>
      <c r="AA3508" s="101">
        <v>18</v>
      </c>
      <c r="AB3508" s="101" t="s">
        <v>176</v>
      </c>
      <c r="AC3508" s="101" t="s">
        <v>15385</v>
      </c>
      <c r="AD3508" s="101" t="s">
        <v>15385</v>
      </c>
      <c r="AE3508" s="101">
        <v>167654</v>
      </c>
      <c r="AF3508" s="101"/>
      <c r="AG3508" s="101"/>
      <c r="AH3508" s="101"/>
      <c r="AI3508" s="101"/>
      <c r="AJ3508" s="101">
        <v>167654</v>
      </c>
      <c r="AK3508" s="101" t="s">
        <v>86</v>
      </c>
      <c r="AL3508" s="101" t="s">
        <v>337</v>
      </c>
      <c r="AM3508" s="101" t="s">
        <v>15407</v>
      </c>
      <c r="AN3508" s="101" t="s">
        <v>15407</v>
      </c>
      <c r="AO3508" s="101" t="s">
        <v>337</v>
      </c>
      <c r="AP3508" s="101" t="s">
        <v>108</v>
      </c>
      <c r="AQ3508" s="102">
        <v>80000000</v>
      </c>
      <c r="AR3508" s="102">
        <v>1000000</v>
      </c>
      <c r="AS3508" s="101" t="s">
        <v>203</v>
      </c>
      <c r="AT3508" s="101">
        <v>8</v>
      </c>
      <c r="AU3508" s="101" t="s">
        <v>94</v>
      </c>
      <c r="AV3508" s="101" t="s">
        <v>145</v>
      </c>
      <c r="AW3508" s="101"/>
      <c r="AX3508" s="101"/>
      <c r="AY3508" s="101"/>
      <c r="AZ3508" s="101"/>
      <c r="BA3508" s="101" t="s">
        <v>91</v>
      </c>
      <c r="BB3508" s="102">
        <v>7120000</v>
      </c>
      <c r="BC3508" s="102">
        <v>7030000</v>
      </c>
      <c r="BD3508" s="101"/>
      <c r="BE3508" s="102">
        <v>27000000</v>
      </c>
      <c r="BF3508" s="102">
        <v>7030000</v>
      </c>
      <c r="BG3508" s="101" t="s">
        <v>16437</v>
      </c>
      <c r="BH3508" s="101" t="s">
        <v>86</v>
      </c>
      <c r="BI3508" s="105"/>
    </row>
    <row r="3509" spans="1:61">
      <c r="A3509" s="106">
        <v>167655</v>
      </c>
      <c r="B3509" s="107" t="s">
        <v>15387</v>
      </c>
      <c r="C3509" s="107" t="s">
        <v>167</v>
      </c>
      <c r="D3509" s="108">
        <v>15000000</v>
      </c>
      <c r="E3509" s="107" t="s">
        <v>135</v>
      </c>
      <c r="F3509" s="107" t="s">
        <v>136</v>
      </c>
      <c r="G3509" s="107" t="s">
        <v>67</v>
      </c>
      <c r="H3509" s="107" t="s">
        <v>137</v>
      </c>
      <c r="I3509" s="107" t="s">
        <v>152</v>
      </c>
      <c r="J3509" s="107">
        <v>20403</v>
      </c>
      <c r="K3509" s="107" t="s">
        <v>429</v>
      </c>
      <c r="L3509" s="107">
        <v>191</v>
      </c>
      <c r="M3509" s="107" t="s">
        <v>16438</v>
      </c>
      <c r="N3509" s="107" t="s">
        <v>16439</v>
      </c>
      <c r="O3509" s="109">
        <v>45820</v>
      </c>
      <c r="P3509" s="110">
        <v>0.45763888888888887</v>
      </c>
      <c r="Q3509" s="109">
        <v>45820</v>
      </c>
      <c r="R3509" s="110">
        <v>0.63888888888888884</v>
      </c>
      <c r="S3509" s="107" t="s">
        <v>75</v>
      </c>
      <c r="T3509" s="107" t="s">
        <v>141</v>
      </c>
      <c r="U3509" s="107" t="s">
        <v>77</v>
      </c>
      <c r="V3509" s="107" t="s">
        <v>78</v>
      </c>
      <c r="W3509" s="107" t="s">
        <v>78</v>
      </c>
      <c r="X3509" s="107" t="s">
        <v>79</v>
      </c>
      <c r="Y3509" s="107" t="s">
        <v>80</v>
      </c>
      <c r="Z3509" s="107">
        <v>10</v>
      </c>
      <c r="AA3509" s="107">
        <v>15</v>
      </c>
      <c r="AB3509" s="107" t="s">
        <v>83</v>
      </c>
      <c r="AC3509" s="107" t="s">
        <v>15385</v>
      </c>
      <c r="AD3509" s="107" t="s">
        <v>15385</v>
      </c>
      <c r="AE3509" s="107">
        <v>167655</v>
      </c>
      <c r="AF3509" s="107"/>
      <c r="AG3509" s="107"/>
      <c r="AH3509" s="107"/>
      <c r="AI3509" s="107"/>
      <c r="AJ3509" s="107">
        <v>167655</v>
      </c>
      <c r="AK3509" s="107" t="s">
        <v>86</v>
      </c>
      <c r="AL3509" s="107" t="s">
        <v>337</v>
      </c>
      <c r="AM3509" s="107" t="s">
        <v>15407</v>
      </c>
      <c r="AN3509" s="107" t="s">
        <v>15407</v>
      </c>
      <c r="AO3509" s="107" t="s">
        <v>337</v>
      </c>
      <c r="AP3509" s="107" t="s">
        <v>108</v>
      </c>
      <c r="AQ3509" s="108">
        <v>80000000</v>
      </c>
      <c r="AR3509" s="108">
        <v>1000000</v>
      </c>
      <c r="AS3509" s="107" t="s">
        <v>16433</v>
      </c>
      <c r="AT3509" s="107">
        <v>9</v>
      </c>
      <c r="AU3509" s="107" t="s">
        <v>183</v>
      </c>
      <c r="AV3509" s="107" t="s">
        <v>535</v>
      </c>
      <c r="AW3509" s="107"/>
      <c r="AX3509" s="107"/>
      <c r="AY3509" s="107"/>
      <c r="AZ3509" s="107"/>
      <c r="BA3509" s="107" t="s">
        <v>91</v>
      </c>
      <c r="BB3509" s="108">
        <v>4440000</v>
      </c>
      <c r="BC3509" s="108">
        <v>4360000</v>
      </c>
      <c r="BD3509" s="107"/>
      <c r="BE3509" s="108">
        <v>17980000</v>
      </c>
      <c r="BF3509" s="108">
        <v>4360000</v>
      </c>
      <c r="BG3509" s="107" t="s">
        <v>16440</v>
      </c>
      <c r="BH3509" s="107" t="s">
        <v>86</v>
      </c>
      <c r="BI3509" s="111"/>
    </row>
    <row r="3510" spans="1:61">
      <c r="A3510" s="100">
        <v>167656</v>
      </c>
      <c r="B3510" s="101" t="s">
        <v>15387</v>
      </c>
      <c r="C3510" s="101" t="s">
        <v>167</v>
      </c>
      <c r="D3510" s="102">
        <v>15000000</v>
      </c>
      <c r="E3510" s="101" t="s">
        <v>135</v>
      </c>
      <c r="F3510" s="101" t="s">
        <v>136</v>
      </c>
      <c r="G3510" s="101" t="s">
        <v>67</v>
      </c>
      <c r="H3510" s="101" t="s">
        <v>291</v>
      </c>
      <c r="I3510" s="101" t="s">
        <v>292</v>
      </c>
      <c r="J3510" s="101">
        <v>20403</v>
      </c>
      <c r="K3510" s="101" t="s">
        <v>429</v>
      </c>
      <c r="L3510" s="101">
        <v>191</v>
      </c>
      <c r="M3510" s="101" t="s">
        <v>16441</v>
      </c>
      <c r="N3510" s="101" t="s">
        <v>16442</v>
      </c>
      <c r="O3510" s="103">
        <v>45820</v>
      </c>
      <c r="P3510" s="104">
        <v>0.46319444444444446</v>
      </c>
      <c r="Q3510" s="103">
        <v>45820</v>
      </c>
      <c r="R3510" s="104">
        <v>0.48541666666666666</v>
      </c>
      <c r="S3510" s="101" t="s">
        <v>75</v>
      </c>
      <c r="T3510" s="101" t="s">
        <v>141</v>
      </c>
      <c r="U3510" s="101" t="s">
        <v>77</v>
      </c>
      <c r="V3510" s="101" t="s">
        <v>78</v>
      </c>
      <c r="W3510" s="101" t="s">
        <v>78</v>
      </c>
      <c r="X3510" s="101" t="s">
        <v>79</v>
      </c>
      <c r="Y3510" s="101" t="s">
        <v>80</v>
      </c>
      <c r="Z3510" s="101">
        <v>11</v>
      </c>
      <c r="AA3510" s="101">
        <v>11</v>
      </c>
      <c r="AB3510" s="101" t="s">
        <v>83</v>
      </c>
      <c r="AC3510" s="101" t="s">
        <v>15385</v>
      </c>
      <c r="AD3510" s="101" t="s">
        <v>15385</v>
      </c>
      <c r="AE3510" s="101">
        <v>167656</v>
      </c>
      <c r="AF3510" s="101" t="s">
        <v>16443</v>
      </c>
      <c r="AG3510" s="101">
        <v>4</v>
      </c>
      <c r="AH3510" s="101" t="s">
        <v>178</v>
      </c>
      <c r="AI3510" s="101" t="s">
        <v>179</v>
      </c>
      <c r="AJ3510" s="101">
        <v>167656</v>
      </c>
      <c r="AK3510" s="101" t="s">
        <v>86</v>
      </c>
      <c r="AL3510" s="101" t="s">
        <v>337</v>
      </c>
      <c r="AM3510" s="101" t="s">
        <v>15407</v>
      </c>
      <c r="AN3510" s="101" t="s">
        <v>15407</v>
      </c>
      <c r="AO3510" s="101" t="s">
        <v>337</v>
      </c>
      <c r="AP3510" s="101" t="s">
        <v>108</v>
      </c>
      <c r="AQ3510" s="102">
        <v>80000000</v>
      </c>
      <c r="AR3510" s="102">
        <v>1000000</v>
      </c>
      <c r="AS3510" s="101" t="s">
        <v>15615</v>
      </c>
      <c r="AT3510" s="101">
        <v>9</v>
      </c>
      <c r="AU3510" s="101" t="s">
        <v>183</v>
      </c>
      <c r="AV3510" s="101" t="s">
        <v>145</v>
      </c>
      <c r="AW3510" s="101"/>
      <c r="AX3510" s="101"/>
      <c r="AY3510" s="101"/>
      <c r="AZ3510" s="101"/>
      <c r="BA3510" s="101" t="s">
        <v>246</v>
      </c>
      <c r="BB3510" s="101" t="s">
        <v>1025</v>
      </c>
      <c r="BC3510" s="101" t="s">
        <v>443</v>
      </c>
      <c r="BD3510" s="101"/>
      <c r="BE3510" s="101" t="s">
        <v>612</v>
      </c>
      <c r="BF3510" s="101" t="s">
        <v>443</v>
      </c>
      <c r="BG3510" s="101" t="s">
        <v>16444</v>
      </c>
      <c r="BH3510" s="101" t="s">
        <v>86</v>
      </c>
      <c r="BI3510" s="105"/>
    </row>
    <row r="3511" spans="1:61">
      <c r="A3511" s="106">
        <v>167657</v>
      </c>
      <c r="B3511" s="107" t="s">
        <v>15387</v>
      </c>
      <c r="C3511" s="107" t="s">
        <v>167</v>
      </c>
      <c r="D3511" s="108">
        <v>15000000</v>
      </c>
      <c r="E3511" s="107" t="s">
        <v>135</v>
      </c>
      <c r="F3511" s="107" t="s">
        <v>136</v>
      </c>
      <c r="G3511" s="107" t="s">
        <v>67</v>
      </c>
      <c r="H3511" s="107" t="s">
        <v>945</v>
      </c>
      <c r="I3511" s="107" t="s">
        <v>946</v>
      </c>
      <c r="J3511" s="107">
        <v>20403</v>
      </c>
      <c r="K3511" s="107" t="s">
        <v>429</v>
      </c>
      <c r="L3511" s="107">
        <v>191</v>
      </c>
      <c r="M3511" s="107" t="s">
        <v>16445</v>
      </c>
      <c r="N3511" s="107" t="s">
        <v>16446</v>
      </c>
      <c r="O3511" s="109">
        <v>45820</v>
      </c>
      <c r="P3511" s="110">
        <v>0.46944444444444444</v>
      </c>
      <c r="Q3511" s="109">
        <v>45820</v>
      </c>
      <c r="R3511" s="110">
        <v>0.48333333333333334</v>
      </c>
      <c r="S3511" s="107" t="s">
        <v>75</v>
      </c>
      <c r="T3511" s="107" t="s">
        <v>141</v>
      </c>
      <c r="U3511" s="107" t="s">
        <v>77</v>
      </c>
      <c r="V3511" s="107" t="s">
        <v>78</v>
      </c>
      <c r="W3511" s="107" t="s">
        <v>78</v>
      </c>
      <c r="X3511" s="107" t="s">
        <v>79</v>
      </c>
      <c r="Y3511" s="107" t="s">
        <v>80</v>
      </c>
      <c r="Z3511" s="107">
        <v>11</v>
      </c>
      <c r="AA3511" s="107">
        <v>11</v>
      </c>
      <c r="AB3511" s="107" t="s">
        <v>83</v>
      </c>
      <c r="AC3511" s="107" t="s">
        <v>15385</v>
      </c>
      <c r="AD3511" s="107" t="s">
        <v>15385</v>
      </c>
      <c r="AE3511" s="107">
        <v>167657</v>
      </c>
      <c r="AF3511" s="107" t="s">
        <v>16443</v>
      </c>
      <c r="AG3511" s="107">
        <v>4</v>
      </c>
      <c r="AH3511" s="107" t="s">
        <v>178</v>
      </c>
      <c r="AI3511" s="107" t="s">
        <v>179</v>
      </c>
      <c r="AJ3511" s="107">
        <v>167657</v>
      </c>
      <c r="AK3511" s="107" t="s">
        <v>86</v>
      </c>
      <c r="AL3511" s="107" t="s">
        <v>337</v>
      </c>
      <c r="AM3511" s="107" t="s">
        <v>15407</v>
      </c>
      <c r="AN3511" s="107" t="s">
        <v>15407</v>
      </c>
      <c r="AO3511" s="107" t="s">
        <v>337</v>
      </c>
      <c r="AP3511" s="107" t="s">
        <v>108</v>
      </c>
      <c r="AQ3511" s="108">
        <v>80000000</v>
      </c>
      <c r="AR3511" s="108">
        <v>1000000</v>
      </c>
      <c r="AS3511" s="107" t="s">
        <v>15615</v>
      </c>
      <c r="AT3511" s="107">
        <v>9</v>
      </c>
      <c r="AU3511" s="107" t="s">
        <v>183</v>
      </c>
      <c r="AV3511" s="107" t="s">
        <v>145</v>
      </c>
      <c r="AW3511" s="107"/>
      <c r="AX3511" s="107"/>
      <c r="AY3511" s="107"/>
      <c r="AZ3511" s="107"/>
      <c r="BA3511" s="107" t="s">
        <v>91</v>
      </c>
      <c r="BB3511" s="107" t="s">
        <v>1723</v>
      </c>
      <c r="BC3511" s="107" t="s">
        <v>613</v>
      </c>
      <c r="BD3511" s="107"/>
      <c r="BE3511" s="107" t="s">
        <v>570</v>
      </c>
      <c r="BF3511" s="107" t="s">
        <v>613</v>
      </c>
      <c r="BG3511" s="107" t="s">
        <v>16447</v>
      </c>
      <c r="BH3511" s="107" t="s">
        <v>86</v>
      </c>
      <c r="BI3511" s="111"/>
    </row>
    <row r="3512" spans="1:61">
      <c r="A3512" s="100">
        <v>167658</v>
      </c>
      <c r="B3512" s="101" t="s">
        <v>15493</v>
      </c>
      <c r="C3512" s="101" t="s">
        <v>91</v>
      </c>
      <c r="D3512" s="101" t="s">
        <v>91</v>
      </c>
      <c r="E3512" s="101" t="s">
        <v>65</v>
      </c>
      <c r="F3512" s="101" t="s">
        <v>66</v>
      </c>
      <c r="G3512" s="101" t="s">
        <v>67</v>
      </c>
      <c r="H3512" s="101" t="s">
        <v>366</v>
      </c>
      <c r="I3512" s="101" t="s">
        <v>69</v>
      </c>
      <c r="J3512" s="101">
        <v>20403</v>
      </c>
      <c r="K3512" s="101" t="s">
        <v>429</v>
      </c>
      <c r="L3512" s="101">
        <v>191</v>
      </c>
      <c r="M3512" s="101" t="s">
        <v>16448</v>
      </c>
      <c r="N3512" s="101" t="s">
        <v>16449</v>
      </c>
      <c r="O3512" s="103">
        <v>45820</v>
      </c>
      <c r="P3512" s="104">
        <v>0.50277777777777777</v>
      </c>
      <c r="Q3512" s="103">
        <v>45821</v>
      </c>
      <c r="R3512" s="104">
        <v>0.66388888888888886</v>
      </c>
      <c r="S3512" s="101" t="s">
        <v>75</v>
      </c>
      <c r="T3512" s="101" t="s">
        <v>141</v>
      </c>
      <c r="U3512" s="101" t="s">
        <v>77</v>
      </c>
      <c r="V3512" s="101" t="s">
        <v>78</v>
      </c>
      <c r="W3512" s="101" t="s">
        <v>78</v>
      </c>
      <c r="X3512" s="101" t="s">
        <v>79</v>
      </c>
      <c r="Y3512" s="101" t="s">
        <v>4466</v>
      </c>
      <c r="Z3512" s="101">
        <v>12</v>
      </c>
      <c r="AA3512" s="101">
        <v>15</v>
      </c>
      <c r="AB3512" s="101" t="s">
        <v>83</v>
      </c>
      <c r="AC3512" s="101" t="s">
        <v>15385</v>
      </c>
      <c r="AD3512" s="101" t="s">
        <v>15385</v>
      </c>
      <c r="AE3512" s="101">
        <v>167658</v>
      </c>
      <c r="AF3512" s="101"/>
      <c r="AG3512" s="101"/>
      <c r="AH3512" s="101"/>
      <c r="AI3512" s="101"/>
      <c r="AJ3512" s="101">
        <v>167658</v>
      </c>
      <c r="AK3512" s="101" t="s">
        <v>243</v>
      </c>
      <c r="AL3512" s="101" t="s">
        <v>337</v>
      </c>
      <c r="AM3512" s="101" t="s">
        <v>15407</v>
      </c>
      <c r="AN3512" s="101" t="s">
        <v>15407</v>
      </c>
      <c r="AO3512" s="101" t="s">
        <v>360</v>
      </c>
      <c r="AP3512" s="101" t="s">
        <v>108</v>
      </c>
      <c r="AQ3512" s="102">
        <v>16000000</v>
      </c>
      <c r="AR3512" s="102">
        <v>1000000</v>
      </c>
      <c r="AS3512" s="101" t="s">
        <v>14088</v>
      </c>
      <c r="AT3512" s="101">
        <v>8</v>
      </c>
      <c r="AU3512" s="101" t="s">
        <v>94</v>
      </c>
      <c r="AV3512" s="101" t="s">
        <v>95</v>
      </c>
      <c r="AW3512" s="101"/>
      <c r="AX3512" s="101"/>
      <c r="AY3512" s="101"/>
      <c r="AZ3512" s="102">
        <v>8220000</v>
      </c>
      <c r="BA3512" s="101" t="s">
        <v>232</v>
      </c>
      <c r="BB3512" s="102">
        <v>4690000</v>
      </c>
      <c r="BC3512" s="102">
        <v>4660000</v>
      </c>
      <c r="BD3512" s="101"/>
      <c r="BE3512" s="102">
        <v>27030000</v>
      </c>
      <c r="BF3512" s="102">
        <v>12880000</v>
      </c>
      <c r="BG3512" s="101" t="s">
        <v>16450</v>
      </c>
      <c r="BH3512" s="101" t="s">
        <v>86</v>
      </c>
      <c r="BI3512" s="105"/>
    </row>
    <row r="3513" spans="1:61">
      <c r="A3513" s="106">
        <v>167659</v>
      </c>
      <c r="B3513" s="107" t="s">
        <v>393</v>
      </c>
      <c r="C3513" s="107"/>
      <c r="D3513" s="107"/>
      <c r="E3513" s="107" t="s">
        <v>135</v>
      </c>
      <c r="F3513" s="107" t="s">
        <v>136</v>
      </c>
      <c r="G3513" s="107" t="s">
        <v>566</v>
      </c>
      <c r="H3513" s="107" t="s">
        <v>1158</v>
      </c>
      <c r="I3513" s="107" t="s">
        <v>152</v>
      </c>
      <c r="J3513" s="107">
        <v>40801</v>
      </c>
      <c r="K3513" s="107" t="s">
        <v>71</v>
      </c>
      <c r="L3513" s="107">
        <v>37</v>
      </c>
      <c r="M3513" s="107" t="s">
        <v>16451</v>
      </c>
      <c r="N3513" s="107" t="s">
        <v>16452</v>
      </c>
      <c r="O3513" s="109">
        <v>45820</v>
      </c>
      <c r="P3513" s="110">
        <v>0.5083333333333333</v>
      </c>
      <c r="Q3513" s="109">
        <v>45820</v>
      </c>
      <c r="R3513" s="110">
        <v>0.61944444444444446</v>
      </c>
      <c r="S3513" s="107" t="s">
        <v>75</v>
      </c>
      <c r="T3513" s="107" t="s">
        <v>141</v>
      </c>
      <c r="U3513" s="107" t="s">
        <v>77</v>
      </c>
      <c r="V3513" s="107" t="s">
        <v>78</v>
      </c>
      <c r="W3513" s="107" t="s">
        <v>78</v>
      </c>
      <c r="X3513" s="107" t="s">
        <v>79</v>
      </c>
      <c r="Y3513" s="107" t="s">
        <v>566</v>
      </c>
      <c r="Z3513" s="107">
        <v>12</v>
      </c>
      <c r="AA3513" s="107">
        <v>14</v>
      </c>
      <c r="AB3513" s="107" t="s">
        <v>83</v>
      </c>
      <c r="AC3513" s="107" t="s">
        <v>15385</v>
      </c>
      <c r="AD3513" s="107" t="s">
        <v>15385</v>
      </c>
      <c r="AE3513" s="107">
        <v>167659</v>
      </c>
      <c r="AF3513" s="107"/>
      <c r="AG3513" s="107"/>
      <c r="AH3513" s="107"/>
      <c r="AI3513" s="107"/>
      <c r="AJ3513" s="107">
        <v>167659</v>
      </c>
      <c r="AK3513" s="107" t="s">
        <v>86</v>
      </c>
      <c r="AL3513" s="107" t="s">
        <v>337</v>
      </c>
      <c r="AM3513" s="107" t="s">
        <v>15407</v>
      </c>
      <c r="AN3513" s="107" t="s">
        <v>15407</v>
      </c>
      <c r="AO3513" s="107" t="s">
        <v>337</v>
      </c>
      <c r="AP3513" s="107" t="s">
        <v>108</v>
      </c>
      <c r="AQ3513" s="108">
        <v>40000000</v>
      </c>
      <c r="AR3513" s="108">
        <v>1000000</v>
      </c>
      <c r="AS3513" s="107" t="s">
        <v>265</v>
      </c>
      <c r="AT3513" s="107">
        <v>8</v>
      </c>
      <c r="AU3513" s="107" t="s">
        <v>94</v>
      </c>
      <c r="AV3513" s="107" t="s">
        <v>145</v>
      </c>
      <c r="AW3513" s="107"/>
      <c r="AX3513" s="107"/>
      <c r="AY3513" s="107"/>
      <c r="AZ3513" s="107"/>
      <c r="BA3513" s="107" t="s">
        <v>91</v>
      </c>
      <c r="BB3513" s="108">
        <v>2670000</v>
      </c>
      <c r="BC3513" s="108">
        <v>2670000</v>
      </c>
      <c r="BD3513" s="107"/>
      <c r="BE3513" s="108">
        <v>27050000</v>
      </c>
      <c r="BF3513" s="108">
        <v>2670000</v>
      </c>
      <c r="BG3513" s="107" t="s">
        <v>16453</v>
      </c>
      <c r="BH3513" s="107" t="s">
        <v>86</v>
      </c>
      <c r="BI3513" s="111"/>
    </row>
    <row r="3514" spans="1:61">
      <c r="A3514" s="100">
        <v>167660</v>
      </c>
      <c r="B3514" s="101" t="s">
        <v>303</v>
      </c>
      <c r="C3514" s="101" t="s">
        <v>63</v>
      </c>
      <c r="D3514" s="102">
        <v>30000000</v>
      </c>
      <c r="E3514" s="101" t="s">
        <v>135</v>
      </c>
      <c r="F3514" s="101" t="s">
        <v>136</v>
      </c>
      <c r="G3514" s="101" t="s">
        <v>67</v>
      </c>
      <c r="H3514" s="101" t="s">
        <v>137</v>
      </c>
      <c r="I3514" s="101" t="s">
        <v>152</v>
      </c>
      <c r="J3514" s="101">
        <v>20403</v>
      </c>
      <c r="K3514" s="101" t="s">
        <v>429</v>
      </c>
      <c r="L3514" s="101">
        <v>191</v>
      </c>
      <c r="M3514" s="101" t="s">
        <v>16454</v>
      </c>
      <c r="N3514" s="101" t="s">
        <v>16455</v>
      </c>
      <c r="O3514" s="103">
        <v>45820</v>
      </c>
      <c r="P3514" s="104">
        <v>0.59166666666666667</v>
      </c>
      <c r="Q3514" s="103">
        <v>45821</v>
      </c>
      <c r="R3514" s="104">
        <v>0.46319444444444446</v>
      </c>
      <c r="S3514" s="101" t="s">
        <v>75</v>
      </c>
      <c r="T3514" s="101" t="s">
        <v>141</v>
      </c>
      <c r="U3514" s="101" t="s">
        <v>77</v>
      </c>
      <c r="V3514" s="101" t="s">
        <v>78</v>
      </c>
      <c r="W3514" s="101" t="s">
        <v>78</v>
      </c>
      <c r="X3514" s="101" t="s">
        <v>79</v>
      </c>
      <c r="Y3514" s="101" t="s">
        <v>80</v>
      </c>
      <c r="Z3514" s="101">
        <v>14</v>
      </c>
      <c r="AA3514" s="101">
        <v>11</v>
      </c>
      <c r="AB3514" s="101" t="s">
        <v>83</v>
      </c>
      <c r="AC3514" s="101" t="s">
        <v>15385</v>
      </c>
      <c r="AD3514" s="101" t="s">
        <v>15385</v>
      </c>
      <c r="AE3514" s="101">
        <v>167660</v>
      </c>
      <c r="AF3514" s="101"/>
      <c r="AG3514" s="101">
        <v>4</v>
      </c>
      <c r="AH3514" s="101" t="s">
        <v>178</v>
      </c>
      <c r="AI3514" s="101" t="s">
        <v>179</v>
      </c>
      <c r="AJ3514" s="101">
        <v>167660</v>
      </c>
      <c r="AK3514" s="101" t="s">
        <v>86</v>
      </c>
      <c r="AL3514" s="101" t="s">
        <v>337</v>
      </c>
      <c r="AM3514" s="101" t="s">
        <v>15407</v>
      </c>
      <c r="AN3514" s="101" t="s">
        <v>15407</v>
      </c>
      <c r="AO3514" s="101" t="s">
        <v>360</v>
      </c>
      <c r="AP3514" s="101" t="s">
        <v>108</v>
      </c>
      <c r="AQ3514" s="102">
        <v>80000000</v>
      </c>
      <c r="AR3514" s="102">
        <v>1000000</v>
      </c>
      <c r="AS3514" s="101" t="s">
        <v>16456</v>
      </c>
      <c r="AT3514" s="101">
        <v>9</v>
      </c>
      <c r="AU3514" s="101" t="s">
        <v>183</v>
      </c>
      <c r="AV3514" s="101" t="s">
        <v>535</v>
      </c>
      <c r="AW3514" s="101"/>
      <c r="AX3514" s="101"/>
      <c r="AY3514" s="101"/>
      <c r="AZ3514" s="101"/>
      <c r="BA3514" s="101" t="s">
        <v>91</v>
      </c>
      <c r="BB3514" s="102">
        <v>5920000</v>
      </c>
      <c r="BC3514" s="102">
        <v>5920000</v>
      </c>
      <c r="BD3514" s="101"/>
      <c r="BE3514" s="101" t="s">
        <v>426</v>
      </c>
      <c r="BF3514" s="102">
        <v>5920000</v>
      </c>
      <c r="BG3514" s="101" t="s">
        <v>16457</v>
      </c>
      <c r="BH3514" s="101" t="s">
        <v>86</v>
      </c>
      <c r="BI3514" s="105"/>
    </row>
    <row r="3515" spans="1:61">
      <c r="A3515" s="106">
        <v>167661</v>
      </c>
      <c r="B3515" s="107" t="s">
        <v>501</v>
      </c>
      <c r="C3515" s="107" t="s">
        <v>167</v>
      </c>
      <c r="D3515" s="108">
        <v>15000000</v>
      </c>
      <c r="E3515" s="107" t="s">
        <v>135</v>
      </c>
      <c r="F3515" s="107" t="s">
        <v>136</v>
      </c>
      <c r="G3515" s="107" t="s">
        <v>150</v>
      </c>
      <c r="H3515" s="107" t="s">
        <v>347</v>
      </c>
      <c r="I3515" s="107" t="s">
        <v>221</v>
      </c>
      <c r="J3515" s="107">
        <v>40502</v>
      </c>
      <c r="K3515" s="107" t="s">
        <v>332</v>
      </c>
      <c r="L3515" s="107">
        <v>28</v>
      </c>
      <c r="M3515" s="107" t="s">
        <v>16458</v>
      </c>
      <c r="N3515" s="107" t="s">
        <v>16459</v>
      </c>
      <c r="O3515" s="109">
        <v>45820</v>
      </c>
      <c r="P3515" s="110">
        <v>0.63541666666666663</v>
      </c>
      <c r="Q3515" s="109">
        <v>45820</v>
      </c>
      <c r="R3515" s="110">
        <v>0.65694444444444444</v>
      </c>
      <c r="S3515" s="107" t="s">
        <v>75</v>
      </c>
      <c r="T3515" s="107" t="s">
        <v>141</v>
      </c>
      <c r="U3515" s="107" t="s">
        <v>77</v>
      </c>
      <c r="V3515" s="107" t="s">
        <v>78</v>
      </c>
      <c r="W3515" s="107" t="s">
        <v>78</v>
      </c>
      <c r="X3515" s="107" t="s">
        <v>79</v>
      </c>
      <c r="Y3515" s="107" t="s">
        <v>158</v>
      </c>
      <c r="Z3515" s="107">
        <v>15</v>
      </c>
      <c r="AA3515" s="107">
        <v>15</v>
      </c>
      <c r="AB3515" s="107" t="s">
        <v>83</v>
      </c>
      <c r="AC3515" s="107" t="s">
        <v>15385</v>
      </c>
      <c r="AD3515" s="107" t="s">
        <v>15385</v>
      </c>
      <c r="AE3515" s="107">
        <v>167661</v>
      </c>
      <c r="AF3515" s="107"/>
      <c r="AG3515" s="107">
        <v>4</v>
      </c>
      <c r="AH3515" s="107" t="s">
        <v>178</v>
      </c>
      <c r="AI3515" s="107" t="s">
        <v>179</v>
      </c>
      <c r="AJ3515" s="107">
        <v>167661</v>
      </c>
      <c r="AK3515" s="107" t="s">
        <v>283</v>
      </c>
      <c r="AL3515" s="107" t="s">
        <v>337</v>
      </c>
      <c r="AM3515" s="107" t="s">
        <v>15407</v>
      </c>
      <c r="AN3515" s="107" t="s">
        <v>15407</v>
      </c>
      <c r="AO3515" s="107" t="s">
        <v>337</v>
      </c>
      <c r="AP3515" s="107" t="s">
        <v>108</v>
      </c>
      <c r="AQ3515" s="108">
        <v>8000000</v>
      </c>
      <c r="AR3515" s="108">
        <v>1000000</v>
      </c>
      <c r="AS3515" s="107" t="s">
        <v>1024</v>
      </c>
      <c r="AT3515" s="107">
        <v>9</v>
      </c>
      <c r="AU3515" s="107" t="s">
        <v>183</v>
      </c>
      <c r="AV3515" s="107" t="s">
        <v>145</v>
      </c>
      <c r="AW3515" s="107"/>
      <c r="AX3515" s="107"/>
      <c r="AY3515" s="107"/>
      <c r="AZ3515" s="107"/>
      <c r="BA3515" s="107" t="s">
        <v>1723</v>
      </c>
      <c r="BB3515" s="107" t="s">
        <v>518</v>
      </c>
      <c r="BC3515" s="107" t="s">
        <v>395</v>
      </c>
      <c r="BD3515" s="107"/>
      <c r="BE3515" s="107" t="s">
        <v>133</v>
      </c>
      <c r="BF3515" s="107" t="s">
        <v>395</v>
      </c>
      <c r="BG3515" s="107" t="s">
        <v>16460</v>
      </c>
      <c r="BH3515" s="107" t="s">
        <v>86</v>
      </c>
      <c r="BI3515" s="111"/>
    </row>
    <row r="3516" spans="1:61">
      <c r="A3516" s="100">
        <v>167662</v>
      </c>
      <c r="B3516" s="101" t="s">
        <v>149</v>
      </c>
      <c r="C3516" s="101"/>
      <c r="D3516" s="101"/>
      <c r="E3516" s="101" t="s">
        <v>135</v>
      </c>
      <c r="F3516" s="101" t="s">
        <v>136</v>
      </c>
      <c r="G3516" s="101" t="s">
        <v>150</v>
      </c>
      <c r="H3516" s="101" t="s">
        <v>658</v>
      </c>
      <c r="I3516" s="101" t="s">
        <v>542</v>
      </c>
      <c r="J3516" s="101" t="s">
        <v>100</v>
      </c>
      <c r="K3516" s="101" t="s">
        <v>101</v>
      </c>
      <c r="L3516" s="101">
        <v>403</v>
      </c>
      <c r="M3516" s="101" t="s">
        <v>16461</v>
      </c>
      <c r="N3516" s="101" t="s">
        <v>16462</v>
      </c>
      <c r="O3516" s="103">
        <v>45820</v>
      </c>
      <c r="P3516" s="104">
        <v>0.68472222222222223</v>
      </c>
      <c r="Q3516" s="103">
        <v>45824</v>
      </c>
      <c r="R3516" s="104">
        <v>0.45208333333333334</v>
      </c>
      <c r="S3516" s="101" t="s">
        <v>75</v>
      </c>
      <c r="T3516" s="101" t="s">
        <v>141</v>
      </c>
      <c r="U3516" s="101" t="s">
        <v>77</v>
      </c>
      <c r="V3516" s="101" t="s">
        <v>78</v>
      </c>
      <c r="W3516" s="101" t="s">
        <v>78</v>
      </c>
      <c r="X3516" s="101" t="s">
        <v>79</v>
      </c>
      <c r="Y3516" s="101" t="s">
        <v>158</v>
      </c>
      <c r="Z3516" s="101">
        <v>16</v>
      </c>
      <c r="AA3516" s="101">
        <v>10</v>
      </c>
      <c r="AB3516" s="101" t="s">
        <v>83</v>
      </c>
      <c r="AC3516" s="101" t="s">
        <v>15385</v>
      </c>
      <c r="AD3516" s="101" t="s">
        <v>15385</v>
      </c>
      <c r="AE3516" s="101">
        <v>167662</v>
      </c>
      <c r="AF3516" s="101"/>
      <c r="AG3516" s="101"/>
      <c r="AH3516" s="101"/>
      <c r="AI3516" s="101"/>
      <c r="AJ3516" s="101">
        <v>167662</v>
      </c>
      <c r="AK3516" s="101" t="s">
        <v>86</v>
      </c>
      <c r="AL3516" s="101" t="s">
        <v>337</v>
      </c>
      <c r="AM3516" s="101" t="s">
        <v>15407</v>
      </c>
      <c r="AN3516" s="101" t="s">
        <v>15390</v>
      </c>
      <c r="AO3516" s="101" t="s">
        <v>89</v>
      </c>
      <c r="AP3516" s="101" t="s">
        <v>108</v>
      </c>
      <c r="AQ3516" s="102">
        <v>24000000</v>
      </c>
      <c r="AR3516" s="102">
        <v>1000000</v>
      </c>
      <c r="AS3516" s="101" t="s">
        <v>577</v>
      </c>
      <c r="AT3516" s="101">
        <v>8</v>
      </c>
      <c r="AU3516" s="101" t="s">
        <v>94</v>
      </c>
      <c r="AV3516" s="101" t="s">
        <v>145</v>
      </c>
      <c r="AW3516" s="101"/>
      <c r="AX3516" s="101"/>
      <c r="AY3516" s="101"/>
      <c r="AZ3516" s="101"/>
      <c r="BA3516" s="101" t="s">
        <v>424</v>
      </c>
      <c r="BB3516" s="102">
        <v>12330000</v>
      </c>
      <c r="BC3516" s="102">
        <v>12430000</v>
      </c>
      <c r="BD3516" s="101"/>
      <c r="BE3516" s="102">
        <v>27020000</v>
      </c>
      <c r="BF3516" s="102">
        <v>12430000</v>
      </c>
      <c r="BG3516" s="101" t="s">
        <v>16463</v>
      </c>
      <c r="BH3516" s="101" t="s">
        <v>86</v>
      </c>
      <c r="BI3516" s="105"/>
    </row>
    <row r="3517" spans="1:61">
      <c r="A3517" s="106">
        <v>167663</v>
      </c>
      <c r="B3517" s="107" t="s">
        <v>132</v>
      </c>
      <c r="C3517" s="107" t="s">
        <v>612</v>
      </c>
      <c r="D3517" s="108">
        <v>4000000</v>
      </c>
      <c r="E3517" s="107" t="s">
        <v>135</v>
      </c>
      <c r="F3517" s="107" t="s">
        <v>136</v>
      </c>
      <c r="G3517" s="107" t="s">
        <v>67</v>
      </c>
      <c r="H3517" s="107" t="s">
        <v>945</v>
      </c>
      <c r="I3517" s="107" t="s">
        <v>2659</v>
      </c>
      <c r="J3517" s="107">
        <v>40301</v>
      </c>
      <c r="K3517" s="107" t="s">
        <v>154</v>
      </c>
      <c r="L3517" s="107">
        <v>48</v>
      </c>
      <c r="M3517" s="107" t="s">
        <v>16464</v>
      </c>
      <c r="N3517" s="107" t="s">
        <v>16465</v>
      </c>
      <c r="O3517" s="109">
        <v>45820</v>
      </c>
      <c r="P3517" s="110">
        <v>0.69722222222222219</v>
      </c>
      <c r="Q3517" s="109">
        <v>45826</v>
      </c>
      <c r="R3517" s="110">
        <v>0.49236111111111114</v>
      </c>
      <c r="S3517" s="107" t="s">
        <v>75</v>
      </c>
      <c r="T3517" s="107" t="s">
        <v>141</v>
      </c>
      <c r="U3517" s="107" t="s">
        <v>77</v>
      </c>
      <c r="V3517" s="107" t="s">
        <v>78</v>
      </c>
      <c r="W3517" s="107" t="s">
        <v>78</v>
      </c>
      <c r="X3517" s="107" t="s">
        <v>79</v>
      </c>
      <c r="Y3517" s="107" t="s">
        <v>80</v>
      </c>
      <c r="Z3517" s="107">
        <v>16</v>
      </c>
      <c r="AA3517" s="107">
        <v>11</v>
      </c>
      <c r="AB3517" s="107" t="s">
        <v>83</v>
      </c>
      <c r="AC3517" s="107" t="s">
        <v>15385</v>
      </c>
      <c r="AD3517" s="107" t="s">
        <v>15385</v>
      </c>
      <c r="AE3517" s="107">
        <v>167663</v>
      </c>
      <c r="AF3517" s="107"/>
      <c r="AG3517" s="107"/>
      <c r="AH3517" s="107"/>
      <c r="AI3517" s="107"/>
      <c r="AJ3517" s="107">
        <v>167663</v>
      </c>
      <c r="AK3517" s="107" t="s">
        <v>86</v>
      </c>
      <c r="AL3517" s="107" t="s">
        <v>337</v>
      </c>
      <c r="AM3517" s="107" t="s">
        <v>15407</v>
      </c>
      <c r="AN3517" s="107" t="s">
        <v>15390</v>
      </c>
      <c r="AO3517" s="107" t="s">
        <v>229</v>
      </c>
      <c r="AP3517" s="107" t="s">
        <v>108</v>
      </c>
      <c r="AQ3517" s="108">
        <v>80000000</v>
      </c>
      <c r="AR3517" s="108">
        <v>1000000</v>
      </c>
      <c r="AS3517" s="107" t="s">
        <v>244</v>
      </c>
      <c r="AT3517" s="107">
        <v>7</v>
      </c>
      <c r="AU3517" s="107" t="s">
        <v>9093</v>
      </c>
      <c r="AV3517" s="107" t="s">
        <v>145</v>
      </c>
      <c r="AW3517" s="107"/>
      <c r="AX3517" s="107"/>
      <c r="AY3517" s="107"/>
      <c r="AZ3517" s="107"/>
      <c r="BA3517" s="107" t="s">
        <v>452</v>
      </c>
      <c r="BB3517" s="108">
        <v>32580000</v>
      </c>
      <c r="BC3517" s="108">
        <v>31130000</v>
      </c>
      <c r="BD3517" s="107"/>
      <c r="BE3517" s="108">
        <v>15200000</v>
      </c>
      <c r="BF3517" s="108">
        <v>31130000</v>
      </c>
      <c r="BG3517" s="107" t="s">
        <v>16466</v>
      </c>
      <c r="BH3517" s="107" t="s">
        <v>86</v>
      </c>
      <c r="BI3517" s="111"/>
    </row>
    <row r="3518" spans="1:61">
      <c r="A3518" s="100">
        <v>167664</v>
      </c>
      <c r="B3518" s="101" t="s">
        <v>98</v>
      </c>
      <c r="C3518" s="101"/>
      <c r="D3518" s="101"/>
      <c r="E3518" s="101" t="s">
        <v>65</v>
      </c>
      <c r="F3518" s="101" t="s">
        <v>66</v>
      </c>
      <c r="G3518" s="101" t="s">
        <v>67</v>
      </c>
      <c r="H3518" s="101" t="s">
        <v>99</v>
      </c>
      <c r="I3518" s="101" t="s">
        <v>69</v>
      </c>
      <c r="J3518" s="101" t="s">
        <v>100</v>
      </c>
      <c r="K3518" s="101" t="s">
        <v>101</v>
      </c>
      <c r="L3518" s="101">
        <v>403</v>
      </c>
      <c r="M3518" s="101" t="s">
        <v>16467</v>
      </c>
      <c r="N3518" s="101" t="s">
        <v>16468</v>
      </c>
      <c r="O3518" s="103">
        <v>45820</v>
      </c>
      <c r="P3518" s="104">
        <v>0.72291666666666665</v>
      </c>
      <c r="Q3518" s="103">
        <v>45820</v>
      </c>
      <c r="R3518" s="104">
        <v>0.75416666666666665</v>
      </c>
      <c r="S3518" s="101" t="s">
        <v>75</v>
      </c>
      <c r="T3518" s="101" t="s">
        <v>141</v>
      </c>
      <c r="U3518" s="101" t="s">
        <v>77</v>
      </c>
      <c r="V3518" s="101" t="s">
        <v>78</v>
      </c>
      <c r="W3518" s="101" t="s">
        <v>78</v>
      </c>
      <c r="X3518" s="101" t="s">
        <v>79</v>
      </c>
      <c r="Y3518" s="101" t="s">
        <v>105</v>
      </c>
      <c r="Z3518" s="101">
        <v>17</v>
      </c>
      <c r="AA3518" s="101">
        <v>18</v>
      </c>
      <c r="AB3518" s="101" t="s">
        <v>83</v>
      </c>
      <c r="AC3518" s="101" t="s">
        <v>15385</v>
      </c>
      <c r="AD3518" s="101" t="s">
        <v>15385</v>
      </c>
      <c r="AE3518" s="101">
        <v>167664</v>
      </c>
      <c r="AF3518" s="101"/>
      <c r="AG3518" s="101"/>
      <c r="AH3518" s="101"/>
      <c r="AI3518" s="101"/>
      <c r="AJ3518" s="101">
        <v>167664</v>
      </c>
      <c r="AK3518" s="101" t="s">
        <v>86</v>
      </c>
      <c r="AL3518" s="101" t="s">
        <v>337</v>
      </c>
      <c r="AM3518" s="101" t="s">
        <v>15407</v>
      </c>
      <c r="AN3518" s="101" t="s">
        <v>15407</v>
      </c>
      <c r="AO3518" s="101" t="s">
        <v>337</v>
      </c>
      <c r="AP3518" s="101" t="s">
        <v>108</v>
      </c>
      <c r="AQ3518" s="102">
        <v>4000000</v>
      </c>
      <c r="AR3518" s="102">
        <v>1000000</v>
      </c>
      <c r="AS3518" s="101" t="s">
        <v>111</v>
      </c>
      <c r="AT3518" s="101">
        <v>8</v>
      </c>
      <c r="AU3518" s="101" t="s">
        <v>94</v>
      </c>
      <c r="AV3518" s="101" t="s">
        <v>95</v>
      </c>
      <c r="AW3518" s="101"/>
      <c r="AX3518" s="101"/>
      <c r="AY3518" s="101"/>
      <c r="AZ3518" s="101"/>
      <c r="BA3518" s="101" t="s">
        <v>614</v>
      </c>
      <c r="BB3518" s="101" t="s">
        <v>1257</v>
      </c>
      <c r="BC3518" s="101" t="s">
        <v>198</v>
      </c>
      <c r="BD3518" s="101"/>
      <c r="BE3518" s="101"/>
      <c r="BF3518" s="101" t="s">
        <v>198</v>
      </c>
      <c r="BG3518" s="101" t="s">
        <v>16469</v>
      </c>
      <c r="BH3518" s="101" t="s">
        <v>86</v>
      </c>
      <c r="BI3518" s="105"/>
    </row>
    <row r="3519" spans="1:61">
      <c r="A3519" s="106">
        <v>167665</v>
      </c>
      <c r="B3519" s="107" t="s">
        <v>5837</v>
      </c>
      <c r="C3519" s="107" t="s">
        <v>167</v>
      </c>
      <c r="D3519" s="108">
        <v>15000000</v>
      </c>
      <c r="E3519" s="107" t="s">
        <v>65</v>
      </c>
      <c r="F3519" s="107" t="s">
        <v>66</v>
      </c>
      <c r="G3519" s="107" t="s">
        <v>67</v>
      </c>
      <c r="H3519" s="107" t="s">
        <v>169</v>
      </c>
      <c r="I3519" s="107" t="s">
        <v>69</v>
      </c>
      <c r="J3519" s="107">
        <v>20405</v>
      </c>
      <c r="K3519" s="107" t="s">
        <v>480</v>
      </c>
      <c r="L3519" s="107">
        <v>105</v>
      </c>
      <c r="M3519" s="107" t="s">
        <v>16470</v>
      </c>
      <c r="N3519" s="107" t="s">
        <v>16471</v>
      </c>
      <c r="O3519" s="109">
        <v>45820</v>
      </c>
      <c r="P3519" s="110">
        <v>0.74375000000000002</v>
      </c>
      <c r="Q3519" s="109">
        <v>45826</v>
      </c>
      <c r="R3519" s="110">
        <v>0.40833333333333333</v>
      </c>
      <c r="S3519" s="107" t="s">
        <v>75</v>
      </c>
      <c r="T3519" s="107" t="s">
        <v>76</v>
      </c>
      <c r="U3519" s="107" t="s">
        <v>77</v>
      </c>
      <c r="V3519" s="107" t="s">
        <v>78</v>
      </c>
      <c r="W3519" s="107" t="s">
        <v>78</v>
      </c>
      <c r="X3519" s="107" t="s">
        <v>79</v>
      </c>
      <c r="Y3519" s="107" t="s">
        <v>80</v>
      </c>
      <c r="Z3519" s="107">
        <v>17</v>
      </c>
      <c r="AA3519" s="107">
        <v>9</v>
      </c>
      <c r="AB3519" s="107" t="s">
        <v>83</v>
      </c>
      <c r="AC3519" s="107" t="s">
        <v>15385</v>
      </c>
      <c r="AD3519" s="107" t="s">
        <v>15385</v>
      </c>
      <c r="AE3519" s="107">
        <v>167665</v>
      </c>
      <c r="AF3519" s="107"/>
      <c r="AG3519" s="107"/>
      <c r="AH3519" s="107"/>
      <c r="AI3519" s="107"/>
      <c r="AJ3519" s="107">
        <v>167665</v>
      </c>
      <c r="AK3519" s="107" t="s">
        <v>86</v>
      </c>
      <c r="AL3519" s="107" t="s">
        <v>337</v>
      </c>
      <c r="AM3519" s="107" t="s">
        <v>15407</v>
      </c>
      <c r="AN3519" s="107" t="s">
        <v>15390</v>
      </c>
      <c r="AO3519" s="107" t="s">
        <v>229</v>
      </c>
      <c r="AP3519" s="107" t="s">
        <v>108</v>
      </c>
      <c r="AQ3519" s="108">
        <v>16000000</v>
      </c>
      <c r="AR3519" s="108">
        <v>1000000</v>
      </c>
      <c r="AS3519" s="107" t="s">
        <v>12993</v>
      </c>
      <c r="AT3519" s="107">
        <v>7</v>
      </c>
      <c r="AU3519" s="107" t="s">
        <v>9093</v>
      </c>
      <c r="AV3519" s="107" t="s">
        <v>95</v>
      </c>
      <c r="AW3519" s="107"/>
      <c r="AX3519" s="107"/>
      <c r="AY3519" s="107"/>
      <c r="AZ3519" s="107"/>
      <c r="BA3519" s="108">
        <v>26170000</v>
      </c>
      <c r="BB3519" s="108">
        <v>2950000</v>
      </c>
      <c r="BC3519" s="108">
        <v>28080000</v>
      </c>
      <c r="BD3519" s="107"/>
      <c r="BE3519" s="108">
        <v>17210000</v>
      </c>
      <c r="BF3519" s="108">
        <v>28080000</v>
      </c>
      <c r="BG3519" s="107" t="s">
        <v>16472</v>
      </c>
      <c r="BH3519" s="107" t="s">
        <v>86</v>
      </c>
      <c r="BI3519" s="111"/>
    </row>
    <row r="3520" spans="1:61">
      <c r="A3520" s="100">
        <v>167666</v>
      </c>
      <c r="B3520" s="101" t="s">
        <v>98</v>
      </c>
      <c r="C3520" s="101"/>
      <c r="D3520" s="101"/>
      <c r="E3520" s="101" t="s">
        <v>65</v>
      </c>
      <c r="F3520" s="101" t="s">
        <v>66</v>
      </c>
      <c r="G3520" s="101" t="s">
        <v>67</v>
      </c>
      <c r="H3520" s="101" t="s">
        <v>99</v>
      </c>
      <c r="I3520" s="101" t="s">
        <v>69</v>
      </c>
      <c r="J3520" s="101" t="s">
        <v>100</v>
      </c>
      <c r="K3520" s="101" t="s">
        <v>101</v>
      </c>
      <c r="L3520" s="101">
        <v>403</v>
      </c>
      <c r="M3520" s="101" t="s">
        <v>16473</v>
      </c>
      <c r="N3520" s="101" t="s">
        <v>16474</v>
      </c>
      <c r="O3520" s="103">
        <v>45820</v>
      </c>
      <c r="P3520" s="104">
        <v>0.83888888888888891</v>
      </c>
      <c r="Q3520" s="103">
        <v>45820</v>
      </c>
      <c r="R3520" s="104">
        <v>0.93125000000000002</v>
      </c>
      <c r="S3520" s="101" t="s">
        <v>75</v>
      </c>
      <c r="T3520" s="101" t="s">
        <v>141</v>
      </c>
      <c r="U3520" s="101" t="s">
        <v>77</v>
      </c>
      <c r="V3520" s="101" t="s">
        <v>78</v>
      </c>
      <c r="W3520" s="101" t="s">
        <v>78</v>
      </c>
      <c r="X3520" s="101" t="s">
        <v>79</v>
      </c>
      <c r="Y3520" s="101" t="s">
        <v>105</v>
      </c>
      <c r="Z3520" s="101">
        <v>20</v>
      </c>
      <c r="AA3520" s="101">
        <v>22</v>
      </c>
      <c r="AB3520" s="101" t="s">
        <v>83</v>
      </c>
      <c r="AC3520" s="101" t="s">
        <v>15385</v>
      </c>
      <c r="AD3520" s="101" t="s">
        <v>15385</v>
      </c>
      <c r="AE3520" s="101">
        <v>167666</v>
      </c>
      <c r="AF3520" s="101"/>
      <c r="AG3520" s="101"/>
      <c r="AH3520" s="101"/>
      <c r="AI3520" s="101"/>
      <c r="AJ3520" s="101">
        <v>167666</v>
      </c>
      <c r="AK3520" s="101" t="s">
        <v>86</v>
      </c>
      <c r="AL3520" s="101" t="s">
        <v>337</v>
      </c>
      <c r="AM3520" s="101" t="s">
        <v>15407</v>
      </c>
      <c r="AN3520" s="101" t="s">
        <v>15407</v>
      </c>
      <c r="AO3520" s="101" t="s">
        <v>337</v>
      </c>
      <c r="AP3520" s="101" t="s">
        <v>108</v>
      </c>
      <c r="AQ3520" s="102">
        <v>4000000</v>
      </c>
      <c r="AR3520" s="102">
        <v>1000000</v>
      </c>
      <c r="AS3520" s="101" t="s">
        <v>111</v>
      </c>
      <c r="AT3520" s="101">
        <v>8</v>
      </c>
      <c r="AU3520" s="101" t="s">
        <v>94</v>
      </c>
      <c r="AV3520" s="101" t="s">
        <v>95</v>
      </c>
      <c r="AW3520" s="101"/>
      <c r="AX3520" s="101"/>
      <c r="AY3520" s="101"/>
      <c r="AZ3520" s="101"/>
      <c r="BA3520" s="101"/>
      <c r="BB3520" s="101" t="s">
        <v>91</v>
      </c>
      <c r="BC3520" s="101" t="s">
        <v>91</v>
      </c>
      <c r="BD3520" s="101"/>
      <c r="BE3520" s="101"/>
      <c r="BF3520" s="101" t="s">
        <v>91</v>
      </c>
      <c r="BG3520" s="101" t="s">
        <v>16469</v>
      </c>
      <c r="BH3520" s="101" t="s">
        <v>86</v>
      </c>
      <c r="BI3520" s="105"/>
    </row>
    <row r="3521" spans="1:61">
      <c r="A3521" s="106">
        <v>167668</v>
      </c>
      <c r="B3521" s="107" t="s">
        <v>132</v>
      </c>
      <c r="C3521" s="107" t="s">
        <v>133</v>
      </c>
      <c r="D3521" s="108">
        <v>2000000</v>
      </c>
      <c r="E3521" s="107" t="s">
        <v>65</v>
      </c>
      <c r="F3521" s="107" t="s">
        <v>66</v>
      </c>
      <c r="G3521" s="107" t="s">
        <v>67</v>
      </c>
      <c r="H3521" s="107" t="s">
        <v>137</v>
      </c>
      <c r="I3521" s="107" t="s">
        <v>69</v>
      </c>
      <c r="J3521" s="107">
        <v>40801</v>
      </c>
      <c r="K3521" s="107" t="s">
        <v>71</v>
      </c>
      <c r="L3521" s="107">
        <v>37</v>
      </c>
      <c r="M3521" s="107" t="s">
        <v>16475</v>
      </c>
      <c r="N3521" s="107" t="s">
        <v>16476</v>
      </c>
      <c r="O3521" s="109">
        <v>45821</v>
      </c>
      <c r="P3521" s="110">
        <v>0.29305555555555557</v>
      </c>
      <c r="Q3521" s="109">
        <v>45821</v>
      </c>
      <c r="R3521" s="110">
        <v>0.38124999999999998</v>
      </c>
      <c r="S3521" s="107" t="s">
        <v>75</v>
      </c>
      <c r="T3521" s="107" t="s">
        <v>141</v>
      </c>
      <c r="U3521" s="107" t="s">
        <v>77</v>
      </c>
      <c r="V3521" s="107" t="s">
        <v>78</v>
      </c>
      <c r="W3521" s="107" t="s">
        <v>78</v>
      </c>
      <c r="X3521" s="107" t="s">
        <v>79</v>
      </c>
      <c r="Y3521" s="107" t="s">
        <v>80</v>
      </c>
      <c r="Z3521" s="107">
        <v>7</v>
      </c>
      <c r="AA3521" s="107">
        <v>9</v>
      </c>
      <c r="AB3521" s="107" t="s">
        <v>83</v>
      </c>
      <c r="AC3521" s="107" t="s">
        <v>15385</v>
      </c>
      <c r="AD3521" s="107" t="s">
        <v>15385</v>
      </c>
      <c r="AE3521" s="107">
        <v>167668</v>
      </c>
      <c r="AF3521" s="107"/>
      <c r="AG3521" s="107"/>
      <c r="AH3521" s="107"/>
      <c r="AI3521" s="107"/>
      <c r="AJ3521" s="107">
        <v>167668</v>
      </c>
      <c r="AK3521" s="107" t="s">
        <v>86</v>
      </c>
      <c r="AL3521" s="107" t="s">
        <v>360</v>
      </c>
      <c r="AM3521" s="107" t="s">
        <v>15407</v>
      </c>
      <c r="AN3521" s="107" t="s">
        <v>15407</v>
      </c>
      <c r="AO3521" s="107" t="s">
        <v>360</v>
      </c>
      <c r="AP3521" s="107" t="s">
        <v>108</v>
      </c>
      <c r="AQ3521" s="108">
        <v>16000000</v>
      </c>
      <c r="AR3521" s="108">
        <v>1000000</v>
      </c>
      <c r="AS3521" s="107" t="s">
        <v>92</v>
      </c>
      <c r="AT3521" s="107">
        <v>8</v>
      </c>
      <c r="AU3521" s="107" t="s">
        <v>94</v>
      </c>
      <c r="AV3521" s="107" t="s">
        <v>95</v>
      </c>
      <c r="AW3521" s="107"/>
      <c r="AX3521" s="107"/>
      <c r="AY3521" s="107"/>
      <c r="AZ3521" s="107"/>
      <c r="BA3521" s="107" t="s">
        <v>91</v>
      </c>
      <c r="BB3521" s="107" t="s">
        <v>703</v>
      </c>
      <c r="BC3521" s="107" t="s">
        <v>703</v>
      </c>
      <c r="BD3521" s="107"/>
      <c r="BE3521" s="108">
        <v>27010000</v>
      </c>
      <c r="BF3521" s="107" t="s">
        <v>703</v>
      </c>
      <c r="BG3521" s="107" t="s">
        <v>147</v>
      </c>
      <c r="BH3521" s="107" t="s">
        <v>86</v>
      </c>
      <c r="BI3521" s="111"/>
    </row>
    <row r="3522" spans="1:61">
      <c r="A3522" s="100">
        <v>167669</v>
      </c>
      <c r="B3522" s="101" t="s">
        <v>149</v>
      </c>
      <c r="C3522" s="101"/>
      <c r="D3522" s="101"/>
      <c r="E3522" s="101" t="s">
        <v>135</v>
      </c>
      <c r="F3522" s="101" t="s">
        <v>136</v>
      </c>
      <c r="G3522" s="101" t="s">
        <v>150</v>
      </c>
      <c r="H3522" s="101" t="s">
        <v>1170</v>
      </c>
      <c r="I3522" s="101" t="s">
        <v>152</v>
      </c>
      <c r="J3522" s="101" t="s">
        <v>100</v>
      </c>
      <c r="K3522" s="101" t="s">
        <v>101</v>
      </c>
      <c r="L3522" s="101">
        <v>403</v>
      </c>
      <c r="M3522" s="101" t="s">
        <v>16477</v>
      </c>
      <c r="N3522" s="101" t="s">
        <v>16478</v>
      </c>
      <c r="O3522" s="103">
        <v>45821</v>
      </c>
      <c r="P3522" s="104">
        <v>0.39374999999999999</v>
      </c>
      <c r="Q3522" s="103">
        <v>45824</v>
      </c>
      <c r="R3522" s="104">
        <v>0.59305555555555556</v>
      </c>
      <c r="S3522" s="101" t="s">
        <v>75</v>
      </c>
      <c r="T3522" s="101" t="s">
        <v>141</v>
      </c>
      <c r="U3522" s="101" t="s">
        <v>77</v>
      </c>
      <c r="V3522" s="101" t="s">
        <v>78</v>
      </c>
      <c r="W3522" s="101" t="s">
        <v>78</v>
      </c>
      <c r="X3522" s="101" t="s">
        <v>79</v>
      </c>
      <c r="Y3522" s="101" t="s">
        <v>158</v>
      </c>
      <c r="Z3522" s="101">
        <v>9</v>
      </c>
      <c r="AA3522" s="101">
        <v>14</v>
      </c>
      <c r="AB3522" s="101" t="s">
        <v>83</v>
      </c>
      <c r="AC3522" s="101" t="s">
        <v>15385</v>
      </c>
      <c r="AD3522" s="101" t="s">
        <v>15385</v>
      </c>
      <c r="AE3522" s="101">
        <v>167669</v>
      </c>
      <c r="AF3522" s="101"/>
      <c r="AG3522" s="101"/>
      <c r="AH3522" s="101"/>
      <c r="AI3522" s="101"/>
      <c r="AJ3522" s="101">
        <v>167669</v>
      </c>
      <c r="AK3522" s="101" t="s">
        <v>86</v>
      </c>
      <c r="AL3522" s="101" t="s">
        <v>360</v>
      </c>
      <c r="AM3522" s="101" t="s">
        <v>15407</v>
      </c>
      <c r="AN3522" s="101" t="s">
        <v>15390</v>
      </c>
      <c r="AO3522" s="101" t="s">
        <v>89</v>
      </c>
      <c r="AP3522" s="101" t="s">
        <v>108</v>
      </c>
      <c r="AQ3522" s="102">
        <v>16000000</v>
      </c>
      <c r="AR3522" s="102">
        <v>1000000</v>
      </c>
      <c r="AS3522" s="101" t="s">
        <v>1173</v>
      </c>
      <c r="AT3522" s="101">
        <v>8</v>
      </c>
      <c r="AU3522" s="101" t="s">
        <v>94</v>
      </c>
      <c r="AV3522" s="101" t="s">
        <v>145</v>
      </c>
      <c r="AW3522" s="101"/>
      <c r="AX3522" s="101"/>
      <c r="AY3522" s="101"/>
      <c r="AZ3522" s="101"/>
      <c r="BA3522" s="102">
        <v>2530000</v>
      </c>
      <c r="BB3522" s="102">
        <v>12300000</v>
      </c>
      <c r="BC3522" s="102">
        <v>13800000</v>
      </c>
      <c r="BD3522" s="101"/>
      <c r="BE3522" s="102">
        <v>27060000</v>
      </c>
      <c r="BF3522" s="102">
        <v>13800000</v>
      </c>
      <c r="BG3522" s="101" t="s">
        <v>16479</v>
      </c>
      <c r="BH3522" s="101" t="s">
        <v>86</v>
      </c>
      <c r="BI3522" s="105"/>
    </row>
    <row r="3523" spans="1:61">
      <c r="A3523" s="106">
        <v>167670</v>
      </c>
      <c r="B3523" s="107" t="s">
        <v>501</v>
      </c>
      <c r="C3523" s="107"/>
      <c r="D3523" s="107"/>
      <c r="E3523" s="107" t="s">
        <v>135</v>
      </c>
      <c r="F3523" s="107" t="s">
        <v>136</v>
      </c>
      <c r="G3523" s="107" t="s">
        <v>150</v>
      </c>
      <c r="H3523" s="107" t="s">
        <v>1085</v>
      </c>
      <c r="I3523" s="107" t="s">
        <v>152</v>
      </c>
      <c r="J3523" s="107">
        <v>60101</v>
      </c>
      <c r="K3523" s="107" t="s">
        <v>223</v>
      </c>
      <c r="L3523" s="107">
        <v>26</v>
      </c>
      <c r="M3523" s="107" t="s">
        <v>16480</v>
      </c>
      <c r="N3523" s="107" t="s">
        <v>16481</v>
      </c>
      <c r="O3523" s="109">
        <v>45821</v>
      </c>
      <c r="P3523" s="110">
        <v>0.39513888888888887</v>
      </c>
      <c r="Q3523" s="109">
        <v>45821</v>
      </c>
      <c r="R3523" s="110">
        <v>0.49791666666666667</v>
      </c>
      <c r="S3523" s="107" t="s">
        <v>75</v>
      </c>
      <c r="T3523" s="107" t="s">
        <v>141</v>
      </c>
      <c r="U3523" s="107" t="s">
        <v>77</v>
      </c>
      <c r="V3523" s="107" t="s">
        <v>78</v>
      </c>
      <c r="W3523" s="107" t="s">
        <v>78</v>
      </c>
      <c r="X3523" s="107" t="s">
        <v>79</v>
      </c>
      <c r="Y3523" s="107" t="s">
        <v>270</v>
      </c>
      <c r="Z3523" s="107">
        <v>9</v>
      </c>
      <c r="AA3523" s="107">
        <v>11</v>
      </c>
      <c r="AB3523" s="107" t="s">
        <v>83</v>
      </c>
      <c r="AC3523" s="107" t="s">
        <v>15385</v>
      </c>
      <c r="AD3523" s="107" t="s">
        <v>15385</v>
      </c>
      <c r="AE3523" s="107">
        <v>167670</v>
      </c>
      <c r="AF3523" s="107"/>
      <c r="AG3523" s="107"/>
      <c r="AH3523" s="107"/>
      <c r="AI3523" s="107"/>
      <c r="AJ3523" s="107">
        <v>167670</v>
      </c>
      <c r="AK3523" s="107" t="s">
        <v>86</v>
      </c>
      <c r="AL3523" s="107" t="s">
        <v>360</v>
      </c>
      <c r="AM3523" s="107" t="s">
        <v>15407</v>
      </c>
      <c r="AN3523" s="107" t="s">
        <v>15407</v>
      </c>
      <c r="AO3523" s="107" t="s">
        <v>360</v>
      </c>
      <c r="AP3523" s="107" t="s">
        <v>108</v>
      </c>
      <c r="AQ3523" s="108">
        <v>16000000</v>
      </c>
      <c r="AR3523" s="108">
        <v>1000000</v>
      </c>
      <c r="AS3523" s="107" t="s">
        <v>1071</v>
      </c>
      <c r="AT3523" s="107">
        <v>8</v>
      </c>
      <c r="AU3523" s="107" t="s">
        <v>94</v>
      </c>
      <c r="AV3523" s="107" t="s">
        <v>145</v>
      </c>
      <c r="AW3523" s="107"/>
      <c r="AX3523" s="107"/>
      <c r="AY3523" s="107"/>
      <c r="AZ3523" s="107"/>
      <c r="BA3523" s="107" t="s">
        <v>133</v>
      </c>
      <c r="BB3523" s="108">
        <v>2440000</v>
      </c>
      <c r="BC3523" s="108">
        <v>2470000</v>
      </c>
      <c r="BD3523" s="107"/>
      <c r="BE3523" s="108">
        <v>27040000</v>
      </c>
      <c r="BF3523" s="108">
        <v>2470000</v>
      </c>
      <c r="BG3523" s="107" t="s">
        <v>16482</v>
      </c>
      <c r="BH3523" s="107" t="s">
        <v>86</v>
      </c>
      <c r="BI3523" s="111"/>
    </row>
    <row r="3524" spans="1:61">
      <c r="A3524" s="100">
        <v>167671</v>
      </c>
      <c r="B3524" s="101" t="s">
        <v>5837</v>
      </c>
      <c r="C3524" s="101" t="s">
        <v>167</v>
      </c>
      <c r="D3524" s="102">
        <v>15000000</v>
      </c>
      <c r="E3524" s="101" t="s">
        <v>65</v>
      </c>
      <c r="F3524" s="101" t="s">
        <v>66</v>
      </c>
      <c r="G3524" s="101" t="s">
        <v>67</v>
      </c>
      <c r="H3524" s="101" t="s">
        <v>304</v>
      </c>
      <c r="I3524" s="101" t="s">
        <v>305</v>
      </c>
      <c r="J3524" s="101">
        <v>40801</v>
      </c>
      <c r="K3524" s="101" t="s">
        <v>71</v>
      </c>
      <c r="L3524" s="101">
        <v>37</v>
      </c>
      <c r="M3524" s="101" t="s">
        <v>16483</v>
      </c>
      <c r="N3524" s="101" t="s">
        <v>16484</v>
      </c>
      <c r="O3524" s="103">
        <v>45821</v>
      </c>
      <c r="P3524" s="104">
        <v>0.4201388888888889</v>
      </c>
      <c r="Q3524" s="103">
        <v>45821</v>
      </c>
      <c r="R3524" s="104">
        <v>0.42986111111111114</v>
      </c>
      <c r="S3524" s="101" t="s">
        <v>75</v>
      </c>
      <c r="T3524" s="101" t="s">
        <v>141</v>
      </c>
      <c r="U3524" s="101" t="s">
        <v>77</v>
      </c>
      <c r="V3524" s="101" t="s">
        <v>78</v>
      </c>
      <c r="W3524" s="101" t="s">
        <v>78</v>
      </c>
      <c r="X3524" s="101" t="s">
        <v>79</v>
      </c>
      <c r="Y3524" s="101" t="s">
        <v>80</v>
      </c>
      <c r="Z3524" s="101">
        <v>10</v>
      </c>
      <c r="AA3524" s="101">
        <v>10</v>
      </c>
      <c r="AB3524" s="101" t="s">
        <v>83</v>
      </c>
      <c r="AC3524" s="101" t="s">
        <v>15385</v>
      </c>
      <c r="AD3524" s="101" t="s">
        <v>15385</v>
      </c>
      <c r="AE3524" s="101">
        <v>167671</v>
      </c>
      <c r="AF3524" s="101"/>
      <c r="AG3524" s="101"/>
      <c r="AH3524" s="101"/>
      <c r="AI3524" s="101"/>
      <c r="AJ3524" s="101">
        <v>167671</v>
      </c>
      <c r="AK3524" s="101" t="s">
        <v>243</v>
      </c>
      <c r="AL3524" s="101" t="s">
        <v>360</v>
      </c>
      <c r="AM3524" s="101" t="s">
        <v>15407</v>
      </c>
      <c r="AN3524" s="101" t="s">
        <v>15407</v>
      </c>
      <c r="AO3524" s="101" t="s">
        <v>360</v>
      </c>
      <c r="AP3524" s="101" t="s">
        <v>108</v>
      </c>
      <c r="AQ3524" s="102">
        <v>24000000</v>
      </c>
      <c r="AR3524" s="102">
        <v>1000000</v>
      </c>
      <c r="AS3524" s="101" t="s">
        <v>92</v>
      </c>
      <c r="AT3524" s="101">
        <v>8</v>
      </c>
      <c r="AU3524" s="101" t="s">
        <v>94</v>
      </c>
      <c r="AV3524" s="101" t="s">
        <v>95</v>
      </c>
      <c r="AW3524" s="101"/>
      <c r="AX3524" s="101"/>
      <c r="AY3524" s="101"/>
      <c r="AZ3524" s="101"/>
      <c r="BA3524" s="101" t="s">
        <v>91</v>
      </c>
      <c r="BB3524" s="101" t="s">
        <v>1257</v>
      </c>
      <c r="BC3524" s="101" t="s">
        <v>1257</v>
      </c>
      <c r="BD3524" s="101"/>
      <c r="BE3524" s="102">
        <v>27630000</v>
      </c>
      <c r="BF3524" s="101" t="s">
        <v>1257</v>
      </c>
      <c r="BG3524" s="101" t="s">
        <v>312</v>
      </c>
      <c r="BH3524" s="101" t="s">
        <v>243</v>
      </c>
      <c r="BI3524" s="105"/>
    </row>
    <row r="3525" spans="1:61">
      <c r="A3525" s="106">
        <v>167672</v>
      </c>
      <c r="B3525" s="107" t="s">
        <v>501</v>
      </c>
      <c r="C3525" s="107" t="s">
        <v>63</v>
      </c>
      <c r="D3525" s="108">
        <v>30000000</v>
      </c>
      <c r="E3525" s="107" t="s">
        <v>135</v>
      </c>
      <c r="F3525" s="107" t="s">
        <v>136</v>
      </c>
      <c r="G3525" s="107" t="s">
        <v>150</v>
      </c>
      <c r="H3525" s="107" t="s">
        <v>1921</v>
      </c>
      <c r="I3525" s="107" t="s">
        <v>152</v>
      </c>
      <c r="J3525" s="107">
        <v>20405</v>
      </c>
      <c r="K3525" s="107" t="s">
        <v>480</v>
      </c>
      <c r="L3525" s="107">
        <v>105</v>
      </c>
      <c r="M3525" s="107" t="s">
        <v>16485</v>
      </c>
      <c r="N3525" s="107" t="s">
        <v>16486</v>
      </c>
      <c r="O3525" s="109">
        <v>45821</v>
      </c>
      <c r="P3525" s="110">
        <v>0.42916666666666664</v>
      </c>
      <c r="Q3525" s="109">
        <v>45821</v>
      </c>
      <c r="R3525" s="110">
        <v>0.49652777777777779</v>
      </c>
      <c r="S3525" s="107" t="s">
        <v>75</v>
      </c>
      <c r="T3525" s="107" t="s">
        <v>141</v>
      </c>
      <c r="U3525" s="107" t="s">
        <v>77</v>
      </c>
      <c r="V3525" s="107" t="s">
        <v>78</v>
      </c>
      <c r="W3525" s="107" t="s">
        <v>78</v>
      </c>
      <c r="X3525" s="107" t="s">
        <v>79</v>
      </c>
      <c r="Y3525" s="107" t="s">
        <v>270</v>
      </c>
      <c r="Z3525" s="107">
        <v>10</v>
      </c>
      <c r="AA3525" s="107">
        <v>11</v>
      </c>
      <c r="AB3525" s="107" t="s">
        <v>83</v>
      </c>
      <c r="AC3525" s="107" t="s">
        <v>15385</v>
      </c>
      <c r="AD3525" s="107" t="s">
        <v>15385</v>
      </c>
      <c r="AE3525" s="107">
        <v>167672</v>
      </c>
      <c r="AF3525" s="107"/>
      <c r="AG3525" s="107"/>
      <c r="AH3525" s="107"/>
      <c r="AI3525" s="107"/>
      <c r="AJ3525" s="107">
        <v>167672</v>
      </c>
      <c r="AK3525" s="107" t="s">
        <v>86</v>
      </c>
      <c r="AL3525" s="107" t="s">
        <v>360</v>
      </c>
      <c r="AM3525" s="107" t="s">
        <v>15407</v>
      </c>
      <c r="AN3525" s="107" t="s">
        <v>15407</v>
      </c>
      <c r="AO3525" s="107" t="s">
        <v>360</v>
      </c>
      <c r="AP3525" s="107" t="s">
        <v>108</v>
      </c>
      <c r="AQ3525" s="108">
        <v>40000000</v>
      </c>
      <c r="AR3525" s="108">
        <v>1000000</v>
      </c>
      <c r="AS3525" s="107" t="s">
        <v>1524</v>
      </c>
      <c r="AT3525" s="107">
        <v>8</v>
      </c>
      <c r="AU3525" s="107" t="s">
        <v>94</v>
      </c>
      <c r="AV3525" s="107" t="s">
        <v>145</v>
      </c>
      <c r="AW3525" s="107"/>
      <c r="AX3525" s="107"/>
      <c r="AY3525" s="107"/>
      <c r="AZ3525" s="107"/>
      <c r="BA3525" s="107" t="s">
        <v>452</v>
      </c>
      <c r="BB3525" s="108">
        <v>1580000</v>
      </c>
      <c r="BC3525" s="108">
        <v>1590000</v>
      </c>
      <c r="BD3525" s="107"/>
      <c r="BE3525" s="108">
        <v>27020000</v>
      </c>
      <c r="BF3525" s="108">
        <v>1590000</v>
      </c>
      <c r="BG3525" s="107" t="s">
        <v>16487</v>
      </c>
      <c r="BH3525" s="107" t="s">
        <v>86</v>
      </c>
      <c r="BI3525" s="111"/>
    </row>
    <row r="3526" spans="1:61">
      <c r="A3526" s="100">
        <v>167673</v>
      </c>
      <c r="B3526" s="101" t="s">
        <v>15493</v>
      </c>
      <c r="C3526" s="101" t="s">
        <v>91</v>
      </c>
      <c r="D3526" s="101" t="s">
        <v>91</v>
      </c>
      <c r="E3526" s="101" t="s">
        <v>65</v>
      </c>
      <c r="F3526" s="101" t="s">
        <v>66</v>
      </c>
      <c r="G3526" s="101" t="s">
        <v>67</v>
      </c>
      <c r="H3526" s="101" t="s">
        <v>169</v>
      </c>
      <c r="I3526" s="101" t="s">
        <v>69</v>
      </c>
      <c r="J3526" s="101">
        <v>70101</v>
      </c>
      <c r="K3526" s="101" t="s">
        <v>1262</v>
      </c>
      <c r="L3526" s="101">
        <v>15</v>
      </c>
      <c r="M3526" s="101" t="s">
        <v>16488</v>
      </c>
      <c r="N3526" s="101" t="s">
        <v>16489</v>
      </c>
      <c r="O3526" s="103">
        <v>45821</v>
      </c>
      <c r="P3526" s="104">
        <v>0.43819444444444444</v>
      </c>
      <c r="Q3526" s="103">
        <v>45825</v>
      </c>
      <c r="R3526" s="104">
        <v>0.3888888888888889</v>
      </c>
      <c r="S3526" s="101" t="s">
        <v>75</v>
      </c>
      <c r="T3526" s="101" t="s">
        <v>141</v>
      </c>
      <c r="U3526" s="101" t="s">
        <v>77</v>
      </c>
      <c r="V3526" s="101" t="s">
        <v>78</v>
      </c>
      <c r="W3526" s="101" t="s">
        <v>78</v>
      </c>
      <c r="X3526" s="101" t="s">
        <v>79</v>
      </c>
      <c r="Y3526" s="101" t="s">
        <v>4466</v>
      </c>
      <c r="Z3526" s="101">
        <v>10</v>
      </c>
      <c r="AA3526" s="101">
        <v>9</v>
      </c>
      <c r="AB3526" s="101" t="s">
        <v>83</v>
      </c>
      <c r="AC3526" s="101" t="s">
        <v>15385</v>
      </c>
      <c r="AD3526" s="101" t="s">
        <v>15385</v>
      </c>
      <c r="AE3526" s="101">
        <v>167673</v>
      </c>
      <c r="AF3526" s="101"/>
      <c r="AG3526" s="101"/>
      <c r="AH3526" s="101"/>
      <c r="AI3526" s="101"/>
      <c r="AJ3526" s="101">
        <v>167673</v>
      </c>
      <c r="AK3526" s="101" t="s">
        <v>86</v>
      </c>
      <c r="AL3526" s="101" t="s">
        <v>360</v>
      </c>
      <c r="AM3526" s="101" t="s">
        <v>15407</v>
      </c>
      <c r="AN3526" s="101" t="s">
        <v>15390</v>
      </c>
      <c r="AO3526" s="101" t="s">
        <v>160</v>
      </c>
      <c r="AP3526" s="101" t="s">
        <v>108</v>
      </c>
      <c r="AQ3526" s="102">
        <v>16000000</v>
      </c>
      <c r="AR3526" s="102">
        <v>1000000</v>
      </c>
      <c r="AS3526" s="101" t="s">
        <v>1265</v>
      </c>
      <c r="AT3526" s="101">
        <v>7</v>
      </c>
      <c r="AU3526" s="101" t="s">
        <v>9093</v>
      </c>
      <c r="AV3526" s="101" t="s">
        <v>95</v>
      </c>
      <c r="AW3526" s="101"/>
      <c r="AX3526" s="101"/>
      <c r="AY3526" s="101"/>
      <c r="AZ3526" s="102">
        <v>16270000</v>
      </c>
      <c r="BA3526" s="101" t="s">
        <v>612</v>
      </c>
      <c r="BB3526" s="102">
        <v>1470000</v>
      </c>
      <c r="BC3526" s="101" t="s">
        <v>1596</v>
      </c>
      <c r="BD3526" s="101"/>
      <c r="BE3526" s="102">
        <v>26690000</v>
      </c>
      <c r="BF3526" s="102">
        <v>16930000</v>
      </c>
      <c r="BG3526" s="101" t="s">
        <v>16490</v>
      </c>
      <c r="BH3526" s="101" t="s">
        <v>86</v>
      </c>
      <c r="BI3526" s="105"/>
    </row>
    <row r="3527" spans="1:61">
      <c r="A3527" s="106">
        <v>167675</v>
      </c>
      <c r="B3527" s="107" t="s">
        <v>1065</v>
      </c>
      <c r="C3527" s="107" t="s">
        <v>167</v>
      </c>
      <c r="D3527" s="108">
        <v>15000000</v>
      </c>
      <c r="E3527" s="107" t="s">
        <v>135</v>
      </c>
      <c r="F3527" s="107" t="s">
        <v>136</v>
      </c>
      <c r="G3527" s="107" t="s">
        <v>67</v>
      </c>
      <c r="H3527" s="107" t="s">
        <v>366</v>
      </c>
      <c r="I3527" s="107" t="s">
        <v>590</v>
      </c>
      <c r="J3527" s="107">
        <v>40801</v>
      </c>
      <c r="K3527" s="107" t="s">
        <v>71</v>
      </c>
      <c r="L3527" s="107">
        <v>37</v>
      </c>
      <c r="M3527" s="107" t="s">
        <v>16491</v>
      </c>
      <c r="N3527" s="107" t="s">
        <v>16492</v>
      </c>
      <c r="O3527" s="109">
        <v>45821</v>
      </c>
      <c r="P3527" s="110">
        <v>0.57916666666666672</v>
      </c>
      <c r="Q3527" s="109">
        <v>45821</v>
      </c>
      <c r="R3527" s="110">
        <v>0.59722222222222221</v>
      </c>
      <c r="S3527" s="107" t="s">
        <v>75</v>
      </c>
      <c r="T3527" s="107" t="s">
        <v>141</v>
      </c>
      <c r="U3527" s="107" t="s">
        <v>77</v>
      </c>
      <c r="V3527" s="107" t="s">
        <v>78</v>
      </c>
      <c r="W3527" s="107" t="s">
        <v>78</v>
      </c>
      <c r="X3527" s="107" t="s">
        <v>885</v>
      </c>
      <c r="Y3527" s="107" t="s">
        <v>67</v>
      </c>
      <c r="Z3527" s="107">
        <v>13</v>
      </c>
      <c r="AA3527" s="107">
        <v>14</v>
      </c>
      <c r="AB3527" s="107" t="s">
        <v>83</v>
      </c>
      <c r="AC3527" s="107" t="s">
        <v>15385</v>
      </c>
      <c r="AD3527" s="107" t="s">
        <v>15385</v>
      </c>
      <c r="AE3527" s="107">
        <v>167675</v>
      </c>
      <c r="AF3527" s="107"/>
      <c r="AG3527" s="107"/>
      <c r="AH3527" s="107"/>
      <c r="AI3527" s="107"/>
      <c r="AJ3527" s="107">
        <v>167675</v>
      </c>
      <c r="AK3527" s="107" t="s">
        <v>86</v>
      </c>
      <c r="AL3527" s="107" t="s">
        <v>360</v>
      </c>
      <c r="AM3527" s="107" t="s">
        <v>15407</v>
      </c>
      <c r="AN3527" s="107" t="s">
        <v>15407</v>
      </c>
      <c r="AO3527" s="107" t="s">
        <v>360</v>
      </c>
      <c r="AP3527" s="107" t="s">
        <v>108</v>
      </c>
      <c r="AQ3527" s="108">
        <v>80000000</v>
      </c>
      <c r="AR3527" s="108">
        <v>1000000</v>
      </c>
      <c r="AS3527" s="107" t="s">
        <v>1065</v>
      </c>
      <c r="AT3527" s="107">
        <v>8</v>
      </c>
      <c r="AU3527" s="107" t="s">
        <v>94</v>
      </c>
      <c r="AV3527" s="107" t="s">
        <v>145</v>
      </c>
      <c r="AW3527" s="107"/>
      <c r="AX3527" s="107"/>
      <c r="AY3527" s="107"/>
      <c r="AZ3527" s="107"/>
      <c r="BA3527" s="107" t="s">
        <v>452</v>
      </c>
      <c r="BB3527" s="107" t="s">
        <v>2084</v>
      </c>
      <c r="BC3527" s="107" t="s">
        <v>1099</v>
      </c>
      <c r="BD3527" s="107"/>
      <c r="BE3527" s="108">
        <v>27050000</v>
      </c>
      <c r="BF3527" s="107" t="s">
        <v>1099</v>
      </c>
      <c r="BG3527" s="107" t="s">
        <v>16493</v>
      </c>
      <c r="BH3527" s="107" t="s">
        <v>243</v>
      </c>
      <c r="BI3527" s="111"/>
    </row>
    <row r="3528" spans="1:61">
      <c r="A3528" s="100">
        <v>167676</v>
      </c>
      <c r="B3528" s="101" t="s">
        <v>5837</v>
      </c>
      <c r="C3528" s="101" t="s">
        <v>167</v>
      </c>
      <c r="D3528" s="102">
        <v>15000000</v>
      </c>
      <c r="E3528" s="101" t="s">
        <v>135</v>
      </c>
      <c r="F3528" s="101" t="s">
        <v>136</v>
      </c>
      <c r="G3528" s="101" t="s">
        <v>67</v>
      </c>
      <c r="H3528" s="101" t="s">
        <v>304</v>
      </c>
      <c r="I3528" s="101" t="s">
        <v>305</v>
      </c>
      <c r="J3528" s="101">
        <v>40801</v>
      </c>
      <c r="K3528" s="101" t="s">
        <v>71</v>
      </c>
      <c r="L3528" s="101">
        <v>37</v>
      </c>
      <c r="M3528" s="101" t="s">
        <v>16494</v>
      </c>
      <c r="N3528" s="101" t="s">
        <v>16495</v>
      </c>
      <c r="O3528" s="103">
        <v>45821</v>
      </c>
      <c r="P3528" s="104">
        <v>0.58125000000000004</v>
      </c>
      <c r="Q3528" s="103">
        <v>45824</v>
      </c>
      <c r="R3528" s="104">
        <v>0.43055555555555558</v>
      </c>
      <c r="S3528" s="101" t="s">
        <v>75</v>
      </c>
      <c r="T3528" s="101" t="s">
        <v>141</v>
      </c>
      <c r="U3528" s="101" t="s">
        <v>77</v>
      </c>
      <c r="V3528" s="101" t="s">
        <v>78</v>
      </c>
      <c r="W3528" s="101" t="s">
        <v>78</v>
      </c>
      <c r="X3528" s="101" t="s">
        <v>79</v>
      </c>
      <c r="Y3528" s="101" t="s">
        <v>80</v>
      </c>
      <c r="Z3528" s="101">
        <v>13</v>
      </c>
      <c r="AA3528" s="101">
        <v>10</v>
      </c>
      <c r="AB3528" s="101" t="s">
        <v>83</v>
      </c>
      <c r="AC3528" s="101" t="s">
        <v>15385</v>
      </c>
      <c r="AD3528" s="101" t="s">
        <v>15385</v>
      </c>
      <c r="AE3528" s="101">
        <v>167676</v>
      </c>
      <c r="AF3528" s="101"/>
      <c r="AG3528" s="101"/>
      <c r="AH3528" s="101"/>
      <c r="AI3528" s="101"/>
      <c r="AJ3528" s="101">
        <v>167676</v>
      </c>
      <c r="AK3528" s="101" t="s">
        <v>243</v>
      </c>
      <c r="AL3528" s="101" t="s">
        <v>360</v>
      </c>
      <c r="AM3528" s="101" t="s">
        <v>15407</v>
      </c>
      <c r="AN3528" s="101" t="s">
        <v>15390</v>
      </c>
      <c r="AO3528" s="101" t="s">
        <v>89</v>
      </c>
      <c r="AP3528" s="101" t="s">
        <v>108</v>
      </c>
      <c r="AQ3528" s="102">
        <v>24000000</v>
      </c>
      <c r="AR3528" s="102">
        <v>1000000</v>
      </c>
      <c r="AS3528" s="101" t="s">
        <v>92</v>
      </c>
      <c r="AT3528" s="101">
        <v>8</v>
      </c>
      <c r="AU3528" s="101" t="s">
        <v>94</v>
      </c>
      <c r="AV3528" s="101" t="s">
        <v>145</v>
      </c>
      <c r="AW3528" s="101"/>
      <c r="AX3528" s="101"/>
      <c r="AY3528" s="101"/>
      <c r="AZ3528" s="101"/>
      <c r="BA3528" s="101" t="s">
        <v>91</v>
      </c>
      <c r="BB3528" s="102">
        <v>5540000</v>
      </c>
      <c r="BC3528" s="102">
        <v>5400000</v>
      </c>
      <c r="BD3528" s="101"/>
      <c r="BE3528" s="102">
        <v>27080000</v>
      </c>
      <c r="BF3528" s="102">
        <v>5400000</v>
      </c>
      <c r="BG3528" s="101" t="s">
        <v>461</v>
      </c>
      <c r="BH3528" s="101" t="s">
        <v>243</v>
      </c>
      <c r="BI3528" s="105"/>
    </row>
    <row r="3529" spans="1:61">
      <c r="A3529" s="106">
        <v>167677</v>
      </c>
      <c r="B3529" s="107" t="s">
        <v>5837</v>
      </c>
      <c r="C3529" s="107" t="s">
        <v>167</v>
      </c>
      <c r="D3529" s="108">
        <v>15000000</v>
      </c>
      <c r="E3529" s="107" t="s">
        <v>135</v>
      </c>
      <c r="F3529" s="107" t="s">
        <v>136</v>
      </c>
      <c r="G3529" s="107" t="s">
        <v>67</v>
      </c>
      <c r="H3529" s="107" t="s">
        <v>304</v>
      </c>
      <c r="I3529" s="107" t="s">
        <v>305</v>
      </c>
      <c r="J3529" s="107">
        <v>40801</v>
      </c>
      <c r="K3529" s="107" t="s">
        <v>71</v>
      </c>
      <c r="L3529" s="107">
        <v>37</v>
      </c>
      <c r="M3529" s="107" t="s">
        <v>16496</v>
      </c>
      <c r="N3529" s="107" t="s">
        <v>16497</v>
      </c>
      <c r="O3529" s="109">
        <v>45821</v>
      </c>
      <c r="P3529" s="110">
        <v>0.58194444444444449</v>
      </c>
      <c r="Q3529" s="109">
        <v>45824</v>
      </c>
      <c r="R3529" s="110">
        <v>0.61875000000000002</v>
      </c>
      <c r="S3529" s="107" t="s">
        <v>75</v>
      </c>
      <c r="T3529" s="107" t="s">
        <v>141</v>
      </c>
      <c r="U3529" s="107" t="s">
        <v>77</v>
      </c>
      <c r="V3529" s="107" t="s">
        <v>78</v>
      </c>
      <c r="W3529" s="107" t="s">
        <v>78</v>
      </c>
      <c r="X3529" s="107" t="s">
        <v>79</v>
      </c>
      <c r="Y3529" s="107" t="s">
        <v>80</v>
      </c>
      <c r="Z3529" s="107">
        <v>13</v>
      </c>
      <c r="AA3529" s="107">
        <v>14</v>
      </c>
      <c r="AB3529" s="107" t="s">
        <v>83</v>
      </c>
      <c r="AC3529" s="107" t="s">
        <v>15385</v>
      </c>
      <c r="AD3529" s="107" t="s">
        <v>15385</v>
      </c>
      <c r="AE3529" s="107">
        <v>167677</v>
      </c>
      <c r="AF3529" s="107"/>
      <c r="AG3529" s="107"/>
      <c r="AH3529" s="107"/>
      <c r="AI3529" s="107"/>
      <c r="AJ3529" s="107">
        <v>167677</v>
      </c>
      <c r="AK3529" s="107" t="s">
        <v>243</v>
      </c>
      <c r="AL3529" s="107" t="s">
        <v>360</v>
      </c>
      <c r="AM3529" s="107" t="s">
        <v>15407</v>
      </c>
      <c r="AN3529" s="107" t="s">
        <v>15390</v>
      </c>
      <c r="AO3529" s="107" t="s">
        <v>89</v>
      </c>
      <c r="AP3529" s="107" t="s">
        <v>108</v>
      </c>
      <c r="AQ3529" s="108">
        <v>24000000</v>
      </c>
      <c r="AR3529" s="108">
        <v>1000000</v>
      </c>
      <c r="AS3529" s="107" t="s">
        <v>92</v>
      </c>
      <c r="AT3529" s="107">
        <v>8</v>
      </c>
      <c r="AU3529" s="107" t="s">
        <v>94</v>
      </c>
      <c r="AV3529" s="107" t="s">
        <v>145</v>
      </c>
      <c r="AW3529" s="107"/>
      <c r="AX3529" s="107"/>
      <c r="AY3529" s="107"/>
      <c r="AZ3529" s="107"/>
      <c r="BA3529" s="107" t="s">
        <v>91</v>
      </c>
      <c r="BB3529" s="108">
        <v>11000000</v>
      </c>
      <c r="BC3529" s="108">
        <v>9910000</v>
      </c>
      <c r="BD3529" s="107"/>
      <c r="BE3529" s="108">
        <v>27010000</v>
      </c>
      <c r="BF3529" s="108">
        <v>9910000</v>
      </c>
      <c r="BG3529" s="107" t="s">
        <v>466</v>
      </c>
      <c r="BH3529" s="107" t="s">
        <v>243</v>
      </c>
      <c r="BI3529" s="111"/>
    </row>
    <row r="3530" spans="1:61">
      <c r="A3530" s="100">
        <v>167679</v>
      </c>
      <c r="B3530" s="101" t="s">
        <v>5837</v>
      </c>
      <c r="C3530" s="101" t="s">
        <v>167</v>
      </c>
      <c r="D3530" s="102">
        <v>15000000</v>
      </c>
      <c r="E3530" s="101" t="s">
        <v>65</v>
      </c>
      <c r="F3530" s="101" t="s">
        <v>66</v>
      </c>
      <c r="G3530" s="101" t="s">
        <v>67</v>
      </c>
      <c r="H3530" s="101" t="s">
        <v>137</v>
      </c>
      <c r="I3530" s="101" t="s">
        <v>69</v>
      </c>
      <c r="J3530" s="101">
        <v>40801</v>
      </c>
      <c r="K3530" s="101" t="s">
        <v>71</v>
      </c>
      <c r="L3530" s="101">
        <v>37</v>
      </c>
      <c r="M3530" s="101" t="s">
        <v>16498</v>
      </c>
      <c r="N3530" s="101" t="s">
        <v>16499</v>
      </c>
      <c r="O3530" s="103">
        <v>45821</v>
      </c>
      <c r="P3530" s="104">
        <v>0.58263888888888893</v>
      </c>
      <c r="Q3530" s="103">
        <v>45821</v>
      </c>
      <c r="R3530" s="104">
        <v>0.6479166666666667</v>
      </c>
      <c r="S3530" s="101" t="s">
        <v>75</v>
      </c>
      <c r="T3530" s="101" t="s">
        <v>141</v>
      </c>
      <c r="U3530" s="101" t="s">
        <v>77</v>
      </c>
      <c r="V3530" s="101" t="s">
        <v>78</v>
      </c>
      <c r="W3530" s="101" t="s">
        <v>78</v>
      </c>
      <c r="X3530" s="101" t="s">
        <v>79</v>
      </c>
      <c r="Y3530" s="101" t="s">
        <v>80</v>
      </c>
      <c r="Z3530" s="101">
        <v>13</v>
      </c>
      <c r="AA3530" s="101">
        <v>15</v>
      </c>
      <c r="AB3530" s="101" t="s">
        <v>83</v>
      </c>
      <c r="AC3530" s="101" t="s">
        <v>15385</v>
      </c>
      <c r="AD3530" s="101" t="s">
        <v>15385</v>
      </c>
      <c r="AE3530" s="101">
        <v>167679</v>
      </c>
      <c r="AF3530" s="101"/>
      <c r="AG3530" s="101"/>
      <c r="AH3530" s="101"/>
      <c r="AI3530" s="101"/>
      <c r="AJ3530" s="101">
        <v>167679</v>
      </c>
      <c r="AK3530" s="101" t="s">
        <v>243</v>
      </c>
      <c r="AL3530" s="101" t="s">
        <v>360</v>
      </c>
      <c r="AM3530" s="101" t="s">
        <v>15407</v>
      </c>
      <c r="AN3530" s="101" t="s">
        <v>15407</v>
      </c>
      <c r="AO3530" s="101" t="s">
        <v>360</v>
      </c>
      <c r="AP3530" s="101" t="s">
        <v>108</v>
      </c>
      <c r="AQ3530" s="102">
        <v>16000000</v>
      </c>
      <c r="AR3530" s="102">
        <v>1000000</v>
      </c>
      <c r="AS3530" s="101" t="s">
        <v>92</v>
      </c>
      <c r="AT3530" s="101">
        <v>8</v>
      </c>
      <c r="AU3530" s="101" t="s">
        <v>94</v>
      </c>
      <c r="AV3530" s="101" t="s">
        <v>95</v>
      </c>
      <c r="AW3530" s="101"/>
      <c r="AX3530" s="101"/>
      <c r="AY3530" s="101"/>
      <c r="AZ3530" s="101"/>
      <c r="BA3530" s="101" t="s">
        <v>91</v>
      </c>
      <c r="BB3530" s="102">
        <v>1670000</v>
      </c>
      <c r="BC3530" s="102">
        <v>1580000</v>
      </c>
      <c r="BD3530" s="101"/>
      <c r="BE3530" s="102">
        <v>27070000</v>
      </c>
      <c r="BF3530" s="102">
        <v>1580000</v>
      </c>
      <c r="BG3530" s="101" t="s">
        <v>1395</v>
      </c>
      <c r="BH3530" s="101" t="s">
        <v>243</v>
      </c>
      <c r="BI3530" s="105"/>
    </row>
    <row r="3531" spans="1:61">
      <c r="A3531" s="106">
        <v>167680</v>
      </c>
      <c r="B3531" s="107" t="s">
        <v>501</v>
      </c>
      <c r="C3531" s="107"/>
      <c r="D3531" s="107"/>
      <c r="E3531" s="107" t="s">
        <v>135</v>
      </c>
      <c r="F3531" s="107" t="s">
        <v>136</v>
      </c>
      <c r="G3531" s="107" t="s">
        <v>150</v>
      </c>
      <c r="H3531" s="107" t="s">
        <v>2270</v>
      </c>
      <c r="I3531" s="107" t="s">
        <v>152</v>
      </c>
      <c r="J3531" s="107">
        <v>40801</v>
      </c>
      <c r="K3531" s="107" t="s">
        <v>71</v>
      </c>
      <c r="L3531" s="107">
        <v>37</v>
      </c>
      <c r="M3531" s="107" t="s">
        <v>16500</v>
      </c>
      <c r="N3531" s="107" t="s">
        <v>16501</v>
      </c>
      <c r="O3531" s="109">
        <v>45821</v>
      </c>
      <c r="P3531" s="110">
        <v>0.60069444444444442</v>
      </c>
      <c r="Q3531" s="109">
        <v>45821</v>
      </c>
      <c r="R3531" s="110">
        <v>0.73958333333333337</v>
      </c>
      <c r="S3531" s="107" t="s">
        <v>75</v>
      </c>
      <c r="T3531" s="107" t="s">
        <v>141</v>
      </c>
      <c r="U3531" s="107" t="s">
        <v>77</v>
      </c>
      <c r="V3531" s="107" t="s">
        <v>78</v>
      </c>
      <c r="W3531" s="107" t="s">
        <v>78</v>
      </c>
      <c r="X3531" s="107" t="s">
        <v>79</v>
      </c>
      <c r="Y3531" s="107" t="s">
        <v>270</v>
      </c>
      <c r="Z3531" s="107">
        <v>14</v>
      </c>
      <c r="AA3531" s="107">
        <v>17</v>
      </c>
      <c r="AB3531" s="107" t="s">
        <v>83</v>
      </c>
      <c r="AC3531" s="107" t="s">
        <v>15385</v>
      </c>
      <c r="AD3531" s="107" t="s">
        <v>15385</v>
      </c>
      <c r="AE3531" s="107">
        <v>167680</v>
      </c>
      <c r="AF3531" s="107"/>
      <c r="AG3531" s="107"/>
      <c r="AH3531" s="107"/>
      <c r="AI3531" s="107"/>
      <c r="AJ3531" s="107">
        <v>167680</v>
      </c>
      <c r="AK3531" s="107" t="s">
        <v>86</v>
      </c>
      <c r="AL3531" s="107" t="s">
        <v>360</v>
      </c>
      <c r="AM3531" s="107" t="s">
        <v>15407</v>
      </c>
      <c r="AN3531" s="107" t="s">
        <v>15407</v>
      </c>
      <c r="AO3531" s="107" t="s">
        <v>360</v>
      </c>
      <c r="AP3531" s="107" t="s">
        <v>108</v>
      </c>
      <c r="AQ3531" s="108">
        <v>16000000</v>
      </c>
      <c r="AR3531" s="108">
        <v>1000000</v>
      </c>
      <c r="AS3531" s="107" t="s">
        <v>1065</v>
      </c>
      <c r="AT3531" s="107">
        <v>8</v>
      </c>
      <c r="AU3531" s="107" t="s">
        <v>94</v>
      </c>
      <c r="AV3531" s="107" t="s">
        <v>145</v>
      </c>
      <c r="AW3531" s="107"/>
      <c r="AX3531" s="107"/>
      <c r="AY3531" s="107"/>
      <c r="AZ3531" s="107"/>
      <c r="BA3531" s="107" t="s">
        <v>452</v>
      </c>
      <c r="BB3531" s="108">
        <v>3400000</v>
      </c>
      <c r="BC3531" s="108">
        <v>3350000</v>
      </c>
      <c r="BD3531" s="107"/>
      <c r="BE3531" s="108">
        <v>27360000</v>
      </c>
      <c r="BF3531" s="108">
        <v>3350000</v>
      </c>
      <c r="BG3531" s="107" t="s">
        <v>16502</v>
      </c>
      <c r="BH3531" s="107" t="s">
        <v>86</v>
      </c>
      <c r="BI3531" s="111"/>
    </row>
    <row r="3532" spans="1:61">
      <c r="A3532" s="100">
        <v>167681</v>
      </c>
      <c r="B3532" s="101" t="s">
        <v>98</v>
      </c>
      <c r="C3532" s="101"/>
      <c r="D3532" s="101"/>
      <c r="E3532" s="101" t="s">
        <v>135</v>
      </c>
      <c r="F3532" s="101" t="s">
        <v>136</v>
      </c>
      <c r="G3532" s="101" t="s">
        <v>67</v>
      </c>
      <c r="H3532" s="101" t="s">
        <v>99</v>
      </c>
      <c r="I3532" s="101" t="s">
        <v>152</v>
      </c>
      <c r="J3532" s="101" t="s">
        <v>100</v>
      </c>
      <c r="K3532" s="101" t="s">
        <v>101</v>
      </c>
      <c r="L3532" s="101">
        <v>403</v>
      </c>
      <c r="M3532" s="101" t="s">
        <v>16503</v>
      </c>
      <c r="N3532" s="101" t="s">
        <v>16504</v>
      </c>
      <c r="O3532" s="103">
        <v>45821</v>
      </c>
      <c r="P3532" s="104">
        <v>0.62708333333333333</v>
      </c>
      <c r="Q3532" s="103">
        <v>45826</v>
      </c>
      <c r="R3532" s="104">
        <v>0.60833333333333328</v>
      </c>
      <c r="S3532" s="101" t="s">
        <v>75</v>
      </c>
      <c r="T3532" s="101" t="s">
        <v>141</v>
      </c>
      <c r="U3532" s="101" t="s">
        <v>77</v>
      </c>
      <c r="V3532" s="101" t="s">
        <v>78</v>
      </c>
      <c r="W3532" s="101" t="s">
        <v>78</v>
      </c>
      <c r="X3532" s="101" t="s">
        <v>79</v>
      </c>
      <c r="Y3532" s="101" t="s">
        <v>105</v>
      </c>
      <c r="Z3532" s="101">
        <v>15</v>
      </c>
      <c r="AA3532" s="101">
        <v>14</v>
      </c>
      <c r="AB3532" s="101" t="s">
        <v>282</v>
      </c>
      <c r="AC3532" s="101" t="s">
        <v>15385</v>
      </c>
      <c r="AD3532" s="101" t="s">
        <v>15385</v>
      </c>
      <c r="AE3532" s="101">
        <v>167681</v>
      </c>
      <c r="AF3532" s="101"/>
      <c r="AG3532" s="101"/>
      <c r="AH3532" s="101"/>
      <c r="AI3532" s="101"/>
      <c r="AJ3532" s="101">
        <v>167681</v>
      </c>
      <c r="AK3532" s="101" t="s">
        <v>86</v>
      </c>
      <c r="AL3532" s="101" t="s">
        <v>360</v>
      </c>
      <c r="AM3532" s="101" t="s">
        <v>15407</v>
      </c>
      <c r="AN3532" s="101" t="s">
        <v>15390</v>
      </c>
      <c r="AO3532" s="101" t="s">
        <v>229</v>
      </c>
      <c r="AP3532" s="101" t="s">
        <v>108</v>
      </c>
      <c r="AQ3532" s="102">
        <v>40000000</v>
      </c>
      <c r="AR3532" s="102">
        <v>1000000</v>
      </c>
      <c r="AS3532" s="101" t="s">
        <v>1649</v>
      </c>
      <c r="AT3532" s="101">
        <v>8</v>
      </c>
      <c r="AU3532" s="101" t="s">
        <v>94</v>
      </c>
      <c r="AV3532" s="101" t="s">
        <v>145</v>
      </c>
      <c r="AW3532" s="101"/>
      <c r="AX3532" s="101"/>
      <c r="AY3532" s="101"/>
      <c r="AZ3532" s="101"/>
      <c r="BA3532" s="102">
        <v>27110000</v>
      </c>
      <c r="BB3532" s="101" t="s">
        <v>63</v>
      </c>
      <c r="BC3532" s="102">
        <v>26650000</v>
      </c>
      <c r="BD3532" s="101"/>
      <c r="BE3532" s="101"/>
      <c r="BF3532" s="102">
        <v>26650000</v>
      </c>
      <c r="BG3532" s="101" t="s">
        <v>16505</v>
      </c>
      <c r="BH3532" s="101" t="s">
        <v>86</v>
      </c>
      <c r="BI3532" s="105"/>
    </row>
    <row r="3533" spans="1:61">
      <c r="A3533" s="106">
        <v>167682</v>
      </c>
      <c r="B3533" s="107" t="s">
        <v>15483</v>
      </c>
      <c r="C3533" s="107" t="s">
        <v>167</v>
      </c>
      <c r="D3533" s="108">
        <v>15000000</v>
      </c>
      <c r="E3533" s="107" t="s">
        <v>135</v>
      </c>
      <c r="F3533" s="107" t="s">
        <v>136</v>
      </c>
      <c r="G3533" s="107" t="s">
        <v>67</v>
      </c>
      <c r="H3533" s="107" t="s">
        <v>2978</v>
      </c>
      <c r="I3533" s="107" t="s">
        <v>818</v>
      </c>
      <c r="J3533" s="107">
        <v>10103</v>
      </c>
      <c r="K3533" s="107" t="s">
        <v>965</v>
      </c>
      <c r="L3533" s="107">
        <v>12</v>
      </c>
      <c r="M3533" s="107" t="s">
        <v>16506</v>
      </c>
      <c r="N3533" s="107" t="s">
        <v>16507</v>
      </c>
      <c r="O3533" s="109">
        <v>45821</v>
      </c>
      <c r="P3533" s="110">
        <v>0.6381944444444444</v>
      </c>
      <c r="Q3533" s="109">
        <v>45824</v>
      </c>
      <c r="R3533" s="110">
        <v>0.50624999999999998</v>
      </c>
      <c r="S3533" s="107" t="s">
        <v>75</v>
      </c>
      <c r="T3533" s="107" t="s">
        <v>141</v>
      </c>
      <c r="U3533" s="107" t="s">
        <v>77</v>
      </c>
      <c r="V3533" s="107" t="s">
        <v>78</v>
      </c>
      <c r="W3533" s="107" t="s">
        <v>78</v>
      </c>
      <c r="X3533" s="107" t="s">
        <v>79</v>
      </c>
      <c r="Y3533" s="107" t="s">
        <v>67</v>
      </c>
      <c r="Z3533" s="107">
        <v>15</v>
      </c>
      <c r="AA3533" s="107">
        <v>12</v>
      </c>
      <c r="AB3533" s="107" t="s">
        <v>176</v>
      </c>
      <c r="AC3533" s="107" t="s">
        <v>15385</v>
      </c>
      <c r="AD3533" s="107" t="s">
        <v>15385</v>
      </c>
      <c r="AE3533" s="107">
        <v>167682</v>
      </c>
      <c r="AF3533" s="107"/>
      <c r="AG3533" s="107"/>
      <c r="AH3533" s="107"/>
      <c r="AI3533" s="107"/>
      <c r="AJ3533" s="107">
        <v>167682</v>
      </c>
      <c r="AK3533" s="107" t="s">
        <v>86</v>
      </c>
      <c r="AL3533" s="107" t="s">
        <v>360</v>
      </c>
      <c r="AM3533" s="107" t="s">
        <v>15407</v>
      </c>
      <c r="AN3533" s="107" t="s">
        <v>15390</v>
      </c>
      <c r="AO3533" s="107" t="s">
        <v>89</v>
      </c>
      <c r="AP3533" s="107" t="s">
        <v>284</v>
      </c>
      <c r="AQ3533" s="108">
        <v>720000000</v>
      </c>
      <c r="AR3533" s="108">
        <v>2000000</v>
      </c>
      <c r="AS3533" s="107" t="s">
        <v>1736</v>
      </c>
      <c r="AT3533" s="107">
        <v>8</v>
      </c>
      <c r="AU3533" s="107" t="s">
        <v>94</v>
      </c>
      <c r="AV3533" s="107" t="s">
        <v>145</v>
      </c>
      <c r="AW3533" s="107" t="s">
        <v>91</v>
      </c>
      <c r="AX3533" s="107" t="s">
        <v>426</v>
      </c>
      <c r="AY3533" s="107" t="s">
        <v>91</v>
      </c>
      <c r="AZ3533" s="108">
        <v>6450000</v>
      </c>
      <c r="BA3533" s="107" t="s">
        <v>91</v>
      </c>
      <c r="BB3533" s="107" t="s">
        <v>1016</v>
      </c>
      <c r="BC3533" s="107" t="s">
        <v>796</v>
      </c>
      <c r="BD3533" s="107" t="s">
        <v>91</v>
      </c>
      <c r="BE3533" s="108">
        <v>7080000</v>
      </c>
      <c r="BF3533" s="108">
        <v>6770000</v>
      </c>
      <c r="BG3533" s="107" t="s">
        <v>16508</v>
      </c>
      <c r="BH3533" s="107" t="s">
        <v>86</v>
      </c>
      <c r="BI3533" s="111"/>
    </row>
    <row r="3534" spans="1:61">
      <c r="A3534" s="100">
        <v>167683</v>
      </c>
      <c r="B3534" s="101" t="s">
        <v>303</v>
      </c>
      <c r="C3534" s="101" t="s">
        <v>63</v>
      </c>
      <c r="D3534" s="102">
        <v>30000000</v>
      </c>
      <c r="E3534" s="101" t="s">
        <v>135</v>
      </c>
      <c r="F3534" s="101" t="s">
        <v>136</v>
      </c>
      <c r="G3534" s="101" t="s">
        <v>67</v>
      </c>
      <c r="H3534" s="101" t="s">
        <v>945</v>
      </c>
      <c r="I3534" s="101" t="s">
        <v>946</v>
      </c>
      <c r="J3534" s="101" t="s">
        <v>100</v>
      </c>
      <c r="K3534" s="101" t="s">
        <v>101</v>
      </c>
      <c r="L3534" s="101">
        <v>403</v>
      </c>
      <c r="M3534" s="101" t="s">
        <v>16509</v>
      </c>
      <c r="N3534" s="101" t="s">
        <v>16510</v>
      </c>
      <c r="O3534" s="103">
        <v>45821</v>
      </c>
      <c r="P3534" s="104">
        <v>0.66041666666666665</v>
      </c>
      <c r="Q3534" s="103">
        <v>45821</v>
      </c>
      <c r="R3534" s="104">
        <v>0.70347222222222228</v>
      </c>
      <c r="S3534" s="101" t="s">
        <v>75</v>
      </c>
      <c r="T3534" s="101" t="s">
        <v>141</v>
      </c>
      <c r="U3534" s="101" t="s">
        <v>77</v>
      </c>
      <c r="V3534" s="101" t="s">
        <v>78</v>
      </c>
      <c r="W3534" s="101" t="s">
        <v>78</v>
      </c>
      <c r="X3534" s="101" t="s">
        <v>79</v>
      </c>
      <c r="Y3534" s="101" t="s">
        <v>80</v>
      </c>
      <c r="Z3534" s="101">
        <v>15</v>
      </c>
      <c r="AA3534" s="101">
        <v>16</v>
      </c>
      <c r="AB3534" s="101" t="s">
        <v>83</v>
      </c>
      <c r="AC3534" s="101" t="s">
        <v>15385</v>
      </c>
      <c r="AD3534" s="101" t="s">
        <v>15385</v>
      </c>
      <c r="AE3534" s="101">
        <v>167683</v>
      </c>
      <c r="AF3534" s="101"/>
      <c r="AG3534" s="101"/>
      <c r="AH3534" s="101"/>
      <c r="AI3534" s="101"/>
      <c r="AJ3534" s="101">
        <v>167683</v>
      </c>
      <c r="AK3534" s="101" t="s">
        <v>86</v>
      </c>
      <c r="AL3534" s="101" t="s">
        <v>360</v>
      </c>
      <c r="AM3534" s="101" t="s">
        <v>15407</v>
      </c>
      <c r="AN3534" s="101" t="s">
        <v>15407</v>
      </c>
      <c r="AO3534" s="101" t="s">
        <v>360</v>
      </c>
      <c r="AP3534" s="101" t="s">
        <v>108</v>
      </c>
      <c r="AQ3534" s="102">
        <v>80000000</v>
      </c>
      <c r="AR3534" s="102">
        <v>1000000</v>
      </c>
      <c r="AS3534" s="101" t="s">
        <v>13555</v>
      </c>
      <c r="AT3534" s="101">
        <v>8</v>
      </c>
      <c r="AU3534" s="101" t="s">
        <v>94</v>
      </c>
      <c r="AV3534" s="101" t="s">
        <v>145</v>
      </c>
      <c r="AW3534" s="101"/>
      <c r="AX3534" s="101"/>
      <c r="AY3534" s="101"/>
      <c r="AZ3534" s="101"/>
      <c r="BA3534" s="101" t="s">
        <v>246</v>
      </c>
      <c r="BB3534" s="102">
        <v>1020000</v>
      </c>
      <c r="BC3534" s="102">
        <v>1040000</v>
      </c>
      <c r="BD3534" s="101"/>
      <c r="BE3534" s="102">
        <v>27030000</v>
      </c>
      <c r="BF3534" s="102">
        <v>1040000</v>
      </c>
      <c r="BG3534" s="101" t="s">
        <v>16511</v>
      </c>
      <c r="BH3534" s="101" t="s">
        <v>86</v>
      </c>
      <c r="BI3534" s="105"/>
    </row>
    <row r="3535" spans="1:61">
      <c r="A3535" s="106">
        <v>167686</v>
      </c>
      <c r="B3535" s="107" t="s">
        <v>303</v>
      </c>
      <c r="C3535" s="107" t="s">
        <v>63</v>
      </c>
      <c r="D3535" s="108">
        <v>30000000</v>
      </c>
      <c r="E3535" s="107" t="s">
        <v>135</v>
      </c>
      <c r="F3535" s="107" t="s">
        <v>136</v>
      </c>
      <c r="G3535" s="107" t="s">
        <v>67</v>
      </c>
      <c r="H3535" s="107" t="s">
        <v>253</v>
      </c>
      <c r="I3535" s="107" t="s">
        <v>152</v>
      </c>
      <c r="J3535" s="107">
        <v>40801</v>
      </c>
      <c r="K3535" s="107" t="s">
        <v>71</v>
      </c>
      <c r="L3535" s="107">
        <v>37</v>
      </c>
      <c r="M3535" s="107" t="s">
        <v>16512</v>
      </c>
      <c r="N3535" s="107" t="s">
        <v>16513</v>
      </c>
      <c r="O3535" s="109">
        <v>45821</v>
      </c>
      <c r="P3535" s="110">
        <v>0.71319444444444446</v>
      </c>
      <c r="Q3535" s="109">
        <v>45824</v>
      </c>
      <c r="R3535" s="110">
        <v>0.40277777777777779</v>
      </c>
      <c r="S3535" s="107" t="s">
        <v>75</v>
      </c>
      <c r="T3535" s="107" t="s">
        <v>141</v>
      </c>
      <c r="U3535" s="107" t="s">
        <v>77</v>
      </c>
      <c r="V3535" s="107" t="s">
        <v>78</v>
      </c>
      <c r="W3535" s="107" t="s">
        <v>78</v>
      </c>
      <c r="X3535" s="107" t="s">
        <v>79</v>
      </c>
      <c r="Y3535" s="107" t="s">
        <v>80</v>
      </c>
      <c r="Z3535" s="107">
        <v>17</v>
      </c>
      <c r="AA3535" s="107">
        <v>9</v>
      </c>
      <c r="AB3535" s="107" t="s">
        <v>83</v>
      </c>
      <c r="AC3535" s="107" t="s">
        <v>15385</v>
      </c>
      <c r="AD3535" s="107" t="s">
        <v>15385</v>
      </c>
      <c r="AE3535" s="107">
        <v>167686</v>
      </c>
      <c r="AF3535" s="107"/>
      <c r="AG3535" s="107"/>
      <c r="AH3535" s="107"/>
      <c r="AI3535" s="107"/>
      <c r="AJ3535" s="107">
        <v>167686</v>
      </c>
      <c r="AK3535" s="107" t="s">
        <v>86</v>
      </c>
      <c r="AL3535" s="107" t="s">
        <v>360</v>
      </c>
      <c r="AM3535" s="107" t="s">
        <v>15407</v>
      </c>
      <c r="AN3535" s="107" t="s">
        <v>15390</v>
      </c>
      <c r="AO3535" s="107" t="s">
        <v>89</v>
      </c>
      <c r="AP3535" s="107" t="s">
        <v>108</v>
      </c>
      <c r="AQ3535" s="108">
        <v>80000000</v>
      </c>
      <c r="AR3535" s="108">
        <v>1000000</v>
      </c>
      <c r="AS3535" s="107" t="s">
        <v>290</v>
      </c>
      <c r="AT3535" s="107">
        <v>8</v>
      </c>
      <c r="AU3535" s="107" t="s">
        <v>94</v>
      </c>
      <c r="AV3535" s="107" t="s">
        <v>145</v>
      </c>
      <c r="AW3535" s="107"/>
      <c r="AX3535" s="107"/>
      <c r="AY3535" s="107"/>
      <c r="AZ3535" s="107"/>
      <c r="BA3535" s="107" t="s">
        <v>327</v>
      </c>
      <c r="BB3535" s="108">
        <v>1430000</v>
      </c>
      <c r="BC3535" s="108">
        <v>1550000</v>
      </c>
      <c r="BD3535" s="107"/>
      <c r="BE3535" s="108">
        <v>27230000</v>
      </c>
      <c r="BF3535" s="108">
        <v>1550000</v>
      </c>
      <c r="BG3535" s="107" t="s">
        <v>16514</v>
      </c>
      <c r="BH3535" s="107" t="s">
        <v>86</v>
      </c>
      <c r="BI3535" s="111"/>
    </row>
    <row r="3536" spans="1:61">
      <c r="A3536" s="100">
        <v>167687</v>
      </c>
      <c r="B3536" s="101" t="s">
        <v>203</v>
      </c>
      <c r="C3536" s="101" t="s">
        <v>91</v>
      </c>
      <c r="D3536" s="101" t="s">
        <v>91</v>
      </c>
      <c r="E3536" s="101" t="s">
        <v>135</v>
      </c>
      <c r="F3536" s="101" t="s">
        <v>136</v>
      </c>
      <c r="G3536" s="101" t="s">
        <v>150</v>
      </c>
      <c r="H3536" s="101" t="s">
        <v>1971</v>
      </c>
      <c r="I3536" s="101" t="s">
        <v>221</v>
      </c>
      <c r="J3536" s="101">
        <v>20402</v>
      </c>
      <c r="K3536" s="101" t="s">
        <v>192</v>
      </c>
      <c r="L3536" s="101">
        <v>177</v>
      </c>
      <c r="M3536" s="101" t="s">
        <v>16515</v>
      </c>
      <c r="N3536" s="101" t="s">
        <v>16516</v>
      </c>
      <c r="O3536" s="103">
        <v>45821</v>
      </c>
      <c r="P3536" s="104">
        <v>0.72916666666666663</v>
      </c>
      <c r="Q3536" s="103">
        <v>45825</v>
      </c>
      <c r="R3536" s="104">
        <v>0.39652777777777776</v>
      </c>
      <c r="S3536" s="101" t="s">
        <v>75</v>
      </c>
      <c r="T3536" s="101" t="s">
        <v>76</v>
      </c>
      <c r="U3536" s="101" t="s">
        <v>77</v>
      </c>
      <c r="V3536" s="101" t="s">
        <v>78</v>
      </c>
      <c r="W3536" s="101" t="s">
        <v>78</v>
      </c>
      <c r="X3536" s="101" t="s">
        <v>79</v>
      </c>
      <c r="Y3536" s="101" t="s">
        <v>210</v>
      </c>
      <c r="Z3536" s="101">
        <v>17</v>
      </c>
      <c r="AA3536" s="101">
        <v>9</v>
      </c>
      <c r="AB3536" s="101" t="s">
        <v>83</v>
      </c>
      <c r="AC3536" s="101" t="s">
        <v>15385</v>
      </c>
      <c r="AD3536" s="101" t="s">
        <v>15385</v>
      </c>
      <c r="AE3536" s="101">
        <v>167687</v>
      </c>
      <c r="AF3536" s="101"/>
      <c r="AG3536" s="101"/>
      <c r="AH3536" s="101"/>
      <c r="AI3536" s="101"/>
      <c r="AJ3536" s="101">
        <v>167687</v>
      </c>
      <c r="AK3536" s="101" t="s">
        <v>86</v>
      </c>
      <c r="AL3536" s="101" t="s">
        <v>360</v>
      </c>
      <c r="AM3536" s="101" t="s">
        <v>15407</v>
      </c>
      <c r="AN3536" s="101" t="s">
        <v>15390</v>
      </c>
      <c r="AO3536" s="101" t="s">
        <v>160</v>
      </c>
      <c r="AP3536" s="101" t="s">
        <v>108</v>
      </c>
      <c r="AQ3536" s="102">
        <v>8000000</v>
      </c>
      <c r="AR3536" s="102">
        <v>1000000</v>
      </c>
      <c r="AS3536" s="101" t="s">
        <v>756</v>
      </c>
      <c r="AT3536" s="101">
        <v>9</v>
      </c>
      <c r="AU3536" s="101" t="s">
        <v>183</v>
      </c>
      <c r="AV3536" s="101" t="s">
        <v>145</v>
      </c>
      <c r="AW3536" s="101" t="s">
        <v>314</v>
      </c>
      <c r="AX3536" s="102">
        <v>8270000</v>
      </c>
      <c r="AY3536" s="101"/>
      <c r="AZ3536" s="101" t="s">
        <v>426</v>
      </c>
      <c r="BA3536" s="101" t="s">
        <v>998</v>
      </c>
      <c r="BB3536" s="101" t="s">
        <v>218</v>
      </c>
      <c r="BC3536" s="102">
        <v>9280000</v>
      </c>
      <c r="BD3536" s="101"/>
      <c r="BE3536" s="102">
        <v>9020000</v>
      </c>
      <c r="BF3536" s="102">
        <v>10130000</v>
      </c>
      <c r="BG3536" s="101" t="s">
        <v>16517</v>
      </c>
      <c r="BH3536" s="101" t="s">
        <v>86</v>
      </c>
      <c r="BI3536" s="105"/>
    </row>
    <row r="3537" spans="1:61">
      <c r="A3537" s="106">
        <v>167688</v>
      </c>
      <c r="B3537" s="107" t="s">
        <v>203</v>
      </c>
      <c r="C3537" s="107" t="s">
        <v>91</v>
      </c>
      <c r="D3537" s="107" t="s">
        <v>91</v>
      </c>
      <c r="E3537" s="107" t="s">
        <v>135</v>
      </c>
      <c r="F3537" s="107" t="s">
        <v>136</v>
      </c>
      <c r="G3537" s="107" t="s">
        <v>150</v>
      </c>
      <c r="H3537" s="107" t="s">
        <v>1971</v>
      </c>
      <c r="I3537" s="107" t="s">
        <v>221</v>
      </c>
      <c r="J3537" s="107">
        <v>20402</v>
      </c>
      <c r="K3537" s="107" t="s">
        <v>192</v>
      </c>
      <c r="L3537" s="107">
        <v>177</v>
      </c>
      <c r="M3537" s="107" t="s">
        <v>16518</v>
      </c>
      <c r="N3537" s="107" t="s">
        <v>16519</v>
      </c>
      <c r="O3537" s="109">
        <v>45821</v>
      </c>
      <c r="P3537" s="110">
        <v>0.72986111111111107</v>
      </c>
      <c r="Q3537" s="109">
        <v>45825</v>
      </c>
      <c r="R3537" s="110">
        <v>0.39652777777777776</v>
      </c>
      <c r="S3537" s="107" t="s">
        <v>75</v>
      </c>
      <c r="T3537" s="107" t="s">
        <v>76</v>
      </c>
      <c r="U3537" s="107" t="s">
        <v>77</v>
      </c>
      <c r="V3537" s="107" t="s">
        <v>78</v>
      </c>
      <c r="W3537" s="107" t="s">
        <v>78</v>
      </c>
      <c r="X3537" s="107" t="s">
        <v>79</v>
      </c>
      <c r="Y3537" s="107" t="s">
        <v>210</v>
      </c>
      <c r="Z3537" s="107">
        <v>17</v>
      </c>
      <c r="AA3537" s="107">
        <v>9</v>
      </c>
      <c r="AB3537" s="107" t="s">
        <v>176</v>
      </c>
      <c r="AC3537" s="107" t="s">
        <v>15385</v>
      </c>
      <c r="AD3537" s="107" t="s">
        <v>15385</v>
      </c>
      <c r="AE3537" s="107">
        <v>167688</v>
      </c>
      <c r="AF3537" s="107"/>
      <c r="AG3537" s="107"/>
      <c r="AH3537" s="107"/>
      <c r="AI3537" s="107"/>
      <c r="AJ3537" s="107">
        <v>167688</v>
      </c>
      <c r="AK3537" s="107" t="s">
        <v>86</v>
      </c>
      <c r="AL3537" s="107" t="s">
        <v>360</v>
      </c>
      <c r="AM3537" s="107" t="s">
        <v>15407</v>
      </c>
      <c r="AN3537" s="107" t="s">
        <v>15390</v>
      </c>
      <c r="AO3537" s="107" t="s">
        <v>160</v>
      </c>
      <c r="AP3537" s="107" t="s">
        <v>108</v>
      </c>
      <c r="AQ3537" s="108">
        <v>8000000</v>
      </c>
      <c r="AR3537" s="108">
        <v>1000000</v>
      </c>
      <c r="AS3537" s="107" t="s">
        <v>2063</v>
      </c>
      <c r="AT3537" s="107">
        <v>7</v>
      </c>
      <c r="AU3537" s="107" t="s">
        <v>9093</v>
      </c>
      <c r="AV3537" s="107" t="s">
        <v>145</v>
      </c>
      <c r="AW3537" s="107"/>
      <c r="AX3537" s="108">
        <v>9130000</v>
      </c>
      <c r="AY3537" s="107"/>
      <c r="AZ3537" s="107" t="s">
        <v>485</v>
      </c>
      <c r="BA3537" s="107" t="s">
        <v>452</v>
      </c>
      <c r="BB3537" s="107" t="s">
        <v>341</v>
      </c>
      <c r="BC3537" s="108">
        <v>9250000</v>
      </c>
      <c r="BD3537" s="107"/>
      <c r="BE3537" s="108">
        <v>26510000</v>
      </c>
      <c r="BF3537" s="108">
        <v>10080000</v>
      </c>
      <c r="BG3537" s="107" t="s">
        <v>16520</v>
      </c>
      <c r="BH3537" s="107" t="s">
        <v>86</v>
      </c>
      <c r="BI3537" s="111"/>
    </row>
    <row r="3538" spans="1:61">
      <c r="A3538" s="100">
        <v>167689</v>
      </c>
      <c r="B3538" s="101" t="s">
        <v>5837</v>
      </c>
      <c r="C3538" s="101" t="s">
        <v>91</v>
      </c>
      <c r="D3538" s="101" t="s">
        <v>91</v>
      </c>
      <c r="E3538" s="101" t="s">
        <v>65</v>
      </c>
      <c r="F3538" s="101" t="s">
        <v>66</v>
      </c>
      <c r="G3538" s="101" t="s">
        <v>67</v>
      </c>
      <c r="H3538" s="101" t="s">
        <v>169</v>
      </c>
      <c r="I3538" s="101" t="s">
        <v>69</v>
      </c>
      <c r="J3538" s="101">
        <v>20402</v>
      </c>
      <c r="K3538" s="101" t="s">
        <v>192</v>
      </c>
      <c r="L3538" s="101">
        <v>177</v>
      </c>
      <c r="M3538" s="101" t="s">
        <v>16521</v>
      </c>
      <c r="N3538" s="101" t="s">
        <v>16522</v>
      </c>
      <c r="O3538" s="103">
        <v>45822</v>
      </c>
      <c r="P3538" s="104">
        <v>0.3263888888888889</v>
      </c>
      <c r="Q3538" s="103">
        <v>45824</v>
      </c>
      <c r="R3538" s="104">
        <v>0.70902777777777781</v>
      </c>
      <c r="S3538" s="101" t="s">
        <v>75</v>
      </c>
      <c r="T3538" s="101" t="s">
        <v>141</v>
      </c>
      <c r="U3538" s="101" t="s">
        <v>77</v>
      </c>
      <c r="V3538" s="101" t="s">
        <v>78</v>
      </c>
      <c r="W3538" s="101" t="s">
        <v>78</v>
      </c>
      <c r="X3538" s="101" t="s">
        <v>79</v>
      </c>
      <c r="Y3538" s="101" t="s">
        <v>80</v>
      </c>
      <c r="Z3538" s="101">
        <v>7</v>
      </c>
      <c r="AA3538" s="101">
        <v>17</v>
      </c>
      <c r="AB3538" s="101" t="s">
        <v>176</v>
      </c>
      <c r="AC3538" s="101" t="s">
        <v>15385</v>
      </c>
      <c r="AD3538" s="101" t="s">
        <v>15385</v>
      </c>
      <c r="AE3538" s="101">
        <v>167689</v>
      </c>
      <c r="AF3538" s="101"/>
      <c r="AG3538" s="101"/>
      <c r="AH3538" s="101"/>
      <c r="AI3538" s="101"/>
      <c r="AJ3538" s="101">
        <v>167689</v>
      </c>
      <c r="AK3538" s="101" t="s">
        <v>86</v>
      </c>
      <c r="AL3538" s="101" t="s">
        <v>1460</v>
      </c>
      <c r="AM3538" s="101" t="s">
        <v>15407</v>
      </c>
      <c r="AN3538" s="101" t="s">
        <v>15390</v>
      </c>
      <c r="AO3538" s="101" t="s">
        <v>89</v>
      </c>
      <c r="AP3538" s="101" t="s">
        <v>108</v>
      </c>
      <c r="AQ3538" s="102">
        <v>16000000</v>
      </c>
      <c r="AR3538" s="102">
        <v>1000000</v>
      </c>
      <c r="AS3538" s="101" t="s">
        <v>789</v>
      </c>
      <c r="AT3538" s="101">
        <v>8</v>
      </c>
      <c r="AU3538" s="101" t="s">
        <v>94</v>
      </c>
      <c r="AV3538" s="101" t="s">
        <v>95</v>
      </c>
      <c r="AW3538" s="101"/>
      <c r="AX3538" s="101"/>
      <c r="AY3538" s="101"/>
      <c r="AZ3538" s="102">
        <v>8470000</v>
      </c>
      <c r="BA3538" s="101" t="s">
        <v>91</v>
      </c>
      <c r="BB3538" s="101" t="s">
        <v>1640</v>
      </c>
      <c r="BC3538" s="114" t="s">
        <v>16523</v>
      </c>
      <c r="BD3538" s="101"/>
      <c r="BE3538" s="102">
        <v>27020000</v>
      </c>
      <c r="BF3538" s="102">
        <v>8120000</v>
      </c>
      <c r="BG3538" s="101" t="s">
        <v>16524</v>
      </c>
      <c r="BH3538" s="101" t="s">
        <v>86</v>
      </c>
      <c r="BI3538" s="105"/>
    </row>
    <row r="3539" spans="1:61">
      <c r="A3539" s="106">
        <v>167690</v>
      </c>
      <c r="B3539" s="107" t="s">
        <v>15493</v>
      </c>
      <c r="C3539" s="107" t="s">
        <v>91</v>
      </c>
      <c r="D3539" s="107" t="s">
        <v>91</v>
      </c>
      <c r="E3539" s="107" t="s">
        <v>135</v>
      </c>
      <c r="F3539" s="107" t="s">
        <v>136</v>
      </c>
      <c r="G3539" s="107" t="s">
        <v>67</v>
      </c>
      <c r="H3539" s="107" t="s">
        <v>1418</v>
      </c>
      <c r="I3539" s="107" t="s">
        <v>221</v>
      </c>
      <c r="J3539" s="107">
        <v>20402</v>
      </c>
      <c r="K3539" s="107" t="s">
        <v>192</v>
      </c>
      <c r="L3539" s="107">
        <v>177</v>
      </c>
      <c r="M3539" s="107" t="s">
        <v>16525</v>
      </c>
      <c r="N3539" s="107" t="s">
        <v>16526</v>
      </c>
      <c r="O3539" s="109">
        <v>45822</v>
      </c>
      <c r="P3539" s="110">
        <v>0.40625</v>
      </c>
      <c r="Q3539" s="109">
        <v>45825</v>
      </c>
      <c r="R3539" s="110">
        <v>0.66666666666666663</v>
      </c>
      <c r="S3539" s="107" t="s">
        <v>75</v>
      </c>
      <c r="T3539" s="107" t="s">
        <v>141</v>
      </c>
      <c r="U3539" s="107" t="s">
        <v>77</v>
      </c>
      <c r="V3539" s="107" t="s">
        <v>78</v>
      </c>
      <c r="W3539" s="107" t="s">
        <v>78</v>
      </c>
      <c r="X3539" s="107" t="s">
        <v>79</v>
      </c>
      <c r="Y3539" s="107" t="s">
        <v>4466</v>
      </c>
      <c r="Z3539" s="107">
        <v>9</v>
      </c>
      <c r="AA3539" s="107">
        <v>16</v>
      </c>
      <c r="AB3539" s="107" t="s">
        <v>176</v>
      </c>
      <c r="AC3539" s="107" t="s">
        <v>15385</v>
      </c>
      <c r="AD3539" s="107" t="s">
        <v>15385</v>
      </c>
      <c r="AE3539" s="107">
        <v>167690</v>
      </c>
      <c r="AF3539" s="107"/>
      <c r="AG3539" s="107"/>
      <c r="AH3539" s="107"/>
      <c r="AI3539" s="107"/>
      <c r="AJ3539" s="107">
        <v>167690</v>
      </c>
      <c r="AK3539" s="107" t="s">
        <v>243</v>
      </c>
      <c r="AL3539" s="107" t="s">
        <v>1460</v>
      </c>
      <c r="AM3539" s="107" t="s">
        <v>15407</v>
      </c>
      <c r="AN3539" s="107" t="s">
        <v>15390</v>
      </c>
      <c r="AO3539" s="107" t="s">
        <v>160</v>
      </c>
      <c r="AP3539" s="107" t="s">
        <v>108</v>
      </c>
      <c r="AQ3539" s="108">
        <v>80000000</v>
      </c>
      <c r="AR3539" s="108">
        <v>1000000</v>
      </c>
      <c r="AS3539" s="107" t="s">
        <v>16527</v>
      </c>
      <c r="AT3539" s="107">
        <v>9</v>
      </c>
      <c r="AU3539" s="107" t="s">
        <v>183</v>
      </c>
      <c r="AV3539" s="107" t="s">
        <v>145</v>
      </c>
      <c r="AW3539" s="107"/>
      <c r="AX3539" s="107"/>
      <c r="AY3539" s="107"/>
      <c r="AZ3539" s="108">
        <v>15310000</v>
      </c>
      <c r="BA3539" s="107" t="s">
        <v>91</v>
      </c>
      <c r="BB3539" s="108">
        <v>1590000</v>
      </c>
      <c r="BC3539" s="107" t="s">
        <v>260</v>
      </c>
      <c r="BD3539" s="107"/>
      <c r="BE3539" s="108">
        <v>2000000</v>
      </c>
      <c r="BF3539" s="108">
        <v>16110000</v>
      </c>
      <c r="BG3539" s="107" t="s">
        <v>16528</v>
      </c>
      <c r="BH3539" s="107" t="s">
        <v>86</v>
      </c>
      <c r="BI3539" s="111"/>
    </row>
    <row r="3540" spans="1:61">
      <c r="A3540" s="100">
        <v>167691</v>
      </c>
      <c r="B3540" s="101" t="s">
        <v>98</v>
      </c>
      <c r="C3540" s="101"/>
      <c r="D3540" s="101"/>
      <c r="E3540" s="101" t="s">
        <v>65</v>
      </c>
      <c r="F3540" s="101" t="s">
        <v>66</v>
      </c>
      <c r="G3540" s="101" t="s">
        <v>67</v>
      </c>
      <c r="H3540" s="101" t="s">
        <v>99</v>
      </c>
      <c r="I3540" s="101" t="s">
        <v>69</v>
      </c>
      <c r="J3540" s="101" t="s">
        <v>100</v>
      </c>
      <c r="K3540" s="101" t="s">
        <v>101</v>
      </c>
      <c r="L3540" s="101">
        <v>403</v>
      </c>
      <c r="M3540" s="101" t="s">
        <v>16529</v>
      </c>
      <c r="N3540" s="101" t="s">
        <v>16530</v>
      </c>
      <c r="O3540" s="103">
        <v>45822</v>
      </c>
      <c r="P3540" s="104">
        <v>0.41597222222222224</v>
      </c>
      <c r="Q3540" s="103">
        <v>45824</v>
      </c>
      <c r="R3540" s="104">
        <v>0.73333333333333328</v>
      </c>
      <c r="S3540" s="101" t="s">
        <v>75</v>
      </c>
      <c r="T3540" s="101" t="s">
        <v>76</v>
      </c>
      <c r="U3540" s="101" t="s">
        <v>77</v>
      </c>
      <c r="V3540" s="101" t="s">
        <v>78</v>
      </c>
      <c r="W3540" s="101" t="s">
        <v>78</v>
      </c>
      <c r="X3540" s="101" t="s">
        <v>79</v>
      </c>
      <c r="Y3540" s="101" t="s">
        <v>105</v>
      </c>
      <c r="Z3540" s="101">
        <v>9</v>
      </c>
      <c r="AA3540" s="101">
        <v>17</v>
      </c>
      <c r="AB3540" s="101" t="s">
        <v>83</v>
      </c>
      <c r="AC3540" s="101" t="s">
        <v>15385</v>
      </c>
      <c r="AD3540" s="101" t="s">
        <v>15385</v>
      </c>
      <c r="AE3540" s="101">
        <v>167691</v>
      </c>
      <c r="AF3540" s="101"/>
      <c r="AG3540" s="101"/>
      <c r="AH3540" s="101"/>
      <c r="AI3540" s="101"/>
      <c r="AJ3540" s="101">
        <v>167691</v>
      </c>
      <c r="AK3540" s="101" t="s">
        <v>86</v>
      </c>
      <c r="AL3540" s="101" t="s">
        <v>1460</v>
      </c>
      <c r="AM3540" s="101" t="s">
        <v>15407</v>
      </c>
      <c r="AN3540" s="101" t="s">
        <v>15390</v>
      </c>
      <c r="AO3540" s="101" t="s">
        <v>89</v>
      </c>
      <c r="AP3540" s="101" t="s">
        <v>108</v>
      </c>
      <c r="AQ3540" s="102">
        <v>4000000</v>
      </c>
      <c r="AR3540" s="102">
        <v>1000000</v>
      </c>
      <c r="AS3540" s="101" t="s">
        <v>111</v>
      </c>
      <c r="AT3540" s="101">
        <v>8</v>
      </c>
      <c r="AU3540" s="101" t="s">
        <v>94</v>
      </c>
      <c r="AV3540" s="101" t="s">
        <v>95</v>
      </c>
      <c r="AW3540" s="101"/>
      <c r="AX3540" s="101"/>
      <c r="AY3540" s="101"/>
      <c r="AZ3540" s="101"/>
      <c r="BA3540" s="102">
        <v>9480000</v>
      </c>
      <c r="BB3540" s="101" t="s">
        <v>91</v>
      </c>
      <c r="BC3540" s="102">
        <v>8690000</v>
      </c>
      <c r="BD3540" s="101"/>
      <c r="BE3540" s="101"/>
      <c r="BF3540" s="102">
        <v>8690000</v>
      </c>
      <c r="BG3540" s="101" t="s">
        <v>5110</v>
      </c>
      <c r="BH3540" s="101" t="s">
        <v>86</v>
      </c>
      <c r="BI3540" s="105"/>
    </row>
    <row r="3541" spans="1:61">
      <c r="A3541" s="106">
        <v>167693</v>
      </c>
      <c r="B3541" s="107" t="s">
        <v>5837</v>
      </c>
      <c r="C3541" s="107" t="s">
        <v>167</v>
      </c>
      <c r="D3541" s="108">
        <v>15000000</v>
      </c>
      <c r="E3541" s="107" t="s">
        <v>65</v>
      </c>
      <c r="F3541" s="107" t="s">
        <v>66</v>
      </c>
      <c r="G3541" s="107" t="s">
        <v>67</v>
      </c>
      <c r="H3541" s="107" t="s">
        <v>68</v>
      </c>
      <c r="I3541" s="107" t="s">
        <v>69</v>
      </c>
      <c r="J3541" s="107">
        <v>40801</v>
      </c>
      <c r="K3541" s="107" t="s">
        <v>71</v>
      </c>
      <c r="L3541" s="107">
        <v>37</v>
      </c>
      <c r="M3541" s="107" t="s">
        <v>16531</v>
      </c>
      <c r="N3541" s="107" t="s">
        <v>16532</v>
      </c>
      <c r="O3541" s="109">
        <v>45823</v>
      </c>
      <c r="P3541" s="110">
        <v>0.40625</v>
      </c>
      <c r="Q3541" s="109">
        <v>45824</v>
      </c>
      <c r="R3541" s="110">
        <v>0.43125000000000002</v>
      </c>
      <c r="S3541" s="107" t="s">
        <v>75</v>
      </c>
      <c r="T3541" s="107" t="s">
        <v>76</v>
      </c>
      <c r="U3541" s="107" t="s">
        <v>77</v>
      </c>
      <c r="V3541" s="107" t="s">
        <v>78</v>
      </c>
      <c r="W3541" s="107" t="s">
        <v>78</v>
      </c>
      <c r="X3541" s="107" t="s">
        <v>79</v>
      </c>
      <c r="Y3541" s="107" t="s">
        <v>80</v>
      </c>
      <c r="Z3541" s="107">
        <v>9</v>
      </c>
      <c r="AA3541" s="107">
        <v>10</v>
      </c>
      <c r="AB3541" s="107" t="s">
        <v>83</v>
      </c>
      <c r="AC3541" s="107" t="s">
        <v>15385</v>
      </c>
      <c r="AD3541" s="107" t="s">
        <v>15385</v>
      </c>
      <c r="AE3541" s="107">
        <v>167693</v>
      </c>
      <c r="AF3541" s="107"/>
      <c r="AG3541" s="107"/>
      <c r="AH3541" s="107"/>
      <c r="AI3541" s="107"/>
      <c r="AJ3541" s="107">
        <v>167693</v>
      </c>
      <c r="AK3541" s="107" t="s">
        <v>86</v>
      </c>
      <c r="AL3541" s="107" t="s">
        <v>87</v>
      </c>
      <c r="AM3541" s="107" t="s">
        <v>15390</v>
      </c>
      <c r="AN3541" s="107" t="s">
        <v>15390</v>
      </c>
      <c r="AO3541" s="107" t="s">
        <v>89</v>
      </c>
      <c r="AP3541" s="107" t="s">
        <v>90</v>
      </c>
      <c r="AQ3541" s="107" t="s">
        <v>91</v>
      </c>
      <c r="AR3541" s="107" t="s">
        <v>91</v>
      </c>
      <c r="AS3541" s="107" t="s">
        <v>92</v>
      </c>
      <c r="AT3541" s="107">
        <v>8</v>
      </c>
      <c r="AU3541" s="107" t="s">
        <v>94</v>
      </c>
      <c r="AV3541" s="107" t="s">
        <v>95</v>
      </c>
      <c r="AW3541" s="107"/>
      <c r="AX3541" s="107"/>
      <c r="AY3541" s="107"/>
      <c r="AZ3541" s="107"/>
      <c r="BA3541" s="107"/>
      <c r="BB3541" s="107"/>
      <c r="BC3541" s="107" t="s">
        <v>91</v>
      </c>
      <c r="BD3541" s="107"/>
      <c r="BE3541" s="107"/>
      <c r="BF3541" s="107"/>
      <c r="BG3541" s="107" t="s">
        <v>96</v>
      </c>
      <c r="BH3541" s="107" t="s">
        <v>86</v>
      </c>
      <c r="BI3541" s="111"/>
    </row>
    <row r="3542" spans="1:61">
      <c r="A3542" s="100">
        <v>167694</v>
      </c>
      <c r="B3542" s="101" t="s">
        <v>98</v>
      </c>
      <c r="C3542" s="101"/>
      <c r="D3542" s="101"/>
      <c r="E3542" s="101" t="s">
        <v>65</v>
      </c>
      <c r="F3542" s="101" t="s">
        <v>66</v>
      </c>
      <c r="G3542" s="101" t="s">
        <v>67</v>
      </c>
      <c r="H3542" s="101" t="s">
        <v>99</v>
      </c>
      <c r="I3542" s="101" t="s">
        <v>69</v>
      </c>
      <c r="J3542" s="101" t="s">
        <v>100</v>
      </c>
      <c r="K3542" s="101" t="s">
        <v>101</v>
      </c>
      <c r="L3542" s="101">
        <v>403</v>
      </c>
      <c r="M3542" s="101" t="s">
        <v>16533</v>
      </c>
      <c r="N3542" s="101" t="s">
        <v>16534</v>
      </c>
      <c r="O3542" s="103">
        <v>45823</v>
      </c>
      <c r="P3542" s="104">
        <v>0.68472222222222223</v>
      </c>
      <c r="Q3542" s="103">
        <v>45823</v>
      </c>
      <c r="R3542" s="104">
        <v>0.79583333333333328</v>
      </c>
      <c r="S3542" s="101" t="s">
        <v>75</v>
      </c>
      <c r="T3542" s="101" t="s">
        <v>141</v>
      </c>
      <c r="U3542" s="101" t="s">
        <v>77</v>
      </c>
      <c r="V3542" s="101" t="s">
        <v>78</v>
      </c>
      <c r="W3542" s="101" t="s">
        <v>78</v>
      </c>
      <c r="X3542" s="101" t="s">
        <v>79</v>
      </c>
      <c r="Y3542" s="101" t="s">
        <v>105</v>
      </c>
      <c r="Z3542" s="101">
        <v>16</v>
      </c>
      <c r="AA3542" s="101">
        <v>19</v>
      </c>
      <c r="AB3542" s="101" t="s">
        <v>83</v>
      </c>
      <c r="AC3542" s="101" t="s">
        <v>15385</v>
      </c>
      <c r="AD3542" s="101" t="s">
        <v>15385</v>
      </c>
      <c r="AE3542" s="101">
        <v>167694</v>
      </c>
      <c r="AF3542" s="101"/>
      <c r="AG3542" s="101"/>
      <c r="AH3542" s="101"/>
      <c r="AI3542" s="101"/>
      <c r="AJ3542" s="101">
        <v>167694</v>
      </c>
      <c r="AK3542" s="101" t="s">
        <v>86</v>
      </c>
      <c r="AL3542" s="101" t="s">
        <v>87</v>
      </c>
      <c r="AM3542" s="101" t="s">
        <v>15390</v>
      </c>
      <c r="AN3542" s="101" t="s">
        <v>15390</v>
      </c>
      <c r="AO3542" s="101" t="s">
        <v>87</v>
      </c>
      <c r="AP3542" s="101" t="s">
        <v>108</v>
      </c>
      <c r="AQ3542" s="102">
        <v>4000000</v>
      </c>
      <c r="AR3542" s="102">
        <v>1000000</v>
      </c>
      <c r="AS3542" s="101" t="s">
        <v>111</v>
      </c>
      <c r="AT3542" s="101">
        <v>8</v>
      </c>
      <c r="AU3542" s="101" t="s">
        <v>94</v>
      </c>
      <c r="AV3542" s="101" t="s">
        <v>95</v>
      </c>
      <c r="AW3542" s="101"/>
      <c r="AX3542" s="101"/>
      <c r="AY3542" s="101"/>
      <c r="AZ3542" s="101"/>
      <c r="BA3542" s="101" t="s">
        <v>91</v>
      </c>
      <c r="BB3542" s="101" t="s">
        <v>91</v>
      </c>
      <c r="BC3542" s="101" t="s">
        <v>91</v>
      </c>
      <c r="BD3542" s="101"/>
      <c r="BE3542" s="101"/>
      <c r="BF3542" s="101" t="s">
        <v>91</v>
      </c>
      <c r="BG3542" s="101" t="s">
        <v>16535</v>
      </c>
      <c r="BH3542" s="101" t="s">
        <v>86</v>
      </c>
      <c r="BI3542" s="105"/>
    </row>
    <row r="3543" spans="1:61">
      <c r="A3543" s="106">
        <v>167696</v>
      </c>
      <c r="B3543" s="107" t="s">
        <v>132</v>
      </c>
      <c r="C3543" s="107" t="s">
        <v>133</v>
      </c>
      <c r="D3543" s="108">
        <v>2000000</v>
      </c>
      <c r="E3543" s="107" t="s">
        <v>65</v>
      </c>
      <c r="F3543" s="107" t="s">
        <v>66</v>
      </c>
      <c r="G3543" s="107" t="s">
        <v>67</v>
      </c>
      <c r="H3543" s="107" t="s">
        <v>137</v>
      </c>
      <c r="I3543" s="107" t="s">
        <v>69</v>
      </c>
      <c r="J3543" s="107">
        <v>40801</v>
      </c>
      <c r="K3543" s="107" t="s">
        <v>71</v>
      </c>
      <c r="L3543" s="107">
        <v>37</v>
      </c>
      <c r="M3543" s="107" t="s">
        <v>16536</v>
      </c>
      <c r="N3543" s="107" t="s">
        <v>16537</v>
      </c>
      <c r="O3543" s="109">
        <v>45824</v>
      </c>
      <c r="P3543" s="110">
        <v>0.29305555555555557</v>
      </c>
      <c r="Q3543" s="109">
        <v>45824</v>
      </c>
      <c r="R3543" s="110">
        <v>0.34444444444444444</v>
      </c>
      <c r="S3543" s="107" t="s">
        <v>75</v>
      </c>
      <c r="T3543" s="107" t="s">
        <v>141</v>
      </c>
      <c r="U3543" s="107" t="s">
        <v>77</v>
      </c>
      <c r="V3543" s="107" t="s">
        <v>78</v>
      </c>
      <c r="W3543" s="107" t="s">
        <v>78</v>
      </c>
      <c r="X3543" s="107" t="s">
        <v>79</v>
      </c>
      <c r="Y3543" s="107" t="s">
        <v>80</v>
      </c>
      <c r="Z3543" s="107">
        <v>7</v>
      </c>
      <c r="AA3543" s="107">
        <v>8</v>
      </c>
      <c r="AB3543" s="107" t="s">
        <v>83</v>
      </c>
      <c r="AC3543" s="107" t="s">
        <v>15385</v>
      </c>
      <c r="AD3543" s="107" t="s">
        <v>15385</v>
      </c>
      <c r="AE3543" s="107">
        <v>167696</v>
      </c>
      <c r="AF3543" s="107"/>
      <c r="AG3543" s="107"/>
      <c r="AH3543" s="107"/>
      <c r="AI3543" s="107"/>
      <c r="AJ3543" s="107">
        <v>167696</v>
      </c>
      <c r="AK3543" s="107" t="s">
        <v>86</v>
      </c>
      <c r="AL3543" s="107" t="s">
        <v>89</v>
      </c>
      <c r="AM3543" s="107" t="s">
        <v>15390</v>
      </c>
      <c r="AN3543" s="107" t="s">
        <v>15390</v>
      </c>
      <c r="AO3543" s="107" t="s">
        <v>89</v>
      </c>
      <c r="AP3543" s="107" t="s">
        <v>108</v>
      </c>
      <c r="AQ3543" s="108">
        <v>16000000</v>
      </c>
      <c r="AR3543" s="108">
        <v>1000000</v>
      </c>
      <c r="AS3543" s="107" t="s">
        <v>92</v>
      </c>
      <c r="AT3543" s="107">
        <v>8</v>
      </c>
      <c r="AU3543" s="107" t="s">
        <v>94</v>
      </c>
      <c r="AV3543" s="107" t="s">
        <v>95</v>
      </c>
      <c r="AW3543" s="107"/>
      <c r="AX3543" s="107"/>
      <c r="AY3543" s="107"/>
      <c r="AZ3543" s="107"/>
      <c r="BA3543" s="107"/>
      <c r="BB3543" s="107" t="s">
        <v>91</v>
      </c>
      <c r="BC3543" s="107" t="s">
        <v>91</v>
      </c>
      <c r="BD3543" s="107"/>
      <c r="BE3543" s="108">
        <v>27120000</v>
      </c>
      <c r="BF3543" s="107" t="s">
        <v>91</v>
      </c>
      <c r="BG3543" s="107" t="s">
        <v>147</v>
      </c>
      <c r="BH3543" s="107" t="s">
        <v>86</v>
      </c>
      <c r="BI3543" s="111"/>
    </row>
    <row r="3544" spans="1:61">
      <c r="A3544" s="100">
        <v>167697</v>
      </c>
      <c r="B3544" s="101" t="s">
        <v>290</v>
      </c>
      <c r="C3544" s="101" t="s">
        <v>91</v>
      </c>
      <c r="D3544" s="101" t="s">
        <v>91</v>
      </c>
      <c r="E3544" s="101" t="s">
        <v>135</v>
      </c>
      <c r="F3544" s="101" t="s">
        <v>136</v>
      </c>
      <c r="G3544" s="101" t="s">
        <v>67</v>
      </c>
      <c r="H3544" s="101" t="s">
        <v>933</v>
      </c>
      <c r="I3544" s="101" t="s">
        <v>152</v>
      </c>
      <c r="J3544" s="101">
        <v>20601</v>
      </c>
      <c r="K3544" s="101" t="s">
        <v>206</v>
      </c>
      <c r="L3544" s="101">
        <v>59</v>
      </c>
      <c r="M3544" s="101" t="s">
        <v>16538</v>
      </c>
      <c r="N3544" s="101" t="s">
        <v>16539</v>
      </c>
      <c r="O3544" s="103">
        <v>45824</v>
      </c>
      <c r="P3544" s="104">
        <v>0.37083333333333335</v>
      </c>
      <c r="Q3544" s="103">
        <v>45825</v>
      </c>
      <c r="R3544" s="104">
        <v>0.68263888888888891</v>
      </c>
      <c r="S3544" s="101" t="s">
        <v>75</v>
      </c>
      <c r="T3544" s="101" t="s">
        <v>76</v>
      </c>
      <c r="U3544" s="101" t="s">
        <v>77</v>
      </c>
      <c r="V3544" s="101" t="s">
        <v>78</v>
      </c>
      <c r="W3544" s="101" t="s">
        <v>78</v>
      </c>
      <c r="X3544" s="101" t="s">
        <v>79</v>
      </c>
      <c r="Y3544" s="101" t="s">
        <v>67</v>
      </c>
      <c r="Z3544" s="101">
        <v>8</v>
      </c>
      <c r="AA3544" s="101">
        <v>16</v>
      </c>
      <c r="AB3544" s="101" t="s">
        <v>83</v>
      </c>
      <c r="AC3544" s="101" t="s">
        <v>15385</v>
      </c>
      <c r="AD3544" s="101" t="s">
        <v>15385</v>
      </c>
      <c r="AE3544" s="101">
        <v>167697</v>
      </c>
      <c r="AF3544" s="101"/>
      <c r="AG3544" s="101"/>
      <c r="AH3544" s="101"/>
      <c r="AI3544" s="101"/>
      <c r="AJ3544" s="101">
        <v>167697</v>
      </c>
      <c r="AK3544" s="101" t="s">
        <v>86</v>
      </c>
      <c r="AL3544" s="101" t="s">
        <v>89</v>
      </c>
      <c r="AM3544" s="101" t="s">
        <v>15390</v>
      </c>
      <c r="AN3544" s="101" t="s">
        <v>15390</v>
      </c>
      <c r="AO3544" s="101" t="s">
        <v>160</v>
      </c>
      <c r="AP3544" s="101" t="s">
        <v>90</v>
      </c>
      <c r="AQ3544" s="101" t="s">
        <v>91</v>
      </c>
      <c r="AR3544" s="101" t="s">
        <v>91</v>
      </c>
      <c r="AS3544" s="101" t="s">
        <v>16146</v>
      </c>
      <c r="AT3544" s="101">
        <v>7</v>
      </c>
      <c r="AU3544" s="101" t="s">
        <v>9093</v>
      </c>
      <c r="AV3544" s="101" t="s">
        <v>145</v>
      </c>
      <c r="AW3544" s="101"/>
      <c r="AX3544" s="101"/>
      <c r="AY3544" s="101"/>
      <c r="AZ3544" s="101"/>
      <c r="BA3544" s="101"/>
      <c r="BB3544" s="101"/>
      <c r="BC3544" s="101" t="s">
        <v>91</v>
      </c>
      <c r="BD3544" s="101"/>
      <c r="BE3544" s="101"/>
      <c r="BF3544" s="101"/>
      <c r="BG3544" s="101" t="s">
        <v>16540</v>
      </c>
      <c r="BH3544" s="101" t="s">
        <v>86</v>
      </c>
      <c r="BI3544" s="105"/>
    </row>
    <row r="3545" spans="1:61">
      <c r="A3545" s="106">
        <v>167698</v>
      </c>
      <c r="B3545" s="107" t="s">
        <v>203</v>
      </c>
      <c r="C3545" s="107"/>
      <c r="D3545" s="107"/>
      <c r="E3545" s="107" t="s">
        <v>135</v>
      </c>
      <c r="F3545" s="107" t="s">
        <v>136</v>
      </c>
      <c r="G3545" s="107" t="s">
        <v>150</v>
      </c>
      <c r="H3545" s="107" t="s">
        <v>986</v>
      </c>
      <c r="I3545" s="107" t="s">
        <v>1880</v>
      </c>
      <c r="J3545" s="107">
        <v>50201</v>
      </c>
      <c r="K3545" s="107" t="s">
        <v>504</v>
      </c>
      <c r="L3545" s="107">
        <v>22</v>
      </c>
      <c r="M3545" s="107" t="s">
        <v>16541</v>
      </c>
      <c r="N3545" s="107" t="s">
        <v>16542</v>
      </c>
      <c r="O3545" s="109">
        <v>45824</v>
      </c>
      <c r="P3545" s="110">
        <v>0.41249999999999998</v>
      </c>
      <c r="Q3545" s="109">
        <v>45824</v>
      </c>
      <c r="R3545" s="110">
        <v>0.64722222222222225</v>
      </c>
      <c r="S3545" s="107" t="s">
        <v>75</v>
      </c>
      <c r="T3545" s="107" t="s">
        <v>141</v>
      </c>
      <c r="U3545" s="107" t="s">
        <v>77</v>
      </c>
      <c r="V3545" s="107" t="s">
        <v>78</v>
      </c>
      <c r="W3545" s="107" t="s">
        <v>78</v>
      </c>
      <c r="X3545" s="107" t="s">
        <v>79</v>
      </c>
      <c r="Y3545" s="107" t="s">
        <v>210</v>
      </c>
      <c r="Z3545" s="107">
        <v>9</v>
      </c>
      <c r="AA3545" s="107">
        <v>15</v>
      </c>
      <c r="AB3545" s="107" t="s">
        <v>83</v>
      </c>
      <c r="AC3545" s="107" t="s">
        <v>15385</v>
      </c>
      <c r="AD3545" s="107" t="s">
        <v>15385</v>
      </c>
      <c r="AE3545" s="107">
        <v>167698</v>
      </c>
      <c r="AF3545" s="107"/>
      <c r="AG3545" s="107"/>
      <c r="AH3545" s="107"/>
      <c r="AI3545" s="107"/>
      <c r="AJ3545" s="107">
        <v>167698</v>
      </c>
      <c r="AK3545" s="107" t="s">
        <v>86</v>
      </c>
      <c r="AL3545" s="107" t="s">
        <v>89</v>
      </c>
      <c r="AM3545" s="107" t="s">
        <v>15390</v>
      </c>
      <c r="AN3545" s="107" t="s">
        <v>15390</v>
      </c>
      <c r="AO3545" s="107" t="s">
        <v>89</v>
      </c>
      <c r="AP3545" s="107" t="s">
        <v>108</v>
      </c>
      <c r="AQ3545" s="108">
        <v>24000000</v>
      </c>
      <c r="AR3545" s="108">
        <v>1000000</v>
      </c>
      <c r="AS3545" s="107" t="s">
        <v>989</v>
      </c>
      <c r="AT3545" s="107">
        <v>8</v>
      </c>
      <c r="AU3545" s="107" t="s">
        <v>94</v>
      </c>
      <c r="AV3545" s="107" t="s">
        <v>145</v>
      </c>
      <c r="AW3545" s="107"/>
      <c r="AX3545" s="108">
        <v>1870000</v>
      </c>
      <c r="AY3545" s="107"/>
      <c r="AZ3545" s="108">
        <v>3820000</v>
      </c>
      <c r="BA3545" s="107" t="s">
        <v>841</v>
      </c>
      <c r="BB3545" s="107" t="s">
        <v>3250</v>
      </c>
      <c r="BC3545" s="108">
        <v>1900000</v>
      </c>
      <c r="BD3545" s="107"/>
      <c r="BE3545" s="108">
        <v>27010000</v>
      </c>
      <c r="BF3545" s="108">
        <v>5720000</v>
      </c>
      <c r="BG3545" s="107" t="s">
        <v>16543</v>
      </c>
      <c r="BH3545" s="107" t="s">
        <v>86</v>
      </c>
      <c r="BI3545" s="111"/>
    </row>
    <row r="3546" spans="1:61">
      <c r="A3546" s="100">
        <v>167699</v>
      </c>
      <c r="B3546" s="101" t="s">
        <v>15493</v>
      </c>
      <c r="C3546" s="101" t="s">
        <v>91</v>
      </c>
      <c r="D3546" s="101" t="s">
        <v>91</v>
      </c>
      <c r="E3546" s="101" t="s">
        <v>65</v>
      </c>
      <c r="F3546" s="101" t="s">
        <v>66</v>
      </c>
      <c r="G3546" s="101" t="s">
        <v>67</v>
      </c>
      <c r="H3546" s="101" t="s">
        <v>137</v>
      </c>
      <c r="I3546" s="101" t="s">
        <v>69</v>
      </c>
      <c r="J3546" s="101">
        <v>20403</v>
      </c>
      <c r="K3546" s="101" t="s">
        <v>429</v>
      </c>
      <c r="L3546" s="101">
        <v>191</v>
      </c>
      <c r="M3546" s="101" t="s">
        <v>16544</v>
      </c>
      <c r="N3546" s="101" t="s">
        <v>16545</v>
      </c>
      <c r="O3546" s="103">
        <v>45824</v>
      </c>
      <c r="P3546" s="104">
        <v>0.41597222222222224</v>
      </c>
      <c r="Q3546" s="103">
        <v>45825</v>
      </c>
      <c r="R3546" s="104">
        <v>0.38611111111111113</v>
      </c>
      <c r="S3546" s="101" t="s">
        <v>75</v>
      </c>
      <c r="T3546" s="101" t="s">
        <v>141</v>
      </c>
      <c r="U3546" s="101" t="s">
        <v>77</v>
      </c>
      <c r="V3546" s="101" t="s">
        <v>78</v>
      </c>
      <c r="W3546" s="101" t="s">
        <v>78</v>
      </c>
      <c r="X3546" s="101" t="s">
        <v>79</v>
      </c>
      <c r="Y3546" s="101" t="s">
        <v>4466</v>
      </c>
      <c r="Z3546" s="101">
        <v>9</v>
      </c>
      <c r="AA3546" s="101">
        <v>9</v>
      </c>
      <c r="AB3546" s="101" t="s">
        <v>83</v>
      </c>
      <c r="AC3546" s="101" t="s">
        <v>15385</v>
      </c>
      <c r="AD3546" s="101" t="s">
        <v>15385</v>
      </c>
      <c r="AE3546" s="101">
        <v>167699</v>
      </c>
      <c r="AF3546" s="101"/>
      <c r="AG3546" s="101">
        <v>4</v>
      </c>
      <c r="AH3546" s="101" t="s">
        <v>178</v>
      </c>
      <c r="AI3546" s="101" t="s">
        <v>179</v>
      </c>
      <c r="AJ3546" s="101">
        <v>167699</v>
      </c>
      <c r="AK3546" s="101" t="s">
        <v>86</v>
      </c>
      <c r="AL3546" s="101" t="s">
        <v>89</v>
      </c>
      <c r="AM3546" s="101" t="s">
        <v>15390</v>
      </c>
      <c r="AN3546" s="101" t="s">
        <v>15390</v>
      </c>
      <c r="AO3546" s="101" t="s">
        <v>160</v>
      </c>
      <c r="AP3546" s="101" t="s">
        <v>108</v>
      </c>
      <c r="AQ3546" s="102">
        <v>16000000</v>
      </c>
      <c r="AR3546" s="102">
        <v>1000000</v>
      </c>
      <c r="AS3546" s="101" t="s">
        <v>16433</v>
      </c>
      <c r="AT3546" s="101">
        <v>9</v>
      </c>
      <c r="AU3546" s="101" t="s">
        <v>183</v>
      </c>
      <c r="AV3546" s="101" t="s">
        <v>95</v>
      </c>
      <c r="AW3546" s="101"/>
      <c r="AX3546" s="102">
        <v>3940000</v>
      </c>
      <c r="AY3546" s="101"/>
      <c r="AZ3546" s="101"/>
      <c r="BA3546" s="102">
        <v>2240000</v>
      </c>
      <c r="BB3546" s="102">
        <v>1650000</v>
      </c>
      <c r="BC3546" s="102">
        <v>7740000</v>
      </c>
      <c r="BD3546" s="101"/>
      <c r="BE3546" s="101" t="s">
        <v>972</v>
      </c>
      <c r="BF3546" s="102">
        <v>7740000</v>
      </c>
      <c r="BG3546" s="101" t="s">
        <v>16546</v>
      </c>
      <c r="BH3546" s="101" t="s">
        <v>86</v>
      </c>
      <c r="BI3546" s="105"/>
    </row>
    <row r="3547" spans="1:61">
      <c r="A3547" s="106">
        <v>167700</v>
      </c>
      <c r="B3547" s="107" t="s">
        <v>303</v>
      </c>
      <c r="C3547" s="107" t="s">
        <v>63</v>
      </c>
      <c r="D3547" s="108">
        <v>30000000</v>
      </c>
      <c r="E3547" s="107" t="s">
        <v>65</v>
      </c>
      <c r="F3547" s="107" t="s">
        <v>66</v>
      </c>
      <c r="G3547" s="107" t="s">
        <v>67</v>
      </c>
      <c r="H3547" s="107" t="s">
        <v>304</v>
      </c>
      <c r="I3547" s="107" t="s">
        <v>305</v>
      </c>
      <c r="J3547" s="107">
        <v>40801</v>
      </c>
      <c r="K3547" s="107" t="s">
        <v>71</v>
      </c>
      <c r="L3547" s="107">
        <v>37</v>
      </c>
      <c r="M3547" s="107" t="s">
        <v>16547</v>
      </c>
      <c r="N3547" s="107" t="s">
        <v>16548</v>
      </c>
      <c r="O3547" s="109">
        <v>45824</v>
      </c>
      <c r="P3547" s="110">
        <v>0.4201388888888889</v>
      </c>
      <c r="Q3547" s="109">
        <v>45824</v>
      </c>
      <c r="R3547" s="110">
        <v>0.45208333333333334</v>
      </c>
      <c r="S3547" s="107" t="s">
        <v>75</v>
      </c>
      <c r="T3547" s="107" t="s">
        <v>141</v>
      </c>
      <c r="U3547" s="107" t="s">
        <v>77</v>
      </c>
      <c r="V3547" s="107" t="s">
        <v>78</v>
      </c>
      <c r="W3547" s="107" t="s">
        <v>78</v>
      </c>
      <c r="X3547" s="107" t="s">
        <v>79</v>
      </c>
      <c r="Y3547" s="107" t="s">
        <v>80</v>
      </c>
      <c r="Z3547" s="107">
        <v>10</v>
      </c>
      <c r="AA3547" s="107">
        <v>10</v>
      </c>
      <c r="AB3547" s="107" t="s">
        <v>83</v>
      </c>
      <c r="AC3547" s="107" t="s">
        <v>15385</v>
      </c>
      <c r="AD3547" s="107" t="s">
        <v>15385</v>
      </c>
      <c r="AE3547" s="107">
        <v>167700</v>
      </c>
      <c r="AF3547" s="107"/>
      <c r="AG3547" s="107"/>
      <c r="AH3547" s="107"/>
      <c r="AI3547" s="107"/>
      <c r="AJ3547" s="107">
        <v>167700</v>
      </c>
      <c r="AK3547" s="107" t="s">
        <v>243</v>
      </c>
      <c r="AL3547" s="107" t="s">
        <v>89</v>
      </c>
      <c r="AM3547" s="107" t="s">
        <v>15390</v>
      </c>
      <c r="AN3547" s="107" t="s">
        <v>15390</v>
      </c>
      <c r="AO3547" s="107" t="s">
        <v>89</v>
      </c>
      <c r="AP3547" s="107" t="s">
        <v>108</v>
      </c>
      <c r="AQ3547" s="108">
        <v>24000000</v>
      </c>
      <c r="AR3547" s="108">
        <v>1000000</v>
      </c>
      <c r="AS3547" s="107" t="s">
        <v>92</v>
      </c>
      <c r="AT3547" s="107">
        <v>8</v>
      </c>
      <c r="AU3547" s="107" t="s">
        <v>94</v>
      </c>
      <c r="AV3547" s="107" t="s">
        <v>95</v>
      </c>
      <c r="AW3547" s="107"/>
      <c r="AX3547" s="107"/>
      <c r="AY3547" s="107"/>
      <c r="AZ3547" s="107"/>
      <c r="BA3547" s="107" t="s">
        <v>452</v>
      </c>
      <c r="BB3547" s="107" t="s">
        <v>752</v>
      </c>
      <c r="BC3547" s="107" t="s">
        <v>940</v>
      </c>
      <c r="BD3547" s="107"/>
      <c r="BE3547" s="108">
        <v>27010000</v>
      </c>
      <c r="BF3547" s="107" t="s">
        <v>940</v>
      </c>
      <c r="BG3547" s="107" t="s">
        <v>312</v>
      </c>
      <c r="BH3547" s="107" t="s">
        <v>243</v>
      </c>
      <c r="BI3547" s="111"/>
    </row>
    <row r="3548" spans="1:61">
      <c r="A3548" s="100">
        <v>167701</v>
      </c>
      <c r="B3548" s="101" t="s">
        <v>5837</v>
      </c>
      <c r="C3548" s="101" t="s">
        <v>167</v>
      </c>
      <c r="D3548" s="102">
        <v>15000000</v>
      </c>
      <c r="E3548" s="101" t="s">
        <v>135</v>
      </c>
      <c r="F3548" s="101" t="s">
        <v>136</v>
      </c>
      <c r="G3548" s="101" t="s">
        <v>67</v>
      </c>
      <c r="H3548" s="101" t="s">
        <v>169</v>
      </c>
      <c r="I3548" s="101" t="s">
        <v>69</v>
      </c>
      <c r="J3548" s="101">
        <v>20405</v>
      </c>
      <c r="K3548" s="101" t="s">
        <v>480</v>
      </c>
      <c r="L3548" s="101">
        <v>105</v>
      </c>
      <c r="M3548" s="101" t="s">
        <v>16549</v>
      </c>
      <c r="N3548" s="101" t="s">
        <v>16550</v>
      </c>
      <c r="O3548" s="103">
        <v>45824</v>
      </c>
      <c r="P3548" s="104">
        <v>0.42083333333333334</v>
      </c>
      <c r="Q3548" s="103">
        <v>45825</v>
      </c>
      <c r="R3548" s="104">
        <v>0.60138888888888886</v>
      </c>
      <c r="S3548" s="101" t="s">
        <v>75</v>
      </c>
      <c r="T3548" s="101" t="s">
        <v>141</v>
      </c>
      <c r="U3548" s="101" t="s">
        <v>77</v>
      </c>
      <c r="V3548" s="101" t="s">
        <v>78</v>
      </c>
      <c r="W3548" s="101" t="s">
        <v>78</v>
      </c>
      <c r="X3548" s="101" t="s">
        <v>79</v>
      </c>
      <c r="Y3548" s="101" t="s">
        <v>80</v>
      </c>
      <c r="Z3548" s="101">
        <v>10</v>
      </c>
      <c r="AA3548" s="101">
        <v>14</v>
      </c>
      <c r="AB3548" s="101" t="s">
        <v>83</v>
      </c>
      <c r="AC3548" s="101" t="s">
        <v>15385</v>
      </c>
      <c r="AD3548" s="101" t="s">
        <v>15385</v>
      </c>
      <c r="AE3548" s="101">
        <v>167701</v>
      </c>
      <c r="AF3548" s="101"/>
      <c r="AG3548" s="101"/>
      <c r="AH3548" s="101"/>
      <c r="AI3548" s="101"/>
      <c r="AJ3548" s="101">
        <v>167701</v>
      </c>
      <c r="AK3548" s="101" t="s">
        <v>86</v>
      </c>
      <c r="AL3548" s="101" t="s">
        <v>89</v>
      </c>
      <c r="AM3548" s="101" t="s">
        <v>15390</v>
      </c>
      <c r="AN3548" s="101" t="s">
        <v>15390</v>
      </c>
      <c r="AO3548" s="101" t="s">
        <v>160</v>
      </c>
      <c r="AP3548" s="101" t="s">
        <v>108</v>
      </c>
      <c r="AQ3548" s="102">
        <v>16000000</v>
      </c>
      <c r="AR3548" s="102">
        <v>1000000</v>
      </c>
      <c r="AS3548" s="101" t="s">
        <v>484</v>
      </c>
      <c r="AT3548" s="101">
        <v>7</v>
      </c>
      <c r="AU3548" s="101" t="s">
        <v>9093</v>
      </c>
      <c r="AV3548" s="101" t="s">
        <v>145</v>
      </c>
      <c r="AW3548" s="101"/>
      <c r="AX3548" s="102">
        <v>10420000</v>
      </c>
      <c r="AY3548" s="101"/>
      <c r="AZ3548" s="102">
        <v>1100000</v>
      </c>
      <c r="BA3548" s="101" t="s">
        <v>703</v>
      </c>
      <c r="BB3548" s="102">
        <v>2790000</v>
      </c>
      <c r="BC3548" s="102">
        <v>12250000</v>
      </c>
      <c r="BD3548" s="101"/>
      <c r="BE3548" s="102">
        <v>21590000</v>
      </c>
      <c r="BF3548" s="102">
        <v>13350000</v>
      </c>
      <c r="BG3548" s="101" t="s">
        <v>16551</v>
      </c>
      <c r="BH3548" s="101" t="s">
        <v>86</v>
      </c>
      <c r="BI3548" s="105"/>
    </row>
    <row r="3549" spans="1:61">
      <c r="A3549" s="106">
        <v>167702</v>
      </c>
      <c r="B3549" s="107" t="s">
        <v>501</v>
      </c>
      <c r="C3549" s="107"/>
      <c r="D3549" s="107"/>
      <c r="E3549" s="107" t="s">
        <v>135</v>
      </c>
      <c r="F3549" s="107" t="s">
        <v>136</v>
      </c>
      <c r="G3549" s="107" t="s">
        <v>150</v>
      </c>
      <c r="H3549" s="107" t="s">
        <v>1318</v>
      </c>
      <c r="I3549" s="107" t="s">
        <v>221</v>
      </c>
      <c r="J3549" s="107">
        <v>20401</v>
      </c>
      <c r="K3549" s="107" t="s">
        <v>551</v>
      </c>
      <c r="L3549" s="107">
        <v>68</v>
      </c>
      <c r="M3549" s="107" t="s">
        <v>16552</v>
      </c>
      <c r="N3549" s="107" t="s">
        <v>16553</v>
      </c>
      <c r="O3549" s="109">
        <v>45824</v>
      </c>
      <c r="P3549" s="110">
        <v>0.44166666666666665</v>
      </c>
      <c r="Q3549" s="109">
        <v>45824</v>
      </c>
      <c r="R3549" s="110">
        <v>0.72013888888888888</v>
      </c>
      <c r="S3549" s="107" t="s">
        <v>75</v>
      </c>
      <c r="T3549" s="107" t="s">
        <v>141</v>
      </c>
      <c r="U3549" s="107" t="s">
        <v>77</v>
      </c>
      <c r="V3549" s="107" t="s">
        <v>78</v>
      </c>
      <c r="W3549" s="107" t="s">
        <v>78</v>
      </c>
      <c r="X3549" s="107" t="s">
        <v>79</v>
      </c>
      <c r="Y3549" s="107" t="s">
        <v>210</v>
      </c>
      <c r="Z3549" s="107">
        <v>10</v>
      </c>
      <c r="AA3549" s="107">
        <v>17</v>
      </c>
      <c r="AB3549" s="107" t="s">
        <v>176</v>
      </c>
      <c r="AC3549" s="107" t="s">
        <v>15385</v>
      </c>
      <c r="AD3549" s="107" t="s">
        <v>15385</v>
      </c>
      <c r="AE3549" s="107">
        <v>167702</v>
      </c>
      <c r="AF3549" s="107"/>
      <c r="AG3549" s="107"/>
      <c r="AH3549" s="107"/>
      <c r="AI3549" s="107"/>
      <c r="AJ3549" s="107">
        <v>167702</v>
      </c>
      <c r="AK3549" s="107" t="s">
        <v>243</v>
      </c>
      <c r="AL3549" s="107" t="s">
        <v>89</v>
      </c>
      <c r="AM3549" s="107" t="s">
        <v>15390</v>
      </c>
      <c r="AN3549" s="107" t="s">
        <v>15390</v>
      </c>
      <c r="AO3549" s="107" t="s">
        <v>89</v>
      </c>
      <c r="AP3549" s="107" t="s">
        <v>108</v>
      </c>
      <c r="AQ3549" s="108">
        <v>8000000</v>
      </c>
      <c r="AR3549" s="108">
        <v>1000000</v>
      </c>
      <c r="AS3549" s="107" t="s">
        <v>555</v>
      </c>
      <c r="AT3549" s="107">
        <v>8</v>
      </c>
      <c r="AU3549" s="107" t="s">
        <v>94</v>
      </c>
      <c r="AV3549" s="107" t="s">
        <v>403</v>
      </c>
      <c r="AW3549" s="107"/>
      <c r="AX3549" s="107"/>
      <c r="AY3549" s="107"/>
      <c r="AZ3549" s="107"/>
      <c r="BA3549" s="107"/>
      <c r="BB3549" s="108">
        <v>7670000</v>
      </c>
      <c r="BC3549" s="108">
        <v>6710000</v>
      </c>
      <c r="BD3549" s="107"/>
      <c r="BE3549" s="108">
        <v>27000000</v>
      </c>
      <c r="BF3549" s="108">
        <v>6710000</v>
      </c>
      <c r="BG3549" s="107" t="s">
        <v>16554</v>
      </c>
      <c r="BH3549" s="107" t="s">
        <v>86</v>
      </c>
      <c r="BI3549" s="111"/>
    </row>
    <row r="3550" spans="1:61">
      <c r="A3550" s="100">
        <v>167705</v>
      </c>
      <c r="B3550" s="101" t="s">
        <v>290</v>
      </c>
      <c r="C3550" s="101" t="s">
        <v>91</v>
      </c>
      <c r="D3550" s="101" t="s">
        <v>91</v>
      </c>
      <c r="E3550" s="101" t="s">
        <v>135</v>
      </c>
      <c r="F3550" s="101" t="s">
        <v>136</v>
      </c>
      <c r="G3550" s="101" t="s">
        <v>67</v>
      </c>
      <c r="H3550" s="101" t="s">
        <v>2978</v>
      </c>
      <c r="I3550" s="101" t="s">
        <v>478</v>
      </c>
      <c r="J3550" s="101">
        <v>20403</v>
      </c>
      <c r="K3550" s="101" t="s">
        <v>429</v>
      </c>
      <c r="L3550" s="101">
        <v>191</v>
      </c>
      <c r="M3550" s="101" t="s">
        <v>16555</v>
      </c>
      <c r="N3550" s="101" t="s">
        <v>16556</v>
      </c>
      <c r="O3550" s="103">
        <v>45824</v>
      </c>
      <c r="P3550" s="104">
        <v>0.4548611111111111</v>
      </c>
      <c r="Q3550" s="103">
        <v>45826</v>
      </c>
      <c r="R3550" s="104">
        <v>0.3888888888888889</v>
      </c>
      <c r="S3550" s="101" t="s">
        <v>75</v>
      </c>
      <c r="T3550" s="101" t="s">
        <v>141</v>
      </c>
      <c r="U3550" s="101" t="s">
        <v>77</v>
      </c>
      <c r="V3550" s="101" t="s">
        <v>78</v>
      </c>
      <c r="W3550" s="101" t="s">
        <v>78</v>
      </c>
      <c r="X3550" s="101" t="s">
        <v>79</v>
      </c>
      <c r="Y3550" s="101" t="s">
        <v>67</v>
      </c>
      <c r="Z3550" s="101">
        <v>10</v>
      </c>
      <c r="AA3550" s="101">
        <v>9</v>
      </c>
      <c r="AB3550" s="101" t="s">
        <v>176</v>
      </c>
      <c r="AC3550" s="101" t="s">
        <v>15385</v>
      </c>
      <c r="AD3550" s="101" t="s">
        <v>15385</v>
      </c>
      <c r="AE3550" s="101">
        <v>167705</v>
      </c>
      <c r="AF3550" s="101"/>
      <c r="AG3550" s="101"/>
      <c r="AH3550" s="101"/>
      <c r="AI3550" s="101"/>
      <c r="AJ3550" s="101">
        <v>167705</v>
      </c>
      <c r="AK3550" s="101" t="s">
        <v>86</v>
      </c>
      <c r="AL3550" s="101" t="s">
        <v>89</v>
      </c>
      <c r="AM3550" s="101" t="s">
        <v>15390</v>
      </c>
      <c r="AN3550" s="101" t="s">
        <v>15390</v>
      </c>
      <c r="AO3550" s="101" t="s">
        <v>229</v>
      </c>
      <c r="AP3550" s="101" t="s">
        <v>108</v>
      </c>
      <c r="AQ3550" s="102">
        <v>80000000</v>
      </c>
      <c r="AR3550" s="102">
        <v>1000000</v>
      </c>
      <c r="AS3550" s="101" t="s">
        <v>3702</v>
      </c>
      <c r="AT3550" s="101">
        <v>7</v>
      </c>
      <c r="AU3550" s="101" t="s">
        <v>9093</v>
      </c>
      <c r="AV3550" s="101" t="s">
        <v>145</v>
      </c>
      <c r="AW3550" s="101"/>
      <c r="AX3550" s="101"/>
      <c r="AY3550" s="101"/>
      <c r="AZ3550" s="101"/>
      <c r="BA3550" s="101" t="s">
        <v>1753</v>
      </c>
      <c r="BB3550" s="102">
        <v>17330000</v>
      </c>
      <c r="BC3550" s="102">
        <v>16440000</v>
      </c>
      <c r="BD3550" s="101"/>
      <c r="BE3550" s="102">
        <v>17680000</v>
      </c>
      <c r="BF3550" s="102">
        <v>16440000</v>
      </c>
      <c r="BG3550" s="101" t="s">
        <v>16557</v>
      </c>
      <c r="BH3550" s="101" t="s">
        <v>86</v>
      </c>
      <c r="BI3550" s="105"/>
    </row>
    <row r="3551" spans="1:61">
      <c r="A3551" s="106">
        <v>167706</v>
      </c>
      <c r="B3551" s="107" t="s">
        <v>203</v>
      </c>
      <c r="C3551" s="107"/>
      <c r="D3551" s="107"/>
      <c r="E3551" s="107" t="s">
        <v>65</v>
      </c>
      <c r="F3551" s="107" t="s">
        <v>66</v>
      </c>
      <c r="G3551" s="107" t="s">
        <v>150</v>
      </c>
      <c r="H3551" s="107" t="s">
        <v>266</v>
      </c>
      <c r="I3551" s="107" t="s">
        <v>267</v>
      </c>
      <c r="J3551" s="107" t="s">
        <v>100</v>
      </c>
      <c r="K3551" s="107" t="s">
        <v>101</v>
      </c>
      <c r="L3551" s="107">
        <v>403</v>
      </c>
      <c r="M3551" s="107" t="s">
        <v>16558</v>
      </c>
      <c r="N3551" s="107" t="s">
        <v>16559</v>
      </c>
      <c r="O3551" s="109">
        <v>45824</v>
      </c>
      <c r="P3551" s="110">
        <v>0.46250000000000002</v>
      </c>
      <c r="Q3551" s="109">
        <v>45824</v>
      </c>
      <c r="R3551" s="110">
        <v>0.47083333333333333</v>
      </c>
      <c r="S3551" s="107" t="s">
        <v>75</v>
      </c>
      <c r="T3551" s="107" t="s">
        <v>141</v>
      </c>
      <c r="U3551" s="107" t="s">
        <v>77</v>
      </c>
      <c r="V3551" s="107" t="s">
        <v>78</v>
      </c>
      <c r="W3551" s="107" t="s">
        <v>78</v>
      </c>
      <c r="X3551" s="107" t="s">
        <v>79</v>
      </c>
      <c r="Y3551" s="107" t="s">
        <v>210</v>
      </c>
      <c r="Z3551" s="107">
        <v>11</v>
      </c>
      <c r="AA3551" s="107">
        <v>11</v>
      </c>
      <c r="AB3551" s="107" t="s">
        <v>83</v>
      </c>
      <c r="AC3551" s="107" t="s">
        <v>15385</v>
      </c>
      <c r="AD3551" s="107" t="s">
        <v>15385</v>
      </c>
      <c r="AE3551" s="107">
        <v>167706</v>
      </c>
      <c r="AF3551" s="107" t="s">
        <v>16560</v>
      </c>
      <c r="AG3551" s="107">
        <v>4</v>
      </c>
      <c r="AH3551" s="107" t="s">
        <v>178</v>
      </c>
      <c r="AI3551" s="107" t="s">
        <v>179</v>
      </c>
      <c r="AJ3551" s="107">
        <v>167706</v>
      </c>
      <c r="AK3551" s="107" t="s">
        <v>86</v>
      </c>
      <c r="AL3551" s="107" t="s">
        <v>89</v>
      </c>
      <c r="AM3551" s="107" t="s">
        <v>15390</v>
      </c>
      <c r="AN3551" s="107" t="s">
        <v>15390</v>
      </c>
      <c r="AO3551" s="107" t="s">
        <v>89</v>
      </c>
      <c r="AP3551" s="107" t="s">
        <v>108</v>
      </c>
      <c r="AQ3551" s="108">
        <v>20000000</v>
      </c>
      <c r="AR3551" s="108">
        <v>1000000</v>
      </c>
      <c r="AS3551" s="107" t="s">
        <v>3121</v>
      </c>
      <c r="AT3551" s="107">
        <v>9</v>
      </c>
      <c r="AU3551" s="107" t="s">
        <v>183</v>
      </c>
      <c r="AV3551" s="107" t="s">
        <v>245</v>
      </c>
      <c r="AW3551" s="107"/>
      <c r="AX3551" s="107"/>
      <c r="AY3551" s="107"/>
      <c r="AZ3551" s="107"/>
      <c r="BA3551" s="107" t="s">
        <v>452</v>
      </c>
      <c r="BB3551" s="107" t="s">
        <v>563</v>
      </c>
      <c r="BC3551" s="107" t="s">
        <v>563</v>
      </c>
      <c r="BD3551" s="107"/>
      <c r="BE3551" s="108">
        <v>27000000</v>
      </c>
      <c r="BF3551" s="107" t="s">
        <v>563</v>
      </c>
      <c r="BG3551" s="107" t="s">
        <v>16561</v>
      </c>
      <c r="BH3551" s="107" t="s">
        <v>86</v>
      </c>
      <c r="BI3551" s="111"/>
    </row>
    <row r="3552" spans="1:61">
      <c r="A3552" s="100">
        <v>167707</v>
      </c>
      <c r="B3552" s="101" t="s">
        <v>290</v>
      </c>
      <c r="C3552" s="101" t="s">
        <v>91</v>
      </c>
      <c r="D3552" s="101" t="s">
        <v>91</v>
      </c>
      <c r="E3552" s="101" t="s">
        <v>135</v>
      </c>
      <c r="F3552" s="101" t="s">
        <v>136</v>
      </c>
      <c r="G3552" s="101" t="s">
        <v>67</v>
      </c>
      <c r="H3552" s="101" t="s">
        <v>933</v>
      </c>
      <c r="I3552" s="101" t="s">
        <v>152</v>
      </c>
      <c r="J3552" s="101">
        <v>20601</v>
      </c>
      <c r="K3552" s="101" t="s">
        <v>206</v>
      </c>
      <c r="L3552" s="101">
        <v>59</v>
      </c>
      <c r="M3552" s="101" t="s">
        <v>16562</v>
      </c>
      <c r="N3552" s="101" t="s">
        <v>16563</v>
      </c>
      <c r="O3552" s="103">
        <v>45824</v>
      </c>
      <c r="P3552" s="104">
        <v>0.46597222222222223</v>
      </c>
      <c r="Q3552" s="103">
        <v>45824</v>
      </c>
      <c r="R3552" s="104">
        <v>0.68541666666666667</v>
      </c>
      <c r="S3552" s="101" t="s">
        <v>75</v>
      </c>
      <c r="T3552" s="101" t="s">
        <v>76</v>
      </c>
      <c r="U3552" s="101" t="s">
        <v>77</v>
      </c>
      <c r="V3552" s="101" t="s">
        <v>78</v>
      </c>
      <c r="W3552" s="101" t="s">
        <v>78</v>
      </c>
      <c r="X3552" s="101" t="s">
        <v>79</v>
      </c>
      <c r="Y3552" s="101" t="s">
        <v>67</v>
      </c>
      <c r="Z3552" s="101">
        <v>11</v>
      </c>
      <c r="AA3552" s="101">
        <v>16</v>
      </c>
      <c r="AB3552" s="101" t="s">
        <v>83</v>
      </c>
      <c r="AC3552" s="101" t="s">
        <v>15385</v>
      </c>
      <c r="AD3552" s="101" t="s">
        <v>15385</v>
      </c>
      <c r="AE3552" s="101">
        <v>167707</v>
      </c>
      <c r="AF3552" s="101"/>
      <c r="AG3552" s="101"/>
      <c r="AH3552" s="101"/>
      <c r="AI3552" s="101"/>
      <c r="AJ3552" s="101">
        <v>167707</v>
      </c>
      <c r="AK3552" s="101" t="s">
        <v>86</v>
      </c>
      <c r="AL3552" s="101" t="s">
        <v>89</v>
      </c>
      <c r="AM3552" s="101" t="s">
        <v>15390</v>
      </c>
      <c r="AN3552" s="101" t="s">
        <v>15390</v>
      </c>
      <c r="AO3552" s="101" t="s">
        <v>89</v>
      </c>
      <c r="AP3552" s="101" t="s">
        <v>90</v>
      </c>
      <c r="AQ3552" s="101" t="s">
        <v>91</v>
      </c>
      <c r="AR3552" s="101" t="s">
        <v>91</v>
      </c>
      <c r="AS3552" s="101" t="s">
        <v>16146</v>
      </c>
      <c r="AT3552" s="101">
        <v>8</v>
      </c>
      <c r="AU3552" s="101" t="s">
        <v>94</v>
      </c>
      <c r="AV3552" s="101" t="s">
        <v>145</v>
      </c>
      <c r="AW3552" s="101"/>
      <c r="AX3552" s="101"/>
      <c r="AY3552" s="101"/>
      <c r="AZ3552" s="101"/>
      <c r="BA3552" s="101"/>
      <c r="BB3552" s="101"/>
      <c r="BC3552" s="101" t="s">
        <v>91</v>
      </c>
      <c r="BD3552" s="101"/>
      <c r="BE3552" s="101"/>
      <c r="BF3552" s="101"/>
      <c r="BG3552" s="101" t="s">
        <v>16540</v>
      </c>
      <c r="BH3552" s="101" t="s">
        <v>86</v>
      </c>
      <c r="BI3552" s="105"/>
    </row>
    <row r="3553" spans="1:61">
      <c r="A3553" s="106">
        <v>167708</v>
      </c>
      <c r="B3553" s="107" t="s">
        <v>290</v>
      </c>
      <c r="C3553" s="107"/>
      <c r="D3553" s="107"/>
      <c r="E3553" s="107" t="s">
        <v>135</v>
      </c>
      <c r="F3553" s="107" t="s">
        <v>136</v>
      </c>
      <c r="G3553" s="107" t="s">
        <v>67</v>
      </c>
      <c r="H3553" s="107" t="s">
        <v>366</v>
      </c>
      <c r="I3553" s="107" t="s">
        <v>590</v>
      </c>
      <c r="J3553" s="107">
        <v>20601</v>
      </c>
      <c r="K3553" s="107" t="s">
        <v>206</v>
      </c>
      <c r="L3553" s="107">
        <v>59</v>
      </c>
      <c r="M3553" s="107" t="s">
        <v>16564</v>
      </c>
      <c r="N3553" s="107" t="s">
        <v>16565</v>
      </c>
      <c r="O3553" s="109">
        <v>45824</v>
      </c>
      <c r="P3553" s="110">
        <v>0.46736111111111112</v>
      </c>
      <c r="Q3553" s="109">
        <v>45824</v>
      </c>
      <c r="R3553" s="110">
        <v>0.4861111111111111</v>
      </c>
      <c r="S3553" s="107" t="s">
        <v>75</v>
      </c>
      <c r="T3553" s="107" t="s">
        <v>141</v>
      </c>
      <c r="U3553" s="107" t="s">
        <v>77</v>
      </c>
      <c r="V3553" s="107" t="s">
        <v>78</v>
      </c>
      <c r="W3553" s="107" t="s">
        <v>78</v>
      </c>
      <c r="X3553" s="107" t="s">
        <v>79</v>
      </c>
      <c r="Y3553" s="107" t="s">
        <v>4466</v>
      </c>
      <c r="Z3553" s="107">
        <v>11</v>
      </c>
      <c r="AA3553" s="107">
        <v>11</v>
      </c>
      <c r="AB3553" s="107" t="s">
        <v>83</v>
      </c>
      <c r="AC3553" s="107" t="s">
        <v>15385</v>
      </c>
      <c r="AD3553" s="107" t="s">
        <v>15385</v>
      </c>
      <c r="AE3553" s="107">
        <v>167708</v>
      </c>
      <c r="AF3553" s="107"/>
      <c r="AG3553" s="107"/>
      <c r="AH3553" s="107"/>
      <c r="AI3553" s="107"/>
      <c r="AJ3553" s="107">
        <v>167708</v>
      </c>
      <c r="AK3553" s="107" t="s">
        <v>243</v>
      </c>
      <c r="AL3553" s="107" t="s">
        <v>89</v>
      </c>
      <c r="AM3553" s="107" t="s">
        <v>15390</v>
      </c>
      <c r="AN3553" s="107" t="s">
        <v>15390</v>
      </c>
      <c r="AO3553" s="107" t="s">
        <v>89</v>
      </c>
      <c r="AP3553" s="107" t="s">
        <v>108</v>
      </c>
      <c r="AQ3553" s="108">
        <v>80000000</v>
      </c>
      <c r="AR3553" s="108">
        <v>1000000</v>
      </c>
      <c r="AS3553" s="107" t="s">
        <v>16146</v>
      </c>
      <c r="AT3553" s="107">
        <v>8</v>
      </c>
      <c r="AU3553" s="107" t="s">
        <v>94</v>
      </c>
      <c r="AV3553" s="107" t="s">
        <v>145</v>
      </c>
      <c r="AW3553" s="107"/>
      <c r="AX3553" s="107"/>
      <c r="AY3553" s="107"/>
      <c r="AZ3553" s="107"/>
      <c r="BA3553" s="107" t="s">
        <v>246</v>
      </c>
      <c r="BB3553" s="107" t="s">
        <v>1380</v>
      </c>
      <c r="BC3553" s="107" t="s">
        <v>1640</v>
      </c>
      <c r="BD3553" s="107"/>
      <c r="BE3553" s="108">
        <v>27040000</v>
      </c>
      <c r="BF3553" s="107" t="s">
        <v>1640</v>
      </c>
      <c r="BG3553" s="107" t="s">
        <v>1684</v>
      </c>
      <c r="BH3553" s="107" t="s">
        <v>86</v>
      </c>
      <c r="BI3553" s="111"/>
    </row>
    <row r="3554" spans="1:61">
      <c r="A3554" s="100">
        <v>167709</v>
      </c>
      <c r="B3554" s="101" t="s">
        <v>98</v>
      </c>
      <c r="C3554" s="101"/>
      <c r="D3554" s="101"/>
      <c r="E3554" s="101" t="s">
        <v>135</v>
      </c>
      <c r="F3554" s="101" t="s">
        <v>136</v>
      </c>
      <c r="G3554" s="101" t="s">
        <v>67</v>
      </c>
      <c r="H3554" s="101" t="s">
        <v>99</v>
      </c>
      <c r="I3554" s="101" t="s">
        <v>152</v>
      </c>
      <c r="J3554" s="101">
        <v>40801</v>
      </c>
      <c r="K3554" s="101" t="s">
        <v>71</v>
      </c>
      <c r="L3554" s="101">
        <v>37</v>
      </c>
      <c r="M3554" s="101" t="s">
        <v>16566</v>
      </c>
      <c r="N3554" s="101" t="s">
        <v>16567</v>
      </c>
      <c r="O3554" s="103">
        <v>45824</v>
      </c>
      <c r="P3554" s="104">
        <v>0.4861111111111111</v>
      </c>
      <c r="Q3554" s="103">
        <v>45826</v>
      </c>
      <c r="R3554" s="104">
        <v>0.4861111111111111</v>
      </c>
      <c r="S3554" s="101" t="s">
        <v>75</v>
      </c>
      <c r="T3554" s="101" t="s">
        <v>141</v>
      </c>
      <c r="U3554" s="101" t="s">
        <v>77</v>
      </c>
      <c r="V3554" s="101" t="s">
        <v>78</v>
      </c>
      <c r="W3554" s="101" t="s">
        <v>78</v>
      </c>
      <c r="X3554" s="101" t="s">
        <v>79</v>
      </c>
      <c r="Y3554" s="101" t="s">
        <v>105</v>
      </c>
      <c r="Z3554" s="101">
        <v>11</v>
      </c>
      <c r="AA3554" s="101">
        <v>11</v>
      </c>
      <c r="AB3554" s="101" t="s">
        <v>83</v>
      </c>
      <c r="AC3554" s="101" t="s">
        <v>15385</v>
      </c>
      <c r="AD3554" s="101" t="s">
        <v>15385</v>
      </c>
      <c r="AE3554" s="101">
        <v>167709</v>
      </c>
      <c r="AF3554" s="101"/>
      <c r="AG3554" s="101"/>
      <c r="AH3554" s="101"/>
      <c r="AI3554" s="101"/>
      <c r="AJ3554" s="101">
        <v>167709</v>
      </c>
      <c r="AK3554" s="101" t="s">
        <v>243</v>
      </c>
      <c r="AL3554" s="101" t="s">
        <v>89</v>
      </c>
      <c r="AM3554" s="101" t="s">
        <v>15390</v>
      </c>
      <c r="AN3554" s="101" t="s">
        <v>15390</v>
      </c>
      <c r="AO3554" s="101" t="s">
        <v>229</v>
      </c>
      <c r="AP3554" s="101" t="s">
        <v>108</v>
      </c>
      <c r="AQ3554" s="102">
        <v>40000000</v>
      </c>
      <c r="AR3554" s="102">
        <v>1000000</v>
      </c>
      <c r="AS3554" s="101" t="s">
        <v>1065</v>
      </c>
      <c r="AT3554" s="101">
        <v>8</v>
      </c>
      <c r="AU3554" s="101" t="s">
        <v>94</v>
      </c>
      <c r="AV3554" s="101" t="s">
        <v>145</v>
      </c>
      <c r="AW3554" s="101"/>
      <c r="AX3554" s="101" t="s">
        <v>570</v>
      </c>
      <c r="AY3554" s="101"/>
      <c r="AZ3554" s="101"/>
      <c r="BA3554" s="102">
        <v>9370000</v>
      </c>
      <c r="BB3554" s="102">
        <v>2750000</v>
      </c>
      <c r="BC3554" s="102">
        <v>11790000</v>
      </c>
      <c r="BD3554" s="101"/>
      <c r="BE3554" s="101"/>
      <c r="BF3554" s="102">
        <v>11790000</v>
      </c>
      <c r="BG3554" s="101" t="s">
        <v>16568</v>
      </c>
      <c r="BH3554" s="101" t="s">
        <v>86</v>
      </c>
      <c r="BI3554" s="105"/>
    </row>
    <row r="3555" spans="1:61">
      <c r="A3555" s="106">
        <v>167710</v>
      </c>
      <c r="B3555" s="107" t="s">
        <v>303</v>
      </c>
      <c r="C3555" s="107" t="s">
        <v>63</v>
      </c>
      <c r="D3555" s="108">
        <v>30000000</v>
      </c>
      <c r="E3555" s="107" t="s">
        <v>135</v>
      </c>
      <c r="F3555" s="107" t="s">
        <v>136</v>
      </c>
      <c r="G3555" s="107" t="s">
        <v>67</v>
      </c>
      <c r="H3555" s="107" t="s">
        <v>366</v>
      </c>
      <c r="I3555" s="107" t="s">
        <v>590</v>
      </c>
      <c r="J3555" s="107">
        <v>20403</v>
      </c>
      <c r="K3555" s="107" t="s">
        <v>429</v>
      </c>
      <c r="L3555" s="107">
        <v>191</v>
      </c>
      <c r="M3555" s="107" t="s">
        <v>16569</v>
      </c>
      <c r="N3555" s="107" t="s">
        <v>16570</v>
      </c>
      <c r="O3555" s="109">
        <v>45824</v>
      </c>
      <c r="P3555" s="110">
        <v>0.50416666666666665</v>
      </c>
      <c r="Q3555" s="109">
        <v>45826</v>
      </c>
      <c r="R3555" s="110">
        <v>0.6958333333333333</v>
      </c>
      <c r="S3555" s="107" t="s">
        <v>75</v>
      </c>
      <c r="T3555" s="107" t="s">
        <v>141</v>
      </c>
      <c r="U3555" s="107" t="s">
        <v>77</v>
      </c>
      <c r="V3555" s="107" t="s">
        <v>78</v>
      </c>
      <c r="W3555" s="107" t="s">
        <v>78</v>
      </c>
      <c r="X3555" s="107" t="s">
        <v>79</v>
      </c>
      <c r="Y3555" s="107" t="s">
        <v>80</v>
      </c>
      <c r="Z3555" s="107">
        <v>12</v>
      </c>
      <c r="AA3555" s="107">
        <v>16</v>
      </c>
      <c r="AB3555" s="107" t="s">
        <v>83</v>
      </c>
      <c r="AC3555" s="107" t="s">
        <v>15385</v>
      </c>
      <c r="AD3555" s="107" t="s">
        <v>15385</v>
      </c>
      <c r="AE3555" s="107">
        <v>167710</v>
      </c>
      <c r="AF3555" s="107"/>
      <c r="AG3555" s="107"/>
      <c r="AH3555" s="107"/>
      <c r="AI3555" s="107"/>
      <c r="AJ3555" s="107">
        <v>167710</v>
      </c>
      <c r="AK3555" s="107" t="s">
        <v>243</v>
      </c>
      <c r="AL3555" s="107" t="s">
        <v>89</v>
      </c>
      <c r="AM3555" s="107" t="s">
        <v>15390</v>
      </c>
      <c r="AN3555" s="107" t="s">
        <v>15390</v>
      </c>
      <c r="AO3555" s="107" t="s">
        <v>229</v>
      </c>
      <c r="AP3555" s="107" t="s">
        <v>108</v>
      </c>
      <c r="AQ3555" s="108">
        <v>80000000</v>
      </c>
      <c r="AR3555" s="108">
        <v>1000000</v>
      </c>
      <c r="AS3555" s="107" t="s">
        <v>8357</v>
      </c>
      <c r="AT3555" s="107">
        <v>7</v>
      </c>
      <c r="AU3555" s="107" t="s">
        <v>9093</v>
      </c>
      <c r="AV3555" s="107" t="s">
        <v>145</v>
      </c>
      <c r="AW3555" s="107"/>
      <c r="AX3555" s="108">
        <v>20550000</v>
      </c>
      <c r="AY3555" s="107"/>
      <c r="AZ3555" s="107" t="s">
        <v>91</v>
      </c>
      <c r="BA3555" s="107" t="s">
        <v>758</v>
      </c>
      <c r="BB3555" s="108">
        <v>2110000</v>
      </c>
      <c r="BC3555" s="108">
        <v>22630000</v>
      </c>
      <c r="BD3555" s="107"/>
      <c r="BE3555" s="108">
        <v>10310000</v>
      </c>
      <c r="BF3555" s="108">
        <v>22630000</v>
      </c>
      <c r="BG3555" s="107" t="s">
        <v>16571</v>
      </c>
      <c r="BH3555" s="107" t="s">
        <v>86</v>
      </c>
      <c r="BI3555" s="111"/>
    </row>
    <row r="3556" spans="1:61">
      <c r="A3556" s="100">
        <v>167711</v>
      </c>
      <c r="B3556" s="101" t="s">
        <v>15493</v>
      </c>
      <c r="C3556" s="101" t="s">
        <v>91</v>
      </c>
      <c r="D3556" s="101" t="s">
        <v>91</v>
      </c>
      <c r="E3556" s="101" t="s">
        <v>135</v>
      </c>
      <c r="F3556" s="101" t="s">
        <v>136</v>
      </c>
      <c r="G3556" s="101" t="s">
        <v>67</v>
      </c>
      <c r="H3556" s="101" t="s">
        <v>1508</v>
      </c>
      <c r="I3556" s="101" t="s">
        <v>818</v>
      </c>
      <c r="J3556" s="101">
        <v>20402</v>
      </c>
      <c r="K3556" s="101" t="s">
        <v>192</v>
      </c>
      <c r="L3556" s="101">
        <v>177</v>
      </c>
      <c r="M3556" s="101" t="s">
        <v>16572</v>
      </c>
      <c r="N3556" s="101" t="s">
        <v>16573</v>
      </c>
      <c r="O3556" s="103">
        <v>45824</v>
      </c>
      <c r="P3556" s="104">
        <v>0.50763888888888886</v>
      </c>
      <c r="Q3556" s="103">
        <v>45824</v>
      </c>
      <c r="R3556" s="104">
        <v>0.59097222222222223</v>
      </c>
      <c r="S3556" s="101" t="s">
        <v>75</v>
      </c>
      <c r="T3556" s="101" t="s">
        <v>141</v>
      </c>
      <c r="U3556" s="101" t="s">
        <v>77</v>
      </c>
      <c r="V3556" s="101" t="s">
        <v>78</v>
      </c>
      <c r="W3556" s="101" t="s">
        <v>78</v>
      </c>
      <c r="X3556" s="101" t="s">
        <v>79</v>
      </c>
      <c r="Y3556" s="101" t="s">
        <v>4466</v>
      </c>
      <c r="Z3556" s="101">
        <v>12</v>
      </c>
      <c r="AA3556" s="101">
        <v>14</v>
      </c>
      <c r="AB3556" s="101" t="s">
        <v>83</v>
      </c>
      <c r="AC3556" s="101" t="s">
        <v>15385</v>
      </c>
      <c r="AD3556" s="101" t="s">
        <v>15385</v>
      </c>
      <c r="AE3556" s="101">
        <v>167711</v>
      </c>
      <c r="AF3556" s="101"/>
      <c r="AG3556" s="101"/>
      <c r="AH3556" s="101"/>
      <c r="AI3556" s="101"/>
      <c r="AJ3556" s="101">
        <v>167711</v>
      </c>
      <c r="AK3556" s="101" t="s">
        <v>86</v>
      </c>
      <c r="AL3556" s="101" t="s">
        <v>89</v>
      </c>
      <c r="AM3556" s="101" t="s">
        <v>15390</v>
      </c>
      <c r="AN3556" s="101" t="s">
        <v>15390</v>
      </c>
      <c r="AO3556" s="101" t="s">
        <v>89</v>
      </c>
      <c r="AP3556" s="101" t="s">
        <v>108</v>
      </c>
      <c r="AQ3556" s="102">
        <v>80000000</v>
      </c>
      <c r="AR3556" s="102">
        <v>1000000</v>
      </c>
      <c r="AS3556" s="101" t="s">
        <v>756</v>
      </c>
      <c r="AT3556" s="101">
        <v>8</v>
      </c>
      <c r="AU3556" s="101" t="s">
        <v>94</v>
      </c>
      <c r="AV3556" s="101" t="s">
        <v>417</v>
      </c>
      <c r="AW3556" s="101"/>
      <c r="AX3556" s="101"/>
      <c r="AY3556" s="101"/>
      <c r="AZ3556" s="102">
        <v>1360000</v>
      </c>
      <c r="BA3556" s="101" t="s">
        <v>91</v>
      </c>
      <c r="BB3556" s="101" t="s">
        <v>834</v>
      </c>
      <c r="BC3556" s="101" t="s">
        <v>834</v>
      </c>
      <c r="BD3556" s="101"/>
      <c r="BE3556" s="102">
        <v>27030000</v>
      </c>
      <c r="BF3556" s="102">
        <v>1990000</v>
      </c>
      <c r="BG3556" s="101" t="s">
        <v>16574</v>
      </c>
      <c r="BH3556" s="101" t="s">
        <v>86</v>
      </c>
      <c r="BI3556" s="105"/>
    </row>
    <row r="3557" spans="1:61">
      <c r="A3557" s="106">
        <v>167712</v>
      </c>
      <c r="B3557" s="107" t="s">
        <v>303</v>
      </c>
      <c r="C3557" s="107" t="s">
        <v>63</v>
      </c>
      <c r="D3557" s="108">
        <v>30000000</v>
      </c>
      <c r="E3557" s="107" t="s">
        <v>135</v>
      </c>
      <c r="F3557" s="107" t="s">
        <v>136</v>
      </c>
      <c r="G3557" s="107" t="s">
        <v>67</v>
      </c>
      <c r="H3557" s="107" t="s">
        <v>945</v>
      </c>
      <c r="I3557" s="107" t="s">
        <v>946</v>
      </c>
      <c r="J3557" s="107">
        <v>20402</v>
      </c>
      <c r="K3557" s="107" t="s">
        <v>192</v>
      </c>
      <c r="L3557" s="107">
        <v>177</v>
      </c>
      <c r="M3557" s="107" t="s">
        <v>16575</v>
      </c>
      <c r="N3557" s="107" t="s">
        <v>16576</v>
      </c>
      <c r="O3557" s="109">
        <v>45824</v>
      </c>
      <c r="P3557" s="110">
        <v>0.5083333333333333</v>
      </c>
      <c r="Q3557" s="109">
        <v>45824</v>
      </c>
      <c r="R3557" s="110">
        <v>0.5229166666666667</v>
      </c>
      <c r="S3557" s="107" t="s">
        <v>75</v>
      </c>
      <c r="T3557" s="107" t="s">
        <v>141</v>
      </c>
      <c r="U3557" s="107" t="s">
        <v>77</v>
      </c>
      <c r="V3557" s="107" t="s">
        <v>78</v>
      </c>
      <c r="W3557" s="107" t="s">
        <v>78</v>
      </c>
      <c r="X3557" s="107" t="s">
        <v>79</v>
      </c>
      <c r="Y3557" s="107" t="s">
        <v>80</v>
      </c>
      <c r="Z3557" s="107">
        <v>12</v>
      </c>
      <c r="AA3557" s="107">
        <v>12</v>
      </c>
      <c r="AB3557" s="107" t="s">
        <v>83</v>
      </c>
      <c r="AC3557" s="107" t="s">
        <v>15385</v>
      </c>
      <c r="AD3557" s="107" t="s">
        <v>15385</v>
      </c>
      <c r="AE3557" s="107">
        <v>167712</v>
      </c>
      <c r="AF3557" s="107"/>
      <c r="AG3557" s="107"/>
      <c r="AH3557" s="107"/>
      <c r="AI3557" s="107"/>
      <c r="AJ3557" s="107">
        <v>167712</v>
      </c>
      <c r="AK3557" s="107" t="s">
        <v>86</v>
      </c>
      <c r="AL3557" s="107" t="s">
        <v>89</v>
      </c>
      <c r="AM3557" s="107" t="s">
        <v>15390</v>
      </c>
      <c r="AN3557" s="107" t="s">
        <v>15390</v>
      </c>
      <c r="AO3557" s="107" t="s">
        <v>89</v>
      </c>
      <c r="AP3557" s="107" t="s">
        <v>108</v>
      </c>
      <c r="AQ3557" s="108">
        <v>80000000</v>
      </c>
      <c r="AR3557" s="108">
        <v>1000000</v>
      </c>
      <c r="AS3557" s="107" t="s">
        <v>10978</v>
      </c>
      <c r="AT3557" s="107">
        <v>8</v>
      </c>
      <c r="AU3557" s="107" t="s">
        <v>94</v>
      </c>
      <c r="AV3557" s="107" t="s">
        <v>145</v>
      </c>
      <c r="AW3557" s="107"/>
      <c r="AX3557" s="107" t="s">
        <v>1723</v>
      </c>
      <c r="AY3557" s="107"/>
      <c r="AZ3557" s="107"/>
      <c r="BA3557" s="107" t="s">
        <v>91</v>
      </c>
      <c r="BB3557" s="107" t="s">
        <v>246</v>
      </c>
      <c r="BC3557" s="107" t="s">
        <v>943</v>
      </c>
      <c r="BD3557" s="107"/>
      <c r="BE3557" s="108">
        <v>27070000</v>
      </c>
      <c r="BF3557" s="107" t="s">
        <v>943</v>
      </c>
      <c r="BG3557" s="107" t="s">
        <v>16577</v>
      </c>
      <c r="BH3557" s="107" t="s">
        <v>86</v>
      </c>
      <c r="BI3557" s="111"/>
    </row>
    <row r="3558" spans="1:61">
      <c r="A3558" s="100">
        <v>167713</v>
      </c>
      <c r="B3558" s="101" t="s">
        <v>303</v>
      </c>
      <c r="C3558" s="101" t="s">
        <v>63</v>
      </c>
      <c r="D3558" s="102">
        <v>30000000</v>
      </c>
      <c r="E3558" s="101" t="s">
        <v>135</v>
      </c>
      <c r="F3558" s="101" t="s">
        <v>136</v>
      </c>
      <c r="G3558" s="101" t="s">
        <v>67</v>
      </c>
      <c r="H3558" s="101" t="s">
        <v>1508</v>
      </c>
      <c r="I3558" s="101" t="s">
        <v>818</v>
      </c>
      <c r="J3558" s="101">
        <v>20402</v>
      </c>
      <c r="K3558" s="101" t="s">
        <v>192</v>
      </c>
      <c r="L3558" s="101">
        <v>177</v>
      </c>
      <c r="M3558" s="101" t="s">
        <v>16578</v>
      </c>
      <c r="N3558" s="101" t="s">
        <v>16579</v>
      </c>
      <c r="O3558" s="103">
        <v>45824</v>
      </c>
      <c r="P3558" s="104">
        <v>0.51597222222222228</v>
      </c>
      <c r="Q3558" s="103">
        <v>45824</v>
      </c>
      <c r="R3558" s="104">
        <v>0.52361111111111114</v>
      </c>
      <c r="S3558" s="101" t="s">
        <v>75</v>
      </c>
      <c r="T3558" s="101" t="s">
        <v>141</v>
      </c>
      <c r="U3558" s="101" t="s">
        <v>77</v>
      </c>
      <c r="V3558" s="101" t="s">
        <v>78</v>
      </c>
      <c r="W3558" s="101" t="s">
        <v>78</v>
      </c>
      <c r="X3558" s="101" t="s">
        <v>79</v>
      </c>
      <c r="Y3558" s="101" t="s">
        <v>80</v>
      </c>
      <c r="Z3558" s="101">
        <v>12</v>
      </c>
      <c r="AA3558" s="101">
        <v>12</v>
      </c>
      <c r="AB3558" s="101" t="s">
        <v>176</v>
      </c>
      <c r="AC3558" s="101" t="s">
        <v>15385</v>
      </c>
      <c r="AD3558" s="101" t="s">
        <v>15385</v>
      </c>
      <c r="AE3558" s="101">
        <v>167713</v>
      </c>
      <c r="AF3558" s="101"/>
      <c r="AG3558" s="101"/>
      <c r="AH3558" s="101"/>
      <c r="AI3558" s="101"/>
      <c r="AJ3558" s="101">
        <v>167713</v>
      </c>
      <c r="AK3558" s="101" t="s">
        <v>86</v>
      </c>
      <c r="AL3558" s="101" t="s">
        <v>89</v>
      </c>
      <c r="AM3558" s="101" t="s">
        <v>15390</v>
      </c>
      <c r="AN3558" s="101" t="s">
        <v>15390</v>
      </c>
      <c r="AO3558" s="101" t="s">
        <v>89</v>
      </c>
      <c r="AP3558" s="101" t="s">
        <v>108</v>
      </c>
      <c r="AQ3558" s="102">
        <v>80000000</v>
      </c>
      <c r="AR3558" s="102">
        <v>1000000</v>
      </c>
      <c r="AS3558" s="101" t="s">
        <v>2063</v>
      </c>
      <c r="AT3558" s="101">
        <v>8</v>
      </c>
      <c r="AU3558" s="101" t="s">
        <v>94</v>
      </c>
      <c r="AV3558" s="101" t="s">
        <v>417</v>
      </c>
      <c r="AW3558" s="101"/>
      <c r="AX3558" s="101"/>
      <c r="AY3558" s="101"/>
      <c r="AZ3558" s="101"/>
      <c r="BA3558" s="101" t="s">
        <v>91</v>
      </c>
      <c r="BB3558" s="101" t="s">
        <v>1114</v>
      </c>
      <c r="BC3558" s="101" t="s">
        <v>1114</v>
      </c>
      <c r="BD3558" s="101"/>
      <c r="BE3558" s="102">
        <v>27060000</v>
      </c>
      <c r="BF3558" s="101" t="s">
        <v>1114</v>
      </c>
      <c r="BG3558" s="101" t="s">
        <v>16580</v>
      </c>
      <c r="BH3558" s="101" t="s">
        <v>86</v>
      </c>
      <c r="BI3558" s="105"/>
    </row>
    <row r="3559" spans="1:61">
      <c r="A3559" s="106">
        <v>167714</v>
      </c>
      <c r="B3559" s="107" t="s">
        <v>5837</v>
      </c>
      <c r="C3559" s="107" t="s">
        <v>167</v>
      </c>
      <c r="D3559" s="108">
        <v>15000000</v>
      </c>
      <c r="E3559" s="107" t="s">
        <v>65</v>
      </c>
      <c r="F3559" s="107" t="s">
        <v>66</v>
      </c>
      <c r="G3559" s="107" t="s">
        <v>67</v>
      </c>
      <c r="H3559" s="107" t="s">
        <v>304</v>
      </c>
      <c r="I3559" s="107" t="s">
        <v>305</v>
      </c>
      <c r="J3559" s="107">
        <v>40801</v>
      </c>
      <c r="K3559" s="107" t="s">
        <v>71</v>
      </c>
      <c r="L3559" s="107">
        <v>37</v>
      </c>
      <c r="M3559" s="107" t="s">
        <v>16581</v>
      </c>
      <c r="N3559" s="107" t="s">
        <v>16582</v>
      </c>
      <c r="O3559" s="109">
        <v>45824</v>
      </c>
      <c r="P3559" s="110">
        <v>0.58125000000000004</v>
      </c>
      <c r="Q3559" s="109">
        <v>45824</v>
      </c>
      <c r="R3559" s="110">
        <v>0.61944444444444446</v>
      </c>
      <c r="S3559" s="107" t="s">
        <v>75</v>
      </c>
      <c r="T3559" s="107" t="s">
        <v>141</v>
      </c>
      <c r="U3559" s="107" t="s">
        <v>77</v>
      </c>
      <c r="V3559" s="107" t="s">
        <v>78</v>
      </c>
      <c r="W3559" s="107" t="s">
        <v>78</v>
      </c>
      <c r="X3559" s="107" t="s">
        <v>79</v>
      </c>
      <c r="Y3559" s="107" t="s">
        <v>80</v>
      </c>
      <c r="Z3559" s="107">
        <v>13</v>
      </c>
      <c r="AA3559" s="107">
        <v>14</v>
      </c>
      <c r="AB3559" s="107" t="s">
        <v>83</v>
      </c>
      <c r="AC3559" s="107" t="s">
        <v>15385</v>
      </c>
      <c r="AD3559" s="107" t="s">
        <v>15385</v>
      </c>
      <c r="AE3559" s="107">
        <v>167714</v>
      </c>
      <c r="AF3559" s="107"/>
      <c r="AG3559" s="107"/>
      <c r="AH3559" s="107"/>
      <c r="AI3559" s="107"/>
      <c r="AJ3559" s="107">
        <v>167714</v>
      </c>
      <c r="AK3559" s="107" t="s">
        <v>243</v>
      </c>
      <c r="AL3559" s="107" t="s">
        <v>89</v>
      </c>
      <c r="AM3559" s="107" t="s">
        <v>15390</v>
      </c>
      <c r="AN3559" s="107" t="s">
        <v>15390</v>
      </c>
      <c r="AO3559" s="107" t="s">
        <v>89</v>
      </c>
      <c r="AP3559" s="107" t="s">
        <v>108</v>
      </c>
      <c r="AQ3559" s="108">
        <v>24000000</v>
      </c>
      <c r="AR3559" s="108">
        <v>1000000</v>
      </c>
      <c r="AS3559" s="107" t="s">
        <v>92</v>
      </c>
      <c r="AT3559" s="107">
        <v>8</v>
      </c>
      <c r="AU3559" s="107" t="s">
        <v>94</v>
      </c>
      <c r="AV3559" s="107" t="s">
        <v>95</v>
      </c>
      <c r="AW3559" s="107"/>
      <c r="AX3559" s="107"/>
      <c r="AY3559" s="107"/>
      <c r="AZ3559" s="107"/>
      <c r="BA3559" s="107" t="s">
        <v>91</v>
      </c>
      <c r="BB3559" s="107" t="s">
        <v>1408</v>
      </c>
      <c r="BC3559" s="107" t="s">
        <v>2770</v>
      </c>
      <c r="BD3559" s="107"/>
      <c r="BE3559" s="108">
        <v>27000000</v>
      </c>
      <c r="BF3559" s="107" t="s">
        <v>2770</v>
      </c>
      <c r="BG3559" s="107" t="s">
        <v>461</v>
      </c>
      <c r="BH3559" s="107" t="s">
        <v>243</v>
      </c>
      <c r="BI3559" s="111"/>
    </row>
    <row r="3560" spans="1:61">
      <c r="A3560" s="100">
        <v>167715</v>
      </c>
      <c r="B3560" s="101" t="s">
        <v>5837</v>
      </c>
      <c r="C3560" s="101" t="s">
        <v>167</v>
      </c>
      <c r="D3560" s="102">
        <v>15000000</v>
      </c>
      <c r="E3560" s="101" t="s">
        <v>65</v>
      </c>
      <c r="F3560" s="101" t="s">
        <v>66</v>
      </c>
      <c r="G3560" s="101" t="s">
        <v>67</v>
      </c>
      <c r="H3560" s="101" t="s">
        <v>304</v>
      </c>
      <c r="I3560" s="101" t="s">
        <v>305</v>
      </c>
      <c r="J3560" s="101">
        <v>40801</v>
      </c>
      <c r="K3560" s="101" t="s">
        <v>71</v>
      </c>
      <c r="L3560" s="101">
        <v>37</v>
      </c>
      <c r="M3560" s="101" t="s">
        <v>16583</v>
      </c>
      <c r="N3560" s="101" t="s">
        <v>16584</v>
      </c>
      <c r="O3560" s="103">
        <v>45824</v>
      </c>
      <c r="P3560" s="104">
        <v>0.58194444444444449</v>
      </c>
      <c r="Q3560" s="103">
        <v>45824</v>
      </c>
      <c r="R3560" s="104">
        <v>0.61875000000000002</v>
      </c>
      <c r="S3560" s="101" t="s">
        <v>75</v>
      </c>
      <c r="T3560" s="101" t="s">
        <v>141</v>
      </c>
      <c r="U3560" s="101" t="s">
        <v>77</v>
      </c>
      <c r="V3560" s="101" t="s">
        <v>78</v>
      </c>
      <c r="W3560" s="101" t="s">
        <v>78</v>
      </c>
      <c r="X3560" s="101" t="s">
        <v>79</v>
      </c>
      <c r="Y3560" s="101" t="s">
        <v>80</v>
      </c>
      <c r="Z3560" s="101">
        <v>13</v>
      </c>
      <c r="AA3560" s="101">
        <v>14</v>
      </c>
      <c r="AB3560" s="101" t="s">
        <v>83</v>
      </c>
      <c r="AC3560" s="101" t="s">
        <v>15385</v>
      </c>
      <c r="AD3560" s="101" t="s">
        <v>15385</v>
      </c>
      <c r="AE3560" s="101">
        <v>167715</v>
      </c>
      <c r="AF3560" s="101"/>
      <c r="AG3560" s="101"/>
      <c r="AH3560" s="101"/>
      <c r="AI3560" s="101"/>
      <c r="AJ3560" s="101">
        <v>167715</v>
      </c>
      <c r="AK3560" s="101" t="s">
        <v>243</v>
      </c>
      <c r="AL3560" s="101" t="s">
        <v>89</v>
      </c>
      <c r="AM3560" s="101" t="s">
        <v>15390</v>
      </c>
      <c r="AN3560" s="101" t="s">
        <v>15390</v>
      </c>
      <c r="AO3560" s="101" t="s">
        <v>89</v>
      </c>
      <c r="AP3560" s="101" t="s">
        <v>108</v>
      </c>
      <c r="AQ3560" s="102">
        <v>24000000</v>
      </c>
      <c r="AR3560" s="102">
        <v>1000000</v>
      </c>
      <c r="AS3560" s="101" t="s">
        <v>92</v>
      </c>
      <c r="AT3560" s="101">
        <v>8</v>
      </c>
      <c r="AU3560" s="101" t="s">
        <v>94</v>
      </c>
      <c r="AV3560" s="101" t="s">
        <v>95</v>
      </c>
      <c r="AW3560" s="101"/>
      <c r="AX3560" s="101"/>
      <c r="AY3560" s="101"/>
      <c r="AZ3560" s="101"/>
      <c r="BA3560" s="101" t="s">
        <v>91</v>
      </c>
      <c r="BB3560" s="101" t="s">
        <v>2971</v>
      </c>
      <c r="BC3560" s="101" t="s">
        <v>2971</v>
      </c>
      <c r="BD3560" s="101"/>
      <c r="BE3560" s="102">
        <v>27020000</v>
      </c>
      <c r="BF3560" s="101" t="s">
        <v>2971</v>
      </c>
      <c r="BG3560" s="101" t="s">
        <v>466</v>
      </c>
      <c r="BH3560" s="101" t="s">
        <v>243</v>
      </c>
      <c r="BI3560" s="105"/>
    </row>
    <row r="3561" spans="1:61">
      <c r="A3561" s="106">
        <v>167716</v>
      </c>
      <c r="B3561" s="107" t="s">
        <v>265</v>
      </c>
      <c r="C3561" s="107"/>
      <c r="D3561" s="107"/>
      <c r="E3561" s="107" t="s">
        <v>135</v>
      </c>
      <c r="F3561" s="107" t="s">
        <v>136</v>
      </c>
      <c r="G3561" s="107" t="s">
        <v>150</v>
      </c>
      <c r="H3561" s="107" t="s">
        <v>639</v>
      </c>
      <c r="I3561" s="107" t="s">
        <v>152</v>
      </c>
      <c r="J3561" s="107">
        <v>40701</v>
      </c>
      <c r="K3561" s="107" t="s">
        <v>368</v>
      </c>
      <c r="L3561" s="107">
        <v>20</v>
      </c>
      <c r="M3561" s="107" t="s">
        <v>16585</v>
      </c>
      <c r="N3561" s="107" t="s">
        <v>16586</v>
      </c>
      <c r="O3561" s="109">
        <v>45824</v>
      </c>
      <c r="P3561" s="110">
        <v>0.60138888888888886</v>
      </c>
      <c r="Q3561" s="109">
        <v>45826</v>
      </c>
      <c r="R3561" s="110">
        <v>0.76736111111111116</v>
      </c>
      <c r="S3561" s="107" t="s">
        <v>75</v>
      </c>
      <c r="T3561" s="107" t="s">
        <v>141</v>
      </c>
      <c r="U3561" s="107" t="s">
        <v>77</v>
      </c>
      <c r="V3561" s="107" t="s">
        <v>78</v>
      </c>
      <c r="W3561" s="107" t="s">
        <v>78</v>
      </c>
      <c r="X3561" s="107" t="s">
        <v>79</v>
      </c>
      <c r="Y3561" s="107" t="s">
        <v>270</v>
      </c>
      <c r="Z3561" s="107">
        <v>14</v>
      </c>
      <c r="AA3561" s="107">
        <v>18</v>
      </c>
      <c r="AB3561" s="107" t="s">
        <v>83</v>
      </c>
      <c r="AC3561" s="107" t="s">
        <v>15385</v>
      </c>
      <c r="AD3561" s="107" t="s">
        <v>15385</v>
      </c>
      <c r="AE3561" s="107">
        <v>167716</v>
      </c>
      <c r="AF3561" s="107"/>
      <c r="AG3561" s="107"/>
      <c r="AH3561" s="107"/>
      <c r="AI3561" s="107"/>
      <c r="AJ3561" s="107">
        <v>167716</v>
      </c>
      <c r="AK3561" s="107" t="s">
        <v>86</v>
      </c>
      <c r="AL3561" s="107" t="s">
        <v>89</v>
      </c>
      <c r="AM3561" s="107" t="s">
        <v>15390</v>
      </c>
      <c r="AN3561" s="107" t="s">
        <v>15390</v>
      </c>
      <c r="AO3561" s="107" t="s">
        <v>229</v>
      </c>
      <c r="AP3561" s="107" t="s">
        <v>108</v>
      </c>
      <c r="AQ3561" s="108">
        <v>16000000</v>
      </c>
      <c r="AR3561" s="108">
        <v>1000000</v>
      </c>
      <c r="AS3561" s="107" t="s">
        <v>3797</v>
      </c>
      <c r="AT3561" s="107">
        <v>7</v>
      </c>
      <c r="AU3561" s="107" t="s">
        <v>9093</v>
      </c>
      <c r="AV3561" s="107" t="s">
        <v>145</v>
      </c>
      <c r="AW3561" s="107"/>
      <c r="AX3561" s="107"/>
      <c r="AY3561" s="108">
        <v>14850000</v>
      </c>
      <c r="AZ3561" s="108">
        <v>6370000</v>
      </c>
      <c r="BA3561" s="107" t="s">
        <v>327</v>
      </c>
      <c r="BB3561" s="107" t="s">
        <v>796</v>
      </c>
      <c r="BC3561" s="108">
        <v>15220000</v>
      </c>
      <c r="BD3561" s="107"/>
      <c r="BE3561" s="108">
        <v>9010000</v>
      </c>
      <c r="BF3561" s="108">
        <v>21590000</v>
      </c>
      <c r="BG3561" s="107" t="s">
        <v>16587</v>
      </c>
      <c r="BH3561" s="107" t="s">
        <v>86</v>
      </c>
      <c r="BI3561" s="111"/>
    </row>
    <row r="3562" spans="1:61">
      <c r="A3562" s="100">
        <v>167717</v>
      </c>
      <c r="B3562" s="101" t="s">
        <v>15493</v>
      </c>
      <c r="C3562" s="101" t="s">
        <v>91</v>
      </c>
      <c r="D3562" s="101" t="s">
        <v>91</v>
      </c>
      <c r="E3562" s="101" t="s">
        <v>135</v>
      </c>
      <c r="F3562" s="101" t="s">
        <v>136</v>
      </c>
      <c r="G3562" s="101" t="s">
        <v>67</v>
      </c>
      <c r="H3562" s="101" t="s">
        <v>945</v>
      </c>
      <c r="I3562" s="101" t="s">
        <v>946</v>
      </c>
      <c r="J3562" s="101">
        <v>20405</v>
      </c>
      <c r="K3562" s="101" t="s">
        <v>480</v>
      </c>
      <c r="L3562" s="101">
        <v>105</v>
      </c>
      <c r="M3562" s="101" t="s">
        <v>16588</v>
      </c>
      <c r="N3562" s="101" t="s">
        <v>16589</v>
      </c>
      <c r="O3562" s="103">
        <v>45824</v>
      </c>
      <c r="P3562" s="104">
        <v>0.60972222222222228</v>
      </c>
      <c r="Q3562" s="103">
        <v>45825</v>
      </c>
      <c r="R3562" s="104">
        <v>0.43680555555555556</v>
      </c>
      <c r="S3562" s="101" t="s">
        <v>75</v>
      </c>
      <c r="T3562" s="101" t="s">
        <v>141</v>
      </c>
      <c r="U3562" s="101" t="s">
        <v>77</v>
      </c>
      <c r="V3562" s="101" t="s">
        <v>78</v>
      </c>
      <c r="W3562" s="101" t="s">
        <v>78</v>
      </c>
      <c r="X3562" s="101" t="s">
        <v>79</v>
      </c>
      <c r="Y3562" s="101" t="s">
        <v>4466</v>
      </c>
      <c r="Z3562" s="101">
        <v>14</v>
      </c>
      <c r="AA3562" s="101">
        <v>10</v>
      </c>
      <c r="AB3562" s="101" t="s">
        <v>83</v>
      </c>
      <c r="AC3562" s="101" t="s">
        <v>15385</v>
      </c>
      <c r="AD3562" s="101" t="s">
        <v>15385</v>
      </c>
      <c r="AE3562" s="101">
        <v>167717</v>
      </c>
      <c r="AF3562" s="101"/>
      <c r="AG3562" s="101"/>
      <c r="AH3562" s="101"/>
      <c r="AI3562" s="101"/>
      <c r="AJ3562" s="101">
        <v>167717</v>
      </c>
      <c r="AK3562" s="101" t="s">
        <v>86</v>
      </c>
      <c r="AL3562" s="101" t="s">
        <v>89</v>
      </c>
      <c r="AM3562" s="101" t="s">
        <v>15390</v>
      </c>
      <c r="AN3562" s="101" t="s">
        <v>15390</v>
      </c>
      <c r="AO3562" s="101" t="s">
        <v>160</v>
      </c>
      <c r="AP3562" s="101" t="s">
        <v>108</v>
      </c>
      <c r="AQ3562" s="102">
        <v>80000000</v>
      </c>
      <c r="AR3562" s="102">
        <v>1000000</v>
      </c>
      <c r="AS3562" s="101" t="s">
        <v>15711</v>
      </c>
      <c r="AT3562" s="101">
        <v>7</v>
      </c>
      <c r="AU3562" s="101" t="s">
        <v>9093</v>
      </c>
      <c r="AV3562" s="101" t="s">
        <v>145</v>
      </c>
      <c r="AW3562" s="101"/>
      <c r="AX3562" s="101"/>
      <c r="AY3562" s="101"/>
      <c r="AZ3562" s="102">
        <v>3560000</v>
      </c>
      <c r="BA3562" s="101" t="s">
        <v>452</v>
      </c>
      <c r="BB3562" s="102">
        <v>1290000</v>
      </c>
      <c r="BC3562" s="102">
        <v>1300000</v>
      </c>
      <c r="BD3562" s="101"/>
      <c r="BE3562" s="102">
        <v>25550000</v>
      </c>
      <c r="BF3562" s="102">
        <v>4860000</v>
      </c>
      <c r="BG3562" s="101" t="s">
        <v>16590</v>
      </c>
      <c r="BH3562" s="101" t="s">
        <v>86</v>
      </c>
      <c r="BI3562" s="105"/>
    </row>
    <row r="3563" spans="1:61">
      <c r="A3563" s="106">
        <v>167718</v>
      </c>
      <c r="B3563" s="107" t="s">
        <v>5837</v>
      </c>
      <c r="C3563" s="108">
        <v>1000000</v>
      </c>
      <c r="D3563" s="108">
        <v>60000000</v>
      </c>
      <c r="E3563" s="107" t="s">
        <v>135</v>
      </c>
      <c r="F3563" s="107" t="s">
        <v>136</v>
      </c>
      <c r="G3563" s="107" t="s">
        <v>67</v>
      </c>
      <c r="H3563" s="107" t="s">
        <v>448</v>
      </c>
      <c r="I3563" s="107" t="s">
        <v>152</v>
      </c>
      <c r="J3563" s="107">
        <v>40801</v>
      </c>
      <c r="K3563" s="107" t="s">
        <v>71</v>
      </c>
      <c r="L3563" s="107">
        <v>37</v>
      </c>
      <c r="M3563" s="107" t="s">
        <v>16591</v>
      </c>
      <c r="N3563" s="107" t="s">
        <v>16592</v>
      </c>
      <c r="O3563" s="109">
        <v>45824</v>
      </c>
      <c r="P3563" s="110">
        <v>0.6166666666666667</v>
      </c>
      <c r="Q3563" s="109">
        <v>45826</v>
      </c>
      <c r="R3563" s="110">
        <v>0.74791666666666667</v>
      </c>
      <c r="S3563" s="107" t="s">
        <v>75</v>
      </c>
      <c r="T3563" s="107" t="s">
        <v>76</v>
      </c>
      <c r="U3563" s="107" t="s">
        <v>77</v>
      </c>
      <c r="V3563" s="107" t="s">
        <v>78</v>
      </c>
      <c r="W3563" s="107" t="s">
        <v>78</v>
      </c>
      <c r="X3563" s="107" t="s">
        <v>79</v>
      </c>
      <c r="Y3563" s="107" t="s">
        <v>80</v>
      </c>
      <c r="Z3563" s="107">
        <v>14</v>
      </c>
      <c r="AA3563" s="107">
        <v>17</v>
      </c>
      <c r="AB3563" s="107" t="s">
        <v>83</v>
      </c>
      <c r="AC3563" s="107" t="s">
        <v>15385</v>
      </c>
      <c r="AD3563" s="107" t="s">
        <v>15385</v>
      </c>
      <c r="AE3563" s="107">
        <v>167718</v>
      </c>
      <c r="AF3563" s="107"/>
      <c r="AG3563" s="107">
        <v>4</v>
      </c>
      <c r="AH3563" s="107" t="s">
        <v>178</v>
      </c>
      <c r="AI3563" s="107" t="s">
        <v>179</v>
      </c>
      <c r="AJ3563" s="107">
        <v>167718</v>
      </c>
      <c r="AK3563" s="107" t="s">
        <v>359</v>
      </c>
      <c r="AL3563" s="107" t="s">
        <v>89</v>
      </c>
      <c r="AM3563" s="107" t="s">
        <v>15390</v>
      </c>
      <c r="AN3563" s="107" t="s">
        <v>15390</v>
      </c>
      <c r="AO3563" s="107" t="s">
        <v>229</v>
      </c>
      <c r="AP3563" s="107" t="s">
        <v>108</v>
      </c>
      <c r="AQ3563" s="108">
        <v>16000000</v>
      </c>
      <c r="AR3563" s="108">
        <v>1000000</v>
      </c>
      <c r="AS3563" s="107" t="s">
        <v>265</v>
      </c>
      <c r="AT3563" s="107">
        <v>9</v>
      </c>
      <c r="AU3563" s="107" t="s">
        <v>183</v>
      </c>
      <c r="AV3563" s="107" t="s">
        <v>145</v>
      </c>
      <c r="AW3563" s="107"/>
      <c r="AX3563" s="107"/>
      <c r="AY3563" s="107"/>
      <c r="AZ3563" s="107"/>
      <c r="BA3563" s="107" t="s">
        <v>91</v>
      </c>
      <c r="BB3563" s="108">
        <v>21760000</v>
      </c>
      <c r="BC3563" s="108">
        <v>21180000</v>
      </c>
      <c r="BD3563" s="107"/>
      <c r="BE3563" s="107" t="s">
        <v>570</v>
      </c>
      <c r="BF3563" s="108">
        <v>21180000</v>
      </c>
      <c r="BG3563" s="107" t="s">
        <v>16593</v>
      </c>
      <c r="BH3563" s="107" t="s">
        <v>86</v>
      </c>
      <c r="BI3563" s="111"/>
    </row>
    <row r="3564" spans="1:61">
      <c r="A3564" s="100">
        <v>167719</v>
      </c>
      <c r="B3564" s="101" t="s">
        <v>203</v>
      </c>
      <c r="C3564" s="101"/>
      <c r="D3564" s="101"/>
      <c r="E3564" s="101" t="s">
        <v>135</v>
      </c>
      <c r="F3564" s="101" t="s">
        <v>136</v>
      </c>
      <c r="G3564" s="101" t="s">
        <v>150</v>
      </c>
      <c r="H3564" s="101" t="s">
        <v>762</v>
      </c>
      <c r="I3564" s="101" t="s">
        <v>152</v>
      </c>
      <c r="J3564" s="101">
        <v>40801</v>
      </c>
      <c r="K3564" s="101" t="s">
        <v>71</v>
      </c>
      <c r="L3564" s="101">
        <v>37</v>
      </c>
      <c r="M3564" s="101" t="s">
        <v>16594</v>
      </c>
      <c r="N3564" s="101" t="s">
        <v>16595</v>
      </c>
      <c r="O3564" s="103">
        <v>45824</v>
      </c>
      <c r="P3564" s="104">
        <v>0.62569444444444444</v>
      </c>
      <c r="Q3564" s="103">
        <v>45825</v>
      </c>
      <c r="R3564" s="104">
        <v>0.5180555555555556</v>
      </c>
      <c r="S3564" s="101" t="s">
        <v>75</v>
      </c>
      <c r="T3564" s="101" t="s">
        <v>141</v>
      </c>
      <c r="U3564" s="101" t="s">
        <v>77</v>
      </c>
      <c r="V3564" s="101" t="s">
        <v>78</v>
      </c>
      <c r="W3564" s="101" t="s">
        <v>78</v>
      </c>
      <c r="X3564" s="101" t="s">
        <v>79</v>
      </c>
      <c r="Y3564" s="101" t="s">
        <v>210</v>
      </c>
      <c r="Z3564" s="101">
        <v>15</v>
      </c>
      <c r="AA3564" s="101">
        <v>12</v>
      </c>
      <c r="AB3564" s="101" t="s">
        <v>228</v>
      </c>
      <c r="AC3564" s="101" t="s">
        <v>15385</v>
      </c>
      <c r="AD3564" s="101" t="s">
        <v>15385</v>
      </c>
      <c r="AE3564" s="101">
        <v>167719</v>
      </c>
      <c r="AF3564" s="101"/>
      <c r="AG3564" s="101"/>
      <c r="AH3564" s="101"/>
      <c r="AI3564" s="101"/>
      <c r="AJ3564" s="101">
        <v>167719</v>
      </c>
      <c r="AK3564" s="101" t="s">
        <v>86</v>
      </c>
      <c r="AL3564" s="101" t="s">
        <v>89</v>
      </c>
      <c r="AM3564" s="101" t="s">
        <v>15390</v>
      </c>
      <c r="AN3564" s="101" t="s">
        <v>15390</v>
      </c>
      <c r="AO3564" s="101" t="s">
        <v>160</v>
      </c>
      <c r="AP3564" s="101" t="s">
        <v>108</v>
      </c>
      <c r="AQ3564" s="102">
        <v>40000000</v>
      </c>
      <c r="AR3564" s="102">
        <v>1000000</v>
      </c>
      <c r="AS3564" s="101" t="s">
        <v>765</v>
      </c>
      <c r="AT3564" s="101">
        <v>7</v>
      </c>
      <c r="AU3564" s="101" t="s">
        <v>9093</v>
      </c>
      <c r="AV3564" s="101" t="s">
        <v>145</v>
      </c>
      <c r="AW3564" s="101"/>
      <c r="AX3564" s="101"/>
      <c r="AY3564" s="101"/>
      <c r="AZ3564" s="101"/>
      <c r="BA3564" s="102">
        <v>2920000</v>
      </c>
      <c r="BB3564" s="102">
        <v>3590000</v>
      </c>
      <c r="BC3564" s="102">
        <v>6430000</v>
      </c>
      <c r="BD3564" s="101"/>
      <c r="BE3564" s="102">
        <v>23590000</v>
      </c>
      <c r="BF3564" s="102">
        <v>6430000</v>
      </c>
      <c r="BG3564" s="101" t="s">
        <v>16596</v>
      </c>
      <c r="BH3564" s="101" t="s">
        <v>86</v>
      </c>
      <c r="BI3564" s="105"/>
    </row>
    <row r="3565" spans="1:61">
      <c r="A3565" s="106">
        <v>167720</v>
      </c>
      <c r="B3565" s="107" t="s">
        <v>501</v>
      </c>
      <c r="C3565" s="107" t="s">
        <v>314</v>
      </c>
      <c r="D3565" s="108">
        <v>45000000</v>
      </c>
      <c r="E3565" s="107" t="s">
        <v>135</v>
      </c>
      <c r="F3565" s="107" t="s">
        <v>136</v>
      </c>
      <c r="G3565" s="107" t="s">
        <v>150</v>
      </c>
      <c r="H3565" s="107" t="s">
        <v>762</v>
      </c>
      <c r="I3565" s="107" t="s">
        <v>152</v>
      </c>
      <c r="J3565" s="107">
        <v>40801</v>
      </c>
      <c r="K3565" s="107" t="s">
        <v>71</v>
      </c>
      <c r="L3565" s="107">
        <v>37</v>
      </c>
      <c r="M3565" s="107" t="s">
        <v>16597</v>
      </c>
      <c r="N3565" s="107" t="s">
        <v>16598</v>
      </c>
      <c r="O3565" s="109">
        <v>45824</v>
      </c>
      <c r="P3565" s="110">
        <v>0.62777777777777777</v>
      </c>
      <c r="Q3565" s="109">
        <v>45825</v>
      </c>
      <c r="R3565" s="110">
        <v>0.55833333333333335</v>
      </c>
      <c r="S3565" s="107" t="s">
        <v>75</v>
      </c>
      <c r="T3565" s="107" t="s">
        <v>141</v>
      </c>
      <c r="U3565" s="107" t="s">
        <v>77</v>
      </c>
      <c r="V3565" s="107" t="s">
        <v>78</v>
      </c>
      <c r="W3565" s="107" t="s">
        <v>78</v>
      </c>
      <c r="X3565" s="107" t="s">
        <v>79</v>
      </c>
      <c r="Y3565" s="107" t="s">
        <v>270</v>
      </c>
      <c r="Z3565" s="107">
        <v>15</v>
      </c>
      <c r="AA3565" s="107">
        <v>13</v>
      </c>
      <c r="AB3565" s="107" t="s">
        <v>228</v>
      </c>
      <c r="AC3565" s="107" t="s">
        <v>15385</v>
      </c>
      <c r="AD3565" s="107" t="s">
        <v>15385</v>
      </c>
      <c r="AE3565" s="107">
        <v>167720</v>
      </c>
      <c r="AF3565" s="107"/>
      <c r="AG3565" s="107"/>
      <c r="AH3565" s="107"/>
      <c r="AI3565" s="107"/>
      <c r="AJ3565" s="107">
        <v>167720</v>
      </c>
      <c r="AK3565" s="107" t="s">
        <v>86</v>
      </c>
      <c r="AL3565" s="107" t="s">
        <v>89</v>
      </c>
      <c r="AM3565" s="107" t="s">
        <v>15390</v>
      </c>
      <c r="AN3565" s="107" t="s">
        <v>15390</v>
      </c>
      <c r="AO3565" s="107" t="s">
        <v>160</v>
      </c>
      <c r="AP3565" s="107" t="s">
        <v>108</v>
      </c>
      <c r="AQ3565" s="108">
        <v>40000000</v>
      </c>
      <c r="AR3565" s="108">
        <v>1000000</v>
      </c>
      <c r="AS3565" s="107" t="s">
        <v>765</v>
      </c>
      <c r="AT3565" s="107">
        <v>7</v>
      </c>
      <c r="AU3565" s="107" t="s">
        <v>9093</v>
      </c>
      <c r="AV3565" s="107" t="s">
        <v>145</v>
      </c>
      <c r="AW3565" s="107"/>
      <c r="AX3565" s="107"/>
      <c r="AY3565" s="107"/>
      <c r="AZ3565" s="107"/>
      <c r="BA3565" s="107" t="s">
        <v>426</v>
      </c>
      <c r="BB3565" s="108">
        <v>7360000</v>
      </c>
      <c r="BC3565" s="108">
        <v>7350000</v>
      </c>
      <c r="BD3565" s="107"/>
      <c r="BE3565" s="108">
        <v>22620000</v>
      </c>
      <c r="BF3565" s="108">
        <v>7350000</v>
      </c>
      <c r="BG3565" s="107" t="s">
        <v>16596</v>
      </c>
      <c r="BH3565" s="107" t="s">
        <v>86</v>
      </c>
      <c r="BI3565" s="111"/>
    </row>
    <row r="3566" spans="1:61">
      <c r="A3566" s="100">
        <v>167721</v>
      </c>
      <c r="B3566" s="101" t="s">
        <v>15483</v>
      </c>
      <c r="C3566" s="101" t="s">
        <v>167</v>
      </c>
      <c r="D3566" s="102">
        <v>15000000</v>
      </c>
      <c r="E3566" s="101" t="s">
        <v>135</v>
      </c>
      <c r="F3566" s="101" t="s">
        <v>136</v>
      </c>
      <c r="G3566" s="101" t="s">
        <v>67</v>
      </c>
      <c r="H3566" s="101" t="s">
        <v>399</v>
      </c>
      <c r="I3566" s="101" t="s">
        <v>221</v>
      </c>
      <c r="J3566" s="101" t="s">
        <v>100</v>
      </c>
      <c r="K3566" s="101" t="s">
        <v>101</v>
      </c>
      <c r="L3566" s="101">
        <v>403</v>
      </c>
      <c r="M3566" s="101" t="s">
        <v>16599</v>
      </c>
      <c r="N3566" s="101" t="s">
        <v>16600</v>
      </c>
      <c r="O3566" s="103">
        <v>45824</v>
      </c>
      <c r="P3566" s="104">
        <v>0.62777777777777777</v>
      </c>
      <c r="Q3566" s="103">
        <v>45826</v>
      </c>
      <c r="R3566" s="104">
        <v>0.44930555555555557</v>
      </c>
      <c r="S3566" s="101" t="s">
        <v>75</v>
      </c>
      <c r="T3566" s="101" t="s">
        <v>141</v>
      </c>
      <c r="U3566" s="101" t="s">
        <v>77</v>
      </c>
      <c r="V3566" s="101" t="s">
        <v>78</v>
      </c>
      <c r="W3566" s="101" t="s">
        <v>78</v>
      </c>
      <c r="X3566" s="101" t="s">
        <v>79</v>
      </c>
      <c r="Y3566" s="101" t="s">
        <v>67</v>
      </c>
      <c r="Z3566" s="101">
        <v>15</v>
      </c>
      <c r="AA3566" s="101">
        <v>10</v>
      </c>
      <c r="AB3566" s="101" t="s">
        <v>83</v>
      </c>
      <c r="AC3566" s="101" t="s">
        <v>15385</v>
      </c>
      <c r="AD3566" s="101" t="s">
        <v>15385</v>
      </c>
      <c r="AE3566" s="101">
        <v>167721</v>
      </c>
      <c r="AF3566" s="101"/>
      <c r="AG3566" s="101"/>
      <c r="AH3566" s="101"/>
      <c r="AI3566" s="101"/>
      <c r="AJ3566" s="101">
        <v>167721</v>
      </c>
      <c r="AK3566" s="101" t="s">
        <v>243</v>
      </c>
      <c r="AL3566" s="101" t="s">
        <v>89</v>
      </c>
      <c r="AM3566" s="101" t="s">
        <v>15390</v>
      </c>
      <c r="AN3566" s="101" t="s">
        <v>15390</v>
      </c>
      <c r="AO3566" s="101" t="s">
        <v>229</v>
      </c>
      <c r="AP3566" s="101" t="s">
        <v>108</v>
      </c>
      <c r="AQ3566" s="102">
        <v>80000000</v>
      </c>
      <c r="AR3566" s="102">
        <v>1000000</v>
      </c>
      <c r="AS3566" s="101" t="s">
        <v>2721</v>
      </c>
      <c r="AT3566" s="101">
        <v>7</v>
      </c>
      <c r="AU3566" s="101" t="s">
        <v>9093</v>
      </c>
      <c r="AV3566" s="101" t="s">
        <v>403</v>
      </c>
      <c r="AW3566" s="101"/>
      <c r="AX3566" s="102">
        <v>9420000</v>
      </c>
      <c r="AY3566" s="101"/>
      <c r="AZ3566" s="101"/>
      <c r="BA3566" s="101" t="s">
        <v>1753</v>
      </c>
      <c r="BB3566" s="101" t="s">
        <v>4684</v>
      </c>
      <c r="BC3566" s="102">
        <v>10310000</v>
      </c>
      <c r="BD3566" s="101"/>
      <c r="BE3566" s="102">
        <v>19670000</v>
      </c>
      <c r="BF3566" s="102">
        <v>10310000</v>
      </c>
      <c r="BG3566" s="101" t="s">
        <v>16601</v>
      </c>
      <c r="BH3566" s="101" t="s">
        <v>86</v>
      </c>
      <c r="BI3566" s="105"/>
    </row>
    <row r="3567" spans="1:61">
      <c r="A3567" s="106">
        <v>167722</v>
      </c>
      <c r="B3567" s="107" t="s">
        <v>265</v>
      </c>
      <c r="C3567" s="107"/>
      <c r="D3567" s="107"/>
      <c r="E3567" s="107" t="s">
        <v>135</v>
      </c>
      <c r="F3567" s="107" t="s">
        <v>136</v>
      </c>
      <c r="G3567" s="107" t="s">
        <v>150</v>
      </c>
      <c r="H3567" s="107" t="s">
        <v>762</v>
      </c>
      <c r="I3567" s="107" t="s">
        <v>152</v>
      </c>
      <c r="J3567" s="107">
        <v>40801</v>
      </c>
      <c r="K3567" s="107" t="s">
        <v>71</v>
      </c>
      <c r="L3567" s="107">
        <v>37</v>
      </c>
      <c r="M3567" s="107" t="s">
        <v>16602</v>
      </c>
      <c r="N3567" s="107" t="s">
        <v>16603</v>
      </c>
      <c r="O3567" s="109">
        <v>45824</v>
      </c>
      <c r="P3567" s="110">
        <v>0.62777777777777777</v>
      </c>
      <c r="Q3567" s="109">
        <v>45824</v>
      </c>
      <c r="R3567" s="110">
        <v>0.72152777777777777</v>
      </c>
      <c r="S3567" s="107" t="s">
        <v>75</v>
      </c>
      <c r="T3567" s="107" t="s">
        <v>141</v>
      </c>
      <c r="U3567" s="107" t="s">
        <v>77</v>
      </c>
      <c r="V3567" s="107" t="s">
        <v>78</v>
      </c>
      <c r="W3567" s="107" t="s">
        <v>78</v>
      </c>
      <c r="X3567" s="107" t="s">
        <v>79</v>
      </c>
      <c r="Y3567" s="107" t="s">
        <v>270</v>
      </c>
      <c r="Z3567" s="107">
        <v>15</v>
      </c>
      <c r="AA3567" s="107">
        <v>17</v>
      </c>
      <c r="AB3567" s="107" t="s">
        <v>228</v>
      </c>
      <c r="AC3567" s="107" t="s">
        <v>15385</v>
      </c>
      <c r="AD3567" s="107" t="s">
        <v>15385</v>
      </c>
      <c r="AE3567" s="107">
        <v>167722</v>
      </c>
      <c r="AF3567" s="107"/>
      <c r="AG3567" s="107"/>
      <c r="AH3567" s="107"/>
      <c r="AI3567" s="107"/>
      <c r="AJ3567" s="107">
        <v>167722</v>
      </c>
      <c r="AK3567" s="107" t="s">
        <v>86</v>
      </c>
      <c r="AL3567" s="107" t="s">
        <v>89</v>
      </c>
      <c r="AM3567" s="107" t="s">
        <v>15390</v>
      </c>
      <c r="AN3567" s="107" t="s">
        <v>15390</v>
      </c>
      <c r="AO3567" s="107" t="s">
        <v>89</v>
      </c>
      <c r="AP3567" s="107" t="s">
        <v>108</v>
      </c>
      <c r="AQ3567" s="108">
        <v>40000000</v>
      </c>
      <c r="AR3567" s="108">
        <v>1000000</v>
      </c>
      <c r="AS3567" s="107" t="s">
        <v>765</v>
      </c>
      <c r="AT3567" s="107">
        <v>8</v>
      </c>
      <c r="AU3567" s="107" t="s">
        <v>94</v>
      </c>
      <c r="AV3567" s="107" t="s">
        <v>145</v>
      </c>
      <c r="AW3567" s="107"/>
      <c r="AX3567" s="107"/>
      <c r="AY3567" s="107"/>
      <c r="AZ3567" s="107"/>
      <c r="BA3567" s="107" t="s">
        <v>790</v>
      </c>
      <c r="BB3567" s="108">
        <v>1760000</v>
      </c>
      <c r="BC3567" s="108">
        <v>2240000</v>
      </c>
      <c r="BD3567" s="107"/>
      <c r="BE3567" s="108">
        <v>27060000</v>
      </c>
      <c r="BF3567" s="108">
        <v>2240000</v>
      </c>
      <c r="BG3567" s="107" t="s">
        <v>16596</v>
      </c>
      <c r="BH3567" s="107" t="s">
        <v>86</v>
      </c>
      <c r="BI3567" s="111"/>
    </row>
    <row r="3568" spans="1:61">
      <c r="A3568" s="100">
        <v>167723</v>
      </c>
      <c r="B3568" s="101" t="s">
        <v>203</v>
      </c>
      <c r="C3568" s="101"/>
      <c r="D3568" s="101"/>
      <c r="E3568" s="101" t="s">
        <v>135</v>
      </c>
      <c r="F3568" s="101" t="s">
        <v>136</v>
      </c>
      <c r="G3568" s="101" t="s">
        <v>150</v>
      </c>
      <c r="H3568" s="101" t="s">
        <v>762</v>
      </c>
      <c r="I3568" s="101" t="s">
        <v>152</v>
      </c>
      <c r="J3568" s="101">
        <v>40801</v>
      </c>
      <c r="K3568" s="101" t="s">
        <v>71</v>
      </c>
      <c r="L3568" s="101">
        <v>37</v>
      </c>
      <c r="M3568" s="101" t="s">
        <v>16604</v>
      </c>
      <c r="N3568" s="101" t="s">
        <v>16605</v>
      </c>
      <c r="O3568" s="103">
        <v>45824</v>
      </c>
      <c r="P3568" s="104">
        <v>0.62986111111111109</v>
      </c>
      <c r="Q3568" s="103">
        <v>45825</v>
      </c>
      <c r="R3568" s="104">
        <v>0.53125</v>
      </c>
      <c r="S3568" s="101" t="s">
        <v>75</v>
      </c>
      <c r="T3568" s="101" t="s">
        <v>141</v>
      </c>
      <c r="U3568" s="101" t="s">
        <v>77</v>
      </c>
      <c r="V3568" s="101" t="s">
        <v>78</v>
      </c>
      <c r="W3568" s="101" t="s">
        <v>78</v>
      </c>
      <c r="X3568" s="101" t="s">
        <v>79</v>
      </c>
      <c r="Y3568" s="101" t="s">
        <v>210</v>
      </c>
      <c r="Z3568" s="101">
        <v>15</v>
      </c>
      <c r="AA3568" s="101">
        <v>12</v>
      </c>
      <c r="AB3568" s="101" t="s">
        <v>228</v>
      </c>
      <c r="AC3568" s="101" t="s">
        <v>15385</v>
      </c>
      <c r="AD3568" s="101" t="s">
        <v>15385</v>
      </c>
      <c r="AE3568" s="101">
        <v>167723</v>
      </c>
      <c r="AF3568" s="101"/>
      <c r="AG3568" s="101"/>
      <c r="AH3568" s="101"/>
      <c r="AI3568" s="101"/>
      <c r="AJ3568" s="101">
        <v>167723</v>
      </c>
      <c r="AK3568" s="101" t="s">
        <v>86</v>
      </c>
      <c r="AL3568" s="101" t="s">
        <v>89</v>
      </c>
      <c r="AM3568" s="101" t="s">
        <v>15390</v>
      </c>
      <c r="AN3568" s="101" t="s">
        <v>15390</v>
      </c>
      <c r="AO3568" s="101" t="s">
        <v>160</v>
      </c>
      <c r="AP3568" s="101" t="s">
        <v>108</v>
      </c>
      <c r="AQ3568" s="102">
        <v>40000000</v>
      </c>
      <c r="AR3568" s="102">
        <v>1000000</v>
      </c>
      <c r="AS3568" s="101" t="s">
        <v>765</v>
      </c>
      <c r="AT3568" s="101">
        <v>7</v>
      </c>
      <c r="AU3568" s="101" t="s">
        <v>9093</v>
      </c>
      <c r="AV3568" s="101" t="s">
        <v>145</v>
      </c>
      <c r="AW3568" s="101"/>
      <c r="AX3568" s="101"/>
      <c r="AY3568" s="101"/>
      <c r="AZ3568" s="101"/>
      <c r="BA3568" s="101" t="s">
        <v>246</v>
      </c>
      <c r="BB3568" s="102">
        <v>6730000</v>
      </c>
      <c r="BC3568" s="102">
        <v>6670000</v>
      </c>
      <c r="BD3568" s="101"/>
      <c r="BE3568" s="102">
        <v>23270000</v>
      </c>
      <c r="BF3568" s="102">
        <v>6670000</v>
      </c>
      <c r="BG3568" s="101" t="s">
        <v>16606</v>
      </c>
      <c r="BH3568" s="101" t="s">
        <v>86</v>
      </c>
      <c r="BI3568" s="105"/>
    </row>
    <row r="3569" spans="1:61">
      <c r="A3569" s="106">
        <v>167724</v>
      </c>
      <c r="B3569" s="107" t="s">
        <v>501</v>
      </c>
      <c r="C3569" s="107"/>
      <c r="D3569" s="107"/>
      <c r="E3569" s="107" t="s">
        <v>135</v>
      </c>
      <c r="F3569" s="107" t="s">
        <v>136</v>
      </c>
      <c r="G3569" s="107" t="s">
        <v>150</v>
      </c>
      <c r="H3569" s="107" t="s">
        <v>762</v>
      </c>
      <c r="I3569" s="107" t="s">
        <v>152</v>
      </c>
      <c r="J3569" s="107">
        <v>40801</v>
      </c>
      <c r="K3569" s="107" t="s">
        <v>71</v>
      </c>
      <c r="L3569" s="107">
        <v>37</v>
      </c>
      <c r="M3569" s="107" t="s">
        <v>16607</v>
      </c>
      <c r="N3569" s="107" t="s">
        <v>16608</v>
      </c>
      <c r="O3569" s="109">
        <v>45824</v>
      </c>
      <c r="P3569" s="110">
        <v>0.63055555555555554</v>
      </c>
      <c r="Q3569" s="109">
        <v>45825</v>
      </c>
      <c r="R3569" s="110">
        <v>0.50486111111111109</v>
      </c>
      <c r="S3569" s="107" t="s">
        <v>75</v>
      </c>
      <c r="T3569" s="107" t="s">
        <v>141</v>
      </c>
      <c r="U3569" s="107" t="s">
        <v>77</v>
      </c>
      <c r="V3569" s="107" t="s">
        <v>78</v>
      </c>
      <c r="W3569" s="107" t="s">
        <v>78</v>
      </c>
      <c r="X3569" s="107" t="s">
        <v>79</v>
      </c>
      <c r="Y3569" s="107" t="s">
        <v>270</v>
      </c>
      <c r="Z3569" s="107">
        <v>15</v>
      </c>
      <c r="AA3569" s="107">
        <v>12</v>
      </c>
      <c r="AB3569" s="107" t="s">
        <v>228</v>
      </c>
      <c r="AC3569" s="107" t="s">
        <v>15385</v>
      </c>
      <c r="AD3569" s="107" t="s">
        <v>15385</v>
      </c>
      <c r="AE3569" s="107">
        <v>167724</v>
      </c>
      <c r="AF3569" s="107"/>
      <c r="AG3569" s="107"/>
      <c r="AH3569" s="107"/>
      <c r="AI3569" s="107"/>
      <c r="AJ3569" s="107">
        <v>167724</v>
      </c>
      <c r="AK3569" s="107" t="s">
        <v>86</v>
      </c>
      <c r="AL3569" s="107" t="s">
        <v>89</v>
      </c>
      <c r="AM3569" s="107" t="s">
        <v>15390</v>
      </c>
      <c r="AN3569" s="107" t="s">
        <v>15390</v>
      </c>
      <c r="AO3569" s="107" t="s">
        <v>160</v>
      </c>
      <c r="AP3569" s="107" t="s">
        <v>108</v>
      </c>
      <c r="AQ3569" s="108">
        <v>40000000</v>
      </c>
      <c r="AR3569" s="108">
        <v>1000000</v>
      </c>
      <c r="AS3569" s="107" t="s">
        <v>765</v>
      </c>
      <c r="AT3569" s="107">
        <v>7</v>
      </c>
      <c r="AU3569" s="107" t="s">
        <v>9093</v>
      </c>
      <c r="AV3569" s="107" t="s">
        <v>145</v>
      </c>
      <c r="AW3569" s="107"/>
      <c r="AX3569" s="107"/>
      <c r="AY3569" s="107"/>
      <c r="AZ3569" s="107"/>
      <c r="BA3569" s="107" t="s">
        <v>232</v>
      </c>
      <c r="BB3569" s="108">
        <v>5950000</v>
      </c>
      <c r="BC3569" s="108">
        <v>6000000</v>
      </c>
      <c r="BD3569" s="107"/>
      <c r="BE3569" s="108">
        <v>23910000</v>
      </c>
      <c r="BF3569" s="108">
        <v>6000000</v>
      </c>
      <c r="BG3569" s="107" t="s">
        <v>16606</v>
      </c>
      <c r="BH3569" s="107" t="s">
        <v>86</v>
      </c>
      <c r="BI3569" s="111"/>
    </row>
    <row r="3570" spans="1:61">
      <c r="A3570" s="100">
        <v>167725</v>
      </c>
      <c r="B3570" s="101" t="s">
        <v>265</v>
      </c>
      <c r="C3570" s="101"/>
      <c r="D3570" s="101"/>
      <c r="E3570" s="101" t="s">
        <v>135</v>
      </c>
      <c r="F3570" s="101" t="s">
        <v>136</v>
      </c>
      <c r="G3570" s="101" t="s">
        <v>150</v>
      </c>
      <c r="H3570" s="101" t="s">
        <v>762</v>
      </c>
      <c r="I3570" s="101" t="s">
        <v>152</v>
      </c>
      <c r="J3570" s="101">
        <v>40801</v>
      </c>
      <c r="K3570" s="101" t="s">
        <v>71</v>
      </c>
      <c r="L3570" s="101">
        <v>37</v>
      </c>
      <c r="M3570" s="101" t="s">
        <v>16609</v>
      </c>
      <c r="N3570" s="101" t="s">
        <v>16610</v>
      </c>
      <c r="O3570" s="103">
        <v>45824</v>
      </c>
      <c r="P3570" s="104">
        <v>0.63055555555555554</v>
      </c>
      <c r="Q3570" s="103">
        <v>45824</v>
      </c>
      <c r="R3570" s="104">
        <v>0.72430555555555554</v>
      </c>
      <c r="S3570" s="101" t="s">
        <v>75</v>
      </c>
      <c r="T3570" s="101" t="s">
        <v>141</v>
      </c>
      <c r="U3570" s="101" t="s">
        <v>77</v>
      </c>
      <c r="V3570" s="101" t="s">
        <v>78</v>
      </c>
      <c r="W3570" s="101" t="s">
        <v>78</v>
      </c>
      <c r="X3570" s="101" t="s">
        <v>79</v>
      </c>
      <c r="Y3570" s="101" t="s">
        <v>270</v>
      </c>
      <c r="Z3570" s="101">
        <v>15</v>
      </c>
      <c r="AA3570" s="101">
        <v>17</v>
      </c>
      <c r="AB3570" s="101" t="s">
        <v>228</v>
      </c>
      <c r="AC3570" s="101" t="s">
        <v>15385</v>
      </c>
      <c r="AD3570" s="101" t="s">
        <v>15385</v>
      </c>
      <c r="AE3570" s="101">
        <v>167725</v>
      </c>
      <c r="AF3570" s="101"/>
      <c r="AG3570" s="101"/>
      <c r="AH3570" s="101"/>
      <c r="AI3570" s="101"/>
      <c r="AJ3570" s="101">
        <v>167725</v>
      </c>
      <c r="AK3570" s="101" t="s">
        <v>86</v>
      </c>
      <c r="AL3570" s="101" t="s">
        <v>89</v>
      </c>
      <c r="AM3570" s="101" t="s">
        <v>15390</v>
      </c>
      <c r="AN3570" s="101" t="s">
        <v>15390</v>
      </c>
      <c r="AO3570" s="101" t="s">
        <v>89</v>
      </c>
      <c r="AP3570" s="101" t="s">
        <v>108</v>
      </c>
      <c r="AQ3570" s="102">
        <v>40000000</v>
      </c>
      <c r="AR3570" s="102">
        <v>1000000</v>
      </c>
      <c r="AS3570" s="101" t="s">
        <v>765</v>
      </c>
      <c r="AT3570" s="101">
        <v>8</v>
      </c>
      <c r="AU3570" s="101" t="s">
        <v>94</v>
      </c>
      <c r="AV3570" s="101" t="s">
        <v>145</v>
      </c>
      <c r="AW3570" s="101"/>
      <c r="AX3570" s="101"/>
      <c r="AY3570" s="101"/>
      <c r="AZ3570" s="101"/>
      <c r="BA3570" s="101" t="s">
        <v>133</v>
      </c>
      <c r="BB3570" s="102">
        <v>2210000</v>
      </c>
      <c r="BC3570" s="102">
        <v>2240000</v>
      </c>
      <c r="BD3570" s="101"/>
      <c r="BE3570" s="102">
        <v>27080000</v>
      </c>
      <c r="BF3570" s="102">
        <v>2240000</v>
      </c>
      <c r="BG3570" s="101" t="s">
        <v>16606</v>
      </c>
      <c r="BH3570" s="101" t="s">
        <v>86</v>
      </c>
      <c r="BI3570" s="105"/>
    </row>
    <row r="3571" spans="1:61">
      <c r="A3571" s="106">
        <v>167726</v>
      </c>
      <c r="B3571" s="107" t="s">
        <v>501</v>
      </c>
      <c r="C3571" s="107" t="s">
        <v>167</v>
      </c>
      <c r="D3571" s="108">
        <v>15000000</v>
      </c>
      <c r="E3571" s="107" t="s">
        <v>135</v>
      </c>
      <c r="F3571" s="107" t="s">
        <v>136</v>
      </c>
      <c r="G3571" s="107" t="s">
        <v>150</v>
      </c>
      <c r="H3571" s="107" t="s">
        <v>1231</v>
      </c>
      <c r="I3571" s="107" t="s">
        <v>818</v>
      </c>
      <c r="J3571" s="107">
        <v>20402</v>
      </c>
      <c r="K3571" s="107" t="s">
        <v>192</v>
      </c>
      <c r="L3571" s="107">
        <v>177</v>
      </c>
      <c r="M3571" s="107" t="s">
        <v>16611</v>
      </c>
      <c r="N3571" s="107" t="s">
        <v>16612</v>
      </c>
      <c r="O3571" s="109">
        <v>45824</v>
      </c>
      <c r="P3571" s="110">
        <v>0.63888888888888884</v>
      </c>
      <c r="Q3571" s="109">
        <v>45824</v>
      </c>
      <c r="R3571" s="110">
        <v>0.75624999999999998</v>
      </c>
      <c r="S3571" s="107" t="s">
        <v>75</v>
      </c>
      <c r="T3571" s="107" t="s">
        <v>141</v>
      </c>
      <c r="U3571" s="107" t="s">
        <v>77</v>
      </c>
      <c r="V3571" s="107" t="s">
        <v>78</v>
      </c>
      <c r="W3571" s="107" t="s">
        <v>78</v>
      </c>
      <c r="X3571" s="107" t="s">
        <v>79</v>
      </c>
      <c r="Y3571" s="107" t="s">
        <v>270</v>
      </c>
      <c r="Z3571" s="107">
        <v>15</v>
      </c>
      <c r="AA3571" s="107">
        <v>18</v>
      </c>
      <c r="AB3571" s="107" t="s">
        <v>176</v>
      </c>
      <c r="AC3571" s="107" t="s">
        <v>15385</v>
      </c>
      <c r="AD3571" s="107" t="s">
        <v>15385</v>
      </c>
      <c r="AE3571" s="107">
        <v>167726</v>
      </c>
      <c r="AF3571" s="107"/>
      <c r="AG3571" s="107"/>
      <c r="AH3571" s="107"/>
      <c r="AI3571" s="107"/>
      <c r="AJ3571" s="107">
        <v>167726</v>
      </c>
      <c r="AK3571" s="107" t="s">
        <v>86</v>
      </c>
      <c r="AL3571" s="107" t="s">
        <v>89</v>
      </c>
      <c r="AM3571" s="107" t="s">
        <v>15390</v>
      </c>
      <c r="AN3571" s="107" t="s">
        <v>15390</v>
      </c>
      <c r="AO3571" s="107" t="s">
        <v>89</v>
      </c>
      <c r="AP3571" s="107" t="s">
        <v>108</v>
      </c>
      <c r="AQ3571" s="108">
        <v>40000000</v>
      </c>
      <c r="AR3571" s="108">
        <v>1000000</v>
      </c>
      <c r="AS3571" s="107" t="s">
        <v>1728</v>
      </c>
      <c r="AT3571" s="107">
        <v>8</v>
      </c>
      <c r="AU3571" s="107" t="s">
        <v>94</v>
      </c>
      <c r="AV3571" s="107" t="s">
        <v>145</v>
      </c>
      <c r="AW3571" s="107"/>
      <c r="AX3571" s="107"/>
      <c r="AY3571" s="107"/>
      <c r="AZ3571" s="107"/>
      <c r="BA3571" s="107" t="s">
        <v>91</v>
      </c>
      <c r="BB3571" s="108">
        <v>2660000</v>
      </c>
      <c r="BC3571" s="108">
        <v>2660000</v>
      </c>
      <c r="BD3571" s="107"/>
      <c r="BE3571" s="108">
        <v>27040000</v>
      </c>
      <c r="BF3571" s="108">
        <v>2660000</v>
      </c>
      <c r="BG3571" s="107" t="s">
        <v>7913</v>
      </c>
      <c r="BH3571" s="107" t="s">
        <v>86</v>
      </c>
      <c r="BI3571" s="111"/>
    </row>
    <row r="3572" spans="1:61">
      <c r="A3572" s="100">
        <v>167727</v>
      </c>
      <c r="B3572" s="101" t="s">
        <v>98</v>
      </c>
      <c r="C3572" s="101" t="s">
        <v>133</v>
      </c>
      <c r="D3572" s="102">
        <v>2000000</v>
      </c>
      <c r="E3572" s="101" t="s">
        <v>135</v>
      </c>
      <c r="F3572" s="101" t="s">
        <v>136</v>
      </c>
      <c r="G3572" s="101" t="s">
        <v>67</v>
      </c>
      <c r="H3572" s="101" t="s">
        <v>945</v>
      </c>
      <c r="I3572" s="101" t="s">
        <v>152</v>
      </c>
      <c r="J3572" s="101">
        <v>40703</v>
      </c>
      <c r="K3572" s="101" t="s">
        <v>1510</v>
      </c>
      <c r="L3572" s="101">
        <v>10</v>
      </c>
      <c r="M3572" s="101" t="s">
        <v>16613</v>
      </c>
      <c r="N3572" s="101" t="s">
        <v>16614</v>
      </c>
      <c r="O3572" s="103">
        <v>45824</v>
      </c>
      <c r="P3572" s="104">
        <v>0.64236111111111116</v>
      </c>
      <c r="Q3572" s="103">
        <v>45824</v>
      </c>
      <c r="R3572" s="104">
        <v>0.6430555555555556</v>
      </c>
      <c r="S3572" s="101" t="s">
        <v>75</v>
      </c>
      <c r="T3572" s="101" t="s">
        <v>141</v>
      </c>
      <c r="U3572" s="101" t="s">
        <v>77</v>
      </c>
      <c r="V3572" s="101" t="s">
        <v>78</v>
      </c>
      <c r="W3572" s="101" t="s">
        <v>78</v>
      </c>
      <c r="X3572" s="101" t="s">
        <v>79</v>
      </c>
      <c r="Y3572" s="101" t="s">
        <v>80</v>
      </c>
      <c r="Z3572" s="101">
        <v>15</v>
      </c>
      <c r="AA3572" s="101">
        <v>15</v>
      </c>
      <c r="AB3572" s="101" t="s">
        <v>83</v>
      </c>
      <c r="AC3572" s="101" t="s">
        <v>15385</v>
      </c>
      <c r="AD3572" s="101" t="s">
        <v>15385</v>
      </c>
      <c r="AE3572" s="101">
        <v>167727</v>
      </c>
      <c r="AF3572" s="101"/>
      <c r="AG3572" s="101"/>
      <c r="AH3572" s="101"/>
      <c r="AI3572" s="101"/>
      <c r="AJ3572" s="101">
        <v>167727</v>
      </c>
      <c r="AK3572" s="101" t="s">
        <v>86</v>
      </c>
      <c r="AL3572" s="101" t="s">
        <v>89</v>
      </c>
      <c r="AM3572" s="101" t="s">
        <v>15390</v>
      </c>
      <c r="AN3572" s="101" t="s">
        <v>15390</v>
      </c>
      <c r="AO3572" s="101" t="s">
        <v>89</v>
      </c>
      <c r="AP3572" s="101" t="s">
        <v>108</v>
      </c>
      <c r="AQ3572" s="102">
        <v>80000000</v>
      </c>
      <c r="AR3572" s="102">
        <v>1000000</v>
      </c>
      <c r="AS3572" s="101" t="s">
        <v>1513</v>
      </c>
      <c r="AT3572" s="101">
        <v>8</v>
      </c>
      <c r="AU3572" s="101" t="s">
        <v>94</v>
      </c>
      <c r="AV3572" s="101" t="s">
        <v>145</v>
      </c>
      <c r="AW3572" s="101"/>
      <c r="AX3572" s="101"/>
      <c r="AY3572" s="101"/>
      <c r="AZ3572" s="101"/>
      <c r="BA3572" s="101" t="s">
        <v>452</v>
      </c>
      <c r="BB3572" s="101"/>
      <c r="BC3572" s="101" t="s">
        <v>452</v>
      </c>
      <c r="BD3572" s="101"/>
      <c r="BE3572" s="102">
        <v>27030000</v>
      </c>
      <c r="BF3572" s="101" t="s">
        <v>452</v>
      </c>
      <c r="BG3572" s="101" t="s">
        <v>16615</v>
      </c>
      <c r="BH3572" s="101" t="s">
        <v>86</v>
      </c>
      <c r="BI3572" s="105"/>
    </row>
    <row r="3573" spans="1:61">
      <c r="A3573" s="106">
        <v>167728</v>
      </c>
      <c r="B3573" s="107" t="s">
        <v>5837</v>
      </c>
      <c r="C3573" s="108">
        <v>2000000</v>
      </c>
      <c r="D3573" s="108">
        <v>120000000</v>
      </c>
      <c r="E3573" s="107" t="s">
        <v>135</v>
      </c>
      <c r="F3573" s="107" t="s">
        <v>136</v>
      </c>
      <c r="G3573" s="107" t="s">
        <v>67</v>
      </c>
      <c r="H3573" s="107" t="s">
        <v>253</v>
      </c>
      <c r="I3573" s="107" t="s">
        <v>152</v>
      </c>
      <c r="J3573" s="107">
        <v>20405</v>
      </c>
      <c r="K3573" s="107" t="s">
        <v>480</v>
      </c>
      <c r="L3573" s="107">
        <v>105</v>
      </c>
      <c r="M3573" s="107" t="s">
        <v>16616</v>
      </c>
      <c r="N3573" s="107" t="s">
        <v>16617</v>
      </c>
      <c r="O3573" s="109">
        <v>45824</v>
      </c>
      <c r="P3573" s="110">
        <v>0.65902777777777777</v>
      </c>
      <c r="Q3573" s="109">
        <v>45825</v>
      </c>
      <c r="R3573" s="110">
        <v>0.60138888888888886</v>
      </c>
      <c r="S3573" s="107" t="s">
        <v>75</v>
      </c>
      <c r="T3573" s="107" t="s">
        <v>141</v>
      </c>
      <c r="U3573" s="107" t="s">
        <v>77</v>
      </c>
      <c r="V3573" s="107" t="s">
        <v>78</v>
      </c>
      <c r="W3573" s="107" t="s">
        <v>78</v>
      </c>
      <c r="X3573" s="107" t="s">
        <v>79</v>
      </c>
      <c r="Y3573" s="107" t="s">
        <v>80</v>
      </c>
      <c r="Z3573" s="107">
        <v>15</v>
      </c>
      <c r="AA3573" s="107">
        <v>14</v>
      </c>
      <c r="AB3573" s="107" t="s">
        <v>176</v>
      </c>
      <c r="AC3573" s="107" t="s">
        <v>15385</v>
      </c>
      <c r="AD3573" s="107" t="s">
        <v>15385</v>
      </c>
      <c r="AE3573" s="107">
        <v>167728</v>
      </c>
      <c r="AF3573" s="107"/>
      <c r="AG3573" s="107"/>
      <c r="AH3573" s="107"/>
      <c r="AI3573" s="107"/>
      <c r="AJ3573" s="107">
        <v>167728</v>
      </c>
      <c r="AK3573" s="107" t="s">
        <v>86</v>
      </c>
      <c r="AL3573" s="107" t="s">
        <v>89</v>
      </c>
      <c r="AM3573" s="107" t="s">
        <v>15390</v>
      </c>
      <c r="AN3573" s="107" t="s">
        <v>15390</v>
      </c>
      <c r="AO3573" s="107" t="s">
        <v>160</v>
      </c>
      <c r="AP3573" s="107" t="s">
        <v>108</v>
      </c>
      <c r="AQ3573" s="108">
        <v>80000000</v>
      </c>
      <c r="AR3573" s="108">
        <v>1000000</v>
      </c>
      <c r="AS3573" s="107" t="s">
        <v>16618</v>
      </c>
      <c r="AT3573" s="107">
        <v>7</v>
      </c>
      <c r="AU3573" s="107" t="s">
        <v>9093</v>
      </c>
      <c r="AV3573" s="107" t="s">
        <v>145</v>
      </c>
      <c r="AW3573" s="107"/>
      <c r="AX3573" s="107"/>
      <c r="AY3573" s="107"/>
      <c r="AZ3573" s="107"/>
      <c r="BA3573" s="107" t="s">
        <v>91</v>
      </c>
      <c r="BB3573" s="108">
        <v>7880000</v>
      </c>
      <c r="BC3573" s="108">
        <v>7630000</v>
      </c>
      <c r="BD3573" s="107"/>
      <c r="BE3573" s="108">
        <v>21590000</v>
      </c>
      <c r="BF3573" s="108">
        <v>7630000</v>
      </c>
      <c r="BG3573" s="107" t="s">
        <v>16619</v>
      </c>
      <c r="BH3573" s="107" t="s">
        <v>86</v>
      </c>
      <c r="BI3573" s="111"/>
    </row>
    <row r="3574" spans="1:61">
      <c r="A3574" s="100">
        <v>167729</v>
      </c>
      <c r="B3574" s="101" t="s">
        <v>15493</v>
      </c>
      <c r="C3574" s="101" t="s">
        <v>91</v>
      </c>
      <c r="D3574" s="101" t="s">
        <v>91</v>
      </c>
      <c r="E3574" s="101" t="s">
        <v>135</v>
      </c>
      <c r="F3574" s="101" t="s">
        <v>136</v>
      </c>
      <c r="G3574" s="101" t="s">
        <v>67</v>
      </c>
      <c r="H3574" s="101" t="s">
        <v>945</v>
      </c>
      <c r="I3574" s="101" t="s">
        <v>152</v>
      </c>
      <c r="J3574" s="101" t="s">
        <v>100</v>
      </c>
      <c r="K3574" s="101" t="s">
        <v>101</v>
      </c>
      <c r="L3574" s="101">
        <v>403</v>
      </c>
      <c r="M3574" s="101" t="s">
        <v>16620</v>
      </c>
      <c r="N3574" s="101" t="s">
        <v>16621</v>
      </c>
      <c r="O3574" s="103">
        <v>45824</v>
      </c>
      <c r="P3574" s="104">
        <v>0.67847222222222225</v>
      </c>
      <c r="Q3574" s="103">
        <v>45826</v>
      </c>
      <c r="R3574" s="104">
        <v>0.71666666666666667</v>
      </c>
      <c r="S3574" s="101" t="s">
        <v>75</v>
      </c>
      <c r="T3574" s="101" t="s">
        <v>141</v>
      </c>
      <c r="U3574" s="101" t="s">
        <v>77</v>
      </c>
      <c r="V3574" s="101" t="s">
        <v>78</v>
      </c>
      <c r="W3574" s="101" t="s">
        <v>78</v>
      </c>
      <c r="X3574" s="101" t="s">
        <v>79</v>
      </c>
      <c r="Y3574" s="101" t="s">
        <v>336</v>
      </c>
      <c r="Z3574" s="101">
        <v>16</v>
      </c>
      <c r="AA3574" s="101">
        <v>17</v>
      </c>
      <c r="AB3574" s="101" t="s">
        <v>83</v>
      </c>
      <c r="AC3574" s="101" t="s">
        <v>15385</v>
      </c>
      <c r="AD3574" s="101" t="s">
        <v>15385</v>
      </c>
      <c r="AE3574" s="101">
        <v>167729</v>
      </c>
      <c r="AF3574" s="101"/>
      <c r="AG3574" s="101"/>
      <c r="AH3574" s="101"/>
      <c r="AI3574" s="101"/>
      <c r="AJ3574" s="101">
        <v>167729</v>
      </c>
      <c r="AK3574" s="101" t="s">
        <v>243</v>
      </c>
      <c r="AL3574" s="101" t="s">
        <v>89</v>
      </c>
      <c r="AM3574" s="101" t="s">
        <v>15390</v>
      </c>
      <c r="AN3574" s="101" t="s">
        <v>15390</v>
      </c>
      <c r="AO3574" s="101" t="s">
        <v>229</v>
      </c>
      <c r="AP3574" s="101" t="s">
        <v>108</v>
      </c>
      <c r="AQ3574" s="102">
        <v>80000000</v>
      </c>
      <c r="AR3574" s="102">
        <v>1000000</v>
      </c>
      <c r="AS3574" s="101" t="s">
        <v>16622</v>
      </c>
      <c r="AT3574" s="101">
        <v>7</v>
      </c>
      <c r="AU3574" s="101" t="s">
        <v>9093</v>
      </c>
      <c r="AV3574" s="101" t="s">
        <v>145</v>
      </c>
      <c r="AW3574" s="101"/>
      <c r="AX3574" s="102">
        <v>14010000</v>
      </c>
      <c r="AY3574" s="101"/>
      <c r="AZ3574" s="102">
        <v>1330000</v>
      </c>
      <c r="BA3574" s="102">
        <v>3770000</v>
      </c>
      <c r="BB3574" s="101" t="s">
        <v>1114</v>
      </c>
      <c r="BC3574" s="102">
        <v>17630000</v>
      </c>
      <c r="BD3574" s="101"/>
      <c r="BE3574" s="102">
        <v>9800000</v>
      </c>
      <c r="BF3574" s="102">
        <v>18960000</v>
      </c>
      <c r="BG3574" s="101" t="s">
        <v>16623</v>
      </c>
      <c r="BH3574" s="101" t="s">
        <v>86</v>
      </c>
      <c r="BI3574" s="105"/>
    </row>
    <row r="3575" spans="1:61">
      <c r="A3575" s="106">
        <v>167730</v>
      </c>
      <c r="B3575" s="107" t="s">
        <v>98</v>
      </c>
      <c r="C3575" s="107"/>
      <c r="D3575" s="107"/>
      <c r="E3575" s="107" t="s">
        <v>135</v>
      </c>
      <c r="F3575" s="107" t="s">
        <v>136</v>
      </c>
      <c r="G3575" s="107" t="s">
        <v>67</v>
      </c>
      <c r="H3575" s="107" t="s">
        <v>99</v>
      </c>
      <c r="I3575" s="107" t="s">
        <v>152</v>
      </c>
      <c r="J3575" s="107">
        <v>40801</v>
      </c>
      <c r="K3575" s="107" t="s">
        <v>71</v>
      </c>
      <c r="L3575" s="107">
        <v>37</v>
      </c>
      <c r="M3575" s="107" t="s">
        <v>16624</v>
      </c>
      <c r="N3575" s="107" t="s">
        <v>16625</v>
      </c>
      <c r="O3575" s="109">
        <v>45824</v>
      </c>
      <c r="P3575" s="110">
        <v>0.71527777777777779</v>
      </c>
      <c r="Q3575" s="109">
        <v>45824</v>
      </c>
      <c r="R3575" s="110">
        <v>0.99375000000000002</v>
      </c>
      <c r="S3575" s="107" t="s">
        <v>75</v>
      </c>
      <c r="T3575" s="107" t="s">
        <v>141</v>
      </c>
      <c r="U3575" s="107" t="s">
        <v>77</v>
      </c>
      <c r="V3575" s="107" t="s">
        <v>78</v>
      </c>
      <c r="W3575" s="107" t="s">
        <v>78</v>
      </c>
      <c r="X3575" s="107" t="s">
        <v>79</v>
      </c>
      <c r="Y3575" s="107" t="s">
        <v>105</v>
      </c>
      <c r="Z3575" s="107">
        <v>17</v>
      </c>
      <c r="AA3575" s="107">
        <v>23</v>
      </c>
      <c r="AB3575" s="107" t="s">
        <v>176</v>
      </c>
      <c r="AC3575" s="107" t="s">
        <v>15385</v>
      </c>
      <c r="AD3575" s="107" t="s">
        <v>15385</v>
      </c>
      <c r="AE3575" s="107">
        <v>167730</v>
      </c>
      <c r="AF3575" s="107"/>
      <c r="AG3575" s="107"/>
      <c r="AH3575" s="107"/>
      <c r="AI3575" s="107"/>
      <c r="AJ3575" s="107">
        <v>167730</v>
      </c>
      <c r="AK3575" s="107" t="s">
        <v>86</v>
      </c>
      <c r="AL3575" s="107" t="s">
        <v>89</v>
      </c>
      <c r="AM3575" s="107" t="s">
        <v>15390</v>
      </c>
      <c r="AN3575" s="107" t="s">
        <v>15390</v>
      </c>
      <c r="AO3575" s="107" t="s">
        <v>89</v>
      </c>
      <c r="AP3575" s="107" t="s">
        <v>108</v>
      </c>
      <c r="AQ3575" s="108">
        <v>40000000</v>
      </c>
      <c r="AR3575" s="108">
        <v>1000000</v>
      </c>
      <c r="AS3575" s="107" t="s">
        <v>203</v>
      </c>
      <c r="AT3575" s="107">
        <v>8</v>
      </c>
      <c r="AU3575" s="107" t="s">
        <v>94</v>
      </c>
      <c r="AV3575" s="107" t="s">
        <v>145</v>
      </c>
      <c r="AW3575" s="107"/>
      <c r="AX3575" s="107"/>
      <c r="AY3575" s="107"/>
      <c r="AZ3575" s="107"/>
      <c r="BA3575" s="107" t="s">
        <v>91</v>
      </c>
      <c r="BB3575" s="107" t="s">
        <v>928</v>
      </c>
      <c r="BC3575" s="107" t="s">
        <v>928</v>
      </c>
      <c r="BD3575" s="107"/>
      <c r="BE3575" s="107"/>
      <c r="BF3575" s="107" t="s">
        <v>928</v>
      </c>
      <c r="BG3575" s="107" t="s">
        <v>16626</v>
      </c>
      <c r="BH3575" s="107" t="s">
        <v>86</v>
      </c>
      <c r="BI3575" s="111"/>
    </row>
    <row r="3576" spans="1:61">
      <c r="A3576" s="100">
        <v>167731</v>
      </c>
      <c r="B3576" s="101" t="s">
        <v>15483</v>
      </c>
      <c r="C3576" s="101" t="s">
        <v>167</v>
      </c>
      <c r="D3576" s="102">
        <v>15000000</v>
      </c>
      <c r="E3576" s="101" t="s">
        <v>135</v>
      </c>
      <c r="F3576" s="101" t="s">
        <v>136</v>
      </c>
      <c r="G3576" s="101" t="s">
        <v>67</v>
      </c>
      <c r="H3576" s="101" t="s">
        <v>945</v>
      </c>
      <c r="I3576" s="101" t="s">
        <v>946</v>
      </c>
      <c r="J3576" s="101">
        <v>30201</v>
      </c>
      <c r="K3576" s="101" t="s">
        <v>171</v>
      </c>
      <c r="L3576" s="101">
        <v>42</v>
      </c>
      <c r="M3576" s="101" t="s">
        <v>16627</v>
      </c>
      <c r="N3576" s="101" t="s">
        <v>16628</v>
      </c>
      <c r="O3576" s="103">
        <v>45824</v>
      </c>
      <c r="P3576" s="104">
        <v>0.71736111111111112</v>
      </c>
      <c r="Q3576" s="103">
        <v>45825</v>
      </c>
      <c r="R3576" s="104">
        <v>0.43402777777777779</v>
      </c>
      <c r="S3576" s="101" t="s">
        <v>75</v>
      </c>
      <c r="T3576" s="101" t="s">
        <v>141</v>
      </c>
      <c r="U3576" s="101" t="s">
        <v>77</v>
      </c>
      <c r="V3576" s="101" t="s">
        <v>78</v>
      </c>
      <c r="W3576" s="101" t="s">
        <v>78</v>
      </c>
      <c r="X3576" s="101" t="s">
        <v>79</v>
      </c>
      <c r="Y3576" s="101" t="s">
        <v>67</v>
      </c>
      <c r="Z3576" s="101">
        <v>17</v>
      </c>
      <c r="AA3576" s="101">
        <v>10</v>
      </c>
      <c r="AB3576" s="101" t="s">
        <v>83</v>
      </c>
      <c r="AC3576" s="101" t="s">
        <v>15385</v>
      </c>
      <c r="AD3576" s="101" t="s">
        <v>15385</v>
      </c>
      <c r="AE3576" s="101">
        <v>167731</v>
      </c>
      <c r="AF3576" s="101"/>
      <c r="AG3576" s="101"/>
      <c r="AH3576" s="101"/>
      <c r="AI3576" s="101"/>
      <c r="AJ3576" s="101">
        <v>167731</v>
      </c>
      <c r="AK3576" s="101" t="s">
        <v>86</v>
      </c>
      <c r="AL3576" s="101" t="s">
        <v>89</v>
      </c>
      <c r="AM3576" s="101" t="s">
        <v>15390</v>
      </c>
      <c r="AN3576" s="101" t="s">
        <v>15390</v>
      </c>
      <c r="AO3576" s="101" t="s">
        <v>160</v>
      </c>
      <c r="AP3576" s="101" t="s">
        <v>108</v>
      </c>
      <c r="AQ3576" s="102">
        <v>80000000</v>
      </c>
      <c r="AR3576" s="102">
        <v>1000000</v>
      </c>
      <c r="AS3576" s="101" t="s">
        <v>593</v>
      </c>
      <c r="AT3576" s="101">
        <v>7</v>
      </c>
      <c r="AU3576" s="101" t="s">
        <v>9093</v>
      </c>
      <c r="AV3576" s="101" t="s">
        <v>145</v>
      </c>
      <c r="AW3576" s="101"/>
      <c r="AX3576" s="101"/>
      <c r="AY3576" s="101"/>
      <c r="AZ3576" s="101"/>
      <c r="BA3576" s="101" t="s">
        <v>570</v>
      </c>
      <c r="BB3576" s="102">
        <v>2260000</v>
      </c>
      <c r="BC3576" s="102">
        <v>2210000</v>
      </c>
      <c r="BD3576" s="101"/>
      <c r="BE3576" s="102">
        <v>25610000</v>
      </c>
      <c r="BF3576" s="102">
        <v>2210000</v>
      </c>
      <c r="BG3576" s="101" t="s">
        <v>16629</v>
      </c>
      <c r="BH3576" s="101" t="s">
        <v>86</v>
      </c>
      <c r="BI3576" s="105"/>
    </row>
    <row r="3577" spans="1:61">
      <c r="A3577" s="106">
        <v>167732</v>
      </c>
      <c r="B3577" s="107" t="s">
        <v>98</v>
      </c>
      <c r="C3577" s="107"/>
      <c r="D3577" s="107"/>
      <c r="E3577" s="107" t="s">
        <v>65</v>
      </c>
      <c r="F3577" s="107" t="s">
        <v>66</v>
      </c>
      <c r="G3577" s="107" t="s">
        <v>67</v>
      </c>
      <c r="H3577" s="107" t="s">
        <v>99</v>
      </c>
      <c r="I3577" s="107" t="s">
        <v>69</v>
      </c>
      <c r="J3577" s="107" t="s">
        <v>100</v>
      </c>
      <c r="K3577" s="107" t="s">
        <v>101</v>
      </c>
      <c r="L3577" s="107">
        <v>403</v>
      </c>
      <c r="M3577" s="107" t="s">
        <v>16630</v>
      </c>
      <c r="N3577" s="107" t="s">
        <v>16631</v>
      </c>
      <c r="O3577" s="109">
        <v>45825</v>
      </c>
      <c r="P3577" s="110">
        <v>5.347222222222222E-2</v>
      </c>
      <c r="Q3577" s="109">
        <v>45825</v>
      </c>
      <c r="R3577" s="110">
        <v>0.32708333333333334</v>
      </c>
      <c r="S3577" s="107" t="s">
        <v>75</v>
      </c>
      <c r="T3577" s="107" t="s">
        <v>141</v>
      </c>
      <c r="U3577" s="107" t="s">
        <v>77</v>
      </c>
      <c r="V3577" s="107" t="s">
        <v>78</v>
      </c>
      <c r="W3577" s="107" t="s">
        <v>78</v>
      </c>
      <c r="X3577" s="107" t="s">
        <v>79</v>
      </c>
      <c r="Y3577" s="107" t="s">
        <v>105</v>
      </c>
      <c r="Z3577" s="107">
        <v>1</v>
      </c>
      <c r="AA3577" s="107">
        <v>7</v>
      </c>
      <c r="AB3577" s="107" t="s">
        <v>83</v>
      </c>
      <c r="AC3577" s="107" t="s">
        <v>15385</v>
      </c>
      <c r="AD3577" s="107" t="s">
        <v>15385</v>
      </c>
      <c r="AE3577" s="107">
        <v>167732</v>
      </c>
      <c r="AF3577" s="107"/>
      <c r="AG3577" s="107"/>
      <c r="AH3577" s="107"/>
      <c r="AI3577" s="107"/>
      <c r="AJ3577" s="107">
        <v>167732</v>
      </c>
      <c r="AK3577" s="107" t="s">
        <v>86</v>
      </c>
      <c r="AL3577" s="107" t="s">
        <v>160</v>
      </c>
      <c r="AM3577" s="107" t="s">
        <v>15390</v>
      </c>
      <c r="AN3577" s="107" t="s">
        <v>15390</v>
      </c>
      <c r="AO3577" s="107" t="s">
        <v>160</v>
      </c>
      <c r="AP3577" s="107" t="s">
        <v>108</v>
      </c>
      <c r="AQ3577" s="108">
        <v>4000000</v>
      </c>
      <c r="AR3577" s="108">
        <v>1000000</v>
      </c>
      <c r="AS3577" s="107" t="s">
        <v>111</v>
      </c>
      <c r="AT3577" s="107">
        <v>8</v>
      </c>
      <c r="AU3577" s="107" t="s">
        <v>94</v>
      </c>
      <c r="AV3577" s="107" t="s">
        <v>95</v>
      </c>
      <c r="AW3577" s="107"/>
      <c r="AX3577" s="107"/>
      <c r="AY3577" s="107"/>
      <c r="AZ3577" s="107"/>
      <c r="BA3577" s="107" t="s">
        <v>91</v>
      </c>
      <c r="BB3577" s="107" t="s">
        <v>91</v>
      </c>
      <c r="BC3577" s="107" t="s">
        <v>91</v>
      </c>
      <c r="BD3577" s="107"/>
      <c r="BE3577" s="107"/>
      <c r="BF3577" s="107" t="s">
        <v>91</v>
      </c>
      <c r="BG3577" s="107" t="s">
        <v>16632</v>
      </c>
      <c r="BH3577" s="107" t="s">
        <v>86</v>
      </c>
      <c r="BI3577" s="111"/>
    </row>
    <row r="3578" spans="1:61">
      <c r="A3578" s="100">
        <v>167733</v>
      </c>
      <c r="B3578" s="101" t="s">
        <v>98</v>
      </c>
      <c r="C3578" s="101"/>
      <c r="D3578" s="101"/>
      <c r="E3578" s="101" t="s">
        <v>65</v>
      </c>
      <c r="F3578" s="101" t="s">
        <v>66</v>
      </c>
      <c r="G3578" s="101" t="s">
        <v>67</v>
      </c>
      <c r="H3578" s="101" t="s">
        <v>99</v>
      </c>
      <c r="I3578" s="101" t="s">
        <v>69</v>
      </c>
      <c r="J3578" s="101" t="s">
        <v>100</v>
      </c>
      <c r="K3578" s="101" t="s">
        <v>101</v>
      </c>
      <c r="L3578" s="101">
        <v>403</v>
      </c>
      <c r="M3578" s="101" t="s">
        <v>16633</v>
      </c>
      <c r="N3578" s="101" t="s">
        <v>16634</v>
      </c>
      <c r="O3578" s="103">
        <v>45825</v>
      </c>
      <c r="P3578" s="104">
        <v>0.13333333333333333</v>
      </c>
      <c r="Q3578" s="103">
        <v>45825</v>
      </c>
      <c r="R3578" s="104">
        <v>0.91041666666666665</v>
      </c>
      <c r="S3578" s="101" t="s">
        <v>75</v>
      </c>
      <c r="T3578" s="101" t="s">
        <v>76</v>
      </c>
      <c r="U3578" s="101" t="s">
        <v>77</v>
      </c>
      <c r="V3578" s="101" t="s">
        <v>78</v>
      </c>
      <c r="W3578" s="101" t="s">
        <v>78</v>
      </c>
      <c r="X3578" s="101" t="s">
        <v>79</v>
      </c>
      <c r="Y3578" s="101" t="s">
        <v>105</v>
      </c>
      <c r="Z3578" s="101">
        <v>3</v>
      </c>
      <c r="AA3578" s="101">
        <v>21</v>
      </c>
      <c r="AB3578" s="101" t="s">
        <v>83</v>
      </c>
      <c r="AC3578" s="101" t="s">
        <v>15385</v>
      </c>
      <c r="AD3578" s="101" t="s">
        <v>15385</v>
      </c>
      <c r="AE3578" s="101">
        <v>167733</v>
      </c>
      <c r="AF3578" s="101"/>
      <c r="AG3578" s="101"/>
      <c r="AH3578" s="101"/>
      <c r="AI3578" s="101"/>
      <c r="AJ3578" s="101">
        <v>167733</v>
      </c>
      <c r="AK3578" s="101" t="s">
        <v>86</v>
      </c>
      <c r="AL3578" s="101" t="s">
        <v>160</v>
      </c>
      <c r="AM3578" s="101" t="s">
        <v>15390</v>
      </c>
      <c r="AN3578" s="101" t="s">
        <v>15390</v>
      </c>
      <c r="AO3578" s="101" t="s">
        <v>160</v>
      </c>
      <c r="AP3578" s="101" t="s">
        <v>108</v>
      </c>
      <c r="AQ3578" s="102">
        <v>4000000</v>
      </c>
      <c r="AR3578" s="102">
        <v>1000000</v>
      </c>
      <c r="AS3578" s="101" t="s">
        <v>111</v>
      </c>
      <c r="AT3578" s="101">
        <v>8</v>
      </c>
      <c r="AU3578" s="101" t="s">
        <v>94</v>
      </c>
      <c r="AV3578" s="101" t="s">
        <v>95</v>
      </c>
      <c r="AW3578" s="101"/>
      <c r="AX3578" s="101"/>
      <c r="AY3578" s="101"/>
      <c r="AZ3578" s="101"/>
      <c r="BA3578" s="102">
        <v>9260000</v>
      </c>
      <c r="BB3578" s="101" t="s">
        <v>91</v>
      </c>
      <c r="BC3578" s="102">
        <v>9010000</v>
      </c>
      <c r="BD3578" s="101"/>
      <c r="BE3578" s="101"/>
      <c r="BF3578" s="102">
        <v>9010000</v>
      </c>
      <c r="BG3578" s="101" t="s">
        <v>16635</v>
      </c>
      <c r="BH3578" s="101" t="s">
        <v>86</v>
      </c>
      <c r="BI3578" s="105"/>
    </row>
    <row r="3579" spans="1:61">
      <c r="A3579" s="106">
        <v>167734</v>
      </c>
      <c r="B3579" s="107" t="s">
        <v>132</v>
      </c>
      <c r="C3579" s="107" t="s">
        <v>133</v>
      </c>
      <c r="D3579" s="108">
        <v>2000000</v>
      </c>
      <c r="E3579" s="107" t="s">
        <v>65</v>
      </c>
      <c r="F3579" s="107" t="s">
        <v>66</v>
      </c>
      <c r="G3579" s="107" t="s">
        <v>67</v>
      </c>
      <c r="H3579" s="107" t="s">
        <v>137</v>
      </c>
      <c r="I3579" s="107" t="s">
        <v>69</v>
      </c>
      <c r="J3579" s="107">
        <v>40801</v>
      </c>
      <c r="K3579" s="107" t="s">
        <v>71</v>
      </c>
      <c r="L3579" s="107">
        <v>37</v>
      </c>
      <c r="M3579" s="107" t="s">
        <v>16636</v>
      </c>
      <c r="N3579" s="107" t="s">
        <v>16637</v>
      </c>
      <c r="O3579" s="109">
        <v>45825</v>
      </c>
      <c r="P3579" s="110">
        <v>0.29305555555555557</v>
      </c>
      <c r="Q3579" s="109">
        <v>45825</v>
      </c>
      <c r="R3579" s="110">
        <v>0.35694444444444445</v>
      </c>
      <c r="S3579" s="107" t="s">
        <v>75</v>
      </c>
      <c r="T3579" s="107" t="s">
        <v>141</v>
      </c>
      <c r="U3579" s="107" t="s">
        <v>77</v>
      </c>
      <c r="V3579" s="107" t="s">
        <v>78</v>
      </c>
      <c r="W3579" s="107" t="s">
        <v>78</v>
      </c>
      <c r="X3579" s="107" t="s">
        <v>79</v>
      </c>
      <c r="Y3579" s="107" t="s">
        <v>80</v>
      </c>
      <c r="Z3579" s="107">
        <v>7</v>
      </c>
      <c r="AA3579" s="107">
        <v>8</v>
      </c>
      <c r="AB3579" s="107" t="s">
        <v>83</v>
      </c>
      <c r="AC3579" s="107" t="s">
        <v>15385</v>
      </c>
      <c r="AD3579" s="107" t="s">
        <v>15385</v>
      </c>
      <c r="AE3579" s="107">
        <v>167734</v>
      </c>
      <c r="AF3579" s="107"/>
      <c r="AG3579" s="107"/>
      <c r="AH3579" s="107"/>
      <c r="AI3579" s="107"/>
      <c r="AJ3579" s="107">
        <v>167734</v>
      </c>
      <c r="AK3579" s="107" t="s">
        <v>86</v>
      </c>
      <c r="AL3579" s="107" t="s">
        <v>160</v>
      </c>
      <c r="AM3579" s="107" t="s">
        <v>15390</v>
      </c>
      <c r="AN3579" s="107" t="s">
        <v>15390</v>
      </c>
      <c r="AO3579" s="107" t="s">
        <v>160</v>
      </c>
      <c r="AP3579" s="107" t="s">
        <v>108</v>
      </c>
      <c r="AQ3579" s="108">
        <v>16000000</v>
      </c>
      <c r="AR3579" s="108">
        <v>1000000</v>
      </c>
      <c r="AS3579" s="107" t="s">
        <v>92</v>
      </c>
      <c r="AT3579" s="107">
        <v>8</v>
      </c>
      <c r="AU3579" s="107" t="s">
        <v>94</v>
      </c>
      <c r="AV3579" s="107" t="s">
        <v>95</v>
      </c>
      <c r="AW3579" s="107"/>
      <c r="AX3579" s="107"/>
      <c r="AY3579" s="107"/>
      <c r="AZ3579" s="107"/>
      <c r="BA3579" s="107" t="s">
        <v>91</v>
      </c>
      <c r="BB3579" s="107" t="s">
        <v>91</v>
      </c>
      <c r="BC3579" s="107" t="s">
        <v>91</v>
      </c>
      <c r="BD3579" s="107"/>
      <c r="BE3579" s="108">
        <v>27040000</v>
      </c>
      <c r="BF3579" s="107" t="s">
        <v>91</v>
      </c>
      <c r="BG3579" s="107" t="s">
        <v>147</v>
      </c>
      <c r="BH3579" s="107" t="s">
        <v>86</v>
      </c>
      <c r="BI3579" s="111"/>
    </row>
    <row r="3580" spans="1:61">
      <c r="A3580" s="100">
        <v>167735</v>
      </c>
      <c r="B3580" s="101" t="s">
        <v>5837</v>
      </c>
      <c r="C3580" s="101" t="s">
        <v>167</v>
      </c>
      <c r="D3580" s="102">
        <v>15000000</v>
      </c>
      <c r="E3580" s="101" t="s">
        <v>135</v>
      </c>
      <c r="F3580" s="101" t="s">
        <v>136</v>
      </c>
      <c r="G3580" s="101" t="s">
        <v>67</v>
      </c>
      <c r="H3580" s="101" t="s">
        <v>169</v>
      </c>
      <c r="I3580" s="101" t="s">
        <v>69</v>
      </c>
      <c r="J3580" s="101">
        <v>20402</v>
      </c>
      <c r="K3580" s="101" t="s">
        <v>192</v>
      </c>
      <c r="L3580" s="101">
        <v>177</v>
      </c>
      <c r="M3580" s="101" t="s">
        <v>16638</v>
      </c>
      <c r="N3580" s="101" t="s">
        <v>16639</v>
      </c>
      <c r="O3580" s="103">
        <v>45825</v>
      </c>
      <c r="P3580" s="104">
        <v>0.36249999999999999</v>
      </c>
      <c r="Q3580" s="103">
        <v>45826</v>
      </c>
      <c r="R3580" s="104">
        <v>0.74930555555555556</v>
      </c>
      <c r="S3580" s="101" t="s">
        <v>75</v>
      </c>
      <c r="T3580" s="101" t="s">
        <v>76</v>
      </c>
      <c r="U3580" s="101" t="s">
        <v>77</v>
      </c>
      <c r="V3580" s="101" t="s">
        <v>78</v>
      </c>
      <c r="W3580" s="101" t="s">
        <v>78</v>
      </c>
      <c r="X3580" s="101" t="s">
        <v>79</v>
      </c>
      <c r="Y3580" s="101" t="s">
        <v>80</v>
      </c>
      <c r="Z3580" s="101">
        <v>8</v>
      </c>
      <c r="AA3580" s="101">
        <v>17</v>
      </c>
      <c r="AB3580" s="101" t="s">
        <v>83</v>
      </c>
      <c r="AC3580" s="101" t="s">
        <v>15385</v>
      </c>
      <c r="AD3580" s="101" t="s">
        <v>15385</v>
      </c>
      <c r="AE3580" s="101">
        <v>167735</v>
      </c>
      <c r="AF3580" s="101"/>
      <c r="AG3580" s="101"/>
      <c r="AH3580" s="101"/>
      <c r="AI3580" s="101"/>
      <c r="AJ3580" s="101">
        <v>167735</v>
      </c>
      <c r="AK3580" s="101" t="s">
        <v>86</v>
      </c>
      <c r="AL3580" s="101" t="s">
        <v>160</v>
      </c>
      <c r="AM3580" s="101" t="s">
        <v>15390</v>
      </c>
      <c r="AN3580" s="101" t="s">
        <v>15390</v>
      </c>
      <c r="AO3580" s="101" t="s">
        <v>229</v>
      </c>
      <c r="AP3580" s="101" t="s">
        <v>108</v>
      </c>
      <c r="AQ3580" s="102">
        <v>16000000</v>
      </c>
      <c r="AR3580" s="102">
        <v>1000000</v>
      </c>
      <c r="AS3580" s="101" t="s">
        <v>7741</v>
      </c>
      <c r="AT3580" s="101">
        <v>7</v>
      </c>
      <c r="AU3580" s="101" t="s">
        <v>9093</v>
      </c>
      <c r="AV3580" s="101" t="s">
        <v>145</v>
      </c>
      <c r="AW3580" s="101"/>
      <c r="AX3580" s="102">
        <v>15030000</v>
      </c>
      <c r="AY3580" s="101"/>
      <c r="AZ3580" s="102">
        <v>1780000</v>
      </c>
      <c r="BA3580" s="101" t="s">
        <v>91</v>
      </c>
      <c r="BB3580" s="102">
        <v>1550000</v>
      </c>
      <c r="BC3580" s="102">
        <v>16240000</v>
      </c>
      <c r="BD3580" s="101"/>
      <c r="BE3580" s="102">
        <v>9020000</v>
      </c>
      <c r="BF3580" s="102">
        <v>18020000</v>
      </c>
      <c r="BG3580" s="101" t="s">
        <v>16640</v>
      </c>
      <c r="BH3580" s="101" t="s">
        <v>86</v>
      </c>
      <c r="BI3580" s="105"/>
    </row>
    <row r="3581" spans="1:61">
      <c r="A3581" s="106">
        <v>167737</v>
      </c>
      <c r="B3581" s="107" t="s">
        <v>203</v>
      </c>
      <c r="C3581" s="107"/>
      <c r="D3581" s="107"/>
      <c r="E3581" s="107" t="s">
        <v>65</v>
      </c>
      <c r="F3581" s="107" t="s">
        <v>66</v>
      </c>
      <c r="G3581" s="107" t="s">
        <v>150</v>
      </c>
      <c r="H3581" s="107" t="s">
        <v>220</v>
      </c>
      <c r="I3581" s="107" t="s">
        <v>239</v>
      </c>
      <c r="J3581" s="107">
        <v>40301</v>
      </c>
      <c r="K3581" s="107" t="s">
        <v>154</v>
      </c>
      <c r="L3581" s="107">
        <v>48</v>
      </c>
      <c r="M3581" s="107" t="s">
        <v>16641</v>
      </c>
      <c r="N3581" s="107" t="s">
        <v>16642</v>
      </c>
      <c r="O3581" s="109">
        <v>45825</v>
      </c>
      <c r="P3581" s="110">
        <v>0.40208333333333335</v>
      </c>
      <c r="Q3581" s="109">
        <v>45825</v>
      </c>
      <c r="R3581" s="110">
        <v>0.53263888888888888</v>
      </c>
      <c r="S3581" s="107" t="s">
        <v>75</v>
      </c>
      <c r="T3581" s="107" t="s">
        <v>141</v>
      </c>
      <c r="U3581" s="107" t="s">
        <v>77</v>
      </c>
      <c r="V3581" s="107" t="s">
        <v>78</v>
      </c>
      <c r="W3581" s="107" t="s">
        <v>78</v>
      </c>
      <c r="X3581" s="107" t="s">
        <v>79</v>
      </c>
      <c r="Y3581" s="107" t="s">
        <v>210</v>
      </c>
      <c r="Z3581" s="107">
        <v>9</v>
      </c>
      <c r="AA3581" s="107">
        <v>12</v>
      </c>
      <c r="AB3581" s="107" t="s">
        <v>83</v>
      </c>
      <c r="AC3581" s="107" t="s">
        <v>15385</v>
      </c>
      <c r="AD3581" s="107" t="s">
        <v>15385</v>
      </c>
      <c r="AE3581" s="107">
        <v>167737</v>
      </c>
      <c r="AF3581" s="107"/>
      <c r="AG3581" s="107"/>
      <c r="AH3581" s="107"/>
      <c r="AI3581" s="107"/>
      <c r="AJ3581" s="107">
        <v>167737</v>
      </c>
      <c r="AK3581" s="107" t="s">
        <v>86</v>
      </c>
      <c r="AL3581" s="107" t="s">
        <v>160</v>
      </c>
      <c r="AM3581" s="107" t="s">
        <v>15390</v>
      </c>
      <c r="AN3581" s="107" t="s">
        <v>15390</v>
      </c>
      <c r="AO3581" s="107" t="s">
        <v>160</v>
      </c>
      <c r="AP3581" s="107" t="s">
        <v>108</v>
      </c>
      <c r="AQ3581" s="108">
        <v>16000000</v>
      </c>
      <c r="AR3581" s="108">
        <v>1000000</v>
      </c>
      <c r="AS3581" s="107" t="s">
        <v>162</v>
      </c>
      <c r="AT3581" s="107">
        <v>7</v>
      </c>
      <c r="AU3581" s="107" t="s">
        <v>9093</v>
      </c>
      <c r="AV3581" s="107" t="s">
        <v>245</v>
      </c>
      <c r="AW3581" s="107"/>
      <c r="AX3581" s="107"/>
      <c r="AY3581" s="107"/>
      <c r="AZ3581" s="107"/>
      <c r="BA3581" s="107" t="s">
        <v>452</v>
      </c>
      <c r="BB3581" s="108">
        <v>3220000</v>
      </c>
      <c r="BC3581" s="108">
        <v>3140000</v>
      </c>
      <c r="BD3581" s="107"/>
      <c r="BE3581" s="108">
        <v>23230000</v>
      </c>
      <c r="BF3581" s="108">
        <v>3140000</v>
      </c>
      <c r="BG3581" s="107" t="s">
        <v>16643</v>
      </c>
      <c r="BH3581" s="107" t="s">
        <v>86</v>
      </c>
      <c r="BI3581" s="111"/>
    </row>
    <row r="3582" spans="1:61">
      <c r="A3582" s="100">
        <v>167738</v>
      </c>
      <c r="B3582" s="101" t="s">
        <v>132</v>
      </c>
      <c r="C3582" s="101" t="s">
        <v>133</v>
      </c>
      <c r="D3582" s="102">
        <v>2000000</v>
      </c>
      <c r="E3582" s="101" t="s">
        <v>65</v>
      </c>
      <c r="F3582" s="101" t="s">
        <v>66</v>
      </c>
      <c r="G3582" s="101" t="s">
        <v>67</v>
      </c>
      <c r="H3582" s="101" t="s">
        <v>137</v>
      </c>
      <c r="I3582" s="101" t="s">
        <v>69</v>
      </c>
      <c r="J3582" s="101">
        <v>40801</v>
      </c>
      <c r="K3582" s="101" t="s">
        <v>71</v>
      </c>
      <c r="L3582" s="101">
        <v>37</v>
      </c>
      <c r="M3582" s="101" t="s">
        <v>16644</v>
      </c>
      <c r="N3582" s="101" t="s">
        <v>16645</v>
      </c>
      <c r="O3582" s="103">
        <v>45825</v>
      </c>
      <c r="P3582" s="104">
        <v>0.40486111111111112</v>
      </c>
      <c r="Q3582" s="103">
        <v>45825</v>
      </c>
      <c r="R3582" s="104">
        <v>0.47638888888888886</v>
      </c>
      <c r="S3582" s="101" t="s">
        <v>75</v>
      </c>
      <c r="T3582" s="101" t="s">
        <v>141</v>
      </c>
      <c r="U3582" s="101" t="s">
        <v>77</v>
      </c>
      <c r="V3582" s="101" t="s">
        <v>78</v>
      </c>
      <c r="W3582" s="101" t="s">
        <v>78</v>
      </c>
      <c r="X3582" s="101" t="s">
        <v>79</v>
      </c>
      <c r="Y3582" s="101" t="s">
        <v>80</v>
      </c>
      <c r="Z3582" s="101">
        <v>9</v>
      </c>
      <c r="AA3582" s="101">
        <v>11</v>
      </c>
      <c r="AB3582" s="101" t="s">
        <v>83</v>
      </c>
      <c r="AC3582" s="101" t="s">
        <v>15385</v>
      </c>
      <c r="AD3582" s="101" t="s">
        <v>15385</v>
      </c>
      <c r="AE3582" s="101">
        <v>167738</v>
      </c>
      <c r="AF3582" s="101"/>
      <c r="AG3582" s="101"/>
      <c r="AH3582" s="101"/>
      <c r="AI3582" s="101"/>
      <c r="AJ3582" s="101">
        <v>167738</v>
      </c>
      <c r="AK3582" s="101" t="s">
        <v>86</v>
      </c>
      <c r="AL3582" s="101" t="s">
        <v>160</v>
      </c>
      <c r="AM3582" s="101" t="s">
        <v>15390</v>
      </c>
      <c r="AN3582" s="101" t="s">
        <v>15390</v>
      </c>
      <c r="AO3582" s="101" t="s">
        <v>160</v>
      </c>
      <c r="AP3582" s="101" t="s">
        <v>108</v>
      </c>
      <c r="AQ3582" s="102">
        <v>16000000</v>
      </c>
      <c r="AR3582" s="102">
        <v>1000000</v>
      </c>
      <c r="AS3582" s="101" t="s">
        <v>92</v>
      </c>
      <c r="AT3582" s="101">
        <v>7</v>
      </c>
      <c r="AU3582" s="101" t="s">
        <v>9093</v>
      </c>
      <c r="AV3582" s="101" t="s">
        <v>95</v>
      </c>
      <c r="AW3582" s="101"/>
      <c r="AX3582" s="101"/>
      <c r="AY3582" s="101"/>
      <c r="AZ3582" s="101"/>
      <c r="BA3582" s="101" t="s">
        <v>91</v>
      </c>
      <c r="BB3582" s="102">
        <v>1740000</v>
      </c>
      <c r="BC3582" s="102">
        <v>1740000</v>
      </c>
      <c r="BD3582" s="101"/>
      <c r="BE3582" s="102">
        <v>24580000</v>
      </c>
      <c r="BF3582" s="102">
        <v>1740000</v>
      </c>
      <c r="BG3582" s="101" t="s">
        <v>147</v>
      </c>
      <c r="BH3582" s="101" t="s">
        <v>86</v>
      </c>
      <c r="BI3582" s="105"/>
    </row>
    <row r="3583" spans="1:61">
      <c r="A3583" s="106">
        <v>167740</v>
      </c>
      <c r="B3583" s="107" t="s">
        <v>303</v>
      </c>
      <c r="C3583" s="108">
        <v>1250000</v>
      </c>
      <c r="D3583" s="108">
        <v>75000000</v>
      </c>
      <c r="E3583" s="107" t="s">
        <v>135</v>
      </c>
      <c r="F3583" s="107" t="s">
        <v>136</v>
      </c>
      <c r="G3583" s="107" t="s">
        <v>67</v>
      </c>
      <c r="H3583" s="107" t="s">
        <v>137</v>
      </c>
      <c r="I3583" s="107" t="s">
        <v>152</v>
      </c>
      <c r="J3583" s="107">
        <v>20403</v>
      </c>
      <c r="K3583" s="107" t="s">
        <v>429</v>
      </c>
      <c r="L3583" s="107">
        <v>191</v>
      </c>
      <c r="M3583" s="107" t="s">
        <v>16646</v>
      </c>
      <c r="N3583" s="107" t="s">
        <v>16647</v>
      </c>
      <c r="O3583" s="109">
        <v>45825</v>
      </c>
      <c r="P3583" s="110">
        <v>0.41458333333333336</v>
      </c>
      <c r="Q3583" s="109">
        <v>45826</v>
      </c>
      <c r="R3583" s="110">
        <v>0.53888888888888886</v>
      </c>
      <c r="S3583" s="107" t="s">
        <v>75</v>
      </c>
      <c r="T3583" s="107" t="s">
        <v>141</v>
      </c>
      <c r="U3583" s="107" t="s">
        <v>77</v>
      </c>
      <c r="V3583" s="107" t="s">
        <v>78</v>
      </c>
      <c r="W3583" s="107" t="s">
        <v>78</v>
      </c>
      <c r="X3583" s="107" t="s">
        <v>79</v>
      </c>
      <c r="Y3583" s="107" t="s">
        <v>80</v>
      </c>
      <c r="Z3583" s="107">
        <v>9</v>
      </c>
      <c r="AA3583" s="107">
        <v>12</v>
      </c>
      <c r="AB3583" s="107" t="s">
        <v>83</v>
      </c>
      <c r="AC3583" s="107" t="s">
        <v>15385</v>
      </c>
      <c r="AD3583" s="107" t="s">
        <v>15385</v>
      </c>
      <c r="AE3583" s="107">
        <v>167740</v>
      </c>
      <c r="AF3583" s="107"/>
      <c r="AG3583" s="107"/>
      <c r="AH3583" s="107"/>
      <c r="AI3583" s="107"/>
      <c r="AJ3583" s="107">
        <v>167740</v>
      </c>
      <c r="AK3583" s="107" t="s">
        <v>86</v>
      </c>
      <c r="AL3583" s="107" t="s">
        <v>160</v>
      </c>
      <c r="AM3583" s="107" t="s">
        <v>15390</v>
      </c>
      <c r="AN3583" s="107" t="s">
        <v>15390</v>
      </c>
      <c r="AO3583" s="107" t="s">
        <v>229</v>
      </c>
      <c r="AP3583" s="107" t="s">
        <v>108</v>
      </c>
      <c r="AQ3583" s="108">
        <v>80000000</v>
      </c>
      <c r="AR3583" s="108">
        <v>1000000</v>
      </c>
      <c r="AS3583" s="107" t="s">
        <v>16648</v>
      </c>
      <c r="AT3583" s="107">
        <v>7</v>
      </c>
      <c r="AU3583" s="107" t="s">
        <v>9093</v>
      </c>
      <c r="AV3583" s="107" t="s">
        <v>535</v>
      </c>
      <c r="AW3583" s="107"/>
      <c r="AX3583" s="107"/>
      <c r="AY3583" s="107"/>
      <c r="AZ3583" s="108">
        <v>6340000</v>
      </c>
      <c r="BA3583" s="107" t="s">
        <v>246</v>
      </c>
      <c r="BB3583" s="108">
        <v>5970000</v>
      </c>
      <c r="BC3583" s="108">
        <v>5650000</v>
      </c>
      <c r="BD3583" s="107"/>
      <c r="BE3583" s="108">
        <v>14080000</v>
      </c>
      <c r="BF3583" s="108">
        <v>11990000</v>
      </c>
      <c r="BG3583" s="107" t="s">
        <v>16649</v>
      </c>
      <c r="BH3583" s="107" t="s">
        <v>86</v>
      </c>
      <c r="BI3583" s="111"/>
    </row>
    <row r="3584" spans="1:61">
      <c r="A3584" s="100">
        <v>167741</v>
      </c>
      <c r="B3584" s="101" t="s">
        <v>15483</v>
      </c>
      <c r="C3584" s="101" t="s">
        <v>167</v>
      </c>
      <c r="D3584" s="102">
        <v>15000000</v>
      </c>
      <c r="E3584" s="101" t="s">
        <v>135</v>
      </c>
      <c r="F3584" s="101" t="s">
        <v>136</v>
      </c>
      <c r="G3584" s="101" t="s">
        <v>67</v>
      </c>
      <c r="H3584" s="101" t="s">
        <v>399</v>
      </c>
      <c r="I3584" s="101" t="s">
        <v>221</v>
      </c>
      <c r="J3584" s="101">
        <v>20401</v>
      </c>
      <c r="K3584" s="101" t="s">
        <v>551</v>
      </c>
      <c r="L3584" s="101">
        <v>68</v>
      </c>
      <c r="M3584" s="101" t="s">
        <v>16650</v>
      </c>
      <c r="N3584" s="101" t="s">
        <v>16651</v>
      </c>
      <c r="O3584" s="103">
        <v>45825</v>
      </c>
      <c r="P3584" s="104">
        <v>0.41666666666666669</v>
      </c>
      <c r="Q3584" s="103">
        <v>45825</v>
      </c>
      <c r="R3584" s="104">
        <v>0.67986111111111114</v>
      </c>
      <c r="S3584" s="101" t="s">
        <v>75</v>
      </c>
      <c r="T3584" s="101" t="s">
        <v>141</v>
      </c>
      <c r="U3584" s="101" t="s">
        <v>77</v>
      </c>
      <c r="V3584" s="101" t="s">
        <v>78</v>
      </c>
      <c r="W3584" s="101" t="s">
        <v>78</v>
      </c>
      <c r="X3584" s="101" t="s">
        <v>79</v>
      </c>
      <c r="Y3584" s="101" t="s">
        <v>67</v>
      </c>
      <c r="Z3584" s="101">
        <v>10</v>
      </c>
      <c r="AA3584" s="101">
        <v>16</v>
      </c>
      <c r="AB3584" s="101" t="s">
        <v>83</v>
      </c>
      <c r="AC3584" s="101" t="s">
        <v>15385</v>
      </c>
      <c r="AD3584" s="101" t="s">
        <v>15385</v>
      </c>
      <c r="AE3584" s="101">
        <v>167741</v>
      </c>
      <c r="AF3584" s="101"/>
      <c r="AG3584" s="101"/>
      <c r="AH3584" s="101"/>
      <c r="AI3584" s="101"/>
      <c r="AJ3584" s="101">
        <v>167741</v>
      </c>
      <c r="AK3584" s="101" t="s">
        <v>243</v>
      </c>
      <c r="AL3584" s="101" t="s">
        <v>160</v>
      </c>
      <c r="AM3584" s="101" t="s">
        <v>15390</v>
      </c>
      <c r="AN3584" s="101" t="s">
        <v>15390</v>
      </c>
      <c r="AO3584" s="101" t="s">
        <v>160</v>
      </c>
      <c r="AP3584" s="101" t="s">
        <v>108</v>
      </c>
      <c r="AQ3584" s="102">
        <v>80000000</v>
      </c>
      <c r="AR3584" s="102">
        <v>1000000</v>
      </c>
      <c r="AS3584" s="101" t="s">
        <v>16652</v>
      </c>
      <c r="AT3584" s="101">
        <v>7</v>
      </c>
      <c r="AU3584" s="101" t="s">
        <v>9093</v>
      </c>
      <c r="AV3584" s="101" t="s">
        <v>403</v>
      </c>
      <c r="AW3584" s="101"/>
      <c r="AX3584" s="102">
        <v>2640000</v>
      </c>
      <c r="AY3584" s="101"/>
      <c r="AZ3584" s="101"/>
      <c r="BA3584" s="101" t="s">
        <v>246</v>
      </c>
      <c r="BB3584" s="102">
        <v>3920000</v>
      </c>
      <c r="BC3584" s="102">
        <v>6320000</v>
      </c>
      <c r="BD3584" s="101"/>
      <c r="BE3584" s="102">
        <v>19700000</v>
      </c>
      <c r="BF3584" s="102">
        <v>6320000</v>
      </c>
      <c r="BG3584" s="101" t="s">
        <v>16653</v>
      </c>
      <c r="BH3584" s="101" t="s">
        <v>86</v>
      </c>
      <c r="BI3584" s="105"/>
    </row>
    <row r="3585" spans="1:61">
      <c r="A3585" s="106">
        <v>167742</v>
      </c>
      <c r="B3585" s="107" t="s">
        <v>303</v>
      </c>
      <c r="C3585" s="107" t="s">
        <v>63</v>
      </c>
      <c r="D3585" s="108">
        <v>30000000</v>
      </c>
      <c r="E3585" s="107" t="s">
        <v>135</v>
      </c>
      <c r="F3585" s="107" t="s">
        <v>136</v>
      </c>
      <c r="G3585" s="107" t="s">
        <v>67</v>
      </c>
      <c r="H3585" s="107" t="s">
        <v>137</v>
      </c>
      <c r="I3585" s="107" t="s">
        <v>152</v>
      </c>
      <c r="J3585" s="107">
        <v>20401</v>
      </c>
      <c r="K3585" s="107" t="s">
        <v>551</v>
      </c>
      <c r="L3585" s="107">
        <v>68</v>
      </c>
      <c r="M3585" s="107" t="s">
        <v>16654</v>
      </c>
      <c r="N3585" s="107" t="s">
        <v>16655</v>
      </c>
      <c r="O3585" s="109">
        <v>45825</v>
      </c>
      <c r="P3585" s="110">
        <v>0.41875000000000001</v>
      </c>
      <c r="Q3585" s="109">
        <v>45825</v>
      </c>
      <c r="R3585" s="110">
        <v>0.4465277777777778</v>
      </c>
      <c r="S3585" s="107" t="s">
        <v>75</v>
      </c>
      <c r="T3585" s="107" t="s">
        <v>141</v>
      </c>
      <c r="U3585" s="107" t="s">
        <v>77</v>
      </c>
      <c r="V3585" s="107" t="s">
        <v>78</v>
      </c>
      <c r="W3585" s="107" t="s">
        <v>78</v>
      </c>
      <c r="X3585" s="107" t="s">
        <v>79</v>
      </c>
      <c r="Y3585" s="107" t="s">
        <v>80</v>
      </c>
      <c r="Z3585" s="107">
        <v>10</v>
      </c>
      <c r="AA3585" s="107">
        <v>10</v>
      </c>
      <c r="AB3585" s="107" t="s">
        <v>83</v>
      </c>
      <c r="AC3585" s="107" t="s">
        <v>15385</v>
      </c>
      <c r="AD3585" s="107" t="s">
        <v>15385</v>
      </c>
      <c r="AE3585" s="107">
        <v>167742</v>
      </c>
      <c r="AF3585" s="107"/>
      <c r="AG3585" s="107"/>
      <c r="AH3585" s="107"/>
      <c r="AI3585" s="107"/>
      <c r="AJ3585" s="107">
        <v>167742</v>
      </c>
      <c r="AK3585" s="107" t="s">
        <v>86</v>
      </c>
      <c r="AL3585" s="107" t="s">
        <v>160</v>
      </c>
      <c r="AM3585" s="107" t="s">
        <v>15390</v>
      </c>
      <c r="AN3585" s="107" t="s">
        <v>15390</v>
      </c>
      <c r="AO3585" s="107" t="s">
        <v>160</v>
      </c>
      <c r="AP3585" s="107" t="s">
        <v>108</v>
      </c>
      <c r="AQ3585" s="108">
        <v>80000000</v>
      </c>
      <c r="AR3585" s="108">
        <v>1000000</v>
      </c>
      <c r="AS3585" s="107" t="s">
        <v>16652</v>
      </c>
      <c r="AT3585" s="107">
        <v>7</v>
      </c>
      <c r="AU3585" s="107" t="s">
        <v>9093</v>
      </c>
      <c r="AV3585" s="107" t="s">
        <v>535</v>
      </c>
      <c r="AW3585" s="107"/>
      <c r="AX3585" s="107"/>
      <c r="AY3585" s="107"/>
      <c r="AZ3585" s="107"/>
      <c r="BA3585" s="107" t="s">
        <v>91</v>
      </c>
      <c r="BB3585" s="107" t="s">
        <v>1596</v>
      </c>
      <c r="BC3585" s="107" t="s">
        <v>1596</v>
      </c>
      <c r="BD3585" s="107"/>
      <c r="BE3585" s="108">
        <v>25310000</v>
      </c>
      <c r="BF3585" s="107" t="s">
        <v>1596</v>
      </c>
      <c r="BG3585" s="107" t="s">
        <v>16656</v>
      </c>
      <c r="BH3585" s="107" t="s">
        <v>86</v>
      </c>
      <c r="BI3585" s="111"/>
    </row>
    <row r="3586" spans="1:61">
      <c r="A3586" s="100">
        <v>167743</v>
      </c>
      <c r="B3586" s="101" t="s">
        <v>303</v>
      </c>
      <c r="C3586" s="101" t="s">
        <v>63</v>
      </c>
      <c r="D3586" s="102">
        <v>30000000</v>
      </c>
      <c r="E3586" s="101" t="s">
        <v>135</v>
      </c>
      <c r="F3586" s="101" t="s">
        <v>136</v>
      </c>
      <c r="G3586" s="101" t="s">
        <v>67</v>
      </c>
      <c r="H3586" s="101" t="s">
        <v>137</v>
      </c>
      <c r="I3586" s="101" t="s">
        <v>152</v>
      </c>
      <c r="J3586" s="101">
        <v>20401</v>
      </c>
      <c r="K3586" s="101" t="s">
        <v>551</v>
      </c>
      <c r="L3586" s="101">
        <v>68</v>
      </c>
      <c r="M3586" s="101" t="s">
        <v>16657</v>
      </c>
      <c r="N3586" s="101" t="s">
        <v>16658</v>
      </c>
      <c r="O3586" s="103">
        <v>45825</v>
      </c>
      <c r="P3586" s="104">
        <v>0.41875000000000001</v>
      </c>
      <c r="Q3586" s="103">
        <v>45825</v>
      </c>
      <c r="R3586" s="104">
        <v>0.43888888888888888</v>
      </c>
      <c r="S3586" s="101" t="s">
        <v>75</v>
      </c>
      <c r="T3586" s="101" t="s">
        <v>141</v>
      </c>
      <c r="U3586" s="101" t="s">
        <v>77</v>
      </c>
      <c r="V3586" s="101" t="s">
        <v>78</v>
      </c>
      <c r="W3586" s="101" t="s">
        <v>78</v>
      </c>
      <c r="X3586" s="101" t="s">
        <v>79</v>
      </c>
      <c r="Y3586" s="101" t="s">
        <v>80</v>
      </c>
      <c r="Z3586" s="101">
        <v>10</v>
      </c>
      <c r="AA3586" s="101">
        <v>10</v>
      </c>
      <c r="AB3586" s="101" t="s">
        <v>83</v>
      </c>
      <c r="AC3586" s="101" t="s">
        <v>15385</v>
      </c>
      <c r="AD3586" s="101" t="s">
        <v>15385</v>
      </c>
      <c r="AE3586" s="101">
        <v>167743</v>
      </c>
      <c r="AF3586" s="101"/>
      <c r="AG3586" s="101"/>
      <c r="AH3586" s="101"/>
      <c r="AI3586" s="101"/>
      <c r="AJ3586" s="101">
        <v>167743</v>
      </c>
      <c r="AK3586" s="101" t="s">
        <v>86</v>
      </c>
      <c r="AL3586" s="101" t="s">
        <v>160</v>
      </c>
      <c r="AM3586" s="101" t="s">
        <v>15390</v>
      </c>
      <c r="AN3586" s="101" t="s">
        <v>15390</v>
      </c>
      <c r="AO3586" s="101" t="s">
        <v>160</v>
      </c>
      <c r="AP3586" s="101" t="s">
        <v>108</v>
      </c>
      <c r="AQ3586" s="102">
        <v>80000000</v>
      </c>
      <c r="AR3586" s="102">
        <v>1000000</v>
      </c>
      <c r="AS3586" s="101" t="s">
        <v>15906</v>
      </c>
      <c r="AT3586" s="101">
        <v>7</v>
      </c>
      <c r="AU3586" s="101" t="s">
        <v>9093</v>
      </c>
      <c r="AV3586" s="101" t="s">
        <v>535</v>
      </c>
      <c r="AW3586" s="101"/>
      <c r="AX3586" s="101"/>
      <c r="AY3586" s="101"/>
      <c r="AZ3586" s="101"/>
      <c r="BA3586" s="101" t="s">
        <v>91</v>
      </c>
      <c r="BB3586" s="101" t="s">
        <v>673</v>
      </c>
      <c r="BC3586" s="101" t="s">
        <v>673</v>
      </c>
      <c r="BD3586" s="101"/>
      <c r="BE3586" s="102">
        <v>25500000</v>
      </c>
      <c r="BF3586" s="101" t="s">
        <v>673</v>
      </c>
      <c r="BG3586" s="101" t="s">
        <v>16659</v>
      </c>
      <c r="BH3586" s="101" t="s">
        <v>86</v>
      </c>
      <c r="BI3586" s="105"/>
    </row>
    <row r="3587" spans="1:61">
      <c r="A3587" s="106">
        <v>167744</v>
      </c>
      <c r="B3587" s="107" t="s">
        <v>303</v>
      </c>
      <c r="C3587" s="107" t="s">
        <v>63</v>
      </c>
      <c r="D3587" s="108">
        <v>30000000</v>
      </c>
      <c r="E3587" s="107" t="s">
        <v>135</v>
      </c>
      <c r="F3587" s="107" t="s">
        <v>136</v>
      </c>
      <c r="G3587" s="107" t="s">
        <v>67</v>
      </c>
      <c r="H3587" s="107" t="s">
        <v>137</v>
      </c>
      <c r="I3587" s="107" t="s">
        <v>152</v>
      </c>
      <c r="J3587" s="107">
        <v>20401</v>
      </c>
      <c r="K3587" s="107" t="s">
        <v>551</v>
      </c>
      <c r="L3587" s="107">
        <v>68</v>
      </c>
      <c r="M3587" s="107" t="s">
        <v>16660</v>
      </c>
      <c r="N3587" s="107" t="s">
        <v>16661</v>
      </c>
      <c r="O3587" s="109">
        <v>45825</v>
      </c>
      <c r="P3587" s="110">
        <v>0.41944444444444445</v>
      </c>
      <c r="Q3587" s="109">
        <v>45825</v>
      </c>
      <c r="R3587" s="110">
        <v>0.43402777777777779</v>
      </c>
      <c r="S3587" s="107" t="s">
        <v>75</v>
      </c>
      <c r="T3587" s="107" t="s">
        <v>141</v>
      </c>
      <c r="U3587" s="107" t="s">
        <v>77</v>
      </c>
      <c r="V3587" s="107" t="s">
        <v>78</v>
      </c>
      <c r="W3587" s="107" t="s">
        <v>78</v>
      </c>
      <c r="X3587" s="107" t="s">
        <v>79</v>
      </c>
      <c r="Y3587" s="107" t="s">
        <v>80</v>
      </c>
      <c r="Z3587" s="107">
        <v>10</v>
      </c>
      <c r="AA3587" s="107">
        <v>10</v>
      </c>
      <c r="AB3587" s="107" t="s">
        <v>83</v>
      </c>
      <c r="AC3587" s="107" t="s">
        <v>15385</v>
      </c>
      <c r="AD3587" s="107" t="s">
        <v>15385</v>
      </c>
      <c r="AE3587" s="107">
        <v>167744</v>
      </c>
      <c r="AF3587" s="107"/>
      <c r="AG3587" s="107"/>
      <c r="AH3587" s="107"/>
      <c r="AI3587" s="107"/>
      <c r="AJ3587" s="107">
        <v>167744</v>
      </c>
      <c r="AK3587" s="107" t="s">
        <v>86</v>
      </c>
      <c r="AL3587" s="107" t="s">
        <v>160</v>
      </c>
      <c r="AM3587" s="107" t="s">
        <v>15390</v>
      </c>
      <c r="AN3587" s="107" t="s">
        <v>15390</v>
      </c>
      <c r="AO3587" s="107" t="s">
        <v>160</v>
      </c>
      <c r="AP3587" s="107" t="s">
        <v>108</v>
      </c>
      <c r="AQ3587" s="108">
        <v>80000000</v>
      </c>
      <c r="AR3587" s="108">
        <v>1000000</v>
      </c>
      <c r="AS3587" s="107" t="s">
        <v>15906</v>
      </c>
      <c r="AT3587" s="107">
        <v>7</v>
      </c>
      <c r="AU3587" s="107" t="s">
        <v>9093</v>
      </c>
      <c r="AV3587" s="107" t="s">
        <v>535</v>
      </c>
      <c r="AW3587" s="107"/>
      <c r="AX3587" s="107"/>
      <c r="AY3587" s="107"/>
      <c r="AZ3587" s="107"/>
      <c r="BA3587" s="107" t="s">
        <v>91</v>
      </c>
      <c r="BB3587" s="107" t="s">
        <v>613</v>
      </c>
      <c r="BC3587" s="107" t="s">
        <v>613</v>
      </c>
      <c r="BD3587" s="107"/>
      <c r="BE3587" s="108">
        <v>25610000</v>
      </c>
      <c r="BF3587" s="107" t="s">
        <v>613</v>
      </c>
      <c r="BG3587" s="107" t="s">
        <v>16662</v>
      </c>
      <c r="BH3587" s="107" t="s">
        <v>86</v>
      </c>
      <c r="BI3587" s="111"/>
    </row>
    <row r="3588" spans="1:61">
      <c r="A3588" s="100">
        <v>167745</v>
      </c>
      <c r="B3588" s="101" t="s">
        <v>149</v>
      </c>
      <c r="C3588" s="101"/>
      <c r="D3588" s="101"/>
      <c r="E3588" s="101" t="s">
        <v>65</v>
      </c>
      <c r="F3588" s="101" t="s">
        <v>66</v>
      </c>
      <c r="G3588" s="101" t="s">
        <v>150</v>
      </c>
      <c r="H3588" s="101" t="s">
        <v>713</v>
      </c>
      <c r="I3588" s="101" t="s">
        <v>860</v>
      </c>
      <c r="J3588" s="101" t="s">
        <v>100</v>
      </c>
      <c r="K3588" s="101" t="s">
        <v>101</v>
      </c>
      <c r="L3588" s="101">
        <v>403</v>
      </c>
      <c r="M3588" s="101" t="s">
        <v>16663</v>
      </c>
      <c r="N3588" s="101" t="s">
        <v>16664</v>
      </c>
      <c r="O3588" s="103">
        <v>45825</v>
      </c>
      <c r="P3588" s="104">
        <v>0.4284722222222222</v>
      </c>
      <c r="Q3588" s="103">
        <v>45825</v>
      </c>
      <c r="R3588" s="104">
        <v>0.46666666666666667</v>
      </c>
      <c r="S3588" s="101" t="s">
        <v>75</v>
      </c>
      <c r="T3588" s="101" t="s">
        <v>141</v>
      </c>
      <c r="U3588" s="101" t="s">
        <v>77</v>
      </c>
      <c r="V3588" s="101" t="s">
        <v>78</v>
      </c>
      <c r="W3588" s="101" t="s">
        <v>78</v>
      </c>
      <c r="X3588" s="101" t="s">
        <v>79</v>
      </c>
      <c r="Y3588" s="101" t="s">
        <v>158</v>
      </c>
      <c r="Z3588" s="101">
        <v>10</v>
      </c>
      <c r="AA3588" s="101">
        <v>11</v>
      </c>
      <c r="AB3588" s="101" t="s">
        <v>83</v>
      </c>
      <c r="AC3588" s="101" t="s">
        <v>15385</v>
      </c>
      <c r="AD3588" s="101" t="s">
        <v>15385</v>
      </c>
      <c r="AE3588" s="101">
        <v>167745</v>
      </c>
      <c r="AF3588" s="101"/>
      <c r="AG3588" s="101"/>
      <c r="AH3588" s="101"/>
      <c r="AI3588" s="101"/>
      <c r="AJ3588" s="101">
        <v>167745</v>
      </c>
      <c r="AK3588" s="101" t="s">
        <v>86</v>
      </c>
      <c r="AL3588" s="101" t="s">
        <v>160</v>
      </c>
      <c r="AM3588" s="101" t="s">
        <v>15390</v>
      </c>
      <c r="AN3588" s="101" t="s">
        <v>15390</v>
      </c>
      <c r="AO3588" s="101" t="s">
        <v>160</v>
      </c>
      <c r="AP3588" s="101" t="s">
        <v>108</v>
      </c>
      <c r="AQ3588" s="102">
        <v>16000000</v>
      </c>
      <c r="AR3588" s="102">
        <v>1000000</v>
      </c>
      <c r="AS3588" s="101" t="s">
        <v>4531</v>
      </c>
      <c r="AT3588" s="101">
        <v>7</v>
      </c>
      <c r="AU3588" s="101" t="s">
        <v>9093</v>
      </c>
      <c r="AV3588" s="101" t="s">
        <v>95</v>
      </c>
      <c r="AW3588" s="101"/>
      <c r="AX3588" s="101"/>
      <c r="AY3588" s="101"/>
      <c r="AZ3588" s="101"/>
      <c r="BA3588" s="101" t="s">
        <v>91</v>
      </c>
      <c r="BB3588" s="101" t="s">
        <v>1408</v>
      </c>
      <c r="BC3588" s="101" t="s">
        <v>1408</v>
      </c>
      <c r="BD3588" s="101"/>
      <c r="BE3588" s="102">
        <v>24830000</v>
      </c>
      <c r="BF3588" s="101" t="s">
        <v>1408</v>
      </c>
      <c r="BG3588" s="101" t="s">
        <v>16665</v>
      </c>
      <c r="BH3588" s="101" t="s">
        <v>86</v>
      </c>
      <c r="BI3588" s="105"/>
    </row>
    <row r="3589" spans="1:61">
      <c r="A3589" s="106">
        <v>167746</v>
      </c>
      <c r="B3589" s="107" t="s">
        <v>303</v>
      </c>
      <c r="C3589" s="108">
        <v>2000000</v>
      </c>
      <c r="D3589" s="108">
        <v>120000000</v>
      </c>
      <c r="E3589" s="107" t="s">
        <v>135</v>
      </c>
      <c r="F3589" s="107" t="s">
        <v>136</v>
      </c>
      <c r="G3589" s="107" t="s">
        <v>67</v>
      </c>
      <c r="H3589" s="107" t="s">
        <v>169</v>
      </c>
      <c r="I3589" s="107" t="s">
        <v>69</v>
      </c>
      <c r="J3589" s="107">
        <v>20405</v>
      </c>
      <c r="K3589" s="107" t="s">
        <v>480</v>
      </c>
      <c r="L3589" s="107">
        <v>105</v>
      </c>
      <c r="M3589" s="107" t="s">
        <v>16666</v>
      </c>
      <c r="N3589" s="107" t="s">
        <v>16667</v>
      </c>
      <c r="O3589" s="109">
        <v>45825</v>
      </c>
      <c r="P3589" s="110">
        <v>0.43333333333333335</v>
      </c>
      <c r="Q3589" s="109">
        <v>45826</v>
      </c>
      <c r="R3589" s="110">
        <v>0.52638888888888891</v>
      </c>
      <c r="S3589" s="107" t="s">
        <v>75</v>
      </c>
      <c r="T3589" s="107" t="s">
        <v>141</v>
      </c>
      <c r="U3589" s="107" t="s">
        <v>77</v>
      </c>
      <c r="V3589" s="107" t="s">
        <v>78</v>
      </c>
      <c r="W3589" s="107" t="s">
        <v>78</v>
      </c>
      <c r="X3589" s="107" t="s">
        <v>79</v>
      </c>
      <c r="Y3589" s="107" t="s">
        <v>80</v>
      </c>
      <c r="Z3589" s="107">
        <v>10</v>
      </c>
      <c r="AA3589" s="107">
        <v>12</v>
      </c>
      <c r="AB3589" s="107" t="s">
        <v>83</v>
      </c>
      <c r="AC3589" s="107" t="s">
        <v>15385</v>
      </c>
      <c r="AD3589" s="107" t="s">
        <v>15385</v>
      </c>
      <c r="AE3589" s="107">
        <v>167746</v>
      </c>
      <c r="AF3589" s="107"/>
      <c r="AG3589" s="107"/>
      <c r="AH3589" s="107"/>
      <c r="AI3589" s="107"/>
      <c r="AJ3589" s="107">
        <v>167746</v>
      </c>
      <c r="AK3589" s="107" t="s">
        <v>86</v>
      </c>
      <c r="AL3589" s="107" t="s">
        <v>160</v>
      </c>
      <c r="AM3589" s="107" t="s">
        <v>15390</v>
      </c>
      <c r="AN3589" s="107" t="s">
        <v>15390</v>
      </c>
      <c r="AO3589" s="107" t="s">
        <v>229</v>
      </c>
      <c r="AP3589" s="107" t="s">
        <v>108</v>
      </c>
      <c r="AQ3589" s="108">
        <v>16000000</v>
      </c>
      <c r="AR3589" s="108">
        <v>1000000</v>
      </c>
      <c r="AS3589" s="107" t="s">
        <v>12993</v>
      </c>
      <c r="AT3589" s="107">
        <v>7</v>
      </c>
      <c r="AU3589" s="107" t="s">
        <v>9093</v>
      </c>
      <c r="AV3589" s="107" t="s">
        <v>145</v>
      </c>
      <c r="AW3589" s="107"/>
      <c r="AX3589" s="107"/>
      <c r="AY3589" s="107"/>
      <c r="AZ3589" s="107"/>
      <c r="BA3589" s="108">
        <v>11410000</v>
      </c>
      <c r="BB3589" s="107"/>
      <c r="BC3589" s="108">
        <v>11250000</v>
      </c>
      <c r="BD3589" s="107"/>
      <c r="BE3589" s="108">
        <v>14390000</v>
      </c>
      <c r="BF3589" s="108">
        <v>11250000</v>
      </c>
      <c r="BG3589" s="107" t="s">
        <v>16472</v>
      </c>
      <c r="BH3589" s="107" t="s">
        <v>86</v>
      </c>
      <c r="BI3589" s="111"/>
    </row>
  </sheetData>
  <phoneticPr fontId="18" type="noConversion"/>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1A61E-7478-4A44-AC2C-6E43A4F590B0}">
  <dimension ref="B2:K35"/>
  <sheetViews>
    <sheetView workbookViewId="0">
      <selection activeCell="G30" sqref="G30"/>
    </sheetView>
  </sheetViews>
  <sheetFormatPr defaultRowHeight="14.45"/>
  <cols>
    <col min="1" max="1" width="4.42578125" customWidth="1"/>
    <col min="2" max="2" width="23.28515625" bestFit="1" customWidth="1"/>
    <col min="3" max="3" width="20.7109375" bestFit="1" customWidth="1"/>
    <col min="4" max="4" width="14" bestFit="1" customWidth="1"/>
    <col min="5" max="5" width="10.7109375" bestFit="1" customWidth="1"/>
    <col min="6" max="6" width="3.85546875" customWidth="1"/>
    <col min="7" max="7" width="23.28515625" bestFit="1" customWidth="1"/>
    <col min="8" max="8" width="23.5703125" style="1" bestFit="1" customWidth="1"/>
    <col min="9" max="9" width="6.5703125" style="1" bestFit="1" customWidth="1"/>
    <col min="10" max="10" width="13.28515625" style="1" bestFit="1" customWidth="1"/>
    <col min="11" max="11" width="12.5703125" style="1" hidden="1" customWidth="1"/>
    <col min="12" max="12" width="10" bestFit="1" customWidth="1"/>
    <col min="13" max="13" width="21.42578125" bestFit="1" customWidth="1"/>
    <col min="14" max="14" width="18.140625" bestFit="1" customWidth="1"/>
    <col min="15" max="15" width="12.85546875" bestFit="1" customWidth="1"/>
    <col min="16" max="16" width="10" bestFit="1" customWidth="1"/>
    <col min="17" max="17" width="12.85546875" bestFit="1" customWidth="1"/>
    <col min="18" max="18" width="10" bestFit="1" customWidth="1"/>
    <col min="19" max="19" width="24.42578125" bestFit="1" customWidth="1"/>
    <col min="20" max="20" width="24.7109375" bestFit="1" customWidth="1"/>
    <col min="21" max="21" width="36.5703125" bestFit="1" customWidth="1"/>
    <col min="22" max="22" width="26.5703125" bestFit="1" customWidth="1"/>
    <col min="23" max="23" width="41.5703125" bestFit="1" customWidth="1"/>
    <col min="24" max="24" width="31.85546875" bestFit="1" customWidth="1"/>
    <col min="25" max="25" width="10" bestFit="1" customWidth="1"/>
  </cols>
  <sheetData>
    <row r="2" spans="2:11">
      <c r="B2" s="115" t="s">
        <v>16668</v>
      </c>
      <c r="C2" s="115"/>
      <c r="D2" s="115"/>
      <c r="E2" s="115"/>
      <c r="G2" s="115" t="s">
        <v>16669</v>
      </c>
      <c r="H2" s="115"/>
      <c r="I2" s="115"/>
    </row>
    <row r="3" spans="2:11">
      <c r="B3" s="115"/>
      <c r="C3" s="115"/>
      <c r="D3" s="115"/>
      <c r="E3" s="115"/>
      <c r="G3" s="115"/>
      <c r="H3" s="115"/>
      <c r="I3" s="115"/>
    </row>
    <row r="7" spans="2:11">
      <c r="B7" s="7" t="s">
        <v>29</v>
      </c>
      <c r="C7" t="s">
        <v>15385</v>
      </c>
      <c r="G7" s="7" t="s">
        <v>1</v>
      </c>
      <c r="H7" t="s">
        <v>16670</v>
      </c>
    </row>
    <row r="8" spans="2:11">
      <c r="B8" s="7" t="s">
        <v>16</v>
      </c>
      <c r="C8" t="s">
        <v>16670</v>
      </c>
      <c r="G8" s="7" t="s">
        <v>24</v>
      </c>
      <c r="H8" t="s">
        <v>16670</v>
      </c>
    </row>
    <row r="9" spans="2:11">
      <c r="B9" s="7" t="s">
        <v>1</v>
      </c>
      <c r="C9" t="s">
        <v>16670</v>
      </c>
    </row>
    <row r="10" spans="2:11">
      <c r="B10" s="7" t="s">
        <v>4</v>
      </c>
      <c r="C10" t="s">
        <v>16670</v>
      </c>
      <c r="G10" s="7" t="s">
        <v>16671</v>
      </c>
      <c r="H10" s="21" t="s">
        <v>16672</v>
      </c>
    </row>
    <row r="11" spans="2:11">
      <c r="H11" s="1" t="s">
        <v>15385</v>
      </c>
      <c r="J11" t="s">
        <v>16673</v>
      </c>
      <c r="K11" t="s">
        <v>16674</v>
      </c>
    </row>
    <row r="12" spans="2:11">
      <c r="B12" s="7" t="s">
        <v>16671</v>
      </c>
      <c r="C12" s="7" t="s">
        <v>16672</v>
      </c>
      <c r="G12" s="7" t="s">
        <v>16675</v>
      </c>
      <c r="H12" s="1" t="s">
        <v>1443</v>
      </c>
      <c r="I12" s="1" t="s">
        <v>179</v>
      </c>
      <c r="J12"/>
      <c r="K12"/>
    </row>
    <row r="13" spans="2:11">
      <c r="B13" s="7" t="s">
        <v>16675</v>
      </c>
      <c r="C13" t="s">
        <v>141</v>
      </c>
      <c r="D13" t="s">
        <v>76</v>
      </c>
      <c r="E13" t="s">
        <v>16674</v>
      </c>
      <c r="G13" s="40">
        <v>45810</v>
      </c>
      <c r="I13" s="1">
        <v>5</v>
      </c>
      <c r="J13">
        <v>5</v>
      </c>
      <c r="K13">
        <v>5</v>
      </c>
    </row>
    <row r="14" spans="2:11">
      <c r="B14" s="8" t="s">
        <v>86</v>
      </c>
      <c r="C14">
        <v>137</v>
      </c>
      <c r="D14">
        <v>22</v>
      </c>
      <c r="E14">
        <v>159</v>
      </c>
      <c r="G14" s="40">
        <v>45811</v>
      </c>
      <c r="I14" s="1">
        <v>5</v>
      </c>
      <c r="J14">
        <v>5</v>
      </c>
      <c r="K14">
        <v>5</v>
      </c>
    </row>
    <row r="15" spans="2:11">
      <c r="B15" s="8" t="s">
        <v>243</v>
      </c>
      <c r="C15">
        <v>35</v>
      </c>
      <c r="D15">
        <v>4</v>
      </c>
      <c r="E15">
        <v>39</v>
      </c>
      <c r="G15" s="40">
        <v>45812</v>
      </c>
      <c r="I15" s="1">
        <v>3</v>
      </c>
      <c r="J15">
        <v>3</v>
      </c>
      <c r="K15">
        <v>3</v>
      </c>
    </row>
    <row r="16" spans="2:11">
      <c r="B16" s="8" t="s">
        <v>283</v>
      </c>
      <c r="C16">
        <v>3</v>
      </c>
      <c r="D16">
        <v>1</v>
      </c>
      <c r="E16">
        <v>4</v>
      </c>
      <c r="G16" s="40">
        <v>45813</v>
      </c>
      <c r="H16" s="1">
        <v>1</v>
      </c>
      <c r="I16" s="1">
        <v>5</v>
      </c>
      <c r="J16">
        <v>6</v>
      </c>
      <c r="K16">
        <v>6</v>
      </c>
    </row>
    <row r="17" spans="2:11">
      <c r="B17" s="8" t="s">
        <v>16674</v>
      </c>
      <c r="C17">
        <v>175</v>
      </c>
      <c r="D17">
        <v>27</v>
      </c>
      <c r="E17">
        <v>202</v>
      </c>
      <c r="G17" s="40">
        <v>45814</v>
      </c>
      <c r="I17" s="1">
        <v>4</v>
      </c>
      <c r="J17">
        <v>4</v>
      </c>
      <c r="K17">
        <v>4</v>
      </c>
    </row>
    <row r="18" spans="2:11">
      <c r="G18" s="40">
        <v>45818</v>
      </c>
      <c r="H18" s="1">
        <v>2</v>
      </c>
      <c r="I18" s="1">
        <v>4</v>
      </c>
      <c r="J18">
        <v>6</v>
      </c>
      <c r="K18">
        <v>6</v>
      </c>
    </row>
    <row r="19" spans="2:11">
      <c r="G19" s="40">
        <v>45819</v>
      </c>
      <c r="H19" s="1">
        <v>1</v>
      </c>
      <c r="J19">
        <v>1</v>
      </c>
      <c r="K19">
        <v>1</v>
      </c>
    </row>
    <row r="20" spans="2:11">
      <c r="G20" s="40">
        <v>45820</v>
      </c>
      <c r="I20" s="1">
        <v>2</v>
      </c>
      <c r="J20">
        <v>2</v>
      </c>
      <c r="K20">
        <v>2</v>
      </c>
    </row>
    <row r="21" spans="2:11">
      <c r="G21" s="40">
        <v>45821</v>
      </c>
      <c r="I21" s="1">
        <v>5</v>
      </c>
      <c r="J21">
        <v>5</v>
      </c>
      <c r="K21">
        <v>5</v>
      </c>
    </row>
    <row r="22" spans="2:11">
      <c r="G22" s="40">
        <v>45824</v>
      </c>
      <c r="I22" s="1">
        <v>1</v>
      </c>
      <c r="J22">
        <v>1</v>
      </c>
      <c r="K22">
        <v>1</v>
      </c>
    </row>
    <row r="23" spans="2:11">
      <c r="G23" s="40">
        <v>45825</v>
      </c>
      <c r="I23" s="1">
        <v>2</v>
      </c>
      <c r="J23">
        <v>2</v>
      </c>
      <c r="K23">
        <v>2</v>
      </c>
    </row>
    <row r="24" spans="2:11">
      <c r="G24" s="8" t="s">
        <v>16674</v>
      </c>
      <c r="H24" s="1">
        <v>4</v>
      </c>
      <c r="I24" s="1">
        <v>36</v>
      </c>
      <c r="J24">
        <v>40</v>
      </c>
      <c r="K24">
        <v>40</v>
      </c>
    </row>
    <row r="25" spans="2:11">
      <c r="H25"/>
      <c r="I25"/>
      <c r="J25"/>
      <c r="K25"/>
    </row>
    <row r="26" spans="2:11">
      <c r="H26"/>
      <c r="I26"/>
      <c r="J26"/>
      <c r="K26"/>
    </row>
    <row r="27" spans="2:11">
      <c r="H27"/>
      <c r="I27"/>
      <c r="J27"/>
      <c r="K27"/>
    </row>
    <row r="28" spans="2:11">
      <c r="H28"/>
      <c r="I28"/>
      <c r="J28"/>
      <c r="K28"/>
    </row>
    <row r="29" spans="2:11">
      <c r="H29"/>
      <c r="I29"/>
      <c r="J29"/>
      <c r="K29"/>
    </row>
    <row r="30" spans="2:11">
      <c r="H30"/>
      <c r="I30"/>
      <c r="J30"/>
      <c r="K30"/>
    </row>
    <row r="31" spans="2:11">
      <c r="H31"/>
      <c r="I31"/>
      <c r="J31"/>
      <c r="K31"/>
    </row>
    <row r="32" spans="2:11">
      <c r="H32"/>
      <c r="I32"/>
      <c r="J32"/>
      <c r="K32"/>
    </row>
    <row r="34" customFormat="1"/>
    <row r="35" customFormat="1"/>
  </sheetData>
  <mergeCells count="2">
    <mergeCell ref="B2:E3"/>
    <mergeCell ref="G2:I3"/>
  </mergeCells>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EE0B2-27BF-42D4-99FD-A254F06636F2}">
  <dimension ref="A1:BI29"/>
  <sheetViews>
    <sheetView workbookViewId="0"/>
  </sheetViews>
  <sheetFormatPr defaultRowHeight="15"/>
  <cols>
    <col min="1" max="1" width="13" bestFit="1" customWidth="1"/>
    <col min="2" max="2" width="22.5703125" bestFit="1" customWidth="1"/>
    <col min="3" max="3" width="37.85546875" bestFit="1" customWidth="1"/>
    <col min="4" max="4" width="40.140625" bestFit="1" customWidth="1"/>
    <col min="5" max="5" width="12" bestFit="1" customWidth="1"/>
    <col min="6" max="6" width="17.7109375" bestFit="1" customWidth="1"/>
    <col min="7" max="7" width="13.5703125" bestFit="1" customWidth="1"/>
    <col min="8" max="8" width="24.7109375" bestFit="1" customWidth="1"/>
    <col min="9" max="9" width="28.7109375" bestFit="1" customWidth="1"/>
    <col min="10" max="10" width="38.42578125" bestFit="1" customWidth="1"/>
    <col min="11" max="11" width="66.7109375" bestFit="1" customWidth="1"/>
    <col min="12" max="12" width="46.85546875" bestFit="1" customWidth="1"/>
    <col min="13" max="14" width="25" bestFit="1" customWidth="1"/>
    <col min="15" max="15" width="15.85546875" bestFit="1" customWidth="1"/>
    <col min="16" max="16" width="16" bestFit="1" customWidth="1"/>
    <col min="17" max="17" width="20.42578125" bestFit="1" customWidth="1"/>
    <col min="18" max="18" width="19.28515625" bestFit="1" customWidth="1"/>
    <col min="19" max="19" width="28" bestFit="1" customWidth="1"/>
    <col min="20" max="20" width="18.7109375" bestFit="1" customWidth="1"/>
    <col min="21" max="21" width="16.7109375" bestFit="1" customWidth="1"/>
    <col min="22" max="22" width="23.28515625" bestFit="1" customWidth="1"/>
    <col min="23" max="23" width="17.42578125" bestFit="1" customWidth="1"/>
    <col min="24" max="24" width="31.7109375" bestFit="1" customWidth="1"/>
    <col min="25" max="25" width="21.42578125" bestFit="1" customWidth="1"/>
    <col min="26" max="26" width="17" bestFit="1" customWidth="1"/>
    <col min="27" max="27" width="20.140625" bestFit="1" customWidth="1"/>
    <col min="28" max="28" width="23.28515625" bestFit="1" customWidth="1"/>
    <col min="29" max="29" width="19.28515625" bestFit="1" customWidth="1"/>
    <col min="30" max="30" width="22.5703125" bestFit="1" customWidth="1"/>
    <col min="31" max="31" width="18.5703125" bestFit="1" customWidth="1"/>
    <col min="32" max="32" width="36" bestFit="1" customWidth="1"/>
    <col min="33" max="33" width="29.5703125" bestFit="1" customWidth="1"/>
    <col min="34" max="34" width="33.5703125" bestFit="1" customWidth="1"/>
    <col min="35" max="35" width="33.42578125" bestFit="1" customWidth="1"/>
    <col min="36" max="36" width="24.5703125" bestFit="1" customWidth="1"/>
    <col min="37" max="37" width="12.7109375" bestFit="1" customWidth="1"/>
    <col min="38" max="38" width="18.85546875" bestFit="1" customWidth="1"/>
    <col min="39" max="39" width="25" bestFit="1" customWidth="1"/>
    <col min="40" max="40" width="26" bestFit="1" customWidth="1"/>
    <col min="41" max="41" width="22" bestFit="1" customWidth="1"/>
    <col min="42" max="42" width="16.28515625" bestFit="1" customWidth="1"/>
    <col min="43" max="43" width="17.7109375" bestFit="1" customWidth="1"/>
    <col min="44" max="44" width="10.85546875" bestFit="1" customWidth="1"/>
    <col min="45" max="45" width="30.140625" bestFit="1" customWidth="1"/>
    <col min="46" max="46" width="16.85546875" bestFit="1" customWidth="1"/>
    <col min="47" max="47" width="21.7109375" bestFit="1" customWidth="1"/>
    <col min="48" max="48" width="44.140625" bestFit="1" customWidth="1"/>
    <col min="49" max="50" width="30.28515625" bestFit="1" customWidth="1"/>
    <col min="51" max="52" width="31.28515625" bestFit="1" customWidth="1"/>
    <col min="53" max="53" width="26.28515625" bestFit="1" customWidth="1"/>
    <col min="54" max="54" width="21.7109375" bestFit="1" customWidth="1"/>
    <col min="55" max="55" width="25" bestFit="1" customWidth="1"/>
    <col min="56" max="56" width="28.7109375" bestFit="1" customWidth="1"/>
    <col min="57" max="57" width="26" bestFit="1" customWidth="1"/>
    <col min="58" max="58" width="37.5703125" bestFit="1" customWidth="1"/>
    <col min="59" max="59" width="76.140625" bestFit="1" customWidth="1"/>
    <col min="60" max="60" width="11.28515625" bestFit="1" customWidth="1"/>
    <col min="61" max="61" width="10.85546875" bestFit="1" customWidth="1"/>
  </cols>
  <sheetData>
    <row r="1" spans="1:61">
      <c r="A1" s="98" t="s">
        <v>16676</v>
      </c>
    </row>
    <row r="3" spans="1:61">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c r="Y3" t="s">
        <v>24</v>
      </c>
      <c r="Z3" t="s">
        <v>25</v>
      </c>
      <c r="AA3" t="s">
        <v>26</v>
      </c>
      <c r="AB3" t="s">
        <v>27</v>
      </c>
      <c r="AC3" t="s">
        <v>28</v>
      </c>
      <c r="AD3" t="s">
        <v>29</v>
      </c>
      <c r="AE3" t="s">
        <v>30</v>
      </c>
      <c r="AF3" t="s">
        <v>31</v>
      </c>
      <c r="AG3" t="s">
        <v>32</v>
      </c>
      <c r="AH3" t="s">
        <v>33</v>
      </c>
      <c r="AI3" t="s">
        <v>34</v>
      </c>
      <c r="AJ3" t="s">
        <v>35</v>
      </c>
      <c r="AK3" t="s">
        <v>36</v>
      </c>
      <c r="AL3" t="s">
        <v>37</v>
      </c>
      <c r="AM3" t="s">
        <v>38</v>
      </c>
      <c r="AN3" t="s">
        <v>39</v>
      </c>
      <c r="AO3" t="s">
        <v>40</v>
      </c>
      <c r="AP3" t="s">
        <v>41</v>
      </c>
      <c r="AQ3" t="s">
        <v>42</v>
      </c>
      <c r="AR3" t="s">
        <v>43</v>
      </c>
      <c r="AS3" t="s">
        <v>44</v>
      </c>
      <c r="AT3" t="s">
        <v>45</v>
      </c>
      <c r="AU3" t="s">
        <v>46</v>
      </c>
      <c r="AV3" t="s">
        <v>47</v>
      </c>
      <c r="AW3" t="s">
        <v>48</v>
      </c>
      <c r="AX3" t="s">
        <v>49</v>
      </c>
      <c r="AY3" t="s">
        <v>50</v>
      </c>
      <c r="AZ3" t="s">
        <v>51</v>
      </c>
      <c r="BA3" t="s">
        <v>52</v>
      </c>
      <c r="BB3" t="s">
        <v>53</v>
      </c>
      <c r="BC3" t="s">
        <v>54</v>
      </c>
      <c r="BD3" t="s">
        <v>55</v>
      </c>
      <c r="BE3" t="s">
        <v>56</v>
      </c>
      <c r="BF3" t="s">
        <v>57</v>
      </c>
      <c r="BG3" t="s">
        <v>58</v>
      </c>
      <c r="BH3" t="s">
        <v>59</v>
      </c>
      <c r="BI3" t="s">
        <v>60</v>
      </c>
    </row>
    <row r="4" spans="1:61">
      <c r="A4">
        <v>167711</v>
      </c>
      <c r="B4" t="s">
        <v>15493</v>
      </c>
      <c r="C4" t="s">
        <v>91</v>
      </c>
      <c r="D4" t="s">
        <v>91</v>
      </c>
      <c r="E4" t="s">
        <v>135</v>
      </c>
      <c r="F4" t="s">
        <v>136</v>
      </c>
      <c r="G4" t="s">
        <v>67</v>
      </c>
      <c r="H4" t="s">
        <v>1508</v>
      </c>
      <c r="I4" t="s">
        <v>818</v>
      </c>
      <c r="J4">
        <v>20402</v>
      </c>
      <c r="K4" t="s">
        <v>192</v>
      </c>
      <c r="L4">
        <v>177</v>
      </c>
      <c r="M4" t="s">
        <v>16572</v>
      </c>
      <c r="N4" t="s">
        <v>16573</v>
      </c>
      <c r="O4" s="72">
        <v>45824</v>
      </c>
      <c r="P4" s="33">
        <v>0.50763888888888886</v>
      </c>
      <c r="Q4" s="72">
        <v>45824</v>
      </c>
      <c r="R4" s="33">
        <v>0.59097222222222223</v>
      </c>
      <c r="S4" t="s">
        <v>75</v>
      </c>
      <c r="T4" t="s">
        <v>141</v>
      </c>
      <c r="U4" t="s">
        <v>77</v>
      </c>
      <c r="V4" t="s">
        <v>78</v>
      </c>
      <c r="W4" t="s">
        <v>78</v>
      </c>
      <c r="X4" t="s">
        <v>79</v>
      </c>
      <c r="Y4" t="s">
        <v>4466</v>
      </c>
      <c r="Z4">
        <v>12</v>
      </c>
      <c r="AA4">
        <v>14</v>
      </c>
      <c r="AB4" t="s">
        <v>83</v>
      </c>
      <c r="AC4" t="s">
        <v>15385</v>
      </c>
      <c r="AD4" t="s">
        <v>15385</v>
      </c>
      <c r="AE4">
        <v>167711</v>
      </c>
      <c r="AJ4">
        <v>167711</v>
      </c>
      <c r="AK4" t="s">
        <v>86</v>
      </c>
      <c r="AL4" t="s">
        <v>89</v>
      </c>
      <c r="AM4" t="s">
        <v>15390</v>
      </c>
      <c r="AN4" t="s">
        <v>15390</v>
      </c>
      <c r="AO4" t="s">
        <v>89</v>
      </c>
      <c r="AP4" t="s">
        <v>108</v>
      </c>
      <c r="AQ4">
        <v>80000000</v>
      </c>
      <c r="AR4">
        <v>1000000</v>
      </c>
      <c r="AS4" t="s">
        <v>756</v>
      </c>
      <c r="AT4">
        <v>7</v>
      </c>
      <c r="AU4" t="s">
        <v>9093</v>
      </c>
      <c r="AV4" t="s">
        <v>417</v>
      </c>
      <c r="AZ4">
        <v>1360000</v>
      </c>
      <c r="BA4" t="s">
        <v>91</v>
      </c>
      <c r="BB4" t="s">
        <v>834</v>
      </c>
      <c r="BC4" t="s">
        <v>834</v>
      </c>
      <c r="BE4">
        <v>3820000</v>
      </c>
      <c r="BF4">
        <v>1990000</v>
      </c>
      <c r="BG4" t="s">
        <v>16574</v>
      </c>
      <c r="BH4" t="s">
        <v>86</v>
      </c>
    </row>
    <row r="5" spans="1:61">
      <c r="A5">
        <v>167658</v>
      </c>
      <c r="B5" t="s">
        <v>15493</v>
      </c>
      <c r="C5" t="s">
        <v>91</v>
      </c>
      <c r="D5" t="s">
        <v>91</v>
      </c>
      <c r="E5" t="s">
        <v>65</v>
      </c>
      <c r="F5" t="s">
        <v>66</v>
      </c>
      <c r="G5" t="s">
        <v>67</v>
      </c>
      <c r="H5" t="s">
        <v>366</v>
      </c>
      <c r="I5" t="s">
        <v>69</v>
      </c>
      <c r="J5">
        <v>20403</v>
      </c>
      <c r="K5" t="s">
        <v>429</v>
      </c>
      <c r="L5">
        <v>192</v>
      </c>
      <c r="M5" t="s">
        <v>16448</v>
      </c>
      <c r="N5" t="s">
        <v>16449</v>
      </c>
      <c r="O5" s="72">
        <v>45820</v>
      </c>
      <c r="P5" s="33">
        <v>0.50277777777777777</v>
      </c>
      <c r="Q5" s="72">
        <v>45821</v>
      </c>
      <c r="R5" s="33">
        <v>0.66388888888888886</v>
      </c>
      <c r="S5" t="s">
        <v>75</v>
      </c>
      <c r="T5" t="s">
        <v>141</v>
      </c>
      <c r="U5" t="s">
        <v>77</v>
      </c>
      <c r="V5" t="s">
        <v>78</v>
      </c>
      <c r="W5" t="s">
        <v>78</v>
      </c>
      <c r="X5" t="s">
        <v>79</v>
      </c>
      <c r="Y5" t="s">
        <v>4466</v>
      </c>
      <c r="Z5">
        <v>12</v>
      </c>
      <c r="AA5">
        <v>15</v>
      </c>
      <c r="AB5" t="s">
        <v>83</v>
      </c>
      <c r="AC5" t="s">
        <v>15385</v>
      </c>
      <c r="AD5" t="s">
        <v>15385</v>
      </c>
      <c r="AE5">
        <v>167658</v>
      </c>
      <c r="AJ5">
        <v>167658</v>
      </c>
      <c r="AK5" t="s">
        <v>243</v>
      </c>
      <c r="AL5" t="s">
        <v>337</v>
      </c>
      <c r="AM5" t="s">
        <v>15407</v>
      </c>
      <c r="AN5" t="s">
        <v>15407</v>
      </c>
      <c r="AO5" t="s">
        <v>360</v>
      </c>
      <c r="AP5" t="s">
        <v>108</v>
      </c>
      <c r="AQ5">
        <v>16000000</v>
      </c>
      <c r="AR5">
        <v>1000000</v>
      </c>
      <c r="AS5" t="s">
        <v>14088</v>
      </c>
      <c r="AT5">
        <v>7</v>
      </c>
      <c r="AU5" t="s">
        <v>9093</v>
      </c>
      <c r="AV5" t="s">
        <v>95</v>
      </c>
      <c r="AZ5">
        <v>8220000</v>
      </c>
      <c r="BA5" t="s">
        <v>232</v>
      </c>
      <c r="BB5">
        <v>4690000</v>
      </c>
      <c r="BC5">
        <v>4660000</v>
      </c>
      <c r="BE5">
        <v>11160000</v>
      </c>
      <c r="BF5">
        <v>12880000</v>
      </c>
      <c r="BG5" t="s">
        <v>16450</v>
      </c>
      <c r="BH5" t="s">
        <v>86</v>
      </c>
    </row>
    <row r="6" spans="1:61">
      <c r="A6">
        <v>167652</v>
      </c>
      <c r="B6" t="s">
        <v>15493</v>
      </c>
      <c r="C6" t="s">
        <v>91</v>
      </c>
      <c r="D6" t="s">
        <v>91</v>
      </c>
      <c r="E6" t="s">
        <v>135</v>
      </c>
      <c r="F6" t="s">
        <v>136</v>
      </c>
      <c r="G6" t="s">
        <v>67</v>
      </c>
      <c r="H6" t="s">
        <v>945</v>
      </c>
      <c r="I6" t="s">
        <v>946</v>
      </c>
      <c r="J6">
        <v>40301</v>
      </c>
      <c r="K6" t="s">
        <v>154</v>
      </c>
      <c r="L6">
        <v>48</v>
      </c>
      <c r="M6" t="s">
        <v>16429</v>
      </c>
      <c r="N6" t="s">
        <v>16430</v>
      </c>
      <c r="O6" s="72">
        <v>45820</v>
      </c>
      <c r="P6" s="33">
        <v>0.4201388888888889</v>
      </c>
      <c r="Q6" s="72">
        <v>45821</v>
      </c>
      <c r="R6" s="33">
        <v>0.39652777777777776</v>
      </c>
      <c r="S6" t="s">
        <v>75</v>
      </c>
      <c r="T6" t="s">
        <v>141</v>
      </c>
      <c r="U6" t="s">
        <v>77</v>
      </c>
      <c r="V6" t="s">
        <v>78</v>
      </c>
      <c r="W6" t="s">
        <v>78</v>
      </c>
      <c r="X6" t="s">
        <v>79</v>
      </c>
      <c r="Y6" t="s">
        <v>336</v>
      </c>
      <c r="Z6">
        <v>10</v>
      </c>
      <c r="AA6">
        <v>9</v>
      </c>
      <c r="AB6" t="s">
        <v>228</v>
      </c>
      <c r="AC6" t="s">
        <v>15385</v>
      </c>
      <c r="AD6" t="s">
        <v>15385</v>
      </c>
      <c r="AE6">
        <v>167652</v>
      </c>
      <c r="AJ6">
        <v>167652</v>
      </c>
      <c r="AK6" t="s">
        <v>86</v>
      </c>
      <c r="AL6" t="s">
        <v>337</v>
      </c>
      <c r="AM6" t="s">
        <v>15407</v>
      </c>
      <c r="AN6" t="s">
        <v>15407</v>
      </c>
      <c r="AO6" t="s">
        <v>360</v>
      </c>
      <c r="AP6" t="s">
        <v>108</v>
      </c>
      <c r="AQ6">
        <v>80000000</v>
      </c>
      <c r="AR6">
        <v>1000000</v>
      </c>
      <c r="AS6" t="s">
        <v>833</v>
      </c>
      <c r="AT6">
        <v>7</v>
      </c>
      <c r="AU6" t="s">
        <v>9093</v>
      </c>
      <c r="AV6" t="s">
        <v>145</v>
      </c>
      <c r="AZ6">
        <v>2720000</v>
      </c>
      <c r="BA6" t="s">
        <v>232</v>
      </c>
      <c r="BB6">
        <v>5760000</v>
      </c>
      <c r="BC6">
        <v>5720000</v>
      </c>
      <c r="BE6">
        <v>17670000</v>
      </c>
      <c r="BF6">
        <v>8440000</v>
      </c>
      <c r="BG6" t="s">
        <v>881</v>
      </c>
      <c r="BH6" t="s">
        <v>86</v>
      </c>
    </row>
    <row r="7" spans="1:61">
      <c r="A7">
        <v>167616</v>
      </c>
      <c r="B7" t="s">
        <v>15493</v>
      </c>
      <c r="C7" t="s">
        <v>91</v>
      </c>
      <c r="D7" t="s">
        <v>91</v>
      </c>
      <c r="E7" t="s">
        <v>65</v>
      </c>
      <c r="F7" t="s">
        <v>66</v>
      </c>
      <c r="G7" t="s">
        <v>67</v>
      </c>
      <c r="H7" t="s">
        <v>169</v>
      </c>
      <c r="I7" t="s">
        <v>69</v>
      </c>
      <c r="J7">
        <v>20402</v>
      </c>
      <c r="K7" t="s">
        <v>192</v>
      </c>
      <c r="L7">
        <v>177</v>
      </c>
      <c r="M7" t="s">
        <v>16336</v>
      </c>
      <c r="N7" t="s">
        <v>16337</v>
      </c>
      <c r="O7" s="72">
        <v>45819</v>
      </c>
      <c r="P7" s="33">
        <v>0.37222222222222223</v>
      </c>
      <c r="Q7" s="72">
        <v>45821</v>
      </c>
      <c r="R7" s="33">
        <v>0.40069444444444446</v>
      </c>
      <c r="S7" t="s">
        <v>75</v>
      </c>
      <c r="T7" t="s">
        <v>141</v>
      </c>
      <c r="U7" t="s">
        <v>77</v>
      </c>
      <c r="V7" t="s">
        <v>78</v>
      </c>
      <c r="W7" t="s">
        <v>78</v>
      </c>
      <c r="X7" t="s">
        <v>79</v>
      </c>
      <c r="Y7" t="s">
        <v>4466</v>
      </c>
      <c r="Z7">
        <v>8</v>
      </c>
      <c r="AA7">
        <v>9</v>
      </c>
      <c r="AB7" t="s">
        <v>83</v>
      </c>
      <c r="AC7" t="s">
        <v>15385</v>
      </c>
      <c r="AD7" t="s">
        <v>15385</v>
      </c>
      <c r="AE7">
        <v>167616</v>
      </c>
      <c r="AJ7">
        <v>167616</v>
      </c>
      <c r="AK7" t="s">
        <v>86</v>
      </c>
      <c r="AL7" t="s">
        <v>229</v>
      </c>
      <c r="AM7" t="s">
        <v>15407</v>
      </c>
      <c r="AN7" t="s">
        <v>15407</v>
      </c>
      <c r="AO7" t="s">
        <v>360</v>
      </c>
      <c r="AP7" t="s">
        <v>108</v>
      </c>
      <c r="AQ7">
        <v>16000000</v>
      </c>
      <c r="AR7">
        <v>1000000</v>
      </c>
      <c r="AS7" t="s">
        <v>1436</v>
      </c>
      <c r="AT7">
        <v>9</v>
      </c>
      <c r="AU7" t="s">
        <v>183</v>
      </c>
      <c r="AV7" t="s">
        <v>95</v>
      </c>
      <c r="AZ7">
        <v>15320000</v>
      </c>
      <c r="BA7">
        <v>2830000</v>
      </c>
      <c r="BB7" t="s">
        <v>3250</v>
      </c>
      <c r="BC7">
        <v>3340000</v>
      </c>
      <c r="BE7" t="s">
        <v>1754</v>
      </c>
      <c r="BF7">
        <v>18660000</v>
      </c>
      <c r="BG7" t="s">
        <v>16338</v>
      </c>
      <c r="BH7" t="s">
        <v>86</v>
      </c>
    </row>
    <row r="8" spans="1:61">
      <c r="A8">
        <v>167600</v>
      </c>
      <c r="B8" t="s">
        <v>15493</v>
      </c>
      <c r="C8" t="s">
        <v>91</v>
      </c>
      <c r="D8" t="s">
        <v>91</v>
      </c>
      <c r="E8" t="s">
        <v>135</v>
      </c>
      <c r="F8" t="s">
        <v>136</v>
      </c>
      <c r="G8" t="s">
        <v>67</v>
      </c>
      <c r="H8" t="s">
        <v>945</v>
      </c>
      <c r="I8" t="s">
        <v>946</v>
      </c>
      <c r="J8">
        <v>20402</v>
      </c>
      <c r="K8" t="s">
        <v>192</v>
      </c>
      <c r="L8">
        <v>177</v>
      </c>
      <c r="M8" t="s">
        <v>16290</v>
      </c>
      <c r="N8" t="s">
        <v>16291</v>
      </c>
      <c r="O8" s="72">
        <v>45818</v>
      </c>
      <c r="P8" s="33">
        <v>0.53749999999999998</v>
      </c>
      <c r="Q8" s="72">
        <v>45818</v>
      </c>
      <c r="R8" s="33">
        <v>0.54027777777777775</v>
      </c>
      <c r="S8" t="s">
        <v>75</v>
      </c>
      <c r="T8" t="s">
        <v>141</v>
      </c>
      <c r="U8" t="s">
        <v>77</v>
      </c>
      <c r="V8" t="s">
        <v>78</v>
      </c>
      <c r="W8" t="s">
        <v>78</v>
      </c>
      <c r="X8" t="s">
        <v>79</v>
      </c>
      <c r="Y8" t="s">
        <v>4466</v>
      </c>
      <c r="Z8">
        <v>12</v>
      </c>
      <c r="AA8">
        <v>12</v>
      </c>
      <c r="AB8" t="s">
        <v>83</v>
      </c>
      <c r="AC8" t="s">
        <v>15385</v>
      </c>
      <c r="AD8" t="s">
        <v>15385</v>
      </c>
      <c r="AE8">
        <v>167600</v>
      </c>
      <c r="AJ8">
        <v>167600</v>
      </c>
      <c r="AK8" t="s">
        <v>86</v>
      </c>
      <c r="AL8" t="s">
        <v>160</v>
      </c>
      <c r="AM8" t="s">
        <v>15407</v>
      </c>
      <c r="AN8" t="s">
        <v>15407</v>
      </c>
      <c r="AO8" t="s">
        <v>160</v>
      </c>
      <c r="AP8" t="s">
        <v>108</v>
      </c>
      <c r="AQ8">
        <v>80000000</v>
      </c>
      <c r="AR8">
        <v>1000000</v>
      </c>
      <c r="AS8" t="s">
        <v>526</v>
      </c>
      <c r="AT8">
        <v>8</v>
      </c>
      <c r="AU8" t="s">
        <v>94</v>
      </c>
      <c r="AV8" t="s">
        <v>145</v>
      </c>
      <c r="BA8" t="s">
        <v>612</v>
      </c>
      <c r="BC8" t="s">
        <v>612</v>
      </c>
      <c r="BE8">
        <v>27080000</v>
      </c>
      <c r="BF8" t="s">
        <v>612</v>
      </c>
      <c r="BG8" t="s">
        <v>16292</v>
      </c>
      <c r="BH8" t="s">
        <v>86</v>
      </c>
    </row>
    <row r="9" spans="1:61">
      <c r="A9">
        <v>167599</v>
      </c>
      <c r="B9" t="s">
        <v>15493</v>
      </c>
      <c r="C9" t="s">
        <v>91</v>
      </c>
      <c r="D9" t="s">
        <v>91</v>
      </c>
      <c r="E9" t="s">
        <v>135</v>
      </c>
      <c r="F9" t="s">
        <v>136</v>
      </c>
      <c r="G9" t="s">
        <v>67</v>
      </c>
      <c r="H9" t="s">
        <v>945</v>
      </c>
      <c r="I9" t="s">
        <v>946</v>
      </c>
      <c r="J9">
        <v>20402</v>
      </c>
      <c r="K9" t="s">
        <v>192</v>
      </c>
      <c r="L9">
        <v>177</v>
      </c>
      <c r="M9" t="s">
        <v>16287</v>
      </c>
      <c r="N9" t="s">
        <v>16288</v>
      </c>
      <c r="O9" s="72">
        <v>45818</v>
      </c>
      <c r="P9" s="33">
        <v>0.53611111111111109</v>
      </c>
      <c r="Q9" s="72">
        <v>45818</v>
      </c>
      <c r="R9" s="33">
        <v>0.5395833333333333</v>
      </c>
      <c r="S9" t="s">
        <v>75</v>
      </c>
      <c r="T9" t="s">
        <v>141</v>
      </c>
      <c r="U9" t="s">
        <v>77</v>
      </c>
      <c r="V9" t="s">
        <v>78</v>
      </c>
      <c r="W9" t="s">
        <v>78</v>
      </c>
      <c r="X9" t="s">
        <v>79</v>
      </c>
      <c r="Y9" t="s">
        <v>4466</v>
      </c>
      <c r="Z9">
        <v>12</v>
      </c>
      <c r="AA9">
        <v>12</v>
      </c>
      <c r="AB9" t="s">
        <v>83</v>
      </c>
      <c r="AC9" t="s">
        <v>15385</v>
      </c>
      <c r="AD9" t="s">
        <v>15385</v>
      </c>
      <c r="AE9">
        <v>167599</v>
      </c>
      <c r="AJ9">
        <v>167599</v>
      </c>
      <c r="AK9" t="s">
        <v>243</v>
      </c>
      <c r="AL9" t="s">
        <v>160</v>
      </c>
      <c r="AM9" t="s">
        <v>15407</v>
      </c>
      <c r="AN9" t="s">
        <v>15407</v>
      </c>
      <c r="AO9" t="s">
        <v>160</v>
      </c>
      <c r="AP9" t="s">
        <v>108</v>
      </c>
      <c r="AQ9">
        <v>80000000</v>
      </c>
      <c r="AR9">
        <v>1000000</v>
      </c>
      <c r="AS9" t="s">
        <v>526</v>
      </c>
      <c r="AT9">
        <v>8</v>
      </c>
      <c r="AU9" t="s">
        <v>94</v>
      </c>
      <c r="AV9" t="s">
        <v>145</v>
      </c>
      <c r="BA9" t="s">
        <v>319</v>
      </c>
      <c r="BC9" t="s">
        <v>319</v>
      </c>
      <c r="BE9">
        <v>27010000</v>
      </c>
      <c r="BF9" t="s">
        <v>319</v>
      </c>
      <c r="BG9" t="s">
        <v>16289</v>
      </c>
      <c r="BH9" t="s">
        <v>86</v>
      </c>
    </row>
    <row r="10" spans="1:61">
      <c r="A10">
        <v>167587</v>
      </c>
      <c r="B10" t="s">
        <v>15493</v>
      </c>
      <c r="C10" t="s">
        <v>91</v>
      </c>
      <c r="D10" t="s">
        <v>91</v>
      </c>
      <c r="E10" t="s">
        <v>135</v>
      </c>
      <c r="F10" t="s">
        <v>136</v>
      </c>
      <c r="G10" t="s">
        <v>67</v>
      </c>
      <c r="H10" t="s">
        <v>945</v>
      </c>
      <c r="I10" t="s">
        <v>946</v>
      </c>
      <c r="J10">
        <v>20402</v>
      </c>
      <c r="K10" t="s">
        <v>192</v>
      </c>
      <c r="L10">
        <v>177</v>
      </c>
      <c r="M10" t="s">
        <v>16256</v>
      </c>
      <c r="N10" t="s">
        <v>16257</v>
      </c>
      <c r="O10" s="72">
        <v>45818</v>
      </c>
      <c r="P10" s="33">
        <v>0.37638888888888888</v>
      </c>
      <c r="Q10" s="72">
        <v>45818</v>
      </c>
      <c r="R10" s="33">
        <v>0.5395833333333333</v>
      </c>
      <c r="S10" t="s">
        <v>75</v>
      </c>
      <c r="T10" t="s">
        <v>141</v>
      </c>
      <c r="U10" t="s">
        <v>77</v>
      </c>
      <c r="V10" t="s">
        <v>78</v>
      </c>
      <c r="W10" t="s">
        <v>78</v>
      </c>
      <c r="X10" t="s">
        <v>79</v>
      </c>
      <c r="Y10" t="s">
        <v>4466</v>
      </c>
      <c r="Z10">
        <v>9</v>
      </c>
      <c r="AA10">
        <v>12</v>
      </c>
      <c r="AB10" t="s">
        <v>83</v>
      </c>
      <c r="AC10" t="s">
        <v>15385</v>
      </c>
      <c r="AD10" t="s">
        <v>15385</v>
      </c>
      <c r="AE10">
        <v>167587</v>
      </c>
      <c r="AJ10">
        <v>167587</v>
      </c>
      <c r="AK10" t="s">
        <v>86</v>
      </c>
      <c r="AL10" t="s">
        <v>160</v>
      </c>
      <c r="AM10" t="s">
        <v>15407</v>
      </c>
      <c r="AN10" t="s">
        <v>15407</v>
      </c>
      <c r="AO10" t="s">
        <v>160</v>
      </c>
      <c r="AP10" t="s">
        <v>108</v>
      </c>
      <c r="AQ10">
        <v>80000000</v>
      </c>
      <c r="AR10">
        <v>1000000</v>
      </c>
      <c r="AS10" t="s">
        <v>526</v>
      </c>
      <c r="AT10">
        <v>8</v>
      </c>
      <c r="AU10" t="s">
        <v>94</v>
      </c>
      <c r="AV10" t="s">
        <v>145</v>
      </c>
      <c r="AZ10">
        <v>3120000</v>
      </c>
      <c r="BA10" t="s">
        <v>465</v>
      </c>
      <c r="BB10" t="s">
        <v>1033</v>
      </c>
      <c r="BC10" t="s">
        <v>260</v>
      </c>
      <c r="BE10">
        <v>27020000</v>
      </c>
      <c r="BF10">
        <v>3920000</v>
      </c>
      <c r="BG10" t="s">
        <v>16258</v>
      </c>
      <c r="BH10" t="s">
        <v>86</v>
      </c>
    </row>
    <row r="11" spans="1:61">
      <c r="A11">
        <v>167581</v>
      </c>
      <c r="B11" t="s">
        <v>15493</v>
      </c>
      <c r="C11" t="s">
        <v>91</v>
      </c>
      <c r="D11" t="s">
        <v>91</v>
      </c>
      <c r="E11" t="s">
        <v>65</v>
      </c>
      <c r="F11" t="s">
        <v>66</v>
      </c>
      <c r="G11" t="s">
        <v>67</v>
      </c>
      <c r="H11" t="s">
        <v>253</v>
      </c>
      <c r="I11" t="s">
        <v>69</v>
      </c>
      <c r="J11">
        <v>20402</v>
      </c>
      <c r="K11" t="s">
        <v>192</v>
      </c>
      <c r="L11">
        <v>177</v>
      </c>
      <c r="M11" t="s">
        <v>16239</v>
      </c>
      <c r="N11" t="s">
        <v>16240</v>
      </c>
      <c r="O11" s="72">
        <v>45817</v>
      </c>
      <c r="P11" s="33">
        <v>0.67152777777777772</v>
      </c>
      <c r="Q11" s="72">
        <v>45819</v>
      </c>
      <c r="R11" s="33">
        <v>0.43402777777777779</v>
      </c>
      <c r="S11" t="s">
        <v>75</v>
      </c>
      <c r="T11" t="s">
        <v>141</v>
      </c>
      <c r="U11" t="s">
        <v>77</v>
      </c>
      <c r="V11" t="s">
        <v>78</v>
      </c>
      <c r="W11" t="s">
        <v>78</v>
      </c>
      <c r="X11" t="s">
        <v>79</v>
      </c>
      <c r="Y11" t="s">
        <v>4466</v>
      </c>
      <c r="Z11">
        <v>16</v>
      </c>
      <c r="AA11">
        <v>10</v>
      </c>
      <c r="AB11" t="s">
        <v>176</v>
      </c>
      <c r="AC11" t="s">
        <v>15385</v>
      </c>
      <c r="AD11" t="s">
        <v>15385</v>
      </c>
      <c r="AE11">
        <v>167581</v>
      </c>
      <c r="AJ11">
        <v>167581</v>
      </c>
      <c r="AK11" t="s">
        <v>86</v>
      </c>
      <c r="AL11" t="s">
        <v>89</v>
      </c>
      <c r="AM11" t="s">
        <v>15407</v>
      </c>
      <c r="AN11" t="s">
        <v>15407</v>
      </c>
      <c r="AO11" t="s">
        <v>229</v>
      </c>
      <c r="AP11" t="s">
        <v>108</v>
      </c>
      <c r="AQ11">
        <v>16000000</v>
      </c>
      <c r="AR11">
        <v>1000000</v>
      </c>
      <c r="AS11" t="s">
        <v>8457</v>
      </c>
      <c r="AT11">
        <v>8</v>
      </c>
      <c r="AU11" t="s">
        <v>94</v>
      </c>
      <c r="AV11" t="s">
        <v>95</v>
      </c>
      <c r="AZ11">
        <v>11940000</v>
      </c>
      <c r="BA11" t="s">
        <v>452</v>
      </c>
      <c r="BB11" t="s">
        <v>970</v>
      </c>
      <c r="BC11" t="s">
        <v>3546</v>
      </c>
      <c r="BE11">
        <v>27050000</v>
      </c>
      <c r="BF11">
        <v>12320000</v>
      </c>
      <c r="BG11" t="s">
        <v>16241</v>
      </c>
      <c r="BH11" t="s">
        <v>86</v>
      </c>
    </row>
    <row r="12" spans="1:61">
      <c r="A12">
        <v>167568</v>
      </c>
      <c r="B12" t="s">
        <v>15493</v>
      </c>
      <c r="C12" t="s">
        <v>91</v>
      </c>
      <c r="D12" t="s">
        <v>91</v>
      </c>
      <c r="E12" t="s">
        <v>65</v>
      </c>
      <c r="F12" t="s">
        <v>66</v>
      </c>
      <c r="G12" t="s">
        <v>67</v>
      </c>
      <c r="H12" t="s">
        <v>137</v>
      </c>
      <c r="I12" t="s">
        <v>69</v>
      </c>
      <c r="J12">
        <v>20405</v>
      </c>
      <c r="K12" t="s">
        <v>480</v>
      </c>
      <c r="L12">
        <v>105</v>
      </c>
      <c r="M12" t="s">
        <v>16202</v>
      </c>
      <c r="N12" t="s">
        <v>16203</v>
      </c>
      <c r="O12" s="72">
        <v>45817</v>
      </c>
      <c r="P12" s="33">
        <v>0.49722222222222223</v>
      </c>
      <c r="Q12" s="72">
        <v>45817</v>
      </c>
      <c r="R12" s="33">
        <v>0.59722222222222221</v>
      </c>
      <c r="S12" t="s">
        <v>75</v>
      </c>
      <c r="T12" t="s">
        <v>141</v>
      </c>
      <c r="U12" t="s">
        <v>77</v>
      </c>
      <c r="V12" t="s">
        <v>78</v>
      </c>
      <c r="W12" t="s">
        <v>78</v>
      </c>
      <c r="X12" t="s">
        <v>79</v>
      </c>
      <c r="Y12" t="s">
        <v>4466</v>
      </c>
      <c r="Z12">
        <v>11</v>
      </c>
      <c r="AA12">
        <v>14</v>
      </c>
      <c r="AB12" t="s">
        <v>83</v>
      </c>
      <c r="AC12" t="s">
        <v>15385</v>
      </c>
      <c r="AD12" t="s">
        <v>15385</v>
      </c>
      <c r="AE12">
        <v>167568</v>
      </c>
      <c r="AJ12">
        <v>167568</v>
      </c>
      <c r="AK12" t="s">
        <v>86</v>
      </c>
      <c r="AL12" t="s">
        <v>89</v>
      </c>
      <c r="AM12" t="s">
        <v>15407</v>
      </c>
      <c r="AN12" t="s">
        <v>15407</v>
      </c>
      <c r="AO12" t="s">
        <v>89</v>
      </c>
      <c r="AP12" t="s">
        <v>108</v>
      </c>
      <c r="AQ12">
        <v>16000000</v>
      </c>
      <c r="AR12">
        <v>1000000</v>
      </c>
      <c r="AS12" t="s">
        <v>16011</v>
      </c>
      <c r="AT12">
        <v>8</v>
      </c>
      <c r="AU12" t="s">
        <v>94</v>
      </c>
      <c r="AV12" t="s">
        <v>95</v>
      </c>
      <c r="AZ12">
        <v>1960000</v>
      </c>
      <c r="BA12" t="s">
        <v>91</v>
      </c>
      <c r="BB12" t="s">
        <v>1640</v>
      </c>
      <c r="BC12" t="s">
        <v>1640</v>
      </c>
      <c r="BE12">
        <v>27040000</v>
      </c>
      <c r="BF12">
        <v>2410000</v>
      </c>
      <c r="BG12" t="s">
        <v>16204</v>
      </c>
      <c r="BH12" t="s">
        <v>86</v>
      </c>
    </row>
    <row r="13" spans="1:61">
      <c r="A13">
        <v>167530</v>
      </c>
      <c r="B13" t="s">
        <v>15493</v>
      </c>
      <c r="C13" t="s">
        <v>91</v>
      </c>
      <c r="D13" t="s">
        <v>91</v>
      </c>
      <c r="E13" t="s">
        <v>65</v>
      </c>
      <c r="F13" t="s">
        <v>66</v>
      </c>
      <c r="G13" t="s">
        <v>67</v>
      </c>
      <c r="H13" t="s">
        <v>253</v>
      </c>
      <c r="I13" t="s">
        <v>69</v>
      </c>
      <c r="J13">
        <v>20402</v>
      </c>
      <c r="K13" t="s">
        <v>192</v>
      </c>
      <c r="L13">
        <v>177</v>
      </c>
      <c r="M13" t="s">
        <v>16097</v>
      </c>
      <c r="N13" t="s">
        <v>16098</v>
      </c>
      <c r="O13" s="72">
        <v>45814</v>
      </c>
      <c r="P13" s="33">
        <v>0.41736111111111113</v>
      </c>
      <c r="Q13" s="72">
        <v>45817</v>
      </c>
      <c r="R13" s="33">
        <v>0.40972222222222221</v>
      </c>
      <c r="S13" t="s">
        <v>75</v>
      </c>
      <c r="T13" t="s">
        <v>141</v>
      </c>
      <c r="U13" t="s">
        <v>77</v>
      </c>
      <c r="V13" t="s">
        <v>78</v>
      </c>
      <c r="W13" t="s">
        <v>78</v>
      </c>
      <c r="X13" t="s">
        <v>79</v>
      </c>
      <c r="Y13" t="s">
        <v>4466</v>
      </c>
      <c r="Z13">
        <v>10</v>
      </c>
      <c r="AA13">
        <v>9</v>
      </c>
      <c r="AB13" t="s">
        <v>83</v>
      </c>
      <c r="AC13" t="s">
        <v>15385</v>
      </c>
      <c r="AD13" t="s">
        <v>15385</v>
      </c>
      <c r="AE13">
        <v>167530</v>
      </c>
      <c r="AJ13">
        <v>167530</v>
      </c>
      <c r="AK13" t="s">
        <v>86</v>
      </c>
      <c r="AL13" t="s">
        <v>360</v>
      </c>
      <c r="AM13" t="s">
        <v>15386</v>
      </c>
      <c r="AN13" t="s">
        <v>15407</v>
      </c>
      <c r="AO13" t="s">
        <v>89</v>
      </c>
      <c r="AP13" t="s">
        <v>108</v>
      </c>
      <c r="AQ13">
        <v>16000000</v>
      </c>
      <c r="AR13">
        <v>1000000</v>
      </c>
      <c r="AS13" t="s">
        <v>756</v>
      </c>
      <c r="AT13">
        <v>8</v>
      </c>
      <c r="AU13" t="s">
        <v>94</v>
      </c>
      <c r="AV13" t="s">
        <v>95</v>
      </c>
      <c r="BA13">
        <v>8820000</v>
      </c>
      <c r="BB13" t="s">
        <v>563</v>
      </c>
      <c r="BC13">
        <v>8920000</v>
      </c>
      <c r="BE13">
        <v>27050000</v>
      </c>
      <c r="BF13">
        <v>8920000</v>
      </c>
      <c r="BG13" t="s">
        <v>16099</v>
      </c>
      <c r="BH13" t="s">
        <v>86</v>
      </c>
    </row>
    <row r="14" spans="1:61">
      <c r="A14">
        <v>167498</v>
      </c>
      <c r="B14" t="s">
        <v>15493</v>
      </c>
      <c r="C14" t="s">
        <v>91</v>
      </c>
      <c r="D14" t="s">
        <v>91</v>
      </c>
      <c r="E14" t="s">
        <v>135</v>
      </c>
      <c r="F14" t="s">
        <v>136</v>
      </c>
      <c r="G14" t="s">
        <v>67</v>
      </c>
      <c r="H14" t="s">
        <v>1418</v>
      </c>
      <c r="I14" t="s">
        <v>221</v>
      </c>
      <c r="J14">
        <v>20601</v>
      </c>
      <c r="K14" t="s">
        <v>206</v>
      </c>
      <c r="L14">
        <v>58</v>
      </c>
      <c r="M14" t="s">
        <v>16013</v>
      </c>
      <c r="N14" t="s">
        <v>16014</v>
      </c>
      <c r="O14" s="72">
        <v>45813</v>
      </c>
      <c r="P14" s="33">
        <v>0.43194444444444446</v>
      </c>
      <c r="Q14" s="72">
        <v>45813</v>
      </c>
      <c r="R14" s="33">
        <v>0.74513888888888891</v>
      </c>
      <c r="S14" t="s">
        <v>75</v>
      </c>
      <c r="T14" t="s">
        <v>141</v>
      </c>
      <c r="U14" t="s">
        <v>77</v>
      </c>
      <c r="V14" t="s">
        <v>78</v>
      </c>
      <c r="W14" t="s">
        <v>78</v>
      </c>
      <c r="X14" t="s">
        <v>79</v>
      </c>
      <c r="Y14" t="s">
        <v>4466</v>
      </c>
      <c r="Z14">
        <v>10</v>
      </c>
      <c r="AA14">
        <v>17</v>
      </c>
      <c r="AB14" t="s">
        <v>83</v>
      </c>
      <c r="AC14" t="s">
        <v>15385</v>
      </c>
      <c r="AD14" t="s">
        <v>15385</v>
      </c>
      <c r="AE14">
        <v>167498</v>
      </c>
      <c r="AJ14">
        <v>167498</v>
      </c>
      <c r="AK14" t="s">
        <v>243</v>
      </c>
      <c r="AL14" t="s">
        <v>337</v>
      </c>
      <c r="AM14" t="s">
        <v>15386</v>
      </c>
      <c r="AN14" t="s">
        <v>15386</v>
      </c>
      <c r="AO14" t="s">
        <v>337</v>
      </c>
      <c r="AP14" t="s">
        <v>108</v>
      </c>
      <c r="AQ14">
        <v>80000000</v>
      </c>
      <c r="AR14">
        <v>1000000</v>
      </c>
      <c r="AS14" t="s">
        <v>13273</v>
      </c>
      <c r="AT14">
        <v>8</v>
      </c>
      <c r="AU14" t="s">
        <v>94</v>
      </c>
      <c r="AV14" t="s">
        <v>145</v>
      </c>
      <c r="BA14" t="s">
        <v>91</v>
      </c>
      <c r="BB14">
        <v>7600000</v>
      </c>
      <c r="BC14">
        <v>7520000</v>
      </c>
      <c r="BE14">
        <v>27010000</v>
      </c>
      <c r="BF14">
        <v>7520000</v>
      </c>
      <c r="BG14" t="s">
        <v>16015</v>
      </c>
      <c r="BH14" t="s">
        <v>86</v>
      </c>
    </row>
    <row r="15" spans="1:61">
      <c r="A15">
        <v>167489</v>
      </c>
      <c r="B15" t="s">
        <v>15493</v>
      </c>
      <c r="C15" t="s">
        <v>91</v>
      </c>
      <c r="D15" t="s">
        <v>91</v>
      </c>
      <c r="E15" t="s">
        <v>65</v>
      </c>
      <c r="F15" t="s">
        <v>66</v>
      </c>
      <c r="G15" t="s">
        <v>67</v>
      </c>
      <c r="H15" t="s">
        <v>253</v>
      </c>
      <c r="I15" t="s">
        <v>69</v>
      </c>
      <c r="J15" t="s">
        <v>100</v>
      </c>
      <c r="K15" t="s">
        <v>101</v>
      </c>
      <c r="L15">
        <v>401</v>
      </c>
      <c r="M15" t="s">
        <v>15986</v>
      </c>
      <c r="N15" t="s">
        <v>15987</v>
      </c>
      <c r="O15" s="72">
        <v>45812</v>
      </c>
      <c r="P15" s="33">
        <v>0.87361111111111112</v>
      </c>
      <c r="Q15" s="72">
        <v>45824</v>
      </c>
      <c r="R15" s="33">
        <v>0.65208333333333335</v>
      </c>
      <c r="S15" t="s">
        <v>75</v>
      </c>
      <c r="T15" t="s">
        <v>141</v>
      </c>
      <c r="U15" t="s">
        <v>77</v>
      </c>
      <c r="V15" t="s">
        <v>78</v>
      </c>
      <c r="W15" t="s">
        <v>78</v>
      </c>
      <c r="X15" t="s">
        <v>79</v>
      </c>
      <c r="Y15" t="s">
        <v>4466</v>
      </c>
      <c r="Z15">
        <v>20</v>
      </c>
      <c r="AA15">
        <v>15</v>
      </c>
      <c r="AB15" t="s">
        <v>83</v>
      </c>
      <c r="AC15" t="s">
        <v>15385</v>
      </c>
      <c r="AD15" t="s">
        <v>15385</v>
      </c>
      <c r="AE15">
        <v>167489</v>
      </c>
      <c r="AJ15">
        <v>167489</v>
      </c>
      <c r="AK15" t="s">
        <v>86</v>
      </c>
      <c r="AL15" t="s">
        <v>229</v>
      </c>
      <c r="AM15" t="s">
        <v>15386</v>
      </c>
      <c r="AN15" t="s">
        <v>15390</v>
      </c>
      <c r="AO15" t="s">
        <v>89</v>
      </c>
      <c r="AP15" t="s">
        <v>108</v>
      </c>
      <c r="AQ15">
        <v>16000000</v>
      </c>
      <c r="AR15">
        <v>1000000</v>
      </c>
      <c r="AS15" t="s">
        <v>981</v>
      </c>
      <c r="AT15">
        <v>8</v>
      </c>
      <c r="AU15" t="s">
        <v>94</v>
      </c>
      <c r="AV15" t="s">
        <v>95</v>
      </c>
      <c r="AZ15">
        <v>45130000</v>
      </c>
      <c r="BA15" t="s">
        <v>91</v>
      </c>
      <c r="BB15" t="s">
        <v>1351</v>
      </c>
      <c r="BC15" t="s">
        <v>286</v>
      </c>
      <c r="BF15">
        <v>45680000</v>
      </c>
      <c r="BG15" t="s">
        <v>15988</v>
      </c>
      <c r="BH15" t="s">
        <v>86</v>
      </c>
    </row>
    <row r="16" spans="1:61">
      <c r="A16">
        <v>167476</v>
      </c>
      <c r="B16" t="s">
        <v>15493</v>
      </c>
      <c r="C16" t="s">
        <v>91</v>
      </c>
      <c r="D16" t="s">
        <v>91</v>
      </c>
      <c r="E16" t="s">
        <v>65</v>
      </c>
      <c r="F16" t="s">
        <v>66</v>
      </c>
      <c r="G16" t="s">
        <v>67</v>
      </c>
      <c r="H16" t="s">
        <v>3001</v>
      </c>
      <c r="I16" t="s">
        <v>818</v>
      </c>
      <c r="J16">
        <v>20601</v>
      </c>
      <c r="K16" t="s">
        <v>206</v>
      </c>
      <c r="L16">
        <v>58</v>
      </c>
      <c r="M16" t="s">
        <v>15947</v>
      </c>
      <c r="N16" t="s">
        <v>15948</v>
      </c>
      <c r="O16" s="72">
        <v>45812</v>
      </c>
      <c r="P16" s="33">
        <v>0.60555555555555551</v>
      </c>
      <c r="Q16" s="72">
        <v>45814</v>
      </c>
      <c r="R16" s="33">
        <v>0.5444444444444444</v>
      </c>
      <c r="S16" t="s">
        <v>75</v>
      </c>
      <c r="T16" t="s">
        <v>76</v>
      </c>
      <c r="U16" t="s">
        <v>77</v>
      </c>
      <c r="V16" t="s">
        <v>78</v>
      </c>
      <c r="W16" t="s">
        <v>78</v>
      </c>
      <c r="X16" t="s">
        <v>79</v>
      </c>
      <c r="Y16" t="s">
        <v>336</v>
      </c>
      <c r="Z16">
        <v>14</v>
      </c>
      <c r="AA16">
        <v>13</v>
      </c>
      <c r="AB16" t="s">
        <v>83</v>
      </c>
      <c r="AC16" t="s">
        <v>15385</v>
      </c>
      <c r="AD16" t="s">
        <v>15385</v>
      </c>
      <c r="AE16">
        <v>167476</v>
      </c>
      <c r="AJ16">
        <v>167476</v>
      </c>
      <c r="AK16" t="s">
        <v>86</v>
      </c>
      <c r="AL16" t="s">
        <v>229</v>
      </c>
      <c r="AM16" t="s">
        <v>15386</v>
      </c>
      <c r="AN16" t="s">
        <v>15386</v>
      </c>
      <c r="AO16" t="s">
        <v>360</v>
      </c>
      <c r="AP16" t="s">
        <v>90</v>
      </c>
      <c r="AQ16" t="s">
        <v>91</v>
      </c>
      <c r="AR16" t="s">
        <v>91</v>
      </c>
      <c r="AS16" t="s">
        <v>13273</v>
      </c>
      <c r="AT16">
        <v>8</v>
      </c>
      <c r="AU16" t="s">
        <v>94</v>
      </c>
      <c r="AV16" t="s">
        <v>95</v>
      </c>
      <c r="BC16" t="s">
        <v>91</v>
      </c>
      <c r="BG16" t="s">
        <v>15949</v>
      </c>
      <c r="BH16" t="s">
        <v>86</v>
      </c>
    </row>
    <row r="17" spans="1:60">
      <c r="A17">
        <v>167458</v>
      </c>
      <c r="B17" t="s">
        <v>15493</v>
      </c>
      <c r="C17" t="s">
        <v>91</v>
      </c>
      <c r="D17" t="s">
        <v>91</v>
      </c>
      <c r="E17" t="s">
        <v>135</v>
      </c>
      <c r="F17" t="s">
        <v>136</v>
      </c>
      <c r="G17" t="s">
        <v>67</v>
      </c>
      <c r="H17" t="s">
        <v>2978</v>
      </c>
      <c r="I17" t="s">
        <v>478</v>
      </c>
      <c r="J17">
        <v>20601</v>
      </c>
      <c r="K17" t="s">
        <v>206</v>
      </c>
      <c r="L17">
        <v>58</v>
      </c>
      <c r="M17" t="s">
        <v>15908</v>
      </c>
      <c r="N17" t="s">
        <v>15909</v>
      </c>
      <c r="O17" s="72">
        <v>45812</v>
      </c>
      <c r="P17" s="33">
        <v>0.43333333333333335</v>
      </c>
      <c r="Q17" s="72">
        <v>45814</v>
      </c>
      <c r="R17" s="33">
        <v>0.55486111111111114</v>
      </c>
      <c r="S17" t="s">
        <v>75</v>
      </c>
      <c r="T17" t="s">
        <v>141</v>
      </c>
      <c r="U17" t="s">
        <v>77</v>
      </c>
      <c r="V17" t="s">
        <v>78</v>
      </c>
      <c r="W17" t="s">
        <v>78</v>
      </c>
      <c r="X17" t="s">
        <v>79</v>
      </c>
      <c r="Y17" t="s">
        <v>4466</v>
      </c>
      <c r="Z17">
        <v>10</v>
      </c>
      <c r="AA17">
        <v>13</v>
      </c>
      <c r="AB17" t="s">
        <v>83</v>
      </c>
      <c r="AC17" t="s">
        <v>15385</v>
      </c>
      <c r="AD17" t="s">
        <v>15385</v>
      </c>
      <c r="AE17">
        <v>167458</v>
      </c>
      <c r="AJ17">
        <v>167458</v>
      </c>
      <c r="AK17" t="s">
        <v>86</v>
      </c>
      <c r="AL17" t="s">
        <v>229</v>
      </c>
      <c r="AM17" t="s">
        <v>15386</v>
      </c>
      <c r="AN17" t="s">
        <v>15386</v>
      </c>
      <c r="AO17" t="s">
        <v>360</v>
      </c>
      <c r="AP17" t="s">
        <v>108</v>
      </c>
      <c r="AQ17">
        <v>80000000</v>
      </c>
      <c r="AR17">
        <v>1000000</v>
      </c>
      <c r="AS17" t="s">
        <v>1256</v>
      </c>
      <c r="AT17">
        <v>8</v>
      </c>
      <c r="AU17" t="s">
        <v>94</v>
      </c>
      <c r="AV17" t="s">
        <v>145</v>
      </c>
      <c r="BA17">
        <v>19600000</v>
      </c>
      <c r="BB17">
        <v>1510000</v>
      </c>
      <c r="BC17">
        <v>20940000</v>
      </c>
      <c r="BE17">
        <v>27070000</v>
      </c>
      <c r="BF17">
        <v>20940000</v>
      </c>
      <c r="BG17" t="s">
        <v>15910</v>
      </c>
      <c r="BH17" t="s">
        <v>86</v>
      </c>
    </row>
    <row r="18" spans="1:60">
      <c r="A18">
        <v>167457</v>
      </c>
      <c r="B18" t="s">
        <v>15493</v>
      </c>
      <c r="C18" t="s">
        <v>91</v>
      </c>
      <c r="D18" t="s">
        <v>91</v>
      </c>
      <c r="E18" t="s">
        <v>65</v>
      </c>
      <c r="F18" t="s">
        <v>66</v>
      </c>
      <c r="G18" t="s">
        <v>67</v>
      </c>
      <c r="H18" t="s">
        <v>169</v>
      </c>
      <c r="I18" t="s">
        <v>69</v>
      </c>
      <c r="J18">
        <v>20401</v>
      </c>
      <c r="K18" t="s">
        <v>551</v>
      </c>
      <c r="L18">
        <v>68</v>
      </c>
      <c r="M18" t="s">
        <v>15904</v>
      </c>
      <c r="N18" t="s">
        <v>15905</v>
      </c>
      <c r="O18" s="72">
        <v>45812</v>
      </c>
      <c r="P18" s="33">
        <v>0.42569444444444443</v>
      </c>
      <c r="Q18" s="72">
        <v>45814</v>
      </c>
      <c r="R18" s="33">
        <v>0.55069444444444449</v>
      </c>
      <c r="S18" t="s">
        <v>75</v>
      </c>
      <c r="T18" t="s">
        <v>141</v>
      </c>
      <c r="U18" t="s">
        <v>77</v>
      </c>
      <c r="V18" t="s">
        <v>78</v>
      </c>
      <c r="W18" t="s">
        <v>78</v>
      </c>
      <c r="X18" t="s">
        <v>79</v>
      </c>
      <c r="Y18" t="s">
        <v>4466</v>
      </c>
      <c r="Z18">
        <v>10</v>
      </c>
      <c r="AA18">
        <v>13</v>
      </c>
      <c r="AB18" t="s">
        <v>83</v>
      </c>
      <c r="AC18" t="s">
        <v>15385</v>
      </c>
      <c r="AD18" t="s">
        <v>15385</v>
      </c>
      <c r="AE18">
        <v>167457</v>
      </c>
      <c r="AJ18">
        <v>167457</v>
      </c>
      <c r="AK18" t="s">
        <v>86</v>
      </c>
      <c r="AL18" t="s">
        <v>229</v>
      </c>
      <c r="AM18" t="s">
        <v>15386</v>
      </c>
      <c r="AN18" t="s">
        <v>15386</v>
      </c>
      <c r="AO18" t="s">
        <v>360</v>
      </c>
      <c r="AP18" t="s">
        <v>108</v>
      </c>
      <c r="AQ18">
        <v>16000000</v>
      </c>
      <c r="AR18">
        <v>1000000</v>
      </c>
      <c r="AS18" t="s">
        <v>15906</v>
      </c>
      <c r="AT18">
        <v>8</v>
      </c>
      <c r="AU18" t="s">
        <v>94</v>
      </c>
      <c r="AV18" t="s">
        <v>95</v>
      </c>
      <c r="AZ18">
        <v>17110000</v>
      </c>
      <c r="BA18">
        <v>1790000</v>
      </c>
      <c r="BB18">
        <v>2380000</v>
      </c>
      <c r="BC18">
        <v>3920000</v>
      </c>
      <c r="BE18">
        <v>27000000</v>
      </c>
      <c r="BF18">
        <v>21030000</v>
      </c>
      <c r="BG18" t="s">
        <v>15907</v>
      </c>
      <c r="BH18" t="s">
        <v>86</v>
      </c>
    </row>
    <row r="19" spans="1:60">
      <c r="A19">
        <v>167456</v>
      </c>
      <c r="B19" t="s">
        <v>15493</v>
      </c>
      <c r="C19" t="s">
        <v>91</v>
      </c>
      <c r="D19" t="s">
        <v>91</v>
      </c>
      <c r="E19" t="s">
        <v>65</v>
      </c>
      <c r="F19" t="s">
        <v>66</v>
      </c>
      <c r="G19" t="s">
        <v>67</v>
      </c>
      <c r="H19" t="s">
        <v>169</v>
      </c>
      <c r="I19" t="s">
        <v>69</v>
      </c>
      <c r="J19">
        <v>20405</v>
      </c>
      <c r="K19" t="s">
        <v>480</v>
      </c>
      <c r="L19">
        <v>105</v>
      </c>
      <c r="M19" t="s">
        <v>15901</v>
      </c>
      <c r="N19" t="s">
        <v>15902</v>
      </c>
      <c r="O19" s="72">
        <v>45812</v>
      </c>
      <c r="P19" s="33">
        <v>0.4236111111111111</v>
      </c>
      <c r="Q19" s="72">
        <v>45812</v>
      </c>
      <c r="R19" s="33">
        <v>0.63749999999999996</v>
      </c>
      <c r="S19" t="s">
        <v>75</v>
      </c>
      <c r="T19" t="s">
        <v>141</v>
      </c>
      <c r="U19" t="s">
        <v>77</v>
      </c>
      <c r="V19" t="s">
        <v>78</v>
      </c>
      <c r="W19" t="s">
        <v>78</v>
      </c>
      <c r="X19" t="s">
        <v>79</v>
      </c>
      <c r="Y19" t="s">
        <v>4466</v>
      </c>
      <c r="Z19">
        <v>10</v>
      </c>
      <c r="AA19">
        <v>15</v>
      </c>
      <c r="AB19" t="s">
        <v>176</v>
      </c>
      <c r="AC19" t="s">
        <v>15385</v>
      </c>
      <c r="AD19" t="s">
        <v>15385</v>
      </c>
      <c r="AE19">
        <v>167456</v>
      </c>
      <c r="AJ19">
        <v>167456</v>
      </c>
      <c r="AK19" t="s">
        <v>86</v>
      </c>
      <c r="AL19" t="s">
        <v>229</v>
      </c>
      <c r="AM19" t="s">
        <v>15386</v>
      </c>
      <c r="AN19" t="s">
        <v>15386</v>
      </c>
      <c r="AO19" t="s">
        <v>229</v>
      </c>
      <c r="AP19" t="s">
        <v>108</v>
      </c>
      <c r="AQ19">
        <v>16000000</v>
      </c>
      <c r="AR19">
        <v>1000000</v>
      </c>
      <c r="AS19" t="s">
        <v>7049</v>
      </c>
      <c r="AT19">
        <v>8</v>
      </c>
      <c r="AU19" t="s">
        <v>94</v>
      </c>
      <c r="AV19" t="s">
        <v>95</v>
      </c>
      <c r="AZ19">
        <v>4050000</v>
      </c>
      <c r="BA19" t="s">
        <v>232</v>
      </c>
      <c r="BB19">
        <v>1040000</v>
      </c>
      <c r="BC19">
        <v>1100000</v>
      </c>
      <c r="BE19">
        <v>27080000</v>
      </c>
      <c r="BF19">
        <v>5150000</v>
      </c>
      <c r="BG19" t="s">
        <v>15903</v>
      </c>
      <c r="BH19" t="s">
        <v>86</v>
      </c>
    </row>
    <row r="20" spans="1:60">
      <c r="A20">
        <v>167434</v>
      </c>
      <c r="B20" t="s">
        <v>15493</v>
      </c>
      <c r="C20" t="s">
        <v>91</v>
      </c>
      <c r="D20" t="s">
        <v>91</v>
      </c>
      <c r="E20" t="s">
        <v>65</v>
      </c>
      <c r="F20" t="s">
        <v>66</v>
      </c>
      <c r="G20" t="s">
        <v>67</v>
      </c>
      <c r="H20" t="s">
        <v>169</v>
      </c>
      <c r="I20" t="s">
        <v>69</v>
      </c>
      <c r="J20">
        <v>20401</v>
      </c>
      <c r="K20" t="s">
        <v>551</v>
      </c>
      <c r="L20">
        <v>68</v>
      </c>
      <c r="M20" t="s">
        <v>15849</v>
      </c>
      <c r="N20" t="s">
        <v>15850</v>
      </c>
      <c r="O20" s="72">
        <v>45812</v>
      </c>
      <c r="P20" s="33">
        <v>0.40208333333333335</v>
      </c>
      <c r="Q20" s="72">
        <v>45812</v>
      </c>
      <c r="R20" s="33">
        <v>0.66736111111111107</v>
      </c>
      <c r="S20" t="s">
        <v>75</v>
      </c>
      <c r="T20" t="s">
        <v>141</v>
      </c>
      <c r="U20" t="s">
        <v>77</v>
      </c>
      <c r="V20" t="s">
        <v>78</v>
      </c>
      <c r="W20" t="s">
        <v>78</v>
      </c>
      <c r="X20" t="s">
        <v>79</v>
      </c>
      <c r="Y20" t="s">
        <v>4466</v>
      </c>
      <c r="Z20">
        <v>9</v>
      </c>
      <c r="AA20">
        <v>16</v>
      </c>
      <c r="AB20" t="s">
        <v>176</v>
      </c>
      <c r="AC20" t="s">
        <v>15385</v>
      </c>
      <c r="AD20" t="s">
        <v>15385</v>
      </c>
      <c r="AE20">
        <v>167434</v>
      </c>
      <c r="AJ20">
        <v>167434</v>
      </c>
      <c r="AK20" t="s">
        <v>86</v>
      </c>
      <c r="AL20" t="s">
        <v>229</v>
      </c>
      <c r="AM20" t="s">
        <v>15386</v>
      </c>
      <c r="AN20" t="s">
        <v>15386</v>
      </c>
      <c r="AO20" t="s">
        <v>229</v>
      </c>
      <c r="AP20" t="s">
        <v>108</v>
      </c>
      <c r="AQ20">
        <v>16000000</v>
      </c>
      <c r="AR20">
        <v>1000000</v>
      </c>
      <c r="AS20" t="s">
        <v>555</v>
      </c>
      <c r="AT20">
        <v>8</v>
      </c>
      <c r="AU20" t="s">
        <v>94</v>
      </c>
      <c r="AV20" t="s">
        <v>95</v>
      </c>
      <c r="AZ20">
        <v>4970000</v>
      </c>
      <c r="BA20" t="s">
        <v>246</v>
      </c>
      <c r="BB20">
        <v>1380000</v>
      </c>
      <c r="BC20">
        <v>1410000</v>
      </c>
      <c r="BE20">
        <v>27040000</v>
      </c>
      <c r="BF20">
        <v>6380000</v>
      </c>
      <c r="BG20" t="s">
        <v>15851</v>
      </c>
      <c r="BH20" t="s">
        <v>86</v>
      </c>
    </row>
    <row r="21" spans="1:60">
      <c r="A21">
        <v>167422</v>
      </c>
      <c r="B21" t="s">
        <v>15493</v>
      </c>
      <c r="C21" t="s">
        <v>91</v>
      </c>
      <c r="D21" t="s">
        <v>91</v>
      </c>
      <c r="E21" t="s">
        <v>135</v>
      </c>
      <c r="F21" t="s">
        <v>136</v>
      </c>
      <c r="G21" t="s">
        <v>67</v>
      </c>
      <c r="H21" t="s">
        <v>945</v>
      </c>
      <c r="I21" t="s">
        <v>946</v>
      </c>
      <c r="J21">
        <v>20403</v>
      </c>
      <c r="K21" t="s">
        <v>429</v>
      </c>
      <c r="L21">
        <v>192</v>
      </c>
      <c r="M21" t="s">
        <v>15815</v>
      </c>
      <c r="N21" t="s">
        <v>15816</v>
      </c>
      <c r="O21" s="72">
        <v>45811</v>
      </c>
      <c r="P21" s="33">
        <v>0.66319444444444442</v>
      </c>
      <c r="Q21" s="72">
        <v>45811</v>
      </c>
      <c r="R21" s="33">
        <v>0.73333333333333328</v>
      </c>
      <c r="S21" t="s">
        <v>75</v>
      </c>
      <c r="T21" t="s">
        <v>141</v>
      </c>
      <c r="U21" t="s">
        <v>77</v>
      </c>
      <c r="V21" t="s">
        <v>78</v>
      </c>
      <c r="W21" t="s">
        <v>78</v>
      </c>
      <c r="X21" t="s">
        <v>79</v>
      </c>
      <c r="Y21" t="s">
        <v>4466</v>
      </c>
      <c r="Z21">
        <v>15</v>
      </c>
      <c r="AA21">
        <v>17</v>
      </c>
      <c r="AB21" t="s">
        <v>83</v>
      </c>
      <c r="AC21" t="s">
        <v>15385</v>
      </c>
      <c r="AD21" t="s">
        <v>15385</v>
      </c>
      <c r="AE21">
        <v>167422</v>
      </c>
      <c r="AJ21">
        <v>167422</v>
      </c>
      <c r="AK21" t="s">
        <v>86</v>
      </c>
      <c r="AL21" t="s">
        <v>160</v>
      </c>
      <c r="AM21" t="s">
        <v>15386</v>
      </c>
      <c r="AN21" t="s">
        <v>15386</v>
      </c>
      <c r="AO21" t="s">
        <v>160</v>
      </c>
      <c r="AP21" t="s">
        <v>108</v>
      </c>
      <c r="AQ21">
        <v>80000000</v>
      </c>
      <c r="AR21">
        <v>1000000</v>
      </c>
      <c r="AS21" t="s">
        <v>7891</v>
      </c>
      <c r="AT21">
        <v>8</v>
      </c>
      <c r="AU21" t="s">
        <v>94</v>
      </c>
      <c r="AV21" t="s">
        <v>145</v>
      </c>
      <c r="AZ21">
        <v>1430000</v>
      </c>
      <c r="BA21" t="s">
        <v>133</v>
      </c>
      <c r="BB21" t="s">
        <v>1754</v>
      </c>
      <c r="BC21" t="s">
        <v>1257</v>
      </c>
      <c r="BE21">
        <v>27030000</v>
      </c>
      <c r="BF21">
        <v>1670000</v>
      </c>
      <c r="BG21" t="s">
        <v>15817</v>
      </c>
      <c r="BH21" t="s">
        <v>86</v>
      </c>
    </row>
    <row r="22" spans="1:60">
      <c r="A22">
        <v>167421</v>
      </c>
      <c r="B22" t="s">
        <v>15493</v>
      </c>
      <c r="C22" t="s">
        <v>91</v>
      </c>
      <c r="D22" t="s">
        <v>91</v>
      </c>
      <c r="E22" t="s">
        <v>135</v>
      </c>
      <c r="F22" t="s">
        <v>136</v>
      </c>
      <c r="G22" t="s">
        <v>67</v>
      </c>
      <c r="H22" t="s">
        <v>945</v>
      </c>
      <c r="I22" t="s">
        <v>946</v>
      </c>
      <c r="J22">
        <v>20403</v>
      </c>
      <c r="K22" t="s">
        <v>429</v>
      </c>
      <c r="L22">
        <v>192</v>
      </c>
      <c r="M22" t="s">
        <v>15812</v>
      </c>
      <c r="N22" t="s">
        <v>15813</v>
      </c>
      <c r="O22" s="72">
        <v>45811</v>
      </c>
      <c r="P22" s="33">
        <v>0.66249999999999998</v>
      </c>
      <c r="Q22" s="72">
        <v>45814</v>
      </c>
      <c r="R22" s="33">
        <v>0.54861111111111116</v>
      </c>
      <c r="S22" t="s">
        <v>75</v>
      </c>
      <c r="T22" t="s">
        <v>141</v>
      </c>
      <c r="U22" t="s">
        <v>77</v>
      </c>
      <c r="V22" t="s">
        <v>78</v>
      </c>
      <c r="W22" t="s">
        <v>78</v>
      </c>
      <c r="X22" t="s">
        <v>79</v>
      </c>
      <c r="Y22" t="s">
        <v>336</v>
      </c>
      <c r="Z22">
        <v>15</v>
      </c>
      <c r="AA22">
        <v>13</v>
      </c>
      <c r="AB22" t="s">
        <v>83</v>
      </c>
      <c r="AC22" t="s">
        <v>15385</v>
      </c>
      <c r="AD22" t="s">
        <v>15385</v>
      </c>
      <c r="AE22">
        <v>167421</v>
      </c>
      <c r="AJ22">
        <v>167421</v>
      </c>
      <c r="AK22" t="s">
        <v>86</v>
      </c>
      <c r="AL22" t="s">
        <v>160</v>
      </c>
      <c r="AM22" t="s">
        <v>15386</v>
      </c>
      <c r="AN22" t="s">
        <v>15386</v>
      </c>
      <c r="AO22" t="s">
        <v>360</v>
      </c>
      <c r="AP22" t="s">
        <v>108</v>
      </c>
      <c r="AQ22">
        <v>80000000</v>
      </c>
      <c r="AR22">
        <v>1000000</v>
      </c>
      <c r="AS22" t="s">
        <v>7891</v>
      </c>
      <c r="AT22">
        <v>8</v>
      </c>
      <c r="AU22" t="s">
        <v>94</v>
      </c>
      <c r="AV22" t="s">
        <v>145</v>
      </c>
      <c r="AZ22">
        <v>4900000</v>
      </c>
      <c r="BA22">
        <v>19340000</v>
      </c>
      <c r="BB22" t="s">
        <v>1753</v>
      </c>
      <c r="BC22">
        <v>19410000</v>
      </c>
      <c r="BE22">
        <v>27060000</v>
      </c>
      <c r="BF22">
        <v>24310000</v>
      </c>
      <c r="BG22" t="s">
        <v>15814</v>
      </c>
      <c r="BH22" t="s">
        <v>86</v>
      </c>
    </row>
    <row r="23" spans="1:60">
      <c r="A23">
        <v>167382</v>
      </c>
      <c r="B23" t="s">
        <v>15493</v>
      </c>
      <c r="C23" t="s">
        <v>91</v>
      </c>
      <c r="D23" t="s">
        <v>91</v>
      </c>
      <c r="E23" t="s">
        <v>135</v>
      </c>
      <c r="F23" t="s">
        <v>136</v>
      </c>
      <c r="G23" t="s">
        <v>67</v>
      </c>
      <c r="H23" t="s">
        <v>945</v>
      </c>
      <c r="I23" t="s">
        <v>946</v>
      </c>
      <c r="J23">
        <v>20405</v>
      </c>
      <c r="K23" t="s">
        <v>480</v>
      </c>
      <c r="L23">
        <v>105</v>
      </c>
      <c r="M23" t="s">
        <v>15709</v>
      </c>
      <c r="N23" t="s">
        <v>15710</v>
      </c>
      <c r="O23" s="72">
        <v>45810</v>
      </c>
      <c r="P23" s="33">
        <v>0.68888888888888888</v>
      </c>
      <c r="Q23" s="72">
        <v>45811</v>
      </c>
      <c r="R23" s="33">
        <v>0.46944444444444444</v>
      </c>
      <c r="S23" t="s">
        <v>75</v>
      </c>
      <c r="T23" t="s">
        <v>141</v>
      </c>
      <c r="U23" t="s">
        <v>77</v>
      </c>
      <c r="V23" t="s">
        <v>78</v>
      </c>
      <c r="W23" t="s">
        <v>78</v>
      </c>
      <c r="X23" t="s">
        <v>79</v>
      </c>
      <c r="Y23" t="s">
        <v>4466</v>
      </c>
      <c r="Z23">
        <v>16</v>
      </c>
      <c r="AA23">
        <v>11</v>
      </c>
      <c r="AB23" t="s">
        <v>83</v>
      </c>
      <c r="AC23" t="s">
        <v>15385</v>
      </c>
      <c r="AD23" t="s">
        <v>15385</v>
      </c>
      <c r="AE23">
        <v>167382</v>
      </c>
      <c r="AJ23">
        <v>167382</v>
      </c>
      <c r="AK23" t="s">
        <v>86</v>
      </c>
      <c r="AL23" t="s">
        <v>89</v>
      </c>
      <c r="AM23" t="s">
        <v>15386</v>
      </c>
      <c r="AN23" t="s">
        <v>15386</v>
      </c>
      <c r="AO23" t="s">
        <v>160</v>
      </c>
      <c r="AP23" t="s">
        <v>108</v>
      </c>
      <c r="AQ23">
        <v>80000000</v>
      </c>
      <c r="AR23">
        <v>1000000</v>
      </c>
      <c r="AS23" t="s">
        <v>15711</v>
      </c>
      <c r="AT23">
        <v>9</v>
      </c>
      <c r="AU23" t="s">
        <v>183</v>
      </c>
      <c r="AV23" t="s">
        <v>145</v>
      </c>
      <c r="AZ23">
        <v>1760000</v>
      </c>
      <c r="BA23" t="s">
        <v>260</v>
      </c>
      <c r="BB23">
        <v>1190000</v>
      </c>
      <c r="BC23">
        <v>1990000</v>
      </c>
      <c r="BE23">
        <v>4140000</v>
      </c>
      <c r="BF23">
        <v>3750000</v>
      </c>
      <c r="BG23" t="s">
        <v>15712</v>
      </c>
      <c r="BH23" t="s">
        <v>86</v>
      </c>
    </row>
    <row r="24" spans="1:60">
      <c r="A24">
        <v>167375</v>
      </c>
      <c r="B24" t="s">
        <v>15493</v>
      </c>
      <c r="C24" t="s">
        <v>91</v>
      </c>
      <c r="D24" t="s">
        <v>91</v>
      </c>
      <c r="E24" t="s">
        <v>135</v>
      </c>
      <c r="F24" t="s">
        <v>136</v>
      </c>
      <c r="G24" t="s">
        <v>67</v>
      </c>
      <c r="H24" t="s">
        <v>945</v>
      </c>
      <c r="I24" t="s">
        <v>946</v>
      </c>
      <c r="J24">
        <v>20405</v>
      </c>
      <c r="K24" t="s">
        <v>480</v>
      </c>
      <c r="L24">
        <v>105</v>
      </c>
      <c r="M24" t="s">
        <v>15694</v>
      </c>
      <c r="N24" t="s">
        <v>15695</v>
      </c>
      <c r="O24" s="72">
        <v>45810</v>
      </c>
      <c r="P24" s="33">
        <v>0.64652777777777781</v>
      </c>
      <c r="Q24" s="72">
        <v>45811</v>
      </c>
      <c r="R24" s="33">
        <v>0.5180555555555556</v>
      </c>
      <c r="S24" t="s">
        <v>75</v>
      </c>
      <c r="T24" t="s">
        <v>141</v>
      </c>
      <c r="U24" t="s">
        <v>77</v>
      </c>
      <c r="V24" t="s">
        <v>78</v>
      </c>
      <c r="W24" t="s">
        <v>78</v>
      </c>
      <c r="X24" t="s">
        <v>79</v>
      </c>
      <c r="Y24" t="s">
        <v>336</v>
      </c>
      <c r="Z24">
        <v>15</v>
      </c>
      <c r="AA24">
        <v>12</v>
      </c>
      <c r="AB24" t="s">
        <v>83</v>
      </c>
      <c r="AC24" t="s">
        <v>15385</v>
      </c>
      <c r="AD24" t="s">
        <v>15385</v>
      </c>
      <c r="AE24">
        <v>167375</v>
      </c>
      <c r="AJ24">
        <v>167375</v>
      </c>
      <c r="AK24" t="s">
        <v>86</v>
      </c>
      <c r="AL24" t="s">
        <v>89</v>
      </c>
      <c r="AM24" t="s">
        <v>15386</v>
      </c>
      <c r="AN24" t="s">
        <v>15386</v>
      </c>
      <c r="AO24" t="s">
        <v>160</v>
      </c>
      <c r="AP24" t="s">
        <v>108</v>
      </c>
      <c r="AQ24">
        <v>80000000</v>
      </c>
      <c r="AR24">
        <v>1000000</v>
      </c>
      <c r="AS24" t="s">
        <v>7014</v>
      </c>
      <c r="AT24">
        <v>9</v>
      </c>
      <c r="AU24" t="s">
        <v>183</v>
      </c>
      <c r="AV24" t="s">
        <v>145</v>
      </c>
      <c r="AX24">
        <v>5400000</v>
      </c>
      <c r="BA24" t="s">
        <v>91</v>
      </c>
      <c r="BB24" t="s">
        <v>286</v>
      </c>
      <c r="BC24">
        <v>6000000</v>
      </c>
      <c r="BE24">
        <v>1110000</v>
      </c>
      <c r="BF24">
        <v>6000000</v>
      </c>
      <c r="BG24" t="s">
        <v>15696</v>
      </c>
      <c r="BH24" t="s">
        <v>86</v>
      </c>
    </row>
    <row r="25" spans="1:60">
      <c r="A25">
        <v>167361</v>
      </c>
      <c r="B25" t="s">
        <v>15493</v>
      </c>
      <c r="C25" t="s">
        <v>91</v>
      </c>
      <c r="D25" t="s">
        <v>91</v>
      </c>
      <c r="E25" t="s">
        <v>135</v>
      </c>
      <c r="F25" t="s">
        <v>136</v>
      </c>
      <c r="G25" t="s">
        <v>67</v>
      </c>
      <c r="H25" t="s">
        <v>291</v>
      </c>
      <c r="I25" t="s">
        <v>923</v>
      </c>
      <c r="J25">
        <v>20404</v>
      </c>
      <c r="K25" t="s">
        <v>412</v>
      </c>
      <c r="L25">
        <v>16</v>
      </c>
      <c r="M25" t="s">
        <v>15655</v>
      </c>
      <c r="N25" t="s">
        <v>15656</v>
      </c>
      <c r="O25" s="72">
        <v>45810</v>
      </c>
      <c r="P25" s="33">
        <v>0.50069444444444444</v>
      </c>
      <c r="Q25" s="72">
        <v>45810</v>
      </c>
      <c r="R25" s="33">
        <v>0.66805555555555551</v>
      </c>
      <c r="S25" t="s">
        <v>75</v>
      </c>
      <c r="T25" t="s">
        <v>141</v>
      </c>
      <c r="U25" t="s">
        <v>77</v>
      </c>
      <c r="V25" t="s">
        <v>78</v>
      </c>
      <c r="W25" t="s">
        <v>78</v>
      </c>
      <c r="X25" t="s">
        <v>79</v>
      </c>
      <c r="Y25" t="s">
        <v>336</v>
      </c>
      <c r="Z25">
        <v>12</v>
      </c>
      <c r="AA25">
        <v>16</v>
      </c>
      <c r="AB25" t="s">
        <v>83</v>
      </c>
      <c r="AC25" t="s">
        <v>15385</v>
      </c>
      <c r="AD25" t="s">
        <v>15385</v>
      </c>
      <c r="AE25">
        <v>167361</v>
      </c>
      <c r="AJ25">
        <v>167361</v>
      </c>
      <c r="AK25" t="s">
        <v>86</v>
      </c>
      <c r="AL25" t="s">
        <v>89</v>
      </c>
      <c r="AM25" t="s">
        <v>15386</v>
      </c>
      <c r="AN25" t="s">
        <v>15386</v>
      </c>
      <c r="AO25" t="s">
        <v>89</v>
      </c>
      <c r="AP25" t="s">
        <v>108</v>
      </c>
      <c r="AQ25">
        <v>80000000</v>
      </c>
      <c r="AR25">
        <v>1000000</v>
      </c>
      <c r="AS25" t="s">
        <v>3685</v>
      </c>
      <c r="AT25">
        <v>9</v>
      </c>
      <c r="AU25" t="s">
        <v>183</v>
      </c>
      <c r="AV25" t="s">
        <v>145</v>
      </c>
      <c r="BA25">
        <v>4070000</v>
      </c>
      <c r="BB25">
        <v>1020000</v>
      </c>
      <c r="BC25">
        <v>4020000</v>
      </c>
      <c r="BE25" t="s">
        <v>998</v>
      </c>
      <c r="BF25">
        <v>4020000</v>
      </c>
      <c r="BG25" t="s">
        <v>15657</v>
      </c>
      <c r="BH25" t="s">
        <v>86</v>
      </c>
    </row>
    <row r="26" spans="1:60">
      <c r="A26">
        <v>167340</v>
      </c>
      <c r="B26" t="s">
        <v>15493</v>
      </c>
      <c r="C26" t="s">
        <v>91</v>
      </c>
      <c r="D26" t="s">
        <v>91</v>
      </c>
      <c r="E26" t="s">
        <v>65</v>
      </c>
      <c r="F26" t="s">
        <v>66</v>
      </c>
      <c r="G26" t="s">
        <v>67</v>
      </c>
      <c r="H26" t="s">
        <v>169</v>
      </c>
      <c r="I26" t="s">
        <v>69</v>
      </c>
      <c r="J26" t="s">
        <v>100</v>
      </c>
      <c r="K26" t="s">
        <v>101</v>
      </c>
      <c r="L26">
        <v>401</v>
      </c>
      <c r="M26" t="s">
        <v>15602</v>
      </c>
      <c r="N26" t="s">
        <v>15603</v>
      </c>
      <c r="O26" s="72">
        <v>45810</v>
      </c>
      <c r="P26" s="33">
        <v>0.40416666666666667</v>
      </c>
      <c r="Q26" s="72">
        <v>45810</v>
      </c>
      <c r="R26" s="33">
        <v>0.59930555555555554</v>
      </c>
      <c r="S26" t="s">
        <v>75</v>
      </c>
      <c r="T26" t="s">
        <v>141</v>
      </c>
      <c r="U26" t="s">
        <v>77</v>
      </c>
      <c r="V26" t="s">
        <v>78</v>
      </c>
      <c r="W26" t="s">
        <v>78</v>
      </c>
      <c r="X26" t="s">
        <v>79</v>
      </c>
      <c r="Y26" t="s">
        <v>4466</v>
      </c>
      <c r="Z26">
        <v>9</v>
      </c>
      <c r="AA26">
        <v>14</v>
      </c>
      <c r="AB26" t="s">
        <v>282</v>
      </c>
      <c r="AC26" t="s">
        <v>15385</v>
      </c>
      <c r="AD26" t="s">
        <v>15385</v>
      </c>
      <c r="AE26">
        <v>167340</v>
      </c>
      <c r="AJ26">
        <v>167340</v>
      </c>
      <c r="AK26" t="s">
        <v>86</v>
      </c>
      <c r="AL26" t="s">
        <v>89</v>
      </c>
      <c r="AM26" t="s">
        <v>15386</v>
      </c>
      <c r="AN26" t="s">
        <v>15386</v>
      </c>
      <c r="AO26" t="s">
        <v>89</v>
      </c>
      <c r="AP26" t="s">
        <v>108</v>
      </c>
      <c r="AQ26">
        <v>16000000</v>
      </c>
      <c r="AR26">
        <v>1000000</v>
      </c>
      <c r="AS26" t="s">
        <v>2341</v>
      </c>
      <c r="AT26">
        <v>8</v>
      </c>
      <c r="AU26" t="s">
        <v>94</v>
      </c>
      <c r="AV26" t="s">
        <v>95</v>
      </c>
      <c r="AZ26">
        <v>4450000</v>
      </c>
      <c r="BA26" t="s">
        <v>452</v>
      </c>
      <c r="BB26" t="s">
        <v>796</v>
      </c>
      <c r="BC26" t="s">
        <v>1257</v>
      </c>
      <c r="BE26">
        <v>27070000</v>
      </c>
      <c r="BF26">
        <v>4690000</v>
      </c>
      <c r="BG26" t="s">
        <v>2669</v>
      </c>
      <c r="BH26" t="s">
        <v>86</v>
      </c>
    </row>
    <row r="27" spans="1:60">
      <c r="A27">
        <v>167339</v>
      </c>
      <c r="B27" t="s">
        <v>15493</v>
      </c>
      <c r="C27" t="s">
        <v>91</v>
      </c>
      <c r="D27" t="s">
        <v>91</v>
      </c>
      <c r="E27" t="s">
        <v>65</v>
      </c>
      <c r="F27" t="s">
        <v>66</v>
      </c>
      <c r="G27" t="s">
        <v>67</v>
      </c>
      <c r="H27" t="s">
        <v>253</v>
      </c>
      <c r="I27" t="s">
        <v>69</v>
      </c>
      <c r="J27">
        <v>20405</v>
      </c>
      <c r="K27" t="s">
        <v>480</v>
      </c>
      <c r="L27">
        <v>105</v>
      </c>
      <c r="M27" t="s">
        <v>15599</v>
      </c>
      <c r="N27" t="s">
        <v>15600</v>
      </c>
      <c r="O27" s="72">
        <v>45810</v>
      </c>
      <c r="P27" s="33">
        <v>0.39097222222222222</v>
      </c>
      <c r="Q27" s="72">
        <v>45810</v>
      </c>
      <c r="R27" s="33">
        <v>0.49375000000000002</v>
      </c>
      <c r="S27" t="s">
        <v>75</v>
      </c>
      <c r="T27" t="s">
        <v>141</v>
      </c>
      <c r="U27" t="s">
        <v>77</v>
      </c>
      <c r="V27" t="s">
        <v>78</v>
      </c>
      <c r="W27" t="s">
        <v>78</v>
      </c>
      <c r="X27" t="s">
        <v>79</v>
      </c>
      <c r="Y27" t="s">
        <v>4466</v>
      </c>
      <c r="Z27">
        <v>9</v>
      </c>
      <c r="AA27">
        <v>11</v>
      </c>
      <c r="AB27" t="s">
        <v>83</v>
      </c>
      <c r="AC27" t="s">
        <v>15385</v>
      </c>
      <c r="AD27" t="s">
        <v>15385</v>
      </c>
      <c r="AE27">
        <v>167339</v>
      </c>
      <c r="AJ27">
        <v>167339</v>
      </c>
      <c r="AK27" t="s">
        <v>86</v>
      </c>
      <c r="AL27" t="s">
        <v>89</v>
      </c>
      <c r="AM27" t="s">
        <v>15386</v>
      </c>
      <c r="AN27" t="s">
        <v>15386</v>
      </c>
      <c r="AO27" t="s">
        <v>89</v>
      </c>
      <c r="AP27" t="s">
        <v>108</v>
      </c>
      <c r="AQ27">
        <v>16000000</v>
      </c>
      <c r="AR27">
        <v>1000000</v>
      </c>
      <c r="AS27" t="s">
        <v>1524</v>
      </c>
      <c r="AT27">
        <v>8</v>
      </c>
      <c r="AU27" t="s">
        <v>94</v>
      </c>
      <c r="AV27" t="s">
        <v>95</v>
      </c>
      <c r="AZ27">
        <v>1680000</v>
      </c>
      <c r="BA27" t="s">
        <v>246</v>
      </c>
      <c r="BB27" t="s">
        <v>741</v>
      </c>
      <c r="BC27" t="s">
        <v>998</v>
      </c>
      <c r="BE27">
        <v>27020000</v>
      </c>
      <c r="BF27">
        <v>2470000</v>
      </c>
      <c r="BG27" t="s">
        <v>15601</v>
      </c>
      <c r="BH27" t="s">
        <v>86</v>
      </c>
    </row>
    <row r="28" spans="1:60">
      <c r="A28">
        <v>167333</v>
      </c>
      <c r="B28" t="s">
        <v>15493</v>
      </c>
      <c r="C28" t="s">
        <v>91</v>
      </c>
      <c r="D28" t="s">
        <v>91</v>
      </c>
      <c r="E28" t="s">
        <v>65</v>
      </c>
      <c r="F28" t="s">
        <v>66</v>
      </c>
      <c r="G28" t="s">
        <v>67</v>
      </c>
      <c r="H28" t="s">
        <v>366</v>
      </c>
      <c r="I28" t="s">
        <v>69</v>
      </c>
      <c r="J28">
        <v>20403</v>
      </c>
      <c r="K28" t="s">
        <v>429</v>
      </c>
      <c r="L28">
        <v>192</v>
      </c>
      <c r="M28" t="s">
        <v>15583</v>
      </c>
      <c r="N28" t="s">
        <v>15584</v>
      </c>
      <c r="O28" s="72">
        <v>45807</v>
      </c>
      <c r="P28" s="33">
        <v>0.68958333333333333</v>
      </c>
      <c r="Q28" s="72">
        <v>45810</v>
      </c>
      <c r="R28" s="33">
        <v>0.6875</v>
      </c>
      <c r="S28" t="s">
        <v>75</v>
      </c>
      <c r="T28" t="s">
        <v>141</v>
      </c>
      <c r="U28" t="s">
        <v>77</v>
      </c>
      <c r="V28" t="s">
        <v>78</v>
      </c>
      <c r="W28" t="s">
        <v>78</v>
      </c>
      <c r="X28" t="s">
        <v>79</v>
      </c>
      <c r="Y28" t="s">
        <v>336</v>
      </c>
      <c r="Z28">
        <v>16</v>
      </c>
      <c r="AA28">
        <v>16</v>
      </c>
      <c r="AB28" t="s">
        <v>83</v>
      </c>
      <c r="AC28" t="s">
        <v>13929</v>
      </c>
      <c r="AD28" t="s">
        <v>15385</v>
      </c>
      <c r="AE28">
        <v>167333</v>
      </c>
      <c r="AJ28">
        <v>167333</v>
      </c>
      <c r="AK28" t="s">
        <v>243</v>
      </c>
      <c r="AL28" t="s">
        <v>360</v>
      </c>
      <c r="AM28" t="s">
        <v>15454</v>
      </c>
      <c r="AN28" t="s">
        <v>15386</v>
      </c>
      <c r="AO28" t="s">
        <v>89</v>
      </c>
      <c r="AP28" t="s">
        <v>108</v>
      </c>
      <c r="AQ28">
        <v>16000000</v>
      </c>
      <c r="AR28">
        <v>1000000</v>
      </c>
      <c r="AS28" t="s">
        <v>534</v>
      </c>
      <c r="AT28">
        <v>8</v>
      </c>
      <c r="AU28" t="s">
        <v>94</v>
      </c>
      <c r="AV28" t="s">
        <v>95</v>
      </c>
      <c r="AZ28">
        <v>4610000</v>
      </c>
      <c r="BA28">
        <v>4580000</v>
      </c>
      <c r="BB28" t="s">
        <v>1641</v>
      </c>
      <c r="BC28">
        <v>4360000</v>
      </c>
      <c r="BE28">
        <v>27110000</v>
      </c>
      <c r="BF28">
        <v>8970000</v>
      </c>
      <c r="BG28" t="s">
        <v>15585</v>
      </c>
      <c r="BH28" t="s">
        <v>86</v>
      </c>
    </row>
    <row r="29" spans="1:60">
      <c r="A29">
        <v>167272</v>
      </c>
      <c r="B29" t="s">
        <v>15493</v>
      </c>
      <c r="C29" t="s">
        <v>91</v>
      </c>
      <c r="D29" t="s">
        <v>91</v>
      </c>
      <c r="E29" t="s">
        <v>135</v>
      </c>
      <c r="F29" t="s">
        <v>136</v>
      </c>
      <c r="G29" t="s">
        <v>67</v>
      </c>
      <c r="H29" t="s">
        <v>1418</v>
      </c>
      <c r="I29" t="s">
        <v>221</v>
      </c>
      <c r="J29">
        <v>20403</v>
      </c>
      <c r="K29" t="s">
        <v>429</v>
      </c>
      <c r="L29">
        <v>192</v>
      </c>
      <c r="M29" t="s">
        <v>15494</v>
      </c>
      <c r="N29" t="s">
        <v>15495</v>
      </c>
      <c r="O29" s="72">
        <v>45805</v>
      </c>
      <c r="P29" s="33">
        <v>0.57222222222222219</v>
      </c>
      <c r="Q29" s="72">
        <v>45811</v>
      </c>
      <c r="R29" s="33">
        <v>0.39444444444444443</v>
      </c>
      <c r="S29" t="s">
        <v>75</v>
      </c>
      <c r="T29" t="s">
        <v>141</v>
      </c>
      <c r="U29" t="s">
        <v>77</v>
      </c>
      <c r="V29" t="s">
        <v>78</v>
      </c>
      <c r="W29" t="s">
        <v>78</v>
      </c>
      <c r="X29" t="s">
        <v>79</v>
      </c>
      <c r="Y29" t="s">
        <v>4466</v>
      </c>
      <c r="Z29">
        <v>13</v>
      </c>
      <c r="AA29">
        <v>9</v>
      </c>
      <c r="AB29" t="s">
        <v>176</v>
      </c>
      <c r="AC29" t="s">
        <v>13929</v>
      </c>
      <c r="AD29" t="s">
        <v>15385</v>
      </c>
      <c r="AE29">
        <v>167272</v>
      </c>
      <c r="AJ29">
        <v>167272</v>
      </c>
      <c r="AK29" t="s">
        <v>243</v>
      </c>
      <c r="AL29" t="s">
        <v>229</v>
      </c>
      <c r="AM29" t="s">
        <v>15454</v>
      </c>
      <c r="AN29" t="s">
        <v>15386</v>
      </c>
      <c r="AO29" t="s">
        <v>160</v>
      </c>
      <c r="AP29" t="s">
        <v>108</v>
      </c>
      <c r="AQ29">
        <v>80000000</v>
      </c>
      <c r="AR29">
        <v>1000000</v>
      </c>
      <c r="AS29" t="s">
        <v>15496</v>
      </c>
      <c r="AT29">
        <v>8</v>
      </c>
      <c r="AU29" t="s">
        <v>94</v>
      </c>
      <c r="AV29" t="s">
        <v>145</v>
      </c>
      <c r="AZ29">
        <v>31010000</v>
      </c>
      <c r="BA29" t="s">
        <v>91</v>
      </c>
      <c r="BB29" t="s">
        <v>1641</v>
      </c>
      <c r="BC29" t="s">
        <v>998</v>
      </c>
      <c r="BE29">
        <v>27050000</v>
      </c>
      <c r="BF29">
        <v>31800000</v>
      </c>
      <c r="BG29" t="s">
        <v>15497</v>
      </c>
      <c r="BH29" t="s">
        <v>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9009E-C2F8-4199-A97A-00CE7A1B2810}">
  <dimension ref="A1:BI4"/>
  <sheetViews>
    <sheetView workbookViewId="0">
      <selection activeCell="A4" sqref="A4"/>
    </sheetView>
  </sheetViews>
  <sheetFormatPr defaultRowHeight="15"/>
  <cols>
    <col min="1" max="1" width="13" bestFit="1" customWidth="1"/>
    <col min="2" max="2" width="22.5703125" bestFit="1" customWidth="1"/>
    <col min="3" max="3" width="37.85546875" bestFit="1" customWidth="1"/>
    <col min="4" max="4" width="40.140625" bestFit="1" customWidth="1"/>
    <col min="5" max="5" width="12" bestFit="1" customWidth="1"/>
    <col min="6" max="6" width="17.7109375" bestFit="1" customWidth="1"/>
    <col min="7" max="8" width="13.5703125" bestFit="1" customWidth="1"/>
    <col min="9" max="9" width="14" bestFit="1" customWidth="1"/>
    <col min="10" max="10" width="38.42578125" bestFit="1" customWidth="1"/>
    <col min="11" max="11" width="41.28515625" bestFit="1" customWidth="1"/>
    <col min="12" max="12" width="46.85546875" bestFit="1" customWidth="1"/>
    <col min="13" max="14" width="25" bestFit="1" customWidth="1"/>
    <col min="15" max="15" width="15.85546875" bestFit="1" customWidth="1"/>
    <col min="16" max="16" width="16" bestFit="1" customWidth="1"/>
    <col min="17" max="17" width="20.42578125" bestFit="1" customWidth="1"/>
    <col min="18" max="18" width="19.28515625" bestFit="1" customWidth="1"/>
    <col min="19" max="19" width="28" bestFit="1" customWidth="1"/>
    <col min="20" max="20" width="18.7109375" bestFit="1" customWidth="1"/>
    <col min="21" max="21" width="16.7109375" bestFit="1" customWidth="1"/>
    <col min="22" max="22" width="23.28515625" bestFit="1" customWidth="1"/>
    <col min="23" max="23" width="17.42578125" bestFit="1" customWidth="1"/>
    <col min="24" max="24" width="31.7109375" bestFit="1" customWidth="1"/>
    <col min="25" max="25" width="21.42578125" bestFit="1" customWidth="1"/>
    <col min="26" max="26" width="17" bestFit="1" customWidth="1"/>
    <col min="27" max="27" width="20.140625" bestFit="1" customWidth="1"/>
    <col min="28" max="28" width="23.28515625" bestFit="1" customWidth="1"/>
    <col min="29" max="29" width="19.28515625" bestFit="1" customWidth="1"/>
    <col min="30" max="30" width="22.5703125" bestFit="1" customWidth="1"/>
    <col min="31" max="31" width="18.5703125" bestFit="1" customWidth="1"/>
    <col min="32" max="32" width="36" bestFit="1" customWidth="1"/>
    <col min="33" max="33" width="29.5703125" bestFit="1" customWidth="1"/>
    <col min="34" max="34" width="33.5703125" bestFit="1" customWidth="1"/>
    <col min="35" max="35" width="33.42578125" bestFit="1" customWidth="1"/>
    <col min="36" max="36" width="24.5703125" bestFit="1" customWidth="1"/>
    <col min="37" max="37" width="12.7109375" bestFit="1" customWidth="1"/>
    <col min="38" max="38" width="18.85546875" bestFit="1" customWidth="1"/>
    <col min="39" max="39" width="25" bestFit="1" customWidth="1"/>
    <col min="40" max="40" width="26" bestFit="1" customWidth="1"/>
    <col min="41" max="41" width="22" bestFit="1" customWidth="1"/>
    <col min="42" max="42" width="16.28515625" bestFit="1" customWidth="1"/>
    <col min="43" max="43" width="17.7109375" bestFit="1" customWidth="1"/>
    <col min="44" max="44" width="10.85546875" bestFit="1" customWidth="1"/>
    <col min="45" max="45" width="30.140625" bestFit="1" customWidth="1"/>
    <col min="46" max="46" width="16.85546875" bestFit="1" customWidth="1"/>
    <col min="47" max="47" width="19.85546875" bestFit="1" customWidth="1"/>
    <col min="48" max="48" width="26.85546875" bestFit="1" customWidth="1"/>
    <col min="49" max="50" width="30.28515625" bestFit="1" customWidth="1"/>
    <col min="51" max="52" width="31.28515625" bestFit="1" customWidth="1"/>
    <col min="53" max="53" width="26.28515625" bestFit="1" customWidth="1"/>
    <col min="54" max="54" width="21.7109375" bestFit="1" customWidth="1"/>
    <col min="55" max="55" width="25" bestFit="1" customWidth="1"/>
    <col min="56" max="56" width="28.7109375" bestFit="1" customWidth="1"/>
    <col min="57" max="57" width="26" bestFit="1" customWidth="1"/>
    <col min="58" max="58" width="37.5703125" bestFit="1" customWidth="1"/>
    <col min="59" max="59" width="38.5703125" bestFit="1" customWidth="1"/>
    <col min="60" max="60" width="11.28515625" bestFit="1" customWidth="1"/>
    <col min="61" max="61" width="10.85546875" bestFit="1" customWidth="1"/>
  </cols>
  <sheetData>
    <row r="1" spans="1:61">
      <c r="A1" s="98" t="s">
        <v>16677</v>
      </c>
    </row>
    <row r="3" spans="1:61">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c r="Y3" t="s">
        <v>24</v>
      </c>
      <c r="Z3" t="s">
        <v>25</v>
      </c>
      <c r="AA3" t="s">
        <v>26</v>
      </c>
      <c r="AB3" t="s">
        <v>27</v>
      </c>
      <c r="AC3" t="s">
        <v>28</v>
      </c>
      <c r="AD3" t="s">
        <v>29</v>
      </c>
      <c r="AE3" t="s">
        <v>30</v>
      </c>
      <c r="AF3" t="s">
        <v>31</v>
      </c>
      <c r="AG3" t="s">
        <v>32</v>
      </c>
      <c r="AH3" t="s">
        <v>33</v>
      </c>
      <c r="AI3" t="s">
        <v>34</v>
      </c>
      <c r="AJ3" t="s">
        <v>35</v>
      </c>
      <c r="AK3" t="s">
        <v>36</v>
      </c>
      <c r="AL3" t="s">
        <v>37</v>
      </c>
      <c r="AM3" t="s">
        <v>38</v>
      </c>
      <c r="AN3" t="s">
        <v>39</v>
      </c>
      <c r="AO3" t="s">
        <v>40</v>
      </c>
      <c r="AP3" t="s">
        <v>41</v>
      </c>
      <c r="AQ3" t="s">
        <v>42</v>
      </c>
      <c r="AR3" t="s">
        <v>43</v>
      </c>
      <c r="AS3" t="s">
        <v>44</v>
      </c>
      <c r="AT3" t="s">
        <v>45</v>
      </c>
      <c r="AU3" t="s">
        <v>46</v>
      </c>
      <c r="AV3" t="s">
        <v>47</v>
      </c>
      <c r="AW3" t="s">
        <v>48</v>
      </c>
      <c r="AX3" t="s">
        <v>49</v>
      </c>
      <c r="AY3" t="s">
        <v>50</v>
      </c>
      <c r="AZ3" t="s">
        <v>51</v>
      </c>
      <c r="BA3" t="s">
        <v>52</v>
      </c>
      <c r="BB3" t="s">
        <v>53</v>
      </c>
      <c r="BC3" t="s">
        <v>54</v>
      </c>
      <c r="BD3" t="s">
        <v>55</v>
      </c>
      <c r="BE3" t="s">
        <v>56</v>
      </c>
      <c r="BF3" t="s">
        <v>57</v>
      </c>
      <c r="BG3" t="s">
        <v>58</v>
      </c>
      <c r="BH3" t="s">
        <v>59</v>
      </c>
      <c r="BI3" t="s">
        <v>60</v>
      </c>
    </row>
    <row r="4" spans="1:61">
      <c r="A4">
        <v>167696</v>
      </c>
      <c r="B4" t="s">
        <v>132</v>
      </c>
      <c r="C4" t="s">
        <v>133</v>
      </c>
      <c r="D4">
        <v>2000000</v>
      </c>
      <c r="E4" t="s">
        <v>65</v>
      </c>
      <c r="F4" t="s">
        <v>66</v>
      </c>
      <c r="G4" t="s">
        <v>67</v>
      </c>
      <c r="H4" t="s">
        <v>137</v>
      </c>
      <c r="I4" t="s">
        <v>69</v>
      </c>
      <c r="J4">
        <v>40801</v>
      </c>
      <c r="K4" t="s">
        <v>71</v>
      </c>
      <c r="L4">
        <v>37</v>
      </c>
      <c r="M4" t="s">
        <v>16536</v>
      </c>
      <c r="N4" t="s">
        <v>16537</v>
      </c>
      <c r="O4" s="72">
        <v>45824</v>
      </c>
      <c r="P4" s="33">
        <v>0.29305555555555557</v>
      </c>
      <c r="Q4" s="72">
        <v>45824</v>
      </c>
      <c r="R4" s="33">
        <v>0.34444444444444444</v>
      </c>
      <c r="S4" t="s">
        <v>75</v>
      </c>
      <c r="T4" t="s">
        <v>141</v>
      </c>
      <c r="U4" t="s">
        <v>77</v>
      </c>
      <c r="V4" t="s">
        <v>78</v>
      </c>
      <c r="W4" t="s">
        <v>78</v>
      </c>
      <c r="X4" t="s">
        <v>79</v>
      </c>
      <c r="Y4" t="s">
        <v>80</v>
      </c>
      <c r="Z4">
        <v>7</v>
      </c>
      <c r="AA4">
        <v>8</v>
      </c>
      <c r="AB4" t="s">
        <v>83</v>
      </c>
      <c r="AC4" t="s">
        <v>15385</v>
      </c>
      <c r="AD4" t="s">
        <v>15385</v>
      </c>
      <c r="AE4">
        <v>167696</v>
      </c>
      <c r="AJ4">
        <v>167696</v>
      </c>
      <c r="AK4" t="s">
        <v>86</v>
      </c>
      <c r="AL4" t="s">
        <v>89</v>
      </c>
      <c r="AM4" t="s">
        <v>15390</v>
      </c>
      <c r="AN4" t="s">
        <v>15390</v>
      </c>
      <c r="AO4" t="s">
        <v>89</v>
      </c>
      <c r="AP4" t="s">
        <v>108</v>
      </c>
      <c r="AQ4">
        <v>16000000</v>
      </c>
      <c r="AR4">
        <v>1000000</v>
      </c>
      <c r="AS4" t="s">
        <v>92</v>
      </c>
      <c r="AT4">
        <v>7</v>
      </c>
      <c r="AU4" t="s">
        <v>9093</v>
      </c>
      <c r="AV4" t="s">
        <v>95</v>
      </c>
      <c r="BB4" t="s">
        <v>91</v>
      </c>
      <c r="BC4" t="s">
        <v>91</v>
      </c>
      <c r="BE4">
        <v>9100000</v>
      </c>
      <c r="BF4" t="s">
        <v>91</v>
      </c>
      <c r="BG4" t="s">
        <v>147</v>
      </c>
      <c r="BH4" t="s">
        <v>86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2EF1E-C4A9-4AFC-9041-CD9C519CD24B}">
  <dimension ref="A1:BI10"/>
  <sheetViews>
    <sheetView workbookViewId="0">
      <selection activeCell="H5" sqref="H5"/>
    </sheetView>
  </sheetViews>
  <sheetFormatPr defaultRowHeight="15"/>
  <cols>
    <col min="1" max="1" width="13" bestFit="1" customWidth="1"/>
    <col min="2" max="2" width="22.5703125" bestFit="1" customWidth="1"/>
    <col min="3" max="3" width="37.85546875" bestFit="1" customWidth="1"/>
    <col min="4" max="4" width="40.140625" bestFit="1" customWidth="1"/>
    <col min="5" max="5" width="12" bestFit="1" customWidth="1"/>
    <col min="6" max="6" width="17.7109375" bestFit="1" customWidth="1"/>
    <col min="7" max="7" width="13.5703125" bestFit="1" customWidth="1"/>
    <col min="8" max="8" width="24.7109375" bestFit="1" customWidth="1"/>
    <col min="9" max="9" width="14" bestFit="1" customWidth="1"/>
    <col min="10" max="10" width="38.42578125" bestFit="1" customWidth="1"/>
    <col min="11" max="11" width="41.28515625" bestFit="1" customWidth="1"/>
    <col min="12" max="12" width="46.85546875" bestFit="1" customWidth="1"/>
    <col min="13" max="14" width="25" bestFit="1" customWidth="1"/>
    <col min="15" max="15" width="15.85546875" bestFit="1" customWidth="1"/>
    <col min="16" max="16" width="16" bestFit="1" customWidth="1"/>
    <col min="17" max="17" width="20.42578125" bestFit="1" customWidth="1"/>
    <col min="18" max="18" width="19.28515625" bestFit="1" customWidth="1"/>
    <col min="19" max="19" width="28" bestFit="1" customWidth="1"/>
    <col min="20" max="20" width="18.7109375" bestFit="1" customWidth="1"/>
    <col min="21" max="21" width="16.7109375" bestFit="1" customWidth="1"/>
    <col min="22" max="22" width="23.28515625" bestFit="1" customWidth="1"/>
    <col min="23" max="23" width="17.42578125" bestFit="1" customWidth="1"/>
    <col min="24" max="24" width="31.7109375" bestFit="1" customWidth="1"/>
    <col min="25" max="25" width="21.42578125" bestFit="1" customWidth="1"/>
    <col min="26" max="26" width="17" bestFit="1" customWidth="1"/>
    <col min="27" max="27" width="20.140625" bestFit="1" customWidth="1"/>
    <col min="28" max="28" width="23.28515625" bestFit="1" customWidth="1"/>
    <col min="29" max="29" width="19.28515625" bestFit="1" customWidth="1"/>
    <col min="30" max="30" width="22.5703125" bestFit="1" customWidth="1"/>
    <col min="31" max="31" width="18.5703125" bestFit="1" customWidth="1"/>
    <col min="32" max="32" width="36" bestFit="1" customWidth="1"/>
    <col min="33" max="33" width="29.5703125" bestFit="1" customWidth="1"/>
    <col min="34" max="34" width="33.5703125" bestFit="1" customWidth="1"/>
    <col min="35" max="35" width="33.42578125" bestFit="1" customWidth="1"/>
    <col min="36" max="36" width="24.5703125" bestFit="1" customWidth="1"/>
    <col min="37" max="37" width="12.7109375" bestFit="1" customWidth="1"/>
    <col min="38" max="38" width="18.85546875" bestFit="1" customWidth="1"/>
    <col min="39" max="39" width="25" bestFit="1" customWidth="1"/>
    <col min="40" max="40" width="26" bestFit="1" customWidth="1"/>
    <col min="41" max="41" width="22" bestFit="1" customWidth="1"/>
    <col min="42" max="42" width="16.28515625" bestFit="1" customWidth="1"/>
    <col min="43" max="43" width="17.7109375" bestFit="1" customWidth="1"/>
    <col min="44" max="44" width="10.85546875" bestFit="1" customWidth="1"/>
    <col min="45" max="45" width="30.140625" bestFit="1" customWidth="1"/>
    <col min="46" max="46" width="16.85546875" bestFit="1" customWidth="1"/>
    <col min="47" max="47" width="21.7109375" bestFit="1" customWidth="1"/>
    <col min="48" max="48" width="28.42578125" bestFit="1" customWidth="1"/>
    <col min="49" max="50" width="30.28515625" bestFit="1" customWidth="1"/>
    <col min="51" max="52" width="31.28515625" bestFit="1" customWidth="1"/>
    <col min="53" max="53" width="26.28515625" bestFit="1" customWidth="1"/>
    <col min="54" max="54" width="21.7109375" bestFit="1" customWidth="1"/>
    <col min="55" max="55" width="25" bestFit="1" customWidth="1"/>
    <col min="56" max="56" width="28.7109375" bestFit="1" customWidth="1"/>
    <col min="57" max="57" width="26" bestFit="1" customWidth="1"/>
    <col min="58" max="58" width="37.5703125" bestFit="1" customWidth="1"/>
    <col min="59" max="59" width="43.42578125" bestFit="1" customWidth="1"/>
    <col min="60" max="60" width="11.28515625" bestFit="1" customWidth="1"/>
    <col min="61" max="61" width="10.85546875" bestFit="1" customWidth="1"/>
  </cols>
  <sheetData>
    <row r="1" spans="1:61">
      <c r="A1" s="98" t="s">
        <v>16678</v>
      </c>
    </row>
    <row r="3" spans="1:61">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c r="Y3" t="s">
        <v>24</v>
      </c>
      <c r="Z3" t="s">
        <v>25</v>
      </c>
      <c r="AA3" t="s">
        <v>26</v>
      </c>
      <c r="AB3" t="s">
        <v>27</v>
      </c>
      <c r="AC3" t="s">
        <v>28</v>
      </c>
      <c r="AD3" t="s">
        <v>29</v>
      </c>
      <c r="AE3" t="s">
        <v>30</v>
      </c>
      <c r="AF3" t="s">
        <v>31</v>
      </c>
      <c r="AG3" t="s">
        <v>32</v>
      </c>
      <c r="AH3" t="s">
        <v>33</v>
      </c>
      <c r="AI3" t="s">
        <v>34</v>
      </c>
      <c r="AJ3" t="s">
        <v>35</v>
      </c>
      <c r="AK3" t="s">
        <v>36</v>
      </c>
      <c r="AL3" t="s">
        <v>37</v>
      </c>
      <c r="AM3" t="s">
        <v>38</v>
      </c>
      <c r="AN3" t="s">
        <v>39</v>
      </c>
      <c r="AO3" t="s">
        <v>40</v>
      </c>
      <c r="AP3" t="s">
        <v>41</v>
      </c>
      <c r="AQ3" t="s">
        <v>42</v>
      </c>
      <c r="AR3" t="s">
        <v>43</v>
      </c>
      <c r="AS3" t="s">
        <v>44</v>
      </c>
      <c r="AT3" t="s">
        <v>45</v>
      </c>
      <c r="AU3" t="s">
        <v>46</v>
      </c>
      <c r="AV3" t="s">
        <v>47</v>
      </c>
      <c r="AW3" t="s">
        <v>48</v>
      </c>
      <c r="AX3" t="s">
        <v>49</v>
      </c>
      <c r="AY3" t="s">
        <v>50</v>
      </c>
      <c r="AZ3" t="s">
        <v>51</v>
      </c>
      <c r="BA3" t="s">
        <v>52</v>
      </c>
      <c r="BB3" t="s">
        <v>53</v>
      </c>
      <c r="BC3" t="s">
        <v>54</v>
      </c>
      <c r="BD3" t="s">
        <v>55</v>
      </c>
      <c r="BE3" t="s">
        <v>56</v>
      </c>
      <c r="BF3" t="s">
        <v>57</v>
      </c>
      <c r="BG3" t="s">
        <v>58</v>
      </c>
      <c r="BH3" t="s">
        <v>59</v>
      </c>
      <c r="BI3" t="s">
        <v>60</v>
      </c>
    </row>
    <row r="4" spans="1:61">
      <c r="A4">
        <v>167715</v>
      </c>
      <c r="B4" t="s">
        <v>5837</v>
      </c>
      <c r="C4" t="s">
        <v>167</v>
      </c>
      <c r="D4">
        <v>15000000</v>
      </c>
      <c r="E4" t="s">
        <v>65</v>
      </c>
      <c r="F4" t="s">
        <v>66</v>
      </c>
      <c r="G4" t="s">
        <v>67</v>
      </c>
      <c r="H4" t="s">
        <v>304</v>
      </c>
      <c r="I4" t="s">
        <v>305</v>
      </c>
      <c r="J4">
        <v>40801</v>
      </c>
      <c r="K4" t="s">
        <v>71</v>
      </c>
      <c r="L4">
        <v>37</v>
      </c>
      <c r="M4" t="s">
        <v>16583</v>
      </c>
      <c r="N4" t="s">
        <v>16584</v>
      </c>
      <c r="O4" s="72">
        <v>45824</v>
      </c>
      <c r="P4" s="33">
        <v>0.58194444444444449</v>
      </c>
      <c r="Q4" s="72">
        <v>45824</v>
      </c>
      <c r="R4" s="33">
        <v>0.61875000000000002</v>
      </c>
      <c r="S4" t="s">
        <v>75</v>
      </c>
      <c r="T4" t="s">
        <v>141</v>
      </c>
      <c r="U4" t="s">
        <v>77</v>
      </c>
      <c r="V4" t="s">
        <v>78</v>
      </c>
      <c r="W4" t="s">
        <v>78</v>
      </c>
      <c r="X4" t="s">
        <v>79</v>
      </c>
      <c r="Y4" t="s">
        <v>80</v>
      </c>
      <c r="Z4">
        <v>13</v>
      </c>
      <c r="AA4">
        <v>14</v>
      </c>
      <c r="AB4" t="s">
        <v>83</v>
      </c>
      <c r="AC4" t="s">
        <v>15385</v>
      </c>
      <c r="AD4" t="s">
        <v>15385</v>
      </c>
      <c r="AE4">
        <v>167715</v>
      </c>
      <c r="AJ4">
        <v>167715</v>
      </c>
      <c r="AK4" t="s">
        <v>243</v>
      </c>
      <c r="AL4" t="s">
        <v>89</v>
      </c>
      <c r="AM4" t="s">
        <v>15390</v>
      </c>
      <c r="AN4" t="s">
        <v>15390</v>
      </c>
      <c r="AO4" t="s">
        <v>89</v>
      </c>
      <c r="AP4" t="s">
        <v>108</v>
      </c>
      <c r="AQ4">
        <v>24000000</v>
      </c>
      <c r="AR4">
        <v>1000000</v>
      </c>
      <c r="AS4" t="s">
        <v>92</v>
      </c>
      <c r="AT4">
        <v>7</v>
      </c>
      <c r="AU4" t="s">
        <v>9093</v>
      </c>
      <c r="AV4" t="s">
        <v>95</v>
      </c>
      <c r="BA4" t="s">
        <v>91</v>
      </c>
      <c r="BB4" t="s">
        <v>2971</v>
      </c>
      <c r="BC4" t="s">
        <v>2971</v>
      </c>
      <c r="BE4">
        <v>3150000</v>
      </c>
      <c r="BF4" t="s">
        <v>2971</v>
      </c>
      <c r="BG4" t="s">
        <v>466</v>
      </c>
      <c r="BH4" t="s">
        <v>243</v>
      </c>
    </row>
    <row r="5" spans="1:61">
      <c r="A5">
        <v>167714</v>
      </c>
      <c r="B5" t="s">
        <v>5837</v>
      </c>
      <c r="C5" t="s">
        <v>167</v>
      </c>
      <c r="D5">
        <v>15000000</v>
      </c>
      <c r="E5" t="s">
        <v>65</v>
      </c>
      <c r="F5" t="s">
        <v>66</v>
      </c>
      <c r="G5" t="s">
        <v>67</v>
      </c>
      <c r="H5" t="s">
        <v>304</v>
      </c>
      <c r="I5" t="s">
        <v>305</v>
      </c>
      <c r="J5">
        <v>40801</v>
      </c>
      <c r="K5" t="s">
        <v>71</v>
      </c>
      <c r="L5">
        <v>37</v>
      </c>
      <c r="M5" t="s">
        <v>16581</v>
      </c>
      <c r="N5" t="s">
        <v>16582</v>
      </c>
      <c r="O5" s="72">
        <v>45824</v>
      </c>
      <c r="P5" s="33">
        <v>0.58125000000000004</v>
      </c>
      <c r="Q5" s="72">
        <v>45824</v>
      </c>
      <c r="R5" s="33">
        <v>0.61944444444444446</v>
      </c>
      <c r="S5" t="s">
        <v>75</v>
      </c>
      <c r="T5" t="s">
        <v>141</v>
      </c>
      <c r="U5" t="s">
        <v>77</v>
      </c>
      <c r="V5" t="s">
        <v>78</v>
      </c>
      <c r="W5" t="s">
        <v>78</v>
      </c>
      <c r="X5" t="s">
        <v>79</v>
      </c>
      <c r="Y5" t="s">
        <v>80</v>
      </c>
      <c r="Z5">
        <v>13</v>
      </c>
      <c r="AA5">
        <v>14</v>
      </c>
      <c r="AB5" t="s">
        <v>83</v>
      </c>
      <c r="AC5" t="s">
        <v>15385</v>
      </c>
      <c r="AD5" t="s">
        <v>15385</v>
      </c>
      <c r="AE5">
        <v>167714</v>
      </c>
      <c r="AJ5">
        <v>167714</v>
      </c>
      <c r="AK5" t="s">
        <v>243</v>
      </c>
      <c r="AL5" t="s">
        <v>89</v>
      </c>
      <c r="AM5" t="s">
        <v>15390</v>
      </c>
      <c r="AN5" t="s">
        <v>15390</v>
      </c>
      <c r="AO5" t="s">
        <v>89</v>
      </c>
      <c r="AP5" t="s">
        <v>108</v>
      </c>
      <c r="AQ5">
        <v>24000000</v>
      </c>
      <c r="AR5">
        <v>1000000</v>
      </c>
      <c r="AS5" t="s">
        <v>92</v>
      </c>
      <c r="AT5">
        <v>7</v>
      </c>
      <c r="AU5" t="s">
        <v>9093</v>
      </c>
      <c r="AV5" t="s">
        <v>95</v>
      </c>
      <c r="BA5" t="s">
        <v>91</v>
      </c>
      <c r="BB5" t="s">
        <v>1408</v>
      </c>
      <c r="BC5" t="s">
        <v>2770</v>
      </c>
      <c r="BE5">
        <v>3130000</v>
      </c>
      <c r="BF5" t="s">
        <v>2770</v>
      </c>
      <c r="BG5" t="s">
        <v>461</v>
      </c>
      <c r="BH5" t="s">
        <v>243</v>
      </c>
    </row>
    <row r="6" spans="1:61">
      <c r="A6">
        <v>167693</v>
      </c>
      <c r="B6" t="s">
        <v>5837</v>
      </c>
      <c r="C6" t="s">
        <v>167</v>
      </c>
      <c r="D6">
        <v>15000000</v>
      </c>
      <c r="E6" t="s">
        <v>65</v>
      </c>
      <c r="F6" t="s">
        <v>66</v>
      </c>
      <c r="G6" t="s">
        <v>67</v>
      </c>
      <c r="H6" t="s">
        <v>68</v>
      </c>
      <c r="I6" t="s">
        <v>69</v>
      </c>
      <c r="J6">
        <v>40801</v>
      </c>
      <c r="K6" t="s">
        <v>71</v>
      </c>
      <c r="L6">
        <v>37</v>
      </c>
      <c r="M6" t="s">
        <v>16531</v>
      </c>
      <c r="N6" t="s">
        <v>16532</v>
      </c>
      <c r="O6" s="72">
        <v>45823</v>
      </c>
      <c r="P6" s="33">
        <v>0.40625</v>
      </c>
      <c r="Q6" s="72">
        <v>45824</v>
      </c>
      <c r="R6" s="33">
        <v>0.43125000000000002</v>
      </c>
      <c r="S6" t="s">
        <v>75</v>
      </c>
      <c r="T6" t="s">
        <v>76</v>
      </c>
      <c r="U6" t="s">
        <v>77</v>
      </c>
      <c r="V6" t="s">
        <v>78</v>
      </c>
      <c r="W6" t="s">
        <v>78</v>
      </c>
      <c r="X6" t="s">
        <v>79</v>
      </c>
      <c r="Y6" t="s">
        <v>80</v>
      </c>
      <c r="Z6">
        <v>9</v>
      </c>
      <c r="AA6">
        <v>10</v>
      </c>
      <c r="AB6" t="s">
        <v>83</v>
      </c>
      <c r="AC6" t="s">
        <v>15385</v>
      </c>
      <c r="AD6" t="s">
        <v>15385</v>
      </c>
      <c r="AE6">
        <v>167693</v>
      </c>
      <c r="AJ6">
        <v>167693</v>
      </c>
      <c r="AK6" t="s">
        <v>86</v>
      </c>
      <c r="AL6" t="s">
        <v>87</v>
      </c>
      <c r="AM6" t="s">
        <v>15390</v>
      </c>
      <c r="AN6" t="s">
        <v>15390</v>
      </c>
      <c r="AO6" t="s">
        <v>89</v>
      </c>
      <c r="AP6" t="s">
        <v>90</v>
      </c>
      <c r="AQ6" t="s">
        <v>91</v>
      </c>
      <c r="AR6" t="s">
        <v>91</v>
      </c>
      <c r="AS6" t="s">
        <v>92</v>
      </c>
      <c r="AT6">
        <v>7</v>
      </c>
      <c r="AU6" t="s">
        <v>9093</v>
      </c>
      <c r="AV6" t="s">
        <v>95</v>
      </c>
      <c r="BC6" t="s">
        <v>91</v>
      </c>
      <c r="BG6" t="s">
        <v>96</v>
      </c>
      <c r="BH6" t="s">
        <v>86</v>
      </c>
    </row>
    <row r="7" spans="1:61">
      <c r="A7">
        <v>167689</v>
      </c>
      <c r="B7" t="s">
        <v>5837</v>
      </c>
      <c r="C7" t="s">
        <v>91</v>
      </c>
      <c r="D7" t="s">
        <v>91</v>
      </c>
      <c r="E7" t="s">
        <v>65</v>
      </c>
      <c r="F7" t="s">
        <v>66</v>
      </c>
      <c r="G7" t="s">
        <v>67</v>
      </c>
      <c r="H7" t="s">
        <v>169</v>
      </c>
      <c r="I7" t="s">
        <v>69</v>
      </c>
      <c r="J7">
        <v>20402</v>
      </c>
      <c r="K7" t="s">
        <v>192</v>
      </c>
      <c r="L7">
        <v>177</v>
      </c>
      <c r="M7" t="s">
        <v>16521</v>
      </c>
      <c r="N7" t="s">
        <v>16522</v>
      </c>
      <c r="O7" s="72">
        <v>45822</v>
      </c>
      <c r="P7" s="33">
        <v>0.3263888888888889</v>
      </c>
      <c r="Q7" s="72">
        <v>45824</v>
      </c>
      <c r="R7" s="33">
        <v>0.70902777777777781</v>
      </c>
      <c r="S7" t="s">
        <v>75</v>
      </c>
      <c r="T7" t="s">
        <v>141</v>
      </c>
      <c r="U7" t="s">
        <v>77</v>
      </c>
      <c r="V7" t="s">
        <v>78</v>
      </c>
      <c r="W7" t="s">
        <v>78</v>
      </c>
      <c r="X7" t="s">
        <v>79</v>
      </c>
      <c r="Y7" t="s">
        <v>80</v>
      </c>
      <c r="Z7">
        <v>7</v>
      </c>
      <c r="AA7">
        <v>17</v>
      </c>
      <c r="AB7" t="s">
        <v>176</v>
      </c>
      <c r="AC7" t="s">
        <v>15385</v>
      </c>
      <c r="AD7" t="s">
        <v>15385</v>
      </c>
      <c r="AE7">
        <v>167689</v>
      </c>
      <c r="AJ7">
        <v>167689</v>
      </c>
      <c r="AK7" t="s">
        <v>86</v>
      </c>
      <c r="AL7" t="s">
        <v>1460</v>
      </c>
      <c r="AM7" t="s">
        <v>15407</v>
      </c>
      <c r="AN7" t="s">
        <v>15390</v>
      </c>
      <c r="AO7" t="s">
        <v>89</v>
      </c>
      <c r="AP7" t="s">
        <v>108</v>
      </c>
      <c r="AQ7">
        <v>16000000</v>
      </c>
      <c r="AR7">
        <v>1000000</v>
      </c>
      <c r="AS7" t="s">
        <v>789</v>
      </c>
      <c r="AT7">
        <v>7</v>
      </c>
      <c r="AU7" t="s">
        <v>9093</v>
      </c>
      <c r="AV7" t="s">
        <v>95</v>
      </c>
      <c r="AZ7">
        <v>8470000</v>
      </c>
      <c r="BA7" t="s">
        <v>91</v>
      </c>
      <c r="BB7" t="s">
        <v>1640</v>
      </c>
      <c r="BC7" t="s">
        <v>16523</v>
      </c>
      <c r="BE7" t="s">
        <v>2101</v>
      </c>
      <c r="BF7">
        <v>8120000</v>
      </c>
      <c r="BG7" t="s">
        <v>16524</v>
      </c>
      <c r="BH7" t="s">
        <v>86</v>
      </c>
    </row>
    <row r="8" spans="1:61">
      <c r="A8">
        <v>167677</v>
      </c>
      <c r="B8" t="s">
        <v>5837</v>
      </c>
      <c r="C8" t="s">
        <v>167</v>
      </c>
      <c r="D8">
        <v>15000000</v>
      </c>
      <c r="E8" t="s">
        <v>135</v>
      </c>
      <c r="F8" t="s">
        <v>136</v>
      </c>
      <c r="G8" t="s">
        <v>67</v>
      </c>
      <c r="H8" t="s">
        <v>304</v>
      </c>
      <c r="I8" t="s">
        <v>305</v>
      </c>
      <c r="J8">
        <v>40801</v>
      </c>
      <c r="K8" t="s">
        <v>71</v>
      </c>
      <c r="L8">
        <v>37</v>
      </c>
      <c r="M8" t="s">
        <v>16496</v>
      </c>
      <c r="N8" t="s">
        <v>16497</v>
      </c>
      <c r="O8" s="72">
        <v>45821</v>
      </c>
      <c r="P8" s="33">
        <v>0.58194444444444449</v>
      </c>
      <c r="Q8" s="72">
        <v>45824</v>
      </c>
      <c r="R8" s="33">
        <v>0.61875000000000002</v>
      </c>
      <c r="S8" t="s">
        <v>75</v>
      </c>
      <c r="T8" t="s">
        <v>141</v>
      </c>
      <c r="U8" t="s">
        <v>77</v>
      </c>
      <c r="V8" t="s">
        <v>78</v>
      </c>
      <c r="W8" t="s">
        <v>78</v>
      </c>
      <c r="X8" t="s">
        <v>79</v>
      </c>
      <c r="Y8" t="s">
        <v>80</v>
      </c>
      <c r="Z8">
        <v>13</v>
      </c>
      <c r="AA8">
        <v>14</v>
      </c>
      <c r="AB8" t="s">
        <v>83</v>
      </c>
      <c r="AC8" t="s">
        <v>15385</v>
      </c>
      <c r="AD8" t="s">
        <v>15385</v>
      </c>
      <c r="AE8">
        <v>167677</v>
      </c>
      <c r="AJ8">
        <v>167677</v>
      </c>
      <c r="AK8" t="s">
        <v>243</v>
      </c>
      <c r="AL8" t="s">
        <v>360</v>
      </c>
      <c r="AM8" t="s">
        <v>15407</v>
      </c>
      <c r="AN8" t="s">
        <v>15390</v>
      </c>
      <c r="AO8" t="s">
        <v>89</v>
      </c>
      <c r="AP8" t="s">
        <v>108</v>
      </c>
      <c r="AQ8">
        <v>24000000</v>
      </c>
      <c r="AR8">
        <v>1000000</v>
      </c>
      <c r="AS8" t="s">
        <v>92</v>
      </c>
      <c r="AT8">
        <v>7</v>
      </c>
      <c r="AU8" t="s">
        <v>9093</v>
      </c>
      <c r="AV8" t="s">
        <v>145</v>
      </c>
      <c r="BA8" t="s">
        <v>91</v>
      </c>
      <c r="BB8">
        <v>11000000</v>
      </c>
      <c r="BC8">
        <v>9910000</v>
      </c>
      <c r="BE8">
        <v>3140000</v>
      </c>
      <c r="BF8">
        <v>9910000</v>
      </c>
      <c r="BG8" t="s">
        <v>466</v>
      </c>
      <c r="BH8" t="s">
        <v>243</v>
      </c>
    </row>
    <row r="9" spans="1:61">
      <c r="A9">
        <v>167676</v>
      </c>
      <c r="B9" t="s">
        <v>5837</v>
      </c>
      <c r="C9" t="s">
        <v>167</v>
      </c>
      <c r="D9">
        <v>15000000</v>
      </c>
      <c r="E9" t="s">
        <v>135</v>
      </c>
      <c r="F9" t="s">
        <v>136</v>
      </c>
      <c r="G9" t="s">
        <v>67</v>
      </c>
      <c r="H9" t="s">
        <v>304</v>
      </c>
      <c r="I9" t="s">
        <v>305</v>
      </c>
      <c r="J9">
        <v>40801</v>
      </c>
      <c r="K9" t="s">
        <v>71</v>
      </c>
      <c r="L9">
        <v>37</v>
      </c>
      <c r="M9" t="s">
        <v>16494</v>
      </c>
      <c r="N9" t="s">
        <v>16495</v>
      </c>
      <c r="O9" s="72">
        <v>45821</v>
      </c>
      <c r="P9" s="33">
        <v>0.58125000000000004</v>
      </c>
      <c r="Q9" s="72">
        <v>45824</v>
      </c>
      <c r="R9" s="33">
        <v>0.43055555555555558</v>
      </c>
      <c r="S9" t="s">
        <v>75</v>
      </c>
      <c r="T9" t="s">
        <v>141</v>
      </c>
      <c r="U9" t="s">
        <v>77</v>
      </c>
      <c r="V9" t="s">
        <v>78</v>
      </c>
      <c r="W9" t="s">
        <v>78</v>
      </c>
      <c r="X9" t="s">
        <v>79</v>
      </c>
      <c r="Y9" t="s">
        <v>80</v>
      </c>
      <c r="Z9">
        <v>13</v>
      </c>
      <c r="AA9">
        <v>10</v>
      </c>
      <c r="AB9" t="s">
        <v>83</v>
      </c>
      <c r="AC9" t="s">
        <v>15385</v>
      </c>
      <c r="AD9" t="s">
        <v>15385</v>
      </c>
      <c r="AE9">
        <v>167676</v>
      </c>
      <c r="AJ9">
        <v>167676</v>
      </c>
      <c r="AK9" t="s">
        <v>243</v>
      </c>
      <c r="AL9" t="s">
        <v>360</v>
      </c>
      <c r="AM9" t="s">
        <v>15407</v>
      </c>
      <c r="AN9" t="s">
        <v>15390</v>
      </c>
      <c r="AO9" t="s">
        <v>89</v>
      </c>
      <c r="AP9" t="s">
        <v>108</v>
      </c>
      <c r="AQ9">
        <v>24000000</v>
      </c>
      <c r="AR9">
        <v>1000000</v>
      </c>
      <c r="AS9" t="s">
        <v>92</v>
      </c>
      <c r="AT9">
        <v>7</v>
      </c>
      <c r="AU9" t="s">
        <v>9093</v>
      </c>
      <c r="AV9" t="s">
        <v>145</v>
      </c>
      <c r="BA9" t="s">
        <v>91</v>
      </c>
      <c r="BB9">
        <v>5540000</v>
      </c>
      <c r="BC9">
        <v>5400000</v>
      </c>
      <c r="BE9">
        <v>8550000</v>
      </c>
      <c r="BF9">
        <v>5400000</v>
      </c>
      <c r="BG9" t="s">
        <v>461</v>
      </c>
      <c r="BH9" t="s">
        <v>243</v>
      </c>
    </row>
    <row r="10" spans="1:61">
      <c r="A10">
        <v>167486</v>
      </c>
      <c r="B10" t="s">
        <v>5837</v>
      </c>
      <c r="C10" t="s">
        <v>91</v>
      </c>
      <c r="D10" t="s">
        <v>91</v>
      </c>
      <c r="E10" t="s">
        <v>135</v>
      </c>
      <c r="F10" t="s">
        <v>136</v>
      </c>
      <c r="G10" t="s">
        <v>67</v>
      </c>
      <c r="H10" t="s">
        <v>169</v>
      </c>
      <c r="I10" t="s">
        <v>69</v>
      </c>
      <c r="J10" t="s">
        <v>100</v>
      </c>
      <c r="K10" t="s">
        <v>101</v>
      </c>
      <c r="L10">
        <v>401</v>
      </c>
      <c r="M10" t="s">
        <v>15977</v>
      </c>
      <c r="N10" t="s">
        <v>16679</v>
      </c>
      <c r="O10" s="72">
        <v>45812</v>
      </c>
      <c r="P10" s="33">
        <v>0.74722222222222223</v>
      </c>
      <c r="Q10" s="72">
        <v>45824</v>
      </c>
      <c r="R10" s="33">
        <v>0.51666666666666672</v>
      </c>
      <c r="S10" t="s">
        <v>75</v>
      </c>
      <c r="T10" t="s">
        <v>76</v>
      </c>
      <c r="U10" t="s">
        <v>77</v>
      </c>
      <c r="V10" t="s">
        <v>78</v>
      </c>
      <c r="W10" t="s">
        <v>78</v>
      </c>
      <c r="X10" t="s">
        <v>79</v>
      </c>
      <c r="Y10" t="s">
        <v>80</v>
      </c>
      <c r="Z10">
        <v>17</v>
      </c>
      <c r="AA10">
        <v>12</v>
      </c>
      <c r="AB10" t="s">
        <v>282</v>
      </c>
      <c r="AC10" t="s">
        <v>15385</v>
      </c>
      <c r="AD10" t="s">
        <v>15385</v>
      </c>
      <c r="AE10">
        <v>167486</v>
      </c>
      <c r="AJ10">
        <v>167486</v>
      </c>
      <c r="AK10" t="s">
        <v>86</v>
      </c>
      <c r="AL10" t="s">
        <v>229</v>
      </c>
      <c r="AM10" t="s">
        <v>15386</v>
      </c>
      <c r="AN10" t="s">
        <v>15390</v>
      </c>
      <c r="AO10" t="s">
        <v>89</v>
      </c>
      <c r="AP10" t="s">
        <v>108</v>
      </c>
      <c r="AQ10">
        <v>16000000</v>
      </c>
      <c r="AR10">
        <v>1000000</v>
      </c>
      <c r="AS10" t="s">
        <v>2341</v>
      </c>
      <c r="AT10">
        <v>8</v>
      </c>
      <c r="AU10" t="s">
        <v>94</v>
      </c>
      <c r="AV10" t="s">
        <v>145</v>
      </c>
      <c r="AX10">
        <v>11940000</v>
      </c>
      <c r="AZ10">
        <v>45920000</v>
      </c>
      <c r="BA10">
        <v>9470000</v>
      </c>
      <c r="BB10" t="s">
        <v>1146</v>
      </c>
      <c r="BC10">
        <v>20720000</v>
      </c>
      <c r="BF10">
        <v>66640000</v>
      </c>
      <c r="BG10" t="s">
        <v>15979</v>
      </c>
      <c r="BH10" t="s">
        <v>86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892E6-0614-40BB-A86B-43BA65E1B608}">
  <dimension ref="A1:BI4"/>
  <sheetViews>
    <sheetView workbookViewId="0">
      <selection activeCell="A4" sqref="A4"/>
    </sheetView>
  </sheetViews>
  <sheetFormatPr defaultRowHeight="15"/>
  <cols>
    <col min="1" max="1" width="13" bestFit="1" customWidth="1"/>
    <col min="2" max="2" width="22.5703125" bestFit="1" customWidth="1"/>
    <col min="3" max="3" width="37.85546875" bestFit="1" customWidth="1"/>
    <col min="4" max="4" width="40.140625" bestFit="1" customWidth="1"/>
    <col min="5" max="5" width="12" bestFit="1" customWidth="1"/>
    <col min="6" max="6" width="17.7109375" bestFit="1" customWidth="1"/>
    <col min="7" max="8" width="13.5703125" bestFit="1" customWidth="1"/>
    <col min="9" max="9" width="14" bestFit="1" customWidth="1"/>
    <col min="10" max="10" width="38.42578125" bestFit="1" customWidth="1"/>
    <col min="11" max="11" width="41.28515625" bestFit="1" customWidth="1"/>
    <col min="12" max="12" width="46.85546875" bestFit="1" customWidth="1"/>
    <col min="13" max="14" width="25" bestFit="1" customWidth="1"/>
    <col min="15" max="15" width="15.85546875" bestFit="1" customWidth="1"/>
    <col min="16" max="16" width="16" bestFit="1" customWidth="1"/>
    <col min="17" max="17" width="20.42578125" bestFit="1" customWidth="1"/>
    <col min="18" max="18" width="19.28515625" bestFit="1" customWidth="1"/>
    <col min="19" max="19" width="28" bestFit="1" customWidth="1"/>
    <col min="20" max="20" width="18.7109375" bestFit="1" customWidth="1"/>
    <col min="21" max="21" width="16.7109375" bestFit="1" customWidth="1"/>
    <col min="22" max="22" width="23.28515625" bestFit="1" customWidth="1"/>
    <col min="23" max="23" width="17.42578125" bestFit="1" customWidth="1"/>
    <col min="24" max="24" width="31.7109375" bestFit="1" customWidth="1"/>
    <col min="25" max="25" width="21.42578125" bestFit="1" customWidth="1"/>
    <col min="26" max="26" width="17" bestFit="1" customWidth="1"/>
    <col min="27" max="27" width="20.140625" bestFit="1" customWidth="1"/>
    <col min="28" max="28" width="23.28515625" bestFit="1" customWidth="1"/>
    <col min="29" max="29" width="19.28515625" bestFit="1" customWidth="1"/>
    <col min="30" max="30" width="22.5703125" bestFit="1" customWidth="1"/>
    <col min="31" max="31" width="18.5703125" bestFit="1" customWidth="1"/>
    <col min="32" max="32" width="36" bestFit="1" customWidth="1"/>
    <col min="33" max="33" width="29.5703125" bestFit="1" customWidth="1"/>
    <col min="34" max="34" width="33.5703125" bestFit="1" customWidth="1"/>
    <col min="35" max="35" width="33.42578125" bestFit="1" customWidth="1"/>
    <col min="36" max="36" width="24.5703125" bestFit="1" customWidth="1"/>
    <col min="37" max="37" width="12.7109375" bestFit="1" customWidth="1"/>
    <col min="38" max="38" width="18.85546875" bestFit="1" customWidth="1"/>
    <col min="39" max="39" width="25" bestFit="1" customWidth="1"/>
    <col min="40" max="40" width="26" bestFit="1" customWidth="1"/>
    <col min="41" max="41" width="22" bestFit="1" customWidth="1"/>
    <col min="42" max="42" width="16.28515625" bestFit="1" customWidth="1"/>
    <col min="43" max="43" width="17.7109375" bestFit="1" customWidth="1"/>
    <col min="44" max="44" width="10.85546875" bestFit="1" customWidth="1"/>
    <col min="45" max="45" width="30.140625" bestFit="1" customWidth="1"/>
    <col min="46" max="46" width="16.85546875" bestFit="1" customWidth="1"/>
    <col min="47" max="47" width="19.85546875" bestFit="1" customWidth="1"/>
    <col min="48" max="48" width="26.85546875" bestFit="1" customWidth="1"/>
    <col min="49" max="50" width="30.28515625" bestFit="1" customWidth="1"/>
    <col min="51" max="52" width="31.28515625" bestFit="1" customWidth="1"/>
    <col min="53" max="53" width="26.28515625" bestFit="1" customWidth="1"/>
    <col min="54" max="54" width="21.7109375" bestFit="1" customWidth="1"/>
    <col min="55" max="55" width="25" bestFit="1" customWidth="1"/>
    <col min="56" max="56" width="28.7109375" bestFit="1" customWidth="1"/>
    <col min="57" max="57" width="26" bestFit="1" customWidth="1"/>
    <col min="58" max="58" width="37.5703125" bestFit="1" customWidth="1"/>
    <col min="59" max="59" width="38.5703125" bestFit="1" customWidth="1"/>
    <col min="60" max="60" width="11.28515625" bestFit="1" customWidth="1"/>
    <col min="61" max="61" width="10.85546875" bestFit="1" customWidth="1"/>
  </cols>
  <sheetData>
    <row r="1" spans="1:61">
      <c r="A1" s="98" t="s">
        <v>16677</v>
      </c>
    </row>
    <row r="3" spans="1:61">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c r="Y3" t="s">
        <v>24</v>
      </c>
      <c r="Z3" t="s">
        <v>25</v>
      </c>
      <c r="AA3" t="s">
        <v>26</v>
      </c>
      <c r="AB3" t="s">
        <v>27</v>
      </c>
      <c r="AC3" t="s">
        <v>28</v>
      </c>
      <c r="AD3" t="s">
        <v>29</v>
      </c>
      <c r="AE3" t="s">
        <v>30</v>
      </c>
      <c r="AF3" t="s">
        <v>31</v>
      </c>
      <c r="AG3" t="s">
        <v>32</v>
      </c>
      <c r="AH3" t="s">
        <v>33</v>
      </c>
      <c r="AI3" t="s">
        <v>34</v>
      </c>
      <c r="AJ3" t="s">
        <v>35</v>
      </c>
      <c r="AK3" t="s">
        <v>36</v>
      </c>
      <c r="AL3" t="s">
        <v>37</v>
      </c>
      <c r="AM3" t="s">
        <v>38</v>
      </c>
      <c r="AN3" t="s">
        <v>39</v>
      </c>
      <c r="AO3" t="s">
        <v>40</v>
      </c>
      <c r="AP3" t="s">
        <v>41</v>
      </c>
      <c r="AQ3" t="s">
        <v>42</v>
      </c>
      <c r="AR3" t="s">
        <v>43</v>
      </c>
      <c r="AS3" t="s">
        <v>44</v>
      </c>
      <c r="AT3" t="s">
        <v>45</v>
      </c>
      <c r="AU3" t="s">
        <v>46</v>
      </c>
      <c r="AV3" t="s">
        <v>47</v>
      </c>
      <c r="AW3" t="s">
        <v>48</v>
      </c>
      <c r="AX3" t="s">
        <v>49</v>
      </c>
      <c r="AY3" t="s">
        <v>50</v>
      </c>
      <c r="AZ3" t="s">
        <v>51</v>
      </c>
      <c r="BA3" t="s">
        <v>52</v>
      </c>
      <c r="BB3" t="s">
        <v>53</v>
      </c>
      <c r="BC3" t="s">
        <v>54</v>
      </c>
      <c r="BD3" t="s">
        <v>55</v>
      </c>
      <c r="BE3" t="s">
        <v>56</v>
      </c>
      <c r="BF3" t="s">
        <v>57</v>
      </c>
      <c r="BG3" t="s">
        <v>58</v>
      </c>
      <c r="BH3" t="s">
        <v>59</v>
      </c>
      <c r="BI3" t="s">
        <v>60</v>
      </c>
    </row>
    <row r="4" spans="1:61">
      <c r="A4">
        <v>167696</v>
      </c>
      <c r="B4" t="s">
        <v>132</v>
      </c>
      <c r="C4" t="s">
        <v>133</v>
      </c>
      <c r="D4">
        <v>2000000</v>
      </c>
      <c r="E4" t="s">
        <v>65</v>
      </c>
      <c r="F4" t="s">
        <v>66</v>
      </c>
      <c r="G4" t="s">
        <v>67</v>
      </c>
      <c r="H4" t="s">
        <v>137</v>
      </c>
      <c r="I4" t="s">
        <v>69</v>
      </c>
      <c r="J4">
        <v>40801</v>
      </c>
      <c r="K4" t="s">
        <v>71</v>
      </c>
      <c r="L4">
        <v>37</v>
      </c>
      <c r="M4" t="s">
        <v>16536</v>
      </c>
      <c r="N4" t="s">
        <v>16537</v>
      </c>
      <c r="O4" s="72">
        <v>45824</v>
      </c>
      <c r="P4" s="33">
        <v>0.29305555555555557</v>
      </c>
      <c r="Q4" s="72">
        <v>45824</v>
      </c>
      <c r="R4" s="33">
        <v>0.34444444444444444</v>
      </c>
      <c r="S4" t="s">
        <v>75</v>
      </c>
      <c r="T4" t="s">
        <v>141</v>
      </c>
      <c r="U4" t="s">
        <v>77</v>
      </c>
      <c r="V4" t="s">
        <v>78</v>
      </c>
      <c r="W4" t="s">
        <v>78</v>
      </c>
      <c r="X4" t="s">
        <v>79</v>
      </c>
      <c r="Y4" t="s">
        <v>80</v>
      </c>
      <c r="Z4">
        <v>7</v>
      </c>
      <c r="AA4">
        <v>8</v>
      </c>
      <c r="AB4" t="s">
        <v>83</v>
      </c>
      <c r="AC4" t="s">
        <v>15385</v>
      </c>
      <c r="AD4" t="s">
        <v>15385</v>
      </c>
      <c r="AE4">
        <v>167696</v>
      </c>
      <c r="AJ4">
        <v>167696</v>
      </c>
      <c r="AK4" t="s">
        <v>86</v>
      </c>
      <c r="AL4" t="s">
        <v>89</v>
      </c>
      <c r="AM4" t="s">
        <v>15390</v>
      </c>
      <c r="AN4" t="s">
        <v>15390</v>
      </c>
      <c r="AO4" t="s">
        <v>89</v>
      </c>
      <c r="AP4" t="s">
        <v>108</v>
      </c>
      <c r="AQ4">
        <v>16000000</v>
      </c>
      <c r="AR4">
        <v>1000000</v>
      </c>
      <c r="AS4" t="s">
        <v>92</v>
      </c>
      <c r="AT4">
        <v>7</v>
      </c>
      <c r="AU4" t="s">
        <v>9093</v>
      </c>
      <c r="AV4" t="s">
        <v>95</v>
      </c>
      <c r="BB4" t="s">
        <v>91</v>
      </c>
      <c r="BC4" t="s">
        <v>91</v>
      </c>
      <c r="BE4">
        <v>9100000</v>
      </c>
      <c r="BF4" t="s">
        <v>91</v>
      </c>
      <c r="BG4" t="s">
        <v>147</v>
      </c>
      <c r="BH4" t="s">
        <v>86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20FE4-F646-4C06-A8F5-669B20624BCA}">
  <dimension ref="A1:BI9"/>
  <sheetViews>
    <sheetView workbookViewId="0">
      <selection activeCell="H9" sqref="H9"/>
    </sheetView>
  </sheetViews>
  <sheetFormatPr defaultRowHeight="15"/>
  <cols>
    <col min="1" max="1" width="13" bestFit="1" customWidth="1"/>
    <col min="2" max="2" width="22.5703125" bestFit="1" customWidth="1"/>
    <col min="3" max="3" width="37.85546875" bestFit="1" customWidth="1"/>
    <col min="4" max="4" width="40.140625" bestFit="1" customWidth="1"/>
    <col min="5" max="5" width="12" bestFit="1" customWidth="1"/>
    <col min="6" max="6" width="17.7109375" bestFit="1" customWidth="1"/>
    <col min="7" max="7" width="13.5703125" bestFit="1" customWidth="1"/>
    <col min="8" max="8" width="15.7109375" bestFit="1" customWidth="1"/>
    <col min="9" max="9" width="27.42578125" bestFit="1" customWidth="1"/>
    <col min="10" max="10" width="38.42578125" bestFit="1" customWidth="1"/>
    <col min="11" max="11" width="41.28515625" bestFit="1" customWidth="1"/>
    <col min="12" max="12" width="46.85546875" bestFit="1" customWidth="1"/>
    <col min="13" max="14" width="25" bestFit="1" customWidth="1"/>
    <col min="15" max="15" width="15.85546875" bestFit="1" customWidth="1"/>
    <col min="16" max="16" width="16" bestFit="1" customWidth="1"/>
    <col min="17" max="17" width="20.42578125" bestFit="1" customWidth="1"/>
    <col min="18" max="18" width="19.28515625" bestFit="1" customWidth="1"/>
    <col min="19" max="19" width="28" bestFit="1" customWidth="1"/>
    <col min="20" max="20" width="18.7109375" bestFit="1" customWidth="1"/>
    <col min="21" max="21" width="16.7109375" bestFit="1" customWidth="1"/>
    <col min="22" max="22" width="23.28515625" bestFit="1" customWidth="1"/>
    <col min="23" max="23" width="17.42578125" bestFit="1" customWidth="1"/>
    <col min="24" max="24" width="31.7109375" bestFit="1" customWidth="1"/>
    <col min="25" max="25" width="21.42578125" bestFit="1" customWidth="1"/>
    <col min="26" max="26" width="17" bestFit="1" customWidth="1"/>
    <col min="27" max="27" width="20.140625" bestFit="1" customWidth="1"/>
    <col min="28" max="28" width="23.28515625" bestFit="1" customWidth="1"/>
    <col min="29" max="29" width="19.28515625" bestFit="1" customWidth="1"/>
    <col min="30" max="30" width="22.5703125" bestFit="1" customWidth="1"/>
    <col min="31" max="31" width="18.5703125" bestFit="1" customWidth="1"/>
    <col min="32" max="32" width="36" bestFit="1" customWidth="1"/>
    <col min="33" max="33" width="29.5703125" bestFit="1" customWidth="1"/>
    <col min="34" max="34" width="39" bestFit="1" customWidth="1"/>
    <col min="35" max="35" width="33.42578125" bestFit="1" customWidth="1"/>
    <col min="36" max="36" width="24.5703125" bestFit="1" customWidth="1"/>
    <col min="37" max="37" width="12.7109375" bestFit="1" customWidth="1"/>
    <col min="38" max="38" width="18.85546875" bestFit="1" customWidth="1"/>
    <col min="39" max="39" width="25" bestFit="1" customWidth="1"/>
    <col min="40" max="40" width="26" bestFit="1" customWidth="1"/>
    <col min="41" max="41" width="22" bestFit="1" customWidth="1"/>
    <col min="42" max="42" width="16.28515625" bestFit="1" customWidth="1"/>
    <col min="43" max="43" width="17.7109375" bestFit="1" customWidth="1"/>
    <col min="44" max="44" width="10.85546875" bestFit="1" customWidth="1"/>
    <col min="45" max="45" width="30.140625" bestFit="1" customWidth="1"/>
    <col min="46" max="46" width="16.85546875" bestFit="1" customWidth="1"/>
    <col min="47" max="47" width="21.140625" bestFit="1" customWidth="1"/>
    <col min="48" max="48" width="44.140625" bestFit="1" customWidth="1"/>
    <col min="49" max="50" width="30.28515625" bestFit="1" customWidth="1"/>
    <col min="51" max="52" width="31.28515625" bestFit="1" customWidth="1"/>
    <col min="53" max="53" width="26.28515625" bestFit="1" customWidth="1"/>
    <col min="54" max="54" width="21.7109375" bestFit="1" customWidth="1"/>
    <col min="55" max="55" width="25" bestFit="1" customWidth="1"/>
    <col min="56" max="56" width="28.7109375" bestFit="1" customWidth="1"/>
    <col min="57" max="57" width="26" bestFit="1" customWidth="1"/>
    <col min="58" max="58" width="37.5703125" bestFit="1" customWidth="1"/>
    <col min="59" max="59" width="52.7109375" bestFit="1" customWidth="1"/>
    <col min="60" max="60" width="11.28515625" bestFit="1" customWidth="1"/>
    <col min="61" max="61" width="10.85546875" bestFit="1" customWidth="1"/>
  </cols>
  <sheetData>
    <row r="1" spans="1:61">
      <c r="A1" s="98" t="s">
        <v>16680</v>
      </c>
    </row>
    <row r="3" spans="1:61">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c r="Y3" t="s">
        <v>24</v>
      </c>
      <c r="Z3" t="s">
        <v>25</v>
      </c>
      <c r="AA3" t="s">
        <v>26</v>
      </c>
      <c r="AB3" t="s">
        <v>27</v>
      </c>
      <c r="AC3" t="s">
        <v>28</v>
      </c>
      <c r="AD3" t="s">
        <v>29</v>
      </c>
      <c r="AE3" t="s">
        <v>30</v>
      </c>
      <c r="AF3" t="s">
        <v>31</v>
      </c>
      <c r="AG3" t="s">
        <v>32</v>
      </c>
      <c r="AH3" t="s">
        <v>33</v>
      </c>
      <c r="AI3" t="s">
        <v>34</v>
      </c>
      <c r="AJ3" t="s">
        <v>35</v>
      </c>
      <c r="AK3" t="s">
        <v>36</v>
      </c>
      <c r="AL3" t="s">
        <v>37</v>
      </c>
      <c r="AM3" t="s">
        <v>38</v>
      </c>
      <c r="AN3" t="s">
        <v>39</v>
      </c>
      <c r="AO3" t="s">
        <v>40</v>
      </c>
      <c r="AP3" t="s">
        <v>41</v>
      </c>
      <c r="AQ3" t="s">
        <v>42</v>
      </c>
      <c r="AR3" t="s">
        <v>43</v>
      </c>
      <c r="AS3" t="s">
        <v>44</v>
      </c>
      <c r="AT3" t="s">
        <v>45</v>
      </c>
      <c r="AU3" t="s">
        <v>46</v>
      </c>
      <c r="AV3" t="s">
        <v>47</v>
      </c>
      <c r="AW3" t="s">
        <v>48</v>
      </c>
      <c r="AX3" t="s">
        <v>49</v>
      </c>
      <c r="AY3" t="s">
        <v>50</v>
      </c>
      <c r="AZ3" t="s">
        <v>51</v>
      </c>
      <c r="BA3" t="s">
        <v>52</v>
      </c>
      <c r="BB3" t="s">
        <v>53</v>
      </c>
      <c r="BC3" t="s">
        <v>54</v>
      </c>
      <c r="BD3" t="s">
        <v>55</v>
      </c>
      <c r="BE3" t="s">
        <v>56</v>
      </c>
      <c r="BF3" t="s">
        <v>57</v>
      </c>
      <c r="BG3" t="s">
        <v>58</v>
      </c>
      <c r="BH3" t="s">
        <v>59</v>
      </c>
      <c r="BI3" t="s">
        <v>60</v>
      </c>
    </row>
    <row r="4" spans="1:61">
      <c r="A4">
        <v>167713</v>
      </c>
      <c r="B4" t="s">
        <v>303</v>
      </c>
      <c r="C4" t="s">
        <v>63</v>
      </c>
      <c r="D4">
        <v>30000000</v>
      </c>
      <c r="E4" t="s">
        <v>135</v>
      </c>
      <c r="F4" t="s">
        <v>136</v>
      </c>
      <c r="G4" t="s">
        <v>67</v>
      </c>
      <c r="H4" t="s">
        <v>1508</v>
      </c>
      <c r="I4" t="s">
        <v>818</v>
      </c>
      <c r="J4">
        <v>20402</v>
      </c>
      <c r="K4" t="s">
        <v>192</v>
      </c>
      <c r="L4">
        <v>177</v>
      </c>
      <c r="M4" t="s">
        <v>16578</v>
      </c>
      <c r="N4" t="s">
        <v>16579</v>
      </c>
      <c r="O4" s="72">
        <v>45824</v>
      </c>
      <c r="P4" s="33">
        <v>0.51597222222222228</v>
      </c>
      <c r="Q4" s="72">
        <v>45824</v>
      </c>
      <c r="R4" s="33">
        <v>0.52361111111111114</v>
      </c>
      <c r="S4" t="s">
        <v>75</v>
      </c>
      <c r="T4" t="s">
        <v>141</v>
      </c>
      <c r="U4" t="s">
        <v>77</v>
      </c>
      <c r="V4" t="s">
        <v>78</v>
      </c>
      <c r="W4" t="s">
        <v>78</v>
      </c>
      <c r="X4" t="s">
        <v>79</v>
      </c>
      <c r="Y4" t="s">
        <v>80</v>
      </c>
      <c r="Z4">
        <v>12</v>
      </c>
      <c r="AA4">
        <v>12</v>
      </c>
      <c r="AB4" t="s">
        <v>176</v>
      </c>
      <c r="AC4" t="s">
        <v>15385</v>
      </c>
      <c r="AD4" t="s">
        <v>15385</v>
      </c>
      <c r="AE4">
        <v>167713</v>
      </c>
      <c r="AJ4">
        <v>167713</v>
      </c>
      <c r="AK4" t="s">
        <v>86</v>
      </c>
      <c r="AL4" t="s">
        <v>89</v>
      </c>
      <c r="AM4" t="s">
        <v>15390</v>
      </c>
      <c r="AN4" t="s">
        <v>15390</v>
      </c>
      <c r="AO4" t="s">
        <v>89</v>
      </c>
      <c r="AP4" t="s">
        <v>108</v>
      </c>
      <c r="AQ4">
        <v>80000000</v>
      </c>
      <c r="AR4">
        <v>1000000</v>
      </c>
      <c r="AS4" t="s">
        <v>2063</v>
      </c>
      <c r="AT4">
        <v>7</v>
      </c>
      <c r="AU4" t="s">
        <v>9093</v>
      </c>
      <c r="AV4" t="s">
        <v>417</v>
      </c>
      <c r="BA4" t="s">
        <v>91</v>
      </c>
      <c r="BB4" t="s">
        <v>1114</v>
      </c>
      <c r="BC4" t="s">
        <v>1114</v>
      </c>
      <c r="BE4">
        <v>5440000</v>
      </c>
      <c r="BF4" t="s">
        <v>1114</v>
      </c>
      <c r="BG4" t="s">
        <v>16580</v>
      </c>
      <c r="BH4" t="s">
        <v>86</v>
      </c>
    </row>
    <row r="5" spans="1:61">
      <c r="A5">
        <v>167712</v>
      </c>
      <c r="B5" t="s">
        <v>303</v>
      </c>
      <c r="C5" t="s">
        <v>63</v>
      </c>
      <c r="D5">
        <v>30000000</v>
      </c>
      <c r="E5" t="s">
        <v>135</v>
      </c>
      <c r="F5" t="s">
        <v>136</v>
      </c>
      <c r="G5" t="s">
        <v>67</v>
      </c>
      <c r="H5" t="s">
        <v>945</v>
      </c>
      <c r="I5" t="s">
        <v>946</v>
      </c>
      <c r="J5">
        <v>20402</v>
      </c>
      <c r="K5" t="s">
        <v>192</v>
      </c>
      <c r="L5">
        <v>177</v>
      </c>
      <c r="M5" t="s">
        <v>16575</v>
      </c>
      <c r="N5" t="s">
        <v>16576</v>
      </c>
      <c r="O5" s="72">
        <v>45824</v>
      </c>
      <c r="P5" s="33">
        <v>0.5083333333333333</v>
      </c>
      <c r="Q5" s="72">
        <v>45824</v>
      </c>
      <c r="R5" s="33">
        <v>0.5229166666666667</v>
      </c>
      <c r="S5" t="s">
        <v>75</v>
      </c>
      <c r="T5" t="s">
        <v>141</v>
      </c>
      <c r="U5" t="s">
        <v>77</v>
      </c>
      <c r="V5" t="s">
        <v>78</v>
      </c>
      <c r="W5" t="s">
        <v>78</v>
      </c>
      <c r="X5" t="s">
        <v>79</v>
      </c>
      <c r="Y5" t="s">
        <v>80</v>
      </c>
      <c r="Z5">
        <v>12</v>
      </c>
      <c r="AA5">
        <v>12</v>
      </c>
      <c r="AB5" t="s">
        <v>83</v>
      </c>
      <c r="AC5" t="s">
        <v>15385</v>
      </c>
      <c r="AD5" t="s">
        <v>15385</v>
      </c>
      <c r="AE5">
        <v>167712</v>
      </c>
      <c r="AJ5">
        <v>167712</v>
      </c>
      <c r="AK5" t="s">
        <v>86</v>
      </c>
      <c r="AL5" t="s">
        <v>89</v>
      </c>
      <c r="AM5" t="s">
        <v>15390</v>
      </c>
      <c r="AN5" t="s">
        <v>15390</v>
      </c>
      <c r="AO5" t="s">
        <v>89</v>
      </c>
      <c r="AP5" t="s">
        <v>108</v>
      </c>
      <c r="AQ5">
        <v>80000000</v>
      </c>
      <c r="AR5">
        <v>1000000</v>
      </c>
      <c r="AS5" t="s">
        <v>10978</v>
      </c>
      <c r="AT5">
        <v>7</v>
      </c>
      <c r="AU5" t="s">
        <v>9093</v>
      </c>
      <c r="AV5" t="s">
        <v>145</v>
      </c>
      <c r="AX5" t="s">
        <v>1723</v>
      </c>
      <c r="BA5" t="s">
        <v>91</v>
      </c>
      <c r="BB5" t="s">
        <v>246</v>
      </c>
      <c r="BC5" t="s">
        <v>943</v>
      </c>
      <c r="BE5">
        <v>5450000</v>
      </c>
      <c r="BF5" t="s">
        <v>943</v>
      </c>
      <c r="BG5" t="s">
        <v>16577</v>
      </c>
      <c r="BH5" t="s">
        <v>86</v>
      </c>
    </row>
    <row r="6" spans="1:61">
      <c r="A6">
        <v>167700</v>
      </c>
      <c r="B6" t="s">
        <v>303</v>
      </c>
      <c r="C6" t="s">
        <v>63</v>
      </c>
      <c r="D6">
        <v>30000000</v>
      </c>
      <c r="E6" t="s">
        <v>65</v>
      </c>
      <c r="F6" t="s">
        <v>66</v>
      </c>
      <c r="G6" t="s">
        <v>67</v>
      </c>
      <c r="H6" t="s">
        <v>304</v>
      </c>
      <c r="I6" t="s">
        <v>305</v>
      </c>
      <c r="J6">
        <v>40801</v>
      </c>
      <c r="K6" t="s">
        <v>71</v>
      </c>
      <c r="L6">
        <v>37</v>
      </c>
      <c r="M6" t="s">
        <v>16547</v>
      </c>
      <c r="N6" t="s">
        <v>16548</v>
      </c>
      <c r="O6" s="72">
        <v>45824</v>
      </c>
      <c r="P6" s="33">
        <v>0.4201388888888889</v>
      </c>
      <c r="Q6" s="72">
        <v>45824</v>
      </c>
      <c r="R6" s="33">
        <v>0.45208333333333334</v>
      </c>
      <c r="S6" t="s">
        <v>75</v>
      </c>
      <c r="T6" t="s">
        <v>141</v>
      </c>
      <c r="U6" t="s">
        <v>77</v>
      </c>
      <c r="V6" t="s">
        <v>78</v>
      </c>
      <c r="W6" t="s">
        <v>78</v>
      </c>
      <c r="X6" t="s">
        <v>79</v>
      </c>
      <c r="Y6" t="s">
        <v>80</v>
      </c>
      <c r="Z6">
        <v>10</v>
      </c>
      <c r="AA6">
        <v>10</v>
      </c>
      <c r="AB6" t="s">
        <v>83</v>
      </c>
      <c r="AC6" t="s">
        <v>15385</v>
      </c>
      <c r="AD6" t="s">
        <v>15385</v>
      </c>
      <c r="AE6">
        <v>167700</v>
      </c>
      <c r="AJ6">
        <v>167700</v>
      </c>
      <c r="AK6" t="s">
        <v>243</v>
      </c>
      <c r="AL6" t="s">
        <v>89</v>
      </c>
      <c r="AM6" t="s">
        <v>15390</v>
      </c>
      <c r="AN6" t="s">
        <v>15390</v>
      </c>
      <c r="AO6" t="s">
        <v>89</v>
      </c>
      <c r="AP6" t="s">
        <v>108</v>
      </c>
      <c r="AQ6">
        <v>24000000</v>
      </c>
      <c r="AR6">
        <v>1000000</v>
      </c>
      <c r="AS6" t="s">
        <v>92</v>
      </c>
      <c r="AT6">
        <v>7</v>
      </c>
      <c r="AU6" t="s">
        <v>9093</v>
      </c>
      <c r="AV6" t="s">
        <v>95</v>
      </c>
      <c r="BA6" t="s">
        <v>452</v>
      </c>
      <c r="BB6" t="s">
        <v>752</v>
      </c>
      <c r="BC6" t="s">
        <v>940</v>
      </c>
      <c r="BE6">
        <v>7140000</v>
      </c>
      <c r="BF6" t="s">
        <v>940</v>
      </c>
      <c r="BG6" t="s">
        <v>312</v>
      </c>
      <c r="BH6" t="s">
        <v>243</v>
      </c>
    </row>
    <row r="7" spans="1:61">
      <c r="A7">
        <v>167686</v>
      </c>
      <c r="B7" t="s">
        <v>303</v>
      </c>
      <c r="C7" t="s">
        <v>63</v>
      </c>
      <c r="D7">
        <v>30000000</v>
      </c>
      <c r="E7" t="s">
        <v>135</v>
      </c>
      <c r="F7" t="s">
        <v>136</v>
      </c>
      <c r="G7" t="s">
        <v>67</v>
      </c>
      <c r="H7" t="s">
        <v>253</v>
      </c>
      <c r="I7" t="s">
        <v>152</v>
      </c>
      <c r="J7">
        <v>40801</v>
      </c>
      <c r="K7" t="s">
        <v>71</v>
      </c>
      <c r="L7">
        <v>37</v>
      </c>
      <c r="M7" t="s">
        <v>16512</v>
      </c>
      <c r="N7" t="s">
        <v>16513</v>
      </c>
      <c r="O7" s="72">
        <v>45821</v>
      </c>
      <c r="P7" s="33">
        <v>0.71319444444444446</v>
      </c>
      <c r="Q7" s="72">
        <v>45824</v>
      </c>
      <c r="R7" s="33">
        <v>0.40277777777777779</v>
      </c>
      <c r="S7" t="s">
        <v>75</v>
      </c>
      <c r="T7" t="s">
        <v>141</v>
      </c>
      <c r="U7" t="s">
        <v>77</v>
      </c>
      <c r="V7" t="s">
        <v>78</v>
      </c>
      <c r="W7" t="s">
        <v>78</v>
      </c>
      <c r="X7" t="s">
        <v>79</v>
      </c>
      <c r="Y7" t="s">
        <v>80</v>
      </c>
      <c r="Z7">
        <v>17</v>
      </c>
      <c r="AA7">
        <v>9</v>
      </c>
      <c r="AB7" t="s">
        <v>83</v>
      </c>
      <c r="AC7" t="s">
        <v>15385</v>
      </c>
      <c r="AD7" t="s">
        <v>15385</v>
      </c>
      <c r="AE7">
        <v>167686</v>
      </c>
      <c r="AJ7">
        <v>167686</v>
      </c>
      <c r="AK7" t="s">
        <v>86</v>
      </c>
      <c r="AL7" t="s">
        <v>360</v>
      </c>
      <c r="AM7" t="s">
        <v>15407</v>
      </c>
      <c r="AN7" t="s">
        <v>15390</v>
      </c>
      <c r="AO7" t="s">
        <v>89</v>
      </c>
      <c r="AP7" t="s">
        <v>108</v>
      </c>
      <c r="AQ7">
        <v>80000000</v>
      </c>
      <c r="AR7">
        <v>1000000</v>
      </c>
      <c r="AS7" t="s">
        <v>290</v>
      </c>
      <c r="AT7">
        <v>7</v>
      </c>
      <c r="AU7" t="s">
        <v>9093</v>
      </c>
      <c r="AV7" t="s">
        <v>145</v>
      </c>
      <c r="BA7" t="s">
        <v>327</v>
      </c>
      <c r="BB7">
        <v>1430000</v>
      </c>
      <c r="BC7">
        <v>1550000</v>
      </c>
      <c r="BE7">
        <v>9200000</v>
      </c>
      <c r="BF7">
        <v>1550000</v>
      </c>
      <c r="BG7" t="s">
        <v>16514</v>
      </c>
      <c r="BH7" t="s">
        <v>86</v>
      </c>
    </row>
    <row r="8" spans="1:61">
      <c r="A8">
        <v>167594</v>
      </c>
      <c r="B8" t="s">
        <v>303</v>
      </c>
      <c r="C8" t="s">
        <v>63</v>
      </c>
      <c r="D8">
        <v>30000000</v>
      </c>
      <c r="E8" t="s">
        <v>135</v>
      </c>
      <c r="F8" t="s">
        <v>136</v>
      </c>
      <c r="G8" t="s">
        <v>67</v>
      </c>
      <c r="H8" t="s">
        <v>1418</v>
      </c>
      <c r="I8" t="s">
        <v>221</v>
      </c>
      <c r="J8" t="s">
        <v>100</v>
      </c>
      <c r="K8" t="s">
        <v>101</v>
      </c>
      <c r="L8">
        <v>401</v>
      </c>
      <c r="M8" t="s">
        <v>16275</v>
      </c>
      <c r="N8" t="s">
        <v>16276</v>
      </c>
      <c r="O8" s="72">
        <v>45818</v>
      </c>
      <c r="P8" s="33">
        <v>0.45763888888888887</v>
      </c>
      <c r="Q8" s="72">
        <v>45824</v>
      </c>
      <c r="R8" s="33">
        <v>0.48125000000000001</v>
      </c>
      <c r="S8" t="s">
        <v>75</v>
      </c>
      <c r="T8" t="s">
        <v>141</v>
      </c>
      <c r="U8" t="s">
        <v>77</v>
      </c>
      <c r="V8" t="s">
        <v>78</v>
      </c>
      <c r="W8" t="s">
        <v>78</v>
      </c>
      <c r="X8" t="s">
        <v>79</v>
      </c>
      <c r="Y8" t="s">
        <v>80</v>
      </c>
      <c r="Z8">
        <v>10</v>
      </c>
      <c r="AA8">
        <v>11</v>
      </c>
      <c r="AB8" t="s">
        <v>282</v>
      </c>
      <c r="AC8" t="s">
        <v>15385</v>
      </c>
      <c r="AD8" t="s">
        <v>15385</v>
      </c>
      <c r="AE8">
        <v>167594</v>
      </c>
      <c r="AJ8">
        <v>167594</v>
      </c>
      <c r="AK8" t="s">
        <v>243</v>
      </c>
      <c r="AL8" t="s">
        <v>160</v>
      </c>
      <c r="AM8" t="s">
        <v>15407</v>
      </c>
      <c r="AN8" t="s">
        <v>15390</v>
      </c>
      <c r="AO8" t="s">
        <v>89</v>
      </c>
      <c r="AP8" t="s">
        <v>108</v>
      </c>
      <c r="AQ8">
        <v>80000000</v>
      </c>
      <c r="AR8">
        <v>1000000</v>
      </c>
      <c r="AS8" t="s">
        <v>2341</v>
      </c>
      <c r="AT8">
        <v>7</v>
      </c>
      <c r="AU8" t="s">
        <v>9093</v>
      </c>
      <c r="AV8" t="s">
        <v>145</v>
      </c>
      <c r="BA8" t="s">
        <v>246</v>
      </c>
      <c r="BB8">
        <v>37200000</v>
      </c>
      <c r="BC8">
        <v>36630000</v>
      </c>
      <c r="BE8">
        <v>6450000</v>
      </c>
      <c r="BF8">
        <v>36630000</v>
      </c>
      <c r="BG8" t="s">
        <v>16277</v>
      </c>
      <c r="BH8" t="s">
        <v>86</v>
      </c>
    </row>
    <row r="9" spans="1:61">
      <c r="A9">
        <v>167531</v>
      </c>
      <c r="B9" t="s">
        <v>303</v>
      </c>
      <c r="C9" t="s">
        <v>63</v>
      </c>
      <c r="D9">
        <v>30000000</v>
      </c>
      <c r="E9" t="s">
        <v>135</v>
      </c>
      <c r="F9" t="s">
        <v>136</v>
      </c>
      <c r="G9" t="s">
        <v>67</v>
      </c>
      <c r="H9" t="s">
        <v>945</v>
      </c>
      <c r="I9" t="s">
        <v>946</v>
      </c>
      <c r="J9">
        <v>20402</v>
      </c>
      <c r="K9" t="s">
        <v>192</v>
      </c>
      <c r="L9">
        <v>177</v>
      </c>
      <c r="M9" t="s">
        <v>16100</v>
      </c>
      <c r="N9" t="s">
        <v>16101</v>
      </c>
      <c r="O9" s="72">
        <v>45814</v>
      </c>
      <c r="P9" s="33">
        <v>0.41805555555555557</v>
      </c>
      <c r="Q9" s="72">
        <v>45824</v>
      </c>
      <c r="R9" s="33">
        <v>0.6479166666666667</v>
      </c>
      <c r="S9" t="s">
        <v>75</v>
      </c>
      <c r="T9" t="s">
        <v>141</v>
      </c>
      <c r="U9" t="s">
        <v>77</v>
      </c>
      <c r="V9" t="s">
        <v>78</v>
      </c>
      <c r="W9" t="s">
        <v>78</v>
      </c>
      <c r="X9" t="s">
        <v>79</v>
      </c>
      <c r="Y9" t="s">
        <v>80</v>
      </c>
      <c r="Z9">
        <v>10</v>
      </c>
      <c r="AA9">
        <v>15</v>
      </c>
      <c r="AB9" t="s">
        <v>83</v>
      </c>
      <c r="AC9" t="s">
        <v>15385</v>
      </c>
      <c r="AD9" t="s">
        <v>15385</v>
      </c>
      <c r="AE9">
        <v>167531</v>
      </c>
      <c r="AG9">
        <v>4</v>
      </c>
      <c r="AH9" t="s">
        <v>178</v>
      </c>
      <c r="AI9" t="s">
        <v>179</v>
      </c>
      <c r="AJ9">
        <v>167531</v>
      </c>
      <c r="AK9" t="s">
        <v>86</v>
      </c>
      <c r="AL9" t="s">
        <v>360</v>
      </c>
      <c r="AM9" t="s">
        <v>15386</v>
      </c>
      <c r="AN9" t="s">
        <v>15390</v>
      </c>
      <c r="AO9" t="s">
        <v>89</v>
      </c>
      <c r="AP9" t="s">
        <v>108</v>
      </c>
      <c r="AQ9">
        <v>80000000</v>
      </c>
      <c r="AR9">
        <v>1000000</v>
      </c>
      <c r="AS9" t="s">
        <v>7222</v>
      </c>
      <c r="AT9">
        <v>9</v>
      </c>
      <c r="AU9" t="s">
        <v>183</v>
      </c>
      <c r="AV9" t="s">
        <v>145</v>
      </c>
      <c r="AX9">
        <v>60760000</v>
      </c>
      <c r="AZ9" t="s">
        <v>1723</v>
      </c>
      <c r="BA9" t="s">
        <v>91</v>
      </c>
      <c r="BB9" t="s">
        <v>1257</v>
      </c>
      <c r="BC9">
        <v>59450000</v>
      </c>
      <c r="BE9" t="s">
        <v>570</v>
      </c>
      <c r="BF9">
        <v>59790000</v>
      </c>
      <c r="BG9" t="s">
        <v>16102</v>
      </c>
      <c r="BH9" t="s">
        <v>86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77301-BEA0-4A1B-9942-817ADF50D96E}">
  <dimension ref="A1:BI10"/>
  <sheetViews>
    <sheetView workbookViewId="0">
      <selection activeCell="AG10" sqref="AG10"/>
    </sheetView>
  </sheetViews>
  <sheetFormatPr defaultRowHeight="15"/>
  <cols>
    <col min="1" max="1" width="13" bestFit="1" customWidth="1"/>
    <col min="2" max="2" width="22.5703125" bestFit="1" customWidth="1"/>
    <col min="3" max="3" width="37.85546875" bestFit="1" customWidth="1"/>
    <col min="4" max="4" width="40.140625" bestFit="1" customWidth="1"/>
    <col min="5" max="5" width="12" bestFit="1" customWidth="1"/>
    <col min="6" max="6" width="17.7109375" bestFit="1" customWidth="1"/>
    <col min="7" max="7" width="13.5703125" bestFit="1" customWidth="1"/>
    <col min="8" max="8" width="24.7109375" bestFit="1" customWidth="1"/>
    <col min="9" max="9" width="14" bestFit="1" customWidth="1"/>
    <col min="10" max="10" width="38.42578125" bestFit="1" customWidth="1"/>
    <col min="11" max="11" width="41.28515625" bestFit="1" customWidth="1"/>
    <col min="12" max="12" width="46.85546875" bestFit="1" customWidth="1"/>
    <col min="13" max="14" width="25" bestFit="1" customWidth="1"/>
    <col min="15" max="15" width="15.85546875" bestFit="1" customWidth="1"/>
    <col min="16" max="16" width="16" bestFit="1" customWidth="1"/>
    <col min="17" max="17" width="20.42578125" bestFit="1" customWidth="1"/>
    <col min="18" max="18" width="19.28515625" bestFit="1" customWidth="1"/>
    <col min="19" max="19" width="28" bestFit="1" customWidth="1"/>
    <col min="20" max="20" width="18.7109375" bestFit="1" customWidth="1"/>
    <col min="21" max="21" width="16.7109375" bestFit="1" customWidth="1"/>
    <col min="22" max="22" width="23.28515625" bestFit="1" customWidth="1"/>
    <col min="23" max="23" width="17.42578125" bestFit="1" customWidth="1"/>
    <col min="24" max="24" width="31.7109375" bestFit="1" customWidth="1"/>
    <col min="25" max="25" width="21.42578125" bestFit="1" customWidth="1"/>
    <col min="26" max="26" width="17" bestFit="1" customWidth="1"/>
    <col min="27" max="27" width="20.140625" bestFit="1" customWidth="1"/>
    <col min="28" max="28" width="23.28515625" bestFit="1" customWidth="1"/>
    <col min="29" max="29" width="19.28515625" bestFit="1" customWidth="1"/>
    <col min="30" max="30" width="22.5703125" bestFit="1" customWidth="1"/>
    <col min="31" max="31" width="18.5703125" bestFit="1" customWidth="1"/>
    <col min="32" max="32" width="36" bestFit="1" customWidth="1"/>
    <col min="33" max="33" width="29.5703125" bestFit="1" customWidth="1"/>
    <col min="34" max="34" width="33.5703125" bestFit="1" customWidth="1"/>
    <col min="35" max="35" width="33.42578125" bestFit="1" customWidth="1"/>
    <col min="36" max="36" width="24.5703125" bestFit="1" customWidth="1"/>
    <col min="37" max="37" width="12.7109375" bestFit="1" customWidth="1"/>
    <col min="38" max="38" width="18.85546875" bestFit="1" customWidth="1"/>
    <col min="39" max="39" width="25" bestFit="1" customWidth="1"/>
    <col min="40" max="40" width="26" bestFit="1" customWidth="1"/>
    <col min="41" max="41" width="22" bestFit="1" customWidth="1"/>
    <col min="42" max="42" width="16.28515625" bestFit="1" customWidth="1"/>
    <col min="43" max="43" width="17.7109375" bestFit="1" customWidth="1"/>
    <col min="44" max="44" width="10.85546875" bestFit="1" customWidth="1"/>
    <col min="45" max="45" width="30.140625" bestFit="1" customWidth="1"/>
    <col min="46" max="46" width="16.85546875" bestFit="1" customWidth="1"/>
    <col min="47" max="47" width="21.7109375" bestFit="1" customWidth="1"/>
    <col min="48" max="48" width="28.42578125" bestFit="1" customWidth="1"/>
    <col min="49" max="50" width="30.28515625" bestFit="1" customWidth="1"/>
    <col min="51" max="52" width="31.28515625" bestFit="1" customWidth="1"/>
    <col min="53" max="53" width="26.28515625" bestFit="1" customWidth="1"/>
    <col min="54" max="54" width="21.7109375" bestFit="1" customWidth="1"/>
    <col min="55" max="55" width="25" bestFit="1" customWidth="1"/>
    <col min="56" max="56" width="28.7109375" bestFit="1" customWidth="1"/>
    <col min="57" max="57" width="26" bestFit="1" customWidth="1"/>
    <col min="58" max="58" width="37.5703125" bestFit="1" customWidth="1"/>
    <col min="59" max="59" width="43.42578125" bestFit="1" customWidth="1"/>
    <col min="60" max="60" width="11.28515625" bestFit="1" customWidth="1"/>
    <col min="61" max="61" width="10.85546875" bestFit="1" customWidth="1"/>
  </cols>
  <sheetData>
    <row r="1" spans="1:61">
      <c r="A1" s="98" t="s">
        <v>16678</v>
      </c>
    </row>
    <row r="3" spans="1:61">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c r="Y3" t="s">
        <v>24</v>
      </c>
      <c r="Z3" t="s">
        <v>25</v>
      </c>
      <c r="AA3" t="s">
        <v>26</v>
      </c>
      <c r="AB3" t="s">
        <v>27</v>
      </c>
      <c r="AC3" t="s">
        <v>28</v>
      </c>
      <c r="AD3" t="s">
        <v>29</v>
      </c>
      <c r="AE3" t="s">
        <v>30</v>
      </c>
      <c r="AF3" t="s">
        <v>31</v>
      </c>
      <c r="AG3" t="s">
        <v>32</v>
      </c>
      <c r="AH3" t="s">
        <v>33</v>
      </c>
      <c r="AI3" t="s">
        <v>34</v>
      </c>
      <c r="AJ3" t="s">
        <v>35</v>
      </c>
      <c r="AK3" t="s">
        <v>36</v>
      </c>
      <c r="AL3" t="s">
        <v>37</v>
      </c>
      <c r="AM3" t="s">
        <v>38</v>
      </c>
      <c r="AN3" t="s">
        <v>39</v>
      </c>
      <c r="AO3" t="s">
        <v>40</v>
      </c>
      <c r="AP3" t="s">
        <v>41</v>
      </c>
      <c r="AQ3" t="s">
        <v>42</v>
      </c>
      <c r="AR3" t="s">
        <v>43</v>
      </c>
      <c r="AS3" t="s">
        <v>44</v>
      </c>
      <c r="AT3" t="s">
        <v>45</v>
      </c>
      <c r="AU3" t="s">
        <v>46</v>
      </c>
      <c r="AV3" t="s">
        <v>47</v>
      </c>
      <c r="AW3" t="s">
        <v>48</v>
      </c>
      <c r="AX3" t="s">
        <v>49</v>
      </c>
      <c r="AY3" t="s">
        <v>50</v>
      </c>
      <c r="AZ3" t="s">
        <v>51</v>
      </c>
      <c r="BA3" t="s">
        <v>52</v>
      </c>
      <c r="BB3" t="s">
        <v>53</v>
      </c>
      <c r="BC3" t="s">
        <v>54</v>
      </c>
      <c r="BD3" t="s">
        <v>55</v>
      </c>
      <c r="BE3" t="s">
        <v>56</v>
      </c>
      <c r="BF3" t="s">
        <v>57</v>
      </c>
      <c r="BG3" t="s">
        <v>58</v>
      </c>
      <c r="BH3" t="s">
        <v>59</v>
      </c>
      <c r="BI3" t="s">
        <v>60</v>
      </c>
    </row>
    <row r="4" spans="1:61">
      <c r="A4">
        <v>167715</v>
      </c>
      <c r="B4" t="s">
        <v>5837</v>
      </c>
      <c r="C4" t="s">
        <v>167</v>
      </c>
      <c r="D4">
        <v>15000000</v>
      </c>
      <c r="E4" t="s">
        <v>65</v>
      </c>
      <c r="F4" t="s">
        <v>66</v>
      </c>
      <c r="G4" t="s">
        <v>67</v>
      </c>
      <c r="H4" t="s">
        <v>304</v>
      </c>
      <c r="I4" t="s">
        <v>305</v>
      </c>
      <c r="J4">
        <v>40801</v>
      </c>
      <c r="K4" t="s">
        <v>71</v>
      </c>
      <c r="L4">
        <v>37</v>
      </c>
      <c r="M4" t="s">
        <v>16583</v>
      </c>
      <c r="N4" t="s">
        <v>16584</v>
      </c>
      <c r="O4" s="72">
        <v>45824</v>
      </c>
      <c r="P4" s="33">
        <v>0.58194444444444449</v>
      </c>
      <c r="Q4" s="72">
        <v>45824</v>
      </c>
      <c r="R4" s="33">
        <v>0.61875000000000002</v>
      </c>
      <c r="S4" t="s">
        <v>75</v>
      </c>
      <c r="T4" t="s">
        <v>141</v>
      </c>
      <c r="U4" t="s">
        <v>77</v>
      </c>
      <c r="V4" t="s">
        <v>78</v>
      </c>
      <c r="W4" t="s">
        <v>78</v>
      </c>
      <c r="X4" t="s">
        <v>79</v>
      </c>
      <c r="Y4" t="s">
        <v>80</v>
      </c>
      <c r="Z4">
        <v>13</v>
      </c>
      <c r="AA4">
        <v>14</v>
      </c>
      <c r="AB4" t="s">
        <v>83</v>
      </c>
      <c r="AC4" t="s">
        <v>15385</v>
      </c>
      <c r="AD4" t="s">
        <v>15385</v>
      </c>
      <c r="AE4">
        <v>167715</v>
      </c>
      <c r="AJ4">
        <v>167715</v>
      </c>
      <c r="AK4" t="s">
        <v>243</v>
      </c>
      <c r="AL4" t="s">
        <v>89</v>
      </c>
      <c r="AM4" t="s">
        <v>15390</v>
      </c>
      <c r="AN4" t="s">
        <v>15390</v>
      </c>
      <c r="AO4" t="s">
        <v>89</v>
      </c>
      <c r="AP4" t="s">
        <v>108</v>
      </c>
      <c r="AQ4">
        <v>24000000</v>
      </c>
      <c r="AR4">
        <v>1000000</v>
      </c>
      <c r="AS4" t="s">
        <v>92</v>
      </c>
      <c r="AT4">
        <v>7</v>
      </c>
      <c r="AU4" t="s">
        <v>9093</v>
      </c>
      <c r="AV4" t="s">
        <v>95</v>
      </c>
      <c r="BA4" t="s">
        <v>91</v>
      </c>
      <c r="BB4" t="s">
        <v>2971</v>
      </c>
      <c r="BC4" t="s">
        <v>2971</v>
      </c>
      <c r="BE4">
        <v>3150000</v>
      </c>
      <c r="BF4" t="s">
        <v>2971</v>
      </c>
      <c r="BG4" t="s">
        <v>466</v>
      </c>
      <c r="BH4" t="s">
        <v>243</v>
      </c>
    </row>
    <row r="5" spans="1:61">
      <c r="A5">
        <v>167714</v>
      </c>
      <c r="B5" t="s">
        <v>5837</v>
      </c>
      <c r="C5" t="s">
        <v>167</v>
      </c>
      <c r="D5">
        <v>15000000</v>
      </c>
      <c r="E5" t="s">
        <v>65</v>
      </c>
      <c r="F5" t="s">
        <v>66</v>
      </c>
      <c r="G5" t="s">
        <v>67</v>
      </c>
      <c r="H5" t="s">
        <v>304</v>
      </c>
      <c r="I5" t="s">
        <v>305</v>
      </c>
      <c r="J5">
        <v>40801</v>
      </c>
      <c r="K5" t="s">
        <v>71</v>
      </c>
      <c r="L5">
        <v>37</v>
      </c>
      <c r="M5" t="s">
        <v>16581</v>
      </c>
      <c r="N5" t="s">
        <v>16582</v>
      </c>
      <c r="O5" s="72">
        <v>45824</v>
      </c>
      <c r="P5" s="33">
        <v>0.58125000000000004</v>
      </c>
      <c r="Q5" s="72">
        <v>45824</v>
      </c>
      <c r="R5" s="33">
        <v>0.61944444444444446</v>
      </c>
      <c r="S5" t="s">
        <v>75</v>
      </c>
      <c r="T5" t="s">
        <v>141</v>
      </c>
      <c r="U5" t="s">
        <v>77</v>
      </c>
      <c r="V5" t="s">
        <v>78</v>
      </c>
      <c r="W5" t="s">
        <v>78</v>
      </c>
      <c r="X5" t="s">
        <v>79</v>
      </c>
      <c r="Y5" t="s">
        <v>80</v>
      </c>
      <c r="Z5">
        <v>13</v>
      </c>
      <c r="AA5">
        <v>14</v>
      </c>
      <c r="AB5" t="s">
        <v>83</v>
      </c>
      <c r="AC5" t="s">
        <v>15385</v>
      </c>
      <c r="AD5" t="s">
        <v>15385</v>
      </c>
      <c r="AE5">
        <v>167714</v>
      </c>
      <c r="AJ5">
        <v>167714</v>
      </c>
      <c r="AK5" t="s">
        <v>243</v>
      </c>
      <c r="AL5" t="s">
        <v>89</v>
      </c>
      <c r="AM5" t="s">
        <v>15390</v>
      </c>
      <c r="AN5" t="s">
        <v>15390</v>
      </c>
      <c r="AO5" t="s">
        <v>89</v>
      </c>
      <c r="AP5" t="s">
        <v>108</v>
      </c>
      <c r="AQ5">
        <v>24000000</v>
      </c>
      <c r="AR5">
        <v>1000000</v>
      </c>
      <c r="AS5" t="s">
        <v>92</v>
      </c>
      <c r="AT5">
        <v>7</v>
      </c>
      <c r="AU5" t="s">
        <v>9093</v>
      </c>
      <c r="AV5" t="s">
        <v>95</v>
      </c>
      <c r="BA5" t="s">
        <v>91</v>
      </c>
      <c r="BB5" t="s">
        <v>1408</v>
      </c>
      <c r="BC5" t="s">
        <v>2770</v>
      </c>
      <c r="BE5">
        <v>3130000</v>
      </c>
      <c r="BF5" t="s">
        <v>2770</v>
      </c>
      <c r="BG5" t="s">
        <v>461</v>
      </c>
      <c r="BH5" t="s">
        <v>243</v>
      </c>
    </row>
    <row r="6" spans="1:61">
      <c r="A6">
        <v>167693</v>
      </c>
      <c r="B6" t="s">
        <v>5837</v>
      </c>
      <c r="C6" t="s">
        <v>167</v>
      </c>
      <c r="D6">
        <v>15000000</v>
      </c>
      <c r="E6" t="s">
        <v>65</v>
      </c>
      <c r="F6" t="s">
        <v>66</v>
      </c>
      <c r="G6" t="s">
        <v>67</v>
      </c>
      <c r="H6" t="s">
        <v>68</v>
      </c>
      <c r="I6" t="s">
        <v>69</v>
      </c>
      <c r="J6">
        <v>40801</v>
      </c>
      <c r="K6" t="s">
        <v>71</v>
      </c>
      <c r="L6">
        <v>37</v>
      </c>
      <c r="M6" t="s">
        <v>16531</v>
      </c>
      <c r="N6" t="s">
        <v>16532</v>
      </c>
      <c r="O6" s="72">
        <v>45823</v>
      </c>
      <c r="P6" s="33">
        <v>0.40625</v>
      </c>
      <c r="Q6" s="72">
        <v>45824</v>
      </c>
      <c r="R6" s="33">
        <v>0.43125000000000002</v>
      </c>
      <c r="S6" t="s">
        <v>75</v>
      </c>
      <c r="T6" t="s">
        <v>76</v>
      </c>
      <c r="U6" t="s">
        <v>77</v>
      </c>
      <c r="V6" t="s">
        <v>78</v>
      </c>
      <c r="W6" t="s">
        <v>78</v>
      </c>
      <c r="X6" t="s">
        <v>79</v>
      </c>
      <c r="Y6" t="s">
        <v>80</v>
      </c>
      <c r="Z6">
        <v>9</v>
      </c>
      <c r="AA6">
        <v>10</v>
      </c>
      <c r="AB6" t="s">
        <v>83</v>
      </c>
      <c r="AC6" t="s">
        <v>15385</v>
      </c>
      <c r="AD6" t="s">
        <v>15385</v>
      </c>
      <c r="AE6">
        <v>167693</v>
      </c>
      <c r="AJ6">
        <v>167693</v>
      </c>
      <c r="AK6" t="s">
        <v>86</v>
      </c>
      <c r="AL6" t="s">
        <v>87</v>
      </c>
      <c r="AM6" t="s">
        <v>15390</v>
      </c>
      <c r="AN6" t="s">
        <v>15390</v>
      </c>
      <c r="AO6" t="s">
        <v>89</v>
      </c>
      <c r="AP6" t="s">
        <v>90</v>
      </c>
      <c r="AQ6" t="s">
        <v>91</v>
      </c>
      <c r="AR6" t="s">
        <v>91</v>
      </c>
      <c r="AS6" t="s">
        <v>92</v>
      </c>
      <c r="AT6">
        <v>7</v>
      </c>
      <c r="AU6" t="s">
        <v>9093</v>
      </c>
      <c r="AV6" t="s">
        <v>95</v>
      </c>
      <c r="BC6" t="s">
        <v>91</v>
      </c>
      <c r="BG6" t="s">
        <v>96</v>
      </c>
      <c r="BH6" t="s">
        <v>86</v>
      </c>
    </row>
    <row r="7" spans="1:61">
      <c r="A7">
        <v>167689</v>
      </c>
      <c r="B7" t="s">
        <v>5837</v>
      </c>
      <c r="C7" t="s">
        <v>91</v>
      </c>
      <c r="D7" t="s">
        <v>91</v>
      </c>
      <c r="E7" t="s">
        <v>65</v>
      </c>
      <c r="F7" t="s">
        <v>66</v>
      </c>
      <c r="G7" t="s">
        <v>67</v>
      </c>
      <c r="H7" t="s">
        <v>169</v>
      </c>
      <c r="I7" t="s">
        <v>69</v>
      </c>
      <c r="J7">
        <v>20402</v>
      </c>
      <c r="K7" t="s">
        <v>192</v>
      </c>
      <c r="L7">
        <v>177</v>
      </c>
      <c r="M7" t="s">
        <v>16521</v>
      </c>
      <c r="N7" t="s">
        <v>16522</v>
      </c>
      <c r="O7" s="72">
        <v>45822</v>
      </c>
      <c r="P7" s="33">
        <v>0.3263888888888889</v>
      </c>
      <c r="Q7" s="72">
        <v>45824</v>
      </c>
      <c r="R7" s="33">
        <v>0.70902777777777781</v>
      </c>
      <c r="S7" t="s">
        <v>75</v>
      </c>
      <c r="T7" t="s">
        <v>141</v>
      </c>
      <c r="U7" t="s">
        <v>77</v>
      </c>
      <c r="V7" t="s">
        <v>78</v>
      </c>
      <c r="W7" t="s">
        <v>78</v>
      </c>
      <c r="X7" t="s">
        <v>79</v>
      </c>
      <c r="Y7" t="s">
        <v>80</v>
      </c>
      <c r="Z7">
        <v>7</v>
      </c>
      <c r="AA7">
        <v>17</v>
      </c>
      <c r="AB7" t="s">
        <v>176</v>
      </c>
      <c r="AC7" t="s">
        <v>15385</v>
      </c>
      <c r="AD7" t="s">
        <v>15385</v>
      </c>
      <c r="AE7">
        <v>167689</v>
      </c>
      <c r="AJ7">
        <v>167689</v>
      </c>
      <c r="AK7" t="s">
        <v>86</v>
      </c>
      <c r="AL7" t="s">
        <v>1460</v>
      </c>
      <c r="AM7" t="s">
        <v>15407</v>
      </c>
      <c r="AN7" t="s">
        <v>15390</v>
      </c>
      <c r="AO7" t="s">
        <v>89</v>
      </c>
      <c r="AP7" t="s">
        <v>108</v>
      </c>
      <c r="AQ7">
        <v>16000000</v>
      </c>
      <c r="AR7">
        <v>1000000</v>
      </c>
      <c r="AS7" t="s">
        <v>789</v>
      </c>
      <c r="AT7">
        <v>7</v>
      </c>
      <c r="AU7" t="s">
        <v>9093</v>
      </c>
      <c r="AV7" t="s">
        <v>95</v>
      </c>
      <c r="AZ7">
        <v>8470000</v>
      </c>
      <c r="BA7" t="s">
        <v>91</v>
      </c>
      <c r="BB7" t="s">
        <v>1640</v>
      </c>
      <c r="BC7" t="s">
        <v>16523</v>
      </c>
      <c r="BE7" t="s">
        <v>2101</v>
      </c>
      <c r="BF7">
        <v>8120000</v>
      </c>
      <c r="BG7" t="s">
        <v>16524</v>
      </c>
      <c r="BH7" t="s">
        <v>86</v>
      </c>
    </row>
    <row r="8" spans="1:61">
      <c r="A8">
        <v>167677</v>
      </c>
      <c r="B8" t="s">
        <v>5837</v>
      </c>
      <c r="C8" t="s">
        <v>167</v>
      </c>
      <c r="D8">
        <v>15000000</v>
      </c>
      <c r="E8" t="s">
        <v>135</v>
      </c>
      <c r="F8" t="s">
        <v>136</v>
      </c>
      <c r="G8" t="s">
        <v>67</v>
      </c>
      <c r="H8" t="s">
        <v>304</v>
      </c>
      <c r="I8" t="s">
        <v>305</v>
      </c>
      <c r="J8">
        <v>40801</v>
      </c>
      <c r="K8" t="s">
        <v>71</v>
      </c>
      <c r="L8">
        <v>37</v>
      </c>
      <c r="M8" t="s">
        <v>16496</v>
      </c>
      <c r="N8" t="s">
        <v>16497</v>
      </c>
      <c r="O8" s="72">
        <v>45821</v>
      </c>
      <c r="P8" s="33">
        <v>0.58194444444444449</v>
      </c>
      <c r="Q8" s="72">
        <v>45824</v>
      </c>
      <c r="R8" s="33">
        <v>0.61875000000000002</v>
      </c>
      <c r="S8" t="s">
        <v>75</v>
      </c>
      <c r="T8" t="s">
        <v>141</v>
      </c>
      <c r="U8" t="s">
        <v>77</v>
      </c>
      <c r="V8" t="s">
        <v>78</v>
      </c>
      <c r="W8" t="s">
        <v>78</v>
      </c>
      <c r="X8" t="s">
        <v>79</v>
      </c>
      <c r="Y8" t="s">
        <v>80</v>
      </c>
      <c r="Z8">
        <v>13</v>
      </c>
      <c r="AA8">
        <v>14</v>
      </c>
      <c r="AB8" t="s">
        <v>83</v>
      </c>
      <c r="AC8" t="s">
        <v>15385</v>
      </c>
      <c r="AD8" t="s">
        <v>15385</v>
      </c>
      <c r="AE8">
        <v>167677</v>
      </c>
      <c r="AJ8">
        <v>167677</v>
      </c>
      <c r="AK8" t="s">
        <v>243</v>
      </c>
      <c r="AL8" t="s">
        <v>360</v>
      </c>
      <c r="AM8" t="s">
        <v>15407</v>
      </c>
      <c r="AN8" t="s">
        <v>15390</v>
      </c>
      <c r="AO8" t="s">
        <v>89</v>
      </c>
      <c r="AP8" t="s">
        <v>108</v>
      </c>
      <c r="AQ8">
        <v>24000000</v>
      </c>
      <c r="AR8">
        <v>1000000</v>
      </c>
      <c r="AS8" t="s">
        <v>92</v>
      </c>
      <c r="AT8">
        <v>7</v>
      </c>
      <c r="AU8" t="s">
        <v>9093</v>
      </c>
      <c r="AV8" t="s">
        <v>145</v>
      </c>
      <c r="BA8" t="s">
        <v>91</v>
      </c>
      <c r="BB8">
        <v>11000000</v>
      </c>
      <c r="BC8">
        <v>9910000</v>
      </c>
      <c r="BE8">
        <v>3140000</v>
      </c>
      <c r="BF8">
        <v>9910000</v>
      </c>
      <c r="BG8" t="s">
        <v>466</v>
      </c>
      <c r="BH8" t="s">
        <v>243</v>
      </c>
    </row>
    <row r="9" spans="1:61">
      <c r="A9">
        <v>167676</v>
      </c>
      <c r="B9" t="s">
        <v>5837</v>
      </c>
      <c r="C9" t="s">
        <v>167</v>
      </c>
      <c r="D9">
        <v>15000000</v>
      </c>
      <c r="E9" t="s">
        <v>135</v>
      </c>
      <c r="F9" t="s">
        <v>136</v>
      </c>
      <c r="G9" t="s">
        <v>67</v>
      </c>
      <c r="H9" t="s">
        <v>304</v>
      </c>
      <c r="I9" t="s">
        <v>305</v>
      </c>
      <c r="J9">
        <v>40801</v>
      </c>
      <c r="K9" t="s">
        <v>71</v>
      </c>
      <c r="L9">
        <v>37</v>
      </c>
      <c r="M9" t="s">
        <v>16494</v>
      </c>
      <c r="N9" t="s">
        <v>16495</v>
      </c>
      <c r="O9" s="72">
        <v>45821</v>
      </c>
      <c r="P9" s="33">
        <v>0.58125000000000004</v>
      </c>
      <c r="Q9" s="72">
        <v>45824</v>
      </c>
      <c r="R9" s="33">
        <v>0.43055555555555558</v>
      </c>
      <c r="S9" t="s">
        <v>75</v>
      </c>
      <c r="T9" t="s">
        <v>141</v>
      </c>
      <c r="U9" t="s">
        <v>77</v>
      </c>
      <c r="V9" t="s">
        <v>78</v>
      </c>
      <c r="W9" t="s">
        <v>78</v>
      </c>
      <c r="X9" t="s">
        <v>79</v>
      </c>
      <c r="Y9" t="s">
        <v>80</v>
      </c>
      <c r="Z9">
        <v>13</v>
      </c>
      <c r="AA9">
        <v>10</v>
      </c>
      <c r="AB9" t="s">
        <v>83</v>
      </c>
      <c r="AC9" t="s">
        <v>15385</v>
      </c>
      <c r="AD9" t="s">
        <v>15385</v>
      </c>
      <c r="AE9">
        <v>167676</v>
      </c>
      <c r="AJ9">
        <v>167676</v>
      </c>
      <c r="AK9" t="s">
        <v>243</v>
      </c>
      <c r="AL9" t="s">
        <v>360</v>
      </c>
      <c r="AM9" t="s">
        <v>15407</v>
      </c>
      <c r="AN9" t="s">
        <v>15390</v>
      </c>
      <c r="AO9" t="s">
        <v>89</v>
      </c>
      <c r="AP9" t="s">
        <v>108</v>
      </c>
      <c r="AQ9">
        <v>24000000</v>
      </c>
      <c r="AR9">
        <v>1000000</v>
      </c>
      <c r="AS9" t="s">
        <v>92</v>
      </c>
      <c r="AT9">
        <v>7</v>
      </c>
      <c r="AU9" t="s">
        <v>9093</v>
      </c>
      <c r="AV9" t="s">
        <v>145</v>
      </c>
      <c r="BA9" t="s">
        <v>91</v>
      </c>
      <c r="BB9">
        <v>5540000</v>
      </c>
      <c r="BC9">
        <v>5400000</v>
      </c>
      <c r="BE9">
        <v>8550000</v>
      </c>
      <c r="BF9">
        <v>5400000</v>
      </c>
      <c r="BG9" t="s">
        <v>461</v>
      </c>
      <c r="BH9" t="s">
        <v>243</v>
      </c>
    </row>
    <row r="10" spans="1:61">
      <c r="A10">
        <v>167486</v>
      </c>
      <c r="B10" t="s">
        <v>5837</v>
      </c>
      <c r="C10" t="s">
        <v>91</v>
      </c>
      <c r="D10" t="s">
        <v>91</v>
      </c>
      <c r="E10" t="s">
        <v>135</v>
      </c>
      <c r="F10" t="s">
        <v>136</v>
      </c>
      <c r="G10" t="s">
        <v>67</v>
      </c>
      <c r="H10" t="s">
        <v>169</v>
      </c>
      <c r="I10" t="s">
        <v>69</v>
      </c>
      <c r="J10" t="s">
        <v>100</v>
      </c>
      <c r="K10" t="s">
        <v>101</v>
      </c>
      <c r="L10">
        <v>401</v>
      </c>
      <c r="M10" t="s">
        <v>15977</v>
      </c>
      <c r="N10" t="s">
        <v>16679</v>
      </c>
      <c r="O10" s="72">
        <v>45812</v>
      </c>
      <c r="P10" s="33">
        <v>0.74722222222222223</v>
      </c>
      <c r="Q10" s="72">
        <v>45824</v>
      </c>
      <c r="R10" s="33">
        <v>0.51666666666666672</v>
      </c>
      <c r="S10" t="s">
        <v>75</v>
      </c>
      <c r="T10" t="s">
        <v>76</v>
      </c>
      <c r="U10" t="s">
        <v>77</v>
      </c>
      <c r="V10" t="s">
        <v>78</v>
      </c>
      <c r="W10" t="s">
        <v>78</v>
      </c>
      <c r="X10" t="s">
        <v>79</v>
      </c>
      <c r="Y10" t="s">
        <v>80</v>
      </c>
      <c r="Z10">
        <v>17</v>
      </c>
      <c r="AA10">
        <v>12</v>
      </c>
      <c r="AB10" t="s">
        <v>282</v>
      </c>
      <c r="AC10" t="s">
        <v>15385</v>
      </c>
      <c r="AD10" t="s">
        <v>15385</v>
      </c>
      <c r="AE10">
        <v>167486</v>
      </c>
      <c r="AJ10">
        <v>167486</v>
      </c>
      <c r="AK10" t="s">
        <v>86</v>
      </c>
      <c r="AL10" t="s">
        <v>229</v>
      </c>
      <c r="AM10" t="s">
        <v>15386</v>
      </c>
      <c r="AN10" t="s">
        <v>15390</v>
      </c>
      <c r="AO10" t="s">
        <v>89</v>
      </c>
      <c r="AP10" t="s">
        <v>108</v>
      </c>
      <c r="AQ10">
        <v>16000000</v>
      </c>
      <c r="AR10">
        <v>1000000</v>
      </c>
      <c r="AS10" t="s">
        <v>2341</v>
      </c>
      <c r="AT10">
        <v>8</v>
      </c>
      <c r="AU10" t="s">
        <v>94</v>
      </c>
      <c r="AV10" t="s">
        <v>145</v>
      </c>
      <c r="AX10">
        <v>11940000</v>
      </c>
      <c r="AZ10">
        <v>45920000</v>
      </c>
      <c r="BA10">
        <v>9470000</v>
      </c>
      <c r="BB10" t="s">
        <v>1146</v>
      </c>
      <c r="BC10">
        <v>20720000</v>
      </c>
      <c r="BF10">
        <v>66640000</v>
      </c>
      <c r="BG10" t="s">
        <v>15979</v>
      </c>
      <c r="BH10" t="s">
        <v>86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B10B8-63BD-471B-A750-5C0F87F249AD}">
  <dimension ref="A1:BI13"/>
  <sheetViews>
    <sheetView workbookViewId="0">
      <selection activeCell="G4" sqref="G4"/>
    </sheetView>
  </sheetViews>
  <sheetFormatPr defaultRowHeight="15"/>
  <cols>
    <col min="1" max="1" width="13" bestFit="1" customWidth="1"/>
    <col min="2" max="2" width="22.5703125" bestFit="1" customWidth="1"/>
    <col min="3" max="3" width="37.85546875" bestFit="1" customWidth="1"/>
    <col min="4" max="4" width="40.140625" bestFit="1" customWidth="1"/>
    <col min="5" max="5" width="12" bestFit="1" customWidth="1"/>
    <col min="6" max="6" width="17.7109375" bestFit="1" customWidth="1"/>
    <col min="7" max="7" width="13.5703125" bestFit="1" customWidth="1"/>
    <col min="8" max="8" width="24.7109375" bestFit="1" customWidth="1"/>
    <col min="9" max="9" width="28.7109375" bestFit="1" customWidth="1"/>
    <col min="10" max="10" width="38.42578125" bestFit="1" customWidth="1"/>
    <col min="11" max="11" width="66.7109375" bestFit="1" customWidth="1"/>
    <col min="12" max="12" width="46.85546875" bestFit="1" customWidth="1"/>
    <col min="13" max="14" width="25" bestFit="1" customWidth="1"/>
    <col min="15" max="15" width="15.85546875" bestFit="1" customWidth="1"/>
    <col min="16" max="16" width="16" bestFit="1" customWidth="1"/>
    <col min="17" max="17" width="20.42578125" bestFit="1" customWidth="1"/>
    <col min="18" max="18" width="19.28515625" bestFit="1" customWidth="1"/>
    <col min="19" max="19" width="28" bestFit="1" customWidth="1"/>
    <col min="20" max="20" width="18.7109375" bestFit="1" customWidth="1"/>
    <col min="21" max="21" width="16.7109375" bestFit="1" customWidth="1"/>
    <col min="22" max="22" width="23.28515625" bestFit="1" customWidth="1"/>
    <col min="23" max="23" width="17.42578125" bestFit="1" customWidth="1"/>
    <col min="24" max="24" width="31.7109375" bestFit="1" customWidth="1"/>
    <col min="25" max="25" width="21.42578125" bestFit="1" customWidth="1"/>
    <col min="26" max="26" width="17" bestFit="1" customWidth="1"/>
    <col min="27" max="27" width="20.140625" bestFit="1" customWidth="1"/>
    <col min="28" max="28" width="23.28515625" bestFit="1" customWidth="1"/>
    <col min="29" max="29" width="19.28515625" bestFit="1" customWidth="1"/>
    <col min="30" max="30" width="22.5703125" bestFit="1" customWidth="1"/>
    <col min="31" max="31" width="18.5703125" bestFit="1" customWidth="1"/>
    <col min="32" max="32" width="94" bestFit="1" customWidth="1"/>
    <col min="33" max="33" width="29.5703125" bestFit="1" customWidth="1"/>
    <col min="34" max="34" width="39" bestFit="1" customWidth="1"/>
    <col min="35" max="35" width="33.42578125" bestFit="1" customWidth="1"/>
    <col min="36" max="36" width="24.5703125" bestFit="1" customWidth="1"/>
    <col min="37" max="37" width="12.7109375" bestFit="1" customWidth="1"/>
    <col min="38" max="38" width="18.85546875" bestFit="1" customWidth="1"/>
    <col min="39" max="39" width="25" bestFit="1" customWidth="1"/>
    <col min="40" max="40" width="26" bestFit="1" customWidth="1"/>
    <col min="41" max="41" width="22" bestFit="1" customWidth="1"/>
    <col min="42" max="42" width="16.28515625" bestFit="1" customWidth="1"/>
    <col min="43" max="43" width="17.7109375" bestFit="1" customWidth="1"/>
    <col min="44" max="44" width="10.85546875" bestFit="1" customWidth="1"/>
    <col min="45" max="45" width="30.140625" bestFit="1" customWidth="1"/>
    <col min="46" max="46" width="16.85546875" bestFit="1" customWidth="1"/>
    <col min="47" max="47" width="21.140625" bestFit="1" customWidth="1"/>
    <col min="48" max="48" width="31" bestFit="1" customWidth="1"/>
    <col min="49" max="50" width="30.28515625" bestFit="1" customWidth="1"/>
    <col min="51" max="52" width="31.28515625" bestFit="1" customWidth="1"/>
    <col min="53" max="53" width="26.28515625" bestFit="1" customWidth="1"/>
    <col min="54" max="54" width="21.7109375" bestFit="1" customWidth="1"/>
    <col min="55" max="55" width="25" bestFit="1" customWidth="1"/>
    <col min="56" max="56" width="28.7109375" bestFit="1" customWidth="1"/>
    <col min="57" max="57" width="26" bestFit="1" customWidth="1"/>
    <col min="58" max="58" width="37.5703125" bestFit="1" customWidth="1"/>
    <col min="59" max="59" width="68.140625" bestFit="1" customWidth="1"/>
    <col min="60" max="60" width="11.28515625" bestFit="1" customWidth="1"/>
    <col min="61" max="61" width="10.85546875" bestFit="1" customWidth="1"/>
  </cols>
  <sheetData>
    <row r="1" spans="1:61">
      <c r="A1" s="98" t="s">
        <v>16681</v>
      </c>
    </row>
    <row r="3" spans="1:61">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c r="Y3" t="s">
        <v>24</v>
      </c>
      <c r="Z3" t="s">
        <v>25</v>
      </c>
      <c r="AA3" t="s">
        <v>26</v>
      </c>
      <c r="AB3" t="s">
        <v>27</v>
      </c>
      <c r="AC3" t="s">
        <v>28</v>
      </c>
      <c r="AD3" t="s">
        <v>29</v>
      </c>
      <c r="AE3" t="s">
        <v>30</v>
      </c>
      <c r="AF3" t="s">
        <v>31</v>
      </c>
      <c r="AG3" t="s">
        <v>32</v>
      </c>
      <c r="AH3" t="s">
        <v>33</v>
      </c>
      <c r="AI3" t="s">
        <v>34</v>
      </c>
      <c r="AJ3" t="s">
        <v>35</v>
      </c>
      <c r="AK3" t="s">
        <v>36</v>
      </c>
      <c r="AL3" t="s">
        <v>37</v>
      </c>
      <c r="AM3" t="s">
        <v>38</v>
      </c>
      <c r="AN3" t="s">
        <v>39</v>
      </c>
      <c r="AO3" t="s">
        <v>40</v>
      </c>
      <c r="AP3" t="s">
        <v>41</v>
      </c>
      <c r="AQ3" t="s">
        <v>42</v>
      </c>
      <c r="AR3" t="s">
        <v>43</v>
      </c>
      <c r="AS3" t="s">
        <v>44</v>
      </c>
      <c r="AT3" t="s">
        <v>45</v>
      </c>
      <c r="AU3" t="s">
        <v>46</v>
      </c>
      <c r="AV3" t="s">
        <v>47</v>
      </c>
      <c r="AW3" t="s">
        <v>48</v>
      </c>
      <c r="AX3" t="s">
        <v>49</v>
      </c>
      <c r="AY3" t="s">
        <v>50</v>
      </c>
      <c r="AZ3" t="s">
        <v>51</v>
      </c>
      <c r="BA3" t="s">
        <v>52</v>
      </c>
      <c r="BB3" t="s">
        <v>53</v>
      </c>
      <c r="BC3" t="s">
        <v>54</v>
      </c>
      <c r="BD3" t="s">
        <v>55</v>
      </c>
      <c r="BE3" t="s">
        <v>56</v>
      </c>
      <c r="BF3" t="s">
        <v>57</v>
      </c>
      <c r="BG3" t="s">
        <v>58</v>
      </c>
      <c r="BH3" t="s">
        <v>59</v>
      </c>
      <c r="BI3" t="s">
        <v>60</v>
      </c>
    </row>
    <row r="4" spans="1:61">
      <c r="A4">
        <v>167765</v>
      </c>
      <c r="B4" t="s">
        <v>5837</v>
      </c>
      <c r="C4" t="s">
        <v>167</v>
      </c>
      <c r="D4">
        <v>15000000</v>
      </c>
      <c r="E4" t="s">
        <v>135</v>
      </c>
      <c r="F4" t="s">
        <v>136</v>
      </c>
      <c r="G4" t="s">
        <v>67</v>
      </c>
      <c r="H4" t="s">
        <v>291</v>
      </c>
      <c r="I4" t="s">
        <v>923</v>
      </c>
      <c r="J4">
        <v>20501</v>
      </c>
      <c r="K4" t="s">
        <v>1547</v>
      </c>
      <c r="L4">
        <v>58</v>
      </c>
      <c r="M4" t="s">
        <v>16682</v>
      </c>
      <c r="N4" t="s">
        <v>16683</v>
      </c>
      <c r="O4" s="72">
        <v>45825</v>
      </c>
      <c r="P4" s="33">
        <v>0.61041666666666672</v>
      </c>
      <c r="Q4" s="72">
        <v>45825</v>
      </c>
      <c r="R4">
        <v>0.66319444444444442</v>
      </c>
      <c r="S4" t="s">
        <v>75</v>
      </c>
      <c r="T4" t="s">
        <v>141</v>
      </c>
      <c r="U4" t="s">
        <v>77</v>
      </c>
      <c r="V4" t="s">
        <v>78</v>
      </c>
      <c r="W4" t="s">
        <v>78</v>
      </c>
      <c r="X4" t="s">
        <v>79</v>
      </c>
      <c r="Y4" t="s">
        <v>80</v>
      </c>
      <c r="Z4">
        <v>14</v>
      </c>
      <c r="AA4">
        <v>15</v>
      </c>
      <c r="AB4" t="s">
        <v>176</v>
      </c>
      <c r="AC4" t="s">
        <v>15385</v>
      </c>
      <c r="AD4" t="s">
        <v>15385</v>
      </c>
      <c r="AE4">
        <v>167765</v>
      </c>
      <c r="AF4" t="s">
        <v>16684</v>
      </c>
      <c r="AG4">
        <v>4</v>
      </c>
      <c r="AH4" t="s">
        <v>178</v>
      </c>
      <c r="AI4" t="s">
        <v>179</v>
      </c>
      <c r="AJ4">
        <v>167765</v>
      </c>
      <c r="AK4" t="s">
        <v>86</v>
      </c>
      <c r="AL4" t="s">
        <v>160</v>
      </c>
      <c r="AM4" t="s">
        <v>15390</v>
      </c>
      <c r="AN4" t="s">
        <v>15390</v>
      </c>
      <c r="AO4" t="s">
        <v>160</v>
      </c>
      <c r="AP4" t="s">
        <v>108</v>
      </c>
      <c r="AQ4">
        <v>80000000</v>
      </c>
      <c r="AR4">
        <v>1000000</v>
      </c>
      <c r="AS4" t="s">
        <v>2706</v>
      </c>
      <c r="AT4">
        <v>9</v>
      </c>
      <c r="AU4" t="s">
        <v>183</v>
      </c>
      <c r="AV4" t="s">
        <v>145</v>
      </c>
      <c r="BA4" t="s">
        <v>91</v>
      </c>
      <c r="BB4">
        <v>1280000</v>
      </c>
      <c r="BC4">
        <v>1280000</v>
      </c>
      <c r="BE4" t="s">
        <v>1120</v>
      </c>
      <c r="BF4">
        <v>1280000</v>
      </c>
      <c r="BG4" t="s">
        <v>16685</v>
      </c>
      <c r="BH4" t="s">
        <v>86</v>
      </c>
    </row>
    <row r="5" spans="1:61">
      <c r="A5">
        <v>167754</v>
      </c>
      <c r="B5" t="s">
        <v>5837</v>
      </c>
      <c r="C5" t="s">
        <v>167</v>
      </c>
      <c r="D5">
        <v>15000000</v>
      </c>
      <c r="E5" t="s">
        <v>135</v>
      </c>
      <c r="F5" t="s">
        <v>136</v>
      </c>
      <c r="G5" t="s">
        <v>67</v>
      </c>
      <c r="H5" t="s">
        <v>169</v>
      </c>
      <c r="I5" t="s">
        <v>69</v>
      </c>
      <c r="J5" t="s">
        <v>100</v>
      </c>
      <c r="K5" t="s">
        <v>101</v>
      </c>
      <c r="L5">
        <v>403</v>
      </c>
      <c r="M5" t="s">
        <v>16686</v>
      </c>
      <c r="N5" t="s">
        <v>16687</v>
      </c>
      <c r="O5" s="72">
        <v>45825</v>
      </c>
      <c r="P5" s="33">
        <v>0.49583333333333335</v>
      </c>
      <c r="Q5" s="72">
        <v>45825</v>
      </c>
      <c r="R5">
        <v>0.50138888888888888</v>
      </c>
      <c r="S5" t="s">
        <v>75</v>
      </c>
      <c r="T5" t="s">
        <v>141</v>
      </c>
      <c r="U5" t="s">
        <v>77</v>
      </c>
      <c r="V5" t="s">
        <v>78</v>
      </c>
      <c r="W5" t="s">
        <v>78</v>
      </c>
      <c r="X5" t="s">
        <v>79</v>
      </c>
      <c r="Y5" t="s">
        <v>80</v>
      </c>
      <c r="Z5">
        <v>11</v>
      </c>
      <c r="AA5">
        <v>12</v>
      </c>
      <c r="AB5" t="s">
        <v>83</v>
      </c>
      <c r="AC5" t="s">
        <v>15385</v>
      </c>
      <c r="AD5" t="s">
        <v>15385</v>
      </c>
      <c r="AE5">
        <v>167754</v>
      </c>
      <c r="AJ5">
        <v>167754</v>
      </c>
      <c r="AK5" t="s">
        <v>86</v>
      </c>
      <c r="AL5" t="s">
        <v>160</v>
      </c>
      <c r="AM5" t="s">
        <v>15390</v>
      </c>
      <c r="AN5" t="s">
        <v>15390</v>
      </c>
      <c r="AO5" t="s">
        <v>160</v>
      </c>
      <c r="AP5" t="s">
        <v>108</v>
      </c>
      <c r="AQ5">
        <v>16000000</v>
      </c>
      <c r="AR5">
        <v>1000000</v>
      </c>
      <c r="AS5" t="s">
        <v>16688</v>
      </c>
      <c r="AT5">
        <v>7</v>
      </c>
      <c r="AU5" t="s">
        <v>9093</v>
      </c>
      <c r="AV5" t="s">
        <v>145</v>
      </c>
      <c r="BA5" t="s">
        <v>91</v>
      </c>
      <c r="BB5" t="s">
        <v>327</v>
      </c>
      <c r="BC5" t="s">
        <v>327</v>
      </c>
      <c r="BE5">
        <v>5960000</v>
      </c>
      <c r="BF5" t="s">
        <v>327</v>
      </c>
      <c r="BG5" t="s">
        <v>16689</v>
      </c>
      <c r="BH5" t="s">
        <v>86</v>
      </c>
    </row>
    <row r="6" spans="1:61">
      <c r="A6">
        <v>167752</v>
      </c>
      <c r="B6" t="s">
        <v>5837</v>
      </c>
      <c r="C6" t="s">
        <v>167</v>
      </c>
      <c r="D6">
        <v>15000000</v>
      </c>
      <c r="E6" t="s">
        <v>65</v>
      </c>
      <c r="F6" t="s">
        <v>66</v>
      </c>
      <c r="G6" t="s">
        <v>67</v>
      </c>
      <c r="H6" t="s">
        <v>169</v>
      </c>
      <c r="I6" t="s">
        <v>69</v>
      </c>
      <c r="J6">
        <v>20405</v>
      </c>
      <c r="K6" t="s">
        <v>480</v>
      </c>
      <c r="L6">
        <v>105</v>
      </c>
      <c r="M6" t="s">
        <v>16690</v>
      </c>
      <c r="N6" t="s">
        <v>16691</v>
      </c>
      <c r="O6" s="72">
        <v>45825</v>
      </c>
      <c r="P6" s="33">
        <v>0.49166666666666664</v>
      </c>
      <c r="Q6" s="72">
        <v>45825</v>
      </c>
      <c r="R6">
        <v>0.50208333333333333</v>
      </c>
      <c r="S6" t="s">
        <v>75</v>
      </c>
      <c r="T6" t="s">
        <v>141</v>
      </c>
      <c r="U6" t="s">
        <v>77</v>
      </c>
      <c r="V6" t="s">
        <v>78</v>
      </c>
      <c r="W6" t="s">
        <v>78</v>
      </c>
      <c r="X6" t="s">
        <v>79</v>
      </c>
      <c r="Y6" t="s">
        <v>80</v>
      </c>
      <c r="Z6">
        <v>11</v>
      </c>
      <c r="AA6">
        <v>12</v>
      </c>
      <c r="AB6" t="s">
        <v>83</v>
      </c>
      <c r="AC6" t="s">
        <v>15385</v>
      </c>
      <c r="AD6" t="s">
        <v>15385</v>
      </c>
      <c r="AE6">
        <v>167752</v>
      </c>
      <c r="AJ6">
        <v>167752</v>
      </c>
      <c r="AK6" t="s">
        <v>86</v>
      </c>
      <c r="AL6" t="s">
        <v>160</v>
      </c>
      <c r="AM6" t="s">
        <v>15390</v>
      </c>
      <c r="AN6" t="s">
        <v>15390</v>
      </c>
      <c r="AO6" t="s">
        <v>160</v>
      </c>
      <c r="AP6" t="s">
        <v>108</v>
      </c>
      <c r="AQ6">
        <v>16000000</v>
      </c>
      <c r="AR6">
        <v>1000000</v>
      </c>
      <c r="AS6" t="s">
        <v>484</v>
      </c>
      <c r="AT6">
        <v>7</v>
      </c>
      <c r="AU6" t="s">
        <v>9093</v>
      </c>
      <c r="AV6" t="s">
        <v>95</v>
      </c>
      <c r="BA6" t="s">
        <v>91</v>
      </c>
      <c r="BB6" t="s">
        <v>1257</v>
      </c>
      <c r="BC6" t="s">
        <v>1257</v>
      </c>
      <c r="BE6">
        <v>5950000</v>
      </c>
      <c r="BF6" t="s">
        <v>1257</v>
      </c>
      <c r="BG6" t="s">
        <v>16692</v>
      </c>
      <c r="BH6" t="s">
        <v>86</v>
      </c>
    </row>
    <row r="7" spans="1:61">
      <c r="A7">
        <v>167750</v>
      </c>
      <c r="B7" t="s">
        <v>5837</v>
      </c>
      <c r="C7" t="s">
        <v>167</v>
      </c>
      <c r="D7">
        <v>15000000</v>
      </c>
      <c r="E7" t="s">
        <v>135</v>
      </c>
      <c r="F7" t="s">
        <v>136</v>
      </c>
      <c r="G7" t="s">
        <v>67</v>
      </c>
      <c r="H7" t="s">
        <v>169</v>
      </c>
      <c r="I7" t="s">
        <v>69</v>
      </c>
      <c r="J7" t="s">
        <v>100</v>
      </c>
      <c r="K7" t="s">
        <v>101</v>
      </c>
      <c r="L7">
        <v>403</v>
      </c>
      <c r="M7" t="s">
        <v>16693</v>
      </c>
      <c r="N7" t="s">
        <v>16694</v>
      </c>
      <c r="O7" s="72">
        <v>45825</v>
      </c>
      <c r="P7" s="33">
        <v>0.47916666666666669</v>
      </c>
      <c r="Q7" s="72">
        <v>45825</v>
      </c>
      <c r="R7">
        <v>0.50069444444444444</v>
      </c>
      <c r="S7" t="s">
        <v>75</v>
      </c>
      <c r="T7" t="s">
        <v>141</v>
      </c>
      <c r="U7" t="s">
        <v>77</v>
      </c>
      <c r="V7" t="s">
        <v>78</v>
      </c>
      <c r="W7" t="s">
        <v>78</v>
      </c>
      <c r="X7" t="s">
        <v>79</v>
      </c>
      <c r="Y7" t="s">
        <v>80</v>
      </c>
      <c r="Z7">
        <v>11</v>
      </c>
      <c r="AA7">
        <v>12</v>
      </c>
      <c r="AB7" t="s">
        <v>176</v>
      </c>
      <c r="AC7" t="s">
        <v>15385</v>
      </c>
      <c r="AD7" t="s">
        <v>15385</v>
      </c>
      <c r="AE7">
        <v>167750</v>
      </c>
      <c r="AJ7">
        <v>167750</v>
      </c>
      <c r="AK7" t="s">
        <v>86</v>
      </c>
      <c r="AL7" t="s">
        <v>160</v>
      </c>
      <c r="AM7" t="s">
        <v>15390</v>
      </c>
      <c r="AN7" t="s">
        <v>15390</v>
      </c>
      <c r="AO7" t="s">
        <v>160</v>
      </c>
      <c r="AP7" t="s">
        <v>108</v>
      </c>
      <c r="AQ7">
        <v>16000000</v>
      </c>
      <c r="AR7">
        <v>1000000</v>
      </c>
      <c r="AS7" t="s">
        <v>846</v>
      </c>
      <c r="AT7">
        <v>7</v>
      </c>
      <c r="AU7" t="s">
        <v>9093</v>
      </c>
      <c r="AV7" t="s">
        <v>145</v>
      </c>
      <c r="BA7" t="s">
        <v>91</v>
      </c>
      <c r="BB7" t="s">
        <v>1025</v>
      </c>
      <c r="BC7" t="s">
        <v>1025</v>
      </c>
      <c r="BE7">
        <v>5980000</v>
      </c>
      <c r="BF7" t="s">
        <v>1025</v>
      </c>
      <c r="BG7" t="s">
        <v>16695</v>
      </c>
      <c r="BH7" t="s">
        <v>86</v>
      </c>
    </row>
    <row r="8" spans="1:61">
      <c r="A8">
        <v>167749</v>
      </c>
      <c r="B8" t="s">
        <v>5837</v>
      </c>
      <c r="C8">
        <v>1000000</v>
      </c>
      <c r="D8">
        <v>60000000</v>
      </c>
      <c r="E8" t="s">
        <v>65</v>
      </c>
      <c r="F8" t="s">
        <v>66</v>
      </c>
      <c r="G8" t="s">
        <v>67</v>
      </c>
      <c r="H8" t="s">
        <v>169</v>
      </c>
      <c r="I8" t="s">
        <v>69</v>
      </c>
      <c r="J8" t="s">
        <v>100</v>
      </c>
      <c r="K8" t="s">
        <v>101</v>
      </c>
      <c r="L8">
        <v>403</v>
      </c>
      <c r="M8" t="s">
        <v>16696</v>
      </c>
      <c r="N8" t="s">
        <v>16697</v>
      </c>
      <c r="O8" s="72">
        <v>45825</v>
      </c>
      <c r="P8" s="33">
        <v>0.47430555555555554</v>
      </c>
      <c r="Q8" s="72">
        <v>45825</v>
      </c>
      <c r="R8">
        <v>0.50416666666666665</v>
      </c>
      <c r="S8" t="s">
        <v>75</v>
      </c>
      <c r="T8" t="s">
        <v>141</v>
      </c>
      <c r="U8" t="s">
        <v>77</v>
      </c>
      <c r="V8" t="s">
        <v>78</v>
      </c>
      <c r="W8" t="s">
        <v>78</v>
      </c>
      <c r="X8" t="s">
        <v>79</v>
      </c>
      <c r="Y8" t="s">
        <v>80</v>
      </c>
      <c r="Z8">
        <v>11</v>
      </c>
      <c r="AA8">
        <v>12</v>
      </c>
      <c r="AB8" t="s">
        <v>83</v>
      </c>
      <c r="AC8" t="s">
        <v>15385</v>
      </c>
      <c r="AD8" t="s">
        <v>15385</v>
      </c>
      <c r="AE8">
        <v>167749</v>
      </c>
      <c r="AJ8">
        <v>167749</v>
      </c>
      <c r="AK8" t="s">
        <v>86</v>
      </c>
      <c r="AL8" t="s">
        <v>160</v>
      </c>
      <c r="AM8" t="s">
        <v>15390</v>
      </c>
      <c r="AN8" t="s">
        <v>15390</v>
      </c>
      <c r="AO8" t="s">
        <v>160</v>
      </c>
      <c r="AP8" t="s">
        <v>108</v>
      </c>
      <c r="AQ8">
        <v>16000000</v>
      </c>
      <c r="AR8">
        <v>1000000</v>
      </c>
      <c r="AS8" t="s">
        <v>2237</v>
      </c>
      <c r="AT8">
        <v>7</v>
      </c>
      <c r="AU8" t="s">
        <v>9093</v>
      </c>
      <c r="AV8" t="s">
        <v>95</v>
      </c>
      <c r="BA8" t="s">
        <v>91</v>
      </c>
      <c r="BB8" t="s">
        <v>260</v>
      </c>
      <c r="BC8" t="s">
        <v>1351</v>
      </c>
      <c r="BE8">
        <v>5900000</v>
      </c>
      <c r="BF8" t="s">
        <v>1351</v>
      </c>
      <c r="BG8" t="s">
        <v>16698</v>
      </c>
      <c r="BH8" t="s">
        <v>86</v>
      </c>
    </row>
    <row r="9" spans="1:61">
      <c r="A9">
        <v>167728</v>
      </c>
      <c r="B9" t="s">
        <v>5837</v>
      </c>
      <c r="C9">
        <v>2000000</v>
      </c>
      <c r="D9">
        <v>120000000</v>
      </c>
      <c r="E9" t="s">
        <v>135</v>
      </c>
      <c r="F9" t="s">
        <v>136</v>
      </c>
      <c r="G9" t="s">
        <v>67</v>
      </c>
      <c r="H9" t="s">
        <v>253</v>
      </c>
      <c r="I9" t="s">
        <v>152</v>
      </c>
      <c r="J9">
        <v>20405</v>
      </c>
      <c r="K9" t="s">
        <v>480</v>
      </c>
      <c r="L9">
        <v>105</v>
      </c>
      <c r="M9" t="s">
        <v>16616</v>
      </c>
      <c r="N9" t="s">
        <v>16617</v>
      </c>
      <c r="O9" s="72">
        <v>45824</v>
      </c>
      <c r="P9" s="33">
        <v>0.65902777777777777</v>
      </c>
      <c r="Q9" s="72">
        <v>45825</v>
      </c>
      <c r="R9">
        <v>0.60138888888888886</v>
      </c>
      <c r="S9" t="s">
        <v>75</v>
      </c>
      <c r="T9" t="s">
        <v>141</v>
      </c>
      <c r="U9" t="s">
        <v>77</v>
      </c>
      <c r="V9" t="s">
        <v>78</v>
      </c>
      <c r="W9" t="s">
        <v>78</v>
      </c>
      <c r="X9" t="s">
        <v>79</v>
      </c>
      <c r="Y9" t="s">
        <v>80</v>
      </c>
      <c r="Z9">
        <v>15</v>
      </c>
      <c r="AA9">
        <v>14</v>
      </c>
      <c r="AB9" t="s">
        <v>176</v>
      </c>
      <c r="AC9" t="s">
        <v>15385</v>
      </c>
      <c r="AD9" t="s">
        <v>15385</v>
      </c>
      <c r="AE9">
        <v>167728</v>
      </c>
      <c r="AJ9">
        <v>167728</v>
      </c>
      <c r="AK9" t="s">
        <v>86</v>
      </c>
      <c r="AL9" t="s">
        <v>89</v>
      </c>
      <c r="AM9" t="s">
        <v>15390</v>
      </c>
      <c r="AN9" t="s">
        <v>15390</v>
      </c>
      <c r="AO9" t="s">
        <v>160</v>
      </c>
      <c r="AP9" t="s">
        <v>108</v>
      </c>
      <c r="AQ9">
        <v>80000000</v>
      </c>
      <c r="AR9">
        <v>1000000</v>
      </c>
      <c r="AS9" t="s">
        <v>16618</v>
      </c>
      <c r="AT9">
        <v>7</v>
      </c>
      <c r="AU9" t="s">
        <v>9093</v>
      </c>
      <c r="AV9" t="s">
        <v>145</v>
      </c>
      <c r="BA9" t="s">
        <v>91</v>
      </c>
      <c r="BB9">
        <v>7880000</v>
      </c>
      <c r="BC9">
        <v>7630000</v>
      </c>
      <c r="BE9">
        <v>3560000</v>
      </c>
      <c r="BF9">
        <v>7630000</v>
      </c>
      <c r="BG9" t="s">
        <v>16619</v>
      </c>
      <c r="BH9" t="s">
        <v>86</v>
      </c>
    </row>
    <row r="10" spans="1:61">
      <c r="A10">
        <v>167701</v>
      </c>
      <c r="B10" t="s">
        <v>5837</v>
      </c>
      <c r="C10" t="s">
        <v>167</v>
      </c>
      <c r="D10">
        <v>15000000</v>
      </c>
      <c r="E10" t="s">
        <v>135</v>
      </c>
      <c r="F10" t="s">
        <v>136</v>
      </c>
      <c r="G10" t="s">
        <v>67</v>
      </c>
      <c r="H10" t="s">
        <v>169</v>
      </c>
      <c r="I10" t="s">
        <v>69</v>
      </c>
      <c r="J10">
        <v>20405</v>
      </c>
      <c r="K10" t="s">
        <v>480</v>
      </c>
      <c r="L10">
        <v>105</v>
      </c>
      <c r="M10" t="s">
        <v>16549</v>
      </c>
      <c r="N10" t="s">
        <v>16550</v>
      </c>
      <c r="O10" s="72">
        <v>45824</v>
      </c>
      <c r="P10" s="33">
        <v>0.42083333333333334</v>
      </c>
      <c r="Q10" s="72">
        <v>45825</v>
      </c>
      <c r="R10" s="33">
        <v>0.60138888888888886</v>
      </c>
      <c r="S10" t="s">
        <v>75</v>
      </c>
      <c r="T10" t="s">
        <v>141</v>
      </c>
      <c r="U10" t="s">
        <v>77</v>
      </c>
      <c r="V10" t="s">
        <v>78</v>
      </c>
      <c r="W10" t="s">
        <v>78</v>
      </c>
      <c r="X10" t="s">
        <v>79</v>
      </c>
      <c r="Y10" t="s">
        <v>80</v>
      </c>
      <c r="Z10">
        <v>10</v>
      </c>
      <c r="AA10">
        <v>14</v>
      </c>
      <c r="AB10" t="s">
        <v>83</v>
      </c>
      <c r="AC10" t="s">
        <v>15385</v>
      </c>
      <c r="AD10" t="s">
        <v>15385</v>
      </c>
      <c r="AE10">
        <v>167701</v>
      </c>
      <c r="AJ10">
        <v>167701</v>
      </c>
      <c r="AK10" t="s">
        <v>86</v>
      </c>
      <c r="AL10" t="s">
        <v>89</v>
      </c>
      <c r="AM10" t="s">
        <v>15390</v>
      </c>
      <c r="AN10" t="s">
        <v>15390</v>
      </c>
      <c r="AO10" t="s">
        <v>160</v>
      </c>
      <c r="AP10" t="s">
        <v>108</v>
      </c>
      <c r="AQ10">
        <v>16000000</v>
      </c>
      <c r="AR10">
        <v>1000000</v>
      </c>
      <c r="AS10" t="s">
        <v>484</v>
      </c>
      <c r="AT10">
        <v>7</v>
      </c>
      <c r="AU10" t="s">
        <v>9093</v>
      </c>
      <c r="AV10" t="s">
        <v>145</v>
      </c>
      <c r="AX10">
        <v>10420000</v>
      </c>
      <c r="AZ10">
        <v>1100000</v>
      </c>
      <c r="BA10" t="s">
        <v>703</v>
      </c>
      <c r="BB10">
        <v>2790000</v>
      </c>
      <c r="BC10">
        <v>12250000</v>
      </c>
      <c r="BE10">
        <v>3560000</v>
      </c>
      <c r="BF10">
        <v>13350000</v>
      </c>
      <c r="BG10" t="s">
        <v>16551</v>
      </c>
      <c r="BH10" t="s">
        <v>86</v>
      </c>
    </row>
    <row r="11" spans="1:61">
      <c r="A11">
        <v>167650</v>
      </c>
      <c r="B11" t="s">
        <v>5837</v>
      </c>
      <c r="C11" t="s">
        <v>167</v>
      </c>
      <c r="D11">
        <v>15000000</v>
      </c>
      <c r="E11" t="s">
        <v>135</v>
      </c>
      <c r="F11" t="s">
        <v>136</v>
      </c>
      <c r="G11" t="s">
        <v>67</v>
      </c>
      <c r="H11" t="s">
        <v>169</v>
      </c>
      <c r="I11" t="s">
        <v>478</v>
      </c>
      <c r="J11">
        <v>20403</v>
      </c>
      <c r="K11" t="s">
        <v>429</v>
      </c>
      <c r="L11">
        <v>191</v>
      </c>
      <c r="M11" t="s">
        <v>16424</v>
      </c>
      <c r="N11" t="s">
        <v>16425</v>
      </c>
      <c r="O11" s="72">
        <v>45820</v>
      </c>
      <c r="P11" s="33">
        <v>0.38819444444444445</v>
      </c>
      <c r="Q11" s="72">
        <v>45825</v>
      </c>
      <c r="R11" s="33">
        <v>0.50347222222222221</v>
      </c>
      <c r="S11" t="s">
        <v>75</v>
      </c>
      <c r="T11" t="s">
        <v>141</v>
      </c>
      <c r="U11" t="s">
        <v>77</v>
      </c>
      <c r="V11" t="s">
        <v>78</v>
      </c>
      <c r="W11" t="s">
        <v>78</v>
      </c>
      <c r="X11" t="s">
        <v>79</v>
      </c>
      <c r="Y11" t="s">
        <v>80</v>
      </c>
      <c r="Z11">
        <v>9</v>
      </c>
      <c r="AA11">
        <v>12</v>
      </c>
      <c r="AB11" t="s">
        <v>83</v>
      </c>
      <c r="AC11" t="s">
        <v>15385</v>
      </c>
      <c r="AD11" t="s">
        <v>15385</v>
      </c>
      <c r="AE11">
        <v>167650</v>
      </c>
      <c r="AJ11">
        <v>167650</v>
      </c>
      <c r="AK11" t="s">
        <v>86</v>
      </c>
      <c r="AL11" t="s">
        <v>337</v>
      </c>
      <c r="AM11" t="s">
        <v>15407</v>
      </c>
      <c r="AN11" t="s">
        <v>15390</v>
      </c>
      <c r="AO11" t="s">
        <v>160</v>
      </c>
      <c r="AP11" t="s">
        <v>108</v>
      </c>
      <c r="AQ11">
        <v>80000000</v>
      </c>
      <c r="AR11">
        <v>1000000</v>
      </c>
      <c r="AS11" t="s">
        <v>4413</v>
      </c>
      <c r="AT11">
        <v>7</v>
      </c>
      <c r="AU11" t="s">
        <v>9093</v>
      </c>
      <c r="AV11" t="s">
        <v>145</v>
      </c>
      <c r="BA11" t="s">
        <v>91</v>
      </c>
      <c r="BB11">
        <v>18600000</v>
      </c>
      <c r="BC11">
        <v>29900000</v>
      </c>
      <c r="BE11">
        <v>5910000</v>
      </c>
      <c r="BF11">
        <v>29900000</v>
      </c>
      <c r="BG11" t="s">
        <v>16426</v>
      </c>
      <c r="BH11" t="s">
        <v>86</v>
      </c>
    </row>
    <row r="12" spans="1:61">
      <c r="A12">
        <v>167649</v>
      </c>
      <c r="B12" t="s">
        <v>5837</v>
      </c>
      <c r="C12" t="s">
        <v>63</v>
      </c>
      <c r="D12">
        <v>30000000</v>
      </c>
      <c r="E12" t="s">
        <v>135</v>
      </c>
      <c r="F12" t="s">
        <v>136</v>
      </c>
      <c r="G12" t="s">
        <v>67</v>
      </c>
      <c r="H12" t="s">
        <v>945</v>
      </c>
      <c r="I12" t="s">
        <v>152</v>
      </c>
      <c r="J12">
        <v>20405</v>
      </c>
      <c r="K12" t="s">
        <v>480</v>
      </c>
      <c r="L12">
        <v>105</v>
      </c>
      <c r="M12" t="s">
        <v>16421</v>
      </c>
      <c r="N12" t="s">
        <v>16422</v>
      </c>
      <c r="O12" s="72">
        <v>45820</v>
      </c>
      <c r="P12" s="33">
        <v>0.35694444444444445</v>
      </c>
      <c r="Q12" s="72">
        <v>45825</v>
      </c>
      <c r="R12" s="33">
        <v>0.60347222222222219</v>
      </c>
      <c r="S12" t="s">
        <v>75</v>
      </c>
      <c r="T12" t="s">
        <v>141</v>
      </c>
      <c r="U12" t="s">
        <v>77</v>
      </c>
      <c r="V12" t="s">
        <v>78</v>
      </c>
      <c r="W12" t="s">
        <v>78</v>
      </c>
      <c r="X12" t="s">
        <v>79</v>
      </c>
      <c r="Y12" t="s">
        <v>80</v>
      </c>
      <c r="Z12">
        <v>8</v>
      </c>
      <c r="AA12">
        <v>14</v>
      </c>
      <c r="AB12" t="s">
        <v>83</v>
      </c>
      <c r="AC12" t="s">
        <v>15385</v>
      </c>
      <c r="AD12" t="s">
        <v>15385</v>
      </c>
      <c r="AE12">
        <v>167649</v>
      </c>
      <c r="AJ12">
        <v>167649</v>
      </c>
      <c r="AK12" t="s">
        <v>86</v>
      </c>
      <c r="AL12" t="s">
        <v>337</v>
      </c>
      <c r="AM12" t="s">
        <v>15407</v>
      </c>
      <c r="AN12" t="s">
        <v>15390</v>
      </c>
      <c r="AO12" t="s">
        <v>160</v>
      </c>
      <c r="AP12" t="s">
        <v>108</v>
      </c>
      <c r="AQ12">
        <v>80000000</v>
      </c>
      <c r="AR12">
        <v>1000000</v>
      </c>
      <c r="AS12" t="s">
        <v>3891</v>
      </c>
      <c r="AT12">
        <v>7</v>
      </c>
      <c r="AU12" t="s">
        <v>9093</v>
      </c>
      <c r="AV12" t="s">
        <v>16423</v>
      </c>
      <c r="BA12" t="s">
        <v>452</v>
      </c>
      <c r="BB12">
        <v>6830000</v>
      </c>
      <c r="BC12">
        <v>32620000</v>
      </c>
      <c r="BE12">
        <v>3510000</v>
      </c>
      <c r="BF12">
        <v>32620000</v>
      </c>
      <c r="BG12" t="s">
        <v>1636</v>
      </c>
      <c r="BH12" t="s">
        <v>86</v>
      </c>
    </row>
    <row r="13" spans="1:61">
      <c r="A13">
        <v>167639</v>
      </c>
      <c r="B13" t="s">
        <v>5837</v>
      </c>
      <c r="C13">
        <v>1000000</v>
      </c>
      <c r="D13">
        <v>60000000</v>
      </c>
      <c r="E13" t="s">
        <v>135</v>
      </c>
      <c r="F13" t="s">
        <v>136</v>
      </c>
      <c r="G13" t="s">
        <v>67</v>
      </c>
      <c r="H13" t="s">
        <v>169</v>
      </c>
      <c r="I13" t="s">
        <v>478</v>
      </c>
      <c r="J13">
        <v>40801</v>
      </c>
      <c r="K13" t="s">
        <v>71</v>
      </c>
      <c r="L13">
        <v>37</v>
      </c>
      <c r="M13" t="s">
        <v>16399</v>
      </c>
      <c r="N13" t="s">
        <v>16400</v>
      </c>
      <c r="O13" s="72">
        <v>45819</v>
      </c>
      <c r="P13" s="33">
        <v>0.64652777777777781</v>
      </c>
      <c r="Q13" s="72">
        <v>45825</v>
      </c>
      <c r="R13" s="33">
        <v>0.62152777777777779</v>
      </c>
      <c r="S13" t="s">
        <v>75</v>
      </c>
      <c r="T13" t="s">
        <v>141</v>
      </c>
      <c r="U13" t="s">
        <v>77</v>
      </c>
      <c r="V13" t="s">
        <v>78</v>
      </c>
      <c r="W13" t="s">
        <v>78</v>
      </c>
      <c r="X13" t="s">
        <v>79</v>
      </c>
      <c r="Y13" t="s">
        <v>80</v>
      </c>
      <c r="Z13">
        <v>15</v>
      </c>
      <c r="AA13">
        <v>14</v>
      </c>
      <c r="AB13" t="s">
        <v>83</v>
      </c>
      <c r="AC13" t="s">
        <v>15385</v>
      </c>
      <c r="AD13" t="s">
        <v>15385</v>
      </c>
      <c r="AE13">
        <v>167639</v>
      </c>
      <c r="AJ13">
        <v>167639</v>
      </c>
      <c r="AK13" t="s">
        <v>86</v>
      </c>
      <c r="AL13" t="s">
        <v>229</v>
      </c>
      <c r="AM13" t="s">
        <v>15407</v>
      </c>
      <c r="AN13" t="s">
        <v>15390</v>
      </c>
      <c r="AO13" t="s">
        <v>160</v>
      </c>
      <c r="AP13" t="s">
        <v>108</v>
      </c>
      <c r="AQ13">
        <v>80000000</v>
      </c>
      <c r="AR13">
        <v>1000000</v>
      </c>
      <c r="AS13" t="s">
        <v>290</v>
      </c>
      <c r="AT13">
        <v>7</v>
      </c>
      <c r="AU13" t="s">
        <v>9093</v>
      </c>
      <c r="AV13" t="s">
        <v>145</v>
      </c>
      <c r="BA13" t="s">
        <v>91</v>
      </c>
      <c r="BB13">
        <v>37000000</v>
      </c>
      <c r="BC13">
        <v>35460000</v>
      </c>
      <c r="BE13">
        <v>3070000</v>
      </c>
      <c r="BF13">
        <v>35460000</v>
      </c>
      <c r="BG13" t="s">
        <v>16401</v>
      </c>
      <c r="BH13" t="s">
        <v>86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47BD3-1977-46E2-AA6F-28090D3165A7}">
  <dimension ref="A1:BI6"/>
  <sheetViews>
    <sheetView workbookViewId="0">
      <selection activeCell="AA35" sqref="AA35"/>
    </sheetView>
  </sheetViews>
  <sheetFormatPr defaultRowHeight="15"/>
  <cols>
    <col min="1" max="1" width="13" bestFit="1" customWidth="1"/>
    <col min="2" max="2" width="22.5703125" bestFit="1" customWidth="1"/>
    <col min="3" max="3" width="37.85546875" bestFit="1" customWidth="1"/>
    <col min="4" max="4" width="40.140625" bestFit="1" customWidth="1"/>
    <col min="5" max="5" width="12" bestFit="1" customWidth="1"/>
    <col min="6" max="6" width="17.7109375" bestFit="1" customWidth="1"/>
    <col min="7" max="8" width="13.5703125" bestFit="1" customWidth="1"/>
    <col min="9" max="9" width="20.28515625" bestFit="1" customWidth="1"/>
    <col min="10" max="10" width="38.42578125" bestFit="1" customWidth="1"/>
    <col min="11" max="11" width="41.28515625" bestFit="1" customWidth="1"/>
    <col min="12" max="12" width="46.85546875" bestFit="1" customWidth="1"/>
    <col min="13" max="14" width="25" bestFit="1" customWidth="1"/>
    <col min="15" max="15" width="15.85546875" bestFit="1" customWidth="1"/>
    <col min="16" max="16" width="16" bestFit="1" customWidth="1"/>
    <col min="17" max="17" width="20.42578125" bestFit="1" customWidth="1"/>
    <col min="18" max="18" width="19.28515625" bestFit="1" customWidth="1"/>
    <col min="19" max="19" width="28" bestFit="1" customWidth="1"/>
    <col min="20" max="20" width="18.7109375" bestFit="1" customWidth="1"/>
    <col min="21" max="21" width="16.7109375" bestFit="1" customWidth="1"/>
    <col min="22" max="22" width="23.28515625" bestFit="1" customWidth="1"/>
    <col min="23" max="23" width="17.42578125" bestFit="1" customWidth="1"/>
    <col min="24" max="24" width="31.7109375" bestFit="1" customWidth="1"/>
    <col min="25" max="25" width="21.42578125" bestFit="1" customWidth="1"/>
    <col min="26" max="26" width="17" bestFit="1" customWidth="1"/>
    <col min="27" max="27" width="20.140625" bestFit="1" customWidth="1"/>
    <col min="28" max="28" width="23.28515625" bestFit="1" customWidth="1"/>
    <col min="29" max="29" width="19.28515625" bestFit="1" customWidth="1"/>
    <col min="30" max="30" width="22.5703125" bestFit="1" customWidth="1"/>
    <col min="31" max="31" width="18.5703125" bestFit="1" customWidth="1"/>
    <col min="32" max="32" width="36" bestFit="1" customWidth="1"/>
    <col min="33" max="33" width="29.5703125" bestFit="1" customWidth="1"/>
    <col min="34" max="34" width="33.5703125" bestFit="1" customWidth="1"/>
    <col min="35" max="35" width="33.42578125" bestFit="1" customWidth="1"/>
    <col min="36" max="36" width="24.5703125" bestFit="1" customWidth="1"/>
    <col min="37" max="37" width="12.7109375" bestFit="1" customWidth="1"/>
    <col min="38" max="38" width="18.85546875" bestFit="1" customWidth="1"/>
    <col min="39" max="39" width="25" bestFit="1" customWidth="1"/>
    <col min="40" max="40" width="26" bestFit="1" customWidth="1"/>
    <col min="41" max="41" width="22" bestFit="1" customWidth="1"/>
    <col min="42" max="42" width="16.28515625" bestFit="1" customWidth="1"/>
    <col min="43" max="43" width="17.7109375" bestFit="1" customWidth="1"/>
    <col min="44" max="44" width="10.85546875" bestFit="1" customWidth="1"/>
    <col min="45" max="45" width="30.140625" bestFit="1" customWidth="1"/>
    <col min="46" max="46" width="16.85546875" bestFit="1" customWidth="1"/>
    <col min="47" max="47" width="19.85546875" bestFit="1" customWidth="1"/>
    <col min="48" max="48" width="28.42578125" bestFit="1" customWidth="1"/>
    <col min="49" max="50" width="30.28515625" bestFit="1" customWidth="1"/>
    <col min="51" max="52" width="31.28515625" bestFit="1" customWidth="1"/>
    <col min="53" max="53" width="26.28515625" bestFit="1" customWidth="1"/>
    <col min="54" max="54" width="21.7109375" bestFit="1" customWidth="1"/>
    <col min="55" max="55" width="25" bestFit="1" customWidth="1"/>
    <col min="56" max="56" width="28.7109375" bestFit="1" customWidth="1"/>
    <col min="57" max="57" width="26" bestFit="1" customWidth="1"/>
    <col min="58" max="58" width="37.5703125" bestFit="1" customWidth="1"/>
    <col min="59" max="59" width="38.5703125" bestFit="1" customWidth="1"/>
    <col min="60" max="60" width="11.28515625" bestFit="1" customWidth="1"/>
    <col min="61" max="61" width="10.85546875" bestFit="1" customWidth="1"/>
  </cols>
  <sheetData>
    <row r="1" spans="1:61">
      <c r="A1" s="98" t="s">
        <v>16699</v>
      </c>
    </row>
    <row r="3" spans="1:61">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c r="Y3" t="s">
        <v>24</v>
      </c>
      <c r="Z3" t="s">
        <v>25</v>
      </c>
      <c r="AA3" t="s">
        <v>26</v>
      </c>
      <c r="AB3" t="s">
        <v>27</v>
      </c>
      <c r="AC3" t="s">
        <v>28</v>
      </c>
      <c r="AD3" t="s">
        <v>29</v>
      </c>
      <c r="AE3" t="s">
        <v>30</v>
      </c>
      <c r="AF3" t="s">
        <v>31</v>
      </c>
      <c r="AG3" t="s">
        <v>32</v>
      </c>
      <c r="AH3" t="s">
        <v>33</v>
      </c>
      <c r="AI3" t="s">
        <v>34</v>
      </c>
      <c r="AJ3" t="s">
        <v>35</v>
      </c>
      <c r="AK3" t="s">
        <v>36</v>
      </c>
      <c r="AL3" t="s">
        <v>37</v>
      </c>
      <c r="AM3" t="s">
        <v>38</v>
      </c>
      <c r="AN3" t="s">
        <v>39</v>
      </c>
      <c r="AO3" t="s">
        <v>40</v>
      </c>
      <c r="AP3" t="s">
        <v>41</v>
      </c>
      <c r="AQ3" t="s">
        <v>42</v>
      </c>
      <c r="AR3" t="s">
        <v>43</v>
      </c>
      <c r="AS3" t="s">
        <v>44</v>
      </c>
      <c r="AT3" t="s">
        <v>45</v>
      </c>
      <c r="AU3" t="s">
        <v>46</v>
      </c>
      <c r="AV3" t="s">
        <v>47</v>
      </c>
      <c r="AW3" t="s">
        <v>48</v>
      </c>
      <c r="AX3" t="s">
        <v>49</v>
      </c>
      <c r="AY3" t="s">
        <v>50</v>
      </c>
      <c r="AZ3" t="s">
        <v>51</v>
      </c>
      <c r="BA3" t="s">
        <v>52</v>
      </c>
      <c r="BB3" t="s">
        <v>53</v>
      </c>
      <c r="BC3" t="s">
        <v>54</v>
      </c>
      <c r="BD3" t="s">
        <v>55</v>
      </c>
      <c r="BE3" t="s">
        <v>56</v>
      </c>
      <c r="BF3" t="s">
        <v>57</v>
      </c>
      <c r="BG3" t="s">
        <v>58</v>
      </c>
      <c r="BH3" t="s">
        <v>59</v>
      </c>
      <c r="BI3" t="s">
        <v>60</v>
      </c>
    </row>
    <row r="4" spans="1:61">
      <c r="A4">
        <v>167767</v>
      </c>
      <c r="B4" t="s">
        <v>132</v>
      </c>
      <c r="C4" t="s">
        <v>133</v>
      </c>
      <c r="D4">
        <v>2000000</v>
      </c>
      <c r="E4" t="s">
        <v>135</v>
      </c>
      <c r="F4" t="s">
        <v>136</v>
      </c>
      <c r="G4" t="s">
        <v>67</v>
      </c>
      <c r="H4" t="s">
        <v>945</v>
      </c>
      <c r="I4" t="s">
        <v>152</v>
      </c>
      <c r="J4">
        <v>40801</v>
      </c>
      <c r="K4" t="s">
        <v>71</v>
      </c>
      <c r="L4">
        <v>37</v>
      </c>
      <c r="M4" t="s">
        <v>16700</v>
      </c>
      <c r="N4" t="s">
        <v>16701</v>
      </c>
      <c r="O4" s="72">
        <v>45825</v>
      </c>
      <c r="P4" s="33">
        <v>0.67569444444444449</v>
      </c>
      <c r="Q4" s="72">
        <v>45825</v>
      </c>
      <c r="R4">
        <v>0.67638888888888893</v>
      </c>
      <c r="S4" t="s">
        <v>75</v>
      </c>
      <c r="T4" t="s">
        <v>141</v>
      </c>
      <c r="U4" t="s">
        <v>77</v>
      </c>
      <c r="V4" t="s">
        <v>78</v>
      </c>
      <c r="W4" t="s">
        <v>78</v>
      </c>
      <c r="X4" t="s">
        <v>79</v>
      </c>
      <c r="Y4" t="s">
        <v>80</v>
      </c>
      <c r="Z4">
        <v>16</v>
      </c>
      <c r="AA4">
        <v>16</v>
      </c>
      <c r="AB4" t="s">
        <v>83</v>
      </c>
      <c r="AC4" t="s">
        <v>15385</v>
      </c>
      <c r="AD4" t="s">
        <v>15385</v>
      </c>
      <c r="AE4">
        <v>167767</v>
      </c>
      <c r="AJ4">
        <v>167767</v>
      </c>
      <c r="AK4" t="s">
        <v>86</v>
      </c>
      <c r="AL4" t="s">
        <v>160</v>
      </c>
      <c r="AM4" t="s">
        <v>15390</v>
      </c>
      <c r="AN4" t="s">
        <v>15390</v>
      </c>
      <c r="AO4" t="s">
        <v>160</v>
      </c>
      <c r="AP4" t="s">
        <v>108</v>
      </c>
      <c r="AQ4">
        <v>80000000</v>
      </c>
      <c r="AR4">
        <v>1000000</v>
      </c>
      <c r="AS4" t="s">
        <v>92</v>
      </c>
      <c r="AT4">
        <v>7</v>
      </c>
      <c r="AU4" t="s">
        <v>9093</v>
      </c>
      <c r="AV4" t="s">
        <v>145</v>
      </c>
      <c r="BA4" t="s">
        <v>452</v>
      </c>
      <c r="BB4" t="s">
        <v>452</v>
      </c>
      <c r="BC4" t="s">
        <v>246</v>
      </c>
      <c r="BE4">
        <v>1750000</v>
      </c>
      <c r="BF4" t="s">
        <v>246</v>
      </c>
      <c r="BG4" t="s">
        <v>16702</v>
      </c>
      <c r="BH4" t="s">
        <v>86</v>
      </c>
    </row>
    <row r="5" spans="1:61">
      <c r="A5">
        <v>167738</v>
      </c>
      <c r="B5" t="s">
        <v>132</v>
      </c>
      <c r="C5" t="s">
        <v>133</v>
      </c>
      <c r="D5">
        <v>2000000</v>
      </c>
      <c r="E5" t="s">
        <v>65</v>
      </c>
      <c r="F5" t="s">
        <v>66</v>
      </c>
      <c r="G5" t="s">
        <v>67</v>
      </c>
      <c r="H5" t="s">
        <v>137</v>
      </c>
      <c r="I5" t="s">
        <v>69</v>
      </c>
      <c r="J5">
        <v>40801</v>
      </c>
      <c r="K5" t="s">
        <v>71</v>
      </c>
      <c r="L5">
        <v>37</v>
      </c>
      <c r="M5" t="s">
        <v>16644</v>
      </c>
      <c r="N5" t="s">
        <v>16645</v>
      </c>
      <c r="O5" s="72">
        <v>45825</v>
      </c>
      <c r="P5" s="33">
        <v>0.40486111111111112</v>
      </c>
      <c r="Q5" s="72">
        <v>45825</v>
      </c>
      <c r="R5">
        <v>0.47638888888888886</v>
      </c>
      <c r="S5" t="s">
        <v>75</v>
      </c>
      <c r="T5" t="s">
        <v>141</v>
      </c>
      <c r="U5" t="s">
        <v>77</v>
      </c>
      <c r="V5" t="s">
        <v>78</v>
      </c>
      <c r="W5" t="s">
        <v>78</v>
      </c>
      <c r="X5" t="s">
        <v>79</v>
      </c>
      <c r="Y5" t="s">
        <v>80</v>
      </c>
      <c r="Z5">
        <v>9</v>
      </c>
      <c r="AA5">
        <v>11</v>
      </c>
      <c r="AB5" t="s">
        <v>83</v>
      </c>
      <c r="AC5" t="s">
        <v>15385</v>
      </c>
      <c r="AD5" t="s">
        <v>15385</v>
      </c>
      <c r="AE5">
        <v>167738</v>
      </c>
      <c r="AJ5">
        <v>167738</v>
      </c>
      <c r="AK5" t="s">
        <v>86</v>
      </c>
      <c r="AL5" t="s">
        <v>160</v>
      </c>
      <c r="AM5" t="s">
        <v>15390</v>
      </c>
      <c r="AN5" t="s">
        <v>15390</v>
      </c>
      <c r="AO5" t="s">
        <v>160</v>
      </c>
      <c r="AP5" t="s">
        <v>108</v>
      </c>
      <c r="AQ5">
        <v>16000000</v>
      </c>
      <c r="AR5">
        <v>1000000</v>
      </c>
      <c r="AS5" t="s">
        <v>92</v>
      </c>
      <c r="AT5">
        <v>7</v>
      </c>
      <c r="AU5" t="s">
        <v>9093</v>
      </c>
      <c r="AV5" t="s">
        <v>95</v>
      </c>
      <c r="BA5" t="s">
        <v>91</v>
      </c>
      <c r="BB5">
        <v>1740000</v>
      </c>
      <c r="BC5">
        <v>1740000</v>
      </c>
      <c r="BE5">
        <v>6560000</v>
      </c>
      <c r="BF5">
        <v>1740000</v>
      </c>
      <c r="BG5" t="s">
        <v>147</v>
      </c>
      <c r="BH5" t="s">
        <v>86</v>
      </c>
    </row>
    <row r="6" spans="1:61">
      <c r="A6">
        <v>167734</v>
      </c>
      <c r="B6" t="s">
        <v>132</v>
      </c>
      <c r="C6" t="s">
        <v>133</v>
      </c>
      <c r="D6">
        <v>2000000</v>
      </c>
      <c r="E6" t="s">
        <v>65</v>
      </c>
      <c r="F6" t="s">
        <v>66</v>
      </c>
      <c r="G6" t="s">
        <v>67</v>
      </c>
      <c r="H6" t="s">
        <v>137</v>
      </c>
      <c r="I6" t="s">
        <v>69</v>
      </c>
      <c r="J6">
        <v>40801</v>
      </c>
      <c r="K6" t="s">
        <v>71</v>
      </c>
      <c r="L6">
        <v>37</v>
      </c>
      <c r="M6" t="s">
        <v>16636</v>
      </c>
      <c r="N6" t="s">
        <v>16637</v>
      </c>
      <c r="O6" s="72">
        <v>45825</v>
      </c>
      <c r="P6" s="33">
        <v>0.29305555555555557</v>
      </c>
      <c r="Q6" s="72">
        <v>45825</v>
      </c>
      <c r="R6">
        <v>0.35694444444444445</v>
      </c>
      <c r="S6" t="s">
        <v>75</v>
      </c>
      <c r="T6" t="s">
        <v>141</v>
      </c>
      <c r="U6" t="s">
        <v>77</v>
      </c>
      <c r="V6" t="s">
        <v>78</v>
      </c>
      <c r="W6" t="s">
        <v>78</v>
      </c>
      <c r="X6" t="s">
        <v>79</v>
      </c>
      <c r="Y6" t="s">
        <v>80</v>
      </c>
      <c r="Z6">
        <v>7</v>
      </c>
      <c r="AA6">
        <v>8</v>
      </c>
      <c r="AB6" t="s">
        <v>83</v>
      </c>
      <c r="AC6" t="s">
        <v>15385</v>
      </c>
      <c r="AD6" t="s">
        <v>15385</v>
      </c>
      <c r="AE6">
        <v>167734</v>
      </c>
      <c r="AJ6">
        <v>167734</v>
      </c>
      <c r="AK6" t="s">
        <v>86</v>
      </c>
      <c r="AL6" t="s">
        <v>160</v>
      </c>
      <c r="AM6" t="s">
        <v>15390</v>
      </c>
      <c r="AN6" t="s">
        <v>15390</v>
      </c>
      <c r="AO6" t="s">
        <v>160</v>
      </c>
      <c r="AP6" t="s">
        <v>108</v>
      </c>
      <c r="AQ6">
        <v>16000000</v>
      </c>
      <c r="AR6">
        <v>1000000</v>
      </c>
      <c r="AS6" t="s">
        <v>92</v>
      </c>
      <c r="AT6">
        <v>7</v>
      </c>
      <c r="AU6" t="s">
        <v>9093</v>
      </c>
      <c r="AV6" t="s">
        <v>95</v>
      </c>
      <c r="BA6" t="s">
        <v>91</v>
      </c>
      <c r="BB6" t="s">
        <v>91</v>
      </c>
      <c r="BC6" t="s">
        <v>91</v>
      </c>
      <c r="BE6">
        <v>9010000</v>
      </c>
      <c r="BF6" t="s">
        <v>91</v>
      </c>
      <c r="BG6" t="s">
        <v>147</v>
      </c>
      <c r="BH6" t="s">
        <v>86</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87882-63E9-4333-9054-A446A5801BFF}">
  <dimension ref="A1:BI4"/>
  <sheetViews>
    <sheetView workbookViewId="0"/>
  </sheetViews>
  <sheetFormatPr defaultRowHeight="15"/>
  <cols>
    <col min="1" max="1" width="13" bestFit="1" customWidth="1"/>
    <col min="2" max="2" width="22.5703125" bestFit="1" customWidth="1"/>
    <col min="3" max="3" width="37.85546875" bestFit="1" customWidth="1"/>
    <col min="4" max="4" width="40.140625" bestFit="1" customWidth="1"/>
    <col min="5" max="5" width="12" bestFit="1" customWidth="1"/>
    <col min="6" max="6" width="17.7109375" bestFit="1" customWidth="1"/>
    <col min="7" max="8" width="13.5703125" bestFit="1" customWidth="1"/>
    <col min="9" max="9" width="14" bestFit="1" customWidth="1"/>
    <col min="10" max="10" width="38.42578125" bestFit="1" customWidth="1"/>
    <col min="11" max="11" width="41.28515625" bestFit="1" customWidth="1"/>
    <col min="12" max="12" width="46.85546875" bestFit="1" customWidth="1"/>
    <col min="13" max="14" width="25" bestFit="1" customWidth="1"/>
    <col min="15" max="15" width="15.85546875" bestFit="1" customWidth="1"/>
    <col min="16" max="16" width="16" bestFit="1" customWidth="1"/>
    <col min="17" max="17" width="20.42578125" bestFit="1" customWidth="1"/>
    <col min="18" max="18" width="19.28515625" bestFit="1" customWidth="1"/>
    <col min="19" max="19" width="28" bestFit="1" customWidth="1"/>
    <col min="20" max="20" width="18.7109375" bestFit="1" customWidth="1"/>
    <col min="21" max="21" width="16.7109375" bestFit="1" customWidth="1"/>
    <col min="22" max="22" width="23.28515625" bestFit="1" customWidth="1"/>
    <col min="23" max="23" width="17.42578125" bestFit="1" customWidth="1"/>
    <col min="24" max="24" width="31.7109375" bestFit="1" customWidth="1"/>
    <col min="25" max="25" width="21.42578125" bestFit="1" customWidth="1"/>
    <col min="26" max="26" width="17" bestFit="1" customWidth="1"/>
    <col min="27" max="27" width="20.140625" bestFit="1" customWidth="1"/>
    <col min="28" max="28" width="23.28515625" bestFit="1" customWidth="1"/>
    <col min="29" max="29" width="19.28515625" bestFit="1" customWidth="1"/>
    <col min="30" max="30" width="22.5703125" bestFit="1" customWidth="1"/>
    <col min="31" max="31" width="18.5703125" bestFit="1" customWidth="1"/>
    <col min="32" max="32" width="36" bestFit="1" customWidth="1"/>
    <col min="33" max="33" width="29.5703125" bestFit="1" customWidth="1"/>
    <col min="34" max="34" width="33.5703125" bestFit="1" customWidth="1"/>
    <col min="35" max="35" width="33.42578125" bestFit="1" customWidth="1"/>
    <col min="36" max="36" width="24.5703125" bestFit="1" customWidth="1"/>
    <col min="37" max="37" width="12.7109375" bestFit="1" customWidth="1"/>
    <col min="38" max="38" width="18.85546875" bestFit="1" customWidth="1"/>
    <col min="39" max="39" width="25" bestFit="1" customWidth="1"/>
    <col min="40" max="40" width="26" bestFit="1" customWidth="1"/>
    <col min="41" max="41" width="22" bestFit="1" customWidth="1"/>
    <col min="42" max="42" width="16.28515625" bestFit="1" customWidth="1"/>
    <col min="43" max="43" width="17.7109375" bestFit="1" customWidth="1"/>
    <col min="44" max="44" width="10.85546875" bestFit="1" customWidth="1"/>
    <col min="45" max="45" width="30.140625" bestFit="1" customWidth="1"/>
    <col min="46" max="46" width="16.85546875" bestFit="1" customWidth="1"/>
    <col min="47" max="47" width="19.85546875" bestFit="1" customWidth="1"/>
    <col min="48" max="48" width="26.85546875" bestFit="1" customWidth="1"/>
    <col min="49" max="50" width="30.28515625" bestFit="1" customWidth="1"/>
    <col min="51" max="52" width="31.28515625" bestFit="1" customWidth="1"/>
    <col min="53" max="53" width="26.28515625" bestFit="1" customWidth="1"/>
    <col min="54" max="54" width="21.7109375" bestFit="1" customWidth="1"/>
    <col min="55" max="55" width="25" bestFit="1" customWidth="1"/>
    <col min="56" max="56" width="28.7109375" bestFit="1" customWidth="1"/>
    <col min="57" max="57" width="26" bestFit="1" customWidth="1"/>
    <col min="58" max="58" width="37.5703125" bestFit="1" customWidth="1"/>
    <col min="59" max="59" width="38.5703125" bestFit="1" customWidth="1"/>
    <col min="60" max="60" width="11.28515625" bestFit="1" customWidth="1"/>
    <col min="61" max="61" width="10.85546875" bestFit="1" customWidth="1"/>
  </cols>
  <sheetData>
    <row r="1" spans="1:61">
      <c r="A1" s="98" t="s">
        <v>16677</v>
      </c>
    </row>
    <row r="3" spans="1:61">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c r="Y3" t="s">
        <v>24</v>
      </c>
      <c r="Z3" t="s">
        <v>25</v>
      </c>
      <c r="AA3" t="s">
        <v>26</v>
      </c>
      <c r="AB3" t="s">
        <v>27</v>
      </c>
      <c r="AC3" t="s">
        <v>28</v>
      </c>
      <c r="AD3" t="s">
        <v>29</v>
      </c>
      <c r="AE3" t="s">
        <v>30</v>
      </c>
      <c r="AF3" t="s">
        <v>31</v>
      </c>
      <c r="AG3" t="s">
        <v>32</v>
      </c>
      <c r="AH3" t="s">
        <v>33</v>
      </c>
      <c r="AI3" t="s">
        <v>34</v>
      </c>
      <c r="AJ3" t="s">
        <v>35</v>
      </c>
      <c r="AK3" t="s">
        <v>36</v>
      </c>
      <c r="AL3" t="s">
        <v>37</v>
      </c>
      <c r="AM3" t="s">
        <v>38</v>
      </c>
      <c r="AN3" t="s">
        <v>39</v>
      </c>
      <c r="AO3" t="s">
        <v>40</v>
      </c>
      <c r="AP3" t="s">
        <v>41</v>
      </c>
      <c r="AQ3" t="s">
        <v>42</v>
      </c>
      <c r="AR3" t="s">
        <v>43</v>
      </c>
      <c r="AS3" t="s">
        <v>44</v>
      </c>
      <c r="AT3" t="s">
        <v>45</v>
      </c>
      <c r="AU3" t="s">
        <v>46</v>
      </c>
      <c r="AV3" t="s">
        <v>47</v>
      </c>
      <c r="AW3" t="s">
        <v>48</v>
      </c>
      <c r="AX3" t="s">
        <v>49</v>
      </c>
      <c r="AY3" t="s">
        <v>50</v>
      </c>
      <c r="AZ3" t="s">
        <v>51</v>
      </c>
      <c r="BA3" t="s">
        <v>52</v>
      </c>
      <c r="BB3" t="s">
        <v>53</v>
      </c>
      <c r="BC3" t="s">
        <v>54</v>
      </c>
      <c r="BD3" t="s">
        <v>55</v>
      </c>
      <c r="BE3" t="s">
        <v>56</v>
      </c>
      <c r="BF3" t="s">
        <v>57</v>
      </c>
      <c r="BG3" t="s">
        <v>58</v>
      </c>
      <c r="BH3" t="s">
        <v>59</v>
      </c>
      <c r="BI3" t="s">
        <v>60</v>
      </c>
    </row>
    <row r="4" spans="1:61">
      <c r="A4">
        <v>167696</v>
      </c>
      <c r="B4" t="s">
        <v>132</v>
      </c>
      <c r="C4" t="s">
        <v>133</v>
      </c>
      <c r="D4">
        <v>2000000</v>
      </c>
      <c r="E4" t="s">
        <v>65</v>
      </c>
      <c r="F4" t="s">
        <v>66</v>
      </c>
      <c r="G4" t="s">
        <v>67</v>
      </c>
      <c r="H4" t="s">
        <v>137</v>
      </c>
      <c r="I4" t="s">
        <v>69</v>
      </c>
      <c r="J4">
        <v>40801</v>
      </c>
      <c r="K4" t="s">
        <v>71</v>
      </c>
      <c r="L4">
        <v>37</v>
      </c>
      <c r="M4" t="s">
        <v>16536</v>
      </c>
      <c r="N4" t="s">
        <v>16537</v>
      </c>
      <c r="O4" s="72">
        <v>45824</v>
      </c>
      <c r="P4" s="33">
        <v>0.29305555555555557</v>
      </c>
      <c r="Q4" s="72">
        <v>45824</v>
      </c>
      <c r="R4" s="33">
        <v>0.34444444444444444</v>
      </c>
      <c r="S4" t="s">
        <v>75</v>
      </c>
      <c r="T4" t="s">
        <v>141</v>
      </c>
      <c r="U4" t="s">
        <v>77</v>
      </c>
      <c r="V4" t="s">
        <v>78</v>
      </c>
      <c r="W4" t="s">
        <v>78</v>
      </c>
      <c r="X4" t="s">
        <v>79</v>
      </c>
      <c r="Y4" t="s">
        <v>80</v>
      </c>
      <c r="Z4">
        <v>7</v>
      </c>
      <c r="AA4">
        <v>8</v>
      </c>
      <c r="AB4" t="s">
        <v>83</v>
      </c>
      <c r="AC4" t="s">
        <v>15385</v>
      </c>
      <c r="AD4" t="s">
        <v>15385</v>
      </c>
      <c r="AE4">
        <v>167696</v>
      </c>
      <c r="AJ4">
        <v>167696</v>
      </c>
      <c r="AK4" t="s">
        <v>86</v>
      </c>
      <c r="AL4" t="s">
        <v>89</v>
      </c>
      <c r="AM4" t="s">
        <v>15390</v>
      </c>
      <c r="AN4" t="s">
        <v>15390</v>
      </c>
      <c r="AO4" t="s">
        <v>89</v>
      </c>
      <c r="AP4" t="s">
        <v>108</v>
      </c>
      <c r="AQ4">
        <v>16000000</v>
      </c>
      <c r="AR4">
        <v>1000000</v>
      </c>
      <c r="AS4" t="s">
        <v>92</v>
      </c>
      <c r="AT4">
        <v>7</v>
      </c>
      <c r="AU4" t="s">
        <v>9093</v>
      </c>
      <c r="AV4" t="s">
        <v>95</v>
      </c>
      <c r="BB4" t="s">
        <v>91</v>
      </c>
      <c r="BC4" t="s">
        <v>91</v>
      </c>
      <c r="BE4">
        <v>18110000</v>
      </c>
      <c r="BF4" t="s">
        <v>91</v>
      </c>
      <c r="BG4" t="s">
        <v>147</v>
      </c>
      <c r="BH4" t="s">
        <v>86</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95698-BA0E-49B2-A64C-65E9C8E956FF}">
  <dimension ref="B1:V340"/>
  <sheetViews>
    <sheetView workbookViewId="0">
      <selection activeCell="F20" sqref="F20"/>
    </sheetView>
  </sheetViews>
  <sheetFormatPr defaultRowHeight="15" customHeight="1"/>
  <cols>
    <col min="1" max="1" width="3.7109375" customWidth="1"/>
    <col min="2" max="2" width="19.5703125" bestFit="1" customWidth="1"/>
    <col min="3" max="3" width="17.7109375" bestFit="1" customWidth="1"/>
    <col min="4" max="4" width="7.140625" bestFit="1" customWidth="1"/>
    <col min="5" max="5" width="10.28515625" bestFit="1" customWidth="1"/>
    <col min="6" max="6" width="14.28515625" bestFit="1" customWidth="1"/>
    <col min="7" max="7" width="9.7109375" bestFit="1" customWidth="1"/>
    <col min="8" max="8" width="8.42578125" bestFit="1" customWidth="1"/>
    <col min="9" max="9" width="12.85546875" bestFit="1" customWidth="1"/>
    <col min="10" max="10" width="12.42578125" customWidth="1"/>
    <col min="11" max="11" width="6" customWidth="1"/>
    <col min="12" max="12" width="19.5703125" bestFit="1" customWidth="1"/>
    <col min="13" max="13" width="15.140625" bestFit="1" customWidth="1"/>
    <col min="14" max="14" width="4.5703125" customWidth="1"/>
    <col min="15" max="15" width="19.5703125" bestFit="1" customWidth="1"/>
    <col min="16" max="16" width="22.7109375" bestFit="1" customWidth="1"/>
    <col min="17" max="17" width="6.5703125" bestFit="1" customWidth="1"/>
    <col min="18" max="18" width="20.28515625" bestFit="1" customWidth="1"/>
    <col min="19" max="19" width="22.7109375" bestFit="1" customWidth="1"/>
    <col min="20" max="20" width="10.7109375" bestFit="1" customWidth="1"/>
    <col min="21" max="21" width="19.5703125" bestFit="1" customWidth="1"/>
    <col min="22" max="22" width="22.7109375" bestFit="1" customWidth="1"/>
    <col min="23" max="29" width="10.42578125" bestFit="1" customWidth="1"/>
    <col min="30" max="30" width="10.7109375" bestFit="1" customWidth="1"/>
  </cols>
  <sheetData>
    <row r="1" spans="2:22"/>
    <row r="2" spans="2:22" ht="15" customHeight="1">
      <c r="B2" s="116" t="s">
        <v>16703</v>
      </c>
      <c r="C2" s="116"/>
      <c r="D2" s="116"/>
      <c r="E2" s="116"/>
      <c r="F2" s="116"/>
      <c r="G2" s="116"/>
      <c r="H2" s="42"/>
      <c r="I2" s="42"/>
      <c r="J2" s="42"/>
      <c r="L2" s="117" t="s">
        <v>16704</v>
      </c>
      <c r="M2" s="117"/>
      <c r="O2" s="116" t="s">
        <v>16705</v>
      </c>
      <c r="P2" s="116"/>
      <c r="R2" s="116" t="s">
        <v>16706</v>
      </c>
      <c r="S2" s="116"/>
    </row>
    <row r="3" spans="2:22" ht="15" customHeight="1">
      <c r="B3" s="116"/>
      <c r="C3" s="116"/>
      <c r="D3" s="116"/>
      <c r="E3" s="116"/>
      <c r="F3" s="116"/>
      <c r="G3" s="116"/>
      <c r="H3" s="42"/>
      <c r="I3" s="42"/>
      <c r="J3" s="42"/>
      <c r="L3" s="117"/>
      <c r="M3" s="117"/>
      <c r="O3" s="116"/>
      <c r="P3" s="116"/>
      <c r="R3" s="116"/>
      <c r="S3" s="116"/>
    </row>
    <row r="4" spans="2:22">
      <c r="B4" s="43"/>
      <c r="C4" s="43"/>
      <c r="D4" s="43"/>
      <c r="E4" s="43"/>
      <c r="F4" s="43"/>
      <c r="G4" s="43"/>
      <c r="H4" s="43"/>
      <c r="I4" s="43"/>
      <c r="J4" s="43"/>
    </row>
    <row r="5" spans="2:22" ht="15.75">
      <c r="B5" s="44" t="s">
        <v>4</v>
      </c>
      <c r="C5" s="45" t="s">
        <v>16670</v>
      </c>
      <c r="D5" s="41"/>
      <c r="E5" s="41"/>
      <c r="F5" s="41"/>
      <c r="G5" s="41"/>
      <c r="H5" s="41"/>
      <c r="I5" s="41"/>
      <c r="J5" s="41"/>
      <c r="M5" s="41"/>
      <c r="O5" s="44" t="s">
        <v>4</v>
      </c>
      <c r="P5" s="45" t="s">
        <v>16670</v>
      </c>
      <c r="R5" s="44" t="s">
        <v>4</v>
      </c>
      <c r="S5" s="45" t="s">
        <v>16670</v>
      </c>
      <c r="U5" s="44" t="s">
        <v>4</v>
      </c>
      <c r="V5" s="45" t="s">
        <v>16670</v>
      </c>
    </row>
    <row r="6" spans="2:22" ht="15.75">
      <c r="B6" s="44" t="s">
        <v>29</v>
      </c>
      <c r="C6" s="45" t="s">
        <v>15385</v>
      </c>
      <c r="D6" s="41"/>
      <c r="E6" s="41"/>
      <c r="F6" s="41"/>
      <c r="G6" s="41"/>
      <c r="H6" s="41"/>
      <c r="I6" s="41"/>
      <c r="J6" s="41"/>
      <c r="M6" s="41"/>
      <c r="O6" s="44" t="s">
        <v>29</v>
      </c>
      <c r="P6" s="45" t="s">
        <v>15385</v>
      </c>
      <c r="R6" s="44" t="s">
        <v>29</v>
      </c>
      <c r="S6" s="45" t="s">
        <v>15385</v>
      </c>
      <c r="U6" s="44" t="s">
        <v>29</v>
      </c>
      <c r="V6" s="45" t="s">
        <v>15385</v>
      </c>
    </row>
    <row r="7" spans="2:22" ht="15.75">
      <c r="B7" s="41"/>
      <c r="C7" s="41"/>
      <c r="D7" s="41"/>
      <c r="E7" s="41"/>
      <c r="F7" s="41"/>
      <c r="G7" s="41"/>
      <c r="H7" s="41"/>
      <c r="I7" s="41"/>
      <c r="J7" s="41"/>
      <c r="M7" s="41"/>
      <c r="O7" s="43"/>
      <c r="P7" s="43"/>
      <c r="R7" s="43"/>
      <c r="S7" s="43"/>
      <c r="U7" s="43"/>
      <c r="V7" s="43"/>
    </row>
    <row r="8" spans="2:22" ht="15.75">
      <c r="B8" s="68" t="s">
        <v>2398</v>
      </c>
      <c r="C8" s="89" t="s">
        <v>16707</v>
      </c>
      <c r="D8" s="69"/>
      <c r="E8" s="69"/>
      <c r="F8" s="69"/>
      <c r="G8" s="69"/>
      <c r="H8" s="69"/>
      <c r="I8" s="69"/>
      <c r="L8" s="44" t="s">
        <v>4</v>
      </c>
      <c r="M8" s="45" t="s">
        <v>16670</v>
      </c>
      <c r="O8" s="44" t="s">
        <v>16675</v>
      </c>
      <c r="P8" s="45" t="s">
        <v>16671</v>
      </c>
      <c r="R8" s="44" t="s">
        <v>16675</v>
      </c>
      <c r="S8" s="45" t="s">
        <v>16671</v>
      </c>
      <c r="U8" s="44" t="s">
        <v>16675</v>
      </c>
      <c r="V8" s="45" t="s">
        <v>16671</v>
      </c>
    </row>
    <row r="9" spans="2:22" ht="15.75">
      <c r="B9" s="68" t="s">
        <v>16708</v>
      </c>
      <c r="C9" s="70" t="s">
        <v>303</v>
      </c>
      <c r="D9" s="70" t="s">
        <v>132</v>
      </c>
      <c r="E9" s="70" t="s">
        <v>5837</v>
      </c>
      <c r="F9" s="70" t="s">
        <v>15387</v>
      </c>
      <c r="G9" s="70" t="s">
        <v>15464</v>
      </c>
      <c r="H9" s="70" t="s">
        <v>15493</v>
      </c>
      <c r="I9" s="69" t="s">
        <v>16674</v>
      </c>
      <c r="L9" s="44" t="s">
        <v>29</v>
      </c>
      <c r="M9" s="45" t="s">
        <v>15385</v>
      </c>
      <c r="O9" s="47" t="s">
        <v>16709</v>
      </c>
      <c r="P9" s="46">
        <v>161</v>
      </c>
      <c r="R9" s="46" t="s">
        <v>303</v>
      </c>
      <c r="S9" s="46">
        <v>38</v>
      </c>
      <c r="U9" s="73">
        <v>0.31666666666666665</v>
      </c>
      <c r="V9" s="45">
        <v>1</v>
      </c>
    </row>
    <row r="10" spans="2:22" ht="15.75">
      <c r="B10" s="71">
        <v>45810</v>
      </c>
      <c r="C10" s="46">
        <v>4</v>
      </c>
      <c r="D10" s="46">
        <v>1</v>
      </c>
      <c r="E10" s="46">
        <v>3</v>
      </c>
      <c r="F10" s="46">
        <v>1</v>
      </c>
      <c r="G10" s="46">
        <v>2</v>
      </c>
      <c r="H10" s="46">
        <v>7</v>
      </c>
      <c r="I10" s="45">
        <v>18</v>
      </c>
      <c r="L10" s="41"/>
      <c r="M10" s="41"/>
      <c r="O10" s="48" t="s">
        <v>303</v>
      </c>
      <c r="P10" s="46">
        <v>32</v>
      </c>
      <c r="R10" s="48" t="s">
        <v>141</v>
      </c>
      <c r="S10" s="46">
        <v>35</v>
      </c>
      <c r="U10" s="73">
        <v>0.33124999999999999</v>
      </c>
      <c r="V10" s="45">
        <v>1</v>
      </c>
    </row>
    <row r="11" spans="2:22" ht="15.75">
      <c r="B11" s="71">
        <v>45811</v>
      </c>
      <c r="C11" s="46">
        <v>1</v>
      </c>
      <c r="D11" s="46">
        <v>2</v>
      </c>
      <c r="E11" s="46">
        <v>9</v>
      </c>
      <c r="F11" s="46">
        <v>1</v>
      </c>
      <c r="G11" s="46"/>
      <c r="H11" s="46">
        <v>4</v>
      </c>
      <c r="I11" s="45">
        <v>17</v>
      </c>
      <c r="L11" s="68" t="s">
        <v>16710</v>
      </c>
      <c r="M11" s="69" t="s">
        <v>16711</v>
      </c>
      <c r="O11" s="48" t="s">
        <v>132</v>
      </c>
      <c r="P11" s="46">
        <v>24</v>
      </c>
      <c r="R11" s="48" t="s">
        <v>76</v>
      </c>
      <c r="S11" s="46">
        <v>3</v>
      </c>
      <c r="U11" s="73">
        <v>0.34236111111111112</v>
      </c>
      <c r="V11" s="45">
        <v>1</v>
      </c>
    </row>
    <row r="12" spans="2:22" ht="15.75">
      <c r="B12" s="71">
        <v>45812</v>
      </c>
      <c r="C12" s="46">
        <v>4</v>
      </c>
      <c r="D12" s="46">
        <v>4</v>
      </c>
      <c r="E12" s="46">
        <v>6</v>
      </c>
      <c r="F12" s="46">
        <v>5</v>
      </c>
      <c r="G12" s="46"/>
      <c r="H12" s="46">
        <v>2</v>
      </c>
      <c r="I12" s="45">
        <v>21</v>
      </c>
      <c r="L12" s="70" t="s">
        <v>5837</v>
      </c>
      <c r="M12" s="46">
        <v>57</v>
      </c>
      <c r="O12" s="48" t="s">
        <v>5837</v>
      </c>
      <c r="P12" s="46">
        <v>46</v>
      </c>
      <c r="R12" s="46" t="s">
        <v>132</v>
      </c>
      <c r="S12" s="46">
        <v>31</v>
      </c>
      <c r="U12" s="73">
        <v>0.34375</v>
      </c>
      <c r="V12" s="45">
        <v>1</v>
      </c>
    </row>
    <row r="13" spans="2:22" ht="15.75">
      <c r="B13" s="71">
        <v>45813</v>
      </c>
      <c r="C13" s="46">
        <v>5</v>
      </c>
      <c r="D13" s="46">
        <v>5</v>
      </c>
      <c r="E13" s="46">
        <v>2</v>
      </c>
      <c r="F13" s="46">
        <v>1</v>
      </c>
      <c r="G13" s="46"/>
      <c r="H13" s="46">
        <v>1</v>
      </c>
      <c r="I13" s="45">
        <v>14</v>
      </c>
      <c r="L13" s="70" t="s">
        <v>15493</v>
      </c>
      <c r="M13" s="46">
        <v>44</v>
      </c>
      <c r="O13" s="48" t="s">
        <v>15387</v>
      </c>
      <c r="P13" s="46">
        <v>27</v>
      </c>
      <c r="R13" s="48" t="s">
        <v>141</v>
      </c>
      <c r="S13" s="46">
        <v>28</v>
      </c>
      <c r="U13" s="73">
        <v>0.34444444444444444</v>
      </c>
      <c r="V13" s="45">
        <v>1</v>
      </c>
    </row>
    <row r="14" spans="2:22" ht="15.75">
      <c r="B14" s="71">
        <v>45814</v>
      </c>
      <c r="C14" s="46">
        <v>2</v>
      </c>
      <c r="D14" s="46">
        <v>1</v>
      </c>
      <c r="E14" s="46">
        <v>6</v>
      </c>
      <c r="F14" s="46">
        <v>4</v>
      </c>
      <c r="G14" s="46"/>
      <c r="H14" s="46">
        <v>6</v>
      </c>
      <c r="I14" s="45">
        <v>19</v>
      </c>
      <c r="L14" s="70" t="s">
        <v>303</v>
      </c>
      <c r="M14" s="46">
        <v>38</v>
      </c>
      <c r="O14" s="48" t="s">
        <v>15464</v>
      </c>
      <c r="P14" s="46">
        <v>2</v>
      </c>
      <c r="R14" s="48" t="s">
        <v>76</v>
      </c>
      <c r="S14" s="46">
        <v>3</v>
      </c>
      <c r="U14" s="73">
        <v>0.34722222222222221</v>
      </c>
      <c r="V14" s="45">
        <v>1</v>
      </c>
    </row>
    <row r="15" spans="2:22" ht="15.75">
      <c r="B15" s="71">
        <v>45817</v>
      </c>
      <c r="C15" s="46">
        <v>5</v>
      </c>
      <c r="D15" s="46">
        <v>2</v>
      </c>
      <c r="E15" s="46">
        <v>4</v>
      </c>
      <c r="F15" s="46">
        <v>2</v>
      </c>
      <c r="G15" s="46"/>
      <c r="H15" s="46">
        <v>2</v>
      </c>
      <c r="I15" s="45">
        <v>15</v>
      </c>
      <c r="L15" s="70" t="s">
        <v>132</v>
      </c>
      <c r="M15" s="46">
        <v>31</v>
      </c>
      <c r="O15" s="48" t="s">
        <v>15493</v>
      </c>
      <c r="P15" s="46">
        <v>30</v>
      </c>
      <c r="R15" s="46" t="s">
        <v>5837</v>
      </c>
      <c r="S15" s="46">
        <v>57</v>
      </c>
      <c r="U15" s="73">
        <v>0.34791666666666665</v>
      </c>
      <c r="V15" s="45">
        <v>1</v>
      </c>
    </row>
    <row r="16" spans="2:22" ht="15.75">
      <c r="B16" s="71">
        <v>45818</v>
      </c>
      <c r="C16" s="46">
        <v>3</v>
      </c>
      <c r="D16" s="46">
        <v>6</v>
      </c>
      <c r="E16" s="46">
        <v>2</v>
      </c>
      <c r="F16" s="46"/>
      <c r="G16" s="46">
        <v>1</v>
      </c>
      <c r="H16" s="46">
        <v>7</v>
      </c>
      <c r="I16" s="45">
        <v>19</v>
      </c>
      <c r="L16" s="70" t="s">
        <v>15387</v>
      </c>
      <c r="M16" s="46">
        <v>29</v>
      </c>
      <c r="O16" s="47" t="s">
        <v>16674</v>
      </c>
      <c r="P16" s="46">
        <v>161</v>
      </c>
      <c r="R16" s="48" t="s">
        <v>141</v>
      </c>
      <c r="S16" s="46">
        <v>49</v>
      </c>
      <c r="U16" s="73">
        <v>0.34930555555555554</v>
      </c>
      <c r="V16" s="45">
        <v>1</v>
      </c>
    </row>
    <row r="17" spans="2:22" ht="15.75">
      <c r="B17" s="71">
        <v>45819</v>
      </c>
      <c r="C17" s="46">
        <v>1</v>
      </c>
      <c r="D17" s="46">
        <v>2</v>
      </c>
      <c r="E17" s="46">
        <v>4</v>
      </c>
      <c r="F17" s="46">
        <v>3</v>
      </c>
      <c r="G17" s="46"/>
      <c r="H17" s="46">
        <v>1</v>
      </c>
      <c r="I17" s="45">
        <v>11</v>
      </c>
      <c r="L17" s="70" t="s">
        <v>15464</v>
      </c>
      <c r="M17" s="46">
        <v>3</v>
      </c>
      <c r="R17" s="48" t="s">
        <v>76</v>
      </c>
      <c r="S17" s="46">
        <v>8</v>
      </c>
      <c r="U17" s="73">
        <v>0.35</v>
      </c>
      <c r="V17" s="45">
        <v>1</v>
      </c>
    </row>
    <row r="18" spans="2:22">
      <c r="B18" s="71">
        <v>45820</v>
      </c>
      <c r="C18" s="46">
        <v>2</v>
      </c>
      <c r="D18" s="46">
        <v>2</v>
      </c>
      <c r="E18" s="46"/>
      <c r="F18" s="46">
        <v>6</v>
      </c>
      <c r="G18" s="46"/>
      <c r="H18" s="46"/>
      <c r="I18" s="45">
        <v>10</v>
      </c>
      <c r="L18" s="47" t="s">
        <v>16674</v>
      </c>
      <c r="M18" s="45">
        <v>202</v>
      </c>
      <c r="R18" s="46" t="s">
        <v>15387</v>
      </c>
      <c r="S18" s="46">
        <v>29</v>
      </c>
      <c r="U18" s="73">
        <v>0.3527777777777778</v>
      </c>
      <c r="V18" s="45">
        <v>2</v>
      </c>
    </row>
    <row r="19" spans="2:22">
      <c r="B19" s="71">
        <v>45821</v>
      </c>
      <c r="C19" s="46">
        <v>2</v>
      </c>
      <c r="D19" s="46">
        <v>2</v>
      </c>
      <c r="E19" s="46">
        <v>4</v>
      </c>
      <c r="F19" s="46">
        <v>1</v>
      </c>
      <c r="G19" s="46"/>
      <c r="H19" s="46">
        <v>7</v>
      </c>
      <c r="I19" s="45">
        <v>16</v>
      </c>
      <c r="R19" s="48" t="s">
        <v>141</v>
      </c>
      <c r="S19" s="46">
        <v>19</v>
      </c>
      <c r="U19" s="73">
        <v>0.35972222222222222</v>
      </c>
      <c r="V19" s="45">
        <v>1</v>
      </c>
    </row>
    <row r="20" spans="2:22">
      <c r="B20" s="71">
        <v>45824</v>
      </c>
      <c r="C20" s="46">
        <v>6</v>
      </c>
      <c r="D20" s="46">
        <v>1</v>
      </c>
      <c r="E20" s="46">
        <v>7</v>
      </c>
      <c r="F20" s="46"/>
      <c r="G20" s="46"/>
      <c r="H20" s="46">
        <v>2</v>
      </c>
      <c r="I20" s="45">
        <v>16</v>
      </c>
      <c r="R20" s="48" t="s">
        <v>76</v>
      </c>
      <c r="S20" s="46">
        <v>10</v>
      </c>
      <c r="U20" s="73">
        <v>0.36180555555555555</v>
      </c>
      <c r="V20" s="45">
        <v>1</v>
      </c>
    </row>
    <row r="21" spans="2:22">
      <c r="B21" s="71">
        <v>45825</v>
      </c>
      <c r="C21" s="46">
        <v>3</v>
      </c>
      <c r="D21" s="46">
        <v>3</v>
      </c>
      <c r="E21" s="46">
        <v>10</v>
      </c>
      <c r="F21" s="46">
        <v>5</v>
      </c>
      <c r="G21" s="46"/>
      <c r="H21" s="46">
        <v>5</v>
      </c>
      <c r="I21" s="45">
        <v>26</v>
      </c>
      <c r="R21" s="46" t="s">
        <v>15464</v>
      </c>
      <c r="S21" s="46">
        <v>3</v>
      </c>
      <c r="U21" s="73">
        <v>0.36249999999999999</v>
      </c>
      <c r="V21" s="45">
        <v>1</v>
      </c>
    </row>
    <row r="22" spans="2:22">
      <c r="B22" s="47" t="s">
        <v>16674</v>
      </c>
      <c r="C22" s="46">
        <v>38</v>
      </c>
      <c r="D22" s="46">
        <v>31</v>
      </c>
      <c r="E22" s="46">
        <v>57</v>
      </c>
      <c r="F22" s="46">
        <v>29</v>
      </c>
      <c r="G22" s="46">
        <v>3</v>
      </c>
      <c r="H22" s="46">
        <v>44</v>
      </c>
      <c r="I22" s="45">
        <v>202</v>
      </c>
      <c r="R22" s="48" t="s">
        <v>141</v>
      </c>
      <c r="S22" s="46">
        <v>2</v>
      </c>
      <c r="U22" s="73">
        <v>0.36388888888888887</v>
      </c>
      <c r="V22" s="45">
        <v>1</v>
      </c>
    </row>
    <row r="23" spans="2:22">
      <c r="R23" s="48" t="s">
        <v>76</v>
      </c>
      <c r="S23" s="46">
        <v>1</v>
      </c>
      <c r="U23" s="73">
        <v>0.36527777777777776</v>
      </c>
      <c r="V23" s="45">
        <v>1</v>
      </c>
    </row>
    <row r="24" spans="2:22">
      <c r="R24" s="46" t="s">
        <v>15493</v>
      </c>
      <c r="S24" s="46">
        <v>44</v>
      </c>
      <c r="U24" s="73">
        <v>0.37569444444444444</v>
      </c>
      <c r="V24" s="45">
        <v>1</v>
      </c>
    </row>
    <row r="25" spans="2:22">
      <c r="R25" s="48" t="s">
        <v>141</v>
      </c>
      <c r="S25" s="46">
        <v>42</v>
      </c>
      <c r="U25" s="73">
        <v>0.37777777777777777</v>
      </c>
      <c r="V25" s="45">
        <v>1</v>
      </c>
    </row>
    <row r="26" spans="2:22">
      <c r="R26" s="48" t="s">
        <v>76</v>
      </c>
      <c r="S26" s="46">
        <v>2</v>
      </c>
      <c r="U26" s="73">
        <v>0.37847222222222221</v>
      </c>
      <c r="V26" s="45">
        <v>1</v>
      </c>
    </row>
    <row r="27" spans="2:22">
      <c r="R27" s="47" t="s">
        <v>16674</v>
      </c>
      <c r="S27" s="45">
        <v>202</v>
      </c>
      <c r="U27" s="73">
        <v>0.37986111111111109</v>
      </c>
      <c r="V27" s="45">
        <v>1</v>
      </c>
    </row>
    <row r="28" spans="2:22">
      <c r="U28" s="73">
        <v>0.38055555555555554</v>
      </c>
      <c r="V28" s="45">
        <v>2</v>
      </c>
    </row>
    <row r="29" spans="2:22">
      <c r="U29" s="73">
        <v>0.38124999999999998</v>
      </c>
      <c r="V29" s="45">
        <v>3</v>
      </c>
    </row>
    <row r="30" spans="2:22">
      <c r="U30" s="73">
        <v>0.38263888888888886</v>
      </c>
      <c r="V30" s="45">
        <v>1</v>
      </c>
    </row>
    <row r="31" spans="2:22">
      <c r="U31" s="73">
        <v>0.38333333333333336</v>
      </c>
      <c r="V31" s="45">
        <v>1</v>
      </c>
    </row>
    <row r="32" spans="2:22">
      <c r="U32" s="73">
        <v>0.38472222222222224</v>
      </c>
      <c r="V32" s="45">
        <v>2</v>
      </c>
    </row>
    <row r="33" spans="21:22">
      <c r="U33" s="73">
        <v>0.38541666666666669</v>
      </c>
      <c r="V33" s="45">
        <v>1</v>
      </c>
    </row>
    <row r="34" spans="21:22">
      <c r="U34" s="73">
        <v>0.38611111111111113</v>
      </c>
      <c r="V34" s="45">
        <v>1</v>
      </c>
    </row>
    <row r="35" spans="21:22">
      <c r="U35" s="73">
        <v>0.3888888888888889</v>
      </c>
      <c r="V35" s="45">
        <v>2</v>
      </c>
    </row>
    <row r="36" spans="21:22">
      <c r="U36" s="73">
        <v>0.39027777777777778</v>
      </c>
      <c r="V36" s="45">
        <v>2</v>
      </c>
    </row>
    <row r="37" spans="21:22">
      <c r="U37" s="73">
        <v>0.39097222222222222</v>
      </c>
      <c r="V37" s="45">
        <v>1</v>
      </c>
    </row>
    <row r="38" spans="21:22">
      <c r="U38" s="73">
        <v>0.39374999999999999</v>
      </c>
      <c r="V38" s="45">
        <v>1</v>
      </c>
    </row>
    <row r="39" spans="21:22">
      <c r="U39" s="73">
        <v>0.39444444444444443</v>
      </c>
      <c r="V39" s="45">
        <v>1</v>
      </c>
    </row>
    <row r="40" spans="21:22">
      <c r="U40" s="73">
        <v>0.39652777777777776</v>
      </c>
      <c r="V40" s="45">
        <v>5</v>
      </c>
    </row>
    <row r="41" spans="21:22">
      <c r="U41" s="73">
        <v>0.39791666666666664</v>
      </c>
      <c r="V41" s="45">
        <v>1</v>
      </c>
    </row>
    <row r="42" spans="21:22">
      <c r="U42" s="73">
        <v>0.39930555555555558</v>
      </c>
      <c r="V42" s="45">
        <v>1</v>
      </c>
    </row>
    <row r="43" spans="21:22">
      <c r="U43" s="73">
        <v>0.4</v>
      </c>
      <c r="V43" s="45">
        <v>2</v>
      </c>
    </row>
    <row r="44" spans="21:22">
      <c r="U44" s="73">
        <v>0.40069444444444446</v>
      </c>
      <c r="V44" s="45">
        <v>2</v>
      </c>
    </row>
    <row r="45" spans="21:22">
      <c r="U45" s="73">
        <v>0.40138888888888891</v>
      </c>
      <c r="V45" s="45">
        <v>1</v>
      </c>
    </row>
    <row r="46" spans="21:22">
      <c r="U46" s="73">
        <v>0.40277777777777779</v>
      </c>
      <c r="V46" s="45">
        <v>3</v>
      </c>
    </row>
    <row r="47" spans="21:22">
      <c r="U47" s="73">
        <v>0.40347222222222223</v>
      </c>
      <c r="V47" s="45">
        <v>2</v>
      </c>
    </row>
    <row r="48" spans="21:22">
      <c r="U48" s="73">
        <v>0.40416666666666667</v>
      </c>
      <c r="V48" s="45">
        <v>1</v>
      </c>
    </row>
    <row r="49" spans="21:22" ht="15" customHeight="1">
      <c r="U49" s="73">
        <v>0.40763888888888888</v>
      </c>
      <c r="V49" s="45">
        <v>2</v>
      </c>
    </row>
    <row r="50" spans="21:22" ht="15" customHeight="1">
      <c r="U50" s="73">
        <v>0.40833333333333333</v>
      </c>
      <c r="V50" s="45">
        <v>1</v>
      </c>
    </row>
    <row r="51" spans="21:22" ht="15" customHeight="1">
      <c r="U51" s="73">
        <v>0.40972222222222221</v>
      </c>
      <c r="V51" s="45">
        <v>2</v>
      </c>
    </row>
    <row r="52" spans="21:22" ht="15" customHeight="1">
      <c r="U52" s="73">
        <v>0.41041666666666665</v>
      </c>
      <c r="V52" s="45">
        <v>3</v>
      </c>
    </row>
    <row r="53" spans="21:22" ht="15" customHeight="1">
      <c r="U53" s="73">
        <v>0.41111111111111109</v>
      </c>
      <c r="V53" s="45">
        <v>1</v>
      </c>
    </row>
    <row r="54" spans="21:22" ht="15" customHeight="1">
      <c r="U54" s="73">
        <v>0.41319444444444442</v>
      </c>
      <c r="V54" s="45">
        <v>1</v>
      </c>
    </row>
    <row r="55" spans="21:22" ht="15" customHeight="1">
      <c r="U55" s="73">
        <v>0.41666666666666669</v>
      </c>
      <c r="V55" s="45">
        <v>1</v>
      </c>
    </row>
    <row r="56" spans="21:22" ht="15" customHeight="1">
      <c r="U56" s="73">
        <v>0.41736111111111113</v>
      </c>
      <c r="V56" s="45">
        <v>1</v>
      </c>
    </row>
    <row r="57" spans="21:22" ht="15" customHeight="1">
      <c r="U57" s="73">
        <v>0.41805555555555557</v>
      </c>
      <c r="V57" s="45">
        <v>1</v>
      </c>
    </row>
    <row r="58" spans="21:22" ht="15" customHeight="1">
      <c r="U58" s="73">
        <v>0.41875000000000001</v>
      </c>
      <c r="V58" s="45">
        <v>1</v>
      </c>
    </row>
    <row r="59" spans="21:22" ht="15" customHeight="1">
      <c r="U59" s="73">
        <v>0.41944444444444445</v>
      </c>
      <c r="V59" s="45">
        <v>2</v>
      </c>
    </row>
    <row r="60" spans="21:22" ht="15" customHeight="1">
      <c r="U60" s="73">
        <v>0.4201388888888889</v>
      </c>
      <c r="V60" s="45">
        <v>2</v>
      </c>
    </row>
    <row r="61" spans="21:22" ht="15" customHeight="1">
      <c r="U61" s="73">
        <v>0.42083333333333334</v>
      </c>
      <c r="V61" s="45">
        <v>2</v>
      </c>
    </row>
    <row r="62" spans="21:22" ht="15" customHeight="1">
      <c r="U62" s="73">
        <v>0.42222222222222222</v>
      </c>
      <c r="V62" s="45">
        <v>1</v>
      </c>
    </row>
    <row r="63" spans="21:22" ht="15" customHeight="1">
      <c r="U63" s="73">
        <v>0.42291666666666666</v>
      </c>
      <c r="V63" s="45">
        <v>1</v>
      </c>
    </row>
    <row r="64" spans="21:22" ht="15" customHeight="1">
      <c r="U64" s="73">
        <v>0.4236111111111111</v>
      </c>
      <c r="V64" s="45">
        <v>1</v>
      </c>
    </row>
    <row r="65" spans="21:22" ht="15" customHeight="1">
      <c r="U65" s="73">
        <v>0.42430555555555555</v>
      </c>
      <c r="V65" s="45">
        <v>1</v>
      </c>
    </row>
    <row r="66" spans="21:22" ht="15" customHeight="1">
      <c r="U66" s="73">
        <v>0.42499999999999999</v>
      </c>
      <c r="V66" s="45">
        <v>1</v>
      </c>
    </row>
    <row r="67" spans="21:22" ht="15" customHeight="1">
      <c r="U67" s="73">
        <v>0.42638888888888887</v>
      </c>
      <c r="V67" s="45">
        <v>1</v>
      </c>
    </row>
    <row r="68" spans="21:22" ht="15" customHeight="1">
      <c r="U68" s="73">
        <v>0.42708333333333331</v>
      </c>
      <c r="V68" s="45">
        <v>2</v>
      </c>
    </row>
    <row r="69" spans="21:22" ht="15" customHeight="1">
      <c r="U69" s="73">
        <v>0.42777777777777776</v>
      </c>
      <c r="V69" s="45">
        <v>2</v>
      </c>
    </row>
    <row r="70" spans="21:22" ht="15" customHeight="1">
      <c r="U70" s="73">
        <v>0.42986111111111114</v>
      </c>
      <c r="V70" s="45">
        <v>2</v>
      </c>
    </row>
    <row r="71" spans="21:22" ht="15" customHeight="1">
      <c r="U71" s="73">
        <v>0.43055555555555558</v>
      </c>
      <c r="V71" s="45">
        <v>3</v>
      </c>
    </row>
    <row r="72" spans="21:22" ht="15" customHeight="1">
      <c r="U72" s="73">
        <v>0.43125000000000002</v>
      </c>
      <c r="V72" s="45">
        <v>4</v>
      </c>
    </row>
    <row r="73" spans="21:22" ht="15" customHeight="1">
      <c r="U73" s="73">
        <v>0.43194444444444446</v>
      </c>
      <c r="V73" s="45">
        <v>3</v>
      </c>
    </row>
    <row r="74" spans="21:22" ht="15" customHeight="1">
      <c r="U74" s="73">
        <v>0.43333333333333335</v>
      </c>
      <c r="V74" s="45">
        <v>1</v>
      </c>
    </row>
    <row r="75" spans="21:22" ht="15" customHeight="1">
      <c r="U75" s="73">
        <v>0.43402777777777779</v>
      </c>
      <c r="V75" s="45">
        <v>3</v>
      </c>
    </row>
    <row r="76" spans="21:22" ht="15" customHeight="1">
      <c r="U76" s="73">
        <v>0.43472222222222223</v>
      </c>
      <c r="V76" s="45">
        <v>2</v>
      </c>
    </row>
    <row r="77" spans="21:22" ht="15" customHeight="1">
      <c r="U77" s="73">
        <v>0.43611111111111112</v>
      </c>
      <c r="V77" s="45">
        <v>2</v>
      </c>
    </row>
    <row r="78" spans="21:22" ht="15" customHeight="1">
      <c r="U78" s="73">
        <v>0.43680555555555556</v>
      </c>
      <c r="V78" s="45">
        <v>1</v>
      </c>
    </row>
    <row r="79" spans="21:22" ht="15" customHeight="1">
      <c r="U79" s="73">
        <v>0.4375</v>
      </c>
      <c r="V79" s="45">
        <v>1</v>
      </c>
    </row>
    <row r="80" spans="21:22" ht="15" customHeight="1">
      <c r="U80" s="73">
        <v>0.43958333333333333</v>
      </c>
      <c r="V80" s="45">
        <v>1</v>
      </c>
    </row>
    <row r="81" spans="21:22" ht="15" customHeight="1">
      <c r="U81" s="73">
        <v>0.44166666666666665</v>
      </c>
      <c r="V81" s="45">
        <v>1</v>
      </c>
    </row>
    <row r="82" spans="21:22" ht="15" customHeight="1">
      <c r="U82" s="73">
        <v>0.44236111111111109</v>
      </c>
      <c r="V82" s="45">
        <v>1</v>
      </c>
    </row>
    <row r="83" spans="21:22" ht="15" customHeight="1">
      <c r="U83" s="73">
        <v>0.44305555555555554</v>
      </c>
      <c r="V83" s="45">
        <v>2</v>
      </c>
    </row>
    <row r="84" spans="21:22" ht="15" customHeight="1">
      <c r="U84" s="73">
        <v>0.44374999999999998</v>
      </c>
      <c r="V84" s="45">
        <v>1</v>
      </c>
    </row>
    <row r="85" spans="21:22" ht="15" customHeight="1">
      <c r="U85" s="73">
        <v>0.44513888888888886</v>
      </c>
      <c r="V85" s="45">
        <v>1</v>
      </c>
    </row>
    <row r="86" spans="21:22" ht="15" customHeight="1">
      <c r="U86" s="73">
        <v>0.44583333333333336</v>
      </c>
      <c r="V86" s="45">
        <v>1</v>
      </c>
    </row>
    <row r="87" spans="21:22" ht="15" customHeight="1">
      <c r="U87" s="73">
        <v>0.44791666666666669</v>
      </c>
      <c r="V87" s="45">
        <v>2</v>
      </c>
    </row>
    <row r="88" spans="21:22" ht="15" customHeight="1">
      <c r="U88" s="73">
        <v>0.44930555555555557</v>
      </c>
      <c r="V88" s="45">
        <v>1</v>
      </c>
    </row>
    <row r="89" spans="21:22" ht="15" customHeight="1">
      <c r="U89" s="73">
        <v>0.45069444444444445</v>
      </c>
      <c r="V89" s="45">
        <v>1</v>
      </c>
    </row>
    <row r="90" spans="21:22" ht="15" customHeight="1">
      <c r="U90" s="73">
        <v>0.4513888888888889</v>
      </c>
      <c r="V90" s="45">
        <v>3</v>
      </c>
    </row>
    <row r="91" spans="21:22" ht="15" customHeight="1">
      <c r="U91" s="73">
        <v>0.45208333333333334</v>
      </c>
      <c r="V91" s="45">
        <v>3</v>
      </c>
    </row>
    <row r="92" spans="21:22" ht="15" customHeight="1">
      <c r="U92" s="73">
        <v>0.45277777777777778</v>
      </c>
      <c r="V92" s="45">
        <v>1</v>
      </c>
    </row>
    <row r="93" spans="21:22" ht="15" customHeight="1">
      <c r="U93" s="73">
        <v>0.45347222222222222</v>
      </c>
      <c r="V93" s="45">
        <v>1</v>
      </c>
    </row>
    <row r="94" spans="21:22" ht="15" customHeight="1">
      <c r="U94" s="73">
        <v>0.4548611111111111</v>
      </c>
      <c r="V94" s="45">
        <v>1</v>
      </c>
    </row>
    <row r="95" spans="21:22" ht="15" customHeight="1">
      <c r="U95" s="73">
        <v>0.45555555555555555</v>
      </c>
      <c r="V95" s="45">
        <v>1</v>
      </c>
    </row>
    <row r="96" spans="21:22" ht="15" customHeight="1">
      <c r="U96" s="73">
        <v>0.45833333333333331</v>
      </c>
      <c r="V96" s="45">
        <v>1</v>
      </c>
    </row>
    <row r="97" spans="21:22" ht="15" customHeight="1">
      <c r="U97" s="73">
        <v>0.45902777777777776</v>
      </c>
      <c r="V97" s="45">
        <v>1</v>
      </c>
    </row>
    <row r="98" spans="21:22" ht="15" customHeight="1">
      <c r="U98" s="73">
        <v>0.4597222222222222</v>
      </c>
      <c r="V98" s="45">
        <v>1</v>
      </c>
    </row>
    <row r="99" spans="21:22" ht="15" customHeight="1">
      <c r="U99" s="73">
        <v>0.46111111111111114</v>
      </c>
      <c r="V99" s="45">
        <v>1</v>
      </c>
    </row>
    <row r="100" spans="21:22" ht="15" customHeight="1">
      <c r="U100" s="73">
        <v>0.46250000000000002</v>
      </c>
      <c r="V100" s="45">
        <v>1</v>
      </c>
    </row>
    <row r="101" spans="21:22" ht="15" customHeight="1">
      <c r="U101" s="73">
        <v>0.46319444444444446</v>
      </c>
      <c r="V101" s="45">
        <v>1</v>
      </c>
    </row>
    <row r="102" spans="21:22" ht="15" customHeight="1">
      <c r="U102" s="73">
        <v>0.46527777777777779</v>
      </c>
      <c r="V102" s="45">
        <v>3</v>
      </c>
    </row>
    <row r="103" spans="21:22" ht="15" customHeight="1">
      <c r="U103" s="73">
        <v>0.46597222222222223</v>
      </c>
      <c r="V103" s="45">
        <v>2</v>
      </c>
    </row>
    <row r="104" spans="21:22" ht="15" customHeight="1">
      <c r="U104" s="73">
        <v>0.46736111111111112</v>
      </c>
      <c r="V104" s="45">
        <v>1</v>
      </c>
    </row>
    <row r="105" spans="21:22" ht="15" customHeight="1">
      <c r="U105" s="73">
        <v>0.46805555555555556</v>
      </c>
      <c r="V105" s="45">
        <v>1</v>
      </c>
    </row>
    <row r="106" spans="21:22" ht="15" customHeight="1">
      <c r="U106" s="73">
        <v>0.46875</v>
      </c>
      <c r="V106" s="45">
        <v>2</v>
      </c>
    </row>
    <row r="107" spans="21:22" ht="15" customHeight="1">
      <c r="U107" s="73">
        <v>0.46944444444444444</v>
      </c>
      <c r="V107" s="45">
        <v>1</v>
      </c>
    </row>
    <row r="108" spans="21:22" ht="15" customHeight="1">
      <c r="U108" s="73">
        <v>0.47083333333333333</v>
      </c>
      <c r="V108" s="45">
        <v>1</v>
      </c>
    </row>
    <row r="109" spans="21:22" ht="15" customHeight="1">
      <c r="U109" s="73">
        <v>0.47152777777777777</v>
      </c>
      <c r="V109" s="45">
        <v>2</v>
      </c>
    </row>
    <row r="110" spans="21:22" ht="15" customHeight="1">
      <c r="U110" s="73">
        <v>0.47291666666666665</v>
      </c>
      <c r="V110" s="45">
        <v>1</v>
      </c>
    </row>
    <row r="111" spans="21:22" ht="15" customHeight="1">
      <c r="U111" s="73">
        <v>0.47916666666666669</v>
      </c>
      <c r="V111" s="45">
        <v>1</v>
      </c>
    </row>
    <row r="112" spans="21:22" ht="15" customHeight="1">
      <c r="U112" s="73">
        <v>0.48125000000000001</v>
      </c>
      <c r="V112" s="45">
        <v>1</v>
      </c>
    </row>
    <row r="113" spans="21:22" ht="15" customHeight="1">
      <c r="U113" s="73">
        <v>0.48333333333333334</v>
      </c>
      <c r="V113" s="45">
        <v>1</v>
      </c>
    </row>
    <row r="114" spans="21:22" ht="15" customHeight="1">
      <c r="U114" s="73">
        <v>0.48472222222222222</v>
      </c>
      <c r="V114" s="45">
        <v>1</v>
      </c>
    </row>
    <row r="115" spans="21:22" ht="15" customHeight="1">
      <c r="U115" s="73">
        <v>0.48541666666666666</v>
      </c>
      <c r="V115" s="45">
        <v>1</v>
      </c>
    </row>
    <row r="116" spans="21:22" ht="15" customHeight="1">
      <c r="U116" s="73">
        <v>0.4861111111111111</v>
      </c>
      <c r="V116" s="45">
        <v>2</v>
      </c>
    </row>
    <row r="117" spans="21:22" ht="15" customHeight="1">
      <c r="U117" s="73">
        <v>0.48680555555555555</v>
      </c>
      <c r="V117" s="45">
        <v>1</v>
      </c>
    </row>
    <row r="118" spans="21:22" ht="15" customHeight="1">
      <c r="U118" s="73">
        <v>0.48888888888888887</v>
      </c>
      <c r="V118" s="45">
        <v>1</v>
      </c>
    </row>
    <row r="119" spans="21:22" ht="15" customHeight="1">
      <c r="U119" s="73">
        <v>0.48958333333333331</v>
      </c>
      <c r="V119" s="45">
        <v>1</v>
      </c>
    </row>
    <row r="120" spans="21:22" ht="15" customHeight="1">
      <c r="U120" s="73">
        <v>0.49027777777777776</v>
      </c>
      <c r="V120" s="45">
        <v>1</v>
      </c>
    </row>
    <row r="121" spans="21:22" ht="15" customHeight="1">
      <c r="U121" s="73">
        <v>0.49166666666666664</v>
      </c>
      <c r="V121" s="45">
        <v>1</v>
      </c>
    </row>
    <row r="122" spans="21:22" ht="15" customHeight="1">
      <c r="U122" s="73">
        <v>0.49236111111111114</v>
      </c>
      <c r="V122" s="45">
        <v>1</v>
      </c>
    </row>
    <row r="123" spans="21:22" ht="15" customHeight="1">
      <c r="U123" s="73">
        <v>0.49305555555555558</v>
      </c>
      <c r="V123" s="45">
        <v>1</v>
      </c>
    </row>
    <row r="124" spans="21:22" ht="15" customHeight="1">
      <c r="U124" s="73">
        <v>0.49375000000000002</v>
      </c>
      <c r="V124" s="45">
        <v>4</v>
      </c>
    </row>
    <row r="125" spans="21:22" ht="15" customHeight="1">
      <c r="U125" s="73">
        <v>0.49444444444444446</v>
      </c>
      <c r="V125" s="45">
        <v>1</v>
      </c>
    </row>
    <row r="126" spans="21:22" ht="15" customHeight="1">
      <c r="U126" s="73">
        <v>0.49583333333333335</v>
      </c>
      <c r="V126" s="45">
        <v>1</v>
      </c>
    </row>
    <row r="127" spans="21:22" ht="15" customHeight="1">
      <c r="U127" s="73">
        <v>0.49652777777777779</v>
      </c>
      <c r="V127" s="45">
        <v>2</v>
      </c>
    </row>
    <row r="128" spans="21:22" ht="15" customHeight="1">
      <c r="U128" s="73">
        <v>0.49722222222222223</v>
      </c>
      <c r="V128" s="45">
        <v>1</v>
      </c>
    </row>
    <row r="129" spans="21:22" ht="15" customHeight="1">
      <c r="U129" s="73">
        <v>0.49791666666666667</v>
      </c>
      <c r="V129" s="45">
        <v>1</v>
      </c>
    </row>
    <row r="130" spans="21:22" ht="15" customHeight="1">
      <c r="U130" s="73">
        <v>0.50347222222222221</v>
      </c>
      <c r="V130" s="45">
        <v>1</v>
      </c>
    </row>
    <row r="131" spans="21:22" ht="15" customHeight="1">
      <c r="U131" s="73">
        <v>0.50416666666666665</v>
      </c>
      <c r="V131" s="45">
        <v>1</v>
      </c>
    </row>
    <row r="132" spans="21:22" ht="15" customHeight="1">
      <c r="U132" s="73">
        <v>0.50486111111111109</v>
      </c>
      <c r="V132" s="45">
        <v>1</v>
      </c>
    </row>
    <row r="133" spans="21:22" ht="15" customHeight="1">
      <c r="U133" s="73">
        <v>0.50624999999999998</v>
      </c>
      <c r="V133" s="45">
        <v>2</v>
      </c>
    </row>
    <row r="134" spans="21:22" ht="15" customHeight="1">
      <c r="U134" s="73">
        <v>0.50694444444444442</v>
      </c>
      <c r="V134" s="45">
        <v>1</v>
      </c>
    </row>
    <row r="135" spans="21:22" ht="15" customHeight="1">
      <c r="U135" s="73">
        <v>0.50902777777777775</v>
      </c>
      <c r="V135" s="45">
        <v>2</v>
      </c>
    </row>
    <row r="136" spans="21:22" ht="15" customHeight="1">
      <c r="U136" s="73">
        <v>0.50972222222222219</v>
      </c>
      <c r="V136" s="45">
        <v>1</v>
      </c>
    </row>
    <row r="137" spans="21:22" ht="15" customHeight="1">
      <c r="U137" s="73">
        <v>0.51111111111111107</v>
      </c>
      <c r="V137" s="45">
        <v>3</v>
      </c>
    </row>
    <row r="138" spans="21:22" ht="15" customHeight="1">
      <c r="U138" s="73">
        <v>0.51597222222222228</v>
      </c>
      <c r="V138" s="45">
        <v>1</v>
      </c>
    </row>
    <row r="139" spans="21:22" ht="15" customHeight="1">
      <c r="U139" s="73">
        <v>0.51666666666666672</v>
      </c>
      <c r="V139" s="45">
        <v>1</v>
      </c>
    </row>
    <row r="140" spans="21:22" ht="15" customHeight="1">
      <c r="U140" s="73">
        <v>0.5180555555555556</v>
      </c>
      <c r="V140" s="45">
        <v>1</v>
      </c>
    </row>
    <row r="141" spans="21:22" ht="15" customHeight="1">
      <c r="U141" s="73">
        <v>0.51875000000000004</v>
      </c>
      <c r="V141" s="45">
        <v>1</v>
      </c>
    </row>
    <row r="142" spans="21:22" ht="15" customHeight="1">
      <c r="U142" s="73">
        <v>0.52013888888888893</v>
      </c>
      <c r="V142" s="45">
        <v>1</v>
      </c>
    </row>
    <row r="143" spans="21:22" ht="15" customHeight="1">
      <c r="U143" s="73">
        <v>0.52083333333333337</v>
      </c>
      <c r="V143" s="45">
        <v>1</v>
      </c>
    </row>
    <row r="144" spans="21:22" ht="15" customHeight="1">
      <c r="U144" s="73">
        <v>0.52152777777777781</v>
      </c>
      <c r="V144" s="45">
        <v>1</v>
      </c>
    </row>
    <row r="145" spans="21:22" ht="15" customHeight="1">
      <c r="U145" s="73">
        <v>0.52500000000000002</v>
      </c>
      <c r="V145" s="45">
        <v>1</v>
      </c>
    </row>
    <row r="146" spans="21:22" ht="15" customHeight="1">
      <c r="U146" s="73">
        <v>0.52847222222222223</v>
      </c>
      <c r="V146" s="45">
        <v>1</v>
      </c>
    </row>
    <row r="147" spans="21:22" ht="15" customHeight="1">
      <c r="U147" s="73">
        <v>0.53125</v>
      </c>
      <c r="V147" s="45">
        <v>1</v>
      </c>
    </row>
    <row r="148" spans="21:22" ht="15" customHeight="1">
      <c r="U148" s="73">
        <v>0.53402777777777777</v>
      </c>
      <c r="V148" s="45">
        <v>2</v>
      </c>
    </row>
    <row r="149" spans="21:22" ht="15" customHeight="1">
      <c r="U149" s="73">
        <v>0.5395833333333333</v>
      </c>
      <c r="V149" s="45">
        <v>2</v>
      </c>
    </row>
    <row r="150" spans="21:22" ht="15" customHeight="1">
      <c r="U150" s="73">
        <v>0.54027777777777775</v>
      </c>
      <c r="V150" s="45">
        <v>2</v>
      </c>
    </row>
    <row r="151" spans="21:22" ht="15" customHeight="1">
      <c r="U151" s="73">
        <v>0.54236111111111107</v>
      </c>
      <c r="V151" s="45">
        <v>1</v>
      </c>
    </row>
    <row r="152" spans="21:22" ht="15" customHeight="1">
      <c r="U152" s="73">
        <v>0.5444444444444444</v>
      </c>
      <c r="V152" s="45">
        <v>1</v>
      </c>
    </row>
    <row r="153" spans="21:22" ht="15" customHeight="1">
      <c r="U153" s="73">
        <v>0.54583333333333328</v>
      </c>
      <c r="V153" s="45">
        <v>2</v>
      </c>
    </row>
    <row r="154" spans="21:22" ht="15" customHeight="1">
      <c r="U154" s="73">
        <v>0.54861111111111116</v>
      </c>
      <c r="V154" s="45">
        <v>1</v>
      </c>
    </row>
    <row r="155" spans="21:22" ht="15" customHeight="1">
      <c r="U155" s="73">
        <v>0.5493055555555556</v>
      </c>
      <c r="V155" s="45">
        <v>1</v>
      </c>
    </row>
    <row r="156" spans="21:22" ht="15" customHeight="1">
      <c r="U156" s="73">
        <v>0.55069444444444449</v>
      </c>
      <c r="V156" s="45">
        <v>1</v>
      </c>
    </row>
    <row r="157" spans="21:22" ht="15" customHeight="1">
      <c r="U157" s="73">
        <v>0.55208333333333337</v>
      </c>
      <c r="V157" s="45">
        <v>1</v>
      </c>
    </row>
    <row r="158" spans="21:22" ht="15" customHeight="1">
      <c r="U158" s="73">
        <v>0.55486111111111114</v>
      </c>
      <c r="V158" s="45">
        <v>2</v>
      </c>
    </row>
    <row r="159" spans="21:22" ht="15" customHeight="1">
      <c r="U159" s="73">
        <v>0.56527777777777777</v>
      </c>
      <c r="V159" s="45">
        <v>1</v>
      </c>
    </row>
    <row r="160" spans="21:22" ht="15" customHeight="1">
      <c r="U160" s="73">
        <v>0.57013888888888886</v>
      </c>
      <c r="V160" s="45">
        <v>1</v>
      </c>
    </row>
    <row r="161" spans="21:22" ht="15" customHeight="1">
      <c r="U161" s="73">
        <v>0.57152777777777775</v>
      </c>
      <c r="V161" s="45">
        <v>1</v>
      </c>
    </row>
    <row r="162" spans="21:22" ht="15" customHeight="1">
      <c r="U162" s="73">
        <v>0.57222222222222219</v>
      </c>
      <c r="V162" s="45">
        <v>1</v>
      </c>
    </row>
    <row r="163" spans="21:22" ht="15" customHeight="1">
      <c r="U163" s="73">
        <v>0.57291666666666663</v>
      </c>
      <c r="V163" s="45">
        <v>1</v>
      </c>
    </row>
    <row r="164" spans="21:22" ht="15" customHeight="1">
      <c r="U164" s="73">
        <v>0.5756944444444444</v>
      </c>
      <c r="V164" s="45">
        <v>1</v>
      </c>
    </row>
    <row r="165" spans="21:22" ht="15" customHeight="1">
      <c r="U165" s="73">
        <v>0.57708333333333328</v>
      </c>
      <c r="V165" s="45">
        <v>1</v>
      </c>
    </row>
    <row r="166" spans="21:22" ht="15" customHeight="1">
      <c r="U166" s="73">
        <v>0.57777777777777772</v>
      </c>
      <c r="V166" s="45">
        <v>1</v>
      </c>
    </row>
    <row r="167" spans="21:22" ht="15" customHeight="1">
      <c r="U167" s="73">
        <v>0.57916666666666672</v>
      </c>
      <c r="V167" s="45">
        <v>1</v>
      </c>
    </row>
    <row r="168" spans="21:22" ht="15" customHeight="1">
      <c r="U168" s="73">
        <v>0.58263888888888893</v>
      </c>
      <c r="V168" s="45">
        <v>1</v>
      </c>
    </row>
    <row r="169" spans="21:22" ht="15" customHeight="1">
      <c r="U169" s="73">
        <v>0.58333333333333337</v>
      </c>
      <c r="V169" s="45">
        <v>1</v>
      </c>
    </row>
    <row r="170" spans="21:22" ht="15" customHeight="1">
      <c r="U170" s="73">
        <v>0.5854166666666667</v>
      </c>
      <c r="V170" s="45">
        <v>1</v>
      </c>
    </row>
    <row r="171" spans="21:22" ht="15" customHeight="1">
      <c r="U171" s="73">
        <v>0.58958333333333335</v>
      </c>
      <c r="V171" s="45">
        <v>1</v>
      </c>
    </row>
    <row r="172" spans="21:22" ht="15" customHeight="1">
      <c r="U172" s="73">
        <v>0.59027777777777779</v>
      </c>
      <c r="V172" s="45">
        <v>1</v>
      </c>
    </row>
    <row r="173" spans="21:22" ht="15" customHeight="1">
      <c r="U173" s="73">
        <v>0.59305555555555556</v>
      </c>
      <c r="V173" s="45">
        <v>1</v>
      </c>
    </row>
    <row r="174" spans="21:22" ht="15" customHeight="1">
      <c r="U174" s="73">
        <v>0.59375</v>
      </c>
      <c r="V174" s="45">
        <v>1</v>
      </c>
    </row>
    <row r="175" spans="21:22" ht="15" customHeight="1">
      <c r="U175" s="73">
        <v>0.59513888888888888</v>
      </c>
      <c r="V175" s="45">
        <v>1</v>
      </c>
    </row>
    <row r="176" spans="21:22" ht="15" customHeight="1">
      <c r="U176" s="73">
        <v>0.59722222222222221</v>
      </c>
      <c r="V176" s="45">
        <v>3</v>
      </c>
    </row>
    <row r="177" spans="21:22" ht="15" customHeight="1">
      <c r="U177" s="73">
        <v>0.59930555555555554</v>
      </c>
      <c r="V177" s="45">
        <v>2</v>
      </c>
    </row>
    <row r="178" spans="21:22" ht="15" customHeight="1">
      <c r="U178" s="73">
        <v>0.60138888888888886</v>
      </c>
      <c r="V178" s="45">
        <v>1</v>
      </c>
    </row>
    <row r="179" spans="21:22" ht="15" customHeight="1">
      <c r="U179" s="73">
        <v>0.60277777777777775</v>
      </c>
      <c r="V179" s="45">
        <v>1</v>
      </c>
    </row>
    <row r="180" spans="21:22" ht="15" customHeight="1">
      <c r="U180" s="73">
        <v>0.60347222222222219</v>
      </c>
      <c r="V180" s="45">
        <v>1</v>
      </c>
    </row>
    <row r="181" spans="21:22" ht="15" customHeight="1">
      <c r="U181" s="73">
        <v>0.60833333333333328</v>
      </c>
      <c r="V181" s="45">
        <v>2</v>
      </c>
    </row>
    <row r="182" spans="21:22" ht="15" customHeight="1">
      <c r="U182" s="73">
        <v>0.61041666666666672</v>
      </c>
      <c r="V182" s="45">
        <v>1</v>
      </c>
    </row>
    <row r="183" spans="21:22" ht="15" customHeight="1">
      <c r="U183" s="73">
        <v>0.61111111111111116</v>
      </c>
      <c r="V183" s="45">
        <v>1</v>
      </c>
    </row>
    <row r="184" spans="21:22" ht="15" customHeight="1">
      <c r="U184" s="73">
        <v>0.61250000000000004</v>
      </c>
      <c r="V184" s="45">
        <v>1</v>
      </c>
    </row>
    <row r="185" spans="21:22" ht="15" customHeight="1">
      <c r="U185" s="73">
        <v>0.61319444444444449</v>
      </c>
      <c r="V185" s="45">
        <v>1</v>
      </c>
    </row>
    <row r="186" spans="21:22" ht="15" customHeight="1">
      <c r="U186" s="73">
        <v>0.61527777777777781</v>
      </c>
      <c r="V186" s="45">
        <v>1</v>
      </c>
    </row>
    <row r="187" spans="21:22" ht="15" customHeight="1">
      <c r="U187" s="73">
        <v>0.61597222222222225</v>
      </c>
      <c r="V187" s="45">
        <v>1</v>
      </c>
    </row>
    <row r="188" spans="21:22" ht="15" customHeight="1">
      <c r="U188" s="73">
        <v>0.61875000000000002</v>
      </c>
      <c r="V188" s="45">
        <v>1</v>
      </c>
    </row>
    <row r="189" spans="21:22" ht="15" customHeight="1">
      <c r="U189" s="73">
        <v>0.61944444444444446</v>
      </c>
      <c r="V189" s="45">
        <v>1</v>
      </c>
    </row>
    <row r="190" spans="21:22" ht="15" customHeight="1">
      <c r="U190" s="73">
        <v>0.62083333333333335</v>
      </c>
      <c r="V190" s="45">
        <v>1</v>
      </c>
    </row>
    <row r="191" spans="21:22" ht="15" customHeight="1">
      <c r="U191" s="73">
        <v>0.62152777777777779</v>
      </c>
      <c r="V191" s="45">
        <v>1</v>
      </c>
    </row>
    <row r="192" spans="21:22" ht="15" customHeight="1">
      <c r="U192" s="73">
        <v>0.62361111111111112</v>
      </c>
      <c r="V192" s="45">
        <v>1</v>
      </c>
    </row>
    <row r="193" spans="21:22" ht="15" customHeight="1">
      <c r="U193" s="73">
        <v>0.62430555555555556</v>
      </c>
      <c r="V193" s="45">
        <v>1</v>
      </c>
    </row>
    <row r="194" spans="21:22" ht="15" customHeight="1">
      <c r="U194" s="73">
        <v>0.62777777777777777</v>
      </c>
      <c r="V194" s="45">
        <v>3</v>
      </c>
    </row>
    <row r="195" spans="21:22" ht="15" customHeight="1">
      <c r="U195" s="73">
        <v>0.62916666666666665</v>
      </c>
      <c r="V195" s="45">
        <v>1</v>
      </c>
    </row>
    <row r="196" spans="21:22" ht="15" customHeight="1">
      <c r="U196" s="73">
        <v>0.63124999999999998</v>
      </c>
      <c r="V196" s="45">
        <v>1</v>
      </c>
    </row>
    <row r="197" spans="21:22" ht="15" customHeight="1">
      <c r="U197" s="73">
        <v>0.63263888888888886</v>
      </c>
      <c r="V197" s="45">
        <v>2</v>
      </c>
    </row>
    <row r="198" spans="21:22" ht="15" customHeight="1">
      <c r="U198" s="73">
        <v>0.63611111111111107</v>
      </c>
      <c r="V198" s="45">
        <v>1</v>
      </c>
    </row>
    <row r="199" spans="21:22" ht="15" customHeight="1">
      <c r="U199" s="73">
        <v>0.63749999999999996</v>
      </c>
      <c r="V199" s="45">
        <v>1</v>
      </c>
    </row>
    <row r="200" spans="21:22" ht="15" customHeight="1">
      <c r="U200" s="73">
        <v>0.63888888888888884</v>
      </c>
      <c r="V200" s="45">
        <v>1</v>
      </c>
    </row>
    <row r="201" spans="21:22" ht="15" customHeight="1">
      <c r="U201" s="73">
        <v>0.64027777777777772</v>
      </c>
      <c r="V201" s="45">
        <v>1</v>
      </c>
    </row>
    <row r="202" spans="21:22" ht="15" customHeight="1">
      <c r="U202" s="73">
        <v>0.64166666666666672</v>
      </c>
      <c r="V202" s="45">
        <v>1</v>
      </c>
    </row>
    <row r="203" spans="21:22" ht="15" customHeight="1">
      <c r="U203" s="73">
        <v>0.6430555555555556</v>
      </c>
      <c r="V203" s="45">
        <v>2</v>
      </c>
    </row>
    <row r="204" spans="21:22" ht="15" customHeight="1">
      <c r="U204" s="73">
        <v>0.64375000000000004</v>
      </c>
      <c r="V204" s="45">
        <v>1</v>
      </c>
    </row>
    <row r="205" spans="21:22" ht="15" customHeight="1">
      <c r="U205" s="73">
        <v>0.64722222222222225</v>
      </c>
      <c r="V205" s="45">
        <v>3</v>
      </c>
    </row>
    <row r="206" spans="21:22" ht="15" customHeight="1">
      <c r="U206" s="73">
        <v>0.6479166666666667</v>
      </c>
      <c r="V206" s="45">
        <v>3</v>
      </c>
    </row>
    <row r="207" spans="21:22" ht="15" customHeight="1">
      <c r="U207" s="73">
        <v>0.64861111111111114</v>
      </c>
      <c r="V207" s="45">
        <v>1</v>
      </c>
    </row>
    <row r="208" spans="21:22" ht="15" customHeight="1">
      <c r="U208" s="73">
        <v>0.64930555555555558</v>
      </c>
      <c r="V208" s="45">
        <v>6</v>
      </c>
    </row>
    <row r="209" spans="21:22" ht="15" customHeight="1">
      <c r="U209" s="73">
        <v>0.65208333333333335</v>
      </c>
      <c r="V209" s="45">
        <v>1</v>
      </c>
    </row>
    <row r="210" spans="21:22" ht="15" customHeight="1">
      <c r="U210" s="73">
        <v>0.65347222222222223</v>
      </c>
      <c r="V210" s="45">
        <v>1</v>
      </c>
    </row>
    <row r="211" spans="21:22" ht="15" customHeight="1">
      <c r="U211" s="73">
        <v>0.65416666666666667</v>
      </c>
      <c r="V211" s="45">
        <v>2</v>
      </c>
    </row>
    <row r="212" spans="21:22" ht="15" customHeight="1">
      <c r="U212" s="73">
        <v>0.65555555555555556</v>
      </c>
      <c r="V212" s="45">
        <v>1</v>
      </c>
    </row>
    <row r="213" spans="21:22" ht="15" customHeight="1">
      <c r="U213" s="73">
        <v>0.65694444444444444</v>
      </c>
      <c r="V213" s="45">
        <v>3</v>
      </c>
    </row>
    <row r="214" spans="21:22" ht="15" customHeight="1">
      <c r="U214" s="73">
        <v>0.65833333333333333</v>
      </c>
      <c r="V214" s="45">
        <v>1</v>
      </c>
    </row>
    <row r="215" spans="21:22" ht="15" customHeight="1">
      <c r="U215" s="73">
        <v>0.66041666666666665</v>
      </c>
      <c r="V215" s="45">
        <v>2</v>
      </c>
    </row>
    <row r="216" spans="21:22" ht="15" customHeight="1">
      <c r="U216" s="73">
        <v>0.66388888888888886</v>
      </c>
      <c r="V216" s="45">
        <v>1</v>
      </c>
    </row>
    <row r="217" spans="21:22" ht="15" customHeight="1">
      <c r="U217" s="73">
        <v>0.66666666666666663</v>
      </c>
      <c r="V217" s="45">
        <v>2</v>
      </c>
    </row>
    <row r="218" spans="21:22" ht="15" customHeight="1">
      <c r="U218" s="73">
        <v>0.66736111111111107</v>
      </c>
      <c r="V218" s="45">
        <v>1</v>
      </c>
    </row>
    <row r="219" spans="21:22" ht="15" customHeight="1">
      <c r="U219" s="73">
        <v>0.66805555555555551</v>
      </c>
      <c r="V219" s="45">
        <v>1</v>
      </c>
    </row>
    <row r="220" spans="21:22" ht="15" customHeight="1">
      <c r="U220" s="73">
        <v>0.66874999999999996</v>
      </c>
      <c r="V220" s="45">
        <v>1</v>
      </c>
    </row>
    <row r="221" spans="21:22" ht="15" customHeight="1">
      <c r="U221" s="73">
        <v>0.67222222222222228</v>
      </c>
      <c r="V221" s="45">
        <v>1</v>
      </c>
    </row>
    <row r="222" spans="21:22" ht="15" customHeight="1">
      <c r="U222" s="73">
        <v>0.67291666666666672</v>
      </c>
      <c r="V222" s="45">
        <v>1</v>
      </c>
    </row>
    <row r="223" spans="21:22" ht="15" customHeight="1">
      <c r="U223" s="73">
        <v>0.67361111111111116</v>
      </c>
      <c r="V223" s="45">
        <v>1</v>
      </c>
    </row>
    <row r="224" spans="21:22" ht="15" customHeight="1">
      <c r="U224" s="73">
        <v>0.67500000000000004</v>
      </c>
      <c r="V224" s="45">
        <v>2</v>
      </c>
    </row>
    <row r="225" spans="21:22" ht="15" customHeight="1">
      <c r="U225" s="73">
        <v>0.67569444444444449</v>
      </c>
      <c r="V225" s="45">
        <v>2</v>
      </c>
    </row>
    <row r="226" spans="21:22" ht="15" customHeight="1">
      <c r="U226" s="73">
        <v>0.67777777777777781</v>
      </c>
      <c r="V226" s="45">
        <v>4</v>
      </c>
    </row>
    <row r="227" spans="21:22" ht="15" customHeight="1">
      <c r="U227" s="73">
        <v>0.67847222222222225</v>
      </c>
      <c r="V227" s="45">
        <v>1</v>
      </c>
    </row>
    <row r="228" spans="21:22" ht="15" customHeight="1">
      <c r="U228" s="73">
        <v>0.6791666666666667</v>
      </c>
      <c r="V228" s="45">
        <v>1</v>
      </c>
    </row>
    <row r="229" spans="21:22" ht="15" customHeight="1">
      <c r="U229" s="73">
        <v>0.68194444444444446</v>
      </c>
      <c r="V229" s="45">
        <v>1</v>
      </c>
    </row>
    <row r="230" spans="21:22" ht="15" customHeight="1">
      <c r="U230" s="73">
        <v>0.68263888888888891</v>
      </c>
      <c r="V230" s="45">
        <v>3</v>
      </c>
    </row>
    <row r="231" spans="21:22" ht="15" customHeight="1">
      <c r="U231" s="73">
        <v>0.68402777777777779</v>
      </c>
      <c r="V231" s="45">
        <v>1</v>
      </c>
    </row>
    <row r="232" spans="21:22" ht="15" customHeight="1">
      <c r="U232" s="73">
        <v>0.68472222222222223</v>
      </c>
      <c r="V232" s="45">
        <v>1</v>
      </c>
    </row>
    <row r="233" spans="21:22" ht="15" customHeight="1">
      <c r="U233" s="73">
        <v>0.68541666666666667</v>
      </c>
      <c r="V233" s="45">
        <v>1</v>
      </c>
    </row>
    <row r="234" spans="21:22" ht="15" customHeight="1">
      <c r="U234" s="73">
        <v>0.6875</v>
      </c>
      <c r="V234" s="45">
        <v>1</v>
      </c>
    </row>
    <row r="235" spans="21:22" ht="15" customHeight="1">
      <c r="U235" s="73">
        <v>0.68888888888888888</v>
      </c>
      <c r="V235" s="45">
        <v>1</v>
      </c>
    </row>
    <row r="236" spans="21:22" ht="15" customHeight="1">
      <c r="U236" s="73">
        <v>0.68958333333333333</v>
      </c>
      <c r="V236" s="45">
        <v>1</v>
      </c>
    </row>
    <row r="237" spans="21:22" ht="15" customHeight="1">
      <c r="U237" s="73">
        <v>0.69166666666666665</v>
      </c>
      <c r="V237" s="45">
        <v>1</v>
      </c>
    </row>
    <row r="238" spans="21:22" ht="15" customHeight="1">
      <c r="U238" s="73">
        <v>0.69236111111111109</v>
      </c>
      <c r="V238" s="45">
        <v>1</v>
      </c>
    </row>
    <row r="239" spans="21:22" ht="15" customHeight="1">
      <c r="U239" s="73">
        <v>0.69444444444444442</v>
      </c>
      <c r="V239" s="45">
        <v>1</v>
      </c>
    </row>
    <row r="240" spans="21:22" ht="15" customHeight="1">
      <c r="U240" s="73">
        <v>0.69513888888888886</v>
      </c>
      <c r="V240" s="45">
        <v>1</v>
      </c>
    </row>
    <row r="241" spans="21:22" ht="15" customHeight="1">
      <c r="U241" s="73">
        <v>0.69722222222222219</v>
      </c>
      <c r="V241" s="45">
        <v>1</v>
      </c>
    </row>
    <row r="242" spans="21:22" ht="15" customHeight="1">
      <c r="U242" s="73">
        <v>0.69930555555555551</v>
      </c>
      <c r="V242" s="45">
        <v>1</v>
      </c>
    </row>
    <row r="243" spans="21:22" ht="15" customHeight="1">
      <c r="U243" s="73">
        <v>0.7006944444444444</v>
      </c>
      <c r="V243" s="45">
        <v>1</v>
      </c>
    </row>
    <row r="244" spans="21:22" ht="15" customHeight="1">
      <c r="U244" s="73">
        <v>0.70138888888888884</v>
      </c>
      <c r="V244" s="45">
        <v>1</v>
      </c>
    </row>
    <row r="245" spans="21:22" ht="15" customHeight="1">
      <c r="U245" s="73">
        <v>0.70208333333333328</v>
      </c>
      <c r="V245" s="45">
        <v>4</v>
      </c>
    </row>
    <row r="246" spans="21:22" ht="15" customHeight="1">
      <c r="U246" s="73">
        <v>0.70347222222222228</v>
      </c>
      <c r="V246" s="45">
        <v>2</v>
      </c>
    </row>
    <row r="247" spans="21:22" ht="15" customHeight="1">
      <c r="U247" s="73">
        <v>0.70486111111111116</v>
      </c>
      <c r="V247" s="45">
        <v>1</v>
      </c>
    </row>
    <row r="248" spans="21:22" ht="15" customHeight="1">
      <c r="U248" s="73">
        <v>0.7055555555555556</v>
      </c>
      <c r="V248" s="45">
        <v>1</v>
      </c>
    </row>
    <row r="249" spans="21:22" ht="15" customHeight="1">
      <c r="U249" s="73">
        <v>0.70625000000000004</v>
      </c>
      <c r="V249" s="45">
        <v>2</v>
      </c>
    </row>
    <row r="250" spans="21:22" ht="15" customHeight="1">
      <c r="U250" s="73">
        <v>0.70902777777777781</v>
      </c>
      <c r="V250" s="45">
        <v>2</v>
      </c>
    </row>
    <row r="251" spans="21:22" ht="15" customHeight="1">
      <c r="U251" s="73">
        <v>0.71111111111111114</v>
      </c>
      <c r="V251" s="45">
        <v>1</v>
      </c>
    </row>
    <row r="252" spans="21:22" ht="15" customHeight="1">
      <c r="U252" s="73">
        <v>0.71180555555555558</v>
      </c>
      <c r="V252" s="45">
        <v>1</v>
      </c>
    </row>
    <row r="253" spans="21:22" ht="15" customHeight="1">
      <c r="U253" s="73">
        <v>0.71319444444444446</v>
      </c>
      <c r="V253" s="45">
        <v>1</v>
      </c>
    </row>
    <row r="254" spans="21:22" ht="15" customHeight="1">
      <c r="U254" s="73">
        <v>0.71666666666666667</v>
      </c>
      <c r="V254" s="45">
        <v>1</v>
      </c>
    </row>
    <row r="255" spans="21:22" ht="15" customHeight="1">
      <c r="U255" s="73">
        <v>0.71736111111111112</v>
      </c>
      <c r="V255" s="45">
        <v>2</v>
      </c>
    </row>
    <row r="256" spans="21:22" ht="15" customHeight="1">
      <c r="U256" s="73">
        <v>0.71805555555555556</v>
      </c>
      <c r="V256" s="45">
        <v>1</v>
      </c>
    </row>
    <row r="257" spans="21:22" ht="15" customHeight="1">
      <c r="U257" s="73">
        <v>0.71944444444444444</v>
      </c>
      <c r="V257" s="45">
        <v>1</v>
      </c>
    </row>
    <row r="258" spans="21:22" ht="15" customHeight="1">
      <c r="U258" s="73">
        <v>0.72013888888888888</v>
      </c>
      <c r="V258" s="45">
        <v>2</v>
      </c>
    </row>
    <row r="259" spans="21:22" ht="15" customHeight="1">
      <c r="U259" s="73">
        <v>0.72152777777777777</v>
      </c>
      <c r="V259" s="45">
        <v>1</v>
      </c>
    </row>
    <row r="260" spans="21:22" ht="15" customHeight="1">
      <c r="U260" s="73">
        <v>0.72291666666666665</v>
      </c>
      <c r="V260" s="45">
        <v>1</v>
      </c>
    </row>
    <row r="261" spans="21:22" ht="15" customHeight="1">
      <c r="U261" s="73">
        <v>0.72430555555555554</v>
      </c>
      <c r="V261" s="45">
        <v>2</v>
      </c>
    </row>
    <row r="262" spans="21:22" ht="15" customHeight="1">
      <c r="U262" s="73">
        <v>0.72569444444444442</v>
      </c>
      <c r="V262" s="45">
        <v>1</v>
      </c>
    </row>
    <row r="263" spans="21:22" ht="15" customHeight="1">
      <c r="U263" s="73">
        <v>0.72638888888888886</v>
      </c>
      <c r="V263" s="45">
        <v>1</v>
      </c>
    </row>
    <row r="264" spans="21:22" ht="15" customHeight="1">
      <c r="U264" s="73">
        <v>0.72777777777777775</v>
      </c>
      <c r="V264" s="45">
        <v>1</v>
      </c>
    </row>
    <row r="265" spans="21:22" ht="15" customHeight="1">
      <c r="U265" s="73">
        <v>0.72847222222222219</v>
      </c>
      <c r="V265" s="45">
        <v>2</v>
      </c>
    </row>
    <row r="266" spans="21:22" ht="15" customHeight="1">
      <c r="U266" s="73">
        <v>0.72916666666666663</v>
      </c>
      <c r="V266" s="45">
        <v>4</v>
      </c>
    </row>
    <row r="267" spans="21:22" ht="15" customHeight="1">
      <c r="U267" s="73">
        <v>0.73055555555555551</v>
      </c>
      <c r="V267" s="45">
        <v>1</v>
      </c>
    </row>
    <row r="268" spans="21:22" ht="15" customHeight="1">
      <c r="U268" s="73">
        <v>0.7319444444444444</v>
      </c>
      <c r="V268" s="45">
        <v>1</v>
      </c>
    </row>
    <row r="269" spans="21:22" ht="15" customHeight="1">
      <c r="U269" s="73">
        <v>0.73333333333333328</v>
      </c>
      <c r="V269" s="45">
        <v>3</v>
      </c>
    </row>
    <row r="270" spans="21:22" ht="15" customHeight="1">
      <c r="U270" s="73">
        <v>0.73402777777777772</v>
      </c>
      <c r="V270" s="45">
        <v>1</v>
      </c>
    </row>
    <row r="271" spans="21:22" ht="15" customHeight="1">
      <c r="U271" s="73">
        <v>0.73611111111111116</v>
      </c>
      <c r="V271" s="45">
        <v>2</v>
      </c>
    </row>
    <row r="272" spans="21:22" ht="15" customHeight="1">
      <c r="U272" s="73">
        <v>0.7368055555555556</v>
      </c>
      <c r="V272" s="45">
        <v>2</v>
      </c>
    </row>
    <row r="273" spans="21:22" ht="15" customHeight="1">
      <c r="U273" s="73">
        <v>0.73819444444444449</v>
      </c>
      <c r="V273" s="45">
        <v>1</v>
      </c>
    </row>
    <row r="274" spans="21:22" ht="15" customHeight="1">
      <c r="U274" s="73">
        <v>0.73958333333333337</v>
      </c>
      <c r="V274" s="45">
        <v>2</v>
      </c>
    </row>
    <row r="275" spans="21:22" ht="15" customHeight="1">
      <c r="U275" s="73">
        <v>0.74097222222222225</v>
      </c>
      <c r="V275" s="45">
        <v>1</v>
      </c>
    </row>
    <row r="276" spans="21:22" ht="15" customHeight="1">
      <c r="U276" s="73">
        <v>0.7416666666666667</v>
      </c>
      <c r="V276" s="45">
        <v>1</v>
      </c>
    </row>
    <row r="277" spans="21:22" ht="15" customHeight="1">
      <c r="U277" s="73">
        <v>0.74444444444444446</v>
      </c>
      <c r="V277" s="45">
        <v>1</v>
      </c>
    </row>
    <row r="278" spans="21:22" ht="15" customHeight="1">
      <c r="U278" s="73">
        <v>0.74513888888888891</v>
      </c>
      <c r="V278" s="45">
        <v>2</v>
      </c>
    </row>
    <row r="279" spans="21:22" ht="15" customHeight="1">
      <c r="U279" s="73">
        <v>0.74583333333333335</v>
      </c>
      <c r="V279" s="45">
        <v>1</v>
      </c>
    </row>
    <row r="280" spans="21:22" ht="15" customHeight="1">
      <c r="U280" s="73">
        <v>0.74652777777777779</v>
      </c>
      <c r="V280" s="45">
        <v>3</v>
      </c>
    </row>
    <row r="281" spans="21:22" ht="15" customHeight="1">
      <c r="U281" s="73">
        <v>0.74930555555555556</v>
      </c>
      <c r="V281" s="45">
        <v>1</v>
      </c>
    </row>
    <row r="282" spans="21:22" ht="15" customHeight="1">
      <c r="U282" s="73">
        <v>0.75</v>
      </c>
      <c r="V282" s="45">
        <v>2</v>
      </c>
    </row>
    <row r="283" spans="21:22" ht="15" customHeight="1">
      <c r="U283" s="73">
        <v>0.75069444444444444</v>
      </c>
      <c r="V283" s="45">
        <v>2</v>
      </c>
    </row>
    <row r="284" spans="21:22" ht="15" customHeight="1">
      <c r="U284" s="73">
        <v>0.75138888888888888</v>
      </c>
      <c r="V284" s="45">
        <v>1</v>
      </c>
    </row>
    <row r="285" spans="21:22" ht="15" customHeight="1">
      <c r="U285" s="73">
        <v>0.75277777777777777</v>
      </c>
      <c r="V285" s="45">
        <v>1</v>
      </c>
    </row>
    <row r="286" spans="21:22" ht="15" customHeight="1">
      <c r="U286" s="73">
        <v>0.75347222222222221</v>
      </c>
      <c r="V286" s="45">
        <v>1</v>
      </c>
    </row>
    <row r="287" spans="21:22" ht="15" customHeight="1">
      <c r="U287" s="73">
        <v>0.75416666666666665</v>
      </c>
      <c r="V287" s="45">
        <v>1</v>
      </c>
    </row>
    <row r="288" spans="21:22" ht="15" customHeight="1">
      <c r="U288" s="73">
        <v>0.75624999999999998</v>
      </c>
      <c r="V288" s="45">
        <v>1</v>
      </c>
    </row>
    <row r="289" spans="21:22" ht="15" customHeight="1">
      <c r="U289" s="73">
        <v>0.76458333333333328</v>
      </c>
      <c r="V289" s="45">
        <v>1</v>
      </c>
    </row>
    <row r="290" spans="21:22" ht="15" customHeight="1">
      <c r="U290" s="73">
        <v>0.77500000000000002</v>
      </c>
      <c r="V290" s="45">
        <v>3</v>
      </c>
    </row>
    <row r="291" spans="21:22" ht="15" customHeight="1">
      <c r="U291" s="73">
        <v>0.79583333333333328</v>
      </c>
      <c r="V291" s="45">
        <v>1</v>
      </c>
    </row>
    <row r="292" spans="21:22" ht="15" customHeight="1">
      <c r="U292" s="73">
        <v>0.85833333333333328</v>
      </c>
      <c r="V292" s="45">
        <v>1</v>
      </c>
    </row>
    <row r="293" spans="21:22" ht="15" customHeight="1">
      <c r="U293" s="73">
        <v>0.87916666666666665</v>
      </c>
      <c r="V293" s="45">
        <v>1</v>
      </c>
    </row>
    <row r="294" spans="21:22" ht="15" customHeight="1">
      <c r="U294" s="73">
        <v>0.92083333333333328</v>
      </c>
      <c r="V294" s="45">
        <v>1</v>
      </c>
    </row>
    <row r="295" spans="21:22" ht="15" customHeight="1">
      <c r="U295" s="73">
        <v>0.93125000000000002</v>
      </c>
      <c r="V295" s="45">
        <v>1</v>
      </c>
    </row>
    <row r="296" spans="21:22" ht="15" customHeight="1">
      <c r="U296" s="73">
        <v>0.94166666666666665</v>
      </c>
      <c r="V296" s="45">
        <v>1</v>
      </c>
    </row>
    <row r="297" spans="21:22" ht="15" customHeight="1">
      <c r="U297" s="47">
        <v>0.68541666666666667</v>
      </c>
      <c r="V297" s="45">
        <v>1</v>
      </c>
    </row>
    <row r="298" spans="21:22" ht="15" customHeight="1">
      <c r="U298" s="47">
        <v>0.4861111111111111</v>
      </c>
      <c r="V298" s="45">
        <v>1</v>
      </c>
    </row>
    <row r="299" spans="21:22" ht="15" customHeight="1">
      <c r="U299" s="47">
        <v>0.59097222222222223</v>
      </c>
      <c r="V299" s="45">
        <v>1</v>
      </c>
    </row>
    <row r="300" spans="21:22" ht="15" customHeight="1">
      <c r="U300" s="47">
        <v>0.5229166666666667</v>
      </c>
      <c r="V300" s="45">
        <v>1</v>
      </c>
    </row>
    <row r="301" spans="21:22" ht="15" customHeight="1">
      <c r="U301" s="47">
        <v>0.52361111111111114</v>
      </c>
      <c r="V301" s="45">
        <v>1</v>
      </c>
    </row>
    <row r="302" spans="21:22" ht="15" customHeight="1">
      <c r="U302" s="47">
        <v>0.61944444444444446</v>
      </c>
      <c r="V302" s="45">
        <v>1</v>
      </c>
    </row>
    <row r="303" spans="21:22" ht="15" customHeight="1">
      <c r="U303" s="47">
        <v>0.61875000000000002</v>
      </c>
      <c r="V303" s="45">
        <v>1</v>
      </c>
    </row>
    <row r="304" spans="21:22" ht="15" customHeight="1">
      <c r="U304" s="47">
        <v>0.43680555555555556</v>
      </c>
      <c r="V304" s="45">
        <v>1</v>
      </c>
    </row>
    <row r="305" spans="21:22" ht="15" customHeight="1">
      <c r="U305" s="47">
        <v>0.5180555555555556</v>
      </c>
      <c r="V305" s="45">
        <v>1</v>
      </c>
    </row>
    <row r="306" spans="21:22" ht="15" customHeight="1">
      <c r="U306" s="47">
        <v>0.55833333333333335</v>
      </c>
      <c r="V306" s="45">
        <v>1</v>
      </c>
    </row>
    <row r="307" spans="21:22" ht="15" customHeight="1">
      <c r="U307" s="47">
        <v>0.67500000000000004</v>
      </c>
      <c r="V307" s="45">
        <v>1</v>
      </c>
    </row>
    <row r="308" spans="21:22" ht="15" customHeight="1">
      <c r="U308" s="47">
        <v>0.72152777777777777</v>
      </c>
      <c r="V308" s="45">
        <v>1</v>
      </c>
    </row>
    <row r="309" spans="21:22" ht="15" customHeight="1">
      <c r="U309" s="47">
        <v>0.53125</v>
      </c>
      <c r="V309" s="45">
        <v>1</v>
      </c>
    </row>
    <row r="310" spans="21:22" ht="15" customHeight="1">
      <c r="U310" s="47">
        <v>0.50486111111111109</v>
      </c>
      <c r="V310" s="45">
        <v>1</v>
      </c>
    </row>
    <row r="311" spans="21:22" ht="15" customHeight="1">
      <c r="U311" s="47">
        <v>0.72430555555555554</v>
      </c>
      <c r="V311" s="45">
        <v>1</v>
      </c>
    </row>
    <row r="312" spans="21:22" ht="15" customHeight="1">
      <c r="U312" s="47">
        <v>0.75624999999999998</v>
      </c>
      <c r="V312" s="45">
        <v>1</v>
      </c>
    </row>
    <row r="313" spans="21:22" ht="15" customHeight="1">
      <c r="U313" s="47">
        <v>0.6430555555555556</v>
      </c>
      <c r="V313" s="45">
        <v>1</v>
      </c>
    </row>
    <row r="314" spans="21:22" ht="15" customHeight="1">
      <c r="U314" s="47">
        <v>0.60138888888888886</v>
      </c>
      <c r="V314" s="45">
        <v>1</v>
      </c>
    </row>
    <row r="315" spans="21:22" ht="15" customHeight="1">
      <c r="U315" s="47">
        <v>0.99375000000000002</v>
      </c>
      <c r="V315" s="45">
        <v>1</v>
      </c>
    </row>
    <row r="316" spans="21:22" ht="15" customHeight="1">
      <c r="U316" s="47">
        <v>0.43402777777777779</v>
      </c>
      <c r="V316" s="45">
        <v>2</v>
      </c>
    </row>
    <row r="317" spans="21:22" ht="15" customHeight="1">
      <c r="U317" s="47">
        <v>0.32708333333333334</v>
      </c>
      <c r="V317" s="45">
        <v>1</v>
      </c>
    </row>
    <row r="318" spans="21:22" ht="15" customHeight="1">
      <c r="U318" s="47">
        <v>0.91041666666666665</v>
      </c>
      <c r="V318" s="45">
        <v>1</v>
      </c>
    </row>
    <row r="319" spans="21:22" ht="15" customHeight="1">
      <c r="U319" s="47">
        <v>0.35694444444444445</v>
      </c>
      <c r="V319" s="45">
        <v>1</v>
      </c>
    </row>
    <row r="320" spans="21:22" ht="15" customHeight="1">
      <c r="U320" s="47">
        <v>0.53263888888888888</v>
      </c>
      <c r="V320" s="45">
        <v>1</v>
      </c>
    </row>
    <row r="321" spans="21:22" ht="15" customHeight="1">
      <c r="U321" s="47">
        <v>0.47638888888888886</v>
      </c>
      <c r="V321" s="45">
        <v>1</v>
      </c>
    </row>
    <row r="322" spans="21:22" ht="15" customHeight="1">
      <c r="U322" s="47">
        <v>0.67986111111111114</v>
      </c>
      <c r="V322" s="45">
        <v>1</v>
      </c>
    </row>
    <row r="323" spans="21:22" ht="15" customHeight="1">
      <c r="U323" s="47">
        <v>0.4465277777777778</v>
      </c>
      <c r="V323" s="45">
        <v>1</v>
      </c>
    </row>
    <row r="324" spans="21:22" ht="15" customHeight="1">
      <c r="U324" s="47">
        <v>0.43888888888888888</v>
      </c>
      <c r="V324" s="45">
        <v>1</v>
      </c>
    </row>
    <row r="325" spans="21:22" ht="15" customHeight="1">
      <c r="U325" s="47">
        <v>0.46666666666666667</v>
      </c>
      <c r="V325" s="45">
        <v>1</v>
      </c>
    </row>
    <row r="326" spans="21:22" ht="15" customHeight="1">
      <c r="U326" s="47">
        <v>0.66805555555555551</v>
      </c>
      <c r="V326" s="45">
        <v>1</v>
      </c>
    </row>
    <row r="327" spans="21:22" ht="15" customHeight="1">
      <c r="U327" s="47">
        <v>0.50416666666666665</v>
      </c>
      <c r="V327" s="45">
        <v>1</v>
      </c>
    </row>
    <row r="328" spans="21:22" ht="15" customHeight="1">
      <c r="U328" s="47">
        <v>0.50069444444444444</v>
      </c>
      <c r="V328" s="45">
        <v>1</v>
      </c>
    </row>
    <row r="329" spans="21:22" ht="15" customHeight="1">
      <c r="U329" s="47">
        <v>0.49236111111111114</v>
      </c>
      <c r="V329" s="45">
        <v>1</v>
      </c>
    </row>
    <row r="330" spans="21:22" ht="15" customHeight="1">
      <c r="U330" s="47">
        <v>0.50208333333333333</v>
      </c>
      <c r="V330" s="45">
        <v>1</v>
      </c>
    </row>
    <row r="331" spans="21:22" ht="15" customHeight="1">
      <c r="U331" s="47">
        <v>0.50138888888888888</v>
      </c>
      <c r="V331" s="45">
        <v>1</v>
      </c>
    </row>
    <row r="332" spans="21:22" ht="15" customHeight="1">
      <c r="U332" s="47">
        <v>0.63888888888888884</v>
      </c>
      <c r="V332" s="45">
        <v>1</v>
      </c>
    </row>
    <row r="333" spans="21:22" ht="15" customHeight="1">
      <c r="U333" s="47">
        <v>0.67222222222222228</v>
      </c>
      <c r="V333" s="45">
        <v>1</v>
      </c>
    </row>
    <row r="334" spans="21:22" ht="15" customHeight="1">
      <c r="U334" s="47">
        <v>0.70277777777777772</v>
      </c>
      <c r="V334" s="45">
        <v>1</v>
      </c>
    </row>
    <row r="335" spans="21:22" ht="15" customHeight="1">
      <c r="U335" s="47">
        <v>0.72291666666666665</v>
      </c>
      <c r="V335" s="45">
        <v>1</v>
      </c>
    </row>
    <row r="336" spans="21:22" ht="15" customHeight="1">
      <c r="U336" s="47">
        <v>0.66319444444444442</v>
      </c>
      <c r="V336" s="45">
        <v>1</v>
      </c>
    </row>
    <row r="337" spans="21:22" ht="15" customHeight="1">
      <c r="U337" s="47">
        <v>0.66527777777777775</v>
      </c>
      <c r="V337" s="45">
        <v>1</v>
      </c>
    </row>
    <row r="338" spans="21:22" ht="15" customHeight="1">
      <c r="U338" s="47">
        <v>0.67638888888888893</v>
      </c>
      <c r="V338" s="45">
        <v>1</v>
      </c>
    </row>
    <row r="339" spans="21:22" ht="15" customHeight="1">
      <c r="U339" s="47">
        <v>0.19166666666666668</v>
      </c>
      <c r="V339" s="45">
        <v>1</v>
      </c>
    </row>
    <row r="340" spans="21:22" ht="15" customHeight="1">
      <c r="U340" s="47" t="s">
        <v>16674</v>
      </c>
      <c r="V340" s="46">
        <v>448</v>
      </c>
    </row>
  </sheetData>
  <mergeCells count="4">
    <mergeCell ref="B2:G3"/>
    <mergeCell ref="O2:P3"/>
    <mergeCell ref="R2:S3"/>
    <mergeCell ref="L2:M3"/>
  </mergeCells>
  <pageMargins left="0.511811024" right="0.511811024" top="0.78740157499999996" bottom="0.78740157499999996" header="0.31496062000000002" footer="0.31496062000000002"/>
  <pageSetup paperSize="9" orientation="portrait" r:id="rId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608B7-7965-4CBB-8BBB-17099A5FB50E}">
  <dimension ref="A1:D4"/>
  <sheetViews>
    <sheetView workbookViewId="0">
      <selection activeCell="D2" sqref="D2"/>
    </sheetView>
  </sheetViews>
  <sheetFormatPr defaultRowHeight="15"/>
  <cols>
    <col min="1" max="1" width="11.140625" bestFit="1" customWidth="1"/>
    <col min="3" max="3" width="53.7109375" bestFit="1" customWidth="1"/>
    <col min="4" max="4" width="164.85546875" customWidth="1"/>
  </cols>
  <sheetData>
    <row r="1" spans="1:4">
      <c r="A1" t="s">
        <v>16708</v>
      </c>
      <c r="B1" t="s">
        <v>16712</v>
      </c>
      <c r="C1" t="s">
        <v>16713</v>
      </c>
      <c r="D1" t="s">
        <v>16714</v>
      </c>
    </row>
    <row r="2" spans="1:4" ht="39" customHeight="1">
      <c r="A2" s="72">
        <v>45825</v>
      </c>
      <c r="B2" t="s">
        <v>16715</v>
      </c>
      <c r="C2" t="s">
        <v>16716</v>
      </c>
      <c r="D2" t="s">
        <v>16717</v>
      </c>
    </row>
    <row r="3" spans="1:4" ht="39.75" customHeight="1">
      <c r="A3" s="72">
        <v>45825</v>
      </c>
      <c r="B3" t="s">
        <v>16718</v>
      </c>
      <c r="C3" t="s">
        <v>16719</v>
      </c>
      <c r="D3" t="s">
        <v>16720</v>
      </c>
    </row>
    <row r="4" spans="1:4" ht="35.25" customHeight="1">
      <c r="A4" s="72">
        <v>45826</v>
      </c>
      <c r="B4" t="s">
        <v>16715</v>
      </c>
      <c r="C4" t="s">
        <v>16721</v>
      </c>
      <c r="D4" t="s">
        <v>16722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D1AA7-8DD0-4CBC-B811-93974FEED975}">
  <dimension ref="B1:H16"/>
  <sheetViews>
    <sheetView showGridLines="0" workbookViewId="0">
      <selection activeCell="G21" sqref="G21"/>
    </sheetView>
  </sheetViews>
  <sheetFormatPr defaultRowHeight="14.45"/>
  <cols>
    <col min="2" max="2" width="18.42578125" customWidth="1"/>
    <col min="3" max="3" width="44" customWidth="1"/>
    <col min="4" max="4" width="10.28515625" bestFit="1" customWidth="1"/>
    <col min="5" max="5" width="9.140625" customWidth="1"/>
  </cols>
  <sheetData>
    <row r="1" spans="2:8" ht="15"/>
    <row r="2" spans="2:8" ht="15">
      <c r="B2" s="118"/>
      <c r="C2" s="119"/>
      <c r="D2" s="119"/>
      <c r="E2" s="124" t="s">
        <v>16723</v>
      </c>
      <c r="F2" s="125"/>
      <c r="G2" s="125"/>
      <c r="H2" s="126"/>
    </row>
    <row r="3" spans="2:8" ht="15">
      <c r="B3" s="120"/>
      <c r="C3" s="121"/>
      <c r="D3" s="121"/>
      <c r="E3" s="127"/>
      <c r="F3" s="128"/>
      <c r="G3" s="128"/>
      <c r="H3" s="129"/>
    </row>
    <row r="4" spans="2:8" ht="15">
      <c r="B4" s="120"/>
      <c r="C4" s="121"/>
      <c r="D4" s="121"/>
      <c r="E4" s="127"/>
      <c r="F4" s="128"/>
      <c r="G4" s="128"/>
      <c r="H4" s="129"/>
    </row>
    <row r="5" spans="2:8" ht="15">
      <c r="B5" s="120"/>
      <c r="C5" s="121"/>
      <c r="D5" s="121"/>
      <c r="E5" s="127"/>
      <c r="F5" s="128"/>
      <c r="G5" s="128"/>
      <c r="H5" s="129"/>
    </row>
    <row r="6" spans="2:8" ht="15">
      <c r="B6" s="120"/>
      <c r="C6" s="121"/>
      <c r="D6" s="121"/>
      <c r="E6" s="127"/>
      <c r="F6" s="128"/>
      <c r="G6" s="128"/>
      <c r="H6" s="129"/>
    </row>
    <row r="7" spans="2:8" ht="15">
      <c r="B7" s="120"/>
      <c r="C7" s="121"/>
      <c r="D7" s="121"/>
      <c r="E7" s="122">
        <v>45825</v>
      </c>
      <c r="F7" s="117"/>
      <c r="G7" s="117"/>
      <c r="H7" s="123"/>
    </row>
    <row r="8" spans="2:8" ht="29.25">
      <c r="B8" s="75" t="s">
        <v>16724</v>
      </c>
      <c r="C8" s="49" t="s">
        <v>16725</v>
      </c>
      <c r="D8" s="49" t="s">
        <v>16726</v>
      </c>
      <c r="E8" s="49" t="s">
        <v>16727</v>
      </c>
      <c r="F8" s="50" t="s">
        <v>16728</v>
      </c>
      <c r="G8" s="50" t="s">
        <v>16729</v>
      </c>
      <c r="H8" s="76" t="s">
        <v>16730</v>
      </c>
    </row>
    <row r="9" spans="2:8" ht="15">
      <c r="B9" s="77" t="s">
        <v>16731</v>
      </c>
      <c r="C9" s="52" t="s">
        <v>16732</v>
      </c>
      <c r="D9" s="62">
        <v>0.05</v>
      </c>
      <c r="E9" s="84">
        <f t="shared" ref="E9" si="0">G9/H9</f>
        <v>0.1</v>
      </c>
      <c r="F9" s="52">
        <v>18</v>
      </c>
      <c r="G9" s="52">
        <v>2</v>
      </c>
      <c r="H9" s="85">
        <f>SUM(F9,G9)</f>
        <v>20</v>
      </c>
    </row>
    <row r="10" spans="2:8" ht="15">
      <c r="B10" s="78" t="s">
        <v>16733</v>
      </c>
      <c r="C10" s="57" t="s">
        <v>16734</v>
      </c>
      <c r="D10" s="64">
        <v>0.95</v>
      </c>
      <c r="E10" s="86">
        <f t="shared" ref="E10:E15" si="1">F10/H10</f>
        <v>1</v>
      </c>
      <c r="F10" s="57">
        <v>38</v>
      </c>
      <c r="G10" s="57">
        <v>0</v>
      </c>
      <c r="H10" s="87">
        <f t="shared" ref="H10:H15" si="2">SUM(F10,G10)</f>
        <v>38</v>
      </c>
    </row>
    <row r="11" spans="2:8" ht="15">
      <c r="B11" s="77" t="s">
        <v>16735</v>
      </c>
      <c r="C11" s="52" t="s">
        <v>16736</v>
      </c>
      <c r="D11" s="62">
        <v>0.85</v>
      </c>
      <c r="E11" s="84">
        <f t="shared" si="1"/>
        <v>0.75</v>
      </c>
      <c r="F11" s="52">
        <v>3</v>
      </c>
      <c r="G11" s="52">
        <v>1</v>
      </c>
      <c r="H11" s="85">
        <f t="shared" si="2"/>
        <v>4</v>
      </c>
    </row>
    <row r="12" spans="2:8" ht="15">
      <c r="B12" s="78" t="s">
        <v>16737</v>
      </c>
      <c r="C12" s="57" t="s">
        <v>16736</v>
      </c>
      <c r="D12" s="64">
        <v>0.85</v>
      </c>
      <c r="E12" s="86" t="e">
        <f t="shared" si="1"/>
        <v>#DIV/0!</v>
      </c>
      <c r="F12" s="57">
        <v>0</v>
      </c>
      <c r="G12" s="57">
        <v>0</v>
      </c>
      <c r="H12" s="87">
        <f t="shared" si="2"/>
        <v>0</v>
      </c>
    </row>
    <row r="13" spans="2:8" ht="15">
      <c r="B13" s="77" t="s">
        <v>16738</v>
      </c>
      <c r="C13" s="52" t="s">
        <v>16736</v>
      </c>
      <c r="D13" s="62">
        <v>0.85</v>
      </c>
      <c r="E13" s="84">
        <f t="shared" si="1"/>
        <v>0.89473684210526316</v>
      </c>
      <c r="F13" s="52">
        <v>34</v>
      </c>
      <c r="G13" s="52">
        <v>4</v>
      </c>
      <c r="H13" s="85">
        <f t="shared" si="2"/>
        <v>38</v>
      </c>
    </row>
    <row r="14" spans="2:8" ht="15">
      <c r="B14" s="78" t="s">
        <v>16739</v>
      </c>
      <c r="C14" s="57" t="s">
        <v>16736</v>
      </c>
      <c r="D14" s="64">
        <v>0.85</v>
      </c>
      <c r="E14" s="86">
        <f t="shared" si="1"/>
        <v>0.85074626865671643</v>
      </c>
      <c r="F14" s="57">
        <v>114</v>
      </c>
      <c r="G14" s="57">
        <v>20</v>
      </c>
      <c r="H14" s="87">
        <f t="shared" si="2"/>
        <v>134</v>
      </c>
    </row>
    <row r="15" spans="2:8" ht="15">
      <c r="B15" s="79" t="s">
        <v>16740</v>
      </c>
      <c r="C15" s="80" t="s">
        <v>16741</v>
      </c>
      <c r="D15" s="81">
        <v>1</v>
      </c>
      <c r="E15" s="88">
        <f t="shared" si="1"/>
        <v>1</v>
      </c>
      <c r="F15" s="82">
        <v>1</v>
      </c>
      <c r="G15" s="82">
        <v>0</v>
      </c>
      <c r="H15" s="83">
        <f t="shared" si="2"/>
        <v>1</v>
      </c>
    </row>
    <row r="16" spans="2:8" ht="15"/>
  </sheetData>
  <mergeCells count="3">
    <mergeCell ref="B2:D7"/>
    <mergeCell ref="E7:H7"/>
    <mergeCell ref="E2:H6"/>
  </mergeCells>
  <conditionalFormatting sqref="E9">
    <cfRule type="cellIs" dxfId="128" priority="1" operator="greaterThan">
      <formula>$D$9</formula>
    </cfRule>
  </conditionalFormatting>
  <conditionalFormatting sqref="E10">
    <cfRule type="cellIs" dxfId="127" priority="2" operator="lessThan">
      <formula>$BE$10</formula>
    </cfRule>
  </conditionalFormatting>
  <conditionalFormatting sqref="E11">
    <cfRule type="cellIs" dxfId="126" priority="3" operator="lessThan">
      <formula>$D$11</formula>
    </cfRule>
  </conditionalFormatting>
  <conditionalFormatting sqref="E12">
    <cfRule type="cellIs" dxfId="125" priority="4" operator="lessThan">
      <formula>$D$12</formula>
    </cfRule>
  </conditionalFormatting>
  <conditionalFormatting sqref="E13">
    <cfRule type="cellIs" dxfId="124" priority="5" operator="lessThan">
      <formula>$D$13</formula>
    </cfRule>
  </conditionalFormatting>
  <conditionalFormatting sqref="E14">
    <cfRule type="cellIs" dxfId="123" priority="6" operator="lessThan">
      <formula>$D$14</formula>
    </cfRule>
  </conditionalFormatting>
  <pageMargins left="0.511811024" right="0.511811024" top="0.78740157499999996" bottom="0.78740157499999996" header="0.31496062000000002" footer="0.31496062000000002"/>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047A8-5CC7-4319-97FD-66B6D90F5B97}">
  <dimension ref="A1:P194"/>
  <sheetViews>
    <sheetView topLeftCell="E1" workbookViewId="0">
      <selection activeCell="H43" sqref="A43:XFD110"/>
    </sheetView>
  </sheetViews>
  <sheetFormatPr defaultRowHeight="14.45"/>
  <cols>
    <col min="1" max="1" width="7" bestFit="1" customWidth="1"/>
    <col min="2" max="2" width="39.28515625" bestFit="1" customWidth="1"/>
    <col min="3" max="3" width="33.7109375" bestFit="1" customWidth="1"/>
    <col min="4" max="4" width="80.85546875" bestFit="1" customWidth="1"/>
    <col min="5" max="5" width="26.28515625" bestFit="1" customWidth="1"/>
    <col min="6" max="6" width="37.28515625" style="34" bestFit="1" customWidth="1"/>
    <col min="7" max="7" width="10.28515625" style="34" bestFit="1" customWidth="1"/>
    <col min="8" max="8" width="19.5703125" style="12" bestFit="1" customWidth="1"/>
    <col min="9" max="9" width="10.7109375" style="12" bestFit="1" customWidth="1"/>
    <col min="10" max="10" width="9.42578125" style="1" bestFit="1" customWidth="1"/>
    <col min="11" max="11" width="28.85546875" bestFit="1" customWidth="1"/>
    <col min="12" max="12" width="21.7109375" bestFit="1" customWidth="1"/>
    <col min="13" max="13" width="26.28515625" customWidth="1"/>
    <col min="14" max="14" width="52.140625" bestFit="1" customWidth="1"/>
    <col min="15" max="15" width="80.85546875" bestFit="1" customWidth="1"/>
    <col min="16" max="16" width="6.28515625" bestFit="1" customWidth="1"/>
    <col min="18" max="18" width="16.7109375" bestFit="1" customWidth="1"/>
    <col min="19" max="19" width="21.42578125" bestFit="1" customWidth="1"/>
  </cols>
  <sheetData>
    <row r="1" spans="1:16">
      <c r="A1" s="12" t="s">
        <v>16742</v>
      </c>
      <c r="B1" t="s">
        <v>16743</v>
      </c>
      <c r="C1" t="s">
        <v>16744</v>
      </c>
      <c r="D1" t="s">
        <v>16745</v>
      </c>
      <c r="E1" t="s">
        <v>4</v>
      </c>
      <c r="F1" t="s">
        <v>16746</v>
      </c>
      <c r="G1" s="34" t="s">
        <v>16747</v>
      </c>
      <c r="H1" s="12" t="s">
        <v>16748</v>
      </c>
      <c r="I1" s="12" t="s">
        <v>16749</v>
      </c>
      <c r="J1" s="1" t="s">
        <v>7413</v>
      </c>
      <c r="K1" t="s">
        <v>16750</v>
      </c>
      <c r="L1" s="34" t="s">
        <v>16751</v>
      </c>
      <c r="M1" t="s">
        <v>16752</v>
      </c>
      <c r="N1" t="s">
        <v>16753</v>
      </c>
      <c r="O1" t="s">
        <v>16754</v>
      </c>
      <c r="P1" t="s">
        <v>16755</v>
      </c>
    </row>
    <row r="2" spans="1:16" hidden="1">
      <c r="A2" s="12">
        <v>120494</v>
      </c>
      <c r="B2" t="s">
        <v>16756</v>
      </c>
      <c r="C2" t="s">
        <v>16757</v>
      </c>
      <c r="D2" t="s">
        <v>16758</v>
      </c>
      <c r="E2" t="s">
        <v>150</v>
      </c>
      <c r="F2" t="s">
        <v>1540</v>
      </c>
      <c r="G2" s="34">
        <f t="shared" ref="G2:G65" ca="1" si="0">TODAY()</f>
        <v>45828</v>
      </c>
      <c r="H2" s="12">
        <f ca="1">NETWORKDAYS(export__12[[#This Row],[Hora da solicitação]],export__12[[#This Row],[Hoje]],)</f>
        <v>1528</v>
      </c>
      <c r="I2" s="12" t="str">
        <f t="shared" ref="I2:I65" si="1">IF(H1&lt;=30,"1 a 30",IF(H1&lt;=60,"31 a 60","Acima de 60"))</f>
        <v>Acima de 60</v>
      </c>
      <c r="J2" s="33">
        <v>0.74946759259259255</v>
      </c>
      <c r="K2" t="s">
        <v>16759</v>
      </c>
      <c r="L2" s="15">
        <v>43691.489236111112</v>
      </c>
      <c r="M2" t="s">
        <v>158</v>
      </c>
      <c r="N2" t="s">
        <v>16760</v>
      </c>
      <c r="O2" t="s">
        <v>16761</v>
      </c>
      <c r="P2">
        <v>352</v>
      </c>
    </row>
    <row r="3" spans="1:16" hidden="1">
      <c r="A3" s="12">
        <v>124777</v>
      </c>
      <c r="B3" t="s">
        <v>1241</v>
      </c>
      <c r="C3" t="s">
        <v>16762</v>
      </c>
      <c r="D3" t="s">
        <v>16763</v>
      </c>
      <c r="E3" t="s">
        <v>150</v>
      </c>
      <c r="F3" t="s">
        <v>1790</v>
      </c>
      <c r="G3" s="34">
        <f t="shared" ca="1" si="0"/>
        <v>45828</v>
      </c>
      <c r="H3" s="12">
        <f ca="1">NETWORKDAYS(export__12[[#This Row],[Hora da solicitação]],export__12[[#This Row],[Hoje]],)</f>
        <v>1416</v>
      </c>
      <c r="I3" s="12" t="str">
        <f t="shared" ca="1" si="1"/>
        <v>Acima de 60</v>
      </c>
      <c r="J3" s="33">
        <v>0.57670138888888889</v>
      </c>
      <c r="K3" t="s">
        <v>16764</v>
      </c>
      <c r="L3" s="15">
        <v>43847.504675925928</v>
      </c>
      <c r="M3" t="s">
        <v>270</v>
      </c>
      <c r="N3" t="s">
        <v>16765</v>
      </c>
      <c r="O3" t="s">
        <v>16766</v>
      </c>
      <c r="P3">
        <v>352</v>
      </c>
    </row>
    <row r="4" spans="1:16" hidden="1">
      <c r="A4" s="12">
        <v>127117</v>
      </c>
      <c r="B4" t="s">
        <v>1867</v>
      </c>
      <c r="C4" t="s">
        <v>16767</v>
      </c>
      <c r="D4" t="s">
        <v>16768</v>
      </c>
      <c r="E4" t="s">
        <v>150</v>
      </c>
      <c r="F4" t="s">
        <v>1318</v>
      </c>
      <c r="G4" s="34">
        <f t="shared" ca="1" si="0"/>
        <v>45828</v>
      </c>
      <c r="H4" s="12">
        <f ca="1">NETWORKDAYS(export__12[[#This Row],[Hora da solicitação]],export__12[[#This Row],[Hoje]],)</f>
        <v>1352</v>
      </c>
      <c r="I4" s="12" t="str">
        <f t="shared" ca="1" si="1"/>
        <v>Acima de 60</v>
      </c>
      <c r="J4" s="33">
        <v>0.48923611111111109</v>
      </c>
      <c r="K4" t="s">
        <v>16769</v>
      </c>
      <c r="L4" s="15">
        <v>43937.587812500002</v>
      </c>
      <c r="M4" t="s">
        <v>210</v>
      </c>
      <c r="N4" t="s">
        <v>16770</v>
      </c>
      <c r="O4" t="s">
        <v>16771</v>
      </c>
      <c r="P4">
        <v>352</v>
      </c>
    </row>
    <row r="5" spans="1:16" hidden="1">
      <c r="A5" s="12">
        <v>125686</v>
      </c>
      <c r="B5" t="s">
        <v>16772</v>
      </c>
      <c r="C5" t="s">
        <v>16767</v>
      </c>
      <c r="D5" t="s">
        <v>16773</v>
      </c>
      <c r="E5" t="s">
        <v>150</v>
      </c>
      <c r="F5" t="s">
        <v>1318</v>
      </c>
      <c r="G5" s="34">
        <f t="shared" ca="1" si="0"/>
        <v>45828</v>
      </c>
      <c r="H5" s="12">
        <f ca="1">NETWORKDAYS(export__12[[#This Row],[Hora da solicitação]],export__12[[#This Row],[Hoje]],)</f>
        <v>1393</v>
      </c>
      <c r="I5" s="12" t="str">
        <f t="shared" ca="1" si="1"/>
        <v>Acima de 60</v>
      </c>
      <c r="J5" s="33">
        <v>0.50467592592592592</v>
      </c>
      <c r="K5" t="s">
        <v>16769</v>
      </c>
      <c r="L5" s="15">
        <v>43880.503009259257</v>
      </c>
      <c r="M5" t="s">
        <v>210</v>
      </c>
      <c r="N5" t="s">
        <v>16760</v>
      </c>
      <c r="O5" t="s">
        <v>16774</v>
      </c>
      <c r="P5">
        <v>352</v>
      </c>
    </row>
    <row r="6" spans="1:16" hidden="1">
      <c r="A6" s="12">
        <v>134903</v>
      </c>
      <c r="B6" t="s">
        <v>16775</v>
      </c>
      <c r="C6" t="s">
        <v>16776</v>
      </c>
      <c r="D6" t="s">
        <v>16777</v>
      </c>
      <c r="E6" t="s">
        <v>150</v>
      </c>
      <c r="F6" t="s">
        <v>1540</v>
      </c>
      <c r="G6" s="34">
        <f t="shared" ca="1" si="0"/>
        <v>45828</v>
      </c>
      <c r="H6" s="12">
        <f ca="1">NETWORKDAYS(export__12[[#This Row],[Hora da solicitação]],export__12[[#This Row],[Hoje]],)</f>
        <v>1068</v>
      </c>
      <c r="I6" s="12" t="str">
        <f t="shared" ca="1" si="1"/>
        <v>Acima de 60</v>
      </c>
      <c r="J6" s="33">
        <v>0.50300925925925921</v>
      </c>
      <c r="K6" t="s">
        <v>16759</v>
      </c>
      <c r="L6" s="15">
        <v>44335.577789351853</v>
      </c>
      <c r="M6" t="s">
        <v>158</v>
      </c>
      <c r="N6" t="s">
        <v>16770</v>
      </c>
      <c r="O6" t="s">
        <v>16778</v>
      </c>
      <c r="P6">
        <v>352</v>
      </c>
    </row>
    <row r="7" spans="1:16" hidden="1">
      <c r="A7" s="12">
        <v>138354</v>
      </c>
      <c r="B7" t="s">
        <v>12536</v>
      </c>
      <c r="C7" t="s">
        <v>16779</v>
      </c>
      <c r="D7" t="s">
        <v>16780</v>
      </c>
      <c r="E7" t="s">
        <v>150</v>
      </c>
      <c r="F7" t="s">
        <v>16781</v>
      </c>
      <c r="G7" s="34">
        <f t="shared" ca="1" si="0"/>
        <v>45828</v>
      </c>
      <c r="H7" s="12">
        <f ca="1">NETWORKDAYS(export__12[[#This Row],[Hora da solicitação]],export__12[[#This Row],[Hoje]],)</f>
        <v>958</v>
      </c>
      <c r="I7" s="12" t="str">
        <f t="shared" ca="1" si="1"/>
        <v>Acima de 60</v>
      </c>
      <c r="J7" s="33">
        <v>0.50540509259259259</v>
      </c>
      <c r="K7" t="s">
        <v>16782</v>
      </c>
      <c r="L7" s="15">
        <v>44489.679849537039</v>
      </c>
      <c r="M7" t="s">
        <v>158</v>
      </c>
      <c r="N7" t="s">
        <v>16770</v>
      </c>
      <c r="O7" t="s">
        <v>16783</v>
      </c>
      <c r="P7">
        <v>352</v>
      </c>
    </row>
    <row r="8" spans="1:16" hidden="1">
      <c r="A8" s="12">
        <v>132813</v>
      </c>
      <c r="B8" t="s">
        <v>16784</v>
      </c>
      <c r="C8" t="s">
        <v>16776</v>
      </c>
      <c r="D8" t="s">
        <v>16785</v>
      </c>
      <c r="E8" t="s">
        <v>150</v>
      </c>
      <c r="F8" t="s">
        <v>1540</v>
      </c>
      <c r="G8" s="34">
        <f t="shared" ca="1" si="0"/>
        <v>45828</v>
      </c>
      <c r="H8" s="12">
        <f ca="1">NETWORKDAYS(export__12[[#This Row],[Hora da solicitação]],export__12[[#This Row],[Hoje]],)</f>
        <v>1136</v>
      </c>
      <c r="I8" s="12" t="str">
        <f t="shared" ca="1" si="1"/>
        <v>Acima de 60</v>
      </c>
      <c r="J8" s="33">
        <v>0.58781249999999996</v>
      </c>
      <c r="K8" t="s">
        <v>16759</v>
      </c>
      <c r="L8" s="15">
        <v>44239.763032407405</v>
      </c>
      <c r="M8" t="s">
        <v>158</v>
      </c>
      <c r="N8" t="s">
        <v>16786</v>
      </c>
      <c r="O8" t="s">
        <v>16787</v>
      </c>
      <c r="P8">
        <v>352</v>
      </c>
    </row>
    <row r="9" spans="1:16" hidden="1">
      <c r="A9" s="12">
        <v>144299</v>
      </c>
      <c r="B9" t="s">
        <v>16788</v>
      </c>
      <c r="C9" t="s">
        <v>16789</v>
      </c>
      <c r="D9" t="s">
        <v>16790</v>
      </c>
      <c r="E9" t="s">
        <v>150</v>
      </c>
      <c r="F9" t="s">
        <v>639</v>
      </c>
      <c r="G9" s="34">
        <f t="shared" ca="1" si="0"/>
        <v>45828</v>
      </c>
      <c r="H9" s="12">
        <f ca="1">NETWORKDAYS(export__12[[#This Row],[Hora da solicitação]],export__12[[#This Row],[Hoje]],)</f>
        <v>771</v>
      </c>
      <c r="I9" s="12" t="str">
        <f t="shared" ca="1" si="1"/>
        <v>Acima de 60</v>
      </c>
      <c r="J9" s="33">
        <v>0.59324074074074074</v>
      </c>
      <c r="K9" t="s">
        <v>16764</v>
      </c>
      <c r="L9" s="15">
        <v>44750.309687499997</v>
      </c>
      <c r="M9" t="s">
        <v>270</v>
      </c>
      <c r="N9" t="s">
        <v>16791</v>
      </c>
      <c r="O9" t="s">
        <v>16792</v>
      </c>
      <c r="P9">
        <v>352</v>
      </c>
    </row>
    <row r="10" spans="1:16" hidden="1">
      <c r="A10" s="12">
        <v>143426</v>
      </c>
      <c r="B10" t="s">
        <v>16793</v>
      </c>
      <c r="C10" t="s">
        <v>16794</v>
      </c>
      <c r="D10" t="s">
        <v>16795</v>
      </c>
      <c r="E10" t="s">
        <v>150</v>
      </c>
      <c r="F10" t="s">
        <v>2494</v>
      </c>
      <c r="G10" s="34">
        <f t="shared" ca="1" si="0"/>
        <v>45828</v>
      </c>
      <c r="H10" s="12">
        <f ca="1">NETWORKDAYS(export__12[[#This Row],[Hora da solicitação]],export__12[[#This Row],[Hoje]],)</f>
        <v>800</v>
      </c>
      <c r="I10" s="12" t="str">
        <f t="shared" ca="1" si="1"/>
        <v>Acima de 60</v>
      </c>
      <c r="J10" s="33">
        <v>0.76303240740740741</v>
      </c>
      <c r="K10" t="s">
        <v>16769</v>
      </c>
      <c r="L10" s="15">
        <v>44711.622696759259</v>
      </c>
      <c r="M10" t="s">
        <v>210</v>
      </c>
      <c r="N10" t="s">
        <v>16770</v>
      </c>
      <c r="O10" t="s">
        <v>16796</v>
      </c>
      <c r="P10">
        <v>16</v>
      </c>
    </row>
    <row r="11" spans="1:16" hidden="1">
      <c r="A11" s="12">
        <v>145028</v>
      </c>
      <c r="B11" t="s">
        <v>16775</v>
      </c>
      <c r="C11" t="s">
        <v>16779</v>
      </c>
      <c r="D11" t="s">
        <v>16797</v>
      </c>
      <c r="E11" t="s">
        <v>150</v>
      </c>
      <c r="F11" t="s">
        <v>541</v>
      </c>
      <c r="G11" s="34">
        <f t="shared" ca="1" si="0"/>
        <v>45828</v>
      </c>
      <c r="H11" s="12">
        <f ca="1">NETWORKDAYS(export__12[[#This Row],[Hora da solicitação]],export__12[[#This Row],[Hoje]],)</f>
        <v>748</v>
      </c>
      <c r="I11" s="12" t="str">
        <f t="shared" ca="1" si="1"/>
        <v>Acima de 60</v>
      </c>
      <c r="J11" s="33">
        <v>0.57778935185185187</v>
      </c>
      <c r="K11" t="s">
        <v>16782</v>
      </c>
      <c r="L11" s="15">
        <v>44783.778032407405</v>
      </c>
      <c r="M11" t="s">
        <v>158</v>
      </c>
      <c r="N11" t="s">
        <v>16770</v>
      </c>
      <c r="O11" t="s">
        <v>16798</v>
      </c>
      <c r="P11">
        <v>352</v>
      </c>
    </row>
    <row r="12" spans="1:16" hidden="1">
      <c r="A12" s="12">
        <v>144923</v>
      </c>
      <c r="B12" t="s">
        <v>16775</v>
      </c>
      <c r="C12" t="s">
        <v>16779</v>
      </c>
      <c r="D12" t="s">
        <v>16799</v>
      </c>
      <c r="E12" t="s">
        <v>150</v>
      </c>
      <c r="F12" t="s">
        <v>541</v>
      </c>
      <c r="G12" s="34">
        <f t="shared" ca="1" si="0"/>
        <v>45828</v>
      </c>
      <c r="H12" s="12">
        <f ca="1">NETWORKDAYS(export__12[[#This Row],[Hora da solicitação]],export__12[[#This Row],[Hoje]],)</f>
        <v>751</v>
      </c>
      <c r="I12" s="12" t="str">
        <f t="shared" ca="1" si="1"/>
        <v>Acima de 60</v>
      </c>
      <c r="J12" s="33">
        <v>0.4828587962962963</v>
      </c>
      <c r="K12" t="s">
        <v>16782</v>
      </c>
      <c r="L12" s="15">
        <v>44778.696168981478</v>
      </c>
      <c r="M12" t="s">
        <v>158</v>
      </c>
      <c r="N12" t="s">
        <v>16770</v>
      </c>
      <c r="O12" t="s">
        <v>16800</v>
      </c>
      <c r="P12">
        <v>352</v>
      </c>
    </row>
    <row r="13" spans="1:16" hidden="1">
      <c r="A13" s="12">
        <v>153264</v>
      </c>
      <c r="B13" t="s">
        <v>16784</v>
      </c>
      <c r="C13" t="s">
        <v>16801</v>
      </c>
      <c r="D13" t="s">
        <v>16802</v>
      </c>
      <c r="E13" t="s">
        <v>150</v>
      </c>
      <c r="F13" t="s">
        <v>238</v>
      </c>
      <c r="G13" s="34">
        <f t="shared" ca="1" si="0"/>
        <v>45828</v>
      </c>
      <c r="H13" s="12">
        <f ca="1">NETWORKDAYS(export__12[[#This Row],[Hora da solicitação]],export__12[[#This Row],[Hoje]],)</f>
        <v>458</v>
      </c>
      <c r="I13" s="12" t="str">
        <f t="shared" ca="1" si="1"/>
        <v>Acima de 60</v>
      </c>
      <c r="J13" s="33">
        <v>0.50135416666666666</v>
      </c>
      <c r="K13" t="s">
        <v>16803</v>
      </c>
      <c r="L13" s="15">
        <v>45189.478368055556</v>
      </c>
      <c r="M13" t="s">
        <v>158</v>
      </c>
      <c r="N13" t="s">
        <v>16804</v>
      </c>
      <c r="O13" t="s">
        <v>16805</v>
      </c>
      <c r="P13">
        <v>352</v>
      </c>
    </row>
    <row r="14" spans="1:16" hidden="1">
      <c r="A14" s="12">
        <v>150335</v>
      </c>
      <c r="B14" t="s">
        <v>12536</v>
      </c>
      <c r="C14" t="s">
        <v>16806</v>
      </c>
      <c r="D14" t="s">
        <v>16807</v>
      </c>
      <c r="E14" t="s">
        <v>150</v>
      </c>
      <c r="F14" t="s">
        <v>713</v>
      </c>
      <c r="G14" s="34">
        <f t="shared" ca="1" si="0"/>
        <v>45828</v>
      </c>
      <c r="H14" s="12">
        <f ca="1">NETWORKDAYS(export__12[[#This Row],[Hora da solicitação]],export__12[[#This Row],[Hoje]],)</f>
        <v>554</v>
      </c>
      <c r="I14" s="12" t="str">
        <f t="shared" ca="1" si="1"/>
        <v>Acima de 60</v>
      </c>
      <c r="J14" s="33">
        <v>0.49561342592592594</v>
      </c>
      <c r="K14" t="s">
        <v>16808</v>
      </c>
      <c r="L14" s="15">
        <v>45055.773136574076</v>
      </c>
      <c r="M14" t="s">
        <v>158</v>
      </c>
      <c r="N14" t="s">
        <v>16770</v>
      </c>
      <c r="O14" t="s">
        <v>16809</v>
      </c>
      <c r="P14">
        <v>352</v>
      </c>
    </row>
    <row r="15" spans="1:16" hidden="1">
      <c r="A15" s="12">
        <v>149036</v>
      </c>
      <c r="B15" t="s">
        <v>16793</v>
      </c>
      <c r="C15" t="s">
        <v>16767</v>
      </c>
      <c r="D15" t="s">
        <v>16810</v>
      </c>
      <c r="E15" t="s">
        <v>150</v>
      </c>
      <c r="F15" t="s">
        <v>3699</v>
      </c>
      <c r="G15" s="34">
        <f t="shared" ca="1" si="0"/>
        <v>45828</v>
      </c>
      <c r="H15" s="12">
        <f ca="1">NETWORKDAYS(export__12[[#This Row],[Hora da solicitação]],export__12[[#This Row],[Hoje]],)</f>
        <v>600</v>
      </c>
      <c r="I15" s="12" t="str">
        <f t="shared" ca="1" si="1"/>
        <v>Acima de 60</v>
      </c>
      <c r="J15" s="33">
        <v>0.61618055555555551</v>
      </c>
      <c r="K15" t="s">
        <v>16769</v>
      </c>
      <c r="L15" s="15">
        <v>44991.554803240739</v>
      </c>
      <c r="M15" t="s">
        <v>210</v>
      </c>
      <c r="N15" t="s">
        <v>16791</v>
      </c>
      <c r="O15" t="s">
        <v>16792</v>
      </c>
      <c r="P15">
        <v>16</v>
      </c>
    </row>
    <row r="16" spans="1:16" hidden="1">
      <c r="A16" s="12">
        <v>154711</v>
      </c>
      <c r="B16" t="s">
        <v>16775</v>
      </c>
      <c r="C16" t="s">
        <v>16811</v>
      </c>
      <c r="D16" t="s">
        <v>16812</v>
      </c>
      <c r="E16" t="s">
        <v>150</v>
      </c>
      <c r="F16" t="s">
        <v>1540</v>
      </c>
      <c r="G16" s="34">
        <f t="shared" ca="1" si="0"/>
        <v>45828</v>
      </c>
      <c r="H16" s="12">
        <f ca="1">NETWORKDAYS(export__12[[#This Row],[Hora da solicitação]],export__12[[#This Row],[Hoje]],)</f>
        <v>410</v>
      </c>
      <c r="I16" s="12" t="str">
        <f t="shared" ca="1" si="1"/>
        <v>Acima de 60</v>
      </c>
      <c r="J16" s="33">
        <v>0.67984953703703699</v>
      </c>
      <c r="K16" t="s">
        <v>16759</v>
      </c>
      <c r="L16" s="15">
        <v>45256.548032407409</v>
      </c>
      <c r="M16" t="s">
        <v>158</v>
      </c>
      <c r="N16" t="s">
        <v>16813</v>
      </c>
      <c r="O16" t="s">
        <v>16814</v>
      </c>
      <c r="P16">
        <v>352</v>
      </c>
    </row>
    <row r="17" spans="1:16" hidden="1">
      <c r="A17" s="12">
        <v>152919</v>
      </c>
      <c r="B17" t="s">
        <v>16775</v>
      </c>
      <c r="C17" t="s">
        <v>16815</v>
      </c>
      <c r="D17" t="s">
        <v>16816</v>
      </c>
      <c r="E17" t="s">
        <v>150</v>
      </c>
      <c r="F17" t="s">
        <v>658</v>
      </c>
      <c r="G17" s="34">
        <f t="shared" ca="1" si="0"/>
        <v>45828</v>
      </c>
      <c r="H17" s="12">
        <f ca="1">NETWORKDAYS(export__12[[#This Row],[Hora da solicitação]],export__12[[#This Row],[Hoje]],)</f>
        <v>471</v>
      </c>
      <c r="I17" s="12" t="str">
        <f t="shared" ca="1" si="1"/>
        <v>Acima de 60</v>
      </c>
      <c r="J17" s="33">
        <v>0.7486342592592593</v>
      </c>
      <c r="K17" t="s">
        <v>16808</v>
      </c>
      <c r="L17" s="15">
        <v>45170.747870370367</v>
      </c>
      <c r="M17" t="s">
        <v>158</v>
      </c>
      <c r="N17" t="s">
        <v>16770</v>
      </c>
      <c r="O17" t="s">
        <v>16817</v>
      </c>
      <c r="P17">
        <v>352</v>
      </c>
    </row>
    <row r="18" spans="1:16" hidden="1">
      <c r="A18" s="12">
        <v>155793</v>
      </c>
      <c r="B18" t="s">
        <v>14523</v>
      </c>
      <c r="C18" t="s">
        <v>16767</v>
      </c>
      <c r="D18" t="s">
        <v>16818</v>
      </c>
      <c r="E18" t="s">
        <v>150</v>
      </c>
      <c r="F18" t="s">
        <v>1318</v>
      </c>
      <c r="G18" s="34">
        <f t="shared" ca="1" si="0"/>
        <v>45828</v>
      </c>
      <c r="H18" s="12">
        <f ca="1">NETWORKDAYS(export__12[[#This Row],[Hora da solicitação]],export__12[[#This Row],[Hoje]],)</f>
        <v>377</v>
      </c>
      <c r="I18" s="12" t="str">
        <f t="shared" ca="1" si="1"/>
        <v>Acima de 60</v>
      </c>
      <c r="J18" s="33">
        <v>0.52334490740740736</v>
      </c>
      <c r="K18" t="s">
        <v>16769</v>
      </c>
      <c r="L18" s="15">
        <v>45302.504340277781</v>
      </c>
      <c r="M18" t="s">
        <v>210</v>
      </c>
      <c r="N18" t="s">
        <v>16791</v>
      </c>
      <c r="O18" t="s">
        <v>16792</v>
      </c>
      <c r="P18">
        <v>352</v>
      </c>
    </row>
    <row r="19" spans="1:16" hidden="1">
      <c r="A19" s="12">
        <v>154274</v>
      </c>
      <c r="B19" t="s">
        <v>16784</v>
      </c>
      <c r="C19" t="s">
        <v>16801</v>
      </c>
      <c r="D19" t="s">
        <v>16819</v>
      </c>
      <c r="E19" t="s">
        <v>150</v>
      </c>
      <c r="F19" t="s">
        <v>713</v>
      </c>
      <c r="G19" s="34">
        <f t="shared" ca="1" si="0"/>
        <v>45828</v>
      </c>
      <c r="H19" s="12">
        <f ca="1">NETWORKDAYS(export__12[[#This Row],[Hora da solicitação]],export__12[[#This Row],[Hoje]],)</f>
        <v>426</v>
      </c>
      <c r="I19" s="12" t="str">
        <f t="shared" ca="1" si="1"/>
        <v>Acima de 60</v>
      </c>
      <c r="J19" s="33">
        <v>0.62269675925925927</v>
      </c>
      <c r="K19" t="s">
        <v>16808</v>
      </c>
      <c r="L19" s="15">
        <v>45233.719687500001</v>
      </c>
      <c r="M19" t="s">
        <v>158</v>
      </c>
      <c r="N19" t="s">
        <v>16770</v>
      </c>
      <c r="O19" t="s">
        <v>16820</v>
      </c>
      <c r="P19">
        <v>352</v>
      </c>
    </row>
    <row r="20" spans="1:16" hidden="1">
      <c r="A20" s="12">
        <v>153358</v>
      </c>
      <c r="B20" t="s">
        <v>16784</v>
      </c>
      <c r="C20" t="s">
        <v>16801</v>
      </c>
      <c r="D20" t="s">
        <v>16821</v>
      </c>
      <c r="E20" t="s">
        <v>150</v>
      </c>
      <c r="F20" t="s">
        <v>713</v>
      </c>
      <c r="G20" s="34">
        <f t="shared" ca="1" si="0"/>
        <v>45828</v>
      </c>
      <c r="H20" s="12">
        <f ca="1">NETWORKDAYS(export__12[[#This Row],[Hora da solicitação]],export__12[[#This Row],[Hoje]],)</f>
        <v>455</v>
      </c>
      <c r="I20" s="12" t="str">
        <f t="shared" ca="1" si="1"/>
        <v>Acima de 60</v>
      </c>
      <c r="J20" s="33">
        <v>0.3096875</v>
      </c>
      <c r="K20" t="s">
        <v>16808</v>
      </c>
      <c r="L20" s="15">
        <v>45194.461435185185</v>
      </c>
      <c r="M20" t="s">
        <v>158</v>
      </c>
      <c r="N20" t="s">
        <v>16804</v>
      </c>
      <c r="O20" t="s">
        <v>16822</v>
      </c>
      <c r="P20">
        <v>352</v>
      </c>
    </row>
    <row r="21" spans="1:16" hidden="1">
      <c r="A21" s="12">
        <v>153545</v>
      </c>
      <c r="B21" t="s">
        <v>16775</v>
      </c>
      <c r="C21" t="s">
        <v>16801</v>
      </c>
      <c r="D21" t="s">
        <v>1567</v>
      </c>
      <c r="E21" t="s">
        <v>150</v>
      </c>
      <c r="F21" t="s">
        <v>541</v>
      </c>
      <c r="G21" s="34">
        <f t="shared" ca="1" si="0"/>
        <v>45828</v>
      </c>
      <c r="H21" s="12">
        <f ca="1">NETWORKDAYS(export__12[[#This Row],[Hora da solicitação]],export__12[[#This Row],[Hoje]],)</f>
        <v>450</v>
      </c>
      <c r="I21" s="12" t="str">
        <f t="shared" ca="1" si="1"/>
        <v>Acima de 60</v>
      </c>
      <c r="J21" s="33">
        <v>0.69616898148148143</v>
      </c>
      <c r="K21" t="s">
        <v>16808</v>
      </c>
      <c r="L21" s="15">
        <v>45201.93818287037</v>
      </c>
      <c r="M21" t="s">
        <v>158</v>
      </c>
      <c r="N21" t="s">
        <v>16791</v>
      </c>
      <c r="O21" t="s">
        <v>16792</v>
      </c>
      <c r="P21">
        <v>352</v>
      </c>
    </row>
    <row r="22" spans="1:16" hidden="1">
      <c r="A22" s="12">
        <v>153243</v>
      </c>
      <c r="B22" t="s">
        <v>16788</v>
      </c>
      <c r="C22" t="s">
        <v>16823</v>
      </c>
      <c r="D22" t="s">
        <v>16824</v>
      </c>
      <c r="E22" t="s">
        <v>150</v>
      </c>
      <c r="F22" t="s">
        <v>859</v>
      </c>
      <c r="G22" s="34">
        <f t="shared" ca="1" si="0"/>
        <v>45828</v>
      </c>
      <c r="H22" s="12">
        <f ca="1">NETWORKDAYS(export__12[[#This Row],[Hora da solicitação]],export__12[[#This Row],[Hoje]],)</f>
        <v>459</v>
      </c>
      <c r="I22" s="12" t="str">
        <f t="shared" ca="1" si="1"/>
        <v>Acima de 60</v>
      </c>
      <c r="J22" s="33">
        <v>0.77803240740740742</v>
      </c>
      <c r="K22" t="s">
        <v>16764</v>
      </c>
      <c r="L22" s="15">
        <v>45188.536562499998</v>
      </c>
      <c r="M22" t="s">
        <v>270</v>
      </c>
      <c r="N22" t="s">
        <v>16825</v>
      </c>
      <c r="O22" t="s">
        <v>16826</v>
      </c>
      <c r="P22">
        <v>352</v>
      </c>
    </row>
    <row r="23" spans="1:16" hidden="1">
      <c r="A23" s="12">
        <v>153503</v>
      </c>
      <c r="B23" t="s">
        <v>1653</v>
      </c>
      <c r="C23" t="s">
        <v>16801</v>
      </c>
      <c r="D23" t="s">
        <v>16827</v>
      </c>
      <c r="E23" t="s">
        <v>150</v>
      </c>
      <c r="F23" t="s">
        <v>1540</v>
      </c>
      <c r="G23" s="34">
        <f t="shared" ca="1" si="0"/>
        <v>45828</v>
      </c>
      <c r="H23" s="12">
        <f ca="1">NETWORKDAYS(export__12[[#This Row],[Hora da solicitação]],export__12[[#This Row],[Hoje]],)</f>
        <v>451</v>
      </c>
      <c r="I23" s="12" t="str">
        <f t="shared" ca="1" si="1"/>
        <v>Acima de 60</v>
      </c>
      <c r="J23" s="33">
        <v>0.52194444444444443</v>
      </c>
      <c r="K23" t="s">
        <v>16759</v>
      </c>
      <c r="L23" s="15">
        <v>45198.785925925928</v>
      </c>
      <c r="M23" t="s">
        <v>158</v>
      </c>
      <c r="N23" t="s">
        <v>16813</v>
      </c>
      <c r="O23" t="s">
        <v>16828</v>
      </c>
      <c r="P23">
        <v>352</v>
      </c>
    </row>
    <row r="24" spans="1:16" hidden="1">
      <c r="A24" s="12">
        <v>153749</v>
      </c>
      <c r="B24" t="s">
        <v>16775</v>
      </c>
      <c r="C24" t="s">
        <v>16829</v>
      </c>
      <c r="D24" t="s">
        <v>16830</v>
      </c>
      <c r="E24" t="s">
        <v>150</v>
      </c>
      <c r="F24" t="s">
        <v>658</v>
      </c>
      <c r="G24" s="34">
        <f t="shared" ca="1" si="0"/>
        <v>45828</v>
      </c>
      <c r="H24" s="12">
        <f ca="1">NETWORKDAYS(export__12[[#This Row],[Hora da solicitação]],export__12[[#This Row],[Hoje]],)</f>
        <v>444</v>
      </c>
      <c r="I24" s="12" t="str">
        <f t="shared" ca="1" si="1"/>
        <v>Acima de 60</v>
      </c>
      <c r="J24" s="33">
        <v>0.65055555555555555</v>
      </c>
      <c r="K24" t="s">
        <v>16808</v>
      </c>
      <c r="L24" s="15">
        <v>45209.395474537036</v>
      </c>
      <c r="M24" t="s">
        <v>158</v>
      </c>
      <c r="N24" t="s">
        <v>16770</v>
      </c>
      <c r="O24" t="s">
        <v>16831</v>
      </c>
      <c r="P24">
        <v>352</v>
      </c>
    </row>
    <row r="25" spans="1:16" hidden="1">
      <c r="A25" s="12">
        <v>153262</v>
      </c>
      <c r="B25" t="s">
        <v>16784</v>
      </c>
      <c r="C25" t="s">
        <v>16801</v>
      </c>
      <c r="D25" t="s">
        <v>16832</v>
      </c>
      <c r="E25" t="s">
        <v>150</v>
      </c>
      <c r="F25" t="s">
        <v>238</v>
      </c>
      <c r="G25" s="34">
        <f t="shared" ca="1" si="0"/>
        <v>45828</v>
      </c>
      <c r="H25" s="12">
        <f ca="1">NETWORKDAYS(export__12[[#This Row],[Hora da solicitação]],export__12[[#This Row],[Hoje]],)</f>
        <v>458</v>
      </c>
      <c r="I25" s="12" t="str">
        <f t="shared" ca="1" si="1"/>
        <v>Acima de 60</v>
      </c>
      <c r="J25" s="33">
        <v>0.63533564814814814</v>
      </c>
      <c r="K25" t="s">
        <v>16803</v>
      </c>
      <c r="L25" s="15">
        <v>45189.472615740742</v>
      </c>
      <c r="M25" t="s">
        <v>158</v>
      </c>
      <c r="N25" t="s">
        <v>16804</v>
      </c>
      <c r="O25" t="s">
        <v>16833</v>
      </c>
      <c r="P25">
        <v>352</v>
      </c>
    </row>
    <row r="26" spans="1:16" hidden="1">
      <c r="A26" s="12">
        <v>154348</v>
      </c>
      <c r="B26" t="s">
        <v>14523</v>
      </c>
      <c r="C26" t="s">
        <v>16767</v>
      </c>
      <c r="D26" t="s">
        <v>16834</v>
      </c>
      <c r="E26" t="s">
        <v>150</v>
      </c>
      <c r="F26" t="s">
        <v>1318</v>
      </c>
      <c r="G26" s="34">
        <f t="shared" ca="1" si="0"/>
        <v>45828</v>
      </c>
      <c r="H26" s="12">
        <f ca="1">NETWORKDAYS(export__12[[#This Row],[Hora da solicitação]],export__12[[#This Row],[Hoje]],)</f>
        <v>423</v>
      </c>
      <c r="I26" s="12" t="str">
        <f t="shared" ca="1" si="1"/>
        <v>Acima de 60</v>
      </c>
      <c r="J26" s="33">
        <v>0.43950231481481483</v>
      </c>
      <c r="K26" t="s">
        <v>16769</v>
      </c>
      <c r="L26" s="15">
        <v>45238.609849537039</v>
      </c>
      <c r="M26" t="s">
        <v>210</v>
      </c>
      <c r="N26" t="s">
        <v>16770</v>
      </c>
      <c r="O26" t="s">
        <v>16835</v>
      </c>
      <c r="P26">
        <v>352</v>
      </c>
    </row>
    <row r="27" spans="1:16" hidden="1">
      <c r="A27" s="12">
        <v>155709</v>
      </c>
      <c r="B27" t="s">
        <v>1653</v>
      </c>
      <c r="C27" t="s">
        <v>16767</v>
      </c>
      <c r="D27" t="s">
        <v>16836</v>
      </c>
      <c r="E27" t="s">
        <v>150</v>
      </c>
      <c r="F27" t="s">
        <v>1318</v>
      </c>
      <c r="G27" s="34">
        <f t="shared" ca="1" si="0"/>
        <v>45828</v>
      </c>
      <c r="H27" s="12">
        <f ca="1">NETWORKDAYS(export__12[[#This Row],[Hora da solicitação]],export__12[[#This Row],[Hoje]],)</f>
        <v>379</v>
      </c>
      <c r="I27" s="12" t="str">
        <f t="shared" ca="1" si="1"/>
        <v>Acima de 60</v>
      </c>
      <c r="J27" s="33">
        <v>0.55480324074074072</v>
      </c>
      <c r="K27" t="s">
        <v>16769</v>
      </c>
      <c r="L27" s="15">
        <v>45300.459837962961</v>
      </c>
      <c r="M27" t="s">
        <v>210</v>
      </c>
      <c r="N27" t="s">
        <v>16770</v>
      </c>
      <c r="O27" t="s">
        <v>16837</v>
      </c>
      <c r="P27">
        <v>352</v>
      </c>
    </row>
    <row r="28" spans="1:16" hidden="1">
      <c r="A28" s="12">
        <v>154007</v>
      </c>
      <c r="B28" t="s">
        <v>7783</v>
      </c>
      <c r="C28" t="s">
        <v>16838</v>
      </c>
      <c r="D28" t="s">
        <v>16839</v>
      </c>
      <c r="E28" t="s">
        <v>150</v>
      </c>
      <c r="F28" t="s">
        <v>266</v>
      </c>
      <c r="G28" s="34">
        <f t="shared" ca="1" si="0"/>
        <v>45828</v>
      </c>
      <c r="H28" s="12">
        <f ca="1">NETWORKDAYS(export__12[[#This Row],[Hora da solicitação]],export__12[[#This Row],[Hoje]],)</f>
        <v>435</v>
      </c>
      <c r="I28" s="12" t="str">
        <f t="shared" ca="1" si="1"/>
        <v>Acima de 60</v>
      </c>
      <c r="J28" s="33">
        <v>0.66790509259259256</v>
      </c>
      <c r="K28" t="s">
        <v>16840</v>
      </c>
      <c r="L28" s="15">
        <v>45222.776898148149</v>
      </c>
      <c r="M28" t="s">
        <v>270</v>
      </c>
      <c r="N28" t="s">
        <v>16841</v>
      </c>
      <c r="O28" t="s">
        <v>16792</v>
      </c>
      <c r="P28">
        <v>0</v>
      </c>
    </row>
    <row r="29" spans="1:16" hidden="1">
      <c r="A29" s="12">
        <v>154016</v>
      </c>
      <c r="B29" t="s">
        <v>1653</v>
      </c>
      <c r="C29" t="s">
        <v>16757</v>
      </c>
      <c r="D29" t="s">
        <v>16842</v>
      </c>
      <c r="E29" t="s">
        <v>150</v>
      </c>
      <c r="F29" t="s">
        <v>1540</v>
      </c>
      <c r="G29" s="34">
        <f t="shared" ca="1" si="0"/>
        <v>45828</v>
      </c>
      <c r="H29" s="12">
        <f ca="1">NETWORKDAYS(export__12[[#This Row],[Hora da solicitação]],export__12[[#This Row],[Hoje]],)</f>
        <v>434</v>
      </c>
      <c r="I29" s="12" t="str">
        <f t="shared" ca="1" si="1"/>
        <v>Acima de 60</v>
      </c>
      <c r="J29" s="33">
        <v>0.39826388888888886</v>
      </c>
      <c r="K29" t="s">
        <v>16759</v>
      </c>
      <c r="L29" s="15">
        <v>45223.422210648147</v>
      </c>
      <c r="M29" t="s">
        <v>158</v>
      </c>
      <c r="N29" t="s">
        <v>16770</v>
      </c>
      <c r="O29" t="s">
        <v>16843</v>
      </c>
      <c r="P29">
        <v>352</v>
      </c>
    </row>
    <row r="30" spans="1:16" hidden="1">
      <c r="A30" s="12">
        <v>154069</v>
      </c>
      <c r="B30" t="s">
        <v>16784</v>
      </c>
      <c r="C30" t="s">
        <v>16801</v>
      </c>
      <c r="D30" t="s">
        <v>16844</v>
      </c>
      <c r="E30" t="s">
        <v>150</v>
      </c>
      <c r="F30" t="s">
        <v>541</v>
      </c>
      <c r="G30" s="34">
        <f t="shared" ca="1" si="0"/>
        <v>45828</v>
      </c>
      <c r="H30" s="12">
        <f ca="1">NETWORKDAYS(export__12[[#This Row],[Hora da solicitação]],export__12[[#This Row],[Hoje]],)</f>
        <v>433</v>
      </c>
      <c r="I30" s="12" t="str">
        <f t="shared" ca="1" si="1"/>
        <v>Acima de 60</v>
      </c>
      <c r="J30" s="33">
        <v>0.5587037037037037</v>
      </c>
      <c r="K30" t="s">
        <v>16808</v>
      </c>
      <c r="L30" s="15">
        <v>45224.634166666663</v>
      </c>
      <c r="M30" t="s">
        <v>158</v>
      </c>
      <c r="N30" t="s">
        <v>16770</v>
      </c>
      <c r="O30" t="s">
        <v>16845</v>
      </c>
      <c r="P30">
        <v>352</v>
      </c>
    </row>
    <row r="31" spans="1:16" hidden="1">
      <c r="A31" s="12">
        <v>155525</v>
      </c>
      <c r="B31" t="s">
        <v>16775</v>
      </c>
      <c r="C31" t="s">
        <v>16779</v>
      </c>
      <c r="D31" t="s">
        <v>16846</v>
      </c>
      <c r="E31" t="s">
        <v>150</v>
      </c>
      <c r="F31" t="s">
        <v>541</v>
      </c>
      <c r="G31" s="34">
        <f t="shared" ca="1" si="0"/>
        <v>45828</v>
      </c>
      <c r="H31" s="12">
        <f ca="1">NETWORKDAYS(export__12[[#This Row],[Hora da solicitação]],export__12[[#This Row],[Hoje]],)</f>
        <v>384</v>
      </c>
      <c r="I31" s="12" t="str">
        <f t="shared" ca="1" si="1"/>
        <v>Acima de 60</v>
      </c>
      <c r="J31" s="33">
        <v>0.7731365740740741</v>
      </c>
      <c r="K31" t="s">
        <v>16808</v>
      </c>
      <c r="L31" s="15">
        <v>45293.434502314813</v>
      </c>
      <c r="M31" t="s">
        <v>158</v>
      </c>
      <c r="N31" t="s">
        <v>16791</v>
      </c>
      <c r="O31" t="s">
        <v>16792</v>
      </c>
      <c r="P31">
        <v>352</v>
      </c>
    </row>
    <row r="32" spans="1:16" hidden="1">
      <c r="A32" s="12">
        <v>153205</v>
      </c>
      <c r="B32" t="s">
        <v>16784</v>
      </c>
      <c r="C32" t="s">
        <v>16847</v>
      </c>
      <c r="D32" t="s">
        <v>16848</v>
      </c>
      <c r="E32" t="s">
        <v>150</v>
      </c>
      <c r="F32" t="s">
        <v>713</v>
      </c>
      <c r="G32" s="34">
        <f t="shared" ca="1" si="0"/>
        <v>45828</v>
      </c>
      <c r="H32" s="12">
        <f ca="1">NETWORKDAYS(export__12[[#This Row],[Hora da solicitação]],export__12[[#This Row],[Hoje]],)</f>
        <v>460</v>
      </c>
      <c r="I32" s="12" t="str">
        <f t="shared" ca="1" si="1"/>
        <v>Acima de 60</v>
      </c>
      <c r="J32" s="33">
        <v>0.57378472222222221</v>
      </c>
      <c r="K32" t="s">
        <v>16808</v>
      </c>
      <c r="L32" s="15">
        <v>45187.451655092591</v>
      </c>
      <c r="M32" t="s">
        <v>158</v>
      </c>
      <c r="N32" t="s">
        <v>16765</v>
      </c>
      <c r="O32" t="s">
        <v>16849</v>
      </c>
      <c r="P32">
        <v>352</v>
      </c>
    </row>
    <row r="33" spans="1:16" hidden="1">
      <c r="A33" s="12">
        <v>157810</v>
      </c>
      <c r="B33" t="s">
        <v>16775</v>
      </c>
      <c r="C33" t="s">
        <v>16806</v>
      </c>
      <c r="D33" t="s">
        <v>16850</v>
      </c>
      <c r="E33" t="s">
        <v>150</v>
      </c>
      <c r="F33" t="s">
        <v>658</v>
      </c>
      <c r="G33" s="34">
        <f t="shared" ca="1" si="0"/>
        <v>45828</v>
      </c>
      <c r="H33" s="12">
        <f ca="1">NETWORKDAYS(export__12[[#This Row],[Hora da solicitação]],export__12[[#This Row],[Hoje]],)</f>
        <v>314</v>
      </c>
      <c r="I33" s="12" t="str">
        <f t="shared" ca="1" si="1"/>
        <v>Acima de 60</v>
      </c>
      <c r="J33" s="33">
        <v>0.42281249999999998</v>
      </c>
      <c r="K33" t="s">
        <v>16808</v>
      </c>
      <c r="L33" s="15">
        <v>45391.521851851852</v>
      </c>
      <c r="M33" t="s">
        <v>158</v>
      </c>
      <c r="N33" t="s">
        <v>16770</v>
      </c>
      <c r="O33" t="s">
        <v>16851</v>
      </c>
      <c r="P33">
        <v>352</v>
      </c>
    </row>
    <row r="34" spans="1:16" hidden="1">
      <c r="A34" s="12">
        <v>157236</v>
      </c>
      <c r="B34" t="s">
        <v>16775</v>
      </c>
      <c r="C34" t="s">
        <v>16779</v>
      </c>
      <c r="D34" t="s">
        <v>16852</v>
      </c>
      <c r="E34" t="s">
        <v>150</v>
      </c>
      <c r="F34" t="s">
        <v>541</v>
      </c>
      <c r="G34" s="34">
        <f t="shared" ca="1" si="0"/>
        <v>45828</v>
      </c>
      <c r="H34" s="12">
        <f ca="1">NETWORKDAYS(export__12[[#This Row],[Hora da solicitação]],export__12[[#This Row],[Hoje]],)</f>
        <v>331</v>
      </c>
      <c r="I34" s="12" t="str">
        <f t="shared" ca="1" si="1"/>
        <v>Acima de 60</v>
      </c>
      <c r="J34" s="33">
        <v>0.58744212962962961</v>
      </c>
      <c r="K34" t="s">
        <v>16808</v>
      </c>
      <c r="L34" s="15">
        <v>45366.521192129629</v>
      </c>
      <c r="M34" t="s">
        <v>158</v>
      </c>
      <c r="N34" t="s">
        <v>16770</v>
      </c>
      <c r="O34" t="s">
        <v>16853</v>
      </c>
      <c r="P34">
        <v>352</v>
      </c>
    </row>
    <row r="35" spans="1:16" hidden="1">
      <c r="A35" s="12">
        <v>156370</v>
      </c>
      <c r="B35" t="s">
        <v>1653</v>
      </c>
      <c r="C35" t="s">
        <v>16854</v>
      </c>
      <c r="D35" t="s">
        <v>16855</v>
      </c>
      <c r="E35" t="s">
        <v>150</v>
      </c>
      <c r="F35" t="s">
        <v>1540</v>
      </c>
      <c r="G35" s="34">
        <f t="shared" ca="1" si="0"/>
        <v>45828</v>
      </c>
      <c r="H35" s="12">
        <f ca="1">NETWORKDAYS(export__12[[#This Row],[Hora da solicitação]],export__12[[#This Row],[Hoje]],)</f>
        <v>359</v>
      </c>
      <c r="I35" s="12" t="str">
        <f t="shared" ca="1" si="1"/>
        <v>Acima de 60</v>
      </c>
      <c r="J35" s="33">
        <v>0.6738425925925926</v>
      </c>
      <c r="K35" t="s">
        <v>16759</v>
      </c>
      <c r="L35" s="15">
        <v>45328.782395833332</v>
      </c>
      <c r="M35" t="s">
        <v>158</v>
      </c>
      <c r="N35" t="s">
        <v>16791</v>
      </c>
      <c r="O35" t="s">
        <v>16792</v>
      </c>
      <c r="P35">
        <v>352</v>
      </c>
    </row>
    <row r="36" spans="1:16" hidden="1">
      <c r="A36" s="12">
        <v>156524</v>
      </c>
      <c r="B36" t="s">
        <v>7783</v>
      </c>
      <c r="C36" t="s">
        <v>16779</v>
      </c>
      <c r="D36" t="s">
        <v>16856</v>
      </c>
      <c r="E36" t="s">
        <v>150</v>
      </c>
      <c r="F36" t="s">
        <v>574</v>
      </c>
      <c r="G36" s="34">
        <f t="shared" ca="1" si="0"/>
        <v>45828</v>
      </c>
      <c r="H36" s="12">
        <f ca="1">NETWORKDAYS(export__12[[#This Row],[Hora da solicitação]],export__12[[#This Row],[Hoje]],)</f>
        <v>351</v>
      </c>
      <c r="I36" s="12" t="str">
        <f t="shared" ca="1" si="1"/>
        <v>Acima de 60</v>
      </c>
      <c r="J36" s="33">
        <v>0.50342592592592594</v>
      </c>
      <c r="K36" t="s">
        <v>16808</v>
      </c>
      <c r="L36" s="15">
        <v>45338.423587962963</v>
      </c>
      <c r="M36" t="s">
        <v>158</v>
      </c>
      <c r="N36" t="s">
        <v>16791</v>
      </c>
      <c r="O36" t="s">
        <v>16792</v>
      </c>
      <c r="P36">
        <v>352</v>
      </c>
    </row>
    <row r="37" spans="1:16" hidden="1">
      <c r="A37" s="12">
        <v>158017</v>
      </c>
      <c r="B37" t="s">
        <v>1653</v>
      </c>
      <c r="C37" t="s">
        <v>16857</v>
      </c>
      <c r="D37" t="s">
        <v>16858</v>
      </c>
      <c r="E37" t="s">
        <v>150</v>
      </c>
      <c r="F37" t="s">
        <v>1540</v>
      </c>
      <c r="G37" s="34">
        <f t="shared" ca="1" si="0"/>
        <v>45828</v>
      </c>
      <c r="H37" s="12">
        <f ca="1">NETWORKDAYS(export__12[[#This Row],[Hora da solicitação]],export__12[[#This Row],[Hoje]],)</f>
        <v>308</v>
      </c>
      <c r="I37" s="12" t="str">
        <f t="shared" ca="1" si="1"/>
        <v>Acima de 60</v>
      </c>
      <c r="J37" s="33">
        <v>0.38423611111111111</v>
      </c>
      <c r="K37" t="s">
        <v>16759</v>
      </c>
      <c r="L37" s="15">
        <v>45399.678310185183</v>
      </c>
      <c r="M37" t="s">
        <v>158</v>
      </c>
      <c r="N37" t="s">
        <v>16770</v>
      </c>
      <c r="O37" t="s">
        <v>16859</v>
      </c>
      <c r="P37">
        <v>352</v>
      </c>
    </row>
    <row r="38" spans="1:16" hidden="1">
      <c r="A38" s="12">
        <v>157061</v>
      </c>
      <c r="B38" t="s">
        <v>16775</v>
      </c>
      <c r="C38" t="s">
        <v>16779</v>
      </c>
      <c r="D38" t="s">
        <v>16860</v>
      </c>
      <c r="E38" t="s">
        <v>150</v>
      </c>
      <c r="F38" t="s">
        <v>16781</v>
      </c>
      <c r="G38" s="34">
        <f t="shared" ca="1" si="0"/>
        <v>45828</v>
      </c>
      <c r="H38" s="12">
        <f ca="1">NETWORKDAYS(export__12[[#This Row],[Hora da solicitação]],export__12[[#This Row],[Hoje]],)</f>
        <v>335</v>
      </c>
      <c r="I38" s="12" t="str">
        <f t="shared" ca="1" si="1"/>
        <v>Acima de 60</v>
      </c>
      <c r="J38" s="33">
        <v>0.74787037037037041</v>
      </c>
      <c r="K38" t="s">
        <v>16808</v>
      </c>
      <c r="L38" s="15">
        <v>45361.656493055554</v>
      </c>
      <c r="M38" t="s">
        <v>158</v>
      </c>
      <c r="N38" t="s">
        <v>16786</v>
      </c>
      <c r="O38" t="s">
        <v>16861</v>
      </c>
      <c r="P38">
        <v>352</v>
      </c>
    </row>
    <row r="39" spans="1:16" hidden="1">
      <c r="A39" s="12">
        <v>158052</v>
      </c>
      <c r="B39" t="s">
        <v>14523</v>
      </c>
      <c r="C39" t="s">
        <v>16862</v>
      </c>
      <c r="D39" t="s">
        <v>16863</v>
      </c>
      <c r="E39" t="s">
        <v>150</v>
      </c>
      <c r="F39" t="s">
        <v>1776</v>
      </c>
      <c r="G39" s="34">
        <f t="shared" ca="1" si="0"/>
        <v>45828</v>
      </c>
      <c r="H39" s="12">
        <f ca="1">NETWORKDAYS(export__12[[#This Row],[Hora da solicitação]],export__12[[#This Row],[Hoje]],)</f>
        <v>307</v>
      </c>
      <c r="I39" s="12" t="str">
        <f t="shared" ca="1" si="1"/>
        <v>Acima de 60</v>
      </c>
      <c r="J39" s="33">
        <v>0.62506944444444446</v>
      </c>
      <c r="K39" t="s">
        <v>16764</v>
      </c>
      <c r="L39" s="15">
        <v>45400.658090277779</v>
      </c>
      <c r="M39" t="s">
        <v>270</v>
      </c>
      <c r="N39" t="s">
        <v>16770</v>
      </c>
      <c r="O39" t="s">
        <v>16864</v>
      </c>
      <c r="P39">
        <v>352</v>
      </c>
    </row>
    <row r="40" spans="1:16" hidden="1">
      <c r="A40" s="12">
        <v>158361</v>
      </c>
      <c r="B40" t="s">
        <v>16775</v>
      </c>
      <c r="C40" t="s">
        <v>16801</v>
      </c>
      <c r="D40" t="s">
        <v>16865</v>
      </c>
      <c r="E40" t="s">
        <v>150</v>
      </c>
      <c r="F40" t="s">
        <v>713</v>
      </c>
      <c r="G40" s="34">
        <f t="shared" ca="1" si="0"/>
        <v>45828</v>
      </c>
      <c r="H40" s="12">
        <f ca="1">NETWORKDAYS(export__12[[#This Row],[Hora da solicitação]],export__12[[#This Row],[Hoje]],)</f>
        <v>297</v>
      </c>
      <c r="I40" s="12" t="str">
        <f t="shared" ca="1" si="1"/>
        <v>Acima de 60</v>
      </c>
      <c r="J40" s="33">
        <v>0.45165509259259257</v>
      </c>
      <c r="K40" t="s">
        <v>16808</v>
      </c>
      <c r="L40" s="15">
        <v>45414.491712962961</v>
      </c>
      <c r="M40" t="s">
        <v>158</v>
      </c>
      <c r="N40" t="s">
        <v>16786</v>
      </c>
      <c r="O40" t="s">
        <v>16866</v>
      </c>
      <c r="P40">
        <v>352</v>
      </c>
    </row>
    <row r="41" spans="1:16" hidden="1">
      <c r="A41" s="12">
        <v>157750</v>
      </c>
      <c r="B41" t="s">
        <v>15016</v>
      </c>
      <c r="C41" t="s">
        <v>16867</v>
      </c>
      <c r="D41" t="s">
        <v>16868</v>
      </c>
      <c r="E41" t="s">
        <v>150</v>
      </c>
      <c r="F41" t="s">
        <v>574</v>
      </c>
      <c r="G41" s="34">
        <f t="shared" ca="1" si="0"/>
        <v>45828</v>
      </c>
      <c r="H41" s="12">
        <f ca="1">NETWORKDAYS(export__12[[#This Row],[Hora da solicitação]],export__12[[#This Row],[Hoje]],)</f>
        <v>316</v>
      </c>
      <c r="I41" s="12" t="str">
        <f t="shared" ca="1" si="1"/>
        <v>Acima de 60</v>
      </c>
      <c r="J41" s="33">
        <v>0.53656250000000005</v>
      </c>
      <c r="K41" t="s">
        <v>16808</v>
      </c>
      <c r="L41" s="15">
        <v>45387.570752314816</v>
      </c>
      <c r="M41" t="s">
        <v>158</v>
      </c>
      <c r="N41" t="s">
        <v>16770</v>
      </c>
      <c r="O41" t="s">
        <v>16869</v>
      </c>
      <c r="P41">
        <v>352</v>
      </c>
    </row>
    <row r="42" spans="1:16" hidden="1">
      <c r="A42" s="12">
        <v>156823</v>
      </c>
      <c r="B42" t="s">
        <v>15016</v>
      </c>
      <c r="C42" t="s">
        <v>16870</v>
      </c>
      <c r="D42" t="s">
        <v>16871</v>
      </c>
      <c r="E42" t="s">
        <v>150</v>
      </c>
      <c r="F42" t="s">
        <v>220</v>
      </c>
      <c r="G42" s="34">
        <f t="shared" ca="1" si="0"/>
        <v>45828</v>
      </c>
      <c r="H42" s="12">
        <f ca="1">NETWORKDAYS(export__12[[#This Row],[Hora da solicitação]],export__12[[#This Row],[Hoje]],)</f>
        <v>343</v>
      </c>
      <c r="I42" s="12" t="str">
        <f t="shared" ca="1" si="1"/>
        <v>Acima de 60</v>
      </c>
      <c r="J42" s="33">
        <v>0.47836805555555556</v>
      </c>
      <c r="K42" t="s">
        <v>16759</v>
      </c>
      <c r="L42" s="15">
        <v>45350.754571759258</v>
      </c>
      <c r="M42" t="s">
        <v>158</v>
      </c>
      <c r="N42" t="s">
        <v>16791</v>
      </c>
      <c r="O42" t="s">
        <v>16792</v>
      </c>
      <c r="P42">
        <v>16</v>
      </c>
    </row>
    <row r="43" spans="1:16">
      <c r="A43" s="12">
        <v>166174</v>
      </c>
      <c r="B43" t="s">
        <v>7885</v>
      </c>
      <c r="C43" t="s">
        <v>16872</v>
      </c>
      <c r="D43" t="s">
        <v>13129</v>
      </c>
      <c r="E43" t="s">
        <v>67</v>
      </c>
      <c r="F43" t="s">
        <v>390</v>
      </c>
      <c r="G43" s="34">
        <f t="shared" ca="1" si="0"/>
        <v>45828</v>
      </c>
      <c r="H43" s="12">
        <f ca="1">NETWORKDAYS(export__12[[#This Row],[Hora da solicitação]],export__12[[#This Row],[Hoje]],)</f>
        <v>57</v>
      </c>
      <c r="I43" s="12" t="str">
        <f t="shared" ca="1" si="1"/>
        <v>Acima de 60</v>
      </c>
      <c r="J43" s="33">
        <v>0.47261574074074075</v>
      </c>
      <c r="K43" t="s">
        <v>16872</v>
      </c>
      <c r="L43" s="15">
        <v>45750.652546296296</v>
      </c>
      <c r="M43" t="s">
        <v>158</v>
      </c>
      <c r="N43" t="s">
        <v>16791</v>
      </c>
      <c r="O43" t="s">
        <v>16792</v>
      </c>
      <c r="P43">
        <v>80</v>
      </c>
    </row>
    <row r="44" spans="1:16">
      <c r="A44" s="12">
        <v>166198</v>
      </c>
      <c r="B44" t="s">
        <v>12536</v>
      </c>
      <c r="C44" t="s">
        <v>16873</v>
      </c>
      <c r="D44" t="s">
        <v>13233</v>
      </c>
      <c r="E44" t="s">
        <v>67</v>
      </c>
      <c r="F44" t="s">
        <v>1758</v>
      </c>
      <c r="G44" s="34">
        <f t="shared" ca="1" si="0"/>
        <v>45828</v>
      </c>
      <c r="H44" s="12">
        <f ca="1">NETWORKDAYS(export__12[[#This Row],[Hora da solicitação]],export__12[[#This Row],[Hoje]],)</f>
        <v>56</v>
      </c>
      <c r="I44" s="12" t="str">
        <f t="shared" ca="1" si="1"/>
        <v>31 a 60</v>
      </c>
      <c r="J44" s="33">
        <v>0.46975694444444444</v>
      </c>
      <c r="K44" t="s">
        <v>98</v>
      </c>
      <c r="L44" s="15">
        <v>45751.563356481478</v>
      </c>
      <c r="M44" t="s">
        <v>67</v>
      </c>
      <c r="N44" t="s">
        <v>16874</v>
      </c>
      <c r="O44" t="s">
        <v>16875</v>
      </c>
      <c r="P44">
        <v>80</v>
      </c>
    </row>
    <row r="45" spans="1:16">
      <c r="A45" s="12">
        <v>166311</v>
      </c>
      <c r="B45" t="s">
        <v>1653</v>
      </c>
      <c r="C45" t="s">
        <v>16757</v>
      </c>
      <c r="D45" t="s">
        <v>13722</v>
      </c>
      <c r="E45" t="s">
        <v>150</v>
      </c>
      <c r="F45" t="s">
        <v>1540</v>
      </c>
      <c r="G45" s="34">
        <f t="shared" ca="1" si="0"/>
        <v>45828</v>
      </c>
      <c r="H45" s="12">
        <f ca="1">NETWORKDAYS(export__12[[#This Row],[Hora da solicitação]],export__12[[#This Row],[Hoje]],)</f>
        <v>53</v>
      </c>
      <c r="I45" s="12" t="str">
        <f t="shared" ca="1" si="1"/>
        <v>31 a 60</v>
      </c>
      <c r="J45" s="33">
        <v>0.46143518518518517</v>
      </c>
      <c r="K45" t="s">
        <v>16759</v>
      </c>
      <c r="L45" s="15">
        <v>45756.743946759256</v>
      </c>
      <c r="M45" t="s">
        <v>158</v>
      </c>
      <c r="N45" t="s">
        <v>16791</v>
      </c>
      <c r="O45" t="s">
        <v>16792</v>
      </c>
      <c r="P45">
        <v>16</v>
      </c>
    </row>
    <row r="46" spans="1:16">
      <c r="A46" s="12">
        <v>166234</v>
      </c>
      <c r="B46" t="s">
        <v>1653</v>
      </c>
      <c r="C46" t="s">
        <v>16876</v>
      </c>
      <c r="D46" t="s">
        <v>13390</v>
      </c>
      <c r="E46" t="s">
        <v>67</v>
      </c>
      <c r="F46" t="s">
        <v>169</v>
      </c>
      <c r="G46" s="34">
        <f t="shared" ca="1" si="0"/>
        <v>45828</v>
      </c>
      <c r="H46" s="12">
        <f ca="1">NETWORKDAYS(export__12[[#This Row],[Hora da solicitação]],export__12[[#This Row],[Hoje]],)</f>
        <v>55</v>
      </c>
      <c r="I46" s="12" t="str">
        <f t="shared" ca="1" si="1"/>
        <v>31 a 60</v>
      </c>
      <c r="J46" s="33">
        <v>0.78592592592592592</v>
      </c>
      <c r="K46" t="s">
        <v>98</v>
      </c>
      <c r="L46" s="15">
        <v>45754.503298611111</v>
      </c>
      <c r="M46" t="s">
        <v>80</v>
      </c>
      <c r="N46" t="s">
        <v>16877</v>
      </c>
      <c r="O46" t="s">
        <v>16878</v>
      </c>
      <c r="P46">
        <v>80</v>
      </c>
    </row>
    <row r="47" spans="1:16">
      <c r="A47" s="12">
        <v>166391</v>
      </c>
      <c r="B47" t="s">
        <v>15322</v>
      </c>
      <c r="C47" t="s">
        <v>16879</v>
      </c>
      <c r="D47" t="s">
        <v>14080</v>
      </c>
      <c r="E47" t="s">
        <v>150</v>
      </c>
      <c r="F47" t="s">
        <v>2163</v>
      </c>
      <c r="G47" s="34">
        <f t="shared" ca="1" si="0"/>
        <v>45828</v>
      </c>
      <c r="H47" s="12">
        <f ca="1">NETWORKDAYS(export__12[[#This Row],[Hora da solicitação]],export__12[[#This Row],[Hoje]],)</f>
        <v>50</v>
      </c>
      <c r="I47" s="12" t="str">
        <f t="shared" ca="1" si="1"/>
        <v>31 a 60</v>
      </c>
      <c r="J47" s="33">
        <v>0.9381828703703704</v>
      </c>
      <c r="K47" t="s">
        <v>16840</v>
      </c>
      <c r="L47" s="15">
        <v>45761.723726851851</v>
      </c>
      <c r="M47" t="s">
        <v>210</v>
      </c>
      <c r="N47" t="s">
        <v>16813</v>
      </c>
      <c r="O47" t="s">
        <v>16880</v>
      </c>
      <c r="P47">
        <v>16</v>
      </c>
    </row>
    <row r="48" spans="1:16">
      <c r="A48" s="12">
        <v>166420</v>
      </c>
      <c r="B48" t="s">
        <v>1653</v>
      </c>
      <c r="C48" t="s">
        <v>16881</v>
      </c>
      <c r="D48" t="s">
        <v>14205</v>
      </c>
      <c r="E48" t="s">
        <v>67</v>
      </c>
      <c r="F48" t="s">
        <v>390</v>
      </c>
      <c r="G48" s="34">
        <f t="shared" ca="1" si="0"/>
        <v>45828</v>
      </c>
      <c r="H48" s="12">
        <f ca="1">NETWORKDAYS(export__12[[#This Row],[Hora da solicitação]],export__12[[#This Row],[Hoje]],)</f>
        <v>48</v>
      </c>
      <c r="I48" s="12" t="str">
        <f t="shared" ca="1" si="1"/>
        <v>31 a 60</v>
      </c>
      <c r="J48" s="33">
        <v>0.56883101851851847</v>
      </c>
      <c r="K48" t="s">
        <v>16882</v>
      </c>
      <c r="L48" s="15">
        <v>45763.392488425925</v>
      </c>
      <c r="M48" t="s">
        <v>67</v>
      </c>
      <c r="N48" t="s">
        <v>16770</v>
      </c>
      <c r="O48" t="s">
        <v>16883</v>
      </c>
      <c r="P48">
        <v>80</v>
      </c>
    </row>
    <row r="49" spans="1:16">
      <c r="A49" s="12">
        <v>166243</v>
      </c>
      <c r="B49" t="s">
        <v>16775</v>
      </c>
      <c r="C49" t="s">
        <v>16840</v>
      </c>
      <c r="D49" t="s">
        <v>13424</v>
      </c>
      <c r="E49" t="s">
        <v>150</v>
      </c>
      <c r="F49" t="s">
        <v>574</v>
      </c>
      <c r="G49" s="34">
        <f t="shared" ca="1" si="0"/>
        <v>45828</v>
      </c>
      <c r="H49" s="12">
        <f ca="1">NETWORKDAYS(export__12[[#This Row],[Hora da solicitação]],export__12[[#This Row],[Hoje]],)</f>
        <v>55</v>
      </c>
      <c r="I49" s="12" t="str">
        <f t="shared" ca="1" si="1"/>
        <v>31 a 60</v>
      </c>
      <c r="J49" s="33">
        <v>0.39547453703703705</v>
      </c>
      <c r="K49" t="s">
        <v>16808</v>
      </c>
      <c r="L49" s="15">
        <v>45754.623495370368</v>
      </c>
      <c r="M49" t="s">
        <v>158</v>
      </c>
      <c r="N49" t="s">
        <v>16874</v>
      </c>
      <c r="O49" t="s">
        <v>16884</v>
      </c>
      <c r="P49">
        <v>40</v>
      </c>
    </row>
    <row r="50" spans="1:16">
      <c r="A50" s="12">
        <v>166138</v>
      </c>
      <c r="B50" t="s">
        <v>16775</v>
      </c>
      <c r="C50" t="s">
        <v>16885</v>
      </c>
      <c r="D50" t="s">
        <v>12967</v>
      </c>
      <c r="E50" t="s">
        <v>67</v>
      </c>
      <c r="F50" t="s">
        <v>366</v>
      </c>
      <c r="G50" s="34">
        <f t="shared" ca="1" si="0"/>
        <v>45828</v>
      </c>
      <c r="H50" s="12">
        <f ca="1">NETWORKDAYS(export__12[[#This Row],[Hora da solicitação]],export__12[[#This Row],[Hoje]],)</f>
        <v>58</v>
      </c>
      <c r="I50" s="12" t="str">
        <f t="shared" ca="1" si="1"/>
        <v>31 a 60</v>
      </c>
      <c r="J50" s="33">
        <v>0.77689814814814817</v>
      </c>
      <c r="K50" t="s">
        <v>16881</v>
      </c>
      <c r="L50" s="15">
        <v>45749.668854166666</v>
      </c>
      <c r="M50" t="s">
        <v>67</v>
      </c>
      <c r="N50" t="s">
        <v>16825</v>
      </c>
      <c r="O50" t="s">
        <v>16886</v>
      </c>
      <c r="P50">
        <v>80</v>
      </c>
    </row>
    <row r="51" spans="1:16">
      <c r="A51" s="12">
        <v>166175</v>
      </c>
      <c r="B51" t="s">
        <v>14486</v>
      </c>
      <c r="C51" t="s">
        <v>16887</v>
      </c>
      <c r="D51" t="s">
        <v>13133</v>
      </c>
      <c r="E51" t="s">
        <v>150</v>
      </c>
      <c r="F51" t="s">
        <v>1959</v>
      </c>
      <c r="G51" s="34">
        <f t="shared" ca="1" si="0"/>
        <v>45828</v>
      </c>
      <c r="H51" s="12">
        <f ca="1">NETWORKDAYS(export__12[[#This Row],[Hora da solicitação]],export__12[[#This Row],[Hoje]],)</f>
        <v>57</v>
      </c>
      <c r="I51" s="12" t="str">
        <f t="shared" ca="1" si="1"/>
        <v>31 a 60</v>
      </c>
      <c r="J51" s="33">
        <v>0.42221064814814813</v>
      </c>
      <c r="K51" t="s">
        <v>16872</v>
      </c>
      <c r="L51" s="15">
        <v>45750.662395833337</v>
      </c>
      <c r="M51" t="s">
        <v>158</v>
      </c>
      <c r="N51" t="s">
        <v>16791</v>
      </c>
      <c r="O51" t="s">
        <v>16792</v>
      </c>
      <c r="P51">
        <v>40</v>
      </c>
    </row>
    <row r="52" spans="1:16">
      <c r="A52" s="12">
        <v>166316</v>
      </c>
      <c r="B52" t="s">
        <v>1653</v>
      </c>
      <c r="C52" t="s">
        <v>16888</v>
      </c>
      <c r="D52" t="s">
        <v>13747</v>
      </c>
      <c r="E52" t="s">
        <v>67</v>
      </c>
      <c r="F52" t="s">
        <v>253</v>
      </c>
      <c r="G52" s="34">
        <f t="shared" ca="1" si="0"/>
        <v>45828</v>
      </c>
      <c r="H52" s="12">
        <f ca="1">NETWORKDAYS(export__12[[#This Row],[Hora da solicitação]],export__12[[#This Row],[Hoje]],)</f>
        <v>52</v>
      </c>
      <c r="I52" s="12" t="str">
        <f t="shared" ca="1" si="1"/>
        <v>31 a 60</v>
      </c>
      <c r="J52" s="33">
        <v>0.63416666666666666</v>
      </c>
      <c r="K52" t="s">
        <v>98</v>
      </c>
      <c r="L52" s="15">
        <v>45757.38140046296</v>
      </c>
      <c r="M52" t="s">
        <v>80</v>
      </c>
      <c r="N52" t="s">
        <v>16760</v>
      </c>
      <c r="O52" t="s">
        <v>16889</v>
      </c>
      <c r="P52">
        <v>80</v>
      </c>
    </row>
    <row r="53" spans="1:16">
      <c r="A53" s="12">
        <v>166385</v>
      </c>
      <c r="B53" t="s">
        <v>1653</v>
      </c>
      <c r="C53" t="s">
        <v>16890</v>
      </c>
      <c r="D53" t="s">
        <v>14051</v>
      </c>
      <c r="E53" t="s">
        <v>67</v>
      </c>
      <c r="F53" t="s">
        <v>253</v>
      </c>
      <c r="G53" s="34">
        <f t="shared" ca="1" si="0"/>
        <v>45828</v>
      </c>
      <c r="H53" s="12">
        <f ca="1">NETWORKDAYS(export__12[[#This Row],[Hora da solicitação]],export__12[[#This Row],[Hoje]],)</f>
        <v>50</v>
      </c>
      <c r="I53" s="12" t="str">
        <f t="shared" ca="1" si="1"/>
        <v>31 a 60</v>
      </c>
      <c r="J53" s="33">
        <v>0.4450810185185185</v>
      </c>
      <c r="K53" t="s">
        <v>16891</v>
      </c>
      <c r="L53" s="15">
        <v>45761.68482638889</v>
      </c>
      <c r="M53" t="s">
        <v>80</v>
      </c>
      <c r="N53" t="s">
        <v>16804</v>
      </c>
      <c r="O53" t="s">
        <v>16892</v>
      </c>
      <c r="P53">
        <v>80</v>
      </c>
    </row>
    <row r="54" spans="1:16">
      <c r="A54" s="12">
        <v>166413</v>
      </c>
      <c r="B54" t="s">
        <v>15322</v>
      </c>
      <c r="C54" t="s">
        <v>16893</v>
      </c>
      <c r="D54" t="s">
        <v>1928</v>
      </c>
      <c r="E54" t="s">
        <v>150</v>
      </c>
      <c r="F54" t="s">
        <v>1921</v>
      </c>
      <c r="G54" s="34">
        <f t="shared" ca="1" si="0"/>
        <v>45828</v>
      </c>
      <c r="H54" s="12">
        <f ca="1">NETWORKDAYS(export__12[[#This Row],[Hora da solicitação]],export__12[[#This Row],[Hoje]],)</f>
        <v>49</v>
      </c>
      <c r="I54" s="12" t="str">
        <f t="shared" ca="1" si="1"/>
        <v>31 a 60</v>
      </c>
      <c r="J54" s="33">
        <v>0.53767361111111112</v>
      </c>
      <c r="K54" t="s">
        <v>16840</v>
      </c>
      <c r="L54" s="15">
        <v>45762.699189814812</v>
      </c>
      <c r="M54" t="s">
        <v>210</v>
      </c>
      <c r="N54" t="s">
        <v>16770</v>
      </c>
      <c r="O54" t="s">
        <v>16894</v>
      </c>
      <c r="P54">
        <v>40</v>
      </c>
    </row>
    <row r="55" spans="1:16">
      <c r="A55" s="12">
        <v>166244</v>
      </c>
      <c r="B55" t="s">
        <v>1867</v>
      </c>
      <c r="C55" t="s">
        <v>16759</v>
      </c>
      <c r="D55" t="s">
        <v>13430</v>
      </c>
      <c r="E55" t="s">
        <v>67</v>
      </c>
      <c r="F55" t="s">
        <v>99</v>
      </c>
      <c r="G55" s="34">
        <f t="shared" ca="1" si="0"/>
        <v>45828</v>
      </c>
      <c r="H55" s="12">
        <f ca="1">NETWORKDAYS(export__12[[#This Row],[Hora da solicitação]],export__12[[#This Row],[Hoje]],)</f>
        <v>55</v>
      </c>
      <c r="I55" s="12" t="str">
        <f t="shared" ca="1" si="1"/>
        <v>31 a 60</v>
      </c>
      <c r="J55" s="33">
        <v>0.73995370370370372</v>
      </c>
      <c r="K55" t="s">
        <v>98</v>
      </c>
      <c r="L55" s="15">
        <v>45754.664479166669</v>
      </c>
      <c r="M55" t="s">
        <v>105</v>
      </c>
      <c r="N55" t="s">
        <v>16791</v>
      </c>
      <c r="O55" t="s">
        <v>16792</v>
      </c>
      <c r="P55">
        <v>4</v>
      </c>
    </row>
    <row r="56" spans="1:16">
      <c r="A56" s="12">
        <v>166270</v>
      </c>
      <c r="B56" t="s">
        <v>12536</v>
      </c>
      <c r="C56" t="s">
        <v>16895</v>
      </c>
      <c r="D56" t="s">
        <v>13544</v>
      </c>
      <c r="E56" t="s">
        <v>150</v>
      </c>
      <c r="F56" t="s">
        <v>238</v>
      </c>
      <c r="G56" s="34">
        <f t="shared" ca="1" si="0"/>
        <v>45828</v>
      </c>
      <c r="H56" s="12">
        <f ca="1">NETWORKDAYS(export__12[[#This Row],[Hora da solicitação]],export__12[[#This Row],[Hoje]],)</f>
        <v>54</v>
      </c>
      <c r="I56" s="12" t="str">
        <f t="shared" ca="1" si="1"/>
        <v>31 a 60</v>
      </c>
      <c r="J56" s="33">
        <v>0.71968750000000004</v>
      </c>
      <c r="K56" t="s">
        <v>16872</v>
      </c>
      <c r="L56" s="15">
        <v>45755.610729166663</v>
      </c>
      <c r="M56" t="s">
        <v>158</v>
      </c>
      <c r="N56" t="s">
        <v>16791</v>
      </c>
      <c r="O56" t="s">
        <v>16792</v>
      </c>
      <c r="P56">
        <v>16</v>
      </c>
    </row>
    <row r="57" spans="1:16">
      <c r="A57" s="12">
        <v>166335</v>
      </c>
      <c r="B57" t="s">
        <v>16775</v>
      </c>
      <c r="C57" t="s">
        <v>16881</v>
      </c>
      <c r="D57" t="s">
        <v>13784</v>
      </c>
      <c r="E57" t="s">
        <v>566</v>
      </c>
      <c r="F57" t="s">
        <v>13780</v>
      </c>
      <c r="G57" s="34">
        <f t="shared" ca="1" si="0"/>
        <v>45828</v>
      </c>
      <c r="H57" s="12">
        <f ca="1">NETWORKDAYS(export__12[[#This Row],[Hora da solicitação]],export__12[[#This Row],[Hoje]],)</f>
        <v>52</v>
      </c>
      <c r="I57" s="12" t="str">
        <f t="shared" ca="1" si="1"/>
        <v>31 a 60</v>
      </c>
      <c r="J57" s="33">
        <v>0.60984953703703704</v>
      </c>
      <c r="K57" t="s">
        <v>16882</v>
      </c>
      <c r="L57" s="15">
        <v>45757.573935185188</v>
      </c>
      <c r="M57" t="s">
        <v>67</v>
      </c>
      <c r="N57" t="s">
        <v>16770</v>
      </c>
      <c r="O57" t="s">
        <v>16896</v>
      </c>
      <c r="P57">
        <v>720</v>
      </c>
    </row>
    <row r="58" spans="1:16">
      <c r="A58" s="12">
        <v>166338</v>
      </c>
      <c r="B58" t="s">
        <v>1653</v>
      </c>
      <c r="C58" t="s">
        <v>16897</v>
      </c>
      <c r="D58" t="s">
        <v>13846</v>
      </c>
      <c r="E58" t="s">
        <v>67</v>
      </c>
      <c r="F58" t="s">
        <v>399</v>
      </c>
      <c r="G58" s="34">
        <f t="shared" ca="1" si="0"/>
        <v>45828</v>
      </c>
      <c r="H58" s="12">
        <f ca="1">NETWORKDAYS(export__12[[#This Row],[Hora da solicitação]],export__12[[#This Row],[Hoje]],)</f>
        <v>52</v>
      </c>
      <c r="I58" s="12" t="str">
        <f t="shared" ca="1" si="1"/>
        <v>31 a 60</v>
      </c>
      <c r="J58" s="33">
        <v>0.47642361111111109</v>
      </c>
      <c r="K58" t="s">
        <v>98</v>
      </c>
      <c r="L58" s="15">
        <v>45757.612592592595</v>
      </c>
      <c r="M58" t="s">
        <v>67</v>
      </c>
      <c r="N58" t="s">
        <v>16765</v>
      </c>
      <c r="O58" t="s">
        <v>16898</v>
      </c>
      <c r="P58">
        <v>80</v>
      </c>
    </row>
    <row r="59" spans="1:16">
      <c r="A59" s="12">
        <v>166310</v>
      </c>
      <c r="B59" t="s">
        <v>1653</v>
      </c>
      <c r="C59" t="s">
        <v>16899</v>
      </c>
      <c r="D59" t="s">
        <v>13715</v>
      </c>
      <c r="E59" t="s">
        <v>150</v>
      </c>
      <c r="F59" t="s">
        <v>204</v>
      </c>
      <c r="G59" s="34">
        <f t="shared" ca="1" si="0"/>
        <v>45828</v>
      </c>
      <c r="H59" s="12">
        <f ca="1">NETWORKDAYS(export__12[[#This Row],[Hora da solicitação]],export__12[[#This Row],[Hoje]],)</f>
        <v>53</v>
      </c>
      <c r="I59" s="12" t="str">
        <f t="shared" ca="1" si="1"/>
        <v>31 a 60</v>
      </c>
      <c r="J59" s="33">
        <v>0.78160879629629632</v>
      </c>
      <c r="K59" t="s">
        <v>16759</v>
      </c>
      <c r="L59" s="15">
        <v>45756.712291666663</v>
      </c>
      <c r="M59" t="s">
        <v>158</v>
      </c>
      <c r="N59" t="s">
        <v>16791</v>
      </c>
      <c r="O59" t="s">
        <v>16792</v>
      </c>
      <c r="P59">
        <v>40</v>
      </c>
    </row>
    <row r="60" spans="1:16">
      <c r="A60" s="12">
        <v>166339</v>
      </c>
      <c r="B60" t="s">
        <v>1653</v>
      </c>
      <c r="C60" t="s">
        <v>16895</v>
      </c>
      <c r="D60" t="s">
        <v>13853</v>
      </c>
      <c r="E60" t="s">
        <v>67</v>
      </c>
      <c r="F60" t="s">
        <v>1758</v>
      </c>
      <c r="G60" s="34">
        <f t="shared" ca="1" si="0"/>
        <v>45828</v>
      </c>
      <c r="H60" s="12">
        <f ca="1">NETWORKDAYS(export__12[[#This Row],[Hora da solicitação]],export__12[[#This Row],[Hoje]],)</f>
        <v>52</v>
      </c>
      <c r="I60" s="12" t="str">
        <f t="shared" ca="1" si="1"/>
        <v>31 a 60</v>
      </c>
      <c r="J60" s="33">
        <v>0.54803240740740744</v>
      </c>
      <c r="K60" t="s">
        <v>98</v>
      </c>
      <c r="L60" s="15">
        <v>45757.618726851855</v>
      </c>
      <c r="M60" t="s">
        <v>67</v>
      </c>
      <c r="N60" t="s">
        <v>16765</v>
      </c>
      <c r="O60" t="s">
        <v>16900</v>
      </c>
      <c r="P60">
        <v>80</v>
      </c>
    </row>
    <row r="61" spans="1:16">
      <c r="A61" s="12">
        <v>166395</v>
      </c>
      <c r="B61" t="s">
        <v>1653</v>
      </c>
      <c r="C61" t="s">
        <v>16901</v>
      </c>
      <c r="D61" t="s">
        <v>14097</v>
      </c>
      <c r="E61" t="s">
        <v>67</v>
      </c>
      <c r="F61" t="s">
        <v>1758</v>
      </c>
      <c r="G61" s="34">
        <f t="shared" ca="1" si="0"/>
        <v>45828</v>
      </c>
      <c r="H61" s="12">
        <f ca="1">NETWORKDAYS(export__12[[#This Row],[Hora da solicitação]],export__12[[#This Row],[Hoje]],)</f>
        <v>49</v>
      </c>
      <c r="I61" s="12" t="str">
        <f t="shared" ca="1" si="1"/>
        <v>31 a 60</v>
      </c>
      <c r="J61" s="33">
        <v>0.78814814814814815</v>
      </c>
      <c r="K61" t="s">
        <v>98</v>
      </c>
      <c r="L61" s="15">
        <v>45762.366493055553</v>
      </c>
      <c r="M61" t="s">
        <v>67</v>
      </c>
      <c r="N61" t="s">
        <v>16813</v>
      </c>
      <c r="O61" t="s">
        <v>16902</v>
      </c>
      <c r="P61">
        <v>80</v>
      </c>
    </row>
    <row r="62" spans="1:16">
      <c r="A62" s="12">
        <v>166401</v>
      </c>
      <c r="B62" t="s">
        <v>1653</v>
      </c>
      <c r="C62" t="s">
        <v>16885</v>
      </c>
      <c r="D62" t="s">
        <v>96</v>
      </c>
      <c r="E62" t="s">
        <v>67</v>
      </c>
      <c r="F62" t="s">
        <v>68</v>
      </c>
      <c r="G62" s="34">
        <f t="shared" ca="1" si="0"/>
        <v>45828</v>
      </c>
      <c r="H62" s="12">
        <f ca="1">NETWORKDAYS(export__12[[#This Row],[Hora da solicitação]],export__12[[#This Row],[Hoje]],)</f>
        <v>49</v>
      </c>
      <c r="I62" s="12" t="str">
        <f t="shared" ca="1" si="1"/>
        <v>31 a 60</v>
      </c>
      <c r="J62" s="33">
        <v>0.7591782407407407</v>
      </c>
      <c r="K62" t="s">
        <v>98</v>
      </c>
      <c r="L62" s="15">
        <v>45762.40625</v>
      </c>
      <c r="M62" t="s">
        <v>80</v>
      </c>
      <c r="N62" t="s">
        <v>16841</v>
      </c>
      <c r="O62" t="s">
        <v>16792</v>
      </c>
      <c r="P62">
        <v>0</v>
      </c>
    </row>
    <row r="63" spans="1:16">
      <c r="A63" s="12">
        <v>166406</v>
      </c>
      <c r="B63" t="s">
        <v>7885</v>
      </c>
      <c r="C63" t="s">
        <v>16903</v>
      </c>
      <c r="D63" t="s">
        <v>14141</v>
      </c>
      <c r="E63" t="s">
        <v>566</v>
      </c>
      <c r="F63" t="s">
        <v>567</v>
      </c>
      <c r="G63" s="34">
        <f t="shared" ca="1" si="0"/>
        <v>45828</v>
      </c>
      <c r="H63" s="12">
        <f ca="1">NETWORKDAYS(export__12[[#This Row],[Hora da solicitação]],export__12[[#This Row],[Hoje]],)</f>
        <v>49</v>
      </c>
      <c r="I63" s="12" t="str">
        <f t="shared" ca="1" si="1"/>
        <v>31 a 60</v>
      </c>
      <c r="J63" s="33">
        <v>0.43450231481481483</v>
      </c>
      <c r="K63" t="s">
        <v>16904</v>
      </c>
      <c r="L63" s="34">
        <v>45762.538229166668</v>
      </c>
      <c r="M63" t="s">
        <v>566</v>
      </c>
      <c r="N63" t="s">
        <v>16770</v>
      </c>
      <c r="O63" t="s">
        <v>16905</v>
      </c>
      <c r="P63">
        <v>352</v>
      </c>
    </row>
    <row r="64" spans="1:16">
      <c r="A64" s="12">
        <v>166408</v>
      </c>
      <c r="B64" t="s">
        <v>1653</v>
      </c>
      <c r="C64" t="s">
        <v>16888</v>
      </c>
      <c r="D64" t="s">
        <v>14149</v>
      </c>
      <c r="E64" t="s">
        <v>67</v>
      </c>
      <c r="F64" t="s">
        <v>399</v>
      </c>
      <c r="G64" s="34">
        <f t="shared" ca="1" si="0"/>
        <v>45828</v>
      </c>
      <c r="H64" s="12">
        <f ca="1">NETWORKDAYS(export__12[[#This Row],[Hora da solicitação]],export__12[[#This Row],[Hoje]],)</f>
        <v>49</v>
      </c>
      <c r="I64" s="12" t="str">
        <f t="shared" ca="1" si="1"/>
        <v>31 a 60</v>
      </c>
      <c r="J64" s="33">
        <v>0.45983796296296298</v>
      </c>
      <c r="K64" t="s">
        <v>98</v>
      </c>
      <c r="L64" s="34">
        <v>45762.633564814816</v>
      </c>
      <c r="M64" t="s">
        <v>67</v>
      </c>
      <c r="N64" t="s">
        <v>16813</v>
      </c>
      <c r="O64" t="s">
        <v>16906</v>
      </c>
      <c r="P64">
        <v>80</v>
      </c>
    </row>
    <row r="65" spans="1:16">
      <c r="A65" s="12">
        <v>166410</v>
      </c>
      <c r="B65" t="s">
        <v>15322</v>
      </c>
      <c r="C65" t="s">
        <v>16899</v>
      </c>
      <c r="D65" t="s">
        <v>13710</v>
      </c>
      <c r="E65" t="s">
        <v>150</v>
      </c>
      <c r="F65" t="s">
        <v>204</v>
      </c>
      <c r="G65" s="34">
        <f t="shared" ca="1" si="0"/>
        <v>45828</v>
      </c>
      <c r="H65" s="12">
        <f ca="1">NETWORKDAYS(export__12[[#This Row],[Hora da solicitação]],export__12[[#This Row],[Hoje]],)</f>
        <v>49</v>
      </c>
      <c r="I65" s="12" t="str">
        <f t="shared" ca="1" si="1"/>
        <v>31 a 60</v>
      </c>
      <c r="J65" s="33">
        <v>0.79799768518518521</v>
      </c>
      <c r="K65" t="s">
        <v>16907</v>
      </c>
      <c r="L65" s="34">
        <v>45762.646145833336</v>
      </c>
      <c r="M65" t="s">
        <v>270</v>
      </c>
      <c r="N65" t="s">
        <v>16770</v>
      </c>
      <c r="O65" t="s">
        <v>16908</v>
      </c>
      <c r="P65">
        <v>40</v>
      </c>
    </row>
    <row r="66" spans="1:16">
      <c r="A66" s="12">
        <v>166398</v>
      </c>
      <c r="B66" t="s">
        <v>1653</v>
      </c>
      <c r="C66" t="s">
        <v>16901</v>
      </c>
      <c r="D66" t="s">
        <v>14109</v>
      </c>
      <c r="E66" t="s">
        <v>67</v>
      </c>
      <c r="F66" t="s">
        <v>169</v>
      </c>
      <c r="G66" s="34">
        <f t="shared" ref="G66:G129" ca="1" si="2">TODAY()</f>
        <v>45828</v>
      </c>
      <c r="H66" s="12">
        <f ca="1">NETWORKDAYS(export__12[[#This Row],[Hora da solicitação]],export__12[[#This Row],[Hoje]],)</f>
        <v>49</v>
      </c>
      <c r="I66" s="12" t="str">
        <f t="shared" ref="I66:I129" ca="1" si="3">IF(H65&lt;=30,"1 a 30",IF(H65&lt;=60,"31 a 60","Acima de 60"))</f>
        <v>31 a 60</v>
      </c>
      <c r="J66" s="33">
        <v>0.50434027777777779</v>
      </c>
      <c r="K66" t="s">
        <v>98</v>
      </c>
      <c r="L66" s="34">
        <v>45762.372349537036</v>
      </c>
      <c r="M66" t="s">
        <v>80</v>
      </c>
      <c r="N66" t="s">
        <v>16813</v>
      </c>
      <c r="O66" t="s">
        <v>16909</v>
      </c>
      <c r="P66">
        <v>80</v>
      </c>
    </row>
    <row r="67" spans="1:16">
      <c r="A67" s="12">
        <v>166409</v>
      </c>
      <c r="B67" t="s">
        <v>1653</v>
      </c>
      <c r="C67" t="s">
        <v>16888</v>
      </c>
      <c r="D67" t="s">
        <v>14153</v>
      </c>
      <c r="E67" t="s">
        <v>67</v>
      </c>
      <c r="F67" t="s">
        <v>366</v>
      </c>
      <c r="G67" s="34">
        <f t="shared" ca="1" si="2"/>
        <v>45828</v>
      </c>
      <c r="H67" s="12">
        <f ca="1">NETWORKDAYS(export__12[[#This Row],[Hora da solicitação]],export__12[[#This Row],[Hoje]],)</f>
        <v>49</v>
      </c>
      <c r="I67" s="12" t="str">
        <f t="shared" ca="1" si="3"/>
        <v>31 a 60</v>
      </c>
      <c r="J67" s="33">
        <v>0.76519675925925923</v>
      </c>
      <c r="K67" t="s">
        <v>98</v>
      </c>
      <c r="L67" s="34">
        <v>45762.639918981484</v>
      </c>
      <c r="M67" t="s">
        <v>67</v>
      </c>
      <c r="N67" t="s">
        <v>16813</v>
      </c>
      <c r="O67" t="s">
        <v>16910</v>
      </c>
      <c r="P67">
        <v>80</v>
      </c>
    </row>
    <row r="68" spans="1:16">
      <c r="A68" s="12">
        <v>166421</v>
      </c>
      <c r="B68" t="s">
        <v>1653</v>
      </c>
      <c r="C68" t="s">
        <v>16881</v>
      </c>
      <c r="D68" t="s">
        <v>14210</v>
      </c>
      <c r="E68" t="s">
        <v>67</v>
      </c>
      <c r="F68" t="s">
        <v>390</v>
      </c>
      <c r="G68" s="34">
        <f t="shared" ca="1" si="2"/>
        <v>45828</v>
      </c>
      <c r="H68" s="12">
        <f ca="1">NETWORKDAYS(export__12[[#This Row],[Hora da solicitação]],export__12[[#This Row],[Hoje]],)</f>
        <v>48</v>
      </c>
      <c r="I68" s="12" t="str">
        <f t="shared" ca="1" si="3"/>
        <v>31 a 60</v>
      </c>
      <c r="J68" s="33">
        <v>0.78239583333333329</v>
      </c>
      <c r="K68" t="s">
        <v>16882</v>
      </c>
      <c r="L68" s="34">
        <v>45763.394293981481</v>
      </c>
      <c r="M68" t="s">
        <v>67</v>
      </c>
      <c r="N68" t="s">
        <v>16770</v>
      </c>
      <c r="O68" t="s">
        <v>16911</v>
      </c>
      <c r="P68">
        <v>80</v>
      </c>
    </row>
    <row r="69" spans="1:16">
      <c r="A69" s="12">
        <v>166428</v>
      </c>
      <c r="B69" t="s">
        <v>1653</v>
      </c>
      <c r="C69" t="s">
        <v>16912</v>
      </c>
      <c r="D69" t="s">
        <v>14241</v>
      </c>
      <c r="E69" t="s">
        <v>67</v>
      </c>
      <c r="F69" t="s">
        <v>137</v>
      </c>
      <c r="G69" s="34">
        <f t="shared" ca="1" si="2"/>
        <v>45828</v>
      </c>
      <c r="H69" s="12">
        <f ca="1">NETWORKDAYS(export__12[[#This Row],[Hora da solicitação]],export__12[[#This Row],[Hoje]],)</f>
        <v>48</v>
      </c>
      <c r="I69" s="12" t="str">
        <f t="shared" ca="1" si="3"/>
        <v>31 a 60</v>
      </c>
      <c r="J69" s="33">
        <v>0.42358796296296297</v>
      </c>
      <c r="K69" t="s">
        <v>98</v>
      </c>
      <c r="L69" s="34">
        <v>45763.487222222226</v>
      </c>
      <c r="M69" t="s">
        <v>80</v>
      </c>
      <c r="N69" t="s">
        <v>16770</v>
      </c>
      <c r="O69" t="s">
        <v>16913</v>
      </c>
      <c r="P69">
        <v>80</v>
      </c>
    </row>
    <row r="70" spans="1:16">
      <c r="A70" s="12">
        <v>166431</v>
      </c>
      <c r="B70" t="s">
        <v>1867</v>
      </c>
      <c r="C70" t="s">
        <v>16808</v>
      </c>
      <c r="D70" t="s">
        <v>14253</v>
      </c>
      <c r="E70" t="s">
        <v>67</v>
      </c>
      <c r="F70" t="s">
        <v>99</v>
      </c>
      <c r="G70" s="34">
        <f t="shared" ca="1" si="2"/>
        <v>45828</v>
      </c>
      <c r="H70" s="12">
        <f ca="1">NETWORKDAYS(export__12[[#This Row],[Hora da solicitação]],export__12[[#This Row],[Hoje]],)</f>
        <v>48</v>
      </c>
      <c r="I70" s="12" t="str">
        <f t="shared" ca="1" si="3"/>
        <v>31 a 60</v>
      </c>
      <c r="J70" s="33">
        <v>0.75457175925925923</v>
      </c>
      <c r="K70" t="s">
        <v>98</v>
      </c>
      <c r="L70" s="34">
        <v>45763.528923611113</v>
      </c>
      <c r="M70" t="s">
        <v>105</v>
      </c>
      <c r="N70" t="s">
        <v>16770</v>
      </c>
      <c r="O70" t="s">
        <v>16914</v>
      </c>
      <c r="P70">
        <v>40</v>
      </c>
    </row>
    <row r="71" spans="1:16">
      <c r="A71" s="12">
        <v>166096</v>
      </c>
      <c r="B71" t="s">
        <v>1653</v>
      </c>
      <c r="C71" t="s">
        <v>16915</v>
      </c>
      <c r="D71" t="s">
        <v>12790</v>
      </c>
      <c r="E71" t="s">
        <v>67</v>
      </c>
      <c r="F71" t="s">
        <v>945</v>
      </c>
      <c r="G71" s="34">
        <f t="shared" ca="1" si="2"/>
        <v>45828</v>
      </c>
      <c r="H71" s="12">
        <f ca="1">NETWORKDAYS(export__12[[#This Row],[Hora da solicitação]],export__12[[#This Row],[Hoje]],)</f>
        <v>59</v>
      </c>
      <c r="I71" s="12" t="str">
        <f t="shared" ca="1" si="3"/>
        <v>31 a 60</v>
      </c>
      <c r="J71" s="33">
        <v>0.65649305555555559</v>
      </c>
      <c r="K71" t="s">
        <v>98</v>
      </c>
      <c r="L71" s="34">
        <v>45748.440034722225</v>
      </c>
      <c r="M71" t="s">
        <v>67</v>
      </c>
      <c r="N71" t="s">
        <v>16791</v>
      </c>
      <c r="O71" t="s">
        <v>16792</v>
      </c>
      <c r="P71">
        <v>80</v>
      </c>
    </row>
    <row r="72" spans="1:16">
      <c r="A72" s="12">
        <v>166145</v>
      </c>
      <c r="B72" t="s">
        <v>16775</v>
      </c>
      <c r="C72" t="s">
        <v>16916</v>
      </c>
      <c r="D72" t="s">
        <v>12999</v>
      </c>
      <c r="E72" t="s">
        <v>150</v>
      </c>
      <c r="F72" t="s">
        <v>658</v>
      </c>
      <c r="G72" s="34">
        <f t="shared" ca="1" si="2"/>
        <v>45828</v>
      </c>
      <c r="H72" s="12">
        <f ca="1">NETWORKDAYS(export__12[[#This Row],[Hora da solicitação]],export__12[[#This Row],[Hoje]],)</f>
        <v>58</v>
      </c>
      <c r="I72" s="12" t="str">
        <f t="shared" ca="1" si="3"/>
        <v>31 a 60</v>
      </c>
      <c r="J72" s="33">
        <v>0.52119212962962957</v>
      </c>
      <c r="K72" t="s">
        <v>16808</v>
      </c>
      <c r="L72" s="34">
        <v>45749.747673611113</v>
      </c>
      <c r="M72" t="s">
        <v>158</v>
      </c>
      <c r="N72" t="s">
        <v>16813</v>
      </c>
      <c r="O72" t="s">
        <v>16917</v>
      </c>
      <c r="P72">
        <v>352</v>
      </c>
    </row>
    <row r="73" spans="1:16">
      <c r="A73" s="12">
        <v>166205</v>
      </c>
      <c r="B73" t="s">
        <v>1653</v>
      </c>
      <c r="C73" t="s">
        <v>16764</v>
      </c>
      <c r="D73" t="s">
        <v>13259</v>
      </c>
      <c r="E73" t="s">
        <v>67</v>
      </c>
      <c r="F73" t="s">
        <v>366</v>
      </c>
      <c r="G73" s="34">
        <f t="shared" ca="1" si="2"/>
        <v>45828</v>
      </c>
      <c r="H73" s="12">
        <f ca="1">NETWORKDAYS(export__12[[#This Row],[Hora da solicitação]],export__12[[#This Row],[Hoje]],)</f>
        <v>56</v>
      </c>
      <c r="I73" s="12" t="str">
        <f t="shared" ca="1" si="3"/>
        <v>31 a 60</v>
      </c>
      <c r="J73" s="33">
        <v>0.57075231481481481</v>
      </c>
      <c r="K73" t="s">
        <v>16882</v>
      </c>
      <c r="L73" s="34">
        <v>45751.605624999997</v>
      </c>
      <c r="M73" t="s">
        <v>67</v>
      </c>
      <c r="N73" t="s">
        <v>16874</v>
      </c>
      <c r="O73" t="s">
        <v>16918</v>
      </c>
      <c r="P73">
        <v>80</v>
      </c>
    </row>
    <row r="74" spans="1:16">
      <c r="A74" s="12">
        <v>166173</v>
      </c>
      <c r="B74" t="s">
        <v>1653</v>
      </c>
      <c r="C74" t="s">
        <v>16919</v>
      </c>
      <c r="D74" t="s">
        <v>13119</v>
      </c>
      <c r="E74" t="s">
        <v>67</v>
      </c>
      <c r="F74" t="s">
        <v>99</v>
      </c>
      <c r="G74" s="34">
        <f t="shared" ca="1" si="2"/>
        <v>45828</v>
      </c>
      <c r="H74" s="12">
        <f ca="1">NETWORKDAYS(export__12[[#This Row],[Hora da solicitação]],export__12[[#This Row],[Hoje]],)</f>
        <v>57</v>
      </c>
      <c r="I74" s="12" t="str">
        <f t="shared" ca="1" si="3"/>
        <v>31 a 60</v>
      </c>
      <c r="J74" s="33">
        <v>0.5218518518518519</v>
      </c>
      <c r="K74" t="s">
        <v>98</v>
      </c>
      <c r="L74" s="34">
        <v>45750.631689814814</v>
      </c>
      <c r="M74" t="s">
        <v>105</v>
      </c>
      <c r="N74" t="s">
        <v>16825</v>
      </c>
      <c r="O74" t="s">
        <v>16920</v>
      </c>
      <c r="P74">
        <v>94</v>
      </c>
    </row>
    <row r="75" spans="1:16">
      <c r="A75" s="12">
        <v>166168</v>
      </c>
      <c r="B75" t="s">
        <v>1867</v>
      </c>
      <c r="C75" t="s">
        <v>16919</v>
      </c>
      <c r="D75" t="s">
        <v>13102</v>
      </c>
      <c r="E75" t="s">
        <v>67</v>
      </c>
      <c r="F75" t="s">
        <v>99</v>
      </c>
      <c r="G75" s="34">
        <f t="shared" ca="1" si="2"/>
        <v>45828</v>
      </c>
      <c r="H75" s="12">
        <f ca="1">NETWORKDAYS(export__12[[#This Row],[Hora da solicitação]],export__12[[#This Row],[Hoje]],)</f>
        <v>57</v>
      </c>
      <c r="I75" s="12" t="str">
        <f t="shared" ca="1" si="3"/>
        <v>31 a 60</v>
      </c>
      <c r="J75" s="33">
        <v>0.67831018518518515</v>
      </c>
      <c r="K75" t="s">
        <v>98</v>
      </c>
      <c r="L75" s="34">
        <v>45750.48646990741</v>
      </c>
      <c r="M75" t="s">
        <v>105</v>
      </c>
      <c r="N75" t="s">
        <v>16825</v>
      </c>
      <c r="O75" t="s">
        <v>16921</v>
      </c>
      <c r="P75">
        <v>94</v>
      </c>
    </row>
    <row r="76" spans="1:16">
      <c r="A76" s="12">
        <v>166197</v>
      </c>
      <c r="B76" t="s">
        <v>11158</v>
      </c>
      <c r="C76" t="s">
        <v>16922</v>
      </c>
      <c r="D76" t="s">
        <v>13227</v>
      </c>
      <c r="E76" t="s">
        <v>150</v>
      </c>
      <c r="F76" t="s">
        <v>1540</v>
      </c>
      <c r="G76" s="34">
        <f t="shared" ca="1" si="2"/>
        <v>45828</v>
      </c>
      <c r="H76" s="12">
        <f ca="1">NETWORKDAYS(export__12[[#This Row],[Hora da solicitação]],export__12[[#This Row],[Hoje]],)</f>
        <v>56</v>
      </c>
      <c r="I76" s="12" t="str">
        <f t="shared" ca="1" si="3"/>
        <v>31 a 60</v>
      </c>
      <c r="J76" s="33">
        <v>0.65809027777777773</v>
      </c>
      <c r="K76" t="s">
        <v>16759</v>
      </c>
      <c r="L76" s="34">
        <v>45751.489340277774</v>
      </c>
      <c r="M76" t="s">
        <v>158</v>
      </c>
      <c r="N76" t="s">
        <v>16791</v>
      </c>
      <c r="O76" t="s">
        <v>16792</v>
      </c>
      <c r="P76">
        <v>40</v>
      </c>
    </row>
    <row r="77" spans="1:16">
      <c r="A77" s="12">
        <v>166268</v>
      </c>
      <c r="B77" t="s">
        <v>6364</v>
      </c>
      <c r="C77" t="s">
        <v>16923</v>
      </c>
      <c r="D77" t="s">
        <v>13532</v>
      </c>
      <c r="E77" t="s">
        <v>67</v>
      </c>
      <c r="F77" t="s">
        <v>169</v>
      </c>
      <c r="G77" s="34">
        <f t="shared" ca="1" si="2"/>
        <v>45828</v>
      </c>
      <c r="H77" s="12">
        <f ca="1">NETWORKDAYS(export__12[[#This Row],[Hora da solicitação]],export__12[[#This Row],[Hoje]],)</f>
        <v>54</v>
      </c>
      <c r="I77" s="12" t="str">
        <f t="shared" ca="1" si="3"/>
        <v>31 a 60</v>
      </c>
      <c r="J77" s="33">
        <v>0.49171296296296296</v>
      </c>
      <c r="K77" t="s">
        <v>16891</v>
      </c>
      <c r="L77" s="34">
        <v>45755.545717592591</v>
      </c>
      <c r="M77" t="s">
        <v>80</v>
      </c>
      <c r="N77" t="s">
        <v>16791</v>
      </c>
      <c r="O77" t="s">
        <v>16792</v>
      </c>
      <c r="P77">
        <v>16</v>
      </c>
    </row>
    <row r="78" spans="1:16">
      <c r="A78" s="12">
        <v>166302</v>
      </c>
      <c r="B78" t="s">
        <v>12536</v>
      </c>
      <c r="C78" t="s">
        <v>16924</v>
      </c>
      <c r="D78" t="s">
        <v>13678</v>
      </c>
      <c r="E78" t="s">
        <v>67</v>
      </c>
      <c r="F78" t="s">
        <v>366</v>
      </c>
      <c r="G78" s="34">
        <f t="shared" ca="1" si="2"/>
        <v>45828</v>
      </c>
      <c r="H78" s="12">
        <f ca="1">NETWORKDAYS(export__12[[#This Row],[Hora da solicitação]],export__12[[#This Row],[Hoje]],)</f>
        <v>53</v>
      </c>
      <c r="I78" s="12" t="str">
        <f t="shared" ca="1" si="3"/>
        <v>31 a 60</v>
      </c>
      <c r="J78" s="33">
        <v>0.64047453703703705</v>
      </c>
      <c r="K78" t="s">
        <v>98</v>
      </c>
      <c r="L78" s="34">
        <v>45756.616643518515</v>
      </c>
      <c r="M78" t="s">
        <v>566</v>
      </c>
      <c r="N78" t="s">
        <v>16760</v>
      </c>
      <c r="O78" t="s">
        <v>16925</v>
      </c>
      <c r="P78">
        <v>80</v>
      </c>
    </row>
    <row r="79" spans="1:16">
      <c r="A79" s="12">
        <v>166190</v>
      </c>
      <c r="B79" t="s">
        <v>7885</v>
      </c>
      <c r="C79" t="s">
        <v>16757</v>
      </c>
      <c r="D79" t="s">
        <v>13192</v>
      </c>
      <c r="E79" t="s">
        <v>150</v>
      </c>
      <c r="F79" t="s">
        <v>1540</v>
      </c>
      <c r="G79" s="34">
        <f t="shared" ca="1" si="2"/>
        <v>45828</v>
      </c>
      <c r="H79" s="12">
        <f ca="1">NETWORKDAYS(export__12[[#This Row],[Hora da solicitação]],export__12[[#This Row],[Hoje]],)</f>
        <v>56</v>
      </c>
      <c r="I79" s="12" t="str">
        <f t="shared" ca="1" si="3"/>
        <v>31 a 60</v>
      </c>
      <c r="J79" s="33">
        <v>0.66361111111111115</v>
      </c>
      <c r="K79" t="s">
        <v>16759</v>
      </c>
      <c r="L79" s="34">
        <v>45751.426944444444</v>
      </c>
      <c r="M79" t="s">
        <v>158</v>
      </c>
      <c r="N79" t="s">
        <v>16804</v>
      </c>
      <c r="O79" t="s">
        <v>16926</v>
      </c>
      <c r="P79">
        <v>352</v>
      </c>
    </row>
    <row r="80" spans="1:16">
      <c r="A80" s="12">
        <v>166336</v>
      </c>
      <c r="B80" t="s">
        <v>1653</v>
      </c>
      <c r="C80" t="s">
        <v>16927</v>
      </c>
      <c r="D80" t="s">
        <v>8220</v>
      </c>
      <c r="E80" t="s">
        <v>67</v>
      </c>
      <c r="F80" t="s">
        <v>399</v>
      </c>
      <c r="G80" s="34">
        <f t="shared" ca="1" si="2"/>
        <v>45828</v>
      </c>
      <c r="H80" s="12">
        <f ca="1">NETWORKDAYS(export__12[[#This Row],[Hora da solicitação]],export__12[[#This Row],[Hoje]],)</f>
        <v>52</v>
      </c>
      <c r="I80" s="12" t="str">
        <f t="shared" ca="1" si="3"/>
        <v>31 a 60</v>
      </c>
      <c r="J80" s="33">
        <v>0.42162037037037037</v>
      </c>
      <c r="K80" t="s">
        <v>98</v>
      </c>
      <c r="L80" s="34">
        <v>45757.607731481483</v>
      </c>
      <c r="M80" t="s">
        <v>67</v>
      </c>
      <c r="N80" t="s">
        <v>16765</v>
      </c>
      <c r="O80" t="s">
        <v>16928</v>
      </c>
      <c r="P80">
        <v>80</v>
      </c>
    </row>
    <row r="81" spans="1:16">
      <c r="A81" s="12">
        <v>166426</v>
      </c>
      <c r="B81" t="s">
        <v>1867</v>
      </c>
      <c r="C81" t="s">
        <v>16759</v>
      </c>
      <c r="D81" t="s">
        <v>14231</v>
      </c>
      <c r="E81" t="s">
        <v>67</v>
      </c>
      <c r="F81" t="s">
        <v>99</v>
      </c>
      <c r="G81" s="34">
        <f t="shared" ca="1" si="2"/>
        <v>45828</v>
      </c>
      <c r="H81" s="12">
        <f ca="1">NETWORKDAYS(export__12[[#This Row],[Hora da solicitação]],export__12[[#This Row],[Hoje]],)</f>
        <v>48</v>
      </c>
      <c r="I81" s="12" t="str">
        <f t="shared" ca="1" si="3"/>
        <v>31 a 60</v>
      </c>
      <c r="J81" s="33">
        <v>0.60010416666666666</v>
      </c>
      <c r="K81" t="s">
        <v>98</v>
      </c>
      <c r="L81" s="34">
        <v>45763.444502314815</v>
      </c>
      <c r="M81" t="s">
        <v>105</v>
      </c>
      <c r="N81" t="s">
        <v>16770</v>
      </c>
      <c r="O81" t="s">
        <v>16929</v>
      </c>
      <c r="P81">
        <v>32</v>
      </c>
    </row>
    <row r="82" spans="1:16">
      <c r="A82" s="12">
        <v>166288</v>
      </c>
      <c r="B82" t="s">
        <v>6364</v>
      </c>
      <c r="C82" t="s">
        <v>16930</v>
      </c>
      <c r="D82" t="s">
        <v>13616</v>
      </c>
      <c r="E82" t="s">
        <v>67</v>
      </c>
      <c r="F82" t="s">
        <v>253</v>
      </c>
      <c r="G82" s="34">
        <f t="shared" ca="1" si="2"/>
        <v>45828</v>
      </c>
      <c r="H82" s="12">
        <f ca="1">NETWORKDAYS(export__12[[#This Row],[Hora da solicitação]],export__12[[#This Row],[Hoje]],)</f>
        <v>53</v>
      </c>
      <c r="I82" s="12" t="str">
        <f t="shared" ca="1" si="3"/>
        <v>31 a 60</v>
      </c>
      <c r="J82" s="33">
        <v>0.67881944444444442</v>
      </c>
      <c r="K82" t="s">
        <v>16931</v>
      </c>
      <c r="L82" s="34">
        <v>45756.346446759257</v>
      </c>
      <c r="M82" t="s">
        <v>4466</v>
      </c>
      <c r="N82" t="s">
        <v>16791</v>
      </c>
      <c r="O82" t="s">
        <v>16792</v>
      </c>
      <c r="P82">
        <v>16</v>
      </c>
    </row>
    <row r="83" spans="1:16">
      <c r="A83" s="12">
        <v>166292</v>
      </c>
      <c r="B83" t="s">
        <v>12536</v>
      </c>
      <c r="C83" t="s">
        <v>16767</v>
      </c>
      <c r="D83" t="s">
        <v>13637</v>
      </c>
      <c r="E83" t="s">
        <v>150</v>
      </c>
      <c r="F83" t="s">
        <v>1318</v>
      </c>
      <c r="G83" s="34">
        <f t="shared" ca="1" si="2"/>
        <v>45828</v>
      </c>
      <c r="H83" s="12">
        <f ca="1">NETWORKDAYS(export__12[[#This Row],[Hora da solicitação]],export__12[[#This Row],[Hoje]],)</f>
        <v>53</v>
      </c>
      <c r="I83" s="12" t="str">
        <f t="shared" ca="1" si="3"/>
        <v>31 a 60</v>
      </c>
      <c r="J83" s="33">
        <v>0.36719907407407409</v>
      </c>
      <c r="K83" t="s">
        <v>16769</v>
      </c>
      <c r="L83" s="34">
        <v>45756.400462962964</v>
      </c>
      <c r="M83" t="s">
        <v>210</v>
      </c>
      <c r="N83" t="s">
        <v>16791</v>
      </c>
      <c r="O83" t="s">
        <v>16792</v>
      </c>
      <c r="P83">
        <v>16</v>
      </c>
    </row>
    <row r="84" spans="1:16">
      <c r="A84" s="12">
        <v>166247</v>
      </c>
      <c r="B84" t="s">
        <v>6364</v>
      </c>
      <c r="C84" t="s">
        <v>16873</v>
      </c>
      <c r="D84" t="s">
        <v>13443</v>
      </c>
      <c r="E84" t="s">
        <v>67</v>
      </c>
      <c r="F84" t="s">
        <v>410</v>
      </c>
      <c r="G84" s="34">
        <f t="shared" ca="1" si="2"/>
        <v>45828</v>
      </c>
      <c r="H84" s="12">
        <f ca="1">NETWORKDAYS(export__12[[#This Row],[Hora da solicitação]],export__12[[#This Row],[Hoje]],)</f>
        <v>55</v>
      </c>
      <c r="I84" s="12" t="str">
        <f t="shared" ca="1" si="3"/>
        <v>31 a 60</v>
      </c>
      <c r="J84" s="33">
        <v>0.59944444444444445</v>
      </c>
      <c r="K84" t="s">
        <v>98</v>
      </c>
      <c r="L84" s="34">
        <v>45754.736550925925</v>
      </c>
      <c r="M84" t="s">
        <v>80</v>
      </c>
      <c r="N84" t="s">
        <v>16932</v>
      </c>
      <c r="O84" t="s">
        <v>16933</v>
      </c>
      <c r="P84">
        <v>80</v>
      </c>
    </row>
    <row r="85" spans="1:16">
      <c r="A85" s="12">
        <v>166280</v>
      </c>
      <c r="B85" t="s">
        <v>1867</v>
      </c>
      <c r="C85" t="s">
        <v>16885</v>
      </c>
      <c r="D85" t="s">
        <v>13587</v>
      </c>
      <c r="E85" t="s">
        <v>67</v>
      </c>
      <c r="F85" t="s">
        <v>390</v>
      </c>
      <c r="G85" s="34">
        <f t="shared" ca="1" si="2"/>
        <v>45828</v>
      </c>
      <c r="H85" s="12">
        <f ca="1">NETWORKDAYS(export__12[[#This Row],[Hora da solicitação]],export__12[[#This Row],[Hoje]],)</f>
        <v>54</v>
      </c>
      <c r="I85" s="12" t="str">
        <f t="shared" ca="1" si="3"/>
        <v>31 a 60</v>
      </c>
      <c r="J85" s="33">
        <v>0.43766203703703704</v>
      </c>
      <c r="K85" t="s">
        <v>98</v>
      </c>
      <c r="L85" s="34">
        <v>45755.723923611113</v>
      </c>
      <c r="M85" t="s">
        <v>105</v>
      </c>
      <c r="N85" t="s">
        <v>16786</v>
      </c>
      <c r="O85" t="s">
        <v>16934</v>
      </c>
      <c r="P85">
        <v>80</v>
      </c>
    </row>
    <row r="86" spans="1:16">
      <c r="A86" s="12">
        <v>166368</v>
      </c>
      <c r="B86" t="s">
        <v>11158</v>
      </c>
      <c r="C86" t="s">
        <v>16935</v>
      </c>
      <c r="D86" t="s">
        <v>13976</v>
      </c>
      <c r="E86" t="s">
        <v>67</v>
      </c>
      <c r="F86" t="s">
        <v>137</v>
      </c>
      <c r="G86" s="34">
        <f t="shared" ca="1" si="2"/>
        <v>45828</v>
      </c>
      <c r="H86" s="12">
        <f ca="1">NETWORKDAYS(export__12[[#This Row],[Hora da solicitação]],export__12[[#This Row],[Hoje]],)</f>
        <v>50</v>
      </c>
      <c r="I86" s="12" t="str">
        <f t="shared" ca="1" si="3"/>
        <v>31 a 60</v>
      </c>
      <c r="J86" s="33">
        <v>0.40128472222222222</v>
      </c>
      <c r="K86" t="s">
        <v>16936</v>
      </c>
      <c r="L86" s="34">
        <v>45761.422314814816</v>
      </c>
      <c r="M86" t="s">
        <v>80</v>
      </c>
      <c r="N86" t="s">
        <v>16770</v>
      </c>
      <c r="O86" t="s">
        <v>16937</v>
      </c>
      <c r="P86">
        <v>80</v>
      </c>
    </row>
    <row r="87" spans="1:16">
      <c r="A87" s="12">
        <v>166369</v>
      </c>
      <c r="B87" t="s">
        <v>1653</v>
      </c>
      <c r="C87" t="s">
        <v>16938</v>
      </c>
      <c r="D87" t="s">
        <v>13971</v>
      </c>
      <c r="E87" t="s">
        <v>67</v>
      </c>
      <c r="F87" t="s">
        <v>399</v>
      </c>
      <c r="G87" s="34">
        <f t="shared" ca="1" si="2"/>
        <v>45828</v>
      </c>
      <c r="H87" s="12">
        <f ca="1">NETWORKDAYS(export__12[[#This Row],[Hora da solicitação]],export__12[[#This Row],[Hoje]],)</f>
        <v>50</v>
      </c>
      <c r="I87" s="12" t="str">
        <f t="shared" ca="1" si="3"/>
        <v>31 a 60</v>
      </c>
      <c r="J87" s="33">
        <v>0.5162268518518518</v>
      </c>
      <c r="K87" t="s">
        <v>98</v>
      </c>
      <c r="L87" s="34">
        <v>45761.423067129632</v>
      </c>
      <c r="M87" t="s">
        <v>67</v>
      </c>
      <c r="N87" t="s">
        <v>16804</v>
      </c>
      <c r="O87" t="s">
        <v>16939</v>
      </c>
      <c r="P87">
        <v>80</v>
      </c>
    </row>
    <row r="88" spans="1:16">
      <c r="A88" s="12">
        <v>166322</v>
      </c>
      <c r="B88" t="s">
        <v>1653</v>
      </c>
      <c r="C88" t="s">
        <v>16890</v>
      </c>
      <c r="D88" t="s">
        <v>13774</v>
      </c>
      <c r="E88" t="s">
        <v>67</v>
      </c>
      <c r="F88" t="s">
        <v>253</v>
      </c>
      <c r="G88" s="34">
        <f t="shared" ca="1" si="2"/>
        <v>45828</v>
      </c>
      <c r="H88" s="12">
        <f ca="1">NETWORKDAYS(export__12[[#This Row],[Hora da solicitação]],export__12[[#This Row],[Hoje]],)</f>
        <v>52</v>
      </c>
      <c r="I88" s="12" t="str">
        <f t="shared" ca="1" si="3"/>
        <v>31 a 60</v>
      </c>
      <c r="J88" s="33">
        <v>0.41554398148148147</v>
      </c>
      <c r="K88" t="s">
        <v>16891</v>
      </c>
      <c r="L88" s="34">
        <v>45757.410370370373</v>
      </c>
      <c r="M88" t="s">
        <v>80</v>
      </c>
      <c r="N88" t="s">
        <v>16760</v>
      </c>
      <c r="O88" t="s">
        <v>16940</v>
      </c>
      <c r="P88">
        <v>80</v>
      </c>
    </row>
    <row r="89" spans="1:16">
      <c r="A89" s="12">
        <v>166384</v>
      </c>
      <c r="B89" t="s">
        <v>12536</v>
      </c>
      <c r="C89" t="s">
        <v>16941</v>
      </c>
      <c r="D89" t="s">
        <v>14044</v>
      </c>
      <c r="E89" t="s">
        <v>67</v>
      </c>
      <c r="F89" t="s">
        <v>399</v>
      </c>
      <c r="G89" s="34">
        <f t="shared" ca="1" si="2"/>
        <v>45828</v>
      </c>
      <c r="H89" s="12">
        <f ca="1">NETWORKDAYS(export__12[[#This Row],[Hora da solicitação]],export__12[[#This Row],[Hoje]],)</f>
        <v>50</v>
      </c>
      <c r="I89" s="12" t="str">
        <f t="shared" ca="1" si="3"/>
        <v>31 a 60</v>
      </c>
      <c r="J89" s="33">
        <v>0.47015046296296298</v>
      </c>
      <c r="K89" t="s">
        <v>98</v>
      </c>
      <c r="L89" s="34">
        <v>45761.67728009259</v>
      </c>
      <c r="M89" t="s">
        <v>67</v>
      </c>
      <c r="N89" t="s">
        <v>16804</v>
      </c>
      <c r="O89" t="s">
        <v>16942</v>
      </c>
      <c r="P89">
        <v>80</v>
      </c>
    </row>
    <row r="90" spans="1:16">
      <c r="A90" s="12">
        <v>166386</v>
      </c>
      <c r="B90" t="s">
        <v>1653</v>
      </c>
      <c r="C90" t="s">
        <v>16890</v>
      </c>
      <c r="D90" t="s">
        <v>14055</v>
      </c>
      <c r="E90" t="s">
        <v>150</v>
      </c>
      <c r="F90" t="s">
        <v>266</v>
      </c>
      <c r="G90" s="34">
        <f t="shared" ca="1" si="2"/>
        <v>45828</v>
      </c>
      <c r="H90" s="12">
        <f ca="1">NETWORKDAYS(export__12[[#This Row],[Hora da solicitação]],export__12[[#This Row],[Hoje]],)</f>
        <v>50</v>
      </c>
      <c r="I90" s="12" t="str">
        <f t="shared" ca="1" si="3"/>
        <v>31 a 60</v>
      </c>
      <c r="J90" s="33">
        <v>0.70187500000000003</v>
      </c>
      <c r="K90" t="s">
        <v>98</v>
      </c>
      <c r="L90" s="34">
        <v>45761.689305555556</v>
      </c>
      <c r="M90" t="s">
        <v>270</v>
      </c>
      <c r="N90" t="s">
        <v>16765</v>
      </c>
      <c r="O90" t="s">
        <v>16943</v>
      </c>
      <c r="P90">
        <v>40</v>
      </c>
    </row>
    <row r="91" spans="1:16">
      <c r="A91" s="12">
        <v>166425</v>
      </c>
      <c r="B91" t="s">
        <v>1653</v>
      </c>
      <c r="C91" t="s">
        <v>16944</v>
      </c>
      <c r="D91" t="s">
        <v>14227</v>
      </c>
      <c r="E91" t="s">
        <v>67</v>
      </c>
      <c r="F91" t="s">
        <v>399</v>
      </c>
      <c r="G91" s="34">
        <f t="shared" ca="1" si="2"/>
        <v>45828</v>
      </c>
      <c r="H91" s="12">
        <f ca="1">NETWORKDAYS(export__12[[#This Row],[Hora da solicitação]],export__12[[#This Row],[Hoje]],)</f>
        <v>48</v>
      </c>
      <c r="I91" s="12" t="str">
        <f t="shared" ca="1" si="3"/>
        <v>31 a 60</v>
      </c>
      <c r="J91" s="33">
        <v>0.55282407407407408</v>
      </c>
      <c r="K91" t="s">
        <v>98</v>
      </c>
      <c r="L91" s="34">
        <v>45763.44431712963</v>
      </c>
      <c r="M91" t="s">
        <v>67</v>
      </c>
      <c r="N91" t="s">
        <v>16770</v>
      </c>
      <c r="O91" t="s">
        <v>16945</v>
      </c>
      <c r="P91">
        <v>80</v>
      </c>
    </row>
    <row r="92" spans="1:16">
      <c r="A92" s="12">
        <v>166308</v>
      </c>
      <c r="B92" t="s">
        <v>1867</v>
      </c>
      <c r="C92" t="s">
        <v>16946</v>
      </c>
      <c r="D92" t="s">
        <v>13704</v>
      </c>
      <c r="E92" t="s">
        <v>67</v>
      </c>
      <c r="F92" t="s">
        <v>945</v>
      </c>
      <c r="G92" s="34">
        <f t="shared" ca="1" si="2"/>
        <v>45828</v>
      </c>
      <c r="H92" s="12">
        <f ca="1">NETWORKDAYS(export__12[[#This Row],[Hora da solicitação]],export__12[[#This Row],[Hoje]],)</f>
        <v>53</v>
      </c>
      <c r="I92" s="12" t="str">
        <f t="shared" ca="1" si="3"/>
        <v>31 a 60</v>
      </c>
      <c r="J92" s="33">
        <v>0.63642361111111112</v>
      </c>
      <c r="K92" t="s">
        <v>16936</v>
      </c>
      <c r="L92" s="34">
        <v>45756.70480324074</v>
      </c>
      <c r="M92" t="s">
        <v>80</v>
      </c>
      <c r="N92" t="s">
        <v>16813</v>
      </c>
      <c r="O92" t="s">
        <v>16947</v>
      </c>
      <c r="P92">
        <v>80</v>
      </c>
    </row>
    <row r="93" spans="1:16">
      <c r="A93" s="12">
        <v>166334</v>
      </c>
      <c r="B93" t="s">
        <v>11158</v>
      </c>
      <c r="C93" t="s">
        <v>16767</v>
      </c>
      <c r="D93" t="s">
        <v>13828</v>
      </c>
      <c r="E93" t="s">
        <v>150</v>
      </c>
      <c r="F93" t="s">
        <v>1318</v>
      </c>
      <c r="G93" s="34">
        <f t="shared" ca="1" si="2"/>
        <v>45828</v>
      </c>
      <c r="H93" s="12">
        <f ca="1">NETWORKDAYS(export__12[[#This Row],[Hora da solicitação]],export__12[[#This Row],[Hoje]],)</f>
        <v>52</v>
      </c>
      <c r="I93" s="12" t="str">
        <f t="shared" ca="1" si="3"/>
        <v>31 a 60</v>
      </c>
      <c r="J93" s="33">
        <v>0.62210648148148151</v>
      </c>
      <c r="K93" t="s">
        <v>16769</v>
      </c>
      <c r="L93" s="34">
        <v>45757.561388888891</v>
      </c>
      <c r="M93" t="s">
        <v>210</v>
      </c>
      <c r="N93" t="s">
        <v>16825</v>
      </c>
      <c r="O93" t="s">
        <v>16948</v>
      </c>
      <c r="P93">
        <v>8</v>
      </c>
    </row>
    <row r="94" spans="1:16">
      <c r="A94" s="12">
        <v>166331</v>
      </c>
      <c r="B94" t="s">
        <v>1653</v>
      </c>
      <c r="C94" t="s">
        <v>16949</v>
      </c>
      <c r="D94" t="s">
        <v>13814</v>
      </c>
      <c r="E94" t="s">
        <v>67</v>
      </c>
      <c r="F94" t="s">
        <v>253</v>
      </c>
      <c r="G94" s="34">
        <f t="shared" ca="1" si="2"/>
        <v>45828</v>
      </c>
      <c r="H94" s="12">
        <f ca="1">NETWORKDAYS(export__12[[#This Row],[Hora da solicitação]],export__12[[#This Row],[Hoje]],)</f>
        <v>52</v>
      </c>
      <c r="I94" s="12" t="str">
        <f t="shared" ca="1" si="3"/>
        <v>31 a 60</v>
      </c>
      <c r="J94" s="33">
        <v>0.49822916666666667</v>
      </c>
      <c r="K94" t="s">
        <v>98</v>
      </c>
      <c r="L94" s="34">
        <v>45757.506296296298</v>
      </c>
      <c r="M94" t="s">
        <v>80</v>
      </c>
      <c r="N94" t="s">
        <v>16765</v>
      </c>
      <c r="O94" t="s">
        <v>16950</v>
      </c>
      <c r="P94">
        <v>80</v>
      </c>
    </row>
    <row r="95" spans="1:16">
      <c r="A95" s="12">
        <v>166427</v>
      </c>
      <c r="B95" t="s">
        <v>1653</v>
      </c>
      <c r="C95" t="s">
        <v>16873</v>
      </c>
      <c r="D95" t="s">
        <v>14237</v>
      </c>
      <c r="E95" t="s">
        <v>67</v>
      </c>
      <c r="F95" t="s">
        <v>169</v>
      </c>
      <c r="G95" s="34">
        <f t="shared" ca="1" si="2"/>
        <v>45828</v>
      </c>
      <c r="H95" s="12">
        <f ca="1">NETWORKDAYS(export__12[[#This Row],[Hora da solicitação]],export__12[[#This Row],[Hoje]],)</f>
        <v>48</v>
      </c>
      <c r="I95" s="12" t="str">
        <f t="shared" ca="1" si="3"/>
        <v>31 a 60</v>
      </c>
      <c r="J95" s="33">
        <v>0.74216435185185181</v>
      </c>
      <c r="K95" t="s">
        <v>16891</v>
      </c>
      <c r="L95" s="34">
        <v>45763.474687499998</v>
      </c>
      <c r="M95" t="s">
        <v>80</v>
      </c>
      <c r="N95" t="s">
        <v>16804</v>
      </c>
      <c r="O95" t="s">
        <v>16951</v>
      </c>
      <c r="P95">
        <v>16</v>
      </c>
    </row>
    <row r="96" spans="1:16">
      <c r="A96" s="12">
        <v>166435</v>
      </c>
      <c r="B96" t="s">
        <v>1653</v>
      </c>
      <c r="C96" t="s">
        <v>16887</v>
      </c>
      <c r="D96" t="s">
        <v>14267</v>
      </c>
      <c r="E96" t="s">
        <v>150</v>
      </c>
      <c r="F96" t="s">
        <v>1959</v>
      </c>
      <c r="G96" s="34">
        <f t="shared" ca="1" si="2"/>
        <v>45828</v>
      </c>
      <c r="H96" s="12">
        <f ca="1">NETWORKDAYS(export__12[[#This Row],[Hora da solicitação]],export__12[[#This Row],[Hoje]],)</f>
        <v>48</v>
      </c>
      <c r="I96" s="12" t="str">
        <f t="shared" ca="1" si="3"/>
        <v>31 a 60</v>
      </c>
      <c r="J96" s="33">
        <v>0.6814351851851852</v>
      </c>
      <c r="K96" t="s">
        <v>98</v>
      </c>
      <c r="L96" s="34">
        <v>45763.603854166664</v>
      </c>
      <c r="M96" t="s">
        <v>158</v>
      </c>
      <c r="N96" t="s">
        <v>16770</v>
      </c>
      <c r="O96" t="s">
        <v>16952</v>
      </c>
      <c r="P96">
        <v>40</v>
      </c>
    </row>
    <row r="97" spans="1:16">
      <c r="A97" s="12">
        <v>166350</v>
      </c>
      <c r="B97" t="s">
        <v>1653</v>
      </c>
      <c r="C97" t="s">
        <v>16893</v>
      </c>
      <c r="D97" t="s">
        <v>13898</v>
      </c>
      <c r="E97" t="s">
        <v>67</v>
      </c>
      <c r="F97" t="s">
        <v>399</v>
      </c>
      <c r="G97" s="34">
        <f t="shared" ca="1" si="2"/>
        <v>45828</v>
      </c>
      <c r="H97" s="12">
        <f ca="1">NETWORKDAYS(export__12[[#This Row],[Hora da solicitação]],export__12[[#This Row],[Hoje]],)</f>
        <v>51</v>
      </c>
      <c r="I97" s="12" t="str">
        <f t="shared" ca="1" si="3"/>
        <v>31 a 60</v>
      </c>
      <c r="J97" s="33">
        <v>0.52166666666666661</v>
      </c>
      <c r="K97" t="s">
        <v>98</v>
      </c>
      <c r="L97" s="34">
        <v>45758.483506944445</v>
      </c>
      <c r="M97" t="s">
        <v>67</v>
      </c>
      <c r="N97" t="s">
        <v>16825</v>
      </c>
      <c r="O97" t="s">
        <v>16953</v>
      </c>
      <c r="P97">
        <v>80</v>
      </c>
    </row>
    <row r="98" spans="1:16">
      <c r="A98" s="12">
        <v>166358</v>
      </c>
      <c r="B98" t="s">
        <v>12536</v>
      </c>
      <c r="C98" t="s">
        <v>16954</v>
      </c>
      <c r="D98" t="s">
        <v>13933</v>
      </c>
      <c r="E98" t="s">
        <v>67</v>
      </c>
      <c r="F98" t="s">
        <v>253</v>
      </c>
      <c r="G98" s="34">
        <f t="shared" ca="1" si="2"/>
        <v>45828</v>
      </c>
      <c r="H98" s="12">
        <f ca="1">NETWORKDAYS(export__12[[#This Row],[Hora da solicitação]],export__12[[#This Row],[Hoje]],)</f>
        <v>51</v>
      </c>
      <c r="I98" s="12" t="str">
        <f t="shared" ca="1" si="3"/>
        <v>31 a 60</v>
      </c>
      <c r="J98" s="33">
        <v>0.49194444444444446</v>
      </c>
      <c r="K98" t="s">
        <v>98</v>
      </c>
      <c r="L98" s="34">
        <v>45758.590567129628</v>
      </c>
      <c r="M98" t="s">
        <v>80</v>
      </c>
      <c r="N98" t="s">
        <v>16825</v>
      </c>
      <c r="O98" t="s">
        <v>16955</v>
      </c>
      <c r="P98">
        <v>80</v>
      </c>
    </row>
    <row r="99" spans="1:16">
      <c r="A99" s="12">
        <v>166370</v>
      </c>
      <c r="B99" t="s">
        <v>1653</v>
      </c>
      <c r="C99" t="s">
        <v>16938</v>
      </c>
      <c r="D99" t="s">
        <v>13971</v>
      </c>
      <c r="E99" t="s">
        <v>67</v>
      </c>
      <c r="F99" t="s">
        <v>399</v>
      </c>
      <c r="G99" s="34">
        <f t="shared" ca="1" si="2"/>
        <v>45828</v>
      </c>
      <c r="H99" s="12">
        <f ca="1">NETWORKDAYS(export__12[[#This Row],[Hora da solicitação]],export__12[[#This Row],[Hoje]],)</f>
        <v>50</v>
      </c>
      <c r="I99" s="12" t="str">
        <f t="shared" ca="1" si="3"/>
        <v>31 a 60</v>
      </c>
      <c r="J99" s="36">
        <v>0.60385416666666669</v>
      </c>
      <c r="K99" t="s">
        <v>98</v>
      </c>
      <c r="L99" s="34">
        <v>45761.423703703702</v>
      </c>
      <c r="M99" t="s">
        <v>67</v>
      </c>
      <c r="N99" t="s">
        <v>16804</v>
      </c>
      <c r="O99" t="s">
        <v>16956</v>
      </c>
      <c r="P99">
        <v>80</v>
      </c>
    </row>
    <row r="100" spans="1:16">
      <c r="A100" s="12">
        <v>166367</v>
      </c>
      <c r="B100" t="s">
        <v>1653</v>
      </c>
      <c r="C100" t="s">
        <v>16938</v>
      </c>
      <c r="D100" t="s">
        <v>13971</v>
      </c>
      <c r="E100" t="s">
        <v>67</v>
      </c>
      <c r="F100" t="s">
        <v>399</v>
      </c>
      <c r="G100" s="34">
        <f t="shared" ca="1" si="2"/>
        <v>45828</v>
      </c>
      <c r="H100" s="12">
        <f ca="1">NETWORKDAYS(export__12[[#This Row],[Hora da solicitação]],export__12[[#This Row],[Hoje]],)</f>
        <v>50</v>
      </c>
      <c r="I100" s="12" t="str">
        <f t="shared" ca="1" si="3"/>
        <v>31 a 60</v>
      </c>
      <c r="J100" s="36">
        <v>0.72372685185185182</v>
      </c>
      <c r="K100" t="s">
        <v>98</v>
      </c>
      <c r="L100" s="34">
        <v>45761.422002314815</v>
      </c>
      <c r="M100" t="s">
        <v>67</v>
      </c>
      <c r="N100" t="s">
        <v>16804</v>
      </c>
      <c r="O100" t="s">
        <v>16957</v>
      </c>
      <c r="P100">
        <v>80</v>
      </c>
    </row>
    <row r="101" spans="1:16">
      <c r="A101" s="12">
        <v>166371</v>
      </c>
      <c r="B101" t="s">
        <v>1653</v>
      </c>
      <c r="C101" t="s">
        <v>16938</v>
      </c>
      <c r="D101" t="s">
        <v>13991</v>
      </c>
      <c r="E101" t="s">
        <v>67</v>
      </c>
      <c r="F101" t="s">
        <v>399</v>
      </c>
      <c r="G101" s="34">
        <f t="shared" ca="1" si="2"/>
        <v>45828</v>
      </c>
      <c r="H101" s="12">
        <f ca="1">NETWORKDAYS(export__12[[#This Row],[Hora da solicitação]],export__12[[#This Row],[Hoje]],)</f>
        <v>50</v>
      </c>
      <c r="I101" s="12" t="str">
        <f t="shared" ca="1" si="3"/>
        <v>31 a 60</v>
      </c>
      <c r="J101" s="36">
        <v>0.57039351851851849</v>
      </c>
      <c r="K101" t="s">
        <v>98</v>
      </c>
      <c r="L101" s="34">
        <v>45761.424502314818</v>
      </c>
      <c r="M101" t="s">
        <v>67</v>
      </c>
      <c r="N101" t="s">
        <v>16804</v>
      </c>
      <c r="O101" t="s">
        <v>16958</v>
      </c>
      <c r="P101">
        <v>80</v>
      </c>
    </row>
    <row r="102" spans="1:16">
      <c r="A102" s="12">
        <v>166387</v>
      </c>
      <c r="B102" t="s">
        <v>1653</v>
      </c>
      <c r="C102" t="s">
        <v>16811</v>
      </c>
      <c r="D102" t="s">
        <v>14059</v>
      </c>
      <c r="E102" t="s">
        <v>150</v>
      </c>
      <c r="F102" t="s">
        <v>1790</v>
      </c>
      <c r="G102" s="34">
        <f t="shared" ca="1" si="2"/>
        <v>45828</v>
      </c>
      <c r="H102" s="12">
        <f ca="1">NETWORKDAYS(export__12[[#This Row],[Hora da solicitação]],export__12[[#This Row],[Hoje]],)</f>
        <v>50</v>
      </c>
      <c r="I102" s="12" t="str">
        <f t="shared" ca="1" si="3"/>
        <v>31 a 60</v>
      </c>
      <c r="J102" s="36">
        <v>0.49417824074074074</v>
      </c>
      <c r="K102" t="s">
        <v>98</v>
      </c>
      <c r="L102" s="34">
        <v>45761.690208333333</v>
      </c>
      <c r="M102" t="s">
        <v>210</v>
      </c>
      <c r="N102" t="s">
        <v>16791</v>
      </c>
      <c r="O102" t="s">
        <v>16792</v>
      </c>
      <c r="P102">
        <v>16</v>
      </c>
    </row>
    <row r="103" spans="1:16">
      <c r="A103" s="12">
        <v>166390</v>
      </c>
      <c r="B103" t="s">
        <v>1653</v>
      </c>
      <c r="C103" t="s">
        <v>16949</v>
      </c>
      <c r="D103" t="s">
        <v>14075</v>
      </c>
      <c r="E103" t="s">
        <v>67</v>
      </c>
      <c r="F103" t="s">
        <v>253</v>
      </c>
      <c r="G103" s="34">
        <f t="shared" ca="1" si="2"/>
        <v>45828</v>
      </c>
      <c r="H103" s="12">
        <f ca="1">NETWORKDAYS(export__12[[#This Row],[Hora da solicitação]],export__12[[#This Row],[Hoje]],)</f>
        <v>50</v>
      </c>
      <c r="I103" s="12" t="str">
        <f t="shared" ca="1" si="3"/>
        <v>31 a 60</v>
      </c>
      <c r="J103" s="36">
        <v>0.52892361111111108</v>
      </c>
      <c r="K103" t="s">
        <v>98</v>
      </c>
      <c r="L103" s="34">
        <v>45761.714282407411</v>
      </c>
      <c r="M103" t="s">
        <v>80</v>
      </c>
      <c r="N103" t="s">
        <v>16813</v>
      </c>
      <c r="O103" t="s">
        <v>16959</v>
      </c>
      <c r="P103">
        <v>80</v>
      </c>
    </row>
    <row r="104" spans="1:16">
      <c r="A104" s="12">
        <v>166416</v>
      </c>
      <c r="B104" t="s">
        <v>1867</v>
      </c>
      <c r="C104" t="s">
        <v>16960</v>
      </c>
      <c r="D104" t="s">
        <v>14188</v>
      </c>
      <c r="E104" t="s">
        <v>67</v>
      </c>
      <c r="F104" t="s">
        <v>169</v>
      </c>
      <c r="G104" s="34">
        <f t="shared" ca="1" si="2"/>
        <v>45828</v>
      </c>
      <c r="H104" s="12">
        <f ca="1">NETWORKDAYS(export__12[[#This Row],[Hora da solicitação]],export__12[[#This Row],[Hoje]],)</f>
        <v>49</v>
      </c>
      <c r="I104" s="12" t="str">
        <f t="shared" ca="1" si="3"/>
        <v>31 a 60</v>
      </c>
      <c r="J104" s="36">
        <v>0.44450231481481484</v>
      </c>
      <c r="K104" t="s">
        <v>16931</v>
      </c>
      <c r="L104" s="34">
        <v>45762.759247685186</v>
      </c>
      <c r="M104" t="s">
        <v>4466</v>
      </c>
      <c r="N104" t="s">
        <v>16825</v>
      </c>
      <c r="O104" t="s">
        <v>16961</v>
      </c>
      <c r="P104">
        <v>16</v>
      </c>
    </row>
    <row r="105" spans="1:16">
      <c r="A105" s="12">
        <v>166423</v>
      </c>
      <c r="B105" t="s">
        <v>1653</v>
      </c>
      <c r="C105" t="s">
        <v>16962</v>
      </c>
      <c r="D105" t="s">
        <v>14219</v>
      </c>
      <c r="E105" t="s">
        <v>67</v>
      </c>
      <c r="F105" t="s">
        <v>1508</v>
      </c>
      <c r="G105" s="34">
        <f t="shared" ca="1" si="2"/>
        <v>45828</v>
      </c>
      <c r="H105" s="12">
        <f ca="1">NETWORKDAYS(export__12[[#This Row],[Hora da solicitação]],export__12[[#This Row],[Hoje]],)</f>
        <v>48</v>
      </c>
      <c r="I105" s="12" t="str">
        <f t="shared" ca="1" si="3"/>
        <v>31 a 60</v>
      </c>
      <c r="J105" s="36">
        <v>0.39429398148148148</v>
      </c>
      <c r="K105" t="s">
        <v>98</v>
      </c>
      <c r="L105" s="34">
        <v>45763.41988425926</v>
      </c>
      <c r="M105" t="s">
        <v>80</v>
      </c>
      <c r="N105" t="s">
        <v>16770</v>
      </c>
      <c r="O105" t="s">
        <v>16963</v>
      </c>
      <c r="P105">
        <v>80</v>
      </c>
    </row>
    <row r="106" spans="1:16">
      <c r="A106" s="12">
        <v>166432</v>
      </c>
      <c r="B106" t="s">
        <v>1653</v>
      </c>
      <c r="C106" t="s">
        <v>16872</v>
      </c>
      <c r="D106" t="s">
        <v>14257</v>
      </c>
      <c r="E106" t="s">
        <v>67</v>
      </c>
      <c r="F106" t="s">
        <v>945</v>
      </c>
      <c r="G106" s="34">
        <f t="shared" ca="1" si="2"/>
        <v>45828</v>
      </c>
      <c r="H106" s="12">
        <f ca="1">NETWORKDAYS(export__12[[#This Row],[Hora da solicitação]],export__12[[#This Row],[Hoje]],)</f>
        <v>48</v>
      </c>
      <c r="I106" s="12" t="str">
        <f t="shared" ca="1" si="3"/>
        <v>31 a 60</v>
      </c>
      <c r="J106" s="36">
        <v>0.71428240740740745</v>
      </c>
      <c r="K106" t="s">
        <v>16964</v>
      </c>
      <c r="L106" s="34">
        <v>45763.570393518516</v>
      </c>
      <c r="M106" t="s">
        <v>105</v>
      </c>
      <c r="N106" t="s">
        <v>16770</v>
      </c>
      <c r="O106" t="s">
        <v>16965</v>
      </c>
      <c r="P106">
        <v>16</v>
      </c>
    </row>
    <row r="107" spans="1:16">
      <c r="A107" s="12">
        <v>166389</v>
      </c>
      <c r="B107" t="s">
        <v>1653</v>
      </c>
      <c r="C107" t="s">
        <v>16966</v>
      </c>
      <c r="D107" t="s">
        <v>14070</v>
      </c>
      <c r="E107" t="s">
        <v>67</v>
      </c>
      <c r="F107" t="s">
        <v>1758</v>
      </c>
      <c r="G107" s="34">
        <f t="shared" ca="1" si="2"/>
        <v>45828</v>
      </c>
      <c r="H107" s="12">
        <f ca="1">NETWORKDAYS(export__12[[#This Row],[Hora da solicitação]],export__12[[#This Row],[Hoje]],)</f>
        <v>50</v>
      </c>
      <c r="I107" s="12" t="str">
        <f t="shared" ca="1" si="3"/>
        <v>31 a 60</v>
      </c>
      <c r="J107" s="36">
        <v>0.51748842592592592</v>
      </c>
      <c r="K107" t="s">
        <v>98</v>
      </c>
      <c r="L107" s="34">
        <v>45761.694513888891</v>
      </c>
      <c r="M107" t="s">
        <v>67</v>
      </c>
      <c r="N107" t="s">
        <v>16813</v>
      </c>
      <c r="O107" t="s">
        <v>16967</v>
      </c>
      <c r="P107">
        <v>80</v>
      </c>
    </row>
    <row r="108" spans="1:16">
      <c r="A108" s="12">
        <v>166403</v>
      </c>
      <c r="B108" t="s">
        <v>12536</v>
      </c>
      <c r="C108" t="s">
        <v>16941</v>
      </c>
      <c r="D108" t="s">
        <v>1684</v>
      </c>
      <c r="E108" t="s">
        <v>150</v>
      </c>
      <c r="F108" t="s">
        <v>1318</v>
      </c>
      <c r="G108" s="34">
        <f t="shared" ca="1" si="2"/>
        <v>45828</v>
      </c>
      <c r="H108" s="12">
        <f ca="1">NETWORKDAYS(export__12[[#This Row],[Hora da solicitação]],export__12[[#This Row],[Hoje]],)</f>
        <v>49</v>
      </c>
      <c r="I108" s="12" t="str">
        <f t="shared" ca="1" si="3"/>
        <v>31 a 60</v>
      </c>
      <c r="J108" s="36">
        <v>0.48722222222222222</v>
      </c>
      <c r="K108" t="s">
        <v>98</v>
      </c>
      <c r="L108" s="34">
        <v>45762.517488425925</v>
      </c>
      <c r="M108" t="s">
        <v>210</v>
      </c>
      <c r="N108" t="s">
        <v>16791</v>
      </c>
      <c r="O108" t="s">
        <v>16792</v>
      </c>
      <c r="P108">
        <v>8</v>
      </c>
    </row>
    <row r="109" spans="1:16">
      <c r="A109" s="12">
        <v>166412</v>
      </c>
      <c r="B109" t="s">
        <v>15322</v>
      </c>
      <c r="C109" t="s">
        <v>16888</v>
      </c>
      <c r="D109" t="s">
        <v>14168</v>
      </c>
      <c r="E109" t="s">
        <v>150</v>
      </c>
      <c r="F109" t="s">
        <v>502</v>
      </c>
      <c r="G109" s="34">
        <f t="shared" ca="1" si="2"/>
        <v>45828</v>
      </c>
      <c r="H109" s="12">
        <f ca="1">NETWORKDAYS(export__12[[#This Row],[Hora da solicitação]],export__12[[#This Row],[Hoje]],)</f>
        <v>49</v>
      </c>
      <c r="I109" s="12" t="str">
        <f t="shared" ca="1" si="3"/>
        <v>31 a 60</v>
      </c>
      <c r="J109" s="36">
        <v>0.47468749999999998</v>
      </c>
      <c r="K109" t="s">
        <v>16907</v>
      </c>
      <c r="L109" s="34">
        <v>45762.651875000003</v>
      </c>
      <c r="M109" t="s">
        <v>270</v>
      </c>
      <c r="N109" t="s">
        <v>16770</v>
      </c>
      <c r="O109" t="s">
        <v>16968</v>
      </c>
      <c r="P109">
        <v>40</v>
      </c>
    </row>
    <row r="110" spans="1:16">
      <c r="A110" s="12">
        <v>166429</v>
      </c>
      <c r="B110" t="s">
        <v>1653</v>
      </c>
      <c r="C110" t="s">
        <v>16879</v>
      </c>
      <c r="D110" t="s">
        <v>14245</v>
      </c>
      <c r="E110" t="s">
        <v>67</v>
      </c>
      <c r="F110" t="s">
        <v>366</v>
      </c>
      <c r="G110" s="34">
        <f t="shared" ca="1" si="2"/>
        <v>45828</v>
      </c>
      <c r="H110" s="12">
        <f ca="1">NETWORKDAYS(export__12[[#This Row],[Hora da solicitação]],export__12[[#This Row],[Hoje]],)</f>
        <v>48</v>
      </c>
      <c r="I110" s="12" t="str">
        <f t="shared" ca="1" si="3"/>
        <v>31 a 60</v>
      </c>
      <c r="J110" s="36">
        <v>0.75924768518518515</v>
      </c>
      <c r="K110" t="s">
        <v>98</v>
      </c>
      <c r="L110" s="34">
        <v>45763.49417824074</v>
      </c>
      <c r="M110" t="s">
        <v>67</v>
      </c>
      <c r="N110" t="s">
        <v>16770</v>
      </c>
      <c r="O110" t="s">
        <v>16969</v>
      </c>
      <c r="P110">
        <v>80</v>
      </c>
    </row>
    <row r="111" spans="1:16" hidden="1">
      <c r="A111" s="12">
        <v>102669</v>
      </c>
      <c r="B111" t="s">
        <v>1241</v>
      </c>
      <c r="C111" t="s">
        <v>16970</v>
      </c>
      <c r="D111" t="s">
        <v>16971</v>
      </c>
      <c r="E111" t="s">
        <v>150</v>
      </c>
      <c r="F111" t="s">
        <v>2270</v>
      </c>
      <c r="G111" s="34">
        <f t="shared" ca="1" si="2"/>
        <v>45828</v>
      </c>
      <c r="H111" s="12">
        <f ca="1">NETWORKDAYS(export__12[[#This Row],[Hora da solicitação]],export__12[[#This Row],[Hoje]],)</f>
        <v>1912</v>
      </c>
      <c r="I111" s="12" t="str">
        <f ca="1">IF(H110&lt;=30,"1 a 30",IF(H110&lt;=60,"31 a 60","Acima de 60"))</f>
        <v>31 a 60</v>
      </c>
      <c r="J111" s="36">
        <v>0.41988425925925926</v>
      </c>
      <c r="K111" t="s">
        <v>16840</v>
      </c>
      <c r="L111" s="34">
        <v>43153.749467592592</v>
      </c>
      <c r="M111" t="s">
        <v>16972</v>
      </c>
      <c r="N111" t="s">
        <v>16770</v>
      </c>
      <c r="O111" t="s">
        <v>16973</v>
      </c>
      <c r="P111">
        <v>352</v>
      </c>
    </row>
    <row r="112" spans="1:16" hidden="1">
      <c r="A112" s="12">
        <v>120264</v>
      </c>
      <c r="B112" t="s">
        <v>16775</v>
      </c>
      <c r="C112" t="s">
        <v>16970</v>
      </c>
      <c r="D112" t="s">
        <v>16974</v>
      </c>
      <c r="E112" t="s">
        <v>150</v>
      </c>
      <c r="F112" t="s">
        <v>2270</v>
      </c>
      <c r="G112" s="34">
        <f t="shared" ca="1" si="2"/>
        <v>45828</v>
      </c>
      <c r="H112" s="12">
        <f ca="1">NETWORKDAYS(export__12[[#This Row],[Hora da solicitação]],export__12[[#This Row],[Hoje]],)</f>
        <v>1535</v>
      </c>
      <c r="I112" s="12" t="str">
        <f t="shared" ca="1" si="3"/>
        <v>Acima de 60</v>
      </c>
      <c r="J112" s="36">
        <v>0.4443171296296296</v>
      </c>
      <c r="K112" t="s">
        <v>16840</v>
      </c>
      <c r="L112" s="34">
        <v>43682.576701388891</v>
      </c>
      <c r="M112" t="s">
        <v>16972</v>
      </c>
      <c r="N112" t="s">
        <v>16765</v>
      </c>
      <c r="O112" t="s">
        <v>16975</v>
      </c>
      <c r="P112">
        <v>352</v>
      </c>
    </row>
    <row r="113" spans="1:16" hidden="1">
      <c r="A113" s="12">
        <v>126661</v>
      </c>
      <c r="B113" t="s">
        <v>1241</v>
      </c>
      <c r="C113" t="s">
        <v>16976</v>
      </c>
      <c r="D113" t="s">
        <v>16977</v>
      </c>
      <c r="E113" t="s">
        <v>150</v>
      </c>
      <c r="F113" t="s">
        <v>1125</v>
      </c>
      <c r="G113" s="34">
        <f t="shared" ca="1" si="2"/>
        <v>45828</v>
      </c>
      <c r="H113" s="12">
        <f ca="1">NETWORKDAYS(export__12[[#This Row],[Hora da solicitação]],export__12[[#This Row],[Hoje]],)</f>
        <v>1366</v>
      </c>
      <c r="I113" s="12" t="str">
        <f t="shared" ca="1" si="3"/>
        <v>Acima de 60</v>
      </c>
      <c r="J113" s="36">
        <v>0.36649305555555556</v>
      </c>
      <c r="K113" t="s">
        <v>16769</v>
      </c>
      <c r="L113" s="34">
        <v>43917.50540509259</v>
      </c>
      <c r="M113" t="s">
        <v>210</v>
      </c>
      <c r="N113" t="s">
        <v>16770</v>
      </c>
      <c r="O113" t="s">
        <v>16978</v>
      </c>
      <c r="P113">
        <v>352</v>
      </c>
    </row>
    <row r="114" spans="1:16" hidden="1">
      <c r="A114" s="12">
        <v>131758</v>
      </c>
      <c r="B114" t="s">
        <v>16756</v>
      </c>
      <c r="C114" t="s">
        <v>16776</v>
      </c>
      <c r="D114" t="s">
        <v>16979</v>
      </c>
      <c r="E114" t="s">
        <v>150</v>
      </c>
      <c r="F114" t="s">
        <v>220</v>
      </c>
      <c r="G114" s="34">
        <f t="shared" ca="1" si="2"/>
        <v>45828</v>
      </c>
      <c r="H114" s="12">
        <f ca="1">NETWORKDAYS(export__12[[#This Row],[Hora da solicitação]],export__12[[#This Row],[Hoje]],)</f>
        <v>1178</v>
      </c>
      <c r="I114" s="12" t="str">
        <f t="shared" ca="1" si="3"/>
        <v>Acima de 60</v>
      </c>
      <c r="J114" s="36">
        <v>0.37234953703703705</v>
      </c>
      <c r="K114" t="s">
        <v>16759</v>
      </c>
      <c r="L114" s="34">
        <v>44181.593240740738</v>
      </c>
      <c r="M114" t="s">
        <v>158</v>
      </c>
      <c r="N114" t="s">
        <v>16770</v>
      </c>
      <c r="O114" t="s">
        <v>16980</v>
      </c>
      <c r="P114">
        <v>16</v>
      </c>
    </row>
    <row r="115" spans="1:16" hidden="1">
      <c r="A115" s="12">
        <v>137240</v>
      </c>
      <c r="B115" t="s">
        <v>11638</v>
      </c>
      <c r="C115" t="s">
        <v>16981</v>
      </c>
      <c r="D115" t="s">
        <v>16982</v>
      </c>
      <c r="E115" t="s">
        <v>150</v>
      </c>
      <c r="F115" t="s">
        <v>1959</v>
      </c>
      <c r="G115" s="34">
        <f t="shared" ca="1" si="2"/>
        <v>45828</v>
      </c>
      <c r="H115" s="12">
        <f ca="1">NETWORKDAYS(export__12[[#This Row],[Hora da solicitação]],export__12[[#This Row],[Hoje]],)</f>
        <v>993</v>
      </c>
      <c r="I115" s="12" t="str">
        <f t="shared" ca="1" si="3"/>
        <v>Acima de 60</v>
      </c>
      <c r="J115" s="36">
        <v>0.40625</v>
      </c>
      <c r="K115" t="s">
        <v>16872</v>
      </c>
      <c r="L115" s="34">
        <v>44440.482858796298</v>
      </c>
      <c r="M115" t="s">
        <v>158</v>
      </c>
      <c r="N115" t="s">
        <v>16765</v>
      </c>
      <c r="O115" t="s">
        <v>16983</v>
      </c>
      <c r="P115">
        <v>352</v>
      </c>
    </row>
    <row r="116" spans="1:16" hidden="1">
      <c r="A116" s="12">
        <v>138293</v>
      </c>
      <c r="B116" t="s">
        <v>16775</v>
      </c>
      <c r="C116" t="s">
        <v>16984</v>
      </c>
      <c r="D116" t="s">
        <v>16985</v>
      </c>
      <c r="E116" t="s">
        <v>150</v>
      </c>
      <c r="F116" t="s">
        <v>4158</v>
      </c>
      <c r="G116" s="34">
        <f t="shared" ca="1" si="2"/>
        <v>45828</v>
      </c>
      <c r="H116" s="12">
        <f ca="1">NETWORKDAYS(export__12[[#This Row],[Hora da solicitação]],export__12[[#This Row],[Hoje]],)</f>
        <v>960</v>
      </c>
      <c r="I116" s="12" t="str">
        <f t="shared" ca="1" si="3"/>
        <v>Acima de 60</v>
      </c>
      <c r="J116" s="36">
        <v>0.64614583333333331</v>
      </c>
      <c r="K116" t="s">
        <v>16986</v>
      </c>
      <c r="L116" s="34">
        <v>44487.616180555553</v>
      </c>
      <c r="M116" t="s">
        <v>270</v>
      </c>
      <c r="N116" t="s">
        <v>16791</v>
      </c>
      <c r="O116" t="s">
        <v>16792</v>
      </c>
      <c r="P116">
        <v>352</v>
      </c>
    </row>
    <row r="117" spans="1:16" hidden="1">
      <c r="A117" s="12">
        <v>137245</v>
      </c>
      <c r="B117" t="s">
        <v>10043</v>
      </c>
      <c r="C117" t="s">
        <v>16981</v>
      </c>
      <c r="D117" t="s">
        <v>16987</v>
      </c>
      <c r="E117" t="s">
        <v>150</v>
      </c>
      <c r="F117" t="s">
        <v>1959</v>
      </c>
      <c r="G117" s="34">
        <f t="shared" ca="1" si="2"/>
        <v>45828</v>
      </c>
      <c r="H117" s="12">
        <f ca="1">NETWORKDAYS(export__12[[#This Row],[Hora da solicitação]],export__12[[#This Row],[Hoje]],)</f>
        <v>993</v>
      </c>
      <c r="I117" s="12" t="str">
        <f t="shared" ca="1" si="3"/>
        <v>Acima de 60</v>
      </c>
      <c r="J117" s="36">
        <v>0.68482638888888892</v>
      </c>
      <c r="K117" t="s">
        <v>16872</v>
      </c>
      <c r="L117" s="34">
        <v>44440.501354166663</v>
      </c>
      <c r="M117" t="s">
        <v>158</v>
      </c>
      <c r="N117" t="s">
        <v>16765</v>
      </c>
      <c r="O117" t="s">
        <v>16988</v>
      </c>
      <c r="P117">
        <v>352</v>
      </c>
    </row>
    <row r="118" spans="1:16" hidden="1">
      <c r="A118" s="12">
        <v>137243</v>
      </c>
      <c r="B118" t="s">
        <v>16784</v>
      </c>
      <c r="C118" t="s">
        <v>16981</v>
      </c>
      <c r="D118" t="s">
        <v>16989</v>
      </c>
      <c r="E118" t="s">
        <v>150</v>
      </c>
      <c r="F118" t="s">
        <v>1959</v>
      </c>
      <c r="G118" s="34">
        <f t="shared" ca="1" si="2"/>
        <v>45828</v>
      </c>
      <c r="H118" s="12">
        <f ca="1">NETWORKDAYS(export__12[[#This Row],[Hora da solicitação]],export__12[[#This Row],[Hoje]],)</f>
        <v>993</v>
      </c>
      <c r="I118" s="12" t="str">
        <f t="shared" ca="1" si="3"/>
        <v>Acima de 60</v>
      </c>
      <c r="J118" s="36">
        <v>0.6893055555555555</v>
      </c>
      <c r="K118" t="s">
        <v>16872</v>
      </c>
      <c r="L118" s="34">
        <v>44440.495613425926</v>
      </c>
      <c r="M118" t="s">
        <v>158</v>
      </c>
      <c r="N118" t="s">
        <v>16765</v>
      </c>
      <c r="O118" t="s">
        <v>16990</v>
      </c>
      <c r="P118">
        <v>352</v>
      </c>
    </row>
    <row r="119" spans="1:16" hidden="1">
      <c r="A119" s="12">
        <v>140788</v>
      </c>
      <c r="B119" t="s">
        <v>1653</v>
      </c>
      <c r="C119" t="s">
        <v>16767</v>
      </c>
      <c r="D119" t="s">
        <v>16991</v>
      </c>
      <c r="E119" t="s">
        <v>150</v>
      </c>
      <c r="F119" t="s">
        <v>1318</v>
      </c>
      <c r="G119" s="34">
        <f t="shared" ca="1" si="2"/>
        <v>45828</v>
      </c>
      <c r="H119" s="12">
        <f ca="1">NETWORKDAYS(export__12[[#This Row],[Hora da solicitação]],export__12[[#This Row],[Hoje]],)</f>
        <v>880</v>
      </c>
      <c r="I119" s="12" t="str">
        <f t="shared" ca="1" si="3"/>
        <v>Acima de 60</v>
      </c>
      <c r="J119" s="36">
        <v>0.69020833333333331</v>
      </c>
      <c r="K119" t="s">
        <v>16769</v>
      </c>
      <c r="L119" s="34">
        <v>44599.74863425926</v>
      </c>
      <c r="M119" t="s">
        <v>210</v>
      </c>
      <c r="N119" t="s">
        <v>16874</v>
      </c>
      <c r="O119" t="s">
        <v>16992</v>
      </c>
      <c r="P119">
        <v>352</v>
      </c>
    </row>
    <row r="120" spans="1:16" hidden="1">
      <c r="A120" s="12">
        <v>145514</v>
      </c>
      <c r="B120" t="s">
        <v>16775</v>
      </c>
      <c r="C120" t="s">
        <v>16993</v>
      </c>
      <c r="D120" t="s">
        <v>16994</v>
      </c>
      <c r="E120" t="s">
        <v>150</v>
      </c>
      <c r="F120" t="s">
        <v>238</v>
      </c>
      <c r="G120" s="34">
        <f t="shared" ca="1" si="2"/>
        <v>45828</v>
      </c>
      <c r="H120" s="12">
        <f ca="1">NETWORKDAYS(export__12[[#This Row],[Hora da solicitação]],export__12[[#This Row],[Hoje]],)</f>
        <v>731</v>
      </c>
      <c r="I120" s="12" t="str">
        <f t="shared" ca="1" si="3"/>
        <v>Acima de 60</v>
      </c>
      <c r="J120" s="36">
        <v>0.69451388888888888</v>
      </c>
      <c r="K120" t="s">
        <v>16803</v>
      </c>
      <c r="L120" s="34">
        <v>44806.521944444445</v>
      </c>
      <c r="M120" t="s">
        <v>158</v>
      </c>
      <c r="N120" t="s">
        <v>16770</v>
      </c>
      <c r="O120" t="s">
        <v>16995</v>
      </c>
      <c r="P120">
        <v>352</v>
      </c>
    </row>
    <row r="121" spans="1:16" hidden="1">
      <c r="A121" s="12">
        <v>142896</v>
      </c>
      <c r="B121" t="s">
        <v>1653</v>
      </c>
      <c r="C121" t="s">
        <v>16854</v>
      </c>
      <c r="D121" t="s">
        <v>16996</v>
      </c>
      <c r="E121" t="s">
        <v>150</v>
      </c>
      <c r="F121" t="s">
        <v>1540</v>
      </c>
      <c r="G121" s="34">
        <f t="shared" ca="1" si="2"/>
        <v>45828</v>
      </c>
      <c r="H121" s="12">
        <f ca="1">NETWORKDAYS(export__12[[#This Row],[Hora da solicitação]],export__12[[#This Row],[Hoje]],)</f>
        <v>815</v>
      </c>
      <c r="I121" s="12" t="str">
        <f t="shared" ca="1" si="3"/>
        <v>Acima de 60</v>
      </c>
      <c r="J121" s="36">
        <v>0.39248842592592592</v>
      </c>
      <c r="K121" t="s">
        <v>16759</v>
      </c>
      <c r="L121" s="34">
        <v>44690.523344907408</v>
      </c>
      <c r="M121" t="s">
        <v>158</v>
      </c>
      <c r="N121" t="s">
        <v>16770</v>
      </c>
      <c r="O121" t="s">
        <v>16997</v>
      </c>
      <c r="P121">
        <v>352</v>
      </c>
    </row>
    <row r="122" spans="1:16" hidden="1">
      <c r="A122" s="12">
        <v>152565</v>
      </c>
      <c r="B122" t="s">
        <v>14523</v>
      </c>
      <c r="C122" t="s">
        <v>16998</v>
      </c>
      <c r="D122" t="s">
        <v>16999</v>
      </c>
      <c r="E122" t="s">
        <v>150</v>
      </c>
      <c r="F122" t="s">
        <v>859</v>
      </c>
      <c r="G122" s="34">
        <f t="shared" ca="1" si="2"/>
        <v>45828</v>
      </c>
      <c r="H122" s="12">
        <f ca="1">NETWORKDAYS(export__12[[#This Row],[Hora da solicitação]],export__12[[#This Row],[Hoje]],)</f>
        <v>482</v>
      </c>
      <c r="I122" s="12" t="str">
        <f t="shared" ca="1" si="3"/>
        <v>Acima de 60</v>
      </c>
      <c r="J122" s="36">
        <v>0.53822916666666665</v>
      </c>
      <c r="K122" t="s">
        <v>16764</v>
      </c>
      <c r="L122" s="34">
        <v>45155.384236111109</v>
      </c>
      <c r="M122" t="s">
        <v>270</v>
      </c>
      <c r="N122" t="s">
        <v>16874</v>
      </c>
      <c r="O122" t="s">
        <v>17000</v>
      </c>
      <c r="P122">
        <v>352</v>
      </c>
    </row>
    <row r="123" spans="1:16" hidden="1">
      <c r="A123" s="12">
        <v>149835</v>
      </c>
      <c r="B123" t="s">
        <v>1653</v>
      </c>
      <c r="C123" t="s">
        <v>16944</v>
      </c>
      <c r="D123" t="s">
        <v>17001</v>
      </c>
      <c r="E123" t="s">
        <v>150</v>
      </c>
      <c r="F123" t="s">
        <v>2163</v>
      </c>
      <c r="G123" s="34">
        <f t="shared" ca="1" si="2"/>
        <v>45828</v>
      </c>
      <c r="H123" s="12">
        <f ca="1">NETWORKDAYS(export__12[[#This Row],[Hora da solicitação]],export__12[[#This Row],[Hoje]],)</f>
        <v>572</v>
      </c>
      <c r="I123" s="12" t="str">
        <f t="shared" ca="1" si="3"/>
        <v>Acima de 60</v>
      </c>
      <c r="J123" s="36">
        <v>0.63356481481481486</v>
      </c>
      <c r="K123" t="s">
        <v>16840</v>
      </c>
      <c r="L123" s="34">
        <v>45029.667905092596</v>
      </c>
      <c r="M123" t="s">
        <v>210</v>
      </c>
      <c r="N123" t="s">
        <v>16770</v>
      </c>
      <c r="O123" t="s">
        <v>17002</v>
      </c>
      <c r="P123">
        <v>352</v>
      </c>
    </row>
    <row r="124" spans="1:16" hidden="1">
      <c r="A124" s="12">
        <v>152516</v>
      </c>
      <c r="B124" t="s">
        <v>17003</v>
      </c>
      <c r="C124" t="s">
        <v>16767</v>
      </c>
      <c r="D124" t="s">
        <v>17004</v>
      </c>
      <c r="E124" t="s">
        <v>150</v>
      </c>
      <c r="F124" t="s">
        <v>3699</v>
      </c>
      <c r="G124" s="34">
        <f t="shared" ca="1" si="2"/>
        <v>45828</v>
      </c>
      <c r="H124" s="12">
        <f ca="1">NETWORKDAYS(export__12[[#This Row],[Hora da solicitação]],export__12[[#This Row],[Hoje]],)</f>
        <v>484</v>
      </c>
      <c r="I124" s="12" t="str">
        <f t="shared" ca="1" si="3"/>
        <v>Acima de 60</v>
      </c>
      <c r="J124" s="36">
        <v>0.63991898148148152</v>
      </c>
      <c r="K124" t="s">
        <v>16769</v>
      </c>
      <c r="L124" s="34">
        <v>45153.503425925926</v>
      </c>
      <c r="M124" t="s">
        <v>210</v>
      </c>
      <c r="N124" t="s">
        <v>16791</v>
      </c>
      <c r="O124" t="s">
        <v>16792</v>
      </c>
      <c r="P124">
        <v>16</v>
      </c>
    </row>
    <row r="125" spans="1:16" hidden="1">
      <c r="A125" s="12">
        <v>150199</v>
      </c>
      <c r="B125" t="s">
        <v>16793</v>
      </c>
      <c r="C125" t="s">
        <v>16767</v>
      </c>
      <c r="D125" t="s">
        <v>17005</v>
      </c>
      <c r="E125" t="s">
        <v>150</v>
      </c>
      <c r="F125" t="s">
        <v>3699</v>
      </c>
      <c r="G125" s="34">
        <f t="shared" ca="1" si="2"/>
        <v>45828</v>
      </c>
      <c r="H125" s="12">
        <f ca="1">NETWORKDAYS(export__12[[#This Row],[Hora da solicitação]],export__12[[#This Row],[Hoje]],)</f>
        <v>559</v>
      </c>
      <c r="I125" s="12" t="str">
        <f t="shared" ca="1" si="3"/>
        <v>Acima de 60</v>
      </c>
      <c r="J125" s="36">
        <v>0.65187499999999998</v>
      </c>
      <c r="K125" t="s">
        <v>16769</v>
      </c>
      <c r="L125" s="34">
        <v>45048.558703703704</v>
      </c>
      <c r="M125" t="s">
        <v>210</v>
      </c>
      <c r="N125" t="s">
        <v>16770</v>
      </c>
      <c r="O125" t="s">
        <v>17006</v>
      </c>
      <c r="P125">
        <v>16</v>
      </c>
    </row>
    <row r="126" spans="1:16" hidden="1">
      <c r="A126" s="12">
        <v>150446</v>
      </c>
      <c r="B126" t="s">
        <v>1867</v>
      </c>
      <c r="C126" t="s">
        <v>17007</v>
      </c>
      <c r="D126" t="s">
        <v>17008</v>
      </c>
      <c r="E126" t="s">
        <v>150</v>
      </c>
      <c r="F126" t="s">
        <v>574</v>
      </c>
      <c r="G126" s="34">
        <f t="shared" ca="1" si="2"/>
        <v>45828</v>
      </c>
      <c r="H126" s="12">
        <f ca="1">NETWORKDAYS(export__12[[#This Row],[Hora da solicitação]],export__12[[#This Row],[Hoje]],)</f>
        <v>549</v>
      </c>
      <c r="I126" s="12" t="str">
        <f t="shared" ca="1" si="3"/>
        <v>Acima de 60</v>
      </c>
      <c r="J126" s="36">
        <v>0.69918981481481479</v>
      </c>
      <c r="K126" t="s">
        <v>16808</v>
      </c>
      <c r="L126" s="34">
        <v>45062.422812500001</v>
      </c>
      <c r="M126" t="s">
        <v>158</v>
      </c>
      <c r="N126" t="s">
        <v>16770</v>
      </c>
      <c r="O126" t="s">
        <v>17009</v>
      </c>
      <c r="P126">
        <v>352</v>
      </c>
    </row>
    <row r="127" spans="1:16" hidden="1">
      <c r="A127" s="12">
        <v>154455</v>
      </c>
      <c r="B127" t="s">
        <v>1653</v>
      </c>
      <c r="C127" t="s">
        <v>16757</v>
      </c>
      <c r="D127" t="s">
        <v>17010</v>
      </c>
      <c r="E127" t="s">
        <v>150</v>
      </c>
      <c r="F127" t="s">
        <v>1540</v>
      </c>
      <c r="G127" s="34">
        <f t="shared" ca="1" si="2"/>
        <v>45828</v>
      </c>
      <c r="H127" s="12">
        <f ca="1">NETWORKDAYS(export__12[[#This Row],[Hora da solicitação]],export__12[[#This Row],[Hoje]],)</f>
        <v>420</v>
      </c>
      <c r="I127" s="12" t="str">
        <f t="shared" ca="1" si="3"/>
        <v>Acima de 60</v>
      </c>
      <c r="J127" s="36">
        <v>0.44003472222222223</v>
      </c>
      <c r="K127" t="s">
        <v>16759</v>
      </c>
      <c r="L127" s="34">
        <v>45243.476423611108</v>
      </c>
      <c r="M127" t="s">
        <v>158</v>
      </c>
      <c r="N127" t="s">
        <v>16770</v>
      </c>
      <c r="O127" t="s">
        <v>17011</v>
      </c>
      <c r="P127">
        <v>352</v>
      </c>
    </row>
    <row r="128" spans="1:16" hidden="1">
      <c r="A128" s="12">
        <v>148444</v>
      </c>
      <c r="B128" t="s">
        <v>1653</v>
      </c>
      <c r="C128" t="s">
        <v>17012</v>
      </c>
      <c r="D128" t="s">
        <v>17013</v>
      </c>
      <c r="E128" t="s">
        <v>150</v>
      </c>
      <c r="F128" t="s">
        <v>347</v>
      </c>
      <c r="G128" s="34">
        <f t="shared" ca="1" si="2"/>
        <v>45828</v>
      </c>
      <c r="H128" s="12">
        <f ca="1">NETWORKDAYS(export__12[[#This Row],[Hora da solicitação]],export__12[[#This Row],[Hoje]],)</f>
        <v>619</v>
      </c>
      <c r="I128" s="12" t="str">
        <f t="shared" ca="1" si="3"/>
        <v>Acima de 60</v>
      </c>
      <c r="J128" s="36">
        <v>0.70623842592592589</v>
      </c>
      <c r="K128" t="s">
        <v>16759</v>
      </c>
      <c r="L128" s="34">
        <v>44964.650555555556</v>
      </c>
      <c r="M128" t="s">
        <v>158</v>
      </c>
      <c r="N128" t="s">
        <v>16791</v>
      </c>
      <c r="O128" t="s">
        <v>16792</v>
      </c>
      <c r="P128">
        <v>352</v>
      </c>
    </row>
    <row r="129" spans="1:16" hidden="1">
      <c r="A129" s="12">
        <v>153261</v>
      </c>
      <c r="B129" t="s">
        <v>1653</v>
      </c>
      <c r="C129" t="s">
        <v>16801</v>
      </c>
      <c r="D129" t="s">
        <v>17014</v>
      </c>
      <c r="E129" t="s">
        <v>150</v>
      </c>
      <c r="F129" t="s">
        <v>1540</v>
      </c>
      <c r="G129" s="34">
        <f t="shared" ca="1" si="2"/>
        <v>45828</v>
      </c>
      <c r="H129" s="12">
        <f ca="1">NETWORKDAYS(export__12[[#This Row],[Hora da solicitação]],export__12[[#This Row],[Hoje]],)</f>
        <v>458</v>
      </c>
      <c r="I129" s="12" t="str">
        <f t="shared" ca="1" si="3"/>
        <v>Acima de 60</v>
      </c>
      <c r="J129" s="36">
        <v>0.66885416666666664</v>
      </c>
      <c r="K129" t="s">
        <v>16759</v>
      </c>
      <c r="L129" s="34">
        <v>45189.469756944447</v>
      </c>
      <c r="M129" t="s">
        <v>158</v>
      </c>
      <c r="N129" t="s">
        <v>16825</v>
      </c>
      <c r="O129" t="s">
        <v>17015</v>
      </c>
      <c r="P129">
        <v>352</v>
      </c>
    </row>
    <row r="130" spans="1:16" hidden="1">
      <c r="A130" s="12">
        <v>154115</v>
      </c>
      <c r="B130" t="s">
        <v>16775</v>
      </c>
      <c r="C130" t="s">
        <v>16838</v>
      </c>
      <c r="D130" t="s">
        <v>17016</v>
      </c>
      <c r="E130" t="s">
        <v>150</v>
      </c>
      <c r="F130" t="s">
        <v>266</v>
      </c>
      <c r="G130" s="34">
        <f t="shared" ref="G130:G193" ca="1" si="4">TODAY()</f>
        <v>45828</v>
      </c>
      <c r="H130" s="12">
        <f ca="1">NETWORKDAYS(export__12[[#This Row],[Hora da solicitação]],export__12[[#This Row],[Hoje]],)</f>
        <v>431</v>
      </c>
      <c r="I130" s="12" t="str">
        <f t="shared" ref="I130:I193" ca="1" si="5">IF(H129&lt;=30,"1 a 30",IF(H129&lt;=60,"31 a 60","Acima de 60"))</f>
        <v>Acima de 60</v>
      </c>
      <c r="J130" s="36">
        <v>0.73472222222222228</v>
      </c>
      <c r="K130" t="s">
        <v>16840</v>
      </c>
      <c r="L130" s="34">
        <v>45226.445081018515</v>
      </c>
      <c r="M130" t="s">
        <v>270</v>
      </c>
      <c r="N130" t="s">
        <v>16841</v>
      </c>
      <c r="O130" t="s">
        <v>16792</v>
      </c>
      <c r="P130">
        <v>0</v>
      </c>
    </row>
    <row r="131" spans="1:16" hidden="1">
      <c r="A131" s="12">
        <v>154646</v>
      </c>
      <c r="B131" t="s">
        <v>16775</v>
      </c>
      <c r="C131" t="s">
        <v>16838</v>
      </c>
      <c r="D131" t="s">
        <v>17017</v>
      </c>
      <c r="E131" t="s">
        <v>150</v>
      </c>
      <c r="F131" t="s">
        <v>266</v>
      </c>
      <c r="G131" s="34">
        <f t="shared" ca="1" si="4"/>
        <v>45828</v>
      </c>
      <c r="H131" s="12">
        <f ca="1">NETWORKDAYS(export__12[[#This Row],[Hora da solicitação]],export__12[[#This Row],[Hoje]],)</f>
        <v>413</v>
      </c>
      <c r="I131" s="12" t="str">
        <f t="shared" ca="1" si="5"/>
        <v>Acima de 60</v>
      </c>
      <c r="J131" s="36">
        <v>0.50996527777777778</v>
      </c>
      <c r="K131" t="s">
        <v>98</v>
      </c>
      <c r="L131" s="34">
        <v>45252.781608796293</v>
      </c>
      <c r="M131" t="s">
        <v>270</v>
      </c>
      <c r="N131" t="s">
        <v>16841</v>
      </c>
      <c r="O131" t="s">
        <v>16792</v>
      </c>
      <c r="P131">
        <v>0</v>
      </c>
    </row>
    <row r="132" spans="1:16" hidden="1">
      <c r="A132" s="12">
        <v>150019</v>
      </c>
      <c r="B132" t="s">
        <v>16775</v>
      </c>
      <c r="C132" t="s">
        <v>16829</v>
      </c>
      <c r="D132" t="s">
        <v>17018</v>
      </c>
      <c r="E132" t="s">
        <v>150</v>
      </c>
      <c r="F132" t="s">
        <v>658</v>
      </c>
      <c r="G132" s="34">
        <f t="shared" ca="1" si="4"/>
        <v>45828</v>
      </c>
      <c r="H132" s="12">
        <f ca="1">NETWORKDAYS(export__12[[#This Row],[Hora da solicitação]],export__12[[#This Row],[Hoje]],)</f>
        <v>564</v>
      </c>
      <c r="I132" s="12" t="str">
        <f t="shared" ca="1" si="5"/>
        <v>Acima de 60</v>
      </c>
      <c r="J132" s="36">
        <v>0.48646990740740742</v>
      </c>
      <c r="K132" t="s">
        <v>16808</v>
      </c>
      <c r="L132" s="34">
        <v>45041.398263888892</v>
      </c>
      <c r="M132" t="s">
        <v>158</v>
      </c>
      <c r="N132" t="s">
        <v>16786</v>
      </c>
      <c r="O132" t="s">
        <v>17019</v>
      </c>
      <c r="P132">
        <v>352</v>
      </c>
    </row>
    <row r="133" spans="1:16" hidden="1">
      <c r="A133" s="12">
        <v>153015</v>
      </c>
      <c r="B133" t="s">
        <v>10043</v>
      </c>
      <c r="C133" t="s">
        <v>16779</v>
      </c>
      <c r="D133" t="s">
        <v>17020</v>
      </c>
      <c r="E133" t="s">
        <v>150</v>
      </c>
      <c r="F133" t="s">
        <v>541</v>
      </c>
      <c r="G133" s="34">
        <f t="shared" ca="1" si="4"/>
        <v>45828</v>
      </c>
      <c r="H133" s="12">
        <f ca="1">NETWORKDAYS(export__12[[#This Row],[Hora da solicitação]],export__12[[#This Row],[Hoje]],)</f>
        <v>468</v>
      </c>
      <c r="I133" s="12" t="str">
        <f t="shared" ca="1" si="5"/>
        <v>Acima de 60</v>
      </c>
      <c r="J133" s="36">
        <v>0.63168981481481479</v>
      </c>
      <c r="K133" t="s">
        <v>16808</v>
      </c>
      <c r="L133" s="34">
        <v>45175.625069444446</v>
      </c>
      <c r="M133" t="s">
        <v>158</v>
      </c>
      <c r="N133" t="s">
        <v>16760</v>
      </c>
      <c r="O133" t="s">
        <v>17021</v>
      </c>
      <c r="P133">
        <v>352</v>
      </c>
    </row>
    <row r="134" spans="1:16" hidden="1">
      <c r="A134" s="12">
        <v>148869</v>
      </c>
      <c r="B134" t="s">
        <v>12536</v>
      </c>
      <c r="C134" t="s">
        <v>17022</v>
      </c>
      <c r="D134" t="s">
        <v>17023</v>
      </c>
      <c r="E134" t="s">
        <v>150</v>
      </c>
      <c r="F134" t="s">
        <v>238</v>
      </c>
      <c r="G134" s="34">
        <f t="shared" ca="1" si="4"/>
        <v>45828</v>
      </c>
      <c r="H134" s="12">
        <f ca="1">NETWORKDAYS(export__12[[#This Row],[Hora da solicitação]],export__12[[#This Row],[Hoje]],)</f>
        <v>605</v>
      </c>
      <c r="I134" s="12" t="str">
        <f t="shared" ca="1" si="5"/>
        <v>Acima de 60</v>
      </c>
      <c r="J134" s="36">
        <v>0.70505787037037038</v>
      </c>
      <c r="K134" t="s">
        <v>16803</v>
      </c>
      <c r="L134" s="34">
        <v>44984.635335648149</v>
      </c>
      <c r="M134" t="s">
        <v>98</v>
      </c>
      <c r="N134" t="s">
        <v>16932</v>
      </c>
      <c r="O134" t="s">
        <v>17024</v>
      </c>
      <c r="P134">
        <v>352</v>
      </c>
    </row>
    <row r="135" spans="1:16" hidden="1">
      <c r="A135" s="12">
        <v>150912</v>
      </c>
      <c r="B135" t="s">
        <v>16775</v>
      </c>
      <c r="C135" t="s">
        <v>16801</v>
      </c>
      <c r="D135" t="s">
        <v>17025</v>
      </c>
      <c r="E135" t="s">
        <v>150</v>
      </c>
      <c r="F135" t="s">
        <v>151</v>
      </c>
      <c r="G135" s="34">
        <f t="shared" ca="1" si="4"/>
        <v>45828</v>
      </c>
      <c r="H135" s="12">
        <f ca="1">NETWORKDAYS(export__12[[#This Row],[Hora da solicitação]],export__12[[#This Row],[Hoje]],)</f>
        <v>535</v>
      </c>
      <c r="I135" s="12" t="str">
        <f t="shared" ca="1" si="5"/>
        <v>Acima de 60</v>
      </c>
      <c r="J135" s="36">
        <v>0.74767361111111108</v>
      </c>
      <c r="K135" t="s">
        <v>16808</v>
      </c>
      <c r="L135" s="34">
        <v>45082.587442129632</v>
      </c>
      <c r="M135" t="s">
        <v>158</v>
      </c>
      <c r="N135" t="s">
        <v>16770</v>
      </c>
      <c r="O135" t="s">
        <v>17026</v>
      </c>
      <c r="P135">
        <v>352</v>
      </c>
    </row>
    <row r="136" spans="1:16" hidden="1">
      <c r="A136" s="12">
        <v>154123</v>
      </c>
      <c r="B136" t="s">
        <v>16788</v>
      </c>
      <c r="C136" t="s">
        <v>16998</v>
      </c>
      <c r="D136" t="s">
        <v>17027</v>
      </c>
      <c r="E136" t="s">
        <v>150</v>
      </c>
      <c r="F136" t="s">
        <v>859</v>
      </c>
      <c r="G136" s="34">
        <f t="shared" ca="1" si="4"/>
        <v>45828</v>
      </c>
      <c r="H136" s="12">
        <f ca="1">NETWORKDAYS(export__12[[#This Row],[Hora da solicitação]],export__12[[#This Row],[Hoje]],)</f>
        <v>431</v>
      </c>
      <c r="I136" s="12" t="str">
        <f t="shared" ca="1" si="5"/>
        <v>Acima de 60</v>
      </c>
      <c r="J136" s="36">
        <v>0.65254629629629635</v>
      </c>
      <c r="K136" t="s">
        <v>16764</v>
      </c>
      <c r="L136" s="34">
        <v>45226.537673611114</v>
      </c>
      <c r="M136" t="s">
        <v>270</v>
      </c>
      <c r="N136" t="s">
        <v>16770</v>
      </c>
      <c r="O136" t="s">
        <v>17028</v>
      </c>
      <c r="P136">
        <v>352</v>
      </c>
    </row>
    <row r="137" spans="1:16" hidden="1">
      <c r="A137" s="12">
        <v>154138</v>
      </c>
      <c r="B137" t="s">
        <v>1653</v>
      </c>
      <c r="C137" t="s">
        <v>17012</v>
      </c>
      <c r="D137" t="s">
        <v>17029</v>
      </c>
      <c r="E137" t="s">
        <v>150</v>
      </c>
      <c r="F137" t="s">
        <v>347</v>
      </c>
      <c r="G137" s="34">
        <f t="shared" ca="1" si="4"/>
        <v>45828</v>
      </c>
      <c r="H137" s="12">
        <f ca="1">NETWORKDAYS(export__12[[#This Row],[Hora da solicitação]],export__12[[#This Row],[Hoje]],)</f>
        <v>431</v>
      </c>
      <c r="I137" s="12" t="str">
        <f t="shared" ca="1" si="5"/>
        <v>Acima de 60</v>
      </c>
      <c r="J137" s="36">
        <v>0.48934027777777778</v>
      </c>
      <c r="K137" t="s">
        <v>16759</v>
      </c>
      <c r="L137" s="34">
        <v>45226.739953703705</v>
      </c>
      <c r="M137" t="s">
        <v>158</v>
      </c>
      <c r="N137" t="s">
        <v>16770</v>
      </c>
      <c r="O137" t="s">
        <v>17030</v>
      </c>
      <c r="P137">
        <v>352</v>
      </c>
    </row>
    <row r="138" spans="1:16" hidden="1">
      <c r="A138" s="12">
        <v>155221</v>
      </c>
      <c r="B138" t="s">
        <v>7783</v>
      </c>
      <c r="C138" t="s">
        <v>16779</v>
      </c>
      <c r="D138" t="s">
        <v>17031</v>
      </c>
      <c r="E138" t="s">
        <v>150</v>
      </c>
      <c r="F138" t="s">
        <v>574</v>
      </c>
      <c r="G138" s="34">
        <f t="shared" ca="1" si="4"/>
        <v>45828</v>
      </c>
      <c r="H138" s="12">
        <f ca="1">NETWORKDAYS(export__12[[#This Row],[Hora da solicitação]],export__12[[#This Row],[Hoje]],)</f>
        <v>395</v>
      </c>
      <c r="I138" s="12" t="str">
        <f t="shared" ca="1" si="5"/>
        <v>Acima de 60</v>
      </c>
      <c r="J138" s="36">
        <v>0.4934837962962963</v>
      </c>
      <c r="K138" t="s">
        <v>16808</v>
      </c>
      <c r="L138" s="34">
        <v>45278.75917824074</v>
      </c>
      <c r="M138" t="s">
        <v>158</v>
      </c>
      <c r="N138" t="s">
        <v>16770</v>
      </c>
      <c r="O138" t="s">
        <v>17032</v>
      </c>
      <c r="P138">
        <v>352</v>
      </c>
    </row>
    <row r="139" spans="1:16" hidden="1">
      <c r="A139" s="12">
        <v>155741</v>
      </c>
      <c r="B139" t="s">
        <v>16775</v>
      </c>
      <c r="C139" t="s">
        <v>16815</v>
      </c>
      <c r="D139" t="s">
        <v>3746</v>
      </c>
      <c r="E139" t="s">
        <v>150</v>
      </c>
      <c r="F139" t="s">
        <v>1540</v>
      </c>
      <c r="G139" s="34">
        <f t="shared" ca="1" si="4"/>
        <v>45828</v>
      </c>
      <c r="H139" s="12">
        <f ca="1">NETWORKDAYS(export__12[[#This Row],[Hora da solicitação]],export__12[[#This Row],[Hoje]],)</f>
        <v>379</v>
      </c>
      <c r="I139" s="12" t="str">
        <f t="shared" ca="1" si="5"/>
        <v>Acima de 60</v>
      </c>
      <c r="J139" s="36">
        <v>0.69309027777777776</v>
      </c>
      <c r="K139" t="s">
        <v>16759</v>
      </c>
      <c r="L139" s="34">
        <v>45300.797997685186</v>
      </c>
      <c r="M139" t="s">
        <v>158</v>
      </c>
      <c r="N139" t="s">
        <v>16825</v>
      </c>
      <c r="O139" t="s">
        <v>17033</v>
      </c>
      <c r="P139">
        <v>352</v>
      </c>
    </row>
    <row r="140" spans="1:16" hidden="1">
      <c r="A140" s="12">
        <v>156287</v>
      </c>
      <c r="B140" t="s">
        <v>17034</v>
      </c>
      <c r="C140" t="s">
        <v>16767</v>
      </c>
      <c r="D140" t="s">
        <v>17035</v>
      </c>
      <c r="E140" t="s">
        <v>150</v>
      </c>
      <c r="F140" t="s">
        <v>1318</v>
      </c>
      <c r="G140" s="34">
        <f t="shared" ca="1" si="4"/>
        <v>45828</v>
      </c>
      <c r="H140" s="12">
        <f ca="1">NETWORKDAYS(export__12[[#This Row],[Hora da solicitação]],export__12[[#This Row],[Hoje]],)</f>
        <v>362</v>
      </c>
      <c r="I140" s="12" t="str">
        <f t="shared" ca="1" si="5"/>
        <v>Acima de 60</v>
      </c>
      <c r="J140" s="36">
        <v>0.77348379629629627</v>
      </c>
      <c r="K140" t="s">
        <v>16769</v>
      </c>
      <c r="L140" s="34">
        <v>45323.765196759261</v>
      </c>
      <c r="M140" t="s">
        <v>210</v>
      </c>
      <c r="N140" t="s">
        <v>16791</v>
      </c>
      <c r="O140" t="s">
        <v>16792</v>
      </c>
      <c r="P140">
        <v>352</v>
      </c>
    </row>
    <row r="141" spans="1:16" hidden="1">
      <c r="A141" s="12">
        <v>148923</v>
      </c>
      <c r="B141" t="s">
        <v>16793</v>
      </c>
      <c r="C141" t="s">
        <v>16767</v>
      </c>
      <c r="D141" t="s">
        <v>17036</v>
      </c>
      <c r="E141" t="s">
        <v>150</v>
      </c>
      <c r="F141" t="s">
        <v>3699</v>
      </c>
      <c r="G141" s="34">
        <f t="shared" ca="1" si="4"/>
        <v>45828</v>
      </c>
      <c r="H141" s="12">
        <f ca="1">NETWORKDAYS(export__12[[#This Row],[Hora da solicitação]],export__12[[#This Row],[Hoje]],)</f>
        <v>603</v>
      </c>
      <c r="I141" s="12" t="str">
        <f t="shared" ca="1" si="5"/>
        <v>Acima de 60</v>
      </c>
      <c r="J141" s="36">
        <v>0.66447916666666662</v>
      </c>
      <c r="K141" t="s">
        <v>16769</v>
      </c>
      <c r="L141" s="34">
        <v>44986.439502314817</v>
      </c>
      <c r="M141" t="s">
        <v>210</v>
      </c>
      <c r="N141" t="s">
        <v>16791</v>
      </c>
      <c r="O141" t="s">
        <v>16792</v>
      </c>
      <c r="P141">
        <v>16</v>
      </c>
    </row>
    <row r="142" spans="1:16" hidden="1">
      <c r="A142" s="12">
        <v>152466</v>
      </c>
      <c r="B142" t="s">
        <v>16793</v>
      </c>
      <c r="C142" t="s">
        <v>16767</v>
      </c>
      <c r="D142" t="s">
        <v>17037</v>
      </c>
      <c r="E142" t="s">
        <v>150</v>
      </c>
      <c r="F142" t="s">
        <v>3699</v>
      </c>
      <c r="G142" s="34">
        <f t="shared" ca="1" si="4"/>
        <v>45828</v>
      </c>
      <c r="H142" s="12">
        <f ca="1">NETWORKDAYS(export__12[[#This Row],[Hora da solicitação]],export__12[[#This Row],[Hoje]],)</f>
        <v>486</v>
      </c>
      <c r="I142" s="12" t="str">
        <f t="shared" ca="1" si="5"/>
        <v>Acima de 60</v>
      </c>
      <c r="J142" s="36">
        <v>0.37645833333333334</v>
      </c>
      <c r="K142" t="s">
        <v>16769</v>
      </c>
      <c r="L142" s="34">
        <v>45149.673842592594</v>
      </c>
      <c r="M142" t="s">
        <v>210</v>
      </c>
      <c r="N142" t="s">
        <v>16791</v>
      </c>
      <c r="O142" t="s">
        <v>16792</v>
      </c>
      <c r="P142">
        <v>16</v>
      </c>
    </row>
    <row r="143" spans="1:16" hidden="1">
      <c r="A143" s="12">
        <v>153643</v>
      </c>
      <c r="B143" t="s">
        <v>1867</v>
      </c>
      <c r="C143" t="s">
        <v>17007</v>
      </c>
      <c r="D143" t="s">
        <v>17038</v>
      </c>
      <c r="E143" t="s">
        <v>150</v>
      </c>
      <c r="F143" t="s">
        <v>541</v>
      </c>
      <c r="G143" s="34">
        <f t="shared" ca="1" si="4"/>
        <v>45828</v>
      </c>
      <c r="H143" s="12">
        <f ca="1">NETWORKDAYS(export__12[[#This Row],[Hora da solicitação]],export__12[[#This Row],[Hoje]],)</f>
        <v>447</v>
      </c>
      <c r="I143" s="12" t="str">
        <f t="shared" ca="1" si="5"/>
        <v>Acima de 60</v>
      </c>
      <c r="J143" s="36">
        <v>0.66239583333333329</v>
      </c>
      <c r="K143" t="s">
        <v>16808</v>
      </c>
      <c r="L143" s="34">
        <v>45204.568831018521</v>
      </c>
      <c r="M143" t="s">
        <v>158</v>
      </c>
      <c r="N143" t="s">
        <v>16770</v>
      </c>
      <c r="O143" t="s">
        <v>17039</v>
      </c>
      <c r="P143">
        <v>352</v>
      </c>
    </row>
    <row r="144" spans="1:16" hidden="1">
      <c r="A144" s="12">
        <v>150351</v>
      </c>
      <c r="B144" t="s">
        <v>16775</v>
      </c>
      <c r="C144" t="s">
        <v>16779</v>
      </c>
      <c r="D144" t="s">
        <v>17040</v>
      </c>
      <c r="E144" t="s">
        <v>150</v>
      </c>
      <c r="F144" t="s">
        <v>541</v>
      </c>
      <c r="G144" s="34">
        <f t="shared" ca="1" si="4"/>
        <v>45828</v>
      </c>
      <c r="H144" s="12">
        <f ca="1">NETWORKDAYS(export__12[[#This Row],[Hora da solicitação]],export__12[[#This Row],[Hoje]],)</f>
        <v>553</v>
      </c>
      <c r="I144" s="12" t="str">
        <f t="shared" ca="1" si="5"/>
        <v>Acima de 60</v>
      </c>
      <c r="J144" s="36">
        <v>0.73655092592592597</v>
      </c>
      <c r="K144" t="s">
        <v>16808</v>
      </c>
      <c r="L144" s="34">
        <v>45056.573784722219</v>
      </c>
      <c r="M144" t="s">
        <v>158</v>
      </c>
      <c r="N144" t="s">
        <v>16813</v>
      </c>
      <c r="O144" t="s">
        <v>17041</v>
      </c>
      <c r="P144">
        <v>352</v>
      </c>
    </row>
    <row r="145" spans="1:16" hidden="1">
      <c r="A145" s="12">
        <v>154868</v>
      </c>
      <c r="B145" t="s">
        <v>14523</v>
      </c>
      <c r="C145" t="s">
        <v>17042</v>
      </c>
      <c r="D145" t="s">
        <v>17043</v>
      </c>
      <c r="E145" t="s">
        <v>150</v>
      </c>
      <c r="F145" t="s">
        <v>713</v>
      </c>
      <c r="G145" s="34">
        <f t="shared" ca="1" si="4"/>
        <v>45828</v>
      </c>
      <c r="H145" s="12">
        <f ca="1">NETWORKDAYS(export__12[[#This Row],[Hora da solicitação]],export__12[[#This Row],[Hoje]],)</f>
        <v>407</v>
      </c>
      <c r="I145" s="12" t="str">
        <f t="shared" ca="1" si="5"/>
        <v>Acima de 60</v>
      </c>
      <c r="J145" s="36">
        <v>0.5037962962962963</v>
      </c>
      <c r="K145" t="s">
        <v>16808</v>
      </c>
      <c r="L145" s="34">
        <v>45260.788148148145</v>
      </c>
      <c r="M145" t="s">
        <v>158</v>
      </c>
      <c r="N145" t="s">
        <v>16770</v>
      </c>
      <c r="O145" t="s">
        <v>17044</v>
      </c>
      <c r="P145">
        <v>352</v>
      </c>
    </row>
    <row r="146" spans="1:16" hidden="1">
      <c r="A146" s="12">
        <v>165900</v>
      </c>
      <c r="B146" t="s">
        <v>1867</v>
      </c>
      <c r="C146" t="s">
        <v>16840</v>
      </c>
      <c r="D146" t="s">
        <v>11959</v>
      </c>
      <c r="E146" t="s">
        <v>67</v>
      </c>
      <c r="F146" t="s">
        <v>99</v>
      </c>
      <c r="G146" s="34">
        <f t="shared" ca="1" si="4"/>
        <v>45828</v>
      </c>
      <c r="H146" s="12">
        <f ca="1">NETWORKDAYS(export__12[[#This Row],[Hora da solicitação]],export__12[[#This Row],[Hoje]],)</f>
        <v>66</v>
      </c>
      <c r="I146" s="12" t="str">
        <f t="shared" ca="1" si="5"/>
        <v>Acima de 60</v>
      </c>
      <c r="J146" s="36">
        <v>0.47339120370370369</v>
      </c>
      <c r="K146" t="s">
        <v>98</v>
      </c>
      <c r="L146" s="34">
        <v>45737.446458333332</v>
      </c>
      <c r="M146" t="s">
        <v>105</v>
      </c>
      <c r="N146" t="s">
        <v>16791</v>
      </c>
      <c r="O146" t="s">
        <v>16792</v>
      </c>
      <c r="P146">
        <v>40</v>
      </c>
    </row>
    <row r="147" spans="1:16" hidden="1">
      <c r="A147" s="12">
        <v>165904</v>
      </c>
      <c r="B147" t="s">
        <v>1653</v>
      </c>
      <c r="C147" t="s">
        <v>17045</v>
      </c>
      <c r="D147" t="s">
        <v>881</v>
      </c>
      <c r="E147" t="s">
        <v>67</v>
      </c>
      <c r="F147" t="s">
        <v>945</v>
      </c>
      <c r="G147" s="34">
        <f t="shared" ca="1" si="4"/>
        <v>45828</v>
      </c>
      <c r="H147" s="12">
        <f ca="1">NETWORKDAYS(export__12[[#This Row],[Hora da solicitação]],export__12[[#This Row],[Hoje]],)</f>
        <v>66</v>
      </c>
      <c r="I147" s="12" t="str">
        <f t="shared" ca="1" si="5"/>
        <v>Acima de 60</v>
      </c>
      <c r="J147" s="36">
        <v>0.42694444444444446</v>
      </c>
      <c r="K147" t="s">
        <v>17046</v>
      </c>
      <c r="L147" s="34">
        <v>45737.47587962963</v>
      </c>
      <c r="M147" t="s">
        <v>80</v>
      </c>
      <c r="N147" t="s">
        <v>16791</v>
      </c>
      <c r="O147" t="s">
        <v>16792</v>
      </c>
      <c r="P147">
        <v>80</v>
      </c>
    </row>
    <row r="148" spans="1:16" hidden="1">
      <c r="A148" s="12">
        <v>165906</v>
      </c>
      <c r="B148" t="s">
        <v>1867</v>
      </c>
      <c r="C148" t="s">
        <v>16767</v>
      </c>
      <c r="D148" t="s">
        <v>11981</v>
      </c>
      <c r="E148" t="s">
        <v>150</v>
      </c>
      <c r="F148" t="s">
        <v>3699</v>
      </c>
      <c r="G148" s="34">
        <f t="shared" ca="1" si="4"/>
        <v>45828</v>
      </c>
      <c r="H148" s="12">
        <f ca="1">NETWORKDAYS(export__12[[#This Row],[Hora da solicitação]],export__12[[#This Row],[Hoje]],)</f>
        <v>66</v>
      </c>
      <c r="I148" s="12" t="str">
        <f t="shared" ca="1" si="5"/>
        <v>Acima de 60</v>
      </c>
      <c r="J148" s="36">
        <v>0.50329861111111107</v>
      </c>
      <c r="K148" t="s">
        <v>16840</v>
      </c>
      <c r="L148" s="34">
        <v>45737.499594907407</v>
      </c>
      <c r="M148" t="s">
        <v>210</v>
      </c>
      <c r="N148" t="s">
        <v>16765</v>
      </c>
      <c r="O148" t="s">
        <v>17047</v>
      </c>
      <c r="P148">
        <v>352</v>
      </c>
    </row>
    <row r="149" spans="1:16" hidden="1">
      <c r="A149" s="12">
        <v>165922</v>
      </c>
      <c r="B149" t="s">
        <v>1867</v>
      </c>
      <c r="C149" t="s">
        <v>16919</v>
      </c>
      <c r="D149" t="s">
        <v>12050</v>
      </c>
      <c r="E149" t="s">
        <v>67</v>
      </c>
      <c r="F149" t="s">
        <v>99</v>
      </c>
      <c r="G149" s="34">
        <f t="shared" ca="1" si="4"/>
        <v>45828</v>
      </c>
      <c r="H149" s="12">
        <f ca="1">NETWORKDAYS(export__12[[#This Row],[Hora da solicitação]],export__12[[#This Row],[Hoje]],)</f>
        <v>65</v>
      </c>
      <c r="I149" s="12" t="str">
        <f t="shared" ca="1" si="5"/>
        <v>Acima de 60</v>
      </c>
      <c r="J149" s="36">
        <v>0.62349537037037039</v>
      </c>
      <c r="K149" t="s">
        <v>98</v>
      </c>
      <c r="L149" s="34">
        <v>45739.01662037037</v>
      </c>
      <c r="M149" t="s">
        <v>105</v>
      </c>
      <c r="N149" t="s">
        <v>16791</v>
      </c>
      <c r="O149" t="s">
        <v>16792</v>
      </c>
      <c r="P149">
        <v>4</v>
      </c>
    </row>
    <row r="150" spans="1:16" hidden="1">
      <c r="A150" s="12">
        <v>165477</v>
      </c>
      <c r="B150" t="s">
        <v>10043</v>
      </c>
      <c r="C150" t="s">
        <v>17048</v>
      </c>
      <c r="D150" t="s">
        <v>10046</v>
      </c>
      <c r="E150" t="s">
        <v>150</v>
      </c>
      <c r="F150" t="s">
        <v>2942</v>
      </c>
      <c r="G150" s="34">
        <f t="shared" ca="1" si="4"/>
        <v>45828</v>
      </c>
      <c r="H150" s="12">
        <f ca="1">NETWORKDAYS(export__12[[#This Row],[Hora da solicitação]],export__12[[#This Row],[Hoje]],)</f>
        <v>81</v>
      </c>
      <c r="I150" s="12" t="str">
        <f t="shared" ca="1" si="5"/>
        <v>Acima de 60</v>
      </c>
      <c r="J150" s="36">
        <v>0.70480324074074074</v>
      </c>
      <c r="K150" t="s">
        <v>16907</v>
      </c>
      <c r="L150" s="34">
        <v>45716.706238425926</v>
      </c>
      <c r="M150" t="s">
        <v>270</v>
      </c>
      <c r="N150" t="s">
        <v>16877</v>
      </c>
      <c r="O150" t="s">
        <v>17049</v>
      </c>
      <c r="P150">
        <v>352</v>
      </c>
    </row>
    <row r="151" spans="1:16" hidden="1">
      <c r="A151" s="12">
        <v>164700</v>
      </c>
      <c r="B151" t="s">
        <v>6364</v>
      </c>
      <c r="C151" t="s">
        <v>17050</v>
      </c>
      <c r="D151" t="s">
        <v>6366</v>
      </c>
      <c r="E151" t="s">
        <v>67</v>
      </c>
      <c r="F151" t="s">
        <v>169</v>
      </c>
      <c r="G151" s="34">
        <f t="shared" ca="1" si="4"/>
        <v>45828</v>
      </c>
      <c r="H151" s="12">
        <f ca="1">NETWORKDAYS(export__12[[#This Row],[Hora da solicitação]],export__12[[#This Row],[Hoje]],)</f>
        <v>105</v>
      </c>
      <c r="I151" s="12" t="str">
        <f t="shared" ca="1" si="5"/>
        <v>Acima de 60</v>
      </c>
      <c r="J151" s="36">
        <v>0.43278935185185186</v>
      </c>
      <c r="K151" t="s">
        <v>17051</v>
      </c>
      <c r="L151" s="34">
        <v>45684.705057870371</v>
      </c>
      <c r="M151" t="s">
        <v>80</v>
      </c>
      <c r="N151" t="s">
        <v>16791</v>
      </c>
      <c r="O151" t="s">
        <v>16792</v>
      </c>
      <c r="P151">
        <v>80</v>
      </c>
    </row>
    <row r="152" spans="1:16" hidden="1">
      <c r="A152" s="12">
        <v>165829</v>
      </c>
      <c r="B152" t="s">
        <v>1653</v>
      </c>
      <c r="C152" t="s">
        <v>16815</v>
      </c>
      <c r="D152" t="s">
        <v>11630</v>
      </c>
      <c r="E152" t="s">
        <v>150</v>
      </c>
      <c r="F152" t="s">
        <v>204</v>
      </c>
      <c r="G152" s="34">
        <f t="shared" ca="1" si="4"/>
        <v>45828</v>
      </c>
      <c r="H152" s="12">
        <f ca="1">NETWORKDAYS(export__12[[#This Row],[Hora da solicitação]],export__12[[#This Row],[Hoje]],)</f>
        <v>68</v>
      </c>
      <c r="I152" s="12" t="str">
        <f t="shared" ca="1" si="5"/>
        <v>Acima de 60</v>
      </c>
      <c r="J152" s="36">
        <v>0.42491898148148149</v>
      </c>
      <c r="K152" t="s">
        <v>16759</v>
      </c>
      <c r="L152" s="34">
        <v>45735.42491898148</v>
      </c>
      <c r="M152" t="s">
        <v>158</v>
      </c>
      <c r="N152" t="s">
        <v>16760</v>
      </c>
      <c r="O152" t="s">
        <v>17052</v>
      </c>
      <c r="P152">
        <v>352</v>
      </c>
    </row>
    <row r="153" spans="1:16" hidden="1">
      <c r="A153" s="12">
        <v>165831</v>
      </c>
      <c r="B153" t="s">
        <v>11638</v>
      </c>
      <c r="C153" t="s">
        <v>16769</v>
      </c>
      <c r="D153" t="s">
        <v>11640</v>
      </c>
      <c r="E153" t="s">
        <v>67</v>
      </c>
      <c r="F153" t="s">
        <v>366</v>
      </c>
      <c r="G153" s="34">
        <f t="shared" ca="1" si="4"/>
        <v>45828</v>
      </c>
      <c r="H153" s="12">
        <f ca="1">NETWORKDAYS(export__12[[#This Row],[Hora da solicitação]],export__12[[#This Row],[Hoje]],)</f>
        <v>68</v>
      </c>
      <c r="I153" s="12" t="str">
        <f t="shared" ca="1" si="5"/>
        <v>Acima de 60</v>
      </c>
      <c r="J153" s="36">
        <v>0.44884259259259257</v>
      </c>
      <c r="K153" t="s">
        <v>16882</v>
      </c>
      <c r="L153" s="34">
        <v>45735.448842592596</v>
      </c>
      <c r="M153" t="s">
        <v>67</v>
      </c>
      <c r="N153" t="s">
        <v>16791</v>
      </c>
      <c r="O153" t="s">
        <v>16792</v>
      </c>
      <c r="P153">
        <v>80</v>
      </c>
    </row>
    <row r="154" spans="1:16" hidden="1">
      <c r="A154" s="12">
        <v>165835</v>
      </c>
      <c r="B154" t="s">
        <v>11158</v>
      </c>
      <c r="C154" t="s">
        <v>16762</v>
      </c>
      <c r="D154" t="s">
        <v>5269</v>
      </c>
      <c r="E154" t="s">
        <v>150</v>
      </c>
      <c r="F154" t="s">
        <v>10997</v>
      </c>
      <c r="G154" s="34">
        <f t="shared" ca="1" si="4"/>
        <v>45828</v>
      </c>
      <c r="H154" s="12">
        <f ca="1">NETWORKDAYS(export__12[[#This Row],[Hora da solicitação]],export__12[[#This Row],[Hoje]],)</f>
        <v>68</v>
      </c>
      <c r="I154" s="12" t="str">
        <f t="shared" ca="1" si="5"/>
        <v>Acima de 60</v>
      </c>
      <c r="J154" s="36">
        <v>0.47631944444444446</v>
      </c>
      <c r="K154" t="s">
        <v>16764</v>
      </c>
      <c r="L154" s="34">
        <v>45735.473391203705</v>
      </c>
      <c r="M154" t="s">
        <v>210</v>
      </c>
      <c r="N154" t="s">
        <v>16791</v>
      </c>
      <c r="O154" t="s">
        <v>16792</v>
      </c>
      <c r="P154">
        <v>16</v>
      </c>
    </row>
    <row r="155" spans="1:16" hidden="1">
      <c r="A155" s="12">
        <v>165555</v>
      </c>
      <c r="B155" t="s">
        <v>11158</v>
      </c>
      <c r="C155" t="s">
        <v>16767</v>
      </c>
      <c r="D155" t="s">
        <v>10416</v>
      </c>
      <c r="E155" t="s">
        <v>150</v>
      </c>
      <c r="F155" t="s">
        <v>3699</v>
      </c>
      <c r="G155" s="34">
        <f t="shared" ca="1" si="4"/>
        <v>45828</v>
      </c>
      <c r="H155" s="12">
        <f ca="1">NETWORKDAYS(export__12[[#This Row],[Hora da solicitação]],export__12[[#This Row],[Hoje]],)</f>
        <v>76</v>
      </c>
      <c r="I155" s="12" t="str">
        <f t="shared" ca="1" si="5"/>
        <v>Acima de 60</v>
      </c>
      <c r="J155" s="36">
        <v>0.56335648148148143</v>
      </c>
      <c r="K155" t="s">
        <v>16769</v>
      </c>
      <c r="L155" s="34">
        <v>45723.509965277779</v>
      </c>
      <c r="M155" t="s">
        <v>210</v>
      </c>
      <c r="N155" t="s">
        <v>16932</v>
      </c>
      <c r="O155" t="s">
        <v>17053</v>
      </c>
      <c r="P155">
        <v>352</v>
      </c>
    </row>
    <row r="156" spans="1:16" hidden="1">
      <c r="A156" s="12">
        <v>166013</v>
      </c>
      <c r="B156" t="s">
        <v>17054</v>
      </c>
      <c r="C156" t="s">
        <v>16887</v>
      </c>
      <c r="D156" t="s">
        <v>12089</v>
      </c>
      <c r="E156" t="s">
        <v>150</v>
      </c>
      <c r="F156" t="s">
        <v>1959</v>
      </c>
      <c r="G156" s="34">
        <f t="shared" ca="1" si="4"/>
        <v>45828</v>
      </c>
      <c r="H156" s="12">
        <f ca="1">NETWORKDAYS(export__12[[#This Row],[Hora da solicitação]],export__12[[#This Row],[Hoje]],)</f>
        <v>62</v>
      </c>
      <c r="I156" s="12" t="str">
        <f t="shared" ca="1" si="5"/>
        <v>Acima de 60</v>
      </c>
      <c r="J156" s="36">
        <v>0.72392361111111114</v>
      </c>
      <c r="K156" t="s">
        <v>16872</v>
      </c>
      <c r="L156" s="34">
        <v>45743.301446759258</v>
      </c>
      <c r="M156" t="s">
        <v>158</v>
      </c>
      <c r="N156" t="s">
        <v>16791</v>
      </c>
      <c r="O156" t="s">
        <v>16792</v>
      </c>
      <c r="P156">
        <v>40</v>
      </c>
    </row>
    <row r="157" spans="1:16" hidden="1">
      <c r="A157" s="12">
        <v>166029</v>
      </c>
      <c r="B157" t="s">
        <v>1867</v>
      </c>
      <c r="C157" t="s">
        <v>16916</v>
      </c>
      <c r="D157" t="s">
        <v>12504</v>
      </c>
      <c r="E157" t="s">
        <v>150</v>
      </c>
      <c r="F157" t="s">
        <v>658</v>
      </c>
      <c r="G157" s="34">
        <f t="shared" ca="1" si="4"/>
        <v>45828</v>
      </c>
      <c r="H157" s="12">
        <f ca="1">NETWORKDAYS(export__12[[#This Row],[Hora da solicitação]],export__12[[#This Row],[Hoje]],)</f>
        <v>62</v>
      </c>
      <c r="I157" s="12" t="str">
        <f t="shared" ca="1" si="5"/>
        <v>Acima de 60</v>
      </c>
      <c r="J157" s="36">
        <v>0.71229166666666666</v>
      </c>
      <c r="K157" t="s">
        <v>16782</v>
      </c>
      <c r="L157" s="34">
        <v>45743.684050925927</v>
      </c>
      <c r="M157" t="s">
        <v>158</v>
      </c>
      <c r="N157" t="s">
        <v>16791</v>
      </c>
      <c r="O157" t="s">
        <v>16792</v>
      </c>
      <c r="P157">
        <v>40</v>
      </c>
    </row>
    <row r="158" spans="1:16" hidden="1">
      <c r="A158" s="12">
        <v>166037</v>
      </c>
      <c r="B158" t="s">
        <v>12536</v>
      </c>
      <c r="C158" t="s">
        <v>17055</v>
      </c>
      <c r="D158" t="s">
        <v>12542</v>
      </c>
      <c r="E158" t="s">
        <v>67</v>
      </c>
      <c r="F158" t="s">
        <v>808</v>
      </c>
      <c r="G158" s="34">
        <f t="shared" ca="1" si="4"/>
        <v>45828</v>
      </c>
      <c r="H158" s="12">
        <f ca="1">NETWORKDAYS(export__12[[#This Row],[Hora da solicitação]],export__12[[#This Row],[Hoje]],)</f>
        <v>61</v>
      </c>
      <c r="I158" s="12" t="str">
        <f t="shared" ca="1" si="5"/>
        <v>Acima de 60</v>
      </c>
      <c r="J158" s="36">
        <v>0.74394675925925924</v>
      </c>
      <c r="K158" t="s">
        <v>17046</v>
      </c>
      <c r="L158" s="34">
        <v>45744.470150462963</v>
      </c>
      <c r="M158" t="s">
        <v>80</v>
      </c>
      <c r="N158" t="s">
        <v>16791</v>
      </c>
      <c r="O158" t="s">
        <v>16792</v>
      </c>
      <c r="P158">
        <v>80</v>
      </c>
    </row>
    <row r="159" spans="1:16" hidden="1">
      <c r="A159" s="12">
        <v>165873</v>
      </c>
      <c r="B159" t="s">
        <v>16775</v>
      </c>
      <c r="C159" t="s">
        <v>16767</v>
      </c>
      <c r="D159" t="s">
        <v>11836</v>
      </c>
      <c r="E159" t="s">
        <v>150</v>
      </c>
      <c r="F159" t="s">
        <v>3699</v>
      </c>
      <c r="G159" s="34">
        <f t="shared" ca="1" si="4"/>
        <v>45828</v>
      </c>
      <c r="H159" s="12">
        <f ca="1">NETWORKDAYS(export__12[[#This Row],[Hora da solicitação]],export__12[[#This Row],[Hoje]],)</f>
        <v>67</v>
      </c>
      <c r="I159" s="12" t="str">
        <f t="shared" ca="1" si="5"/>
        <v>Acima de 60</v>
      </c>
      <c r="J159" s="36">
        <v>0.50629629629629624</v>
      </c>
      <c r="K159" t="s">
        <v>16769</v>
      </c>
      <c r="L159" s="34">
        <v>45736.476319444446</v>
      </c>
      <c r="M159" t="s">
        <v>210</v>
      </c>
      <c r="N159" t="s">
        <v>16765</v>
      </c>
      <c r="O159" t="s">
        <v>17056</v>
      </c>
      <c r="P159">
        <v>352</v>
      </c>
    </row>
    <row r="160" spans="1:16" hidden="1">
      <c r="A160" s="12">
        <v>166050</v>
      </c>
      <c r="B160" t="s">
        <v>1653</v>
      </c>
      <c r="C160" t="s">
        <v>17057</v>
      </c>
      <c r="D160" t="s">
        <v>12600</v>
      </c>
      <c r="E160" t="s">
        <v>67</v>
      </c>
      <c r="F160" t="s">
        <v>410</v>
      </c>
      <c r="G160" s="34">
        <f t="shared" ca="1" si="4"/>
        <v>45828</v>
      </c>
      <c r="H160" s="12">
        <f ca="1">NETWORKDAYS(export__12[[#This Row],[Hora da solicitação]],export__12[[#This Row],[Hoje]],)</f>
        <v>61</v>
      </c>
      <c r="I160" s="12" t="str">
        <f t="shared" ca="1" si="5"/>
        <v>Acima de 60</v>
      </c>
      <c r="J160" s="36">
        <v>0.56138888888888894</v>
      </c>
      <c r="K160" t="s">
        <v>98</v>
      </c>
      <c r="L160" s="34">
        <v>45744.743275462963</v>
      </c>
      <c r="M160" t="s">
        <v>80</v>
      </c>
      <c r="N160" t="s">
        <v>16791</v>
      </c>
      <c r="O160" t="s">
        <v>16792</v>
      </c>
      <c r="P160">
        <v>80</v>
      </c>
    </row>
    <row r="161" spans="1:16" hidden="1">
      <c r="A161" s="12">
        <v>166054</v>
      </c>
      <c r="B161" t="s">
        <v>1653</v>
      </c>
      <c r="C161" t="s">
        <v>16919</v>
      </c>
      <c r="D161" t="s">
        <v>11127</v>
      </c>
      <c r="E161" t="s">
        <v>67</v>
      </c>
      <c r="F161" t="s">
        <v>99</v>
      </c>
      <c r="G161" s="34">
        <f t="shared" ca="1" si="4"/>
        <v>45828</v>
      </c>
      <c r="H161" s="12">
        <f ca="1">NETWORKDAYS(export__12[[#This Row],[Hora da solicitação]],export__12[[#This Row],[Hoje]],)</f>
        <v>60</v>
      </c>
      <c r="I161" s="12" t="str">
        <f t="shared" ca="1" si="5"/>
        <v>Acima de 60</v>
      </c>
      <c r="J161" s="36">
        <v>0.77063657407407404</v>
      </c>
      <c r="K161" t="s">
        <v>98</v>
      </c>
      <c r="L161" s="34">
        <v>45745.288888888892</v>
      </c>
      <c r="M161" t="s">
        <v>105</v>
      </c>
      <c r="N161" t="s">
        <v>16765</v>
      </c>
      <c r="O161" t="s">
        <v>17058</v>
      </c>
      <c r="P161">
        <v>94</v>
      </c>
    </row>
    <row r="162" spans="1:16" hidden="1">
      <c r="A162" s="12">
        <v>165694</v>
      </c>
      <c r="B162" t="s">
        <v>14523</v>
      </c>
      <c r="C162" t="s">
        <v>16998</v>
      </c>
      <c r="D162" t="s">
        <v>17059</v>
      </c>
      <c r="E162" t="s">
        <v>150</v>
      </c>
      <c r="F162" t="s">
        <v>639</v>
      </c>
      <c r="G162" s="34">
        <f t="shared" ca="1" si="4"/>
        <v>45828</v>
      </c>
      <c r="H162" s="12">
        <f ca="1">NETWORKDAYS(export__12[[#This Row],[Hora da solicitação]],export__12[[#This Row],[Hoje]],)</f>
        <v>72</v>
      </c>
      <c r="I162" s="12" t="str">
        <f t="shared" ca="1" si="5"/>
        <v>31 a 60</v>
      </c>
      <c r="J162" s="36">
        <v>0.66733796296296299</v>
      </c>
      <c r="K162" t="s">
        <v>16764</v>
      </c>
      <c r="L162" s="34">
        <v>45729.44091435185</v>
      </c>
      <c r="M162" t="s">
        <v>270</v>
      </c>
      <c r="N162" t="s">
        <v>16786</v>
      </c>
      <c r="O162" t="s">
        <v>17060</v>
      </c>
      <c r="P162">
        <v>352</v>
      </c>
    </row>
    <row r="163" spans="1:16" hidden="1">
      <c r="A163" s="12">
        <v>160108</v>
      </c>
      <c r="B163" t="s">
        <v>17061</v>
      </c>
      <c r="C163" t="s">
        <v>16882</v>
      </c>
      <c r="D163" t="s">
        <v>17062</v>
      </c>
      <c r="E163" t="s">
        <v>150</v>
      </c>
      <c r="F163" t="s">
        <v>7673</v>
      </c>
      <c r="G163" s="34">
        <f t="shared" ca="1" si="4"/>
        <v>45828</v>
      </c>
      <c r="H163" s="12">
        <f ca="1">NETWORKDAYS(export__12[[#This Row],[Hora da solicitação]],export__12[[#This Row],[Hoje]],)</f>
        <v>248</v>
      </c>
      <c r="I163" s="12" t="str">
        <f t="shared" ca="1" si="5"/>
        <v>Acima de 60</v>
      </c>
      <c r="J163" s="36">
        <v>0.54571759259259256</v>
      </c>
      <c r="K163" t="s">
        <v>16840</v>
      </c>
      <c r="L163" s="34">
        <v>45483.367199074077</v>
      </c>
      <c r="M163" t="s">
        <v>210</v>
      </c>
      <c r="N163" t="s">
        <v>16770</v>
      </c>
      <c r="O163" t="s">
        <v>17063</v>
      </c>
      <c r="P163">
        <v>352</v>
      </c>
    </row>
    <row r="164" spans="1:16" hidden="1">
      <c r="A164" s="12">
        <v>161295</v>
      </c>
      <c r="B164" t="s">
        <v>16775</v>
      </c>
      <c r="C164" t="s">
        <v>16767</v>
      </c>
      <c r="D164" t="s">
        <v>17064</v>
      </c>
      <c r="E164" t="s">
        <v>150</v>
      </c>
      <c r="F164" t="s">
        <v>1318</v>
      </c>
      <c r="G164" s="34">
        <f t="shared" ca="1" si="4"/>
        <v>45828</v>
      </c>
      <c r="H164" s="12">
        <f ca="1">NETWORKDAYS(export__12[[#This Row],[Hora da solicitação]],export__12[[#This Row],[Hoje]],)</f>
        <v>213</v>
      </c>
      <c r="I164" s="12" t="str">
        <f t="shared" ca="1" si="5"/>
        <v>Acima de 60</v>
      </c>
      <c r="J164" s="36">
        <v>0.61072916666666666</v>
      </c>
      <c r="K164" t="s">
        <v>16769</v>
      </c>
      <c r="L164" s="34">
        <v>45532.401284722226</v>
      </c>
      <c r="M164" t="s">
        <v>210</v>
      </c>
      <c r="N164" t="s">
        <v>16770</v>
      </c>
      <c r="O164" t="s">
        <v>17065</v>
      </c>
      <c r="P164">
        <v>352</v>
      </c>
    </row>
    <row r="165" spans="1:16" hidden="1">
      <c r="A165" s="12">
        <v>165992</v>
      </c>
      <c r="B165" t="s">
        <v>1653</v>
      </c>
      <c r="C165" t="s">
        <v>16882</v>
      </c>
      <c r="D165" t="s">
        <v>12356</v>
      </c>
      <c r="E165" t="s">
        <v>67</v>
      </c>
      <c r="F165" t="s">
        <v>933</v>
      </c>
      <c r="G165" s="34">
        <f t="shared" ca="1" si="4"/>
        <v>45828</v>
      </c>
      <c r="H165" s="12">
        <f ca="1">NETWORKDAYS(export__12[[#This Row],[Hora da solicitação]],export__12[[#This Row],[Hoje]],)</f>
        <v>63</v>
      </c>
      <c r="I165" s="12" t="str">
        <f t="shared" ca="1" si="5"/>
        <v>Acima de 60</v>
      </c>
      <c r="J165" s="36">
        <v>0.34644675925925927</v>
      </c>
      <c r="K165" t="s">
        <v>16891</v>
      </c>
      <c r="L165" s="34">
        <v>45742.442789351851</v>
      </c>
      <c r="M165" t="s">
        <v>80</v>
      </c>
      <c r="N165" t="s">
        <v>16841</v>
      </c>
      <c r="O165" t="s">
        <v>16792</v>
      </c>
      <c r="P165">
        <v>0</v>
      </c>
    </row>
    <row r="166" spans="1:16" hidden="1">
      <c r="A166" s="12">
        <v>159046</v>
      </c>
      <c r="B166" t="s">
        <v>1867</v>
      </c>
      <c r="C166" t="s">
        <v>16904</v>
      </c>
      <c r="D166" t="s">
        <v>17066</v>
      </c>
      <c r="E166" t="s">
        <v>566</v>
      </c>
      <c r="F166" t="s">
        <v>13780</v>
      </c>
      <c r="G166" s="34">
        <f t="shared" ca="1" si="4"/>
        <v>45828</v>
      </c>
      <c r="H166" s="12">
        <f ca="1">NETWORKDAYS(export__12[[#This Row],[Hora da solicitação]],export__12[[#This Row],[Hoje]],)</f>
        <v>279</v>
      </c>
      <c r="I166" s="12" t="str">
        <f t="shared" ca="1" si="5"/>
        <v>Acima de 60</v>
      </c>
      <c r="J166" s="36">
        <v>0.40046296296296297</v>
      </c>
      <c r="K166" t="s">
        <v>16904</v>
      </c>
      <c r="L166" s="34">
        <v>45440.640474537038</v>
      </c>
      <c r="M166" t="s">
        <v>566</v>
      </c>
      <c r="N166" t="s">
        <v>16825</v>
      </c>
      <c r="O166" t="s">
        <v>17067</v>
      </c>
      <c r="P166">
        <v>720</v>
      </c>
    </row>
    <row r="167" spans="1:16" hidden="1">
      <c r="A167" s="12">
        <v>165228</v>
      </c>
      <c r="B167" t="s">
        <v>7783</v>
      </c>
      <c r="C167" t="s">
        <v>17068</v>
      </c>
      <c r="D167" t="s">
        <v>8807</v>
      </c>
      <c r="E167" t="s">
        <v>67</v>
      </c>
      <c r="F167" t="s">
        <v>169</v>
      </c>
      <c r="G167" s="34">
        <f t="shared" ca="1" si="4"/>
        <v>45828</v>
      </c>
      <c r="H167" s="12">
        <f ca="1">NETWORKDAYS(export__12[[#This Row],[Hora da solicitação]],export__12[[#This Row],[Hoje]],)</f>
        <v>87</v>
      </c>
      <c r="I167" s="12" t="str">
        <f t="shared" ca="1" si="5"/>
        <v>Acima de 60</v>
      </c>
      <c r="J167" s="36">
        <v>0.57393518518518516</v>
      </c>
      <c r="K167" t="s">
        <v>98</v>
      </c>
      <c r="L167" s="34">
        <v>45708.693090277775</v>
      </c>
      <c r="M167" t="s">
        <v>80</v>
      </c>
      <c r="N167" t="s">
        <v>16791</v>
      </c>
      <c r="O167" t="s">
        <v>16792</v>
      </c>
      <c r="P167">
        <v>80</v>
      </c>
    </row>
    <row r="168" spans="1:16" hidden="1">
      <c r="A168" s="12">
        <v>159650</v>
      </c>
      <c r="B168" t="s">
        <v>10043</v>
      </c>
      <c r="C168" t="s">
        <v>17069</v>
      </c>
      <c r="D168" t="s">
        <v>17070</v>
      </c>
      <c r="E168" t="s">
        <v>150</v>
      </c>
      <c r="F168" t="s">
        <v>2494</v>
      </c>
      <c r="G168" s="34">
        <f t="shared" ca="1" si="4"/>
        <v>45828</v>
      </c>
      <c r="H168" s="12">
        <f ca="1">NETWORKDAYS(export__12[[#This Row],[Hora da solicitação]],export__12[[#This Row],[Hoje]],)</f>
        <v>260</v>
      </c>
      <c r="I168" s="12" t="str">
        <f t="shared" ca="1" si="5"/>
        <v>Acima de 60</v>
      </c>
      <c r="J168" s="36">
        <v>0.60773148148148148</v>
      </c>
      <c r="K168" t="s">
        <v>16769</v>
      </c>
      <c r="L168" s="34">
        <v>45467.600104166668</v>
      </c>
      <c r="M168" t="s">
        <v>210</v>
      </c>
      <c r="N168" t="s">
        <v>16770</v>
      </c>
      <c r="O168" t="s">
        <v>17071</v>
      </c>
      <c r="P168">
        <v>352</v>
      </c>
    </row>
    <row r="169" spans="1:16" hidden="1">
      <c r="A169" s="12">
        <v>160830</v>
      </c>
      <c r="B169" t="s">
        <v>12536</v>
      </c>
      <c r="C169" t="s">
        <v>16976</v>
      </c>
      <c r="D169" t="s">
        <v>17072</v>
      </c>
      <c r="E169" t="s">
        <v>67</v>
      </c>
      <c r="F169" t="s">
        <v>1508</v>
      </c>
      <c r="G169" s="34">
        <f t="shared" ca="1" si="4"/>
        <v>45828</v>
      </c>
      <c r="H169" s="12">
        <f ca="1">NETWORKDAYS(export__12[[#This Row],[Hora da solicitação]],export__12[[#This Row],[Hoje]],)</f>
        <v>226</v>
      </c>
      <c r="I169" s="12" t="str">
        <f t="shared" ca="1" si="5"/>
        <v>Acima de 60</v>
      </c>
      <c r="J169" s="36">
        <v>0.61259259259259258</v>
      </c>
      <c r="K169" t="s">
        <v>16882</v>
      </c>
      <c r="L169" s="34">
        <v>45513.437662037039</v>
      </c>
      <c r="M169" t="s">
        <v>17073</v>
      </c>
      <c r="N169" t="s">
        <v>16791</v>
      </c>
      <c r="O169" t="s">
        <v>16792</v>
      </c>
      <c r="P169">
        <v>16</v>
      </c>
    </row>
    <row r="170" spans="1:16" hidden="1">
      <c r="A170" s="12">
        <v>163183</v>
      </c>
      <c r="B170" t="s">
        <v>1867</v>
      </c>
      <c r="C170" t="s">
        <v>16767</v>
      </c>
      <c r="D170" t="s">
        <v>17074</v>
      </c>
      <c r="E170" t="s">
        <v>150</v>
      </c>
      <c r="F170" t="s">
        <v>1318</v>
      </c>
      <c r="G170" s="34">
        <f t="shared" ca="1" si="4"/>
        <v>45828</v>
      </c>
      <c r="H170" s="12">
        <f ca="1">NETWORKDAYS(export__12[[#This Row],[Hora da solicitação]],export__12[[#This Row],[Hoje]],)</f>
        <v>159</v>
      </c>
      <c r="I170" s="12" t="str">
        <f t="shared" ca="1" si="5"/>
        <v>Acima de 60</v>
      </c>
      <c r="J170" s="36">
        <v>0.61872685185185183</v>
      </c>
      <c r="K170" t="s">
        <v>16769</v>
      </c>
      <c r="L170" s="34">
        <v>45608.552824074075</v>
      </c>
      <c r="M170" t="s">
        <v>210</v>
      </c>
      <c r="N170" t="s">
        <v>16770</v>
      </c>
      <c r="O170" t="s">
        <v>17075</v>
      </c>
      <c r="P170">
        <v>352</v>
      </c>
    </row>
    <row r="171" spans="1:16" hidden="1">
      <c r="A171" s="12">
        <v>162574</v>
      </c>
      <c r="B171" t="s">
        <v>16775</v>
      </c>
      <c r="C171" t="s">
        <v>16916</v>
      </c>
      <c r="D171" t="s">
        <v>12999</v>
      </c>
      <c r="E171" t="s">
        <v>150</v>
      </c>
      <c r="F171" t="s">
        <v>658</v>
      </c>
      <c r="G171" s="34">
        <f t="shared" ca="1" si="4"/>
        <v>45828</v>
      </c>
      <c r="H171" s="12">
        <f ca="1">NETWORKDAYS(export__12[[#This Row],[Hora da solicitação]],export__12[[#This Row],[Hoje]],)</f>
        <v>178</v>
      </c>
      <c r="I171" s="12" t="str">
        <f t="shared" ca="1" si="5"/>
        <v>Acima de 60</v>
      </c>
      <c r="J171" s="36">
        <v>0.48350694444444442</v>
      </c>
      <c r="K171" t="s">
        <v>16808</v>
      </c>
      <c r="L171" s="34">
        <v>45581.701874999999</v>
      </c>
      <c r="M171" t="s">
        <v>158</v>
      </c>
      <c r="N171" t="s">
        <v>16770</v>
      </c>
      <c r="O171" t="s">
        <v>17076</v>
      </c>
      <c r="P171">
        <v>352</v>
      </c>
    </row>
    <row r="172" spans="1:16" hidden="1">
      <c r="A172" s="12">
        <v>165713</v>
      </c>
      <c r="B172" t="s">
        <v>1867</v>
      </c>
      <c r="C172" t="s">
        <v>16887</v>
      </c>
      <c r="D172" t="s">
        <v>11120</v>
      </c>
      <c r="E172" t="s">
        <v>150</v>
      </c>
      <c r="F172" t="s">
        <v>1959</v>
      </c>
      <c r="G172" s="34">
        <f t="shared" ca="1" si="4"/>
        <v>45828</v>
      </c>
      <c r="H172" s="12">
        <f ca="1">NETWORKDAYS(export__12[[#This Row],[Hora da solicitação]],export__12[[#This Row],[Hoje]],)</f>
        <v>72</v>
      </c>
      <c r="I172" s="12" t="str">
        <f t="shared" ca="1" si="5"/>
        <v>Acima de 60</v>
      </c>
      <c r="J172" s="36">
        <v>0.42306712962962961</v>
      </c>
      <c r="K172" t="s">
        <v>16872</v>
      </c>
      <c r="L172" s="34">
        <v>45729.7734837963</v>
      </c>
      <c r="M172" t="s">
        <v>158</v>
      </c>
      <c r="N172" t="s">
        <v>16791</v>
      </c>
      <c r="O172" t="s">
        <v>16792</v>
      </c>
      <c r="P172">
        <v>40</v>
      </c>
    </row>
    <row r="173" spans="1:16" hidden="1">
      <c r="A173" s="12">
        <v>165723</v>
      </c>
      <c r="B173" t="s">
        <v>11158</v>
      </c>
      <c r="C173" t="s">
        <v>17045</v>
      </c>
      <c r="D173" t="s">
        <v>11163</v>
      </c>
      <c r="E173" t="s">
        <v>150</v>
      </c>
      <c r="F173" t="s">
        <v>859</v>
      </c>
      <c r="G173" s="34">
        <f t="shared" ca="1" si="4"/>
        <v>45828</v>
      </c>
      <c r="H173" s="12">
        <f ca="1">NETWORKDAYS(export__12[[#This Row],[Hora da solicitação]],export__12[[#This Row],[Hoje]],)</f>
        <v>71</v>
      </c>
      <c r="I173" s="12" t="str">
        <f t="shared" ca="1" si="5"/>
        <v>Acima de 60</v>
      </c>
      <c r="J173" s="36">
        <v>0.44091435185185185</v>
      </c>
      <c r="K173" t="s">
        <v>16764</v>
      </c>
      <c r="L173" s="34">
        <v>45730.376458333332</v>
      </c>
      <c r="M173" t="s">
        <v>270</v>
      </c>
      <c r="N173" t="s">
        <v>16791</v>
      </c>
      <c r="O173" t="s">
        <v>16792</v>
      </c>
      <c r="P173">
        <v>16</v>
      </c>
    </row>
    <row r="174" spans="1:16" hidden="1">
      <c r="A174" s="12">
        <v>159936</v>
      </c>
      <c r="B174" t="s">
        <v>14523</v>
      </c>
      <c r="C174" t="s">
        <v>16811</v>
      </c>
      <c r="D174" t="s">
        <v>17077</v>
      </c>
      <c r="E174" t="s">
        <v>150</v>
      </c>
      <c r="F174" t="s">
        <v>4158</v>
      </c>
      <c r="G174" s="34">
        <f t="shared" ca="1" si="4"/>
        <v>45828</v>
      </c>
      <c r="H174" s="12">
        <f ca="1">NETWORKDAYS(export__12[[#This Row],[Hora da solicitação]],export__12[[#This Row],[Hoje]],)</f>
        <v>253</v>
      </c>
      <c r="I174" s="12" t="str">
        <f t="shared" ca="1" si="5"/>
        <v>Acima de 60</v>
      </c>
      <c r="J174" s="36">
        <v>0.44645833333333335</v>
      </c>
      <c r="K174" t="s">
        <v>16764</v>
      </c>
      <c r="L174" s="34">
        <v>45476.678819444445</v>
      </c>
      <c r="M174" t="s">
        <v>270</v>
      </c>
      <c r="N174" t="s">
        <v>16770</v>
      </c>
      <c r="O174" t="s">
        <v>17078</v>
      </c>
      <c r="P174">
        <v>352</v>
      </c>
    </row>
    <row r="175" spans="1:16" hidden="1">
      <c r="A175" s="12">
        <v>165178</v>
      </c>
      <c r="B175" t="s">
        <v>7885</v>
      </c>
      <c r="C175" t="s">
        <v>17079</v>
      </c>
      <c r="D175" t="s">
        <v>8569</v>
      </c>
      <c r="E175" t="s">
        <v>67</v>
      </c>
      <c r="F175" t="s">
        <v>933</v>
      </c>
      <c r="G175" s="34">
        <f t="shared" ca="1" si="4"/>
        <v>45828</v>
      </c>
      <c r="H175" s="12">
        <f ca="1">NETWORKDAYS(export__12[[#This Row],[Hora da solicitação]],export__12[[#This Row],[Hoje]],)</f>
        <v>88</v>
      </c>
      <c r="I175" s="12" t="str">
        <f t="shared" ca="1" si="5"/>
        <v>Acima de 60</v>
      </c>
      <c r="J175" s="36">
        <v>0.47587962962962965</v>
      </c>
      <c r="K175" t="s">
        <v>16885</v>
      </c>
      <c r="L175" s="34">
        <v>45707.428888888891</v>
      </c>
      <c r="M175" t="s">
        <v>67</v>
      </c>
      <c r="N175" t="s">
        <v>16841</v>
      </c>
      <c r="O175" t="s">
        <v>16792</v>
      </c>
      <c r="P175">
        <v>0</v>
      </c>
    </row>
    <row r="176" spans="1:16" hidden="1">
      <c r="A176" s="12">
        <v>163783</v>
      </c>
      <c r="B176" t="s">
        <v>1653</v>
      </c>
      <c r="C176" t="s">
        <v>17080</v>
      </c>
      <c r="D176" t="s">
        <v>17081</v>
      </c>
      <c r="E176" t="s">
        <v>150</v>
      </c>
      <c r="F176" t="s">
        <v>347</v>
      </c>
      <c r="G176" s="34">
        <f t="shared" ca="1" si="4"/>
        <v>45828</v>
      </c>
      <c r="H176" s="12">
        <f ca="1">NETWORKDAYS(export__12[[#This Row],[Hora da solicitação]],export__12[[#This Row],[Hoje]],)</f>
        <v>140</v>
      </c>
      <c r="I176" s="12" t="str">
        <f t="shared" ca="1" si="5"/>
        <v>Acima de 60</v>
      </c>
      <c r="J176" s="36">
        <v>0.49959490740740742</v>
      </c>
      <c r="K176" t="s">
        <v>16759</v>
      </c>
      <c r="L176" s="34">
        <v>45635.742164351854</v>
      </c>
      <c r="M176" t="s">
        <v>158</v>
      </c>
      <c r="N176" t="s">
        <v>16770</v>
      </c>
      <c r="O176" t="s">
        <v>17082</v>
      </c>
      <c r="P176">
        <v>352</v>
      </c>
    </row>
    <row r="177" spans="1:16" hidden="1">
      <c r="A177" s="12">
        <v>165684</v>
      </c>
      <c r="B177" t="s">
        <v>1653</v>
      </c>
      <c r="C177" t="s">
        <v>17083</v>
      </c>
      <c r="D177" t="s">
        <v>10995</v>
      </c>
      <c r="E177" t="s">
        <v>67</v>
      </c>
      <c r="F177" t="s">
        <v>253</v>
      </c>
      <c r="G177" s="34">
        <f t="shared" ca="1" si="4"/>
        <v>45828</v>
      </c>
      <c r="H177" s="12">
        <f ca="1">NETWORKDAYS(export__12[[#This Row],[Hora da solicitação]],export__12[[#This Row],[Hoje]],)</f>
        <v>73</v>
      </c>
      <c r="I177" s="12" t="str">
        <f t="shared" ca="1" si="5"/>
        <v>Acima de 60</v>
      </c>
      <c r="J177" s="36">
        <v>1.6620370370370369E-2</v>
      </c>
      <c r="K177" t="s">
        <v>16891</v>
      </c>
      <c r="L177" s="34">
        <v>45728.667337962965</v>
      </c>
      <c r="M177" t="s">
        <v>80</v>
      </c>
      <c r="N177" t="s">
        <v>16791</v>
      </c>
      <c r="O177" t="s">
        <v>16792</v>
      </c>
      <c r="P177">
        <v>80</v>
      </c>
    </row>
    <row r="178" spans="1:16" hidden="1">
      <c r="A178" s="12">
        <v>165623</v>
      </c>
      <c r="B178" t="s">
        <v>1653</v>
      </c>
      <c r="C178" t="s">
        <v>16998</v>
      </c>
      <c r="D178" t="s">
        <v>10708</v>
      </c>
      <c r="E178" t="s">
        <v>150</v>
      </c>
      <c r="F178" t="s">
        <v>639</v>
      </c>
      <c r="G178" s="34">
        <f t="shared" ca="1" si="4"/>
        <v>45828</v>
      </c>
      <c r="H178" s="12">
        <f ca="1">NETWORKDAYS(export__12[[#This Row],[Hora da solicitação]],export__12[[#This Row],[Hoje]],)</f>
        <v>74</v>
      </c>
      <c r="I178" s="12" t="str">
        <f t="shared" ca="1" si="5"/>
        <v>Acima de 60</v>
      </c>
      <c r="J178" s="36">
        <v>0.44278935185185186</v>
      </c>
      <c r="K178" t="s">
        <v>16764</v>
      </c>
      <c r="L178" s="34">
        <v>45727.432789351849</v>
      </c>
      <c r="M178" t="s">
        <v>270</v>
      </c>
      <c r="N178" t="s">
        <v>16786</v>
      </c>
      <c r="O178" t="s">
        <v>17084</v>
      </c>
      <c r="P178">
        <v>352</v>
      </c>
    </row>
    <row r="179" spans="1:16" hidden="1">
      <c r="A179" s="12">
        <v>163960</v>
      </c>
      <c r="B179" t="s">
        <v>16775</v>
      </c>
      <c r="C179" t="s">
        <v>16767</v>
      </c>
      <c r="D179" t="s">
        <v>11836</v>
      </c>
      <c r="E179" t="s">
        <v>150</v>
      </c>
      <c r="F179" t="s">
        <v>3699</v>
      </c>
      <c r="G179" s="34">
        <f t="shared" ca="1" si="4"/>
        <v>45828</v>
      </c>
      <c r="H179" s="12">
        <f ca="1">NETWORKDAYS(export__12[[#This Row],[Hora da solicitação]],export__12[[#This Row],[Hoje]],)</f>
        <v>134</v>
      </c>
      <c r="I179" s="12" t="str">
        <f t="shared" ca="1" si="5"/>
        <v>Acima de 60</v>
      </c>
      <c r="J179" s="36">
        <v>0.30144675925925923</v>
      </c>
      <c r="K179" t="s">
        <v>16769</v>
      </c>
      <c r="L179" s="34">
        <v>45643.491944444446</v>
      </c>
      <c r="M179" t="s">
        <v>210</v>
      </c>
      <c r="N179" t="s">
        <v>16770</v>
      </c>
      <c r="O179" t="s">
        <v>17085</v>
      </c>
      <c r="P179">
        <v>352</v>
      </c>
    </row>
    <row r="180" spans="1:16" hidden="1">
      <c r="A180" s="12">
        <v>165009</v>
      </c>
      <c r="B180" t="s">
        <v>7783</v>
      </c>
      <c r="C180" t="s">
        <v>16949</v>
      </c>
      <c r="D180" t="s">
        <v>7787</v>
      </c>
      <c r="E180" t="s">
        <v>150</v>
      </c>
      <c r="F180" t="s">
        <v>266</v>
      </c>
      <c r="G180" s="34">
        <f t="shared" ca="1" si="4"/>
        <v>45828</v>
      </c>
      <c r="H180" s="12">
        <f ca="1">NETWORKDAYS(export__12[[#This Row],[Hora da solicitação]],export__12[[#This Row],[Hoje]],)</f>
        <v>94</v>
      </c>
      <c r="I180" s="12" t="str">
        <f t="shared" ca="1" si="5"/>
        <v>Acima de 60</v>
      </c>
      <c r="J180" s="36">
        <v>0.68405092592592598</v>
      </c>
      <c r="K180" t="s">
        <v>16840</v>
      </c>
      <c r="L180" s="34">
        <v>45699.493483796294</v>
      </c>
      <c r="M180" t="s">
        <v>270</v>
      </c>
      <c r="N180" t="s">
        <v>16791</v>
      </c>
      <c r="O180" t="s">
        <v>16792</v>
      </c>
      <c r="P180">
        <v>40</v>
      </c>
    </row>
    <row r="181" spans="1:16" hidden="1">
      <c r="A181" s="12">
        <v>165028</v>
      </c>
      <c r="B181" t="s">
        <v>7885</v>
      </c>
      <c r="C181" t="s">
        <v>16811</v>
      </c>
      <c r="D181" t="s">
        <v>7887</v>
      </c>
      <c r="E181" t="s">
        <v>67</v>
      </c>
      <c r="F181" t="s">
        <v>99</v>
      </c>
      <c r="G181" s="34">
        <f t="shared" ca="1" si="4"/>
        <v>45828</v>
      </c>
      <c r="H181" s="12">
        <f ca="1">NETWORKDAYS(export__12[[#This Row],[Hora da solicitação]],export__12[[#This Row],[Hoje]],)</f>
        <v>94</v>
      </c>
      <c r="I181" s="12" t="str">
        <f t="shared" ca="1" si="5"/>
        <v>Acima de 60</v>
      </c>
      <c r="J181" s="36">
        <v>0.59056712962962965</v>
      </c>
      <c r="K181" t="s">
        <v>16840</v>
      </c>
      <c r="L181" s="34">
        <v>45699.770636574074</v>
      </c>
      <c r="M181" t="s">
        <v>105</v>
      </c>
      <c r="N181" t="s">
        <v>16791</v>
      </c>
      <c r="O181" t="s">
        <v>16792</v>
      </c>
      <c r="P181">
        <v>40</v>
      </c>
    </row>
    <row r="182" spans="1:16" hidden="1">
      <c r="A182" s="12">
        <v>163712</v>
      </c>
      <c r="B182" t="s">
        <v>1241</v>
      </c>
      <c r="C182" t="s">
        <v>17086</v>
      </c>
      <c r="D182" t="s">
        <v>1245</v>
      </c>
      <c r="E182" t="s">
        <v>150</v>
      </c>
      <c r="F182" t="s">
        <v>713</v>
      </c>
      <c r="G182" s="34">
        <f t="shared" ca="1" si="4"/>
        <v>45828</v>
      </c>
      <c r="H182" s="12">
        <f ca="1">NETWORKDAYS(export__12[[#This Row],[Hora da solicitação]],export__12[[#This Row],[Hoje]],)</f>
        <v>142</v>
      </c>
      <c r="I182" s="12" t="str">
        <f t="shared" ca="1" si="5"/>
        <v>Acima de 60</v>
      </c>
      <c r="J182" s="36">
        <v>0.42370370370370369</v>
      </c>
      <c r="K182" t="s">
        <v>16808</v>
      </c>
      <c r="L182" s="34">
        <v>45631.498229166667</v>
      </c>
      <c r="M182" t="s">
        <v>158</v>
      </c>
      <c r="N182" t="s">
        <v>16770</v>
      </c>
      <c r="O182" t="s">
        <v>17087</v>
      </c>
      <c r="P182">
        <v>352</v>
      </c>
    </row>
    <row r="183" spans="1:16" hidden="1">
      <c r="A183" s="12">
        <v>163189</v>
      </c>
      <c r="B183" t="s">
        <v>1867</v>
      </c>
      <c r="C183" t="s">
        <v>16907</v>
      </c>
      <c r="D183" t="s">
        <v>17088</v>
      </c>
      <c r="E183" t="s">
        <v>150</v>
      </c>
      <c r="F183" t="s">
        <v>859</v>
      </c>
      <c r="G183" s="34">
        <f t="shared" ca="1" si="4"/>
        <v>45828</v>
      </c>
      <c r="H183" s="12">
        <f ca="1">NETWORKDAYS(export__12[[#This Row],[Hora da solicitação]],export__12[[#This Row],[Hoje]],)</f>
        <v>159</v>
      </c>
      <c r="I183" s="12" t="str">
        <f t="shared" ca="1" si="5"/>
        <v>Acima de 60</v>
      </c>
      <c r="J183" s="36">
        <v>0.42450231481481482</v>
      </c>
      <c r="K183" t="s">
        <v>16764</v>
      </c>
      <c r="L183" s="34">
        <v>45608.636423611111</v>
      </c>
      <c r="M183" t="s">
        <v>270</v>
      </c>
      <c r="N183" t="s">
        <v>16770</v>
      </c>
      <c r="O183" t="s">
        <v>17089</v>
      </c>
      <c r="P183">
        <v>352</v>
      </c>
    </row>
    <row r="184" spans="1:16" hidden="1">
      <c r="A184" s="12">
        <v>163779</v>
      </c>
      <c r="B184" t="s">
        <v>11638</v>
      </c>
      <c r="C184" t="s">
        <v>16767</v>
      </c>
      <c r="D184" t="s">
        <v>17090</v>
      </c>
      <c r="E184" t="s">
        <v>150</v>
      </c>
      <c r="F184" t="s">
        <v>3699</v>
      </c>
      <c r="G184" s="34">
        <f t="shared" ca="1" si="4"/>
        <v>45828</v>
      </c>
      <c r="H184" s="12">
        <f ca="1">NETWORKDAYS(export__12[[#This Row],[Hora da solicitação]],export__12[[#This Row],[Hoje]],)</f>
        <v>140</v>
      </c>
      <c r="I184" s="12" t="str">
        <f t="shared" ca="1" si="5"/>
        <v>Acima de 60</v>
      </c>
      <c r="J184" s="36">
        <v>0.42888888888888888</v>
      </c>
      <c r="K184" t="s">
        <v>16769</v>
      </c>
      <c r="L184" s="34">
        <v>45635.681435185186</v>
      </c>
      <c r="M184" t="s">
        <v>210</v>
      </c>
      <c r="N184" t="s">
        <v>16770</v>
      </c>
      <c r="O184" t="s">
        <v>17091</v>
      </c>
      <c r="P184">
        <v>352</v>
      </c>
    </row>
    <row r="185" spans="1:16" hidden="1">
      <c r="A185" s="12">
        <v>164913</v>
      </c>
      <c r="B185" t="s">
        <v>1653</v>
      </c>
      <c r="C185" t="s">
        <v>17092</v>
      </c>
      <c r="D185" t="s">
        <v>7358</v>
      </c>
      <c r="E185" t="s">
        <v>150</v>
      </c>
      <c r="F185" t="s">
        <v>204</v>
      </c>
      <c r="G185" s="34">
        <f t="shared" ca="1" si="4"/>
        <v>45828</v>
      </c>
      <c r="H185" s="12">
        <f ca="1">NETWORKDAYS(export__12[[#This Row],[Hora da solicitação]],export__12[[#This Row],[Hoje]],)</f>
        <v>97</v>
      </c>
      <c r="I185" s="12" t="str">
        <f t="shared" ca="1" si="5"/>
        <v>Acima de 60</v>
      </c>
      <c r="J185" s="36">
        <v>0.47015046296296298</v>
      </c>
      <c r="K185" t="s">
        <v>16759</v>
      </c>
      <c r="L185" s="34">
        <v>45694.503796296296</v>
      </c>
      <c r="M185" t="s">
        <v>158</v>
      </c>
      <c r="N185" t="s">
        <v>16791</v>
      </c>
      <c r="O185" t="s">
        <v>16792</v>
      </c>
      <c r="P185">
        <v>352</v>
      </c>
    </row>
    <row r="186" spans="1:16" hidden="1">
      <c r="A186" s="12">
        <v>163323</v>
      </c>
      <c r="B186" t="s">
        <v>16775</v>
      </c>
      <c r="C186" t="s">
        <v>17012</v>
      </c>
      <c r="D186" t="s">
        <v>3464</v>
      </c>
      <c r="E186" t="s">
        <v>150</v>
      </c>
      <c r="F186" t="s">
        <v>347</v>
      </c>
      <c r="G186" s="34">
        <f t="shared" ca="1" si="4"/>
        <v>45828</v>
      </c>
      <c r="H186" s="12">
        <f ca="1">NETWORKDAYS(export__12[[#This Row],[Hora da solicitação]],export__12[[#This Row],[Hoje]],)</f>
        <v>155</v>
      </c>
      <c r="I186" s="12" t="str">
        <f t="shared" ca="1" si="5"/>
        <v>Acima de 60</v>
      </c>
      <c r="J186" s="36">
        <v>0.74327546296296299</v>
      </c>
      <c r="K186" t="s">
        <v>16782</v>
      </c>
      <c r="L186" s="34">
        <v>45614.622106481482</v>
      </c>
      <c r="M186" t="s">
        <v>158</v>
      </c>
      <c r="N186" t="s">
        <v>16932</v>
      </c>
      <c r="O186" t="s">
        <v>17093</v>
      </c>
      <c r="P186">
        <v>352</v>
      </c>
    </row>
    <row r="187" spans="1:16" hidden="1">
      <c r="A187" s="12">
        <v>163817</v>
      </c>
      <c r="B187" t="s">
        <v>1867</v>
      </c>
      <c r="C187" t="s">
        <v>17094</v>
      </c>
      <c r="D187" t="s">
        <v>1871</v>
      </c>
      <c r="E187" t="s">
        <v>150</v>
      </c>
      <c r="F187" t="s">
        <v>658</v>
      </c>
      <c r="G187" s="34">
        <f t="shared" ca="1" si="4"/>
        <v>45828</v>
      </c>
      <c r="H187" s="12">
        <f ca="1">NETWORKDAYS(export__12[[#This Row],[Hora da solicitação]],export__12[[#This Row],[Hoje]],)</f>
        <v>138</v>
      </c>
      <c r="I187" s="12" t="str">
        <f t="shared" ca="1" si="5"/>
        <v>Acima de 60</v>
      </c>
      <c r="J187" s="36">
        <v>0.28888888888888886</v>
      </c>
      <c r="K187" t="s">
        <v>16782</v>
      </c>
      <c r="L187" s="34">
        <v>45637.521666666667</v>
      </c>
      <c r="M187" t="s">
        <v>158</v>
      </c>
      <c r="N187" t="s">
        <v>16770</v>
      </c>
      <c r="O187" t="s">
        <v>17095</v>
      </c>
      <c r="P187">
        <v>352</v>
      </c>
    </row>
    <row r="188" spans="1:16" hidden="1">
      <c r="A188" s="12">
        <v>160427</v>
      </c>
      <c r="B188" t="s">
        <v>1867</v>
      </c>
      <c r="C188" t="s">
        <v>16823</v>
      </c>
      <c r="D188" t="s">
        <v>17096</v>
      </c>
      <c r="E188" t="s">
        <v>150</v>
      </c>
      <c r="F188" t="s">
        <v>639</v>
      </c>
      <c r="G188" s="34">
        <f t="shared" ca="1" si="4"/>
        <v>45828</v>
      </c>
      <c r="H188" s="12">
        <f ca="1">NETWORKDAYS(export__12[[#This Row],[Hora da solicitação]],export__12[[#This Row],[Hoje]],)</f>
        <v>239</v>
      </c>
      <c r="I188" s="12" t="str">
        <f t="shared" ca="1" si="5"/>
        <v>Acima de 60</v>
      </c>
      <c r="J188" s="36">
        <v>0.60562499999999997</v>
      </c>
      <c r="K188" t="s">
        <v>16764</v>
      </c>
      <c r="L188" s="34">
        <v>45496.599444444444</v>
      </c>
      <c r="M188" t="s">
        <v>270</v>
      </c>
      <c r="N188" t="s">
        <v>16791</v>
      </c>
      <c r="O188" t="s">
        <v>16792</v>
      </c>
      <c r="P188">
        <v>352</v>
      </c>
    </row>
    <row r="189" spans="1:16" hidden="1">
      <c r="A189" s="12">
        <v>159109</v>
      </c>
      <c r="B189" t="s">
        <v>17034</v>
      </c>
      <c r="C189" t="s">
        <v>17097</v>
      </c>
      <c r="D189" t="s">
        <v>17098</v>
      </c>
      <c r="E189" t="s">
        <v>150</v>
      </c>
      <c r="F189" t="s">
        <v>817</v>
      </c>
      <c r="G189" s="34">
        <f t="shared" ca="1" si="4"/>
        <v>45828</v>
      </c>
      <c r="H189" s="12">
        <f ca="1">NETWORKDAYS(export__12[[#This Row],[Hora da solicitação]],export__12[[#This Row],[Hoje]],)</f>
        <v>277</v>
      </c>
      <c r="I189" s="12" t="str">
        <f t="shared" ca="1" si="5"/>
        <v>Acima de 60</v>
      </c>
      <c r="J189" s="36">
        <v>0.61664351851851851</v>
      </c>
      <c r="K189" t="s">
        <v>16907</v>
      </c>
      <c r="L189" s="34">
        <v>45442.663611111115</v>
      </c>
      <c r="M189" t="s">
        <v>270</v>
      </c>
      <c r="N189" t="s">
        <v>16770</v>
      </c>
      <c r="O189" t="s">
        <v>17099</v>
      </c>
      <c r="P189">
        <v>352</v>
      </c>
    </row>
    <row r="190" spans="1:16" hidden="1">
      <c r="A190" s="12">
        <v>159380</v>
      </c>
      <c r="B190" t="s">
        <v>1241</v>
      </c>
      <c r="C190" t="s">
        <v>16815</v>
      </c>
      <c r="D190" t="s">
        <v>17100</v>
      </c>
      <c r="E190" t="s">
        <v>150</v>
      </c>
      <c r="F190" t="s">
        <v>658</v>
      </c>
      <c r="G190" s="34">
        <f t="shared" ca="1" si="4"/>
        <v>45828</v>
      </c>
      <c r="H190" s="12">
        <f ca="1">NETWORKDAYS(export__12[[#This Row],[Hora da solicitação]],export__12[[#This Row],[Hoje]],)</f>
        <v>268</v>
      </c>
      <c r="I190" s="12" t="str">
        <f t="shared" ca="1" si="5"/>
        <v>Acima de 60</v>
      </c>
      <c r="J190" s="36">
        <v>0.38140046296296298</v>
      </c>
      <c r="K190" t="s">
        <v>16808</v>
      </c>
      <c r="L190" s="34">
        <v>45455.421620370369</v>
      </c>
      <c r="M190" t="s">
        <v>158</v>
      </c>
      <c r="N190" t="s">
        <v>16770</v>
      </c>
      <c r="O190" t="s">
        <v>17101</v>
      </c>
      <c r="P190">
        <v>352</v>
      </c>
    </row>
    <row r="191" spans="1:16" hidden="1">
      <c r="A191" s="12">
        <v>161787</v>
      </c>
      <c r="B191" t="s">
        <v>1867</v>
      </c>
      <c r="C191" t="s">
        <v>16854</v>
      </c>
      <c r="D191" t="s">
        <v>17102</v>
      </c>
      <c r="E191" t="s">
        <v>150</v>
      </c>
      <c r="F191" t="s">
        <v>1540</v>
      </c>
      <c r="G191" s="34">
        <f t="shared" ca="1" si="4"/>
        <v>45828</v>
      </c>
      <c r="H191" s="12">
        <f ca="1">NETWORKDAYS(export__12[[#This Row],[Hora da solicitação]],export__12[[#This Row],[Hoje]],)</f>
        <v>200</v>
      </c>
      <c r="I191" s="12" t="str">
        <f t="shared" ca="1" si="5"/>
        <v>Acima de 60</v>
      </c>
      <c r="J191" s="36">
        <v>0.41037037037037039</v>
      </c>
      <c r="K191" t="s">
        <v>16759</v>
      </c>
      <c r="L191" s="34">
        <v>45551.470150462963</v>
      </c>
      <c r="M191" t="s">
        <v>158</v>
      </c>
      <c r="N191" t="s">
        <v>16760</v>
      </c>
      <c r="O191" t="s">
        <v>17103</v>
      </c>
      <c r="P191">
        <v>352</v>
      </c>
    </row>
    <row r="192" spans="1:16" hidden="1">
      <c r="A192" s="12">
        <v>164454</v>
      </c>
      <c r="B192" t="s">
        <v>1867</v>
      </c>
      <c r="C192" t="s">
        <v>17104</v>
      </c>
      <c r="D192" t="s">
        <v>5169</v>
      </c>
      <c r="E192" t="s">
        <v>150</v>
      </c>
      <c r="F192" t="s">
        <v>1959</v>
      </c>
      <c r="G192" s="34">
        <f t="shared" ca="1" si="4"/>
        <v>45828</v>
      </c>
      <c r="H192" s="12">
        <f ca="1">NETWORKDAYS(export__12[[#This Row],[Hora da solicitação]],export__12[[#This Row],[Hoje]],)</f>
        <v>113</v>
      </c>
      <c r="I192" s="12" t="str">
        <f t="shared" ca="1" si="5"/>
        <v>Acima de 60</v>
      </c>
      <c r="J192" s="36">
        <v>0.42200231481481482</v>
      </c>
      <c r="K192" t="s">
        <v>16872</v>
      </c>
      <c r="L192" s="34">
        <v>45672.734722222223</v>
      </c>
      <c r="M192" t="s">
        <v>158</v>
      </c>
      <c r="N192" t="s">
        <v>16791</v>
      </c>
      <c r="O192" t="s">
        <v>16792</v>
      </c>
      <c r="P192">
        <v>352</v>
      </c>
    </row>
    <row r="193" spans="1:16" hidden="1">
      <c r="A193" s="12">
        <v>161636</v>
      </c>
      <c r="B193" t="s">
        <v>1653</v>
      </c>
      <c r="C193" t="s">
        <v>16854</v>
      </c>
      <c r="D193" t="s">
        <v>17105</v>
      </c>
      <c r="E193" t="s">
        <v>150</v>
      </c>
      <c r="F193" t="s">
        <v>1540</v>
      </c>
      <c r="G193" s="34">
        <f t="shared" ca="1" si="4"/>
        <v>45828</v>
      </c>
      <c r="H193" s="12">
        <f ca="1">NETWORKDAYS(export__12[[#This Row],[Hora da solicitação]],export__12[[#This Row],[Hoje]],)</f>
        <v>204</v>
      </c>
      <c r="I193" s="12" t="str">
        <f t="shared" ca="1" si="5"/>
        <v>Acima de 60</v>
      </c>
      <c r="J193" s="36">
        <v>0.42231481481481481</v>
      </c>
      <c r="K193" t="s">
        <v>16759</v>
      </c>
      <c r="L193" s="34">
        <v>45545.516226851854</v>
      </c>
      <c r="M193" t="s">
        <v>158</v>
      </c>
      <c r="N193" t="s">
        <v>16786</v>
      </c>
      <c r="O193" t="s">
        <v>17106</v>
      </c>
      <c r="P193">
        <v>352</v>
      </c>
    </row>
    <row r="194" spans="1:16" hidden="1">
      <c r="A194" s="12">
        <v>161653</v>
      </c>
      <c r="B194" t="s">
        <v>7783</v>
      </c>
      <c r="C194" t="s">
        <v>16823</v>
      </c>
      <c r="D194" t="s">
        <v>17107</v>
      </c>
      <c r="E194" t="s">
        <v>150</v>
      </c>
      <c r="F194" t="s">
        <v>639</v>
      </c>
      <c r="G194" s="34">
        <f ca="1">TODAY()</f>
        <v>45828</v>
      </c>
      <c r="H194" s="12">
        <f ca="1">NETWORKDAYS(export__12[[#This Row],[Hora da solicitação]],export__12[[#This Row],[Hoje]],)</f>
        <v>203</v>
      </c>
      <c r="I194" s="12" t="str">
        <f ca="1">IF(H193&lt;=30,"1 a 30",IF(H193&lt;=60,"31 a 60","Acima de 60"))</f>
        <v>Acima de 60</v>
      </c>
      <c r="J194" s="36">
        <v>0.67728009259259259</v>
      </c>
      <c r="K194" t="s">
        <v>16764</v>
      </c>
      <c r="L194" s="34">
        <v>45546.415543981479</v>
      </c>
      <c r="M194" t="s">
        <v>270</v>
      </c>
      <c r="N194" t="s">
        <v>16760</v>
      </c>
      <c r="O194" t="s">
        <v>17108</v>
      </c>
      <c r="P194">
        <v>352</v>
      </c>
    </row>
  </sheetData>
  <pageMargins left="0.511811024" right="0.511811024" top="0.78740157499999996" bottom="0.78740157499999996" header="0.31496062000000002" footer="0.31496062000000002"/>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3BEE3-173A-44A5-8E1A-7C26F4303384}">
  <dimension ref="B2:AB50"/>
  <sheetViews>
    <sheetView topLeftCell="L1" workbookViewId="0">
      <selection activeCell="X4" sqref="X4:AB9"/>
    </sheetView>
  </sheetViews>
  <sheetFormatPr defaultRowHeight="14.45"/>
  <cols>
    <col min="1" max="1" width="3.5703125" customWidth="1"/>
    <col min="2" max="2" width="28.140625" bestFit="1" customWidth="1"/>
    <col min="3" max="3" width="23.28515625" style="1" bestFit="1" customWidth="1"/>
    <col min="5" max="5" width="27.42578125" bestFit="1" customWidth="1"/>
    <col min="6" max="6" width="4.28515625" customWidth="1"/>
    <col min="7" max="7" width="8" style="4" customWidth="1"/>
    <col min="8" max="8" width="4.140625" customWidth="1"/>
    <col min="9" max="9" width="28.140625" style="1" bestFit="1" customWidth="1"/>
    <col min="10" max="10" width="23.28515625" bestFit="1" customWidth="1"/>
    <col min="11" max="11" width="9.85546875" bestFit="1" customWidth="1"/>
    <col min="12" max="12" width="28.85546875" bestFit="1" customWidth="1"/>
    <col min="13" max="13" width="2.42578125" customWidth="1"/>
    <col min="14" max="14" width="8.7109375" style="4" customWidth="1"/>
    <col min="16" max="16" width="25.28515625" bestFit="1" customWidth="1"/>
    <col min="17" max="17" width="23.28515625" bestFit="1" customWidth="1"/>
    <col min="18" max="18" width="9" bestFit="1" customWidth="1"/>
    <col min="19" max="19" width="6.5703125" bestFit="1" customWidth="1"/>
    <col min="20" max="20" width="9.42578125" style="1" bestFit="1" customWidth="1"/>
    <col min="21" max="21" width="4.42578125" style="12" customWidth="1"/>
    <col min="22" max="22" width="8.28515625" style="13" customWidth="1"/>
    <col min="23" max="23" width="4.85546875" customWidth="1"/>
    <col min="24" max="24" width="40.42578125" bestFit="1" customWidth="1"/>
    <col min="25" max="25" width="23.28515625" bestFit="1" customWidth="1"/>
  </cols>
  <sheetData>
    <row r="2" spans="16:28">
      <c r="P2" s="130" t="s">
        <v>17109</v>
      </c>
      <c r="Q2" s="130"/>
      <c r="R2" s="130"/>
      <c r="S2" s="130"/>
      <c r="T2" s="130"/>
      <c r="X2" s="130" t="s">
        <v>17110</v>
      </c>
      <c r="Y2" s="130"/>
      <c r="Z2" s="130"/>
      <c r="AA2" s="130"/>
      <c r="AB2" s="130"/>
    </row>
    <row r="3" spans="16:28">
      <c r="P3" s="25"/>
      <c r="Q3" s="25"/>
      <c r="R3" s="25"/>
      <c r="S3" s="25"/>
      <c r="T3" s="25"/>
      <c r="X3" s="25"/>
      <c r="Y3" s="25"/>
      <c r="Z3" s="25"/>
      <c r="AA3" s="25"/>
      <c r="AB3" s="25"/>
    </row>
    <row r="4" spans="16:28">
      <c r="P4" s="26" t="s">
        <v>16746</v>
      </c>
      <c r="Q4" s="27" t="s">
        <v>17111</v>
      </c>
      <c r="R4" s="27" t="s">
        <v>17112</v>
      </c>
      <c r="S4" s="35" t="s">
        <v>17113</v>
      </c>
      <c r="T4" s="28" t="s">
        <v>17114</v>
      </c>
      <c r="X4" s="26" t="s">
        <v>16746</v>
      </c>
      <c r="Y4" s="27" t="s">
        <v>17115</v>
      </c>
      <c r="Z4" s="27" t="s">
        <v>17111</v>
      </c>
      <c r="AA4" s="27" t="s">
        <v>17112</v>
      </c>
      <c r="AB4" s="28" t="s">
        <v>17114</v>
      </c>
    </row>
    <row r="5" spans="16:28">
      <c r="P5" s="31" t="s">
        <v>99</v>
      </c>
      <c r="Q5" s="29">
        <v>71</v>
      </c>
      <c r="R5" s="29">
        <v>74</v>
      </c>
      <c r="S5" s="3">
        <v>54</v>
      </c>
      <c r="T5" s="37">
        <v>-20</v>
      </c>
      <c r="X5" s="32" t="s">
        <v>658</v>
      </c>
      <c r="Y5" s="29">
        <v>15</v>
      </c>
      <c r="Z5" s="29">
        <v>5</v>
      </c>
      <c r="AA5" s="6">
        <v>16</v>
      </c>
      <c r="AB5" s="29">
        <v>11</v>
      </c>
    </row>
    <row r="6" spans="16:28">
      <c r="P6" s="31" t="s">
        <v>137</v>
      </c>
      <c r="Q6" s="29">
        <v>67</v>
      </c>
      <c r="R6" s="29">
        <v>63</v>
      </c>
      <c r="S6" s="3">
        <v>59</v>
      </c>
      <c r="T6" s="38">
        <v>-4</v>
      </c>
      <c r="X6" s="32" t="s">
        <v>762</v>
      </c>
      <c r="Y6" s="29">
        <v>18</v>
      </c>
      <c r="Z6" s="29">
        <v>0</v>
      </c>
      <c r="AA6" s="6">
        <v>18</v>
      </c>
      <c r="AB6" s="30">
        <v>18</v>
      </c>
    </row>
    <row r="7" spans="16:28">
      <c r="P7" s="31" t="s">
        <v>945</v>
      </c>
      <c r="Q7" s="29">
        <v>40</v>
      </c>
      <c r="R7" s="29">
        <v>46</v>
      </c>
      <c r="S7" s="3">
        <v>54</v>
      </c>
      <c r="T7" s="38">
        <v>8</v>
      </c>
      <c r="X7" s="32" t="s">
        <v>859</v>
      </c>
      <c r="Y7" s="29">
        <v>13</v>
      </c>
      <c r="Z7" s="29">
        <v>12</v>
      </c>
      <c r="AA7" s="6">
        <v>7</v>
      </c>
      <c r="AB7" s="30">
        <v>-5</v>
      </c>
    </row>
    <row r="8" spans="16:28">
      <c r="P8" s="31" t="s">
        <v>366</v>
      </c>
      <c r="Q8" s="29">
        <v>104</v>
      </c>
      <c r="R8" s="29">
        <v>99</v>
      </c>
      <c r="S8" s="3">
        <v>43</v>
      </c>
      <c r="T8" s="38">
        <v>-56</v>
      </c>
      <c r="X8" s="32" t="s">
        <v>2163</v>
      </c>
      <c r="Y8" s="29">
        <v>5</v>
      </c>
      <c r="Z8" s="29">
        <v>5</v>
      </c>
      <c r="AA8" s="6">
        <v>8</v>
      </c>
      <c r="AB8" s="30">
        <v>3</v>
      </c>
    </row>
    <row r="9" spans="16:28">
      <c r="P9" s="31" t="s">
        <v>169</v>
      </c>
      <c r="Q9" s="29">
        <v>51</v>
      </c>
      <c r="R9" s="29">
        <v>30</v>
      </c>
      <c r="S9" s="3">
        <v>43</v>
      </c>
      <c r="T9" s="38">
        <v>13</v>
      </c>
      <c r="X9" s="32" t="s">
        <v>1921</v>
      </c>
      <c r="Y9" s="29">
        <v>8</v>
      </c>
      <c r="Z9" s="29">
        <v>4</v>
      </c>
      <c r="AA9" s="6">
        <v>2</v>
      </c>
      <c r="AB9" s="30">
        <v>-2</v>
      </c>
    </row>
    <row r="10" spans="16:28">
      <c r="AB10" s="1"/>
    </row>
    <row r="11" spans="16:28">
      <c r="P11" s="7" t="s">
        <v>28</v>
      </c>
      <c r="Q11" t="s">
        <v>9091</v>
      </c>
      <c r="X11" s="7" t="s">
        <v>28</v>
      </c>
      <c r="Y11" t="s">
        <v>9091</v>
      </c>
      <c r="AB11" s="1"/>
    </row>
    <row r="12" spans="16:28">
      <c r="P12" s="7" t="s">
        <v>6</v>
      </c>
      <c r="Q12" t="s">
        <v>67</v>
      </c>
      <c r="X12" s="7" t="s">
        <v>6</v>
      </c>
      <c r="Y12" t="s">
        <v>150</v>
      </c>
      <c r="AB12" s="1"/>
    </row>
    <row r="13" spans="16:28">
      <c r="AB13" s="1"/>
    </row>
    <row r="14" spans="16:28">
      <c r="P14" s="7" t="s">
        <v>16675</v>
      </c>
      <c r="Q14" t="s">
        <v>16671</v>
      </c>
      <c r="X14" s="7" t="s">
        <v>16675</v>
      </c>
      <c r="Y14" t="s">
        <v>16671</v>
      </c>
      <c r="AB14" s="1"/>
    </row>
    <row r="15" spans="16:28">
      <c r="P15" s="8" t="s">
        <v>137</v>
      </c>
      <c r="Q15">
        <v>60</v>
      </c>
      <c r="X15" s="8" t="s">
        <v>266</v>
      </c>
      <c r="Y15">
        <v>21</v>
      </c>
      <c r="AB15" s="1"/>
    </row>
    <row r="16" spans="16:28">
      <c r="P16" s="8" t="s">
        <v>945</v>
      </c>
      <c r="Q16">
        <v>54</v>
      </c>
      <c r="X16" s="8" t="s">
        <v>762</v>
      </c>
      <c r="Y16">
        <v>18</v>
      </c>
      <c r="AB16" s="1"/>
    </row>
    <row r="17" spans="2:28">
      <c r="P17" s="8" t="s">
        <v>99</v>
      </c>
      <c r="Q17">
        <v>54</v>
      </c>
      <c r="X17" s="8" t="s">
        <v>658</v>
      </c>
      <c r="Y17">
        <v>16</v>
      </c>
      <c r="AB17" s="1"/>
    </row>
    <row r="18" spans="2:28">
      <c r="P18" s="8" t="s">
        <v>366</v>
      </c>
      <c r="Q18">
        <v>43</v>
      </c>
      <c r="X18" s="8" t="s">
        <v>1540</v>
      </c>
      <c r="Y18">
        <v>13</v>
      </c>
      <c r="AB18" s="1"/>
    </row>
    <row r="19" spans="2:28">
      <c r="B19" s="10"/>
      <c r="C19" s="11" t="s">
        <v>67</v>
      </c>
      <c r="D19" s="11" t="s">
        <v>150</v>
      </c>
      <c r="E19" s="11" t="s">
        <v>566</v>
      </c>
      <c r="I19" s="11"/>
      <c r="J19" s="11" t="s">
        <v>67</v>
      </c>
      <c r="K19" s="11" t="s">
        <v>150</v>
      </c>
      <c r="L19" s="11" t="s">
        <v>566</v>
      </c>
      <c r="P19" s="8" t="s">
        <v>169</v>
      </c>
      <c r="Q19">
        <v>43</v>
      </c>
      <c r="X19" s="8" t="s">
        <v>238</v>
      </c>
      <c r="Y19">
        <v>12</v>
      </c>
      <c r="AB19" s="1"/>
    </row>
    <row r="20" spans="2:28">
      <c r="B20" s="6" t="s">
        <v>17115</v>
      </c>
      <c r="C20" s="3">
        <v>459</v>
      </c>
      <c r="D20" s="6">
        <v>182</v>
      </c>
      <c r="E20" s="6">
        <v>21</v>
      </c>
      <c r="I20" s="6" t="s">
        <v>17115</v>
      </c>
      <c r="J20" s="3">
        <v>431</v>
      </c>
      <c r="K20" s="6">
        <v>163</v>
      </c>
      <c r="L20" s="6">
        <v>20</v>
      </c>
      <c r="P20" s="8" t="s">
        <v>304</v>
      </c>
      <c r="Q20">
        <v>39</v>
      </c>
      <c r="X20" s="8" t="s">
        <v>639</v>
      </c>
      <c r="Y20">
        <v>9</v>
      </c>
      <c r="AB20" s="1"/>
    </row>
    <row r="21" spans="2:28">
      <c r="B21" s="6" t="s">
        <v>17111</v>
      </c>
      <c r="C21" s="3">
        <v>478</v>
      </c>
      <c r="D21" s="6">
        <v>192</v>
      </c>
      <c r="E21" s="6">
        <v>10</v>
      </c>
      <c r="I21" s="6" t="s">
        <v>17111</v>
      </c>
      <c r="J21" s="3">
        <v>448</v>
      </c>
      <c r="K21" s="6">
        <v>177</v>
      </c>
      <c r="L21" s="6">
        <v>8</v>
      </c>
      <c r="P21" s="8" t="s">
        <v>399</v>
      </c>
      <c r="Q21">
        <v>25</v>
      </c>
      <c r="X21" s="8" t="s">
        <v>2163</v>
      </c>
      <c r="Y21">
        <v>8</v>
      </c>
      <c r="AB21" s="1"/>
    </row>
    <row r="22" spans="2:28">
      <c r="B22" s="6" t="s">
        <v>17112</v>
      </c>
      <c r="C22" s="3">
        <v>466</v>
      </c>
      <c r="D22" s="6">
        <v>132</v>
      </c>
      <c r="E22" s="6">
        <v>8</v>
      </c>
      <c r="I22" s="6" t="s">
        <v>17112</v>
      </c>
      <c r="J22" s="3">
        <v>507</v>
      </c>
      <c r="K22" s="6">
        <v>124</v>
      </c>
      <c r="L22" s="6">
        <v>7</v>
      </c>
      <c r="P22" s="8" t="s">
        <v>291</v>
      </c>
      <c r="Q22">
        <v>19</v>
      </c>
      <c r="X22" s="8" t="s">
        <v>1318</v>
      </c>
      <c r="Y22">
        <v>8</v>
      </c>
      <c r="AB22" s="1"/>
    </row>
    <row r="23" spans="2:28">
      <c r="B23" s="6" t="s">
        <v>17113</v>
      </c>
      <c r="C23" s="3">
        <v>413</v>
      </c>
      <c r="D23" s="6">
        <v>176</v>
      </c>
      <c r="E23" s="6">
        <v>14</v>
      </c>
      <c r="I23" s="3" t="s">
        <v>17113</v>
      </c>
      <c r="J23" s="3">
        <v>385</v>
      </c>
      <c r="K23" s="3">
        <v>156</v>
      </c>
      <c r="L23" s="3">
        <v>8</v>
      </c>
      <c r="P23" s="8" t="s">
        <v>253</v>
      </c>
      <c r="Q23">
        <v>16</v>
      </c>
      <c r="X23" s="8" t="s">
        <v>713</v>
      </c>
      <c r="Y23">
        <v>7</v>
      </c>
      <c r="AB23" s="1"/>
    </row>
    <row r="24" spans="2:28">
      <c r="P24" s="8" t="s">
        <v>390</v>
      </c>
      <c r="Q24">
        <v>12</v>
      </c>
      <c r="X24" s="8" t="s">
        <v>204</v>
      </c>
      <c r="Y24">
        <v>7</v>
      </c>
      <c r="AB24" s="1"/>
    </row>
    <row r="25" spans="2:28">
      <c r="P25" s="8" t="s">
        <v>1197</v>
      </c>
      <c r="Q25">
        <v>10</v>
      </c>
      <c r="X25" s="8" t="s">
        <v>859</v>
      </c>
      <c r="Y25">
        <v>7</v>
      </c>
      <c r="AB25" s="1"/>
    </row>
    <row r="26" spans="2:28">
      <c r="P26" s="8" t="s">
        <v>1758</v>
      </c>
      <c r="Q26">
        <v>9</v>
      </c>
      <c r="X26" s="8" t="s">
        <v>541</v>
      </c>
      <c r="Y26">
        <v>6</v>
      </c>
      <c r="AB26" s="1"/>
    </row>
    <row r="27" spans="2:28">
      <c r="P27" s="8" t="s">
        <v>808</v>
      </c>
      <c r="Q27">
        <v>7</v>
      </c>
      <c r="X27" s="8" t="s">
        <v>502</v>
      </c>
      <c r="Y27">
        <v>4</v>
      </c>
      <c r="AB27" s="1"/>
    </row>
    <row r="28" spans="2:28">
      <c r="P28" s="8" t="s">
        <v>68</v>
      </c>
      <c r="Q28">
        <v>4</v>
      </c>
      <c r="X28" s="8" t="s">
        <v>574</v>
      </c>
      <c r="Y28">
        <v>4</v>
      </c>
      <c r="AB28" s="1"/>
    </row>
    <row r="29" spans="2:28">
      <c r="P29" s="8" t="s">
        <v>933</v>
      </c>
      <c r="Q29">
        <v>4</v>
      </c>
      <c r="X29" s="8" t="s">
        <v>817</v>
      </c>
      <c r="Y29">
        <v>4</v>
      </c>
      <c r="AB29" s="1"/>
    </row>
    <row r="30" spans="2:28">
      <c r="B30" s="7" t="s">
        <v>28</v>
      </c>
      <c r="C30" t="s">
        <v>9091</v>
      </c>
      <c r="I30" s="21" t="s">
        <v>29</v>
      </c>
      <c r="J30" t="s">
        <v>9091</v>
      </c>
      <c r="P30" s="8" t="s">
        <v>1418</v>
      </c>
      <c r="Q30">
        <v>3</v>
      </c>
      <c r="X30" s="8" t="s">
        <v>1959</v>
      </c>
      <c r="Y30">
        <v>4</v>
      </c>
      <c r="AB30" s="1"/>
    </row>
    <row r="31" spans="2:28">
      <c r="C31"/>
      <c r="P31" s="8" t="s">
        <v>1545</v>
      </c>
      <c r="Q31">
        <v>3</v>
      </c>
      <c r="X31" s="8" t="s">
        <v>1790</v>
      </c>
      <c r="Y31">
        <v>3</v>
      </c>
      <c r="AB31" s="1"/>
    </row>
    <row r="32" spans="2:28">
      <c r="B32" s="7" t="s">
        <v>16675</v>
      </c>
      <c r="C32" t="s">
        <v>16671</v>
      </c>
      <c r="I32" s="21" t="s">
        <v>16675</v>
      </c>
      <c r="J32" t="s">
        <v>16671</v>
      </c>
      <c r="P32" s="8" t="s">
        <v>1508</v>
      </c>
      <c r="Q32">
        <v>2</v>
      </c>
      <c r="X32" s="8" t="s">
        <v>1231</v>
      </c>
      <c r="Y32">
        <v>3</v>
      </c>
      <c r="AB32" s="1"/>
    </row>
    <row r="33" spans="2:28">
      <c r="B33" s="8" t="s">
        <v>67</v>
      </c>
      <c r="C33">
        <v>414</v>
      </c>
      <c r="I33" s="1" t="s">
        <v>67</v>
      </c>
      <c r="J33">
        <v>385</v>
      </c>
      <c r="P33" s="8" t="s">
        <v>3001</v>
      </c>
      <c r="Q33">
        <v>2</v>
      </c>
      <c r="X33" s="8" t="s">
        <v>1776</v>
      </c>
      <c r="Y33">
        <v>2</v>
      </c>
      <c r="AB33" s="1"/>
    </row>
    <row r="34" spans="2:28">
      <c r="B34" s="8" t="s">
        <v>150</v>
      </c>
      <c r="C34">
        <v>176</v>
      </c>
      <c r="I34" s="1" t="s">
        <v>150</v>
      </c>
      <c r="J34">
        <v>156</v>
      </c>
      <c r="P34" s="8" t="s">
        <v>3573</v>
      </c>
      <c r="Q34">
        <v>1</v>
      </c>
      <c r="X34" s="8" t="s">
        <v>2270</v>
      </c>
      <c r="Y34">
        <v>2</v>
      </c>
      <c r="AB34" s="1"/>
    </row>
    <row r="35" spans="2:28">
      <c r="B35" s="8" t="s">
        <v>566</v>
      </c>
      <c r="C35">
        <v>14</v>
      </c>
      <c r="I35" s="1" t="s">
        <v>566</v>
      </c>
      <c r="J35">
        <v>8</v>
      </c>
      <c r="P35" s="8" t="s">
        <v>410</v>
      </c>
      <c r="Q35">
        <v>1</v>
      </c>
      <c r="X35" s="8" t="s">
        <v>1921</v>
      </c>
      <c r="Y35">
        <v>2</v>
      </c>
      <c r="AB35" s="1"/>
    </row>
    <row r="36" spans="2:28">
      <c r="B36" s="8" t="s">
        <v>16674</v>
      </c>
      <c r="C36">
        <v>604</v>
      </c>
      <c r="I36" s="1" t="s">
        <v>16674</v>
      </c>
      <c r="J36">
        <v>549</v>
      </c>
      <c r="P36" s="8" t="s">
        <v>3199</v>
      </c>
      <c r="Q36">
        <v>1</v>
      </c>
      <c r="X36" s="8" t="s">
        <v>7390</v>
      </c>
      <c r="Y36">
        <v>2</v>
      </c>
      <c r="AB36" s="1"/>
    </row>
    <row r="37" spans="2:28">
      <c r="P37" s="8" t="s">
        <v>6368</v>
      </c>
      <c r="Q37">
        <v>1</v>
      </c>
      <c r="X37" s="8" t="s">
        <v>3699</v>
      </c>
      <c r="Y37">
        <v>2</v>
      </c>
      <c r="AB37" s="1"/>
    </row>
    <row r="38" spans="2:28">
      <c r="P38" s="8" t="s">
        <v>872</v>
      </c>
      <c r="Q38">
        <v>1</v>
      </c>
      <c r="X38" s="8" t="s">
        <v>151</v>
      </c>
      <c r="Y38">
        <v>1</v>
      </c>
      <c r="AB38" s="1"/>
    </row>
    <row r="39" spans="2:28">
      <c r="P39" s="8" t="s">
        <v>16674</v>
      </c>
      <c r="Q39">
        <v>414</v>
      </c>
      <c r="X39" s="8" t="s">
        <v>1713</v>
      </c>
      <c r="Y39">
        <v>1</v>
      </c>
      <c r="AB39" s="1"/>
    </row>
    <row r="40" spans="2:28">
      <c r="X40" s="8" t="s">
        <v>881</v>
      </c>
      <c r="Y40">
        <v>1</v>
      </c>
      <c r="AB40" s="1"/>
    </row>
    <row r="41" spans="2:28">
      <c r="X41" s="8" t="s">
        <v>2942</v>
      </c>
      <c r="Y41">
        <v>1</v>
      </c>
    </row>
    <row r="42" spans="2:28">
      <c r="X42" s="8" t="s">
        <v>347</v>
      </c>
      <c r="Y42">
        <v>1</v>
      </c>
    </row>
    <row r="43" spans="2:28">
      <c r="X43" s="8" t="s">
        <v>2494</v>
      </c>
      <c r="Y43">
        <v>1</v>
      </c>
    </row>
    <row r="44" spans="2:28">
      <c r="X44" s="8" t="s">
        <v>3163</v>
      </c>
      <c r="Y44">
        <v>1</v>
      </c>
    </row>
    <row r="45" spans="2:28">
      <c r="X45" s="8" t="s">
        <v>1085</v>
      </c>
      <c r="Y45">
        <v>1</v>
      </c>
    </row>
    <row r="46" spans="2:28">
      <c r="X46" s="8" t="s">
        <v>900</v>
      </c>
      <c r="Y46">
        <v>1</v>
      </c>
    </row>
    <row r="47" spans="2:28">
      <c r="X47" s="8" t="s">
        <v>14934</v>
      </c>
      <c r="Y47">
        <v>1</v>
      </c>
    </row>
    <row r="48" spans="2:28">
      <c r="X48" s="8" t="s">
        <v>3829</v>
      </c>
      <c r="Y48">
        <v>1</v>
      </c>
    </row>
    <row r="49" spans="24:25">
      <c r="X49" s="8" t="s">
        <v>220</v>
      </c>
      <c r="Y49">
        <v>1</v>
      </c>
    </row>
    <row r="50" spans="24:25">
      <c r="X50" s="8" t="s">
        <v>16674</v>
      </c>
      <c r="Y50">
        <v>176</v>
      </c>
    </row>
  </sheetData>
  <sortState xmlns:xlrd2="http://schemas.microsoft.com/office/spreadsheetml/2017/richdata2" ref="B20:E22">
    <sortCondition descending="1" ref="C20:C22"/>
  </sortState>
  <mergeCells count="2">
    <mergeCell ref="P2:T2"/>
    <mergeCell ref="X2:AB2"/>
  </mergeCells>
  <pageMargins left="0.511811024" right="0.511811024" top="0.78740157499999996" bottom="0.78740157499999996" header="0.31496062000000002" footer="0.31496062000000002"/>
  <pageSetup paperSize="9" orientation="portrait" r:id="rId5"/>
  <drawing r:id="rId6"/>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038AC-7553-4DDA-A65C-117D35C9A42C}">
  <dimension ref="B5:AH154"/>
  <sheetViews>
    <sheetView zoomScale="85" zoomScaleNormal="85" workbookViewId="0">
      <selection activeCell="C20" sqref="C20"/>
    </sheetView>
  </sheetViews>
  <sheetFormatPr defaultRowHeight="14.45"/>
  <cols>
    <col min="1" max="1" width="2.5703125" customWidth="1"/>
    <col min="2" max="2" width="27.7109375" bestFit="1" customWidth="1"/>
    <col min="3" max="3" width="13.7109375" bestFit="1" customWidth="1"/>
    <col min="9" max="9" width="4.42578125" customWidth="1"/>
    <col min="10" max="10" width="8.85546875" style="4"/>
    <col min="11" max="11" width="5.140625" customWidth="1"/>
    <col min="12" max="12" width="24.5703125" bestFit="1" customWidth="1"/>
    <col min="13" max="13" width="13.7109375" bestFit="1" customWidth="1"/>
    <col min="18" max="18" width="4.28515625" customWidth="1"/>
    <col min="19" max="19" width="7.28515625" style="4" customWidth="1"/>
    <col min="20" max="20" width="4.7109375" customWidth="1"/>
    <col min="21" max="21" width="27.7109375" bestFit="1" customWidth="1"/>
    <col min="22" max="22" width="13.7109375" bestFit="1" customWidth="1"/>
    <col min="26" max="26" width="7.140625" customWidth="1"/>
    <col min="27" max="27" width="3.7109375" customWidth="1"/>
    <col min="28" max="28" width="8.85546875" style="4"/>
    <col min="29" max="29" width="4.28515625" customWidth="1"/>
    <col min="30" max="30" width="41.28515625" bestFit="1" customWidth="1"/>
    <col min="31" max="31" width="14.7109375" bestFit="1" customWidth="1"/>
    <col min="33" max="33" width="26.85546875" bestFit="1" customWidth="1"/>
    <col min="34" max="34" width="14.7109375" bestFit="1" customWidth="1"/>
  </cols>
  <sheetData>
    <row r="5" spans="30:31">
      <c r="AD5" s="7" t="s">
        <v>16752</v>
      </c>
      <c r="AE5" t="s">
        <v>16670</v>
      </c>
    </row>
    <row r="7" spans="30:31">
      <c r="AD7" s="7" t="s">
        <v>16675</v>
      </c>
      <c r="AE7" t="s">
        <v>17116</v>
      </c>
    </row>
    <row r="8" spans="30:31">
      <c r="AD8" s="8" t="s">
        <v>67</v>
      </c>
      <c r="AE8">
        <v>37</v>
      </c>
    </row>
    <row r="9" spans="30:31">
      <c r="AD9" s="17" t="s">
        <v>17117</v>
      </c>
      <c r="AE9">
        <v>29</v>
      </c>
    </row>
    <row r="10" spans="30:31">
      <c r="AD10" s="17" t="s">
        <v>17118</v>
      </c>
      <c r="AE10">
        <v>3</v>
      </c>
    </row>
    <row r="11" spans="30:31">
      <c r="AD11" s="17" t="s">
        <v>17119</v>
      </c>
      <c r="AE11">
        <v>5</v>
      </c>
    </row>
    <row r="12" spans="30:31">
      <c r="AD12" s="8" t="s">
        <v>566</v>
      </c>
      <c r="AE12">
        <v>3</v>
      </c>
    </row>
    <row r="13" spans="30:31">
      <c r="AD13" s="17" t="s">
        <v>17117</v>
      </c>
      <c r="AE13">
        <v>2</v>
      </c>
    </row>
    <row r="14" spans="30:31">
      <c r="AD14" s="17" t="s">
        <v>17118</v>
      </c>
      <c r="AE14">
        <v>1</v>
      </c>
    </row>
    <row r="15" spans="30:31">
      <c r="AD15" s="8" t="s">
        <v>150</v>
      </c>
      <c r="AE15">
        <v>128</v>
      </c>
    </row>
    <row r="16" spans="30:31">
      <c r="AD16" s="17" t="s">
        <v>17117</v>
      </c>
      <c r="AE16">
        <v>20</v>
      </c>
    </row>
    <row r="17" spans="2:31">
      <c r="AD17" s="17" t="s">
        <v>17118</v>
      </c>
      <c r="AE17">
        <v>14</v>
      </c>
    </row>
    <row r="18" spans="2:31">
      <c r="B18" s="7" t="s">
        <v>16743</v>
      </c>
      <c r="C18" t="s">
        <v>17120</v>
      </c>
      <c r="L18" s="7" t="s">
        <v>16743</v>
      </c>
      <c r="M18" t="s">
        <v>17120</v>
      </c>
      <c r="U18" s="7" t="s">
        <v>16743</v>
      </c>
      <c r="V18" t="s">
        <v>17120</v>
      </c>
      <c r="AD18" s="17" t="s">
        <v>17119</v>
      </c>
      <c r="AE18">
        <v>94</v>
      </c>
    </row>
    <row r="19" spans="2:31">
      <c r="AD19" s="8" t="s">
        <v>16674</v>
      </c>
      <c r="AE19">
        <v>168</v>
      </c>
    </row>
    <row r="20" spans="2:31">
      <c r="B20" s="7" t="s">
        <v>16675</v>
      </c>
      <c r="C20" t="s">
        <v>17116</v>
      </c>
      <c r="L20" s="7" t="s">
        <v>16675</v>
      </c>
      <c r="M20" t="s">
        <v>17116</v>
      </c>
      <c r="U20" s="7" t="s">
        <v>16675</v>
      </c>
      <c r="V20" t="s">
        <v>17116</v>
      </c>
      <c r="AD20" s="7" t="s">
        <v>16752</v>
      </c>
      <c r="AE20" t="s">
        <v>16670</v>
      </c>
    </row>
    <row r="21" spans="2:31">
      <c r="B21" s="8" t="s">
        <v>158</v>
      </c>
      <c r="C21">
        <v>72</v>
      </c>
      <c r="L21" s="8" t="s">
        <v>1540</v>
      </c>
      <c r="M21">
        <v>17</v>
      </c>
      <c r="U21" s="8" t="s">
        <v>67</v>
      </c>
      <c r="V21">
        <v>62</v>
      </c>
    </row>
    <row r="22" spans="2:31">
      <c r="B22" s="8" t="s">
        <v>210</v>
      </c>
      <c r="C22">
        <v>31</v>
      </c>
      <c r="L22" s="8" t="s">
        <v>1318</v>
      </c>
      <c r="M22">
        <v>12</v>
      </c>
      <c r="U22" s="8" t="s">
        <v>566</v>
      </c>
      <c r="V22">
        <v>3</v>
      </c>
      <c r="AD22" s="7" t="s">
        <v>16675</v>
      </c>
      <c r="AE22" t="s">
        <v>17116</v>
      </c>
    </row>
    <row r="23" spans="2:31">
      <c r="B23" s="8" t="s">
        <v>67</v>
      </c>
      <c r="C23">
        <v>24</v>
      </c>
      <c r="L23" s="8" t="s">
        <v>399</v>
      </c>
      <c r="M23">
        <v>10</v>
      </c>
      <c r="U23" s="8" t="s">
        <v>150</v>
      </c>
      <c r="V23">
        <v>128</v>
      </c>
      <c r="AD23" s="8" t="s">
        <v>67</v>
      </c>
      <c r="AE23">
        <v>25</v>
      </c>
    </row>
    <row r="24" spans="2:31">
      <c r="B24" s="8" t="s">
        <v>270</v>
      </c>
      <c r="C24">
        <v>23</v>
      </c>
      <c r="L24" s="8" t="s">
        <v>3699</v>
      </c>
      <c r="M24">
        <v>10</v>
      </c>
      <c r="U24" s="8" t="s">
        <v>16674</v>
      </c>
      <c r="V24">
        <v>193</v>
      </c>
      <c r="AD24" s="17" t="s">
        <v>17117</v>
      </c>
      <c r="AE24">
        <v>18</v>
      </c>
    </row>
    <row r="25" spans="2:31">
      <c r="B25" s="8" t="s">
        <v>80</v>
      </c>
      <c r="C25">
        <v>23</v>
      </c>
      <c r="L25" s="8" t="s">
        <v>658</v>
      </c>
      <c r="M25">
        <v>9</v>
      </c>
      <c r="AD25" s="17" t="s">
        <v>17118</v>
      </c>
      <c r="AE25">
        <v>4</v>
      </c>
    </row>
    <row r="26" spans="2:31">
      <c r="B26" s="8" t="s">
        <v>105</v>
      </c>
      <c r="C26">
        <v>11</v>
      </c>
      <c r="L26" s="8" t="s">
        <v>99</v>
      </c>
      <c r="M26">
        <v>9</v>
      </c>
      <c r="AD26" s="17" t="s">
        <v>17119</v>
      </c>
      <c r="AE26">
        <v>3</v>
      </c>
    </row>
    <row r="27" spans="2:31">
      <c r="B27" s="8" t="s">
        <v>566</v>
      </c>
      <c r="C27">
        <v>3</v>
      </c>
      <c r="L27" s="8" t="s">
        <v>541</v>
      </c>
      <c r="M27">
        <v>9</v>
      </c>
      <c r="AD27" s="8" t="s">
        <v>16674</v>
      </c>
      <c r="AE27">
        <v>25</v>
      </c>
    </row>
    <row r="28" spans="2:31">
      <c r="B28" s="8" t="s">
        <v>16972</v>
      </c>
      <c r="C28">
        <v>2</v>
      </c>
      <c r="L28" s="8" t="s">
        <v>1959</v>
      </c>
      <c r="M28">
        <v>8</v>
      </c>
    </row>
    <row r="29" spans="2:31">
      <c r="B29" s="8" t="s">
        <v>4466</v>
      </c>
      <c r="C29">
        <v>2</v>
      </c>
      <c r="L29" s="8" t="s">
        <v>253</v>
      </c>
      <c r="M29">
        <v>8</v>
      </c>
    </row>
    <row r="30" spans="2:31">
      <c r="B30" s="8" t="s">
        <v>17073</v>
      </c>
      <c r="C30">
        <v>1</v>
      </c>
      <c r="L30" s="8" t="s">
        <v>169</v>
      </c>
      <c r="M30">
        <v>7</v>
      </c>
    </row>
    <row r="31" spans="2:31">
      <c r="B31" s="8" t="s">
        <v>98</v>
      </c>
      <c r="C31">
        <v>1</v>
      </c>
      <c r="L31" s="8" t="s">
        <v>713</v>
      </c>
      <c r="M31">
        <v>7</v>
      </c>
    </row>
    <row r="32" spans="2:31">
      <c r="B32" s="8" t="s">
        <v>16674</v>
      </c>
      <c r="C32">
        <v>193</v>
      </c>
      <c r="L32" s="8" t="s">
        <v>16674</v>
      </c>
      <c r="M32">
        <v>106</v>
      </c>
    </row>
    <row r="46" spans="30:34">
      <c r="AD46" s="7" t="s">
        <v>16752</v>
      </c>
      <c r="AE46" t="s">
        <v>16670</v>
      </c>
      <c r="AG46" s="7" t="s">
        <v>16752</v>
      </c>
      <c r="AH46" t="s">
        <v>16670</v>
      </c>
    </row>
    <row r="48" spans="30:34">
      <c r="AD48" s="7" t="s">
        <v>16675</v>
      </c>
      <c r="AE48" t="s">
        <v>17116</v>
      </c>
      <c r="AG48" s="7" t="s">
        <v>16675</v>
      </c>
      <c r="AH48" t="s">
        <v>17116</v>
      </c>
    </row>
    <row r="49" spans="30:34">
      <c r="AD49" s="8" t="s">
        <v>1540</v>
      </c>
      <c r="AE49">
        <v>17</v>
      </c>
      <c r="AG49" s="8" t="s">
        <v>17117</v>
      </c>
      <c r="AH49">
        <v>18</v>
      </c>
    </row>
    <row r="50" spans="30:34">
      <c r="AD50" s="17" t="s">
        <v>17117</v>
      </c>
      <c r="AE50">
        <v>3</v>
      </c>
      <c r="AG50" s="17" t="s">
        <v>253</v>
      </c>
      <c r="AH50">
        <v>7</v>
      </c>
    </row>
    <row r="51" spans="30:34">
      <c r="AD51" s="17" t="s">
        <v>17119</v>
      </c>
      <c r="AE51">
        <v>14</v>
      </c>
      <c r="AG51" s="17" t="s">
        <v>169</v>
      </c>
      <c r="AH51">
        <v>5</v>
      </c>
    </row>
    <row r="52" spans="30:34">
      <c r="AD52" s="8" t="s">
        <v>1318</v>
      </c>
      <c r="AE52">
        <v>12</v>
      </c>
      <c r="AG52" s="17" t="s">
        <v>137</v>
      </c>
      <c r="AH52">
        <v>2</v>
      </c>
    </row>
    <row r="53" spans="30:34">
      <c r="AD53" s="17" t="s">
        <v>17117</v>
      </c>
      <c r="AE53">
        <v>3</v>
      </c>
      <c r="AG53" s="17" t="s">
        <v>1508</v>
      </c>
      <c r="AH53">
        <v>1</v>
      </c>
    </row>
    <row r="54" spans="30:34">
      <c r="AD54" s="17" t="s">
        <v>17119</v>
      </c>
      <c r="AE54">
        <v>9</v>
      </c>
      <c r="AG54" s="17" t="s">
        <v>410</v>
      </c>
      <c r="AH54">
        <v>1</v>
      </c>
    </row>
    <row r="55" spans="30:34">
      <c r="AD55" s="8" t="s">
        <v>399</v>
      </c>
      <c r="AE55">
        <v>10</v>
      </c>
      <c r="AG55" s="17" t="s">
        <v>945</v>
      </c>
      <c r="AH55">
        <v>1</v>
      </c>
    </row>
    <row r="56" spans="30:34">
      <c r="AD56" s="17" t="s">
        <v>17117</v>
      </c>
      <c r="AE56">
        <v>10</v>
      </c>
      <c r="AG56" s="17" t="s">
        <v>68</v>
      </c>
      <c r="AH56">
        <v>1</v>
      </c>
    </row>
    <row r="57" spans="30:34">
      <c r="AD57" s="8" t="s">
        <v>3699</v>
      </c>
      <c r="AE57">
        <v>10</v>
      </c>
      <c r="AG57" s="8" t="s">
        <v>17118</v>
      </c>
      <c r="AH57">
        <v>4</v>
      </c>
    </row>
    <row r="58" spans="30:34">
      <c r="AD58" s="17" t="s">
        <v>17118</v>
      </c>
      <c r="AE58">
        <v>4</v>
      </c>
      <c r="AG58" s="17" t="s">
        <v>410</v>
      </c>
      <c r="AH58">
        <v>1</v>
      </c>
    </row>
    <row r="59" spans="30:34">
      <c r="AD59" s="17" t="s">
        <v>17119</v>
      </c>
      <c r="AE59">
        <v>6</v>
      </c>
      <c r="AG59" s="17" t="s">
        <v>945</v>
      </c>
      <c r="AH59">
        <v>1</v>
      </c>
    </row>
    <row r="60" spans="30:34">
      <c r="AD60" s="8" t="s">
        <v>658</v>
      </c>
      <c r="AE60">
        <v>9</v>
      </c>
      <c r="AG60" s="17" t="s">
        <v>808</v>
      </c>
      <c r="AH60">
        <v>1</v>
      </c>
    </row>
    <row r="61" spans="30:34">
      <c r="AD61" s="17" t="s">
        <v>17117</v>
      </c>
      <c r="AE61">
        <v>1</v>
      </c>
      <c r="AG61" s="17" t="s">
        <v>169</v>
      </c>
      <c r="AH61">
        <v>1</v>
      </c>
    </row>
    <row r="62" spans="30:34">
      <c r="AD62" s="17" t="s">
        <v>17118</v>
      </c>
      <c r="AE62">
        <v>1</v>
      </c>
      <c r="AG62" s="8" t="s">
        <v>17119</v>
      </c>
      <c r="AH62">
        <v>3</v>
      </c>
    </row>
    <row r="63" spans="30:34">
      <c r="AD63" s="17" t="s">
        <v>17119</v>
      </c>
      <c r="AE63">
        <v>7</v>
      </c>
      <c r="AG63" s="17" t="s">
        <v>169</v>
      </c>
      <c r="AH63">
        <v>1</v>
      </c>
    </row>
    <row r="64" spans="30:34">
      <c r="AD64" s="8" t="s">
        <v>541</v>
      </c>
      <c r="AE64">
        <v>9</v>
      </c>
      <c r="AG64" s="17" t="s">
        <v>253</v>
      </c>
      <c r="AH64">
        <v>1</v>
      </c>
    </row>
    <row r="65" spans="30:34">
      <c r="AD65" s="17" t="s">
        <v>17119</v>
      </c>
      <c r="AE65">
        <v>9</v>
      </c>
      <c r="AG65" s="17" t="s">
        <v>933</v>
      </c>
      <c r="AH65">
        <v>1</v>
      </c>
    </row>
    <row r="66" spans="30:34">
      <c r="AD66" s="8" t="s">
        <v>99</v>
      </c>
      <c r="AE66">
        <v>9</v>
      </c>
      <c r="AG66" s="8" t="s">
        <v>16674</v>
      </c>
      <c r="AH66">
        <v>25</v>
      </c>
    </row>
    <row r="67" spans="30:34">
      <c r="AD67" s="17" t="s">
        <v>17117</v>
      </c>
      <c r="AE67">
        <v>5</v>
      </c>
    </row>
    <row r="68" spans="30:34">
      <c r="AD68" s="17" t="s">
        <v>17118</v>
      </c>
      <c r="AE68">
        <v>2</v>
      </c>
    </row>
    <row r="69" spans="30:34">
      <c r="AD69" s="17" t="s">
        <v>17119</v>
      </c>
      <c r="AE69">
        <v>2</v>
      </c>
    </row>
    <row r="70" spans="30:34">
      <c r="AD70" s="8" t="s">
        <v>1959</v>
      </c>
      <c r="AE70">
        <v>8</v>
      </c>
    </row>
    <row r="71" spans="30:34">
      <c r="AD71" s="17" t="s">
        <v>17117</v>
      </c>
      <c r="AE71">
        <v>2</v>
      </c>
    </row>
    <row r="72" spans="30:34">
      <c r="AD72" s="17" t="s">
        <v>17118</v>
      </c>
      <c r="AE72">
        <v>1</v>
      </c>
    </row>
    <row r="73" spans="30:34">
      <c r="AD73" s="17" t="s">
        <v>17119</v>
      </c>
      <c r="AE73">
        <v>5</v>
      </c>
    </row>
    <row r="74" spans="30:34">
      <c r="AD74" s="8" t="s">
        <v>713</v>
      </c>
      <c r="AE74">
        <v>7</v>
      </c>
    </row>
    <row r="75" spans="30:34">
      <c r="AD75" s="17" t="s">
        <v>17119</v>
      </c>
      <c r="AE75">
        <v>7</v>
      </c>
    </row>
    <row r="76" spans="30:34">
      <c r="AD76" s="8" t="s">
        <v>366</v>
      </c>
      <c r="AE76">
        <v>6</v>
      </c>
    </row>
    <row r="77" spans="30:34">
      <c r="AD77" s="17" t="s">
        <v>17117</v>
      </c>
      <c r="AE77">
        <v>5</v>
      </c>
    </row>
    <row r="78" spans="30:34">
      <c r="AD78" s="17" t="s">
        <v>17118</v>
      </c>
      <c r="AE78">
        <v>1</v>
      </c>
    </row>
    <row r="79" spans="30:34">
      <c r="AD79" s="8" t="s">
        <v>859</v>
      </c>
      <c r="AE79">
        <v>5</v>
      </c>
    </row>
    <row r="80" spans="30:34">
      <c r="AD80" s="17" t="s">
        <v>17118</v>
      </c>
      <c r="AE80">
        <v>1</v>
      </c>
    </row>
    <row r="81" spans="30:31">
      <c r="AD81" s="17" t="s">
        <v>17119</v>
      </c>
      <c r="AE81">
        <v>4</v>
      </c>
    </row>
    <row r="82" spans="30:31">
      <c r="AD82" s="8" t="s">
        <v>574</v>
      </c>
      <c r="AE82">
        <v>5</v>
      </c>
    </row>
    <row r="83" spans="30:31">
      <c r="AD83" s="17" t="s">
        <v>17117</v>
      </c>
      <c r="AE83">
        <v>1</v>
      </c>
    </row>
    <row r="84" spans="30:31">
      <c r="AD84" s="17" t="s">
        <v>17119</v>
      </c>
      <c r="AE84">
        <v>4</v>
      </c>
    </row>
    <row r="85" spans="30:31">
      <c r="AD85" s="8" t="s">
        <v>639</v>
      </c>
      <c r="AE85">
        <v>5</v>
      </c>
    </row>
    <row r="86" spans="30:31">
      <c r="AD86" s="17" t="s">
        <v>17117</v>
      </c>
      <c r="AE86">
        <v>1</v>
      </c>
    </row>
    <row r="87" spans="30:31">
      <c r="AD87" s="17" t="s">
        <v>17118</v>
      </c>
      <c r="AE87">
        <v>1</v>
      </c>
    </row>
    <row r="88" spans="30:31">
      <c r="AD88" s="17" t="s">
        <v>17119</v>
      </c>
      <c r="AE88">
        <v>3</v>
      </c>
    </row>
    <row r="89" spans="30:31">
      <c r="AD89" s="8" t="s">
        <v>238</v>
      </c>
      <c r="AE89">
        <v>5</v>
      </c>
    </row>
    <row r="90" spans="30:31">
      <c r="AD90" s="17" t="s">
        <v>17117</v>
      </c>
      <c r="AE90">
        <v>1</v>
      </c>
    </row>
    <row r="91" spans="30:31">
      <c r="AD91" s="17" t="s">
        <v>17119</v>
      </c>
      <c r="AE91">
        <v>4</v>
      </c>
    </row>
    <row r="92" spans="30:31">
      <c r="AD92" s="8" t="s">
        <v>266</v>
      </c>
      <c r="AE92">
        <v>5</v>
      </c>
    </row>
    <row r="93" spans="30:31">
      <c r="AD93" s="17" t="s">
        <v>17117</v>
      </c>
      <c r="AE93">
        <v>1</v>
      </c>
    </row>
    <row r="94" spans="30:31">
      <c r="AD94" s="17" t="s">
        <v>17119</v>
      </c>
      <c r="AE94">
        <v>4</v>
      </c>
    </row>
    <row r="95" spans="30:31">
      <c r="AD95" s="8" t="s">
        <v>390</v>
      </c>
      <c r="AE95">
        <v>4</v>
      </c>
    </row>
    <row r="96" spans="30:31">
      <c r="AD96" s="17" t="s">
        <v>17117</v>
      </c>
      <c r="AE96">
        <v>3</v>
      </c>
    </row>
    <row r="97" spans="30:31">
      <c r="AD97" s="17" t="s">
        <v>17119</v>
      </c>
      <c r="AE97">
        <v>1</v>
      </c>
    </row>
    <row r="98" spans="30:31">
      <c r="AD98" s="8" t="s">
        <v>204</v>
      </c>
      <c r="AE98">
        <v>4</v>
      </c>
    </row>
    <row r="99" spans="30:31">
      <c r="AD99" s="17" t="s">
        <v>17117</v>
      </c>
      <c r="AE99">
        <v>2</v>
      </c>
    </row>
    <row r="100" spans="30:31">
      <c r="AD100" s="17" t="s">
        <v>17119</v>
      </c>
      <c r="AE100">
        <v>2</v>
      </c>
    </row>
    <row r="101" spans="30:31">
      <c r="AD101" s="8" t="s">
        <v>347</v>
      </c>
      <c r="AE101">
        <v>4</v>
      </c>
    </row>
    <row r="102" spans="30:31">
      <c r="AD102" s="17" t="s">
        <v>17118</v>
      </c>
      <c r="AE102">
        <v>1</v>
      </c>
    </row>
    <row r="103" spans="30:31">
      <c r="AD103" s="17" t="s">
        <v>17119</v>
      </c>
      <c r="AE103">
        <v>3</v>
      </c>
    </row>
    <row r="104" spans="30:31">
      <c r="AD104" s="8" t="s">
        <v>1758</v>
      </c>
      <c r="AE104">
        <v>4</v>
      </c>
    </row>
    <row r="105" spans="30:31">
      <c r="AD105" s="17" t="s">
        <v>17117</v>
      </c>
      <c r="AE105">
        <v>4</v>
      </c>
    </row>
    <row r="106" spans="30:31">
      <c r="AD106" s="8" t="s">
        <v>945</v>
      </c>
      <c r="AE106">
        <v>2</v>
      </c>
    </row>
    <row r="107" spans="30:31">
      <c r="AD107" s="17" t="s">
        <v>17117</v>
      </c>
      <c r="AE107">
        <v>2</v>
      </c>
    </row>
    <row r="108" spans="30:31">
      <c r="AD108" s="8" t="s">
        <v>1790</v>
      </c>
      <c r="AE108">
        <v>2</v>
      </c>
    </row>
    <row r="109" spans="30:31">
      <c r="AD109" s="17" t="s">
        <v>17117</v>
      </c>
      <c r="AE109">
        <v>1</v>
      </c>
    </row>
    <row r="110" spans="30:31">
      <c r="AD110" s="17" t="s">
        <v>17119</v>
      </c>
      <c r="AE110">
        <v>1</v>
      </c>
    </row>
    <row r="111" spans="30:31">
      <c r="AD111" s="8" t="s">
        <v>2270</v>
      </c>
      <c r="AE111">
        <v>2</v>
      </c>
    </row>
    <row r="112" spans="30:31">
      <c r="AD112" s="17" t="s">
        <v>17117</v>
      </c>
      <c r="AE112">
        <v>1</v>
      </c>
    </row>
    <row r="113" spans="30:31">
      <c r="AD113" s="17" t="s">
        <v>17119</v>
      </c>
      <c r="AE113">
        <v>1</v>
      </c>
    </row>
    <row r="114" spans="30:31">
      <c r="AD114" s="8" t="s">
        <v>4158</v>
      </c>
      <c r="AE114">
        <v>2</v>
      </c>
    </row>
    <row r="115" spans="30:31">
      <c r="AD115" s="17" t="s">
        <v>17118</v>
      </c>
      <c r="AE115">
        <v>1</v>
      </c>
    </row>
    <row r="116" spans="30:31">
      <c r="AD116" s="17" t="s">
        <v>17119</v>
      </c>
      <c r="AE116">
        <v>1</v>
      </c>
    </row>
    <row r="117" spans="30:31">
      <c r="AD117" s="8" t="s">
        <v>2163</v>
      </c>
      <c r="AE117">
        <v>2</v>
      </c>
    </row>
    <row r="118" spans="30:31">
      <c r="AD118" s="17" t="s">
        <v>17117</v>
      </c>
      <c r="AE118">
        <v>1</v>
      </c>
    </row>
    <row r="119" spans="30:31">
      <c r="AD119" s="17" t="s">
        <v>17119</v>
      </c>
      <c r="AE119">
        <v>1</v>
      </c>
    </row>
    <row r="120" spans="30:31">
      <c r="AD120" s="8" t="s">
        <v>220</v>
      </c>
      <c r="AE120">
        <v>2</v>
      </c>
    </row>
    <row r="121" spans="30:31">
      <c r="AD121" s="17" t="s">
        <v>17119</v>
      </c>
      <c r="AE121">
        <v>2</v>
      </c>
    </row>
    <row r="122" spans="30:31">
      <c r="AD122" s="8" t="s">
        <v>16781</v>
      </c>
      <c r="AE122">
        <v>2</v>
      </c>
    </row>
    <row r="123" spans="30:31">
      <c r="AD123" s="17" t="s">
        <v>17119</v>
      </c>
      <c r="AE123">
        <v>2</v>
      </c>
    </row>
    <row r="124" spans="30:31">
      <c r="AD124" s="8" t="s">
        <v>13780</v>
      </c>
      <c r="AE124">
        <v>2</v>
      </c>
    </row>
    <row r="125" spans="30:31">
      <c r="AD125" s="17" t="s">
        <v>17117</v>
      </c>
      <c r="AE125">
        <v>1</v>
      </c>
    </row>
    <row r="126" spans="30:31">
      <c r="AD126" s="17" t="s">
        <v>17118</v>
      </c>
      <c r="AE126">
        <v>1</v>
      </c>
    </row>
    <row r="127" spans="30:31">
      <c r="AD127" s="8" t="s">
        <v>2494</v>
      </c>
      <c r="AE127">
        <v>2</v>
      </c>
    </row>
    <row r="128" spans="30:31">
      <c r="AD128" s="17" t="s">
        <v>17118</v>
      </c>
      <c r="AE128">
        <v>1</v>
      </c>
    </row>
    <row r="129" spans="30:31">
      <c r="AD129" s="17" t="s">
        <v>17119</v>
      </c>
      <c r="AE129">
        <v>1</v>
      </c>
    </row>
    <row r="130" spans="30:31">
      <c r="AD130" s="8" t="s">
        <v>817</v>
      </c>
      <c r="AE130">
        <v>1</v>
      </c>
    </row>
    <row r="131" spans="30:31">
      <c r="AD131" s="17" t="s">
        <v>17119</v>
      </c>
      <c r="AE131">
        <v>1</v>
      </c>
    </row>
    <row r="132" spans="30:31">
      <c r="AD132" s="8" t="s">
        <v>1921</v>
      </c>
      <c r="AE132">
        <v>1</v>
      </c>
    </row>
    <row r="133" spans="30:31">
      <c r="AD133" s="17" t="s">
        <v>17117</v>
      </c>
      <c r="AE133">
        <v>1</v>
      </c>
    </row>
    <row r="134" spans="30:31">
      <c r="AD134" s="8" t="s">
        <v>7673</v>
      </c>
      <c r="AE134">
        <v>1</v>
      </c>
    </row>
    <row r="135" spans="30:31">
      <c r="AD135" s="17" t="s">
        <v>17118</v>
      </c>
      <c r="AE135">
        <v>1</v>
      </c>
    </row>
    <row r="136" spans="30:31">
      <c r="AD136" s="8" t="s">
        <v>1776</v>
      </c>
      <c r="AE136">
        <v>1</v>
      </c>
    </row>
    <row r="137" spans="30:31">
      <c r="AD137" s="17" t="s">
        <v>17119</v>
      </c>
      <c r="AE137">
        <v>1</v>
      </c>
    </row>
    <row r="138" spans="30:31">
      <c r="AD138" s="8" t="s">
        <v>502</v>
      </c>
      <c r="AE138">
        <v>1</v>
      </c>
    </row>
    <row r="139" spans="30:31">
      <c r="AD139" s="17" t="s">
        <v>17117</v>
      </c>
      <c r="AE139">
        <v>1</v>
      </c>
    </row>
    <row r="140" spans="30:31">
      <c r="AD140" s="8" t="s">
        <v>10997</v>
      </c>
      <c r="AE140">
        <v>1</v>
      </c>
    </row>
    <row r="141" spans="30:31">
      <c r="AD141" s="17" t="s">
        <v>17118</v>
      </c>
      <c r="AE141">
        <v>1</v>
      </c>
    </row>
    <row r="142" spans="30:31">
      <c r="AD142" s="8" t="s">
        <v>1125</v>
      </c>
      <c r="AE142">
        <v>1</v>
      </c>
    </row>
    <row r="143" spans="30:31">
      <c r="AD143" s="17" t="s">
        <v>17119</v>
      </c>
      <c r="AE143">
        <v>1</v>
      </c>
    </row>
    <row r="144" spans="30:31">
      <c r="AD144" s="8" t="s">
        <v>151</v>
      </c>
      <c r="AE144">
        <v>1</v>
      </c>
    </row>
    <row r="145" spans="30:31">
      <c r="AD145" s="17" t="s">
        <v>17119</v>
      </c>
      <c r="AE145">
        <v>1</v>
      </c>
    </row>
    <row r="146" spans="30:31">
      <c r="AD146" s="8" t="s">
        <v>1508</v>
      </c>
      <c r="AE146">
        <v>1</v>
      </c>
    </row>
    <row r="147" spans="30:31">
      <c r="AD147" s="17" t="s">
        <v>17119</v>
      </c>
      <c r="AE147">
        <v>1</v>
      </c>
    </row>
    <row r="148" spans="30:31">
      <c r="AD148" s="8" t="s">
        <v>567</v>
      </c>
      <c r="AE148">
        <v>1</v>
      </c>
    </row>
    <row r="149" spans="30:31">
      <c r="AD149" s="17" t="s">
        <v>17117</v>
      </c>
      <c r="AE149">
        <v>1</v>
      </c>
    </row>
    <row r="150" spans="30:31">
      <c r="AD150" s="8" t="s">
        <v>933</v>
      </c>
      <c r="AE150">
        <v>1</v>
      </c>
    </row>
    <row r="151" spans="30:31">
      <c r="AD151" s="17" t="s">
        <v>17119</v>
      </c>
      <c r="AE151">
        <v>1</v>
      </c>
    </row>
    <row r="152" spans="30:31">
      <c r="AD152" s="8" t="s">
        <v>2942</v>
      </c>
      <c r="AE152">
        <v>1</v>
      </c>
    </row>
    <row r="153" spans="30:31">
      <c r="AD153" s="17" t="s">
        <v>17118</v>
      </c>
      <c r="AE153">
        <v>1</v>
      </c>
    </row>
    <row r="154" spans="30:31">
      <c r="AD154" s="8" t="s">
        <v>16674</v>
      </c>
      <c r="AE154">
        <v>168</v>
      </c>
    </row>
  </sheetData>
  <pageMargins left="0.511811024" right="0.511811024" top="0.78740157499999996" bottom="0.78740157499999996" header="0.31496062000000002" footer="0.31496062000000002"/>
  <drawing r:id="rId8"/>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7EE48-B53A-4951-AF91-CD785BE1DDD0}">
  <dimension ref="B2:L43"/>
  <sheetViews>
    <sheetView showGridLines="0" zoomScale="64" zoomScaleNormal="64" workbookViewId="0">
      <selection activeCell="F36" sqref="F36"/>
    </sheetView>
  </sheetViews>
  <sheetFormatPr defaultRowHeight="14.45"/>
  <cols>
    <col min="1" max="1" width="4.42578125" customWidth="1"/>
    <col min="2" max="2" width="25.28515625" bestFit="1" customWidth="1"/>
    <col min="3" max="3" width="23.28515625" bestFit="1" customWidth="1"/>
    <col min="4" max="4" width="4.7109375" customWidth="1"/>
    <col min="5" max="5" width="25.28515625" bestFit="1" customWidth="1"/>
    <col min="6" max="6" width="23.28515625" bestFit="1" customWidth="1"/>
    <col min="7" max="7" width="6" customWidth="1"/>
    <col min="8" max="8" width="40.42578125" bestFit="1" customWidth="1"/>
    <col min="9" max="9" width="23.28515625" bestFit="1" customWidth="1"/>
    <col min="10" max="10" width="5.5703125" customWidth="1"/>
    <col min="11" max="11" width="40.42578125" bestFit="1" customWidth="1"/>
    <col min="12" max="12" width="23.28515625" bestFit="1" customWidth="1"/>
  </cols>
  <sheetData>
    <row r="2" spans="2:12">
      <c r="B2" s="131" t="s">
        <v>67</v>
      </c>
      <c r="C2" s="131"/>
      <c r="D2" s="131"/>
      <c r="E2" s="131"/>
      <c r="F2" s="131"/>
      <c r="H2" s="131" t="s">
        <v>150</v>
      </c>
      <c r="I2" s="131"/>
      <c r="J2" s="131"/>
      <c r="K2" s="131"/>
      <c r="L2" s="131"/>
    </row>
    <row r="3" spans="2:12">
      <c r="B3" s="1"/>
      <c r="C3" s="1"/>
      <c r="D3" s="1"/>
      <c r="E3" s="1"/>
      <c r="F3" s="1"/>
    </row>
    <row r="4" spans="2:12">
      <c r="B4" s="7" t="s">
        <v>28</v>
      </c>
      <c r="C4" t="s">
        <v>2244</v>
      </c>
      <c r="E4" s="7" t="s">
        <v>28</v>
      </c>
      <c r="F4" t="s">
        <v>9091</v>
      </c>
      <c r="H4" s="7" t="s">
        <v>28</v>
      </c>
      <c r="I4" t="s">
        <v>2244</v>
      </c>
      <c r="K4" s="7" t="s">
        <v>28</v>
      </c>
      <c r="L4" t="s">
        <v>9091</v>
      </c>
    </row>
    <row r="5" spans="2:12">
      <c r="B5" s="7" t="s">
        <v>6</v>
      </c>
      <c r="C5" t="s">
        <v>67</v>
      </c>
      <c r="E5" s="7" t="s">
        <v>6</v>
      </c>
      <c r="F5" t="s">
        <v>67</v>
      </c>
      <c r="H5" s="7" t="s">
        <v>6</v>
      </c>
      <c r="I5" t="s">
        <v>150</v>
      </c>
      <c r="K5" s="7" t="s">
        <v>6</v>
      </c>
      <c r="L5" t="s">
        <v>150</v>
      </c>
    </row>
    <row r="7" spans="2:12">
      <c r="B7" s="7" t="s">
        <v>16675</v>
      </c>
      <c r="C7" t="s">
        <v>16671</v>
      </c>
      <c r="E7" s="7" t="s">
        <v>16675</v>
      </c>
      <c r="F7" t="s">
        <v>16671</v>
      </c>
      <c r="H7" s="7" t="s">
        <v>16675</v>
      </c>
      <c r="I7" t="s">
        <v>16671</v>
      </c>
      <c r="K7" s="7" t="s">
        <v>16675</v>
      </c>
      <c r="L7" t="s">
        <v>16671</v>
      </c>
    </row>
    <row r="8" spans="2:12">
      <c r="B8" s="16" t="s">
        <v>366</v>
      </c>
      <c r="C8" s="99">
        <v>99</v>
      </c>
      <c r="E8" s="16" t="s">
        <v>137</v>
      </c>
      <c r="F8" s="99">
        <v>60</v>
      </c>
      <c r="H8" s="16" t="s">
        <v>817</v>
      </c>
      <c r="I8" s="99">
        <v>12</v>
      </c>
      <c r="K8" s="16" t="s">
        <v>266</v>
      </c>
      <c r="L8" s="99">
        <v>21</v>
      </c>
    </row>
    <row r="9" spans="2:12">
      <c r="B9" s="16" t="s">
        <v>99</v>
      </c>
      <c r="C9" s="99">
        <v>74</v>
      </c>
      <c r="E9" s="16" t="s">
        <v>945</v>
      </c>
      <c r="F9" s="99">
        <v>54</v>
      </c>
      <c r="H9" s="16" t="s">
        <v>859</v>
      </c>
      <c r="I9" s="99">
        <v>12</v>
      </c>
      <c r="K9" s="16" t="s">
        <v>762</v>
      </c>
      <c r="L9" s="99">
        <v>18</v>
      </c>
    </row>
    <row r="10" spans="2:12">
      <c r="B10" s="16" t="s">
        <v>137</v>
      </c>
      <c r="C10" s="99">
        <v>63</v>
      </c>
      <c r="E10" s="16" t="s">
        <v>99</v>
      </c>
      <c r="F10" s="99">
        <v>54</v>
      </c>
      <c r="H10" s="16" t="s">
        <v>1959</v>
      </c>
      <c r="I10" s="99">
        <v>10</v>
      </c>
      <c r="K10" s="16" t="s">
        <v>658</v>
      </c>
      <c r="L10" s="99">
        <v>16</v>
      </c>
    </row>
    <row r="11" spans="2:12">
      <c r="B11" s="16" t="s">
        <v>945</v>
      </c>
      <c r="C11" s="99">
        <v>46</v>
      </c>
      <c r="E11" s="16" t="s">
        <v>366</v>
      </c>
      <c r="F11" s="99">
        <v>43</v>
      </c>
      <c r="H11" s="16" t="s">
        <v>266</v>
      </c>
      <c r="I11" s="99">
        <v>9</v>
      </c>
      <c r="K11" s="16" t="s">
        <v>1540</v>
      </c>
      <c r="L11" s="99">
        <v>13</v>
      </c>
    </row>
    <row r="12" spans="2:12">
      <c r="B12" s="16" t="s">
        <v>304</v>
      </c>
      <c r="C12" s="99">
        <v>39</v>
      </c>
      <c r="E12" s="16" t="s">
        <v>169</v>
      </c>
      <c r="F12" s="99">
        <v>43</v>
      </c>
      <c r="H12" s="16" t="s">
        <v>639</v>
      </c>
      <c r="I12" s="99">
        <v>7</v>
      </c>
      <c r="K12" s="16" t="s">
        <v>238</v>
      </c>
      <c r="L12" s="99">
        <v>12</v>
      </c>
    </row>
    <row r="13" spans="2:12">
      <c r="B13" s="16" t="s">
        <v>399</v>
      </c>
      <c r="C13" s="99">
        <v>33</v>
      </c>
      <c r="E13" s="16" t="s">
        <v>304</v>
      </c>
      <c r="F13" s="99">
        <v>39</v>
      </c>
      <c r="H13" s="16" t="s">
        <v>713</v>
      </c>
      <c r="I13" s="99">
        <v>7</v>
      </c>
      <c r="K13" s="16" t="s">
        <v>639</v>
      </c>
      <c r="L13" s="99">
        <v>9</v>
      </c>
    </row>
    <row r="14" spans="2:12">
      <c r="B14" s="16" t="s">
        <v>169</v>
      </c>
      <c r="C14" s="99">
        <v>30</v>
      </c>
      <c r="E14" s="16" t="s">
        <v>399</v>
      </c>
      <c r="F14" s="99">
        <v>25</v>
      </c>
      <c r="H14" s="16" t="s">
        <v>347</v>
      </c>
      <c r="I14" s="99">
        <v>6</v>
      </c>
      <c r="K14" s="16" t="s">
        <v>2163</v>
      </c>
      <c r="L14" s="99">
        <v>8</v>
      </c>
    </row>
    <row r="15" spans="2:12">
      <c r="B15" s="16" t="s">
        <v>253</v>
      </c>
      <c r="C15" s="99">
        <v>22</v>
      </c>
      <c r="E15" s="16" t="s">
        <v>291</v>
      </c>
      <c r="F15" s="99">
        <v>19</v>
      </c>
      <c r="H15" s="16" t="s">
        <v>238</v>
      </c>
      <c r="I15" s="99">
        <v>6</v>
      </c>
      <c r="K15" s="16" t="s">
        <v>1318</v>
      </c>
      <c r="L15" s="99">
        <v>8</v>
      </c>
    </row>
    <row r="16" spans="2:12">
      <c r="B16" s="16" t="s">
        <v>291</v>
      </c>
      <c r="C16" s="99">
        <v>10</v>
      </c>
      <c r="E16" s="16" t="s">
        <v>253</v>
      </c>
      <c r="F16" s="99">
        <v>16</v>
      </c>
      <c r="H16" s="16" t="s">
        <v>658</v>
      </c>
      <c r="I16" s="99">
        <v>5</v>
      </c>
      <c r="K16" s="16" t="s">
        <v>713</v>
      </c>
      <c r="L16" s="99">
        <v>7</v>
      </c>
    </row>
    <row r="17" spans="2:12">
      <c r="B17" s="16" t="s">
        <v>390</v>
      </c>
      <c r="C17" s="99">
        <v>7</v>
      </c>
      <c r="E17" s="16" t="s">
        <v>390</v>
      </c>
      <c r="F17" s="99">
        <v>12</v>
      </c>
      <c r="H17" s="16" t="s">
        <v>2163</v>
      </c>
      <c r="I17" s="99">
        <v>5</v>
      </c>
      <c r="K17" s="16" t="s">
        <v>204</v>
      </c>
      <c r="L17" s="99">
        <v>7</v>
      </c>
    </row>
    <row r="18" spans="2:12">
      <c r="B18" s="8" t="s">
        <v>808</v>
      </c>
      <c r="C18">
        <v>6</v>
      </c>
      <c r="E18" s="8" t="s">
        <v>1197</v>
      </c>
      <c r="F18">
        <v>10</v>
      </c>
      <c r="H18" s="8" t="s">
        <v>3699</v>
      </c>
      <c r="I18">
        <v>5</v>
      </c>
      <c r="K18" s="8" t="s">
        <v>859</v>
      </c>
      <c r="L18">
        <v>7</v>
      </c>
    </row>
    <row r="19" spans="2:12">
      <c r="B19" s="8" t="s">
        <v>1758</v>
      </c>
      <c r="C19">
        <v>4</v>
      </c>
      <c r="E19" s="8" t="s">
        <v>1758</v>
      </c>
      <c r="F19">
        <v>9</v>
      </c>
      <c r="H19" s="8" t="s">
        <v>574</v>
      </c>
      <c r="I19">
        <v>5</v>
      </c>
      <c r="K19" s="8" t="s">
        <v>541</v>
      </c>
      <c r="L19">
        <v>6</v>
      </c>
    </row>
    <row r="20" spans="2:12">
      <c r="B20" s="8" t="s">
        <v>1197</v>
      </c>
      <c r="C20">
        <v>4</v>
      </c>
      <c r="E20" s="8" t="s">
        <v>808</v>
      </c>
      <c r="F20">
        <v>7</v>
      </c>
      <c r="H20" s="8" t="s">
        <v>1231</v>
      </c>
      <c r="I20">
        <v>4</v>
      </c>
      <c r="K20" s="8" t="s">
        <v>502</v>
      </c>
      <c r="L20">
        <v>4</v>
      </c>
    </row>
    <row r="21" spans="2:12">
      <c r="B21" s="8" t="s">
        <v>1418</v>
      </c>
      <c r="C21">
        <v>4</v>
      </c>
      <c r="E21" s="8" t="s">
        <v>68</v>
      </c>
      <c r="F21">
        <v>4</v>
      </c>
      <c r="H21" s="8" t="s">
        <v>1921</v>
      </c>
      <c r="I21">
        <v>4</v>
      </c>
      <c r="K21" s="8" t="s">
        <v>574</v>
      </c>
      <c r="L21">
        <v>4</v>
      </c>
    </row>
    <row r="22" spans="2:12">
      <c r="B22" s="8" t="s">
        <v>68</v>
      </c>
      <c r="C22">
        <v>4</v>
      </c>
      <c r="E22" s="8" t="s">
        <v>933</v>
      </c>
      <c r="F22">
        <v>4</v>
      </c>
      <c r="H22" s="8" t="s">
        <v>204</v>
      </c>
      <c r="I22">
        <v>4</v>
      </c>
      <c r="K22" s="8" t="s">
        <v>817</v>
      </c>
      <c r="L22">
        <v>4</v>
      </c>
    </row>
    <row r="23" spans="2:12">
      <c r="B23" s="8" t="s">
        <v>1508</v>
      </c>
      <c r="C23">
        <v>3</v>
      </c>
      <c r="E23" s="8" t="s">
        <v>1418</v>
      </c>
      <c r="F23">
        <v>3</v>
      </c>
      <c r="H23" s="8" t="s">
        <v>10997</v>
      </c>
      <c r="I23">
        <v>4</v>
      </c>
      <c r="K23" s="8" t="s">
        <v>1959</v>
      </c>
      <c r="L23">
        <v>4</v>
      </c>
    </row>
    <row r="24" spans="2:12">
      <c r="B24" s="8" t="s">
        <v>410</v>
      </c>
      <c r="C24">
        <v>3</v>
      </c>
      <c r="E24" s="8" t="s">
        <v>1545</v>
      </c>
      <c r="F24">
        <v>3</v>
      </c>
      <c r="H24" s="8" t="s">
        <v>151</v>
      </c>
      <c r="I24">
        <v>3</v>
      </c>
      <c r="K24" s="8" t="s">
        <v>1790</v>
      </c>
      <c r="L24">
        <v>3</v>
      </c>
    </row>
    <row r="25" spans="2:12">
      <c r="B25" s="8" t="s">
        <v>872</v>
      </c>
      <c r="C25">
        <v>3</v>
      </c>
      <c r="E25" s="8" t="s">
        <v>1508</v>
      </c>
      <c r="F25">
        <v>2</v>
      </c>
      <c r="H25" s="8" t="s">
        <v>541</v>
      </c>
      <c r="I25">
        <v>3</v>
      </c>
      <c r="K25" s="8" t="s">
        <v>1231</v>
      </c>
      <c r="L25">
        <v>3</v>
      </c>
    </row>
    <row r="26" spans="2:12">
      <c r="B26" s="8" t="s">
        <v>3001</v>
      </c>
      <c r="C26">
        <v>3</v>
      </c>
      <c r="E26" s="8" t="s">
        <v>3001</v>
      </c>
      <c r="F26">
        <v>2</v>
      </c>
      <c r="H26" s="8" t="s">
        <v>1125</v>
      </c>
      <c r="I26">
        <v>3</v>
      </c>
      <c r="K26" s="8" t="s">
        <v>1776</v>
      </c>
      <c r="L26">
        <v>2</v>
      </c>
    </row>
    <row r="27" spans="2:12">
      <c r="B27" s="8" t="s">
        <v>933</v>
      </c>
      <c r="C27">
        <v>3</v>
      </c>
      <c r="E27" s="8" t="s">
        <v>3573</v>
      </c>
      <c r="F27">
        <v>1</v>
      </c>
      <c r="H27" s="8" t="s">
        <v>11660</v>
      </c>
      <c r="I27">
        <v>2</v>
      </c>
      <c r="K27" s="8" t="s">
        <v>2270</v>
      </c>
      <c r="L27">
        <v>2</v>
      </c>
    </row>
    <row r="28" spans="2:12">
      <c r="B28" s="8" t="s">
        <v>1545</v>
      </c>
      <c r="C28">
        <v>2</v>
      </c>
      <c r="E28" s="8" t="s">
        <v>410</v>
      </c>
      <c r="F28">
        <v>1</v>
      </c>
      <c r="H28" s="8" t="s">
        <v>900</v>
      </c>
      <c r="I28">
        <v>2</v>
      </c>
      <c r="K28" s="8" t="s">
        <v>1921</v>
      </c>
      <c r="L28">
        <v>2</v>
      </c>
    </row>
    <row r="29" spans="2:12">
      <c r="B29" s="8" t="s">
        <v>6368</v>
      </c>
      <c r="C29">
        <v>1</v>
      </c>
      <c r="E29" s="8" t="s">
        <v>3199</v>
      </c>
      <c r="F29">
        <v>1</v>
      </c>
      <c r="H29" s="8" t="s">
        <v>1790</v>
      </c>
      <c r="I29">
        <v>2</v>
      </c>
      <c r="K29" s="8" t="s">
        <v>7390</v>
      </c>
      <c r="L29">
        <v>2</v>
      </c>
    </row>
    <row r="30" spans="2:12">
      <c r="B30" s="8" t="s">
        <v>448</v>
      </c>
      <c r="C30">
        <v>1</v>
      </c>
      <c r="E30" s="8" t="s">
        <v>6368</v>
      </c>
      <c r="F30">
        <v>1</v>
      </c>
      <c r="H30" s="8" t="s">
        <v>1540</v>
      </c>
      <c r="I30">
        <v>2</v>
      </c>
      <c r="K30" s="8" t="s">
        <v>3699</v>
      </c>
      <c r="L30">
        <v>2</v>
      </c>
    </row>
    <row r="31" spans="2:12">
      <c r="B31" s="8" t="s">
        <v>10281</v>
      </c>
      <c r="C31">
        <v>1</v>
      </c>
      <c r="E31" s="8" t="s">
        <v>872</v>
      </c>
      <c r="F31">
        <v>1</v>
      </c>
      <c r="H31" s="8" t="s">
        <v>502</v>
      </c>
      <c r="I31">
        <v>2</v>
      </c>
      <c r="K31" s="8" t="s">
        <v>151</v>
      </c>
      <c r="L31">
        <v>1</v>
      </c>
    </row>
    <row r="32" spans="2:12">
      <c r="B32" s="8" t="s">
        <v>3199</v>
      </c>
      <c r="C32">
        <v>1</v>
      </c>
      <c r="E32" s="8" t="s">
        <v>16674</v>
      </c>
      <c r="F32">
        <v>414</v>
      </c>
      <c r="H32" s="8" t="s">
        <v>220</v>
      </c>
      <c r="I32">
        <v>1</v>
      </c>
      <c r="K32" s="8" t="s">
        <v>1713</v>
      </c>
      <c r="L32">
        <v>1</v>
      </c>
    </row>
    <row r="33" spans="2:12">
      <c r="B33" s="8" t="s">
        <v>16674</v>
      </c>
      <c r="C33">
        <v>466</v>
      </c>
      <c r="H33" s="8" t="s">
        <v>1170</v>
      </c>
      <c r="I33">
        <v>1</v>
      </c>
      <c r="K33" s="8" t="s">
        <v>881</v>
      </c>
      <c r="L33">
        <v>1</v>
      </c>
    </row>
    <row r="34" spans="2:12">
      <c r="H34" s="8" t="s">
        <v>881</v>
      </c>
      <c r="I34">
        <v>1</v>
      </c>
      <c r="K34" s="8" t="s">
        <v>2942</v>
      </c>
      <c r="L34">
        <v>1</v>
      </c>
    </row>
    <row r="35" spans="2:12">
      <c r="H35" s="8" t="s">
        <v>2942</v>
      </c>
      <c r="I35">
        <v>1</v>
      </c>
      <c r="K35" s="8" t="s">
        <v>347</v>
      </c>
      <c r="L35">
        <v>1</v>
      </c>
    </row>
    <row r="36" spans="2:12">
      <c r="H36" s="8" t="s">
        <v>3829</v>
      </c>
      <c r="I36">
        <v>1</v>
      </c>
      <c r="K36" s="8" t="s">
        <v>2494</v>
      </c>
      <c r="L36">
        <v>1</v>
      </c>
    </row>
    <row r="37" spans="2:12">
      <c r="H37" s="8" t="s">
        <v>2494</v>
      </c>
      <c r="I37">
        <v>1</v>
      </c>
      <c r="K37" s="8" t="s">
        <v>3163</v>
      </c>
      <c r="L37">
        <v>1</v>
      </c>
    </row>
    <row r="38" spans="2:12">
      <c r="H38" s="8" t="s">
        <v>12616</v>
      </c>
      <c r="I38">
        <v>1</v>
      </c>
      <c r="K38" s="8" t="s">
        <v>1085</v>
      </c>
      <c r="L38">
        <v>1</v>
      </c>
    </row>
    <row r="39" spans="2:12">
      <c r="H39" s="8" t="s">
        <v>7390</v>
      </c>
      <c r="I39">
        <v>1</v>
      </c>
      <c r="K39" s="8" t="s">
        <v>900</v>
      </c>
      <c r="L39">
        <v>1</v>
      </c>
    </row>
    <row r="40" spans="2:12">
      <c r="H40" s="8" t="s">
        <v>16674</v>
      </c>
      <c r="I40">
        <v>132</v>
      </c>
      <c r="K40" s="8" t="s">
        <v>14934</v>
      </c>
      <c r="L40">
        <v>1</v>
      </c>
    </row>
    <row r="41" spans="2:12">
      <c r="K41" s="8" t="s">
        <v>3829</v>
      </c>
      <c r="L41">
        <v>1</v>
      </c>
    </row>
    <row r="42" spans="2:12">
      <c r="K42" s="8" t="s">
        <v>220</v>
      </c>
      <c r="L42">
        <v>1</v>
      </c>
    </row>
    <row r="43" spans="2:12">
      <c r="K43" s="8" t="s">
        <v>16674</v>
      </c>
      <c r="L43">
        <v>176</v>
      </c>
    </row>
  </sheetData>
  <mergeCells count="2">
    <mergeCell ref="B2:F2"/>
    <mergeCell ref="H2:L2"/>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0F129-1B36-445B-8913-3F209BF5536D}">
  <dimension ref="B19:T143"/>
  <sheetViews>
    <sheetView workbookViewId="0">
      <selection activeCell="V29" sqref="V29"/>
    </sheetView>
  </sheetViews>
  <sheetFormatPr defaultRowHeight="14.45"/>
  <cols>
    <col min="1" max="1" width="3.5703125" customWidth="1"/>
    <col min="2" max="2" width="35.5703125" bestFit="1" customWidth="1"/>
    <col min="3" max="3" width="20.7109375" bestFit="1" customWidth="1"/>
    <col min="4" max="6" width="8.42578125" bestFit="1" customWidth="1"/>
    <col min="7" max="7" width="10.7109375" bestFit="1" customWidth="1"/>
    <col min="8" max="8" width="24.7109375" bestFit="1" customWidth="1"/>
    <col min="9" max="9" width="6.7109375" bestFit="1" customWidth="1"/>
    <col min="10" max="10" width="8.5703125" bestFit="1" customWidth="1"/>
    <col min="11" max="11" width="4.28515625" customWidth="1"/>
    <col min="12" max="12" width="5.5703125" customWidth="1"/>
    <col min="13" max="13" width="7.28515625" style="4" customWidth="1"/>
    <col min="14" max="14" width="5.7109375" customWidth="1"/>
    <col min="15" max="15" width="43.85546875" bestFit="1" customWidth="1"/>
    <col min="16" max="16" width="20.7109375" bestFit="1" customWidth="1"/>
    <col min="17" max="19" width="8.42578125" bestFit="1" customWidth="1"/>
    <col min="20" max="20" width="10.7109375" bestFit="1" customWidth="1"/>
    <col min="21" max="21" width="7.7109375" bestFit="1" customWidth="1"/>
    <col min="22" max="22" width="10" bestFit="1" customWidth="1"/>
    <col min="23" max="23" width="9.140625" bestFit="1" customWidth="1"/>
    <col min="24" max="24" width="4.85546875" bestFit="1" customWidth="1"/>
    <col min="25" max="25" width="23.28515625" bestFit="1" customWidth="1"/>
    <col min="26" max="26" width="14.28515625" bestFit="1" customWidth="1"/>
    <col min="27" max="27" width="19.5703125" bestFit="1" customWidth="1"/>
    <col min="28" max="28" width="10.85546875" bestFit="1" customWidth="1"/>
    <col min="29" max="29" width="5.28515625" bestFit="1" customWidth="1"/>
    <col min="30" max="30" width="4.28515625" bestFit="1" customWidth="1"/>
    <col min="31" max="31" width="15.85546875" bestFit="1" customWidth="1"/>
    <col min="32" max="32" width="14.7109375" bestFit="1" customWidth="1"/>
    <col min="33" max="33" width="21.7109375" bestFit="1" customWidth="1"/>
    <col min="34" max="34" width="11.7109375" bestFit="1" customWidth="1"/>
    <col min="35" max="35" width="11.85546875" bestFit="1" customWidth="1"/>
    <col min="36" max="36" width="11.28515625" bestFit="1" customWidth="1"/>
    <col min="37" max="37" width="6.85546875" bestFit="1" customWidth="1"/>
    <col min="38" max="38" width="14.28515625" bestFit="1" customWidth="1"/>
    <col min="39" max="39" width="16.28515625" bestFit="1" customWidth="1"/>
    <col min="40" max="40" width="4.5703125" bestFit="1" customWidth="1"/>
    <col min="41" max="41" width="10.5703125" bestFit="1" customWidth="1"/>
    <col min="42" max="42" width="28.28515625" bestFit="1" customWidth="1"/>
    <col min="43" max="43" width="13.28515625" bestFit="1" customWidth="1"/>
    <col min="44" max="44" width="26.5703125" bestFit="1" customWidth="1"/>
    <col min="45" max="45" width="31.140625" bestFit="1" customWidth="1"/>
    <col min="46" max="46" width="11" bestFit="1" customWidth="1"/>
    <col min="47" max="47" width="14.28515625" bestFit="1" customWidth="1"/>
    <col min="48" max="48" width="16.28515625" bestFit="1" customWidth="1"/>
    <col min="49" max="49" width="20.85546875" bestFit="1" customWidth="1"/>
    <col min="50" max="50" width="26.28515625" bestFit="1" customWidth="1"/>
    <col min="51" max="51" width="8.7109375" bestFit="1" customWidth="1"/>
    <col min="52" max="52" width="9.7109375" bestFit="1" customWidth="1"/>
    <col min="53" max="53" width="20.85546875" bestFit="1" customWidth="1"/>
    <col min="54" max="54" width="20" bestFit="1" customWidth="1"/>
    <col min="55" max="55" width="16.7109375" bestFit="1" customWidth="1"/>
    <col min="56" max="56" width="20.85546875" bestFit="1" customWidth="1"/>
    <col min="57" max="57" width="21.140625" bestFit="1" customWidth="1"/>
    <col min="58" max="58" width="23.42578125" bestFit="1" customWidth="1"/>
    <col min="59" max="59" width="20.28515625" bestFit="1" customWidth="1"/>
    <col min="60" max="60" width="19.42578125" bestFit="1" customWidth="1"/>
    <col min="61" max="61" width="22.7109375" bestFit="1" customWidth="1"/>
    <col min="62" max="62" width="17.7109375" bestFit="1" customWidth="1"/>
    <col min="63" max="63" width="20.42578125" bestFit="1" customWidth="1"/>
    <col min="64" max="64" width="18.42578125" bestFit="1" customWidth="1"/>
    <col min="65" max="65" width="33.7109375" bestFit="1" customWidth="1"/>
    <col min="66" max="66" width="35.7109375" bestFit="1" customWidth="1"/>
    <col min="67" max="67" width="38.7109375" bestFit="1" customWidth="1"/>
    <col min="68" max="68" width="7.140625" bestFit="1" customWidth="1"/>
    <col min="69" max="69" width="21" bestFit="1" customWidth="1"/>
    <col min="70" max="70" width="10.42578125" bestFit="1" customWidth="1"/>
    <col min="71" max="71" width="7" bestFit="1" customWidth="1"/>
    <col min="72" max="72" width="19.7109375" bestFit="1" customWidth="1"/>
    <col min="73" max="73" width="4.28515625" bestFit="1" customWidth="1"/>
    <col min="74" max="74" width="19" bestFit="1" customWidth="1"/>
    <col min="75" max="75" width="7.5703125" bestFit="1" customWidth="1"/>
    <col min="76" max="76" width="15" bestFit="1" customWidth="1"/>
    <col min="77" max="77" width="8.7109375" bestFit="1" customWidth="1"/>
    <col min="78" max="78" width="26.5703125" bestFit="1" customWidth="1"/>
    <col min="79" max="79" width="21.28515625" bestFit="1" customWidth="1"/>
    <col min="80" max="80" width="24.7109375" bestFit="1" customWidth="1"/>
    <col min="81" max="81" width="36.140625" bestFit="1" customWidth="1"/>
    <col min="82" max="82" width="23" bestFit="1" customWidth="1"/>
    <col min="83" max="83" width="10.7109375" bestFit="1" customWidth="1"/>
    <col min="84" max="84" width="6.28515625" bestFit="1" customWidth="1"/>
    <col min="85" max="85" width="22.28515625" bestFit="1" customWidth="1"/>
    <col min="86" max="86" width="9.28515625" bestFit="1" customWidth="1"/>
    <col min="87" max="87" width="15.42578125" bestFit="1" customWidth="1"/>
    <col min="88" max="88" width="16.42578125" bestFit="1" customWidth="1"/>
    <col min="89" max="89" width="16.85546875" bestFit="1" customWidth="1"/>
    <col min="90" max="90" width="14.85546875" bestFit="1" customWidth="1"/>
    <col min="91" max="91" width="20.28515625" bestFit="1" customWidth="1"/>
    <col min="92" max="92" width="9.7109375" bestFit="1" customWidth="1"/>
    <col min="93" max="93" width="4.140625" bestFit="1" customWidth="1"/>
    <col min="94" max="94" width="13.85546875" bestFit="1" customWidth="1"/>
    <col min="95" max="95" width="10" bestFit="1" customWidth="1"/>
  </cols>
  <sheetData>
    <row r="19" spans="2:20">
      <c r="C19" s="18"/>
      <c r="D19" s="12" t="s">
        <v>17115</v>
      </c>
      <c r="E19" s="12" t="s">
        <v>17111</v>
      </c>
      <c r="F19" s="12" t="s">
        <v>17112</v>
      </c>
      <c r="G19" s="12" t="s">
        <v>17113</v>
      </c>
      <c r="P19" s="18"/>
      <c r="Q19" s="12" t="s">
        <v>17115</v>
      </c>
      <c r="R19" s="12" t="s">
        <v>17111</v>
      </c>
      <c r="S19" s="12" t="s">
        <v>17112</v>
      </c>
      <c r="T19" s="12" t="s">
        <v>17113</v>
      </c>
    </row>
    <row r="20" spans="2:20">
      <c r="B20" s="132" t="s">
        <v>99</v>
      </c>
      <c r="C20" s="17" t="s">
        <v>69</v>
      </c>
      <c r="D20">
        <v>80</v>
      </c>
      <c r="E20">
        <v>41</v>
      </c>
      <c r="F20">
        <v>60</v>
      </c>
      <c r="G20">
        <v>30</v>
      </c>
      <c r="O20" s="128" t="s">
        <v>137</v>
      </c>
      <c r="P20" s="20" t="s">
        <v>69</v>
      </c>
      <c r="Q20" s="12">
        <v>46</v>
      </c>
      <c r="R20" s="12">
        <v>36</v>
      </c>
      <c r="S20" s="12">
        <v>32</v>
      </c>
      <c r="T20" s="12">
        <v>33</v>
      </c>
    </row>
    <row r="21" spans="2:20">
      <c r="B21" s="132"/>
      <c r="C21" s="17" t="s">
        <v>152</v>
      </c>
      <c r="D21">
        <v>12</v>
      </c>
      <c r="E21">
        <v>19</v>
      </c>
      <c r="F21">
        <v>11</v>
      </c>
      <c r="G21">
        <v>12</v>
      </c>
      <c r="O21" s="128"/>
      <c r="P21" s="20" t="s">
        <v>152</v>
      </c>
      <c r="Q21" s="12">
        <v>9</v>
      </c>
      <c r="R21" s="12">
        <v>10</v>
      </c>
      <c r="S21" s="12">
        <v>24</v>
      </c>
      <c r="T21" s="12">
        <v>19</v>
      </c>
    </row>
    <row r="22" spans="2:20">
      <c r="B22" s="132"/>
      <c r="C22" s="17" t="s">
        <v>6912</v>
      </c>
      <c r="E22">
        <v>6</v>
      </c>
      <c r="F22">
        <v>2</v>
      </c>
      <c r="G22">
        <v>6</v>
      </c>
      <c r="L22" s="19"/>
      <c r="O22" s="128"/>
      <c r="P22" s="20" t="s">
        <v>279</v>
      </c>
      <c r="Q22" s="12">
        <v>2</v>
      </c>
      <c r="R22" s="12">
        <v>4</v>
      </c>
      <c r="S22" s="12">
        <v>6</v>
      </c>
      <c r="T22" s="12">
        <v>0</v>
      </c>
    </row>
    <row r="23" spans="2:20">
      <c r="B23" s="132" t="s">
        <v>137</v>
      </c>
      <c r="C23" s="17" t="s">
        <v>69</v>
      </c>
      <c r="D23">
        <v>49</v>
      </c>
      <c r="E23">
        <v>37</v>
      </c>
      <c r="F23">
        <v>33</v>
      </c>
      <c r="G23">
        <v>33</v>
      </c>
      <c r="O23" s="128" t="s">
        <v>945</v>
      </c>
      <c r="P23" s="20" t="s">
        <v>946</v>
      </c>
      <c r="Q23" s="12">
        <v>21</v>
      </c>
      <c r="R23" s="12">
        <v>25</v>
      </c>
      <c r="S23" s="12">
        <v>23</v>
      </c>
      <c r="T23" s="12">
        <v>22</v>
      </c>
    </row>
    <row r="24" spans="2:20">
      <c r="B24" s="132"/>
      <c r="C24" s="17" t="s">
        <v>152</v>
      </c>
      <c r="D24">
        <v>9</v>
      </c>
      <c r="E24">
        <v>10</v>
      </c>
      <c r="F24">
        <v>24</v>
      </c>
      <c r="G24">
        <v>19</v>
      </c>
      <c r="O24" s="128"/>
      <c r="P24" s="20" t="s">
        <v>152</v>
      </c>
      <c r="Q24" s="12">
        <v>13</v>
      </c>
      <c r="R24" s="12">
        <v>5</v>
      </c>
      <c r="S24" s="12">
        <v>13</v>
      </c>
      <c r="T24" s="12">
        <v>12</v>
      </c>
    </row>
    <row r="25" spans="2:20">
      <c r="B25" s="132"/>
      <c r="C25" s="17" t="s">
        <v>279</v>
      </c>
      <c r="D25">
        <v>2</v>
      </c>
      <c r="E25">
        <v>4</v>
      </c>
      <c r="F25">
        <v>6</v>
      </c>
      <c r="G25">
        <v>2</v>
      </c>
      <c r="L25" s="19"/>
      <c r="O25" s="128"/>
      <c r="P25" s="20" t="s">
        <v>69</v>
      </c>
      <c r="Q25" s="12">
        <v>7</v>
      </c>
      <c r="R25" s="12">
        <v>6</v>
      </c>
      <c r="S25" s="12">
        <v>1</v>
      </c>
      <c r="T25" s="12">
        <v>1</v>
      </c>
    </row>
    <row r="26" spans="2:20">
      <c r="B26" s="132" t="s">
        <v>945</v>
      </c>
      <c r="C26" s="17" t="s">
        <v>946</v>
      </c>
      <c r="D26">
        <v>22</v>
      </c>
      <c r="E26">
        <v>25</v>
      </c>
      <c r="F26">
        <v>24</v>
      </c>
      <c r="G26">
        <v>23</v>
      </c>
      <c r="O26" s="128" t="s">
        <v>169</v>
      </c>
      <c r="P26" s="20" t="s">
        <v>69</v>
      </c>
      <c r="Q26" s="12">
        <v>30</v>
      </c>
      <c r="R26" s="12">
        <v>35</v>
      </c>
      <c r="S26" s="12">
        <v>18</v>
      </c>
      <c r="T26" s="12">
        <v>23</v>
      </c>
    </row>
    <row r="27" spans="2:20">
      <c r="B27" s="132"/>
      <c r="C27" s="17" t="s">
        <v>152</v>
      </c>
      <c r="D27">
        <v>13</v>
      </c>
      <c r="E27">
        <v>7</v>
      </c>
      <c r="F27">
        <v>17</v>
      </c>
      <c r="G27">
        <v>15</v>
      </c>
      <c r="O27" s="128"/>
      <c r="P27" s="20" t="s">
        <v>478</v>
      </c>
      <c r="Q27" s="12">
        <v>4</v>
      </c>
      <c r="R27" s="12">
        <v>11</v>
      </c>
      <c r="S27" s="12">
        <v>11</v>
      </c>
      <c r="T27" s="12">
        <v>5</v>
      </c>
    </row>
    <row r="28" spans="2:20">
      <c r="B28" s="132"/>
      <c r="C28" s="17" t="s">
        <v>69</v>
      </c>
      <c r="D28">
        <v>7</v>
      </c>
      <c r="E28">
        <v>6</v>
      </c>
      <c r="F28">
        <v>2</v>
      </c>
      <c r="G28">
        <v>7</v>
      </c>
      <c r="L28" s="19"/>
      <c r="O28" s="128"/>
      <c r="P28" s="20" t="s">
        <v>1643</v>
      </c>
      <c r="Q28" s="12">
        <v>0</v>
      </c>
      <c r="R28" s="12">
        <v>0</v>
      </c>
      <c r="S28" s="12">
        <v>4</v>
      </c>
      <c r="T28" s="12">
        <v>5</v>
      </c>
    </row>
    <row r="29" spans="2:20">
      <c r="B29" s="132" t="s">
        <v>366</v>
      </c>
      <c r="C29" s="17" t="s">
        <v>69</v>
      </c>
      <c r="D29">
        <v>17</v>
      </c>
      <c r="E29">
        <v>48</v>
      </c>
      <c r="F29">
        <v>30</v>
      </c>
      <c r="G29">
        <v>1</v>
      </c>
      <c r="L29" s="19"/>
      <c r="O29" s="128" t="s">
        <v>253</v>
      </c>
      <c r="P29" s="20" t="s">
        <v>152</v>
      </c>
      <c r="Q29" s="12">
        <v>13</v>
      </c>
      <c r="R29" s="12">
        <v>6</v>
      </c>
      <c r="S29" s="12">
        <v>12</v>
      </c>
      <c r="T29" s="12">
        <v>8</v>
      </c>
    </row>
    <row r="30" spans="2:20">
      <c r="B30" s="132"/>
      <c r="C30" s="17" t="s">
        <v>590</v>
      </c>
      <c r="D30">
        <v>17</v>
      </c>
      <c r="E30">
        <v>41</v>
      </c>
      <c r="F30">
        <v>75</v>
      </c>
      <c r="G30">
        <v>36</v>
      </c>
      <c r="O30" s="128"/>
      <c r="P30" s="20" t="s">
        <v>69</v>
      </c>
      <c r="Q30" s="12">
        <v>6</v>
      </c>
      <c r="R30" s="12">
        <v>2</v>
      </c>
      <c r="S30" s="12">
        <v>5</v>
      </c>
      <c r="T30" s="12">
        <v>2</v>
      </c>
    </row>
    <row r="31" spans="2:20">
      <c r="B31" s="132"/>
      <c r="C31" s="17" t="s">
        <v>8376</v>
      </c>
      <c r="D31">
        <v>0</v>
      </c>
      <c r="E31">
        <v>1</v>
      </c>
      <c r="F31">
        <v>5</v>
      </c>
      <c r="G31">
        <v>0</v>
      </c>
      <c r="L31" s="19"/>
      <c r="O31" s="128"/>
      <c r="P31" s="20" t="s">
        <v>12318</v>
      </c>
      <c r="Q31" s="12">
        <v>0</v>
      </c>
      <c r="R31" s="12">
        <v>0</v>
      </c>
      <c r="S31" s="12">
        <v>1</v>
      </c>
      <c r="T31" s="12">
        <v>0</v>
      </c>
    </row>
    <row r="32" spans="2:20">
      <c r="B32" s="128" t="s">
        <v>169</v>
      </c>
      <c r="C32" s="17" t="s">
        <v>69</v>
      </c>
      <c r="D32">
        <v>30</v>
      </c>
      <c r="E32">
        <v>36</v>
      </c>
      <c r="F32">
        <v>18</v>
      </c>
      <c r="G32">
        <v>23</v>
      </c>
      <c r="O32" s="128" t="s">
        <v>366</v>
      </c>
      <c r="P32" s="20" t="s">
        <v>69</v>
      </c>
      <c r="Q32" s="1">
        <v>10</v>
      </c>
      <c r="R32" s="1">
        <v>27</v>
      </c>
      <c r="S32" s="1">
        <v>22</v>
      </c>
      <c r="T32" s="12">
        <v>1</v>
      </c>
    </row>
    <row r="33" spans="2:20">
      <c r="B33" s="128"/>
      <c r="C33" s="17" t="s">
        <v>478</v>
      </c>
      <c r="D33">
        <v>4</v>
      </c>
      <c r="E33">
        <v>11</v>
      </c>
      <c r="F33">
        <v>12</v>
      </c>
      <c r="G33">
        <v>7</v>
      </c>
      <c r="O33" s="128"/>
      <c r="P33" s="20" t="s">
        <v>590</v>
      </c>
      <c r="Q33" s="1">
        <v>8</v>
      </c>
      <c r="R33" s="1">
        <v>8</v>
      </c>
      <c r="S33" s="1">
        <v>46</v>
      </c>
      <c r="T33" s="12">
        <v>15</v>
      </c>
    </row>
    <row r="34" spans="2:20">
      <c r="B34" s="128"/>
      <c r="C34" s="17" t="s">
        <v>1643</v>
      </c>
      <c r="D34">
        <v>0</v>
      </c>
      <c r="E34">
        <v>0</v>
      </c>
      <c r="F34">
        <v>4</v>
      </c>
      <c r="G34">
        <v>5</v>
      </c>
      <c r="O34" s="128"/>
      <c r="P34" s="20" t="s">
        <v>8376</v>
      </c>
      <c r="Q34" s="1">
        <v>0</v>
      </c>
      <c r="R34" s="1">
        <v>0</v>
      </c>
      <c r="S34" s="1">
        <v>4</v>
      </c>
      <c r="T34" s="12">
        <v>0</v>
      </c>
    </row>
    <row r="36" spans="2:20">
      <c r="B36" s="7" t="s">
        <v>16671</v>
      </c>
      <c r="C36" s="7" t="s">
        <v>16672</v>
      </c>
    </row>
    <row r="37" spans="2:20">
      <c r="B37" s="7" t="s">
        <v>16675</v>
      </c>
      <c r="C37" t="s">
        <v>2038</v>
      </c>
      <c r="D37" t="s">
        <v>379</v>
      </c>
      <c r="E37" t="s">
        <v>2244</v>
      </c>
      <c r="F37" t="s">
        <v>9091</v>
      </c>
      <c r="G37" t="s">
        <v>16674</v>
      </c>
    </row>
    <row r="38" spans="2:20">
      <c r="B38" s="8" t="s">
        <v>99</v>
      </c>
      <c r="C38">
        <v>96</v>
      </c>
      <c r="D38">
        <v>71</v>
      </c>
      <c r="E38">
        <v>76</v>
      </c>
      <c r="F38">
        <v>51</v>
      </c>
      <c r="G38">
        <v>294</v>
      </c>
    </row>
    <row r="39" spans="2:20">
      <c r="B39" s="17" t="s">
        <v>69</v>
      </c>
      <c r="C39">
        <v>80</v>
      </c>
      <c r="D39">
        <v>41</v>
      </c>
      <c r="E39">
        <v>60</v>
      </c>
      <c r="F39">
        <v>30</v>
      </c>
      <c r="G39">
        <v>211</v>
      </c>
    </row>
    <row r="40" spans="2:20">
      <c r="B40" s="17" t="s">
        <v>152</v>
      </c>
      <c r="C40">
        <v>12</v>
      </c>
      <c r="D40">
        <v>19</v>
      </c>
      <c r="E40">
        <v>11</v>
      </c>
      <c r="F40">
        <v>12</v>
      </c>
      <c r="G40">
        <v>54</v>
      </c>
      <c r="O40" s="7" t="s">
        <v>1</v>
      </c>
      <c r="P40" t="s">
        <v>16670</v>
      </c>
    </row>
    <row r="41" spans="2:20">
      <c r="B41" s="17" t="s">
        <v>6912</v>
      </c>
      <c r="D41">
        <v>6</v>
      </c>
      <c r="E41">
        <v>2</v>
      </c>
      <c r="F41">
        <v>6</v>
      </c>
      <c r="G41">
        <v>14</v>
      </c>
    </row>
    <row r="42" spans="2:20">
      <c r="B42" s="17" t="s">
        <v>667</v>
      </c>
      <c r="F42">
        <v>1</v>
      </c>
      <c r="G42">
        <v>1</v>
      </c>
      <c r="O42" s="7" t="s">
        <v>16671</v>
      </c>
      <c r="P42" s="7" t="s">
        <v>16672</v>
      </c>
    </row>
    <row r="43" spans="2:20">
      <c r="B43" s="17" t="s">
        <v>1104</v>
      </c>
      <c r="C43">
        <v>2</v>
      </c>
      <c r="D43">
        <v>1</v>
      </c>
      <c r="E43">
        <v>1</v>
      </c>
      <c r="F43">
        <v>1</v>
      </c>
      <c r="G43">
        <v>5</v>
      </c>
      <c r="O43" s="7" t="s">
        <v>16675</v>
      </c>
      <c r="P43" t="s">
        <v>2038</v>
      </c>
      <c r="Q43" t="s">
        <v>379</v>
      </c>
      <c r="R43" t="s">
        <v>2244</v>
      </c>
      <c r="S43" t="s">
        <v>9091</v>
      </c>
      <c r="T43" t="s">
        <v>16674</v>
      </c>
    </row>
    <row r="44" spans="2:20">
      <c r="B44" s="17" t="s">
        <v>2320</v>
      </c>
      <c r="D44">
        <v>1</v>
      </c>
      <c r="F44">
        <v>1</v>
      </c>
      <c r="G44">
        <v>2</v>
      </c>
      <c r="O44" s="8" t="s">
        <v>137</v>
      </c>
      <c r="P44">
        <v>65</v>
      </c>
      <c r="Q44">
        <v>56</v>
      </c>
      <c r="R44">
        <v>69</v>
      </c>
      <c r="S44">
        <v>56</v>
      </c>
      <c r="T44">
        <v>246</v>
      </c>
    </row>
    <row r="45" spans="2:20">
      <c r="B45" s="17" t="s">
        <v>279</v>
      </c>
      <c r="C45">
        <v>2</v>
      </c>
      <c r="D45">
        <v>3</v>
      </c>
      <c r="E45">
        <v>1</v>
      </c>
      <c r="G45">
        <v>6</v>
      </c>
      <c r="O45" s="17" t="s">
        <v>69</v>
      </c>
      <c r="P45">
        <v>46</v>
      </c>
      <c r="Q45">
        <v>36</v>
      </c>
      <c r="R45">
        <v>32</v>
      </c>
      <c r="S45">
        <v>33</v>
      </c>
      <c r="T45">
        <v>147</v>
      </c>
    </row>
    <row r="46" spans="2:20">
      <c r="B46" s="17" t="s">
        <v>221</v>
      </c>
      <c r="E46">
        <v>1</v>
      </c>
      <c r="G46">
        <v>1</v>
      </c>
      <c r="O46" s="17" t="s">
        <v>152</v>
      </c>
      <c r="P46">
        <v>9</v>
      </c>
      <c r="Q46">
        <v>10</v>
      </c>
      <c r="R46">
        <v>24</v>
      </c>
      <c r="S46">
        <v>19</v>
      </c>
      <c r="T46">
        <v>62</v>
      </c>
    </row>
    <row r="47" spans="2:20">
      <c r="B47" s="8" t="s">
        <v>366</v>
      </c>
      <c r="C47">
        <v>37</v>
      </c>
      <c r="D47">
        <v>93</v>
      </c>
      <c r="E47">
        <v>120</v>
      </c>
      <c r="F47">
        <v>40</v>
      </c>
      <c r="G47">
        <v>290</v>
      </c>
      <c r="O47" s="17" t="s">
        <v>138</v>
      </c>
      <c r="P47">
        <v>3</v>
      </c>
      <c r="T47">
        <v>3</v>
      </c>
    </row>
    <row r="48" spans="2:20">
      <c r="B48" s="17" t="s">
        <v>590</v>
      </c>
      <c r="C48">
        <v>17</v>
      </c>
      <c r="D48">
        <v>41</v>
      </c>
      <c r="E48">
        <v>75</v>
      </c>
      <c r="F48">
        <v>36</v>
      </c>
      <c r="G48">
        <v>169</v>
      </c>
      <c r="O48" s="17" t="s">
        <v>786</v>
      </c>
      <c r="P48">
        <v>3</v>
      </c>
      <c r="Q48">
        <v>1</v>
      </c>
      <c r="R48">
        <v>6</v>
      </c>
      <c r="S48">
        <v>2</v>
      </c>
      <c r="T48">
        <v>12</v>
      </c>
    </row>
    <row r="49" spans="2:20">
      <c r="B49" s="17" t="s">
        <v>1427</v>
      </c>
      <c r="E49">
        <v>5</v>
      </c>
      <c r="F49">
        <v>2</v>
      </c>
      <c r="G49">
        <v>7</v>
      </c>
      <c r="O49" s="17" t="s">
        <v>667</v>
      </c>
      <c r="P49">
        <v>2</v>
      </c>
      <c r="Q49">
        <v>5</v>
      </c>
      <c r="R49">
        <v>1</v>
      </c>
      <c r="T49">
        <v>8</v>
      </c>
    </row>
    <row r="50" spans="2:20">
      <c r="B50" s="17" t="s">
        <v>2682</v>
      </c>
      <c r="C50">
        <v>1</v>
      </c>
      <c r="E50">
        <v>2</v>
      </c>
      <c r="F50">
        <v>1</v>
      </c>
      <c r="G50">
        <v>4</v>
      </c>
      <c r="O50" s="17" t="s">
        <v>279</v>
      </c>
      <c r="P50">
        <v>2</v>
      </c>
      <c r="Q50">
        <v>4</v>
      </c>
      <c r="R50">
        <v>6</v>
      </c>
      <c r="T50">
        <v>12</v>
      </c>
    </row>
    <row r="51" spans="2:20">
      <c r="B51" s="17" t="s">
        <v>69</v>
      </c>
      <c r="C51">
        <v>17</v>
      </c>
      <c r="D51">
        <v>48</v>
      </c>
      <c r="E51">
        <v>30</v>
      </c>
      <c r="F51">
        <v>1</v>
      </c>
      <c r="G51">
        <v>96</v>
      </c>
      <c r="O51" s="17" t="s">
        <v>1643</v>
      </c>
      <c r="S51">
        <v>1</v>
      </c>
      <c r="T51">
        <v>1</v>
      </c>
    </row>
    <row r="52" spans="2:20">
      <c r="B52" s="17" t="s">
        <v>11286</v>
      </c>
      <c r="E52">
        <v>1</v>
      </c>
      <c r="G52">
        <v>1</v>
      </c>
      <c r="O52" s="17" t="s">
        <v>2659</v>
      </c>
      <c r="S52">
        <v>1</v>
      </c>
      <c r="T52">
        <v>1</v>
      </c>
    </row>
    <row r="53" spans="2:20">
      <c r="B53" s="17" t="s">
        <v>8376</v>
      </c>
      <c r="D53">
        <v>1</v>
      </c>
      <c r="E53">
        <v>5</v>
      </c>
      <c r="G53">
        <v>6</v>
      </c>
      <c r="O53" s="8" t="s">
        <v>945</v>
      </c>
      <c r="P53">
        <v>48</v>
      </c>
      <c r="Q53">
        <v>37</v>
      </c>
      <c r="R53">
        <v>41</v>
      </c>
      <c r="S53">
        <v>43</v>
      </c>
      <c r="T53">
        <v>169</v>
      </c>
    </row>
    <row r="54" spans="2:20">
      <c r="B54" s="17" t="s">
        <v>9053</v>
      </c>
      <c r="D54">
        <v>1</v>
      </c>
      <c r="E54">
        <v>1</v>
      </c>
      <c r="G54">
        <v>2</v>
      </c>
      <c r="O54" s="17" t="s">
        <v>946</v>
      </c>
      <c r="P54">
        <v>21</v>
      </c>
      <c r="Q54">
        <v>25</v>
      </c>
      <c r="R54">
        <v>23</v>
      </c>
      <c r="S54">
        <v>22</v>
      </c>
      <c r="T54">
        <v>91</v>
      </c>
    </row>
    <row r="55" spans="2:20">
      <c r="B55" s="17" t="s">
        <v>10214</v>
      </c>
      <c r="E55">
        <v>1</v>
      </c>
      <c r="G55">
        <v>1</v>
      </c>
      <c r="O55" s="17" t="s">
        <v>152</v>
      </c>
      <c r="P55">
        <v>13</v>
      </c>
      <c r="Q55">
        <v>5</v>
      </c>
      <c r="R55">
        <v>13</v>
      </c>
      <c r="S55">
        <v>12</v>
      </c>
      <c r="T55">
        <v>43</v>
      </c>
    </row>
    <row r="56" spans="2:20">
      <c r="B56" s="17" t="s">
        <v>9811</v>
      </c>
      <c r="D56">
        <v>1</v>
      </c>
      <c r="G56">
        <v>1</v>
      </c>
      <c r="O56" s="17" t="s">
        <v>69</v>
      </c>
      <c r="P56">
        <v>7</v>
      </c>
      <c r="Q56">
        <v>6</v>
      </c>
      <c r="R56">
        <v>1</v>
      </c>
      <c r="S56">
        <v>1</v>
      </c>
      <c r="T56">
        <v>15</v>
      </c>
    </row>
    <row r="57" spans="2:20">
      <c r="B57" s="17" t="s">
        <v>279</v>
      </c>
      <c r="C57">
        <v>2</v>
      </c>
      <c r="D57">
        <v>1</v>
      </c>
      <c r="G57">
        <v>3</v>
      </c>
      <c r="O57" s="17" t="s">
        <v>2659</v>
      </c>
      <c r="P57">
        <v>5</v>
      </c>
      <c r="Q57">
        <v>1</v>
      </c>
      <c r="R57">
        <v>4</v>
      </c>
      <c r="S57">
        <v>7</v>
      </c>
      <c r="T57">
        <v>17</v>
      </c>
    </row>
    <row r="58" spans="2:20">
      <c r="B58" s="8" t="s">
        <v>137</v>
      </c>
      <c r="C58">
        <v>68</v>
      </c>
      <c r="D58">
        <v>57</v>
      </c>
      <c r="E58">
        <v>71</v>
      </c>
      <c r="F58">
        <v>56</v>
      </c>
      <c r="G58">
        <v>252</v>
      </c>
      <c r="O58" s="17" t="s">
        <v>667</v>
      </c>
      <c r="P58">
        <v>2</v>
      </c>
      <c r="S58">
        <v>1</v>
      </c>
      <c r="T58">
        <v>3</v>
      </c>
    </row>
    <row r="59" spans="2:20">
      <c r="B59" s="17" t="s">
        <v>69</v>
      </c>
      <c r="C59">
        <v>49</v>
      </c>
      <c r="D59">
        <v>37</v>
      </c>
      <c r="E59">
        <v>33</v>
      </c>
      <c r="F59">
        <v>33</v>
      </c>
      <c r="G59">
        <v>152</v>
      </c>
      <c r="O59" s="8" t="s">
        <v>304</v>
      </c>
      <c r="P59">
        <v>42</v>
      </c>
      <c r="Q59">
        <v>35</v>
      </c>
      <c r="R59">
        <v>39</v>
      </c>
      <c r="S59">
        <v>39</v>
      </c>
      <c r="T59">
        <v>155</v>
      </c>
    </row>
    <row r="60" spans="2:20">
      <c r="B60" s="17" t="s">
        <v>152</v>
      </c>
      <c r="C60">
        <v>9</v>
      </c>
      <c r="D60">
        <v>10</v>
      </c>
      <c r="E60">
        <v>24</v>
      </c>
      <c r="F60">
        <v>19</v>
      </c>
      <c r="G60">
        <v>62</v>
      </c>
      <c r="O60" s="17" t="s">
        <v>305</v>
      </c>
      <c r="P60">
        <v>42</v>
      </c>
      <c r="Q60">
        <v>35</v>
      </c>
      <c r="R60">
        <v>39</v>
      </c>
      <c r="S60">
        <v>39</v>
      </c>
      <c r="T60">
        <v>155</v>
      </c>
    </row>
    <row r="61" spans="2:20">
      <c r="B61" s="17" t="s">
        <v>786</v>
      </c>
      <c r="C61">
        <v>3</v>
      </c>
      <c r="D61">
        <v>1</v>
      </c>
      <c r="E61">
        <v>7</v>
      </c>
      <c r="F61">
        <v>2</v>
      </c>
      <c r="G61">
        <v>13</v>
      </c>
      <c r="O61" s="8" t="s">
        <v>169</v>
      </c>
      <c r="P61">
        <v>34</v>
      </c>
      <c r="Q61">
        <v>46</v>
      </c>
      <c r="R61">
        <v>33</v>
      </c>
      <c r="S61">
        <v>33</v>
      </c>
      <c r="T61">
        <v>146</v>
      </c>
    </row>
    <row r="62" spans="2:20">
      <c r="B62" s="17" t="s">
        <v>1643</v>
      </c>
      <c r="F62">
        <v>1</v>
      </c>
      <c r="G62">
        <v>1</v>
      </c>
      <c r="O62" s="17" t="s">
        <v>69</v>
      </c>
      <c r="P62">
        <v>30</v>
      </c>
      <c r="Q62">
        <v>35</v>
      </c>
      <c r="R62">
        <v>18</v>
      </c>
      <c r="S62">
        <v>23</v>
      </c>
      <c r="T62">
        <v>106</v>
      </c>
    </row>
    <row r="63" spans="2:20">
      <c r="B63" s="17" t="s">
        <v>2659</v>
      </c>
      <c r="F63">
        <v>1</v>
      </c>
      <c r="G63">
        <v>1</v>
      </c>
      <c r="O63" s="17" t="s">
        <v>478</v>
      </c>
      <c r="P63">
        <v>4</v>
      </c>
      <c r="Q63">
        <v>11</v>
      </c>
      <c r="R63">
        <v>11</v>
      </c>
      <c r="S63">
        <v>5</v>
      </c>
      <c r="T63">
        <v>31</v>
      </c>
    </row>
    <row r="64" spans="2:20">
      <c r="B64" s="17" t="s">
        <v>667</v>
      </c>
      <c r="C64">
        <v>2</v>
      </c>
      <c r="D64">
        <v>5</v>
      </c>
      <c r="E64">
        <v>1</v>
      </c>
      <c r="G64">
        <v>8</v>
      </c>
      <c r="O64" s="17" t="s">
        <v>1643</v>
      </c>
      <c r="R64">
        <v>4</v>
      </c>
      <c r="S64">
        <v>5</v>
      </c>
      <c r="T64">
        <v>9</v>
      </c>
    </row>
    <row r="65" spans="2:20">
      <c r="B65" s="17" t="s">
        <v>138</v>
      </c>
      <c r="C65">
        <v>3</v>
      </c>
      <c r="G65">
        <v>3</v>
      </c>
      <c r="O65" s="8" t="s">
        <v>253</v>
      </c>
      <c r="P65">
        <v>19</v>
      </c>
      <c r="Q65">
        <v>8</v>
      </c>
      <c r="R65">
        <v>18</v>
      </c>
      <c r="S65">
        <v>11</v>
      </c>
      <c r="T65">
        <v>56</v>
      </c>
    </row>
    <row r="66" spans="2:20">
      <c r="B66" s="17" t="s">
        <v>279</v>
      </c>
      <c r="C66">
        <v>2</v>
      </c>
      <c r="D66">
        <v>4</v>
      </c>
      <c r="E66">
        <v>6</v>
      </c>
      <c r="G66">
        <v>12</v>
      </c>
      <c r="O66" s="17" t="s">
        <v>152</v>
      </c>
      <c r="P66">
        <v>13</v>
      </c>
      <c r="Q66">
        <v>6</v>
      </c>
      <c r="R66">
        <v>12</v>
      </c>
      <c r="S66">
        <v>9</v>
      </c>
      <c r="T66">
        <v>40</v>
      </c>
    </row>
    <row r="67" spans="2:20">
      <c r="B67" s="8" t="s">
        <v>169</v>
      </c>
      <c r="C67">
        <v>34</v>
      </c>
      <c r="D67">
        <v>47</v>
      </c>
      <c r="E67">
        <v>34</v>
      </c>
      <c r="F67">
        <v>36</v>
      </c>
      <c r="G67">
        <v>151</v>
      </c>
      <c r="O67" s="17" t="s">
        <v>69</v>
      </c>
      <c r="P67">
        <v>6</v>
      </c>
      <c r="Q67">
        <v>2</v>
      </c>
      <c r="R67">
        <v>5</v>
      </c>
      <c r="S67">
        <v>2</v>
      </c>
      <c r="T67">
        <v>15</v>
      </c>
    </row>
    <row r="68" spans="2:20">
      <c r="B68" s="17" t="s">
        <v>69</v>
      </c>
      <c r="C68">
        <v>30</v>
      </c>
      <c r="D68">
        <v>36</v>
      </c>
      <c r="E68">
        <v>18</v>
      </c>
      <c r="F68">
        <v>23</v>
      </c>
      <c r="G68">
        <v>107</v>
      </c>
      <c r="O68" s="17" t="s">
        <v>12318</v>
      </c>
      <c r="R68">
        <v>1</v>
      </c>
      <c r="T68">
        <v>1</v>
      </c>
    </row>
    <row r="69" spans="2:20">
      <c r="B69" s="17" t="s">
        <v>478</v>
      </c>
      <c r="C69">
        <v>4</v>
      </c>
      <c r="D69">
        <v>11</v>
      </c>
      <c r="E69">
        <v>12</v>
      </c>
      <c r="F69">
        <v>7</v>
      </c>
      <c r="G69">
        <v>34</v>
      </c>
      <c r="O69" s="8" t="s">
        <v>366</v>
      </c>
      <c r="P69">
        <v>19</v>
      </c>
      <c r="Q69">
        <v>37</v>
      </c>
      <c r="R69">
        <v>75</v>
      </c>
      <c r="S69">
        <v>16</v>
      </c>
      <c r="T69">
        <v>147</v>
      </c>
    </row>
    <row r="70" spans="2:20">
      <c r="B70" s="17" t="s">
        <v>1643</v>
      </c>
      <c r="E70">
        <v>4</v>
      </c>
      <c r="F70">
        <v>5</v>
      </c>
      <c r="G70">
        <v>9</v>
      </c>
      <c r="O70" s="17" t="s">
        <v>69</v>
      </c>
      <c r="P70">
        <v>10</v>
      </c>
      <c r="Q70">
        <v>27</v>
      </c>
      <c r="R70">
        <v>22</v>
      </c>
      <c r="S70">
        <v>1</v>
      </c>
      <c r="T70">
        <v>60</v>
      </c>
    </row>
    <row r="71" spans="2:20">
      <c r="B71" s="17" t="s">
        <v>1451</v>
      </c>
      <c r="F71">
        <v>1</v>
      </c>
      <c r="G71">
        <v>1</v>
      </c>
      <c r="O71" s="17" t="s">
        <v>590</v>
      </c>
      <c r="P71">
        <v>8</v>
      </c>
      <c r="Q71">
        <v>8</v>
      </c>
      <c r="R71">
        <v>46</v>
      </c>
      <c r="S71">
        <v>15</v>
      </c>
      <c r="T71">
        <v>77</v>
      </c>
    </row>
    <row r="72" spans="2:20">
      <c r="B72" s="8" t="s">
        <v>945</v>
      </c>
      <c r="C72">
        <v>49</v>
      </c>
      <c r="D72">
        <v>40</v>
      </c>
      <c r="E72">
        <v>47</v>
      </c>
      <c r="F72">
        <v>48</v>
      </c>
      <c r="G72">
        <v>184</v>
      </c>
      <c r="O72" s="17" t="s">
        <v>279</v>
      </c>
      <c r="P72">
        <v>1</v>
      </c>
      <c r="Q72">
        <v>1</v>
      </c>
      <c r="T72">
        <v>2</v>
      </c>
    </row>
    <row r="73" spans="2:20">
      <c r="B73" s="17" t="s">
        <v>946</v>
      </c>
      <c r="C73">
        <v>22</v>
      </c>
      <c r="D73">
        <v>25</v>
      </c>
      <c r="E73">
        <v>24</v>
      </c>
      <c r="F73">
        <v>23</v>
      </c>
      <c r="G73">
        <v>94</v>
      </c>
      <c r="O73" s="17" t="s">
        <v>1427</v>
      </c>
      <c r="R73">
        <v>1</v>
      </c>
      <c r="T73">
        <v>1</v>
      </c>
    </row>
    <row r="74" spans="2:20">
      <c r="B74" s="17" t="s">
        <v>152</v>
      </c>
      <c r="C74">
        <v>13</v>
      </c>
      <c r="D74">
        <v>7</v>
      </c>
      <c r="E74">
        <v>17</v>
      </c>
      <c r="F74">
        <v>15</v>
      </c>
      <c r="G74">
        <v>52</v>
      </c>
      <c r="O74" s="17" t="s">
        <v>8376</v>
      </c>
      <c r="R74">
        <v>4</v>
      </c>
      <c r="T74">
        <v>4</v>
      </c>
    </row>
    <row r="75" spans="2:20">
      <c r="B75" s="17" t="s">
        <v>2659</v>
      </c>
      <c r="C75">
        <v>5</v>
      </c>
      <c r="D75">
        <v>2</v>
      </c>
      <c r="E75">
        <v>4</v>
      </c>
      <c r="F75">
        <v>7</v>
      </c>
      <c r="G75">
        <v>18</v>
      </c>
      <c r="O75" s="17" t="s">
        <v>9053</v>
      </c>
      <c r="Q75">
        <v>1</v>
      </c>
      <c r="R75">
        <v>1</v>
      </c>
      <c r="T75">
        <v>2</v>
      </c>
    </row>
    <row r="76" spans="2:20">
      <c r="B76" s="17" t="s">
        <v>69</v>
      </c>
      <c r="C76">
        <v>7</v>
      </c>
      <c r="D76">
        <v>6</v>
      </c>
      <c r="E76">
        <v>2</v>
      </c>
      <c r="F76">
        <v>2</v>
      </c>
      <c r="G76">
        <v>17</v>
      </c>
      <c r="O76" s="17" t="s">
        <v>10214</v>
      </c>
      <c r="R76">
        <v>1</v>
      </c>
      <c r="T76">
        <v>1</v>
      </c>
    </row>
    <row r="77" spans="2:20">
      <c r="B77" s="17" t="s">
        <v>667</v>
      </c>
      <c r="C77">
        <v>2</v>
      </c>
      <c r="F77">
        <v>1</v>
      </c>
      <c r="G77">
        <v>3</v>
      </c>
      <c r="O77" s="8" t="s">
        <v>399</v>
      </c>
      <c r="P77">
        <v>12</v>
      </c>
      <c r="Q77">
        <v>7</v>
      </c>
      <c r="R77">
        <v>23</v>
      </c>
      <c r="S77">
        <v>8</v>
      </c>
      <c r="T77">
        <v>50</v>
      </c>
    </row>
    <row r="78" spans="2:20">
      <c r="B78" s="8" t="s">
        <v>16674</v>
      </c>
      <c r="C78">
        <v>284</v>
      </c>
      <c r="D78">
        <v>308</v>
      </c>
      <c r="E78">
        <v>348</v>
      </c>
      <c r="F78">
        <v>231</v>
      </c>
      <c r="G78">
        <v>1171</v>
      </c>
      <c r="O78" s="17" t="s">
        <v>221</v>
      </c>
      <c r="P78">
        <v>4</v>
      </c>
      <c r="Q78">
        <v>3</v>
      </c>
      <c r="R78">
        <v>5</v>
      </c>
      <c r="S78">
        <v>1</v>
      </c>
      <c r="T78">
        <v>13</v>
      </c>
    </row>
    <row r="79" spans="2:20">
      <c r="O79" s="17" t="s">
        <v>152</v>
      </c>
      <c r="P79">
        <v>4</v>
      </c>
      <c r="Q79">
        <v>1</v>
      </c>
      <c r="R79">
        <v>12</v>
      </c>
      <c r="S79">
        <v>7</v>
      </c>
      <c r="T79">
        <v>24</v>
      </c>
    </row>
    <row r="80" spans="2:20">
      <c r="O80" s="17" t="s">
        <v>279</v>
      </c>
      <c r="P80">
        <v>4</v>
      </c>
      <c r="Q80">
        <v>3</v>
      </c>
      <c r="R80">
        <v>5</v>
      </c>
      <c r="T80">
        <v>12</v>
      </c>
    </row>
    <row r="81" spans="15:20">
      <c r="O81" s="17" t="s">
        <v>6912</v>
      </c>
      <c r="R81">
        <v>1</v>
      </c>
      <c r="T81">
        <v>1</v>
      </c>
    </row>
    <row r="82" spans="15:20">
      <c r="O82" s="8" t="s">
        <v>291</v>
      </c>
      <c r="P82">
        <v>12</v>
      </c>
      <c r="Q82">
        <v>7</v>
      </c>
      <c r="R82">
        <v>2</v>
      </c>
      <c r="S82">
        <v>7</v>
      </c>
      <c r="T82">
        <v>28</v>
      </c>
    </row>
    <row r="83" spans="15:20">
      <c r="O83" s="17" t="s">
        <v>923</v>
      </c>
      <c r="P83">
        <v>9</v>
      </c>
      <c r="Q83">
        <v>5</v>
      </c>
      <c r="R83">
        <v>2</v>
      </c>
      <c r="S83">
        <v>6</v>
      </c>
      <c r="T83">
        <v>22</v>
      </c>
    </row>
    <row r="84" spans="15:20">
      <c r="O84" s="17" t="s">
        <v>292</v>
      </c>
      <c r="P84">
        <v>1</v>
      </c>
      <c r="T84">
        <v>1</v>
      </c>
    </row>
    <row r="85" spans="15:20">
      <c r="O85" s="17" t="s">
        <v>3554</v>
      </c>
      <c r="P85">
        <v>1</v>
      </c>
      <c r="T85">
        <v>1</v>
      </c>
    </row>
    <row r="86" spans="15:20">
      <c r="O86" s="17" t="s">
        <v>3741</v>
      </c>
      <c r="P86">
        <v>1</v>
      </c>
      <c r="T86">
        <v>1</v>
      </c>
    </row>
    <row r="87" spans="15:20">
      <c r="O87" s="17" t="s">
        <v>590</v>
      </c>
      <c r="Q87">
        <v>2</v>
      </c>
      <c r="S87">
        <v>1</v>
      </c>
      <c r="T87">
        <v>3</v>
      </c>
    </row>
    <row r="88" spans="15:20">
      <c r="O88" s="8" t="s">
        <v>3001</v>
      </c>
      <c r="P88">
        <v>6</v>
      </c>
      <c r="Q88">
        <v>3</v>
      </c>
      <c r="R88">
        <v>2</v>
      </c>
      <c r="S88">
        <v>2</v>
      </c>
      <c r="T88">
        <v>13</v>
      </c>
    </row>
    <row r="89" spans="15:20">
      <c r="O89" s="17" t="s">
        <v>818</v>
      </c>
      <c r="P89">
        <v>5</v>
      </c>
      <c r="Q89">
        <v>3</v>
      </c>
      <c r="R89">
        <v>1</v>
      </c>
      <c r="S89">
        <v>2</v>
      </c>
      <c r="T89">
        <v>11</v>
      </c>
    </row>
    <row r="90" spans="15:20">
      <c r="O90" s="17" t="s">
        <v>267</v>
      </c>
      <c r="P90">
        <v>1</v>
      </c>
      <c r="R90">
        <v>1</v>
      </c>
      <c r="T90">
        <v>2</v>
      </c>
    </row>
    <row r="91" spans="15:20">
      <c r="O91" s="8" t="s">
        <v>1508</v>
      </c>
      <c r="P91">
        <v>5</v>
      </c>
      <c r="Q91">
        <v>3</v>
      </c>
      <c r="R91">
        <v>4</v>
      </c>
      <c r="T91">
        <v>12</v>
      </c>
    </row>
    <row r="92" spans="15:20">
      <c r="O92" s="17" t="s">
        <v>279</v>
      </c>
      <c r="P92">
        <v>2</v>
      </c>
      <c r="Q92">
        <v>3</v>
      </c>
      <c r="T92">
        <v>5</v>
      </c>
    </row>
    <row r="93" spans="15:20">
      <c r="O93" s="17" t="s">
        <v>3970</v>
      </c>
      <c r="P93">
        <v>2</v>
      </c>
      <c r="R93">
        <v>1</v>
      </c>
      <c r="T93">
        <v>3</v>
      </c>
    </row>
    <row r="94" spans="15:20">
      <c r="O94" s="17" t="s">
        <v>818</v>
      </c>
      <c r="P94">
        <v>1</v>
      </c>
      <c r="R94">
        <v>1</v>
      </c>
      <c r="T94">
        <v>2</v>
      </c>
    </row>
    <row r="95" spans="15:20">
      <c r="O95" s="17" t="s">
        <v>152</v>
      </c>
      <c r="R95">
        <v>1</v>
      </c>
      <c r="T95">
        <v>1</v>
      </c>
    </row>
    <row r="96" spans="15:20">
      <c r="O96" s="17" t="s">
        <v>2659</v>
      </c>
      <c r="R96">
        <v>1</v>
      </c>
      <c r="T96">
        <v>1</v>
      </c>
    </row>
    <row r="97" spans="15:20">
      <c r="O97" s="8" t="s">
        <v>1197</v>
      </c>
      <c r="P97">
        <v>5</v>
      </c>
      <c r="Q97">
        <v>7</v>
      </c>
      <c r="R97">
        <v>2</v>
      </c>
      <c r="S97">
        <v>13</v>
      </c>
      <c r="T97">
        <v>27</v>
      </c>
    </row>
    <row r="98" spans="15:20">
      <c r="O98" s="17" t="s">
        <v>69</v>
      </c>
      <c r="P98">
        <v>3</v>
      </c>
      <c r="Q98">
        <v>3</v>
      </c>
      <c r="S98">
        <v>7</v>
      </c>
      <c r="T98">
        <v>13</v>
      </c>
    </row>
    <row r="99" spans="15:20">
      <c r="O99" s="17" t="s">
        <v>152</v>
      </c>
      <c r="P99">
        <v>1</v>
      </c>
      <c r="Q99">
        <v>4</v>
      </c>
      <c r="S99">
        <v>5</v>
      </c>
      <c r="T99">
        <v>10</v>
      </c>
    </row>
    <row r="100" spans="15:20">
      <c r="O100" s="17" t="s">
        <v>3785</v>
      </c>
      <c r="P100">
        <v>1</v>
      </c>
      <c r="T100">
        <v>1</v>
      </c>
    </row>
    <row r="101" spans="15:20">
      <c r="O101" s="17" t="s">
        <v>478</v>
      </c>
      <c r="R101">
        <v>2</v>
      </c>
      <c r="S101">
        <v>1</v>
      </c>
      <c r="T101">
        <v>3</v>
      </c>
    </row>
    <row r="102" spans="15:20">
      <c r="O102" s="8" t="s">
        <v>1418</v>
      </c>
      <c r="P102">
        <v>4</v>
      </c>
      <c r="Q102">
        <v>1</v>
      </c>
      <c r="R102">
        <v>4</v>
      </c>
      <c r="S102">
        <v>3</v>
      </c>
      <c r="T102">
        <v>12</v>
      </c>
    </row>
    <row r="103" spans="15:20">
      <c r="O103" s="17" t="s">
        <v>221</v>
      </c>
      <c r="P103">
        <v>4</v>
      </c>
      <c r="Q103">
        <v>1</v>
      </c>
      <c r="R103">
        <v>2</v>
      </c>
      <c r="S103">
        <v>2</v>
      </c>
      <c r="T103">
        <v>9</v>
      </c>
    </row>
    <row r="104" spans="15:20">
      <c r="O104" s="17" t="s">
        <v>152</v>
      </c>
      <c r="R104">
        <v>1</v>
      </c>
      <c r="S104">
        <v>1</v>
      </c>
      <c r="T104">
        <v>2</v>
      </c>
    </row>
    <row r="105" spans="15:20">
      <c r="O105" s="17" t="s">
        <v>667</v>
      </c>
      <c r="R105">
        <v>1</v>
      </c>
      <c r="T105">
        <v>1</v>
      </c>
    </row>
    <row r="106" spans="15:20">
      <c r="O106" s="8" t="s">
        <v>410</v>
      </c>
      <c r="P106">
        <v>4</v>
      </c>
      <c r="Q106">
        <v>3</v>
      </c>
      <c r="R106">
        <v>2</v>
      </c>
      <c r="T106">
        <v>9</v>
      </c>
    </row>
    <row r="107" spans="15:20">
      <c r="O107" s="17" t="s">
        <v>2669</v>
      </c>
      <c r="P107">
        <v>3</v>
      </c>
      <c r="Q107">
        <v>2</v>
      </c>
      <c r="R107">
        <v>2</v>
      </c>
      <c r="T107">
        <v>7</v>
      </c>
    </row>
    <row r="108" spans="15:20">
      <c r="O108" s="17" t="s">
        <v>152</v>
      </c>
      <c r="P108">
        <v>1</v>
      </c>
      <c r="Q108">
        <v>1</v>
      </c>
      <c r="T108">
        <v>2</v>
      </c>
    </row>
    <row r="109" spans="15:20">
      <c r="O109" s="8" t="s">
        <v>68</v>
      </c>
      <c r="P109">
        <v>4</v>
      </c>
      <c r="Q109">
        <v>4</v>
      </c>
      <c r="R109">
        <v>4</v>
      </c>
      <c r="S109">
        <v>4</v>
      </c>
      <c r="T109">
        <v>16</v>
      </c>
    </row>
    <row r="110" spans="15:20">
      <c r="O110" s="17" t="s">
        <v>69</v>
      </c>
      <c r="P110">
        <v>4</v>
      </c>
      <c r="Q110">
        <v>4</v>
      </c>
      <c r="R110">
        <v>4</v>
      </c>
      <c r="S110">
        <v>4</v>
      </c>
      <c r="T110">
        <v>16</v>
      </c>
    </row>
    <row r="111" spans="15:20">
      <c r="O111" s="8" t="s">
        <v>1758</v>
      </c>
      <c r="P111">
        <v>2</v>
      </c>
      <c r="Q111">
        <v>1</v>
      </c>
      <c r="R111">
        <v>2</v>
      </c>
      <c r="T111">
        <v>5</v>
      </c>
    </row>
    <row r="112" spans="15:20">
      <c r="O112" s="17" t="s">
        <v>1759</v>
      </c>
      <c r="P112">
        <v>1</v>
      </c>
      <c r="R112">
        <v>1</v>
      </c>
      <c r="T112">
        <v>2</v>
      </c>
    </row>
    <row r="113" spans="15:20">
      <c r="O113" s="17" t="s">
        <v>6446</v>
      </c>
      <c r="P113">
        <v>1</v>
      </c>
      <c r="Q113">
        <v>1</v>
      </c>
      <c r="R113">
        <v>1</v>
      </c>
      <c r="T113">
        <v>3</v>
      </c>
    </row>
    <row r="114" spans="15:20">
      <c r="O114" s="8" t="s">
        <v>872</v>
      </c>
      <c r="P114">
        <v>1</v>
      </c>
      <c r="R114">
        <v>1</v>
      </c>
      <c r="S114">
        <v>1</v>
      </c>
      <c r="T114">
        <v>3</v>
      </c>
    </row>
    <row r="115" spans="15:20">
      <c r="O115" s="17" t="s">
        <v>69</v>
      </c>
      <c r="P115">
        <v>1</v>
      </c>
      <c r="T115">
        <v>1</v>
      </c>
    </row>
    <row r="116" spans="15:20">
      <c r="O116" s="17" t="s">
        <v>1720</v>
      </c>
      <c r="R116">
        <v>1</v>
      </c>
      <c r="S116">
        <v>1</v>
      </c>
      <c r="T116">
        <v>2</v>
      </c>
    </row>
    <row r="117" spans="15:20">
      <c r="O117" s="8" t="s">
        <v>808</v>
      </c>
      <c r="P117">
        <v>1</v>
      </c>
      <c r="R117">
        <v>5</v>
      </c>
      <c r="S117">
        <v>2</v>
      </c>
      <c r="T117">
        <v>8</v>
      </c>
    </row>
    <row r="118" spans="15:20">
      <c r="O118" s="17" t="s">
        <v>152</v>
      </c>
      <c r="P118">
        <v>1</v>
      </c>
      <c r="R118">
        <v>2</v>
      </c>
      <c r="S118">
        <v>2</v>
      </c>
      <c r="T118">
        <v>5</v>
      </c>
    </row>
    <row r="119" spans="15:20">
      <c r="O119" s="17" t="s">
        <v>279</v>
      </c>
      <c r="R119">
        <v>3</v>
      </c>
      <c r="T119">
        <v>3</v>
      </c>
    </row>
    <row r="120" spans="15:20">
      <c r="O120" s="8" t="s">
        <v>6368</v>
      </c>
      <c r="P120">
        <v>1</v>
      </c>
      <c r="T120">
        <v>1</v>
      </c>
    </row>
    <row r="121" spans="15:20">
      <c r="O121" s="17" t="s">
        <v>221</v>
      </c>
      <c r="P121">
        <v>1</v>
      </c>
      <c r="T121">
        <v>1</v>
      </c>
    </row>
    <row r="122" spans="15:20">
      <c r="O122" s="8" t="s">
        <v>2163</v>
      </c>
      <c r="P122">
        <v>1</v>
      </c>
      <c r="T122">
        <v>1</v>
      </c>
    </row>
    <row r="123" spans="15:20">
      <c r="O123" s="17" t="s">
        <v>239</v>
      </c>
      <c r="P123">
        <v>1</v>
      </c>
      <c r="T123">
        <v>1</v>
      </c>
    </row>
    <row r="124" spans="15:20">
      <c r="O124" s="8" t="s">
        <v>3117</v>
      </c>
      <c r="P124">
        <v>1</v>
      </c>
      <c r="T124">
        <v>1</v>
      </c>
    </row>
    <row r="125" spans="15:20">
      <c r="O125" s="17" t="s">
        <v>69</v>
      </c>
      <c r="P125">
        <v>1</v>
      </c>
      <c r="T125">
        <v>1</v>
      </c>
    </row>
    <row r="126" spans="15:20">
      <c r="O126" s="8" t="s">
        <v>933</v>
      </c>
      <c r="P126">
        <v>1</v>
      </c>
      <c r="Q126">
        <v>2</v>
      </c>
      <c r="R126">
        <v>2</v>
      </c>
      <c r="S126">
        <v>2</v>
      </c>
      <c r="T126">
        <v>7</v>
      </c>
    </row>
    <row r="127" spans="15:20">
      <c r="O127" s="17" t="s">
        <v>152</v>
      </c>
      <c r="P127">
        <v>1</v>
      </c>
      <c r="Q127">
        <v>2</v>
      </c>
      <c r="R127">
        <v>2</v>
      </c>
      <c r="S127">
        <v>2</v>
      </c>
      <c r="T127">
        <v>7</v>
      </c>
    </row>
    <row r="128" spans="15:20">
      <c r="O128" s="8" t="s">
        <v>1545</v>
      </c>
      <c r="Q128">
        <v>1</v>
      </c>
      <c r="R128">
        <v>2</v>
      </c>
      <c r="S128">
        <v>3</v>
      </c>
      <c r="T128">
        <v>6</v>
      </c>
    </row>
    <row r="129" spans="15:20">
      <c r="O129" s="17" t="s">
        <v>152</v>
      </c>
      <c r="Q129">
        <v>1</v>
      </c>
      <c r="R129">
        <v>2</v>
      </c>
      <c r="S129">
        <v>3</v>
      </c>
      <c r="T129">
        <v>6</v>
      </c>
    </row>
    <row r="130" spans="15:20">
      <c r="O130" s="8" t="s">
        <v>10997</v>
      </c>
      <c r="R130">
        <v>1</v>
      </c>
      <c r="T130">
        <v>1</v>
      </c>
    </row>
    <row r="131" spans="15:20">
      <c r="O131" s="17" t="s">
        <v>239</v>
      </c>
      <c r="R131">
        <v>1</v>
      </c>
      <c r="T131">
        <v>1</v>
      </c>
    </row>
    <row r="132" spans="15:20">
      <c r="O132" s="8" t="s">
        <v>2978</v>
      </c>
      <c r="Q132">
        <v>2</v>
      </c>
      <c r="R132">
        <v>2</v>
      </c>
      <c r="T132">
        <v>4</v>
      </c>
    </row>
    <row r="133" spans="15:20">
      <c r="O133" s="17" t="s">
        <v>478</v>
      </c>
      <c r="Q133">
        <v>1</v>
      </c>
      <c r="R133">
        <v>2</v>
      </c>
      <c r="T133">
        <v>3</v>
      </c>
    </row>
    <row r="134" spans="15:20">
      <c r="O134" s="17" t="s">
        <v>69</v>
      </c>
      <c r="Q134">
        <v>1</v>
      </c>
      <c r="T134">
        <v>1</v>
      </c>
    </row>
    <row r="135" spans="15:20">
      <c r="O135" s="8" t="s">
        <v>3199</v>
      </c>
      <c r="Q135">
        <v>2</v>
      </c>
      <c r="R135">
        <v>1</v>
      </c>
      <c r="T135">
        <v>3</v>
      </c>
    </row>
    <row r="136" spans="15:20">
      <c r="O136" s="17" t="s">
        <v>138</v>
      </c>
      <c r="Q136">
        <v>1</v>
      </c>
      <c r="T136">
        <v>1</v>
      </c>
    </row>
    <row r="137" spans="15:20">
      <c r="O137" s="17" t="s">
        <v>152</v>
      </c>
      <c r="R137">
        <v>1</v>
      </c>
      <c r="T137">
        <v>1</v>
      </c>
    </row>
    <row r="138" spans="15:20">
      <c r="O138" s="17" t="s">
        <v>69</v>
      </c>
      <c r="Q138">
        <v>1</v>
      </c>
      <c r="T138">
        <v>1</v>
      </c>
    </row>
    <row r="139" spans="15:20">
      <c r="O139" s="8" t="s">
        <v>448</v>
      </c>
      <c r="Q139">
        <v>1</v>
      </c>
      <c r="T139">
        <v>1</v>
      </c>
    </row>
    <row r="140" spans="15:20">
      <c r="O140" s="17" t="s">
        <v>69</v>
      </c>
      <c r="Q140">
        <v>1</v>
      </c>
      <c r="T140">
        <v>1</v>
      </c>
    </row>
    <row r="141" spans="15:20">
      <c r="O141" s="8" t="s">
        <v>502</v>
      </c>
      <c r="Q141">
        <v>1</v>
      </c>
      <c r="T141">
        <v>1</v>
      </c>
    </row>
    <row r="142" spans="15:20">
      <c r="O142" s="17" t="s">
        <v>152</v>
      </c>
      <c r="Q142">
        <v>1</v>
      </c>
      <c r="T142">
        <v>1</v>
      </c>
    </row>
    <row r="143" spans="15:20">
      <c r="O143" s="8" t="s">
        <v>16674</v>
      </c>
      <c r="P143">
        <v>287</v>
      </c>
      <c r="Q143">
        <v>264</v>
      </c>
      <c r="R143">
        <v>334</v>
      </c>
      <c r="S143">
        <v>243</v>
      </c>
      <c r="T143">
        <v>1128</v>
      </c>
    </row>
  </sheetData>
  <mergeCells count="10">
    <mergeCell ref="B20:B22"/>
    <mergeCell ref="B23:B25"/>
    <mergeCell ref="B26:B28"/>
    <mergeCell ref="B29:B31"/>
    <mergeCell ref="B32:B34"/>
    <mergeCell ref="O20:O22"/>
    <mergeCell ref="O23:O25"/>
    <mergeCell ref="O26:O28"/>
    <mergeCell ref="O29:O31"/>
    <mergeCell ref="O32:O34"/>
  </mergeCells>
  <pageMargins left="0.511811024" right="0.511811024" top="0.78740157499999996" bottom="0.78740157499999996" header="0.31496062000000002" footer="0.31496062000000002"/>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18CDA-B8A3-40B3-B10F-F967AC7773B3}">
  <dimension ref="B16:S46"/>
  <sheetViews>
    <sheetView zoomScale="130" zoomScaleNormal="130" workbookViewId="0">
      <selection activeCell="L13" sqref="L13"/>
    </sheetView>
  </sheetViews>
  <sheetFormatPr defaultRowHeight="14.45"/>
  <cols>
    <col min="1" max="1" width="4.28515625" customWidth="1"/>
    <col min="2" max="2" width="12.5703125" customWidth="1"/>
    <col min="3" max="3" width="23.28515625" bestFit="1" customWidth="1"/>
    <col min="4" max="4" width="20.7109375" bestFit="1" customWidth="1"/>
    <col min="5" max="5" width="8.42578125" bestFit="1" customWidth="1"/>
    <col min="6" max="6" width="7.7109375" bestFit="1" customWidth="1"/>
    <col min="7" max="7" width="12.28515625" bestFit="1" customWidth="1"/>
    <col min="8" max="8" width="9.7109375" bestFit="1" customWidth="1"/>
    <col min="9" max="9" width="7.7109375" bestFit="1" customWidth="1"/>
    <col min="10" max="10" width="12.28515625" bestFit="1" customWidth="1"/>
    <col min="11" max="11" width="9.7109375" bestFit="1" customWidth="1"/>
    <col min="12" max="12" width="12.28515625" bestFit="1" customWidth="1"/>
    <col min="13" max="13" width="3.140625" customWidth="1"/>
    <col min="14" max="14" width="5.42578125" style="4" customWidth="1"/>
    <col min="15" max="15" width="3.42578125" customWidth="1"/>
    <col min="16" max="16" width="11.140625" bestFit="1" customWidth="1"/>
    <col min="17" max="17" width="14.85546875" bestFit="1" customWidth="1"/>
    <col min="18" max="18" width="10.85546875" bestFit="1" customWidth="1"/>
  </cols>
  <sheetData>
    <row r="16" spans="2:19">
      <c r="B16" s="134" t="s">
        <v>17121</v>
      </c>
      <c r="C16" s="134"/>
      <c r="D16" s="134"/>
      <c r="E16" s="134"/>
      <c r="F16" s="134"/>
      <c r="P16" s="2"/>
      <c r="Q16" s="2"/>
      <c r="R16" s="133" t="s">
        <v>17112</v>
      </c>
      <c r="S16" s="133"/>
    </row>
    <row r="17" spans="2:19">
      <c r="B17" s="2"/>
      <c r="C17" s="2"/>
      <c r="D17" s="6" t="s">
        <v>17113</v>
      </c>
      <c r="E17" s="6"/>
      <c r="F17" s="6"/>
      <c r="P17" s="133" t="s">
        <v>86</v>
      </c>
      <c r="Q17" s="22" t="s">
        <v>141</v>
      </c>
      <c r="R17" s="23">
        <f>S17/S27</f>
        <v>0.56583072100313481</v>
      </c>
      <c r="S17" s="6">
        <v>361</v>
      </c>
    </row>
    <row r="18" spans="2:19">
      <c r="B18" s="133" t="s">
        <v>86</v>
      </c>
      <c r="C18" s="22" t="s">
        <v>141</v>
      </c>
      <c r="D18" s="14">
        <f>E18/E28</f>
        <v>0.64845173041894355</v>
      </c>
      <c r="E18" s="3">
        <v>356</v>
      </c>
      <c r="F18" s="6"/>
      <c r="P18" s="133"/>
      <c r="Q18" s="22" t="s">
        <v>76</v>
      </c>
      <c r="R18" s="23">
        <f>S18/S27</f>
        <v>0.13636363636363635</v>
      </c>
      <c r="S18" s="6">
        <v>87</v>
      </c>
    </row>
    <row r="19" spans="2:19">
      <c r="B19" s="133"/>
      <c r="C19" s="22" t="s">
        <v>76</v>
      </c>
      <c r="D19" s="14">
        <f>E19/E28</f>
        <v>8.3788706739526417E-2</v>
      </c>
      <c r="E19" s="3">
        <v>46</v>
      </c>
      <c r="F19" s="6"/>
      <c r="P19" s="133" t="s">
        <v>243</v>
      </c>
      <c r="Q19" s="22" t="s">
        <v>141</v>
      </c>
      <c r="R19" s="23">
        <f>S19/S27</f>
        <v>0.22413793103448276</v>
      </c>
      <c r="S19" s="6">
        <v>143</v>
      </c>
    </row>
    <row r="20" spans="2:19">
      <c r="B20" s="133" t="s">
        <v>243</v>
      </c>
      <c r="C20" s="22" t="s">
        <v>141</v>
      </c>
      <c r="D20" s="14">
        <f>E20/E28</f>
        <v>0.20765027322404372</v>
      </c>
      <c r="E20" s="3">
        <v>114</v>
      </c>
      <c r="F20" s="6"/>
      <c r="P20" s="133"/>
      <c r="Q20" s="22" t="s">
        <v>76</v>
      </c>
      <c r="R20" s="23">
        <f>S20/S27</f>
        <v>4.8589341692789965E-2</v>
      </c>
      <c r="S20" s="6">
        <v>31</v>
      </c>
    </row>
    <row r="21" spans="2:19">
      <c r="B21" s="133"/>
      <c r="C21" s="22" t="s">
        <v>76</v>
      </c>
      <c r="D21" s="14">
        <f>E21/E28</f>
        <v>3.6429872495446269E-2</v>
      </c>
      <c r="E21" s="3">
        <v>20</v>
      </c>
      <c r="F21" s="6"/>
      <c r="P21" s="133" t="s">
        <v>283</v>
      </c>
      <c r="Q21" s="22" t="s">
        <v>141</v>
      </c>
      <c r="R21" s="23">
        <f>S21/S27</f>
        <v>6.269592476489028E-3</v>
      </c>
      <c r="S21" s="6">
        <v>4</v>
      </c>
    </row>
    <row r="22" spans="2:19">
      <c r="B22" s="133" t="s">
        <v>283</v>
      </c>
      <c r="C22" s="22" t="s">
        <v>141</v>
      </c>
      <c r="D22" s="14">
        <f>E22/E28</f>
        <v>9.1074681238615673E-3</v>
      </c>
      <c r="E22" s="3">
        <v>5</v>
      </c>
      <c r="F22" s="6"/>
      <c r="P22" s="133"/>
      <c r="Q22" s="22" t="s">
        <v>76</v>
      </c>
      <c r="R22" s="23">
        <f>S22/S27</f>
        <v>1.2539184952978056E-2</v>
      </c>
      <c r="S22" s="6">
        <v>8</v>
      </c>
    </row>
    <row r="23" spans="2:19">
      <c r="B23" s="133"/>
      <c r="C23" s="22" t="s">
        <v>76</v>
      </c>
      <c r="D23" s="14">
        <f>E23/E28</f>
        <v>1.8214936247723133E-3</v>
      </c>
      <c r="E23" s="3">
        <v>1</v>
      </c>
      <c r="F23" s="6"/>
      <c r="P23" s="133" t="s">
        <v>359</v>
      </c>
      <c r="Q23" s="22" t="s">
        <v>141</v>
      </c>
      <c r="R23" s="23">
        <f>S23/S27</f>
        <v>4.7021943573667714E-3</v>
      </c>
      <c r="S23" s="6">
        <v>3</v>
      </c>
    </row>
    <row r="24" spans="2:19">
      <c r="B24" s="133" t="s">
        <v>359</v>
      </c>
      <c r="C24" s="22" t="s">
        <v>141</v>
      </c>
      <c r="D24" s="14">
        <f>E24/E28</f>
        <v>3.6429872495446266E-3</v>
      </c>
      <c r="E24" s="3">
        <v>2</v>
      </c>
      <c r="F24" s="6"/>
      <c r="P24" s="133"/>
      <c r="Q24" s="22" t="s">
        <v>76</v>
      </c>
      <c r="R24" s="23">
        <f>S24/S27</f>
        <v>0</v>
      </c>
      <c r="S24" s="6">
        <v>0</v>
      </c>
    </row>
    <row r="25" spans="2:19">
      <c r="B25" s="133"/>
      <c r="C25" s="22" t="s">
        <v>76</v>
      </c>
      <c r="D25" s="14">
        <f>E25/E28</f>
        <v>1.8214936247723133E-3</v>
      </c>
      <c r="E25" s="3">
        <v>1</v>
      </c>
      <c r="F25" s="6"/>
      <c r="P25" s="3" t="s">
        <v>17122</v>
      </c>
      <c r="Q25" s="22" t="s">
        <v>141</v>
      </c>
      <c r="R25" s="23">
        <f>S25/S27</f>
        <v>1.567398119122257E-3</v>
      </c>
      <c r="S25" s="6">
        <v>1</v>
      </c>
    </row>
    <row r="26" spans="2:19">
      <c r="B26" s="3" t="s">
        <v>17122</v>
      </c>
      <c r="C26" s="22" t="s">
        <v>141</v>
      </c>
      <c r="D26" s="14">
        <f>E26/E28</f>
        <v>7.2859744990892532E-3</v>
      </c>
      <c r="E26" s="3">
        <v>4</v>
      </c>
      <c r="F26" s="6"/>
      <c r="P26" s="6" t="s">
        <v>6700</v>
      </c>
      <c r="Q26" s="22"/>
      <c r="R26" s="23"/>
      <c r="S26" s="6">
        <v>0</v>
      </c>
    </row>
    <row r="27" spans="2:19">
      <c r="B27" s="6" t="s">
        <v>6700</v>
      </c>
      <c r="C27" s="22" t="s">
        <v>76</v>
      </c>
      <c r="D27" s="14">
        <f>E27/E28</f>
        <v>0</v>
      </c>
      <c r="E27" s="6">
        <v>0</v>
      </c>
      <c r="F27" s="6"/>
      <c r="S27" s="24">
        <v>638</v>
      </c>
    </row>
    <row r="28" spans="2:19">
      <c r="E28" s="1">
        <f>SUM(E18:E27)</f>
        <v>549</v>
      </c>
    </row>
    <row r="30" spans="2:19">
      <c r="C30" s="7" t="s">
        <v>16671</v>
      </c>
      <c r="D30" s="7" t="s">
        <v>16672</v>
      </c>
    </row>
    <row r="31" spans="2:19">
      <c r="C31" s="7" t="s">
        <v>16675</v>
      </c>
      <c r="D31" t="s">
        <v>2244</v>
      </c>
      <c r="E31" t="s">
        <v>9091</v>
      </c>
    </row>
    <row r="32" spans="2:19">
      <c r="C32" s="8" t="s">
        <v>86</v>
      </c>
      <c r="D32">
        <v>448</v>
      </c>
      <c r="E32">
        <v>402</v>
      </c>
    </row>
    <row r="33" spans="3:5">
      <c r="C33" s="17" t="s">
        <v>141</v>
      </c>
      <c r="D33">
        <v>361</v>
      </c>
      <c r="E33">
        <v>356</v>
      </c>
    </row>
    <row r="34" spans="3:5">
      <c r="C34" s="17" t="s">
        <v>76</v>
      </c>
      <c r="D34">
        <v>87</v>
      </c>
      <c r="E34">
        <v>46</v>
      </c>
    </row>
    <row r="35" spans="3:5">
      <c r="C35" s="8" t="s">
        <v>243</v>
      </c>
      <c r="D35">
        <v>174</v>
      </c>
      <c r="E35">
        <v>134</v>
      </c>
    </row>
    <row r="36" spans="3:5">
      <c r="C36" s="17" t="s">
        <v>141</v>
      </c>
      <c r="D36">
        <v>143</v>
      </c>
      <c r="E36">
        <v>114</v>
      </c>
    </row>
    <row r="37" spans="3:5">
      <c r="C37" s="17" t="s">
        <v>76</v>
      </c>
      <c r="D37">
        <v>31</v>
      </c>
      <c r="E37">
        <v>20</v>
      </c>
    </row>
    <row r="38" spans="3:5">
      <c r="C38" s="8" t="s">
        <v>283</v>
      </c>
      <c r="D38">
        <v>12</v>
      </c>
      <c r="E38">
        <v>6</v>
      </c>
    </row>
    <row r="39" spans="3:5">
      <c r="C39" s="17" t="s">
        <v>141</v>
      </c>
      <c r="D39">
        <v>4</v>
      </c>
      <c r="E39">
        <v>5</v>
      </c>
    </row>
    <row r="40" spans="3:5">
      <c r="C40" s="17" t="s">
        <v>76</v>
      </c>
      <c r="D40">
        <v>8</v>
      </c>
      <c r="E40">
        <v>1</v>
      </c>
    </row>
    <row r="41" spans="3:5">
      <c r="C41" s="8" t="s">
        <v>85</v>
      </c>
      <c r="D41">
        <v>1</v>
      </c>
      <c r="E41">
        <v>4</v>
      </c>
    </row>
    <row r="42" spans="3:5">
      <c r="C42" s="17" t="s">
        <v>141</v>
      </c>
      <c r="D42">
        <v>1</v>
      </c>
      <c r="E42">
        <v>4</v>
      </c>
    </row>
    <row r="43" spans="3:5">
      <c r="C43" s="8" t="s">
        <v>359</v>
      </c>
      <c r="D43">
        <v>3</v>
      </c>
      <c r="E43">
        <v>3</v>
      </c>
    </row>
    <row r="44" spans="3:5">
      <c r="C44" s="17" t="s">
        <v>141</v>
      </c>
      <c r="D44">
        <v>3</v>
      </c>
      <c r="E44">
        <v>2</v>
      </c>
    </row>
    <row r="45" spans="3:5">
      <c r="C45" s="17" t="s">
        <v>76</v>
      </c>
      <c r="E45">
        <v>1</v>
      </c>
    </row>
    <row r="46" spans="3:5">
      <c r="C46" s="8" t="s">
        <v>16674</v>
      </c>
      <c r="D46">
        <v>638</v>
      </c>
      <c r="E46">
        <v>549</v>
      </c>
    </row>
  </sheetData>
  <mergeCells count="10">
    <mergeCell ref="R16:S16"/>
    <mergeCell ref="B18:B19"/>
    <mergeCell ref="B20:B21"/>
    <mergeCell ref="B22:B23"/>
    <mergeCell ref="B24:B25"/>
    <mergeCell ref="B16:F16"/>
    <mergeCell ref="P17:P18"/>
    <mergeCell ref="P19:P20"/>
    <mergeCell ref="P21:P22"/>
    <mergeCell ref="P23:P24"/>
  </mergeCells>
  <pageMargins left="0.511811024" right="0.511811024" top="0.78740157499999996" bottom="0.78740157499999996" header="0.31496062000000002" footer="0.31496062000000002"/>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4801D-50DE-4A21-9A6B-A279075DC8DB}">
  <dimension ref="A1:A550"/>
  <sheetViews>
    <sheetView workbookViewId="0"/>
  </sheetViews>
  <sheetFormatPr defaultRowHeight="14.45"/>
  <sheetData>
    <row r="1" spans="1:1">
      <c r="A1" t="s">
        <v>17123</v>
      </c>
    </row>
    <row r="2" spans="1:1">
      <c r="A2" t="s">
        <v>17124</v>
      </c>
    </row>
    <row r="3" spans="1:1">
      <c r="A3" t="s">
        <v>17125</v>
      </c>
    </row>
    <row r="4" spans="1:1">
      <c r="A4" t="s">
        <v>17126</v>
      </c>
    </row>
    <row r="5" spans="1:1">
      <c r="A5" t="s">
        <v>17127</v>
      </c>
    </row>
    <row r="6" spans="1:1">
      <c r="A6" t="s">
        <v>17128</v>
      </c>
    </row>
    <row r="7" spans="1:1">
      <c r="A7" t="s">
        <v>17129</v>
      </c>
    </row>
    <row r="8" spans="1:1">
      <c r="A8" t="s">
        <v>17130</v>
      </c>
    </row>
    <row r="9" spans="1:1">
      <c r="A9" t="s">
        <v>17131</v>
      </c>
    </row>
    <row r="10" spans="1:1">
      <c r="A10" t="s">
        <v>17132</v>
      </c>
    </row>
    <row r="11" spans="1:1">
      <c r="A11" t="s">
        <v>17133</v>
      </c>
    </row>
    <row r="12" spans="1:1">
      <c r="A12" t="s">
        <v>17134</v>
      </c>
    </row>
    <row r="13" spans="1:1">
      <c r="A13" t="s">
        <v>17135</v>
      </c>
    </row>
    <row r="14" spans="1:1">
      <c r="A14" t="s">
        <v>17136</v>
      </c>
    </row>
    <row r="15" spans="1:1">
      <c r="A15" t="s">
        <v>17137</v>
      </c>
    </row>
    <row r="16" spans="1:1">
      <c r="A16" t="s">
        <v>17138</v>
      </c>
    </row>
    <row r="17" spans="1:1">
      <c r="A17" t="s">
        <v>17139</v>
      </c>
    </row>
    <row r="18" spans="1:1">
      <c r="A18" t="s">
        <v>17140</v>
      </c>
    </row>
    <row r="19" spans="1:1">
      <c r="A19" t="s">
        <v>17141</v>
      </c>
    </row>
    <row r="20" spans="1:1">
      <c r="A20" t="s">
        <v>17142</v>
      </c>
    </row>
    <row r="21" spans="1:1">
      <c r="A21" t="s">
        <v>17143</v>
      </c>
    </row>
    <row r="22" spans="1:1">
      <c r="A22" t="s">
        <v>17144</v>
      </c>
    </row>
    <row r="23" spans="1:1">
      <c r="A23" t="s">
        <v>17145</v>
      </c>
    </row>
    <row r="24" spans="1:1">
      <c r="A24" t="s">
        <v>17146</v>
      </c>
    </row>
    <row r="25" spans="1:1">
      <c r="A25" t="s">
        <v>17147</v>
      </c>
    </row>
    <row r="26" spans="1:1">
      <c r="A26" t="s">
        <v>17148</v>
      </c>
    </row>
    <row r="27" spans="1:1">
      <c r="A27" t="s">
        <v>17149</v>
      </c>
    </row>
    <row r="28" spans="1:1">
      <c r="A28" t="s">
        <v>17150</v>
      </c>
    </row>
    <row r="29" spans="1:1">
      <c r="A29" t="s">
        <v>17151</v>
      </c>
    </row>
    <row r="30" spans="1:1">
      <c r="A30" t="s">
        <v>17152</v>
      </c>
    </row>
    <row r="31" spans="1:1">
      <c r="A31" t="s">
        <v>17153</v>
      </c>
    </row>
    <row r="32" spans="1:1">
      <c r="A32" t="s">
        <v>17154</v>
      </c>
    </row>
    <row r="33" spans="1:1">
      <c r="A33" t="s">
        <v>17155</v>
      </c>
    </row>
    <row r="34" spans="1:1">
      <c r="A34" t="s">
        <v>17156</v>
      </c>
    </row>
    <row r="35" spans="1:1">
      <c r="A35" t="s">
        <v>17157</v>
      </c>
    </row>
    <row r="36" spans="1:1">
      <c r="A36" t="s">
        <v>17158</v>
      </c>
    </row>
    <row r="37" spans="1:1">
      <c r="A37" t="s">
        <v>17159</v>
      </c>
    </row>
    <row r="38" spans="1:1">
      <c r="A38" t="s">
        <v>17160</v>
      </c>
    </row>
    <row r="39" spans="1:1">
      <c r="A39" t="s">
        <v>17161</v>
      </c>
    </row>
    <row r="40" spans="1:1">
      <c r="A40" t="s">
        <v>17162</v>
      </c>
    </row>
    <row r="41" spans="1:1">
      <c r="A41" t="s">
        <v>17163</v>
      </c>
    </row>
    <row r="42" spans="1:1">
      <c r="A42" t="s">
        <v>17164</v>
      </c>
    </row>
    <row r="43" spans="1:1">
      <c r="A43" t="s">
        <v>17165</v>
      </c>
    </row>
    <row r="44" spans="1:1">
      <c r="A44" t="s">
        <v>17166</v>
      </c>
    </row>
    <row r="45" spans="1:1">
      <c r="A45" t="s">
        <v>17167</v>
      </c>
    </row>
    <row r="46" spans="1:1">
      <c r="A46" t="s">
        <v>17168</v>
      </c>
    </row>
    <row r="47" spans="1:1">
      <c r="A47" t="s">
        <v>17169</v>
      </c>
    </row>
    <row r="48" spans="1:1">
      <c r="A48" t="s">
        <v>17170</v>
      </c>
    </row>
    <row r="49" spans="1:1">
      <c r="A49" t="s">
        <v>17171</v>
      </c>
    </row>
    <row r="50" spans="1:1">
      <c r="A50" t="s">
        <v>17172</v>
      </c>
    </row>
    <row r="51" spans="1:1">
      <c r="A51" t="s">
        <v>17173</v>
      </c>
    </row>
    <row r="52" spans="1:1">
      <c r="A52" t="s">
        <v>17174</v>
      </c>
    </row>
    <row r="53" spans="1:1">
      <c r="A53" t="s">
        <v>17175</v>
      </c>
    </row>
    <row r="54" spans="1:1">
      <c r="A54" t="s">
        <v>17176</v>
      </c>
    </row>
    <row r="55" spans="1:1">
      <c r="A55" t="s">
        <v>17177</v>
      </c>
    </row>
    <row r="56" spans="1:1">
      <c r="A56" t="s">
        <v>17178</v>
      </c>
    </row>
    <row r="57" spans="1:1">
      <c r="A57" t="s">
        <v>17179</v>
      </c>
    </row>
    <row r="58" spans="1:1">
      <c r="A58" t="s">
        <v>17180</v>
      </c>
    </row>
    <row r="59" spans="1:1">
      <c r="A59" t="s">
        <v>17181</v>
      </c>
    </row>
    <row r="60" spans="1:1">
      <c r="A60" t="s">
        <v>17182</v>
      </c>
    </row>
    <row r="61" spans="1:1">
      <c r="A61" t="s">
        <v>17183</v>
      </c>
    </row>
    <row r="62" spans="1:1">
      <c r="A62" t="s">
        <v>17184</v>
      </c>
    </row>
    <row r="63" spans="1:1">
      <c r="A63" t="s">
        <v>17185</v>
      </c>
    </row>
    <row r="64" spans="1:1">
      <c r="A64" t="s">
        <v>17186</v>
      </c>
    </row>
    <row r="65" spans="1:1">
      <c r="A65" t="s">
        <v>17187</v>
      </c>
    </row>
    <row r="66" spans="1:1">
      <c r="A66" t="s">
        <v>17188</v>
      </c>
    </row>
    <row r="67" spans="1:1">
      <c r="A67" t="s">
        <v>17189</v>
      </c>
    </row>
    <row r="68" spans="1:1">
      <c r="A68" t="s">
        <v>17190</v>
      </c>
    </row>
    <row r="69" spans="1:1">
      <c r="A69" t="s">
        <v>17191</v>
      </c>
    </row>
    <row r="70" spans="1:1">
      <c r="A70" t="s">
        <v>17192</v>
      </c>
    </row>
    <row r="71" spans="1:1">
      <c r="A71" t="s">
        <v>17193</v>
      </c>
    </row>
    <row r="72" spans="1:1">
      <c r="A72" t="s">
        <v>17194</v>
      </c>
    </row>
    <row r="73" spans="1:1">
      <c r="A73" t="s">
        <v>17195</v>
      </c>
    </row>
    <row r="74" spans="1:1">
      <c r="A74" t="s">
        <v>17196</v>
      </c>
    </row>
    <row r="75" spans="1:1">
      <c r="A75" t="s">
        <v>17197</v>
      </c>
    </row>
    <row r="76" spans="1:1">
      <c r="A76" t="s">
        <v>17198</v>
      </c>
    </row>
    <row r="77" spans="1:1">
      <c r="A77" t="s">
        <v>17199</v>
      </c>
    </row>
    <row r="78" spans="1:1">
      <c r="A78" t="s">
        <v>17200</v>
      </c>
    </row>
    <row r="79" spans="1:1">
      <c r="A79" t="s">
        <v>17201</v>
      </c>
    </row>
    <row r="80" spans="1:1">
      <c r="A80" t="s">
        <v>17202</v>
      </c>
    </row>
    <row r="81" spans="1:1">
      <c r="A81" t="s">
        <v>17203</v>
      </c>
    </row>
    <row r="82" spans="1:1">
      <c r="A82" t="s">
        <v>17204</v>
      </c>
    </row>
    <row r="83" spans="1:1">
      <c r="A83" t="s">
        <v>17205</v>
      </c>
    </row>
    <row r="84" spans="1:1">
      <c r="A84" t="s">
        <v>17206</v>
      </c>
    </row>
    <row r="85" spans="1:1">
      <c r="A85" t="s">
        <v>17207</v>
      </c>
    </row>
    <row r="86" spans="1:1">
      <c r="A86" t="s">
        <v>17208</v>
      </c>
    </row>
    <row r="87" spans="1:1">
      <c r="A87" t="s">
        <v>17209</v>
      </c>
    </row>
    <row r="88" spans="1:1">
      <c r="A88" t="s">
        <v>17210</v>
      </c>
    </row>
    <row r="89" spans="1:1">
      <c r="A89" t="s">
        <v>17211</v>
      </c>
    </row>
    <row r="90" spans="1:1">
      <c r="A90" t="s">
        <v>17212</v>
      </c>
    </row>
    <row r="91" spans="1:1">
      <c r="A91" t="s">
        <v>17213</v>
      </c>
    </row>
    <row r="92" spans="1:1">
      <c r="A92" t="s">
        <v>17214</v>
      </c>
    </row>
    <row r="93" spans="1:1">
      <c r="A93" t="s">
        <v>17215</v>
      </c>
    </row>
    <row r="94" spans="1:1">
      <c r="A94" t="s">
        <v>17216</v>
      </c>
    </row>
    <row r="95" spans="1:1">
      <c r="A95" t="s">
        <v>17217</v>
      </c>
    </row>
    <row r="96" spans="1:1">
      <c r="A96" t="s">
        <v>17218</v>
      </c>
    </row>
    <row r="97" spans="1:1">
      <c r="A97" t="s">
        <v>17219</v>
      </c>
    </row>
    <row r="98" spans="1:1">
      <c r="A98" t="s">
        <v>17220</v>
      </c>
    </row>
    <row r="99" spans="1:1">
      <c r="A99" t="s">
        <v>17221</v>
      </c>
    </row>
    <row r="100" spans="1:1">
      <c r="A100" t="s">
        <v>17222</v>
      </c>
    </row>
    <row r="101" spans="1:1">
      <c r="A101" t="s">
        <v>17223</v>
      </c>
    </row>
    <row r="102" spans="1:1">
      <c r="A102" t="s">
        <v>17224</v>
      </c>
    </row>
    <row r="103" spans="1:1">
      <c r="A103" t="s">
        <v>17225</v>
      </c>
    </row>
    <row r="104" spans="1:1">
      <c r="A104" t="s">
        <v>17226</v>
      </c>
    </row>
    <row r="105" spans="1:1">
      <c r="A105" t="s">
        <v>17227</v>
      </c>
    </row>
    <row r="106" spans="1:1">
      <c r="A106" t="s">
        <v>17228</v>
      </c>
    </row>
    <row r="107" spans="1:1">
      <c r="A107" t="s">
        <v>17229</v>
      </c>
    </row>
    <row r="108" spans="1:1">
      <c r="A108" t="s">
        <v>17230</v>
      </c>
    </row>
    <row r="109" spans="1:1">
      <c r="A109" t="s">
        <v>17231</v>
      </c>
    </row>
    <row r="110" spans="1:1">
      <c r="A110" t="s">
        <v>17232</v>
      </c>
    </row>
    <row r="111" spans="1:1">
      <c r="A111" t="s">
        <v>17233</v>
      </c>
    </row>
    <row r="112" spans="1:1">
      <c r="A112" t="s">
        <v>17234</v>
      </c>
    </row>
    <row r="113" spans="1:1">
      <c r="A113" t="s">
        <v>17235</v>
      </c>
    </row>
    <row r="114" spans="1:1">
      <c r="A114" t="s">
        <v>17236</v>
      </c>
    </row>
    <row r="115" spans="1:1">
      <c r="A115" t="s">
        <v>17237</v>
      </c>
    </row>
    <row r="116" spans="1:1">
      <c r="A116" t="s">
        <v>17238</v>
      </c>
    </row>
    <row r="117" spans="1:1">
      <c r="A117" t="s">
        <v>17239</v>
      </c>
    </row>
    <row r="118" spans="1:1">
      <c r="A118" t="s">
        <v>17240</v>
      </c>
    </row>
    <row r="119" spans="1:1">
      <c r="A119" t="s">
        <v>17241</v>
      </c>
    </row>
    <row r="120" spans="1:1">
      <c r="A120" t="s">
        <v>17242</v>
      </c>
    </row>
    <row r="121" spans="1:1">
      <c r="A121" t="s">
        <v>17243</v>
      </c>
    </row>
    <row r="122" spans="1:1">
      <c r="A122" t="s">
        <v>17244</v>
      </c>
    </row>
    <row r="123" spans="1:1">
      <c r="A123" t="s">
        <v>17245</v>
      </c>
    </row>
    <row r="124" spans="1:1">
      <c r="A124" t="s">
        <v>17246</v>
      </c>
    </row>
    <row r="125" spans="1:1">
      <c r="A125" t="s">
        <v>17247</v>
      </c>
    </row>
    <row r="126" spans="1:1">
      <c r="A126" t="s">
        <v>17248</v>
      </c>
    </row>
    <row r="127" spans="1:1">
      <c r="A127" t="s">
        <v>17249</v>
      </c>
    </row>
    <row r="128" spans="1:1">
      <c r="A128" t="s">
        <v>17250</v>
      </c>
    </row>
    <row r="129" spans="1:1">
      <c r="A129" t="s">
        <v>17251</v>
      </c>
    </row>
    <row r="130" spans="1:1">
      <c r="A130" t="s">
        <v>17252</v>
      </c>
    </row>
    <row r="131" spans="1:1">
      <c r="A131" t="s">
        <v>17253</v>
      </c>
    </row>
    <row r="132" spans="1:1">
      <c r="A132" t="s">
        <v>17254</v>
      </c>
    </row>
    <row r="133" spans="1:1">
      <c r="A133" t="s">
        <v>17255</v>
      </c>
    </row>
    <row r="134" spans="1:1">
      <c r="A134" t="s">
        <v>17256</v>
      </c>
    </row>
    <row r="135" spans="1:1">
      <c r="A135" t="s">
        <v>17257</v>
      </c>
    </row>
    <row r="136" spans="1:1">
      <c r="A136" t="s">
        <v>17258</v>
      </c>
    </row>
    <row r="137" spans="1:1">
      <c r="A137" t="s">
        <v>17259</v>
      </c>
    </row>
    <row r="138" spans="1:1">
      <c r="A138" t="s">
        <v>17260</v>
      </c>
    </row>
    <row r="139" spans="1:1">
      <c r="A139" t="s">
        <v>17261</v>
      </c>
    </row>
    <row r="140" spans="1:1">
      <c r="A140" t="s">
        <v>17262</v>
      </c>
    </row>
    <row r="141" spans="1:1">
      <c r="A141" t="s">
        <v>17263</v>
      </c>
    </row>
    <row r="142" spans="1:1">
      <c r="A142" t="s">
        <v>17264</v>
      </c>
    </row>
    <row r="143" spans="1:1">
      <c r="A143" t="s">
        <v>17265</v>
      </c>
    </row>
    <row r="144" spans="1:1">
      <c r="A144" t="s">
        <v>17266</v>
      </c>
    </row>
    <row r="145" spans="1:1">
      <c r="A145" t="s">
        <v>17267</v>
      </c>
    </row>
    <row r="146" spans="1:1">
      <c r="A146" t="s">
        <v>17268</v>
      </c>
    </row>
    <row r="147" spans="1:1">
      <c r="A147" t="s">
        <v>17269</v>
      </c>
    </row>
    <row r="148" spans="1:1">
      <c r="A148" t="s">
        <v>17270</v>
      </c>
    </row>
    <row r="149" spans="1:1">
      <c r="A149" t="s">
        <v>17271</v>
      </c>
    </row>
    <row r="150" spans="1:1">
      <c r="A150" t="s">
        <v>17272</v>
      </c>
    </row>
    <row r="151" spans="1:1">
      <c r="A151" t="s">
        <v>17273</v>
      </c>
    </row>
    <row r="152" spans="1:1">
      <c r="A152" t="s">
        <v>17274</v>
      </c>
    </row>
    <row r="153" spans="1:1">
      <c r="A153" t="s">
        <v>17275</v>
      </c>
    </row>
    <row r="154" spans="1:1">
      <c r="A154" t="s">
        <v>17276</v>
      </c>
    </row>
    <row r="155" spans="1:1">
      <c r="A155" t="s">
        <v>17277</v>
      </c>
    </row>
    <row r="156" spans="1:1">
      <c r="A156" t="s">
        <v>17278</v>
      </c>
    </row>
    <row r="157" spans="1:1">
      <c r="A157" t="s">
        <v>17279</v>
      </c>
    </row>
    <row r="158" spans="1:1">
      <c r="A158" t="s">
        <v>17280</v>
      </c>
    </row>
    <row r="159" spans="1:1">
      <c r="A159" t="s">
        <v>17281</v>
      </c>
    </row>
    <row r="160" spans="1:1">
      <c r="A160" t="s">
        <v>17282</v>
      </c>
    </row>
    <row r="161" spans="1:1">
      <c r="A161" t="s">
        <v>17283</v>
      </c>
    </row>
    <row r="162" spans="1:1">
      <c r="A162" t="s">
        <v>17284</v>
      </c>
    </row>
    <row r="163" spans="1:1">
      <c r="A163" t="s">
        <v>17285</v>
      </c>
    </row>
    <row r="164" spans="1:1">
      <c r="A164" t="s">
        <v>17286</v>
      </c>
    </row>
    <row r="165" spans="1:1">
      <c r="A165" t="s">
        <v>17287</v>
      </c>
    </row>
    <row r="166" spans="1:1">
      <c r="A166" t="s">
        <v>17288</v>
      </c>
    </row>
    <row r="167" spans="1:1">
      <c r="A167" t="s">
        <v>17289</v>
      </c>
    </row>
    <row r="168" spans="1:1">
      <c r="A168" t="s">
        <v>17290</v>
      </c>
    </row>
    <row r="169" spans="1:1">
      <c r="A169" t="s">
        <v>17291</v>
      </c>
    </row>
    <row r="170" spans="1:1">
      <c r="A170" t="s">
        <v>17292</v>
      </c>
    </row>
    <row r="171" spans="1:1">
      <c r="A171" t="s">
        <v>17293</v>
      </c>
    </row>
    <row r="172" spans="1:1">
      <c r="A172" t="s">
        <v>17294</v>
      </c>
    </row>
    <row r="173" spans="1:1">
      <c r="A173" t="s">
        <v>17295</v>
      </c>
    </row>
    <row r="174" spans="1:1">
      <c r="A174" t="s">
        <v>17296</v>
      </c>
    </row>
    <row r="175" spans="1:1">
      <c r="A175" t="s">
        <v>17297</v>
      </c>
    </row>
    <row r="176" spans="1:1">
      <c r="A176" t="s">
        <v>17298</v>
      </c>
    </row>
    <row r="177" spans="1:1">
      <c r="A177" t="s">
        <v>17299</v>
      </c>
    </row>
    <row r="178" spans="1:1">
      <c r="A178" t="s">
        <v>17300</v>
      </c>
    </row>
    <row r="179" spans="1:1">
      <c r="A179" t="s">
        <v>17301</v>
      </c>
    </row>
    <row r="180" spans="1:1">
      <c r="A180" t="s">
        <v>17302</v>
      </c>
    </row>
    <row r="181" spans="1:1">
      <c r="A181" t="s">
        <v>17303</v>
      </c>
    </row>
    <row r="182" spans="1:1">
      <c r="A182" t="s">
        <v>17304</v>
      </c>
    </row>
    <row r="183" spans="1:1">
      <c r="A183" t="s">
        <v>17305</v>
      </c>
    </row>
    <row r="184" spans="1:1">
      <c r="A184" t="s">
        <v>17306</v>
      </c>
    </row>
    <row r="185" spans="1:1">
      <c r="A185" t="s">
        <v>17307</v>
      </c>
    </row>
    <row r="186" spans="1:1">
      <c r="A186" t="s">
        <v>17308</v>
      </c>
    </row>
    <row r="187" spans="1:1">
      <c r="A187" t="s">
        <v>17309</v>
      </c>
    </row>
    <row r="188" spans="1:1">
      <c r="A188" t="s">
        <v>17310</v>
      </c>
    </row>
    <row r="189" spans="1:1">
      <c r="A189" t="s">
        <v>17311</v>
      </c>
    </row>
    <row r="190" spans="1:1">
      <c r="A190" t="s">
        <v>17312</v>
      </c>
    </row>
    <row r="191" spans="1:1">
      <c r="A191" t="s">
        <v>17313</v>
      </c>
    </row>
    <row r="192" spans="1:1">
      <c r="A192" t="s">
        <v>17314</v>
      </c>
    </row>
    <row r="193" spans="1:1">
      <c r="A193" t="s">
        <v>17315</v>
      </c>
    </row>
    <row r="194" spans="1:1">
      <c r="A194" t="s">
        <v>17316</v>
      </c>
    </row>
    <row r="195" spans="1:1">
      <c r="A195" t="s">
        <v>17317</v>
      </c>
    </row>
    <row r="196" spans="1:1">
      <c r="A196" t="s">
        <v>17318</v>
      </c>
    </row>
    <row r="197" spans="1:1">
      <c r="A197" t="s">
        <v>17319</v>
      </c>
    </row>
    <row r="198" spans="1:1">
      <c r="A198" t="s">
        <v>17320</v>
      </c>
    </row>
    <row r="199" spans="1:1">
      <c r="A199" t="s">
        <v>17321</v>
      </c>
    </row>
    <row r="200" spans="1:1">
      <c r="A200" t="s">
        <v>17322</v>
      </c>
    </row>
    <row r="201" spans="1:1">
      <c r="A201" t="s">
        <v>17323</v>
      </c>
    </row>
    <row r="202" spans="1:1">
      <c r="A202" t="s">
        <v>17324</v>
      </c>
    </row>
    <row r="203" spans="1:1">
      <c r="A203" t="s">
        <v>17325</v>
      </c>
    </row>
    <row r="204" spans="1:1">
      <c r="A204" t="s">
        <v>17326</v>
      </c>
    </row>
    <row r="205" spans="1:1">
      <c r="A205" t="s">
        <v>17327</v>
      </c>
    </row>
    <row r="206" spans="1:1">
      <c r="A206" t="s">
        <v>17328</v>
      </c>
    </row>
    <row r="207" spans="1:1">
      <c r="A207" t="s">
        <v>17329</v>
      </c>
    </row>
    <row r="208" spans="1:1">
      <c r="A208" t="s">
        <v>17330</v>
      </c>
    </row>
    <row r="209" spans="1:1">
      <c r="A209" t="s">
        <v>17331</v>
      </c>
    </row>
    <row r="210" spans="1:1">
      <c r="A210" t="s">
        <v>17332</v>
      </c>
    </row>
    <row r="211" spans="1:1">
      <c r="A211" t="s">
        <v>17333</v>
      </c>
    </row>
    <row r="212" spans="1:1">
      <c r="A212" t="s">
        <v>17334</v>
      </c>
    </row>
    <row r="213" spans="1:1">
      <c r="A213" t="s">
        <v>17335</v>
      </c>
    </row>
    <row r="214" spans="1:1">
      <c r="A214" t="s">
        <v>17336</v>
      </c>
    </row>
    <row r="215" spans="1:1">
      <c r="A215" t="s">
        <v>17337</v>
      </c>
    </row>
    <row r="216" spans="1:1">
      <c r="A216" t="s">
        <v>17338</v>
      </c>
    </row>
    <row r="217" spans="1:1">
      <c r="A217" t="s">
        <v>17339</v>
      </c>
    </row>
    <row r="218" spans="1:1">
      <c r="A218" t="s">
        <v>17340</v>
      </c>
    </row>
    <row r="219" spans="1:1">
      <c r="A219" t="s">
        <v>17341</v>
      </c>
    </row>
    <row r="220" spans="1:1">
      <c r="A220" t="s">
        <v>17342</v>
      </c>
    </row>
    <row r="221" spans="1:1">
      <c r="A221" t="s">
        <v>17343</v>
      </c>
    </row>
    <row r="222" spans="1:1">
      <c r="A222" t="s">
        <v>17344</v>
      </c>
    </row>
    <row r="223" spans="1:1">
      <c r="A223" t="s">
        <v>17345</v>
      </c>
    </row>
    <row r="224" spans="1:1">
      <c r="A224" t="s">
        <v>17346</v>
      </c>
    </row>
    <row r="225" spans="1:1">
      <c r="A225" t="s">
        <v>17347</v>
      </c>
    </row>
    <row r="226" spans="1:1">
      <c r="A226" t="s">
        <v>17348</v>
      </c>
    </row>
    <row r="227" spans="1:1">
      <c r="A227" t="s">
        <v>17349</v>
      </c>
    </row>
    <row r="228" spans="1:1">
      <c r="A228" t="s">
        <v>17350</v>
      </c>
    </row>
    <row r="229" spans="1:1">
      <c r="A229" t="s">
        <v>17351</v>
      </c>
    </row>
    <row r="230" spans="1:1">
      <c r="A230" t="s">
        <v>17352</v>
      </c>
    </row>
    <row r="231" spans="1:1">
      <c r="A231" t="s">
        <v>17353</v>
      </c>
    </row>
    <row r="232" spans="1:1">
      <c r="A232" t="s">
        <v>17354</v>
      </c>
    </row>
    <row r="233" spans="1:1">
      <c r="A233" t="s">
        <v>17355</v>
      </c>
    </row>
    <row r="234" spans="1:1">
      <c r="A234" t="s">
        <v>17356</v>
      </c>
    </row>
    <row r="235" spans="1:1">
      <c r="A235" t="s">
        <v>17357</v>
      </c>
    </row>
    <row r="236" spans="1:1">
      <c r="A236" t="s">
        <v>17358</v>
      </c>
    </row>
    <row r="237" spans="1:1">
      <c r="A237" t="s">
        <v>17359</v>
      </c>
    </row>
    <row r="238" spans="1:1">
      <c r="A238" t="s">
        <v>17360</v>
      </c>
    </row>
    <row r="239" spans="1:1">
      <c r="A239" t="s">
        <v>17361</v>
      </c>
    </row>
    <row r="240" spans="1:1">
      <c r="A240" t="s">
        <v>17362</v>
      </c>
    </row>
    <row r="241" spans="1:1">
      <c r="A241" t="s">
        <v>17363</v>
      </c>
    </row>
    <row r="242" spans="1:1">
      <c r="A242" t="s">
        <v>17364</v>
      </c>
    </row>
    <row r="243" spans="1:1">
      <c r="A243" t="s">
        <v>17365</v>
      </c>
    </row>
    <row r="244" spans="1:1">
      <c r="A244" t="s">
        <v>17366</v>
      </c>
    </row>
    <row r="245" spans="1:1">
      <c r="A245" t="s">
        <v>17367</v>
      </c>
    </row>
    <row r="246" spans="1:1">
      <c r="A246" t="s">
        <v>17368</v>
      </c>
    </row>
    <row r="247" spans="1:1">
      <c r="A247" t="s">
        <v>17369</v>
      </c>
    </row>
    <row r="248" spans="1:1">
      <c r="A248" t="s">
        <v>17370</v>
      </c>
    </row>
    <row r="249" spans="1:1">
      <c r="A249" t="s">
        <v>17371</v>
      </c>
    </row>
    <row r="250" spans="1:1">
      <c r="A250" t="s">
        <v>17372</v>
      </c>
    </row>
    <row r="251" spans="1:1">
      <c r="A251" t="s">
        <v>17373</v>
      </c>
    </row>
    <row r="252" spans="1:1">
      <c r="A252" t="s">
        <v>17374</v>
      </c>
    </row>
    <row r="253" spans="1:1">
      <c r="A253" t="s">
        <v>17375</v>
      </c>
    </row>
    <row r="254" spans="1:1">
      <c r="A254" t="s">
        <v>17376</v>
      </c>
    </row>
    <row r="255" spans="1:1">
      <c r="A255" t="s">
        <v>17377</v>
      </c>
    </row>
    <row r="256" spans="1:1">
      <c r="A256" t="s">
        <v>17378</v>
      </c>
    </row>
    <row r="257" spans="1:1">
      <c r="A257" t="s">
        <v>17379</v>
      </c>
    </row>
    <row r="258" spans="1:1">
      <c r="A258" t="s">
        <v>17380</v>
      </c>
    </row>
    <row r="259" spans="1:1">
      <c r="A259" t="s">
        <v>17381</v>
      </c>
    </row>
    <row r="260" spans="1:1">
      <c r="A260" t="s">
        <v>17382</v>
      </c>
    </row>
    <row r="261" spans="1:1">
      <c r="A261" t="s">
        <v>17383</v>
      </c>
    </row>
    <row r="262" spans="1:1">
      <c r="A262" t="s">
        <v>17384</v>
      </c>
    </row>
    <row r="263" spans="1:1">
      <c r="A263" t="s">
        <v>17385</v>
      </c>
    </row>
    <row r="264" spans="1:1">
      <c r="A264" t="s">
        <v>17386</v>
      </c>
    </row>
    <row r="265" spans="1:1">
      <c r="A265" t="s">
        <v>17387</v>
      </c>
    </row>
    <row r="266" spans="1:1">
      <c r="A266" t="s">
        <v>17388</v>
      </c>
    </row>
    <row r="267" spans="1:1">
      <c r="A267" t="s">
        <v>17389</v>
      </c>
    </row>
    <row r="268" spans="1:1">
      <c r="A268" t="s">
        <v>17390</v>
      </c>
    </row>
    <row r="269" spans="1:1">
      <c r="A269" t="s">
        <v>17391</v>
      </c>
    </row>
    <row r="270" spans="1:1">
      <c r="A270" t="s">
        <v>17392</v>
      </c>
    </row>
    <row r="271" spans="1:1">
      <c r="A271" t="s">
        <v>17393</v>
      </c>
    </row>
    <row r="272" spans="1:1">
      <c r="A272" t="s">
        <v>17394</v>
      </c>
    </row>
    <row r="273" spans="1:1">
      <c r="A273" t="s">
        <v>17395</v>
      </c>
    </row>
    <row r="274" spans="1:1">
      <c r="A274" t="s">
        <v>17396</v>
      </c>
    </row>
    <row r="275" spans="1:1">
      <c r="A275" t="s">
        <v>17397</v>
      </c>
    </row>
    <row r="276" spans="1:1">
      <c r="A276" t="s">
        <v>17398</v>
      </c>
    </row>
    <row r="277" spans="1:1">
      <c r="A277" t="s">
        <v>17399</v>
      </c>
    </row>
    <row r="278" spans="1:1">
      <c r="A278" t="s">
        <v>17400</v>
      </c>
    </row>
    <row r="279" spans="1:1">
      <c r="A279" t="s">
        <v>17401</v>
      </c>
    </row>
    <row r="280" spans="1:1">
      <c r="A280" t="s">
        <v>17402</v>
      </c>
    </row>
    <row r="281" spans="1:1">
      <c r="A281" t="s">
        <v>17403</v>
      </c>
    </row>
    <row r="282" spans="1:1">
      <c r="A282" t="s">
        <v>17404</v>
      </c>
    </row>
    <row r="283" spans="1:1">
      <c r="A283" t="s">
        <v>17405</v>
      </c>
    </row>
    <row r="284" spans="1:1">
      <c r="A284" t="s">
        <v>17406</v>
      </c>
    </row>
    <row r="285" spans="1:1">
      <c r="A285" t="s">
        <v>17407</v>
      </c>
    </row>
    <row r="286" spans="1:1">
      <c r="A286" t="s">
        <v>17408</v>
      </c>
    </row>
    <row r="287" spans="1:1">
      <c r="A287" t="s">
        <v>17409</v>
      </c>
    </row>
    <row r="288" spans="1:1">
      <c r="A288" t="s">
        <v>17410</v>
      </c>
    </row>
    <row r="289" spans="1:1">
      <c r="A289" t="s">
        <v>17411</v>
      </c>
    </row>
    <row r="290" spans="1:1">
      <c r="A290" t="s">
        <v>17412</v>
      </c>
    </row>
    <row r="291" spans="1:1">
      <c r="A291" t="s">
        <v>17413</v>
      </c>
    </row>
    <row r="292" spans="1:1">
      <c r="A292" t="s">
        <v>17414</v>
      </c>
    </row>
    <row r="293" spans="1:1">
      <c r="A293" t="s">
        <v>17415</v>
      </c>
    </row>
    <row r="294" spans="1:1">
      <c r="A294" t="s">
        <v>17416</v>
      </c>
    </row>
    <row r="295" spans="1:1">
      <c r="A295" t="s">
        <v>17417</v>
      </c>
    </row>
    <row r="296" spans="1:1">
      <c r="A296" t="s">
        <v>17418</v>
      </c>
    </row>
    <row r="297" spans="1:1">
      <c r="A297" t="s">
        <v>17419</v>
      </c>
    </row>
    <row r="298" spans="1:1">
      <c r="A298" t="s">
        <v>17420</v>
      </c>
    </row>
    <row r="299" spans="1:1">
      <c r="A299" t="s">
        <v>17421</v>
      </c>
    </row>
    <row r="300" spans="1:1">
      <c r="A300" t="s">
        <v>17422</v>
      </c>
    </row>
    <row r="301" spans="1:1">
      <c r="A301" t="s">
        <v>17423</v>
      </c>
    </row>
    <row r="302" spans="1:1">
      <c r="A302" t="s">
        <v>17424</v>
      </c>
    </row>
    <row r="303" spans="1:1">
      <c r="A303" t="s">
        <v>17425</v>
      </c>
    </row>
    <row r="304" spans="1:1">
      <c r="A304" t="s">
        <v>17426</v>
      </c>
    </row>
    <row r="305" spans="1:1">
      <c r="A305" t="s">
        <v>17427</v>
      </c>
    </row>
    <row r="306" spans="1:1">
      <c r="A306" t="s">
        <v>17428</v>
      </c>
    </row>
    <row r="307" spans="1:1">
      <c r="A307" t="s">
        <v>17429</v>
      </c>
    </row>
    <row r="308" spans="1:1">
      <c r="A308" t="s">
        <v>17430</v>
      </c>
    </row>
    <row r="309" spans="1:1">
      <c r="A309" t="s">
        <v>17431</v>
      </c>
    </row>
    <row r="310" spans="1:1">
      <c r="A310" t="s">
        <v>17432</v>
      </c>
    </row>
    <row r="311" spans="1:1">
      <c r="A311" t="s">
        <v>17433</v>
      </c>
    </row>
    <row r="312" spans="1:1">
      <c r="A312" t="s">
        <v>17434</v>
      </c>
    </row>
    <row r="313" spans="1:1">
      <c r="A313" t="s">
        <v>17435</v>
      </c>
    </row>
    <row r="314" spans="1:1">
      <c r="A314" t="s">
        <v>17436</v>
      </c>
    </row>
    <row r="315" spans="1:1">
      <c r="A315" t="s">
        <v>17437</v>
      </c>
    </row>
    <row r="316" spans="1:1">
      <c r="A316" t="s">
        <v>17438</v>
      </c>
    </row>
    <row r="317" spans="1:1">
      <c r="A317" t="s">
        <v>17439</v>
      </c>
    </row>
    <row r="318" spans="1:1">
      <c r="A318" t="s">
        <v>17440</v>
      </c>
    </row>
    <row r="319" spans="1:1">
      <c r="A319" t="s">
        <v>17441</v>
      </c>
    </row>
    <row r="320" spans="1:1">
      <c r="A320" t="s">
        <v>17442</v>
      </c>
    </row>
    <row r="321" spans="1:1">
      <c r="A321" t="s">
        <v>17443</v>
      </c>
    </row>
    <row r="322" spans="1:1">
      <c r="A322" t="s">
        <v>17444</v>
      </c>
    </row>
    <row r="323" spans="1:1">
      <c r="A323" t="s">
        <v>17445</v>
      </c>
    </row>
    <row r="324" spans="1:1">
      <c r="A324" t="s">
        <v>17446</v>
      </c>
    </row>
    <row r="325" spans="1:1">
      <c r="A325" t="s">
        <v>17447</v>
      </c>
    </row>
    <row r="326" spans="1:1">
      <c r="A326" t="s">
        <v>17448</v>
      </c>
    </row>
    <row r="327" spans="1:1">
      <c r="A327" t="s">
        <v>17449</v>
      </c>
    </row>
    <row r="328" spans="1:1">
      <c r="A328" t="s">
        <v>17450</v>
      </c>
    </row>
    <row r="329" spans="1:1">
      <c r="A329" t="s">
        <v>17451</v>
      </c>
    </row>
    <row r="330" spans="1:1">
      <c r="A330" t="s">
        <v>17452</v>
      </c>
    </row>
    <row r="331" spans="1:1">
      <c r="A331" t="s">
        <v>17453</v>
      </c>
    </row>
    <row r="332" spans="1:1">
      <c r="A332" t="s">
        <v>17454</v>
      </c>
    </row>
    <row r="333" spans="1:1">
      <c r="A333" t="s">
        <v>17455</v>
      </c>
    </row>
    <row r="334" spans="1:1">
      <c r="A334" t="s">
        <v>17456</v>
      </c>
    </row>
    <row r="335" spans="1:1">
      <c r="A335" t="s">
        <v>17457</v>
      </c>
    </row>
    <row r="336" spans="1:1">
      <c r="A336" t="s">
        <v>17458</v>
      </c>
    </row>
    <row r="337" spans="1:1">
      <c r="A337" t="s">
        <v>17459</v>
      </c>
    </row>
    <row r="338" spans="1:1">
      <c r="A338" t="s">
        <v>17460</v>
      </c>
    </row>
    <row r="339" spans="1:1">
      <c r="A339" t="s">
        <v>17461</v>
      </c>
    </row>
    <row r="340" spans="1:1">
      <c r="A340" t="s">
        <v>17462</v>
      </c>
    </row>
    <row r="341" spans="1:1">
      <c r="A341" t="s">
        <v>17463</v>
      </c>
    </row>
    <row r="342" spans="1:1">
      <c r="A342" t="s">
        <v>17464</v>
      </c>
    </row>
    <row r="343" spans="1:1">
      <c r="A343" t="s">
        <v>17465</v>
      </c>
    </row>
    <row r="344" spans="1:1">
      <c r="A344" t="s">
        <v>17466</v>
      </c>
    </row>
    <row r="345" spans="1:1">
      <c r="A345" t="s">
        <v>17467</v>
      </c>
    </row>
    <row r="346" spans="1:1">
      <c r="A346" t="s">
        <v>17468</v>
      </c>
    </row>
    <row r="347" spans="1:1">
      <c r="A347" t="s">
        <v>17469</v>
      </c>
    </row>
    <row r="348" spans="1:1">
      <c r="A348" t="s">
        <v>17470</v>
      </c>
    </row>
    <row r="349" spans="1:1">
      <c r="A349" t="s">
        <v>17471</v>
      </c>
    </row>
    <row r="350" spans="1:1">
      <c r="A350" t="s">
        <v>17472</v>
      </c>
    </row>
    <row r="351" spans="1:1">
      <c r="A351" t="s">
        <v>17473</v>
      </c>
    </row>
    <row r="352" spans="1:1">
      <c r="A352" t="s">
        <v>17474</v>
      </c>
    </row>
    <row r="353" spans="1:1">
      <c r="A353" t="s">
        <v>17475</v>
      </c>
    </row>
    <row r="354" spans="1:1">
      <c r="A354" t="s">
        <v>17476</v>
      </c>
    </row>
    <row r="355" spans="1:1">
      <c r="A355" t="s">
        <v>17477</v>
      </c>
    </row>
    <row r="356" spans="1:1">
      <c r="A356" t="s">
        <v>17478</v>
      </c>
    </row>
    <row r="357" spans="1:1">
      <c r="A357" t="s">
        <v>17479</v>
      </c>
    </row>
    <row r="358" spans="1:1">
      <c r="A358" t="s">
        <v>11752</v>
      </c>
    </row>
    <row r="359" spans="1:1">
      <c r="A359" t="e">
        <f ca="1">- Nossa equipe foi útil?</f>
        <v>#NAME?</v>
      </c>
    </row>
    <row r="360" spans="1:1">
      <c r="A360" t="s">
        <v>11754</v>
      </c>
    </row>
    <row r="361" spans="1:1">
      <c r="A361" t="e">
        <f ca="1">- Você gostaria de sugerir melhorias?</f>
        <v>#NAME?</v>
      </c>
    </row>
    <row r="362" spans="1:1">
      <c r="A362" t="s">
        <v>17480</v>
      </c>
    </row>
    <row r="363" spans="1:1">
      <c r="A363" t="s">
        <v>17481</v>
      </c>
    </row>
    <row r="364" spans="1:1">
      <c r="A364" t="s">
        <v>17482</v>
      </c>
    </row>
    <row r="365" spans="1:1">
      <c r="A365" t="s">
        <v>17483</v>
      </c>
    </row>
    <row r="366" spans="1:1">
      <c r="A366" t="s">
        <v>17484</v>
      </c>
    </row>
    <row r="367" spans="1:1">
      <c r="A367" t="s">
        <v>17485</v>
      </c>
    </row>
    <row r="368" spans="1:1">
      <c r="A368" t="s">
        <v>17486</v>
      </c>
    </row>
    <row r="369" spans="1:1">
      <c r="A369" t="s">
        <v>17487</v>
      </c>
    </row>
    <row r="370" spans="1:1">
      <c r="A370" t="s">
        <v>17488</v>
      </c>
    </row>
    <row r="371" spans="1:1">
      <c r="A371" t="s">
        <v>17489</v>
      </c>
    </row>
    <row r="372" spans="1:1">
      <c r="A372" t="s">
        <v>17490</v>
      </c>
    </row>
    <row r="373" spans="1:1">
      <c r="A373" t="s">
        <v>17491</v>
      </c>
    </row>
    <row r="374" spans="1:1">
      <c r="A374" t="s">
        <v>17492</v>
      </c>
    </row>
    <row r="375" spans="1:1">
      <c r="A375" t="s">
        <v>17493</v>
      </c>
    </row>
    <row r="376" spans="1:1">
      <c r="A376" t="s">
        <v>17494</v>
      </c>
    </row>
    <row r="377" spans="1:1">
      <c r="A377" t="s">
        <v>17495</v>
      </c>
    </row>
    <row r="378" spans="1:1">
      <c r="A378" t="s">
        <v>17496</v>
      </c>
    </row>
    <row r="379" spans="1:1">
      <c r="A379" t="s">
        <v>17497</v>
      </c>
    </row>
    <row r="380" spans="1:1">
      <c r="A380" t="s">
        <v>17498</v>
      </c>
    </row>
    <row r="381" spans="1:1">
      <c r="A381" t="s">
        <v>17499</v>
      </c>
    </row>
    <row r="382" spans="1:1">
      <c r="A382" t="s">
        <v>17500</v>
      </c>
    </row>
    <row r="383" spans="1:1">
      <c r="A383" t="s">
        <v>17501</v>
      </c>
    </row>
    <row r="384" spans="1:1">
      <c r="A384" t="s">
        <v>17502</v>
      </c>
    </row>
    <row r="385" spans="1:1">
      <c r="A385" t="s">
        <v>17503</v>
      </c>
    </row>
    <row r="386" spans="1:1">
      <c r="A386" t="s">
        <v>17504</v>
      </c>
    </row>
    <row r="387" spans="1:1">
      <c r="A387" t="s">
        <v>17505</v>
      </c>
    </row>
    <row r="388" spans="1:1">
      <c r="A388" t="s">
        <v>17506</v>
      </c>
    </row>
    <row r="389" spans="1:1">
      <c r="A389" t="s">
        <v>17507</v>
      </c>
    </row>
    <row r="390" spans="1:1">
      <c r="A390" t="s">
        <v>17508</v>
      </c>
    </row>
    <row r="391" spans="1:1">
      <c r="A391" t="s">
        <v>17509</v>
      </c>
    </row>
    <row r="392" spans="1:1">
      <c r="A392" t="s">
        <v>17510</v>
      </c>
    </row>
    <row r="393" spans="1:1">
      <c r="A393" t="s">
        <v>17511</v>
      </c>
    </row>
    <row r="394" spans="1:1">
      <c r="A394" t="s">
        <v>17512</v>
      </c>
    </row>
    <row r="395" spans="1:1">
      <c r="A395" t="s">
        <v>17513</v>
      </c>
    </row>
    <row r="396" spans="1:1">
      <c r="A396" t="s">
        <v>17514</v>
      </c>
    </row>
    <row r="397" spans="1:1">
      <c r="A397" t="s">
        <v>17515</v>
      </c>
    </row>
    <row r="398" spans="1:1">
      <c r="A398" t="s">
        <v>17516</v>
      </c>
    </row>
    <row r="399" spans="1:1">
      <c r="A399" t="s">
        <v>17517</v>
      </c>
    </row>
    <row r="400" spans="1:1">
      <c r="A400" t="s">
        <v>17518</v>
      </c>
    </row>
    <row r="401" spans="1:1">
      <c r="A401" t="s">
        <v>17519</v>
      </c>
    </row>
    <row r="402" spans="1:1">
      <c r="A402" t="s">
        <v>17520</v>
      </c>
    </row>
    <row r="403" spans="1:1">
      <c r="A403" t="s">
        <v>17521</v>
      </c>
    </row>
    <row r="404" spans="1:1">
      <c r="A404" t="s">
        <v>17522</v>
      </c>
    </row>
    <row r="405" spans="1:1">
      <c r="A405" t="s">
        <v>17523</v>
      </c>
    </row>
    <row r="406" spans="1:1">
      <c r="A406" t="s">
        <v>17524</v>
      </c>
    </row>
    <row r="407" spans="1:1">
      <c r="A407" t="s">
        <v>17525</v>
      </c>
    </row>
    <row r="408" spans="1:1">
      <c r="A408" t="s">
        <v>17526</v>
      </c>
    </row>
    <row r="409" spans="1:1">
      <c r="A409" t="s">
        <v>17527</v>
      </c>
    </row>
    <row r="410" spans="1:1">
      <c r="A410" t="s">
        <v>17528</v>
      </c>
    </row>
    <row r="411" spans="1:1">
      <c r="A411" t="s">
        <v>17529</v>
      </c>
    </row>
    <row r="412" spans="1:1">
      <c r="A412" t="s">
        <v>17530</v>
      </c>
    </row>
    <row r="413" spans="1:1">
      <c r="A413" t="s">
        <v>17531</v>
      </c>
    </row>
    <row r="414" spans="1:1">
      <c r="A414" t="s">
        <v>17532</v>
      </c>
    </row>
    <row r="415" spans="1:1">
      <c r="A415" t="s">
        <v>17533</v>
      </c>
    </row>
    <row r="416" spans="1:1">
      <c r="A416" t="s">
        <v>17534</v>
      </c>
    </row>
    <row r="417" spans="1:1">
      <c r="A417" t="s">
        <v>17535</v>
      </c>
    </row>
    <row r="418" spans="1:1">
      <c r="A418" t="s">
        <v>17536</v>
      </c>
    </row>
    <row r="419" spans="1:1">
      <c r="A419" t="s">
        <v>17537</v>
      </c>
    </row>
    <row r="420" spans="1:1">
      <c r="A420" t="s">
        <v>17538</v>
      </c>
    </row>
    <row r="421" spans="1:1">
      <c r="A421" t="s">
        <v>17539</v>
      </c>
    </row>
    <row r="422" spans="1:1">
      <c r="A422" t="s">
        <v>17540</v>
      </c>
    </row>
    <row r="423" spans="1:1">
      <c r="A423" t="s">
        <v>17541</v>
      </c>
    </row>
    <row r="424" spans="1:1">
      <c r="A424" t="s">
        <v>17542</v>
      </c>
    </row>
    <row r="425" spans="1:1">
      <c r="A425" t="s">
        <v>17543</v>
      </c>
    </row>
    <row r="426" spans="1:1">
      <c r="A426" t="s">
        <v>17544</v>
      </c>
    </row>
    <row r="427" spans="1:1">
      <c r="A427" t="s">
        <v>17545</v>
      </c>
    </row>
    <row r="428" spans="1:1">
      <c r="A428" t="s">
        <v>17546</v>
      </c>
    </row>
    <row r="429" spans="1:1">
      <c r="A429" t="s">
        <v>17547</v>
      </c>
    </row>
    <row r="430" spans="1:1">
      <c r="A430" t="s">
        <v>17548</v>
      </c>
    </row>
    <row r="431" spans="1:1">
      <c r="A431" t="s">
        <v>17549</v>
      </c>
    </row>
    <row r="432" spans="1:1">
      <c r="A432" t="s">
        <v>17550</v>
      </c>
    </row>
    <row r="433" spans="1:1">
      <c r="A433" t="s">
        <v>17551</v>
      </c>
    </row>
    <row r="434" spans="1:1">
      <c r="A434" t="s">
        <v>17552</v>
      </c>
    </row>
    <row r="435" spans="1:1">
      <c r="A435" t="s">
        <v>17553</v>
      </c>
    </row>
    <row r="436" spans="1:1">
      <c r="A436" t="s">
        <v>17554</v>
      </c>
    </row>
    <row r="437" spans="1:1">
      <c r="A437" t="s">
        <v>17555</v>
      </c>
    </row>
    <row r="438" spans="1:1">
      <c r="A438" t="s">
        <v>17556</v>
      </c>
    </row>
    <row r="439" spans="1:1">
      <c r="A439" t="s">
        <v>17557</v>
      </c>
    </row>
    <row r="440" spans="1:1">
      <c r="A440" t="s">
        <v>17558</v>
      </c>
    </row>
    <row r="441" spans="1:1">
      <c r="A441" t="s">
        <v>17559</v>
      </c>
    </row>
    <row r="442" spans="1:1">
      <c r="A442" t="s">
        <v>17560</v>
      </c>
    </row>
    <row r="443" spans="1:1">
      <c r="A443" t="s">
        <v>17561</v>
      </c>
    </row>
    <row r="444" spans="1:1">
      <c r="A444" t="s">
        <v>17562</v>
      </c>
    </row>
    <row r="445" spans="1:1">
      <c r="A445" t="s">
        <v>17563</v>
      </c>
    </row>
    <row r="446" spans="1:1">
      <c r="A446" t="s">
        <v>17564</v>
      </c>
    </row>
    <row r="447" spans="1:1">
      <c r="A447" t="s">
        <v>17565</v>
      </c>
    </row>
    <row r="448" spans="1:1">
      <c r="A448" t="s">
        <v>17566</v>
      </c>
    </row>
    <row r="449" spans="1:1">
      <c r="A449" t="s">
        <v>17567</v>
      </c>
    </row>
    <row r="450" spans="1:1">
      <c r="A450" t="s">
        <v>17568</v>
      </c>
    </row>
    <row r="451" spans="1:1">
      <c r="A451" t="s">
        <v>17569</v>
      </c>
    </row>
    <row r="452" spans="1:1">
      <c r="A452" t="s">
        <v>17570</v>
      </c>
    </row>
    <row r="453" spans="1:1">
      <c r="A453" t="s">
        <v>17571</v>
      </c>
    </row>
    <row r="454" spans="1:1">
      <c r="A454" t="s">
        <v>17572</v>
      </c>
    </row>
    <row r="455" spans="1:1">
      <c r="A455" t="s">
        <v>17573</v>
      </c>
    </row>
    <row r="456" spans="1:1">
      <c r="A456" t="s">
        <v>17574</v>
      </c>
    </row>
    <row r="457" spans="1:1">
      <c r="A457" t="s">
        <v>17575</v>
      </c>
    </row>
    <row r="458" spans="1:1">
      <c r="A458" t="s">
        <v>17576</v>
      </c>
    </row>
    <row r="459" spans="1:1">
      <c r="A459" t="s">
        <v>17577</v>
      </c>
    </row>
    <row r="460" spans="1:1">
      <c r="A460" t="s">
        <v>17578</v>
      </c>
    </row>
    <row r="461" spans="1:1">
      <c r="A461" t="s">
        <v>17579</v>
      </c>
    </row>
    <row r="462" spans="1:1">
      <c r="A462" t="s">
        <v>17580</v>
      </c>
    </row>
    <row r="463" spans="1:1">
      <c r="A463" t="s">
        <v>17581</v>
      </c>
    </row>
    <row r="464" spans="1:1">
      <c r="A464" t="s">
        <v>17582</v>
      </c>
    </row>
    <row r="465" spans="1:1">
      <c r="A465" t="s">
        <v>17583</v>
      </c>
    </row>
    <row r="466" spans="1:1">
      <c r="A466" t="s">
        <v>17584</v>
      </c>
    </row>
    <row r="467" spans="1:1">
      <c r="A467" t="s">
        <v>17585</v>
      </c>
    </row>
    <row r="468" spans="1:1">
      <c r="A468" t="s">
        <v>17586</v>
      </c>
    </row>
    <row r="469" spans="1:1">
      <c r="A469" t="s">
        <v>17587</v>
      </c>
    </row>
    <row r="470" spans="1:1">
      <c r="A470" t="s">
        <v>17588</v>
      </c>
    </row>
    <row r="471" spans="1:1">
      <c r="A471" t="s">
        <v>17589</v>
      </c>
    </row>
    <row r="472" spans="1:1">
      <c r="A472" t="s">
        <v>17590</v>
      </c>
    </row>
    <row r="473" spans="1:1">
      <c r="A473" t="s">
        <v>17591</v>
      </c>
    </row>
    <row r="474" spans="1:1">
      <c r="A474" t="s">
        <v>17592</v>
      </c>
    </row>
    <row r="475" spans="1:1">
      <c r="A475" t="s">
        <v>17593</v>
      </c>
    </row>
    <row r="476" spans="1:1">
      <c r="A476" t="s">
        <v>17594</v>
      </c>
    </row>
    <row r="477" spans="1:1">
      <c r="A477" t="s">
        <v>17595</v>
      </c>
    </row>
    <row r="478" spans="1:1">
      <c r="A478" t="s">
        <v>17596</v>
      </c>
    </row>
    <row r="479" spans="1:1">
      <c r="A479" t="s">
        <v>17597</v>
      </c>
    </row>
    <row r="480" spans="1:1">
      <c r="A480" t="s">
        <v>17598</v>
      </c>
    </row>
    <row r="481" spans="1:1">
      <c r="A481" t="s">
        <v>17599</v>
      </c>
    </row>
    <row r="482" spans="1:1">
      <c r="A482" t="s">
        <v>17600</v>
      </c>
    </row>
    <row r="483" spans="1:1">
      <c r="A483" t="s">
        <v>17601</v>
      </c>
    </row>
    <row r="484" spans="1:1">
      <c r="A484" t="s">
        <v>17602</v>
      </c>
    </row>
    <row r="485" spans="1:1">
      <c r="A485" t="s">
        <v>17603</v>
      </c>
    </row>
    <row r="486" spans="1:1">
      <c r="A486" t="s">
        <v>17604</v>
      </c>
    </row>
    <row r="487" spans="1:1">
      <c r="A487" t="s">
        <v>17605</v>
      </c>
    </row>
    <row r="488" spans="1:1">
      <c r="A488" t="s">
        <v>17606</v>
      </c>
    </row>
    <row r="489" spans="1:1">
      <c r="A489" t="s">
        <v>17607</v>
      </c>
    </row>
    <row r="490" spans="1:1">
      <c r="A490" t="s">
        <v>17608</v>
      </c>
    </row>
    <row r="491" spans="1:1">
      <c r="A491" t="s">
        <v>17609</v>
      </c>
    </row>
    <row r="492" spans="1:1">
      <c r="A492" t="s">
        <v>17610</v>
      </c>
    </row>
    <row r="493" spans="1:1">
      <c r="A493" t="s">
        <v>17611</v>
      </c>
    </row>
    <row r="494" spans="1:1">
      <c r="A494" t="s">
        <v>17612</v>
      </c>
    </row>
    <row r="495" spans="1:1">
      <c r="A495" t="s">
        <v>17613</v>
      </c>
    </row>
    <row r="496" spans="1:1">
      <c r="A496" t="s">
        <v>17614</v>
      </c>
    </row>
    <row r="497" spans="1:1">
      <c r="A497" t="s">
        <v>17615</v>
      </c>
    </row>
    <row r="498" spans="1:1">
      <c r="A498" t="s">
        <v>17616</v>
      </c>
    </row>
    <row r="499" spans="1:1">
      <c r="A499" t="s">
        <v>17617</v>
      </c>
    </row>
    <row r="500" spans="1:1">
      <c r="A500" t="s">
        <v>17618</v>
      </c>
    </row>
    <row r="501" spans="1:1">
      <c r="A501" t="s">
        <v>17619</v>
      </c>
    </row>
    <row r="502" spans="1:1">
      <c r="A502" t="s">
        <v>17620</v>
      </c>
    </row>
    <row r="503" spans="1:1">
      <c r="A503" t="s">
        <v>17621</v>
      </c>
    </row>
    <row r="504" spans="1:1">
      <c r="A504" t="s">
        <v>17622</v>
      </c>
    </row>
    <row r="505" spans="1:1">
      <c r="A505" t="s">
        <v>17623</v>
      </c>
    </row>
    <row r="506" spans="1:1">
      <c r="A506" t="s">
        <v>17624</v>
      </c>
    </row>
    <row r="507" spans="1:1">
      <c r="A507" t="s">
        <v>17625</v>
      </c>
    </row>
    <row r="508" spans="1:1">
      <c r="A508" t="s">
        <v>17626</v>
      </c>
    </row>
    <row r="509" spans="1:1">
      <c r="A509" t="s">
        <v>17627</v>
      </c>
    </row>
    <row r="510" spans="1:1">
      <c r="A510" t="s">
        <v>17628</v>
      </c>
    </row>
    <row r="511" spans="1:1">
      <c r="A511" t="s">
        <v>17629</v>
      </c>
    </row>
    <row r="512" spans="1:1">
      <c r="A512" t="s">
        <v>17630</v>
      </c>
    </row>
    <row r="513" spans="1:1">
      <c r="A513" t="s">
        <v>17631</v>
      </c>
    </row>
    <row r="514" spans="1:1">
      <c r="A514" t="s">
        <v>17632</v>
      </c>
    </row>
    <row r="515" spans="1:1">
      <c r="A515" t="s">
        <v>17633</v>
      </c>
    </row>
    <row r="516" spans="1:1">
      <c r="A516" t="s">
        <v>17634</v>
      </c>
    </row>
    <row r="517" spans="1:1">
      <c r="A517" t="s">
        <v>17635</v>
      </c>
    </row>
    <row r="518" spans="1:1">
      <c r="A518" t="s">
        <v>17636</v>
      </c>
    </row>
    <row r="519" spans="1:1">
      <c r="A519" t="s">
        <v>17637</v>
      </c>
    </row>
    <row r="520" spans="1:1">
      <c r="A520" t="s">
        <v>17638</v>
      </c>
    </row>
    <row r="521" spans="1:1">
      <c r="A521" t="s">
        <v>17639</v>
      </c>
    </row>
    <row r="522" spans="1:1">
      <c r="A522" t="s">
        <v>17640</v>
      </c>
    </row>
    <row r="523" spans="1:1">
      <c r="A523" t="s">
        <v>17641</v>
      </c>
    </row>
    <row r="524" spans="1:1">
      <c r="A524" t="s">
        <v>17642</v>
      </c>
    </row>
    <row r="525" spans="1:1">
      <c r="A525" t="s">
        <v>17643</v>
      </c>
    </row>
    <row r="526" spans="1:1">
      <c r="A526" t="s">
        <v>17644</v>
      </c>
    </row>
    <row r="527" spans="1:1">
      <c r="A527" t="s">
        <v>17645</v>
      </c>
    </row>
    <row r="528" spans="1:1">
      <c r="A528" t="s">
        <v>17646</v>
      </c>
    </row>
    <row r="529" spans="1:1">
      <c r="A529" t="s">
        <v>17647</v>
      </c>
    </row>
    <row r="530" spans="1:1">
      <c r="A530" t="s">
        <v>17648</v>
      </c>
    </row>
    <row r="531" spans="1:1">
      <c r="A531" t="s">
        <v>17649</v>
      </c>
    </row>
    <row r="532" spans="1:1">
      <c r="A532" t="s">
        <v>17650</v>
      </c>
    </row>
    <row r="533" spans="1:1">
      <c r="A533" t="s">
        <v>17651</v>
      </c>
    </row>
    <row r="534" spans="1:1">
      <c r="A534" t="s">
        <v>17652</v>
      </c>
    </row>
    <row r="535" spans="1:1">
      <c r="A535" t="s">
        <v>17653</v>
      </c>
    </row>
    <row r="536" spans="1:1">
      <c r="A536" t="s">
        <v>17654</v>
      </c>
    </row>
    <row r="537" spans="1:1">
      <c r="A537" t="s">
        <v>17655</v>
      </c>
    </row>
    <row r="538" spans="1:1">
      <c r="A538" t="s">
        <v>17656</v>
      </c>
    </row>
    <row r="539" spans="1:1">
      <c r="A539" t="s">
        <v>17657</v>
      </c>
    </row>
    <row r="540" spans="1:1">
      <c r="A540" t="s">
        <v>17658</v>
      </c>
    </row>
    <row r="541" spans="1:1">
      <c r="A541" t="s">
        <v>17659</v>
      </c>
    </row>
    <row r="542" spans="1:1">
      <c r="A542" t="s">
        <v>17660</v>
      </c>
    </row>
    <row r="543" spans="1:1">
      <c r="A543" t="s">
        <v>17661</v>
      </c>
    </row>
    <row r="544" spans="1:1">
      <c r="A544" t="s">
        <v>17662</v>
      </c>
    </row>
    <row r="545" spans="1:1">
      <c r="A545" t="s">
        <v>17663</v>
      </c>
    </row>
    <row r="546" spans="1:1">
      <c r="A546" t="s">
        <v>17664</v>
      </c>
    </row>
    <row r="547" spans="1:1">
      <c r="A547" t="s">
        <v>17665</v>
      </c>
    </row>
    <row r="548" spans="1:1">
      <c r="A548" t="s">
        <v>17666</v>
      </c>
    </row>
    <row r="549" spans="1:1">
      <c r="A549" t="s">
        <v>17667</v>
      </c>
    </row>
    <row r="550" spans="1:1">
      <c r="A550" t="s">
        <v>17668</v>
      </c>
    </row>
  </sheetData>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D5E2C-B9E7-4EA0-B87C-E3F5ABBF4892}">
  <dimension ref="B2:BX50"/>
  <sheetViews>
    <sheetView showGridLines="0" topLeftCell="A15" workbookViewId="0">
      <pane xSplit="4" topLeftCell="BL1" activePane="topRight" state="frozen"/>
      <selection pane="topRight" activeCell="BR20" sqref="BR20"/>
    </sheetView>
  </sheetViews>
  <sheetFormatPr defaultRowHeight="15" customHeight="1"/>
  <cols>
    <col min="1" max="1" width="3.85546875" customWidth="1"/>
    <col min="2" max="2" width="19.5703125" customWidth="1"/>
    <col min="3" max="3" width="40.7109375" customWidth="1"/>
    <col min="4" max="4" width="10.28515625" bestFit="1" customWidth="1"/>
    <col min="5" max="5" width="16" bestFit="1" customWidth="1"/>
    <col min="6" max="7" width="9.28515625" customWidth="1"/>
    <col min="8" max="8" width="10.28515625" bestFit="1" customWidth="1"/>
    <col min="9" max="9" width="14.28515625" bestFit="1" customWidth="1"/>
    <col min="10" max="10" width="9.7109375" bestFit="1" customWidth="1"/>
    <col min="12" max="12" width="12.85546875" bestFit="1" customWidth="1"/>
    <col min="22" max="22" width="11.28515625" bestFit="1" customWidth="1"/>
    <col min="29" max="29" width="8.85546875" style="1"/>
  </cols>
  <sheetData>
    <row r="2" spans="2:76" ht="14.45" customHeight="1">
      <c r="B2" s="135"/>
      <c r="C2" s="135"/>
      <c r="D2" s="135"/>
      <c r="E2" s="136" t="s">
        <v>17669</v>
      </c>
      <c r="F2" s="136"/>
      <c r="G2" s="136"/>
      <c r="H2" s="136"/>
      <c r="I2" s="136"/>
      <c r="J2" s="136"/>
      <c r="K2" s="136"/>
      <c r="L2" s="136"/>
      <c r="M2" s="136"/>
      <c r="N2" s="136"/>
      <c r="O2" s="136"/>
      <c r="P2" s="136"/>
      <c r="Q2" s="136"/>
      <c r="R2" s="136"/>
      <c r="S2" s="136"/>
      <c r="T2" s="136"/>
      <c r="U2" s="136"/>
      <c r="V2" s="136"/>
      <c r="W2" s="136"/>
      <c r="X2" s="136"/>
      <c r="Y2" s="136"/>
      <c r="Z2" s="136"/>
      <c r="AA2" s="136"/>
      <c r="AB2" s="136"/>
    </row>
    <row r="3" spans="2:76" ht="14.45" customHeight="1">
      <c r="B3" s="135"/>
      <c r="C3" s="135"/>
      <c r="D3" s="135"/>
      <c r="E3" s="136"/>
      <c r="F3" s="136"/>
      <c r="G3" s="136"/>
      <c r="H3" s="136"/>
      <c r="I3" s="136"/>
      <c r="J3" s="136"/>
      <c r="K3" s="136"/>
      <c r="L3" s="136"/>
      <c r="M3" s="136"/>
      <c r="N3" s="136"/>
      <c r="O3" s="136"/>
      <c r="P3" s="136"/>
      <c r="Q3" s="136"/>
      <c r="R3" s="136"/>
      <c r="S3" s="136"/>
      <c r="T3" s="136"/>
      <c r="U3" s="136"/>
      <c r="V3" s="136"/>
      <c r="W3" s="136"/>
      <c r="X3" s="136"/>
      <c r="Y3" s="136"/>
      <c r="Z3" s="136"/>
      <c r="AA3" s="136"/>
      <c r="AB3" s="136"/>
    </row>
    <row r="4" spans="2:76" ht="14.45" customHeight="1">
      <c r="B4" s="135"/>
      <c r="C4" s="135"/>
      <c r="D4" s="135"/>
      <c r="E4" s="136"/>
      <c r="F4" s="136"/>
      <c r="G4" s="136"/>
      <c r="H4" s="136"/>
      <c r="I4" s="136"/>
      <c r="J4" s="136"/>
      <c r="K4" s="136"/>
      <c r="L4" s="136"/>
      <c r="M4" s="136"/>
      <c r="N4" s="136"/>
      <c r="O4" s="136"/>
      <c r="P4" s="136"/>
      <c r="Q4" s="136"/>
      <c r="R4" s="136"/>
      <c r="S4" s="136"/>
      <c r="T4" s="136"/>
      <c r="U4" s="136"/>
      <c r="V4" s="136"/>
      <c r="W4" s="136"/>
      <c r="X4" s="136"/>
      <c r="Y4" s="136"/>
      <c r="Z4" s="136"/>
      <c r="AA4" s="136"/>
      <c r="AB4" s="136"/>
    </row>
    <row r="5" spans="2:76" ht="14.45" customHeight="1">
      <c r="B5" s="135"/>
      <c r="C5" s="135"/>
      <c r="D5" s="135"/>
      <c r="E5" s="136"/>
      <c r="F5" s="136"/>
      <c r="G5" s="136"/>
      <c r="H5" s="136"/>
      <c r="I5" s="136"/>
      <c r="J5" s="136"/>
      <c r="K5" s="136"/>
      <c r="L5" s="136"/>
      <c r="M5" s="136"/>
      <c r="N5" s="136"/>
      <c r="O5" s="136"/>
      <c r="P5" s="136"/>
      <c r="Q5" s="136"/>
      <c r="R5" s="136"/>
      <c r="S5" s="136"/>
      <c r="T5" s="136"/>
      <c r="U5" s="136"/>
      <c r="V5" s="136"/>
      <c r="W5" s="136"/>
      <c r="X5" s="136"/>
      <c r="Y5" s="136"/>
      <c r="Z5" s="136"/>
      <c r="AA5" s="136"/>
      <c r="AB5" s="136"/>
    </row>
    <row r="6" spans="2:76" ht="14.45" customHeight="1">
      <c r="B6" s="135"/>
      <c r="C6" s="135"/>
      <c r="D6" s="135"/>
      <c r="E6" s="136"/>
      <c r="F6" s="136"/>
      <c r="G6" s="136"/>
      <c r="H6" s="136"/>
      <c r="I6" s="136"/>
      <c r="J6" s="136"/>
      <c r="K6" s="136"/>
      <c r="L6" s="136"/>
      <c r="M6" s="136"/>
      <c r="N6" s="136"/>
      <c r="O6" s="136"/>
      <c r="P6" s="136"/>
      <c r="Q6" s="136"/>
      <c r="R6" s="136"/>
      <c r="S6" s="136"/>
      <c r="T6" s="136"/>
      <c r="U6" s="136"/>
      <c r="V6" s="136"/>
      <c r="W6" s="136"/>
      <c r="X6" s="136"/>
      <c r="Y6" s="136"/>
      <c r="Z6" s="136"/>
      <c r="AA6" s="136"/>
      <c r="AB6" s="136"/>
    </row>
    <row r="7" spans="2:76">
      <c r="B7" s="135"/>
      <c r="C7" s="135"/>
      <c r="D7" s="135"/>
      <c r="E7" s="137">
        <v>45809</v>
      </c>
      <c r="F7" s="137"/>
      <c r="G7" s="137"/>
      <c r="H7" s="137"/>
      <c r="I7" s="137">
        <v>45810</v>
      </c>
      <c r="J7" s="137"/>
      <c r="K7" s="137"/>
      <c r="L7" s="137"/>
      <c r="M7" s="137">
        <v>45811</v>
      </c>
      <c r="N7" s="137"/>
      <c r="O7" s="137"/>
      <c r="P7" s="137"/>
      <c r="Q7" s="137">
        <v>45812</v>
      </c>
      <c r="R7" s="137"/>
      <c r="S7" s="137"/>
      <c r="T7" s="137"/>
      <c r="U7" s="137">
        <v>45813</v>
      </c>
      <c r="V7" s="137"/>
      <c r="W7" s="137"/>
      <c r="X7" s="137"/>
      <c r="Y7" s="137">
        <v>45814</v>
      </c>
      <c r="Z7" s="137"/>
      <c r="AA7" s="137"/>
      <c r="AB7" s="137"/>
      <c r="AC7" s="137">
        <v>45815</v>
      </c>
      <c r="AD7" s="137"/>
      <c r="AE7" s="137"/>
      <c r="AF7" s="137"/>
      <c r="AG7" s="137">
        <v>45816</v>
      </c>
      <c r="AH7" s="137"/>
      <c r="AI7" s="137"/>
      <c r="AJ7" s="137"/>
      <c r="AK7" s="137">
        <v>45817</v>
      </c>
      <c r="AL7" s="137"/>
      <c r="AM7" s="137"/>
      <c r="AN7" s="137"/>
      <c r="AO7" s="137">
        <v>45818</v>
      </c>
      <c r="AP7" s="137"/>
      <c r="AQ7" s="137"/>
      <c r="AR7" s="137"/>
      <c r="AS7" s="137">
        <v>45819</v>
      </c>
      <c r="AT7" s="137"/>
      <c r="AU7" s="137"/>
      <c r="AV7" s="137"/>
      <c r="AW7" s="137">
        <v>45820</v>
      </c>
      <c r="AX7" s="137"/>
      <c r="AY7" s="137"/>
      <c r="AZ7" s="137"/>
      <c r="BA7" s="137">
        <v>45821</v>
      </c>
      <c r="BB7" s="137"/>
      <c r="BC7" s="137"/>
      <c r="BD7" s="137"/>
      <c r="BE7" s="137">
        <v>45822</v>
      </c>
      <c r="BF7" s="137"/>
      <c r="BG7" s="137"/>
      <c r="BH7" s="137"/>
      <c r="BI7" s="137">
        <v>45823</v>
      </c>
      <c r="BJ7" s="137"/>
      <c r="BK7" s="137"/>
      <c r="BL7" s="137"/>
      <c r="BM7" s="137">
        <v>45824</v>
      </c>
      <c r="BN7" s="137"/>
      <c r="BO7" s="137"/>
      <c r="BP7" s="137"/>
      <c r="BQ7" s="137">
        <v>45825</v>
      </c>
      <c r="BR7" s="137"/>
      <c r="BS7" s="137"/>
      <c r="BT7" s="137"/>
      <c r="BU7" s="137">
        <v>45826</v>
      </c>
      <c r="BV7" s="137"/>
      <c r="BW7" s="137"/>
      <c r="BX7" s="137"/>
    </row>
    <row r="8" spans="2:76" ht="29.25">
      <c r="B8" s="49" t="s">
        <v>16724</v>
      </c>
      <c r="C8" s="49" t="s">
        <v>16725</v>
      </c>
      <c r="D8" s="49" t="s">
        <v>17670</v>
      </c>
      <c r="E8" s="49" t="s">
        <v>16727</v>
      </c>
      <c r="F8" s="50" t="s">
        <v>16728</v>
      </c>
      <c r="G8" s="50" t="s">
        <v>16729</v>
      </c>
      <c r="H8" s="49" t="s">
        <v>16730</v>
      </c>
      <c r="I8" s="49" t="s">
        <v>16727</v>
      </c>
      <c r="J8" s="50" t="s">
        <v>17671</v>
      </c>
      <c r="K8" s="50" t="s">
        <v>17672</v>
      </c>
      <c r="L8" s="49" t="s">
        <v>17673</v>
      </c>
      <c r="M8" s="49" t="s">
        <v>16727</v>
      </c>
      <c r="N8" s="50" t="s">
        <v>17671</v>
      </c>
      <c r="O8" s="50" t="s">
        <v>17672</v>
      </c>
      <c r="P8" s="49" t="s">
        <v>17673</v>
      </c>
      <c r="Q8" s="49" t="s">
        <v>16727</v>
      </c>
      <c r="R8" s="50" t="s">
        <v>17671</v>
      </c>
      <c r="S8" s="50" t="s">
        <v>17672</v>
      </c>
      <c r="T8" s="49" t="s">
        <v>17673</v>
      </c>
      <c r="U8" s="49" t="s">
        <v>16727</v>
      </c>
      <c r="V8" s="50" t="s">
        <v>17671</v>
      </c>
      <c r="W8" s="50" t="s">
        <v>17672</v>
      </c>
      <c r="X8" s="49" t="s">
        <v>17673</v>
      </c>
      <c r="Y8" s="49" t="s">
        <v>16727</v>
      </c>
      <c r="Z8" s="50" t="s">
        <v>17671</v>
      </c>
      <c r="AA8" s="50" t="s">
        <v>17672</v>
      </c>
      <c r="AB8" s="49" t="s">
        <v>17673</v>
      </c>
      <c r="AC8" s="49" t="s">
        <v>16727</v>
      </c>
      <c r="AD8" s="50" t="s">
        <v>17671</v>
      </c>
      <c r="AE8" s="50" t="s">
        <v>17672</v>
      </c>
      <c r="AF8" s="49" t="s">
        <v>17673</v>
      </c>
      <c r="AG8" s="49" t="s">
        <v>16727</v>
      </c>
      <c r="AH8" s="50" t="s">
        <v>17671</v>
      </c>
      <c r="AI8" s="50" t="s">
        <v>17672</v>
      </c>
      <c r="AJ8" s="49" t="s">
        <v>17673</v>
      </c>
      <c r="AK8" s="49" t="s">
        <v>16727</v>
      </c>
      <c r="AL8" s="50" t="s">
        <v>17671</v>
      </c>
      <c r="AM8" s="50" t="s">
        <v>17672</v>
      </c>
      <c r="AN8" s="49" t="s">
        <v>17673</v>
      </c>
      <c r="AO8" s="49" t="s">
        <v>16727</v>
      </c>
      <c r="AP8" s="50" t="s">
        <v>17671</v>
      </c>
      <c r="AQ8" s="50" t="s">
        <v>17672</v>
      </c>
      <c r="AR8" s="49" t="s">
        <v>17673</v>
      </c>
      <c r="AS8" s="49" t="s">
        <v>16727</v>
      </c>
      <c r="AT8" s="50" t="s">
        <v>17671</v>
      </c>
      <c r="AU8" s="50" t="s">
        <v>17672</v>
      </c>
      <c r="AV8" s="49" t="s">
        <v>17673</v>
      </c>
      <c r="AW8" s="49" t="s">
        <v>16727</v>
      </c>
      <c r="AX8" s="50" t="s">
        <v>17671</v>
      </c>
      <c r="AY8" s="50" t="s">
        <v>17672</v>
      </c>
      <c r="AZ8" s="49" t="s">
        <v>17673</v>
      </c>
      <c r="BA8" s="49" t="s">
        <v>16727</v>
      </c>
      <c r="BB8" s="50" t="s">
        <v>17671</v>
      </c>
      <c r="BC8" s="50" t="s">
        <v>17672</v>
      </c>
      <c r="BD8" s="49" t="s">
        <v>17673</v>
      </c>
      <c r="BE8" s="49" t="s">
        <v>16727</v>
      </c>
      <c r="BF8" s="50" t="s">
        <v>17671</v>
      </c>
      <c r="BG8" s="50" t="s">
        <v>17672</v>
      </c>
      <c r="BH8" s="49" t="s">
        <v>17673</v>
      </c>
      <c r="BI8" s="49" t="s">
        <v>16727</v>
      </c>
      <c r="BJ8" s="50" t="s">
        <v>17671</v>
      </c>
      <c r="BK8" s="50" t="s">
        <v>17672</v>
      </c>
      <c r="BL8" s="49" t="s">
        <v>17673</v>
      </c>
      <c r="BM8" s="49" t="s">
        <v>16727</v>
      </c>
      <c r="BN8" s="50" t="s">
        <v>17671</v>
      </c>
      <c r="BO8" s="50" t="s">
        <v>17672</v>
      </c>
      <c r="BP8" s="49" t="s">
        <v>17673</v>
      </c>
      <c r="BQ8" s="49" t="s">
        <v>16727</v>
      </c>
      <c r="BR8" s="50" t="s">
        <v>17671</v>
      </c>
      <c r="BS8" s="50" t="s">
        <v>17672</v>
      </c>
      <c r="BT8" s="49" t="s">
        <v>17673</v>
      </c>
      <c r="BU8" s="49" t="s">
        <v>16727</v>
      </c>
      <c r="BV8" s="50" t="s">
        <v>17671</v>
      </c>
      <c r="BW8" s="50" t="s">
        <v>17672</v>
      </c>
      <c r="BX8" s="49" t="s">
        <v>17673</v>
      </c>
    </row>
    <row r="9" spans="2:76">
      <c r="B9" s="51" t="s">
        <v>16731</v>
      </c>
      <c r="C9" s="52" t="s">
        <v>16732</v>
      </c>
      <c r="D9" s="53">
        <v>0.05</v>
      </c>
      <c r="E9" s="55">
        <f t="shared" ref="E9" si="0">G9/H9</f>
        <v>0</v>
      </c>
      <c r="F9" s="54">
        <v>3</v>
      </c>
      <c r="G9" s="54">
        <v>0</v>
      </c>
      <c r="H9" s="54">
        <f>SUM(F9,G9)</f>
        <v>3</v>
      </c>
      <c r="I9" s="55" t="e">
        <f t="shared" ref="I9" si="1">K9/L9</f>
        <v>#DIV/0!</v>
      </c>
      <c r="J9" s="54">
        <v>0</v>
      </c>
      <c r="K9" s="54">
        <v>0</v>
      </c>
      <c r="L9" s="54">
        <f>SUM(J9,K9)</f>
        <v>0</v>
      </c>
      <c r="M9" s="55">
        <f t="shared" ref="M9" si="2">O9/P9</f>
        <v>0</v>
      </c>
      <c r="N9" s="54">
        <v>4</v>
      </c>
      <c r="O9" s="54">
        <v>0</v>
      </c>
      <c r="P9" s="54">
        <f>SUM(N9,O9)</f>
        <v>4</v>
      </c>
      <c r="Q9" s="55">
        <f t="shared" ref="Q9" si="3">S9/T9</f>
        <v>0</v>
      </c>
      <c r="R9" s="54">
        <v>4</v>
      </c>
      <c r="S9" s="54">
        <v>0</v>
      </c>
      <c r="T9" s="54">
        <f>SUM(R9,S9)</f>
        <v>4</v>
      </c>
      <c r="U9" s="55">
        <f t="shared" ref="U9" si="4">W9/X9</f>
        <v>0</v>
      </c>
      <c r="V9" s="54">
        <v>4</v>
      </c>
      <c r="W9" s="54">
        <v>0</v>
      </c>
      <c r="X9" s="54">
        <f>SUM(V9,W9)</f>
        <v>4</v>
      </c>
      <c r="Y9" s="55">
        <f t="shared" ref="Y9" si="5">AA9/AB9</f>
        <v>0</v>
      </c>
      <c r="Z9" s="54">
        <v>4</v>
      </c>
      <c r="AA9" s="54">
        <v>0</v>
      </c>
      <c r="AB9" s="54">
        <f>SUM(Z9,AA9)</f>
        <v>4</v>
      </c>
      <c r="AC9" s="55">
        <f t="shared" ref="AC9" si="6">AE9/AF9</f>
        <v>0</v>
      </c>
      <c r="AD9" s="54">
        <v>5</v>
      </c>
      <c r="AE9" s="54">
        <v>0</v>
      </c>
      <c r="AF9" s="54">
        <f>SUM(AD9,AE9)</f>
        <v>5</v>
      </c>
      <c r="AG9" s="55">
        <f t="shared" ref="AG9" si="7">AI9/AJ9</f>
        <v>0</v>
      </c>
      <c r="AH9" s="54">
        <v>6</v>
      </c>
      <c r="AI9" s="54">
        <v>0</v>
      </c>
      <c r="AJ9" s="54">
        <f>SUM(AH9,AI9)</f>
        <v>6</v>
      </c>
      <c r="AK9" s="55">
        <f t="shared" ref="AK9" si="8">AM9/AN9</f>
        <v>0</v>
      </c>
      <c r="AL9" s="54">
        <v>7</v>
      </c>
      <c r="AM9" s="54">
        <v>0</v>
      </c>
      <c r="AN9" s="54">
        <f>SUM(AL9,AM9)</f>
        <v>7</v>
      </c>
      <c r="AO9" s="55">
        <f t="shared" ref="AO9" si="9">AQ9/AR9</f>
        <v>0</v>
      </c>
      <c r="AP9" s="54">
        <v>9</v>
      </c>
      <c r="AQ9" s="54">
        <v>0</v>
      </c>
      <c r="AR9" s="54">
        <f>SUM(AP9,AQ9)</f>
        <v>9</v>
      </c>
      <c r="AS9" s="55">
        <f t="shared" ref="AS9" si="10">AU9/AV9</f>
        <v>0</v>
      </c>
      <c r="AT9" s="54">
        <v>10</v>
      </c>
      <c r="AU9" s="54">
        <v>0</v>
      </c>
      <c r="AV9" s="54">
        <f>SUM(AT9,AU9)</f>
        <v>10</v>
      </c>
      <c r="AW9" s="55">
        <f t="shared" ref="AW9" si="11">AY9/AZ9</f>
        <v>0</v>
      </c>
      <c r="AX9" s="54">
        <v>10</v>
      </c>
      <c r="AY9" s="54">
        <v>0</v>
      </c>
      <c r="AZ9" s="54">
        <f>SUM(AX9,AY9)</f>
        <v>10</v>
      </c>
      <c r="BA9" s="55">
        <f t="shared" ref="BA9" si="12">BC9/BD9</f>
        <v>0</v>
      </c>
      <c r="BB9" s="54">
        <v>10</v>
      </c>
      <c r="BC9" s="54">
        <v>0</v>
      </c>
      <c r="BD9" s="54">
        <f>SUM(BB9,BC9)</f>
        <v>10</v>
      </c>
      <c r="BE9" s="55">
        <f t="shared" ref="BE9" si="13">BG9/BH9</f>
        <v>0.11764705882352941</v>
      </c>
      <c r="BF9" s="54">
        <v>15</v>
      </c>
      <c r="BG9" s="54">
        <v>2</v>
      </c>
      <c r="BH9" s="54">
        <f>SUM(BF9,BG9)</f>
        <v>17</v>
      </c>
      <c r="BI9" s="55">
        <f t="shared" ref="BI9" si="14">BK9/BL9</f>
        <v>0.1</v>
      </c>
      <c r="BJ9" s="54">
        <v>18</v>
      </c>
      <c r="BK9" s="54">
        <v>2</v>
      </c>
      <c r="BL9" s="54">
        <f>SUM(BJ9,BK9)</f>
        <v>20</v>
      </c>
      <c r="BM9" s="55">
        <f t="shared" ref="BM9" si="15">BO9/BP9</f>
        <v>0.1</v>
      </c>
      <c r="BN9" s="54">
        <v>18</v>
      </c>
      <c r="BO9" s="54">
        <v>2</v>
      </c>
      <c r="BP9" s="54">
        <f>SUM(BN9,BO9)</f>
        <v>20</v>
      </c>
      <c r="BQ9" s="55" t="e">
        <f t="shared" ref="BQ9" si="16">BS9/BT9</f>
        <v>#DIV/0!</v>
      </c>
      <c r="BR9" s="54"/>
      <c r="BS9" s="54"/>
      <c r="BT9" s="54">
        <f>SUM(BR9,BS9)</f>
        <v>0</v>
      </c>
      <c r="BU9" s="55" t="e">
        <f t="shared" ref="BU9" si="17">BW9/BX9</f>
        <v>#DIV/0!</v>
      </c>
      <c r="BV9" s="54"/>
      <c r="BW9" s="54"/>
      <c r="BX9" s="54"/>
    </row>
    <row r="10" spans="2:76">
      <c r="B10" s="56" t="s">
        <v>16733</v>
      </c>
      <c r="C10" s="57" t="s">
        <v>16734</v>
      </c>
      <c r="D10" s="58">
        <v>0.95</v>
      </c>
      <c r="E10" s="60" t="e">
        <f t="shared" ref="E10:E15" si="18">F10/H10</f>
        <v>#DIV/0!</v>
      </c>
      <c r="F10" s="59">
        <v>0</v>
      </c>
      <c r="G10" s="59">
        <v>0</v>
      </c>
      <c r="H10" s="59">
        <f t="shared" ref="H10:H15" si="19">SUM(F10,G10)</f>
        <v>0</v>
      </c>
      <c r="I10" s="60">
        <f t="shared" ref="I10:I15" si="20">J10/L10</f>
        <v>1</v>
      </c>
      <c r="J10" s="59">
        <v>5</v>
      </c>
      <c r="K10" s="59">
        <v>0</v>
      </c>
      <c r="L10" s="59">
        <f t="shared" ref="L10:L15" si="21">SUM(J10,K10)</f>
        <v>5</v>
      </c>
      <c r="M10" s="60">
        <f t="shared" ref="M10:M15" si="22">N10/P10</f>
        <v>1</v>
      </c>
      <c r="N10" s="59">
        <v>10</v>
      </c>
      <c r="O10" s="59">
        <v>0</v>
      </c>
      <c r="P10" s="59">
        <f t="shared" ref="P10:P15" si="23">SUM(N10,O10)</f>
        <v>10</v>
      </c>
      <c r="Q10" s="60">
        <f t="shared" ref="Q10:Q15" si="24">R10/T10</f>
        <v>1</v>
      </c>
      <c r="R10" s="59">
        <v>13</v>
      </c>
      <c r="S10" s="59">
        <v>0</v>
      </c>
      <c r="T10" s="59">
        <f t="shared" ref="T10:T15" si="25">SUM(R10,S10)</f>
        <v>13</v>
      </c>
      <c r="U10" s="60">
        <f t="shared" ref="U10:U15" si="26">V10/X10</f>
        <v>1</v>
      </c>
      <c r="V10" s="59">
        <v>19</v>
      </c>
      <c r="W10" s="59">
        <v>0</v>
      </c>
      <c r="X10" s="59">
        <f t="shared" ref="X10:X15" si="27">SUM(V10,W10)</f>
        <v>19</v>
      </c>
      <c r="Y10" s="60">
        <f t="shared" ref="Y10:Y15" si="28">Z10/AB10</f>
        <v>1</v>
      </c>
      <c r="Z10" s="59">
        <v>21</v>
      </c>
      <c r="AA10" s="59">
        <v>0</v>
      </c>
      <c r="AB10" s="59">
        <f t="shared" ref="AB10:AB15" si="29">SUM(Z10,AA10)</f>
        <v>21</v>
      </c>
      <c r="AC10" s="60">
        <f t="shared" ref="AC10:AC15" si="30">AD10/AF10</f>
        <v>1</v>
      </c>
      <c r="AD10" s="59">
        <v>21</v>
      </c>
      <c r="AE10" s="59">
        <v>0</v>
      </c>
      <c r="AF10" s="59">
        <f t="shared" ref="AF10:AF15" si="31">SUM(AD10,AE10)</f>
        <v>21</v>
      </c>
      <c r="AG10" s="60">
        <f t="shared" ref="AG10:AG15" si="32">AH10/AJ10</f>
        <v>1</v>
      </c>
      <c r="AH10" s="59">
        <v>21</v>
      </c>
      <c r="AI10" s="59">
        <v>0</v>
      </c>
      <c r="AJ10" s="59">
        <f t="shared" ref="AJ10:AJ15" si="33">SUM(AH10,AI10)</f>
        <v>21</v>
      </c>
      <c r="AK10" s="60">
        <f t="shared" ref="AK10:AK15" si="34">AL10/AN10</f>
        <v>1</v>
      </c>
      <c r="AL10" s="59">
        <v>21</v>
      </c>
      <c r="AM10" s="59">
        <v>0</v>
      </c>
      <c r="AN10" s="59">
        <f t="shared" ref="AN10:AN15" si="35">SUM(AL10,AM10)</f>
        <v>21</v>
      </c>
      <c r="AO10" s="60">
        <f t="shared" ref="AO10:AO15" si="36">AP10/AR10</f>
        <v>1</v>
      </c>
      <c r="AP10" s="59">
        <v>29</v>
      </c>
      <c r="AQ10" s="59">
        <v>0</v>
      </c>
      <c r="AR10" s="59">
        <f t="shared" ref="AR10:AR15" si="37">SUM(AP10,AQ10)</f>
        <v>29</v>
      </c>
      <c r="AS10" s="60">
        <f t="shared" ref="AS10:AS15" si="38">AT10/AV10</f>
        <v>1</v>
      </c>
      <c r="AT10" s="59">
        <v>30</v>
      </c>
      <c r="AU10" s="59">
        <v>0</v>
      </c>
      <c r="AV10" s="59">
        <f t="shared" ref="AV10:AV15" si="39">SUM(AT10,AU10)</f>
        <v>30</v>
      </c>
      <c r="AW10" s="60">
        <f t="shared" ref="AW10:AW15" si="40">AX10/AZ10</f>
        <v>1</v>
      </c>
      <c r="AX10" s="59">
        <v>32</v>
      </c>
      <c r="AY10" s="59">
        <v>0</v>
      </c>
      <c r="AZ10" s="59">
        <f t="shared" ref="AZ10:AZ15" si="41">SUM(AX10,AY10)</f>
        <v>32</v>
      </c>
      <c r="BA10" s="60">
        <f t="shared" ref="BA10:BA15" si="42">BB10/BD10</f>
        <v>1</v>
      </c>
      <c r="BB10" s="59">
        <v>37</v>
      </c>
      <c r="BC10" s="59">
        <v>0</v>
      </c>
      <c r="BD10" s="59">
        <f t="shared" ref="BD10:BD15" si="43">SUM(BB10,BC10)</f>
        <v>37</v>
      </c>
      <c r="BE10" s="60">
        <f t="shared" ref="BE10:BE15" si="44">BF10/BH10</f>
        <v>1</v>
      </c>
      <c r="BF10" s="59">
        <v>37</v>
      </c>
      <c r="BG10" s="59">
        <v>0</v>
      </c>
      <c r="BH10" s="59">
        <f t="shared" ref="BH10:BH15" si="45">SUM(BF10,BG10)</f>
        <v>37</v>
      </c>
      <c r="BI10" s="60">
        <f t="shared" ref="BI10:BI15" si="46">BJ10/BL10</f>
        <v>1</v>
      </c>
      <c r="BJ10" s="59">
        <v>37</v>
      </c>
      <c r="BK10" s="59">
        <v>0</v>
      </c>
      <c r="BL10" s="59">
        <f t="shared" ref="BL10:BL15" si="47">SUM(BJ10,BK10)</f>
        <v>37</v>
      </c>
      <c r="BM10" s="60">
        <f t="shared" ref="BM10:BM15" si="48">BN10/BP10</f>
        <v>1</v>
      </c>
      <c r="BN10" s="59">
        <v>38</v>
      </c>
      <c r="BO10" s="59">
        <v>0</v>
      </c>
      <c r="BP10" s="59">
        <f t="shared" ref="BP10:BP15" si="49">SUM(BN10,BO10)</f>
        <v>38</v>
      </c>
      <c r="BQ10" s="60">
        <f t="shared" ref="BQ10:BQ15" si="50">BR10/BT10</f>
        <v>1</v>
      </c>
      <c r="BR10" s="59">
        <v>40</v>
      </c>
      <c r="BS10" s="59">
        <v>0</v>
      </c>
      <c r="BT10" s="59">
        <f t="shared" ref="BT10:BT15" si="51">SUM(BR10,BS10)</f>
        <v>40</v>
      </c>
      <c r="BU10" s="60" t="e">
        <f t="shared" ref="BU10:BU15" si="52">BV10/BX10</f>
        <v>#DIV/0!</v>
      </c>
      <c r="BV10" s="59"/>
      <c r="BW10" s="59"/>
      <c r="BX10" s="59"/>
    </row>
    <row r="11" spans="2:76">
      <c r="B11" s="61" t="s">
        <v>16735</v>
      </c>
      <c r="C11" s="52" t="s">
        <v>16736</v>
      </c>
      <c r="D11" s="62">
        <v>0.85</v>
      </c>
      <c r="E11" s="55" t="e">
        <f t="shared" si="18"/>
        <v>#DIV/0!</v>
      </c>
      <c r="F11" s="54">
        <v>0</v>
      </c>
      <c r="G11" s="54">
        <v>0</v>
      </c>
      <c r="H11" s="54">
        <f t="shared" si="19"/>
        <v>0</v>
      </c>
      <c r="I11" s="55" t="e">
        <f t="shared" si="20"/>
        <v>#DIV/0!</v>
      </c>
      <c r="J11" s="54">
        <v>0</v>
      </c>
      <c r="K11" s="54">
        <v>0</v>
      </c>
      <c r="L11" s="54">
        <f t="shared" si="21"/>
        <v>0</v>
      </c>
      <c r="M11" s="55">
        <f t="shared" si="22"/>
        <v>0</v>
      </c>
      <c r="N11" s="54">
        <v>0</v>
      </c>
      <c r="O11" s="54">
        <v>1</v>
      </c>
      <c r="P11" s="54">
        <f t="shared" si="23"/>
        <v>1</v>
      </c>
      <c r="Q11" s="55">
        <f t="shared" si="24"/>
        <v>0</v>
      </c>
      <c r="R11" s="54">
        <v>0</v>
      </c>
      <c r="S11" s="54">
        <v>1</v>
      </c>
      <c r="T11" s="54">
        <f t="shared" si="25"/>
        <v>1</v>
      </c>
      <c r="U11" s="55">
        <f t="shared" si="26"/>
        <v>0</v>
      </c>
      <c r="V11" s="54">
        <v>0</v>
      </c>
      <c r="W11" s="54">
        <v>1</v>
      </c>
      <c r="X11" s="54">
        <f t="shared" si="27"/>
        <v>1</v>
      </c>
      <c r="Y11" s="55">
        <f t="shared" si="28"/>
        <v>0</v>
      </c>
      <c r="Z11" s="54">
        <v>0</v>
      </c>
      <c r="AA11" s="54">
        <v>1</v>
      </c>
      <c r="AB11" s="54">
        <f t="shared" si="29"/>
        <v>1</v>
      </c>
      <c r="AC11" s="55" t="e">
        <f t="shared" si="30"/>
        <v>#DIV/0!</v>
      </c>
      <c r="AD11" s="54">
        <v>0</v>
      </c>
      <c r="AE11" s="54">
        <v>0</v>
      </c>
      <c r="AF11" s="54">
        <f t="shared" si="31"/>
        <v>0</v>
      </c>
      <c r="AG11" s="55" t="e">
        <f t="shared" si="32"/>
        <v>#DIV/0!</v>
      </c>
      <c r="AH11" s="54">
        <v>0</v>
      </c>
      <c r="AI11" s="54">
        <v>0</v>
      </c>
      <c r="AJ11" s="54">
        <f t="shared" si="33"/>
        <v>0</v>
      </c>
      <c r="AK11" s="55">
        <f t="shared" si="34"/>
        <v>0</v>
      </c>
      <c r="AL11" s="54">
        <v>0</v>
      </c>
      <c r="AM11" s="54">
        <v>1</v>
      </c>
      <c r="AN11" s="54">
        <f t="shared" si="35"/>
        <v>1</v>
      </c>
      <c r="AO11" s="55">
        <f t="shared" si="36"/>
        <v>0</v>
      </c>
      <c r="AP11" s="54">
        <v>0</v>
      </c>
      <c r="AQ11" s="54">
        <v>1</v>
      </c>
      <c r="AR11" s="54">
        <f t="shared" si="37"/>
        <v>1</v>
      </c>
      <c r="AS11" s="55">
        <f t="shared" si="38"/>
        <v>0.75</v>
      </c>
      <c r="AT11" s="54">
        <v>3</v>
      </c>
      <c r="AU11" s="54">
        <v>1</v>
      </c>
      <c r="AV11" s="54">
        <f t="shared" si="39"/>
        <v>4</v>
      </c>
      <c r="AW11" s="55">
        <f t="shared" si="40"/>
        <v>0.75</v>
      </c>
      <c r="AX11" s="54">
        <v>3</v>
      </c>
      <c r="AY11" s="54">
        <v>1</v>
      </c>
      <c r="AZ11" s="54">
        <f t="shared" si="41"/>
        <v>4</v>
      </c>
      <c r="BA11" s="55" t="e">
        <f t="shared" si="42"/>
        <v>#DIV/0!</v>
      </c>
      <c r="BB11" s="54">
        <v>0</v>
      </c>
      <c r="BC11" s="54">
        <v>0</v>
      </c>
      <c r="BD11" s="54">
        <f t="shared" si="43"/>
        <v>0</v>
      </c>
      <c r="BE11" s="55" t="e">
        <f t="shared" si="44"/>
        <v>#DIV/0!</v>
      </c>
      <c r="BF11" s="54">
        <v>0</v>
      </c>
      <c r="BG11" s="54">
        <v>0</v>
      </c>
      <c r="BH11" s="54">
        <f t="shared" si="45"/>
        <v>0</v>
      </c>
      <c r="BI11" s="55">
        <f t="shared" si="46"/>
        <v>0.75</v>
      </c>
      <c r="BJ11" s="54">
        <v>3</v>
      </c>
      <c r="BK11" s="54">
        <v>1</v>
      </c>
      <c r="BL11" s="54">
        <f t="shared" si="47"/>
        <v>4</v>
      </c>
      <c r="BM11" s="55">
        <f t="shared" si="48"/>
        <v>0.75</v>
      </c>
      <c r="BN11" s="54">
        <v>3</v>
      </c>
      <c r="BO11" s="54">
        <v>1</v>
      </c>
      <c r="BP11" s="54">
        <f t="shared" si="49"/>
        <v>4</v>
      </c>
      <c r="BQ11" s="55">
        <f t="shared" si="50"/>
        <v>0.75</v>
      </c>
      <c r="BR11" s="54">
        <v>3</v>
      </c>
      <c r="BS11" s="54">
        <v>1</v>
      </c>
      <c r="BT11" s="54">
        <f t="shared" si="51"/>
        <v>4</v>
      </c>
      <c r="BU11" s="55" t="e">
        <f t="shared" si="52"/>
        <v>#DIV/0!</v>
      </c>
      <c r="BV11" s="54"/>
      <c r="BW11" s="54"/>
      <c r="BX11" s="54"/>
    </row>
    <row r="12" spans="2:76">
      <c r="B12" s="63" t="s">
        <v>16737</v>
      </c>
      <c r="C12" s="57" t="s">
        <v>16736</v>
      </c>
      <c r="D12" s="64">
        <v>0.85</v>
      </c>
      <c r="E12" s="60" t="e">
        <f t="shared" si="18"/>
        <v>#DIV/0!</v>
      </c>
      <c r="F12" s="59">
        <v>0</v>
      </c>
      <c r="G12" s="59">
        <v>0</v>
      </c>
      <c r="H12" s="59">
        <f t="shared" si="19"/>
        <v>0</v>
      </c>
      <c r="I12" s="60" t="e">
        <f t="shared" si="20"/>
        <v>#DIV/0!</v>
      </c>
      <c r="J12" s="59">
        <v>0</v>
      </c>
      <c r="K12" s="59">
        <v>0</v>
      </c>
      <c r="L12" s="59">
        <f t="shared" si="21"/>
        <v>0</v>
      </c>
      <c r="M12" s="60" t="e">
        <f t="shared" si="22"/>
        <v>#DIV/0!</v>
      </c>
      <c r="N12" s="59">
        <v>0</v>
      </c>
      <c r="O12" s="59">
        <v>0</v>
      </c>
      <c r="P12" s="59">
        <f t="shared" si="23"/>
        <v>0</v>
      </c>
      <c r="Q12" s="60" t="e">
        <f t="shared" si="24"/>
        <v>#DIV/0!</v>
      </c>
      <c r="R12" s="59">
        <v>0</v>
      </c>
      <c r="S12" s="59">
        <v>0</v>
      </c>
      <c r="T12" s="59">
        <f t="shared" si="25"/>
        <v>0</v>
      </c>
      <c r="U12" s="60" t="e">
        <f t="shared" si="26"/>
        <v>#DIV/0!</v>
      </c>
      <c r="V12" s="59">
        <v>0</v>
      </c>
      <c r="W12" s="59">
        <v>0</v>
      </c>
      <c r="X12" s="59">
        <f t="shared" si="27"/>
        <v>0</v>
      </c>
      <c r="Y12" s="60" t="e">
        <f t="shared" si="28"/>
        <v>#DIV/0!</v>
      </c>
      <c r="Z12" s="59">
        <v>0</v>
      </c>
      <c r="AA12" s="59">
        <v>0</v>
      </c>
      <c r="AB12" s="59">
        <f t="shared" si="29"/>
        <v>0</v>
      </c>
      <c r="AC12" s="60" t="e">
        <f t="shared" si="30"/>
        <v>#DIV/0!</v>
      </c>
      <c r="AD12" s="59">
        <v>0</v>
      </c>
      <c r="AE12" s="59">
        <v>0</v>
      </c>
      <c r="AF12" s="59">
        <f t="shared" si="31"/>
        <v>0</v>
      </c>
      <c r="AG12" s="60" t="e">
        <f t="shared" si="32"/>
        <v>#DIV/0!</v>
      </c>
      <c r="AH12" s="59">
        <v>0</v>
      </c>
      <c r="AI12" s="59">
        <v>0</v>
      </c>
      <c r="AJ12" s="59">
        <f t="shared" si="33"/>
        <v>0</v>
      </c>
      <c r="AK12" s="60" t="e">
        <f t="shared" si="34"/>
        <v>#DIV/0!</v>
      </c>
      <c r="AL12" s="59">
        <v>0</v>
      </c>
      <c r="AM12" s="59">
        <v>0</v>
      </c>
      <c r="AN12" s="59">
        <f t="shared" si="35"/>
        <v>0</v>
      </c>
      <c r="AO12" s="60" t="e">
        <f t="shared" si="36"/>
        <v>#DIV/0!</v>
      </c>
      <c r="AP12" s="59">
        <v>0</v>
      </c>
      <c r="AQ12" s="59">
        <v>0</v>
      </c>
      <c r="AR12" s="59">
        <f t="shared" si="37"/>
        <v>0</v>
      </c>
      <c r="AS12" s="60" t="e">
        <f t="shared" si="38"/>
        <v>#DIV/0!</v>
      </c>
      <c r="AT12" s="59">
        <v>0</v>
      </c>
      <c r="AU12" s="59">
        <v>0</v>
      </c>
      <c r="AV12" s="59">
        <f t="shared" si="39"/>
        <v>0</v>
      </c>
      <c r="AW12" s="60" t="e">
        <f t="shared" si="40"/>
        <v>#DIV/0!</v>
      </c>
      <c r="AX12" s="59">
        <v>0</v>
      </c>
      <c r="AY12" s="59">
        <v>0</v>
      </c>
      <c r="AZ12" s="59">
        <f t="shared" si="41"/>
        <v>0</v>
      </c>
      <c r="BA12" s="60" t="e">
        <f t="shared" si="42"/>
        <v>#DIV/0!</v>
      </c>
      <c r="BB12" s="59">
        <v>0</v>
      </c>
      <c r="BC12" s="59">
        <v>0</v>
      </c>
      <c r="BD12" s="59">
        <f t="shared" si="43"/>
        <v>0</v>
      </c>
      <c r="BE12" s="60" t="e">
        <f t="shared" si="44"/>
        <v>#DIV/0!</v>
      </c>
      <c r="BF12" s="59">
        <v>0</v>
      </c>
      <c r="BG12" s="59">
        <v>0</v>
      </c>
      <c r="BH12" s="59">
        <f t="shared" si="45"/>
        <v>0</v>
      </c>
      <c r="BI12" s="60" t="e">
        <f t="shared" si="46"/>
        <v>#DIV/0!</v>
      </c>
      <c r="BJ12" s="59">
        <v>0</v>
      </c>
      <c r="BK12" s="59">
        <v>0</v>
      </c>
      <c r="BL12" s="59">
        <f t="shared" si="47"/>
        <v>0</v>
      </c>
      <c r="BM12" s="60" t="e">
        <f t="shared" si="48"/>
        <v>#DIV/0!</v>
      </c>
      <c r="BN12" s="59">
        <v>0</v>
      </c>
      <c r="BO12" s="59">
        <v>0</v>
      </c>
      <c r="BP12" s="59">
        <f t="shared" si="49"/>
        <v>0</v>
      </c>
      <c r="BQ12" s="60" t="e">
        <f t="shared" si="50"/>
        <v>#DIV/0!</v>
      </c>
      <c r="BR12" s="59">
        <v>0</v>
      </c>
      <c r="BS12" s="59">
        <v>0</v>
      </c>
      <c r="BT12" s="59">
        <f t="shared" si="51"/>
        <v>0</v>
      </c>
      <c r="BU12" s="60" t="e">
        <f t="shared" si="52"/>
        <v>#DIV/0!</v>
      </c>
      <c r="BV12" s="59"/>
      <c r="BW12" s="59"/>
      <c r="BX12" s="59"/>
    </row>
    <row r="13" spans="2:76">
      <c r="B13" s="61" t="s">
        <v>16738</v>
      </c>
      <c r="C13" s="52" t="s">
        <v>16736</v>
      </c>
      <c r="D13" s="62">
        <v>0.85</v>
      </c>
      <c r="E13" s="55" t="e">
        <f t="shared" si="18"/>
        <v>#DIV/0!</v>
      </c>
      <c r="F13" s="54">
        <v>0</v>
      </c>
      <c r="G13" s="54">
        <v>0</v>
      </c>
      <c r="H13" s="54">
        <f t="shared" si="19"/>
        <v>0</v>
      </c>
      <c r="I13" s="55">
        <f t="shared" si="20"/>
        <v>1</v>
      </c>
      <c r="J13" s="54">
        <v>4</v>
      </c>
      <c r="K13" s="54">
        <v>0</v>
      </c>
      <c r="L13" s="54">
        <f t="shared" si="21"/>
        <v>4</v>
      </c>
      <c r="M13" s="55">
        <f t="shared" si="22"/>
        <v>1</v>
      </c>
      <c r="N13" s="54">
        <v>5</v>
      </c>
      <c r="O13" s="54">
        <v>0</v>
      </c>
      <c r="P13" s="54">
        <f t="shared" si="23"/>
        <v>5</v>
      </c>
      <c r="Q13" s="55">
        <f t="shared" si="24"/>
        <v>1</v>
      </c>
      <c r="R13" s="54">
        <v>8</v>
      </c>
      <c r="S13" s="54">
        <v>0</v>
      </c>
      <c r="T13" s="54">
        <f t="shared" si="25"/>
        <v>8</v>
      </c>
      <c r="U13" s="55">
        <f t="shared" si="26"/>
        <v>0.91666666666666663</v>
      </c>
      <c r="V13" s="54">
        <v>11</v>
      </c>
      <c r="W13" s="54">
        <v>1</v>
      </c>
      <c r="X13" s="54">
        <f t="shared" si="27"/>
        <v>12</v>
      </c>
      <c r="Y13" s="55">
        <f t="shared" si="28"/>
        <v>0.9375</v>
      </c>
      <c r="Z13" s="54">
        <v>15</v>
      </c>
      <c r="AA13" s="54">
        <v>1</v>
      </c>
      <c r="AB13" s="54">
        <f t="shared" si="29"/>
        <v>16</v>
      </c>
      <c r="AC13" s="55" t="e">
        <f t="shared" si="30"/>
        <v>#DIV/0!</v>
      </c>
      <c r="AD13" s="54">
        <v>0</v>
      </c>
      <c r="AE13" s="54">
        <v>0</v>
      </c>
      <c r="AF13" s="54">
        <f t="shared" si="31"/>
        <v>0</v>
      </c>
      <c r="AG13" s="55" t="e">
        <f t="shared" si="32"/>
        <v>#DIV/0!</v>
      </c>
      <c r="AH13" s="54">
        <v>0</v>
      </c>
      <c r="AI13" s="54">
        <v>0</v>
      </c>
      <c r="AJ13" s="54">
        <f t="shared" si="33"/>
        <v>0</v>
      </c>
      <c r="AK13" s="55">
        <f t="shared" si="34"/>
        <v>0.8571428571428571</v>
      </c>
      <c r="AL13" s="54">
        <v>18</v>
      </c>
      <c r="AM13" s="54">
        <v>3</v>
      </c>
      <c r="AN13" s="54">
        <f t="shared" si="35"/>
        <v>21</v>
      </c>
      <c r="AO13" s="55">
        <f t="shared" si="36"/>
        <v>0.84</v>
      </c>
      <c r="AP13" s="54">
        <v>21</v>
      </c>
      <c r="AQ13" s="54">
        <v>4</v>
      </c>
      <c r="AR13" s="54">
        <f t="shared" si="37"/>
        <v>25</v>
      </c>
      <c r="AS13" s="55">
        <f t="shared" si="38"/>
        <v>0.85185185185185186</v>
      </c>
      <c r="AT13" s="54">
        <v>23</v>
      </c>
      <c r="AU13" s="54">
        <v>4</v>
      </c>
      <c r="AV13" s="54">
        <f t="shared" si="39"/>
        <v>27</v>
      </c>
      <c r="AW13" s="55">
        <f t="shared" si="40"/>
        <v>0.8571428571428571</v>
      </c>
      <c r="AX13" s="54">
        <v>24</v>
      </c>
      <c r="AY13" s="54">
        <v>4</v>
      </c>
      <c r="AZ13" s="54">
        <f t="shared" si="41"/>
        <v>28</v>
      </c>
      <c r="BA13" s="55" t="e">
        <f t="shared" si="42"/>
        <v>#DIV/0!</v>
      </c>
      <c r="BB13" s="54">
        <v>0</v>
      </c>
      <c r="BC13" s="54">
        <v>0</v>
      </c>
      <c r="BD13" s="54">
        <f t="shared" si="43"/>
        <v>0</v>
      </c>
      <c r="BE13" s="55" t="e">
        <f t="shared" si="44"/>
        <v>#DIV/0!</v>
      </c>
      <c r="BF13" s="54">
        <v>0</v>
      </c>
      <c r="BG13" s="54">
        <v>0</v>
      </c>
      <c r="BH13" s="54">
        <f t="shared" si="45"/>
        <v>0</v>
      </c>
      <c r="BI13" s="55">
        <f t="shared" si="46"/>
        <v>0.875</v>
      </c>
      <c r="BJ13" s="54">
        <v>28</v>
      </c>
      <c r="BK13" s="54">
        <v>4</v>
      </c>
      <c r="BL13" s="54">
        <f t="shared" si="47"/>
        <v>32</v>
      </c>
      <c r="BM13" s="55">
        <f t="shared" si="48"/>
        <v>0.89473684210526316</v>
      </c>
      <c r="BN13" s="54">
        <v>34</v>
      </c>
      <c r="BO13" s="54">
        <v>4</v>
      </c>
      <c r="BP13" s="54">
        <f t="shared" si="49"/>
        <v>38</v>
      </c>
      <c r="BQ13" s="55">
        <f t="shared" si="50"/>
        <v>0.89743589743589747</v>
      </c>
      <c r="BR13" s="54">
        <v>35</v>
      </c>
      <c r="BS13" s="54">
        <v>4</v>
      </c>
      <c r="BT13" s="54">
        <f t="shared" si="51"/>
        <v>39</v>
      </c>
      <c r="BU13" s="55" t="e">
        <f t="shared" si="52"/>
        <v>#DIV/0!</v>
      </c>
      <c r="BV13" s="54"/>
      <c r="BW13" s="54"/>
      <c r="BX13" s="54"/>
    </row>
    <row r="14" spans="2:76">
      <c r="B14" s="63" t="s">
        <v>16739</v>
      </c>
      <c r="C14" s="57" t="s">
        <v>16736</v>
      </c>
      <c r="D14" s="64">
        <v>0.85</v>
      </c>
      <c r="E14" s="60" t="e">
        <f t="shared" si="18"/>
        <v>#DIV/0!</v>
      </c>
      <c r="F14" s="59">
        <v>0</v>
      </c>
      <c r="G14" s="59">
        <v>0</v>
      </c>
      <c r="H14" s="59">
        <f t="shared" si="19"/>
        <v>0</v>
      </c>
      <c r="I14" s="60">
        <f t="shared" si="20"/>
        <v>0.9285714285714286</v>
      </c>
      <c r="J14" s="59">
        <v>13</v>
      </c>
      <c r="K14" s="59">
        <v>1</v>
      </c>
      <c r="L14" s="59">
        <f t="shared" si="21"/>
        <v>14</v>
      </c>
      <c r="M14" s="60">
        <f t="shared" si="22"/>
        <v>0.89655172413793105</v>
      </c>
      <c r="N14" s="59">
        <v>26</v>
      </c>
      <c r="O14" s="59">
        <v>3</v>
      </c>
      <c r="P14" s="59">
        <f t="shared" si="23"/>
        <v>29</v>
      </c>
      <c r="Q14" s="60">
        <f t="shared" si="24"/>
        <v>0.78723404255319152</v>
      </c>
      <c r="R14" s="59">
        <v>37</v>
      </c>
      <c r="S14" s="59">
        <v>10</v>
      </c>
      <c r="T14" s="59">
        <f t="shared" si="25"/>
        <v>47</v>
      </c>
      <c r="U14" s="60">
        <f t="shared" si="26"/>
        <v>0.82456140350877194</v>
      </c>
      <c r="V14" s="59">
        <v>47</v>
      </c>
      <c r="W14" s="59">
        <v>10</v>
      </c>
      <c r="X14" s="59">
        <f t="shared" si="27"/>
        <v>57</v>
      </c>
      <c r="Y14" s="60">
        <f t="shared" si="28"/>
        <v>0.81944444444444442</v>
      </c>
      <c r="Z14" s="59">
        <v>59</v>
      </c>
      <c r="AA14" s="59">
        <v>13</v>
      </c>
      <c r="AB14" s="59">
        <f t="shared" si="29"/>
        <v>72</v>
      </c>
      <c r="AC14" s="60" t="e">
        <f t="shared" si="30"/>
        <v>#DIV/0!</v>
      </c>
      <c r="AD14" s="59">
        <v>0</v>
      </c>
      <c r="AE14" s="59">
        <v>0</v>
      </c>
      <c r="AF14" s="59">
        <f t="shared" si="31"/>
        <v>0</v>
      </c>
      <c r="AG14" s="60" t="e">
        <f t="shared" si="32"/>
        <v>#DIV/0!</v>
      </c>
      <c r="AH14" s="59">
        <v>0</v>
      </c>
      <c r="AI14" s="59">
        <v>0</v>
      </c>
      <c r="AJ14" s="59">
        <f t="shared" si="33"/>
        <v>0</v>
      </c>
      <c r="AK14" s="60">
        <f t="shared" si="34"/>
        <v>0.82926829268292679</v>
      </c>
      <c r="AL14" s="59">
        <v>68</v>
      </c>
      <c r="AM14" s="59">
        <v>14</v>
      </c>
      <c r="AN14" s="59">
        <f t="shared" si="35"/>
        <v>82</v>
      </c>
      <c r="AO14" s="60">
        <f t="shared" si="36"/>
        <v>0.83505154639175261</v>
      </c>
      <c r="AP14" s="59">
        <v>81</v>
      </c>
      <c r="AQ14" s="59">
        <v>16</v>
      </c>
      <c r="AR14" s="59">
        <f t="shared" si="37"/>
        <v>97</v>
      </c>
      <c r="AS14" s="60">
        <f t="shared" si="38"/>
        <v>0.84466019417475724</v>
      </c>
      <c r="AT14" s="59">
        <v>87</v>
      </c>
      <c r="AU14" s="59">
        <v>16</v>
      </c>
      <c r="AV14" s="59">
        <f t="shared" si="39"/>
        <v>103</v>
      </c>
      <c r="AW14" s="60">
        <f t="shared" si="40"/>
        <v>0.8584070796460177</v>
      </c>
      <c r="AX14" s="59">
        <v>97</v>
      </c>
      <c r="AY14" s="59">
        <v>16</v>
      </c>
      <c r="AZ14" s="59">
        <f t="shared" si="41"/>
        <v>113</v>
      </c>
      <c r="BA14" s="60" t="e">
        <f t="shared" si="42"/>
        <v>#DIV/0!</v>
      </c>
      <c r="BB14" s="59">
        <v>0</v>
      </c>
      <c r="BC14" s="59">
        <v>0</v>
      </c>
      <c r="BD14" s="59">
        <f t="shared" si="43"/>
        <v>0</v>
      </c>
      <c r="BE14" s="60" t="e">
        <f t="shared" si="44"/>
        <v>#DIV/0!</v>
      </c>
      <c r="BF14" s="59">
        <v>0</v>
      </c>
      <c r="BG14" s="59">
        <v>0</v>
      </c>
      <c r="BH14" s="59">
        <f t="shared" si="45"/>
        <v>0</v>
      </c>
      <c r="BI14" s="60">
        <f t="shared" si="46"/>
        <v>0.85599999999999998</v>
      </c>
      <c r="BJ14" s="59">
        <v>107</v>
      </c>
      <c r="BK14" s="59">
        <v>18</v>
      </c>
      <c r="BL14" s="59">
        <f t="shared" si="47"/>
        <v>125</v>
      </c>
      <c r="BM14" s="60">
        <f t="shared" si="48"/>
        <v>0.85074626865671643</v>
      </c>
      <c r="BN14" s="59">
        <v>114</v>
      </c>
      <c r="BO14" s="59">
        <v>20</v>
      </c>
      <c r="BP14" s="59">
        <f t="shared" si="49"/>
        <v>134</v>
      </c>
      <c r="BQ14" s="60">
        <f t="shared" si="50"/>
        <v>0.86163522012578619</v>
      </c>
      <c r="BR14" s="59">
        <v>137</v>
      </c>
      <c r="BS14" s="59">
        <v>22</v>
      </c>
      <c r="BT14" s="59">
        <f t="shared" si="51"/>
        <v>159</v>
      </c>
      <c r="BU14" s="60" t="e">
        <f t="shared" si="52"/>
        <v>#DIV/0!</v>
      </c>
      <c r="BV14" s="59"/>
      <c r="BW14" s="59"/>
      <c r="BX14" s="59"/>
    </row>
    <row r="15" spans="2:76">
      <c r="B15" s="61" t="s">
        <v>17674</v>
      </c>
      <c r="C15" s="65" t="s">
        <v>16741</v>
      </c>
      <c r="D15" s="62">
        <v>1</v>
      </c>
      <c r="E15" s="55">
        <f t="shared" si="18"/>
        <v>1</v>
      </c>
      <c r="F15" s="52">
        <v>1</v>
      </c>
      <c r="G15" s="52">
        <v>0</v>
      </c>
      <c r="H15" s="54">
        <f t="shared" si="19"/>
        <v>1</v>
      </c>
      <c r="I15" s="55">
        <f t="shared" si="20"/>
        <v>1</v>
      </c>
      <c r="J15" s="52">
        <v>1</v>
      </c>
      <c r="K15" s="52">
        <v>0</v>
      </c>
      <c r="L15" s="54">
        <f t="shared" si="21"/>
        <v>1</v>
      </c>
      <c r="M15" s="55">
        <f t="shared" si="22"/>
        <v>1</v>
      </c>
      <c r="N15" s="52">
        <v>1</v>
      </c>
      <c r="O15" s="52">
        <v>0</v>
      </c>
      <c r="P15" s="54">
        <f t="shared" si="23"/>
        <v>1</v>
      </c>
      <c r="Q15" s="55">
        <f t="shared" si="24"/>
        <v>1</v>
      </c>
      <c r="R15" s="52">
        <v>1</v>
      </c>
      <c r="S15" s="52">
        <v>0</v>
      </c>
      <c r="T15" s="54">
        <f t="shared" si="25"/>
        <v>1</v>
      </c>
      <c r="U15" s="55">
        <f t="shared" si="26"/>
        <v>1</v>
      </c>
      <c r="V15" s="52">
        <v>1</v>
      </c>
      <c r="W15" s="52">
        <v>0</v>
      </c>
      <c r="X15" s="54">
        <f t="shared" si="27"/>
        <v>1</v>
      </c>
      <c r="Y15" s="55">
        <f t="shared" si="28"/>
        <v>1</v>
      </c>
      <c r="Z15" s="52">
        <v>1</v>
      </c>
      <c r="AA15" s="52">
        <v>0</v>
      </c>
      <c r="AB15" s="54">
        <f t="shared" si="29"/>
        <v>1</v>
      </c>
      <c r="AC15" s="55" t="e">
        <f t="shared" si="30"/>
        <v>#DIV/0!</v>
      </c>
      <c r="AD15" s="52">
        <v>0</v>
      </c>
      <c r="AE15" s="52">
        <v>0</v>
      </c>
      <c r="AF15" s="54">
        <f t="shared" si="31"/>
        <v>0</v>
      </c>
      <c r="AG15" s="55" t="e">
        <f t="shared" si="32"/>
        <v>#DIV/0!</v>
      </c>
      <c r="AH15" s="52">
        <v>0</v>
      </c>
      <c r="AI15" s="52">
        <v>0</v>
      </c>
      <c r="AJ15" s="54">
        <f t="shared" si="33"/>
        <v>0</v>
      </c>
      <c r="AK15" s="55">
        <f t="shared" si="34"/>
        <v>1</v>
      </c>
      <c r="AL15" s="52">
        <v>1</v>
      </c>
      <c r="AM15" s="52">
        <v>0</v>
      </c>
      <c r="AN15" s="54">
        <f t="shared" si="35"/>
        <v>1</v>
      </c>
      <c r="AO15" s="55">
        <f t="shared" si="36"/>
        <v>1</v>
      </c>
      <c r="AP15" s="52">
        <v>1</v>
      </c>
      <c r="AQ15" s="52">
        <v>0</v>
      </c>
      <c r="AR15" s="54">
        <f t="shared" si="37"/>
        <v>1</v>
      </c>
      <c r="AS15" s="55">
        <f t="shared" si="38"/>
        <v>1</v>
      </c>
      <c r="AT15" s="52">
        <v>1</v>
      </c>
      <c r="AU15" s="52">
        <v>0</v>
      </c>
      <c r="AV15" s="54">
        <f t="shared" si="39"/>
        <v>1</v>
      </c>
      <c r="AW15" s="55">
        <f t="shared" si="40"/>
        <v>1</v>
      </c>
      <c r="AX15" s="52">
        <v>1</v>
      </c>
      <c r="AY15" s="52">
        <v>0</v>
      </c>
      <c r="AZ15" s="54">
        <f t="shared" si="41"/>
        <v>1</v>
      </c>
      <c r="BA15" s="55">
        <f t="shared" si="42"/>
        <v>1</v>
      </c>
      <c r="BB15" s="52">
        <v>1</v>
      </c>
      <c r="BC15" s="52">
        <v>0</v>
      </c>
      <c r="BD15" s="54">
        <f t="shared" si="43"/>
        <v>1</v>
      </c>
      <c r="BE15" s="55">
        <f t="shared" si="44"/>
        <v>1</v>
      </c>
      <c r="BF15" s="52">
        <v>1</v>
      </c>
      <c r="BG15" s="52">
        <v>0</v>
      </c>
      <c r="BH15" s="54">
        <f t="shared" si="45"/>
        <v>1</v>
      </c>
      <c r="BI15" s="55">
        <f t="shared" si="46"/>
        <v>1</v>
      </c>
      <c r="BJ15" s="52">
        <v>1</v>
      </c>
      <c r="BK15" s="52">
        <v>0</v>
      </c>
      <c r="BL15" s="54">
        <f t="shared" si="47"/>
        <v>1</v>
      </c>
      <c r="BM15" s="55">
        <f t="shared" si="48"/>
        <v>1</v>
      </c>
      <c r="BN15" s="52">
        <v>1</v>
      </c>
      <c r="BO15" s="52">
        <v>0</v>
      </c>
      <c r="BP15" s="54">
        <f t="shared" si="49"/>
        <v>1</v>
      </c>
      <c r="BQ15" s="55">
        <f t="shared" si="50"/>
        <v>1</v>
      </c>
      <c r="BR15" s="52">
        <v>1</v>
      </c>
      <c r="BS15" s="52">
        <v>0</v>
      </c>
      <c r="BT15" s="54">
        <f t="shared" si="51"/>
        <v>1</v>
      </c>
      <c r="BU15" s="55" t="e">
        <f t="shared" si="52"/>
        <v>#DIV/0!</v>
      </c>
      <c r="BV15" s="52"/>
      <c r="BW15" s="52"/>
      <c r="BX15" s="54"/>
    </row>
    <row r="17" spans="5:16" ht="23.45" customHeight="1">
      <c r="E17" s="138">
        <f>GETPIVOTDATA("Chamados",'Dinâmicas - Weekly Report'!$B$12)</f>
        <v>202</v>
      </c>
      <c r="F17" s="138"/>
      <c r="G17" s="138"/>
      <c r="H17" s="138"/>
      <c r="I17" s="138"/>
      <c r="J17" s="138"/>
      <c r="K17" s="138"/>
      <c r="L17" s="138"/>
      <c r="M17" s="97"/>
      <c r="N17" s="97"/>
      <c r="O17" s="97"/>
      <c r="P17" s="97"/>
    </row>
    <row r="18" spans="5:16" ht="15" customHeight="1">
      <c r="I18" s="66"/>
    </row>
    <row r="37" spans="5:12" ht="15" customHeight="1">
      <c r="E37" s="90" t="s">
        <v>17675</v>
      </c>
      <c r="F37" s="91" t="s">
        <v>16707</v>
      </c>
      <c r="G37" s="90"/>
      <c r="H37" s="90"/>
      <c r="I37" s="90"/>
      <c r="J37" s="90"/>
      <c r="K37" s="90"/>
      <c r="L37" s="90"/>
    </row>
    <row r="38" spans="5:12" ht="15" customHeight="1">
      <c r="E38" s="92" t="s">
        <v>16708</v>
      </c>
      <c r="F38" s="93" t="s">
        <v>303</v>
      </c>
      <c r="G38" s="93" t="s">
        <v>132</v>
      </c>
      <c r="H38" s="93" t="s">
        <v>5837</v>
      </c>
      <c r="I38" s="93" t="s">
        <v>15387</v>
      </c>
      <c r="J38" s="93" t="s">
        <v>15464</v>
      </c>
      <c r="K38" s="93" t="s">
        <v>15493</v>
      </c>
      <c r="L38" s="92" t="s">
        <v>16674</v>
      </c>
    </row>
    <row r="39" spans="5:12" ht="15" customHeight="1">
      <c r="E39" s="71">
        <v>45810</v>
      </c>
      <c r="F39" s="95">
        <v>4</v>
      </c>
      <c r="G39" s="95">
        <v>1</v>
      </c>
      <c r="H39" s="95">
        <v>3</v>
      </c>
      <c r="I39" s="95">
        <v>1</v>
      </c>
      <c r="J39" s="95">
        <v>2</v>
      </c>
      <c r="K39" s="95">
        <v>7</v>
      </c>
      <c r="L39" s="95">
        <v>18</v>
      </c>
    </row>
    <row r="40" spans="5:12" ht="15" customHeight="1">
      <c r="E40" s="71">
        <v>45811</v>
      </c>
      <c r="F40" s="95">
        <v>1</v>
      </c>
      <c r="G40" s="95">
        <v>2</v>
      </c>
      <c r="H40" s="95">
        <v>9</v>
      </c>
      <c r="I40" s="95">
        <v>1</v>
      </c>
      <c r="J40" s="95"/>
      <c r="K40" s="95">
        <v>4</v>
      </c>
      <c r="L40" s="95">
        <v>17</v>
      </c>
    </row>
    <row r="41" spans="5:12" ht="15" customHeight="1">
      <c r="E41" s="71">
        <v>45812</v>
      </c>
      <c r="F41" s="95">
        <v>4</v>
      </c>
      <c r="G41" s="95">
        <v>4</v>
      </c>
      <c r="H41" s="95">
        <v>6</v>
      </c>
      <c r="I41" s="95">
        <v>5</v>
      </c>
      <c r="J41" s="95"/>
      <c r="K41" s="95">
        <v>2</v>
      </c>
      <c r="L41" s="95">
        <v>21</v>
      </c>
    </row>
    <row r="42" spans="5:12" ht="15" customHeight="1">
      <c r="E42" s="71">
        <v>45813</v>
      </c>
      <c r="F42" s="95">
        <v>5</v>
      </c>
      <c r="G42" s="95">
        <v>5</v>
      </c>
      <c r="H42" s="95">
        <v>2</v>
      </c>
      <c r="I42" s="95">
        <v>1</v>
      </c>
      <c r="J42" s="95"/>
      <c r="K42" s="95">
        <v>1</v>
      </c>
      <c r="L42" s="95">
        <v>14</v>
      </c>
    </row>
    <row r="43" spans="5:12" ht="15" customHeight="1">
      <c r="E43" s="71">
        <v>45814</v>
      </c>
      <c r="F43" s="95">
        <v>2</v>
      </c>
      <c r="G43" s="95">
        <v>1</v>
      </c>
      <c r="H43" s="95">
        <v>6</v>
      </c>
      <c r="I43" s="95">
        <v>4</v>
      </c>
      <c r="J43" s="95"/>
      <c r="K43" s="95">
        <v>6</v>
      </c>
      <c r="L43" s="95">
        <v>19</v>
      </c>
    </row>
    <row r="44" spans="5:12" ht="15" customHeight="1">
      <c r="E44" s="71">
        <v>45817</v>
      </c>
      <c r="F44" s="95">
        <v>5</v>
      </c>
      <c r="G44" s="95">
        <v>2</v>
      </c>
      <c r="H44" s="95">
        <v>4</v>
      </c>
      <c r="I44" s="95">
        <v>2</v>
      </c>
      <c r="J44" s="95"/>
      <c r="K44" s="95">
        <v>2</v>
      </c>
      <c r="L44" s="95">
        <v>15</v>
      </c>
    </row>
    <row r="45" spans="5:12" ht="15" customHeight="1">
      <c r="E45" s="71">
        <v>45818</v>
      </c>
      <c r="F45" s="95">
        <v>3</v>
      </c>
      <c r="G45" s="95">
        <v>6</v>
      </c>
      <c r="H45" s="95">
        <v>2</v>
      </c>
      <c r="I45" s="95"/>
      <c r="J45" s="95">
        <v>1</v>
      </c>
      <c r="K45" s="95">
        <v>7</v>
      </c>
      <c r="L45" s="95">
        <v>19</v>
      </c>
    </row>
    <row r="46" spans="5:12" ht="15" customHeight="1">
      <c r="E46" s="71">
        <v>45819</v>
      </c>
      <c r="F46" s="95">
        <v>1</v>
      </c>
      <c r="G46" s="95">
        <v>2</v>
      </c>
      <c r="H46" s="95">
        <v>4</v>
      </c>
      <c r="I46" s="95">
        <v>3</v>
      </c>
      <c r="J46" s="95"/>
      <c r="K46" s="95">
        <v>1</v>
      </c>
      <c r="L46" s="95">
        <v>11</v>
      </c>
    </row>
    <row r="47" spans="5:12" ht="15" customHeight="1">
      <c r="E47" s="71">
        <v>45820</v>
      </c>
      <c r="F47" s="95">
        <v>2</v>
      </c>
      <c r="G47" s="95">
        <v>2</v>
      </c>
      <c r="H47" s="95"/>
      <c r="I47" s="95">
        <v>6</v>
      </c>
      <c r="J47" s="95"/>
      <c r="K47" s="95"/>
      <c r="L47" s="95">
        <v>10</v>
      </c>
    </row>
    <row r="48" spans="5:12" ht="15" customHeight="1">
      <c r="E48" s="71">
        <v>45821</v>
      </c>
      <c r="F48" s="95">
        <v>2</v>
      </c>
      <c r="G48" s="95">
        <v>2</v>
      </c>
      <c r="H48" s="95">
        <v>4</v>
      </c>
      <c r="I48" s="95">
        <v>1</v>
      </c>
      <c r="J48" s="95"/>
      <c r="K48" s="95">
        <v>7</v>
      </c>
      <c r="L48" s="95">
        <v>16</v>
      </c>
    </row>
    <row r="49" spans="5:12" ht="15" customHeight="1">
      <c r="E49" s="71">
        <v>45824</v>
      </c>
      <c r="F49" s="95">
        <v>6</v>
      </c>
      <c r="G49" s="95">
        <v>1</v>
      </c>
      <c r="H49" s="95">
        <v>7</v>
      </c>
      <c r="I49" s="95"/>
      <c r="J49" s="95"/>
      <c r="K49" s="95">
        <v>2</v>
      </c>
      <c r="L49" s="95">
        <v>16</v>
      </c>
    </row>
    <row r="50" spans="5:12" ht="15" customHeight="1">
      <c r="E50" s="94" t="s">
        <v>16674</v>
      </c>
      <c r="F50" s="96">
        <v>35</v>
      </c>
      <c r="G50" s="96">
        <v>28</v>
      </c>
      <c r="H50" s="96">
        <v>47</v>
      </c>
      <c r="I50" s="96">
        <v>24</v>
      </c>
      <c r="J50" s="96">
        <v>3</v>
      </c>
      <c r="K50" s="96">
        <v>39</v>
      </c>
      <c r="L50" s="96">
        <v>176</v>
      </c>
    </row>
  </sheetData>
  <mergeCells count="21">
    <mergeCell ref="BU7:BX7"/>
    <mergeCell ref="E17:L17"/>
    <mergeCell ref="BQ7:BT7"/>
    <mergeCell ref="BA7:BD7"/>
    <mergeCell ref="BE7:BH7"/>
    <mergeCell ref="BI7:BL7"/>
    <mergeCell ref="BM7:BP7"/>
    <mergeCell ref="AS7:AV7"/>
    <mergeCell ref="AW7:AZ7"/>
    <mergeCell ref="AC7:AF7"/>
    <mergeCell ref="AG7:AJ7"/>
    <mergeCell ref="AK7:AN7"/>
    <mergeCell ref="AO7:AR7"/>
    <mergeCell ref="B2:D7"/>
    <mergeCell ref="E2:AB6"/>
    <mergeCell ref="E7:H7"/>
    <mergeCell ref="I7:L7"/>
    <mergeCell ref="M7:P7"/>
    <mergeCell ref="Q7:T7"/>
    <mergeCell ref="U7:X7"/>
    <mergeCell ref="Y7:AB7"/>
  </mergeCells>
  <conditionalFormatting sqref="E9">
    <cfRule type="cellIs" dxfId="107" priority="19" operator="greaterThan">
      <formula>$D$9</formula>
    </cfRule>
  </conditionalFormatting>
  <conditionalFormatting sqref="E10">
    <cfRule type="cellIs" dxfId="106" priority="20" operator="lessThan">
      <formula>$BE$10</formula>
    </cfRule>
  </conditionalFormatting>
  <conditionalFormatting sqref="E11">
    <cfRule type="cellIs" dxfId="105" priority="21" operator="lessThan">
      <formula>$D$11</formula>
    </cfRule>
  </conditionalFormatting>
  <conditionalFormatting sqref="E12">
    <cfRule type="cellIs" dxfId="104" priority="22" operator="lessThan">
      <formula>$D$12</formula>
    </cfRule>
  </conditionalFormatting>
  <conditionalFormatting sqref="E13">
    <cfRule type="cellIs" dxfId="103" priority="23" operator="lessThan">
      <formula>$D$13</formula>
    </cfRule>
  </conditionalFormatting>
  <conditionalFormatting sqref="E14">
    <cfRule type="cellIs" dxfId="102" priority="24" operator="lessThan">
      <formula>$D$14</formula>
    </cfRule>
  </conditionalFormatting>
  <conditionalFormatting sqref="I9">
    <cfRule type="cellIs" dxfId="101" priority="25" operator="greaterThan">
      <formula>$D$9</formula>
    </cfRule>
  </conditionalFormatting>
  <conditionalFormatting sqref="I10">
    <cfRule type="cellIs" dxfId="100" priority="26" operator="lessThan">
      <formula>$BE$10</formula>
    </cfRule>
  </conditionalFormatting>
  <conditionalFormatting sqref="I11">
    <cfRule type="cellIs" dxfId="99" priority="27" operator="lessThan">
      <formula>$D$11</formula>
    </cfRule>
  </conditionalFormatting>
  <conditionalFormatting sqref="I12">
    <cfRule type="cellIs" dxfId="98" priority="28" operator="lessThan">
      <formula>$D$12</formula>
    </cfRule>
  </conditionalFormatting>
  <conditionalFormatting sqref="I13">
    <cfRule type="cellIs" dxfId="97" priority="29" operator="lessThan">
      <formula>$D$13</formula>
    </cfRule>
  </conditionalFormatting>
  <conditionalFormatting sqref="I14">
    <cfRule type="cellIs" dxfId="96" priority="30" operator="lessThan">
      <formula>$D$14</formula>
    </cfRule>
  </conditionalFormatting>
  <conditionalFormatting sqref="M9">
    <cfRule type="cellIs" dxfId="95" priority="31" operator="greaterThan">
      <formula>$D$9</formula>
    </cfRule>
  </conditionalFormatting>
  <conditionalFormatting sqref="M10">
    <cfRule type="cellIs" dxfId="94" priority="32" operator="lessThan">
      <formula>$BE$10</formula>
    </cfRule>
  </conditionalFormatting>
  <conditionalFormatting sqref="M11">
    <cfRule type="cellIs" dxfId="93" priority="33" operator="lessThan">
      <formula>$D$11</formula>
    </cfRule>
  </conditionalFormatting>
  <conditionalFormatting sqref="M12">
    <cfRule type="cellIs" dxfId="92" priority="34" operator="lessThan">
      <formula>$D$12</formula>
    </cfRule>
  </conditionalFormatting>
  <conditionalFormatting sqref="M13">
    <cfRule type="cellIs" dxfId="91" priority="35" operator="lessThan">
      <formula>$D$13</formula>
    </cfRule>
  </conditionalFormatting>
  <conditionalFormatting sqref="M14">
    <cfRule type="cellIs" dxfId="90" priority="36" operator="lessThan">
      <formula>$D$14</formula>
    </cfRule>
  </conditionalFormatting>
  <conditionalFormatting sqref="Q9">
    <cfRule type="cellIs" dxfId="89" priority="37" operator="greaterThan">
      <formula>$D$9</formula>
    </cfRule>
  </conditionalFormatting>
  <conditionalFormatting sqref="Q10">
    <cfRule type="cellIs" dxfId="88" priority="38" operator="lessThan">
      <formula>$BE$10</formula>
    </cfRule>
  </conditionalFormatting>
  <conditionalFormatting sqref="Q11">
    <cfRule type="cellIs" dxfId="87" priority="39" operator="lessThan">
      <formula>$D$11</formula>
    </cfRule>
  </conditionalFormatting>
  <conditionalFormatting sqref="Q12">
    <cfRule type="cellIs" dxfId="86" priority="40" operator="lessThan">
      <formula>$D$12</formula>
    </cfRule>
  </conditionalFormatting>
  <conditionalFormatting sqref="Q13">
    <cfRule type="cellIs" dxfId="85" priority="41" operator="lessThan">
      <formula>$D$13</formula>
    </cfRule>
  </conditionalFormatting>
  <conditionalFormatting sqref="Q14">
    <cfRule type="cellIs" dxfId="84" priority="42" operator="lessThan">
      <formula>$D$14</formula>
    </cfRule>
  </conditionalFormatting>
  <conditionalFormatting sqref="U9">
    <cfRule type="cellIs" dxfId="83" priority="43" operator="greaterThan">
      <formula>$D$9</formula>
    </cfRule>
  </conditionalFormatting>
  <conditionalFormatting sqref="U10">
    <cfRule type="cellIs" dxfId="82" priority="44" operator="lessThan">
      <formula>$BE$10</formula>
    </cfRule>
  </conditionalFormatting>
  <conditionalFormatting sqref="U11">
    <cfRule type="cellIs" dxfId="81" priority="45" operator="lessThan">
      <formula>$D$11</formula>
    </cfRule>
  </conditionalFormatting>
  <conditionalFormatting sqref="U12">
    <cfRule type="cellIs" dxfId="80" priority="46" operator="lessThan">
      <formula>$D$12</formula>
    </cfRule>
  </conditionalFormatting>
  <conditionalFormatting sqref="U13">
    <cfRule type="cellIs" dxfId="79" priority="47" operator="lessThan">
      <formula>$D$13</formula>
    </cfRule>
  </conditionalFormatting>
  <conditionalFormatting sqref="U14">
    <cfRule type="cellIs" dxfId="78" priority="48" operator="lessThan">
      <formula>$D$14</formula>
    </cfRule>
  </conditionalFormatting>
  <conditionalFormatting sqref="Y9">
    <cfRule type="cellIs" dxfId="77" priority="49" operator="greaterThan">
      <formula>$D$9</formula>
    </cfRule>
  </conditionalFormatting>
  <conditionalFormatting sqref="Y10">
    <cfRule type="cellIs" dxfId="76" priority="50" operator="lessThan">
      <formula>$BE$10</formula>
    </cfRule>
  </conditionalFormatting>
  <conditionalFormatting sqref="Y11">
    <cfRule type="cellIs" dxfId="75" priority="51" operator="lessThan">
      <formula>$D$11</formula>
    </cfRule>
  </conditionalFormatting>
  <conditionalFormatting sqref="Y12">
    <cfRule type="cellIs" dxfId="74" priority="52" operator="lessThan">
      <formula>$D$12</formula>
    </cfRule>
  </conditionalFormatting>
  <conditionalFormatting sqref="Y13">
    <cfRule type="cellIs" dxfId="73" priority="53" operator="lessThan">
      <formula>$D$13</formula>
    </cfRule>
  </conditionalFormatting>
  <conditionalFormatting sqref="Y14">
    <cfRule type="cellIs" dxfId="72" priority="54" operator="lessThan">
      <formula>$D$14</formula>
    </cfRule>
  </conditionalFormatting>
  <conditionalFormatting sqref="AC9">
    <cfRule type="cellIs" dxfId="71" priority="55" operator="greaterThan">
      <formula>$D$9</formula>
    </cfRule>
  </conditionalFormatting>
  <conditionalFormatting sqref="AC10">
    <cfRule type="cellIs" dxfId="70" priority="56" operator="lessThan">
      <formula>$BE$10</formula>
    </cfRule>
  </conditionalFormatting>
  <conditionalFormatting sqref="AC11">
    <cfRule type="cellIs" dxfId="69" priority="57" operator="lessThan">
      <formula>$D$11</formula>
    </cfRule>
  </conditionalFormatting>
  <conditionalFormatting sqref="AC12">
    <cfRule type="cellIs" dxfId="68" priority="58" operator="lessThan">
      <formula>$D$12</formula>
    </cfRule>
  </conditionalFormatting>
  <conditionalFormatting sqref="AC13">
    <cfRule type="cellIs" dxfId="67" priority="59" operator="lessThan">
      <formula>$D$13</formula>
    </cfRule>
  </conditionalFormatting>
  <conditionalFormatting sqref="AC14">
    <cfRule type="cellIs" dxfId="66" priority="60" operator="lessThan">
      <formula>$D$14</formula>
    </cfRule>
  </conditionalFormatting>
  <conditionalFormatting sqref="AG9">
    <cfRule type="cellIs" dxfId="65" priority="61" operator="greaterThan">
      <formula>$D$9</formula>
    </cfRule>
  </conditionalFormatting>
  <conditionalFormatting sqref="AG10">
    <cfRule type="cellIs" dxfId="64" priority="62" operator="lessThan">
      <formula>$BE$10</formula>
    </cfRule>
  </conditionalFormatting>
  <conditionalFormatting sqref="AG11">
    <cfRule type="cellIs" dxfId="63" priority="63" operator="lessThan">
      <formula>$D$11</formula>
    </cfRule>
  </conditionalFormatting>
  <conditionalFormatting sqref="AG12">
    <cfRule type="cellIs" dxfId="62" priority="64" operator="lessThan">
      <formula>$D$12</formula>
    </cfRule>
  </conditionalFormatting>
  <conditionalFormatting sqref="AG13">
    <cfRule type="cellIs" dxfId="61" priority="65" operator="lessThan">
      <formula>$D$13</formula>
    </cfRule>
  </conditionalFormatting>
  <conditionalFormatting sqref="AG14">
    <cfRule type="cellIs" dxfId="60" priority="66" operator="lessThan">
      <formula>$D$14</formula>
    </cfRule>
  </conditionalFormatting>
  <conditionalFormatting sqref="AK9">
    <cfRule type="cellIs" dxfId="59" priority="67" operator="greaterThan">
      <formula>$D$9</formula>
    </cfRule>
  </conditionalFormatting>
  <conditionalFormatting sqref="AK10">
    <cfRule type="cellIs" dxfId="58" priority="68" operator="lessThan">
      <formula>$BE$10</formula>
    </cfRule>
  </conditionalFormatting>
  <conditionalFormatting sqref="AK11">
    <cfRule type="cellIs" dxfId="57" priority="69" operator="lessThan">
      <formula>$D$11</formula>
    </cfRule>
  </conditionalFormatting>
  <conditionalFormatting sqref="AK12">
    <cfRule type="cellIs" dxfId="56" priority="70" operator="lessThan">
      <formula>$D$12</formula>
    </cfRule>
  </conditionalFormatting>
  <conditionalFormatting sqref="AK13">
    <cfRule type="cellIs" dxfId="55" priority="71" operator="lessThan">
      <formula>$D$13</formula>
    </cfRule>
  </conditionalFormatting>
  <conditionalFormatting sqref="AK14">
    <cfRule type="cellIs" dxfId="54" priority="72" operator="lessThan">
      <formula>$D$14</formula>
    </cfRule>
  </conditionalFormatting>
  <conditionalFormatting sqref="AO9">
    <cfRule type="cellIs" dxfId="53" priority="73" operator="greaterThan">
      <formula>$D$9</formula>
    </cfRule>
  </conditionalFormatting>
  <conditionalFormatting sqref="AO10">
    <cfRule type="cellIs" dxfId="52" priority="74" operator="lessThan">
      <formula>$BE$10</formula>
    </cfRule>
  </conditionalFormatting>
  <conditionalFormatting sqref="AO11">
    <cfRule type="cellIs" dxfId="51" priority="75" operator="lessThan">
      <formula>$D$11</formula>
    </cfRule>
  </conditionalFormatting>
  <conditionalFormatting sqref="AO12">
    <cfRule type="cellIs" dxfId="50" priority="76" operator="lessThan">
      <formula>$D$12</formula>
    </cfRule>
  </conditionalFormatting>
  <conditionalFormatting sqref="AO13">
    <cfRule type="cellIs" dxfId="49" priority="77" operator="lessThan">
      <formula>$D$13</formula>
    </cfRule>
  </conditionalFormatting>
  <conditionalFormatting sqref="AO14">
    <cfRule type="cellIs" dxfId="48" priority="78" operator="lessThan">
      <formula>$D$14</formula>
    </cfRule>
  </conditionalFormatting>
  <conditionalFormatting sqref="AS9">
    <cfRule type="cellIs" dxfId="47" priority="79" operator="greaterThan">
      <formula>$D$9</formula>
    </cfRule>
  </conditionalFormatting>
  <conditionalFormatting sqref="AS10">
    <cfRule type="cellIs" dxfId="46" priority="80" operator="lessThan">
      <formula>$BE$10</formula>
    </cfRule>
  </conditionalFormatting>
  <conditionalFormatting sqref="AS11">
    <cfRule type="cellIs" dxfId="45" priority="81" operator="lessThan">
      <formula>$D$11</formula>
    </cfRule>
  </conditionalFormatting>
  <conditionalFormatting sqref="AS12">
    <cfRule type="cellIs" dxfId="44" priority="82" operator="lessThan">
      <formula>$D$12</formula>
    </cfRule>
  </conditionalFormatting>
  <conditionalFormatting sqref="AS13">
    <cfRule type="cellIs" dxfId="43" priority="83" operator="lessThan">
      <formula>$D$13</formula>
    </cfRule>
  </conditionalFormatting>
  <conditionalFormatting sqref="AS14">
    <cfRule type="cellIs" dxfId="42" priority="84" operator="lessThan">
      <formula>$D$14</formula>
    </cfRule>
  </conditionalFormatting>
  <conditionalFormatting sqref="AW9">
    <cfRule type="cellIs" dxfId="41" priority="85" operator="greaterThan">
      <formula>$D$9</formula>
    </cfRule>
  </conditionalFormatting>
  <conditionalFormatting sqref="AW10">
    <cfRule type="cellIs" dxfId="40" priority="86" operator="lessThan">
      <formula>$BE$10</formula>
    </cfRule>
  </conditionalFormatting>
  <conditionalFormatting sqref="AW11">
    <cfRule type="cellIs" dxfId="39" priority="87" operator="lessThan">
      <formula>$D$11</formula>
    </cfRule>
  </conditionalFormatting>
  <conditionalFormatting sqref="AW12">
    <cfRule type="cellIs" dxfId="38" priority="88" operator="lessThan">
      <formula>$D$12</formula>
    </cfRule>
  </conditionalFormatting>
  <conditionalFormatting sqref="AW13">
    <cfRule type="cellIs" dxfId="37" priority="89" operator="lessThan">
      <formula>$D$13</formula>
    </cfRule>
  </conditionalFormatting>
  <conditionalFormatting sqref="AW14">
    <cfRule type="cellIs" dxfId="36" priority="90" operator="lessThan">
      <formula>$D$14</formula>
    </cfRule>
  </conditionalFormatting>
  <conditionalFormatting sqref="BA9">
    <cfRule type="cellIs" dxfId="35" priority="91" operator="greaterThan">
      <formula>$D$9</formula>
    </cfRule>
  </conditionalFormatting>
  <conditionalFormatting sqref="BA10">
    <cfRule type="cellIs" dxfId="34" priority="92" operator="lessThan">
      <formula>$BE$10</formula>
    </cfRule>
  </conditionalFormatting>
  <conditionalFormatting sqref="BA11">
    <cfRule type="cellIs" dxfId="33" priority="93" operator="lessThan">
      <formula>$D$11</formula>
    </cfRule>
  </conditionalFormatting>
  <conditionalFormatting sqref="BA12">
    <cfRule type="cellIs" dxfId="32" priority="94" operator="lessThan">
      <formula>$D$12</formula>
    </cfRule>
  </conditionalFormatting>
  <conditionalFormatting sqref="BA13">
    <cfRule type="cellIs" dxfId="31" priority="95" operator="lessThan">
      <formula>$D$13</formula>
    </cfRule>
  </conditionalFormatting>
  <conditionalFormatting sqref="BA14">
    <cfRule type="cellIs" dxfId="30" priority="96" operator="lessThan">
      <formula>$D$14</formula>
    </cfRule>
  </conditionalFormatting>
  <conditionalFormatting sqref="BE9">
    <cfRule type="cellIs" dxfId="29" priority="97" operator="greaterThan">
      <formula>$D$9</formula>
    </cfRule>
  </conditionalFormatting>
  <conditionalFormatting sqref="BE10">
    <cfRule type="cellIs" dxfId="28" priority="98" operator="lessThan">
      <formula>$BE$10</formula>
    </cfRule>
  </conditionalFormatting>
  <conditionalFormatting sqref="BE11">
    <cfRule type="cellIs" dxfId="27" priority="99" operator="lessThan">
      <formula>$D$11</formula>
    </cfRule>
  </conditionalFormatting>
  <conditionalFormatting sqref="BE12">
    <cfRule type="cellIs" dxfId="26" priority="100" operator="lessThan">
      <formula>$D$12</formula>
    </cfRule>
  </conditionalFormatting>
  <conditionalFormatting sqref="BE13">
    <cfRule type="cellIs" dxfId="25" priority="101" operator="lessThan">
      <formula>$D$13</formula>
    </cfRule>
  </conditionalFormatting>
  <conditionalFormatting sqref="BE14">
    <cfRule type="cellIs" dxfId="24" priority="102" operator="lessThan">
      <formula>$D$14</formula>
    </cfRule>
  </conditionalFormatting>
  <conditionalFormatting sqref="BI9">
    <cfRule type="cellIs" dxfId="23" priority="103" operator="greaterThan">
      <formula>$D$9</formula>
    </cfRule>
  </conditionalFormatting>
  <conditionalFormatting sqref="BI10">
    <cfRule type="cellIs" dxfId="22" priority="104" operator="lessThan">
      <formula>$BE$10</formula>
    </cfRule>
  </conditionalFormatting>
  <conditionalFormatting sqref="BI11">
    <cfRule type="cellIs" dxfId="21" priority="105" operator="lessThan">
      <formula>$D$11</formula>
    </cfRule>
  </conditionalFormatting>
  <conditionalFormatting sqref="BI12">
    <cfRule type="cellIs" dxfId="20" priority="106" operator="lessThan">
      <formula>$D$12</formula>
    </cfRule>
  </conditionalFormatting>
  <conditionalFormatting sqref="BI13">
    <cfRule type="cellIs" dxfId="19" priority="107" operator="lessThan">
      <formula>$D$13</formula>
    </cfRule>
  </conditionalFormatting>
  <conditionalFormatting sqref="BI14">
    <cfRule type="cellIs" dxfId="18" priority="108" operator="lessThan">
      <formula>$D$14</formula>
    </cfRule>
  </conditionalFormatting>
  <conditionalFormatting sqref="BM9">
    <cfRule type="cellIs" dxfId="17" priority="13" operator="greaterThan">
      <formula>$D$9</formula>
    </cfRule>
  </conditionalFormatting>
  <conditionalFormatting sqref="BM10">
    <cfRule type="cellIs" dxfId="16" priority="14" operator="lessThan">
      <formula>$BE$10</formula>
    </cfRule>
  </conditionalFormatting>
  <conditionalFormatting sqref="BM11">
    <cfRule type="cellIs" dxfId="15" priority="15" operator="lessThan">
      <formula>$D$11</formula>
    </cfRule>
  </conditionalFormatting>
  <conditionalFormatting sqref="BM12">
    <cfRule type="cellIs" dxfId="14" priority="16" operator="lessThan">
      <formula>$D$12</formula>
    </cfRule>
  </conditionalFormatting>
  <conditionalFormatting sqref="BM13">
    <cfRule type="cellIs" dxfId="13" priority="17" operator="lessThan">
      <formula>$D$13</formula>
    </cfRule>
  </conditionalFormatting>
  <conditionalFormatting sqref="BM14">
    <cfRule type="cellIs" dxfId="12" priority="18" operator="lessThan">
      <formula>$D$14</formula>
    </cfRule>
  </conditionalFormatting>
  <conditionalFormatting sqref="BQ9">
    <cfRule type="cellIs" dxfId="11" priority="7" operator="greaterThan">
      <formula>$D$9</formula>
    </cfRule>
  </conditionalFormatting>
  <conditionalFormatting sqref="BQ10">
    <cfRule type="cellIs" dxfId="10" priority="8" operator="lessThan">
      <formula>$BE$10</formula>
    </cfRule>
  </conditionalFormatting>
  <conditionalFormatting sqref="BQ11">
    <cfRule type="cellIs" dxfId="9" priority="9" operator="lessThan">
      <formula>$D$11</formula>
    </cfRule>
  </conditionalFormatting>
  <conditionalFormatting sqref="BQ12">
    <cfRule type="cellIs" dxfId="8" priority="10" operator="lessThan">
      <formula>$D$12</formula>
    </cfRule>
  </conditionalFormatting>
  <conditionalFormatting sqref="BQ13">
    <cfRule type="cellIs" dxfId="7" priority="11" operator="lessThan">
      <formula>$D$13</formula>
    </cfRule>
  </conditionalFormatting>
  <conditionalFormatting sqref="BQ14">
    <cfRule type="cellIs" dxfId="6" priority="12" operator="lessThan">
      <formula>$D$14</formula>
    </cfRule>
  </conditionalFormatting>
  <conditionalFormatting sqref="BU9">
    <cfRule type="cellIs" dxfId="5" priority="1" operator="greaterThan">
      <formula>$D$9</formula>
    </cfRule>
  </conditionalFormatting>
  <conditionalFormatting sqref="BU10">
    <cfRule type="cellIs" dxfId="4" priority="2" operator="lessThan">
      <formula>$BE$10</formula>
    </cfRule>
  </conditionalFormatting>
  <conditionalFormatting sqref="BU11">
    <cfRule type="cellIs" dxfId="3" priority="3" operator="lessThan">
      <formula>$D$11</formula>
    </cfRule>
  </conditionalFormatting>
  <conditionalFormatting sqref="BU12">
    <cfRule type="cellIs" dxfId="2" priority="4" operator="lessThan">
      <formula>$D$12</formula>
    </cfRule>
  </conditionalFormatting>
  <conditionalFormatting sqref="BU13">
    <cfRule type="cellIs" dxfId="1" priority="5" operator="lessThan">
      <formula>$D$13</formula>
    </cfRule>
  </conditionalFormatting>
  <conditionalFormatting sqref="BU14">
    <cfRule type="cellIs" dxfId="0" priority="6" operator="lessThan">
      <formula>$D$14</formula>
    </cfRule>
  </conditionalFormatting>
  <pageMargins left="0.511811024" right="0.511811024" top="0.78740157499999996" bottom="0.78740157499999996" header="0.31496062000000002" footer="0.31496062000000002"/>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CD205EF0E9DB0E49949BCC67296C80B2" ma:contentTypeVersion="0" ma:contentTypeDescription="Crie um novo documento." ma:contentTypeScope="" ma:versionID="48b38adc50a947824d8a30947d47c96c">
  <xsd:schema xmlns:xsd="http://www.w3.org/2001/XMLSchema" xmlns:xs="http://www.w3.org/2001/XMLSchema" xmlns:p="http://schemas.microsoft.com/office/2006/metadata/properties" targetNamespace="http://schemas.microsoft.com/office/2006/metadata/properties" ma:root="true" ma:fieldsID="dd67367086cf6394868c50f4955c3b88">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4F203BD-F178-41E6-9C08-F326C21DA74A}"/>
</file>

<file path=customXml/itemProps2.xml><?xml version="1.0" encoding="utf-8"?>
<ds:datastoreItem xmlns:ds="http://schemas.openxmlformats.org/officeDocument/2006/customXml" ds:itemID="{0A0E8FA1-19B4-44AA-BA43-7411008CE1B4}"/>
</file>

<file path=customXml/itemProps3.xml><?xml version="1.0" encoding="utf-8"?>
<ds:datastoreItem xmlns:ds="http://schemas.openxmlformats.org/officeDocument/2006/customXml" ds:itemID="{F747E1B7-123B-4675-B83D-3FB201B785C1}"/>
</file>

<file path=customXml/itemProps4.xml><?xml version="1.0" encoding="utf-8"?>
<ds:datastoreItem xmlns:ds="http://schemas.openxmlformats.org/officeDocument/2006/customXml" ds:itemID="{290D6B3C-D1DC-41BA-9E7E-1EBD619210C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Ednaldo Welciner da Silva</dc:creator>
  <cp:keywords/>
  <dc:description/>
  <cp:lastModifiedBy/>
  <cp:revision/>
  <dcterms:created xsi:type="dcterms:W3CDTF">2025-04-09T18:52:09Z</dcterms:created>
  <dcterms:modified xsi:type="dcterms:W3CDTF">2025-06-20T17:02:31Z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0x010100CD205EF0E9DB0E49949BCC67296C80B2</vt:lpwstr>
  </property>
</Properties>
</file>